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e.santiago\source\repos\carson\ExcelApps\"/>
    </mc:Choice>
  </mc:AlternateContent>
  <xr:revisionPtr revIDLastSave="0" documentId="13_ncr:1_{6E9C7003-83BA-4FE2-8F90-34480F125166}" xr6:coauthVersionLast="47" xr6:coauthVersionMax="47" xr10:uidLastSave="{00000000-0000-0000-0000-000000000000}"/>
  <bookViews>
    <workbookView xWindow="12870" yWindow="2640" windowWidth="38475" windowHeight="16140" tabRatio="915" activeTab="2" xr2:uid="{00000000-000D-0000-FFFF-FFFF00000000}"/>
  </bookViews>
  <sheets>
    <sheet name="SOP" sheetId="9" r:id="rId1"/>
    <sheet name="Summary" sheetId="14" r:id="rId2"/>
    <sheet name="Table Pricing" sheetId="4" r:id="rId3"/>
    <sheet name="PropCalculator" sheetId="12" r:id="rId4"/>
    <sheet name="RetailPriceImport(FIRPI)" sheetId="5" r:id="rId5"/>
    <sheet name="VendorTerminalImport(FIFC)" sheetId="8" r:id="rId6"/>
    <sheet name="InRegionSiteCostImport(FIFC)" sheetId="6" r:id="rId7"/>
    <sheet name="WeightAverageCostImport(FIFC)" sheetId="7" r:id="rId8"/>
    <sheet name="Azure Calculations" sheetId="15" r:id="rId9"/>
    <sheet name="Table Fields" sheetId="16" r:id="rId10"/>
  </sheets>
  <definedNames>
    <definedName name="ExternalData_1" localSheetId="8" hidden="1">'Azure Calculations'!$A$1:$AN$252</definedName>
    <definedName name="ExternalData_1" localSheetId="6" hidden="1">'InRegionSiteCostImport(FIFC)'!$A$1:$H$115</definedName>
    <definedName name="ExternalData_1" localSheetId="4" hidden="1">'RetailPriceImport(FIRPI)'!$A$1:$I$252</definedName>
    <definedName name="ExternalData_1" localSheetId="5" hidden="1">'VendorTerminalImport(FIFC)'!$A$1:$H$191</definedName>
    <definedName name="ExternalData_1" localSheetId="7" hidden="1">'WeightAverageCostImport(FIFC)'!$A$1:$G$77</definedName>
  </definedNames>
  <calcPr calcId="191029"/>
  <pivotCaches>
    <pivotCache cacheId="0" r:id="rId11"/>
    <pivotCache cacheId="1" r:id="rId12"/>
    <pivotCache cacheId="2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3" i="16" l="1"/>
  <c r="W4" i="16"/>
  <c r="W5" i="16"/>
  <c r="W6" i="16"/>
  <c r="W7" i="16"/>
  <c r="W8" i="16"/>
  <c r="W9" i="16"/>
  <c r="W10" i="16"/>
  <c r="W11" i="16"/>
  <c r="W12" i="16"/>
  <c r="W13" i="16"/>
  <c r="W14" i="16"/>
  <c r="W15" i="16"/>
  <c r="W16" i="16"/>
  <c r="W17" i="16"/>
  <c r="W18" i="16"/>
  <c r="W19" i="16"/>
  <c r="W20" i="16"/>
  <c r="W21" i="16"/>
  <c r="W22" i="16"/>
  <c r="W23" i="16"/>
  <c r="W24" i="16"/>
  <c r="W25" i="16"/>
  <c r="W26" i="16"/>
  <c r="W27" i="16"/>
  <c r="W28" i="16"/>
  <c r="W29" i="16"/>
  <c r="W30" i="16"/>
  <c r="W31" i="16"/>
  <c r="W32" i="16"/>
  <c r="W33" i="16"/>
  <c r="W34" i="16"/>
  <c r="W35" i="16"/>
  <c r="W36" i="16"/>
  <c r="W37" i="16"/>
  <c r="W38" i="16"/>
  <c r="W39" i="16"/>
  <c r="W40" i="16"/>
  <c r="W41" i="16"/>
  <c r="W42" i="16"/>
  <c r="W43" i="16"/>
  <c r="W44" i="16"/>
  <c r="W45" i="16"/>
  <c r="W46" i="16"/>
  <c r="W47" i="16"/>
  <c r="W48" i="16"/>
  <c r="W49" i="16"/>
  <c r="W50" i="16"/>
  <c r="W51" i="16"/>
  <c r="W52" i="16"/>
  <c r="W53" i="16"/>
  <c r="W54" i="16"/>
  <c r="W55" i="16"/>
  <c r="W56" i="16"/>
  <c r="W57" i="16"/>
  <c r="W58" i="16"/>
  <c r="W59" i="16"/>
  <c r="W60" i="16"/>
  <c r="W61" i="16"/>
  <c r="W62" i="16"/>
  <c r="W63" i="16"/>
  <c r="W64" i="16"/>
  <c r="W65" i="16"/>
  <c r="W66" i="16"/>
  <c r="W67" i="16"/>
  <c r="W68" i="16"/>
  <c r="W69" i="16"/>
  <c r="W70" i="16"/>
  <c r="W71" i="16"/>
  <c r="W72" i="16"/>
  <c r="W73" i="16"/>
  <c r="W74" i="16"/>
  <c r="W75" i="16"/>
  <c r="W76" i="16"/>
  <c r="W77" i="16"/>
  <c r="W78" i="16"/>
  <c r="W79" i="16"/>
  <c r="W80" i="16"/>
  <c r="W81" i="16"/>
  <c r="W82" i="16"/>
  <c r="W83" i="16"/>
  <c r="W84" i="16"/>
  <c r="W85" i="16"/>
  <c r="W86" i="16"/>
  <c r="W87" i="16"/>
  <c r="W88" i="16"/>
  <c r="W89" i="16"/>
  <c r="W90" i="16"/>
  <c r="W91" i="16"/>
  <c r="W92" i="16"/>
  <c r="W93" i="16"/>
  <c r="W94" i="16"/>
  <c r="W95" i="16"/>
  <c r="W96" i="16"/>
  <c r="W97" i="16"/>
  <c r="W98" i="16"/>
  <c r="W99" i="16"/>
  <c r="W100" i="16"/>
  <c r="W101" i="16"/>
  <c r="W102" i="16"/>
  <c r="W103" i="16"/>
  <c r="W104" i="16"/>
  <c r="W105" i="16"/>
  <c r="W106" i="16"/>
  <c r="W107" i="16"/>
  <c r="W108" i="16"/>
  <c r="W109" i="16"/>
  <c r="W110" i="16"/>
  <c r="W111" i="16"/>
  <c r="W112" i="16"/>
  <c r="W113" i="16"/>
  <c r="W114" i="16"/>
  <c r="W115" i="16"/>
  <c r="W116" i="16"/>
  <c r="W117" i="16"/>
  <c r="W118" i="16"/>
  <c r="W119" i="16"/>
  <c r="W120" i="16"/>
  <c r="W121" i="16"/>
  <c r="W122" i="16"/>
  <c r="W123" i="16"/>
  <c r="W124" i="16"/>
  <c r="W125" i="16"/>
  <c r="W126" i="16"/>
  <c r="W127" i="16"/>
  <c r="W128" i="16"/>
  <c r="W129" i="16"/>
  <c r="W130" i="16"/>
  <c r="W131" i="16"/>
  <c r="W132" i="16"/>
  <c r="W133" i="16"/>
  <c r="W134" i="16"/>
  <c r="W135" i="16"/>
  <c r="W136" i="16"/>
  <c r="W137" i="16"/>
  <c r="W138" i="16"/>
  <c r="W139" i="16"/>
  <c r="W140" i="16"/>
  <c r="W141" i="16"/>
  <c r="W142" i="16"/>
  <c r="W143" i="16"/>
  <c r="W144" i="16"/>
  <c r="W145" i="16"/>
  <c r="W146" i="16"/>
  <c r="W147" i="16"/>
  <c r="W148" i="16"/>
  <c r="W149" i="16"/>
  <c r="W150" i="16"/>
  <c r="W151" i="16"/>
  <c r="W152" i="16"/>
  <c r="W153" i="16"/>
  <c r="W154" i="16"/>
  <c r="W155" i="16"/>
  <c r="W156" i="16"/>
  <c r="W157" i="16"/>
  <c r="W158" i="16"/>
  <c r="W159" i="16"/>
  <c r="W160" i="16"/>
  <c r="W161" i="16"/>
  <c r="W162" i="16"/>
  <c r="W163" i="16"/>
  <c r="W164" i="16"/>
  <c r="W165" i="16"/>
  <c r="W166" i="16"/>
  <c r="W167" i="16"/>
  <c r="W168" i="16"/>
  <c r="W169" i="16"/>
  <c r="W170" i="16"/>
  <c r="W171" i="16"/>
  <c r="W172" i="16"/>
  <c r="W173" i="16"/>
  <c r="W174" i="16"/>
  <c r="W175" i="16"/>
  <c r="W176" i="16"/>
  <c r="W177" i="16"/>
  <c r="W178" i="16"/>
  <c r="W179" i="16"/>
  <c r="W180" i="16"/>
  <c r="W181" i="16"/>
  <c r="W182" i="16"/>
  <c r="W183" i="16"/>
  <c r="W184" i="16"/>
  <c r="W185" i="16"/>
  <c r="W186" i="16"/>
  <c r="W187" i="16"/>
  <c r="W188" i="16"/>
  <c r="W189" i="16"/>
  <c r="W190" i="16"/>
  <c r="W191" i="16"/>
  <c r="W192" i="16"/>
  <c r="W193" i="16"/>
  <c r="W194" i="16"/>
  <c r="W195" i="16"/>
  <c r="W196" i="16"/>
  <c r="W197" i="16"/>
  <c r="W198" i="16"/>
  <c r="W199" i="16"/>
  <c r="W200" i="16"/>
  <c r="W201" i="16"/>
  <c r="W202" i="16"/>
  <c r="W203" i="16"/>
  <c r="W204" i="16"/>
  <c r="W205" i="16"/>
  <c r="W206" i="16"/>
  <c r="W207" i="16"/>
  <c r="W208" i="16"/>
  <c r="W209" i="16"/>
  <c r="W210" i="16"/>
  <c r="W211" i="16"/>
  <c r="W212" i="16"/>
  <c r="W213" i="16"/>
  <c r="W214" i="16"/>
  <c r="W215" i="16"/>
  <c r="W216" i="16"/>
  <c r="W217" i="16"/>
  <c r="W218" i="16"/>
  <c r="W219" i="16"/>
  <c r="W220" i="16"/>
  <c r="W221" i="16"/>
  <c r="W222" i="16"/>
  <c r="W223" i="16"/>
  <c r="W224" i="16"/>
  <c r="W225" i="16"/>
  <c r="W226" i="16"/>
  <c r="W227" i="16"/>
  <c r="W228" i="16"/>
  <c r="W229" i="16"/>
  <c r="W230" i="16"/>
  <c r="W231" i="16"/>
  <c r="W232" i="16"/>
  <c r="W233" i="16"/>
  <c r="W234" i="16"/>
  <c r="W235" i="16"/>
  <c r="W236" i="16"/>
  <c r="W237" i="16"/>
  <c r="W238" i="16"/>
  <c r="W239" i="16"/>
  <c r="W240" i="16"/>
  <c r="W241" i="16"/>
  <c r="W242" i="16"/>
  <c r="W243" i="16"/>
  <c r="W244" i="16"/>
  <c r="W245" i="16"/>
  <c r="W246" i="16"/>
  <c r="W247" i="16"/>
  <c r="W248" i="16"/>
  <c r="W249" i="16"/>
  <c r="W250" i="16"/>
  <c r="W251" i="16"/>
  <c r="W252" i="16"/>
  <c r="W253" i="16"/>
  <c r="W254" i="16"/>
  <c r="W255" i="16"/>
  <c r="W256" i="16"/>
  <c r="W257" i="16"/>
  <c r="W258" i="16"/>
  <c r="W259" i="16"/>
  <c r="W260" i="16"/>
  <c r="W261" i="16"/>
  <c r="W262" i="16"/>
  <c r="W263" i="16"/>
  <c r="W264" i="16"/>
  <c r="W265" i="16"/>
  <c r="W266" i="16"/>
  <c r="W267" i="16"/>
  <c r="W268" i="16"/>
  <c r="W269" i="16"/>
  <c r="W270" i="16"/>
  <c r="W271" i="16"/>
  <c r="W272" i="16"/>
  <c r="W273" i="16"/>
  <c r="W274" i="16"/>
  <c r="W275" i="16"/>
  <c r="W276" i="16"/>
  <c r="W277" i="16"/>
  <c r="W278" i="16"/>
  <c r="W279" i="16"/>
  <c r="W280" i="16"/>
  <c r="W281" i="16"/>
  <c r="W282" i="16"/>
  <c r="W283" i="16"/>
  <c r="W284" i="16"/>
  <c r="W285" i="16"/>
  <c r="W286" i="16"/>
  <c r="W287" i="16"/>
  <c r="W288" i="16"/>
  <c r="W289" i="16"/>
  <c r="W290" i="16"/>
  <c r="W291" i="16"/>
  <c r="W292" i="16"/>
  <c r="W293" i="16"/>
  <c r="W294" i="16"/>
  <c r="W295" i="16"/>
  <c r="W296" i="16"/>
  <c r="W297" i="16"/>
  <c r="W298" i="16"/>
  <c r="W299" i="16"/>
  <c r="W300" i="16"/>
  <c r="W301" i="16"/>
  <c r="W302" i="16"/>
  <c r="W303" i="16"/>
  <c r="W304" i="16"/>
  <c r="W305" i="16"/>
  <c r="W306" i="16"/>
  <c r="W307" i="16"/>
  <c r="W308" i="16"/>
  <c r="W309" i="16"/>
  <c r="W310" i="16"/>
  <c r="W311" i="16"/>
  <c r="W312" i="16"/>
  <c r="W313" i="16"/>
  <c r="W314" i="16"/>
  <c r="W315" i="16"/>
  <c r="W316" i="16"/>
  <c r="W317" i="16"/>
  <c r="W318" i="16"/>
  <c r="W319" i="16"/>
  <c r="W320" i="16"/>
  <c r="W321" i="16"/>
  <c r="W322" i="16"/>
  <c r="W323" i="16"/>
  <c r="W324" i="16"/>
  <c r="W325" i="16"/>
  <c r="W326" i="16"/>
  <c r="W327" i="16"/>
  <c r="W328" i="16"/>
  <c r="W329" i="16"/>
  <c r="W330" i="16"/>
  <c r="W331" i="16"/>
  <c r="W332" i="16"/>
  <c r="W333" i="16"/>
  <c r="W334" i="16"/>
  <c r="W335" i="16"/>
  <c r="W336" i="16"/>
  <c r="W337" i="16"/>
  <c r="W338" i="16"/>
  <c r="W339" i="16"/>
  <c r="W340" i="16"/>
  <c r="W341" i="16"/>
  <c r="W342" i="16"/>
  <c r="W343" i="16"/>
  <c r="W344" i="16"/>
  <c r="W345" i="16"/>
  <c r="W346" i="16"/>
  <c r="W347" i="16"/>
  <c r="W348" i="16"/>
  <c r="W349" i="16"/>
  <c r="W350" i="16"/>
  <c r="W351" i="16"/>
  <c r="W352" i="16"/>
  <c r="W353" i="16"/>
  <c r="W354" i="16"/>
  <c r="W355" i="16"/>
  <c r="W356" i="16"/>
  <c r="W357" i="16"/>
  <c r="W358" i="16"/>
  <c r="W359" i="16"/>
  <c r="W360" i="16"/>
  <c r="W361" i="16"/>
  <c r="W362" i="16"/>
  <c r="W363" i="16"/>
  <c r="W364" i="16"/>
  <c r="W365" i="16"/>
  <c r="W366" i="16"/>
  <c r="W367" i="16"/>
  <c r="W368" i="16"/>
  <c r="W369" i="16"/>
  <c r="W370" i="16"/>
  <c r="W371" i="16"/>
  <c r="W372" i="16"/>
  <c r="W373" i="16"/>
  <c r="W374" i="16"/>
  <c r="W375" i="16"/>
  <c r="W376" i="16"/>
  <c r="W377" i="16"/>
  <c r="W378" i="16"/>
  <c r="W379" i="16"/>
  <c r="W380" i="16"/>
  <c r="W381" i="16"/>
  <c r="W382" i="16"/>
  <c r="W383" i="16"/>
  <c r="W384" i="16"/>
  <c r="W385" i="16"/>
  <c r="W386" i="16"/>
  <c r="W387" i="16"/>
  <c r="W388" i="16"/>
  <c r="W389" i="16"/>
  <c r="W390" i="16"/>
  <c r="W391" i="16"/>
  <c r="W392" i="16"/>
  <c r="W393" i="16"/>
  <c r="W394" i="16"/>
  <c r="W395" i="16"/>
  <c r="W396" i="16"/>
  <c r="W397" i="16"/>
  <c r="W398" i="16"/>
  <c r="W399" i="16"/>
  <c r="W400" i="16"/>
  <c r="W401" i="16"/>
  <c r="W402" i="16"/>
  <c r="W403" i="16"/>
  <c r="W404" i="16"/>
  <c r="W405" i="16"/>
  <c r="W406" i="16"/>
  <c r="W407" i="16"/>
  <c r="W408" i="16"/>
  <c r="W409" i="16"/>
  <c r="W410" i="16"/>
  <c r="W411" i="16"/>
  <c r="W412" i="16"/>
  <c r="W413" i="16"/>
  <c r="W414" i="16"/>
  <c r="W415" i="16"/>
  <c r="W416" i="16"/>
  <c r="W417" i="16"/>
  <c r="W418" i="16"/>
  <c r="W419" i="16"/>
  <c r="W420" i="16"/>
  <c r="W421" i="16"/>
  <c r="W422" i="16"/>
  <c r="W423" i="16"/>
  <c r="W424" i="16"/>
  <c r="W425" i="16"/>
  <c r="W426" i="16"/>
  <c r="W427" i="16"/>
  <c r="W428" i="16"/>
  <c r="W429" i="16"/>
  <c r="W430" i="16"/>
  <c r="W431" i="16"/>
  <c r="W432" i="16"/>
  <c r="W433" i="16"/>
  <c r="W434" i="16"/>
  <c r="W435" i="16"/>
  <c r="W436" i="16"/>
  <c r="W437" i="16"/>
  <c r="W438" i="16"/>
  <c r="W439" i="16"/>
  <c r="W440" i="16"/>
  <c r="W441" i="16"/>
  <c r="W442" i="16"/>
  <c r="W443" i="16"/>
  <c r="W444" i="16"/>
  <c r="W445" i="16"/>
  <c r="W446" i="16"/>
  <c r="W447" i="16"/>
  <c r="W448" i="16"/>
  <c r="W449" i="16"/>
  <c r="W450" i="16"/>
  <c r="W451" i="16"/>
  <c r="W452" i="16"/>
  <c r="W453" i="16"/>
  <c r="W454" i="16"/>
  <c r="W455" i="16"/>
  <c r="W456" i="16"/>
  <c r="W457" i="16"/>
  <c r="W458" i="16"/>
  <c r="W459" i="16"/>
  <c r="W460" i="16"/>
  <c r="W461" i="16"/>
  <c r="W462" i="16"/>
  <c r="W463" i="16"/>
  <c r="W464" i="16"/>
  <c r="W465" i="16"/>
  <c r="W466" i="16"/>
  <c r="W467" i="16"/>
  <c r="W468" i="16"/>
  <c r="W469" i="16"/>
  <c r="W470" i="16"/>
  <c r="W471" i="16"/>
  <c r="W472" i="16"/>
  <c r="W473" i="16"/>
  <c r="W474" i="16"/>
  <c r="W475" i="16"/>
  <c r="W476" i="16"/>
  <c r="W477" i="16"/>
  <c r="W478" i="16"/>
  <c r="W479" i="16"/>
  <c r="W480" i="16"/>
  <c r="W481" i="16"/>
  <c r="W482" i="16"/>
  <c r="W483" i="16"/>
  <c r="W484" i="16"/>
  <c r="W485" i="16"/>
  <c r="W486" i="16"/>
  <c r="W487" i="16"/>
  <c r="W488" i="16"/>
  <c r="W489" i="16"/>
  <c r="W490" i="16"/>
  <c r="W491" i="16"/>
  <c r="W492" i="16"/>
  <c r="W493" i="16"/>
  <c r="W494" i="16"/>
  <c r="W495" i="16"/>
  <c r="W496" i="16"/>
  <c r="W497" i="16"/>
  <c r="W498" i="16"/>
  <c r="W499" i="16"/>
  <c r="W500" i="16"/>
  <c r="W501" i="16"/>
  <c r="W502" i="16"/>
  <c r="W503" i="16"/>
  <c r="W504" i="16"/>
  <c r="W505" i="16"/>
  <c r="W506" i="16"/>
  <c r="W507" i="16"/>
  <c r="W508" i="16"/>
  <c r="W509" i="16"/>
  <c r="W510" i="16"/>
  <c r="W511" i="16"/>
  <c r="W512" i="16"/>
  <c r="W513" i="16"/>
  <c r="W514" i="16"/>
  <c r="W515" i="16"/>
  <c r="W516" i="16"/>
  <c r="W517" i="16"/>
  <c r="W518" i="16"/>
  <c r="W519" i="16"/>
  <c r="W520" i="16"/>
  <c r="W521" i="16"/>
  <c r="W522" i="16"/>
  <c r="W523" i="16"/>
  <c r="W524" i="16"/>
  <c r="W525" i="16"/>
  <c r="W526" i="16"/>
  <c r="W527" i="16"/>
  <c r="W528" i="16"/>
  <c r="W529" i="16"/>
  <c r="W530" i="16"/>
  <c r="W531" i="16"/>
  <c r="W532" i="16"/>
  <c r="W533" i="16"/>
  <c r="W534" i="16"/>
  <c r="W535" i="16"/>
  <c r="W536" i="16"/>
  <c r="W537" i="16"/>
  <c r="W538" i="16"/>
  <c r="W539" i="16"/>
  <c r="W540" i="16"/>
  <c r="W541" i="16"/>
  <c r="W542" i="16"/>
  <c r="W543" i="16"/>
  <c r="W544" i="16"/>
  <c r="W545" i="16"/>
  <c r="W546" i="16"/>
  <c r="W547" i="16"/>
  <c r="W548" i="16"/>
  <c r="W549" i="16"/>
  <c r="W550" i="16"/>
  <c r="W551" i="16"/>
  <c r="W552" i="16"/>
  <c r="W553" i="16"/>
  <c r="W554" i="16"/>
  <c r="W555" i="16"/>
  <c r="W556" i="16"/>
  <c r="W557" i="16"/>
  <c r="W558" i="16"/>
  <c r="W559" i="16"/>
  <c r="W560" i="16"/>
  <c r="W561" i="16"/>
  <c r="W562" i="16"/>
  <c r="W563" i="16"/>
  <c r="W564" i="16"/>
  <c r="W565" i="16"/>
  <c r="W566" i="16"/>
  <c r="W567" i="16"/>
  <c r="W568" i="16"/>
  <c r="W569" i="16"/>
  <c r="W570" i="16"/>
  <c r="W571" i="16"/>
  <c r="W572" i="16"/>
  <c r="W573" i="16"/>
  <c r="W574" i="16"/>
  <c r="W575" i="16"/>
  <c r="W576" i="16"/>
  <c r="W577" i="16"/>
  <c r="W578" i="16"/>
  <c r="W579" i="16"/>
  <c r="W580" i="16"/>
  <c r="W581" i="16"/>
  <c r="W582" i="16"/>
  <c r="W583" i="16"/>
  <c r="W584" i="16"/>
  <c r="W585" i="16"/>
  <c r="W586" i="16"/>
  <c r="W587" i="16"/>
  <c r="W588" i="16"/>
  <c r="W589" i="16"/>
  <c r="W590" i="16"/>
  <c r="W591" i="16"/>
  <c r="W592" i="16"/>
  <c r="W593" i="16"/>
  <c r="W594" i="16"/>
  <c r="W595" i="16"/>
  <c r="W596" i="16"/>
  <c r="W597" i="16"/>
  <c r="W598" i="16"/>
  <c r="W599" i="16"/>
  <c r="W600" i="16"/>
  <c r="W601" i="16"/>
  <c r="W602" i="16"/>
  <c r="W603" i="16"/>
  <c r="W604" i="16"/>
  <c r="W605" i="16"/>
  <c r="W606" i="16"/>
  <c r="W607" i="16"/>
  <c r="W608" i="16"/>
  <c r="W609" i="16"/>
  <c r="W610" i="16"/>
  <c r="W611" i="16"/>
  <c r="W612" i="16"/>
  <c r="W613" i="16"/>
  <c r="W614" i="16"/>
  <c r="W615" i="16"/>
  <c r="W616" i="16"/>
  <c r="W617" i="16"/>
  <c r="W618" i="16"/>
  <c r="W619" i="16"/>
  <c r="W620" i="16"/>
  <c r="W621" i="16"/>
  <c r="W622" i="16"/>
  <c r="W623" i="16"/>
  <c r="W624" i="16"/>
  <c r="W625" i="16"/>
  <c r="W626" i="16"/>
  <c r="W627" i="16"/>
  <c r="W628" i="16"/>
  <c r="W629" i="16"/>
  <c r="W630" i="16"/>
  <c r="W631" i="16"/>
  <c r="W632" i="16"/>
  <c r="W633" i="16"/>
  <c r="W634" i="16"/>
  <c r="W635" i="16"/>
  <c r="W636" i="16"/>
  <c r="W637" i="16"/>
  <c r="W638" i="16"/>
  <c r="W639" i="16"/>
  <c r="W640" i="16"/>
  <c r="W641" i="16"/>
  <c r="W642" i="16"/>
  <c r="W643" i="16"/>
  <c r="W644" i="16"/>
  <c r="W645" i="16"/>
  <c r="W646" i="16"/>
  <c r="W647" i="16"/>
  <c r="W648" i="16"/>
  <c r="W649" i="16"/>
  <c r="W650" i="16"/>
  <c r="W651" i="16"/>
  <c r="W652" i="16"/>
  <c r="W653" i="16"/>
  <c r="W654" i="16"/>
  <c r="W655" i="16"/>
  <c r="W656" i="16"/>
  <c r="W657" i="16"/>
  <c r="W658" i="16"/>
  <c r="W659" i="16"/>
  <c r="W660" i="16"/>
  <c r="W661" i="16"/>
  <c r="W662" i="16"/>
  <c r="W663" i="16"/>
  <c r="W664" i="16"/>
  <c r="W665" i="16"/>
  <c r="W666" i="16"/>
  <c r="W667" i="16"/>
  <c r="W668" i="16"/>
  <c r="W669" i="16"/>
  <c r="W670" i="16"/>
  <c r="W671" i="16"/>
  <c r="W672" i="16"/>
  <c r="W673" i="16"/>
  <c r="W674" i="16"/>
  <c r="W675" i="16"/>
  <c r="W676" i="16"/>
  <c r="W677" i="16"/>
  <c r="W678" i="16"/>
  <c r="W679" i="16"/>
  <c r="W680" i="16"/>
  <c r="W681" i="16"/>
  <c r="W682" i="16"/>
  <c r="W683" i="16"/>
  <c r="W684" i="16"/>
  <c r="W685" i="16"/>
  <c r="W686" i="16"/>
  <c r="W687" i="16"/>
  <c r="W688" i="16"/>
  <c r="W689" i="16"/>
  <c r="W690" i="16"/>
  <c r="W691" i="16"/>
  <c r="W692" i="16"/>
  <c r="W693" i="16"/>
  <c r="W694" i="16"/>
  <c r="W695" i="16"/>
  <c r="W696" i="16"/>
  <c r="W697" i="16"/>
  <c r="W698" i="16"/>
  <c r="W699" i="16"/>
  <c r="W700" i="16"/>
  <c r="W701" i="16"/>
  <c r="W702" i="16"/>
  <c r="W703" i="16"/>
  <c r="W704" i="16"/>
  <c r="W705" i="16"/>
  <c r="W706" i="16"/>
  <c r="W707" i="16"/>
  <c r="W708" i="16"/>
  <c r="W709" i="16"/>
  <c r="W710" i="16"/>
  <c r="W711" i="16"/>
  <c r="W712" i="16"/>
  <c r="W713" i="16"/>
  <c r="W714" i="16"/>
  <c r="W715" i="16"/>
  <c r="W716" i="16"/>
  <c r="W717" i="16"/>
  <c r="W718" i="16"/>
  <c r="W719" i="16"/>
  <c r="W720" i="16"/>
  <c r="W721" i="16"/>
  <c r="W722" i="16"/>
  <c r="W723" i="16"/>
  <c r="W724" i="16"/>
  <c r="W725" i="16"/>
  <c r="W726" i="16"/>
  <c r="W727" i="16"/>
  <c r="W728" i="16"/>
  <c r="W729" i="16"/>
  <c r="W730" i="16"/>
  <c r="W731" i="16"/>
  <c r="W732" i="16"/>
  <c r="W733" i="16"/>
  <c r="W734" i="16"/>
  <c r="W735" i="16"/>
  <c r="W736" i="16"/>
  <c r="W737" i="16"/>
  <c r="W738" i="16"/>
  <c r="W739" i="16"/>
  <c r="W740" i="16"/>
  <c r="W741" i="16"/>
  <c r="W742" i="16"/>
  <c r="W743" i="16"/>
  <c r="W744" i="16"/>
  <c r="W745" i="16"/>
  <c r="W746" i="16"/>
  <c r="W747" i="16"/>
  <c r="W748" i="16"/>
  <c r="W749" i="16"/>
  <c r="W750" i="16"/>
  <c r="W751" i="16"/>
  <c r="W752" i="16"/>
  <c r="W753" i="16"/>
  <c r="W754" i="16"/>
  <c r="W755" i="16"/>
  <c r="W756" i="16"/>
  <c r="W757" i="16"/>
  <c r="W758" i="16"/>
  <c r="W759" i="16"/>
  <c r="W760" i="16"/>
  <c r="W761" i="16"/>
  <c r="W762" i="16"/>
  <c r="W763" i="16"/>
  <c r="W764" i="16"/>
  <c r="W765" i="16"/>
  <c r="W766" i="16"/>
  <c r="W767" i="16"/>
  <c r="W768" i="16"/>
  <c r="W769" i="16"/>
  <c r="W770" i="16"/>
  <c r="W771" i="16"/>
  <c r="W772" i="16"/>
  <c r="W773" i="16"/>
  <c r="W774" i="16"/>
  <c r="W775" i="16"/>
  <c r="W776" i="16"/>
  <c r="W777" i="16"/>
  <c r="W778" i="16"/>
  <c r="W779" i="16"/>
  <c r="W780" i="16"/>
  <c r="W781" i="16"/>
  <c r="W782" i="16"/>
  <c r="W783" i="16"/>
  <c r="W784" i="16"/>
  <c r="W785" i="16"/>
  <c r="W786" i="16"/>
  <c r="W787" i="16"/>
  <c r="W788" i="16"/>
  <c r="W789" i="16"/>
  <c r="W790" i="16"/>
  <c r="W791" i="16"/>
  <c r="W792" i="16"/>
  <c r="W793" i="16"/>
  <c r="W794" i="16"/>
  <c r="W795" i="16"/>
  <c r="W796" i="16"/>
  <c r="W797" i="16"/>
  <c r="W798" i="16"/>
  <c r="W799" i="16"/>
  <c r="W800" i="16"/>
  <c r="W801" i="16"/>
  <c r="W802" i="16"/>
  <c r="W803" i="16"/>
  <c r="W804" i="16"/>
  <c r="W805" i="16"/>
  <c r="W806" i="16"/>
  <c r="W807" i="16"/>
  <c r="W808" i="16"/>
  <c r="W809" i="16"/>
  <c r="W810" i="16"/>
  <c r="W811" i="16"/>
  <c r="W812" i="16"/>
  <c r="W813" i="16"/>
  <c r="W814" i="16"/>
  <c r="W815" i="16"/>
  <c r="W816" i="16"/>
  <c r="W817" i="16"/>
  <c r="W818" i="16"/>
  <c r="W819" i="16"/>
  <c r="W820" i="16"/>
  <c r="W821" i="16"/>
  <c r="W822" i="16"/>
  <c r="W823" i="16"/>
  <c r="W824" i="16"/>
  <c r="W825" i="16"/>
  <c r="W826" i="16"/>
  <c r="W827" i="16"/>
  <c r="W828" i="16"/>
  <c r="W829" i="16"/>
  <c r="W830" i="16"/>
  <c r="W831" i="16"/>
  <c r="W832" i="16"/>
  <c r="W833" i="16"/>
  <c r="W834" i="16"/>
  <c r="W835" i="16"/>
  <c r="W836" i="16"/>
  <c r="W837" i="16"/>
  <c r="W838" i="16"/>
  <c r="W839" i="16"/>
  <c r="W840" i="16"/>
  <c r="W841" i="16"/>
  <c r="W842" i="16"/>
  <c r="W843" i="16"/>
  <c r="W844" i="16"/>
  <c r="W845" i="16"/>
  <c r="W846" i="16"/>
  <c r="W847" i="16"/>
  <c r="W848" i="16"/>
  <c r="W849" i="16"/>
  <c r="W850" i="16"/>
  <c r="W851" i="16"/>
  <c r="W852" i="16"/>
  <c r="W853" i="16"/>
  <c r="W854" i="16"/>
  <c r="W855" i="16"/>
  <c r="W856" i="16"/>
  <c r="W857" i="16"/>
  <c r="W858" i="16"/>
  <c r="W859" i="16"/>
  <c r="W860" i="16"/>
  <c r="W861" i="16"/>
  <c r="W862" i="16"/>
  <c r="W863" i="16"/>
  <c r="W864" i="16"/>
  <c r="W865" i="16"/>
  <c r="W866" i="16"/>
  <c r="W867" i="16"/>
  <c r="W868" i="16"/>
  <c r="W869" i="16"/>
  <c r="W870" i="16"/>
  <c r="W871" i="16"/>
  <c r="W872" i="16"/>
  <c r="W873" i="16"/>
  <c r="W874" i="16"/>
  <c r="W875" i="16"/>
  <c r="W876" i="16"/>
  <c r="W877" i="16"/>
  <c r="W878" i="16"/>
  <c r="W879" i="16"/>
  <c r="W880" i="16"/>
  <c r="W881" i="16"/>
  <c r="W882" i="16"/>
  <c r="W883" i="16"/>
  <c r="W884" i="16"/>
  <c r="W885" i="16"/>
  <c r="W886" i="16"/>
  <c r="W887" i="16"/>
  <c r="W888" i="16"/>
  <c r="W889" i="16"/>
  <c r="W890" i="16"/>
  <c r="W891" i="16"/>
  <c r="W892" i="16"/>
  <c r="W893" i="16"/>
  <c r="W894" i="16"/>
  <c r="W895" i="16"/>
  <c r="W896" i="16"/>
  <c r="W897" i="16"/>
  <c r="W898" i="16"/>
  <c r="W899" i="16"/>
  <c r="W900" i="16"/>
  <c r="W901" i="16"/>
  <c r="W902" i="16"/>
  <c r="W903" i="16"/>
  <c r="W904" i="16"/>
  <c r="W905" i="16"/>
  <c r="W906" i="16"/>
  <c r="W907" i="16"/>
  <c r="W908" i="16"/>
  <c r="W909" i="16"/>
  <c r="W910" i="16"/>
  <c r="W911" i="16"/>
  <c r="W912" i="16"/>
  <c r="W913" i="16"/>
  <c r="W914" i="16"/>
  <c r="W915" i="16"/>
  <c r="W916" i="16"/>
  <c r="W917" i="16"/>
  <c r="W918" i="16"/>
  <c r="W919" i="16"/>
  <c r="W920" i="16"/>
  <c r="W921" i="16"/>
  <c r="W922" i="16"/>
  <c r="W923" i="16"/>
  <c r="W924" i="16"/>
  <c r="W925" i="16"/>
  <c r="W926" i="16"/>
  <c r="W927" i="16"/>
  <c r="W928" i="16"/>
  <c r="W929" i="16"/>
  <c r="W930" i="16"/>
  <c r="W931" i="16"/>
  <c r="W932" i="16"/>
  <c r="W933" i="16"/>
  <c r="W934" i="16"/>
  <c r="W935" i="16"/>
  <c r="W936" i="16"/>
  <c r="W937" i="16"/>
  <c r="W938" i="16"/>
  <c r="W939" i="16"/>
  <c r="W940" i="16"/>
  <c r="W941" i="16"/>
  <c r="W942" i="16"/>
  <c r="W943" i="16"/>
  <c r="W944" i="16"/>
  <c r="W945" i="16"/>
  <c r="W946" i="16"/>
  <c r="W947" i="16"/>
  <c r="W948" i="16"/>
  <c r="W949" i="16"/>
  <c r="W950" i="16"/>
  <c r="W951" i="16"/>
  <c r="W952" i="16"/>
  <c r="W953" i="16"/>
  <c r="W954" i="16"/>
  <c r="W955" i="16"/>
  <c r="W956" i="16"/>
  <c r="W957" i="16"/>
  <c r="W958" i="16"/>
  <c r="W959" i="16"/>
  <c r="W960" i="16"/>
  <c r="W961" i="16"/>
  <c r="W962" i="16"/>
  <c r="W963" i="16"/>
  <c r="W964" i="16"/>
  <c r="W965" i="16"/>
  <c r="W966" i="16"/>
  <c r="W967" i="16"/>
  <c r="W968" i="16"/>
  <c r="W969" i="16"/>
  <c r="W970" i="16"/>
  <c r="W971" i="16"/>
  <c r="W972" i="16"/>
  <c r="W973" i="16"/>
  <c r="W974" i="16"/>
  <c r="W975" i="16"/>
  <c r="W976" i="16"/>
  <c r="W977" i="16"/>
  <c r="W978" i="16"/>
  <c r="W979" i="16"/>
  <c r="W980" i="16"/>
  <c r="W981" i="16"/>
  <c r="W982" i="16"/>
  <c r="W983" i="16"/>
  <c r="W984" i="16"/>
  <c r="W985" i="16"/>
  <c r="W986" i="16"/>
  <c r="W987" i="16"/>
  <c r="W988" i="16"/>
  <c r="W989" i="16"/>
  <c r="W990" i="16"/>
  <c r="W991" i="16"/>
  <c r="W992" i="16"/>
  <c r="W993" i="16"/>
  <c r="W994" i="16"/>
  <c r="W995" i="16"/>
  <c r="W996" i="16"/>
  <c r="W997" i="16"/>
  <c r="W998" i="16"/>
  <c r="W999" i="16"/>
  <c r="W1000" i="16"/>
  <c r="W1001" i="16"/>
  <c r="W1002" i="16"/>
  <c r="W1003" i="16"/>
  <c r="W1004" i="16"/>
  <c r="W1005" i="16"/>
  <c r="W1006" i="16"/>
  <c r="W1007" i="16"/>
  <c r="W1008" i="16"/>
  <c r="W1009" i="16"/>
  <c r="W1010" i="16"/>
  <c r="W1011" i="16"/>
  <c r="W1012" i="16"/>
  <c r="W1013" i="16"/>
  <c r="W1014" i="16"/>
  <c r="W1015" i="16"/>
  <c r="W1016" i="16"/>
  <c r="W1017" i="16"/>
  <c r="W1018" i="16"/>
  <c r="W1019" i="16"/>
  <c r="W1020" i="16"/>
  <c r="W1021" i="16"/>
  <c r="W1022" i="16"/>
  <c r="W1023" i="16"/>
  <c r="W1024" i="16"/>
  <c r="W1025" i="16"/>
  <c r="W1026" i="16"/>
  <c r="W1027" i="16"/>
  <c r="W1028" i="16"/>
  <c r="W1029" i="16"/>
  <c r="W1030" i="16"/>
  <c r="W1031" i="16"/>
  <c r="W1032" i="16"/>
  <c r="W1033" i="16"/>
  <c r="W1034" i="16"/>
  <c r="W1035" i="16"/>
  <c r="W1036" i="16"/>
  <c r="W1037" i="16"/>
  <c r="W1038" i="16"/>
  <c r="W1039" i="16"/>
  <c r="W1040" i="16"/>
  <c r="W1041" i="16"/>
  <c r="W1042" i="16"/>
  <c r="W1043" i="16"/>
  <c r="W1044" i="16"/>
  <c r="W1045" i="16"/>
  <c r="W1046" i="16"/>
  <c r="W1047" i="16"/>
  <c r="W1048" i="16"/>
  <c r="W1049" i="16"/>
  <c r="W1050" i="16"/>
  <c r="W1051" i="16"/>
  <c r="W1052" i="16"/>
  <c r="W1053" i="16"/>
  <c r="W1054" i="16"/>
  <c r="W1055" i="16"/>
  <c r="W1056" i="16"/>
  <c r="W1057" i="16"/>
  <c r="W1058" i="16"/>
  <c r="W1059" i="16"/>
  <c r="W1060" i="16"/>
  <c r="W1061" i="16"/>
  <c r="W1062" i="16"/>
  <c r="W1063" i="16"/>
  <c r="W1064" i="16"/>
  <c r="W1065" i="16"/>
  <c r="W1066" i="16"/>
  <c r="W1067" i="16"/>
  <c r="W1068" i="16"/>
  <c r="W1069" i="16"/>
  <c r="W1070" i="16"/>
  <c r="W1071" i="16"/>
  <c r="W1072" i="16"/>
  <c r="W1073" i="16"/>
  <c r="W1074" i="16"/>
  <c r="W1075" i="16"/>
  <c r="W1076" i="16"/>
  <c r="W1077" i="16"/>
  <c r="W1078" i="16"/>
  <c r="W1079" i="16"/>
  <c r="W1080" i="16"/>
  <c r="W1081" i="16"/>
  <c r="W1082" i="16"/>
  <c r="W1083" i="16"/>
  <c r="W1084" i="16"/>
  <c r="W1085" i="16"/>
  <c r="W1086" i="16"/>
  <c r="W1087" i="16"/>
  <c r="W1088" i="16"/>
  <c r="W1089" i="16"/>
  <c r="W1090" i="16"/>
  <c r="W1091" i="16"/>
  <c r="W1092" i="16"/>
  <c r="W1093" i="16"/>
  <c r="W1094" i="16"/>
  <c r="W1095" i="16"/>
  <c r="W1096" i="16"/>
  <c r="W1097" i="16"/>
  <c r="W1098" i="16"/>
  <c r="W1099" i="16"/>
  <c r="W1100" i="16"/>
  <c r="W1101" i="16"/>
  <c r="W1102" i="16"/>
  <c r="W1103" i="16"/>
  <c r="W1104" i="16"/>
  <c r="W1105" i="16"/>
  <c r="W1106" i="16"/>
  <c r="W1107" i="16"/>
  <c r="W1108" i="16"/>
  <c r="W1109" i="16"/>
  <c r="W1110" i="16"/>
  <c r="W1111" i="16"/>
  <c r="W1112" i="16"/>
  <c r="W1113" i="16"/>
  <c r="W1114" i="16"/>
  <c r="W1115" i="16"/>
  <c r="W1116" i="16"/>
  <c r="W1117" i="16"/>
  <c r="W1118" i="16"/>
  <c r="W1119" i="16"/>
  <c r="W1120" i="16"/>
  <c r="W1121" i="16"/>
  <c r="W1122" i="16"/>
  <c r="W1123" i="16"/>
  <c r="W1124" i="16"/>
  <c r="W1125" i="16"/>
  <c r="W1126" i="16"/>
  <c r="W1127" i="16"/>
  <c r="W1128" i="16"/>
  <c r="W1129" i="16"/>
  <c r="W1130" i="16"/>
  <c r="W1131" i="16"/>
  <c r="W1132" i="16"/>
  <c r="W1133" i="16"/>
  <c r="W1134" i="16"/>
  <c r="W1135" i="16"/>
  <c r="W1136" i="16"/>
  <c r="W1137" i="16"/>
  <c r="W1138" i="16"/>
  <c r="W1139" i="16"/>
  <c r="W1140" i="16"/>
  <c r="W1141" i="16"/>
  <c r="W1142" i="16"/>
  <c r="W1143" i="16"/>
  <c r="W1144" i="16"/>
  <c r="W1145" i="16"/>
  <c r="W1146" i="16"/>
  <c r="W1147" i="16"/>
  <c r="W1148" i="16"/>
  <c r="W1149" i="16"/>
  <c r="W1150" i="16"/>
  <c r="W1151" i="16"/>
  <c r="W1152" i="16"/>
  <c r="W1153" i="16"/>
  <c r="W1154" i="16"/>
  <c r="W1155" i="16"/>
  <c r="W1156" i="16"/>
  <c r="W1157" i="16"/>
  <c r="W1158" i="16"/>
  <c r="W1159" i="16"/>
  <c r="W1160" i="16"/>
  <c r="W1161" i="16"/>
  <c r="W1162" i="16"/>
  <c r="W1163" i="16"/>
  <c r="W1164" i="16"/>
  <c r="W1165" i="16"/>
  <c r="W1166" i="16"/>
  <c r="W1167" i="16"/>
  <c r="W1168" i="16"/>
  <c r="W1169" i="16"/>
  <c r="W1170" i="16"/>
  <c r="W1171" i="16"/>
  <c r="W1172" i="16"/>
  <c r="W1173" i="16"/>
  <c r="W1174" i="16"/>
  <c r="W1175" i="16"/>
  <c r="W1176" i="16"/>
  <c r="W1177" i="16"/>
  <c r="W1178" i="16"/>
  <c r="W1179" i="16"/>
  <c r="W1180" i="16"/>
  <c r="W1181" i="16"/>
  <c r="W1182" i="16"/>
  <c r="W1183" i="16"/>
  <c r="W1184" i="16"/>
  <c r="W1185" i="16"/>
  <c r="W1186" i="16"/>
  <c r="W1187" i="16"/>
  <c r="W1188" i="16"/>
  <c r="W1189" i="16"/>
  <c r="W1190" i="16"/>
  <c r="W1191" i="16"/>
  <c r="W1192" i="16"/>
  <c r="W1193" i="16"/>
  <c r="W1194" i="16"/>
  <c r="W1195" i="16"/>
  <c r="W1196" i="16"/>
  <c r="W1197" i="16"/>
  <c r="W1198" i="16"/>
  <c r="W1199" i="16"/>
  <c r="W1200" i="16"/>
  <c r="W1201" i="16"/>
  <c r="W1202" i="16"/>
  <c r="W1203" i="16"/>
  <c r="W1204" i="16"/>
  <c r="W1205" i="16"/>
  <c r="W1206" i="16"/>
  <c r="W1207" i="16"/>
  <c r="W1208" i="16"/>
  <c r="W1209" i="16"/>
  <c r="W1210" i="16"/>
  <c r="W1211" i="16"/>
  <c r="W1212" i="16"/>
  <c r="W1213" i="16"/>
  <c r="W1214" i="16"/>
  <c r="W1215" i="16"/>
  <c r="W1216" i="16"/>
  <c r="W1217" i="16"/>
  <c r="W1218" i="16"/>
  <c r="W1219" i="16"/>
  <c r="W1220" i="16"/>
  <c r="W1221" i="16"/>
  <c r="W1222" i="16"/>
  <c r="W1223" i="16"/>
  <c r="W1224" i="16"/>
  <c r="W1225" i="16"/>
  <c r="W1226" i="16"/>
  <c r="W1227" i="16"/>
  <c r="W1228" i="16"/>
  <c r="W1229" i="16"/>
  <c r="W1230" i="16"/>
  <c r="W1231" i="16"/>
  <c r="W1232" i="16"/>
  <c r="W1233" i="16"/>
  <c r="W1234" i="16"/>
  <c r="W1235" i="16"/>
  <c r="W1236" i="16"/>
  <c r="W1237" i="16"/>
  <c r="W1238" i="16"/>
  <c r="W1239" i="16"/>
  <c r="W1240" i="16"/>
  <c r="W1241" i="16"/>
  <c r="W1242" i="16"/>
  <c r="W1243" i="16"/>
  <c r="W1244" i="16"/>
  <c r="W1245" i="16"/>
  <c r="W1246" i="16"/>
  <c r="W1247" i="16"/>
  <c r="W1248" i="16"/>
  <c r="W1249" i="16"/>
  <c r="W1250" i="16"/>
  <c r="W1251" i="16"/>
  <c r="W1252" i="16"/>
  <c r="W1253" i="16"/>
  <c r="W1254" i="16"/>
  <c r="W1255" i="16"/>
  <c r="W1256" i="16"/>
  <c r="W1257" i="16"/>
  <c r="W1258" i="16"/>
  <c r="W1259" i="16"/>
  <c r="W1260" i="16"/>
  <c r="W1261" i="16"/>
  <c r="W1262" i="16"/>
  <c r="W1263" i="16"/>
  <c r="W1264" i="16"/>
  <c r="W1265" i="16"/>
  <c r="W1266" i="16"/>
  <c r="W1267" i="16"/>
  <c r="W1268" i="16"/>
  <c r="W1269" i="16"/>
  <c r="W1270" i="16"/>
  <c r="W1271" i="16"/>
  <c r="W1272" i="16"/>
  <c r="W1273" i="16"/>
  <c r="W1274" i="16"/>
  <c r="W1275" i="16"/>
  <c r="W1276" i="16"/>
  <c r="W1277" i="16"/>
  <c r="W1278" i="16"/>
  <c r="W1279" i="16"/>
  <c r="W1280" i="16"/>
  <c r="W1281" i="16"/>
  <c r="W1282" i="16"/>
  <c r="W1283" i="16"/>
  <c r="W1284" i="16"/>
  <c r="W1285" i="16"/>
  <c r="W1286" i="16"/>
  <c r="W1287" i="16"/>
  <c r="W1288" i="16"/>
  <c r="W1289" i="16"/>
  <c r="W1290" i="16"/>
  <c r="W1291" i="16"/>
  <c r="W1292" i="16"/>
  <c r="W1293" i="16"/>
  <c r="W1294" i="16"/>
  <c r="W1295" i="16"/>
  <c r="W1296" i="16"/>
  <c r="W1297" i="16"/>
  <c r="W1298" i="16"/>
  <c r="W1299" i="16"/>
  <c r="W1300" i="16"/>
  <c r="W1301" i="16"/>
  <c r="W1302" i="16"/>
  <c r="W1303" i="16"/>
  <c r="W1304" i="16"/>
  <c r="W1305" i="16"/>
  <c r="W1306" i="16"/>
  <c r="W1307" i="16"/>
  <c r="W1308" i="16"/>
  <c r="W1309" i="16"/>
  <c r="W1310" i="16"/>
  <c r="W1311" i="16"/>
  <c r="W1312" i="16"/>
  <c r="W1313" i="16"/>
  <c r="W1314" i="16"/>
  <c r="W1315" i="16"/>
  <c r="W1316" i="16"/>
  <c r="W1317" i="16"/>
  <c r="W1318" i="16"/>
  <c r="W1319" i="16"/>
  <c r="W1320" i="16"/>
  <c r="W1321" i="16"/>
  <c r="W1322" i="16"/>
  <c r="W1323" i="16"/>
  <c r="W1324" i="16"/>
  <c r="W1325" i="16"/>
  <c r="W1326" i="16"/>
  <c r="W1327" i="16"/>
  <c r="W1328" i="16"/>
  <c r="W1329" i="16"/>
  <c r="W1330" i="16"/>
  <c r="W1331" i="16"/>
  <c r="W1332" i="16"/>
  <c r="W1333" i="16"/>
  <c r="W1334" i="16"/>
  <c r="W1335" i="16"/>
  <c r="W1336" i="16"/>
  <c r="W1337" i="16"/>
  <c r="W1338" i="16"/>
  <c r="W1339" i="16"/>
  <c r="W1340" i="16"/>
  <c r="W1341" i="16"/>
  <c r="W1342" i="16"/>
  <c r="W1343" i="16"/>
  <c r="W1344" i="16"/>
  <c r="W1345" i="16"/>
  <c r="W1346" i="16"/>
  <c r="W1347" i="16"/>
  <c r="W1348" i="16"/>
  <c r="W1349" i="16"/>
  <c r="W1350" i="16"/>
  <c r="W1351" i="16"/>
  <c r="W1352" i="16"/>
  <c r="W1353" i="16"/>
  <c r="W1354" i="16"/>
  <c r="W1355" i="16"/>
  <c r="W1356" i="16"/>
  <c r="W1357" i="16"/>
  <c r="W1358" i="16"/>
  <c r="W1359" i="16"/>
  <c r="W1360" i="16"/>
  <c r="W1361" i="16"/>
  <c r="W1362" i="16"/>
  <c r="W1363" i="16"/>
  <c r="W1364" i="16"/>
  <c r="W1365" i="16"/>
  <c r="W1366" i="16"/>
  <c r="W1367" i="16"/>
  <c r="W1368" i="16"/>
  <c r="W1369" i="16"/>
  <c r="W1370" i="16"/>
  <c r="W1371" i="16"/>
  <c r="W1372" i="16"/>
  <c r="W1373" i="16"/>
  <c r="W1374" i="16"/>
  <c r="W1375" i="16"/>
  <c r="W1376" i="16"/>
  <c r="W1377" i="16"/>
  <c r="W1378" i="16"/>
  <c r="W1379" i="16"/>
  <c r="W1380" i="16"/>
  <c r="W1381" i="16"/>
  <c r="W1382" i="16"/>
  <c r="W1383" i="16"/>
  <c r="W1384" i="16"/>
  <c r="W1385" i="16"/>
  <c r="W1386" i="16"/>
  <c r="W1387" i="16"/>
  <c r="W1388" i="16"/>
  <c r="W1389" i="16"/>
  <c r="W1390" i="16"/>
  <c r="W1391" i="16"/>
  <c r="W1392" i="16"/>
  <c r="W1393" i="16"/>
  <c r="W1394" i="16"/>
  <c r="W1395" i="16"/>
  <c r="W1396" i="16"/>
  <c r="W1397" i="16"/>
  <c r="W1398" i="16"/>
  <c r="W1399" i="16"/>
  <c r="W1400" i="16"/>
  <c r="W1401" i="16"/>
  <c r="W1402" i="16"/>
  <c r="W1403" i="16"/>
  <c r="W1404" i="16"/>
  <c r="W1405" i="16"/>
  <c r="W1406" i="16"/>
  <c r="W1407" i="16"/>
  <c r="W1408" i="16"/>
  <c r="W1409" i="16"/>
  <c r="W1410" i="16"/>
  <c r="W1411" i="16"/>
  <c r="W1412" i="16"/>
  <c r="W1413" i="16"/>
  <c r="W1414" i="16"/>
  <c r="W1415" i="16"/>
  <c r="W1416" i="16"/>
  <c r="W1417" i="16"/>
  <c r="W1418" i="16"/>
  <c r="W1419" i="16"/>
  <c r="W1420" i="16"/>
  <c r="W1421" i="16"/>
  <c r="W1422" i="16"/>
  <c r="W1423" i="16"/>
  <c r="W1424" i="16"/>
  <c r="W1425" i="16"/>
  <c r="W1426" i="16"/>
  <c r="W1427" i="16"/>
  <c r="W1428" i="16"/>
  <c r="W1429" i="16"/>
  <c r="W1430" i="16"/>
  <c r="W1431" i="16"/>
  <c r="W1432" i="16"/>
  <c r="W1433" i="16"/>
  <c r="W1434" i="16"/>
  <c r="W1435" i="16"/>
  <c r="W1436" i="16"/>
  <c r="W1437" i="16"/>
  <c r="W1438" i="16"/>
  <c r="W1439" i="16"/>
  <c r="W1440" i="16"/>
  <c r="W1441" i="16"/>
  <c r="W1442" i="16"/>
  <c r="W1443" i="16"/>
  <c r="W1444" i="16"/>
  <c r="W1445" i="16"/>
  <c r="W1446" i="16"/>
  <c r="W1447" i="16"/>
  <c r="W1448" i="16"/>
  <c r="W1449" i="16"/>
  <c r="W1450" i="16"/>
  <c r="W1451" i="16"/>
  <c r="W1452" i="16"/>
  <c r="W1453" i="16"/>
  <c r="W1454" i="16"/>
  <c r="W1455" i="16"/>
  <c r="W1456" i="16"/>
  <c r="W1457" i="16"/>
  <c r="W1458" i="16"/>
  <c r="W1459" i="16"/>
  <c r="W1460" i="16"/>
  <c r="W1461" i="16"/>
  <c r="W1462" i="16"/>
  <c r="W1463" i="16"/>
  <c r="W1464" i="16"/>
  <c r="W1465" i="16"/>
  <c r="W1466" i="16"/>
  <c r="W1467" i="16"/>
  <c r="W1468" i="16"/>
  <c r="W1469" i="16"/>
  <c r="W1470" i="16"/>
  <c r="W1471" i="16"/>
  <c r="W1472" i="16"/>
  <c r="W1473" i="16"/>
  <c r="W1474" i="16"/>
  <c r="W1475" i="16"/>
  <c r="W1476" i="16"/>
  <c r="W1477" i="16"/>
  <c r="W1478" i="16"/>
  <c r="W1479" i="16"/>
  <c r="W1480" i="16"/>
  <c r="W1481" i="16"/>
  <c r="W1482" i="16"/>
  <c r="W1483" i="16"/>
  <c r="W1484" i="16"/>
  <c r="W1485" i="16"/>
  <c r="W1486" i="16"/>
  <c r="W1487" i="16"/>
  <c r="W1488" i="16"/>
  <c r="W1489" i="16"/>
  <c r="W1490" i="16"/>
  <c r="W1491" i="16"/>
  <c r="W1492" i="16"/>
  <c r="W1493" i="16"/>
  <c r="W1494" i="16"/>
  <c r="W1495" i="16"/>
  <c r="W1496" i="16"/>
  <c r="W1497" i="16"/>
  <c r="W1498" i="16"/>
  <c r="W1499" i="16"/>
  <c r="W1500" i="16"/>
  <c r="W1501" i="16"/>
  <c r="W1502" i="16"/>
  <c r="W1503" i="16"/>
  <c r="W1504" i="16"/>
  <c r="W1505" i="16"/>
  <c r="W1506" i="16"/>
  <c r="W1507" i="16"/>
  <c r="W1508" i="16"/>
  <c r="W1509" i="16"/>
  <c r="W1510" i="16"/>
  <c r="W1511" i="16"/>
  <c r="W1512" i="16"/>
  <c r="W1513" i="16"/>
  <c r="W1514" i="16"/>
  <c r="W1515" i="16"/>
  <c r="W1516" i="16"/>
  <c r="W1517" i="16"/>
  <c r="W1518" i="16"/>
  <c r="W1519" i="16"/>
  <c r="W1520" i="16"/>
  <c r="W1521" i="16"/>
  <c r="W1522" i="16"/>
  <c r="W1523" i="16"/>
  <c r="W1524" i="16"/>
  <c r="W1525" i="16"/>
  <c r="W1526" i="16"/>
  <c r="W1527" i="16"/>
  <c r="W1528" i="16"/>
  <c r="W1529" i="16"/>
  <c r="W1530" i="16"/>
  <c r="W1531" i="16"/>
  <c r="W1532" i="16"/>
  <c r="W1533" i="16"/>
  <c r="W1534" i="16"/>
  <c r="W1535" i="16"/>
  <c r="W1536" i="16"/>
  <c r="W1537" i="16"/>
  <c r="W1538" i="16"/>
  <c r="W1539" i="16"/>
  <c r="W1540" i="16"/>
  <c r="W1541" i="16"/>
  <c r="W1542" i="16"/>
  <c r="W1543" i="16"/>
  <c r="W1544" i="16"/>
  <c r="W1545" i="16"/>
  <c r="W1546" i="16"/>
  <c r="W1547" i="16"/>
  <c r="W1548" i="16"/>
  <c r="W1549" i="16"/>
  <c r="W1550" i="16"/>
  <c r="W1551" i="16"/>
  <c r="W1552" i="16"/>
  <c r="W1553" i="16"/>
  <c r="W1554" i="16"/>
  <c r="W1555" i="16"/>
  <c r="W1556" i="16"/>
  <c r="W1557" i="16"/>
  <c r="W1558" i="16"/>
  <c r="W1559" i="16"/>
  <c r="W1560" i="16"/>
  <c r="W1561" i="16"/>
  <c r="W1562" i="16"/>
  <c r="W1563" i="16"/>
  <c r="W1564" i="16"/>
  <c r="W1565" i="16"/>
  <c r="W1566" i="16"/>
  <c r="W1567" i="16"/>
  <c r="W1568" i="16"/>
  <c r="W1569" i="16"/>
  <c r="W1570" i="16"/>
  <c r="W1571" i="16"/>
  <c r="W1572" i="16"/>
  <c r="W1573" i="16"/>
  <c r="W1574" i="16"/>
  <c r="W1575" i="16"/>
  <c r="W1576" i="16"/>
  <c r="W1577" i="16"/>
  <c r="W1578" i="16"/>
  <c r="W1579" i="16"/>
  <c r="W1580" i="16"/>
  <c r="W1581" i="16"/>
  <c r="W1582" i="16"/>
  <c r="W1583" i="16"/>
  <c r="W1584" i="16"/>
  <c r="W1585" i="16"/>
  <c r="W1586" i="16"/>
  <c r="W1587" i="16"/>
  <c r="W1588" i="16"/>
  <c r="W1589" i="16"/>
  <c r="W1590" i="16"/>
  <c r="W1591" i="16"/>
  <c r="W1592" i="16"/>
  <c r="W1593" i="16"/>
  <c r="W1594" i="16"/>
  <c r="W1595" i="16"/>
  <c r="W1596" i="16"/>
  <c r="W1597" i="16"/>
  <c r="W1598" i="16"/>
  <c r="W1599" i="16"/>
  <c r="W1600" i="16"/>
  <c r="W1601" i="16"/>
  <c r="W1602" i="16"/>
  <c r="W1603" i="16"/>
  <c r="W1604" i="16"/>
  <c r="W1605" i="16"/>
  <c r="W1606" i="16"/>
  <c r="W1607" i="16"/>
  <c r="W1608" i="16"/>
  <c r="W1609" i="16"/>
  <c r="W1610" i="16"/>
  <c r="W1611" i="16"/>
  <c r="W1612" i="16"/>
  <c r="W1613" i="16"/>
  <c r="W1614" i="16"/>
  <c r="W1615" i="16"/>
  <c r="W1616" i="16"/>
  <c r="W1617" i="16"/>
  <c r="W1618" i="16"/>
  <c r="W1619" i="16"/>
  <c r="W1620" i="16"/>
  <c r="W1621" i="16"/>
  <c r="W1622" i="16"/>
  <c r="W1623" i="16"/>
  <c r="W1624" i="16"/>
  <c r="W1625" i="16"/>
  <c r="W1626" i="16"/>
  <c r="W1627" i="16"/>
  <c r="W1628" i="16"/>
  <c r="W1629" i="16"/>
  <c r="W1630" i="16"/>
  <c r="W1631" i="16"/>
  <c r="W1632" i="16"/>
  <c r="W1633" i="16"/>
  <c r="W1634" i="16"/>
  <c r="W1635" i="16"/>
  <c r="W1636" i="16"/>
  <c r="W1637" i="16"/>
  <c r="W1638" i="16"/>
  <c r="W1639" i="16"/>
  <c r="W1640" i="16"/>
  <c r="W1641" i="16"/>
  <c r="W1642" i="16"/>
  <c r="W1643" i="16"/>
  <c r="W1644" i="16"/>
  <c r="W1645" i="16"/>
  <c r="W1646" i="16"/>
  <c r="W1647" i="16"/>
  <c r="W1648" i="16"/>
  <c r="W1649" i="16"/>
  <c r="W1650" i="16"/>
  <c r="W1651" i="16"/>
  <c r="W1652" i="16"/>
  <c r="W1653" i="16"/>
  <c r="W1654" i="16"/>
  <c r="W1655" i="16"/>
  <c r="W1656" i="16"/>
  <c r="W1657" i="16"/>
  <c r="W1658" i="16"/>
  <c r="W1659" i="16"/>
  <c r="W1660" i="16"/>
  <c r="W1661" i="16"/>
  <c r="W1662" i="16"/>
  <c r="W1663" i="16"/>
  <c r="W1664" i="16"/>
  <c r="W1665" i="16"/>
  <c r="W1666" i="16"/>
  <c r="W1667" i="16"/>
  <c r="W1668" i="16"/>
  <c r="W1669" i="16"/>
  <c r="W1670" i="16"/>
  <c r="W1671" i="16"/>
  <c r="W1672" i="16"/>
  <c r="W1673" i="16"/>
  <c r="W1674" i="16"/>
  <c r="W1675" i="16"/>
  <c r="W1676" i="16"/>
  <c r="W1677" i="16"/>
  <c r="W1678" i="16"/>
  <c r="W1679" i="16"/>
  <c r="W1680" i="16"/>
  <c r="W1681" i="16"/>
  <c r="W1682" i="16"/>
  <c r="W1683" i="16"/>
  <c r="W1684" i="16"/>
  <c r="W1685" i="16"/>
  <c r="W1686" i="16"/>
  <c r="W1687" i="16"/>
  <c r="W1688" i="16"/>
  <c r="W1689" i="16"/>
  <c r="W1690" i="16"/>
  <c r="W1691" i="16"/>
  <c r="W1692" i="16"/>
  <c r="W1693" i="16"/>
  <c r="W1694" i="16"/>
  <c r="W1695" i="16"/>
  <c r="W1696" i="16"/>
  <c r="W1697" i="16"/>
  <c r="W1698" i="16"/>
  <c r="W1699" i="16"/>
  <c r="W1700" i="16"/>
  <c r="W1701" i="16"/>
  <c r="W1702" i="16"/>
  <c r="W1703" i="16"/>
  <c r="W1704" i="16"/>
  <c r="W1705" i="16"/>
  <c r="W1706" i="16"/>
  <c r="W1707" i="16"/>
  <c r="W1708" i="16"/>
  <c r="W1709" i="16"/>
  <c r="W1710" i="16"/>
  <c r="W1711" i="16"/>
  <c r="W1712" i="16"/>
  <c r="W1713" i="16"/>
  <c r="W1714" i="16"/>
  <c r="W1715" i="16"/>
  <c r="W1716" i="16"/>
  <c r="W1717" i="16"/>
  <c r="W1718" i="16"/>
  <c r="W1719" i="16"/>
  <c r="W1720" i="16"/>
  <c r="W1721" i="16"/>
  <c r="W1722" i="16"/>
  <c r="W1723" i="16"/>
  <c r="W1724" i="16"/>
  <c r="W1725" i="16"/>
  <c r="W1726" i="16"/>
  <c r="W1727" i="16"/>
  <c r="W1728" i="16"/>
  <c r="W1729" i="16"/>
  <c r="W1730" i="16"/>
  <c r="W1731" i="16"/>
  <c r="W1732" i="16"/>
  <c r="W1733" i="16"/>
  <c r="W1734" i="16"/>
  <c r="W1735" i="16"/>
  <c r="W1736" i="16"/>
  <c r="W1737" i="16"/>
  <c r="W1738" i="16"/>
  <c r="W1739" i="16"/>
  <c r="W1740" i="16"/>
  <c r="W1741" i="16"/>
  <c r="W1742" i="16"/>
  <c r="W1743" i="16"/>
  <c r="W1744" i="16"/>
  <c r="W1745" i="16"/>
  <c r="W1746" i="16"/>
  <c r="W1747" i="16"/>
  <c r="W1748" i="16"/>
  <c r="W1749" i="16"/>
  <c r="W1750" i="16"/>
  <c r="W1751" i="16"/>
  <c r="W1752" i="16"/>
  <c r="W1753" i="16"/>
  <c r="W1754" i="16"/>
  <c r="W1755" i="16"/>
  <c r="W1756" i="16"/>
  <c r="W1757" i="16"/>
  <c r="W1758" i="16"/>
  <c r="W1759" i="16"/>
  <c r="W1760" i="16"/>
  <c r="W1761" i="16"/>
  <c r="W1762" i="16"/>
  <c r="W1763" i="16"/>
  <c r="W1764" i="16"/>
  <c r="W1765" i="16"/>
  <c r="W1766" i="16"/>
  <c r="W1767" i="16"/>
  <c r="W1768" i="16"/>
  <c r="W1769" i="16"/>
  <c r="W1770" i="16"/>
  <c r="W1771" i="16"/>
  <c r="W1772" i="16"/>
  <c r="W1773" i="16"/>
  <c r="W1774" i="16"/>
  <c r="W1775" i="16"/>
  <c r="W1776" i="16"/>
  <c r="W1777" i="16"/>
  <c r="W1778" i="16"/>
  <c r="W1779" i="16"/>
  <c r="W1780" i="16"/>
  <c r="W1781" i="16"/>
  <c r="W1782" i="16"/>
  <c r="W1783" i="16"/>
  <c r="W1784" i="16"/>
  <c r="W1785" i="16"/>
  <c r="W1786" i="16"/>
  <c r="W1787" i="16"/>
  <c r="W1788" i="16"/>
  <c r="W1789" i="16"/>
  <c r="W1790" i="16"/>
  <c r="W1791" i="16"/>
  <c r="W1792" i="16"/>
  <c r="W1793" i="16"/>
  <c r="W1794" i="16"/>
  <c r="W1795" i="16"/>
  <c r="W1796" i="16"/>
  <c r="W1797" i="16"/>
  <c r="W1798" i="16"/>
  <c r="W1799" i="16"/>
  <c r="W1800" i="16"/>
  <c r="W1801" i="16"/>
  <c r="W1802" i="16"/>
  <c r="W1803" i="16"/>
  <c r="W1804" i="16"/>
  <c r="W1805" i="16"/>
  <c r="W1806" i="16"/>
  <c r="W1807" i="16"/>
  <c r="W1808" i="16"/>
  <c r="W1809" i="16"/>
  <c r="W1810" i="16"/>
  <c r="W1811" i="16"/>
  <c r="W1812" i="16"/>
  <c r="W1813" i="16"/>
  <c r="W1814" i="16"/>
  <c r="W1815" i="16"/>
  <c r="W1816" i="16"/>
  <c r="W1817" i="16"/>
  <c r="W1818" i="16"/>
  <c r="W1819" i="16"/>
  <c r="W1820" i="16"/>
  <c r="W1821" i="16"/>
  <c r="W1822" i="16"/>
  <c r="W1823" i="16"/>
  <c r="W1824" i="16"/>
  <c r="W1825" i="16"/>
  <c r="W1826" i="16"/>
  <c r="W1827" i="16"/>
  <c r="W1828" i="16"/>
  <c r="W1829" i="16"/>
  <c r="W1830" i="16"/>
  <c r="W1831" i="16"/>
  <c r="W1832" i="16"/>
  <c r="W1833" i="16"/>
  <c r="W1834" i="16"/>
  <c r="W1835" i="16"/>
  <c r="W1836" i="16"/>
  <c r="W1837" i="16"/>
  <c r="W1838" i="16"/>
  <c r="W1839" i="16"/>
  <c r="W1840" i="16"/>
  <c r="W1841" i="16"/>
  <c r="W1842" i="16"/>
  <c r="W1843" i="16"/>
  <c r="W1844" i="16"/>
  <c r="W1845" i="16"/>
  <c r="W1846" i="16"/>
  <c r="W1847" i="16"/>
  <c r="W1848" i="16"/>
  <c r="W1849" i="16"/>
  <c r="W1850" i="16"/>
  <c r="W1851" i="16"/>
  <c r="W1852" i="16"/>
  <c r="W1853" i="16"/>
  <c r="W1854" i="16"/>
  <c r="W1855" i="16"/>
  <c r="W1856" i="16"/>
  <c r="W1857" i="16"/>
  <c r="W1858" i="16"/>
  <c r="W1859" i="16"/>
  <c r="W1860" i="16"/>
  <c r="W1861" i="16"/>
  <c r="W1862" i="16"/>
  <c r="W1863" i="16"/>
  <c r="W1864" i="16"/>
  <c r="W1865" i="16"/>
  <c r="W1866" i="16"/>
  <c r="W1867" i="16"/>
  <c r="W1868" i="16"/>
  <c r="W1869" i="16"/>
  <c r="W1870" i="16"/>
  <c r="W1871" i="16"/>
  <c r="W1872" i="16"/>
  <c r="W1873" i="16"/>
  <c r="W1874" i="16"/>
  <c r="W1875" i="16"/>
  <c r="W1876" i="16"/>
  <c r="W1877" i="16"/>
  <c r="W1878" i="16"/>
  <c r="W1879" i="16"/>
  <c r="W1880" i="16"/>
  <c r="W1881" i="16"/>
  <c r="W1882" i="16"/>
  <c r="W1883" i="16"/>
  <c r="W1884" i="16"/>
  <c r="W1885" i="16"/>
  <c r="W1886" i="16"/>
  <c r="W1887" i="16"/>
  <c r="W1888" i="16"/>
  <c r="W1889" i="16"/>
  <c r="W1890" i="16"/>
  <c r="W1891" i="16"/>
  <c r="W1892" i="16"/>
  <c r="W1893" i="16"/>
  <c r="W1894" i="16"/>
  <c r="W1895" i="16"/>
  <c r="W1896" i="16"/>
  <c r="W1897" i="16"/>
  <c r="W1898" i="16"/>
  <c r="W1899" i="16"/>
  <c r="W1900" i="16"/>
  <c r="W1901" i="16"/>
  <c r="W1902" i="16"/>
  <c r="W1903" i="16"/>
  <c r="W1904" i="16"/>
  <c r="W1905" i="16"/>
  <c r="W1906" i="16"/>
  <c r="W1907" i="16"/>
  <c r="W1908" i="16"/>
  <c r="W1909" i="16"/>
  <c r="W1910" i="16"/>
  <c r="W1911" i="16"/>
  <c r="W1912" i="16"/>
  <c r="W1913" i="16"/>
  <c r="W1914" i="16"/>
  <c r="W1915" i="16"/>
  <c r="W1916" i="16"/>
  <c r="W1917" i="16"/>
  <c r="W1918" i="16"/>
  <c r="W1919" i="16"/>
  <c r="W1920" i="16"/>
  <c r="W1921" i="16"/>
  <c r="W1922" i="16"/>
  <c r="W1923" i="16"/>
  <c r="W1924" i="16"/>
  <c r="W1925" i="16"/>
  <c r="W1926" i="16"/>
  <c r="W1927" i="16"/>
  <c r="W1928" i="16"/>
  <c r="W1929" i="16"/>
  <c r="W1930" i="16"/>
  <c r="W1931" i="16"/>
  <c r="W1932" i="16"/>
  <c r="W1933" i="16"/>
  <c r="W1934" i="16"/>
  <c r="W1935" i="16"/>
  <c r="W1936" i="16"/>
  <c r="W1937" i="16"/>
  <c r="W1938" i="16"/>
  <c r="W1939" i="16"/>
  <c r="W1940" i="16"/>
  <c r="W1941" i="16"/>
  <c r="W1942" i="16"/>
  <c r="W1943" i="16"/>
  <c r="W1944" i="16"/>
  <c r="W1945" i="16"/>
  <c r="W1946" i="16"/>
  <c r="W1947" i="16"/>
  <c r="W1948" i="16"/>
  <c r="W1949" i="16"/>
  <c r="W1950" i="16"/>
  <c r="W1951" i="16"/>
  <c r="W1952" i="16"/>
  <c r="W1953" i="16"/>
  <c r="W1954" i="16"/>
  <c r="W1955" i="16"/>
  <c r="W1956" i="16"/>
  <c r="W1957" i="16"/>
  <c r="W1958" i="16"/>
  <c r="W1959" i="16"/>
  <c r="W1960" i="16"/>
  <c r="W1961" i="16"/>
  <c r="W1962" i="16"/>
  <c r="W1963" i="16"/>
  <c r="W1964" i="16"/>
  <c r="W1965" i="16"/>
  <c r="W1966" i="16"/>
  <c r="W1967" i="16"/>
  <c r="W1968" i="16"/>
  <c r="W1969" i="16"/>
  <c r="W1970" i="16"/>
  <c r="W1971" i="16"/>
  <c r="W1972" i="16"/>
  <c r="W1973" i="16"/>
  <c r="W1974" i="16"/>
  <c r="W1975" i="16"/>
  <c r="W1976" i="16"/>
  <c r="W1977" i="16"/>
  <c r="W1978" i="16"/>
  <c r="W1979" i="16"/>
  <c r="W1980" i="16"/>
  <c r="W1981" i="16"/>
  <c r="W1982" i="16"/>
  <c r="W1983" i="16"/>
  <c r="W1984" i="16"/>
  <c r="W1985" i="16"/>
  <c r="W1986" i="16"/>
  <c r="W1987" i="16"/>
  <c r="W1988" i="16"/>
  <c r="W1989" i="16"/>
  <c r="W1990" i="16"/>
  <c r="W1991" i="16"/>
  <c r="W1992" i="16"/>
  <c r="W1993" i="16"/>
  <c r="W1994" i="16"/>
  <c r="W1995" i="16"/>
  <c r="W1996" i="16"/>
  <c r="W1997" i="16"/>
  <c r="W1998" i="16"/>
  <c r="W1999" i="16"/>
  <c r="W2000" i="16"/>
  <c r="W2001" i="16"/>
  <c r="W2002" i="16"/>
  <c r="W2003" i="16"/>
  <c r="W2004" i="16"/>
  <c r="W2005" i="16"/>
  <c r="W2006" i="16"/>
  <c r="W2007" i="16"/>
  <c r="W2008" i="16"/>
  <c r="W2009" i="16"/>
  <c r="W2010" i="16"/>
  <c r="W2011" i="16"/>
  <c r="W2012" i="16"/>
  <c r="W2013" i="16"/>
  <c r="W2014" i="16"/>
  <c r="W2015" i="16"/>
  <c r="W2016" i="16"/>
  <c r="W2017" i="16"/>
  <c r="W2018" i="16"/>
  <c r="W2019" i="16"/>
  <c r="W2020" i="16"/>
  <c r="W2021" i="16"/>
  <c r="W2022" i="16"/>
  <c r="W2023" i="16"/>
  <c r="W2024" i="16"/>
  <c r="W2025" i="16"/>
  <c r="W2026" i="16"/>
  <c r="W2027" i="16"/>
  <c r="W2028" i="16"/>
  <c r="W2029" i="16"/>
  <c r="W2030" i="16"/>
  <c r="W2031" i="16"/>
  <c r="W2032" i="16"/>
  <c r="W2033" i="16"/>
  <c r="W2034" i="16"/>
  <c r="W2035" i="16"/>
  <c r="W2036" i="16"/>
  <c r="W2037" i="16"/>
  <c r="W2038" i="16"/>
  <c r="W2039" i="16"/>
  <c r="W2040" i="16"/>
  <c r="W2041" i="16"/>
  <c r="W2042" i="16"/>
  <c r="W2043" i="16"/>
  <c r="W2044" i="16"/>
  <c r="W2045" i="16"/>
  <c r="W2046" i="16"/>
  <c r="W2047" i="16"/>
  <c r="W2048" i="16"/>
  <c r="W2049" i="16"/>
  <c r="W2050" i="16"/>
  <c r="W2051" i="16"/>
  <c r="W2052" i="16"/>
  <c r="W2053" i="16"/>
  <c r="W2054" i="16"/>
  <c r="W2055" i="16"/>
  <c r="W2056" i="16"/>
  <c r="W2057" i="16"/>
  <c r="W2058" i="16"/>
  <c r="W2059" i="16"/>
  <c r="W2060" i="16"/>
  <c r="W2061" i="16"/>
  <c r="W2062" i="16"/>
  <c r="W2063" i="16"/>
  <c r="W2064" i="16"/>
  <c r="W2065" i="16"/>
  <c r="W2066" i="16"/>
  <c r="W2067" i="16"/>
  <c r="W2068" i="16"/>
  <c r="W2069" i="16"/>
  <c r="W2070" i="16"/>
  <c r="W2071" i="16"/>
  <c r="W2072" i="16"/>
  <c r="W2073" i="16"/>
  <c r="W2074" i="16"/>
  <c r="W2075" i="16"/>
  <c r="W2076" i="16"/>
  <c r="W2077" i="16"/>
  <c r="W2078" i="16"/>
  <c r="W2079" i="16"/>
  <c r="W2080" i="16"/>
  <c r="W2081" i="16"/>
  <c r="W2082" i="16"/>
  <c r="W2083" i="16"/>
  <c r="W2084" i="16"/>
  <c r="W2085" i="16"/>
  <c r="W2086" i="16"/>
  <c r="W2087" i="16"/>
  <c r="W2088" i="16"/>
  <c r="W2089" i="16"/>
  <c r="W2090" i="16"/>
  <c r="W2091" i="16"/>
  <c r="W2092" i="16"/>
  <c r="W2093" i="16"/>
  <c r="W2094" i="16"/>
  <c r="W2095" i="16"/>
  <c r="W2096" i="16"/>
  <c r="W2097" i="16"/>
  <c r="W2098" i="16"/>
  <c r="W2099" i="16"/>
  <c r="W2100" i="16"/>
  <c r="W2101" i="16"/>
  <c r="W2102" i="16"/>
  <c r="W2103" i="16"/>
  <c r="W2104" i="16"/>
  <c r="W2105" i="16"/>
  <c r="W2106" i="16"/>
  <c r="W2107" i="16"/>
  <c r="W2108" i="16"/>
  <c r="W2109" i="16"/>
  <c r="W2110" i="16"/>
  <c r="W2111" i="16"/>
  <c r="W2112" i="16"/>
  <c r="W2113" i="16"/>
  <c r="W2114" i="16"/>
  <c r="W2115" i="16"/>
  <c r="W2116" i="16"/>
  <c r="W2117" i="16"/>
  <c r="W2118" i="16"/>
  <c r="W2119" i="16"/>
  <c r="W2120" i="16"/>
  <c r="W2121" i="16"/>
  <c r="W2122" i="16"/>
  <c r="W2123" i="16"/>
  <c r="W2124" i="16"/>
  <c r="W2125" i="16"/>
  <c r="W2126" i="16"/>
  <c r="W2127" i="16"/>
  <c r="W2128" i="16"/>
  <c r="W2129" i="16"/>
  <c r="W2130" i="16"/>
  <c r="W2131" i="16"/>
  <c r="W2132" i="16"/>
  <c r="W2133" i="16"/>
  <c r="W2134" i="16"/>
  <c r="W2135" i="16"/>
  <c r="W2136" i="16"/>
  <c r="W2137" i="16"/>
  <c r="W2138" i="16"/>
  <c r="W2139" i="16"/>
  <c r="W2140" i="16"/>
  <c r="W2141" i="16"/>
  <c r="W2142" i="16"/>
  <c r="W2143" i="16"/>
  <c r="W2144" i="16"/>
  <c r="W2145" i="16"/>
  <c r="W2146" i="16"/>
  <c r="W2147" i="16"/>
  <c r="W2148" i="16"/>
  <c r="W2149" i="16"/>
  <c r="W2150" i="16"/>
  <c r="W2151" i="16"/>
  <c r="W2152" i="16"/>
  <c r="W2153" i="16"/>
  <c r="W2154" i="16"/>
  <c r="W2155" i="16"/>
  <c r="W2156" i="16"/>
  <c r="W2157" i="16"/>
  <c r="W2158" i="16"/>
  <c r="W2159" i="16"/>
  <c r="W2160" i="16"/>
  <c r="W2161" i="16"/>
  <c r="W2162" i="16"/>
  <c r="W2163" i="16"/>
  <c r="W2164" i="16"/>
  <c r="W2165" i="16"/>
  <c r="W2166" i="16"/>
  <c r="W2167" i="16"/>
  <c r="W2168" i="16"/>
  <c r="W2169" i="16"/>
  <c r="W2170" i="16"/>
  <c r="W2171" i="16"/>
  <c r="W2172" i="16"/>
  <c r="W2173" i="16"/>
  <c r="W2174" i="16"/>
  <c r="W2175" i="16"/>
  <c r="W2176" i="16"/>
  <c r="W2177" i="16"/>
  <c r="W2178" i="16"/>
  <c r="W2179" i="16"/>
  <c r="W2180" i="16"/>
  <c r="W2181" i="16"/>
  <c r="W2182" i="16"/>
  <c r="W2183" i="16"/>
  <c r="W2184" i="16"/>
  <c r="W2185" i="16"/>
  <c r="W2186" i="16"/>
  <c r="W2187" i="16"/>
  <c r="W2188" i="16"/>
  <c r="W2189" i="16"/>
  <c r="W2190" i="16"/>
  <c r="W2191" i="16"/>
  <c r="W2192" i="16"/>
  <c r="W2193" i="16"/>
  <c r="W2194" i="16"/>
  <c r="W2195" i="16"/>
  <c r="W2196" i="16"/>
  <c r="W2197" i="16"/>
  <c r="W2198" i="16"/>
  <c r="W2199" i="16"/>
  <c r="W2200" i="16"/>
  <c r="W2201" i="16"/>
  <c r="W2202" i="16"/>
  <c r="W2203" i="16"/>
  <c r="W2204" i="16"/>
  <c r="W2205" i="16"/>
  <c r="W2206" i="16"/>
  <c r="W2207" i="16"/>
  <c r="W2208" i="16"/>
  <c r="W2209" i="16"/>
  <c r="W2210" i="16"/>
  <c r="W2211" i="16"/>
  <c r="W2212" i="16"/>
  <c r="W2213" i="16"/>
  <c r="W2214" i="16"/>
  <c r="W2215" i="16"/>
  <c r="W2216" i="16"/>
  <c r="W2217" i="16"/>
  <c r="W2218" i="16"/>
  <c r="W2219" i="16"/>
  <c r="W2220" i="16"/>
  <c r="W2221" i="16"/>
  <c r="W2222" i="16"/>
  <c r="W2223" i="16"/>
  <c r="W2224" i="16"/>
  <c r="W2225" i="16"/>
  <c r="W2226" i="16"/>
  <c r="W2227" i="16"/>
  <c r="W2228" i="16"/>
  <c r="W2229" i="16"/>
  <c r="W2230" i="16"/>
  <c r="W2231" i="16"/>
  <c r="W2232" i="16"/>
  <c r="W2233" i="16"/>
  <c r="W2234" i="16"/>
  <c r="W2235" i="16"/>
  <c r="W2236" i="16"/>
  <c r="W2237" i="16"/>
  <c r="W2238" i="16"/>
  <c r="W2239" i="16"/>
  <c r="W2240" i="16"/>
  <c r="W2241" i="16"/>
  <c r="W2242" i="16"/>
  <c r="W2243" i="16"/>
  <c r="W2244" i="16"/>
  <c r="W2245" i="16"/>
  <c r="W2246" i="16"/>
  <c r="W2247" i="16"/>
  <c r="W2248" i="16"/>
  <c r="W2249" i="16"/>
  <c r="W2250" i="16"/>
  <c r="W2251" i="16"/>
  <c r="W2252" i="16"/>
  <c r="W2253" i="16"/>
  <c r="W2254" i="16"/>
  <c r="W2255" i="16"/>
  <c r="W2256" i="16"/>
  <c r="W2257" i="16"/>
  <c r="W2258" i="16"/>
  <c r="W2259" i="16"/>
  <c r="W2260" i="16"/>
  <c r="W2261" i="16"/>
  <c r="W2262" i="16"/>
  <c r="W2263" i="16"/>
  <c r="W2264" i="16"/>
  <c r="W2265" i="16"/>
  <c r="W2266" i="16"/>
  <c r="W2267" i="16"/>
  <c r="W2268" i="16"/>
  <c r="W2269" i="16"/>
  <c r="W2270" i="16"/>
  <c r="W2271" i="16"/>
  <c r="W2272" i="16"/>
  <c r="W2273" i="16"/>
  <c r="W2274" i="16"/>
  <c r="W2275" i="16"/>
  <c r="W2276" i="16"/>
  <c r="W2277" i="16"/>
  <c r="W2278" i="16"/>
  <c r="W2279" i="16"/>
  <c r="W2280" i="16"/>
  <c r="W2281" i="16"/>
  <c r="W2282" i="16"/>
  <c r="W2283" i="16"/>
  <c r="W2284" i="16"/>
  <c r="W2285" i="16"/>
  <c r="W2286" i="16"/>
  <c r="W2287" i="16"/>
  <c r="W2288" i="16"/>
  <c r="W2289" i="16"/>
  <c r="W2290" i="16"/>
  <c r="W2291" i="16"/>
  <c r="W2292" i="16"/>
  <c r="W2293" i="16"/>
  <c r="W2294" i="16"/>
  <c r="W2295" i="16"/>
  <c r="W2296" i="16"/>
  <c r="W2297" i="16"/>
  <c r="W2298" i="16"/>
  <c r="W2299" i="16"/>
  <c r="W2300" i="16"/>
  <c r="W2301" i="16"/>
  <c r="W2302" i="16"/>
  <c r="W2303" i="16"/>
  <c r="W2304" i="16"/>
  <c r="W2305" i="16"/>
  <c r="W2306" i="16"/>
  <c r="W2307" i="16"/>
  <c r="W2308" i="16"/>
  <c r="W2309" i="16"/>
  <c r="W2310" i="16"/>
  <c r="W2311" i="16"/>
  <c r="W2312" i="16"/>
  <c r="W2313" i="16"/>
  <c r="W2314" i="16"/>
  <c r="W2315" i="16"/>
  <c r="W2316" i="16"/>
  <c r="W2317" i="16"/>
  <c r="W2318" i="16"/>
  <c r="W2319" i="16"/>
  <c r="W2320" i="16"/>
  <c r="W2321" i="16"/>
  <c r="W2322" i="16"/>
  <c r="W2323" i="16"/>
  <c r="W2324" i="16"/>
  <c r="W2325" i="16"/>
  <c r="W2326" i="16"/>
  <c r="W2327" i="16"/>
  <c r="W2328" i="16"/>
  <c r="W2329" i="16"/>
  <c r="W2330" i="16"/>
  <c r="W2331" i="16"/>
  <c r="W2332" i="16"/>
  <c r="W2333" i="16"/>
  <c r="W2334" i="16"/>
  <c r="W2335" i="16"/>
  <c r="W2336" i="16"/>
  <c r="W2337" i="16"/>
  <c r="W2338" i="16"/>
  <c r="W2339" i="16"/>
  <c r="W2340" i="16"/>
  <c r="W2341" i="16"/>
  <c r="W2342" i="16"/>
  <c r="W2343" i="16"/>
  <c r="W2344" i="16"/>
  <c r="W2345" i="16"/>
  <c r="W2346" i="16"/>
  <c r="W2347" i="16"/>
  <c r="W2348" i="16"/>
  <c r="W2349" i="16"/>
  <c r="W2350" i="16"/>
  <c r="W2351" i="16"/>
  <c r="W2352" i="16"/>
  <c r="W2353" i="16"/>
  <c r="W2354" i="16"/>
  <c r="W2355" i="16"/>
  <c r="W2356" i="16"/>
  <c r="W2357" i="16"/>
  <c r="W2358" i="16"/>
  <c r="W2359" i="16"/>
  <c r="W2360" i="16"/>
  <c r="W2361" i="16"/>
  <c r="W2362" i="16"/>
  <c r="W2363" i="16"/>
  <c r="W2364" i="16"/>
  <c r="W2365" i="16"/>
  <c r="W2366" i="16"/>
  <c r="W2367" i="16"/>
  <c r="W2368" i="16"/>
  <c r="W2369" i="16"/>
  <c r="W2370" i="16"/>
  <c r="W2371" i="16"/>
  <c r="W2372" i="16"/>
  <c r="W2373" i="16"/>
  <c r="W2374" i="16"/>
  <c r="W2375" i="16"/>
  <c r="W2376" i="16"/>
  <c r="W2377" i="16"/>
  <c r="W2378" i="16"/>
  <c r="W2379" i="16"/>
  <c r="W2380" i="16"/>
  <c r="W2381" i="16"/>
  <c r="W2382" i="16"/>
  <c r="W2383" i="16"/>
  <c r="W2384" i="16"/>
  <c r="W2385" i="16"/>
  <c r="W2386" i="16"/>
  <c r="W2387" i="16"/>
  <c r="W2388" i="16"/>
  <c r="W2389" i="16"/>
  <c r="W2390" i="16"/>
  <c r="W2391" i="16"/>
  <c r="W2392" i="16"/>
  <c r="W2393" i="16"/>
  <c r="W2394" i="16"/>
  <c r="W2395" i="16"/>
  <c r="W2396" i="16"/>
  <c r="W2397" i="16"/>
  <c r="W2398" i="16"/>
  <c r="W2399" i="16"/>
  <c r="W2400" i="16"/>
  <c r="W2401" i="16"/>
  <c r="W2402" i="16"/>
  <c r="W2403" i="16"/>
  <c r="W2404" i="16"/>
  <c r="W2405" i="16"/>
  <c r="W2406" i="16"/>
  <c r="W2407" i="16"/>
  <c r="W2408" i="16"/>
  <c r="W2409" i="16"/>
  <c r="W2410" i="16"/>
  <c r="W2411" i="16"/>
  <c r="W2412" i="16"/>
  <c r="W2413" i="16"/>
  <c r="W2414" i="16"/>
  <c r="W2415" i="16"/>
  <c r="W2416" i="16"/>
  <c r="W2417" i="16"/>
  <c r="W2418" i="16"/>
  <c r="W2419" i="16"/>
  <c r="W2420" i="16"/>
  <c r="W2421" i="16"/>
  <c r="W2422" i="16"/>
  <c r="W2423" i="16"/>
  <c r="W2424" i="16"/>
  <c r="W2425" i="16"/>
  <c r="W2426" i="16"/>
  <c r="W2427" i="16"/>
  <c r="W2428" i="16"/>
  <c r="W2429" i="16"/>
  <c r="W2430" i="16"/>
  <c r="W2431" i="16"/>
  <c r="W2432" i="16"/>
  <c r="W2433" i="16"/>
  <c r="W2434" i="16"/>
  <c r="W2435" i="16"/>
  <c r="W2436" i="16"/>
  <c r="W2437" i="16"/>
  <c r="W2438" i="16"/>
  <c r="W2439" i="16"/>
  <c r="W2440" i="16"/>
  <c r="W2441" i="16"/>
  <c r="W2442" i="16"/>
  <c r="W2443" i="16"/>
  <c r="W2444" i="16"/>
  <c r="W2445" i="16"/>
  <c r="W2446" i="16"/>
  <c r="W2447" i="16"/>
  <c r="W2448" i="16"/>
  <c r="W2449" i="16"/>
  <c r="W2450" i="16"/>
  <c r="W2451" i="16"/>
  <c r="W2452" i="16"/>
  <c r="W2453" i="16"/>
  <c r="W2454" i="16"/>
  <c r="W2455" i="16"/>
  <c r="W2456" i="16"/>
  <c r="W2457" i="16"/>
  <c r="W2458" i="16"/>
  <c r="W2459" i="16"/>
  <c r="W2460" i="16"/>
  <c r="W2461" i="16"/>
  <c r="W2462" i="16"/>
  <c r="W2463" i="16"/>
  <c r="W2464" i="16"/>
  <c r="W2465" i="16"/>
  <c r="W2466" i="16"/>
  <c r="W2467" i="16"/>
  <c r="W2468" i="16"/>
  <c r="W2469" i="16"/>
  <c r="W2470" i="16"/>
  <c r="W2471" i="16"/>
  <c r="W2472" i="16"/>
  <c r="W2473" i="16"/>
  <c r="W2474" i="16"/>
  <c r="W2475" i="16"/>
  <c r="W2476" i="16"/>
  <c r="W2477" i="16"/>
  <c r="W2478" i="16"/>
  <c r="W2479" i="16"/>
  <c r="W2480" i="16"/>
  <c r="W2481" i="16"/>
  <c r="W2482" i="16"/>
  <c r="W2483" i="16"/>
  <c r="W2484" i="16"/>
  <c r="W2485" i="16"/>
  <c r="W2486" i="16"/>
  <c r="W2487" i="16"/>
  <c r="W2488" i="16"/>
  <c r="W2489" i="16"/>
  <c r="W2490" i="16"/>
  <c r="W2491" i="16"/>
  <c r="W2492" i="16"/>
  <c r="W2493" i="16"/>
  <c r="W2494" i="16"/>
  <c r="W2495" i="16"/>
  <c r="W2496" i="16"/>
  <c r="W2497" i="16"/>
  <c r="W2498" i="16"/>
  <c r="W2499" i="16"/>
  <c r="W2500" i="16"/>
  <c r="W2501" i="16"/>
  <c r="W2502" i="16"/>
  <c r="W2503" i="16"/>
  <c r="W2504" i="16"/>
  <c r="W2505" i="16"/>
  <c r="W2506" i="16"/>
  <c r="W2507" i="16"/>
  <c r="W2508" i="16"/>
  <c r="W2509" i="16"/>
  <c r="W2510" i="16"/>
  <c r="W2511" i="16"/>
  <c r="W2512" i="16"/>
  <c r="W2513" i="16"/>
  <c r="W2514" i="16"/>
  <c r="W2515" i="16"/>
  <c r="W2516" i="16"/>
  <c r="W2517" i="16"/>
  <c r="W2518" i="16"/>
  <c r="W2519" i="16"/>
  <c r="W2520" i="16"/>
  <c r="W2521" i="16"/>
  <c r="W2522" i="16"/>
  <c r="W2523" i="16"/>
  <c r="W2524" i="16"/>
  <c r="W2525" i="16"/>
  <c r="W2526" i="16"/>
  <c r="W2527" i="16"/>
  <c r="W2528" i="16"/>
  <c r="W2529" i="16"/>
  <c r="W2530" i="16"/>
  <c r="W2531" i="16"/>
  <c r="W2532" i="16"/>
  <c r="W2533" i="16"/>
  <c r="W2534" i="16"/>
  <c r="W2535" i="16"/>
  <c r="W2536" i="16"/>
  <c r="W2537" i="16"/>
  <c r="W2538" i="16"/>
  <c r="W2539" i="16"/>
  <c r="W2540" i="16"/>
  <c r="W2541" i="16"/>
  <c r="W2542" i="16"/>
  <c r="W2543" i="16"/>
  <c r="W2544" i="16"/>
  <c r="W2545" i="16"/>
  <c r="W2546" i="16"/>
  <c r="W2547" i="16"/>
  <c r="W2548" i="16"/>
  <c r="W2549" i="16"/>
  <c r="W2550" i="16"/>
  <c r="W2551" i="16"/>
  <c r="W2552" i="16"/>
  <c r="W2553" i="16"/>
  <c r="W2554" i="16"/>
  <c r="W2555" i="16"/>
  <c r="W2556" i="16"/>
  <c r="W2557" i="16"/>
  <c r="W2558" i="16"/>
  <c r="W2559" i="16"/>
  <c r="W2560" i="16"/>
  <c r="W2561" i="16"/>
  <c r="W2562" i="16"/>
  <c r="W2563" i="16"/>
  <c r="W2564" i="16"/>
  <c r="W2565" i="16"/>
  <c r="W2566" i="16"/>
  <c r="W2567" i="16"/>
  <c r="W2568" i="16"/>
  <c r="W2569" i="16"/>
  <c r="W2570" i="16"/>
  <c r="W2571" i="16"/>
  <c r="W2572" i="16"/>
  <c r="W2573" i="16"/>
  <c r="W2574" i="16"/>
  <c r="W2575" i="16"/>
  <c r="W2576" i="16"/>
  <c r="W2577" i="16"/>
  <c r="W2578" i="16"/>
  <c r="W2579" i="16"/>
  <c r="W2580" i="16"/>
  <c r="W2581" i="16"/>
  <c r="W2582" i="16"/>
  <c r="W2583" i="16"/>
  <c r="W2584" i="16"/>
  <c r="W2585" i="16"/>
  <c r="W2586" i="16"/>
  <c r="W2587" i="16"/>
  <c r="W2588" i="16"/>
  <c r="W2589" i="16"/>
  <c r="W2590" i="16"/>
  <c r="W2591" i="16"/>
  <c r="W2592" i="16"/>
  <c r="W2593" i="16"/>
  <c r="W2594" i="16"/>
  <c r="W2595" i="16"/>
  <c r="W2596" i="16"/>
  <c r="W2597" i="16"/>
  <c r="W2598" i="16"/>
  <c r="W2599" i="16"/>
  <c r="W2600" i="16"/>
  <c r="W2601" i="16"/>
  <c r="W2602" i="16"/>
  <c r="W2603" i="16"/>
  <c r="W2604" i="16"/>
  <c r="W2605" i="16"/>
  <c r="W2606" i="16"/>
  <c r="W2607" i="16"/>
  <c r="W2608" i="16"/>
  <c r="W2609" i="16"/>
  <c r="W2610" i="16"/>
  <c r="W2611" i="16"/>
  <c r="W2612" i="16"/>
  <c r="W2613" i="16"/>
  <c r="W2614" i="16"/>
  <c r="W2615" i="16"/>
  <c r="W2616" i="16"/>
  <c r="W2617" i="16"/>
  <c r="W2618" i="16"/>
  <c r="W2619" i="16"/>
  <c r="W2620" i="16"/>
  <c r="W2621" i="16"/>
  <c r="W2622" i="16"/>
  <c r="W2623" i="16"/>
  <c r="W2624" i="16"/>
  <c r="W2625" i="16"/>
  <c r="W2626" i="16"/>
  <c r="W2627" i="16"/>
  <c r="W2628" i="16"/>
  <c r="W2629" i="16"/>
  <c r="W2630" i="16"/>
  <c r="W2631" i="16"/>
  <c r="W2632" i="16"/>
  <c r="W2633" i="16"/>
  <c r="W2634" i="16"/>
  <c r="W2635" i="16"/>
  <c r="W2636" i="16"/>
  <c r="W2637" i="16"/>
  <c r="W2638" i="16"/>
  <c r="W2639" i="16"/>
  <c r="W2640" i="16"/>
  <c r="W2641" i="16"/>
  <c r="W2642" i="16"/>
  <c r="W2643" i="16"/>
  <c r="W2644" i="16"/>
  <c r="W2645" i="16"/>
  <c r="W2646" i="16"/>
  <c r="W2647" i="16"/>
  <c r="W2648" i="16"/>
  <c r="W2649" i="16"/>
  <c r="W2650" i="16"/>
  <c r="W2651" i="16"/>
  <c r="W2652" i="16"/>
  <c r="W2653" i="16"/>
  <c r="W2654" i="16"/>
  <c r="W2655" i="16"/>
  <c r="W2656" i="16"/>
  <c r="W2657" i="16"/>
  <c r="W2658" i="16"/>
  <c r="W2659" i="16"/>
  <c r="W2660" i="16"/>
  <c r="W2661" i="16"/>
  <c r="W2662" i="16"/>
  <c r="W2663" i="16"/>
  <c r="W2664" i="16"/>
  <c r="W2665" i="16"/>
  <c r="W2666" i="16"/>
  <c r="W2667" i="16"/>
  <c r="W2668" i="16"/>
  <c r="W2669" i="16"/>
  <c r="W2670" i="16"/>
  <c r="W2671" i="16"/>
  <c r="W2672" i="16"/>
  <c r="W2673" i="16"/>
  <c r="W2674" i="16"/>
  <c r="W2675" i="16"/>
  <c r="W2676" i="16"/>
  <c r="W2677" i="16"/>
  <c r="W2678" i="16"/>
  <c r="W2679" i="16"/>
  <c r="W2680" i="16"/>
  <c r="W2681" i="16"/>
  <c r="W2682" i="16"/>
  <c r="W2683" i="16"/>
  <c r="W2684" i="16"/>
  <c r="W2685" i="16"/>
  <c r="W2686" i="16"/>
  <c r="W2687" i="16"/>
  <c r="W2688" i="16"/>
  <c r="W2689" i="16"/>
  <c r="W2690" i="16"/>
  <c r="W2691" i="16"/>
  <c r="W2692" i="16"/>
  <c r="W2693" i="16"/>
  <c r="W2694" i="16"/>
  <c r="W2695" i="16"/>
  <c r="W2696" i="16"/>
  <c r="W2697" i="16"/>
  <c r="W2698" i="16"/>
  <c r="W2699" i="16"/>
  <c r="W2700" i="16"/>
  <c r="W2701" i="16"/>
  <c r="W2702" i="16"/>
  <c r="W2703" i="16"/>
  <c r="W2704" i="16"/>
  <c r="W2705" i="16"/>
  <c r="W2706" i="16"/>
  <c r="W2707" i="16"/>
  <c r="W2708" i="16"/>
  <c r="W2709" i="16"/>
  <c r="W2710" i="16"/>
  <c r="W2711" i="16"/>
  <c r="W2712" i="16"/>
  <c r="W2713" i="16"/>
  <c r="W2714" i="16"/>
  <c r="W2715" i="16"/>
  <c r="W2716" i="16"/>
  <c r="W2717" i="16"/>
  <c r="W2718" i="16"/>
  <c r="W2719" i="16"/>
  <c r="W2720" i="16"/>
  <c r="W2721" i="16"/>
  <c r="W2722" i="16"/>
  <c r="W2723" i="16"/>
  <c r="W2724" i="16"/>
  <c r="W2725" i="16"/>
  <c r="W2726" i="16"/>
  <c r="W2727" i="16"/>
  <c r="W2728" i="16"/>
  <c r="W2729" i="16"/>
  <c r="W2730" i="16"/>
  <c r="W2731" i="16"/>
  <c r="W2732" i="16"/>
  <c r="W2733" i="16"/>
  <c r="W2734" i="16"/>
  <c r="W2735" i="16"/>
  <c r="W2736" i="16"/>
  <c r="W2737" i="16"/>
  <c r="W2738" i="16"/>
  <c r="W2739" i="16"/>
  <c r="W2740" i="16"/>
  <c r="W2741" i="16"/>
  <c r="W2742" i="16"/>
  <c r="W2743" i="16"/>
  <c r="W2744" i="16"/>
  <c r="W2745" i="16"/>
  <c r="W2746" i="16"/>
  <c r="W2747" i="16"/>
  <c r="W2748" i="16"/>
  <c r="W2749" i="16"/>
  <c r="W2750" i="16"/>
  <c r="W2751" i="16"/>
  <c r="W2752" i="16"/>
  <c r="W2753" i="16"/>
  <c r="W2754" i="16"/>
  <c r="W2755" i="16"/>
  <c r="W2756" i="16"/>
  <c r="W2757" i="16"/>
  <c r="W2758" i="16"/>
  <c r="W2759" i="16"/>
  <c r="W2760" i="16"/>
  <c r="W2761" i="16"/>
  <c r="W2762" i="16"/>
  <c r="W2763" i="16"/>
  <c r="W2764" i="16"/>
  <c r="W2765" i="16"/>
  <c r="W2766" i="16"/>
  <c r="W2767" i="16"/>
  <c r="W2768" i="16"/>
  <c r="W2769" i="16"/>
  <c r="W2770" i="16"/>
  <c r="W2771" i="16"/>
  <c r="W2772" i="16"/>
  <c r="W2773" i="16"/>
  <c r="W2774" i="16"/>
  <c r="W2775" i="16"/>
  <c r="W2776" i="16"/>
  <c r="W2777" i="16"/>
  <c r="W2778" i="16"/>
  <c r="W2779" i="16"/>
  <c r="W2780" i="16"/>
  <c r="W2781" i="16"/>
  <c r="W2782" i="16"/>
  <c r="W2783" i="16"/>
  <c r="W2784" i="16"/>
  <c r="W2785" i="16"/>
  <c r="W2786" i="16"/>
  <c r="W2787" i="16"/>
  <c r="W2788" i="16"/>
  <c r="W2789" i="16"/>
  <c r="W2790" i="16"/>
  <c r="W2791" i="16"/>
  <c r="W2792" i="16"/>
  <c r="W2793" i="16"/>
  <c r="W2794" i="16"/>
  <c r="W2795" i="16"/>
  <c r="W2796" i="16"/>
  <c r="W2797" i="16"/>
  <c r="W2798" i="16"/>
  <c r="W2799" i="16"/>
  <c r="W2800" i="16"/>
  <c r="W2801" i="16"/>
  <c r="W2802" i="16"/>
  <c r="W2803" i="16"/>
  <c r="W2804" i="16"/>
  <c r="W2805" i="16"/>
  <c r="W2806" i="16"/>
  <c r="W2807" i="16"/>
  <c r="W2808" i="16"/>
  <c r="W2809" i="16"/>
  <c r="W2810" i="16"/>
  <c r="W2811" i="16"/>
  <c r="W2812" i="16"/>
  <c r="W2813" i="16"/>
  <c r="W2814" i="16"/>
  <c r="W2815" i="16"/>
  <c r="W2816" i="16"/>
  <c r="W2817" i="16"/>
  <c r="W2818" i="16"/>
  <c r="W2819" i="16"/>
  <c r="W2820" i="16"/>
  <c r="W2821" i="16"/>
  <c r="W2822" i="16"/>
  <c r="W2823" i="16"/>
  <c r="W2824" i="16"/>
  <c r="W2825" i="16"/>
  <c r="W2826" i="16"/>
  <c r="W2827" i="16"/>
  <c r="W2828" i="16"/>
  <c r="W2829" i="16"/>
  <c r="W2830" i="16"/>
  <c r="W2831" i="16"/>
  <c r="W2832" i="16"/>
  <c r="W2833" i="16"/>
  <c r="W2834" i="16"/>
  <c r="W2835" i="16"/>
  <c r="W2836" i="16"/>
  <c r="W2837" i="16"/>
  <c r="W2838" i="16"/>
  <c r="W2839" i="16"/>
  <c r="W2840" i="16"/>
  <c r="W2841" i="16"/>
  <c r="W2842" i="16"/>
  <c r="W2843" i="16"/>
  <c r="W2844" i="16"/>
  <c r="W2845" i="16"/>
  <c r="W2846" i="16"/>
  <c r="W2847" i="16"/>
  <c r="W2848" i="16"/>
  <c r="W2849" i="16"/>
  <c r="W2850" i="16"/>
  <c r="W2851" i="16"/>
  <c r="W2852" i="16"/>
  <c r="W2853" i="16"/>
  <c r="W2854" i="16"/>
  <c r="W2855" i="16"/>
  <c r="W2856" i="16"/>
  <c r="W2857" i="16"/>
  <c r="W2858" i="16"/>
  <c r="W2859" i="16"/>
  <c r="W2860" i="16"/>
  <c r="W2861" i="16"/>
  <c r="W2862" i="16"/>
  <c r="W2863" i="16"/>
  <c r="W2864" i="16"/>
  <c r="W2865" i="16"/>
  <c r="W2866" i="16"/>
  <c r="W2867" i="16"/>
  <c r="W2868" i="16"/>
  <c r="W2869" i="16"/>
  <c r="W2870" i="16"/>
  <c r="W2871" i="16"/>
  <c r="W2872" i="16"/>
  <c r="W2873" i="16"/>
  <c r="W2874" i="16"/>
  <c r="W2875" i="16"/>
  <c r="W2876" i="16"/>
  <c r="W2877" i="16"/>
  <c r="W2878" i="16"/>
  <c r="W2879" i="16"/>
  <c r="W2880" i="16"/>
  <c r="W2881" i="16"/>
  <c r="W2882" i="16"/>
  <c r="W2883" i="16"/>
  <c r="W2884" i="16"/>
  <c r="W2885" i="16"/>
  <c r="W2886" i="16"/>
  <c r="W2887" i="16"/>
  <c r="W2888" i="16"/>
  <c r="W2889" i="16"/>
  <c r="W2890" i="16"/>
  <c r="W2891" i="16"/>
  <c r="W2892" i="16"/>
  <c r="W2893" i="16"/>
  <c r="W2894" i="16"/>
  <c r="W2895" i="16"/>
  <c r="W2896" i="16"/>
  <c r="W2897" i="16"/>
  <c r="W2898" i="16"/>
  <c r="W2899" i="16"/>
  <c r="W2900" i="16"/>
  <c r="W2901" i="16"/>
  <c r="W2902" i="16"/>
  <c r="W2903" i="16"/>
  <c r="W2904" i="16"/>
  <c r="W2905" i="16"/>
  <c r="W2906" i="16"/>
  <c r="W2907" i="16"/>
  <c r="W2908" i="16"/>
  <c r="W2909" i="16"/>
  <c r="W2910" i="16"/>
  <c r="W2911" i="16"/>
  <c r="W2912" i="16"/>
  <c r="W2913" i="16"/>
  <c r="W2914" i="16"/>
  <c r="W2915" i="16"/>
  <c r="W2916" i="16"/>
  <c r="W2917" i="16"/>
  <c r="W2918" i="16"/>
  <c r="W2919" i="16"/>
  <c r="W2920" i="16"/>
  <c r="W2921" i="16"/>
  <c r="W2922" i="16"/>
  <c r="W2923" i="16"/>
  <c r="W2924" i="16"/>
  <c r="W2925" i="16"/>
  <c r="W2926" i="16"/>
  <c r="W2927" i="16"/>
  <c r="W2928" i="16"/>
  <c r="W2929" i="16"/>
  <c r="W2930" i="16"/>
  <c r="W2931" i="16"/>
  <c r="W2932" i="16"/>
  <c r="W2933" i="16"/>
  <c r="W2934" i="16"/>
  <c r="W2935" i="16"/>
  <c r="W2936" i="16"/>
  <c r="W2937" i="16"/>
  <c r="W2938" i="16"/>
  <c r="W2939" i="16"/>
  <c r="W2940" i="16"/>
  <c r="W2941" i="16"/>
  <c r="W2942" i="16"/>
  <c r="W2943" i="16"/>
  <c r="W2944" i="16"/>
  <c r="W2945" i="16"/>
  <c r="W2946" i="16"/>
  <c r="W2947" i="16"/>
  <c r="W2948" i="16"/>
  <c r="W2949" i="16"/>
  <c r="W2950" i="16"/>
  <c r="W2951" i="16"/>
  <c r="W2952" i="16"/>
  <c r="W2953" i="16"/>
  <c r="W2954" i="16"/>
  <c r="W2955" i="16"/>
  <c r="W2956" i="16"/>
  <c r="W2957" i="16"/>
  <c r="W2958" i="16"/>
  <c r="W2959" i="16"/>
  <c r="W2960" i="16"/>
  <c r="W2961" i="16"/>
  <c r="W2962" i="16"/>
  <c r="W2963" i="16"/>
  <c r="W2964" i="16"/>
  <c r="W2965" i="16"/>
  <c r="W2966" i="16"/>
  <c r="W2967" i="16"/>
  <c r="W2968" i="16"/>
  <c r="W2969" i="16"/>
  <c r="W2970" i="16"/>
  <c r="W2971" i="16"/>
  <c r="W2972" i="16"/>
  <c r="W2973" i="16"/>
  <c r="W2974" i="16"/>
  <c r="W2975" i="16"/>
  <c r="W2976" i="16"/>
  <c r="W2977" i="16"/>
  <c r="W2978" i="16"/>
  <c r="W2979" i="16"/>
  <c r="W2980" i="16"/>
  <c r="W2981" i="16"/>
  <c r="W2982" i="16"/>
  <c r="W2983" i="16"/>
  <c r="W2984" i="16"/>
  <c r="W2985" i="16"/>
  <c r="W2986" i="16"/>
  <c r="W2987" i="16"/>
  <c r="W2988" i="16"/>
  <c r="W2989" i="16"/>
  <c r="W2990" i="16"/>
  <c r="W2991" i="16"/>
  <c r="W2992" i="16"/>
  <c r="W2993" i="16"/>
  <c r="W2994" i="16"/>
  <c r="W2995" i="16"/>
  <c r="W2996" i="16"/>
  <c r="W2997" i="16"/>
  <c r="W2998" i="16"/>
  <c r="W2999" i="16"/>
  <c r="W3000" i="16"/>
  <c r="W3001" i="16"/>
  <c r="W3002" i="16"/>
  <c r="W3003" i="16"/>
  <c r="W3004" i="16"/>
  <c r="W3005" i="16"/>
  <c r="W3006" i="16"/>
  <c r="W3007" i="16"/>
  <c r="W3008" i="16"/>
  <c r="W3009" i="16"/>
  <c r="W3010" i="16"/>
  <c r="W3011" i="16"/>
  <c r="W3012" i="16"/>
  <c r="W3013" i="16"/>
  <c r="W3014" i="16"/>
  <c r="W3015" i="16"/>
  <c r="W3016" i="16"/>
  <c r="W3017" i="16"/>
  <c r="W3018" i="16"/>
  <c r="W3019" i="16"/>
  <c r="W3020" i="16"/>
  <c r="W3021" i="16"/>
  <c r="W3022" i="16"/>
  <c r="W3023" i="16"/>
  <c r="W3024" i="16"/>
  <c r="W3025" i="16"/>
  <c r="W3026" i="16"/>
  <c r="W3027" i="16"/>
  <c r="W3028" i="16"/>
  <c r="W3029" i="16"/>
  <c r="W3030" i="16"/>
  <c r="W3031" i="16"/>
  <c r="W3032" i="16"/>
  <c r="W3033" i="16"/>
  <c r="W3034" i="16"/>
  <c r="W3035" i="16"/>
  <c r="W3036" i="16"/>
  <c r="W3037" i="16"/>
  <c r="W3038" i="16"/>
  <c r="W3039" i="16"/>
  <c r="W3040" i="16"/>
  <c r="W3041" i="16"/>
  <c r="W3042" i="16"/>
  <c r="W3043" i="16"/>
  <c r="W3044" i="16"/>
  <c r="W3045" i="16"/>
  <c r="W3046" i="16"/>
  <c r="W3047" i="16"/>
  <c r="W3048" i="16"/>
  <c r="W3049" i="16"/>
  <c r="W3050" i="16"/>
  <c r="W3051" i="16"/>
  <c r="W3052" i="16"/>
  <c r="W3053" i="16"/>
  <c r="W3054" i="16"/>
  <c r="W3055" i="16"/>
  <c r="W3056" i="16"/>
  <c r="W3057" i="16"/>
  <c r="W3058" i="16"/>
  <c r="W3059" i="16"/>
  <c r="W3060" i="16"/>
  <c r="W3061" i="16"/>
  <c r="W3062" i="16"/>
  <c r="W3063" i="16"/>
  <c r="W3064" i="16"/>
  <c r="W3065" i="16"/>
  <c r="W3066" i="16"/>
  <c r="W3067" i="16"/>
  <c r="W3068" i="16"/>
  <c r="W3069" i="16"/>
  <c r="W3070" i="16"/>
  <c r="W3071" i="16"/>
  <c r="W3072" i="16"/>
  <c r="W3073" i="16"/>
  <c r="W3074" i="16"/>
  <c r="W3075" i="16"/>
  <c r="W3076" i="16"/>
  <c r="W3077" i="16"/>
  <c r="W3078" i="16"/>
  <c r="W3079" i="16"/>
  <c r="W3080" i="16"/>
  <c r="W3081" i="16"/>
  <c r="W3082" i="16"/>
  <c r="W3083" i="16"/>
  <c r="W3084" i="16"/>
  <c r="W3085" i="16"/>
  <c r="W3086" i="16"/>
  <c r="W3087" i="16"/>
  <c r="W3088" i="16"/>
  <c r="W3089" i="16"/>
  <c r="W3090" i="16"/>
  <c r="W3091" i="16"/>
  <c r="W3092" i="16"/>
  <c r="W3093" i="16"/>
  <c r="W3094" i="16"/>
  <c r="W3095" i="16"/>
  <c r="W3096" i="16"/>
  <c r="W3097" i="16"/>
  <c r="W3098" i="16"/>
  <c r="W3099" i="16"/>
  <c r="W3100" i="16"/>
  <c r="W3101" i="16"/>
  <c r="W3102" i="16"/>
  <c r="W3103" i="16"/>
  <c r="W3104" i="16"/>
  <c r="W3105" i="16"/>
  <c r="W3106" i="16"/>
  <c r="W3107" i="16"/>
  <c r="W3108" i="16"/>
  <c r="W3109" i="16"/>
  <c r="W3110" i="16"/>
  <c r="W3111" i="16"/>
  <c r="W3112" i="16"/>
  <c r="W3113" i="16"/>
  <c r="W3114" i="16"/>
  <c r="W3115" i="16"/>
  <c r="W3116" i="16"/>
  <c r="W3117" i="16"/>
  <c r="W3118" i="16"/>
  <c r="W3119" i="16"/>
  <c r="W3120" i="16"/>
  <c r="W3121" i="16"/>
  <c r="W3122" i="16"/>
  <c r="W3123" i="16"/>
  <c r="W3124" i="16"/>
  <c r="W3125" i="16"/>
  <c r="W3126" i="16"/>
  <c r="W3127" i="16"/>
  <c r="W3128" i="16"/>
  <c r="W3129" i="16"/>
  <c r="W3130" i="16"/>
  <c r="W3131" i="16"/>
  <c r="W3132" i="16"/>
  <c r="W3133" i="16"/>
  <c r="W3134" i="16"/>
  <c r="W3135" i="16"/>
  <c r="W3136" i="16"/>
  <c r="W3137" i="16"/>
  <c r="W3138" i="16"/>
  <c r="W3139" i="16"/>
  <c r="W3140" i="16"/>
  <c r="W3141" i="16"/>
  <c r="W3142" i="16"/>
  <c r="W3143" i="16"/>
  <c r="W3144" i="16"/>
  <c r="W3145" i="16"/>
  <c r="W3146" i="16"/>
  <c r="W3147" i="16"/>
  <c r="W3148" i="16"/>
  <c r="W3149" i="16"/>
  <c r="W3150" i="16"/>
  <c r="W3151" i="16"/>
  <c r="W3152" i="16"/>
  <c r="W3153" i="16"/>
  <c r="W3154" i="16"/>
  <c r="W3155" i="16"/>
  <c r="W3156" i="16"/>
  <c r="W3157" i="16"/>
  <c r="W3158" i="16"/>
  <c r="W3159" i="16"/>
  <c r="W3160" i="16"/>
  <c r="W3161" i="16"/>
  <c r="W3162" i="16"/>
  <c r="W3163" i="16"/>
  <c r="W3164" i="16"/>
  <c r="W3165" i="16"/>
  <c r="W3166" i="16"/>
  <c r="W3167" i="16"/>
  <c r="W3168" i="16"/>
  <c r="W3169" i="16"/>
  <c r="W3170" i="16"/>
  <c r="W3171" i="16"/>
  <c r="W3172" i="16"/>
  <c r="W3173" i="16"/>
  <c r="W3174" i="16"/>
  <c r="W3175" i="16"/>
  <c r="W3176" i="16"/>
  <c r="W3177" i="16"/>
  <c r="W3178" i="16"/>
  <c r="W3179" i="16"/>
  <c r="W3180" i="16"/>
  <c r="W3181" i="16"/>
  <c r="W3182" i="16"/>
  <c r="W3183" i="16"/>
  <c r="W3184" i="16"/>
  <c r="W3185" i="16"/>
  <c r="W3186" i="16"/>
  <c r="W3187" i="16"/>
  <c r="W3188" i="16"/>
  <c r="W3189" i="16"/>
  <c r="W3190" i="16"/>
  <c r="W3191" i="16"/>
  <c r="W3192" i="16"/>
  <c r="W3193" i="16"/>
  <c r="W3194" i="16"/>
  <c r="W3195" i="16"/>
  <c r="W3196" i="16"/>
  <c r="W3197" i="16"/>
  <c r="W3198" i="16"/>
  <c r="W3199" i="16"/>
  <c r="W3200" i="16"/>
  <c r="W3201" i="16"/>
  <c r="W3202" i="16"/>
  <c r="W3203" i="16"/>
  <c r="W3204" i="16"/>
  <c r="W3205" i="16"/>
  <c r="W2" i="16"/>
  <c r="V3" i="16" l="1"/>
  <c r="V4" i="16"/>
  <c r="V5" i="16"/>
  <c r="V6" i="16"/>
  <c r="V7" i="16"/>
  <c r="V8" i="16"/>
  <c r="V9" i="16"/>
  <c r="V10" i="16"/>
  <c r="V11" i="16"/>
  <c r="V12" i="16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27" i="16"/>
  <c r="V28" i="16"/>
  <c r="V29" i="16"/>
  <c r="V30" i="16"/>
  <c r="V31" i="16"/>
  <c r="V32" i="16"/>
  <c r="V33" i="16"/>
  <c r="V34" i="16"/>
  <c r="V35" i="16"/>
  <c r="V36" i="16"/>
  <c r="V37" i="16"/>
  <c r="V38" i="16"/>
  <c r="V39" i="16"/>
  <c r="V40" i="16"/>
  <c r="V41" i="16"/>
  <c r="V42" i="16"/>
  <c r="V43" i="16"/>
  <c r="V44" i="16"/>
  <c r="V45" i="16"/>
  <c r="V46" i="16"/>
  <c r="V47" i="16"/>
  <c r="V48" i="16"/>
  <c r="V49" i="16"/>
  <c r="V50" i="16"/>
  <c r="V51" i="16"/>
  <c r="V52" i="16"/>
  <c r="V53" i="16"/>
  <c r="V54" i="16"/>
  <c r="V55" i="16"/>
  <c r="V56" i="16"/>
  <c r="V57" i="16"/>
  <c r="V58" i="16"/>
  <c r="V59" i="16"/>
  <c r="V60" i="16"/>
  <c r="V61" i="16"/>
  <c r="V62" i="16"/>
  <c r="V63" i="16"/>
  <c r="V64" i="16"/>
  <c r="V65" i="16"/>
  <c r="V66" i="16"/>
  <c r="V67" i="16"/>
  <c r="V68" i="16"/>
  <c r="V69" i="16"/>
  <c r="V70" i="16"/>
  <c r="V71" i="16"/>
  <c r="V72" i="16"/>
  <c r="V73" i="16"/>
  <c r="V74" i="16"/>
  <c r="V75" i="16"/>
  <c r="V76" i="16"/>
  <c r="V77" i="16"/>
  <c r="V78" i="16"/>
  <c r="V79" i="16"/>
  <c r="V80" i="16"/>
  <c r="V81" i="16"/>
  <c r="V82" i="16"/>
  <c r="V83" i="16"/>
  <c r="V84" i="16"/>
  <c r="V85" i="16"/>
  <c r="V86" i="16"/>
  <c r="V87" i="16"/>
  <c r="V88" i="16"/>
  <c r="V89" i="16"/>
  <c r="V90" i="16"/>
  <c r="V91" i="16"/>
  <c r="V92" i="16"/>
  <c r="V93" i="16"/>
  <c r="V94" i="16"/>
  <c r="V95" i="16"/>
  <c r="V96" i="16"/>
  <c r="V97" i="16"/>
  <c r="V98" i="16"/>
  <c r="V99" i="16"/>
  <c r="V100" i="16"/>
  <c r="V101" i="16"/>
  <c r="V102" i="16"/>
  <c r="V103" i="16"/>
  <c r="V104" i="16"/>
  <c r="V105" i="16"/>
  <c r="V106" i="16"/>
  <c r="V107" i="16"/>
  <c r="V108" i="16"/>
  <c r="V109" i="16"/>
  <c r="V110" i="16"/>
  <c r="V111" i="16"/>
  <c r="V112" i="16"/>
  <c r="V113" i="16"/>
  <c r="V114" i="16"/>
  <c r="V115" i="16"/>
  <c r="V116" i="16"/>
  <c r="V117" i="16"/>
  <c r="V118" i="16"/>
  <c r="V119" i="16"/>
  <c r="V120" i="16"/>
  <c r="V121" i="16"/>
  <c r="V122" i="16"/>
  <c r="V123" i="16"/>
  <c r="V124" i="16"/>
  <c r="V125" i="16"/>
  <c r="V126" i="16"/>
  <c r="V127" i="16"/>
  <c r="V128" i="16"/>
  <c r="V129" i="16"/>
  <c r="V130" i="16"/>
  <c r="V131" i="16"/>
  <c r="V132" i="16"/>
  <c r="V133" i="16"/>
  <c r="V134" i="16"/>
  <c r="V135" i="16"/>
  <c r="V136" i="16"/>
  <c r="V137" i="16"/>
  <c r="V138" i="16"/>
  <c r="V139" i="16"/>
  <c r="V140" i="16"/>
  <c r="V141" i="16"/>
  <c r="V142" i="16"/>
  <c r="V143" i="16"/>
  <c r="V144" i="16"/>
  <c r="V145" i="16"/>
  <c r="V146" i="16"/>
  <c r="V147" i="16"/>
  <c r="V148" i="16"/>
  <c r="V149" i="16"/>
  <c r="V150" i="16"/>
  <c r="V151" i="16"/>
  <c r="V152" i="16"/>
  <c r="V153" i="16"/>
  <c r="V154" i="16"/>
  <c r="V155" i="16"/>
  <c r="V156" i="16"/>
  <c r="V157" i="16"/>
  <c r="V158" i="16"/>
  <c r="V159" i="16"/>
  <c r="V160" i="16"/>
  <c r="V161" i="16"/>
  <c r="V162" i="16"/>
  <c r="V163" i="16"/>
  <c r="V164" i="16"/>
  <c r="V165" i="16"/>
  <c r="V166" i="16"/>
  <c r="V167" i="16"/>
  <c r="V168" i="16"/>
  <c r="V169" i="16"/>
  <c r="V170" i="16"/>
  <c r="V171" i="16"/>
  <c r="V172" i="16"/>
  <c r="V173" i="16"/>
  <c r="V174" i="16"/>
  <c r="V175" i="16"/>
  <c r="V176" i="16"/>
  <c r="V177" i="16"/>
  <c r="V178" i="16"/>
  <c r="V179" i="16"/>
  <c r="V180" i="16"/>
  <c r="V181" i="16"/>
  <c r="V182" i="16"/>
  <c r="V183" i="16"/>
  <c r="V184" i="16"/>
  <c r="V185" i="16"/>
  <c r="V186" i="16"/>
  <c r="V187" i="16"/>
  <c r="V188" i="16"/>
  <c r="V189" i="16"/>
  <c r="V190" i="16"/>
  <c r="V191" i="16"/>
  <c r="V192" i="16"/>
  <c r="V193" i="16"/>
  <c r="V194" i="16"/>
  <c r="V195" i="16"/>
  <c r="V196" i="16"/>
  <c r="V197" i="16"/>
  <c r="V198" i="16"/>
  <c r="V199" i="16"/>
  <c r="V200" i="16"/>
  <c r="V201" i="16"/>
  <c r="V202" i="16"/>
  <c r="V203" i="16"/>
  <c r="V204" i="16"/>
  <c r="V205" i="16"/>
  <c r="V206" i="16"/>
  <c r="V207" i="16"/>
  <c r="V208" i="16"/>
  <c r="V209" i="16"/>
  <c r="V210" i="16"/>
  <c r="V211" i="16"/>
  <c r="V212" i="16"/>
  <c r="V213" i="16"/>
  <c r="V214" i="16"/>
  <c r="V215" i="16"/>
  <c r="V216" i="16"/>
  <c r="V217" i="16"/>
  <c r="V218" i="16"/>
  <c r="V219" i="16"/>
  <c r="V220" i="16"/>
  <c r="V221" i="16"/>
  <c r="V222" i="16"/>
  <c r="V223" i="16"/>
  <c r="V224" i="16"/>
  <c r="V225" i="16"/>
  <c r="V226" i="16"/>
  <c r="V227" i="16"/>
  <c r="V228" i="16"/>
  <c r="V229" i="16"/>
  <c r="V230" i="16"/>
  <c r="V231" i="16"/>
  <c r="V232" i="16"/>
  <c r="V233" i="16"/>
  <c r="V234" i="16"/>
  <c r="V235" i="16"/>
  <c r="V236" i="16"/>
  <c r="V237" i="16"/>
  <c r="V238" i="16"/>
  <c r="V239" i="16"/>
  <c r="V240" i="16"/>
  <c r="V241" i="16"/>
  <c r="V242" i="16"/>
  <c r="V243" i="16"/>
  <c r="V244" i="16"/>
  <c r="V245" i="16"/>
  <c r="V246" i="16"/>
  <c r="V247" i="16"/>
  <c r="V248" i="16"/>
  <c r="V249" i="16"/>
  <c r="V250" i="16"/>
  <c r="V251" i="16"/>
  <c r="V252" i="16"/>
  <c r="V253" i="16"/>
  <c r="V254" i="16"/>
  <c r="V255" i="16"/>
  <c r="V256" i="16"/>
  <c r="V257" i="16"/>
  <c r="V258" i="16"/>
  <c r="V259" i="16"/>
  <c r="V260" i="16"/>
  <c r="V261" i="16"/>
  <c r="V262" i="16"/>
  <c r="V263" i="16"/>
  <c r="V264" i="16"/>
  <c r="V265" i="16"/>
  <c r="V266" i="16"/>
  <c r="V267" i="16"/>
  <c r="V268" i="16"/>
  <c r="V269" i="16"/>
  <c r="V270" i="16"/>
  <c r="V271" i="16"/>
  <c r="V272" i="16"/>
  <c r="V273" i="16"/>
  <c r="V274" i="16"/>
  <c r="V275" i="16"/>
  <c r="V276" i="16"/>
  <c r="V277" i="16"/>
  <c r="V278" i="16"/>
  <c r="V279" i="16"/>
  <c r="V280" i="16"/>
  <c r="V281" i="16"/>
  <c r="V282" i="16"/>
  <c r="V283" i="16"/>
  <c r="V284" i="16"/>
  <c r="V285" i="16"/>
  <c r="V286" i="16"/>
  <c r="V287" i="16"/>
  <c r="V288" i="16"/>
  <c r="V289" i="16"/>
  <c r="V290" i="16"/>
  <c r="V291" i="16"/>
  <c r="V292" i="16"/>
  <c r="V293" i="16"/>
  <c r="V294" i="16"/>
  <c r="V295" i="16"/>
  <c r="V296" i="16"/>
  <c r="V297" i="16"/>
  <c r="V298" i="16"/>
  <c r="V299" i="16"/>
  <c r="V300" i="16"/>
  <c r="V301" i="16"/>
  <c r="V302" i="16"/>
  <c r="V303" i="16"/>
  <c r="V304" i="16"/>
  <c r="V305" i="16"/>
  <c r="V306" i="16"/>
  <c r="V307" i="16"/>
  <c r="V308" i="16"/>
  <c r="V309" i="16"/>
  <c r="V310" i="16"/>
  <c r="V311" i="16"/>
  <c r="V312" i="16"/>
  <c r="V313" i="16"/>
  <c r="V314" i="16"/>
  <c r="V315" i="16"/>
  <c r="V316" i="16"/>
  <c r="V317" i="16"/>
  <c r="V318" i="16"/>
  <c r="V319" i="16"/>
  <c r="V320" i="16"/>
  <c r="V321" i="16"/>
  <c r="V322" i="16"/>
  <c r="V323" i="16"/>
  <c r="V324" i="16"/>
  <c r="V325" i="16"/>
  <c r="V326" i="16"/>
  <c r="V327" i="16"/>
  <c r="V328" i="16"/>
  <c r="V329" i="16"/>
  <c r="V330" i="16"/>
  <c r="V331" i="16"/>
  <c r="V332" i="16"/>
  <c r="V333" i="16"/>
  <c r="V334" i="16"/>
  <c r="V335" i="16"/>
  <c r="V336" i="16"/>
  <c r="V337" i="16"/>
  <c r="V338" i="16"/>
  <c r="V339" i="16"/>
  <c r="V340" i="16"/>
  <c r="V341" i="16"/>
  <c r="V342" i="16"/>
  <c r="V343" i="16"/>
  <c r="V344" i="16"/>
  <c r="V345" i="16"/>
  <c r="V346" i="16"/>
  <c r="V347" i="16"/>
  <c r="V348" i="16"/>
  <c r="V349" i="16"/>
  <c r="V350" i="16"/>
  <c r="V351" i="16"/>
  <c r="V352" i="16"/>
  <c r="V353" i="16"/>
  <c r="V354" i="16"/>
  <c r="V355" i="16"/>
  <c r="V356" i="16"/>
  <c r="V357" i="16"/>
  <c r="V358" i="16"/>
  <c r="V359" i="16"/>
  <c r="V360" i="16"/>
  <c r="V361" i="16"/>
  <c r="V362" i="16"/>
  <c r="V363" i="16"/>
  <c r="V364" i="16"/>
  <c r="V365" i="16"/>
  <c r="V366" i="16"/>
  <c r="V367" i="16"/>
  <c r="V368" i="16"/>
  <c r="V369" i="16"/>
  <c r="V370" i="16"/>
  <c r="V371" i="16"/>
  <c r="V372" i="16"/>
  <c r="V373" i="16"/>
  <c r="V374" i="16"/>
  <c r="V375" i="16"/>
  <c r="V376" i="16"/>
  <c r="V377" i="16"/>
  <c r="V378" i="16"/>
  <c r="V379" i="16"/>
  <c r="V380" i="16"/>
  <c r="V381" i="16"/>
  <c r="V382" i="16"/>
  <c r="V383" i="16"/>
  <c r="V384" i="16"/>
  <c r="V385" i="16"/>
  <c r="V386" i="16"/>
  <c r="V387" i="16"/>
  <c r="V388" i="16"/>
  <c r="V389" i="16"/>
  <c r="V390" i="16"/>
  <c r="V391" i="16"/>
  <c r="V392" i="16"/>
  <c r="V393" i="16"/>
  <c r="V394" i="16"/>
  <c r="V395" i="16"/>
  <c r="V396" i="16"/>
  <c r="V397" i="16"/>
  <c r="V398" i="16"/>
  <c r="V399" i="16"/>
  <c r="V400" i="16"/>
  <c r="V401" i="16"/>
  <c r="V402" i="16"/>
  <c r="V403" i="16"/>
  <c r="V404" i="16"/>
  <c r="V405" i="16"/>
  <c r="V406" i="16"/>
  <c r="V407" i="16"/>
  <c r="V408" i="16"/>
  <c r="V409" i="16"/>
  <c r="V410" i="16"/>
  <c r="V411" i="16"/>
  <c r="V412" i="16"/>
  <c r="V413" i="16"/>
  <c r="V414" i="16"/>
  <c r="V415" i="16"/>
  <c r="V416" i="16"/>
  <c r="V417" i="16"/>
  <c r="V418" i="16"/>
  <c r="V419" i="16"/>
  <c r="V420" i="16"/>
  <c r="V421" i="16"/>
  <c r="V422" i="16"/>
  <c r="V423" i="16"/>
  <c r="V424" i="16"/>
  <c r="V425" i="16"/>
  <c r="V426" i="16"/>
  <c r="V427" i="16"/>
  <c r="V428" i="16"/>
  <c r="V429" i="16"/>
  <c r="V430" i="16"/>
  <c r="V431" i="16"/>
  <c r="V432" i="16"/>
  <c r="V433" i="16"/>
  <c r="V434" i="16"/>
  <c r="V435" i="16"/>
  <c r="V436" i="16"/>
  <c r="V437" i="16"/>
  <c r="V438" i="16"/>
  <c r="V439" i="16"/>
  <c r="V440" i="16"/>
  <c r="V441" i="16"/>
  <c r="V442" i="16"/>
  <c r="V443" i="16"/>
  <c r="V444" i="16"/>
  <c r="V445" i="16"/>
  <c r="V446" i="16"/>
  <c r="V447" i="16"/>
  <c r="V448" i="16"/>
  <c r="V449" i="16"/>
  <c r="V450" i="16"/>
  <c r="V451" i="16"/>
  <c r="V452" i="16"/>
  <c r="V453" i="16"/>
  <c r="V454" i="16"/>
  <c r="V455" i="16"/>
  <c r="V456" i="16"/>
  <c r="V457" i="16"/>
  <c r="V458" i="16"/>
  <c r="V459" i="16"/>
  <c r="V460" i="16"/>
  <c r="V461" i="16"/>
  <c r="V462" i="16"/>
  <c r="V463" i="16"/>
  <c r="V464" i="16"/>
  <c r="V465" i="16"/>
  <c r="V466" i="16"/>
  <c r="V467" i="16"/>
  <c r="V468" i="16"/>
  <c r="V469" i="16"/>
  <c r="V470" i="16"/>
  <c r="V471" i="16"/>
  <c r="V472" i="16"/>
  <c r="V473" i="16"/>
  <c r="V474" i="16"/>
  <c r="V475" i="16"/>
  <c r="V476" i="16"/>
  <c r="V477" i="16"/>
  <c r="V478" i="16"/>
  <c r="V479" i="16"/>
  <c r="V480" i="16"/>
  <c r="V481" i="16"/>
  <c r="V482" i="16"/>
  <c r="V483" i="16"/>
  <c r="V484" i="16"/>
  <c r="V485" i="16"/>
  <c r="V486" i="16"/>
  <c r="V487" i="16"/>
  <c r="V488" i="16"/>
  <c r="V489" i="16"/>
  <c r="V490" i="16"/>
  <c r="V491" i="16"/>
  <c r="V492" i="16"/>
  <c r="V493" i="16"/>
  <c r="V494" i="16"/>
  <c r="V495" i="16"/>
  <c r="V496" i="16"/>
  <c r="V497" i="16"/>
  <c r="V498" i="16"/>
  <c r="V499" i="16"/>
  <c r="V500" i="16"/>
  <c r="V501" i="16"/>
  <c r="V502" i="16"/>
  <c r="V503" i="16"/>
  <c r="V504" i="16"/>
  <c r="V505" i="16"/>
  <c r="V506" i="16"/>
  <c r="V507" i="16"/>
  <c r="V508" i="16"/>
  <c r="V509" i="16"/>
  <c r="V510" i="16"/>
  <c r="V511" i="16"/>
  <c r="V512" i="16"/>
  <c r="V513" i="16"/>
  <c r="V514" i="16"/>
  <c r="V515" i="16"/>
  <c r="V516" i="16"/>
  <c r="V517" i="16"/>
  <c r="V518" i="16"/>
  <c r="V519" i="16"/>
  <c r="V520" i="16"/>
  <c r="V521" i="16"/>
  <c r="V522" i="16"/>
  <c r="V523" i="16"/>
  <c r="V524" i="16"/>
  <c r="V525" i="16"/>
  <c r="V526" i="16"/>
  <c r="V527" i="16"/>
  <c r="V528" i="16"/>
  <c r="V529" i="16"/>
  <c r="V530" i="16"/>
  <c r="V531" i="16"/>
  <c r="V532" i="16"/>
  <c r="V533" i="16"/>
  <c r="V534" i="16"/>
  <c r="V535" i="16"/>
  <c r="V536" i="16"/>
  <c r="V537" i="16"/>
  <c r="V538" i="16"/>
  <c r="V539" i="16"/>
  <c r="V540" i="16"/>
  <c r="V541" i="16"/>
  <c r="V542" i="16"/>
  <c r="V543" i="16"/>
  <c r="V544" i="16"/>
  <c r="V545" i="16"/>
  <c r="V546" i="16"/>
  <c r="V547" i="16"/>
  <c r="V548" i="16"/>
  <c r="V549" i="16"/>
  <c r="V550" i="16"/>
  <c r="V551" i="16"/>
  <c r="V552" i="16"/>
  <c r="V553" i="16"/>
  <c r="V554" i="16"/>
  <c r="V555" i="16"/>
  <c r="V556" i="16"/>
  <c r="V557" i="16"/>
  <c r="V558" i="16"/>
  <c r="V559" i="16"/>
  <c r="V560" i="16"/>
  <c r="V561" i="16"/>
  <c r="V562" i="16"/>
  <c r="V563" i="16"/>
  <c r="V564" i="16"/>
  <c r="V565" i="16"/>
  <c r="V566" i="16"/>
  <c r="V567" i="16"/>
  <c r="V568" i="16"/>
  <c r="V569" i="16"/>
  <c r="V570" i="16"/>
  <c r="V571" i="16"/>
  <c r="V572" i="16"/>
  <c r="V573" i="16"/>
  <c r="V574" i="16"/>
  <c r="V575" i="16"/>
  <c r="V576" i="16"/>
  <c r="V577" i="16"/>
  <c r="V578" i="16"/>
  <c r="V579" i="16"/>
  <c r="V580" i="16"/>
  <c r="V581" i="16"/>
  <c r="V582" i="16"/>
  <c r="V583" i="16"/>
  <c r="V584" i="16"/>
  <c r="V585" i="16"/>
  <c r="V586" i="16"/>
  <c r="V587" i="16"/>
  <c r="V588" i="16"/>
  <c r="V589" i="16"/>
  <c r="V590" i="16"/>
  <c r="V591" i="16"/>
  <c r="V592" i="16"/>
  <c r="V593" i="16"/>
  <c r="V594" i="16"/>
  <c r="V595" i="16"/>
  <c r="V596" i="16"/>
  <c r="V597" i="16"/>
  <c r="V598" i="16"/>
  <c r="V599" i="16"/>
  <c r="V600" i="16"/>
  <c r="V601" i="16"/>
  <c r="V602" i="16"/>
  <c r="V603" i="16"/>
  <c r="V604" i="16"/>
  <c r="V605" i="16"/>
  <c r="V606" i="16"/>
  <c r="V607" i="16"/>
  <c r="V608" i="16"/>
  <c r="V609" i="16"/>
  <c r="V610" i="16"/>
  <c r="V611" i="16"/>
  <c r="V612" i="16"/>
  <c r="V613" i="16"/>
  <c r="V614" i="16"/>
  <c r="V615" i="16"/>
  <c r="V616" i="16"/>
  <c r="V617" i="16"/>
  <c r="V618" i="16"/>
  <c r="V619" i="16"/>
  <c r="V620" i="16"/>
  <c r="V621" i="16"/>
  <c r="V622" i="16"/>
  <c r="V623" i="16"/>
  <c r="V624" i="16"/>
  <c r="V625" i="16"/>
  <c r="V626" i="16"/>
  <c r="V627" i="16"/>
  <c r="V628" i="16"/>
  <c r="V629" i="16"/>
  <c r="V630" i="16"/>
  <c r="V631" i="16"/>
  <c r="V632" i="16"/>
  <c r="V633" i="16"/>
  <c r="V634" i="16"/>
  <c r="V635" i="16"/>
  <c r="V636" i="16"/>
  <c r="V637" i="16"/>
  <c r="V638" i="16"/>
  <c r="V639" i="16"/>
  <c r="V640" i="16"/>
  <c r="V641" i="16"/>
  <c r="V642" i="16"/>
  <c r="V643" i="16"/>
  <c r="V644" i="16"/>
  <c r="V645" i="16"/>
  <c r="V646" i="16"/>
  <c r="V647" i="16"/>
  <c r="V648" i="16"/>
  <c r="V649" i="16"/>
  <c r="V650" i="16"/>
  <c r="V651" i="16"/>
  <c r="V652" i="16"/>
  <c r="V653" i="16"/>
  <c r="V654" i="16"/>
  <c r="V655" i="16"/>
  <c r="V656" i="16"/>
  <c r="V657" i="16"/>
  <c r="V658" i="16"/>
  <c r="V659" i="16"/>
  <c r="V660" i="16"/>
  <c r="V661" i="16"/>
  <c r="V662" i="16"/>
  <c r="V663" i="16"/>
  <c r="V664" i="16"/>
  <c r="V665" i="16"/>
  <c r="V666" i="16"/>
  <c r="V667" i="16"/>
  <c r="V668" i="16"/>
  <c r="V669" i="16"/>
  <c r="V670" i="16"/>
  <c r="V671" i="16"/>
  <c r="V672" i="16"/>
  <c r="V673" i="16"/>
  <c r="V674" i="16"/>
  <c r="V675" i="16"/>
  <c r="V676" i="16"/>
  <c r="V677" i="16"/>
  <c r="V678" i="16"/>
  <c r="V679" i="16"/>
  <c r="V680" i="16"/>
  <c r="V681" i="16"/>
  <c r="V682" i="16"/>
  <c r="V683" i="16"/>
  <c r="V684" i="16"/>
  <c r="V685" i="16"/>
  <c r="V686" i="16"/>
  <c r="V687" i="16"/>
  <c r="V688" i="16"/>
  <c r="V689" i="16"/>
  <c r="V690" i="16"/>
  <c r="V691" i="16"/>
  <c r="V692" i="16"/>
  <c r="V693" i="16"/>
  <c r="V694" i="16"/>
  <c r="V695" i="16"/>
  <c r="V696" i="16"/>
  <c r="V697" i="16"/>
  <c r="V698" i="16"/>
  <c r="V699" i="16"/>
  <c r="V700" i="16"/>
  <c r="V701" i="16"/>
  <c r="V702" i="16"/>
  <c r="V703" i="16"/>
  <c r="V704" i="16"/>
  <c r="V705" i="16"/>
  <c r="V706" i="16"/>
  <c r="V707" i="16"/>
  <c r="V708" i="16"/>
  <c r="V709" i="16"/>
  <c r="V710" i="16"/>
  <c r="V711" i="16"/>
  <c r="V712" i="16"/>
  <c r="V713" i="16"/>
  <c r="V714" i="16"/>
  <c r="V715" i="16"/>
  <c r="V716" i="16"/>
  <c r="V717" i="16"/>
  <c r="V718" i="16"/>
  <c r="V719" i="16"/>
  <c r="V720" i="16"/>
  <c r="V721" i="16"/>
  <c r="V722" i="16"/>
  <c r="V723" i="16"/>
  <c r="V724" i="16"/>
  <c r="V725" i="16"/>
  <c r="V726" i="16"/>
  <c r="V727" i="16"/>
  <c r="V728" i="16"/>
  <c r="V729" i="16"/>
  <c r="V730" i="16"/>
  <c r="V731" i="16"/>
  <c r="V732" i="16"/>
  <c r="V733" i="16"/>
  <c r="V734" i="16"/>
  <c r="V735" i="16"/>
  <c r="V736" i="16"/>
  <c r="V737" i="16"/>
  <c r="V738" i="16"/>
  <c r="V739" i="16"/>
  <c r="V740" i="16"/>
  <c r="V741" i="16"/>
  <c r="V742" i="16"/>
  <c r="V743" i="16"/>
  <c r="V744" i="16"/>
  <c r="V745" i="16"/>
  <c r="V746" i="16"/>
  <c r="V747" i="16"/>
  <c r="V748" i="16"/>
  <c r="V749" i="16"/>
  <c r="V750" i="16"/>
  <c r="V751" i="16"/>
  <c r="V752" i="16"/>
  <c r="V753" i="16"/>
  <c r="V754" i="16"/>
  <c r="V755" i="16"/>
  <c r="V756" i="16"/>
  <c r="V757" i="16"/>
  <c r="V758" i="16"/>
  <c r="V759" i="16"/>
  <c r="V760" i="16"/>
  <c r="V761" i="16"/>
  <c r="V762" i="16"/>
  <c r="V763" i="16"/>
  <c r="V764" i="16"/>
  <c r="V765" i="16"/>
  <c r="V766" i="16"/>
  <c r="V767" i="16"/>
  <c r="V768" i="16"/>
  <c r="V769" i="16"/>
  <c r="V770" i="16"/>
  <c r="V771" i="16"/>
  <c r="V772" i="16"/>
  <c r="V773" i="16"/>
  <c r="V774" i="16"/>
  <c r="V775" i="16"/>
  <c r="V776" i="16"/>
  <c r="V777" i="16"/>
  <c r="V778" i="16"/>
  <c r="V779" i="16"/>
  <c r="V780" i="16"/>
  <c r="V781" i="16"/>
  <c r="V782" i="16"/>
  <c r="V783" i="16"/>
  <c r="V784" i="16"/>
  <c r="V785" i="16"/>
  <c r="V786" i="16"/>
  <c r="V787" i="16"/>
  <c r="V788" i="16"/>
  <c r="V789" i="16"/>
  <c r="V790" i="16"/>
  <c r="V791" i="16"/>
  <c r="V792" i="16"/>
  <c r="V793" i="16"/>
  <c r="V794" i="16"/>
  <c r="V795" i="16"/>
  <c r="V796" i="16"/>
  <c r="V797" i="16"/>
  <c r="V798" i="16"/>
  <c r="V799" i="16"/>
  <c r="V800" i="16"/>
  <c r="V801" i="16"/>
  <c r="V802" i="16"/>
  <c r="V803" i="16"/>
  <c r="V804" i="16"/>
  <c r="V805" i="16"/>
  <c r="V806" i="16"/>
  <c r="V807" i="16"/>
  <c r="V808" i="16"/>
  <c r="V809" i="16"/>
  <c r="V810" i="16"/>
  <c r="V811" i="16"/>
  <c r="V812" i="16"/>
  <c r="V813" i="16"/>
  <c r="V814" i="16"/>
  <c r="V815" i="16"/>
  <c r="V816" i="16"/>
  <c r="V817" i="16"/>
  <c r="V818" i="16"/>
  <c r="V819" i="16"/>
  <c r="V820" i="16"/>
  <c r="V821" i="16"/>
  <c r="V822" i="16"/>
  <c r="V823" i="16"/>
  <c r="V824" i="16"/>
  <c r="V825" i="16"/>
  <c r="V826" i="16"/>
  <c r="V827" i="16"/>
  <c r="V828" i="16"/>
  <c r="V829" i="16"/>
  <c r="V830" i="16"/>
  <c r="V831" i="16"/>
  <c r="V832" i="16"/>
  <c r="V833" i="16"/>
  <c r="V834" i="16"/>
  <c r="V835" i="16"/>
  <c r="V836" i="16"/>
  <c r="V837" i="16"/>
  <c r="V838" i="16"/>
  <c r="V839" i="16"/>
  <c r="V840" i="16"/>
  <c r="V841" i="16"/>
  <c r="V842" i="16"/>
  <c r="V843" i="16"/>
  <c r="V844" i="16"/>
  <c r="V845" i="16"/>
  <c r="V846" i="16"/>
  <c r="V847" i="16"/>
  <c r="V848" i="16"/>
  <c r="V849" i="16"/>
  <c r="V850" i="16"/>
  <c r="V851" i="16"/>
  <c r="V852" i="16"/>
  <c r="V853" i="16"/>
  <c r="V854" i="16"/>
  <c r="V855" i="16"/>
  <c r="V856" i="16"/>
  <c r="V857" i="16"/>
  <c r="V858" i="16"/>
  <c r="V859" i="16"/>
  <c r="V860" i="16"/>
  <c r="V861" i="16"/>
  <c r="V862" i="16"/>
  <c r="V863" i="16"/>
  <c r="V864" i="16"/>
  <c r="V865" i="16"/>
  <c r="V866" i="16"/>
  <c r="V867" i="16"/>
  <c r="V868" i="16"/>
  <c r="V869" i="16"/>
  <c r="V870" i="16"/>
  <c r="V871" i="16"/>
  <c r="V872" i="16"/>
  <c r="V873" i="16"/>
  <c r="V874" i="16"/>
  <c r="V875" i="16"/>
  <c r="V876" i="16"/>
  <c r="V877" i="16"/>
  <c r="V878" i="16"/>
  <c r="V879" i="16"/>
  <c r="V880" i="16"/>
  <c r="V881" i="16"/>
  <c r="V882" i="16"/>
  <c r="V883" i="16"/>
  <c r="V884" i="16"/>
  <c r="V885" i="16"/>
  <c r="V886" i="16"/>
  <c r="V887" i="16"/>
  <c r="V888" i="16"/>
  <c r="V889" i="16"/>
  <c r="V890" i="16"/>
  <c r="V891" i="16"/>
  <c r="V892" i="16"/>
  <c r="V893" i="16"/>
  <c r="V894" i="16"/>
  <c r="V895" i="16"/>
  <c r="V896" i="16"/>
  <c r="V897" i="16"/>
  <c r="V898" i="16"/>
  <c r="V899" i="16"/>
  <c r="V900" i="16"/>
  <c r="V901" i="16"/>
  <c r="V902" i="16"/>
  <c r="V903" i="16"/>
  <c r="V904" i="16"/>
  <c r="V905" i="16"/>
  <c r="V906" i="16"/>
  <c r="V907" i="16"/>
  <c r="V908" i="16"/>
  <c r="V909" i="16"/>
  <c r="V910" i="16"/>
  <c r="V911" i="16"/>
  <c r="V912" i="16"/>
  <c r="V913" i="16"/>
  <c r="V914" i="16"/>
  <c r="V915" i="16"/>
  <c r="V916" i="16"/>
  <c r="V917" i="16"/>
  <c r="V918" i="16"/>
  <c r="V919" i="16"/>
  <c r="V920" i="16"/>
  <c r="V921" i="16"/>
  <c r="V922" i="16"/>
  <c r="V923" i="16"/>
  <c r="V924" i="16"/>
  <c r="V925" i="16"/>
  <c r="V926" i="16"/>
  <c r="V927" i="16"/>
  <c r="V928" i="16"/>
  <c r="V929" i="16"/>
  <c r="V930" i="16"/>
  <c r="V931" i="16"/>
  <c r="V932" i="16"/>
  <c r="V933" i="16"/>
  <c r="V934" i="16"/>
  <c r="V935" i="16"/>
  <c r="V936" i="16"/>
  <c r="V937" i="16"/>
  <c r="V938" i="16"/>
  <c r="V939" i="16"/>
  <c r="V940" i="16"/>
  <c r="V941" i="16"/>
  <c r="V942" i="16"/>
  <c r="V943" i="16"/>
  <c r="V944" i="16"/>
  <c r="V945" i="16"/>
  <c r="V946" i="16"/>
  <c r="V947" i="16"/>
  <c r="V948" i="16"/>
  <c r="V949" i="16"/>
  <c r="V950" i="16"/>
  <c r="V951" i="16"/>
  <c r="V952" i="16"/>
  <c r="V953" i="16"/>
  <c r="V954" i="16"/>
  <c r="V955" i="16"/>
  <c r="V956" i="16"/>
  <c r="V957" i="16"/>
  <c r="V958" i="16"/>
  <c r="V959" i="16"/>
  <c r="V960" i="16"/>
  <c r="V961" i="16"/>
  <c r="V962" i="16"/>
  <c r="V963" i="16"/>
  <c r="V964" i="16"/>
  <c r="V965" i="16"/>
  <c r="V966" i="16"/>
  <c r="V967" i="16"/>
  <c r="V968" i="16"/>
  <c r="V969" i="16"/>
  <c r="V970" i="16"/>
  <c r="V971" i="16"/>
  <c r="V972" i="16"/>
  <c r="V973" i="16"/>
  <c r="V974" i="16"/>
  <c r="V975" i="16"/>
  <c r="V976" i="16"/>
  <c r="V977" i="16"/>
  <c r="V978" i="16"/>
  <c r="V979" i="16"/>
  <c r="V980" i="16"/>
  <c r="V981" i="16"/>
  <c r="V982" i="16"/>
  <c r="V983" i="16"/>
  <c r="V984" i="16"/>
  <c r="V985" i="16"/>
  <c r="V986" i="16"/>
  <c r="V987" i="16"/>
  <c r="V988" i="16"/>
  <c r="V989" i="16"/>
  <c r="V990" i="16"/>
  <c r="V991" i="16"/>
  <c r="V992" i="16"/>
  <c r="V993" i="16"/>
  <c r="V994" i="16"/>
  <c r="V995" i="16"/>
  <c r="V996" i="16"/>
  <c r="V997" i="16"/>
  <c r="V998" i="16"/>
  <c r="V999" i="16"/>
  <c r="V1000" i="16"/>
  <c r="V1001" i="16"/>
  <c r="V1002" i="16"/>
  <c r="V1003" i="16"/>
  <c r="V1004" i="16"/>
  <c r="V1005" i="16"/>
  <c r="V1006" i="16"/>
  <c r="V1007" i="16"/>
  <c r="V1008" i="16"/>
  <c r="V1009" i="16"/>
  <c r="V1010" i="16"/>
  <c r="V1011" i="16"/>
  <c r="V1012" i="16"/>
  <c r="V1013" i="16"/>
  <c r="V1014" i="16"/>
  <c r="V1015" i="16"/>
  <c r="V1016" i="16"/>
  <c r="V1017" i="16"/>
  <c r="V1018" i="16"/>
  <c r="V1019" i="16"/>
  <c r="V1020" i="16"/>
  <c r="V1021" i="16"/>
  <c r="V1022" i="16"/>
  <c r="V1023" i="16"/>
  <c r="V1024" i="16"/>
  <c r="V1025" i="16"/>
  <c r="V1026" i="16"/>
  <c r="V1027" i="16"/>
  <c r="V1028" i="16"/>
  <c r="V1029" i="16"/>
  <c r="V1030" i="16"/>
  <c r="V1031" i="16"/>
  <c r="V1032" i="16"/>
  <c r="V1033" i="16"/>
  <c r="V1034" i="16"/>
  <c r="V1035" i="16"/>
  <c r="V1036" i="16"/>
  <c r="V1037" i="16"/>
  <c r="V1038" i="16"/>
  <c r="V1039" i="16"/>
  <c r="V1040" i="16"/>
  <c r="V1041" i="16"/>
  <c r="V1042" i="16"/>
  <c r="V1043" i="16"/>
  <c r="V1044" i="16"/>
  <c r="V1045" i="16"/>
  <c r="V1046" i="16"/>
  <c r="V1047" i="16"/>
  <c r="V1048" i="16"/>
  <c r="V1049" i="16"/>
  <c r="V1050" i="16"/>
  <c r="V1051" i="16"/>
  <c r="V1052" i="16"/>
  <c r="V1053" i="16"/>
  <c r="V1054" i="16"/>
  <c r="V1055" i="16"/>
  <c r="V1056" i="16"/>
  <c r="V1057" i="16"/>
  <c r="V1058" i="16"/>
  <c r="V1059" i="16"/>
  <c r="V1060" i="16"/>
  <c r="V1061" i="16"/>
  <c r="V1062" i="16"/>
  <c r="V1063" i="16"/>
  <c r="V1064" i="16"/>
  <c r="V1065" i="16"/>
  <c r="V1066" i="16"/>
  <c r="V1067" i="16"/>
  <c r="V1068" i="16"/>
  <c r="V1069" i="16"/>
  <c r="V1070" i="16"/>
  <c r="V1071" i="16"/>
  <c r="V1072" i="16"/>
  <c r="V1073" i="16"/>
  <c r="V1074" i="16"/>
  <c r="V1075" i="16"/>
  <c r="V1076" i="16"/>
  <c r="V1077" i="16"/>
  <c r="V1078" i="16"/>
  <c r="V1079" i="16"/>
  <c r="V1080" i="16"/>
  <c r="V1081" i="16"/>
  <c r="V1082" i="16"/>
  <c r="V1083" i="16"/>
  <c r="V1084" i="16"/>
  <c r="V1085" i="16"/>
  <c r="V1086" i="16"/>
  <c r="V1087" i="16"/>
  <c r="V1088" i="16"/>
  <c r="V1089" i="16"/>
  <c r="V1090" i="16"/>
  <c r="V1091" i="16"/>
  <c r="V1092" i="16"/>
  <c r="V1093" i="16"/>
  <c r="V1094" i="16"/>
  <c r="V1095" i="16"/>
  <c r="V1096" i="16"/>
  <c r="V1097" i="16"/>
  <c r="V1098" i="16"/>
  <c r="V1099" i="16"/>
  <c r="V1100" i="16"/>
  <c r="V1101" i="16"/>
  <c r="V1102" i="16"/>
  <c r="V1103" i="16"/>
  <c r="V1104" i="16"/>
  <c r="V1105" i="16"/>
  <c r="V1106" i="16"/>
  <c r="V1107" i="16"/>
  <c r="V1108" i="16"/>
  <c r="V1109" i="16"/>
  <c r="V1110" i="16"/>
  <c r="V1111" i="16"/>
  <c r="V1112" i="16"/>
  <c r="V1113" i="16"/>
  <c r="V1114" i="16"/>
  <c r="V1115" i="16"/>
  <c r="V1116" i="16"/>
  <c r="V1117" i="16"/>
  <c r="V1118" i="16"/>
  <c r="V1119" i="16"/>
  <c r="V1120" i="16"/>
  <c r="V1121" i="16"/>
  <c r="V1122" i="16"/>
  <c r="V1123" i="16"/>
  <c r="V1124" i="16"/>
  <c r="V1125" i="16"/>
  <c r="V1126" i="16"/>
  <c r="V1127" i="16"/>
  <c r="V1128" i="16"/>
  <c r="V1129" i="16"/>
  <c r="V1130" i="16"/>
  <c r="V1131" i="16"/>
  <c r="V1132" i="16"/>
  <c r="V1133" i="16"/>
  <c r="V1134" i="16"/>
  <c r="V1135" i="16"/>
  <c r="V1136" i="16"/>
  <c r="V1137" i="16"/>
  <c r="V1138" i="16"/>
  <c r="V1139" i="16"/>
  <c r="V1140" i="16"/>
  <c r="V1141" i="16"/>
  <c r="V1142" i="16"/>
  <c r="V1143" i="16"/>
  <c r="V1144" i="16"/>
  <c r="V1145" i="16"/>
  <c r="V1146" i="16"/>
  <c r="V1147" i="16"/>
  <c r="V1148" i="16"/>
  <c r="V1149" i="16"/>
  <c r="V1150" i="16"/>
  <c r="V1151" i="16"/>
  <c r="V1152" i="16"/>
  <c r="V1153" i="16"/>
  <c r="V1154" i="16"/>
  <c r="V1155" i="16"/>
  <c r="V1156" i="16"/>
  <c r="V1157" i="16"/>
  <c r="V1158" i="16"/>
  <c r="V1159" i="16"/>
  <c r="V1160" i="16"/>
  <c r="V1161" i="16"/>
  <c r="V1162" i="16"/>
  <c r="V1163" i="16"/>
  <c r="V1164" i="16"/>
  <c r="V1165" i="16"/>
  <c r="V1166" i="16"/>
  <c r="V1167" i="16"/>
  <c r="V1168" i="16"/>
  <c r="V1169" i="16"/>
  <c r="V1170" i="16"/>
  <c r="V1171" i="16"/>
  <c r="V1172" i="16"/>
  <c r="V1173" i="16"/>
  <c r="V1174" i="16"/>
  <c r="V1175" i="16"/>
  <c r="V1176" i="16"/>
  <c r="V1177" i="16"/>
  <c r="V1178" i="16"/>
  <c r="V1179" i="16"/>
  <c r="V1180" i="16"/>
  <c r="V1181" i="16"/>
  <c r="V1182" i="16"/>
  <c r="V1183" i="16"/>
  <c r="V1184" i="16"/>
  <c r="V1185" i="16"/>
  <c r="V1186" i="16"/>
  <c r="V1187" i="16"/>
  <c r="V1188" i="16"/>
  <c r="V1189" i="16"/>
  <c r="V1190" i="16"/>
  <c r="V1191" i="16"/>
  <c r="V1192" i="16"/>
  <c r="V1193" i="16"/>
  <c r="V1194" i="16"/>
  <c r="V1195" i="16"/>
  <c r="V1196" i="16"/>
  <c r="V1197" i="16"/>
  <c r="V1198" i="16"/>
  <c r="V1199" i="16"/>
  <c r="V1200" i="16"/>
  <c r="V1201" i="16"/>
  <c r="V1202" i="16"/>
  <c r="V1203" i="16"/>
  <c r="V1204" i="16"/>
  <c r="V1205" i="16"/>
  <c r="V1206" i="16"/>
  <c r="V1207" i="16"/>
  <c r="V1208" i="16"/>
  <c r="V1209" i="16"/>
  <c r="V1210" i="16"/>
  <c r="V1211" i="16"/>
  <c r="V1212" i="16"/>
  <c r="V1213" i="16"/>
  <c r="V1214" i="16"/>
  <c r="V1215" i="16"/>
  <c r="V1216" i="16"/>
  <c r="V1217" i="16"/>
  <c r="V1218" i="16"/>
  <c r="V1219" i="16"/>
  <c r="V1220" i="16"/>
  <c r="V1221" i="16"/>
  <c r="V1222" i="16"/>
  <c r="V1223" i="16"/>
  <c r="V1224" i="16"/>
  <c r="V1225" i="16"/>
  <c r="V1226" i="16"/>
  <c r="V1227" i="16"/>
  <c r="V1228" i="16"/>
  <c r="V1229" i="16"/>
  <c r="V1230" i="16"/>
  <c r="V1231" i="16"/>
  <c r="V1232" i="16"/>
  <c r="V1233" i="16"/>
  <c r="V1234" i="16"/>
  <c r="V1235" i="16"/>
  <c r="V1236" i="16"/>
  <c r="V1237" i="16"/>
  <c r="V1238" i="16"/>
  <c r="V1239" i="16"/>
  <c r="V1240" i="16"/>
  <c r="V1241" i="16"/>
  <c r="V1242" i="16"/>
  <c r="V1243" i="16"/>
  <c r="V1244" i="16"/>
  <c r="V1245" i="16"/>
  <c r="V1246" i="16"/>
  <c r="V1247" i="16"/>
  <c r="V1248" i="16"/>
  <c r="V1249" i="16"/>
  <c r="V1250" i="16"/>
  <c r="V1251" i="16"/>
  <c r="V1252" i="16"/>
  <c r="V1253" i="16"/>
  <c r="V1254" i="16"/>
  <c r="V1255" i="16"/>
  <c r="V1256" i="16"/>
  <c r="V1257" i="16"/>
  <c r="V1258" i="16"/>
  <c r="V1259" i="16"/>
  <c r="V1260" i="16"/>
  <c r="V1261" i="16"/>
  <c r="V1262" i="16"/>
  <c r="V1263" i="16"/>
  <c r="V1264" i="16"/>
  <c r="V1265" i="16"/>
  <c r="V1266" i="16"/>
  <c r="V1267" i="16"/>
  <c r="V1268" i="16"/>
  <c r="V1269" i="16"/>
  <c r="V1270" i="16"/>
  <c r="V1271" i="16"/>
  <c r="V1272" i="16"/>
  <c r="V1273" i="16"/>
  <c r="V1274" i="16"/>
  <c r="V1275" i="16"/>
  <c r="V1276" i="16"/>
  <c r="V1277" i="16"/>
  <c r="V1278" i="16"/>
  <c r="V1279" i="16"/>
  <c r="V1280" i="16"/>
  <c r="V1281" i="16"/>
  <c r="V1282" i="16"/>
  <c r="V1283" i="16"/>
  <c r="V1284" i="16"/>
  <c r="V1285" i="16"/>
  <c r="V1286" i="16"/>
  <c r="V1287" i="16"/>
  <c r="V1288" i="16"/>
  <c r="V1289" i="16"/>
  <c r="V1290" i="16"/>
  <c r="V1291" i="16"/>
  <c r="V1292" i="16"/>
  <c r="V1293" i="16"/>
  <c r="V1294" i="16"/>
  <c r="V1295" i="16"/>
  <c r="V1296" i="16"/>
  <c r="V1297" i="16"/>
  <c r="V1298" i="16"/>
  <c r="V1299" i="16"/>
  <c r="V1300" i="16"/>
  <c r="V1301" i="16"/>
  <c r="V1302" i="16"/>
  <c r="V1303" i="16"/>
  <c r="V1304" i="16"/>
  <c r="V1305" i="16"/>
  <c r="V1306" i="16"/>
  <c r="V1307" i="16"/>
  <c r="V1308" i="16"/>
  <c r="V1309" i="16"/>
  <c r="V1310" i="16"/>
  <c r="V1311" i="16"/>
  <c r="V1312" i="16"/>
  <c r="V1313" i="16"/>
  <c r="V1314" i="16"/>
  <c r="V1315" i="16"/>
  <c r="V1316" i="16"/>
  <c r="V1317" i="16"/>
  <c r="V1318" i="16"/>
  <c r="V1319" i="16"/>
  <c r="V1320" i="16"/>
  <c r="V1321" i="16"/>
  <c r="V1322" i="16"/>
  <c r="V1323" i="16"/>
  <c r="V1324" i="16"/>
  <c r="V1325" i="16"/>
  <c r="V1326" i="16"/>
  <c r="V1327" i="16"/>
  <c r="V1328" i="16"/>
  <c r="V1329" i="16"/>
  <c r="V1330" i="16"/>
  <c r="V1331" i="16"/>
  <c r="V1332" i="16"/>
  <c r="V1333" i="16"/>
  <c r="V1334" i="16"/>
  <c r="V1335" i="16"/>
  <c r="V1336" i="16"/>
  <c r="V1337" i="16"/>
  <c r="V1338" i="16"/>
  <c r="V1339" i="16"/>
  <c r="V1340" i="16"/>
  <c r="V1341" i="16"/>
  <c r="V1342" i="16"/>
  <c r="V1343" i="16"/>
  <c r="V1344" i="16"/>
  <c r="V1345" i="16"/>
  <c r="V1346" i="16"/>
  <c r="V1347" i="16"/>
  <c r="V1348" i="16"/>
  <c r="V1349" i="16"/>
  <c r="V1350" i="16"/>
  <c r="V1351" i="16"/>
  <c r="V1352" i="16"/>
  <c r="V1353" i="16"/>
  <c r="V1354" i="16"/>
  <c r="V1355" i="16"/>
  <c r="V1356" i="16"/>
  <c r="V1357" i="16"/>
  <c r="V1358" i="16"/>
  <c r="V1359" i="16"/>
  <c r="V1360" i="16"/>
  <c r="V1361" i="16"/>
  <c r="V1362" i="16"/>
  <c r="V1363" i="16"/>
  <c r="V1364" i="16"/>
  <c r="V1365" i="16"/>
  <c r="V1366" i="16"/>
  <c r="V1367" i="16"/>
  <c r="V1368" i="16"/>
  <c r="V1369" i="16"/>
  <c r="V1370" i="16"/>
  <c r="V1371" i="16"/>
  <c r="V1372" i="16"/>
  <c r="V1373" i="16"/>
  <c r="V1374" i="16"/>
  <c r="V1375" i="16"/>
  <c r="V1376" i="16"/>
  <c r="V1377" i="16"/>
  <c r="V1378" i="16"/>
  <c r="V1379" i="16"/>
  <c r="V1380" i="16"/>
  <c r="V1381" i="16"/>
  <c r="V1382" i="16"/>
  <c r="V1383" i="16"/>
  <c r="V1384" i="16"/>
  <c r="V1385" i="16"/>
  <c r="V1386" i="16"/>
  <c r="V1387" i="16"/>
  <c r="V1388" i="16"/>
  <c r="V1389" i="16"/>
  <c r="V1390" i="16"/>
  <c r="V1391" i="16"/>
  <c r="V1392" i="16"/>
  <c r="V1393" i="16"/>
  <c r="V1394" i="16"/>
  <c r="V1395" i="16"/>
  <c r="V1396" i="16"/>
  <c r="V1397" i="16"/>
  <c r="V1398" i="16"/>
  <c r="V1399" i="16"/>
  <c r="V1400" i="16"/>
  <c r="V1401" i="16"/>
  <c r="V1402" i="16"/>
  <c r="V1403" i="16"/>
  <c r="V1404" i="16"/>
  <c r="V1405" i="16"/>
  <c r="V1406" i="16"/>
  <c r="V1407" i="16"/>
  <c r="V1408" i="16"/>
  <c r="V1409" i="16"/>
  <c r="V1410" i="16"/>
  <c r="V1411" i="16"/>
  <c r="V1412" i="16"/>
  <c r="V1413" i="16"/>
  <c r="V1414" i="16"/>
  <c r="V1415" i="16"/>
  <c r="V1416" i="16"/>
  <c r="V1417" i="16"/>
  <c r="V1418" i="16"/>
  <c r="V1419" i="16"/>
  <c r="V1420" i="16"/>
  <c r="V1421" i="16"/>
  <c r="V1422" i="16"/>
  <c r="V1423" i="16"/>
  <c r="V1424" i="16"/>
  <c r="V1425" i="16"/>
  <c r="V1426" i="16"/>
  <c r="V1427" i="16"/>
  <c r="V1428" i="16"/>
  <c r="V1429" i="16"/>
  <c r="V1430" i="16"/>
  <c r="V1431" i="16"/>
  <c r="V1432" i="16"/>
  <c r="V1433" i="16"/>
  <c r="V1434" i="16"/>
  <c r="V1435" i="16"/>
  <c r="V1436" i="16"/>
  <c r="V1437" i="16"/>
  <c r="V1438" i="16"/>
  <c r="V1439" i="16"/>
  <c r="V1440" i="16"/>
  <c r="V1441" i="16"/>
  <c r="V1442" i="16"/>
  <c r="V1443" i="16"/>
  <c r="V1444" i="16"/>
  <c r="V1445" i="16"/>
  <c r="V1446" i="16"/>
  <c r="V1447" i="16"/>
  <c r="V1448" i="16"/>
  <c r="V1449" i="16"/>
  <c r="V1450" i="16"/>
  <c r="V1451" i="16"/>
  <c r="V1452" i="16"/>
  <c r="V1453" i="16"/>
  <c r="V1454" i="16"/>
  <c r="V1455" i="16"/>
  <c r="V1456" i="16"/>
  <c r="V1457" i="16"/>
  <c r="V1458" i="16"/>
  <c r="V1459" i="16"/>
  <c r="V1460" i="16"/>
  <c r="V1461" i="16"/>
  <c r="V1462" i="16"/>
  <c r="V1463" i="16"/>
  <c r="V1464" i="16"/>
  <c r="V1465" i="16"/>
  <c r="V1466" i="16"/>
  <c r="V1467" i="16"/>
  <c r="V1468" i="16"/>
  <c r="V1469" i="16"/>
  <c r="V1470" i="16"/>
  <c r="V1471" i="16"/>
  <c r="V1472" i="16"/>
  <c r="V1473" i="16"/>
  <c r="V1474" i="16"/>
  <c r="V1475" i="16"/>
  <c r="V1476" i="16"/>
  <c r="V1477" i="16"/>
  <c r="V1478" i="16"/>
  <c r="V1479" i="16"/>
  <c r="V1480" i="16"/>
  <c r="V1481" i="16"/>
  <c r="V1482" i="16"/>
  <c r="V1483" i="16"/>
  <c r="V1484" i="16"/>
  <c r="V1485" i="16"/>
  <c r="V1486" i="16"/>
  <c r="V1487" i="16"/>
  <c r="V1488" i="16"/>
  <c r="V1489" i="16"/>
  <c r="V1490" i="16"/>
  <c r="V1491" i="16"/>
  <c r="V1492" i="16"/>
  <c r="V1493" i="16"/>
  <c r="V1494" i="16"/>
  <c r="V1495" i="16"/>
  <c r="V1496" i="16"/>
  <c r="V1497" i="16"/>
  <c r="V1498" i="16"/>
  <c r="V1499" i="16"/>
  <c r="V1500" i="16"/>
  <c r="V1501" i="16"/>
  <c r="V1502" i="16"/>
  <c r="V1503" i="16"/>
  <c r="V1504" i="16"/>
  <c r="V1505" i="16"/>
  <c r="V1506" i="16"/>
  <c r="V1507" i="16"/>
  <c r="V1508" i="16"/>
  <c r="V1509" i="16"/>
  <c r="V1510" i="16"/>
  <c r="V1511" i="16"/>
  <c r="V1512" i="16"/>
  <c r="V1513" i="16"/>
  <c r="V1514" i="16"/>
  <c r="V1515" i="16"/>
  <c r="V1516" i="16"/>
  <c r="V1517" i="16"/>
  <c r="V1518" i="16"/>
  <c r="V1519" i="16"/>
  <c r="V1520" i="16"/>
  <c r="V1521" i="16"/>
  <c r="V1522" i="16"/>
  <c r="V1523" i="16"/>
  <c r="V1524" i="16"/>
  <c r="V1525" i="16"/>
  <c r="V1526" i="16"/>
  <c r="V1527" i="16"/>
  <c r="V1528" i="16"/>
  <c r="V1529" i="16"/>
  <c r="V1530" i="16"/>
  <c r="V1531" i="16"/>
  <c r="V1532" i="16"/>
  <c r="V1533" i="16"/>
  <c r="V1534" i="16"/>
  <c r="V1535" i="16"/>
  <c r="V1536" i="16"/>
  <c r="V1537" i="16"/>
  <c r="V1538" i="16"/>
  <c r="V1539" i="16"/>
  <c r="V1540" i="16"/>
  <c r="V1541" i="16"/>
  <c r="V1542" i="16"/>
  <c r="V1543" i="16"/>
  <c r="V1544" i="16"/>
  <c r="V1545" i="16"/>
  <c r="V1546" i="16"/>
  <c r="V1547" i="16"/>
  <c r="V1548" i="16"/>
  <c r="V1549" i="16"/>
  <c r="V1550" i="16"/>
  <c r="V1551" i="16"/>
  <c r="V1552" i="16"/>
  <c r="V1553" i="16"/>
  <c r="V1554" i="16"/>
  <c r="V1555" i="16"/>
  <c r="V1556" i="16"/>
  <c r="V1557" i="16"/>
  <c r="V1558" i="16"/>
  <c r="V1559" i="16"/>
  <c r="V1560" i="16"/>
  <c r="V1561" i="16"/>
  <c r="V1562" i="16"/>
  <c r="V1563" i="16"/>
  <c r="V1564" i="16"/>
  <c r="V1565" i="16"/>
  <c r="V1566" i="16"/>
  <c r="V1567" i="16"/>
  <c r="V1568" i="16"/>
  <c r="V1569" i="16"/>
  <c r="V1570" i="16"/>
  <c r="V1571" i="16"/>
  <c r="V1572" i="16"/>
  <c r="V1573" i="16"/>
  <c r="V1574" i="16"/>
  <c r="V1575" i="16"/>
  <c r="V1576" i="16"/>
  <c r="V1577" i="16"/>
  <c r="V1578" i="16"/>
  <c r="V1579" i="16"/>
  <c r="V1580" i="16"/>
  <c r="V1581" i="16"/>
  <c r="V1582" i="16"/>
  <c r="V1583" i="16"/>
  <c r="V1584" i="16"/>
  <c r="V1585" i="16"/>
  <c r="V1586" i="16"/>
  <c r="V1587" i="16"/>
  <c r="V1588" i="16"/>
  <c r="V1589" i="16"/>
  <c r="V1590" i="16"/>
  <c r="V1591" i="16"/>
  <c r="V1592" i="16"/>
  <c r="V1593" i="16"/>
  <c r="V1594" i="16"/>
  <c r="V1595" i="16"/>
  <c r="V1596" i="16"/>
  <c r="V1597" i="16"/>
  <c r="V1598" i="16"/>
  <c r="V1599" i="16"/>
  <c r="V1600" i="16"/>
  <c r="V1601" i="16"/>
  <c r="V1602" i="16"/>
  <c r="V1603" i="16"/>
  <c r="V1604" i="16"/>
  <c r="V1605" i="16"/>
  <c r="V1606" i="16"/>
  <c r="V1607" i="16"/>
  <c r="V1608" i="16"/>
  <c r="V1609" i="16"/>
  <c r="V1610" i="16"/>
  <c r="V1611" i="16"/>
  <c r="V1612" i="16"/>
  <c r="V1613" i="16"/>
  <c r="V1614" i="16"/>
  <c r="V1615" i="16"/>
  <c r="V1616" i="16"/>
  <c r="V1617" i="16"/>
  <c r="V1618" i="16"/>
  <c r="V1619" i="16"/>
  <c r="V1620" i="16"/>
  <c r="V1621" i="16"/>
  <c r="V1622" i="16"/>
  <c r="V1623" i="16"/>
  <c r="V1624" i="16"/>
  <c r="V1625" i="16"/>
  <c r="V1626" i="16"/>
  <c r="V1627" i="16"/>
  <c r="V1628" i="16"/>
  <c r="V1629" i="16"/>
  <c r="V1630" i="16"/>
  <c r="V1631" i="16"/>
  <c r="V1632" i="16"/>
  <c r="V1633" i="16"/>
  <c r="V1634" i="16"/>
  <c r="V1635" i="16"/>
  <c r="V1636" i="16"/>
  <c r="V1637" i="16"/>
  <c r="V1638" i="16"/>
  <c r="V1639" i="16"/>
  <c r="V1640" i="16"/>
  <c r="V1641" i="16"/>
  <c r="V1642" i="16"/>
  <c r="V1643" i="16"/>
  <c r="V1644" i="16"/>
  <c r="V1645" i="16"/>
  <c r="V1646" i="16"/>
  <c r="V1647" i="16"/>
  <c r="V1648" i="16"/>
  <c r="V1649" i="16"/>
  <c r="V1650" i="16"/>
  <c r="V1651" i="16"/>
  <c r="V1652" i="16"/>
  <c r="V1653" i="16"/>
  <c r="V1654" i="16"/>
  <c r="V1655" i="16"/>
  <c r="V1656" i="16"/>
  <c r="V1657" i="16"/>
  <c r="V1658" i="16"/>
  <c r="V1659" i="16"/>
  <c r="V1660" i="16"/>
  <c r="V1661" i="16"/>
  <c r="V1662" i="16"/>
  <c r="V1663" i="16"/>
  <c r="V1664" i="16"/>
  <c r="V1665" i="16"/>
  <c r="V1666" i="16"/>
  <c r="V1667" i="16"/>
  <c r="V1668" i="16"/>
  <c r="V1669" i="16"/>
  <c r="V1670" i="16"/>
  <c r="V1671" i="16"/>
  <c r="V1672" i="16"/>
  <c r="V1673" i="16"/>
  <c r="V1674" i="16"/>
  <c r="V1675" i="16"/>
  <c r="V1676" i="16"/>
  <c r="V1677" i="16"/>
  <c r="V1678" i="16"/>
  <c r="V1679" i="16"/>
  <c r="V1680" i="16"/>
  <c r="V1681" i="16"/>
  <c r="V1682" i="16"/>
  <c r="V1683" i="16"/>
  <c r="V1684" i="16"/>
  <c r="V1685" i="16"/>
  <c r="V1686" i="16"/>
  <c r="V1687" i="16"/>
  <c r="V1688" i="16"/>
  <c r="V1689" i="16"/>
  <c r="V1690" i="16"/>
  <c r="V1691" i="16"/>
  <c r="V1692" i="16"/>
  <c r="V1693" i="16"/>
  <c r="V1694" i="16"/>
  <c r="V1695" i="16"/>
  <c r="V1696" i="16"/>
  <c r="V1697" i="16"/>
  <c r="V1698" i="16"/>
  <c r="V1699" i="16"/>
  <c r="V1700" i="16"/>
  <c r="V1701" i="16"/>
  <c r="V1702" i="16"/>
  <c r="V1703" i="16"/>
  <c r="V1704" i="16"/>
  <c r="V1705" i="16"/>
  <c r="V1706" i="16"/>
  <c r="V1707" i="16"/>
  <c r="V1708" i="16"/>
  <c r="V1709" i="16"/>
  <c r="V1710" i="16"/>
  <c r="V1711" i="16"/>
  <c r="V1712" i="16"/>
  <c r="V1713" i="16"/>
  <c r="V1714" i="16"/>
  <c r="V1715" i="16"/>
  <c r="V1716" i="16"/>
  <c r="V1717" i="16"/>
  <c r="V1718" i="16"/>
  <c r="V1719" i="16"/>
  <c r="V1720" i="16"/>
  <c r="V1721" i="16"/>
  <c r="V1722" i="16"/>
  <c r="V1723" i="16"/>
  <c r="V1724" i="16"/>
  <c r="V1725" i="16"/>
  <c r="V1726" i="16"/>
  <c r="V1727" i="16"/>
  <c r="V1728" i="16"/>
  <c r="V1729" i="16"/>
  <c r="V1730" i="16"/>
  <c r="V1731" i="16"/>
  <c r="V1732" i="16"/>
  <c r="V1733" i="16"/>
  <c r="V1734" i="16"/>
  <c r="V1735" i="16"/>
  <c r="V1736" i="16"/>
  <c r="V1737" i="16"/>
  <c r="V1738" i="16"/>
  <c r="V1739" i="16"/>
  <c r="V1740" i="16"/>
  <c r="V1741" i="16"/>
  <c r="V1742" i="16"/>
  <c r="V1743" i="16"/>
  <c r="V1744" i="16"/>
  <c r="V1745" i="16"/>
  <c r="V1746" i="16"/>
  <c r="V1747" i="16"/>
  <c r="V1748" i="16"/>
  <c r="V1749" i="16"/>
  <c r="V1750" i="16"/>
  <c r="V1751" i="16"/>
  <c r="V1752" i="16"/>
  <c r="V1753" i="16"/>
  <c r="V1754" i="16"/>
  <c r="V1755" i="16"/>
  <c r="V1756" i="16"/>
  <c r="V1757" i="16"/>
  <c r="V1758" i="16"/>
  <c r="V1759" i="16"/>
  <c r="V1760" i="16"/>
  <c r="V1761" i="16"/>
  <c r="V1762" i="16"/>
  <c r="V1763" i="16"/>
  <c r="V1764" i="16"/>
  <c r="V1765" i="16"/>
  <c r="V1766" i="16"/>
  <c r="V1767" i="16"/>
  <c r="V1768" i="16"/>
  <c r="V1769" i="16"/>
  <c r="V1770" i="16"/>
  <c r="V1771" i="16"/>
  <c r="V1772" i="16"/>
  <c r="V1773" i="16"/>
  <c r="V1774" i="16"/>
  <c r="V1775" i="16"/>
  <c r="V1776" i="16"/>
  <c r="V1777" i="16"/>
  <c r="V1778" i="16"/>
  <c r="V1779" i="16"/>
  <c r="V1780" i="16"/>
  <c r="V1781" i="16"/>
  <c r="V1782" i="16"/>
  <c r="V1783" i="16"/>
  <c r="V1784" i="16"/>
  <c r="V1785" i="16"/>
  <c r="V1786" i="16"/>
  <c r="V1787" i="16"/>
  <c r="V1788" i="16"/>
  <c r="V1789" i="16"/>
  <c r="V1790" i="16"/>
  <c r="V1791" i="16"/>
  <c r="V1792" i="16"/>
  <c r="V1793" i="16"/>
  <c r="V1794" i="16"/>
  <c r="V1795" i="16"/>
  <c r="V1796" i="16"/>
  <c r="V1797" i="16"/>
  <c r="V1798" i="16"/>
  <c r="V1799" i="16"/>
  <c r="V1800" i="16"/>
  <c r="V1801" i="16"/>
  <c r="V1802" i="16"/>
  <c r="V1803" i="16"/>
  <c r="V1804" i="16"/>
  <c r="V1805" i="16"/>
  <c r="V1806" i="16"/>
  <c r="V1807" i="16"/>
  <c r="V1808" i="16"/>
  <c r="V1809" i="16"/>
  <c r="V1810" i="16"/>
  <c r="V1811" i="16"/>
  <c r="V1812" i="16"/>
  <c r="V1813" i="16"/>
  <c r="V1814" i="16"/>
  <c r="V1815" i="16"/>
  <c r="V1816" i="16"/>
  <c r="V1817" i="16"/>
  <c r="V1818" i="16"/>
  <c r="V1819" i="16"/>
  <c r="V1820" i="16"/>
  <c r="V1821" i="16"/>
  <c r="V1822" i="16"/>
  <c r="V1823" i="16"/>
  <c r="V1824" i="16"/>
  <c r="V1825" i="16"/>
  <c r="V1826" i="16"/>
  <c r="V1827" i="16"/>
  <c r="V1828" i="16"/>
  <c r="V1829" i="16"/>
  <c r="V1830" i="16"/>
  <c r="V1831" i="16"/>
  <c r="V1832" i="16"/>
  <c r="V1833" i="16"/>
  <c r="V1834" i="16"/>
  <c r="V1835" i="16"/>
  <c r="V1836" i="16"/>
  <c r="V1837" i="16"/>
  <c r="V1838" i="16"/>
  <c r="V1839" i="16"/>
  <c r="V1840" i="16"/>
  <c r="V1841" i="16"/>
  <c r="V1842" i="16"/>
  <c r="V1843" i="16"/>
  <c r="V1844" i="16"/>
  <c r="V1845" i="16"/>
  <c r="V1846" i="16"/>
  <c r="V1847" i="16"/>
  <c r="V1848" i="16"/>
  <c r="V1849" i="16"/>
  <c r="V1850" i="16"/>
  <c r="V1851" i="16"/>
  <c r="V1852" i="16"/>
  <c r="V1853" i="16"/>
  <c r="V1854" i="16"/>
  <c r="V1855" i="16"/>
  <c r="V1856" i="16"/>
  <c r="V1857" i="16"/>
  <c r="V1858" i="16"/>
  <c r="V1859" i="16"/>
  <c r="V1860" i="16"/>
  <c r="V1861" i="16"/>
  <c r="V1862" i="16"/>
  <c r="V1863" i="16"/>
  <c r="V1864" i="16"/>
  <c r="V1865" i="16"/>
  <c r="V1866" i="16"/>
  <c r="V1867" i="16"/>
  <c r="V1868" i="16"/>
  <c r="V1869" i="16"/>
  <c r="V1870" i="16"/>
  <c r="V1871" i="16"/>
  <c r="V1872" i="16"/>
  <c r="V1873" i="16"/>
  <c r="V1874" i="16"/>
  <c r="V1875" i="16"/>
  <c r="V1876" i="16"/>
  <c r="V1877" i="16"/>
  <c r="V1878" i="16"/>
  <c r="V1879" i="16"/>
  <c r="V1880" i="16"/>
  <c r="V1881" i="16"/>
  <c r="V1882" i="16"/>
  <c r="V1883" i="16"/>
  <c r="V1884" i="16"/>
  <c r="V1885" i="16"/>
  <c r="V1886" i="16"/>
  <c r="V1887" i="16"/>
  <c r="V1888" i="16"/>
  <c r="V1889" i="16"/>
  <c r="V1890" i="16"/>
  <c r="V1891" i="16"/>
  <c r="V1892" i="16"/>
  <c r="V1893" i="16"/>
  <c r="V1894" i="16"/>
  <c r="V1895" i="16"/>
  <c r="V1896" i="16"/>
  <c r="V1897" i="16"/>
  <c r="V1898" i="16"/>
  <c r="V1899" i="16"/>
  <c r="V1900" i="16"/>
  <c r="V1901" i="16"/>
  <c r="V1902" i="16"/>
  <c r="V1903" i="16"/>
  <c r="V1904" i="16"/>
  <c r="V1905" i="16"/>
  <c r="V1906" i="16"/>
  <c r="V1907" i="16"/>
  <c r="V1908" i="16"/>
  <c r="V1909" i="16"/>
  <c r="V1910" i="16"/>
  <c r="V1911" i="16"/>
  <c r="V1912" i="16"/>
  <c r="V1913" i="16"/>
  <c r="V1914" i="16"/>
  <c r="V1915" i="16"/>
  <c r="V1916" i="16"/>
  <c r="V1917" i="16"/>
  <c r="V1918" i="16"/>
  <c r="V1919" i="16"/>
  <c r="V1920" i="16"/>
  <c r="V1921" i="16"/>
  <c r="V1922" i="16"/>
  <c r="V1923" i="16"/>
  <c r="V1924" i="16"/>
  <c r="V1925" i="16"/>
  <c r="V1926" i="16"/>
  <c r="V1927" i="16"/>
  <c r="V1928" i="16"/>
  <c r="V1929" i="16"/>
  <c r="V1930" i="16"/>
  <c r="V1931" i="16"/>
  <c r="V1932" i="16"/>
  <c r="V1933" i="16"/>
  <c r="V1934" i="16"/>
  <c r="V1935" i="16"/>
  <c r="V1936" i="16"/>
  <c r="V1937" i="16"/>
  <c r="V1938" i="16"/>
  <c r="V1939" i="16"/>
  <c r="V1940" i="16"/>
  <c r="V1941" i="16"/>
  <c r="V1942" i="16"/>
  <c r="V1943" i="16"/>
  <c r="V1944" i="16"/>
  <c r="V1945" i="16"/>
  <c r="V1946" i="16"/>
  <c r="V1947" i="16"/>
  <c r="V1948" i="16"/>
  <c r="V1949" i="16"/>
  <c r="V1950" i="16"/>
  <c r="V1951" i="16"/>
  <c r="V1952" i="16"/>
  <c r="V1953" i="16"/>
  <c r="V1954" i="16"/>
  <c r="V1955" i="16"/>
  <c r="V1956" i="16"/>
  <c r="V1957" i="16"/>
  <c r="V1958" i="16"/>
  <c r="V1959" i="16"/>
  <c r="V1960" i="16"/>
  <c r="V1961" i="16"/>
  <c r="V1962" i="16"/>
  <c r="V1963" i="16"/>
  <c r="V1964" i="16"/>
  <c r="V1965" i="16"/>
  <c r="V1966" i="16"/>
  <c r="V1967" i="16"/>
  <c r="V1968" i="16"/>
  <c r="V1969" i="16"/>
  <c r="V1970" i="16"/>
  <c r="V1971" i="16"/>
  <c r="V1972" i="16"/>
  <c r="V1973" i="16"/>
  <c r="V1974" i="16"/>
  <c r="V1975" i="16"/>
  <c r="V1976" i="16"/>
  <c r="V1977" i="16"/>
  <c r="V1978" i="16"/>
  <c r="V1979" i="16"/>
  <c r="V1980" i="16"/>
  <c r="V1981" i="16"/>
  <c r="V1982" i="16"/>
  <c r="V1983" i="16"/>
  <c r="V1984" i="16"/>
  <c r="V1985" i="16"/>
  <c r="V1986" i="16"/>
  <c r="V1987" i="16"/>
  <c r="V1988" i="16"/>
  <c r="V1989" i="16"/>
  <c r="V1990" i="16"/>
  <c r="V1991" i="16"/>
  <c r="V1992" i="16"/>
  <c r="V1993" i="16"/>
  <c r="V1994" i="16"/>
  <c r="V1995" i="16"/>
  <c r="V1996" i="16"/>
  <c r="V1997" i="16"/>
  <c r="V1998" i="16"/>
  <c r="V1999" i="16"/>
  <c r="V2000" i="16"/>
  <c r="V2001" i="16"/>
  <c r="V2002" i="16"/>
  <c r="V2003" i="16"/>
  <c r="V2004" i="16"/>
  <c r="V2005" i="16"/>
  <c r="V2006" i="16"/>
  <c r="V2007" i="16"/>
  <c r="V2008" i="16"/>
  <c r="V2009" i="16"/>
  <c r="V2010" i="16"/>
  <c r="V2011" i="16"/>
  <c r="V2012" i="16"/>
  <c r="V2013" i="16"/>
  <c r="V2014" i="16"/>
  <c r="V2015" i="16"/>
  <c r="V2016" i="16"/>
  <c r="V2017" i="16"/>
  <c r="V2018" i="16"/>
  <c r="V2019" i="16"/>
  <c r="V2020" i="16"/>
  <c r="V2021" i="16"/>
  <c r="V2022" i="16"/>
  <c r="V2023" i="16"/>
  <c r="V2024" i="16"/>
  <c r="V2025" i="16"/>
  <c r="V2026" i="16"/>
  <c r="V2027" i="16"/>
  <c r="V2028" i="16"/>
  <c r="V2029" i="16"/>
  <c r="V2030" i="16"/>
  <c r="V2031" i="16"/>
  <c r="V2032" i="16"/>
  <c r="V2033" i="16"/>
  <c r="V2034" i="16"/>
  <c r="V2035" i="16"/>
  <c r="V2036" i="16"/>
  <c r="V2037" i="16"/>
  <c r="V2038" i="16"/>
  <c r="V2039" i="16"/>
  <c r="V2040" i="16"/>
  <c r="V2041" i="16"/>
  <c r="V2042" i="16"/>
  <c r="V2043" i="16"/>
  <c r="V2044" i="16"/>
  <c r="V2045" i="16"/>
  <c r="V2046" i="16"/>
  <c r="V2047" i="16"/>
  <c r="V2048" i="16"/>
  <c r="V2049" i="16"/>
  <c r="V2050" i="16"/>
  <c r="V2051" i="16"/>
  <c r="V2052" i="16"/>
  <c r="V2053" i="16"/>
  <c r="V2054" i="16"/>
  <c r="V2055" i="16"/>
  <c r="V2056" i="16"/>
  <c r="V2057" i="16"/>
  <c r="V2058" i="16"/>
  <c r="V2059" i="16"/>
  <c r="V2060" i="16"/>
  <c r="V2061" i="16"/>
  <c r="V2062" i="16"/>
  <c r="V2063" i="16"/>
  <c r="V2064" i="16"/>
  <c r="V2065" i="16"/>
  <c r="V2066" i="16"/>
  <c r="V2067" i="16"/>
  <c r="V2068" i="16"/>
  <c r="V2069" i="16"/>
  <c r="V2070" i="16"/>
  <c r="V2071" i="16"/>
  <c r="V2072" i="16"/>
  <c r="V2073" i="16"/>
  <c r="V2074" i="16"/>
  <c r="V2075" i="16"/>
  <c r="V2076" i="16"/>
  <c r="V2077" i="16"/>
  <c r="V2078" i="16"/>
  <c r="V2079" i="16"/>
  <c r="V2080" i="16"/>
  <c r="V2081" i="16"/>
  <c r="V2082" i="16"/>
  <c r="V2083" i="16"/>
  <c r="V2084" i="16"/>
  <c r="V2085" i="16"/>
  <c r="V2086" i="16"/>
  <c r="V2087" i="16"/>
  <c r="V2088" i="16"/>
  <c r="V2089" i="16"/>
  <c r="V2090" i="16"/>
  <c r="V2091" i="16"/>
  <c r="V2092" i="16"/>
  <c r="V2093" i="16"/>
  <c r="V2094" i="16"/>
  <c r="V2095" i="16"/>
  <c r="V2096" i="16"/>
  <c r="V2097" i="16"/>
  <c r="V2098" i="16"/>
  <c r="V2099" i="16"/>
  <c r="V2100" i="16"/>
  <c r="V2101" i="16"/>
  <c r="V2102" i="16"/>
  <c r="V2103" i="16"/>
  <c r="V2104" i="16"/>
  <c r="V2105" i="16"/>
  <c r="V2106" i="16"/>
  <c r="V2107" i="16"/>
  <c r="V2108" i="16"/>
  <c r="V2109" i="16"/>
  <c r="V2110" i="16"/>
  <c r="V2111" i="16"/>
  <c r="V2112" i="16"/>
  <c r="V2113" i="16"/>
  <c r="V2114" i="16"/>
  <c r="V2115" i="16"/>
  <c r="V2116" i="16"/>
  <c r="V2117" i="16"/>
  <c r="V2118" i="16"/>
  <c r="V2119" i="16"/>
  <c r="V2120" i="16"/>
  <c r="V2121" i="16"/>
  <c r="V2122" i="16"/>
  <c r="V2123" i="16"/>
  <c r="V2124" i="16"/>
  <c r="V2125" i="16"/>
  <c r="V2126" i="16"/>
  <c r="V2127" i="16"/>
  <c r="V2128" i="16"/>
  <c r="V2129" i="16"/>
  <c r="V2130" i="16"/>
  <c r="V2131" i="16"/>
  <c r="V2132" i="16"/>
  <c r="V2133" i="16"/>
  <c r="V2134" i="16"/>
  <c r="V2135" i="16"/>
  <c r="V2136" i="16"/>
  <c r="V2137" i="16"/>
  <c r="V2138" i="16"/>
  <c r="V2139" i="16"/>
  <c r="V2140" i="16"/>
  <c r="V2141" i="16"/>
  <c r="V2142" i="16"/>
  <c r="V2143" i="16"/>
  <c r="V2144" i="16"/>
  <c r="V2145" i="16"/>
  <c r="V2146" i="16"/>
  <c r="V2147" i="16"/>
  <c r="V2148" i="16"/>
  <c r="V2149" i="16"/>
  <c r="V2150" i="16"/>
  <c r="V2151" i="16"/>
  <c r="V2152" i="16"/>
  <c r="V2153" i="16"/>
  <c r="V2154" i="16"/>
  <c r="V2155" i="16"/>
  <c r="V2156" i="16"/>
  <c r="V2157" i="16"/>
  <c r="V2158" i="16"/>
  <c r="V2159" i="16"/>
  <c r="V2160" i="16"/>
  <c r="V2161" i="16"/>
  <c r="V2162" i="16"/>
  <c r="V2163" i="16"/>
  <c r="V2164" i="16"/>
  <c r="V2165" i="16"/>
  <c r="V2166" i="16"/>
  <c r="V2167" i="16"/>
  <c r="V2168" i="16"/>
  <c r="V2169" i="16"/>
  <c r="V2170" i="16"/>
  <c r="V2171" i="16"/>
  <c r="V2172" i="16"/>
  <c r="V2173" i="16"/>
  <c r="V2174" i="16"/>
  <c r="V2175" i="16"/>
  <c r="V2176" i="16"/>
  <c r="V2177" i="16"/>
  <c r="V2178" i="16"/>
  <c r="V2179" i="16"/>
  <c r="V2180" i="16"/>
  <c r="V2181" i="16"/>
  <c r="V2182" i="16"/>
  <c r="V2183" i="16"/>
  <c r="V2184" i="16"/>
  <c r="V2185" i="16"/>
  <c r="V2186" i="16"/>
  <c r="V2187" i="16"/>
  <c r="V2188" i="16"/>
  <c r="V2189" i="16"/>
  <c r="V2190" i="16"/>
  <c r="V2191" i="16"/>
  <c r="V2192" i="16"/>
  <c r="V2193" i="16"/>
  <c r="V2194" i="16"/>
  <c r="V2195" i="16"/>
  <c r="V2196" i="16"/>
  <c r="V2197" i="16"/>
  <c r="V2198" i="16"/>
  <c r="V2199" i="16"/>
  <c r="V2200" i="16"/>
  <c r="V2201" i="16"/>
  <c r="V2202" i="16"/>
  <c r="V2203" i="16"/>
  <c r="V2204" i="16"/>
  <c r="V2205" i="16"/>
  <c r="V2206" i="16"/>
  <c r="V2207" i="16"/>
  <c r="V2208" i="16"/>
  <c r="V2209" i="16"/>
  <c r="V2210" i="16"/>
  <c r="V2211" i="16"/>
  <c r="V2212" i="16"/>
  <c r="V2213" i="16"/>
  <c r="V2214" i="16"/>
  <c r="V2215" i="16"/>
  <c r="V2216" i="16"/>
  <c r="V2217" i="16"/>
  <c r="V2218" i="16"/>
  <c r="V2219" i="16"/>
  <c r="V2220" i="16"/>
  <c r="V2221" i="16"/>
  <c r="V2222" i="16"/>
  <c r="V2223" i="16"/>
  <c r="V2224" i="16"/>
  <c r="V2225" i="16"/>
  <c r="V2226" i="16"/>
  <c r="V2227" i="16"/>
  <c r="V2228" i="16"/>
  <c r="V2229" i="16"/>
  <c r="V2230" i="16"/>
  <c r="V2231" i="16"/>
  <c r="V2232" i="16"/>
  <c r="V2233" i="16"/>
  <c r="V2234" i="16"/>
  <c r="V2235" i="16"/>
  <c r="V2236" i="16"/>
  <c r="V2237" i="16"/>
  <c r="V2238" i="16"/>
  <c r="V2239" i="16"/>
  <c r="V2240" i="16"/>
  <c r="V2241" i="16"/>
  <c r="V2242" i="16"/>
  <c r="V2243" i="16"/>
  <c r="V2244" i="16"/>
  <c r="V2245" i="16"/>
  <c r="V2246" i="16"/>
  <c r="V2247" i="16"/>
  <c r="V2248" i="16"/>
  <c r="V2249" i="16"/>
  <c r="V2250" i="16"/>
  <c r="V2251" i="16"/>
  <c r="V2252" i="16"/>
  <c r="V2253" i="16"/>
  <c r="V2254" i="16"/>
  <c r="V2255" i="16"/>
  <c r="V2256" i="16"/>
  <c r="V2257" i="16"/>
  <c r="V2258" i="16"/>
  <c r="V2259" i="16"/>
  <c r="V2260" i="16"/>
  <c r="V2261" i="16"/>
  <c r="V2262" i="16"/>
  <c r="V2263" i="16"/>
  <c r="V2264" i="16"/>
  <c r="V2265" i="16"/>
  <c r="V2266" i="16"/>
  <c r="V2267" i="16"/>
  <c r="V2268" i="16"/>
  <c r="V2269" i="16"/>
  <c r="V2270" i="16"/>
  <c r="V2271" i="16"/>
  <c r="V2272" i="16"/>
  <c r="V2273" i="16"/>
  <c r="V2274" i="16"/>
  <c r="V2275" i="16"/>
  <c r="V2276" i="16"/>
  <c r="V2277" i="16"/>
  <c r="V2278" i="16"/>
  <c r="V2279" i="16"/>
  <c r="V2280" i="16"/>
  <c r="V2281" i="16"/>
  <c r="V2282" i="16"/>
  <c r="V2283" i="16"/>
  <c r="V2284" i="16"/>
  <c r="V2285" i="16"/>
  <c r="V2286" i="16"/>
  <c r="V2287" i="16"/>
  <c r="V2288" i="16"/>
  <c r="V2289" i="16"/>
  <c r="V2290" i="16"/>
  <c r="V2291" i="16"/>
  <c r="V2292" i="16"/>
  <c r="V2293" i="16"/>
  <c r="V2294" i="16"/>
  <c r="V2295" i="16"/>
  <c r="V2296" i="16"/>
  <c r="V2297" i="16"/>
  <c r="V2298" i="16"/>
  <c r="V2299" i="16"/>
  <c r="V2300" i="16"/>
  <c r="V2301" i="16"/>
  <c r="V2302" i="16"/>
  <c r="V2303" i="16"/>
  <c r="V2304" i="16"/>
  <c r="V2305" i="16"/>
  <c r="V2306" i="16"/>
  <c r="V2307" i="16"/>
  <c r="V2308" i="16"/>
  <c r="V2309" i="16"/>
  <c r="V2310" i="16"/>
  <c r="V2311" i="16"/>
  <c r="V2312" i="16"/>
  <c r="V2313" i="16"/>
  <c r="V2314" i="16"/>
  <c r="V2315" i="16"/>
  <c r="V2316" i="16"/>
  <c r="V2317" i="16"/>
  <c r="V2318" i="16"/>
  <c r="V2319" i="16"/>
  <c r="V2320" i="16"/>
  <c r="V2321" i="16"/>
  <c r="V2322" i="16"/>
  <c r="V2323" i="16"/>
  <c r="V2324" i="16"/>
  <c r="V2325" i="16"/>
  <c r="V2326" i="16"/>
  <c r="V2327" i="16"/>
  <c r="V2328" i="16"/>
  <c r="V2329" i="16"/>
  <c r="V2330" i="16"/>
  <c r="V2331" i="16"/>
  <c r="V2332" i="16"/>
  <c r="V2333" i="16"/>
  <c r="V2334" i="16"/>
  <c r="V2335" i="16"/>
  <c r="V2336" i="16"/>
  <c r="V2337" i="16"/>
  <c r="V2338" i="16"/>
  <c r="V2339" i="16"/>
  <c r="V2340" i="16"/>
  <c r="V2341" i="16"/>
  <c r="V2342" i="16"/>
  <c r="V2343" i="16"/>
  <c r="V2344" i="16"/>
  <c r="V2345" i="16"/>
  <c r="V2346" i="16"/>
  <c r="V2347" i="16"/>
  <c r="V2348" i="16"/>
  <c r="V2349" i="16"/>
  <c r="V2350" i="16"/>
  <c r="V2351" i="16"/>
  <c r="V2352" i="16"/>
  <c r="V2353" i="16"/>
  <c r="V2354" i="16"/>
  <c r="V2355" i="16"/>
  <c r="V2356" i="16"/>
  <c r="V2357" i="16"/>
  <c r="V2358" i="16"/>
  <c r="V2359" i="16"/>
  <c r="V2360" i="16"/>
  <c r="V2361" i="16"/>
  <c r="V2362" i="16"/>
  <c r="V2363" i="16"/>
  <c r="V2364" i="16"/>
  <c r="V2365" i="16"/>
  <c r="V2366" i="16"/>
  <c r="V2367" i="16"/>
  <c r="V2368" i="16"/>
  <c r="V2369" i="16"/>
  <c r="V2370" i="16"/>
  <c r="V2371" i="16"/>
  <c r="V2372" i="16"/>
  <c r="V2373" i="16"/>
  <c r="V2374" i="16"/>
  <c r="V2375" i="16"/>
  <c r="V2376" i="16"/>
  <c r="V2377" i="16"/>
  <c r="V2378" i="16"/>
  <c r="V2379" i="16"/>
  <c r="V2380" i="16"/>
  <c r="V2381" i="16"/>
  <c r="V2382" i="16"/>
  <c r="V2383" i="16"/>
  <c r="V2384" i="16"/>
  <c r="V2385" i="16"/>
  <c r="V2386" i="16"/>
  <c r="V2387" i="16"/>
  <c r="V2388" i="16"/>
  <c r="V2389" i="16"/>
  <c r="V2390" i="16"/>
  <c r="V2391" i="16"/>
  <c r="V2392" i="16"/>
  <c r="V2393" i="16"/>
  <c r="V2394" i="16"/>
  <c r="V2395" i="16"/>
  <c r="V2396" i="16"/>
  <c r="V2397" i="16"/>
  <c r="V2398" i="16"/>
  <c r="V2399" i="16"/>
  <c r="V2400" i="16"/>
  <c r="V2401" i="16"/>
  <c r="V2402" i="16"/>
  <c r="V2403" i="16"/>
  <c r="V2404" i="16"/>
  <c r="V2405" i="16"/>
  <c r="V2406" i="16"/>
  <c r="V2407" i="16"/>
  <c r="V2408" i="16"/>
  <c r="V2409" i="16"/>
  <c r="V2410" i="16"/>
  <c r="V2411" i="16"/>
  <c r="V2412" i="16"/>
  <c r="V2413" i="16"/>
  <c r="V2414" i="16"/>
  <c r="V2415" i="16"/>
  <c r="V2416" i="16"/>
  <c r="V2417" i="16"/>
  <c r="V2418" i="16"/>
  <c r="V2419" i="16"/>
  <c r="V2420" i="16"/>
  <c r="V2421" i="16"/>
  <c r="V2422" i="16"/>
  <c r="V2423" i="16"/>
  <c r="V2424" i="16"/>
  <c r="V2425" i="16"/>
  <c r="V2426" i="16"/>
  <c r="V2427" i="16"/>
  <c r="V2428" i="16"/>
  <c r="V2429" i="16"/>
  <c r="V2430" i="16"/>
  <c r="V2431" i="16"/>
  <c r="V2432" i="16"/>
  <c r="V2433" i="16"/>
  <c r="V2434" i="16"/>
  <c r="V2435" i="16"/>
  <c r="V2436" i="16"/>
  <c r="V2437" i="16"/>
  <c r="V2438" i="16"/>
  <c r="V2439" i="16"/>
  <c r="V2440" i="16"/>
  <c r="V2441" i="16"/>
  <c r="V2442" i="16"/>
  <c r="V2443" i="16"/>
  <c r="V2444" i="16"/>
  <c r="V2445" i="16"/>
  <c r="V2446" i="16"/>
  <c r="V2447" i="16"/>
  <c r="V2448" i="16"/>
  <c r="V2449" i="16"/>
  <c r="V2450" i="16"/>
  <c r="V2451" i="16"/>
  <c r="V2452" i="16"/>
  <c r="V2453" i="16"/>
  <c r="V2454" i="16"/>
  <c r="V2455" i="16"/>
  <c r="V2456" i="16"/>
  <c r="V2457" i="16"/>
  <c r="V2458" i="16"/>
  <c r="V2459" i="16"/>
  <c r="V2460" i="16"/>
  <c r="V2461" i="16"/>
  <c r="V2462" i="16"/>
  <c r="V2463" i="16"/>
  <c r="V2464" i="16"/>
  <c r="V2465" i="16"/>
  <c r="V2466" i="16"/>
  <c r="V2467" i="16"/>
  <c r="V2468" i="16"/>
  <c r="V2469" i="16"/>
  <c r="V2470" i="16"/>
  <c r="V2471" i="16"/>
  <c r="V2472" i="16"/>
  <c r="V2473" i="16"/>
  <c r="V2474" i="16"/>
  <c r="V2475" i="16"/>
  <c r="V2476" i="16"/>
  <c r="V2477" i="16"/>
  <c r="V2478" i="16"/>
  <c r="V2479" i="16"/>
  <c r="V2480" i="16"/>
  <c r="V2481" i="16"/>
  <c r="V2482" i="16"/>
  <c r="V2483" i="16"/>
  <c r="V2484" i="16"/>
  <c r="V2485" i="16"/>
  <c r="V2486" i="16"/>
  <c r="V2487" i="16"/>
  <c r="V2488" i="16"/>
  <c r="V2489" i="16"/>
  <c r="V2490" i="16"/>
  <c r="V2491" i="16"/>
  <c r="V2492" i="16"/>
  <c r="V2493" i="16"/>
  <c r="V2494" i="16"/>
  <c r="V2495" i="16"/>
  <c r="V2496" i="16"/>
  <c r="V2497" i="16"/>
  <c r="V2498" i="16"/>
  <c r="V2499" i="16"/>
  <c r="V2500" i="16"/>
  <c r="V2501" i="16"/>
  <c r="V2502" i="16"/>
  <c r="V2503" i="16"/>
  <c r="V2504" i="16"/>
  <c r="V2505" i="16"/>
  <c r="V2506" i="16"/>
  <c r="V2507" i="16"/>
  <c r="V2508" i="16"/>
  <c r="V2509" i="16"/>
  <c r="V2510" i="16"/>
  <c r="V2511" i="16"/>
  <c r="V2512" i="16"/>
  <c r="V2513" i="16"/>
  <c r="V2514" i="16"/>
  <c r="V2515" i="16"/>
  <c r="V2516" i="16"/>
  <c r="V2517" i="16"/>
  <c r="V2518" i="16"/>
  <c r="V2519" i="16"/>
  <c r="V2520" i="16"/>
  <c r="V2521" i="16"/>
  <c r="V2522" i="16"/>
  <c r="V2523" i="16"/>
  <c r="V2524" i="16"/>
  <c r="V2525" i="16"/>
  <c r="V2526" i="16"/>
  <c r="V2527" i="16"/>
  <c r="V2528" i="16"/>
  <c r="V2529" i="16"/>
  <c r="V2530" i="16"/>
  <c r="V2531" i="16"/>
  <c r="V2532" i="16"/>
  <c r="V2533" i="16"/>
  <c r="V2534" i="16"/>
  <c r="V2535" i="16"/>
  <c r="V2536" i="16"/>
  <c r="V2537" i="16"/>
  <c r="V2538" i="16"/>
  <c r="V2539" i="16"/>
  <c r="V2540" i="16"/>
  <c r="V2541" i="16"/>
  <c r="V2542" i="16"/>
  <c r="V2543" i="16"/>
  <c r="V2544" i="16"/>
  <c r="V2545" i="16"/>
  <c r="V2546" i="16"/>
  <c r="V2547" i="16"/>
  <c r="V2548" i="16"/>
  <c r="V2549" i="16"/>
  <c r="V2550" i="16"/>
  <c r="V2551" i="16"/>
  <c r="V2552" i="16"/>
  <c r="V2553" i="16"/>
  <c r="V2554" i="16"/>
  <c r="V2555" i="16"/>
  <c r="V2556" i="16"/>
  <c r="V2557" i="16"/>
  <c r="V2558" i="16"/>
  <c r="V2559" i="16"/>
  <c r="V2560" i="16"/>
  <c r="V2561" i="16"/>
  <c r="V2562" i="16"/>
  <c r="V2563" i="16"/>
  <c r="V2564" i="16"/>
  <c r="V2565" i="16"/>
  <c r="V2566" i="16"/>
  <c r="V2567" i="16"/>
  <c r="V2568" i="16"/>
  <c r="V2569" i="16"/>
  <c r="V2570" i="16"/>
  <c r="V2571" i="16"/>
  <c r="V2572" i="16"/>
  <c r="V2573" i="16"/>
  <c r="V2574" i="16"/>
  <c r="V2575" i="16"/>
  <c r="V2576" i="16"/>
  <c r="V2577" i="16"/>
  <c r="V2578" i="16"/>
  <c r="V2579" i="16"/>
  <c r="V2580" i="16"/>
  <c r="V2581" i="16"/>
  <c r="V2582" i="16"/>
  <c r="V2583" i="16"/>
  <c r="V2584" i="16"/>
  <c r="V2585" i="16"/>
  <c r="V2586" i="16"/>
  <c r="V2587" i="16"/>
  <c r="V2588" i="16"/>
  <c r="V2589" i="16"/>
  <c r="V2590" i="16"/>
  <c r="V2591" i="16"/>
  <c r="V2592" i="16"/>
  <c r="V2593" i="16"/>
  <c r="V2594" i="16"/>
  <c r="V2595" i="16"/>
  <c r="V2596" i="16"/>
  <c r="V2597" i="16"/>
  <c r="V2598" i="16"/>
  <c r="V2599" i="16"/>
  <c r="V2600" i="16"/>
  <c r="V2601" i="16"/>
  <c r="V2602" i="16"/>
  <c r="V2603" i="16"/>
  <c r="V2604" i="16"/>
  <c r="V2605" i="16"/>
  <c r="V2606" i="16"/>
  <c r="V2607" i="16"/>
  <c r="V2608" i="16"/>
  <c r="V2609" i="16"/>
  <c r="V2610" i="16"/>
  <c r="V2611" i="16"/>
  <c r="V2612" i="16"/>
  <c r="V2613" i="16"/>
  <c r="V2614" i="16"/>
  <c r="V2615" i="16"/>
  <c r="V2616" i="16"/>
  <c r="V2617" i="16"/>
  <c r="V2618" i="16"/>
  <c r="V2619" i="16"/>
  <c r="V2620" i="16"/>
  <c r="V2621" i="16"/>
  <c r="V2622" i="16"/>
  <c r="V2623" i="16"/>
  <c r="V2624" i="16"/>
  <c r="V2625" i="16"/>
  <c r="V2626" i="16"/>
  <c r="V2627" i="16"/>
  <c r="V2628" i="16"/>
  <c r="V2629" i="16"/>
  <c r="V2630" i="16"/>
  <c r="V2631" i="16"/>
  <c r="V2632" i="16"/>
  <c r="V2633" i="16"/>
  <c r="V2634" i="16"/>
  <c r="V2635" i="16"/>
  <c r="V2636" i="16"/>
  <c r="V2637" i="16"/>
  <c r="V2638" i="16"/>
  <c r="V2639" i="16"/>
  <c r="V2640" i="16"/>
  <c r="V2641" i="16"/>
  <c r="V2642" i="16"/>
  <c r="V2643" i="16"/>
  <c r="V2644" i="16"/>
  <c r="V2645" i="16"/>
  <c r="V2646" i="16"/>
  <c r="V2647" i="16"/>
  <c r="V2648" i="16"/>
  <c r="V2649" i="16"/>
  <c r="V2650" i="16"/>
  <c r="V2651" i="16"/>
  <c r="V2652" i="16"/>
  <c r="V2653" i="16"/>
  <c r="V2654" i="16"/>
  <c r="V2655" i="16"/>
  <c r="V2656" i="16"/>
  <c r="V2657" i="16"/>
  <c r="V2658" i="16"/>
  <c r="V2659" i="16"/>
  <c r="V2660" i="16"/>
  <c r="V2661" i="16"/>
  <c r="V2662" i="16"/>
  <c r="V2663" i="16"/>
  <c r="V2664" i="16"/>
  <c r="V2665" i="16"/>
  <c r="V2666" i="16"/>
  <c r="V2667" i="16"/>
  <c r="V2668" i="16"/>
  <c r="V2669" i="16"/>
  <c r="V2670" i="16"/>
  <c r="V2671" i="16"/>
  <c r="V2672" i="16"/>
  <c r="V2673" i="16"/>
  <c r="V2674" i="16"/>
  <c r="V2675" i="16"/>
  <c r="V2676" i="16"/>
  <c r="V2677" i="16"/>
  <c r="V2678" i="16"/>
  <c r="V2679" i="16"/>
  <c r="V2680" i="16"/>
  <c r="V2681" i="16"/>
  <c r="V2682" i="16"/>
  <c r="V2683" i="16"/>
  <c r="V2684" i="16"/>
  <c r="V2685" i="16"/>
  <c r="V2686" i="16"/>
  <c r="V2687" i="16"/>
  <c r="V2688" i="16"/>
  <c r="V2689" i="16"/>
  <c r="V2690" i="16"/>
  <c r="V2691" i="16"/>
  <c r="V2692" i="16"/>
  <c r="V2693" i="16"/>
  <c r="V2694" i="16"/>
  <c r="V2695" i="16"/>
  <c r="V2696" i="16"/>
  <c r="V2697" i="16"/>
  <c r="V2698" i="16"/>
  <c r="V2699" i="16"/>
  <c r="V2700" i="16"/>
  <c r="V2701" i="16"/>
  <c r="V2702" i="16"/>
  <c r="V2703" i="16"/>
  <c r="V2704" i="16"/>
  <c r="V2705" i="16"/>
  <c r="V2706" i="16"/>
  <c r="V2707" i="16"/>
  <c r="V2708" i="16"/>
  <c r="V2709" i="16"/>
  <c r="V2710" i="16"/>
  <c r="V2711" i="16"/>
  <c r="V2712" i="16"/>
  <c r="V2713" i="16"/>
  <c r="V2714" i="16"/>
  <c r="V2715" i="16"/>
  <c r="V2716" i="16"/>
  <c r="V2717" i="16"/>
  <c r="V2718" i="16"/>
  <c r="V2719" i="16"/>
  <c r="V2720" i="16"/>
  <c r="V2721" i="16"/>
  <c r="V2722" i="16"/>
  <c r="V2723" i="16"/>
  <c r="V2724" i="16"/>
  <c r="V2725" i="16"/>
  <c r="V2726" i="16"/>
  <c r="V2727" i="16"/>
  <c r="V2728" i="16"/>
  <c r="V2729" i="16"/>
  <c r="V2730" i="16"/>
  <c r="V2731" i="16"/>
  <c r="V2732" i="16"/>
  <c r="V2733" i="16"/>
  <c r="V2734" i="16"/>
  <c r="V2735" i="16"/>
  <c r="V2736" i="16"/>
  <c r="V2737" i="16"/>
  <c r="V2738" i="16"/>
  <c r="V2739" i="16"/>
  <c r="V2740" i="16"/>
  <c r="V2741" i="16"/>
  <c r="V2742" i="16"/>
  <c r="V2743" i="16"/>
  <c r="V2744" i="16"/>
  <c r="V2745" i="16"/>
  <c r="V2746" i="16"/>
  <c r="V2747" i="16"/>
  <c r="V2748" i="16"/>
  <c r="V2749" i="16"/>
  <c r="V2750" i="16"/>
  <c r="V2751" i="16"/>
  <c r="V2752" i="16"/>
  <c r="V2753" i="16"/>
  <c r="V2754" i="16"/>
  <c r="V2755" i="16"/>
  <c r="V2756" i="16"/>
  <c r="V2757" i="16"/>
  <c r="V2758" i="16"/>
  <c r="V2759" i="16"/>
  <c r="V2760" i="16"/>
  <c r="V2761" i="16"/>
  <c r="V2762" i="16"/>
  <c r="V2763" i="16"/>
  <c r="V2764" i="16"/>
  <c r="V2765" i="16"/>
  <c r="V2766" i="16"/>
  <c r="V2767" i="16"/>
  <c r="V2768" i="16"/>
  <c r="V2769" i="16"/>
  <c r="V2770" i="16"/>
  <c r="V2771" i="16"/>
  <c r="V2772" i="16"/>
  <c r="V2773" i="16"/>
  <c r="V2774" i="16"/>
  <c r="V2775" i="16"/>
  <c r="V2776" i="16"/>
  <c r="V2777" i="16"/>
  <c r="V2778" i="16"/>
  <c r="V2779" i="16"/>
  <c r="V2780" i="16"/>
  <c r="V2781" i="16"/>
  <c r="V2782" i="16"/>
  <c r="V2783" i="16"/>
  <c r="V2784" i="16"/>
  <c r="V2785" i="16"/>
  <c r="V2786" i="16"/>
  <c r="V2787" i="16"/>
  <c r="V2788" i="16"/>
  <c r="V2789" i="16"/>
  <c r="V2790" i="16"/>
  <c r="V2791" i="16"/>
  <c r="V2792" i="16"/>
  <c r="V2793" i="16"/>
  <c r="V2794" i="16"/>
  <c r="V2795" i="16"/>
  <c r="V2796" i="16"/>
  <c r="V2797" i="16"/>
  <c r="V2798" i="16"/>
  <c r="V2799" i="16"/>
  <c r="V2800" i="16"/>
  <c r="V2801" i="16"/>
  <c r="V2802" i="16"/>
  <c r="V2803" i="16"/>
  <c r="V2804" i="16"/>
  <c r="V2805" i="16"/>
  <c r="V2806" i="16"/>
  <c r="V2807" i="16"/>
  <c r="V2808" i="16"/>
  <c r="V2809" i="16"/>
  <c r="V2810" i="16"/>
  <c r="V2811" i="16"/>
  <c r="V2812" i="16"/>
  <c r="V2813" i="16"/>
  <c r="V2814" i="16"/>
  <c r="V2815" i="16"/>
  <c r="V2816" i="16"/>
  <c r="V2817" i="16"/>
  <c r="V2818" i="16"/>
  <c r="V2819" i="16"/>
  <c r="V2820" i="16"/>
  <c r="V2821" i="16"/>
  <c r="V2822" i="16"/>
  <c r="V2823" i="16"/>
  <c r="V2824" i="16"/>
  <c r="V2825" i="16"/>
  <c r="V2826" i="16"/>
  <c r="V2827" i="16"/>
  <c r="V2828" i="16"/>
  <c r="V2829" i="16"/>
  <c r="V2830" i="16"/>
  <c r="V2831" i="16"/>
  <c r="V2832" i="16"/>
  <c r="V2833" i="16"/>
  <c r="V2834" i="16"/>
  <c r="V2835" i="16"/>
  <c r="V2836" i="16"/>
  <c r="V2837" i="16"/>
  <c r="V2838" i="16"/>
  <c r="V2839" i="16"/>
  <c r="V2840" i="16"/>
  <c r="V2841" i="16"/>
  <c r="V2842" i="16"/>
  <c r="V2843" i="16"/>
  <c r="V2844" i="16"/>
  <c r="V2845" i="16"/>
  <c r="V2846" i="16"/>
  <c r="V2847" i="16"/>
  <c r="V2848" i="16"/>
  <c r="V2849" i="16"/>
  <c r="V2850" i="16"/>
  <c r="V2851" i="16"/>
  <c r="V2852" i="16"/>
  <c r="V2853" i="16"/>
  <c r="V2854" i="16"/>
  <c r="V2855" i="16"/>
  <c r="V2856" i="16"/>
  <c r="V2857" i="16"/>
  <c r="V2858" i="16"/>
  <c r="V2859" i="16"/>
  <c r="V2860" i="16"/>
  <c r="V2861" i="16"/>
  <c r="V2862" i="16"/>
  <c r="V2863" i="16"/>
  <c r="V2864" i="16"/>
  <c r="V2865" i="16"/>
  <c r="V2866" i="16"/>
  <c r="V2867" i="16"/>
  <c r="V2868" i="16"/>
  <c r="V2869" i="16"/>
  <c r="V2870" i="16"/>
  <c r="V2871" i="16"/>
  <c r="V2872" i="16"/>
  <c r="V2873" i="16"/>
  <c r="V2874" i="16"/>
  <c r="V2875" i="16"/>
  <c r="V2876" i="16"/>
  <c r="V2877" i="16"/>
  <c r="V2878" i="16"/>
  <c r="V2879" i="16"/>
  <c r="V2880" i="16"/>
  <c r="V2881" i="16"/>
  <c r="V2882" i="16"/>
  <c r="V2883" i="16"/>
  <c r="V2884" i="16"/>
  <c r="V2885" i="16"/>
  <c r="V2886" i="16"/>
  <c r="V2887" i="16"/>
  <c r="V2888" i="16"/>
  <c r="V2889" i="16"/>
  <c r="V2890" i="16"/>
  <c r="V2891" i="16"/>
  <c r="V2892" i="16"/>
  <c r="V2893" i="16"/>
  <c r="V2894" i="16"/>
  <c r="V2895" i="16"/>
  <c r="V2896" i="16"/>
  <c r="V2897" i="16"/>
  <c r="V2898" i="16"/>
  <c r="V2899" i="16"/>
  <c r="V2900" i="16"/>
  <c r="V2901" i="16"/>
  <c r="V2902" i="16"/>
  <c r="V2903" i="16"/>
  <c r="V2904" i="16"/>
  <c r="V2905" i="16"/>
  <c r="V2906" i="16"/>
  <c r="V2907" i="16"/>
  <c r="V2908" i="16"/>
  <c r="V2909" i="16"/>
  <c r="V2910" i="16"/>
  <c r="V2911" i="16"/>
  <c r="V2912" i="16"/>
  <c r="V2913" i="16"/>
  <c r="V2914" i="16"/>
  <c r="V2915" i="16"/>
  <c r="V2916" i="16"/>
  <c r="V2917" i="16"/>
  <c r="V2918" i="16"/>
  <c r="V2919" i="16"/>
  <c r="V2920" i="16"/>
  <c r="V2921" i="16"/>
  <c r="V2922" i="16"/>
  <c r="V2923" i="16"/>
  <c r="V2924" i="16"/>
  <c r="V2925" i="16"/>
  <c r="V2926" i="16"/>
  <c r="V2927" i="16"/>
  <c r="V2928" i="16"/>
  <c r="V2929" i="16"/>
  <c r="V2930" i="16"/>
  <c r="V2931" i="16"/>
  <c r="V2932" i="16"/>
  <c r="V2933" i="16"/>
  <c r="V2934" i="16"/>
  <c r="V2935" i="16"/>
  <c r="V2936" i="16"/>
  <c r="V2937" i="16"/>
  <c r="V2938" i="16"/>
  <c r="V2939" i="16"/>
  <c r="V2940" i="16"/>
  <c r="V2941" i="16"/>
  <c r="V2942" i="16"/>
  <c r="V2943" i="16"/>
  <c r="V2944" i="16"/>
  <c r="V2945" i="16"/>
  <c r="V2946" i="16"/>
  <c r="V2947" i="16"/>
  <c r="V2948" i="16"/>
  <c r="V2949" i="16"/>
  <c r="V2950" i="16"/>
  <c r="V2951" i="16"/>
  <c r="V2952" i="16"/>
  <c r="V2953" i="16"/>
  <c r="V2954" i="16"/>
  <c r="V2955" i="16"/>
  <c r="V2956" i="16"/>
  <c r="V2957" i="16"/>
  <c r="V2958" i="16"/>
  <c r="V2959" i="16"/>
  <c r="V2960" i="16"/>
  <c r="V2961" i="16"/>
  <c r="V2962" i="16"/>
  <c r="V2963" i="16"/>
  <c r="V2964" i="16"/>
  <c r="V2965" i="16"/>
  <c r="V2966" i="16"/>
  <c r="V2967" i="16"/>
  <c r="V2968" i="16"/>
  <c r="V2969" i="16"/>
  <c r="V2970" i="16"/>
  <c r="V2971" i="16"/>
  <c r="V2972" i="16"/>
  <c r="V2973" i="16"/>
  <c r="V2974" i="16"/>
  <c r="V2975" i="16"/>
  <c r="V2976" i="16"/>
  <c r="V2977" i="16"/>
  <c r="V2978" i="16"/>
  <c r="V2979" i="16"/>
  <c r="V2980" i="16"/>
  <c r="V2981" i="16"/>
  <c r="V2982" i="16"/>
  <c r="V2983" i="16"/>
  <c r="V2984" i="16"/>
  <c r="V2985" i="16"/>
  <c r="V2986" i="16"/>
  <c r="V2987" i="16"/>
  <c r="V2988" i="16"/>
  <c r="V2989" i="16"/>
  <c r="V2990" i="16"/>
  <c r="V2991" i="16"/>
  <c r="V2992" i="16"/>
  <c r="V2993" i="16"/>
  <c r="V2994" i="16"/>
  <c r="V2995" i="16"/>
  <c r="V2996" i="16"/>
  <c r="V2997" i="16"/>
  <c r="V2998" i="16"/>
  <c r="V2999" i="16"/>
  <c r="V3000" i="16"/>
  <c r="V3001" i="16"/>
  <c r="V3002" i="16"/>
  <c r="V3003" i="16"/>
  <c r="V3004" i="16"/>
  <c r="V3005" i="16"/>
  <c r="V3006" i="16"/>
  <c r="V3007" i="16"/>
  <c r="V3008" i="16"/>
  <c r="V3009" i="16"/>
  <c r="V3010" i="16"/>
  <c r="V3011" i="16"/>
  <c r="V3012" i="16"/>
  <c r="V3013" i="16"/>
  <c r="V3014" i="16"/>
  <c r="V3015" i="16"/>
  <c r="V3016" i="16"/>
  <c r="V3017" i="16"/>
  <c r="V3018" i="16"/>
  <c r="V3019" i="16"/>
  <c r="V3020" i="16"/>
  <c r="V3021" i="16"/>
  <c r="V3022" i="16"/>
  <c r="V3023" i="16"/>
  <c r="V3024" i="16"/>
  <c r="V3025" i="16"/>
  <c r="V3026" i="16"/>
  <c r="V3027" i="16"/>
  <c r="V3028" i="16"/>
  <c r="V3029" i="16"/>
  <c r="V3030" i="16"/>
  <c r="V3031" i="16"/>
  <c r="V3032" i="16"/>
  <c r="V3033" i="16"/>
  <c r="V3034" i="16"/>
  <c r="V3035" i="16"/>
  <c r="V3036" i="16"/>
  <c r="V3037" i="16"/>
  <c r="V3038" i="16"/>
  <c r="V3039" i="16"/>
  <c r="V3040" i="16"/>
  <c r="V3041" i="16"/>
  <c r="V3042" i="16"/>
  <c r="V3043" i="16"/>
  <c r="V3044" i="16"/>
  <c r="V3045" i="16"/>
  <c r="V3046" i="16"/>
  <c r="V3047" i="16"/>
  <c r="V3048" i="16"/>
  <c r="V3049" i="16"/>
  <c r="V3050" i="16"/>
  <c r="V3051" i="16"/>
  <c r="V3052" i="16"/>
  <c r="V3053" i="16"/>
  <c r="V3054" i="16"/>
  <c r="V3055" i="16"/>
  <c r="V3056" i="16"/>
  <c r="V3057" i="16"/>
  <c r="V3058" i="16"/>
  <c r="V3059" i="16"/>
  <c r="V3060" i="16"/>
  <c r="V3061" i="16"/>
  <c r="V3062" i="16"/>
  <c r="V3063" i="16"/>
  <c r="V3064" i="16"/>
  <c r="V3065" i="16"/>
  <c r="V3066" i="16"/>
  <c r="V3067" i="16"/>
  <c r="V3068" i="16"/>
  <c r="V3069" i="16"/>
  <c r="V3070" i="16"/>
  <c r="V3071" i="16"/>
  <c r="V3072" i="16"/>
  <c r="V3073" i="16"/>
  <c r="V3074" i="16"/>
  <c r="V3075" i="16"/>
  <c r="V3076" i="16"/>
  <c r="V3077" i="16"/>
  <c r="V3078" i="16"/>
  <c r="V3079" i="16"/>
  <c r="V3080" i="16"/>
  <c r="V3081" i="16"/>
  <c r="V3082" i="16"/>
  <c r="V3083" i="16"/>
  <c r="V3084" i="16"/>
  <c r="V3085" i="16"/>
  <c r="V3086" i="16"/>
  <c r="V3087" i="16"/>
  <c r="V3088" i="16"/>
  <c r="V3089" i="16"/>
  <c r="V3090" i="16"/>
  <c r="V3091" i="16"/>
  <c r="V3092" i="16"/>
  <c r="V3093" i="16"/>
  <c r="V3094" i="16"/>
  <c r="V3095" i="16"/>
  <c r="V3096" i="16"/>
  <c r="V3097" i="16"/>
  <c r="V3098" i="16"/>
  <c r="V3099" i="16"/>
  <c r="V3100" i="16"/>
  <c r="V3101" i="16"/>
  <c r="V3102" i="16"/>
  <c r="V3103" i="16"/>
  <c r="V3104" i="16"/>
  <c r="V3105" i="16"/>
  <c r="V3106" i="16"/>
  <c r="V3107" i="16"/>
  <c r="V3108" i="16"/>
  <c r="V3109" i="16"/>
  <c r="V3110" i="16"/>
  <c r="V3111" i="16"/>
  <c r="V3112" i="16"/>
  <c r="V3113" i="16"/>
  <c r="V3114" i="16"/>
  <c r="V3115" i="16"/>
  <c r="V3116" i="16"/>
  <c r="V3117" i="16"/>
  <c r="V3118" i="16"/>
  <c r="V3119" i="16"/>
  <c r="V3120" i="16"/>
  <c r="V3121" i="16"/>
  <c r="V3122" i="16"/>
  <c r="V3123" i="16"/>
  <c r="V3124" i="16"/>
  <c r="V3125" i="16"/>
  <c r="V3126" i="16"/>
  <c r="V3127" i="16"/>
  <c r="V3128" i="16"/>
  <c r="V3129" i="16"/>
  <c r="V3130" i="16"/>
  <c r="V3131" i="16"/>
  <c r="V3132" i="16"/>
  <c r="V3133" i="16"/>
  <c r="V3134" i="16"/>
  <c r="V3135" i="16"/>
  <c r="V3136" i="16"/>
  <c r="V3137" i="16"/>
  <c r="V3138" i="16"/>
  <c r="V3139" i="16"/>
  <c r="V3140" i="16"/>
  <c r="V3141" i="16"/>
  <c r="V3142" i="16"/>
  <c r="V3143" i="16"/>
  <c r="V3144" i="16"/>
  <c r="V3145" i="16"/>
  <c r="V3146" i="16"/>
  <c r="V3147" i="16"/>
  <c r="V3148" i="16"/>
  <c r="V3149" i="16"/>
  <c r="V3150" i="16"/>
  <c r="V3151" i="16"/>
  <c r="V3152" i="16"/>
  <c r="V3153" i="16"/>
  <c r="V3154" i="16"/>
  <c r="V3155" i="16"/>
  <c r="V3156" i="16"/>
  <c r="V3157" i="16"/>
  <c r="V3158" i="16"/>
  <c r="V3159" i="16"/>
  <c r="V3160" i="16"/>
  <c r="V3161" i="16"/>
  <c r="V3162" i="16"/>
  <c r="V3163" i="16"/>
  <c r="V3164" i="16"/>
  <c r="V3165" i="16"/>
  <c r="V3166" i="16"/>
  <c r="V3167" i="16"/>
  <c r="V3168" i="16"/>
  <c r="V3169" i="16"/>
  <c r="V3170" i="16"/>
  <c r="V3171" i="16"/>
  <c r="V3172" i="16"/>
  <c r="V3173" i="16"/>
  <c r="V3174" i="16"/>
  <c r="V3175" i="16"/>
  <c r="V3176" i="16"/>
  <c r="V3177" i="16"/>
  <c r="V3178" i="16"/>
  <c r="V3179" i="16"/>
  <c r="V3180" i="16"/>
  <c r="V3181" i="16"/>
  <c r="V3182" i="16"/>
  <c r="V3183" i="16"/>
  <c r="V3184" i="16"/>
  <c r="V3185" i="16"/>
  <c r="V3186" i="16"/>
  <c r="V3187" i="16"/>
  <c r="V3188" i="16"/>
  <c r="V3189" i="16"/>
  <c r="V3190" i="16"/>
  <c r="V3191" i="16"/>
  <c r="V3192" i="16"/>
  <c r="V3193" i="16"/>
  <c r="V3194" i="16"/>
  <c r="V3195" i="16"/>
  <c r="V3196" i="16"/>
  <c r="V3197" i="16"/>
  <c r="V3198" i="16"/>
  <c r="V3199" i="16"/>
  <c r="V3200" i="16"/>
  <c r="V3201" i="16"/>
  <c r="V3202" i="16"/>
  <c r="V3203" i="16"/>
  <c r="V3204" i="16"/>
  <c r="V3205" i="16"/>
  <c r="V2" i="16"/>
  <c r="U3" i="16"/>
  <c r="U4" i="16"/>
  <c r="U5" i="16"/>
  <c r="U6" i="16"/>
  <c r="U7" i="16"/>
  <c r="U8" i="16"/>
  <c r="U9" i="16"/>
  <c r="U10" i="16"/>
  <c r="U11" i="16"/>
  <c r="U12" i="16"/>
  <c r="U13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29" i="16"/>
  <c r="U30" i="16"/>
  <c r="U31" i="16"/>
  <c r="U32" i="16"/>
  <c r="U33" i="16"/>
  <c r="U34" i="16"/>
  <c r="U35" i="16"/>
  <c r="U36" i="16"/>
  <c r="U37" i="16"/>
  <c r="U38" i="16"/>
  <c r="U39" i="16"/>
  <c r="U40" i="16"/>
  <c r="U41" i="16"/>
  <c r="U42" i="16"/>
  <c r="U43" i="16"/>
  <c r="U44" i="16"/>
  <c r="U45" i="16"/>
  <c r="U46" i="16"/>
  <c r="U47" i="16"/>
  <c r="U48" i="16"/>
  <c r="U49" i="16"/>
  <c r="U50" i="16"/>
  <c r="U51" i="16"/>
  <c r="U52" i="16"/>
  <c r="U53" i="16"/>
  <c r="U54" i="16"/>
  <c r="U55" i="16"/>
  <c r="U56" i="16"/>
  <c r="U57" i="16"/>
  <c r="U58" i="16"/>
  <c r="U59" i="16"/>
  <c r="U60" i="16"/>
  <c r="U61" i="16"/>
  <c r="U62" i="16"/>
  <c r="U63" i="16"/>
  <c r="U64" i="16"/>
  <c r="U65" i="16"/>
  <c r="U66" i="16"/>
  <c r="U67" i="16"/>
  <c r="U68" i="16"/>
  <c r="U69" i="16"/>
  <c r="U70" i="16"/>
  <c r="U71" i="16"/>
  <c r="U72" i="16"/>
  <c r="U73" i="16"/>
  <c r="U74" i="16"/>
  <c r="U75" i="16"/>
  <c r="U76" i="16"/>
  <c r="U77" i="16"/>
  <c r="U78" i="16"/>
  <c r="U79" i="16"/>
  <c r="U80" i="16"/>
  <c r="U81" i="16"/>
  <c r="U82" i="16"/>
  <c r="U83" i="16"/>
  <c r="U84" i="16"/>
  <c r="U85" i="16"/>
  <c r="U86" i="16"/>
  <c r="U87" i="16"/>
  <c r="U88" i="16"/>
  <c r="U89" i="16"/>
  <c r="U90" i="16"/>
  <c r="U91" i="16"/>
  <c r="U92" i="16"/>
  <c r="U93" i="16"/>
  <c r="U94" i="16"/>
  <c r="U95" i="16"/>
  <c r="U96" i="16"/>
  <c r="U97" i="16"/>
  <c r="U98" i="16"/>
  <c r="U99" i="16"/>
  <c r="U100" i="16"/>
  <c r="U101" i="16"/>
  <c r="U102" i="16"/>
  <c r="U103" i="16"/>
  <c r="U104" i="16"/>
  <c r="U105" i="16"/>
  <c r="U106" i="16"/>
  <c r="U107" i="16"/>
  <c r="U108" i="16"/>
  <c r="U109" i="16"/>
  <c r="U110" i="16"/>
  <c r="U111" i="16"/>
  <c r="U112" i="16"/>
  <c r="U113" i="16"/>
  <c r="U114" i="16"/>
  <c r="U115" i="16"/>
  <c r="U116" i="16"/>
  <c r="U117" i="16"/>
  <c r="U118" i="16"/>
  <c r="U119" i="16"/>
  <c r="U120" i="16"/>
  <c r="U121" i="16"/>
  <c r="U122" i="16"/>
  <c r="U123" i="16"/>
  <c r="U124" i="16"/>
  <c r="U125" i="16"/>
  <c r="U126" i="16"/>
  <c r="U127" i="16"/>
  <c r="U128" i="16"/>
  <c r="U129" i="16"/>
  <c r="U130" i="16"/>
  <c r="U131" i="16"/>
  <c r="U132" i="16"/>
  <c r="U133" i="16"/>
  <c r="U134" i="16"/>
  <c r="U135" i="16"/>
  <c r="U136" i="16"/>
  <c r="U137" i="16"/>
  <c r="U138" i="16"/>
  <c r="U139" i="16"/>
  <c r="U140" i="16"/>
  <c r="U141" i="16"/>
  <c r="U142" i="16"/>
  <c r="U143" i="16"/>
  <c r="U144" i="16"/>
  <c r="U145" i="16"/>
  <c r="U146" i="16"/>
  <c r="U147" i="16"/>
  <c r="U148" i="16"/>
  <c r="U149" i="16"/>
  <c r="U150" i="16"/>
  <c r="U151" i="16"/>
  <c r="U152" i="16"/>
  <c r="U153" i="16"/>
  <c r="U154" i="16"/>
  <c r="U155" i="16"/>
  <c r="U156" i="16"/>
  <c r="U157" i="16"/>
  <c r="U158" i="16"/>
  <c r="U159" i="16"/>
  <c r="U160" i="16"/>
  <c r="U161" i="16"/>
  <c r="U162" i="16"/>
  <c r="U163" i="16"/>
  <c r="U164" i="16"/>
  <c r="U165" i="16"/>
  <c r="U166" i="16"/>
  <c r="U167" i="16"/>
  <c r="U168" i="16"/>
  <c r="U169" i="16"/>
  <c r="U170" i="16"/>
  <c r="U171" i="16"/>
  <c r="U172" i="16"/>
  <c r="U173" i="16"/>
  <c r="U174" i="16"/>
  <c r="U175" i="16"/>
  <c r="U176" i="16"/>
  <c r="U177" i="16"/>
  <c r="U178" i="16"/>
  <c r="U179" i="16"/>
  <c r="U180" i="16"/>
  <c r="U181" i="16"/>
  <c r="U182" i="16"/>
  <c r="U183" i="16"/>
  <c r="U184" i="16"/>
  <c r="U185" i="16"/>
  <c r="U186" i="16"/>
  <c r="U187" i="16"/>
  <c r="U188" i="16"/>
  <c r="U189" i="16"/>
  <c r="U190" i="16"/>
  <c r="U191" i="16"/>
  <c r="U192" i="16"/>
  <c r="U193" i="16"/>
  <c r="U194" i="16"/>
  <c r="U195" i="16"/>
  <c r="U196" i="16"/>
  <c r="U197" i="16"/>
  <c r="U198" i="16"/>
  <c r="U199" i="16"/>
  <c r="U200" i="16"/>
  <c r="U201" i="16"/>
  <c r="U202" i="16"/>
  <c r="U203" i="16"/>
  <c r="U204" i="16"/>
  <c r="U205" i="16"/>
  <c r="U206" i="16"/>
  <c r="U207" i="16"/>
  <c r="U208" i="16"/>
  <c r="U209" i="16"/>
  <c r="U210" i="16"/>
  <c r="U211" i="16"/>
  <c r="U212" i="16"/>
  <c r="U213" i="16"/>
  <c r="U214" i="16"/>
  <c r="U215" i="16"/>
  <c r="U216" i="16"/>
  <c r="U217" i="16"/>
  <c r="U218" i="16"/>
  <c r="U219" i="16"/>
  <c r="U220" i="16"/>
  <c r="U221" i="16"/>
  <c r="U222" i="16"/>
  <c r="U223" i="16"/>
  <c r="U224" i="16"/>
  <c r="U225" i="16"/>
  <c r="U226" i="16"/>
  <c r="U227" i="16"/>
  <c r="U228" i="16"/>
  <c r="U229" i="16"/>
  <c r="U230" i="16"/>
  <c r="U231" i="16"/>
  <c r="U232" i="16"/>
  <c r="U233" i="16"/>
  <c r="U234" i="16"/>
  <c r="U235" i="16"/>
  <c r="U236" i="16"/>
  <c r="U237" i="16"/>
  <c r="U238" i="16"/>
  <c r="U239" i="16"/>
  <c r="U240" i="16"/>
  <c r="U241" i="16"/>
  <c r="U242" i="16"/>
  <c r="U243" i="16"/>
  <c r="U244" i="16"/>
  <c r="U245" i="16"/>
  <c r="U246" i="16"/>
  <c r="U247" i="16"/>
  <c r="U248" i="16"/>
  <c r="U249" i="16"/>
  <c r="U250" i="16"/>
  <c r="U251" i="16"/>
  <c r="U252" i="16"/>
  <c r="U253" i="16"/>
  <c r="U254" i="16"/>
  <c r="U255" i="16"/>
  <c r="U256" i="16"/>
  <c r="U257" i="16"/>
  <c r="U258" i="16"/>
  <c r="U259" i="16"/>
  <c r="U260" i="16"/>
  <c r="U261" i="16"/>
  <c r="U262" i="16"/>
  <c r="U263" i="16"/>
  <c r="U264" i="16"/>
  <c r="U265" i="16"/>
  <c r="U266" i="16"/>
  <c r="U267" i="16"/>
  <c r="U268" i="16"/>
  <c r="U269" i="16"/>
  <c r="U270" i="16"/>
  <c r="U271" i="16"/>
  <c r="U272" i="16"/>
  <c r="U273" i="16"/>
  <c r="U274" i="16"/>
  <c r="U275" i="16"/>
  <c r="U276" i="16"/>
  <c r="U277" i="16"/>
  <c r="U278" i="16"/>
  <c r="U279" i="16"/>
  <c r="U280" i="16"/>
  <c r="U281" i="16"/>
  <c r="U282" i="16"/>
  <c r="U283" i="16"/>
  <c r="U284" i="16"/>
  <c r="U285" i="16"/>
  <c r="U286" i="16"/>
  <c r="U287" i="16"/>
  <c r="U288" i="16"/>
  <c r="U289" i="16"/>
  <c r="U290" i="16"/>
  <c r="U291" i="16"/>
  <c r="U292" i="16"/>
  <c r="U293" i="16"/>
  <c r="U294" i="16"/>
  <c r="U295" i="16"/>
  <c r="U296" i="16"/>
  <c r="U297" i="16"/>
  <c r="U298" i="16"/>
  <c r="U299" i="16"/>
  <c r="U300" i="16"/>
  <c r="U301" i="16"/>
  <c r="U302" i="16"/>
  <c r="U303" i="16"/>
  <c r="U304" i="16"/>
  <c r="U305" i="16"/>
  <c r="U306" i="16"/>
  <c r="U307" i="16"/>
  <c r="U308" i="16"/>
  <c r="U309" i="16"/>
  <c r="U310" i="16"/>
  <c r="U311" i="16"/>
  <c r="U312" i="16"/>
  <c r="U313" i="16"/>
  <c r="U314" i="16"/>
  <c r="U315" i="16"/>
  <c r="U316" i="16"/>
  <c r="U317" i="16"/>
  <c r="U318" i="16"/>
  <c r="U319" i="16"/>
  <c r="U320" i="16"/>
  <c r="U321" i="16"/>
  <c r="U322" i="16"/>
  <c r="U323" i="16"/>
  <c r="U324" i="16"/>
  <c r="U325" i="16"/>
  <c r="U326" i="16"/>
  <c r="U327" i="16"/>
  <c r="U328" i="16"/>
  <c r="U329" i="16"/>
  <c r="U330" i="16"/>
  <c r="U331" i="16"/>
  <c r="U332" i="16"/>
  <c r="U333" i="16"/>
  <c r="U334" i="16"/>
  <c r="U335" i="16"/>
  <c r="U336" i="16"/>
  <c r="U337" i="16"/>
  <c r="U338" i="16"/>
  <c r="U339" i="16"/>
  <c r="U340" i="16"/>
  <c r="U341" i="16"/>
  <c r="U342" i="16"/>
  <c r="U343" i="16"/>
  <c r="U344" i="16"/>
  <c r="U345" i="16"/>
  <c r="U346" i="16"/>
  <c r="U347" i="16"/>
  <c r="U348" i="16"/>
  <c r="U349" i="16"/>
  <c r="U350" i="16"/>
  <c r="U351" i="16"/>
  <c r="U352" i="16"/>
  <c r="U353" i="16"/>
  <c r="U354" i="16"/>
  <c r="U355" i="16"/>
  <c r="U356" i="16"/>
  <c r="U357" i="16"/>
  <c r="U358" i="16"/>
  <c r="U359" i="16"/>
  <c r="U360" i="16"/>
  <c r="U361" i="16"/>
  <c r="U362" i="16"/>
  <c r="U363" i="16"/>
  <c r="U364" i="16"/>
  <c r="U365" i="16"/>
  <c r="U366" i="16"/>
  <c r="U367" i="16"/>
  <c r="U368" i="16"/>
  <c r="U369" i="16"/>
  <c r="U370" i="16"/>
  <c r="U371" i="16"/>
  <c r="U372" i="16"/>
  <c r="U373" i="16"/>
  <c r="U374" i="16"/>
  <c r="U375" i="16"/>
  <c r="U376" i="16"/>
  <c r="U377" i="16"/>
  <c r="U378" i="16"/>
  <c r="U379" i="16"/>
  <c r="U380" i="16"/>
  <c r="U381" i="16"/>
  <c r="U382" i="16"/>
  <c r="U383" i="16"/>
  <c r="U384" i="16"/>
  <c r="U385" i="16"/>
  <c r="U386" i="16"/>
  <c r="U387" i="16"/>
  <c r="U388" i="16"/>
  <c r="U389" i="16"/>
  <c r="U390" i="16"/>
  <c r="U391" i="16"/>
  <c r="U392" i="16"/>
  <c r="U393" i="16"/>
  <c r="U394" i="16"/>
  <c r="U395" i="16"/>
  <c r="U396" i="16"/>
  <c r="U397" i="16"/>
  <c r="U398" i="16"/>
  <c r="U399" i="16"/>
  <c r="U400" i="16"/>
  <c r="U401" i="16"/>
  <c r="U402" i="16"/>
  <c r="U403" i="16"/>
  <c r="U404" i="16"/>
  <c r="U405" i="16"/>
  <c r="U406" i="16"/>
  <c r="U407" i="16"/>
  <c r="U408" i="16"/>
  <c r="U409" i="16"/>
  <c r="U410" i="16"/>
  <c r="U411" i="16"/>
  <c r="U412" i="16"/>
  <c r="U413" i="16"/>
  <c r="U414" i="16"/>
  <c r="U415" i="16"/>
  <c r="U416" i="16"/>
  <c r="U417" i="16"/>
  <c r="U418" i="16"/>
  <c r="U419" i="16"/>
  <c r="U420" i="16"/>
  <c r="U421" i="16"/>
  <c r="U422" i="16"/>
  <c r="U423" i="16"/>
  <c r="U424" i="16"/>
  <c r="U425" i="16"/>
  <c r="U426" i="16"/>
  <c r="U427" i="16"/>
  <c r="U428" i="16"/>
  <c r="U429" i="16"/>
  <c r="U430" i="16"/>
  <c r="U431" i="16"/>
  <c r="U432" i="16"/>
  <c r="U433" i="16"/>
  <c r="U434" i="16"/>
  <c r="U435" i="16"/>
  <c r="U436" i="16"/>
  <c r="U437" i="16"/>
  <c r="U438" i="16"/>
  <c r="U439" i="16"/>
  <c r="U440" i="16"/>
  <c r="U441" i="16"/>
  <c r="U442" i="16"/>
  <c r="U443" i="16"/>
  <c r="U444" i="16"/>
  <c r="U445" i="16"/>
  <c r="U446" i="16"/>
  <c r="U447" i="16"/>
  <c r="U448" i="16"/>
  <c r="U449" i="16"/>
  <c r="U450" i="16"/>
  <c r="U451" i="16"/>
  <c r="U452" i="16"/>
  <c r="U453" i="16"/>
  <c r="U454" i="16"/>
  <c r="U455" i="16"/>
  <c r="U456" i="16"/>
  <c r="U457" i="16"/>
  <c r="U458" i="16"/>
  <c r="U459" i="16"/>
  <c r="U460" i="16"/>
  <c r="U461" i="16"/>
  <c r="U462" i="16"/>
  <c r="U463" i="16"/>
  <c r="U464" i="16"/>
  <c r="U465" i="16"/>
  <c r="U466" i="16"/>
  <c r="U467" i="16"/>
  <c r="U468" i="16"/>
  <c r="U469" i="16"/>
  <c r="U470" i="16"/>
  <c r="U471" i="16"/>
  <c r="U472" i="16"/>
  <c r="U473" i="16"/>
  <c r="U474" i="16"/>
  <c r="U475" i="16"/>
  <c r="U476" i="16"/>
  <c r="U477" i="16"/>
  <c r="U478" i="16"/>
  <c r="U479" i="16"/>
  <c r="U480" i="16"/>
  <c r="U481" i="16"/>
  <c r="U482" i="16"/>
  <c r="U483" i="16"/>
  <c r="U484" i="16"/>
  <c r="U485" i="16"/>
  <c r="U486" i="16"/>
  <c r="U487" i="16"/>
  <c r="U488" i="16"/>
  <c r="U489" i="16"/>
  <c r="U490" i="16"/>
  <c r="U491" i="16"/>
  <c r="U492" i="16"/>
  <c r="U493" i="16"/>
  <c r="U494" i="16"/>
  <c r="U495" i="16"/>
  <c r="U496" i="16"/>
  <c r="U497" i="16"/>
  <c r="U498" i="16"/>
  <c r="U499" i="16"/>
  <c r="U500" i="16"/>
  <c r="U501" i="16"/>
  <c r="U502" i="16"/>
  <c r="U503" i="16"/>
  <c r="U504" i="16"/>
  <c r="U505" i="16"/>
  <c r="U506" i="16"/>
  <c r="U507" i="16"/>
  <c r="U508" i="16"/>
  <c r="U509" i="16"/>
  <c r="U510" i="16"/>
  <c r="U511" i="16"/>
  <c r="U512" i="16"/>
  <c r="U513" i="16"/>
  <c r="U514" i="16"/>
  <c r="U515" i="16"/>
  <c r="U516" i="16"/>
  <c r="U517" i="16"/>
  <c r="U518" i="16"/>
  <c r="U519" i="16"/>
  <c r="U520" i="16"/>
  <c r="U521" i="16"/>
  <c r="U522" i="16"/>
  <c r="U523" i="16"/>
  <c r="U524" i="16"/>
  <c r="U525" i="16"/>
  <c r="U526" i="16"/>
  <c r="U527" i="16"/>
  <c r="U528" i="16"/>
  <c r="U529" i="16"/>
  <c r="U530" i="16"/>
  <c r="U531" i="16"/>
  <c r="U532" i="16"/>
  <c r="U533" i="16"/>
  <c r="U534" i="16"/>
  <c r="U535" i="16"/>
  <c r="U536" i="16"/>
  <c r="U537" i="16"/>
  <c r="U538" i="16"/>
  <c r="U539" i="16"/>
  <c r="U540" i="16"/>
  <c r="U541" i="16"/>
  <c r="U542" i="16"/>
  <c r="U543" i="16"/>
  <c r="U544" i="16"/>
  <c r="U545" i="16"/>
  <c r="U546" i="16"/>
  <c r="U547" i="16"/>
  <c r="U548" i="16"/>
  <c r="U549" i="16"/>
  <c r="U550" i="16"/>
  <c r="U551" i="16"/>
  <c r="U552" i="16"/>
  <c r="U553" i="16"/>
  <c r="U554" i="16"/>
  <c r="U555" i="16"/>
  <c r="U556" i="16"/>
  <c r="U557" i="16"/>
  <c r="U558" i="16"/>
  <c r="U559" i="16"/>
  <c r="U560" i="16"/>
  <c r="U561" i="16"/>
  <c r="U562" i="16"/>
  <c r="U563" i="16"/>
  <c r="U564" i="16"/>
  <c r="U565" i="16"/>
  <c r="U566" i="16"/>
  <c r="U567" i="16"/>
  <c r="U568" i="16"/>
  <c r="U569" i="16"/>
  <c r="U570" i="16"/>
  <c r="U571" i="16"/>
  <c r="U572" i="16"/>
  <c r="U573" i="16"/>
  <c r="U574" i="16"/>
  <c r="U575" i="16"/>
  <c r="U576" i="16"/>
  <c r="U577" i="16"/>
  <c r="U578" i="16"/>
  <c r="U579" i="16"/>
  <c r="U580" i="16"/>
  <c r="U581" i="16"/>
  <c r="U582" i="16"/>
  <c r="U583" i="16"/>
  <c r="U584" i="16"/>
  <c r="U585" i="16"/>
  <c r="U586" i="16"/>
  <c r="U587" i="16"/>
  <c r="U588" i="16"/>
  <c r="U589" i="16"/>
  <c r="U590" i="16"/>
  <c r="U591" i="16"/>
  <c r="U592" i="16"/>
  <c r="U593" i="16"/>
  <c r="U594" i="16"/>
  <c r="U595" i="16"/>
  <c r="U596" i="16"/>
  <c r="U597" i="16"/>
  <c r="U598" i="16"/>
  <c r="U599" i="16"/>
  <c r="U600" i="16"/>
  <c r="U601" i="16"/>
  <c r="U602" i="16"/>
  <c r="U603" i="16"/>
  <c r="U604" i="16"/>
  <c r="U605" i="16"/>
  <c r="U606" i="16"/>
  <c r="U607" i="16"/>
  <c r="U608" i="16"/>
  <c r="U609" i="16"/>
  <c r="U610" i="16"/>
  <c r="U611" i="16"/>
  <c r="U612" i="16"/>
  <c r="U613" i="16"/>
  <c r="U614" i="16"/>
  <c r="U615" i="16"/>
  <c r="U616" i="16"/>
  <c r="U617" i="16"/>
  <c r="U618" i="16"/>
  <c r="U619" i="16"/>
  <c r="U620" i="16"/>
  <c r="U621" i="16"/>
  <c r="U622" i="16"/>
  <c r="U623" i="16"/>
  <c r="U624" i="16"/>
  <c r="U625" i="16"/>
  <c r="U626" i="16"/>
  <c r="U627" i="16"/>
  <c r="U628" i="16"/>
  <c r="U629" i="16"/>
  <c r="U630" i="16"/>
  <c r="U631" i="16"/>
  <c r="U632" i="16"/>
  <c r="U633" i="16"/>
  <c r="U634" i="16"/>
  <c r="U635" i="16"/>
  <c r="U636" i="16"/>
  <c r="U637" i="16"/>
  <c r="U638" i="16"/>
  <c r="U639" i="16"/>
  <c r="U640" i="16"/>
  <c r="U641" i="16"/>
  <c r="U642" i="16"/>
  <c r="U643" i="16"/>
  <c r="U644" i="16"/>
  <c r="U645" i="16"/>
  <c r="U646" i="16"/>
  <c r="U647" i="16"/>
  <c r="U648" i="16"/>
  <c r="U649" i="16"/>
  <c r="U650" i="16"/>
  <c r="U651" i="16"/>
  <c r="U652" i="16"/>
  <c r="U653" i="16"/>
  <c r="U654" i="16"/>
  <c r="U655" i="16"/>
  <c r="U656" i="16"/>
  <c r="U657" i="16"/>
  <c r="U658" i="16"/>
  <c r="U659" i="16"/>
  <c r="U660" i="16"/>
  <c r="U661" i="16"/>
  <c r="U662" i="16"/>
  <c r="U663" i="16"/>
  <c r="U664" i="16"/>
  <c r="U665" i="16"/>
  <c r="U666" i="16"/>
  <c r="U667" i="16"/>
  <c r="U668" i="16"/>
  <c r="U669" i="16"/>
  <c r="U670" i="16"/>
  <c r="U671" i="16"/>
  <c r="U672" i="16"/>
  <c r="U673" i="16"/>
  <c r="U674" i="16"/>
  <c r="U675" i="16"/>
  <c r="U676" i="16"/>
  <c r="U677" i="16"/>
  <c r="U678" i="16"/>
  <c r="U679" i="16"/>
  <c r="U680" i="16"/>
  <c r="U681" i="16"/>
  <c r="U682" i="16"/>
  <c r="U683" i="16"/>
  <c r="U684" i="16"/>
  <c r="U685" i="16"/>
  <c r="U686" i="16"/>
  <c r="U687" i="16"/>
  <c r="U688" i="16"/>
  <c r="U689" i="16"/>
  <c r="U690" i="16"/>
  <c r="U691" i="16"/>
  <c r="U692" i="16"/>
  <c r="U693" i="16"/>
  <c r="U694" i="16"/>
  <c r="U695" i="16"/>
  <c r="U696" i="16"/>
  <c r="U697" i="16"/>
  <c r="U698" i="16"/>
  <c r="U699" i="16"/>
  <c r="U700" i="16"/>
  <c r="U701" i="16"/>
  <c r="U702" i="16"/>
  <c r="U703" i="16"/>
  <c r="U704" i="16"/>
  <c r="U705" i="16"/>
  <c r="U706" i="16"/>
  <c r="U707" i="16"/>
  <c r="U708" i="16"/>
  <c r="U709" i="16"/>
  <c r="U710" i="16"/>
  <c r="U711" i="16"/>
  <c r="U712" i="16"/>
  <c r="U713" i="16"/>
  <c r="U714" i="16"/>
  <c r="U715" i="16"/>
  <c r="U716" i="16"/>
  <c r="U717" i="16"/>
  <c r="U718" i="16"/>
  <c r="U719" i="16"/>
  <c r="U720" i="16"/>
  <c r="U721" i="16"/>
  <c r="U722" i="16"/>
  <c r="U723" i="16"/>
  <c r="U724" i="16"/>
  <c r="U725" i="16"/>
  <c r="U726" i="16"/>
  <c r="U727" i="16"/>
  <c r="U728" i="16"/>
  <c r="U729" i="16"/>
  <c r="U730" i="16"/>
  <c r="U731" i="16"/>
  <c r="U732" i="16"/>
  <c r="U733" i="16"/>
  <c r="U734" i="16"/>
  <c r="U735" i="16"/>
  <c r="U736" i="16"/>
  <c r="U737" i="16"/>
  <c r="U738" i="16"/>
  <c r="U739" i="16"/>
  <c r="U740" i="16"/>
  <c r="U741" i="16"/>
  <c r="U742" i="16"/>
  <c r="U743" i="16"/>
  <c r="U744" i="16"/>
  <c r="U745" i="16"/>
  <c r="U746" i="16"/>
  <c r="U747" i="16"/>
  <c r="U748" i="16"/>
  <c r="U749" i="16"/>
  <c r="U750" i="16"/>
  <c r="U751" i="16"/>
  <c r="U752" i="16"/>
  <c r="U753" i="16"/>
  <c r="U754" i="16"/>
  <c r="U755" i="16"/>
  <c r="U756" i="16"/>
  <c r="U757" i="16"/>
  <c r="U758" i="16"/>
  <c r="U759" i="16"/>
  <c r="U760" i="16"/>
  <c r="U761" i="16"/>
  <c r="U762" i="16"/>
  <c r="U763" i="16"/>
  <c r="U764" i="16"/>
  <c r="U765" i="16"/>
  <c r="U766" i="16"/>
  <c r="U767" i="16"/>
  <c r="U768" i="16"/>
  <c r="U769" i="16"/>
  <c r="U770" i="16"/>
  <c r="U771" i="16"/>
  <c r="U772" i="16"/>
  <c r="U773" i="16"/>
  <c r="U774" i="16"/>
  <c r="U775" i="16"/>
  <c r="U776" i="16"/>
  <c r="U777" i="16"/>
  <c r="U778" i="16"/>
  <c r="U779" i="16"/>
  <c r="U780" i="16"/>
  <c r="U781" i="16"/>
  <c r="U782" i="16"/>
  <c r="U783" i="16"/>
  <c r="U784" i="16"/>
  <c r="U785" i="16"/>
  <c r="U786" i="16"/>
  <c r="U787" i="16"/>
  <c r="U788" i="16"/>
  <c r="U789" i="16"/>
  <c r="U790" i="16"/>
  <c r="U791" i="16"/>
  <c r="U792" i="16"/>
  <c r="U793" i="16"/>
  <c r="U794" i="16"/>
  <c r="U795" i="16"/>
  <c r="U796" i="16"/>
  <c r="U797" i="16"/>
  <c r="U798" i="16"/>
  <c r="U799" i="16"/>
  <c r="U800" i="16"/>
  <c r="U801" i="16"/>
  <c r="U802" i="16"/>
  <c r="U803" i="16"/>
  <c r="U804" i="16"/>
  <c r="U805" i="16"/>
  <c r="U806" i="16"/>
  <c r="U807" i="16"/>
  <c r="U808" i="16"/>
  <c r="U809" i="16"/>
  <c r="U810" i="16"/>
  <c r="U811" i="16"/>
  <c r="U812" i="16"/>
  <c r="U813" i="16"/>
  <c r="U814" i="16"/>
  <c r="U815" i="16"/>
  <c r="U816" i="16"/>
  <c r="U817" i="16"/>
  <c r="U818" i="16"/>
  <c r="U819" i="16"/>
  <c r="U820" i="16"/>
  <c r="U821" i="16"/>
  <c r="U822" i="16"/>
  <c r="U823" i="16"/>
  <c r="U824" i="16"/>
  <c r="U825" i="16"/>
  <c r="U826" i="16"/>
  <c r="U827" i="16"/>
  <c r="U828" i="16"/>
  <c r="U829" i="16"/>
  <c r="U830" i="16"/>
  <c r="U831" i="16"/>
  <c r="U832" i="16"/>
  <c r="U833" i="16"/>
  <c r="U834" i="16"/>
  <c r="U835" i="16"/>
  <c r="U836" i="16"/>
  <c r="U837" i="16"/>
  <c r="U838" i="16"/>
  <c r="U839" i="16"/>
  <c r="U840" i="16"/>
  <c r="U841" i="16"/>
  <c r="U842" i="16"/>
  <c r="U843" i="16"/>
  <c r="U844" i="16"/>
  <c r="U845" i="16"/>
  <c r="U846" i="16"/>
  <c r="U847" i="16"/>
  <c r="U848" i="16"/>
  <c r="U849" i="16"/>
  <c r="U850" i="16"/>
  <c r="U851" i="16"/>
  <c r="U852" i="16"/>
  <c r="U853" i="16"/>
  <c r="U854" i="16"/>
  <c r="U855" i="16"/>
  <c r="U856" i="16"/>
  <c r="U857" i="16"/>
  <c r="U858" i="16"/>
  <c r="U859" i="16"/>
  <c r="U860" i="16"/>
  <c r="U861" i="16"/>
  <c r="U862" i="16"/>
  <c r="U863" i="16"/>
  <c r="U864" i="16"/>
  <c r="U865" i="16"/>
  <c r="U866" i="16"/>
  <c r="U867" i="16"/>
  <c r="U868" i="16"/>
  <c r="U869" i="16"/>
  <c r="U870" i="16"/>
  <c r="U871" i="16"/>
  <c r="U872" i="16"/>
  <c r="U873" i="16"/>
  <c r="U874" i="16"/>
  <c r="U875" i="16"/>
  <c r="U876" i="16"/>
  <c r="U877" i="16"/>
  <c r="U878" i="16"/>
  <c r="U879" i="16"/>
  <c r="U880" i="16"/>
  <c r="U881" i="16"/>
  <c r="U882" i="16"/>
  <c r="U883" i="16"/>
  <c r="U884" i="16"/>
  <c r="U885" i="16"/>
  <c r="U886" i="16"/>
  <c r="U887" i="16"/>
  <c r="U888" i="16"/>
  <c r="U889" i="16"/>
  <c r="U890" i="16"/>
  <c r="U891" i="16"/>
  <c r="U892" i="16"/>
  <c r="U893" i="16"/>
  <c r="U894" i="16"/>
  <c r="U895" i="16"/>
  <c r="U896" i="16"/>
  <c r="U897" i="16"/>
  <c r="U898" i="16"/>
  <c r="U899" i="16"/>
  <c r="U900" i="16"/>
  <c r="U901" i="16"/>
  <c r="U902" i="16"/>
  <c r="U903" i="16"/>
  <c r="U904" i="16"/>
  <c r="U905" i="16"/>
  <c r="U906" i="16"/>
  <c r="U907" i="16"/>
  <c r="U908" i="16"/>
  <c r="U909" i="16"/>
  <c r="U910" i="16"/>
  <c r="U911" i="16"/>
  <c r="U912" i="16"/>
  <c r="U913" i="16"/>
  <c r="U914" i="16"/>
  <c r="U915" i="16"/>
  <c r="U916" i="16"/>
  <c r="U917" i="16"/>
  <c r="U918" i="16"/>
  <c r="U919" i="16"/>
  <c r="U920" i="16"/>
  <c r="U921" i="16"/>
  <c r="U922" i="16"/>
  <c r="U923" i="16"/>
  <c r="U924" i="16"/>
  <c r="U925" i="16"/>
  <c r="U926" i="16"/>
  <c r="U927" i="16"/>
  <c r="U928" i="16"/>
  <c r="U929" i="16"/>
  <c r="U930" i="16"/>
  <c r="U931" i="16"/>
  <c r="U932" i="16"/>
  <c r="U933" i="16"/>
  <c r="U934" i="16"/>
  <c r="U935" i="16"/>
  <c r="U936" i="16"/>
  <c r="U937" i="16"/>
  <c r="U938" i="16"/>
  <c r="U939" i="16"/>
  <c r="U940" i="16"/>
  <c r="U941" i="16"/>
  <c r="U942" i="16"/>
  <c r="U943" i="16"/>
  <c r="U944" i="16"/>
  <c r="U945" i="16"/>
  <c r="U946" i="16"/>
  <c r="U947" i="16"/>
  <c r="U948" i="16"/>
  <c r="U949" i="16"/>
  <c r="U950" i="16"/>
  <c r="U951" i="16"/>
  <c r="U952" i="16"/>
  <c r="U953" i="16"/>
  <c r="U954" i="16"/>
  <c r="U955" i="16"/>
  <c r="U956" i="16"/>
  <c r="U957" i="16"/>
  <c r="U958" i="16"/>
  <c r="U959" i="16"/>
  <c r="U960" i="16"/>
  <c r="U961" i="16"/>
  <c r="U962" i="16"/>
  <c r="U963" i="16"/>
  <c r="U964" i="16"/>
  <c r="U965" i="16"/>
  <c r="U966" i="16"/>
  <c r="U967" i="16"/>
  <c r="U968" i="16"/>
  <c r="U969" i="16"/>
  <c r="U970" i="16"/>
  <c r="U971" i="16"/>
  <c r="U972" i="16"/>
  <c r="U973" i="16"/>
  <c r="U974" i="16"/>
  <c r="U975" i="16"/>
  <c r="U976" i="16"/>
  <c r="U977" i="16"/>
  <c r="U978" i="16"/>
  <c r="U979" i="16"/>
  <c r="U980" i="16"/>
  <c r="U981" i="16"/>
  <c r="U982" i="16"/>
  <c r="U983" i="16"/>
  <c r="U984" i="16"/>
  <c r="U985" i="16"/>
  <c r="U986" i="16"/>
  <c r="U987" i="16"/>
  <c r="U988" i="16"/>
  <c r="U989" i="16"/>
  <c r="U990" i="16"/>
  <c r="U991" i="16"/>
  <c r="U992" i="16"/>
  <c r="U993" i="16"/>
  <c r="U994" i="16"/>
  <c r="U995" i="16"/>
  <c r="U996" i="16"/>
  <c r="U997" i="16"/>
  <c r="U998" i="16"/>
  <c r="U999" i="16"/>
  <c r="U1000" i="16"/>
  <c r="U1001" i="16"/>
  <c r="U1002" i="16"/>
  <c r="U1003" i="16"/>
  <c r="U1004" i="16"/>
  <c r="U1005" i="16"/>
  <c r="U1006" i="16"/>
  <c r="U1007" i="16"/>
  <c r="U1008" i="16"/>
  <c r="U1009" i="16"/>
  <c r="U1010" i="16"/>
  <c r="U1011" i="16"/>
  <c r="U1012" i="16"/>
  <c r="U1013" i="16"/>
  <c r="U1014" i="16"/>
  <c r="U1015" i="16"/>
  <c r="U1016" i="16"/>
  <c r="U1017" i="16"/>
  <c r="U1018" i="16"/>
  <c r="U1019" i="16"/>
  <c r="U1020" i="16"/>
  <c r="U1021" i="16"/>
  <c r="U1022" i="16"/>
  <c r="U1023" i="16"/>
  <c r="U1024" i="16"/>
  <c r="U1025" i="16"/>
  <c r="U1026" i="16"/>
  <c r="U1027" i="16"/>
  <c r="U1028" i="16"/>
  <c r="U1029" i="16"/>
  <c r="U1030" i="16"/>
  <c r="U1031" i="16"/>
  <c r="U1032" i="16"/>
  <c r="U1033" i="16"/>
  <c r="U1034" i="16"/>
  <c r="U1035" i="16"/>
  <c r="U1036" i="16"/>
  <c r="U1037" i="16"/>
  <c r="U1038" i="16"/>
  <c r="U1039" i="16"/>
  <c r="U1040" i="16"/>
  <c r="U1041" i="16"/>
  <c r="U1042" i="16"/>
  <c r="U1043" i="16"/>
  <c r="U1044" i="16"/>
  <c r="U1045" i="16"/>
  <c r="U1046" i="16"/>
  <c r="U1047" i="16"/>
  <c r="U1048" i="16"/>
  <c r="U1049" i="16"/>
  <c r="U1050" i="16"/>
  <c r="U1051" i="16"/>
  <c r="U1052" i="16"/>
  <c r="U1053" i="16"/>
  <c r="U1054" i="16"/>
  <c r="U1055" i="16"/>
  <c r="U1056" i="16"/>
  <c r="U1057" i="16"/>
  <c r="U1058" i="16"/>
  <c r="U1059" i="16"/>
  <c r="U1060" i="16"/>
  <c r="U1061" i="16"/>
  <c r="U1062" i="16"/>
  <c r="U1063" i="16"/>
  <c r="U1064" i="16"/>
  <c r="U1065" i="16"/>
  <c r="U1066" i="16"/>
  <c r="U1067" i="16"/>
  <c r="U1068" i="16"/>
  <c r="U1069" i="16"/>
  <c r="U1070" i="16"/>
  <c r="U1071" i="16"/>
  <c r="U1072" i="16"/>
  <c r="U1073" i="16"/>
  <c r="U1074" i="16"/>
  <c r="U1075" i="16"/>
  <c r="U1076" i="16"/>
  <c r="U1077" i="16"/>
  <c r="U1078" i="16"/>
  <c r="U1079" i="16"/>
  <c r="U1080" i="16"/>
  <c r="U1081" i="16"/>
  <c r="U1082" i="16"/>
  <c r="U1083" i="16"/>
  <c r="U1084" i="16"/>
  <c r="U1085" i="16"/>
  <c r="U1086" i="16"/>
  <c r="U1087" i="16"/>
  <c r="U1088" i="16"/>
  <c r="U1089" i="16"/>
  <c r="U1090" i="16"/>
  <c r="U1091" i="16"/>
  <c r="U1092" i="16"/>
  <c r="U1093" i="16"/>
  <c r="U1094" i="16"/>
  <c r="U1095" i="16"/>
  <c r="U1096" i="16"/>
  <c r="U1097" i="16"/>
  <c r="U1098" i="16"/>
  <c r="U1099" i="16"/>
  <c r="U1100" i="16"/>
  <c r="U1101" i="16"/>
  <c r="U1102" i="16"/>
  <c r="U1103" i="16"/>
  <c r="U1104" i="16"/>
  <c r="U1105" i="16"/>
  <c r="U1106" i="16"/>
  <c r="U1107" i="16"/>
  <c r="U1108" i="16"/>
  <c r="U1109" i="16"/>
  <c r="U1110" i="16"/>
  <c r="U1111" i="16"/>
  <c r="U1112" i="16"/>
  <c r="U1113" i="16"/>
  <c r="U1114" i="16"/>
  <c r="U1115" i="16"/>
  <c r="U1116" i="16"/>
  <c r="U1117" i="16"/>
  <c r="U1118" i="16"/>
  <c r="U1119" i="16"/>
  <c r="U1120" i="16"/>
  <c r="U1121" i="16"/>
  <c r="U1122" i="16"/>
  <c r="U1123" i="16"/>
  <c r="U1124" i="16"/>
  <c r="U1125" i="16"/>
  <c r="U1126" i="16"/>
  <c r="U1127" i="16"/>
  <c r="U1128" i="16"/>
  <c r="U1129" i="16"/>
  <c r="U1130" i="16"/>
  <c r="U1131" i="16"/>
  <c r="U1132" i="16"/>
  <c r="U1133" i="16"/>
  <c r="U1134" i="16"/>
  <c r="U1135" i="16"/>
  <c r="U1136" i="16"/>
  <c r="U1137" i="16"/>
  <c r="U1138" i="16"/>
  <c r="U1139" i="16"/>
  <c r="U1140" i="16"/>
  <c r="U1141" i="16"/>
  <c r="U1142" i="16"/>
  <c r="U1143" i="16"/>
  <c r="U1144" i="16"/>
  <c r="U1145" i="16"/>
  <c r="U1146" i="16"/>
  <c r="U1147" i="16"/>
  <c r="U1148" i="16"/>
  <c r="U1149" i="16"/>
  <c r="U1150" i="16"/>
  <c r="U1151" i="16"/>
  <c r="U1152" i="16"/>
  <c r="U1153" i="16"/>
  <c r="U1154" i="16"/>
  <c r="U1155" i="16"/>
  <c r="U1156" i="16"/>
  <c r="U1157" i="16"/>
  <c r="U1158" i="16"/>
  <c r="U1159" i="16"/>
  <c r="U1160" i="16"/>
  <c r="U1161" i="16"/>
  <c r="U1162" i="16"/>
  <c r="U1163" i="16"/>
  <c r="U1164" i="16"/>
  <c r="U1165" i="16"/>
  <c r="U1166" i="16"/>
  <c r="U1167" i="16"/>
  <c r="U1168" i="16"/>
  <c r="U1169" i="16"/>
  <c r="U1170" i="16"/>
  <c r="U1171" i="16"/>
  <c r="U1172" i="16"/>
  <c r="U1173" i="16"/>
  <c r="U1174" i="16"/>
  <c r="U1175" i="16"/>
  <c r="U1176" i="16"/>
  <c r="U1177" i="16"/>
  <c r="U1178" i="16"/>
  <c r="U1179" i="16"/>
  <c r="U1180" i="16"/>
  <c r="U1181" i="16"/>
  <c r="U1182" i="16"/>
  <c r="U1183" i="16"/>
  <c r="U1184" i="16"/>
  <c r="U1185" i="16"/>
  <c r="U1186" i="16"/>
  <c r="U1187" i="16"/>
  <c r="U1188" i="16"/>
  <c r="U1189" i="16"/>
  <c r="U1190" i="16"/>
  <c r="U1191" i="16"/>
  <c r="U1192" i="16"/>
  <c r="U1193" i="16"/>
  <c r="U1194" i="16"/>
  <c r="U1195" i="16"/>
  <c r="U1196" i="16"/>
  <c r="U1197" i="16"/>
  <c r="U1198" i="16"/>
  <c r="U1199" i="16"/>
  <c r="U1200" i="16"/>
  <c r="U1201" i="16"/>
  <c r="U1202" i="16"/>
  <c r="U1203" i="16"/>
  <c r="U1204" i="16"/>
  <c r="U1205" i="16"/>
  <c r="U1206" i="16"/>
  <c r="U1207" i="16"/>
  <c r="U1208" i="16"/>
  <c r="U1209" i="16"/>
  <c r="U1210" i="16"/>
  <c r="U1211" i="16"/>
  <c r="U1212" i="16"/>
  <c r="U1213" i="16"/>
  <c r="U1214" i="16"/>
  <c r="U1215" i="16"/>
  <c r="U1216" i="16"/>
  <c r="U1217" i="16"/>
  <c r="U1218" i="16"/>
  <c r="U1219" i="16"/>
  <c r="U1220" i="16"/>
  <c r="U1221" i="16"/>
  <c r="U1222" i="16"/>
  <c r="U1223" i="16"/>
  <c r="U1224" i="16"/>
  <c r="U1225" i="16"/>
  <c r="U1226" i="16"/>
  <c r="U1227" i="16"/>
  <c r="U1228" i="16"/>
  <c r="U1229" i="16"/>
  <c r="U1230" i="16"/>
  <c r="U1231" i="16"/>
  <c r="U1232" i="16"/>
  <c r="U1233" i="16"/>
  <c r="U1234" i="16"/>
  <c r="U1235" i="16"/>
  <c r="U1236" i="16"/>
  <c r="U1237" i="16"/>
  <c r="U1238" i="16"/>
  <c r="U1239" i="16"/>
  <c r="U1240" i="16"/>
  <c r="U1241" i="16"/>
  <c r="U1242" i="16"/>
  <c r="U1243" i="16"/>
  <c r="U1244" i="16"/>
  <c r="U1245" i="16"/>
  <c r="U1246" i="16"/>
  <c r="U1247" i="16"/>
  <c r="U1248" i="16"/>
  <c r="U1249" i="16"/>
  <c r="U1250" i="16"/>
  <c r="U1251" i="16"/>
  <c r="U1252" i="16"/>
  <c r="U1253" i="16"/>
  <c r="U1254" i="16"/>
  <c r="U1255" i="16"/>
  <c r="U1256" i="16"/>
  <c r="U1257" i="16"/>
  <c r="U1258" i="16"/>
  <c r="U1259" i="16"/>
  <c r="U1260" i="16"/>
  <c r="U1261" i="16"/>
  <c r="U1262" i="16"/>
  <c r="U1263" i="16"/>
  <c r="U1264" i="16"/>
  <c r="U1265" i="16"/>
  <c r="U1266" i="16"/>
  <c r="U1267" i="16"/>
  <c r="U1268" i="16"/>
  <c r="U1269" i="16"/>
  <c r="U1270" i="16"/>
  <c r="U1271" i="16"/>
  <c r="U1272" i="16"/>
  <c r="U1273" i="16"/>
  <c r="U1274" i="16"/>
  <c r="U1275" i="16"/>
  <c r="U1276" i="16"/>
  <c r="U1277" i="16"/>
  <c r="U1278" i="16"/>
  <c r="U1279" i="16"/>
  <c r="U1280" i="16"/>
  <c r="U1281" i="16"/>
  <c r="U1282" i="16"/>
  <c r="U1283" i="16"/>
  <c r="U1284" i="16"/>
  <c r="U1285" i="16"/>
  <c r="U1286" i="16"/>
  <c r="U1287" i="16"/>
  <c r="U1288" i="16"/>
  <c r="U1289" i="16"/>
  <c r="U1290" i="16"/>
  <c r="U1291" i="16"/>
  <c r="U1292" i="16"/>
  <c r="U1293" i="16"/>
  <c r="U1294" i="16"/>
  <c r="U1295" i="16"/>
  <c r="U1296" i="16"/>
  <c r="U1297" i="16"/>
  <c r="U1298" i="16"/>
  <c r="U1299" i="16"/>
  <c r="U1300" i="16"/>
  <c r="U1301" i="16"/>
  <c r="U1302" i="16"/>
  <c r="U1303" i="16"/>
  <c r="U1304" i="16"/>
  <c r="U1305" i="16"/>
  <c r="U1306" i="16"/>
  <c r="U1307" i="16"/>
  <c r="U1308" i="16"/>
  <c r="U1309" i="16"/>
  <c r="U1310" i="16"/>
  <c r="U1311" i="16"/>
  <c r="U1312" i="16"/>
  <c r="U1313" i="16"/>
  <c r="U1314" i="16"/>
  <c r="U1315" i="16"/>
  <c r="U1316" i="16"/>
  <c r="U1317" i="16"/>
  <c r="U1318" i="16"/>
  <c r="U1319" i="16"/>
  <c r="U1320" i="16"/>
  <c r="U1321" i="16"/>
  <c r="U1322" i="16"/>
  <c r="U1323" i="16"/>
  <c r="U1324" i="16"/>
  <c r="U1325" i="16"/>
  <c r="U1326" i="16"/>
  <c r="U1327" i="16"/>
  <c r="U1328" i="16"/>
  <c r="U1329" i="16"/>
  <c r="U1330" i="16"/>
  <c r="U1331" i="16"/>
  <c r="U1332" i="16"/>
  <c r="U1333" i="16"/>
  <c r="U1334" i="16"/>
  <c r="U1335" i="16"/>
  <c r="U1336" i="16"/>
  <c r="U1337" i="16"/>
  <c r="U1338" i="16"/>
  <c r="U1339" i="16"/>
  <c r="U1340" i="16"/>
  <c r="U1341" i="16"/>
  <c r="U1342" i="16"/>
  <c r="U1343" i="16"/>
  <c r="U1344" i="16"/>
  <c r="U1345" i="16"/>
  <c r="U1346" i="16"/>
  <c r="U1347" i="16"/>
  <c r="U1348" i="16"/>
  <c r="U1349" i="16"/>
  <c r="U1350" i="16"/>
  <c r="U1351" i="16"/>
  <c r="U1352" i="16"/>
  <c r="U1353" i="16"/>
  <c r="U1354" i="16"/>
  <c r="U1355" i="16"/>
  <c r="U1356" i="16"/>
  <c r="U1357" i="16"/>
  <c r="U1358" i="16"/>
  <c r="U1359" i="16"/>
  <c r="U1360" i="16"/>
  <c r="U1361" i="16"/>
  <c r="U1362" i="16"/>
  <c r="U1363" i="16"/>
  <c r="U1364" i="16"/>
  <c r="U1365" i="16"/>
  <c r="U1366" i="16"/>
  <c r="U1367" i="16"/>
  <c r="U1368" i="16"/>
  <c r="U1369" i="16"/>
  <c r="U1370" i="16"/>
  <c r="U1371" i="16"/>
  <c r="U1372" i="16"/>
  <c r="U1373" i="16"/>
  <c r="U1374" i="16"/>
  <c r="U1375" i="16"/>
  <c r="U1376" i="16"/>
  <c r="U1377" i="16"/>
  <c r="U1378" i="16"/>
  <c r="U1379" i="16"/>
  <c r="U1380" i="16"/>
  <c r="U1381" i="16"/>
  <c r="U1382" i="16"/>
  <c r="U1383" i="16"/>
  <c r="U1384" i="16"/>
  <c r="U1385" i="16"/>
  <c r="U1386" i="16"/>
  <c r="U1387" i="16"/>
  <c r="U1388" i="16"/>
  <c r="U1389" i="16"/>
  <c r="U1390" i="16"/>
  <c r="U1391" i="16"/>
  <c r="U1392" i="16"/>
  <c r="U1393" i="16"/>
  <c r="U1394" i="16"/>
  <c r="U1395" i="16"/>
  <c r="U1396" i="16"/>
  <c r="U1397" i="16"/>
  <c r="U1398" i="16"/>
  <c r="U1399" i="16"/>
  <c r="U1400" i="16"/>
  <c r="U1401" i="16"/>
  <c r="U1402" i="16"/>
  <c r="U1403" i="16"/>
  <c r="U1404" i="16"/>
  <c r="U1405" i="16"/>
  <c r="U1406" i="16"/>
  <c r="U1407" i="16"/>
  <c r="U1408" i="16"/>
  <c r="U1409" i="16"/>
  <c r="U1410" i="16"/>
  <c r="U1411" i="16"/>
  <c r="U1412" i="16"/>
  <c r="U1413" i="16"/>
  <c r="U1414" i="16"/>
  <c r="U1415" i="16"/>
  <c r="U1416" i="16"/>
  <c r="U1417" i="16"/>
  <c r="U1418" i="16"/>
  <c r="U1419" i="16"/>
  <c r="U1420" i="16"/>
  <c r="U1421" i="16"/>
  <c r="U1422" i="16"/>
  <c r="U1423" i="16"/>
  <c r="U1424" i="16"/>
  <c r="U1425" i="16"/>
  <c r="U1426" i="16"/>
  <c r="U1427" i="16"/>
  <c r="U1428" i="16"/>
  <c r="U1429" i="16"/>
  <c r="U1430" i="16"/>
  <c r="U1431" i="16"/>
  <c r="U1432" i="16"/>
  <c r="U1433" i="16"/>
  <c r="U1434" i="16"/>
  <c r="U1435" i="16"/>
  <c r="U1436" i="16"/>
  <c r="U1437" i="16"/>
  <c r="U1438" i="16"/>
  <c r="U1439" i="16"/>
  <c r="U1440" i="16"/>
  <c r="U1441" i="16"/>
  <c r="U1442" i="16"/>
  <c r="U1443" i="16"/>
  <c r="U1444" i="16"/>
  <c r="U1445" i="16"/>
  <c r="U1446" i="16"/>
  <c r="U1447" i="16"/>
  <c r="U1448" i="16"/>
  <c r="U1449" i="16"/>
  <c r="U1450" i="16"/>
  <c r="U1451" i="16"/>
  <c r="U1452" i="16"/>
  <c r="U1453" i="16"/>
  <c r="U1454" i="16"/>
  <c r="U1455" i="16"/>
  <c r="U1456" i="16"/>
  <c r="U1457" i="16"/>
  <c r="U1458" i="16"/>
  <c r="U1459" i="16"/>
  <c r="U1460" i="16"/>
  <c r="U1461" i="16"/>
  <c r="U1462" i="16"/>
  <c r="U1463" i="16"/>
  <c r="U1464" i="16"/>
  <c r="U1465" i="16"/>
  <c r="U1466" i="16"/>
  <c r="U1467" i="16"/>
  <c r="U1468" i="16"/>
  <c r="U1469" i="16"/>
  <c r="U1470" i="16"/>
  <c r="U1471" i="16"/>
  <c r="U1472" i="16"/>
  <c r="U1473" i="16"/>
  <c r="U1474" i="16"/>
  <c r="U1475" i="16"/>
  <c r="U1476" i="16"/>
  <c r="U1477" i="16"/>
  <c r="U1478" i="16"/>
  <c r="U1479" i="16"/>
  <c r="U1480" i="16"/>
  <c r="U1481" i="16"/>
  <c r="U1482" i="16"/>
  <c r="U1483" i="16"/>
  <c r="U1484" i="16"/>
  <c r="U1485" i="16"/>
  <c r="U1486" i="16"/>
  <c r="U1487" i="16"/>
  <c r="U1488" i="16"/>
  <c r="U1489" i="16"/>
  <c r="U1490" i="16"/>
  <c r="U1491" i="16"/>
  <c r="U1492" i="16"/>
  <c r="U1493" i="16"/>
  <c r="U1494" i="16"/>
  <c r="U1495" i="16"/>
  <c r="U1496" i="16"/>
  <c r="U1497" i="16"/>
  <c r="U1498" i="16"/>
  <c r="U1499" i="16"/>
  <c r="U1500" i="16"/>
  <c r="U1501" i="16"/>
  <c r="U1502" i="16"/>
  <c r="U1503" i="16"/>
  <c r="U1504" i="16"/>
  <c r="U1505" i="16"/>
  <c r="U1506" i="16"/>
  <c r="U1507" i="16"/>
  <c r="U1508" i="16"/>
  <c r="U1509" i="16"/>
  <c r="U1510" i="16"/>
  <c r="U1511" i="16"/>
  <c r="U1512" i="16"/>
  <c r="U1513" i="16"/>
  <c r="U1514" i="16"/>
  <c r="U1515" i="16"/>
  <c r="U1516" i="16"/>
  <c r="U1517" i="16"/>
  <c r="U1518" i="16"/>
  <c r="U1519" i="16"/>
  <c r="U1520" i="16"/>
  <c r="U1521" i="16"/>
  <c r="U1522" i="16"/>
  <c r="U1523" i="16"/>
  <c r="U1524" i="16"/>
  <c r="U1525" i="16"/>
  <c r="U1526" i="16"/>
  <c r="U1527" i="16"/>
  <c r="U1528" i="16"/>
  <c r="U1529" i="16"/>
  <c r="U1530" i="16"/>
  <c r="U1531" i="16"/>
  <c r="U1532" i="16"/>
  <c r="U1533" i="16"/>
  <c r="U1534" i="16"/>
  <c r="U1535" i="16"/>
  <c r="U1536" i="16"/>
  <c r="U1537" i="16"/>
  <c r="U1538" i="16"/>
  <c r="U1539" i="16"/>
  <c r="U1540" i="16"/>
  <c r="U1541" i="16"/>
  <c r="U1542" i="16"/>
  <c r="U1543" i="16"/>
  <c r="U1544" i="16"/>
  <c r="U1545" i="16"/>
  <c r="U1546" i="16"/>
  <c r="U1547" i="16"/>
  <c r="U1548" i="16"/>
  <c r="U1549" i="16"/>
  <c r="U1550" i="16"/>
  <c r="U1551" i="16"/>
  <c r="U1552" i="16"/>
  <c r="U1553" i="16"/>
  <c r="U1554" i="16"/>
  <c r="U1555" i="16"/>
  <c r="U1556" i="16"/>
  <c r="U1557" i="16"/>
  <c r="U1558" i="16"/>
  <c r="U1559" i="16"/>
  <c r="U1560" i="16"/>
  <c r="U1561" i="16"/>
  <c r="U1562" i="16"/>
  <c r="U1563" i="16"/>
  <c r="U1564" i="16"/>
  <c r="U1565" i="16"/>
  <c r="U1566" i="16"/>
  <c r="U1567" i="16"/>
  <c r="U1568" i="16"/>
  <c r="U1569" i="16"/>
  <c r="U1570" i="16"/>
  <c r="U1571" i="16"/>
  <c r="U1572" i="16"/>
  <c r="U1573" i="16"/>
  <c r="U1574" i="16"/>
  <c r="U1575" i="16"/>
  <c r="U1576" i="16"/>
  <c r="U1577" i="16"/>
  <c r="U1578" i="16"/>
  <c r="U1579" i="16"/>
  <c r="U1580" i="16"/>
  <c r="U1581" i="16"/>
  <c r="U1582" i="16"/>
  <c r="U1583" i="16"/>
  <c r="U1584" i="16"/>
  <c r="U1585" i="16"/>
  <c r="U1586" i="16"/>
  <c r="U1587" i="16"/>
  <c r="U1588" i="16"/>
  <c r="U1589" i="16"/>
  <c r="U1590" i="16"/>
  <c r="U1591" i="16"/>
  <c r="U1592" i="16"/>
  <c r="U1593" i="16"/>
  <c r="U1594" i="16"/>
  <c r="U1595" i="16"/>
  <c r="U1596" i="16"/>
  <c r="U1597" i="16"/>
  <c r="U1598" i="16"/>
  <c r="U1599" i="16"/>
  <c r="U1600" i="16"/>
  <c r="U1601" i="16"/>
  <c r="U1602" i="16"/>
  <c r="U1603" i="16"/>
  <c r="U1604" i="16"/>
  <c r="U1605" i="16"/>
  <c r="U1606" i="16"/>
  <c r="U1607" i="16"/>
  <c r="U1608" i="16"/>
  <c r="U1609" i="16"/>
  <c r="U1610" i="16"/>
  <c r="U1611" i="16"/>
  <c r="U1612" i="16"/>
  <c r="U1613" i="16"/>
  <c r="U1614" i="16"/>
  <c r="U1615" i="16"/>
  <c r="U1616" i="16"/>
  <c r="U1617" i="16"/>
  <c r="U1618" i="16"/>
  <c r="U1619" i="16"/>
  <c r="U1620" i="16"/>
  <c r="U1621" i="16"/>
  <c r="U1622" i="16"/>
  <c r="U1623" i="16"/>
  <c r="U1624" i="16"/>
  <c r="U1625" i="16"/>
  <c r="U1626" i="16"/>
  <c r="U1627" i="16"/>
  <c r="U1628" i="16"/>
  <c r="U1629" i="16"/>
  <c r="U1630" i="16"/>
  <c r="U1631" i="16"/>
  <c r="U1632" i="16"/>
  <c r="U1633" i="16"/>
  <c r="U1634" i="16"/>
  <c r="U1635" i="16"/>
  <c r="U1636" i="16"/>
  <c r="U1637" i="16"/>
  <c r="U1638" i="16"/>
  <c r="U1639" i="16"/>
  <c r="U1640" i="16"/>
  <c r="U1641" i="16"/>
  <c r="U1642" i="16"/>
  <c r="U1643" i="16"/>
  <c r="U1644" i="16"/>
  <c r="U1645" i="16"/>
  <c r="U1646" i="16"/>
  <c r="U1647" i="16"/>
  <c r="U1648" i="16"/>
  <c r="U1649" i="16"/>
  <c r="U1650" i="16"/>
  <c r="U1651" i="16"/>
  <c r="U1652" i="16"/>
  <c r="U1653" i="16"/>
  <c r="U1654" i="16"/>
  <c r="U1655" i="16"/>
  <c r="U1656" i="16"/>
  <c r="U1657" i="16"/>
  <c r="U1658" i="16"/>
  <c r="U1659" i="16"/>
  <c r="U1660" i="16"/>
  <c r="U1661" i="16"/>
  <c r="U1662" i="16"/>
  <c r="U1663" i="16"/>
  <c r="U1664" i="16"/>
  <c r="U1665" i="16"/>
  <c r="U1666" i="16"/>
  <c r="U1667" i="16"/>
  <c r="U1668" i="16"/>
  <c r="U1669" i="16"/>
  <c r="U1670" i="16"/>
  <c r="U1671" i="16"/>
  <c r="U1672" i="16"/>
  <c r="U1673" i="16"/>
  <c r="U1674" i="16"/>
  <c r="U1675" i="16"/>
  <c r="U1676" i="16"/>
  <c r="U1677" i="16"/>
  <c r="U1678" i="16"/>
  <c r="U1679" i="16"/>
  <c r="U1680" i="16"/>
  <c r="U1681" i="16"/>
  <c r="U1682" i="16"/>
  <c r="U1683" i="16"/>
  <c r="U1684" i="16"/>
  <c r="U1685" i="16"/>
  <c r="U1686" i="16"/>
  <c r="U1687" i="16"/>
  <c r="U1688" i="16"/>
  <c r="U1689" i="16"/>
  <c r="U1690" i="16"/>
  <c r="U1691" i="16"/>
  <c r="U1692" i="16"/>
  <c r="U1693" i="16"/>
  <c r="U1694" i="16"/>
  <c r="U1695" i="16"/>
  <c r="U1696" i="16"/>
  <c r="U1697" i="16"/>
  <c r="U1698" i="16"/>
  <c r="U1699" i="16"/>
  <c r="U1700" i="16"/>
  <c r="U1701" i="16"/>
  <c r="U1702" i="16"/>
  <c r="U1703" i="16"/>
  <c r="U1704" i="16"/>
  <c r="U1705" i="16"/>
  <c r="U1706" i="16"/>
  <c r="U1707" i="16"/>
  <c r="U1708" i="16"/>
  <c r="U1709" i="16"/>
  <c r="U1710" i="16"/>
  <c r="U1711" i="16"/>
  <c r="U1712" i="16"/>
  <c r="U1713" i="16"/>
  <c r="U1714" i="16"/>
  <c r="U1715" i="16"/>
  <c r="U1716" i="16"/>
  <c r="U1717" i="16"/>
  <c r="U1718" i="16"/>
  <c r="U1719" i="16"/>
  <c r="U1720" i="16"/>
  <c r="U1721" i="16"/>
  <c r="U1722" i="16"/>
  <c r="U1723" i="16"/>
  <c r="U1724" i="16"/>
  <c r="U1725" i="16"/>
  <c r="U1726" i="16"/>
  <c r="U1727" i="16"/>
  <c r="U1728" i="16"/>
  <c r="U1729" i="16"/>
  <c r="U1730" i="16"/>
  <c r="U1731" i="16"/>
  <c r="U1732" i="16"/>
  <c r="U1733" i="16"/>
  <c r="U1734" i="16"/>
  <c r="U1735" i="16"/>
  <c r="U1736" i="16"/>
  <c r="U1737" i="16"/>
  <c r="U1738" i="16"/>
  <c r="U1739" i="16"/>
  <c r="U1740" i="16"/>
  <c r="U1741" i="16"/>
  <c r="U1742" i="16"/>
  <c r="U1743" i="16"/>
  <c r="U1744" i="16"/>
  <c r="U1745" i="16"/>
  <c r="U1746" i="16"/>
  <c r="U1747" i="16"/>
  <c r="U1748" i="16"/>
  <c r="U1749" i="16"/>
  <c r="U1750" i="16"/>
  <c r="U1751" i="16"/>
  <c r="U1752" i="16"/>
  <c r="U1753" i="16"/>
  <c r="U1754" i="16"/>
  <c r="U1755" i="16"/>
  <c r="U1756" i="16"/>
  <c r="U1757" i="16"/>
  <c r="U1758" i="16"/>
  <c r="U1759" i="16"/>
  <c r="U1760" i="16"/>
  <c r="U1761" i="16"/>
  <c r="U1762" i="16"/>
  <c r="U1763" i="16"/>
  <c r="U1764" i="16"/>
  <c r="U1765" i="16"/>
  <c r="U1766" i="16"/>
  <c r="U1767" i="16"/>
  <c r="U1768" i="16"/>
  <c r="U1769" i="16"/>
  <c r="U1770" i="16"/>
  <c r="U1771" i="16"/>
  <c r="U1772" i="16"/>
  <c r="U1773" i="16"/>
  <c r="U1774" i="16"/>
  <c r="U1775" i="16"/>
  <c r="U1776" i="16"/>
  <c r="U1777" i="16"/>
  <c r="U1778" i="16"/>
  <c r="U1779" i="16"/>
  <c r="U1780" i="16"/>
  <c r="U1781" i="16"/>
  <c r="U1782" i="16"/>
  <c r="U1783" i="16"/>
  <c r="U1784" i="16"/>
  <c r="U1785" i="16"/>
  <c r="U1786" i="16"/>
  <c r="U1787" i="16"/>
  <c r="U1788" i="16"/>
  <c r="U1789" i="16"/>
  <c r="U1790" i="16"/>
  <c r="U1791" i="16"/>
  <c r="U1792" i="16"/>
  <c r="U1793" i="16"/>
  <c r="U1794" i="16"/>
  <c r="U1795" i="16"/>
  <c r="U1796" i="16"/>
  <c r="U1797" i="16"/>
  <c r="U1798" i="16"/>
  <c r="U1799" i="16"/>
  <c r="U1800" i="16"/>
  <c r="U1801" i="16"/>
  <c r="U1802" i="16"/>
  <c r="U1803" i="16"/>
  <c r="U1804" i="16"/>
  <c r="U1805" i="16"/>
  <c r="U1806" i="16"/>
  <c r="U1807" i="16"/>
  <c r="U1808" i="16"/>
  <c r="U1809" i="16"/>
  <c r="U1810" i="16"/>
  <c r="U1811" i="16"/>
  <c r="U1812" i="16"/>
  <c r="U1813" i="16"/>
  <c r="U1814" i="16"/>
  <c r="U1815" i="16"/>
  <c r="U1816" i="16"/>
  <c r="U1817" i="16"/>
  <c r="U1818" i="16"/>
  <c r="U1819" i="16"/>
  <c r="U1820" i="16"/>
  <c r="U1821" i="16"/>
  <c r="U1822" i="16"/>
  <c r="U1823" i="16"/>
  <c r="U1824" i="16"/>
  <c r="U1825" i="16"/>
  <c r="U1826" i="16"/>
  <c r="U1827" i="16"/>
  <c r="U1828" i="16"/>
  <c r="U1829" i="16"/>
  <c r="U1830" i="16"/>
  <c r="U1831" i="16"/>
  <c r="U1832" i="16"/>
  <c r="U1833" i="16"/>
  <c r="U1834" i="16"/>
  <c r="U1835" i="16"/>
  <c r="U1836" i="16"/>
  <c r="U1837" i="16"/>
  <c r="U1838" i="16"/>
  <c r="U1839" i="16"/>
  <c r="U1840" i="16"/>
  <c r="U1841" i="16"/>
  <c r="U1842" i="16"/>
  <c r="U1843" i="16"/>
  <c r="U1844" i="16"/>
  <c r="U1845" i="16"/>
  <c r="U1846" i="16"/>
  <c r="U1847" i="16"/>
  <c r="U1848" i="16"/>
  <c r="U1849" i="16"/>
  <c r="U1850" i="16"/>
  <c r="U1851" i="16"/>
  <c r="U1852" i="16"/>
  <c r="U1853" i="16"/>
  <c r="U1854" i="16"/>
  <c r="U1855" i="16"/>
  <c r="U1856" i="16"/>
  <c r="U1857" i="16"/>
  <c r="U1858" i="16"/>
  <c r="U1859" i="16"/>
  <c r="U1860" i="16"/>
  <c r="U1861" i="16"/>
  <c r="U1862" i="16"/>
  <c r="U1863" i="16"/>
  <c r="U1864" i="16"/>
  <c r="U1865" i="16"/>
  <c r="U1866" i="16"/>
  <c r="U1867" i="16"/>
  <c r="U1868" i="16"/>
  <c r="U1869" i="16"/>
  <c r="U1870" i="16"/>
  <c r="U1871" i="16"/>
  <c r="U1872" i="16"/>
  <c r="U1873" i="16"/>
  <c r="U1874" i="16"/>
  <c r="U1875" i="16"/>
  <c r="U1876" i="16"/>
  <c r="U1877" i="16"/>
  <c r="U1878" i="16"/>
  <c r="U1879" i="16"/>
  <c r="U1880" i="16"/>
  <c r="U1881" i="16"/>
  <c r="U1882" i="16"/>
  <c r="U1883" i="16"/>
  <c r="U1884" i="16"/>
  <c r="U1885" i="16"/>
  <c r="U1886" i="16"/>
  <c r="U1887" i="16"/>
  <c r="U1888" i="16"/>
  <c r="U1889" i="16"/>
  <c r="U1890" i="16"/>
  <c r="U1891" i="16"/>
  <c r="U1892" i="16"/>
  <c r="U1893" i="16"/>
  <c r="U1894" i="16"/>
  <c r="U1895" i="16"/>
  <c r="U1896" i="16"/>
  <c r="U1897" i="16"/>
  <c r="U1898" i="16"/>
  <c r="U1899" i="16"/>
  <c r="U1900" i="16"/>
  <c r="U1901" i="16"/>
  <c r="U1902" i="16"/>
  <c r="U1903" i="16"/>
  <c r="U1904" i="16"/>
  <c r="U1905" i="16"/>
  <c r="U1906" i="16"/>
  <c r="U1907" i="16"/>
  <c r="U1908" i="16"/>
  <c r="U1909" i="16"/>
  <c r="U1910" i="16"/>
  <c r="U1911" i="16"/>
  <c r="U1912" i="16"/>
  <c r="U1913" i="16"/>
  <c r="U1914" i="16"/>
  <c r="U1915" i="16"/>
  <c r="U1916" i="16"/>
  <c r="U1917" i="16"/>
  <c r="U1918" i="16"/>
  <c r="U1919" i="16"/>
  <c r="U1920" i="16"/>
  <c r="U1921" i="16"/>
  <c r="U1922" i="16"/>
  <c r="U1923" i="16"/>
  <c r="U1924" i="16"/>
  <c r="U1925" i="16"/>
  <c r="U1926" i="16"/>
  <c r="U1927" i="16"/>
  <c r="U1928" i="16"/>
  <c r="U1929" i="16"/>
  <c r="U1930" i="16"/>
  <c r="U1931" i="16"/>
  <c r="U1932" i="16"/>
  <c r="U1933" i="16"/>
  <c r="U1934" i="16"/>
  <c r="U1935" i="16"/>
  <c r="U1936" i="16"/>
  <c r="U1937" i="16"/>
  <c r="U1938" i="16"/>
  <c r="U1939" i="16"/>
  <c r="U1940" i="16"/>
  <c r="U1941" i="16"/>
  <c r="U1942" i="16"/>
  <c r="U1943" i="16"/>
  <c r="U1944" i="16"/>
  <c r="U1945" i="16"/>
  <c r="U1946" i="16"/>
  <c r="U1947" i="16"/>
  <c r="U1948" i="16"/>
  <c r="U1949" i="16"/>
  <c r="U1950" i="16"/>
  <c r="U1951" i="16"/>
  <c r="U1952" i="16"/>
  <c r="U1953" i="16"/>
  <c r="U1954" i="16"/>
  <c r="U1955" i="16"/>
  <c r="U1956" i="16"/>
  <c r="U1957" i="16"/>
  <c r="U1958" i="16"/>
  <c r="U1959" i="16"/>
  <c r="U1960" i="16"/>
  <c r="U1961" i="16"/>
  <c r="U1962" i="16"/>
  <c r="U1963" i="16"/>
  <c r="U1964" i="16"/>
  <c r="U1965" i="16"/>
  <c r="U1966" i="16"/>
  <c r="U1967" i="16"/>
  <c r="U1968" i="16"/>
  <c r="U1969" i="16"/>
  <c r="U1970" i="16"/>
  <c r="U1971" i="16"/>
  <c r="U1972" i="16"/>
  <c r="U1973" i="16"/>
  <c r="U1974" i="16"/>
  <c r="U1975" i="16"/>
  <c r="U1976" i="16"/>
  <c r="U1977" i="16"/>
  <c r="U1978" i="16"/>
  <c r="U1979" i="16"/>
  <c r="U1980" i="16"/>
  <c r="U1981" i="16"/>
  <c r="U1982" i="16"/>
  <c r="U1983" i="16"/>
  <c r="U1984" i="16"/>
  <c r="U1985" i="16"/>
  <c r="U1986" i="16"/>
  <c r="U1987" i="16"/>
  <c r="U1988" i="16"/>
  <c r="U1989" i="16"/>
  <c r="U1990" i="16"/>
  <c r="U1991" i="16"/>
  <c r="U1992" i="16"/>
  <c r="U1993" i="16"/>
  <c r="U1994" i="16"/>
  <c r="U1995" i="16"/>
  <c r="U1996" i="16"/>
  <c r="U1997" i="16"/>
  <c r="U1998" i="16"/>
  <c r="U1999" i="16"/>
  <c r="U2000" i="16"/>
  <c r="U2001" i="16"/>
  <c r="U2002" i="16"/>
  <c r="U2003" i="16"/>
  <c r="U2004" i="16"/>
  <c r="U2005" i="16"/>
  <c r="U2006" i="16"/>
  <c r="U2007" i="16"/>
  <c r="U2008" i="16"/>
  <c r="U2009" i="16"/>
  <c r="U2010" i="16"/>
  <c r="U2011" i="16"/>
  <c r="U2012" i="16"/>
  <c r="U2013" i="16"/>
  <c r="U2014" i="16"/>
  <c r="U2015" i="16"/>
  <c r="U2016" i="16"/>
  <c r="U2017" i="16"/>
  <c r="U2018" i="16"/>
  <c r="U2019" i="16"/>
  <c r="U2020" i="16"/>
  <c r="U2021" i="16"/>
  <c r="U2022" i="16"/>
  <c r="U2023" i="16"/>
  <c r="U2024" i="16"/>
  <c r="U2025" i="16"/>
  <c r="U2026" i="16"/>
  <c r="U2027" i="16"/>
  <c r="U2028" i="16"/>
  <c r="U2029" i="16"/>
  <c r="U2030" i="16"/>
  <c r="U2031" i="16"/>
  <c r="U2032" i="16"/>
  <c r="U2033" i="16"/>
  <c r="U2034" i="16"/>
  <c r="U2035" i="16"/>
  <c r="U2036" i="16"/>
  <c r="U2037" i="16"/>
  <c r="U2038" i="16"/>
  <c r="U2039" i="16"/>
  <c r="U2040" i="16"/>
  <c r="U2041" i="16"/>
  <c r="U2042" i="16"/>
  <c r="U2043" i="16"/>
  <c r="U2044" i="16"/>
  <c r="U2045" i="16"/>
  <c r="U2046" i="16"/>
  <c r="U2047" i="16"/>
  <c r="U2048" i="16"/>
  <c r="U2049" i="16"/>
  <c r="U2050" i="16"/>
  <c r="U2051" i="16"/>
  <c r="U2052" i="16"/>
  <c r="U2053" i="16"/>
  <c r="U2054" i="16"/>
  <c r="U2055" i="16"/>
  <c r="U2056" i="16"/>
  <c r="U2057" i="16"/>
  <c r="U2058" i="16"/>
  <c r="U2059" i="16"/>
  <c r="U2060" i="16"/>
  <c r="U2061" i="16"/>
  <c r="U2062" i="16"/>
  <c r="U2063" i="16"/>
  <c r="U2064" i="16"/>
  <c r="U2065" i="16"/>
  <c r="U2066" i="16"/>
  <c r="U2067" i="16"/>
  <c r="U2068" i="16"/>
  <c r="U2069" i="16"/>
  <c r="U2070" i="16"/>
  <c r="U2071" i="16"/>
  <c r="U2072" i="16"/>
  <c r="U2073" i="16"/>
  <c r="U2074" i="16"/>
  <c r="U2075" i="16"/>
  <c r="U2076" i="16"/>
  <c r="U2077" i="16"/>
  <c r="U2078" i="16"/>
  <c r="U2079" i="16"/>
  <c r="U2080" i="16"/>
  <c r="U2081" i="16"/>
  <c r="U2082" i="16"/>
  <c r="U2083" i="16"/>
  <c r="U2084" i="16"/>
  <c r="U2085" i="16"/>
  <c r="U2086" i="16"/>
  <c r="U2087" i="16"/>
  <c r="U2088" i="16"/>
  <c r="U2089" i="16"/>
  <c r="U2090" i="16"/>
  <c r="U2091" i="16"/>
  <c r="U2092" i="16"/>
  <c r="U2093" i="16"/>
  <c r="U2094" i="16"/>
  <c r="U2095" i="16"/>
  <c r="U2096" i="16"/>
  <c r="U2097" i="16"/>
  <c r="U2098" i="16"/>
  <c r="U2099" i="16"/>
  <c r="U2100" i="16"/>
  <c r="U2101" i="16"/>
  <c r="U2102" i="16"/>
  <c r="U2103" i="16"/>
  <c r="U2104" i="16"/>
  <c r="U2105" i="16"/>
  <c r="U2106" i="16"/>
  <c r="U2107" i="16"/>
  <c r="U2108" i="16"/>
  <c r="U2109" i="16"/>
  <c r="U2110" i="16"/>
  <c r="U2111" i="16"/>
  <c r="U2112" i="16"/>
  <c r="U2113" i="16"/>
  <c r="U2114" i="16"/>
  <c r="U2115" i="16"/>
  <c r="U2116" i="16"/>
  <c r="U2117" i="16"/>
  <c r="U2118" i="16"/>
  <c r="U2119" i="16"/>
  <c r="U2120" i="16"/>
  <c r="U2121" i="16"/>
  <c r="U2122" i="16"/>
  <c r="U2123" i="16"/>
  <c r="U2124" i="16"/>
  <c r="U2125" i="16"/>
  <c r="U2126" i="16"/>
  <c r="U2127" i="16"/>
  <c r="U2128" i="16"/>
  <c r="U2129" i="16"/>
  <c r="U2130" i="16"/>
  <c r="U2131" i="16"/>
  <c r="U2132" i="16"/>
  <c r="U2133" i="16"/>
  <c r="U2134" i="16"/>
  <c r="U2135" i="16"/>
  <c r="U2136" i="16"/>
  <c r="U2137" i="16"/>
  <c r="U2138" i="16"/>
  <c r="U2139" i="16"/>
  <c r="U2140" i="16"/>
  <c r="U2141" i="16"/>
  <c r="U2142" i="16"/>
  <c r="U2143" i="16"/>
  <c r="U2144" i="16"/>
  <c r="U2145" i="16"/>
  <c r="U2146" i="16"/>
  <c r="U2147" i="16"/>
  <c r="U2148" i="16"/>
  <c r="U2149" i="16"/>
  <c r="U2150" i="16"/>
  <c r="U2151" i="16"/>
  <c r="U2152" i="16"/>
  <c r="U2153" i="16"/>
  <c r="U2154" i="16"/>
  <c r="U2155" i="16"/>
  <c r="U2156" i="16"/>
  <c r="U2157" i="16"/>
  <c r="U2158" i="16"/>
  <c r="U2159" i="16"/>
  <c r="U2160" i="16"/>
  <c r="U2161" i="16"/>
  <c r="U2162" i="16"/>
  <c r="U2163" i="16"/>
  <c r="U2164" i="16"/>
  <c r="U2165" i="16"/>
  <c r="U2166" i="16"/>
  <c r="U2167" i="16"/>
  <c r="U2168" i="16"/>
  <c r="U2169" i="16"/>
  <c r="U2170" i="16"/>
  <c r="U2171" i="16"/>
  <c r="U2172" i="16"/>
  <c r="U2173" i="16"/>
  <c r="U2174" i="16"/>
  <c r="U2175" i="16"/>
  <c r="U2176" i="16"/>
  <c r="U2177" i="16"/>
  <c r="U2178" i="16"/>
  <c r="U2179" i="16"/>
  <c r="U2180" i="16"/>
  <c r="U2181" i="16"/>
  <c r="U2182" i="16"/>
  <c r="U2183" i="16"/>
  <c r="U2184" i="16"/>
  <c r="U2185" i="16"/>
  <c r="U2186" i="16"/>
  <c r="U2187" i="16"/>
  <c r="U2188" i="16"/>
  <c r="U2189" i="16"/>
  <c r="U2190" i="16"/>
  <c r="U2191" i="16"/>
  <c r="U2192" i="16"/>
  <c r="U2193" i="16"/>
  <c r="U2194" i="16"/>
  <c r="U2195" i="16"/>
  <c r="U2196" i="16"/>
  <c r="U2197" i="16"/>
  <c r="U2198" i="16"/>
  <c r="U2199" i="16"/>
  <c r="U2200" i="16"/>
  <c r="U2201" i="16"/>
  <c r="U2202" i="16"/>
  <c r="U2203" i="16"/>
  <c r="U2204" i="16"/>
  <c r="U2205" i="16"/>
  <c r="U2206" i="16"/>
  <c r="U2207" i="16"/>
  <c r="U2208" i="16"/>
  <c r="U2209" i="16"/>
  <c r="U2210" i="16"/>
  <c r="U2211" i="16"/>
  <c r="U2212" i="16"/>
  <c r="U2213" i="16"/>
  <c r="U2214" i="16"/>
  <c r="U2215" i="16"/>
  <c r="U2216" i="16"/>
  <c r="U2217" i="16"/>
  <c r="U2218" i="16"/>
  <c r="U2219" i="16"/>
  <c r="U2220" i="16"/>
  <c r="U2221" i="16"/>
  <c r="U2222" i="16"/>
  <c r="U2223" i="16"/>
  <c r="U2224" i="16"/>
  <c r="U2225" i="16"/>
  <c r="U2226" i="16"/>
  <c r="U2227" i="16"/>
  <c r="U2228" i="16"/>
  <c r="U2229" i="16"/>
  <c r="U2230" i="16"/>
  <c r="U2231" i="16"/>
  <c r="U2232" i="16"/>
  <c r="U2233" i="16"/>
  <c r="U2234" i="16"/>
  <c r="U2235" i="16"/>
  <c r="U2236" i="16"/>
  <c r="U2237" i="16"/>
  <c r="U2238" i="16"/>
  <c r="U2239" i="16"/>
  <c r="U2240" i="16"/>
  <c r="U2241" i="16"/>
  <c r="U2242" i="16"/>
  <c r="U2243" i="16"/>
  <c r="U2244" i="16"/>
  <c r="U2245" i="16"/>
  <c r="U2246" i="16"/>
  <c r="U2247" i="16"/>
  <c r="U2248" i="16"/>
  <c r="U2249" i="16"/>
  <c r="U2250" i="16"/>
  <c r="U2251" i="16"/>
  <c r="U2252" i="16"/>
  <c r="U2253" i="16"/>
  <c r="U2254" i="16"/>
  <c r="U2255" i="16"/>
  <c r="U2256" i="16"/>
  <c r="U2257" i="16"/>
  <c r="U2258" i="16"/>
  <c r="U2259" i="16"/>
  <c r="U2260" i="16"/>
  <c r="U2261" i="16"/>
  <c r="U2262" i="16"/>
  <c r="U2263" i="16"/>
  <c r="U2264" i="16"/>
  <c r="U2265" i="16"/>
  <c r="U2266" i="16"/>
  <c r="U2267" i="16"/>
  <c r="U2268" i="16"/>
  <c r="U2269" i="16"/>
  <c r="U2270" i="16"/>
  <c r="U2271" i="16"/>
  <c r="U2272" i="16"/>
  <c r="U2273" i="16"/>
  <c r="U2274" i="16"/>
  <c r="U2275" i="16"/>
  <c r="U2276" i="16"/>
  <c r="U2277" i="16"/>
  <c r="U2278" i="16"/>
  <c r="U2279" i="16"/>
  <c r="U2280" i="16"/>
  <c r="U2281" i="16"/>
  <c r="U2282" i="16"/>
  <c r="U2283" i="16"/>
  <c r="U2284" i="16"/>
  <c r="U2285" i="16"/>
  <c r="U2286" i="16"/>
  <c r="U2287" i="16"/>
  <c r="U2288" i="16"/>
  <c r="U2289" i="16"/>
  <c r="U2290" i="16"/>
  <c r="U2291" i="16"/>
  <c r="U2292" i="16"/>
  <c r="U2293" i="16"/>
  <c r="U2294" i="16"/>
  <c r="U2295" i="16"/>
  <c r="U2296" i="16"/>
  <c r="U2297" i="16"/>
  <c r="U2298" i="16"/>
  <c r="U2299" i="16"/>
  <c r="U2300" i="16"/>
  <c r="U2301" i="16"/>
  <c r="U2302" i="16"/>
  <c r="U2303" i="16"/>
  <c r="U2304" i="16"/>
  <c r="U2305" i="16"/>
  <c r="U2306" i="16"/>
  <c r="U2307" i="16"/>
  <c r="U2308" i="16"/>
  <c r="U2309" i="16"/>
  <c r="U2310" i="16"/>
  <c r="U2311" i="16"/>
  <c r="U2312" i="16"/>
  <c r="U2313" i="16"/>
  <c r="U2314" i="16"/>
  <c r="U2315" i="16"/>
  <c r="U2316" i="16"/>
  <c r="U2317" i="16"/>
  <c r="U2318" i="16"/>
  <c r="U2319" i="16"/>
  <c r="U2320" i="16"/>
  <c r="U2321" i="16"/>
  <c r="U2322" i="16"/>
  <c r="U2323" i="16"/>
  <c r="U2324" i="16"/>
  <c r="U2325" i="16"/>
  <c r="U2326" i="16"/>
  <c r="U2327" i="16"/>
  <c r="U2328" i="16"/>
  <c r="U2329" i="16"/>
  <c r="U2330" i="16"/>
  <c r="U2331" i="16"/>
  <c r="U2332" i="16"/>
  <c r="U2333" i="16"/>
  <c r="U2334" i="16"/>
  <c r="U2335" i="16"/>
  <c r="U2336" i="16"/>
  <c r="U2337" i="16"/>
  <c r="U2338" i="16"/>
  <c r="U2339" i="16"/>
  <c r="U2340" i="16"/>
  <c r="U2341" i="16"/>
  <c r="U2342" i="16"/>
  <c r="U2343" i="16"/>
  <c r="U2344" i="16"/>
  <c r="U2345" i="16"/>
  <c r="U2346" i="16"/>
  <c r="U2347" i="16"/>
  <c r="U2348" i="16"/>
  <c r="U2349" i="16"/>
  <c r="U2350" i="16"/>
  <c r="U2351" i="16"/>
  <c r="U2352" i="16"/>
  <c r="U2353" i="16"/>
  <c r="U2354" i="16"/>
  <c r="U2355" i="16"/>
  <c r="U2356" i="16"/>
  <c r="U2357" i="16"/>
  <c r="U2358" i="16"/>
  <c r="U2359" i="16"/>
  <c r="U2360" i="16"/>
  <c r="U2361" i="16"/>
  <c r="U2362" i="16"/>
  <c r="U2363" i="16"/>
  <c r="U2364" i="16"/>
  <c r="U2365" i="16"/>
  <c r="U2366" i="16"/>
  <c r="U2367" i="16"/>
  <c r="U2368" i="16"/>
  <c r="U2369" i="16"/>
  <c r="U2370" i="16"/>
  <c r="U2371" i="16"/>
  <c r="U2372" i="16"/>
  <c r="U2373" i="16"/>
  <c r="U2374" i="16"/>
  <c r="U2375" i="16"/>
  <c r="U2376" i="16"/>
  <c r="U2377" i="16"/>
  <c r="U2378" i="16"/>
  <c r="U2379" i="16"/>
  <c r="U2380" i="16"/>
  <c r="U2381" i="16"/>
  <c r="U2382" i="16"/>
  <c r="U2383" i="16"/>
  <c r="U2384" i="16"/>
  <c r="U2385" i="16"/>
  <c r="U2386" i="16"/>
  <c r="U2387" i="16"/>
  <c r="U2388" i="16"/>
  <c r="U2389" i="16"/>
  <c r="U2390" i="16"/>
  <c r="U2391" i="16"/>
  <c r="U2392" i="16"/>
  <c r="U2393" i="16"/>
  <c r="U2394" i="16"/>
  <c r="U2395" i="16"/>
  <c r="U2396" i="16"/>
  <c r="U2397" i="16"/>
  <c r="U2398" i="16"/>
  <c r="U2399" i="16"/>
  <c r="U2400" i="16"/>
  <c r="U2401" i="16"/>
  <c r="U2402" i="16"/>
  <c r="U2403" i="16"/>
  <c r="U2404" i="16"/>
  <c r="U2405" i="16"/>
  <c r="U2406" i="16"/>
  <c r="U2407" i="16"/>
  <c r="U2408" i="16"/>
  <c r="U2409" i="16"/>
  <c r="U2410" i="16"/>
  <c r="U2411" i="16"/>
  <c r="U2412" i="16"/>
  <c r="U2413" i="16"/>
  <c r="U2414" i="16"/>
  <c r="U2415" i="16"/>
  <c r="U2416" i="16"/>
  <c r="U2417" i="16"/>
  <c r="U2418" i="16"/>
  <c r="U2419" i="16"/>
  <c r="U2420" i="16"/>
  <c r="U2421" i="16"/>
  <c r="U2422" i="16"/>
  <c r="U2423" i="16"/>
  <c r="U2424" i="16"/>
  <c r="U2425" i="16"/>
  <c r="U2426" i="16"/>
  <c r="U2427" i="16"/>
  <c r="U2428" i="16"/>
  <c r="U2429" i="16"/>
  <c r="U2430" i="16"/>
  <c r="U2431" i="16"/>
  <c r="U2432" i="16"/>
  <c r="U2433" i="16"/>
  <c r="U2434" i="16"/>
  <c r="U2435" i="16"/>
  <c r="U2436" i="16"/>
  <c r="U2437" i="16"/>
  <c r="U2438" i="16"/>
  <c r="U2439" i="16"/>
  <c r="U2440" i="16"/>
  <c r="U2441" i="16"/>
  <c r="U2442" i="16"/>
  <c r="U2443" i="16"/>
  <c r="U2444" i="16"/>
  <c r="U2445" i="16"/>
  <c r="U2446" i="16"/>
  <c r="U2447" i="16"/>
  <c r="U2448" i="16"/>
  <c r="U2449" i="16"/>
  <c r="U2450" i="16"/>
  <c r="U2451" i="16"/>
  <c r="U2452" i="16"/>
  <c r="U2453" i="16"/>
  <c r="U2454" i="16"/>
  <c r="U2455" i="16"/>
  <c r="U2456" i="16"/>
  <c r="U2457" i="16"/>
  <c r="U2458" i="16"/>
  <c r="U2459" i="16"/>
  <c r="U2460" i="16"/>
  <c r="U2461" i="16"/>
  <c r="U2462" i="16"/>
  <c r="U2463" i="16"/>
  <c r="U2464" i="16"/>
  <c r="U2465" i="16"/>
  <c r="U2466" i="16"/>
  <c r="U2467" i="16"/>
  <c r="U2468" i="16"/>
  <c r="U2469" i="16"/>
  <c r="U2470" i="16"/>
  <c r="U2471" i="16"/>
  <c r="U2472" i="16"/>
  <c r="U2473" i="16"/>
  <c r="U2474" i="16"/>
  <c r="U2475" i="16"/>
  <c r="U2476" i="16"/>
  <c r="U2477" i="16"/>
  <c r="U2478" i="16"/>
  <c r="U2479" i="16"/>
  <c r="U2480" i="16"/>
  <c r="U2481" i="16"/>
  <c r="U2482" i="16"/>
  <c r="U2483" i="16"/>
  <c r="U2484" i="16"/>
  <c r="U2485" i="16"/>
  <c r="U2486" i="16"/>
  <c r="U2487" i="16"/>
  <c r="U2488" i="16"/>
  <c r="U2489" i="16"/>
  <c r="U2490" i="16"/>
  <c r="U2491" i="16"/>
  <c r="U2492" i="16"/>
  <c r="U2493" i="16"/>
  <c r="U2494" i="16"/>
  <c r="U2495" i="16"/>
  <c r="U2496" i="16"/>
  <c r="U2497" i="16"/>
  <c r="U2498" i="16"/>
  <c r="U2499" i="16"/>
  <c r="U2500" i="16"/>
  <c r="U2501" i="16"/>
  <c r="U2502" i="16"/>
  <c r="U2503" i="16"/>
  <c r="U2504" i="16"/>
  <c r="U2505" i="16"/>
  <c r="U2506" i="16"/>
  <c r="U2507" i="16"/>
  <c r="U2508" i="16"/>
  <c r="U2509" i="16"/>
  <c r="U2510" i="16"/>
  <c r="U2511" i="16"/>
  <c r="U2512" i="16"/>
  <c r="U2513" i="16"/>
  <c r="U2514" i="16"/>
  <c r="U2515" i="16"/>
  <c r="U2516" i="16"/>
  <c r="U2517" i="16"/>
  <c r="U2518" i="16"/>
  <c r="U2519" i="16"/>
  <c r="U2520" i="16"/>
  <c r="U2521" i="16"/>
  <c r="U2522" i="16"/>
  <c r="U2523" i="16"/>
  <c r="U2524" i="16"/>
  <c r="U2525" i="16"/>
  <c r="U2526" i="16"/>
  <c r="U2527" i="16"/>
  <c r="U2528" i="16"/>
  <c r="U2529" i="16"/>
  <c r="U2530" i="16"/>
  <c r="U2531" i="16"/>
  <c r="U2532" i="16"/>
  <c r="U2533" i="16"/>
  <c r="U2534" i="16"/>
  <c r="U2535" i="16"/>
  <c r="U2536" i="16"/>
  <c r="U2537" i="16"/>
  <c r="U2538" i="16"/>
  <c r="U2539" i="16"/>
  <c r="U2540" i="16"/>
  <c r="U2541" i="16"/>
  <c r="U2542" i="16"/>
  <c r="U2543" i="16"/>
  <c r="U2544" i="16"/>
  <c r="U2545" i="16"/>
  <c r="U2546" i="16"/>
  <c r="U2547" i="16"/>
  <c r="U2548" i="16"/>
  <c r="U2549" i="16"/>
  <c r="U2550" i="16"/>
  <c r="U2551" i="16"/>
  <c r="U2552" i="16"/>
  <c r="U2553" i="16"/>
  <c r="U2554" i="16"/>
  <c r="U2555" i="16"/>
  <c r="U2556" i="16"/>
  <c r="U2557" i="16"/>
  <c r="U2558" i="16"/>
  <c r="U2559" i="16"/>
  <c r="U2560" i="16"/>
  <c r="U2561" i="16"/>
  <c r="U2562" i="16"/>
  <c r="U2563" i="16"/>
  <c r="U2564" i="16"/>
  <c r="U2565" i="16"/>
  <c r="U2566" i="16"/>
  <c r="U2567" i="16"/>
  <c r="U2568" i="16"/>
  <c r="U2569" i="16"/>
  <c r="U2570" i="16"/>
  <c r="U2571" i="16"/>
  <c r="U2572" i="16"/>
  <c r="U2573" i="16"/>
  <c r="U2574" i="16"/>
  <c r="U2575" i="16"/>
  <c r="U2576" i="16"/>
  <c r="U2577" i="16"/>
  <c r="U2578" i="16"/>
  <c r="U2579" i="16"/>
  <c r="U2580" i="16"/>
  <c r="U2581" i="16"/>
  <c r="U2582" i="16"/>
  <c r="U2583" i="16"/>
  <c r="U2584" i="16"/>
  <c r="U2585" i="16"/>
  <c r="U2586" i="16"/>
  <c r="U2587" i="16"/>
  <c r="U2588" i="16"/>
  <c r="U2589" i="16"/>
  <c r="U2590" i="16"/>
  <c r="U2591" i="16"/>
  <c r="U2592" i="16"/>
  <c r="U2593" i="16"/>
  <c r="U2594" i="16"/>
  <c r="U2595" i="16"/>
  <c r="U2596" i="16"/>
  <c r="U2597" i="16"/>
  <c r="U2598" i="16"/>
  <c r="U2599" i="16"/>
  <c r="U2600" i="16"/>
  <c r="U2601" i="16"/>
  <c r="U2602" i="16"/>
  <c r="U2603" i="16"/>
  <c r="U2604" i="16"/>
  <c r="U2605" i="16"/>
  <c r="U2606" i="16"/>
  <c r="U2607" i="16"/>
  <c r="U2608" i="16"/>
  <c r="U2609" i="16"/>
  <c r="U2610" i="16"/>
  <c r="U2611" i="16"/>
  <c r="U2612" i="16"/>
  <c r="U2613" i="16"/>
  <c r="U2614" i="16"/>
  <c r="U2615" i="16"/>
  <c r="U2616" i="16"/>
  <c r="U2617" i="16"/>
  <c r="U2618" i="16"/>
  <c r="U2619" i="16"/>
  <c r="U2620" i="16"/>
  <c r="U2621" i="16"/>
  <c r="U2622" i="16"/>
  <c r="U2623" i="16"/>
  <c r="U2624" i="16"/>
  <c r="U2625" i="16"/>
  <c r="U2626" i="16"/>
  <c r="U2627" i="16"/>
  <c r="U2628" i="16"/>
  <c r="U2629" i="16"/>
  <c r="U2630" i="16"/>
  <c r="U2631" i="16"/>
  <c r="U2632" i="16"/>
  <c r="U2633" i="16"/>
  <c r="U2634" i="16"/>
  <c r="U2635" i="16"/>
  <c r="U2636" i="16"/>
  <c r="U2637" i="16"/>
  <c r="U2638" i="16"/>
  <c r="U2639" i="16"/>
  <c r="U2640" i="16"/>
  <c r="U2641" i="16"/>
  <c r="U2642" i="16"/>
  <c r="U2643" i="16"/>
  <c r="U2644" i="16"/>
  <c r="U2645" i="16"/>
  <c r="U2646" i="16"/>
  <c r="U2647" i="16"/>
  <c r="U2648" i="16"/>
  <c r="U2649" i="16"/>
  <c r="U2650" i="16"/>
  <c r="U2651" i="16"/>
  <c r="U2652" i="16"/>
  <c r="U2653" i="16"/>
  <c r="U2654" i="16"/>
  <c r="U2655" i="16"/>
  <c r="U2656" i="16"/>
  <c r="U2657" i="16"/>
  <c r="U2658" i="16"/>
  <c r="U2659" i="16"/>
  <c r="U2660" i="16"/>
  <c r="U2661" i="16"/>
  <c r="U2662" i="16"/>
  <c r="U2663" i="16"/>
  <c r="U2664" i="16"/>
  <c r="U2665" i="16"/>
  <c r="U2666" i="16"/>
  <c r="U2667" i="16"/>
  <c r="U2668" i="16"/>
  <c r="U2669" i="16"/>
  <c r="U2670" i="16"/>
  <c r="U2671" i="16"/>
  <c r="U2672" i="16"/>
  <c r="U2673" i="16"/>
  <c r="U2674" i="16"/>
  <c r="U2675" i="16"/>
  <c r="U2676" i="16"/>
  <c r="U2677" i="16"/>
  <c r="U2678" i="16"/>
  <c r="U2679" i="16"/>
  <c r="U2680" i="16"/>
  <c r="U2681" i="16"/>
  <c r="U2682" i="16"/>
  <c r="U2683" i="16"/>
  <c r="U2684" i="16"/>
  <c r="U2685" i="16"/>
  <c r="U2686" i="16"/>
  <c r="U2687" i="16"/>
  <c r="U2688" i="16"/>
  <c r="U2689" i="16"/>
  <c r="U2690" i="16"/>
  <c r="U2691" i="16"/>
  <c r="U2692" i="16"/>
  <c r="U2693" i="16"/>
  <c r="U2694" i="16"/>
  <c r="U2695" i="16"/>
  <c r="U2696" i="16"/>
  <c r="U2697" i="16"/>
  <c r="U2698" i="16"/>
  <c r="U2699" i="16"/>
  <c r="U2700" i="16"/>
  <c r="U2701" i="16"/>
  <c r="U2702" i="16"/>
  <c r="U2703" i="16"/>
  <c r="U2704" i="16"/>
  <c r="U2705" i="16"/>
  <c r="U2706" i="16"/>
  <c r="U2707" i="16"/>
  <c r="U2708" i="16"/>
  <c r="U2709" i="16"/>
  <c r="U2710" i="16"/>
  <c r="U2711" i="16"/>
  <c r="U2712" i="16"/>
  <c r="U2713" i="16"/>
  <c r="U2714" i="16"/>
  <c r="U2715" i="16"/>
  <c r="U2716" i="16"/>
  <c r="U2717" i="16"/>
  <c r="U2718" i="16"/>
  <c r="U2719" i="16"/>
  <c r="U2720" i="16"/>
  <c r="U2721" i="16"/>
  <c r="U2722" i="16"/>
  <c r="U2723" i="16"/>
  <c r="U2724" i="16"/>
  <c r="U2725" i="16"/>
  <c r="U2726" i="16"/>
  <c r="U2727" i="16"/>
  <c r="U2728" i="16"/>
  <c r="U2729" i="16"/>
  <c r="U2730" i="16"/>
  <c r="U2731" i="16"/>
  <c r="U2732" i="16"/>
  <c r="U2733" i="16"/>
  <c r="U2734" i="16"/>
  <c r="U2735" i="16"/>
  <c r="U2736" i="16"/>
  <c r="U2737" i="16"/>
  <c r="U2738" i="16"/>
  <c r="U2739" i="16"/>
  <c r="U2740" i="16"/>
  <c r="U2741" i="16"/>
  <c r="U2742" i="16"/>
  <c r="U2743" i="16"/>
  <c r="U2744" i="16"/>
  <c r="U2745" i="16"/>
  <c r="U2746" i="16"/>
  <c r="U2747" i="16"/>
  <c r="U2748" i="16"/>
  <c r="U2749" i="16"/>
  <c r="U2750" i="16"/>
  <c r="U2751" i="16"/>
  <c r="U2752" i="16"/>
  <c r="U2753" i="16"/>
  <c r="U2754" i="16"/>
  <c r="U2755" i="16"/>
  <c r="U2756" i="16"/>
  <c r="U2757" i="16"/>
  <c r="U2758" i="16"/>
  <c r="U2759" i="16"/>
  <c r="U2760" i="16"/>
  <c r="U2761" i="16"/>
  <c r="U2762" i="16"/>
  <c r="U2763" i="16"/>
  <c r="U2764" i="16"/>
  <c r="U2765" i="16"/>
  <c r="U2766" i="16"/>
  <c r="U2767" i="16"/>
  <c r="U2768" i="16"/>
  <c r="U2769" i="16"/>
  <c r="U2770" i="16"/>
  <c r="U2771" i="16"/>
  <c r="U2772" i="16"/>
  <c r="U2773" i="16"/>
  <c r="U2774" i="16"/>
  <c r="U2775" i="16"/>
  <c r="U2776" i="16"/>
  <c r="U2777" i="16"/>
  <c r="U2778" i="16"/>
  <c r="U2779" i="16"/>
  <c r="U2780" i="16"/>
  <c r="U2781" i="16"/>
  <c r="U2782" i="16"/>
  <c r="U2783" i="16"/>
  <c r="U2784" i="16"/>
  <c r="U2785" i="16"/>
  <c r="U2786" i="16"/>
  <c r="U2787" i="16"/>
  <c r="U2788" i="16"/>
  <c r="U2789" i="16"/>
  <c r="U2790" i="16"/>
  <c r="U2791" i="16"/>
  <c r="U2792" i="16"/>
  <c r="U2793" i="16"/>
  <c r="U2794" i="16"/>
  <c r="U2795" i="16"/>
  <c r="U2796" i="16"/>
  <c r="U2797" i="16"/>
  <c r="U2798" i="16"/>
  <c r="U2799" i="16"/>
  <c r="U2800" i="16"/>
  <c r="U2801" i="16"/>
  <c r="U2802" i="16"/>
  <c r="U2803" i="16"/>
  <c r="U2804" i="16"/>
  <c r="U2805" i="16"/>
  <c r="U2806" i="16"/>
  <c r="U2807" i="16"/>
  <c r="U2808" i="16"/>
  <c r="U2809" i="16"/>
  <c r="U2810" i="16"/>
  <c r="U2811" i="16"/>
  <c r="U2812" i="16"/>
  <c r="U2813" i="16"/>
  <c r="U2814" i="16"/>
  <c r="U2815" i="16"/>
  <c r="U2816" i="16"/>
  <c r="U2817" i="16"/>
  <c r="U2818" i="16"/>
  <c r="U2819" i="16"/>
  <c r="U2820" i="16"/>
  <c r="U2821" i="16"/>
  <c r="U2822" i="16"/>
  <c r="U2823" i="16"/>
  <c r="U2824" i="16"/>
  <c r="U2825" i="16"/>
  <c r="U2826" i="16"/>
  <c r="U2827" i="16"/>
  <c r="U2828" i="16"/>
  <c r="U2829" i="16"/>
  <c r="U2830" i="16"/>
  <c r="U2831" i="16"/>
  <c r="U2832" i="16"/>
  <c r="U2833" i="16"/>
  <c r="U2834" i="16"/>
  <c r="U2835" i="16"/>
  <c r="U2836" i="16"/>
  <c r="U2837" i="16"/>
  <c r="U2838" i="16"/>
  <c r="U2839" i="16"/>
  <c r="U2840" i="16"/>
  <c r="U2841" i="16"/>
  <c r="U2842" i="16"/>
  <c r="U2843" i="16"/>
  <c r="U2844" i="16"/>
  <c r="U2845" i="16"/>
  <c r="U2846" i="16"/>
  <c r="U2847" i="16"/>
  <c r="U2848" i="16"/>
  <c r="U2849" i="16"/>
  <c r="U2850" i="16"/>
  <c r="U2851" i="16"/>
  <c r="U2852" i="16"/>
  <c r="U2853" i="16"/>
  <c r="U2854" i="16"/>
  <c r="U2855" i="16"/>
  <c r="U2856" i="16"/>
  <c r="U2857" i="16"/>
  <c r="U2858" i="16"/>
  <c r="U2859" i="16"/>
  <c r="U2860" i="16"/>
  <c r="U2861" i="16"/>
  <c r="U2862" i="16"/>
  <c r="U2863" i="16"/>
  <c r="U2864" i="16"/>
  <c r="U2865" i="16"/>
  <c r="U2866" i="16"/>
  <c r="U2867" i="16"/>
  <c r="U2868" i="16"/>
  <c r="U2869" i="16"/>
  <c r="U2870" i="16"/>
  <c r="U2871" i="16"/>
  <c r="U2872" i="16"/>
  <c r="U2873" i="16"/>
  <c r="U2874" i="16"/>
  <c r="U2875" i="16"/>
  <c r="U2876" i="16"/>
  <c r="U2877" i="16"/>
  <c r="U2878" i="16"/>
  <c r="U2879" i="16"/>
  <c r="U2880" i="16"/>
  <c r="U2881" i="16"/>
  <c r="U2882" i="16"/>
  <c r="U2883" i="16"/>
  <c r="U2884" i="16"/>
  <c r="U2885" i="16"/>
  <c r="U2886" i="16"/>
  <c r="U2887" i="16"/>
  <c r="U2888" i="16"/>
  <c r="U2889" i="16"/>
  <c r="U2890" i="16"/>
  <c r="U2891" i="16"/>
  <c r="U2892" i="16"/>
  <c r="U2893" i="16"/>
  <c r="U2894" i="16"/>
  <c r="U2895" i="16"/>
  <c r="U2896" i="16"/>
  <c r="U2897" i="16"/>
  <c r="U2898" i="16"/>
  <c r="U2899" i="16"/>
  <c r="U2900" i="16"/>
  <c r="U2901" i="16"/>
  <c r="U2902" i="16"/>
  <c r="U2903" i="16"/>
  <c r="U2904" i="16"/>
  <c r="U2905" i="16"/>
  <c r="U2906" i="16"/>
  <c r="U2907" i="16"/>
  <c r="U2908" i="16"/>
  <c r="U2909" i="16"/>
  <c r="U2910" i="16"/>
  <c r="U2911" i="16"/>
  <c r="U2912" i="16"/>
  <c r="U2913" i="16"/>
  <c r="U2914" i="16"/>
  <c r="U2915" i="16"/>
  <c r="U2916" i="16"/>
  <c r="U2917" i="16"/>
  <c r="U2918" i="16"/>
  <c r="U2919" i="16"/>
  <c r="U2920" i="16"/>
  <c r="U2921" i="16"/>
  <c r="U2922" i="16"/>
  <c r="U2923" i="16"/>
  <c r="U2924" i="16"/>
  <c r="U2925" i="16"/>
  <c r="U2926" i="16"/>
  <c r="U2927" i="16"/>
  <c r="U2928" i="16"/>
  <c r="U2929" i="16"/>
  <c r="U2930" i="16"/>
  <c r="U2931" i="16"/>
  <c r="U2932" i="16"/>
  <c r="U2933" i="16"/>
  <c r="U2934" i="16"/>
  <c r="U2935" i="16"/>
  <c r="U2936" i="16"/>
  <c r="U2937" i="16"/>
  <c r="U2938" i="16"/>
  <c r="U2939" i="16"/>
  <c r="U2940" i="16"/>
  <c r="U2941" i="16"/>
  <c r="U2942" i="16"/>
  <c r="U2943" i="16"/>
  <c r="U2944" i="16"/>
  <c r="U2945" i="16"/>
  <c r="U2946" i="16"/>
  <c r="U2947" i="16"/>
  <c r="U2948" i="16"/>
  <c r="U2949" i="16"/>
  <c r="U2950" i="16"/>
  <c r="U2951" i="16"/>
  <c r="U2952" i="16"/>
  <c r="U2953" i="16"/>
  <c r="U2954" i="16"/>
  <c r="U2955" i="16"/>
  <c r="U2956" i="16"/>
  <c r="U2957" i="16"/>
  <c r="U2958" i="16"/>
  <c r="U2959" i="16"/>
  <c r="U2960" i="16"/>
  <c r="U2961" i="16"/>
  <c r="U2962" i="16"/>
  <c r="U2963" i="16"/>
  <c r="U2964" i="16"/>
  <c r="U2965" i="16"/>
  <c r="U2966" i="16"/>
  <c r="U2967" i="16"/>
  <c r="U2968" i="16"/>
  <c r="U2969" i="16"/>
  <c r="U2970" i="16"/>
  <c r="U2971" i="16"/>
  <c r="U2972" i="16"/>
  <c r="U2973" i="16"/>
  <c r="U2974" i="16"/>
  <c r="U2975" i="16"/>
  <c r="U2976" i="16"/>
  <c r="U2977" i="16"/>
  <c r="U2978" i="16"/>
  <c r="U2979" i="16"/>
  <c r="U2980" i="16"/>
  <c r="U2981" i="16"/>
  <c r="U2982" i="16"/>
  <c r="U2983" i="16"/>
  <c r="U2984" i="16"/>
  <c r="U2985" i="16"/>
  <c r="U2986" i="16"/>
  <c r="U2987" i="16"/>
  <c r="U2988" i="16"/>
  <c r="U2989" i="16"/>
  <c r="U2990" i="16"/>
  <c r="U2991" i="16"/>
  <c r="U2992" i="16"/>
  <c r="U2993" i="16"/>
  <c r="U2994" i="16"/>
  <c r="U2995" i="16"/>
  <c r="U2996" i="16"/>
  <c r="U2997" i="16"/>
  <c r="U2998" i="16"/>
  <c r="U2999" i="16"/>
  <c r="U3000" i="16"/>
  <c r="U3001" i="16"/>
  <c r="U3002" i="16"/>
  <c r="U3003" i="16"/>
  <c r="U3004" i="16"/>
  <c r="U3005" i="16"/>
  <c r="U3006" i="16"/>
  <c r="U3007" i="16"/>
  <c r="U3008" i="16"/>
  <c r="U3009" i="16"/>
  <c r="U3010" i="16"/>
  <c r="U3011" i="16"/>
  <c r="U3012" i="16"/>
  <c r="U3013" i="16"/>
  <c r="U3014" i="16"/>
  <c r="U3015" i="16"/>
  <c r="U3016" i="16"/>
  <c r="U3017" i="16"/>
  <c r="U3018" i="16"/>
  <c r="U3019" i="16"/>
  <c r="U3020" i="16"/>
  <c r="U3021" i="16"/>
  <c r="U3022" i="16"/>
  <c r="U3023" i="16"/>
  <c r="U3024" i="16"/>
  <c r="U3025" i="16"/>
  <c r="U3026" i="16"/>
  <c r="U3027" i="16"/>
  <c r="U3028" i="16"/>
  <c r="U3029" i="16"/>
  <c r="U3030" i="16"/>
  <c r="U3031" i="16"/>
  <c r="U3032" i="16"/>
  <c r="U3033" i="16"/>
  <c r="U3034" i="16"/>
  <c r="U3035" i="16"/>
  <c r="U3036" i="16"/>
  <c r="U3037" i="16"/>
  <c r="U3038" i="16"/>
  <c r="U3039" i="16"/>
  <c r="U3040" i="16"/>
  <c r="U3041" i="16"/>
  <c r="U3042" i="16"/>
  <c r="U3043" i="16"/>
  <c r="U3044" i="16"/>
  <c r="U3045" i="16"/>
  <c r="U3046" i="16"/>
  <c r="U3047" i="16"/>
  <c r="U3048" i="16"/>
  <c r="U3049" i="16"/>
  <c r="U3050" i="16"/>
  <c r="U3051" i="16"/>
  <c r="U3052" i="16"/>
  <c r="U3053" i="16"/>
  <c r="U3054" i="16"/>
  <c r="U3055" i="16"/>
  <c r="U3056" i="16"/>
  <c r="U3057" i="16"/>
  <c r="U3058" i="16"/>
  <c r="U3059" i="16"/>
  <c r="U3060" i="16"/>
  <c r="U3061" i="16"/>
  <c r="U3062" i="16"/>
  <c r="U3063" i="16"/>
  <c r="U3064" i="16"/>
  <c r="U3065" i="16"/>
  <c r="U3066" i="16"/>
  <c r="U3067" i="16"/>
  <c r="U3068" i="16"/>
  <c r="U3069" i="16"/>
  <c r="U3070" i="16"/>
  <c r="U3071" i="16"/>
  <c r="U3072" i="16"/>
  <c r="U3073" i="16"/>
  <c r="U3074" i="16"/>
  <c r="U3075" i="16"/>
  <c r="U3076" i="16"/>
  <c r="U3077" i="16"/>
  <c r="U3078" i="16"/>
  <c r="U3079" i="16"/>
  <c r="U3080" i="16"/>
  <c r="U3081" i="16"/>
  <c r="U3082" i="16"/>
  <c r="U3083" i="16"/>
  <c r="U3084" i="16"/>
  <c r="U3085" i="16"/>
  <c r="U3086" i="16"/>
  <c r="U3087" i="16"/>
  <c r="U3088" i="16"/>
  <c r="U3089" i="16"/>
  <c r="U3090" i="16"/>
  <c r="U3091" i="16"/>
  <c r="U3092" i="16"/>
  <c r="U3093" i="16"/>
  <c r="U3094" i="16"/>
  <c r="U3095" i="16"/>
  <c r="U3096" i="16"/>
  <c r="U3097" i="16"/>
  <c r="U3098" i="16"/>
  <c r="U3099" i="16"/>
  <c r="U3100" i="16"/>
  <c r="U3101" i="16"/>
  <c r="U3102" i="16"/>
  <c r="U3103" i="16"/>
  <c r="U3104" i="16"/>
  <c r="U3105" i="16"/>
  <c r="U3106" i="16"/>
  <c r="U3107" i="16"/>
  <c r="U3108" i="16"/>
  <c r="U3109" i="16"/>
  <c r="U3110" i="16"/>
  <c r="U3111" i="16"/>
  <c r="U3112" i="16"/>
  <c r="U3113" i="16"/>
  <c r="U3114" i="16"/>
  <c r="U3115" i="16"/>
  <c r="U3116" i="16"/>
  <c r="U3117" i="16"/>
  <c r="U3118" i="16"/>
  <c r="U3119" i="16"/>
  <c r="U3120" i="16"/>
  <c r="U3121" i="16"/>
  <c r="U3122" i="16"/>
  <c r="U3123" i="16"/>
  <c r="U3124" i="16"/>
  <c r="U3125" i="16"/>
  <c r="U3126" i="16"/>
  <c r="U3127" i="16"/>
  <c r="U3128" i="16"/>
  <c r="U3129" i="16"/>
  <c r="U3130" i="16"/>
  <c r="U3131" i="16"/>
  <c r="U3132" i="16"/>
  <c r="U3133" i="16"/>
  <c r="U3134" i="16"/>
  <c r="U3135" i="16"/>
  <c r="U3136" i="16"/>
  <c r="U3137" i="16"/>
  <c r="U3138" i="16"/>
  <c r="U3139" i="16"/>
  <c r="U3140" i="16"/>
  <c r="U3141" i="16"/>
  <c r="U3142" i="16"/>
  <c r="U3143" i="16"/>
  <c r="U3144" i="16"/>
  <c r="U3145" i="16"/>
  <c r="U3146" i="16"/>
  <c r="U3147" i="16"/>
  <c r="U3148" i="16"/>
  <c r="U3149" i="16"/>
  <c r="U3150" i="16"/>
  <c r="U3151" i="16"/>
  <c r="U3152" i="16"/>
  <c r="U3153" i="16"/>
  <c r="U3154" i="16"/>
  <c r="U3155" i="16"/>
  <c r="U3156" i="16"/>
  <c r="U3157" i="16"/>
  <c r="U3158" i="16"/>
  <c r="U3159" i="16"/>
  <c r="U3160" i="16"/>
  <c r="U3161" i="16"/>
  <c r="U3162" i="16"/>
  <c r="U3163" i="16"/>
  <c r="U3164" i="16"/>
  <c r="U3165" i="16"/>
  <c r="U3166" i="16"/>
  <c r="U3167" i="16"/>
  <c r="U3168" i="16"/>
  <c r="U3169" i="16"/>
  <c r="U3170" i="16"/>
  <c r="U3171" i="16"/>
  <c r="U3172" i="16"/>
  <c r="U3173" i="16"/>
  <c r="U3174" i="16"/>
  <c r="U3175" i="16"/>
  <c r="U3176" i="16"/>
  <c r="U3177" i="16"/>
  <c r="U3178" i="16"/>
  <c r="U3179" i="16"/>
  <c r="U3180" i="16"/>
  <c r="U3181" i="16"/>
  <c r="U3182" i="16"/>
  <c r="U3183" i="16"/>
  <c r="U3184" i="16"/>
  <c r="U3185" i="16"/>
  <c r="U3186" i="16"/>
  <c r="U3187" i="16"/>
  <c r="U3188" i="16"/>
  <c r="U3189" i="16"/>
  <c r="U3190" i="16"/>
  <c r="U3191" i="16"/>
  <c r="U3192" i="16"/>
  <c r="U3193" i="16"/>
  <c r="U3194" i="16"/>
  <c r="U3195" i="16"/>
  <c r="U3196" i="16"/>
  <c r="U3197" i="16"/>
  <c r="U3198" i="16"/>
  <c r="U3199" i="16"/>
  <c r="U3200" i="16"/>
  <c r="U3201" i="16"/>
  <c r="U3202" i="16"/>
  <c r="U3203" i="16"/>
  <c r="U3204" i="16"/>
  <c r="U3205" i="16"/>
  <c r="U2" i="16"/>
  <c r="T3" i="16"/>
  <c r="T4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72" i="16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2004" i="16"/>
  <c r="T2005" i="16"/>
  <c r="T2006" i="16"/>
  <c r="T2007" i="16"/>
  <c r="T2008" i="16"/>
  <c r="T2009" i="16"/>
  <c r="T2010" i="16"/>
  <c r="T2011" i="16"/>
  <c r="T2012" i="16"/>
  <c r="T2013" i="16"/>
  <c r="T2014" i="16"/>
  <c r="T2015" i="16"/>
  <c r="T2016" i="16"/>
  <c r="T2017" i="16"/>
  <c r="T2018" i="16"/>
  <c r="T2019" i="16"/>
  <c r="T2020" i="16"/>
  <c r="T2021" i="16"/>
  <c r="T2022" i="16"/>
  <c r="T2023" i="16"/>
  <c r="T2024" i="16"/>
  <c r="T2025" i="16"/>
  <c r="T2026" i="16"/>
  <c r="T2027" i="16"/>
  <c r="T2028" i="16"/>
  <c r="T2029" i="16"/>
  <c r="T2030" i="16"/>
  <c r="T2031" i="16"/>
  <c r="T2032" i="16"/>
  <c r="T2033" i="16"/>
  <c r="T2034" i="16"/>
  <c r="T2035" i="16"/>
  <c r="T2036" i="16"/>
  <c r="T2037" i="16"/>
  <c r="T2038" i="16"/>
  <c r="T2039" i="16"/>
  <c r="T2040" i="16"/>
  <c r="T2041" i="16"/>
  <c r="T2042" i="16"/>
  <c r="T2043" i="16"/>
  <c r="T2044" i="16"/>
  <c r="T2045" i="16"/>
  <c r="T2046" i="16"/>
  <c r="T2047" i="16"/>
  <c r="T2048" i="16"/>
  <c r="T2049" i="16"/>
  <c r="T2050" i="16"/>
  <c r="T2051" i="16"/>
  <c r="T2052" i="16"/>
  <c r="T2053" i="16"/>
  <c r="T2054" i="16"/>
  <c r="T2055" i="16"/>
  <c r="T2056" i="16"/>
  <c r="T2057" i="16"/>
  <c r="T2058" i="16"/>
  <c r="T2059" i="16"/>
  <c r="T2060" i="16"/>
  <c r="T2061" i="16"/>
  <c r="T2062" i="16"/>
  <c r="T2063" i="16"/>
  <c r="T2064" i="16"/>
  <c r="T2065" i="16"/>
  <c r="T2066" i="16"/>
  <c r="T2067" i="16"/>
  <c r="T2068" i="16"/>
  <c r="T2069" i="16"/>
  <c r="T2070" i="16"/>
  <c r="T2071" i="16"/>
  <c r="T2072" i="16"/>
  <c r="T2073" i="16"/>
  <c r="T2074" i="16"/>
  <c r="T2075" i="16"/>
  <c r="T2076" i="16"/>
  <c r="T2077" i="16"/>
  <c r="T2078" i="16"/>
  <c r="T2079" i="16"/>
  <c r="T2080" i="16"/>
  <c r="T2081" i="16"/>
  <c r="T2082" i="16"/>
  <c r="T2083" i="16"/>
  <c r="T2084" i="16"/>
  <c r="T2085" i="16"/>
  <c r="T2086" i="16"/>
  <c r="T2087" i="16"/>
  <c r="T2088" i="16"/>
  <c r="T2089" i="16"/>
  <c r="T2090" i="16"/>
  <c r="T2091" i="16"/>
  <c r="T2092" i="16"/>
  <c r="T2093" i="16"/>
  <c r="T2094" i="16"/>
  <c r="T2095" i="16"/>
  <c r="T2096" i="16"/>
  <c r="T2097" i="16"/>
  <c r="T2098" i="16"/>
  <c r="T2099" i="16"/>
  <c r="T2100" i="16"/>
  <c r="T2101" i="16"/>
  <c r="T2102" i="16"/>
  <c r="T2103" i="16"/>
  <c r="T2104" i="16"/>
  <c r="T2105" i="16"/>
  <c r="T2106" i="16"/>
  <c r="T2107" i="16"/>
  <c r="T2108" i="16"/>
  <c r="T2109" i="16"/>
  <c r="T2110" i="16"/>
  <c r="T2111" i="16"/>
  <c r="T2112" i="16"/>
  <c r="T2113" i="16"/>
  <c r="T2114" i="16"/>
  <c r="T2115" i="16"/>
  <c r="T2116" i="16"/>
  <c r="T2117" i="16"/>
  <c r="T2118" i="16"/>
  <c r="T2119" i="16"/>
  <c r="T2120" i="16"/>
  <c r="T2121" i="16"/>
  <c r="T2122" i="16"/>
  <c r="T2123" i="16"/>
  <c r="T2124" i="16"/>
  <c r="T2125" i="16"/>
  <c r="T2126" i="16"/>
  <c r="T2127" i="16"/>
  <c r="T2128" i="16"/>
  <c r="T2129" i="16"/>
  <c r="T2130" i="16"/>
  <c r="T2131" i="16"/>
  <c r="T2132" i="16"/>
  <c r="T2133" i="16"/>
  <c r="T2134" i="16"/>
  <c r="T2135" i="16"/>
  <c r="T2136" i="16"/>
  <c r="T2137" i="16"/>
  <c r="T2138" i="16"/>
  <c r="T2139" i="16"/>
  <c r="T2140" i="16"/>
  <c r="T2141" i="16"/>
  <c r="T2142" i="16"/>
  <c r="T2143" i="16"/>
  <c r="T2144" i="16"/>
  <c r="T2145" i="16"/>
  <c r="T2146" i="16"/>
  <c r="T2147" i="16"/>
  <c r="T2148" i="16"/>
  <c r="T2149" i="16"/>
  <c r="T2150" i="16"/>
  <c r="T2151" i="16"/>
  <c r="T2152" i="16"/>
  <c r="T2153" i="16"/>
  <c r="T2154" i="16"/>
  <c r="T2155" i="16"/>
  <c r="T2156" i="16"/>
  <c r="T2157" i="16"/>
  <c r="T2158" i="16"/>
  <c r="T2159" i="16"/>
  <c r="T2160" i="16"/>
  <c r="T2161" i="16"/>
  <c r="T2162" i="16"/>
  <c r="T2163" i="16"/>
  <c r="T2164" i="16"/>
  <c r="T2165" i="16"/>
  <c r="T2166" i="16"/>
  <c r="T2167" i="16"/>
  <c r="T2168" i="16"/>
  <c r="T2169" i="16"/>
  <c r="T2170" i="16"/>
  <c r="T2171" i="16"/>
  <c r="T2172" i="16"/>
  <c r="T2173" i="16"/>
  <c r="T2174" i="16"/>
  <c r="T2175" i="16"/>
  <c r="T2176" i="16"/>
  <c r="T2177" i="16"/>
  <c r="T2178" i="16"/>
  <c r="T2179" i="16"/>
  <c r="T2180" i="16"/>
  <c r="T2181" i="16"/>
  <c r="T2182" i="16"/>
  <c r="T2183" i="16"/>
  <c r="T2184" i="16"/>
  <c r="T2185" i="16"/>
  <c r="T2186" i="16"/>
  <c r="T2187" i="16"/>
  <c r="T2188" i="16"/>
  <c r="T2189" i="16"/>
  <c r="T2190" i="16"/>
  <c r="T2191" i="16"/>
  <c r="T2192" i="16"/>
  <c r="T2193" i="16"/>
  <c r="T2194" i="16"/>
  <c r="T2195" i="16"/>
  <c r="T2196" i="16"/>
  <c r="T2197" i="16"/>
  <c r="T2198" i="16"/>
  <c r="T2199" i="16"/>
  <c r="T2200" i="16"/>
  <c r="T2201" i="16"/>
  <c r="T2202" i="16"/>
  <c r="T2203" i="16"/>
  <c r="T2204" i="16"/>
  <c r="T2205" i="16"/>
  <c r="T2206" i="16"/>
  <c r="T2207" i="16"/>
  <c r="T2208" i="16"/>
  <c r="T2209" i="16"/>
  <c r="T2210" i="16"/>
  <c r="T2211" i="16"/>
  <c r="T2212" i="16"/>
  <c r="T2213" i="16"/>
  <c r="T2214" i="16"/>
  <c r="T2215" i="16"/>
  <c r="T2216" i="16"/>
  <c r="T2217" i="16"/>
  <c r="T2218" i="16"/>
  <c r="T2219" i="16"/>
  <c r="T2220" i="16"/>
  <c r="T2221" i="16"/>
  <c r="T2222" i="16"/>
  <c r="T2223" i="16"/>
  <c r="T2224" i="16"/>
  <c r="T2225" i="16"/>
  <c r="T2226" i="16"/>
  <c r="T2227" i="16"/>
  <c r="T2228" i="16"/>
  <c r="T2229" i="16"/>
  <c r="T2230" i="16"/>
  <c r="T2231" i="16"/>
  <c r="T2232" i="16"/>
  <c r="T2233" i="16"/>
  <c r="T2234" i="16"/>
  <c r="T2235" i="16"/>
  <c r="T2236" i="16"/>
  <c r="T2237" i="16"/>
  <c r="T2238" i="16"/>
  <c r="T2239" i="16"/>
  <c r="T2240" i="16"/>
  <c r="T2241" i="16"/>
  <c r="T2242" i="16"/>
  <c r="T2243" i="16"/>
  <c r="T2244" i="16"/>
  <c r="T2245" i="16"/>
  <c r="T2246" i="16"/>
  <c r="T2247" i="16"/>
  <c r="T2248" i="16"/>
  <c r="T2249" i="16"/>
  <c r="T2250" i="16"/>
  <c r="T2251" i="16"/>
  <c r="T2252" i="16"/>
  <c r="T2253" i="16"/>
  <c r="T2254" i="16"/>
  <c r="T2255" i="16"/>
  <c r="T2256" i="16"/>
  <c r="T2257" i="16"/>
  <c r="T2258" i="16"/>
  <c r="T2259" i="16"/>
  <c r="T2260" i="16"/>
  <c r="T2261" i="16"/>
  <c r="T2262" i="16"/>
  <c r="T2263" i="16"/>
  <c r="T2264" i="16"/>
  <c r="T2265" i="16"/>
  <c r="T2266" i="16"/>
  <c r="T2267" i="16"/>
  <c r="T2268" i="16"/>
  <c r="T2269" i="16"/>
  <c r="T2270" i="16"/>
  <c r="T2271" i="16"/>
  <c r="T2272" i="16"/>
  <c r="T2273" i="16"/>
  <c r="T2274" i="16"/>
  <c r="T2275" i="16"/>
  <c r="T2276" i="16"/>
  <c r="T2277" i="16"/>
  <c r="T2278" i="16"/>
  <c r="T2279" i="16"/>
  <c r="T2280" i="16"/>
  <c r="T2281" i="16"/>
  <c r="T2282" i="16"/>
  <c r="T2283" i="16"/>
  <c r="T2284" i="16"/>
  <c r="T2285" i="16"/>
  <c r="T2286" i="16"/>
  <c r="T2287" i="16"/>
  <c r="T2288" i="16"/>
  <c r="T2289" i="16"/>
  <c r="T2290" i="16"/>
  <c r="T2291" i="16"/>
  <c r="T2292" i="16"/>
  <c r="T2293" i="16"/>
  <c r="T2294" i="16"/>
  <c r="T2295" i="16"/>
  <c r="T2296" i="16"/>
  <c r="T2297" i="16"/>
  <c r="T2298" i="16"/>
  <c r="T2299" i="16"/>
  <c r="T2300" i="16"/>
  <c r="T2301" i="16"/>
  <c r="T2302" i="16"/>
  <c r="T2303" i="16"/>
  <c r="T2304" i="16"/>
  <c r="T2305" i="16"/>
  <c r="T2306" i="16"/>
  <c r="T2307" i="16"/>
  <c r="T2308" i="16"/>
  <c r="T2309" i="16"/>
  <c r="T2310" i="16"/>
  <c r="T2311" i="16"/>
  <c r="T2312" i="16"/>
  <c r="T2313" i="16"/>
  <c r="T2314" i="16"/>
  <c r="T2315" i="16"/>
  <c r="T2316" i="16"/>
  <c r="T2317" i="16"/>
  <c r="T2318" i="16"/>
  <c r="T2319" i="16"/>
  <c r="T2320" i="16"/>
  <c r="T2321" i="16"/>
  <c r="T2322" i="16"/>
  <c r="T2323" i="16"/>
  <c r="T2324" i="16"/>
  <c r="T2325" i="16"/>
  <c r="T2326" i="16"/>
  <c r="T2327" i="16"/>
  <c r="T2328" i="16"/>
  <c r="T2329" i="16"/>
  <c r="T2330" i="16"/>
  <c r="T2331" i="16"/>
  <c r="T2332" i="16"/>
  <c r="T2333" i="16"/>
  <c r="T2334" i="16"/>
  <c r="T2335" i="16"/>
  <c r="T2336" i="16"/>
  <c r="T2337" i="16"/>
  <c r="T2338" i="16"/>
  <c r="T2339" i="16"/>
  <c r="T2340" i="16"/>
  <c r="T2341" i="16"/>
  <c r="T2342" i="16"/>
  <c r="T2343" i="16"/>
  <c r="T2344" i="16"/>
  <c r="T2345" i="16"/>
  <c r="T2346" i="16"/>
  <c r="T2347" i="16"/>
  <c r="T2348" i="16"/>
  <c r="T2349" i="16"/>
  <c r="T2350" i="16"/>
  <c r="T2351" i="16"/>
  <c r="T2352" i="16"/>
  <c r="T2353" i="16"/>
  <c r="T2354" i="16"/>
  <c r="T2355" i="16"/>
  <c r="T2356" i="16"/>
  <c r="T2357" i="16"/>
  <c r="T2358" i="16"/>
  <c r="T2359" i="16"/>
  <c r="T2360" i="16"/>
  <c r="T2361" i="16"/>
  <c r="T2362" i="16"/>
  <c r="T2363" i="16"/>
  <c r="T2364" i="16"/>
  <c r="T2365" i="16"/>
  <c r="T2366" i="16"/>
  <c r="T2367" i="16"/>
  <c r="T2368" i="16"/>
  <c r="T2369" i="16"/>
  <c r="T2370" i="16"/>
  <c r="T2371" i="16"/>
  <c r="T2372" i="16"/>
  <c r="T2373" i="16"/>
  <c r="T2374" i="16"/>
  <c r="T2375" i="16"/>
  <c r="T2376" i="16"/>
  <c r="T2377" i="16"/>
  <c r="T2378" i="16"/>
  <c r="T2379" i="16"/>
  <c r="T2380" i="16"/>
  <c r="T2381" i="16"/>
  <c r="T2382" i="16"/>
  <c r="T2383" i="16"/>
  <c r="T2384" i="16"/>
  <c r="T2385" i="16"/>
  <c r="T2386" i="16"/>
  <c r="T2387" i="16"/>
  <c r="T2388" i="16"/>
  <c r="T2389" i="16"/>
  <c r="T2390" i="16"/>
  <c r="T2391" i="16"/>
  <c r="T2392" i="16"/>
  <c r="T2393" i="16"/>
  <c r="T2394" i="16"/>
  <c r="T2395" i="16"/>
  <c r="T2396" i="16"/>
  <c r="T2397" i="16"/>
  <c r="T2398" i="16"/>
  <c r="T2399" i="16"/>
  <c r="T2400" i="16"/>
  <c r="T2401" i="16"/>
  <c r="T2402" i="16"/>
  <c r="T2403" i="16"/>
  <c r="T2404" i="16"/>
  <c r="T2405" i="16"/>
  <c r="T2406" i="16"/>
  <c r="T2407" i="16"/>
  <c r="T2408" i="16"/>
  <c r="T2409" i="16"/>
  <c r="T2410" i="16"/>
  <c r="T2411" i="16"/>
  <c r="T2412" i="16"/>
  <c r="T2413" i="16"/>
  <c r="T2414" i="16"/>
  <c r="T2415" i="16"/>
  <c r="T2416" i="16"/>
  <c r="T2417" i="16"/>
  <c r="T2418" i="16"/>
  <c r="T2419" i="16"/>
  <c r="T2420" i="16"/>
  <c r="T2421" i="16"/>
  <c r="T2422" i="16"/>
  <c r="T2423" i="16"/>
  <c r="T2424" i="16"/>
  <c r="T2425" i="16"/>
  <c r="T2426" i="16"/>
  <c r="T2427" i="16"/>
  <c r="T2428" i="16"/>
  <c r="T2429" i="16"/>
  <c r="T2430" i="16"/>
  <c r="T2431" i="16"/>
  <c r="T2432" i="16"/>
  <c r="T2433" i="16"/>
  <c r="T2434" i="16"/>
  <c r="T2435" i="16"/>
  <c r="T2436" i="16"/>
  <c r="T2437" i="16"/>
  <c r="T2438" i="16"/>
  <c r="T2439" i="16"/>
  <c r="T2440" i="16"/>
  <c r="T2441" i="16"/>
  <c r="T2442" i="16"/>
  <c r="T2443" i="16"/>
  <c r="T2444" i="16"/>
  <c r="T2445" i="16"/>
  <c r="T2446" i="16"/>
  <c r="T2447" i="16"/>
  <c r="T2448" i="16"/>
  <c r="T2449" i="16"/>
  <c r="T2450" i="16"/>
  <c r="T2451" i="16"/>
  <c r="T2452" i="16"/>
  <c r="T2453" i="16"/>
  <c r="T2454" i="16"/>
  <c r="T2455" i="16"/>
  <c r="T2456" i="16"/>
  <c r="T2457" i="16"/>
  <c r="T2458" i="16"/>
  <c r="T2459" i="16"/>
  <c r="T2460" i="16"/>
  <c r="T2461" i="16"/>
  <c r="T2462" i="16"/>
  <c r="T2463" i="16"/>
  <c r="T2464" i="16"/>
  <c r="T2465" i="16"/>
  <c r="T2466" i="16"/>
  <c r="T2467" i="16"/>
  <c r="T2468" i="16"/>
  <c r="T2469" i="16"/>
  <c r="T2470" i="16"/>
  <c r="T2471" i="16"/>
  <c r="T2472" i="16"/>
  <c r="T2473" i="16"/>
  <c r="T2474" i="16"/>
  <c r="T2475" i="16"/>
  <c r="T2476" i="16"/>
  <c r="T2477" i="16"/>
  <c r="T2478" i="16"/>
  <c r="T2479" i="16"/>
  <c r="T2480" i="16"/>
  <c r="T2481" i="16"/>
  <c r="T2482" i="16"/>
  <c r="T2483" i="16"/>
  <c r="T2484" i="16"/>
  <c r="T2485" i="16"/>
  <c r="T2486" i="16"/>
  <c r="T2487" i="16"/>
  <c r="T2488" i="16"/>
  <c r="T2489" i="16"/>
  <c r="T2490" i="16"/>
  <c r="T2491" i="16"/>
  <c r="T2492" i="16"/>
  <c r="T2493" i="16"/>
  <c r="T2494" i="16"/>
  <c r="T2495" i="16"/>
  <c r="T2496" i="16"/>
  <c r="T2497" i="16"/>
  <c r="T2498" i="16"/>
  <c r="T2499" i="16"/>
  <c r="T2500" i="16"/>
  <c r="T2501" i="16"/>
  <c r="T2502" i="16"/>
  <c r="T2503" i="16"/>
  <c r="T2504" i="16"/>
  <c r="T2505" i="16"/>
  <c r="T2506" i="16"/>
  <c r="T2507" i="16"/>
  <c r="T2508" i="16"/>
  <c r="T2509" i="16"/>
  <c r="T2510" i="16"/>
  <c r="T2511" i="16"/>
  <c r="T2512" i="16"/>
  <c r="T2513" i="16"/>
  <c r="T2514" i="16"/>
  <c r="T2515" i="16"/>
  <c r="T2516" i="16"/>
  <c r="T2517" i="16"/>
  <c r="T2518" i="16"/>
  <c r="T2519" i="16"/>
  <c r="T2520" i="16"/>
  <c r="T2521" i="16"/>
  <c r="T2522" i="16"/>
  <c r="T2523" i="16"/>
  <c r="T2524" i="16"/>
  <c r="T2525" i="16"/>
  <c r="T2526" i="16"/>
  <c r="T2527" i="16"/>
  <c r="T2528" i="16"/>
  <c r="T2529" i="16"/>
  <c r="T2530" i="16"/>
  <c r="T2531" i="16"/>
  <c r="T2532" i="16"/>
  <c r="T2533" i="16"/>
  <c r="T2534" i="16"/>
  <c r="T2535" i="16"/>
  <c r="T2536" i="16"/>
  <c r="T2537" i="16"/>
  <c r="T2538" i="16"/>
  <c r="T2539" i="16"/>
  <c r="T2540" i="16"/>
  <c r="T2541" i="16"/>
  <c r="T2542" i="16"/>
  <c r="T2543" i="16"/>
  <c r="T2544" i="16"/>
  <c r="T2545" i="16"/>
  <c r="T2546" i="16"/>
  <c r="T2547" i="16"/>
  <c r="T2548" i="16"/>
  <c r="T2549" i="16"/>
  <c r="T2550" i="16"/>
  <c r="T2551" i="16"/>
  <c r="T2552" i="16"/>
  <c r="T2553" i="16"/>
  <c r="T2554" i="16"/>
  <c r="T2555" i="16"/>
  <c r="T2556" i="16"/>
  <c r="T2557" i="16"/>
  <c r="T2558" i="16"/>
  <c r="T2559" i="16"/>
  <c r="T2560" i="16"/>
  <c r="T2561" i="16"/>
  <c r="T2562" i="16"/>
  <c r="T2563" i="16"/>
  <c r="T2564" i="16"/>
  <c r="T2565" i="16"/>
  <c r="T2566" i="16"/>
  <c r="T2567" i="16"/>
  <c r="T2568" i="16"/>
  <c r="T2569" i="16"/>
  <c r="T2570" i="16"/>
  <c r="T2571" i="16"/>
  <c r="T2572" i="16"/>
  <c r="T2573" i="16"/>
  <c r="T2574" i="16"/>
  <c r="T2575" i="16"/>
  <c r="T2576" i="16"/>
  <c r="T2577" i="16"/>
  <c r="T2578" i="16"/>
  <c r="T2579" i="16"/>
  <c r="T2580" i="16"/>
  <c r="T2581" i="16"/>
  <c r="T2582" i="16"/>
  <c r="T2583" i="16"/>
  <c r="T2584" i="16"/>
  <c r="T2585" i="16"/>
  <c r="T2586" i="16"/>
  <c r="T2587" i="16"/>
  <c r="T2588" i="16"/>
  <c r="T2589" i="16"/>
  <c r="T2590" i="16"/>
  <c r="T2591" i="16"/>
  <c r="T2592" i="16"/>
  <c r="T2593" i="16"/>
  <c r="T2594" i="16"/>
  <c r="T2595" i="16"/>
  <c r="T2596" i="16"/>
  <c r="T2597" i="16"/>
  <c r="T2598" i="16"/>
  <c r="T2599" i="16"/>
  <c r="T2600" i="16"/>
  <c r="T2601" i="16"/>
  <c r="T2602" i="16"/>
  <c r="T2603" i="16"/>
  <c r="T2604" i="16"/>
  <c r="T2605" i="16"/>
  <c r="T2606" i="16"/>
  <c r="T2607" i="16"/>
  <c r="T2608" i="16"/>
  <c r="T2609" i="16"/>
  <c r="T2610" i="16"/>
  <c r="T2611" i="16"/>
  <c r="T2612" i="16"/>
  <c r="T2613" i="16"/>
  <c r="T2614" i="16"/>
  <c r="T2615" i="16"/>
  <c r="T2616" i="16"/>
  <c r="T2617" i="16"/>
  <c r="T2618" i="16"/>
  <c r="T2619" i="16"/>
  <c r="T2620" i="16"/>
  <c r="T2621" i="16"/>
  <c r="T2622" i="16"/>
  <c r="T2623" i="16"/>
  <c r="T2624" i="16"/>
  <c r="T2625" i="16"/>
  <c r="T2626" i="16"/>
  <c r="T2627" i="16"/>
  <c r="T2628" i="16"/>
  <c r="T2629" i="16"/>
  <c r="T2630" i="16"/>
  <c r="T2631" i="16"/>
  <c r="T2632" i="16"/>
  <c r="T2633" i="16"/>
  <c r="T2634" i="16"/>
  <c r="T2635" i="16"/>
  <c r="T2636" i="16"/>
  <c r="T2637" i="16"/>
  <c r="T2638" i="16"/>
  <c r="T2639" i="16"/>
  <c r="T2640" i="16"/>
  <c r="T2641" i="16"/>
  <c r="T2642" i="16"/>
  <c r="T2643" i="16"/>
  <c r="T2644" i="16"/>
  <c r="T2645" i="16"/>
  <c r="T2646" i="16"/>
  <c r="T2647" i="16"/>
  <c r="T2648" i="16"/>
  <c r="T2649" i="16"/>
  <c r="T2650" i="16"/>
  <c r="T2651" i="16"/>
  <c r="T2652" i="16"/>
  <c r="T2653" i="16"/>
  <c r="T2654" i="16"/>
  <c r="T2655" i="16"/>
  <c r="T2656" i="16"/>
  <c r="T2657" i="16"/>
  <c r="T2658" i="16"/>
  <c r="T2659" i="16"/>
  <c r="T2660" i="16"/>
  <c r="T2661" i="16"/>
  <c r="T2662" i="16"/>
  <c r="T2663" i="16"/>
  <c r="T2664" i="16"/>
  <c r="T2665" i="16"/>
  <c r="T2666" i="16"/>
  <c r="T2667" i="16"/>
  <c r="T2668" i="16"/>
  <c r="T2669" i="16"/>
  <c r="T2670" i="16"/>
  <c r="T2671" i="16"/>
  <c r="T2672" i="16"/>
  <c r="T2673" i="16"/>
  <c r="T2674" i="16"/>
  <c r="T2675" i="16"/>
  <c r="T2676" i="16"/>
  <c r="T2677" i="16"/>
  <c r="T2678" i="16"/>
  <c r="T2679" i="16"/>
  <c r="T2680" i="16"/>
  <c r="T2681" i="16"/>
  <c r="T2682" i="16"/>
  <c r="T2683" i="16"/>
  <c r="T2684" i="16"/>
  <c r="T2685" i="16"/>
  <c r="T2686" i="16"/>
  <c r="T2687" i="16"/>
  <c r="T2688" i="16"/>
  <c r="T2689" i="16"/>
  <c r="T2690" i="16"/>
  <c r="T2691" i="16"/>
  <c r="T2692" i="16"/>
  <c r="T2693" i="16"/>
  <c r="T2694" i="16"/>
  <c r="T2695" i="16"/>
  <c r="T2696" i="16"/>
  <c r="T2697" i="16"/>
  <c r="T2698" i="16"/>
  <c r="T2699" i="16"/>
  <c r="T2700" i="16"/>
  <c r="T2701" i="16"/>
  <c r="T2702" i="16"/>
  <c r="T2703" i="16"/>
  <c r="T2704" i="16"/>
  <c r="T2705" i="16"/>
  <c r="T2706" i="16"/>
  <c r="T2707" i="16"/>
  <c r="T2708" i="16"/>
  <c r="T2709" i="16"/>
  <c r="T2710" i="16"/>
  <c r="T2711" i="16"/>
  <c r="T2712" i="16"/>
  <c r="T2713" i="16"/>
  <c r="T2714" i="16"/>
  <c r="T2715" i="16"/>
  <c r="T2716" i="16"/>
  <c r="T2717" i="16"/>
  <c r="T2718" i="16"/>
  <c r="T2719" i="16"/>
  <c r="T2720" i="16"/>
  <c r="T2721" i="16"/>
  <c r="T2722" i="16"/>
  <c r="T2723" i="16"/>
  <c r="T2724" i="16"/>
  <c r="T2725" i="16"/>
  <c r="T2726" i="16"/>
  <c r="T2727" i="16"/>
  <c r="T2728" i="16"/>
  <c r="T2729" i="16"/>
  <c r="T2730" i="16"/>
  <c r="T2731" i="16"/>
  <c r="T2732" i="16"/>
  <c r="T2733" i="16"/>
  <c r="T2734" i="16"/>
  <c r="T2735" i="16"/>
  <c r="T2736" i="16"/>
  <c r="T2737" i="16"/>
  <c r="T2738" i="16"/>
  <c r="T2739" i="16"/>
  <c r="T2740" i="16"/>
  <c r="T2741" i="16"/>
  <c r="T2742" i="16"/>
  <c r="T2743" i="16"/>
  <c r="T2744" i="16"/>
  <c r="T2745" i="16"/>
  <c r="T2746" i="16"/>
  <c r="T2747" i="16"/>
  <c r="T2748" i="16"/>
  <c r="T2749" i="16"/>
  <c r="T2750" i="16"/>
  <c r="T2751" i="16"/>
  <c r="T2752" i="16"/>
  <c r="T2753" i="16"/>
  <c r="T2754" i="16"/>
  <c r="T2755" i="16"/>
  <c r="T2756" i="16"/>
  <c r="T2757" i="16"/>
  <c r="T2758" i="16"/>
  <c r="T2759" i="16"/>
  <c r="T2760" i="16"/>
  <c r="T2761" i="16"/>
  <c r="T2762" i="16"/>
  <c r="T2763" i="16"/>
  <c r="T2764" i="16"/>
  <c r="T2765" i="16"/>
  <c r="T2766" i="16"/>
  <c r="T2767" i="16"/>
  <c r="T2768" i="16"/>
  <c r="T2769" i="16"/>
  <c r="T2770" i="16"/>
  <c r="T2771" i="16"/>
  <c r="T2772" i="16"/>
  <c r="T2773" i="16"/>
  <c r="T2774" i="16"/>
  <c r="T2775" i="16"/>
  <c r="T2776" i="16"/>
  <c r="T2777" i="16"/>
  <c r="T2778" i="16"/>
  <c r="T2779" i="16"/>
  <c r="T2780" i="16"/>
  <c r="T2781" i="16"/>
  <c r="T2782" i="16"/>
  <c r="T2783" i="16"/>
  <c r="T2784" i="16"/>
  <c r="T2785" i="16"/>
  <c r="T2786" i="16"/>
  <c r="T2787" i="16"/>
  <c r="T2788" i="16"/>
  <c r="T2789" i="16"/>
  <c r="T2790" i="16"/>
  <c r="T2791" i="16"/>
  <c r="T2792" i="16"/>
  <c r="T2793" i="16"/>
  <c r="T2794" i="16"/>
  <c r="T2795" i="16"/>
  <c r="T2796" i="16"/>
  <c r="T2797" i="16"/>
  <c r="T2798" i="16"/>
  <c r="T2799" i="16"/>
  <c r="T2800" i="16"/>
  <c r="T2801" i="16"/>
  <c r="T2802" i="16"/>
  <c r="T2803" i="16"/>
  <c r="T2804" i="16"/>
  <c r="T2805" i="16"/>
  <c r="T2806" i="16"/>
  <c r="T2807" i="16"/>
  <c r="T2808" i="16"/>
  <c r="T2809" i="16"/>
  <c r="T2810" i="16"/>
  <c r="T2811" i="16"/>
  <c r="T2812" i="16"/>
  <c r="T2813" i="16"/>
  <c r="T2814" i="16"/>
  <c r="T2815" i="16"/>
  <c r="T2816" i="16"/>
  <c r="T2817" i="16"/>
  <c r="T2818" i="16"/>
  <c r="T2819" i="16"/>
  <c r="T2820" i="16"/>
  <c r="T2821" i="16"/>
  <c r="T2822" i="16"/>
  <c r="T2823" i="16"/>
  <c r="T2824" i="16"/>
  <c r="T2825" i="16"/>
  <c r="T2826" i="16"/>
  <c r="T2827" i="16"/>
  <c r="T2828" i="16"/>
  <c r="T2829" i="16"/>
  <c r="T2830" i="16"/>
  <c r="T2831" i="16"/>
  <c r="T2832" i="16"/>
  <c r="T2833" i="16"/>
  <c r="T2834" i="16"/>
  <c r="T2835" i="16"/>
  <c r="T2836" i="16"/>
  <c r="T2837" i="16"/>
  <c r="T2838" i="16"/>
  <c r="T2839" i="16"/>
  <c r="T2840" i="16"/>
  <c r="T2841" i="16"/>
  <c r="T2842" i="16"/>
  <c r="T2843" i="16"/>
  <c r="T2844" i="16"/>
  <c r="T2845" i="16"/>
  <c r="T2846" i="16"/>
  <c r="T2847" i="16"/>
  <c r="T2848" i="16"/>
  <c r="T2849" i="16"/>
  <c r="T2850" i="16"/>
  <c r="T2851" i="16"/>
  <c r="T2852" i="16"/>
  <c r="T2853" i="16"/>
  <c r="T2854" i="16"/>
  <c r="T2855" i="16"/>
  <c r="T2856" i="16"/>
  <c r="T2857" i="16"/>
  <c r="T2858" i="16"/>
  <c r="T2859" i="16"/>
  <c r="T2860" i="16"/>
  <c r="T2861" i="16"/>
  <c r="T2862" i="16"/>
  <c r="T2863" i="16"/>
  <c r="T2864" i="16"/>
  <c r="T2865" i="16"/>
  <c r="T2866" i="16"/>
  <c r="T2867" i="16"/>
  <c r="T2868" i="16"/>
  <c r="T2869" i="16"/>
  <c r="T2870" i="16"/>
  <c r="T2871" i="16"/>
  <c r="T2872" i="16"/>
  <c r="T2873" i="16"/>
  <c r="T2874" i="16"/>
  <c r="T2875" i="16"/>
  <c r="T2876" i="16"/>
  <c r="T2877" i="16"/>
  <c r="T2878" i="16"/>
  <c r="T2879" i="16"/>
  <c r="T2880" i="16"/>
  <c r="T2881" i="16"/>
  <c r="T2882" i="16"/>
  <c r="T2883" i="16"/>
  <c r="T2884" i="16"/>
  <c r="T2885" i="16"/>
  <c r="T2886" i="16"/>
  <c r="T2887" i="16"/>
  <c r="T2888" i="16"/>
  <c r="T2889" i="16"/>
  <c r="T2890" i="16"/>
  <c r="T2891" i="16"/>
  <c r="T2892" i="16"/>
  <c r="T2893" i="16"/>
  <c r="T2894" i="16"/>
  <c r="T2895" i="16"/>
  <c r="T2896" i="16"/>
  <c r="T2897" i="16"/>
  <c r="T2898" i="16"/>
  <c r="T2899" i="16"/>
  <c r="T2900" i="16"/>
  <c r="T2901" i="16"/>
  <c r="T2902" i="16"/>
  <c r="T2903" i="16"/>
  <c r="T2904" i="16"/>
  <c r="T2905" i="16"/>
  <c r="T2906" i="16"/>
  <c r="T2907" i="16"/>
  <c r="T2908" i="16"/>
  <c r="T2909" i="16"/>
  <c r="T2910" i="16"/>
  <c r="T2911" i="16"/>
  <c r="T2912" i="16"/>
  <c r="T2913" i="16"/>
  <c r="T2914" i="16"/>
  <c r="T2915" i="16"/>
  <c r="T2916" i="16"/>
  <c r="T2917" i="16"/>
  <c r="T2918" i="16"/>
  <c r="T2919" i="16"/>
  <c r="T2920" i="16"/>
  <c r="T2921" i="16"/>
  <c r="T2922" i="16"/>
  <c r="T2923" i="16"/>
  <c r="T2924" i="16"/>
  <c r="T2925" i="16"/>
  <c r="T2926" i="16"/>
  <c r="T2927" i="16"/>
  <c r="T2928" i="16"/>
  <c r="T2929" i="16"/>
  <c r="T2930" i="16"/>
  <c r="T2931" i="16"/>
  <c r="T2932" i="16"/>
  <c r="T2933" i="16"/>
  <c r="T2934" i="16"/>
  <c r="T2935" i="16"/>
  <c r="T2936" i="16"/>
  <c r="T2937" i="16"/>
  <c r="T2938" i="16"/>
  <c r="T2939" i="16"/>
  <c r="T2940" i="16"/>
  <c r="T2941" i="16"/>
  <c r="T2942" i="16"/>
  <c r="T2943" i="16"/>
  <c r="T2944" i="16"/>
  <c r="T2945" i="16"/>
  <c r="T2946" i="16"/>
  <c r="T2947" i="16"/>
  <c r="T2948" i="16"/>
  <c r="T2949" i="16"/>
  <c r="T2950" i="16"/>
  <c r="T2951" i="16"/>
  <c r="T2952" i="16"/>
  <c r="T2953" i="16"/>
  <c r="T2954" i="16"/>
  <c r="T2955" i="16"/>
  <c r="T2956" i="16"/>
  <c r="T2957" i="16"/>
  <c r="T2958" i="16"/>
  <c r="T2959" i="16"/>
  <c r="T2960" i="16"/>
  <c r="T2961" i="16"/>
  <c r="T2962" i="16"/>
  <c r="T2963" i="16"/>
  <c r="T2964" i="16"/>
  <c r="T2965" i="16"/>
  <c r="T2966" i="16"/>
  <c r="T2967" i="16"/>
  <c r="T2968" i="16"/>
  <c r="T2969" i="16"/>
  <c r="T2970" i="16"/>
  <c r="T2971" i="16"/>
  <c r="T2972" i="16"/>
  <c r="T2973" i="16"/>
  <c r="T2974" i="16"/>
  <c r="T2975" i="16"/>
  <c r="T2976" i="16"/>
  <c r="T2977" i="16"/>
  <c r="T2978" i="16"/>
  <c r="T2979" i="16"/>
  <c r="T2980" i="16"/>
  <c r="T2981" i="16"/>
  <c r="T2982" i="16"/>
  <c r="T2983" i="16"/>
  <c r="T2984" i="16"/>
  <c r="T2985" i="16"/>
  <c r="T2986" i="16"/>
  <c r="T2987" i="16"/>
  <c r="T2988" i="16"/>
  <c r="T2989" i="16"/>
  <c r="T2990" i="16"/>
  <c r="T2991" i="16"/>
  <c r="T2992" i="16"/>
  <c r="T2993" i="16"/>
  <c r="T2994" i="16"/>
  <c r="T2995" i="16"/>
  <c r="T2996" i="16"/>
  <c r="T2997" i="16"/>
  <c r="T2998" i="16"/>
  <c r="T2999" i="16"/>
  <c r="T3000" i="16"/>
  <c r="T3001" i="16"/>
  <c r="T3002" i="16"/>
  <c r="T3003" i="16"/>
  <c r="T3004" i="16"/>
  <c r="T3005" i="16"/>
  <c r="T3006" i="16"/>
  <c r="T3007" i="16"/>
  <c r="T3008" i="16"/>
  <c r="T3009" i="16"/>
  <c r="T3010" i="16"/>
  <c r="T3011" i="16"/>
  <c r="T3012" i="16"/>
  <c r="T3013" i="16"/>
  <c r="T3014" i="16"/>
  <c r="T3015" i="16"/>
  <c r="T3016" i="16"/>
  <c r="T3017" i="16"/>
  <c r="T3018" i="16"/>
  <c r="T3019" i="16"/>
  <c r="T3020" i="16"/>
  <c r="T3021" i="16"/>
  <c r="T3022" i="16"/>
  <c r="T3023" i="16"/>
  <c r="T3024" i="16"/>
  <c r="T3025" i="16"/>
  <c r="T3026" i="16"/>
  <c r="T3027" i="16"/>
  <c r="T3028" i="16"/>
  <c r="T3029" i="16"/>
  <c r="T3030" i="16"/>
  <c r="T3031" i="16"/>
  <c r="T3032" i="16"/>
  <c r="T3033" i="16"/>
  <c r="T3034" i="16"/>
  <c r="T3035" i="16"/>
  <c r="T3036" i="16"/>
  <c r="T3037" i="16"/>
  <c r="T3038" i="16"/>
  <c r="T3039" i="16"/>
  <c r="T3040" i="16"/>
  <c r="T3041" i="16"/>
  <c r="T3042" i="16"/>
  <c r="T3043" i="16"/>
  <c r="T3044" i="16"/>
  <c r="T3045" i="16"/>
  <c r="T3046" i="16"/>
  <c r="T3047" i="16"/>
  <c r="T3048" i="16"/>
  <c r="T3049" i="16"/>
  <c r="T3050" i="16"/>
  <c r="T3051" i="16"/>
  <c r="T3052" i="16"/>
  <c r="T3053" i="16"/>
  <c r="T3054" i="16"/>
  <c r="T3055" i="16"/>
  <c r="T3056" i="16"/>
  <c r="T3057" i="16"/>
  <c r="T3058" i="16"/>
  <c r="T3059" i="16"/>
  <c r="T3060" i="16"/>
  <c r="T3061" i="16"/>
  <c r="T3062" i="16"/>
  <c r="T3063" i="16"/>
  <c r="T3064" i="16"/>
  <c r="T3065" i="16"/>
  <c r="T3066" i="16"/>
  <c r="T3067" i="16"/>
  <c r="T3068" i="16"/>
  <c r="T3069" i="16"/>
  <c r="T3070" i="16"/>
  <c r="T3071" i="16"/>
  <c r="T3072" i="16"/>
  <c r="T3073" i="16"/>
  <c r="T3074" i="16"/>
  <c r="T3075" i="16"/>
  <c r="T3076" i="16"/>
  <c r="T3077" i="16"/>
  <c r="T3078" i="16"/>
  <c r="T3079" i="16"/>
  <c r="T3080" i="16"/>
  <c r="T3081" i="16"/>
  <c r="T3082" i="16"/>
  <c r="T3083" i="16"/>
  <c r="T3084" i="16"/>
  <c r="T3085" i="16"/>
  <c r="T3086" i="16"/>
  <c r="T3087" i="16"/>
  <c r="T3088" i="16"/>
  <c r="T3089" i="16"/>
  <c r="T3090" i="16"/>
  <c r="T3091" i="16"/>
  <c r="T3092" i="16"/>
  <c r="T3093" i="16"/>
  <c r="T3094" i="16"/>
  <c r="T3095" i="16"/>
  <c r="T3096" i="16"/>
  <c r="T3097" i="16"/>
  <c r="T3098" i="16"/>
  <c r="T3099" i="16"/>
  <c r="T3100" i="16"/>
  <c r="T3101" i="16"/>
  <c r="T3102" i="16"/>
  <c r="T3103" i="16"/>
  <c r="T3104" i="16"/>
  <c r="T3105" i="16"/>
  <c r="T3106" i="16"/>
  <c r="T3107" i="16"/>
  <c r="T3108" i="16"/>
  <c r="T3109" i="16"/>
  <c r="T3110" i="16"/>
  <c r="T3111" i="16"/>
  <c r="T3112" i="16"/>
  <c r="T3113" i="16"/>
  <c r="T3114" i="16"/>
  <c r="T3115" i="16"/>
  <c r="T3116" i="16"/>
  <c r="T3117" i="16"/>
  <c r="T3118" i="16"/>
  <c r="T3119" i="16"/>
  <c r="T3120" i="16"/>
  <c r="T3121" i="16"/>
  <c r="T3122" i="16"/>
  <c r="T3123" i="16"/>
  <c r="T3124" i="16"/>
  <c r="T3125" i="16"/>
  <c r="T3126" i="16"/>
  <c r="T3127" i="16"/>
  <c r="T3128" i="16"/>
  <c r="T3129" i="16"/>
  <c r="T3130" i="16"/>
  <c r="T3131" i="16"/>
  <c r="T3132" i="16"/>
  <c r="T3133" i="16"/>
  <c r="T3134" i="16"/>
  <c r="T3135" i="16"/>
  <c r="T3136" i="16"/>
  <c r="T3137" i="16"/>
  <c r="T3138" i="16"/>
  <c r="T3139" i="16"/>
  <c r="T3140" i="16"/>
  <c r="T3141" i="16"/>
  <c r="T3142" i="16"/>
  <c r="T3143" i="16"/>
  <c r="T3144" i="16"/>
  <c r="T3145" i="16"/>
  <c r="T3146" i="16"/>
  <c r="T3147" i="16"/>
  <c r="T3148" i="16"/>
  <c r="T3149" i="16"/>
  <c r="T3150" i="16"/>
  <c r="T3151" i="16"/>
  <c r="T3152" i="16"/>
  <c r="T3153" i="16"/>
  <c r="T3154" i="16"/>
  <c r="T3155" i="16"/>
  <c r="T3156" i="16"/>
  <c r="T3157" i="16"/>
  <c r="T3158" i="16"/>
  <c r="T3159" i="16"/>
  <c r="T3160" i="16"/>
  <c r="T3161" i="16"/>
  <c r="T3162" i="16"/>
  <c r="T3163" i="16"/>
  <c r="T3164" i="16"/>
  <c r="T3165" i="16"/>
  <c r="T3166" i="16"/>
  <c r="T3167" i="16"/>
  <c r="T3168" i="16"/>
  <c r="T3169" i="16"/>
  <c r="T3170" i="16"/>
  <c r="T3171" i="16"/>
  <c r="T3172" i="16"/>
  <c r="T3173" i="16"/>
  <c r="T3174" i="16"/>
  <c r="T3175" i="16"/>
  <c r="T3176" i="16"/>
  <c r="T3177" i="16"/>
  <c r="T3178" i="16"/>
  <c r="T3179" i="16"/>
  <c r="T3180" i="16"/>
  <c r="T3181" i="16"/>
  <c r="T3182" i="16"/>
  <c r="T3183" i="16"/>
  <c r="T3184" i="16"/>
  <c r="T3185" i="16"/>
  <c r="T3186" i="16"/>
  <c r="T3187" i="16"/>
  <c r="T3188" i="16"/>
  <c r="T3189" i="16"/>
  <c r="T3190" i="16"/>
  <c r="T3191" i="16"/>
  <c r="T3192" i="16"/>
  <c r="T3193" i="16"/>
  <c r="T3194" i="16"/>
  <c r="T3195" i="16"/>
  <c r="T3196" i="16"/>
  <c r="T3197" i="16"/>
  <c r="T3198" i="16"/>
  <c r="T3199" i="16"/>
  <c r="T3200" i="16"/>
  <c r="T3201" i="16"/>
  <c r="T3202" i="16"/>
  <c r="T3203" i="16"/>
  <c r="T3204" i="16"/>
  <c r="T3205" i="16"/>
  <c r="T2" i="16"/>
  <c r="S3" i="16"/>
  <c r="S4" i="16"/>
  <c r="S5" i="16"/>
  <c r="S6" i="16"/>
  <c r="S7" i="16"/>
  <c r="S8" i="16"/>
  <c r="S9" i="16"/>
  <c r="S10" i="16"/>
  <c r="S11" i="16"/>
  <c r="S12" i="16"/>
  <c r="S13" i="16"/>
  <c r="S14" i="16"/>
  <c r="S15" i="16"/>
  <c r="S16" i="16"/>
  <c r="S17" i="16"/>
  <c r="S18" i="16"/>
  <c r="S19" i="16"/>
  <c r="S20" i="16"/>
  <c r="S21" i="16"/>
  <c r="S22" i="16"/>
  <c r="S23" i="16"/>
  <c r="S24" i="16"/>
  <c r="S25" i="16"/>
  <c r="S26" i="16"/>
  <c r="S27" i="16"/>
  <c r="S28" i="16"/>
  <c r="S29" i="16"/>
  <c r="S30" i="16"/>
  <c r="S31" i="16"/>
  <c r="S32" i="16"/>
  <c r="S33" i="16"/>
  <c r="S34" i="16"/>
  <c r="S35" i="16"/>
  <c r="S36" i="16"/>
  <c r="S37" i="16"/>
  <c r="S38" i="16"/>
  <c r="S39" i="16"/>
  <c r="S40" i="16"/>
  <c r="S41" i="16"/>
  <c r="S42" i="16"/>
  <c r="S43" i="16"/>
  <c r="S44" i="16"/>
  <c r="S45" i="16"/>
  <c r="S46" i="16"/>
  <c r="S47" i="16"/>
  <c r="S48" i="16"/>
  <c r="S49" i="16"/>
  <c r="S50" i="16"/>
  <c r="S51" i="16"/>
  <c r="S52" i="16"/>
  <c r="S53" i="16"/>
  <c r="S54" i="16"/>
  <c r="S55" i="16"/>
  <c r="S56" i="16"/>
  <c r="S57" i="16"/>
  <c r="S58" i="16"/>
  <c r="S59" i="16"/>
  <c r="S60" i="16"/>
  <c r="S61" i="16"/>
  <c r="S62" i="16"/>
  <c r="S63" i="16"/>
  <c r="S64" i="16"/>
  <c r="S65" i="16"/>
  <c r="S66" i="16"/>
  <c r="S67" i="16"/>
  <c r="S68" i="16"/>
  <c r="S69" i="16"/>
  <c r="S70" i="16"/>
  <c r="S71" i="16"/>
  <c r="S72" i="16"/>
  <c r="S73" i="16"/>
  <c r="S74" i="16"/>
  <c r="S75" i="16"/>
  <c r="S76" i="16"/>
  <c r="S77" i="16"/>
  <c r="S78" i="16"/>
  <c r="S79" i="16"/>
  <c r="S80" i="16"/>
  <c r="S81" i="16"/>
  <c r="S82" i="16"/>
  <c r="S83" i="16"/>
  <c r="S84" i="16"/>
  <c r="S85" i="16"/>
  <c r="S86" i="16"/>
  <c r="S87" i="16"/>
  <c r="S88" i="16"/>
  <c r="S89" i="16"/>
  <c r="S90" i="16"/>
  <c r="S91" i="16"/>
  <c r="S92" i="16"/>
  <c r="S93" i="16"/>
  <c r="S94" i="16"/>
  <c r="S95" i="16"/>
  <c r="S96" i="16"/>
  <c r="S97" i="16"/>
  <c r="S98" i="16"/>
  <c r="S99" i="16"/>
  <c r="S100" i="16"/>
  <c r="S101" i="16"/>
  <c r="S102" i="16"/>
  <c r="S103" i="16"/>
  <c r="S104" i="16"/>
  <c r="S105" i="16"/>
  <c r="S106" i="16"/>
  <c r="S107" i="16"/>
  <c r="S108" i="16"/>
  <c r="S109" i="16"/>
  <c r="S110" i="16"/>
  <c r="S111" i="16"/>
  <c r="S112" i="16"/>
  <c r="S113" i="16"/>
  <c r="S114" i="16"/>
  <c r="S115" i="16"/>
  <c r="S116" i="16"/>
  <c r="S117" i="16"/>
  <c r="S118" i="16"/>
  <c r="S119" i="16"/>
  <c r="S120" i="16"/>
  <c r="S121" i="16"/>
  <c r="S122" i="16"/>
  <c r="S123" i="16"/>
  <c r="S124" i="16"/>
  <c r="S125" i="16"/>
  <c r="S126" i="16"/>
  <c r="S127" i="16"/>
  <c r="S128" i="16"/>
  <c r="S129" i="16"/>
  <c r="S130" i="16"/>
  <c r="S131" i="16"/>
  <c r="S132" i="16"/>
  <c r="S133" i="16"/>
  <c r="S134" i="16"/>
  <c r="S135" i="16"/>
  <c r="S136" i="16"/>
  <c r="S137" i="16"/>
  <c r="S138" i="16"/>
  <c r="S139" i="16"/>
  <c r="S140" i="16"/>
  <c r="S141" i="16"/>
  <c r="S142" i="16"/>
  <c r="S143" i="16"/>
  <c r="S144" i="16"/>
  <c r="S145" i="16"/>
  <c r="S146" i="16"/>
  <c r="S147" i="16"/>
  <c r="S148" i="16"/>
  <c r="S149" i="16"/>
  <c r="S150" i="16"/>
  <c r="S151" i="16"/>
  <c r="S152" i="16"/>
  <c r="S153" i="16"/>
  <c r="S154" i="16"/>
  <c r="S155" i="16"/>
  <c r="S156" i="16"/>
  <c r="S157" i="16"/>
  <c r="S158" i="16"/>
  <c r="S159" i="16"/>
  <c r="S160" i="16"/>
  <c r="S161" i="16"/>
  <c r="S162" i="16"/>
  <c r="S163" i="16"/>
  <c r="S164" i="16"/>
  <c r="S165" i="16"/>
  <c r="S166" i="16"/>
  <c r="S167" i="16"/>
  <c r="S168" i="16"/>
  <c r="S169" i="16"/>
  <c r="S170" i="16"/>
  <c r="S171" i="16"/>
  <c r="S172" i="16"/>
  <c r="S173" i="16"/>
  <c r="S174" i="16"/>
  <c r="S175" i="16"/>
  <c r="S176" i="16"/>
  <c r="S177" i="16"/>
  <c r="S178" i="16"/>
  <c r="S179" i="16"/>
  <c r="S180" i="16"/>
  <c r="S181" i="16"/>
  <c r="S182" i="16"/>
  <c r="S183" i="16"/>
  <c r="S184" i="16"/>
  <c r="S185" i="16"/>
  <c r="S186" i="16"/>
  <c r="S187" i="16"/>
  <c r="S188" i="16"/>
  <c r="S189" i="16"/>
  <c r="S190" i="16"/>
  <c r="S191" i="16"/>
  <c r="S192" i="16"/>
  <c r="S193" i="16"/>
  <c r="S194" i="16"/>
  <c r="S195" i="16"/>
  <c r="S196" i="16"/>
  <c r="S197" i="16"/>
  <c r="S198" i="16"/>
  <c r="S199" i="16"/>
  <c r="S200" i="16"/>
  <c r="S201" i="16"/>
  <c r="S202" i="16"/>
  <c r="S203" i="16"/>
  <c r="S204" i="16"/>
  <c r="S205" i="16"/>
  <c r="S206" i="16"/>
  <c r="S207" i="16"/>
  <c r="S208" i="16"/>
  <c r="S209" i="16"/>
  <c r="S210" i="16"/>
  <c r="S211" i="16"/>
  <c r="S212" i="16"/>
  <c r="S213" i="16"/>
  <c r="S214" i="16"/>
  <c r="S215" i="16"/>
  <c r="S216" i="16"/>
  <c r="S217" i="16"/>
  <c r="S218" i="16"/>
  <c r="S219" i="16"/>
  <c r="S220" i="16"/>
  <c r="S221" i="16"/>
  <c r="S222" i="16"/>
  <c r="S223" i="16"/>
  <c r="S224" i="16"/>
  <c r="S225" i="16"/>
  <c r="S226" i="16"/>
  <c r="S227" i="16"/>
  <c r="S228" i="16"/>
  <c r="S229" i="16"/>
  <c r="S230" i="16"/>
  <c r="S231" i="16"/>
  <c r="S232" i="16"/>
  <c r="S233" i="16"/>
  <c r="S234" i="16"/>
  <c r="S235" i="16"/>
  <c r="S236" i="16"/>
  <c r="S237" i="16"/>
  <c r="S238" i="16"/>
  <c r="S239" i="16"/>
  <c r="S240" i="16"/>
  <c r="S241" i="16"/>
  <c r="S242" i="16"/>
  <c r="S243" i="16"/>
  <c r="S244" i="16"/>
  <c r="S245" i="16"/>
  <c r="S246" i="16"/>
  <c r="S247" i="16"/>
  <c r="S248" i="16"/>
  <c r="S249" i="16"/>
  <c r="S250" i="16"/>
  <c r="S251" i="16"/>
  <c r="S252" i="16"/>
  <c r="S253" i="16"/>
  <c r="S254" i="16"/>
  <c r="S255" i="16"/>
  <c r="S256" i="16"/>
  <c r="S257" i="16"/>
  <c r="S258" i="16"/>
  <c r="S259" i="16"/>
  <c r="S260" i="16"/>
  <c r="S261" i="16"/>
  <c r="S262" i="16"/>
  <c r="S263" i="16"/>
  <c r="S264" i="16"/>
  <c r="S265" i="16"/>
  <c r="S266" i="16"/>
  <c r="S267" i="16"/>
  <c r="S268" i="16"/>
  <c r="S269" i="16"/>
  <c r="S270" i="16"/>
  <c r="S271" i="16"/>
  <c r="S272" i="16"/>
  <c r="S273" i="16"/>
  <c r="S274" i="16"/>
  <c r="S275" i="16"/>
  <c r="S276" i="16"/>
  <c r="S277" i="16"/>
  <c r="S278" i="16"/>
  <c r="S279" i="16"/>
  <c r="S280" i="16"/>
  <c r="S281" i="16"/>
  <c r="S282" i="16"/>
  <c r="S283" i="16"/>
  <c r="S284" i="16"/>
  <c r="S285" i="16"/>
  <c r="S286" i="16"/>
  <c r="S287" i="16"/>
  <c r="S288" i="16"/>
  <c r="S289" i="16"/>
  <c r="S290" i="16"/>
  <c r="S291" i="16"/>
  <c r="S292" i="16"/>
  <c r="S293" i="16"/>
  <c r="S294" i="16"/>
  <c r="S295" i="16"/>
  <c r="S296" i="16"/>
  <c r="S297" i="16"/>
  <c r="S298" i="16"/>
  <c r="S299" i="16"/>
  <c r="S300" i="16"/>
  <c r="S301" i="16"/>
  <c r="S302" i="16"/>
  <c r="S303" i="16"/>
  <c r="S304" i="16"/>
  <c r="S305" i="16"/>
  <c r="S306" i="16"/>
  <c r="S307" i="16"/>
  <c r="S308" i="16"/>
  <c r="S309" i="16"/>
  <c r="S310" i="16"/>
  <c r="S311" i="16"/>
  <c r="S312" i="16"/>
  <c r="S313" i="16"/>
  <c r="S314" i="16"/>
  <c r="S315" i="16"/>
  <c r="S316" i="16"/>
  <c r="S317" i="16"/>
  <c r="S318" i="16"/>
  <c r="S319" i="16"/>
  <c r="S320" i="16"/>
  <c r="S321" i="16"/>
  <c r="S322" i="16"/>
  <c r="S323" i="16"/>
  <c r="S324" i="16"/>
  <c r="S325" i="16"/>
  <c r="S326" i="16"/>
  <c r="S327" i="16"/>
  <c r="S328" i="16"/>
  <c r="S329" i="16"/>
  <c r="S330" i="16"/>
  <c r="S331" i="16"/>
  <c r="S332" i="16"/>
  <c r="S333" i="16"/>
  <c r="S334" i="16"/>
  <c r="S335" i="16"/>
  <c r="S336" i="16"/>
  <c r="S337" i="16"/>
  <c r="S338" i="16"/>
  <c r="S339" i="16"/>
  <c r="S340" i="16"/>
  <c r="S341" i="16"/>
  <c r="S342" i="16"/>
  <c r="S343" i="16"/>
  <c r="S344" i="16"/>
  <c r="S345" i="16"/>
  <c r="S346" i="16"/>
  <c r="S347" i="16"/>
  <c r="S348" i="16"/>
  <c r="S349" i="16"/>
  <c r="S350" i="16"/>
  <c r="S351" i="16"/>
  <c r="S352" i="16"/>
  <c r="S353" i="16"/>
  <c r="S354" i="16"/>
  <c r="S355" i="16"/>
  <c r="S356" i="16"/>
  <c r="S357" i="16"/>
  <c r="S358" i="16"/>
  <c r="S359" i="16"/>
  <c r="S360" i="16"/>
  <c r="S361" i="16"/>
  <c r="S362" i="16"/>
  <c r="S363" i="16"/>
  <c r="S364" i="16"/>
  <c r="S365" i="16"/>
  <c r="S366" i="16"/>
  <c r="S367" i="16"/>
  <c r="S368" i="16"/>
  <c r="S369" i="16"/>
  <c r="S370" i="16"/>
  <c r="S371" i="16"/>
  <c r="S372" i="16"/>
  <c r="S373" i="16"/>
  <c r="S374" i="16"/>
  <c r="S375" i="16"/>
  <c r="S376" i="16"/>
  <c r="S377" i="16"/>
  <c r="S378" i="16"/>
  <c r="S379" i="16"/>
  <c r="S380" i="16"/>
  <c r="S381" i="16"/>
  <c r="S382" i="16"/>
  <c r="S383" i="16"/>
  <c r="S384" i="16"/>
  <c r="S385" i="16"/>
  <c r="S386" i="16"/>
  <c r="S387" i="16"/>
  <c r="S388" i="16"/>
  <c r="S389" i="16"/>
  <c r="S390" i="16"/>
  <c r="S391" i="16"/>
  <c r="S392" i="16"/>
  <c r="S393" i="16"/>
  <c r="S394" i="16"/>
  <c r="S395" i="16"/>
  <c r="S396" i="16"/>
  <c r="S397" i="16"/>
  <c r="S398" i="16"/>
  <c r="S399" i="16"/>
  <c r="S400" i="16"/>
  <c r="S401" i="16"/>
  <c r="S402" i="16"/>
  <c r="S403" i="16"/>
  <c r="S404" i="16"/>
  <c r="S405" i="16"/>
  <c r="S406" i="16"/>
  <c r="S407" i="16"/>
  <c r="S408" i="16"/>
  <c r="S409" i="16"/>
  <c r="S410" i="16"/>
  <c r="S411" i="16"/>
  <c r="S412" i="16"/>
  <c r="S413" i="16"/>
  <c r="S414" i="16"/>
  <c r="S415" i="16"/>
  <c r="S416" i="16"/>
  <c r="S417" i="16"/>
  <c r="S418" i="16"/>
  <c r="S419" i="16"/>
  <c r="S420" i="16"/>
  <c r="S421" i="16"/>
  <c r="S422" i="16"/>
  <c r="S423" i="16"/>
  <c r="S424" i="16"/>
  <c r="S425" i="16"/>
  <c r="S426" i="16"/>
  <c r="S427" i="16"/>
  <c r="S428" i="16"/>
  <c r="S429" i="16"/>
  <c r="S430" i="16"/>
  <c r="S431" i="16"/>
  <c r="S432" i="16"/>
  <c r="S433" i="16"/>
  <c r="S434" i="16"/>
  <c r="S435" i="16"/>
  <c r="S436" i="16"/>
  <c r="S437" i="16"/>
  <c r="S438" i="16"/>
  <c r="S439" i="16"/>
  <c r="S440" i="16"/>
  <c r="S441" i="16"/>
  <c r="S442" i="16"/>
  <c r="S443" i="16"/>
  <c r="S444" i="16"/>
  <c r="S445" i="16"/>
  <c r="S446" i="16"/>
  <c r="S447" i="16"/>
  <c r="S448" i="16"/>
  <c r="S449" i="16"/>
  <c r="S450" i="16"/>
  <c r="S451" i="16"/>
  <c r="S452" i="16"/>
  <c r="S453" i="16"/>
  <c r="S454" i="16"/>
  <c r="S455" i="16"/>
  <c r="S456" i="16"/>
  <c r="S457" i="16"/>
  <c r="S458" i="16"/>
  <c r="S459" i="16"/>
  <c r="S460" i="16"/>
  <c r="S461" i="16"/>
  <c r="S462" i="16"/>
  <c r="S463" i="16"/>
  <c r="S464" i="16"/>
  <c r="S465" i="16"/>
  <c r="S466" i="16"/>
  <c r="S467" i="16"/>
  <c r="S468" i="16"/>
  <c r="S469" i="16"/>
  <c r="S470" i="16"/>
  <c r="S471" i="16"/>
  <c r="S472" i="16"/>
  <c r="S473" i="16"/>
  <c r="S474" i="16"/>
  <c r="S475" i="16"/>
  <c r="S476" i="16"/>
  <c r="S477" i="16"/>
  <c r="S478" i="16"/>
  <c r="S479" i="16"/>
  <c r="S480" i="16"/>
  <c r="S481" i="16"/>
  <c r="S482" i="16"/>
  <c r="S483" i="16"/>
  <c r="S484" i="16"/>
  <c r="S485" i="16"/>
  <c r="S486" i="16"/>
  <c r="S487" i="16"/>
  <c r="S488" i="16"/>
  <c r="S489" i="16"/>
  <c r="S490" i="16"/>
  <c r="S491" i="16"/>
  <c r="S492" i="16"/>
  <c r="S493" i="16"/>
  <c r="S494" i="16"/>
  <c r="S495" i="16"/>
  <c r="S496" i="16"/>
  <c r="S497" i="16"/>
  <c r="S498" i="16"/>
  <c r="S499" i="16"/>
  <c r="S500" i="16"/>
  <c r="S501" i="16"/>
  <c r="S502" i="16"/>
  <c r="S503" i="16"/>
  <c r="S504" i="16"/>
  <c r="S505" i="16"/>
  <c r="S506" i="16"/>
  <c r="S507" i="16"/>
  <c r="S508" i="16"/>
  <c r="S509" i="16"/>
  <c r="S510" i="16"/>
  <c r="S511" i="16"/>
  <c r="S512" i="16"/>
  <c r="S513" i="16"/>
  <c r="S514" i="16"/>
  <c r="S515" i="16"/>
  <c r="S516" i="16"/>
  <c r="S517" i="16"/>
  <c r="S518" i="16"/>
  <c r="S519" i="16"/>
  <c r="S520" i="16"/>
  <c r="S521" i="16"/>
  <c r="S522" i="16"/>
  <c r="S523" i="16"/>
  <c r="S524" i="16"/>
  <c r="S525" i="16"/>
  <c r="S526" i="16"/>
  <c r="S527" i="16"/>
  <c r="S528" i="16"/>
  <c r="S529" i="16"/>
  <c r="S530" i="16"/>
  <c r="S531" i="16"/>
  <c r="S532" i="16"/>
  <c r="S533" i="16"/>
  <c r="S534" i="16"/>
  <c r="S535" i="16"/>
  <c r="S536" i="16"/>
  <c r="S537" i="16"/>
  <c r="S538" i="16"/>
  <c r="S539" i="16"/>
  <c r="S540" i="16"/>
  <c r="S541" i="16"/>
  <c r="S542" i="16"/>
  <c r="S543" i="16"/>
  <c r="S544" i="16"/>
  <c r="S545" i="16"/>
  <c r="S546" i="16"/>
  <c r="S547" i="16"/>
  <c r="S548" i="16"/>
  <c r="S549" i="16"/>
  <c r="S550" i="16"/>
  <c r="S551" i="16"/>
  <c r="S552" i="16"/>
  <c r="S553" i="16"/>
  <c r="S554" i="16"/>
  <c r="S555" i="16"/>
  <c r="S556" i="16"/>
  <c r="S557" i="16"/>
  <c r="S558" i="16"/>
  <c r="S559" i="16"/>
  <c r="S560" i="16"/>
  <c r="S561" i="16"/>
  <c r="S562" i="16"/>
  <c r="S563" i="16"/>
  <c r="S564" i="16"/>
  <c r="S565" i="16"/>
  <c r="S566" i="16"/>
  <c r="S567" i="16"/>
  <c r="S568" i="16"/>
  <c r="S569" i="16"/>
  <c r="S570" i="16"/>
  <c r="S571" i="16"/>
  <c r="S572" i="16"/>
  <c r="S573" i="16"/>
  <c r="S574" i="16"/>
  <c r="S575" i="16"/>
  <c r="S576" i="16"/>
  <c r="S577" i="16"/>
  <c r="S578" i="16"/>
  <c r="S579" i="16"/>
  <c r="S580" i="16"/>
  <c r="S581" i="16"/>
  <c r="S582" i="16"/>
  <c r="S583" i="16"/>
  <c r="S584" i="16"/>
  <c r="S585" i="16"/>
  <c r="S586" i="16"/>
  <c r="S587" i="16"/>
  <c r="S588" i="16"/>
  <c r="S589" i="16"/>
  <c r="S590" i="16"/>
  <c r="S591" i="16"/>
  <c r="S592" i="16"/>
  <c r="S593" i="16"/>
  <c r="S594" i="16"/>
  <c r="S595" i="16"/>
  <c r="S596" i="16"/>
  <c r="S597" i="16"/>
  <c r="S598" i="16"/>
  <c r="S599" i="16"/>
  <c r="S600" i="16"/>
  <c r="S601" i="16"/>
  <c r="S602" i="16"/>
  <c r="S603" i="16"/>
  <c r="S604" i="16"/>
  <c r="S605" i="16"/>
  <c r="S606" i="16"/>
  <c r="S607" i="16"/>
  <c r="S608" i="16"/>
  <c r="S609" i="16"/>
  <c r="S610" i="16"/>
  <c r="S611" i="16"/>
  <c r="S612" i="16"/>
  <c r="S613" i="16"/>
  <c r="S614" i="16"/>
  <c r="S615" i="16"/>
  <c r="S616" i="16"/>
  <c r="S617" i="16"/>
  <c r="S618" i="16"/>
  <c r="S619" i="16"/>
  <c r="S620" i="16"/>
  <c r="S621" i="16"/>
  <c r="S622" i="16"/>
  <c r="S623" i="16"/>
  <c r="S624" i="16"/>
  <c r="S625" i="16"/>
  <c r="S626" i="16"/>
  <c r="S627" i="16"/>
  <c r="S628" i="16"/>
  <c r="S629" i="16"/>
  <c r="S630" i="16"/>
  <c r="S631" i="16"/>
  <c r="S632" i="16"/>
  <c r="S633" i="16"/>
  <c r="S634" i="16"/>
  <c r="S635" i="16"/>
  <c r="S636" i="16"/>
  <c r="S637" i="16"/>
  <c r="S638" i="16"/>
  <c r="S639" i="16"/>
  <c r="S640" i="16"/>
  <c r="S641" i="16"/>
  <c r="S642" i="16"/>
  <c r="S643" i="16"/>
  <c r="S644" i="16"/>
  <c r="S645" i="16"/>
  <c r="S646" i="16"/>
  <c r="S647" i="16"/>
  <c r="S648" i="16"/>
  <c r="S649" i="16"/>
  <c r="S650" i="16"/>
  <c r="S651" i="16"/>
  <c r="S652" i="16"/>
  <c r="S653" i="16"/>
  <c r="S654" i="16"/>
  <c r="S655" i="16"/>
  <c r="S656" i="16"/>
  <c r="S657" i="16"/>
  <c r="S658" i="16"/>
  <c r="S659" i="16"/>
  <c r="S660" i="16"/>
  <c r="S661" i="16"/>
  <c r="S662" i="16"/>
  <c r="S663" i="16"/>
  <c r="S664" i="16"/>
  <c r="S665" i="16"/>
  <c r="S666" i="16"/>
  <c r="S667" i="16"/>
  <c r="S668" i="16"/>
  <c r="S669" i="16"/>
  <c r="S670" i="16"/>
  <c r="S671" i="16"/>
  <c r="S672" i="16"/>
  <c r="S673" i="16"/>
  <c r="S674" i="16"/>
  <c r="S675" i="16"/>
  <c r="S676" i="16"/>
  <c r="S677" i="16"/>
  <c r="S678" i="16"/>
  <c r="S679" i="16"/>
  <c r="S680" i="16"/>
  <c r="S681" i="16"/>
  <c r="S682" i="16"/>
  <c r="S683" i="16"/>
  <c r="S684" i="16"/>
  <c r="S685" i="16"/>
  <c r="S686" i="16"/>
  <c r="S687" i="16"/>
  <c r="S688" i="16"/>
  <c r="S689" i="16"/>
  <c r="S690" i="16"/>
  <c r="S691" i="16"/>
  <c r="S692" i="16"/>
  <c r="S693" i="16"/>
  <c r="S694" i="16"/>
  <c r="S695" i="16"/>
  <c r="S696" i="16"/>
  <c r="S697" i="16"/>
  <c r="S698" i="16"/>
  <c r="S699" i="16"/>
  <c r="S700" i="16"/>
  <c r="S701" i="16"/>
  <c r="S702" i="16"/>
  <c r="S703" i="16"/>
  <c r="S704" i="16"/>
  <c r="S705" i="16"/>
  <c r="S706" i="16"/>
  <c r="S707" i="16"/>
  <c r="S708" i="16"/>
  <c r="S709" i="16"/>
  <c r="S710" i="16"/>
  <c r="S711" i="16"/>
  <c r="S712" i="16"/>
  <c r="S713" i="16"/>
  <c r="S714" i="16"/>
  <c r="S715" i="16"/>
  <c r="S716" i="16"/>
  <c r="S717" i="16"/>
  <c r="S718" i="16"/>
  <c r="S719" i="16"/>
  <c r="S720" i="16"/>
  <c r="S721" i="16"/>
  <c r="S722" i="16"/>
  <c r="S723" i="16"/>
  <c r="S724" i="16"/>
  <c r="S725" i="16"/>
  <c r="S726" i="16"/>
  <c r="S727" i="16"/>
  <c r="S728" i="16"/>
  <c r="S729" i="16"/>
  <c r="S730" i="16"/>
  <c r="S731" i="16"/>
  <c r="S732" i="16"/>
  <c r="S733" i="16"/>
  <c r="S734" i="16"/>
  <c r="S735" i="16"/>
  <c r="S736" i="16"/>
  <c r="S737" i="16"/>
  <c r="S738" i="16"/>
  <c r="S739" i="16"/>
  <c r="S740" i="16"/>
  <c r="S741" i="16"/>
  <c r="S742" i="16"/>
  <c r="S743" i="16"/>
  <c r="S744" i="16"/>
  <c r="S745" i="16"/>
  <c r="S746" i="16"/>
  <c r="S747" i="16"/>
  <c r="S748" i="16"/>
  <c r="S749" i="16"/>
  <c r="S750" i="16"/>
  <c r="S751" i="16"/>
  <c r="S752" i="16"/>
  <c r="S753" i="16"/>
  <c r="S754" i="16"/>
  <c r="S755" i="16"/>
  <c r="S756" i="16"/>
  <c r="S757" i="16"/>
  <c r="S758" i="16"/>
  <c r="S759" i="16"/>
  <c r="S760" i="16"/>
  <c r="S761" i="16"/>
  <c r="S762" i="16"/>
  <c r="S763" i="16"/>
  <c r="S764" i="16"/>
  <c r="S765" i="16"/>
  <c r="S766" i="16"/>
  <c r="S767" i="16"/>
  <c r="S768" i="16"/>
  <c r="S769" i="16"/>
  <c r="S770" i="16"/>
  <c r="S771" i="16"/>
  <c r="S772" i="16"/>
  <c r="S773" i="16"/>
  <c r="S774" i="16"/>
  <c r="S775" i="16"/>
  <c r="S776" i="16"/>
  <c r="S777" i="16"/>
  <c r="S778" i="16"/>
  <c r="S779" i="16"/>
  <c r="S780" i="16"/>
  <c r="S781" i="16"/>
  <c r="S782" i="16"/>
  <c r="S783" i="16"/>
  <c r="S784" i="16"/>
  <c r="S785" i="16"/>
  <c r="S786" i="16"/>
  <c r="S787" i="16"/>
  <c r="S788" i="16"/>
  <c r="S789" i="16"/>
  <c r="S790" i="16"/>
  <c r="S791" i="16"/>
  <c r="S792" i="16"/>
  <c r="S793" i="16"/>
  <c r="S794" i="16"/>
  <c r="S795" i="16"/>
  <c r="S796" i="16"/>
  <c r="S797" i="16"/>
  <c r="S798" i="16"/>
  <c r="S799" i="16"/>
  <c r="S800" i="16"/>
  <c r="S801" i="16"/>
  <c r="S802" i="16"/>
  <c r="S803" i="16"/>
  <c r="S804" i="16"/>
  <c r="S805" i="16"/>
  <c r="S806" i="16"/>
  <c r="S807" i="16"/>
  <c r="S808" i="16"/>
  <c r="S809" i="16"/>
  <c r="S810" i="16"/>
  <c r="S811" i="16"/>
  <c r="S812" i="16"/>
  <c r="S813" i="16"/>
  <c r="S814" i="16"/>
  <c r="S815" i="16"/>
  <c r="S816" i="16"/>
  <c r="S817" i="16"/>
  <c r="S818" i="16"/>
  <c r="S819" i="16"/>
  <c r="S820" i="16"/>
  <c r="S821" i="16"/>
  <c r="S822" i="16"/>
  <c r="S823" i="16"/>
  <c r="S824" i="16"/>
  <c r="S825" i="16"/>
  <c r="S826" i="16"/>
  <c r="S827" i="16"/>
  <c r="S828" i="16"/>
  <c r="S829" i="16"/>
  <c r="S830" i="16"/>
  <c r="S831" i="16"/>
  <c r="S832" i="16"/>
  <c r="S833" i="16"/>
  <c r="S834" i="16"/>
  <c r="S835" i="16"/>
  <c r="S836" i="16"/>
  <c r="S837" i="16"/>
  <c r="S838" i="16"/>
  <c r="S839" i="16"/>
  <c r="S840" i="16"/>
  <c r="S841" i="16"/>
  <c r="S842" i="16"/>
  <c r="S843" i="16"/>
  <c r="S844" i="16"/>
  <c r="S845" i="16"/>
  <c r="S846" i="16"/>
  <c r="S847" i="16"/>
  <c r="S848" i="16"/>
  <c r="S849" i="16"/>
  <c r="S850" i="16"/>
  <c r="S851" i="16"/>
  <c r="S852" i="16"/>
  <c r="S853" i="16"/>
  <c r="S854" i="16"/>
  <c r="S855" i="16"/>
  <c r="S856" i="16"/>
  <c r="S857" i="16"/>
  <c r="S858" i="16"/>
  <c r="S859" i="16"/>
  <c r="S860" i="16"/>
  <c r="S861" i="16"/>
  <c r="S862" i="16"/>
  <c r="S863" i="16"/>
  <c r="S864" i="16"/>
  <c r="S865" i="16"/>
  <c r="S866" i="16"/>
  <c r="S867" i="16"/>
  <c r="S868" i="16"/>
  <c r="S869" i="16"/>
  <c r="S870" i="16"/>
  <c r="S871" i="16"/>
  <c r="S872" i="16"/>
  <c r="S873" i="16"/>
  <c r="S874" i="16"/>
  <c r="S875" i="16"/>
  <c r="S876" i="16"/>
  <c r="S877" i="16"/>
  <c r="S878" i="16"/>
  <c r="S879" i="16"/>
  <c r="S880" i="16"/>
  <c r="S881" i="16"/>
  <c r="S882" i="16"/>
  <c r="S883" i="16"/>
  <c r="S884" i="16"/>
  <c r="S885" i="16"/>
  <c r="S886" i="16"/>
  <c r="S887" i="16"/>
  <c r="S888" i="16"/>
  <c r="S889" i="16"/>
  <c r="S890" i="16"/>
  <c r="S891" i="16"/>
  <c r="S892" i="16"/>
  <c r="S893" i="16"/>
  <c r="S894" i="16"/>
  <c r="S895" i="16"/>
  <c r="S896" i="16"/>
  <c r="S897" i="16"/>
  <c r="S898" i="16"/>
  <c r="S899" i="16"/>
  <c r="S900" i="16"/>
  <c r="S901" i="16"/>
  <c r="S902" i="16"/>
  <c r="S903" i="16"/>
  <c r="S904" i="16"/>
  <c r="S905" i="16"/>
  <c r="S906" i="16"/>
  <c r="S907" i="16"/>
  <c r="S908" i="16"/>
  <c r="S909" i="16"/>
  <c r="S910" i="16"/>
  <c r="S911" i="16"/>
  <c r="S912" i="16"/>
  <c r="S913" i="16"/>
  <c r="S914" i="16"/>
  <c r="S915" i="16"/>
  <c r="S916" i="16"/>
  <c r="S917" i="16"/>
  <c r="S918" i="16"/>
  <c r="S919" i="16"/>
  <c r="S920" i="16"/>
  <c r="S921" i="16"/>
  <c r="S922" i="16"/>
  <c r="S923" i="16"/>
  <c r="S924" i="16"/>
  <c r="S925" i="16"/>
  <c r="S926" i="16"/>
  <c r="S927" i="16"/>
  <c r="S928" i="16"/>
  <c r="S929" i="16"/>
  <c r="S930" i="16"/>
  <c r="S931" i="16"/>
  <c r="S932" i="16"/>
  <c r="S933" i="16"/>
  <c r="S934" i="16"/>
  <c r="S935" i="16"/>
  <c r="S936" i="16"/>
  <c r="S937" i="16"/>
  <c r="S938" i="16"/>
  <c r="S939" i="16"/>
  <c r="S940" i="16"/>
  <c r="S941" i="16"/>
  <c r="S942" i="16"/>
  <c r="S943" i="16"/>
  <c r="S944" i="16"/>
  <c r="S945" i="16"/>
  <c r="S946" i="16"/>
  <c r="S947" i="16"/>
  <c r="S948" i="16"/>
  <c r="S949" i="16"/>
  <c r="S950" i="16"/>
  <c r="S951" i="16"/>
  <c r="S952" i="16"/>
  <c r="S953" i="16"/>
  <c r="S954" i="16"/>
  <c r="S955" i="16"/>
  <c r="S956" i="16"/>
  <c r="S957" i="16"/>
  <c r="S958" i="16"/>
  <c r="S959" i="16"/>
  <c r="S960" i="16"/>
  <c r="S961" i="16"/>
  <c r="S962" i="16"/>
  <c r="S963" i="16"/>
  <c r="S964" i="16"/>
  <c r="S965" i="16"/>
  <c r="S966" i="16"/>
  <c r="S967" i="16"/>
  <c r="S968" i="16"/>
  <c r="S969" i="16"/>
  <c r="S970" i="16"/>
  <c r="S971" i="16"/>
  <c r="S972" i="16"/>
  <c r="S973" i="16"/>
  <c r="S974" i="16"/>
  <c r="S975" i="16"/>
  <c r="S976" i="16"/>
  <c r="S977" i="16"/>
  <c r="S978" i="16"/>
  <c r="S979" i="16"/>
  <c r="S980" i="16"/>
  <c r="S981" i="16"/>
  <c r="S982" i="16"/>
  <c r="S983" i="16"/>
  <c r="S984" i="16"/>
  <c r="S985" i="16"/>
  <c r="S986" i="16"/>
  <c r="S987" i="16"/>
  <c r="S988" i="16"/>
  <c r="S989" i="16"/>
  <c r="S990" i="16"/>
  <c r="S991" i="16"/>
  <c r="S992" i="16"/>
  <c r="S993" i="16"/>
  <c r="S994" i="16"/>
  <c r="S995" i="16"/>
  <c r="S996" i="16"/>
  <c r="S997" i="16"/>
  <c r="S998" i="16"/>
  <c r="S999" i="16"/>
  <c r="S1000" i="16"/>
  <c r="S1001" i="16"/>
  <c r="S1002" i="16"/>
  <c r="S1003" i="16"/>
  <c r="S1004" i="16"/>
  <c r="S1005" i="16"/>
  <c r="S1006" i="16"/>
  <c r="S1007" i="16"/>
  <c r="S1008" i="16"/>
  <c r="S1009" i="16"/>
  <c r="S1010" i="16"/>
  <c r="S1011" i="16"/>
  <c r="S1012" i="16"/>
  <c r="S1013" i="16"/>
  <c r="S1014" i="16"/>
  <c r="S1015" i="16"/>
  <c r="S1016" i="16"/>
  <c r="S1017" i="16"/>
  <c r="S1018" i="16"/>
  <c r="S1019" i="16"/>
  <c r="S1020" i="16"/>
  <c r="S1021" i="16"/>
  <c r="S1022" i="16"/>
  <c r="S1023" i="16"/>
  <c r="S1024" i="16"/>
  <c r="S1025" i="16"/>
  <c r="S1026" i="16"/>
  <c r="S1027" i="16"/>
  <c r="S1028" i="16"/>
  <c r="S1029" i="16"/>
  <c r="S1030" i="16"/>
  <c r="S1031" i="16"/>
  <c r="S1032" i="16"/>
  <c r="S1033" i="16"/>
  <c r="S1034" i="16"/>
  <c r="S1035" i="16"/>
  <c r="S1036" i="16"/>
  <c r="S1037" i="16"/>
  <c r="S1038" i="16"/>
  <c r="S1039" i="16"/>
  <c r="S1040" i="16"/>
  <c r="S1041" i="16"/>
  <c r="S1042" i="16"/>
  <c r="S1043" i="16"/>
  <c r="S1044" i="16"/>
  <c r="S1045" i="16"/>
  <c r="S1046" i="16"/>
  <c r="S1047" i="16"/>
  <c r="S1048" i="16"/>
  <c r="S1049" i="16"/>
  <c r="S1050" i="16"/>
  <c r="S1051" i="16"/>
  <c r="S1052" i="16"/>
  <c r="S1053" i="16"/>
  <c r="S1054" i="16"/>
  <c r="S1055" i="16"/>
  <c r="S1056" i="16"/>
  <c r="S1057" i="16"/>
  <c r="S1058" i="16"/>
  <c r="S1059" i="16"/>
  <c r="S1060" i="16"/>
  <c r="S1061" i="16"/>
  <c r="S1062" i="16"/>
  <c r="S1063" i="16"/>
  <c r="S1064" i="16"/>
  <c r="S1065" i="16"/>
  <c r="S1066" i="16"/>
  <c r="S1067" i="16"/>
  <c r="S1068" i="16"/>
  <c r="S1069" i="16"/>
  <c r="S1070" i="16"/>
  <c r="S1071" i="16"/>
  <c r="S1072" i="16"/>
  <c r="S1073" i="16"/>
  <c r="S1074" i="16"/>
  <c r="S1075" i="16"/>
  <c r="S1076" i="16"/>
  <c r="S1077" i="16"/>
  <c r="S1078" i="16"/>
  <c r="S1079" i="16"/>
  <c r="S1080" i="16"/>
  <c r="S1081" i="16"/>
  <c r="S1082" i="16"/>
  <c r="S1083" i="16"/>
  <c r="S1084" i="16"/>
  <c r="S1085" i="16"/>
  <c r="S1086" i="16"/>
  <c r="S1087" i="16"/>
  <c r="S1088" i="16"/>
  <c r="S1089" i="16"/>
  <c r="S1090" i="16"/>
  <c r="S1091" i="16"/>
  <c r="S1092" i="16"/>
  <c r="S1093" i="16"/>
  <c r="S1094" i="16"/>
  <c r="S1095" i="16"/>
  <c r="S1096" i="16"/>
  <c r="S1097" i="16"/>
  <c r="S1098" i="16"/>
  <c r="S1099" i="16"/>
  <c r="S1100" i="16"/>
  <c r="S1101" i="16"/>
  <c r="S1102" i="16"/>
  <c r="S1103" i="16"/>
  <c r="S1104" i="16"/>
  <c r="S1105" i="16"/>
  <c r="S1106" i="16"/>
  <c r="S1107" i="16"/>
  <c r="S1108" i="16"/>
  <c r="S1109" i="16"/>
  <c r="S1110" i="16"/>
  <c r="S1111" i="16"/>
  <c r="S1112" i="16"/>
  <c r="S1113" i="16"/>
  <c r="S1114" i="16"/>
  <c r="S1115" i="16"/>
  <c r="S1116" i="16"/>
  <c r="S1117" i="16"/>
  <c r="S1118" i="16"/>
  <c r="S1119" i="16"/>
  <c r="S1120" i="16"/>
  <c r="S1121" i="16"/>
  <c r="S1122" i="16"/>
  <c r="S1123" i="16"/>
  <c r="S1124" i="16"/>
  <c r="S1125" i="16"/>
  <c r="S1126" i="16"/>
  <c r="S1127" i="16"/>
  <c r="S1128" i="16"/>
  <c r="S1129" i="16"/>
  <c r="S1130" i="16"/>
  <c r="S1131" i="16"/>
  <c r="S1132" i="16"/>
  <c r="S1133" i="16"/>
  <c r="S1134" i="16"/>
  <c r="S1135" i="16"/>
  <c r="S1136" i="16"/>
  <c r="S1137" i="16"/>
  <c r="S1138" i="16"/>
  <c r="S1139" i="16"/>
  <c r="S1140" i="16"/>
  <c r="S1141" i="16"/>
  <c r="S1142" i="16"/>
  <c r="S1143" i="16"/>
  <c r="S1144" i="16"/>
  <c r="S1145" i="16"/>
  <c r="S1146" i="16"/>
  <c r="S1147" i="16"/>
  <c r="S1148" i="16"/>
  <c r="S1149" i="16"/>
  <c r="S1150" i="16"/>
  <c r="S1151" i="16"/>
  <c r="S1152" i="16"/>
  <c r="S1153" i="16"/>
  <c r="S1154" i="16"/>
  <c r="S1155" i="16"/>
  <c r="S1156" i="16"/>
  <c r="S1157" i="16"/>
  <c r="S1158" i="16"/>
  <c r="S1159" i="16"/>
  <c r="S1160" i="16"/>
  <c r="S1161" i="16"/>
  <c r="S1162" i="16"/>
  <c r="S1163" i="16"/>
  <c r="S1164" i="16"/>
  <c r="S1165" i="16"/>
  <c r="S1166" i="16"/>
  <c r="S1167" i="16"/>
  <c r="S1168" i="16"/>
  <c r="S1169" i="16"/>
  <c r="S1170" i="16"/>
  <c r="S1171" i="16"/>
  <c r="S1172" i="16"/>
  <c r="S1173" i="16"/>
  <c r="S1174" i="16"/>
  <c r="S1175" i="16"/>
  <c r="S1176" i="16"/>
  <c r="S1177" i="16"/>
  <c r="S1178" i="16"/>
  <c r="S1179" i="16"/>
  <c r="S1180" i="16"/>
  <c r="S1181" i="16"/>
  <c r="S1182" i="16"/>
  <c r="S1183" i="16"/>
  <c r="S1184" i="16"/>
  <c r="S1185" i="16"/>
  <c r="S1186" i="16"/>
  <c r="S1187" i="16"/>
  <c r="S1188" i="16"/>
  <c r="S1189" i="16"/>
  <c r="S1190" i="16"/>
  <c r="S1191" i="16"/>
  <c r="S1192" i="16"/>
  <c r="S1193" i="16"/>
  <c r="S1194" i="16"/>
  <c r="S1195" i="16"/>
  <c r="S1196" i="16"/>
  <c r="S1197" i="16"/>
  <c r="S1198" i="16"/>
  <c r="S1199" i="16"/>
  <c r="S1200" i="16"/>
  <c r="S1201" i="16"/>
  <c r="S1202" i="16"/>
  <c r="S1203" i="16"/>
  <c r="S1204" i="16"/>
  <c r="S1205" i="16"/>
  <c r="S1206" i="16"/>
  <c r="S1207" i="16"/>
  <c r="S1208" i="16"/>
  <c r="S1209" i="16"/>
  <c r="S1210" i="16"/>
  <c r="S1211" i="16"/>
  <c r="S1212" i="16"/>
  <c r="S1213" i="16"/>
  <c r="S1214" i="16"/>
  <c r="S1215" i="16"/>
  <c r="S1216" i="16"/>
  <c r="S1217" i="16"/>
  <c r="S1218" i="16"/>
  <c r="S1219" i="16"/>
  <c r="S1220" i="16"/>
  <c r="S1221" i="16"/>
  <c r="S1222" i="16"/>
  <c r="S1223" i="16"/>
  <c r="S1224" i="16"/>
  <c r="S1225" i="16"/>
  <c r="S1226" i="16"/>
  <c r="S1227" i="16"/>
  <c r="S1228" i="16"/>
  <c r="S1229" i="16"/>
  <c r="S1230" i="16"/>
  <c r="S1231" i="16"/>
  <c r="S1232" i="16"/>
  <c r="S1233" i="16"/>
  <c r="S1234" i="16"/>
  <c r="S1235" i="16"/>
  <c r="S1236" i="16"/>
  <c r="S1237" i="16"/>
  <c r="S1238" i="16"/>
  <c r="S1239" i="16"/>
  <c r="S1240" i="16"/>
  <c r="S1241" i="16"/>
  <c r="S1242" i="16"/>
  <c r="S1243" i="16"/>
  <c r="S1244" i="16"/>
  <c r="S1245" i="16"/>
  <c r="S1246" i="16"/>
  <c r="S1247" i="16"/>
  <c r="S1248" i="16"/>
  <c r="S1249" i="16"/>
  <c r="S1250" i="16"/>
  <c r="S1251" i="16"/>
  <c r="S1252" i="16"/>
  <c r="S1253" i="16"/>
  <c r="S1254" i="16"/>
  <c r="S1255" i="16"/>
  <c r="S1256" i="16"/>
  <c r="S1257" i="16"/>
  <c r="S1258" i="16"/>
  <c r="S1259" i="16"/>
  <c r="S1260" i="16"/>
  <c r="S1261" i="16"/>
  <c r="S1262" i="16"/>
  <c r="S1263" i="16"/>
  <c r="S1264" i="16"/>
  <c r="S1265" i="16"/>
  <c r="S1266" i="16"/>
  <c r="S1267" i="16"/>
  <c r="S1268" i="16"/>
  <c r="S1269" i="16"/>
  <c r="S1270" i="16"/>
  <c r="S1271" i="16"/>
  <c r="S1272" i="16"/>
  <c r="S1273" i="16"/>
  <c r="S1274" i="16"/>
  <c r="S1275" i="16"/>
  <c r="S1276" i="16"/>
  <c r="S1277" i="16"/>
  <c r="S1278" i="16"/>
  <c r="S1279" i="16"/>
  <c r="S1280" i="16"/>
  <c r="S1281" i="16"/>
  <c r="S1282" i="16"/>
  <c r="S1283" i="16"/>
  <c r="S1284" i="16"/>
  <c r="S1285" i="16"/>
  <c r="S1286" i="16"/>
  <c r="S1287" i="16"/>
  <c r="S1288" i="16"/>
  <c r="S1289" i="16"/>
  <c r="S1290" i="16"/>
  <c r="S1291" i="16"/>
  <c r="S1292" i="16"/>
  <c r="S1293" i="16"/>
  <c r="S1294" i="16"/>
  <c r="S1295" i="16"/>
  <c r="S1296" i="16"/>
  <c r="S1297" i="16"/>
  <c r="S1298" i="16"/>
  <c r="S1299" i="16"/>
  <c r="S1300" i="16"/>
  <c r="S1301" i="16"/>
  <c r="S1302" i="16"/>
  <c r="S1303" i="16"/>
  <c r="S1304" i="16"/>
  <c r="S1305" i="16"/>
  <c r="S1306" i="16"/>
  <c r="S1307" i="16"/>
  <c r="S1308" i="16"/>
  <c r="S1309" i="16"/>
  <c r="S1310" i="16"/>
  <c r="S1311" i="16"/>
  <c r="S1312" i="16"/>
  <c r="S1313" i="16"/>
  <c r="S1314" i="16"/>
  <c r="S1315" i="16"/>
  <c r="S1316" i="16"/>
  <c r="S1317" i="16"/>
  <c r="S1318" i="16"/>
  <c r="S1319" i="16"/>
  <c r="S1320" i="16"/>
  <c r="S1321" i="16"/>
  <c r="S1322" i="16"/>
  <c r="S1323" i="16"/>
  <c r="S1324" i="16"/>
  <c r="S1325" i="16"/>
  <c r="S1326" i="16"/>
  <c r="S1327" i="16"/>
  <c r="S1328" i="16"/>
  <c r="S1329" i="16"/>
  <c r="S1330" i="16"/>
  <c r="S1331" i="16"/>
  <c r="S1332" i="16"/>
  <c r="S1333" i="16"/>
  <c r="S1334" i="16"/>
  <c r="S1335" i="16"/>
  <c r="S1336" i="16"/>
  <c r="S1337" i="16"/>
  <c r="S1338" i="16"/>
  <c r="S1339" i="16"/>
  <c r="S1340" i="16"/>
  <c r="S1341" i="16"/>
  <c r="S1342" i="16"/>
  <c r="S1343" i="16"/>
  <c r="S1344" i="16"/>
  <c r="S1345" i="16"/>
  <c r="S1346" i="16"/>
  <c r="S1347" i="16"/>
  <c r="S1348" i="16"/>
  <c r="S1349" i="16"/>
  <c r="S1350" i="16"/>
  <c r="S1351" i="16"/>
  <c r="S1352" i="16"/>
  <c r="S1353" i="16"/>
  <c r="S1354" i="16"/>
  <c r="S1355" i="16"/>
  <c r="S1356" i="16"/>
  <c r="S1357" i="16"/>
  <c r="S1358" i="16"/>
  <c r="S1359" i="16"/>
  <c r="S1360" i="16"/>
  <c r="S1361" i="16"/>
  <c r="S1362" i="16"/>
  <c r="S1363" i="16"/>
  <c r="S1364" i="16"/>
  <c r="S1365" i="16"/>
  <c r="S1366" i="16"/>
  <c r="S1367" i="16"/>
  <c r="S1368" i="16"/>
  <c r="S1369" i="16"/>
  <c r="S1370" i="16"/>
  <c r="S1371" i="16"/>
  <c r="S1372" i="16"/>
  <c r="S1373" i="16"/>
  <c r="S1374" i="16"/>
  <c r="S1375" i="16"/>
  <c r="S1376" i="16"/>
  <c r="S1377" i="16"/>
  <c r="S1378" i="16"/>
  <c r="S1379" i="16"/>
  <c r="S1380" i="16"/>
  <c r="S1381" i="16"/>
  <c r="S1382" i="16"/>
  <c r="S1383" i="16"/>
  <c r="S1384" i="16"/>
  <c r="S1385" i="16"/>
  <c r="S1386" i="16"/>
  <c r="S1387" i="16"/>
  <c r="S1388" i="16"/>
  <c r="S1389" i="16"/>
  <c r="S1390" i="16"/>
  <c r="S1391" i="16"/>
  <c r="S1392" i="16"/>
  <c r="S1393" i="16"/>
  <c r="S1394" i="16"/>
  <c r="S1395" i="16"/>
  <c r="S1396" i="16"/>
  <c r="S1397" i="16"/>
  <c r="S1398" i="16"/>
  <c r="S1399" i="16"/>
  <c r="S1400" i="16"/>
  <c r="S1401" i="16"/>
  <c r="S1402" i="16"/>
  <c r="S1403" i="16"/>
  <c r="S1404" i="16"/>
  <c r="S1405" i="16"/>
  <c r="S1406" i="16"/>
  <c r="S1407" i="16"/>
  <c r="S1408" i="16"/>
  <c r="S1409" i="16"/>
  <c r="S1410" i="16"/>
  <c r="S1411" i="16"/>
  <c r="S1412" i="16"/>
  <c r="S1413" i="16"/>
  <c r="S1414" i="16"/>
  <c r="S1415" i="16"/>
  <c r="S1416" i="16"/>
  <c r="S1417" i="16"/>
  <c r="S1418" i="16"/>
  <c r="S1419" i="16"/>
  <c r="S1420" i="16"/>
  <c r="S1421" i="16"/>
  <c r="S1422" i="16"/>
  <c r="S1423" i="16"/>
  <c r="S1424" i="16"/>
  <c r="S1425" i="16"/>
  <c r="S1426" i="16"/>
  <c r="S1427" i="16"/>
  <c r="S1428" i="16"/>
  <c r="S1429" i="16"/>
  <c r="S1430" i="16"/>
  <c r="S1431" i="16"/>
  <c r="S1432" i="16"/>
  <c r="S1433" i="16"/>
  <c r="S1434" i="16"/>
  <c r="S1435" i="16"/>
  <c r="S1436" i="16"/>
  <c r="S1437" i="16"/>
  <c r="S1438" i="16"/>
  <c r="S1439" i="16"/>
  <c r="S1440" i="16"/>
  <c r="S1441" i="16"/>
  <c r="S1442" i="16"/>
  <c r="S1443" i="16"/>
  <c r="S1444" i="16"/>
  <c r="S1445" i="16"/>
  <c r="S1446" i="16"/>
  <c r="S1447" i="16"/>
  <c r="S1448" i="16"/>
  <c r="S1449" i="16"/>
  <c r="S1450" i="16"/>
  <c r="S1451" i="16"/>
  <c r="S1452" i="16"/>
  <c r="S1453" i="16"/>
  <c r="S1454" i="16"/>
  <c r="S1455" i="16"/>
  <c r="S1456" i="16"/>
  <c r="S1457" i="16"/>
  <c r="S1458" i="16"/>
  <c r="S1459" i="16"/>
  <c r="S1460" i="16"/>
  <c r="S1461" i="16"/>
  <c r="S1462" i="16"/>
  <c r="S1463" i="16"/>
  <c r="S1464" i="16"/>
  <c r="S1465" i="16"/>
  <c r="S1466" i="16"/>
  <c r="S1467" i="16"/>
  <c r="S1468" i="16"/>
  <c r="S1469" i="16"/>
  <c r="S1470" i="16"/>
  <c r="S1471" i="16"/>
  <c r="S1472" i="16"/>
  <c r="S1473" i="16"/>
  <c r="S1474" i="16"/>
  <c r="S1475" i="16"/>
  <c r="S1476" i="16"/>
  <c r="S1477" i="16"/>
  <c r="S1478" i="16"/>
  <c r="S1479" i="16"/>
  <c r="S1480" i="16"/>
  <c r="S1481" i="16"/>
  <c r="S1482" i="16"/>
  <c r="S1483" i="16"/>
  <c r="S1484" i="16"/>
  <c r="S1485" i="16"/>
  <c r="S1486" i="16"/>
  <c r="S1487" i="16"/>
  <c r="S1488" i="16"/>
  <c r="S1489" i="16"/>
  <c r="S1490" i="16"/>
  <c r="S1491" i="16"/>
  <c r="S1492" i="16"/>
  <c r="S1493" i="16"/>
  <c r="S1494" i="16"/>
  <c r="S1495" i="16"/>
  <c r="S1496" i="16"/>
  <c r="S1497" i="16"/>
  <c r="S1498" i="16"/>
  <c r="S1499" i="16"/>
  <c r="S1500" i="16"/>
  <c r="S1501" i="16"/>
  <c r="S1502" i="16"/>
  <c r="S1503" i="16"/>
  <c r="S1504" i="16"/>
  <c r="S1505" i="16"/>
  <c r="S1506" i="16"/>
  <c r="S1507" i="16"/>
  <c r="S1508" i="16"/>
  <c r="S1509" i="16"/>
  <c r="S1510" i="16"/>
  <c r="S1511" i="16"/>
  <c r="S1512" i="16"/>
  <c r="S1513" i="16"/>
  <c r="S1514" i="16"/>
  <c r="S1515" i="16"/>
  <c r="S1516" i="16"/>
  <c r="S1517" i="16"/>
  <c r="S1518" i="16"/>
  <c r="S1519" i="16"/>
  <c r="S1520" i="16"/>
  <c r="S1521" i="16"/>
  <c r="S1522" i="16"/>
  <c r="S1523" i="16"/>
  <c r="S1524" i="16"/>
  <c r="S1525" i="16"/>
  <c r="S1526" i="16"/>
  <c r="S1527" i="16"/>
  <c r="S1528" i="16"/>
  <c r="S1529" i="16"/>
  <c r="S1530" i="16"/>
  <c r="S1531" i="16"/>
  <c r="S1532" i="16"/>
  <c r="S1533" i="16"/>
  <c r="S1534" i="16"/>
  <c r="S1535" i="16"/>
  <c r="S1536" i="16"/>
  <c r="S1537" i="16"/>
  <c r="S1538" i="16"/>
  <c r="S1539" i="16"/>
  <c r="S1540" i="16"/>
  <c r="S1541" i="16"/>
  <c r="S1542" i="16"/>
  <c r="S1543" i="16"/>
  <c r="S1544" i="16"/>
  <c r="S1545" i="16"/>
  <c r="S1546" i="16"/>
  <c r="S1547" i="16"/>
  <c r="S1548" i="16"/>
  <c r="S1549" i="16"/>
  <c r="S1550" i="16"/>
  <c r="S1551" i="16"/>
  <c r="S1552" i="16"/>
  <c r="S1553" i="16"/>
  <c r="S1554" i="16"/>
  <c r="S1555" i="16"/>
  <c r="S1556" i="16"/>
  <c r="S1557" i="16"/>
  <c r="S1558" i="16"/>
  <c r="S1559" i="16"/>
  <c r="S1560" i="16"/>
  <c r="S1561" i="16"/>
  <c r="S1562" i="16"/>
  <c r="S1563" i="16"/>
  <c r="S1564" i="16"/>
  <c r="S1565" i="16"/>
  <c r="S1566" i="16"/>
  <c r="S1567" i="16"/>
  <c r="S1568" i="16"/>
  <c r="S1569" i="16"/>
  <c r="S1570" i="16"/>
  <c r="S1571" i="16"/>
  <c r="S1572" i="16"/>
  <c r="S1573" i="16"/>
  <c r="S1574" i="16"/>
  <c r="S1575" i="16"/>
  <c r="S1576" i="16"/>
  <c r="S1577" i="16"/>
  <c r="S1578" i="16"/>
  <c r="S1579" i="16"/>
  <c r="S1580" i="16"/>
  <c r="S1581" i="16"/>
  <c r="S1582" i="16"/>
  <c r="S1583" i="16"/>
  <c r="S1584" i="16"/>
  <c r="S1585" i="16"/>
  <c r="S1586" i="16"/>
  <c r="S1587" i="16"/>
  <c r="S1588" i="16"/>
  <c r="S1589" i="16"/>
  <c r="S1590" i="16"/>
  <c r="S1591" i="16"/>
  <c r="S1592" i="16"/>
  <c r="S1593" i="16"/>
  <c r="S1594" i="16"/>
  <c r="S1595" i="16"/>
  <c r="S1596" i="16"/>
  <c r="S1597" i="16"/>
  <c r="S1598" i="16"/>
  <c r="S1599" i="16"/>
  <c r="S1600" i="16"/>
  <c r="S1601" i="16"/>
  <c r="S1602" i="16"/>
  <c r="S1603" i="16"/>
  <c r="S1604" i="16"/>
  <c r="S1605" i="16"/>
  <c r="S1606" i="16"/>
  <c r="S1607" i="16"/>
  <c r="S1608" i="16"/>
  <c r="S1609" i="16"/>
  <c r="S1610" i="16"/>
  <c r="S1611" i="16"/>
  <c r="S1612" i="16"/>
  <c r="S1613" i="16"/>
  <c r="S1614" i="16"/>
  <c r="S1615" i="16"/>
  <c r="S1616" i="16"/>
  <c r="S1617" i="16"/>
  <c r="S1618" i="16"/>
  <c r="S1619" i="16"/>
  <c r="S1620" i="16"/>
  <c r="S1621" i="16"/>
  <c r="S1622" i="16"/>
  <c r="S1623" i="16"/>
  <c r="S1624" i="16"/>
  <c r="S1625" i="16"/>
  <c r="S1626" i="16"/>
  <c r="S1627" i="16"/>
  <c r="S1628" i="16"/>
  <c r="S1629" i="16"/>
  <c r="S1630" i="16"/>
  <c r="S1631" i="16"/>
  <c r="S1632" i="16"/>
  <c r="S1633" i="16"/>
  <c r="S1634" i="16"/>
  <c r="S1635" i="16"/>
  <c r="S1636" i="16"/>
  <c r="S1637" i="16"/>
  <c r="S1638" i="16"/>
  <c r="S1639" i="16"/>
  <c r="S1640" i="16"/>
  <c r="S1641" i="16"/>
  <c r="S1642" i="16"/>
  <c r="S1643" i="16"/>
  <c r="S1644" i="16"/>
  <c r="S1645" i="16"/>
  <c r="S1646" i="16"/>
  <c r="S1647" i="16"/>
  <c r="S1648" i="16"/>
  <c r="S1649" i="16"/>
  <c r="S1650" i="16"/>
  <c r="S1651" i="16"/>
  <c r="S1652" i="16"/>
  <c r="S1653" i="16"/>
  <c r="S1654" i="16"/>
  <c r="S1655" i="16"/>
  <c r="S1656" i="16"/>
  <c r="S1657" i="16"/>
  <c r="S1658" i="16"/>
  <c r="S1659" i="16"/>
  <c r="S1660" i="16"/>
  <c r="S1661" i="16"/>
  <c r="S1662" i="16"/>
  <c r="S1663" i="16"/>
  <c r="S1664" i="16"/>
  <c r="S1665" i="16"/>
  <c r="S1666" i="16"/>
  <c r="S1667" i="16"/>
  <c r="S1668" i="16"/>
  <c r="S1669" i="16"/>
  <c r="S1670" i="16"/>
  <c r="S1671" i="16"/>
  <c r="S1672" i="16"/>
  <c r="S1673" i="16"/>
  <c r="S1674" i="16"/>
  <c r="S1675" i="16"/>
  <c r="S1676" i="16"/>
  <c r="S1677" i="16"/>
  <c r="S1678" i="16"/>
  <c r="S1679" i="16"/>
  <c r="S1680" i="16"/>
  <c r="S1681" i="16"/>
  <c r="S1682" i="16"/>
  <c r="S1683" i="16"/>
  <c r="S1684" i="16"/>
  <c r="S1685" i="16"/>
  <c r="S1686" i="16"/>
  <c r="S1687" i="16"/>
  <c r="S1688" i="16"/>
  <c r="S1689" i="16"/>
  <c r="S1690" i="16"/>
  <c r="S1691" i="16"/>
  <c r="S1692" i="16"/>
  <c r="S1693" i="16"/>
  <c r="S1694" i="16"/>
  <c r="S1695" i="16"/>
  <c r="S1696" i="16"/>
  <c r="S1697" i="16"/>
  <c r="S1698" i="16"/>
  <c r="S1699" i="16"/>
  <c r="S1700" i="16"/>
  <c r="S1701" i="16"/>
  <c r="S1702" i="16"/>
  <c r="S1703" i="16"/>
  <c r="S1704" i="16"/>
  <c r="S1705" i="16"/>
  <c r="S1706" i="16"/>
  <c r="S1707" i="16"/>
  <c r="S1708" i="16"/>
  <c r="S1709" i="16"/>
  <c r="S1710" i="16"/>
  <c r="S1711" i="16"/>
  <c r="S1712" i="16"/>
  <c r="S1713" i="16"/>
  <c r="S1714" i="16"/>
  <c r="S1715" i="16"/>
  <c r="S1716" i="16"/>
  <c r="S1717" i="16"/>
  <c r="S1718" i="16"/>
  <c r="S1719" i="16"/>
  <c r="S1720" i="16"/>
  <c r="S1721" i="16"/>
  <c r="S1722" i="16"/>
  <c r="S1723" i="16"/>
  <c r="S1724" i="16"/>
  <c r="S1725" i="16"/>
  <c r="S1726" i="16"/>
  <c r="S1727" i="16"/>
  <c r="S1728" i="16"/>
  <c r="S1729" i="16"/>
  <c r="S1730" i="16"/>
  <c r="S1731" i="16"/>
  <c r="S1732" i="16"/>
  <c r="S1733" i="16"/>
  <c r="S1734" i="16"/>
  <c r="S1735" i="16"/>
  <c r="S1736" i="16"/>
  <c r="S1737" i="16"/>
  <c r="S1738" i="16"/>
  <c r="S1739" i="16"/>
  <c r="S1740" i="16"/>
  <c r="S1741" i="16"/>
  <c r="S1742" i="16"/>
  <c r="S1743" i="16"/>
  <c r="S1744" i="16"/>
  <c r="S1745" i="16"/>
  <c r="S1746" i="16"/>
  <c r="S1747" i="16"/>
  <c r="S1748" i="16"/>
  <c r="S1749" i="16"/>
  <c r="S1750" i="16"/>
  <c r="S1751" i="16"/>
  <c r="S1752" i="16"/>
  <c r="S1753" i="16"/>
  <c r="S1754" i="16"/>
  <c r="S1755" i="16"/>
  <c r="S1756" i="16"/>
  <c r="S1757" i="16"/>
  <c r="S1758" i="16"/>
  <c r="S1759" i="16"/>
  <c r="S1760" i="16"/>
  <c r="S1761" i="16"/>
  <c r="S1762" i="16"/>
  <c r="S1763" i="16"/>
  <c r="S1764" i="16"/>
  <c r="S1765" i="16"/>
  <c r="S1766" i="16"/>
  <c r="S1767" i="16"/>
  <c r="S1768" i="16"/>
  <c r="S1769" i="16"/>
  <c r="S1770" i="16"/>
  <c r="S1771" i="16"/>
  <c r="S1772" i="16"/>
  <c r="S1773" i="16"/>
  <c r="S1774" i="16"/>
  <c r="S1775" i="16"/>
  <c r="S1776" i="16"/>
  <c r="S1777" i="16"/>
  <c r="S1778" i="16"/>
  <c r="S1779" i="16"/>
  <c r="S1780" i="16"/>
  <c r="S1781" i="16"/>
  <c r="S1782" i="16"/>
  <c r="S1783" i="16"/>
  <c r="S1784" i="16"/>
  <c r="S1785" i="16"/>
  <c r="S1786" i="16"/>
  <c r="S1787" i="16"/>
  <c r="S1788" i="16"/>
  <c r="S1789" i="16"/>
  <c r="S1790" i="16"/>
  <c r="S1791" i="16"/>
  <c r="S1792" i="16"/>
  <c r="S1793" i="16"/>
  <c r="S1794" i="16"/>
  <c r="S1795" i="16"/>
  <c r="S1796" i="16"/>
  <c r="S1797" i="16"/>
  <c r="S1798" i="16"/>
  <c r="S1799" i="16"/>
  <c r="S1800" i="16"/>
  <c r="S1801" i="16"/>
  <c r="S1802" i="16"/>
  <c r="S1803" i="16"/>
  <c r="S1804" i="16"/>
  <c r="S1805" i="16"/>
  <c r="S1806" i="16"/>
  <c r="S1807" i="16"/>
  <c r="S1808" i="16"/>
  <c r="S1809" i="16"/>
  <c r="S1810" i="16"/>
  <c r="S1811" i="16"/>
  <c r="S1812" i="16"/>
  <c r="S1813" i="16"/>
  <c r="S1814" i="16"/>
  <c r="S1815" i="16"/>
  <c r="S1816" i="16"/>
  <c r="S1817" i="16"/>
  <c r="S1818" i="16"/>
  <c r="S1819" i="16"/>
  <c r="S1820" i="16"/>
  <c r="S1821" i="16"/>
  <c r="S1822" i="16"/>
  <c r="S1823" i="16"/>
  <c r="S1824" i="16"/>
  <c r="S1825" i="16"/>
  <c r="S1826" i="16"/>
  <c r="S1827" i="16"/>
  <c r="S1828" i="16"/>
  <c r="S1829" i="16"/>
  <c r="S1830" i="16"/>
  <c r="S1831" i="16"/>
  <c r="S1832" i="16"/>
  <c r="S1833" i="16"/>
  <c r="S1834" i="16"/>
  <c r="S1835" i="16"/>
  <c r="S1836" i="16"/>
  <c r="S1837" i="16"/>
  <c r="S1838" i="16"/>
  <c r="S1839" i="16"/>
  <c r="S1840" i="16"/>
  <c r="S1841" i="16"/>
  <c r="S1842" i="16"/>
  <c r="S1843" i="16"/>
  <c r="S1844" i="16"/>
  <c r="S1845" i="16"/>
  <c r="S1846" i="16"/>
  <c r="S1847" i="16"/>
  <c r="S1848" i="16"/>
  <c r="S1849" i="16"/>
  <c r="S1850" i="16"/>
  <c r="S1851" i="16"/>
  <c r="S1852" i="16"/>
  <c r="S1853" i="16"/>
  <c r="S1854" i="16"/>
  <c r="S1855" i="16"/>
  <c r="S1856" i="16"/>
  <c r="S1857" i="16"/>
  <c r="S1858" i="16"/>
  <c r="S1859" i="16"/>
  <c r="S1860" i="16"/>
  <c r="S1861" i="16"/>
  <c r="S1862" i="16"/>
  <c r="S1863" i="16"/>
  <c r="S1864" i="16"/>
  <c r="S1865" i="16"/>
  <c r="S1866" i="16"/>
  <c r="S1867" i="16"/>
  <c r="S1868" i="16"/>
  <c r="S1869" i="16"/>
  <c r="S1870" i="16"/>
  <c r="S1871" i="16"/>
  <c r="S1872" i="16"/>
  <c r="S1873" i="16"/>
  <c r="S1874" i="16"/>
  <c r="S1875" i="16"/>
  <c r="S1876" i="16"/>
  <c r="S1877" i="16"/>
  <c r="S1878" i="16"/>
  <c r="S1879" i="16"/>
  <c r="S1880" i="16"/>
  <c r="S1881" i="16"/>
  <c r="S1882" i="16"/>
  <c r="S1883" i="16"/>
  <c r="S1884" i="16"/>
  <c r="S1885" i="16"/>
  <c r="S1886" i="16"/>
  <c r="S1887" i="16"/>
  <c r="S1888" i="16"/>
  <c r="S1889" i="16"/>
  <c r="S1890" i="16"/>
  <c r="S1891" i="16"/>
  <c r="S1892" i="16"/>
  <c r="S1893" i="16"/>
  <c r="S1894" i="16"/>
  <c r="S1895" i="16"/>
  <c r="S1896" i="16"/>
  <c r="S1897" i="16"/>
  <c r="S1898" i="16"/>
  <c r="S1899" i="16"/>
  <c r="S1900" i="16"/>
  <c r="S1901" i="16"/>
  <c r="S1902" i="16"/>
  <c r="S1903" i="16"/>
  <c r="S1904" i="16"/>
  <c r="S1905" i="16"/>
  <c r="S1906" i="16"/>
  <c r="S1907" i="16"/>
  <c r="S1908" i="16"/>
  <c r="S1909" i="16"/>
  <c r="S1910" i="16"/>
  <c r="S1911" i="16"/>
  <c r="S1912" i="16"/>
  <c r="S1913" i="16"/>
  <c r="S1914" i="16"/>
  <c r="S1915" i="16"/>
  <c r="S1916" i="16"/>
  <c r="S1917" i="16"/>
  <c r="S1918" i="16"/>
  <c r="S1919" i="16"/>
  <c r="S1920" i="16"/>
  <c r="S1921" i="16"/>
  <c r="S1922" i="16"/>
  <c r="S1923" i="16"/>
  <c r="S1924" i="16"/>
  <c r="S1925" i="16"/>
  <c r="S1926" i="16"/>
  <c r="S1927" i="16"/>
  <c r="S1928" i="16"/>
  <c r="S1929" i="16"/>
  <c r="S1930" i="16"/>
  <c r="S1931" i="16"/>
  <c r="S1932" i="16"/>
  <c r="S1933" i="16"/>
  <c r="S1934" i="16"/>
  <c r="S1935" i="16"/>
  <c r="S1936" i="16"/>
  <c r="S1937" i="16"/>
  <c r="S1938" i="16"/>
  <c r="S1939" i="16"/>
  <c r="S1940" i="16"/>
  <c r="S1941" i="16"/>
  <c r="S1942" i="16"/>
  <c r="S1943" i="16"/>
  <c r="S1944" i="16"/>
  <c r="S1945" i="16"/>
  <c r="S1946" i="16"/>
  <c r="S1947" i="16"/>
  <c r="S1948" i="16"/>
  <c r="S1949" i="16"/>
  <c r="S1950" i="16"/>
  <c r="S1951" i="16"/>
  <c r="S1952" i="16"/>
  <c r="S1953" i="16"/>
  <c r="S1954" i="16"/>
  <c r="S1955" i="16"/>
  <c r="S1956" i="16"/>
  <c r="S1957" i="16"/>
  <c r="S1958" i="16"/>
  <c r="S1959" i="16"/>
  <c r="S1960" i="16"/>
  <c r="S1961" i="16"/>
  <c r="S1962" i="16"/>
  <c r="S1963" i="16"/>
  <c r="S1964" i="16"/>
  <c r="S1965" i="16"/>
  <c r="S1966" i="16"/>
  <c r="S1967" i="16"/>
  <c r="S1968" i="16"/>
  <c r="S1969" i="16"/>
  <c r="S1970" i="16"/>
  <c r="S1971" i="16"/>
  <c r="S1972" i="16"/>
  <c r="S1973" i="16"/>
  <c r="S1974" i="16"/>
  <c r="S1975" i="16"/>
  <c r="S1976" i="16"/>
  <c r="S1977" i="16"/>
  <c r="S1978" i="16"/>
  <c r="S1979" i="16"/>
  <c r="S1980" i="16"/>
  <c r="S1981" i="16"/>
  <c r="S1982" i="16"/>
  <c r="S1983" i="16"/>
  <c r="S1984" i="16"/>
  <c r="S1985" i="16"/>
  <c r="S1986" i="16"/>
  <c r="S1987" i="16"/>
  <c r="S1988" i="16"/>
  <c r="S1989" i="16"/>
  <c r="S1990" i="16"/>
  <c r="S1991" i="16"/>
  <c r="S1992" i="16"/>
  <c r="S1993" i="16"/>
  <c r="S1994" i="16"/>
  <c r="S1995" i="16"/>
  <c r="S1996" i="16"/>
  <c r="S1997" i="16"/>
  <c r="S1998" i="16"/>
  <c r="S1999" i="16"/>
  <c r="S2000" i="16"/>
  <c r="S2001" i="16"/>
  <c r="S2002" i="16"/>
  <c r="S2003" i="16"/>
  <c r="S2004" i="16"/>
  <c r="S2005" i="16"/>
  <c r="S2006" i="16"/>
  <c r="S2007" i="16"/>
  <c r="S2008" i="16"/>
  <c r="S2009" i="16"/>
  <c r="S2010" i="16"/>
  <c r="S2011" i="16"/>
  <c r="S2012" i="16"/>
  <c r="S2013" i="16"/>
  <c r="S2014" i="16"/>
  <c r="S2015" i="16"/>
  <c r="S2016" i="16"/>
  <c r="S2017" i="16"/>
  <c r="S2018" i="16"/>
  <c r="S2019" i="16"/>
  <c r="S2020" i="16"/>
  <c r="S2021" i="16"/>
  <c r="S2022" i="16"/>
  <c r="S2023" i="16"/>
  <c r="S2024" i="16"/>
  <c r="S2025" i="16"/>
  <c r="S2026" i="16"/>
  <c r="S2027" i="16"/>
  <c r="S2028" i="16"/>
  <c r="S2029" i="16"/>
  <c r="S2030" i="16"/>
  <c r="S2031" i="16"/>
  <c r="S2032" i="16"/>
  <c r="S2033" i="16"/>
  <c r="S2034" i="16"/>
  <c r="S2035" i="16"/>
  <c r="S2036" i="16"/>
  <c r="S2037" i="16"/>
  <c r="S2038" i="16"/>
  <c r="S2039" i="16"/>
  <c r="S2040" i="16"/>
  <c r="S2041" i="16"/>
  <c r="S2042" i="16"/>
  <c r="S2043" i="16"/>
  <c r="S2044" i="16"/>
  <c r="S2045" i="16"/>
  <c r="S2046" i="16"/>
  <c r="S2047" i="16"/>
  <c r="S2048" i="16"/>
  <c r="S2049" i="16"/>
  <c r="S2050" i="16"/>
  <c r="S2051" i="16"/>
  <c r="S2052" i="16"/>
  <c r="S2053" i="16"/>
  <c r="S2054" i="16"/>
  <c r="S2055" i="16"/>
  <c r="S2056" i="16"/>
  <c r="S2057" i="16"/>
  <c r="S2058" i="16"/>
  <c r="S2059" i="16"/>
  <c r="S2060" i="16"/>
  <c r="S2061" i="16"/>
  <c r="S2062" i="16"/>
  <c r="S2063" i="16"/>
  <c r="S2064" i="16"/>
  <c r="S2065" i="16"/>
  <c r="S2066" i="16"/>
  <c r="S2067" i="16"/>
  <c r="S2068" i="16"/>
  <c r="S2069" i="16"/>
  <c r="S2070" i="16"/>
  <c r="S2071" i="16"/>
  <c r="S2072" i="16"/>
  <c r="S2073" i="16"/>
  <c r="S2074" i="16"/>
  <c r="S2075" i="16"/>
  <c r="S2076" i="16"/>
  <c r="S2077" i="16"/>
  <c r="S2078" i="16"/>
  <c r="S2079" i="16"/>
  <c r="S2080" i="16"/>
  <c r="S2081" i="16"/>
  <c r="S2082" i="16"/>
  <c r="S2083" i="16"/>
  <c r="S2084" i="16"/>
  <c r="S2085" i="16"/>
  <c r="S2086" i="16"/>
  <c r="S2087" i="16"/>
  <c r="S2088" i="16"/>
  <c r="S2089" i="16"/>
  <c r="S2090" i="16"/>
  <c r="S2091" i="16"/>
  <c r="S2092" i="16"/>
  <c r="S2093" i="16"/>
  <c r="S2094" i="16"/>
  <c r="S2095" i="16"/>
  <c r="S2096" i="16"/>
  <c r="S2097" i="16"/>
  <c r="S2098" i="16"/>
  <c r="S2099" i="16"/>
  <c r="S2100" i="16"/>
  <c r="S2101" i="16"/>
  <c r="S2102" i="16"/>
  <c r="S2103" i="16"/>
  <c r="S2104" i="16"/>
  <c r="S2105" i="16"/>
  <c r="S2106" i="16"/>
  <c r="S2107" i="16"/>
  <c r="S2108" i="16"/>
  <c r="S2109" i="16"/>
  <c r="S2110" i="16"/>
  <c r="S2111" i="16"/>
  <c r="S2112" i="16"/>
  <c r="S2113" i="16"/>
  <c r="S2114" i="16"/>
  <c r="S2115" i="16"/>
  <c r="S2116" i="16"/>
  <c r="S2117" i="16"/>
  <c r="S2118" i="16"/>
  <c r="S2119" i="16"/>
  <c r="S2120" i="16"/>
  <c r="S2121" i="16"/>
  <c r="S2122" i="16"/>
  <c r="S2123" i="16"/>
  <c r="S2124" i="16"/>
  <c r="S2125" i="16"/>
  <c r="S2126" i="16"/>
  <c r="S2127" i="16"/>
  <c r="S2128" i="16"/>
  <c r="S2129" i="16"/>
  <c r="S2130" i="16"/>
  <c r="S2131" i="16"/>
  <c r="S2132" i="16"/>
  <c r="S2133" i="16"/>
  <c r="S2134" i="16"/>
  <c r="S2135" i="16"/>
  <c r="S2136" i="16"/>
  <c r="S2137" i="16"/>
  <c r="S2138" i="16"/>
  <c r="S2139" i="16"/>
  <c r="S2140" i="16"/>
  <c r="S2141" i="16"/>
  <c r="S2142" i="16"/>
  <c r="S2143" i="16"/>
  <c r="S2144" i="16"/>
  <c r="S2145" i="16"/>
  <c r="S2146" i="16"/>
  <c r="S2147" i="16"/>
  <c r="S2148" i="16"/>
  <c r="S2149" i="16"/>
  <c r="S2150" i="16"/>
  <c r="S2151" i="16"/>
  <c r="S2152" i="16"/>
  <c r="S2153" i="16"/>
  <c r="S2154" i="16"/>
  <c r="S2155" i="16"/>
  <c r="S2156" i="16"/>
  <c r="S2157" i="16"/>
  <c r="S2158" i="16"/>
  <c r="S2159" i="16"/>
  <c r="S2160" i="16"/>
  <c r="S2161" i="16"/>
  <c r="S2162" i="16"/>
  <c r="S2163" i="16"/>
  <c r="S2164" i="16"/>
  <c r="S2165" i="16"/>
  <c r="S2166" i="16"/>
  <c r="S2167" i="16"/>
  <c r="S2168" i="16"/>
  <c r="S2169" i="16"/>
  <c r="S2170" i="16"/>
  <c r="S2171" i="16"/>
  <c r="S2172" i="16"/>
  <c r="S2173" i="16"/>
  <c r="S2174" i="16"/>
  <c r="S2175" i="16"/>
  <c r="S2176" i="16"/>
  <c r="S2177" i="16"/>
  <c r="S2178" i="16"/>
  <c r="S2179" i="16"/>
  <c r="S2180" i="16"/>
  <c r="S2181" i="16"/>
  <c r="S2182" i="16"/>
  <c r="S2183" i="16"/>
  <c r="S2184" i="16"/>
  <c r="S2185" i="16"/>
  <c r="S2186" i="16"/>
  <c r="S2187" i="16"/>
  <c r="S2188" i="16"/>
  <c r="S2189" i="16"/>
  <c r="S2190" i="16"/>
  <c r="S2191" i="16"/>
  <c r="S2192" i="16"/>
  <c r="S2193" i="16"/>
  <c r="S2194" i="16"/>
  <c r="S2195" i="16"/>
  <c r="S2196" i="16"/>
  <c r="S2197" i="16"/>
  <c r="S2198" i="16"/>
  <c r="S2199" i="16"/>
  <c r="S2200" i="16"/>
  <c r="S2201" i="16"/>
  <c r="S2202" i="16"/>
  <c r="S2203" i="16"/>
  <c r="S2204" i="16"/>
  <c r="S2205" i="16"/>
  <c r="S2206" i="16"/>
  <c r="S2207" i="16"/>
  <c r="S2208" i="16"/>
  <c r="S2209" i="16"/>
  <c r="S2210" i="16"/>
  <c r="S2211" i="16"/>
  <c r="S2212" i="16"/>
  <c r="S2213" i="16"/>
  <c r="S2214" i="16"/>
  <c r="S2215" i="16"/>
  <c r="S2216" i="16"/>
  <c r="S2217" i="16"/>
  <c r="S2218" i="16"/>
  <c r="S2219" i="16"/>
  <c r="S2220" i="16"/>
  <c r="S2221" i="16"/>
  <c r="S2222" i="16"/>
  <c r="S2223" i="16"/>
  <c r="S2224" i="16"/>
  <c r="S2225" i="16"/>
  <c r="S2226" i="16"/>
  <c r="S2227" i="16"/>
  <c r="S2228" i="16"/>
  <c r="S2229" i="16"/>
  <c r="S2230" i="16"/>
  <c r="S2231" i="16"/>
  <c r="S2232" i="16"/>
  <c r="S2233" i="16"/>
  <c r="S2234" i="16"/>
  <c r="S2235" i="16"/>
  <c r="S2236" i="16"/>
  <c r="S2237" i="16"/>
  <c r="S2238" i="16"/>
  <c r="S2239" i="16"/>
  <c r="S2240" i="16"/>
  <c r="S2241" i="16"/>
  <c r="S2242" i="16"/>
  <c r="S2243" i="16"/>
  <c r="S2244" i="16"/>
  <c r="S2245" i="16"/>
  <c r="S2246" i="16"/>
  <c r="S2247" i="16"/>
  <c r="S2248" i="16"/>
  <c r="S2249" i="16"/>
  <c r="S2250" i="16"/>
  <c r="S2251" i="16"/>
  <c r="S2252" i="16"/>
  <c r="S2253" i="16"/>
  <c r="S2254" i="16"/>
  <c r="S2255" i="16"/>
  <c r="S2256" i="16"/>
  <c r="S2257" i="16"/>
  <c r="S2258" i="16"/>
  <c r="S2259" i="16"/>
  <c r="S2260" i="16"/>
  <c r="S2261" i="16"/>
  <c r="S2262" i="16"/>
  <c r="S2263" i="16"/>
  <c r="S2264" i="16"/>
  <c r="S2265" i="16"/>
  <c r="S2266" i="16"/>
  <c r="S2267" i="16"/>
  <c r="S2268" i="16"/>
  <c r="S2269" i="16"/>
  <c r="S2270" i="16"/>
  <c r="S2271" i="16"/>
  <c r="S2272" i="16"/>
  <c r="S2273" i="16"/>
  <c r="S2274" i="16"/>
  <c r="S2275" i="16"/>
  <c r="S2276" i="16"/>
  <c r="S2277" i="16"/>
  <c r="S2278" i="16"/>
  <c r="S2279" i="16"/>
  <c r="S2280" i="16"/>
  <c r="S2281" i="16"/>
  <c r="S2282" i="16"/>
  <c r="S2283" i="16"/>
  <c r="S2284" i="16"/>
  <c r="S2285" i="16"/>
  <c r="S2286" i="16"/>
  <c r="S2287" i="16"/>
  <c r="S2288" i="16"/>
  <c r="S2289" i="16"/>
  <c r="S2290" i="16"/>
  <c r="S2291" i="16"/>
  <c r="S2292" i="16"/>
  <c r="S2293" i="16"/>
  <c r="S2294" i="16"/>
  <c r="S2295" i="16"/>
  <c r="S2296" i="16"/>
  <c r="S2297" i="16"/>
  <c r="S2298" i="16"/>
  <c r="S2299" i="16"/>
  <c r="S2300" i="16"/>
  <c r="S2301" i="16"/>
  <c r="S2302" i="16"/>
  <c r="S2303" i="16"/>
  <c r="S2304" i="16"/>
  <c r="S2305" i="16"/>
  <c r="S2306" i="16"/>
  <c r="S2307" i="16"/>
  <c r="S2308" i="16"/>
  <c r="S2309" i="16"/>
  <c r="S2310" i="16"/>
  <c r="S2311" i="16"/>
  <c r="S2312" i="16"/>
  <c r="S2313" i="16"/>
  <c r="S2314" i="16"/>
  <c r="S2315" i="16"/>
  <c r="S2316" i="16"/>
  <c r="S2317" i="16"/>
  <c r="S2318" i="16"/>
  <c r="S2319" i="16"/>
  <c r="S2320" i="16"/>
  <c r="S2321" i="16"/>
  <c r="S2322" i="16"/>
  <c r="S2323" i="16"/>
  <c r="S2324" i="16"/>
  <c r="S2325" i="16"/>
  <c r="S2326" i="16"/>
  <c r="S2327" i="16"/>
  <c r="S2328" i="16"/>
  <c r="S2329" i="16"/>
  <c r="S2330" i="16"/>
  <c r="S2331" i="16"/>
  <c r="S2332" i="16"/>
  <c r="S2333" i="16"/>
  <c r="S2334" i="16"/>
  <c r="S2335" i="16"/>
  <c r="S2336" i="16"/>
  <c r="S2337" i="16"/>
  <c r="S2338" i="16"/>
  <c r="S2339" i="16"/>
  <c r="S2340" i="16"/>
  <c r="S2341" i="16"/>
  <c r="S2342" i="16"/>
  <c r="S2343" i="16"/>
  <c r="S2344" i="16"/>
  <c r="S2345" i="16"/>
  <c r="S2346" i="16"/>
  <c r="S2347" i="16"/>
  <c r="S2348" i="16"/>
  <c r="S2349" i="16"/>
  <c r="S2350" i="16"/>
  <c r="S2351" i="16"/>
  <c r="S2352" i="16"/>
  <c r="S2353" i="16"/>
  <c r="S2354" i="16"/>
  <c r="S2355" i="16"/>
  <c r="S2356" i="16"/>
  <c r="S2357" i="16"/>
  <c r="S2358" i="16"/>
  <c r="S2359" i="16"/>
  <c r="S2360" i="16"/>
  <c r="S2361" i="16"/>
  <c r="S2362" i="16"/>
  <c r="S2363" i="16"/>
  <c r="S2364" i="16"/>
  <c r="S2365" i="16"/>
  <c r="S2366" i="16"/>
  <c r="S2367" i="16"/>
  <c r="S2368" i="16"/>
  <c r="S2369" i="16"/>
  <c r="S2370" i="16"/>
  <c r="S2371" i="16"/>
  <c r="S2372" i="16"/>
  <c r="S2373" i="16"/>
  <c r="S2374" i="16"/>
  <c r="S2375" i="16"/>
  <c r="S2376" i="16"/>
  <c r="S2377" i="16"/>
  <c r="S2378" i="16"/>
  <c r="S2379" i="16"/>
  <c r="S2380" i="16"/>
  <c r="S2381" i="16"/>
  <c r="S2382" i="16"/>
  <c r="S2383" i="16"/>
  <c r="S2384" i="16"/>
  <c r="S2385" i="16"/>
  <c r="S2386" i="16"/>
  <c r="S2387" i="16"/>
  <c r="S2388" i="16"/>
  <c r="S2389" i="16"/>
  <c r="S2390" i="16"/>
  <c r="S2391" i="16"/>
  <c r="S2392" i="16"/>
  <c r="S2393" i="16"/>
  <c r="S2394" i="16"/>
  <c r="S2395" i="16"/>
  <c r="S2396" i="16"/>
  <c r="S2397" i="16"/>
  <c r="S2398" i="16"/>
  <c r="S2399" i="16"/>
  <c r="S2400" i="16"/>
  <c r="S2401" i="16"/>
  <c r="S2402" i="16"/>
  <c r="S2403" i="16"/>
  <c r="S2404" i="16"/>
  <c r="S2405" i="16"/>
  <c r="S2406" i="16"/>
  <c r="S2407" i="16"/>
  <c r="S2408" i="16"/>
  <c r="S2409" i="16"/>
  <c r="S2410" i="16"/>
  <c r="S2411" i="16"/>
  <c r="S2412" i="16"/>
  <c r="S2413" i="16"/>
  <c r="S2414" i="16"/>
  <c r="S2415" i="16"/>
  <c r="S2416" i="16"/>
  <c r="S2417" i="16"/>
  <c r="S2418" i="16"/>
  <c r="S2419" i="16"/>
  <c r="S2420" i="16"/>
  <c r="S2421" i="16"/>
  <c r="S2422" i="16"/>
  <c r="S2423" i="16"/>
  <c r="S2424" i="16"/>
  <c r="S2425" i="16"/>
  <c r="S2426" i="16"/>
  <c r="S2427" i="16"/>
  <c r="S2428" i="16"/>
  <c r="S2429" i="16"/>
  <c r="S2430" i="16"/>
  <c r="S2431" i="16"/>
  <c r="S2432" i="16"/>
  <c r="S2433" i="16"/>
  <c r="S2434" i="16"/>
  <c r="S2435" i="16"/>
  <c r="S2436" i="16"/>
  <c r="S2437" i="16"/>
  <c r="S2438" i="16"/>
  <c r="S2439" i="16"/>
  <c r="S2440" i="16"/>
  <c r="S2441" i="16"/>
  <c r="S2442" i="16"/>
  <c r="S2443" i="16"/>
  <c r="S2444" i="16"/>
  <c r="S2445" i="16"/>
  <c r="S2446" i="16"/>
  <c r="S2447" i="16"/>
  <c r="S2448" i="16"/>
  <c r="S2449" i="16"/>
  <c r="S2450" i="16"/>
  <c r="S2451" i="16"/>
  <c r="S2452" i="16"/>
  <c r="S2453" i="16"/>
  <c r="S2454" i="16"/>
  <c r="S2455" i="16"/>
  <c r="S2456" i="16"/>
  <c r="S2457" i="16"/>
  <c r="S2458" i="16"/>
  <c r="S2459" i="16"/>
  <c r="S2460" i="16"/>
  <c r="S2461" i="16"/>
  <c r="S2462" i="16"/>
  <c r="S2463" i="16"/>
  <c r="S2464" i="16"/>
  <c r="S2465" i="16"/>
  <c r="S2466" i="16"/>
  <c r="S2467" i="16"/>
  <c r="S2468" i="16"/>
  <c r="S2469" i="16"/>
  <c r="S2470" i="16"/>
  <c r="S2471" i="16"/>
  <c r="S2472" i="16"/>
  <c r="S2473" i="16"/>
  <c r="S2474" i="16"/>
  <c r="S2475" i="16"/>
  <c r="S2476" i="16"/>
  <c r="S2477" i="16"/>
  <c r="S2478" i="16"/>
  <c r="S2479" i="16"/>
  <c r="S2480" i="16"/>
  <c r="S2481" i="16"/>
  <c r="S2482" i="16"/>
  <c r="S2483" i="16"/>
  <c r="S2484" i="16"/>
  <c r="S2485" i="16"/>
  <c r="S2486" i="16"/>
  <c r="S2487" i="16"/>
  <c r="S2488" i="16"/>
  <c r="S2489" i="16"/>
  <c r="S2490" i="16"/>
  <c r="S2491" i="16"/>
  <c r="S2492" i="16"/>
  <c r="S2493" i="16"/>
  <c r="S2494" i="16"/>
  <c r="S2495" i="16"/>
  <c r="S2496" i="16"/>
  <c r="S2497" i="16"/>
  <c r="S2498" i="16"/>
  <c r="S2499" i="16"/>
  <c r="S2500" i="16"/>
  <c r="S2501" i="16"/>
  <c r="S2502" i="16"/>
  <c r="S2503" i="16"/>
  <c r="S2504" i="16"/>
  <c r="S2505" i="16"/>
  <c r="S2506" i="16"/>
  <c r="S2507" i="16"/>
  <c r="S2508" i="16"/>
  <c r="S2509" i="16"/>
  <c r="S2510" i="16"/>
  <c r="S2511" i="16"/>
  <c r="S2512" i="16"/>
  <c r="S2513" i="16"/>
  <c r="S2514" i="16"/>
  <c r="S2515" i="16"/>
  <c r="S2516" i="16"/>
  <c r="S2517" i="16"/>
  <c r="S2518" i="16"/>
  <c r="S2519" i="16"/>
  <c r="S2520" i="16"/>
  <c r="S2521" i="16"/>
  <c r="S2522" i="16"/>
  <c r="S2523" i="16"/>
  <c r="S2524" i="16"/>
  <c r="S2525" i="16"/>
  <c r="S2526" i="16"/>
  <c r="S2527" i="16"/>
  <c r="S2528" i="16"/>
  <c r="S2529" i="16"/>
  <c r="S2530" i="16"/>
  <c r="S2531" i="16"/>
  <c r="S2532" i="16"/>
  <c r="S2533" i="16"/>
  <c r="S2534" i="16"/>
  <c r="S2535" i="16"/>
  <c r="S2536" i="16"/>
  <c r="S2537" i="16"/>
  <c r="S2538" i="16"/>
  <c r="S2539" i="16"/>
  <c r="S2540" i="16"/>
  <c r="S2541" i="16"/>
  <c r="S2542" i="16"/>
  <c r="S2543" i="16"/>
  <c r="S2544" i="16"/>
  <c r="S2545" i="16"/>
  <c r="S2546" i="16"/>
  <c r="S2547" i="16"/>
  <c r="S2548" i="16"/>
  <c r="S2549" i="16"/>
  <c r="S2550" i="16"/>
  <c r="S2551" i="16"/>
  <c r="S2552" i="16"/>
  <c r="S2553" i="16"/>
  <c r="S2554" i="16"/>
  <c r="S2555" i="16"/>
  <c r="S2556" i="16"/>
  <c r="S2557" i="16"/>
  <c r="S2558" i="16"/>
  <c r="S2559" i="16"/>
  <c r="S2560" i="16"/>
  <c r="S2561" i="16"/>
  <c r="S2562" i="16"/>
  <c r="S2563" i="16"/>
  <c r="S2564" i="16"/>
  <c r="S2565" i="16"/>
  <c r="S2566" i="16"/>
  <c r="S2567" i="16"/>
  <c r="S2568" i="16"/>
  <c r="S2569" i="16"/>
  <c r="S2570" i="16"/>
  <c r="S2571" i="16"/>
  <c r="S2572" i="16"/>
  <c r="S2573" i="16"/>
  <c r="S2574" i="16"/>
  <c r="S2575" i="16"/>
  <c r="S2576" i="16"/>
  <c r="S2577" i="16"/>
  <c r="S2578" i="16"/>
  <c r="S2579" i="16"/>
  <c r="S2580" i="16"/>
  <c r="S2581" i="16"/>
  <c r="S2582" i="16"/>
  <c r="S2583" i="16"/>
  <c r="S2584" i="16"/>
  <c r="S2585" i="16"/>
  <c r="S2586" i="16"/>
  <c r="S2587" i="16"/>
  <c r="S2588" i="16"/>
  <c r="S2589" i="16"/>
  <c r="S2590" i="16"/>
  <c r="S2591" i="16"/>
  <c r="S2592" i="16"/>
  <c r="S2593" i="16"/>
  <c r="S2594" i="16"/>
  <c r="S2595" i="16"/>
  <c r="S2596" i="16"/>
  <c r="S2597" i="16"/>
  <c r="S2598" i="16"/>
  <c r="S2599" i="16"/>
  <c r="S2600" i="16"/>
  <c r="S2601" i="16"/>
  <c r="S2602" i="16"/>
  <c r="S2603" i="16"/>
  <c r="S2604" i="16"/>
  <c r="S2605" i="16"/>
  <c r="S2606" i="16"/>
  <c r="S2607" i="16"/>
  <c r="S2608" i="16"/>
  <c r="S2609" i="16"/>
  <c r="S2610" i="16"/>
  <c r="S2611" i="16"/>
  <c r="S2612" i="16"/>
  <c r="S2613" i="16"/>
  <c r="S2614" i="16"/>
  <c r="S2615" i="16"/>
  <c r="S2616" i="16"/>
  <c r="S2617" i="16"/>
  <c r="S2618" i="16"/>
  <c r="S2619" i="16"/>
  <c r="S2620" i="16"/>
  <c r="S2621" i="16"/>
  <c r="S2622" i="16"/>
  <c r="S2623" i="16"/>
  <c r="S2624" i="16"/>
  <c r="S2625" i="16"/>
  <c r="S2626" i="16"/>
  <c r="S2627" i="16"/>
  <c r="S2628" i="16"/>
  <c r="S2629" i="16"/>
  <c r="S2630" i="16"/>
  <c r="S2631" i="16"/>
  <c r="S2632" i="16"/>
  <c r="S2633" i="16"/>
  <c r="S2634" i="16"/>
  <c r="S2635" i="16"/>
  <c r="S2636" i="16"/>
  <c r="S2637" i="16"/>
  <c r="S2638" i="16"/>
  <c r="S2639" i="16"/>
  <c r="S2640" i="16"/>
  <c r="S2641" i="16"/>
  <c r="S2642" i="16"/>
  <c r="S2643" i="16"/>
  <c r="S2644" i="16"/>
  <c r="S2645" i="16"/>
  <c r="S2646" i="16"/>
  <c r="S2647" i="16"/>
  <c r="S2648" i="16"/>
  <c r="S2649" i="16"/>
  <c r="S2650" i="16"/>
  <c r="S2651" i="16"/>
  <c r="S2652" i="16"/>
  <c r="S2653" i="16"/>
  <c r="S2654" i="16"/>
  <c r="S2655" i="16"/>
  <c r="S2656" i="16"/>
  <c r="S2657" i="16"/>
  <c r="S2658" i="16"/>
  <c r="S2659" i="16"/>
  <c r="S2660" i="16"/>
  <c r="S2661" i="16"/>
  <c r="S2662" i="16"/>
  <c r="S2663" i="16"/>
  <c r="S2664" i="16"/>
  <c r="S2665" i="16"/>
  <c r="S2666" i="16"/>
  <c r="S2667" i="16"/>
  <c r="S2668" i="16"/>
  <c r="S2669" i="16"/>
  <c r="S2670" i="16"/>
  <c r="S2671" i="16"/>
  <c r="S2672" i="16"/>
  <c r="S2673" i="16"/>
  <c r="S2674" i="16"/>
  <c r="S2675" i="16"/>
  <c r="S2676" i="16"/>
  <c r="S2677" i="16"/>
  <c r="S2678" i="16"/>
  <c r="S2679" i="16"/>
  <c r="S2680" i="16"/>
  <c r="S2681" i="16"/>
  <c r="S2682" i="16"/>
  <c r="S2683" i="16"/>
  <c r="S2684" i="16"/>
  <c r="S2685" i="16"/>
  <c r="S2686" i="16"/>
  <c r="S2687" i="16"/>
  <c r="S2688" i="16"/>
  <c r="S2689" i="16"/>
  <c r="S2690" i="16"/>
  <c r="S2691" i="16"/>
  <c r="S2692" i="16"/>
  <c r="S2693" i="16"/>
  <c r="S2694" i="16"/>
  <c r="S2695" i="16"/>
  <c r="S2696" i="16"/>
  <c r="S2697" i="16"/>
  <c r="S2698" i="16"/>
  <c r="S2699" i="16"/>
  <c r="S2700" i="16"/>
  <c r="S2701" i="16"/>
  <c r="S2702" i="16"/>
  <c r="S2703" i="16"/>
  <c r="S2704" i="16"/>
  <c r="S2705" i="16"/>
  <c r="S2706" i="16"/>
  <c r="S2707" i="16"/>
  <c r="S2708" i="16"/>
  <c r="S2709" i="16"/>
  <c r="S2710" i="16"/>
  <c r="S2711" i="16"/>
  <c r="S2712" i="16"/>
  <c r="S2713" i="16"/>
  <c r="S2714" i="16"/>
  <c r="S2715" i="16"/>
  <c r="S2716" i="16"/>
  <c r="S2717" i="16"/>
  <c r="S2718" i="16"/>
  <c r="S2719" i="16"/>
  <c r="S2720" i="16"/>
  <c r="S2721" i="16"/>
  <c r="S2722" i="16"/>
  <c r="S2723" i="16"/>
  <c r="S2724" i="16"/>
  <c r="S2725" i="16"/>
  <c r="S2726" i="16"/>
  <c r="S2727" i="16"/>
  <c r="S2728" i="16"/>
  <c r="S2729" i="16"/>
  <c r="S2730" i="16"/>
  <c r="S2731" i="16"/>
  <c r="S2732" i="16"/>
  <c r="S2733" i="16"/>
  <c r="S2734" i="16"/>
  <c r="S2735" i="16"/>
  <c r="S2736" i="16"/>
  <c r="S2737" i="16"/>
  <c r="S2738" i="16"/>
  <c r="S2739" i="16"/>
  <c r="S2740" i="16"/>
  <c r="S2741" i="16"/>
  <c r="S2742" i="16"/>
  <c r="S2743" i="16"/>
  <c r="S2744" i="16"/>
  <c r="S2745" i="16"/>
  <c r="S2746" i="16"/>
  <c r="S2747" i="16"/>
  <c r="S2748" i="16"/>
  <c r="S2749" i="16"/>
  <c r="S2750" i="16"/>
  <c r="S2751" i="16"/>
  <c r="S2752" i="16"/>
  <c r="S2753" i="16"/>
  <c r="S2754" i="16"/>
  <c r="S2755" i="16"/>
  <c r="S2756" i="16"/>
  <c r="S2757" i="16"/>
  <c r="S2758" i="16"/>
  <c r="S2759" i="16"/>
  <c r="S2760" i="16"/>
  <c r="S2761" i="16"/>
  <c r="S2762" i="16"/>
  <c r="S2763" i="16"/>
  <c r="S2764" i="16"/>
  <c r="S2765" i="16"/>
  <c r="S2766" i="16"/>
  <c r="S2767" i="16"/>
  <c r="S2768" i="16"/>
  <c r="S2769" i="16"/>
  <c r="S2770" i="16"/>
  <c r="S2771" i="16"/>
  <c r="S2772" i="16"/>
  <c r="S2773" i="16"/>
  <c r="S2774" i="16"/>
  <c r="S2775" i="16"/>
  <c r="S2776" i="16"/>
  <c r="S2777" i="16"/>
  <c r="S2778" i="16"/>
  <c r="S2779" i="16"/>
  <c r="S2780" i="16"/>
  <c r="S2781" i="16"/>
  <c r="S2782" i="16"/>
  <c r="S2783" i="16"/>
  <c r="S2784" i="16"/>
  <c r="S2785" i="16"/>
  <c r="S2786" i="16"/>
  <c r="S2787" i="16"/>
  <c r="S2788" i="16"/>
  <c r="S2789" i="16"/>
  <c r="S2790" i="16"/>
  <c r="S2791" i="16"/>
  <c r="S2792" i="16"/>
  <c r="S2793" i="16"/>
  <c r="S2794" i="16"/>
  <c r="S2795" i="16"/>
  <c r="S2796" i="16"/>
  <c r="S2797" i="16"/>
  <c r="S2798" i="16"/>
  <c r="S2799" i="16"/>
  <c r="S2800" i="16"/>
  <c r="S2801" i="16"/>
  <c r="S2802" i="16"/>
  <c r="S2803" i="16"/>
  <c r="S2804" i="16"/>
  <c r="S2805" i="16"/>
  <c r="S2806" i="16"/>
  <c r="S2807" i="16"/>
  <c r="S2808" i="16"/>
  <c r="S2809" i="16"/>
  <c r="S2810" i="16"/>
  <c r="S2811" i="16"/>
  <c r="S2812" i="16"/>
  <c r="S2813" i="16"/>
  <c r="S2814" i="16"/>
  <c r="S2815" i="16"/>
  <c r="S2816" i="16"/>
  <c r="S2817" i="16"/>
  <c r="S2818" i="16"/>
  <c r="S2819" i="16"/>
  <c r="S2820" i="16"/>
  <c r="S2821" i="16"/>
  <c r="S2822" i="16"/>
  <c r="S2823" i="16"/>
  <c r="S2824" i="16"/>
  <c r="S2825" i="16"/>
  <c r="S2826" i="16"/>
  <c r="S2827" i="16"/>
  <c r="S2828" i="16"/>
  <c r="S2829" i="16"/>
  <c r="S2830" i="16"/>
  <c r="S2831" i="16"/>
  <c r="S2832" i="16"/>
  <c r="S2833" i="16"/>
  <c r="S2834" i="16"/>
  <c r="S2835" i="16"/>
  <c r="S2836" i="16"/>
  <c r="S2837" i="16"/>
  <c r="S2838" i="16"/>
  <c r="S2839" i="16"/>
  <c r="S2840" i="16"/>
  <c r="S2841" i="16"/>
  <c r="S2842" i="16"/>
  <c r="S2843" i="16"/>
  <c r="S2844" i="16"/>
  <c r="S2845" i="16"/>
  <c r="S2846" i="16"/>
  <c r="S2847" i="16"/>
  <c r="S2848" i="16"/>
  <c r="S2849" i="16"/>
  <c r="S2850" i="16"/>
  <c r="S2851" i="16"/>
  <c r="S2852" i="16"/>
  <c r="S2853" i="16"/>
  <c r="S2854" i="16"/>
  <c r="S2855" i="16"/>
  <c r="S2856" i="16"/>
  <c r="S2857" i="16"/>
  <c r="S2858" i="16"/>
  <c r="S2859" i="16"/>
  <c r="S2860" i="16"/>
  <c r="S2861" i="16"/>
  <c r="S2862" i="16"/>
  <c r="S2863" i="16"/>
  <c r="S2864" i="16"/>
  <c r="S2865" i="16"/>
  <c r="S2866" i="16"/>
  <c r="S2867" i="16"/>
  <c r="S2868" i="16"/>
  <c r="S2869" i="16"/>
  <c r="S2870" i="16"/>
  <c r="S2871" i="16"/>
  <c r="S2872" i="16"/>
  <c r="S2873" i="16"/>
  <c r="S2874" i="16"/>
  <c r="S2875" i="16"/>
  <c r="S2876" i="16"/>
  <c r="S2877" i="16"/>
  <c r="S2878" i="16"/>
  <c r="S2879" i="16"/>
  <c r="S2880" i="16"/>
  <c r="S2881" i="16"/>
  <c r="S2882" i="16"/>
  <c r="S2883" i="16"/>
  <c r="S2884" i="16"/>
  <c r="S2885" i="16"/>
  <c r="S2886" i="16"/>
  <c r="S2887" i="16"/>
  <c r="S2888" i="16"/>
  <c r="S2889" i="16"/>
  <c r="S2890" i="16"/>
  <c r="S2891" i="16"/>
  <c r="S2892" i="16"/>
  <c r="S2893" i="16"/>
  <c r="S2894" i="16"/>
  <c r="S2895" i="16"/>
  <c r="S2896" i="16"/>
  <c r="S2897" i="16"/>
  <c r="S2898" i="16"/>
  <c r="S2899" i="16"/>
  <c r="S2900" i="16"/>
  <c r="S2901" i="16"/>
  <c r="S2902" i="16"/>
  <c r="S2903" i="16"/>
  <c r="S2904" i="16"/>
  <c r="S2905" i="16"/>
  <c r="S2906" i="16"/>
  <c r="S2907" i="16"/>
  <c r="S2908" i="16"/>
  <c r="S2909" i="16"/>
  <c r="S2910" i="16"/>
  <c r="S2911" i="16"/>
  <c r="S2912" i="16"/>
  <c r="S2913" i="16"/>
  <c r="S2914" i="16"/>
  <c r="S2915" i="16"/>
  <c r="S2916" i="16"/>
  <c r="S2917" i="16"/>
  <c r="S2918" i="16"/>
  <c r="S2919" i="16"/>
  <c r="S2920" i="16"/>
  <c r="S2921" i="16"/>
  <c r="S2922" i="16"/>
  <c r="S2923" i="16"/>
  <c r="S2924" i="16"/>
  <c r="S2925" i="16"/>
  <c r="S2926" i="16"/>
  <c r="S2927" i="16"/>
  <c r="S2928" i="16"/>
  <c r="S2929" i="16"/>
  <c r="S2930" i="16"/>
  <c r="S2931" i="16"/>
  <c r="S2932" i="16"/>
  <c r="S2933" i="16"/>
  <c r="S2934" i="16"/>
  <c r="S2935" i="16"/>
  <c r="S2936" i="16"/>
  <c r="S2937" i="16"/>
  <c r="S2938" i="16"/>
  <c r="S2939" i="16"/>
  <c r="S2940" i="16"/>
  <c r="S2941" i="16"/>
  <c r="S2942" i="16"/>
  <c r="S2943" i="16"/>
  <c r="S2944" i="16"/>
  <c r="S2945" i="16"/>
  <c r="S2946" i="16"/>
  <c r="S2947" i="16"/>
  <c r="S2948" i="16"/>
  <c r="S2949" i="16"/>
  <c r="S2950" i="16"/>
  <c r="S2951" i="16"/>
  <c r="S2952" i="16"/>
  <c r="S2953" i="16"/>
  <c r="S2954" i="16"/>
  <c r="S2955" i="16"/>
  <c r="S2956" i="16"/>
  <c r="S2957" i="16"/>
  <c r="S2958" i="16"/>
  <c r="S2959" i="16"/>
  <c r="S2960" i="16"/>
  <c r="S2961" i="16"/>
  <c r="S2962" i="16"/>
  <c r="S2963" i="16"/>
  <c r="S2964" i="16"/>
  <c r="S2965" i="16"/>
  <c r="S2966" i="16"/>
  <c r="S2967" i="16"/>
  <c r="S2968" i="16"/>
  <c r="S2969" i="16"/>
  <c r="S2970" i="16"/>
  <c r="S2971" i="16"/>
  <c r="S2972" i="16"/>
  <c r="S2973" i="16"/>
  <c r="S2974" i="16"/>
  <c r="S2975" i="16"/>
  <c r="S2976" i="16"/>
  <c r="S2977" i="16"/>
  <c r="S2978" i="16"/>
  <c r="S2979" i="16"/>
  <c r="S2980" i="16"/>
  <c r="S2981" i="16"/>
  <c r="S2982" i="16"/>
  <c r="S2983" i="16"/>
  <c r="S2984" i="16"/>
  <c r="S2985" i="16"/>
  <c r="S2986" i="16"/>
  <c r="S2987" i="16"/>
  <c r="S2988" i="16"/>
  <c r="S2989" i="16"/>
  <c r="S2990" i="16"/>
  <c r="S2991" i="16"/>
  <c r="S2992" i="16"/>
  <c r="S2993" i="16"/>
  <c r="S2994" i="16"/>
  <c r="S2995" i="16"/>
  <c r="S2996" i="16"/>
  <c r="S2997" i="16"/>
  <c r="S2998" i="16"/>
  <c r="S2999" i="16"/>
  <c r="S3000" i="16"/>
  <c r="S3001" i="16"/>
  <c r="S3002" i="16"/>
  <c r="S3003" i="16"/>
  <c r="S3004" i="16"/>
  <c r="S3005" i="16"/>
  <c r="S3006" i="16"/>
  <c r="S3007" i="16"/>
  <c r="S3008" i="16"/>
  <c r="S3009" i="16"/>
  <c r="S3010" i="16"/>
  <c r="S3011" i="16"/>
  <c r="S3012" i="16"/>
  <c r="S3013" i="16"/>
  <c r="S3014" i="16"/>
  <c r="S3015" i="16"/>
  <c r="S3016" i="16"/>
  <c r="S3017" i="16"/>
  <c r="S3018" i="16"/>
  <c r="S3019" i="16"/>
  <c r="S3020" i="16"/>
  <c r="S3021" i="16"/>
  <c r="S3022" i="16"/>
  <c r="S3023" i="16"/>
  <c r="S3024" i="16"/>
  <c r="S3025" i="16"/>
  <c r="S3026" i="16"/>
  <c r="S3027" i="16"/>
  <c r="S3028" i="16"/>
  <c r="S3029" i="16"/>
  <c r="S3030" i="16"/>
  <c r="S3031" i="16"/>
  <c r="S3032" i="16"/>
  <c r="S3033" i="16"/>
  <c r="S3034" i="16"/>
  <c r="S3035" i="16"/>
  <c r="S3036" i="16"/>
  <c r="S3037" i="16"/>
  <c r="S3038" i="16"/>
  <c r="S3039" i="16"/>
  <c r="S3040" i="16"/>
  <c r="S3041" i="16"/>
  <c r="S3042" i="16"/>
  <c r="S3043" i="16"/>
  <c r="S3044" i="16"/>
  <c r="S3045" i="16"/>
  <c r="S3046" i="16"/>
  <c r="S3047" i="16"/>
  <c r="S3048" i="16"/>
  <c r="S3049" i="16"/>
  <c r="S3050" i="16"/>
  <c r="S3051" i="16"/>
  <c r="S3052" i="16"/>
  <c r="S3053" i="16"/>
  <c r="S3054" i="16"/>
  <c r="S3055" i="16"/>
  <c r="S3056" i="16"/>
  <c r="S3057" i="16"/>
  <c r="S3058" i="16"/>
  <c r="S3059" i="16"/>
  <c r="S3060" i="16"/>
  <c r="S3061" i="16"/>
  <c r="S3062" i="16"/>
  <c r="S3063" i="16"/>
  <c r="S3064" i="16"/>
  <c r="S3065" i="16"/>
  <c r="S3066" i="16"/>
  <c r="S3067" i="16"/>
  <c r="S3068" i="16"/>
  <c r="S3069" i="16"/>
  <c r="S3070" i="16"/>
  <c r="S3071" i="16"/>
  <c r="S3072" i="16"/>
  <c r="S3073" i="16"/>
  <c r="S3074" i="16"/>
  <c r="S3075" i="16"/>
  <c r="S3076" i="16"/>
  <c r="S3077" i="16"/>
  <c r="S3078" i="16"/>
  <c r="S3079" i="16"/>
  <c r="S3080" i="16"/>
  <c r="S3081" i="16"/>
  <c r="S3082" i="16"/>
  <c r="S3083" i="16"/>
  <c r="S3084" i="16"/>
  <c r="S3085" i="16"/>
  <c r="S3086" i="16"/>
  <c r="S3087" i="16"/>
  <c r="S3088" i="16"/>
  <c r="S3089" i="16"/>
  <c r="S3090" i="16"/>
  <c r="S3091" i="16"/>
  <c r="S3092" i="16"/>
  <c r="S3093" i="16"/>
  <c r="S3094" i="16"/>
  <c r="S3095" i="16"/>
  <c r="S3096" i="16"/>
  <c r="S3097" i="16"/>
  <c r="S3098" i="16"/>
  <c r="S3099" i="16"/>
  <c r="S3100" i="16"/>
  <c r="S3101" i="16"/>
  <c r="S3102" i="16"/>
  <c r="S3103" i="16"/>
  <c r="S3104" i="16"/>
  <c r="S3105" i="16"/>
  <c r="S3106" i="16"/>
  <c r="S3107" i="16"/>
  <c r="S3108" i="16"/>
  <c r="S3109" i="16"/>
  <c r="S3110" i="16"/>
  <c r="S3111" i="16"/>
  <c r="S3112" i="16"/>
  <c r="S3113" i="16"/>
  <c r="S3114" i="16"/>
  <c r="S3115" i="16"/>
  <c r="S3116" i="16"/>
  <c r="S3117" i="16"/>
  <c r="S3118" i="16"/>
  <c r="S3119" i="16"/>
  <c r="S3120" i="16"/>
  <c r="S3121" i="16"/>
  <c r="S3122" i="16"/>
  <c r="S3123" i="16"/>
  <c r="S3124" i="16"/>
  <c r="S3125" i="16"/>
  <c r="S3126" i="16"/>
  <c r="S3127" i="16"/>
  <c r="S3128" i="16"/>
  <c r="S3129" i="16"/>
  <c r="S3130" i="16"/>
  <c r="S3131" i="16"/>
  <c r="S3132" i="16"/>
  <c r="S3133" i="16"/>
  <c r="S3134" i="16"/>
  <c r="S3135" i="16"/>
  <c r="S3136" i="16"/>
  <c r="S3137" i="16"/>
  <c r="S3138" i="16"/>
  <c r="S3139" i="16"/>
  <c r="S3140" i="16"/>
  <c r="S3141" i="16"/>
  <c r="S3142" i="16"/>
  <c r="S3143" i="16"/>
  <c r="S3144" i="16"/>
  <c r="S3145" i="16"/>
  <c r="S3146" i="16"/>
  <c r="S3147" i="16"/>
  <c r="S3148" i="16"/>
  <c r="S3149" i="16"/>
  <c r="S3150" i="16"/>
  <c r="S3151" i="16"/>
  <c r="S3152" i="16"/>
  <c r="S3153" i="16"/>
  <c r="S3154" i="16"/>
  <c r="S3155" i="16"/>
  <c r="S3156" i="16"/>
  <c r="S3157" i="16"/>
  <c r="S3158" i="16"/>
  <c r="S3159" i="16"/>
  <c r="S3160" i="16"/>
  <c r="S3161" i="16"/>
  <c r="S3162" i="16"/>
  <c r="S3163" i="16"/>
  <c r="S3164" i="16"/>
  <c r="S3165" i="16"/>
  <c r="S3166" i="16"/>
  <c r="S3167" i="16"/>
  <c r="S3168" i="16"/>
  <c r="S3169" i="16"/>
  <c r="S3170" i="16"/>
  <c r="S3171" i="16"/>
  <c r="S3172" i="16"/>
  <c r="S3173" i="16"/>
  <c r="S3174" i="16"/>
  <c r="S3175" i="16"/>
  <c r="S3176" i="16"/>
  <c r="S3177" i="16"/>
  <c r="S3178" i="16"/>
  <c r="S3179" i="16"/>
  <c r="S3180" i="16"/>
  <c r="S3181" i="16"/>
  <c r="S3182" i="16"/>
  <c r="S3183" i="16"/>
  <c r="S3184" i="16"/>
  <c r="S3185" i="16"/>
  <c r="S3186" i="16"/>
  <c r="S3187" i="16"/>
  <c r="S3188" i="16"/>
  <c r="S3189" i="16"/>
  <c r="S3190" i="16"/>
  <c r="S3191" i="16"/>
  <c r="S3192" i="16"/>
  <c r="S3193" i="16"/>
  <c r="S3194" i="16"/>
  <c r="S3195" i="16"/>
  <c r="S3196" i="16"/>
  <c r="S3197" i="16"/>
  <c r="S3198" i="16"/>
  <c r="S3199" i="16"/>
  <c r="S3200" i="16"/>
  <c r="S3201" i="16"/>
  <c r="S3202" i="16"/>
  <c r="S3203" i="16"/>
  <c r="S3204" i="16"/>
  <c r="S3205" i="16"/>
  <c r="S2" i="16"/>
  <c r="R3" i="16"/>
  <c r="R4" i="16"/>
  <c r="R5" i="16"/>
  <c r="R6" i="16"/>
  <c r="R7" i="16"/>
  <c r="R8" i="16"/>
  <c r="R9" i="16"/>
  <c r="R10" i="16"/>
  <c r="R11" i="16"/>
  <c r="R12" i="16"/>
  <c r="R13" i="16"/>
  <c r="R14" i="16"/>
  <c r="R15" i="16"/>
  <c r="R16" i="16"/>
  <c r="R17" i="16"/>
  <c r="R18" i="16"/>
  <c r="R19" i="16"/>
  <c r="R20" i="16"/>
  <c r="R21" i="16"/>
  <c r="R22" i="16"/>
  <c r="R23" i="16"/>
  <c r="R24" i="16"/>
  <c r="R25" i="16"/>
  <c r="R26" i="16"/>
  <c r="R27" i="16"/>
  <c r="R28" i="16"/>
  <c r="R29" i="16"/>
  <c r="R30" i="16"/>
  <c r="R31" i="16"/>
  <c r="R32" i="16"/>
  <c r="R33" i="16"/>
  <c r="R34" i="16"/>
  <c r="R35" i="16"/>
  <c r="R36" i="16"/>
  <c r="R37" i="16"/>
  <c r="R38" i="16"/>
  <c r="R39" i="16"/>
  <c r="R40" i="16"/>
  <c r="R41" i="16"/>
  <c r="R42" i="16"/>
  <c r="R43" i="16"/>
  <c r="R44" i="16"/>
  <c r="R45" i="16"/>
  <c r="R46" i="16"/>
  <c r="R47" i="16"/>
  <c r="R48" i="16"/>
  <c r="R49" i="16"/>
  <c r="R50" i="16"/>
  <c r="R51" i="16"/>
  <c r="R52" i="16"/>
  <c r="R53" i="16"/>
  <c r="R54" i="16"/>
  <c r="R55" i="16"/>
  <c r="R56" i="16"/>
  <c r="R57" i="16"/>
  <c r="R58" i="16"/>
  <c r="R59" i="16"/>
  <c r="R60" i="16"/>
  <c r="R61" i="16"/>
  <c r="R62" i="16"/>
  <c r="R63" i="16"/>
  <c r="R64" i="16"/>
  <c r="R65" i="16"/>
  <c r="R66" i="16"/>
  <c r="R67" i="16"/>
  <c r="R68" i="16"/>
  <c r="R69" i="16"/>
  <c r="R70" i="16"/>
  <c r="R71" i="16"/>
  <c r="R72" i="16"/>
  <c r="R73" i="16"/>
  <c r="R74" i="16"/>
  <c r="R75" i="16"/>
  <c r="R76" i="16"/>
  <c r="R77" i="16"/>
  <c r="R78" i="16"/>
  <c r="R79" i="16"/>
  <c r="R80" i="16"/>
  <c r="R81" i="16"/>
  <c r="R82" i="16"/>
  <c r="R83" i="16"/>
  <c r="R84" i="16"/>
  <c r="R85" i="16"/>
  <c r="R86" i="16"/>
  <c r="R87" i="16"/>
  <c r="R88" i="16"/>
  <c r="R89" i="16"/>
  <c r="R90" i="16"/>
  <c r="R91" i="16"/>
  <c r="R92" i="16"/>
  <c r="R93" i="16"/>
  <c r="R94" i="16"/>
  <c r="R95" i="16"/>
  <c r="R96" i="16"/>
  <c r="R97" i="16"/>
  <c r="R98" i="16"/>
  <c r="R99" i="16"/>
  <c r="R100" i="16"/>
  <c r="R101" i="16"/>
  <c r="R102" i="16"/>
  <c r="R103" i="16"/>
  <c r="R104" i="16"/>
  <c r="R105" i="16"/>
  <c r="R106" i="16"/>
  <c r="R107" i="16"/>
  <c r="R108" i="16"/>
  <c r="R109" i="16"/>
  <c r="R110" i="16"/>
  <c r="R111" i="16"/>
  <c r="R112" i="16"/>
  <c r="R113" i="16"/>
  <c r="R114" i="16"/>
  <c r="R115" i="16"/>
  <c r="R116" i="16"/>
  <c r="R117" i="16"/>
  <c r="R118" i="16"/>
  <c r="R119" i="16"/>
  <c r="R120" i="16"/>
  <c r="R121" i="16"/>
  <c r="R122" i="16"/>
  <c r="R123" i="16"/>
  <c r="R124" i="16"/>
  <c r="R125" i="16"/>
  <c r="R126" i="16"/>
  <c r="R127" i="16"/>
  <c r="R128" i="16"/>
  <c r="R129" i="16"/>
  <c r="R130" i="16"/>
  <c r="R131" i="16"/>
  <c r="R132" i="16"/>
  <c r="R133" i="16"/>
  <c r="R134" i="16"/>
  <c r="R135" i="16"/>
  <c r="R136" i="16"/>
  <c r="R137" i="16"/>
  <c r="R138" i="16"/>
  <c r="R139" i="16"/>
  <c r="R140" i="16"/>
  <c r="R141" i="16"/>
  <c r="R142" i="16"/>
  <c r="R143" i="16"/>
  <c r="R144" i="16"/>
  <c r="R145" i="16"/>
  <c r="R146" i="16"/>
  <c r="R147" i="16"/>
  <c r="R148" i="16"/>
  <c r="R149" i="16"/>
  <c r="R150" i="16"/>
  <c r="R151" i="16"/>
  <c r="R152" i="16"/>
  <c r="R153" i="16"/>
  <c r="R154" i="16"/>
  <c r="R155" i="16"/>
  <c r="R156" i="16"/>
  <c r="R157" i="16"/>
  <c r="R158" i="16"/>
  <c r="R159" i="16"/>
  <c r="R160" i="16"/>
  <c r="R161" i="16"/>
  <c r="R162" i="16"/>
  <c r="R163" i="16"/>
  <c r="R164" i="16"/>
  <c r="R165" i="16"/>
  <c r="R166" i="16"/>
  <c r="R167" i="16"/>
  <c r="R168" i="16"/>
  <c r="R169" i="16"/>
  <c r="R170" i="16"/>
  <c r="R171" i="16"/>
  <c r="R172" i="16"/>
  <c r="R173" i="16"/>
  <c r="R174" i="16"/>
  <c r="R175" i="16"/>
  <c r="R176" i="16"/>
  <c r="R177" i="16"/>
  <c r="R178" i="16"/>
  <c r="R179" i="16"/>
  <c r="R180" i="16"/>
  <c r="R181" i="16"/>
  <c r="R182" i="16"/>
  <c r="R183" i="16"/>
  <c r="R184" i="16"/>
  <c r="R185" i="16"/>
  <c r="R186" i="16"/>
  <c r="R187" i="16"/>
  <c r="R188" i="16"/>
  <c r="R189" i="16"/>
  <c r="R190" i="16"/>
  <c r="R191" i="16"/>
  <c r="R192" i="16"/>
  <c r="R193" i="16"/>
  <c r="R194" i="16"/>
  <c r="R195" i="16"/>
  <c r="R196" i="16"/>
  <c r="R197" i="16"/>
  <c r="R198" i="16"/>
  <c r="R199" i="16"/>
  <c r="R200" i="16"/>
  <c r="R201" i="16"/>
  <c r="R202" i="16"/>
  <c r="R203" i="16"/>
  <c r="R204" i="16"/>
  <c r="R205" i="16"/>
  <c r="R206" i="16"/>
  <c r="R207" i="16"/>
  <c r="R208" i="16"/>
  <c r="R209" i="16"/>
  <c r="R210" i="16"/>
  <c r="R211" i="16"/>
  <c r="R212" i="16"/>
  <c r="R213" i="16"/>
  <c r="R214" i="16"/>
  <c r="R215" i="16"/>
  <c r="R216" i="16"/>
  <c r="R217" i="16"/>
  <c r="R218" i="16"/>
  <c r="R219" i="16"/>
  <c r="R220" i="16"/>
  <c r="R221" i="16"/>
  <c r="R222" i="16"/>
  <c r="R223" i="16"/>
  <c r="R224" i="16"/>
  <c r="R225" i="16"/>
  <c r="R226" i="16"/>
  <c r="R227" i="16"/>
  <c r="R228" i="16"/>
  <c r="R229" i="16"/>
  <c r="R230" i="16"/>
  <c r="R231" i="16"/>
  <c r="R232" i="16"/>
  <c r="R233" i="16"/>
  <c r="R234" i="16"/>
  <c r="R235" i="16"/>
  <c r="R236" i="16"/>
  <c r="R237" i="16"/>
  <c r="R238" i="16"/>
  <c r="R239" i="16"/>
  <c r="R240" i="16"/>
  <c r="R241" i="16"/>
  <c r="R242" i="16"/>
  <c r="R243" i="16"/>
  <c r="R244" i="16"/>
  <c r="R245" i="16"/>
  <c r="R246" i="16"/>
  <c r="R247" i="16"/>
  <c r="R248" i="16"/>
  <c r="R249" i="16"/>
  <c r="R250" i="16"/>
  <c r="R251" i="16"/>
  <c r="R252" i="16"/>
  <c r="R253" i="16"/>
  <c r="R254" i="16"/>
  <c r="R255" i="16"/>
  <c r="R256" i="16"/>
  <c r="R257" i="16"/>
  <c r="R258" i="16"/>
  <c r="R259" i="16"/>
  <c r="R260" i="16"/>
  <c r="R261" i="16"/>
  <c r="R262" i="16"/>
  <c r="R263" i="16"/>
  <c r="R264" i="16"/>
  <c r="R265" i="16"/>
  <c r="R266" i="16"/>
  <c r="R267" i="16"/>
  <c r="R268" i="16"/>
  <c r="R269" i="16"/>
  <c r="R270" i="16"/>
  <c r="R271" i="16"/>
  <c r="R272" i="16"/>
  <c r="R273" i="16"/>
  <c r="R274" i="16"/>
  <c r="R275" i="16"/>
  <c r="R276" i="16"/>
  <c r="R277" i="16"/>
  <c r="R278" i="16"/>
  <c r="R279" i="16"/>
  <c r="R280" i="16"/>
  <c r="R281" i="16"/>
  <c r="R282" i="16"/>
  <c r="R283" i="16"/>
  <c r="R284" i="16"/>
  <c r="R285" i="16"/>
  <c r="R286" i="16"/>
  <c r="R287" i="16"/>
  <c r="R288" i="16"/>
  <c r="R289" i="16"/>
  <c r="R290" i="16"/>
  <c r="R291" i="16"/>
  <c r="R292" i="16"/>
  <c r="R293" i="16"/>
  <c r="R294" i="16"/>
  <c r="R295" i="16"/>
  <c r="R296" i="16"/>
  <c r="R297" i="16"/>
  <c r="R298" i="16"/>
  <c r="R299" i="16"/>
  <c r="R300" i="16"/>
  <c r="R301" i="16"/>
  <c r="R302" i="16"/>
  <c r="R303" i="16"/>
  <c r="R304" i="16"/>
  <c r="R305" i="16"/>
  <c r="R306" i="16"/>
  <c r="R307" i="16"/>
  <c r="R308" i="16"/>
  <c r="R309" i="16"/>
  <c r="R310" i="16"/>
  <c r="R311" i="16"/>
  <c r="R312" i="16"/>
  <c r="R313" i="16"/>
  <c r="R314" i="16"/>
  <c r="R315" i="16"/>
  <c r="R316" i="16"/>
  <c r="R317" i="16"/>
  <c r="R318" i="16"/>
  <c r="R319" i="16"/>
  <c r="R320" i="16"/>
  <c r="R321" i="16"/>
  <c r="R322" i="16"/>
  <c r="R323" i="16"/>
  <c r="R324" i="16"/>
  <c r="R325" i="16"/>
  <c r="R326" i="16"/>
  <c r="R327" i="16"/>
  <c r="R328" i="16"/>
  <c r="R329" i="16"/>
  <c r="R330" i="16"/>
  <c r="R331" i="16"/>
  <c r="R332" i="16"/>
  <c r="R333" i="16"/>
  <c r="R334" i="16"/>
  <c r="R335" i="16"/>
  <c r="R336" i="16"/>
  <c r="R337" i="16"/>
  <c r="R338" i="16"/>
  <c r="R339" i="16"/>
  <c r="R340" i="16"/>
  <c r="R341" i="16"/>
  <c r="R342" i="16"/>
  <c r="R343" i="16"/>
  <c r="R344" i="16"/>
  <c r="R345" i="16"/>
  <c r="R346" i="16"/>
  <c r="R347" i="16"/>
  <c r="R348" i="16"/>
  <c r="R349" i="16"/>
  <c r="R350" i="16"/>
  <c r="R351" i="16"/>
  <c r="R352" i="16"/>
  <c r="R353" i="16"/>
  <c r="R354" i="16"/>
  <c r="R355" i="16"/>
  <c r="R356" i="16"/>
  <c r="R357" i="16"/>
  <c r="R358" i="16"/>
  <c r="R359" i="16"/>
  <c r="R360" i="16"/>
  <c r="R361" i="16"/>
  <c r="R362" i="16"/>
  <c r="R363" i="16"/>
  <c r="R364" i="16"/>
  <c r="R365" i="16"/>
  <c r="R366" i="16"/>
  <c r="R367" i="16"/>
  <c r="R368" i="16"/>
  <c r="R369" i="16"/>
  <c r="R370" i="16"/>
  <c r="R371" i="16"/>
  <c r="R372" i="16"/>
  <c r="R373" i="16"/>
  <c r="R374" i="16"/>
  <c r="R375" i="16"/>
  <c r="R376" i="16"/>
  <c r="R377" i="16"/>
  <c r="R378" i="16"/>
  <c r="R379" i="16"/>
  <c r="R380" i="16"/>
  <c r="R381" i="16"/>
  <c r="R382" i="16"/>
  <c r="R383" i="16"/>
  <c r="R384" i="16"/>
  <c r="R385" i="16"/>
  <c r="R386" i="16"/>
  <c r="R387" i="16"/>
  <c r="R388" i="16"/>
  <c r="R389" i="16"/>
  <c r="R390" i="16"/>
  <c r="R391" i="16"/>
  <c r="R392" i="16"/>
  <c r="R393" i="16"/>
  <c r="R394" i="16"/>
  <c r="R395" i="16"/>
  <c r="R396" i="16"/>
  <c r="R397" i="16"/>
  <c r="R398" i="16"/>
  <c r="R399" i="16"/>
  <c r="R400" i="16"/>
  <c r="R401" i="16"/>
  <c r="R402" i="16"/>
  <c r="R403" i="16"/>
  <c r="R404" i="16"/>
  <c r="R405" i="16"/>
  <c r="R406" i="16"/>
  <c r="R407" i="16"/>
  <c r="R408" i="16"/>
  <c r="R409" i="16"/>
  <c r="R410" i="16"/>
  <c r="R411" i="16"/>
  <c r="R412" i="16"/>
  <c r="R413" i="16"/>
  <c r="R414" i="16"/>
  <c r="R415" i="16"/>
  <c r="R416" i="16"/>
  <c r="R417" i="16"/>
  <c r="R418" i="16"/>
  <c r="R419" i="16"/>
  <c r="R420" i="16"/>
  <c r="R421" i="16"/>
  <c r="R422" i="16"/>
  <c r="R423" i="16"/>
  <c r="R424" i="16"/>
  <c r="R425" i="16"/>
  <c r="R426" i="16"/>
  <c r="R427" i="16"/>
  <c r="R428" i="16"/>
  <c r="R429" i="16"/>
  <c r="R430" i="16"/>
  <c r="R431" i="16"/>
  <c r="R432" i="16"/>
  <c r="R433" i="16"/>
  <c r="R434" i="16"/>
  <c r="R435" i="16"/>
  <c r="R436" i="16"/>
  <c r="R437" i="16"/>
  <c r="R438" i="16"/>
  <c r="R439" i="16"/>
  <c r="R440" i="16"/>
  <c r="R441" i="16"/>
  <c r="R442" i="16"/>
  <c r="R443" i="16"/>
  <c r="R444" i="16"/>
  <c r="R445" i="16"/>
  <c r="R446" i="16"/>
  <c r="R447" i="16"/>
  <c r="R448" i="16"/>
  <c r="R449" i="16"/>
  <c r="R450" i="16"/>
  <c r="R451" i="16"/>
  <c r="R452" i="16"/>
  <c r="R453" i="16"/>
  <c r="R454" i="16"/>
  <c r="R455" i="16"/>
  <c r="R456" i="16"/>
  <c r="R457" i="16"/>
  <c r="R458" i="16"/>
  <c r="R459" i="16"/>
  <c r="R460" i="16"/>
  <c r="R461" i="16"/>
  <c r="R462" i="16"/>
  <c r="R463" i="16"/>
  <c r="R464" i="16"/>
  <c r="R465" i="16"/>
  <c r="R466" i="16"/>
  <c r="R467" i="16"/>
  <c r="R468" i="16"/>
  <c r="R469" i="16"/>
  <c r="R470" i="16"/>
  <c r="R471" i="16"/>
  <c r="R472" i="16"/>
  <c r="R473" i="16"/>
  <c r="R474" i="16"/>
  <c r="R475" i="16"/>
  <c r="R476" i="16"/>
  <c r="R477" i="16"/>
  <c r="R478" i="16"/>
  <c r="R479" i="16"/>
  <c r="R480" i="16"/>
  <c r="R481" i="16"/>
  <c r="R482" i="16"/>
  <c r="R483" i="16"/>
  <c r="R484" i="16"/>
  <c r="R485" i="16"/>
  <c r="R486" i="16"/>
  <c r="R487" i="16"/>
  <c r="R488" i="16"/>
  <c r="R489" i="16"/>
  <c r="R490" i="16"/>
  <c r="R491" i="16"/>
  <c r="R492" i="16"/>
  <c r="R493" i="16"/>
  <c r="R494" i="16"/>
  <c r="R495" i="16"/>
  <c r="R496" i="16"/>
  <c r="R497" i="16"/>
  <c r="R498" i="16"/>
  <c r="R499" i="16"/>
  <c r="R500" i="16"/>
  <c r="R501" i="16"/>
  <c r="R502" i="16"/>
  <c r="R503" i="16"/>
  <c r="R504" i="16"/>
  <c r="R505" i="16"/>
  <c r="R506" i="16"/>
  <c r="R507" i="16"/>
  <c r="R508" i="16"/>
  <c r="R509" i="16"/>
  <c r="R510" i="16"/>
  <c r="R511" i="16"/>
  <c r="R512" i="16"/>
  <c r="R513" i="16"/>
  <c r="R514" i="16"/>
  <c r="R515" i="16"/>
  <c r="R516" i="16"/>
  <c r="R517" i="16"/>
  <c r="R518" i="16"/>
  <c r="R519" i="16"/>
  <c r="R520" i="16"/>
  <c r="R521" i="16"/>
  <c r="R522" i="16"/>
  <c r="R523" i="16"/>
  <c r="R524" i="16"/>
  <c r="R525" i="16"/>
  <c r="R526" i="16"/>
  <c r="R527" i="16"/>
  <c r="R528" i="16"/>
  <c r="R529" i="16"/>
  <c r="R530" i="16"/>
  <c r="R531" i="16"/>
  <c r="R532" i="16"/>
  <c r="R533" i="16"/>
  <c r="R534" i="16"/>
  <c r="R535" i="16"/>
  <c r="R536" i="16"/>
  <c r="R537" i="16"/>
  <c r="R538" i="16"/>
  <c r="R539" i="16"/>
  <c r="R540" i="16"/>
  <c r="R541" i="16"/>
  <c r="R542" i="16"/>
  <c r="R543" i="16"/>
  <c r="R544" i="16"/>
  <c r="R545" i="16"/>
  <c r="R546" i="16"/>
  <c r="R547" i="16"/>
  <c r="R548" i="16"/>
  <c r="R549" i="16"/>
  <c r="R550" i="16"/>
  <c r="R551" i="16"/>
  <c r="R552" i="16"/>
  <c r="R553" i="16"/>
  <c r="R554" i="16"/>
  <c r="R555" i="16"/>
  <c r="R556" i="16"/>
  <c r="R557" i="16"/>
  <c r="R558" i="16"/>
  <c r="R559" i="16"/>
  <c r="R560" i="16"/>
  <c r="R561" i="16"/>
  <c r="R562" i="16"/>
  <c r="R563" i="16"/>
  <c r="R564" i="16"/>
  <c r="R565" i="16"/>
  <c r="R566" i="16"/>
  <c r="R567" i="16"/>
  <c r="R568" i="16"/>
  <c r="R569" i="16"/>
  <c r="R570" i="16"/>
  <c r="R571" i="16"/>
  <c r="R572" i="16"/>
  <c r="R573" i="16"/>
  <c r="R574" i="16"/>
  <c r="R575" i="16"/>
  <c r="R576" i="16"/>
  <c r="R577" i="16"/>
  <c r="R578" i="16"/>
  <c r="R579" i="16"/>
  <c r="R580" i="16"/>
  <c r="R581" i="16"/>
  <c r="R582" i="16"/>
  <c r="R583" i="16"/>
  <c r="R584" i="16"/>
  <c r="R585" i="16"/>
  <c r="R586" i="16"/>
  <c r="R587" i="16"/>
  <c r="R588" i="16"/>
  <c r="R589" i="16"/>
  <c r="R590" i="16"/>
  <c r="R591" i="16"/>
  <c r="R592" i="16"/>
  <c r="R593" i="16"/>
  <c r="R594" i="16"/>
  <c r="R595" i="16"/>
  <c r="R596" i="16"/>
  <c r="R597" i="16"/>
  <c r="R598" i="16"/>
  <c r="R599" i="16"/>
  <c r="R600" i="16"/>
  <c r="R601" i="16"/>
  <c r="R602" i="16"/>
  <c r="R603" i="16"/>
  <c r="R604" i="16"/>
  <c r="R605" i="16"/>
  <c r="R606" i="16"/>
  <c r="R607" i="16"/>
  <c r="R608" i="16"/>
  <c r="R609" i="16"/>
  <c r="R610" i="16"/>
  <c r="R611" i="16"/>
  <c r="R612" i="16"/>
  <c r="R613" i="16"/>
  <c r="R614" i="16"/>
  <c r="R615" i="16"/>
  <c r="R616" i="16"/>
  <c r="R617" i="16"/>
  <c r="R618" i="16"/>
  <c r="R619" i="16"/>
  <c r="R620" i="16"/>
  <c r="R621" i="16"/>
  <c r="R622" i="16"/>
  <c r="R623" i="16"/>
  <c r="R624" i="16"/>
  <c r="R625" i="16"/>
  <c r="R626" i="16"/>
  <c r="R627" i="16"/>
  <c r="R628" i="16"/>
  <c r="R629" i="16"/>
  <c r="R630" i="16"/>
  <c r="R631" i="16"/>
  <c r="R632" i="16"/>
  <c r="R633" i="16"/>
  <c r="R634" i="16"/>
  <c r="R635" i="16"/>
  <c r="R636" i="16"/>
  <c r="R637" i="16"/>
  <c r="R638" i="16"/>
  <c r="R639" i="16"/>
  <c r="R640" i="16"/>
  <c r="R641" i="16"/>
  <c r="R642" i="16"/>
  <c r="R643" i="16"/>
  <c r="R644" i="16"/>
  <c r="R645" i="16"/>
  <c r="R646" i="16"/>
  <c r="R647" i="16"/>
  <c r="R648" i="16"/>
  <c r="R649" i="16"/>
  <c r="R650" i="16"/>
  <c r="R651" i="16"/>
  <c r="R652" i="16"/>
  <c r="R653" i="16"/>
  <c r="R654" i="16"/>
  <c r="R655" i="16"/>
  <c r="R656" i="16"/>
  <c r="R657" i="16"/>
  <c r="R658" i="16"/>
  <c r="R659" i="16"/>
  <c r="R660" i="16"/>
  <c r="R661" i="16"/>
  <c r="R662" i="16"/>
  <c r="R663" i="16"/>
  <c r="R664" i="16"/>
  <c r="R665" i="16"/>
  <c r="R666" i="16"/>
  <c r="R667" i="16"/>
  <c r="R668" i="16"/>
  <c r="R669" i="16"/>
  <c r="R670" i="16"/>
  <c r="R671" i="16"/>
  <c r="R672" i="16"/>
  <c r="R673" i="16"/>
  <c r="R674" i="16"/>
  <c r="R675" i="16"/>
  <c r="R676" i="16"/>
  <c r="R677" i="16"/>
  <c r="R678" i="16"/>
  <c r="R679" i="16"/>
  <c r="R680" i="16"/>
  <c r="R681" i="16"/>
  <c r="R682" i="16"/>
  <c r="R683" i="16"/>
  <c r="R684" i="16"/>
  <c r="R685" i="16"/>
  <c r="R686" i="16"/>
  <c r="R687" i="16"/>
  <c r="R688" i="16"/>
  <c r="R689" i="16"/>
  <c r="R690" i="16"/>
  <c r="R691" i="16"/>
  <c r="R692" i="16"/>
  <c r="R693" i="16"/>
  <c r="R694" i="16"/>
  <c r="R695" i="16"/>
  <c r="R696" i="16"/>
  <c r="R697" i="16"/>
  <c r="R698" i="16"/>
  <c r="R699" i="16"/>
  <c r="R700" i="16"/>
  <c r="R701" i="16"/>
  <c r="R702" i="16"/>
  <c r="R703" i="16"/>
  <c r="R704" i="16"/>
  <c r="R705" i="16"/>
  <c r="R706" i="16"/>
  <c r="R707" i="16"/>
  <c r="R708" i="16"/>
  <c r="R709" i="16"/>
  <c r="R710" i="16"/>
  <c r="R711" i="16"/>
  <c r="R712" i="16"/>
  <c r="R713" i="16"/>
  <c r="R714" i="16"/>
  <c r="R715" i="16"/>
  <c r="R716" i="16"/>
  <c r="R717" i="16"/>
  <c r="R718" i="16"/>
  <c r="R719" i="16"/>
  <c r="R720" i="16"/>
  <c r="R721" i="16"/>
  <c r="R722" i="16"/>
  <c r="R723" i="16"/>
  <c r="R724" i="16"/>
  <c r="R725" i="16"/>
  <c r="R726" i="16"/>
  <c r="R727" i="16"/>
  <c r="R728" i="16"/>
  <c r="R729" i="16"/>
  <c r="R730" i="16"/>
  <c r="R731" i="16"/>
  <c r="R732" i="16"/>
  <c r="R733" i="16"/>
  <c r="R734" i="16"/>
  <c r="R735" i="16"/>
  <c r="R736" i="16"/>
  <c r="R737" i="16"/>
  <c r="R738" i="16"/>
  <c r="R739" i="16"/>
  <c r="R740" i="16"/>
  <c r="R741" i="16"/>
  <c r="R742" i="16"/>
  <c r="R743" i="16"/>
  <c r="R744" i="16"/>
  <c r="R745" i="16"/>
  <c r="R746" i="16"/>
  <c r="R747" i="16"/>
  <c r="R748" i="16"/>
  <c r="R749" i="16"/>
  <c r="R750" i="16"/>
  <c r="R751" i="16"/>
  <c r="R752" i="16"/>
  <c r="R753" i="16"/>
  <c r="R754" i="16"/>
  <c r="R755" i="16"/>
  <c r="R756" i="16"/>
  <c r="R757" i="16"/>
  <c r="R758" i="16"/>
  <c r="R759" i="16"/>
  <c r="R760" i="16"/>
  <c r="R761" i="16"/>
  <c r="R762" i="16"/>
  <c r="R763" i="16"/>
  <c r="R764" i="16"/>
  <c r="R765" i="16"/>
  <c r="R766" i="16"/>
  <c r="R767" i="16"/>
  <c r="R768" i="16"/>
  <c r="R769" i="16"/>
  <c r="R770" i="16"/>
  <c r="R771" i="16"/>
  <c r="R772" i="16"/>
  <c r="R773" i="16"/>
  <c r="R774" i="16"/>
  <c r="R775" i="16"/>
  <c r="R776" i="16"/>
  <c r="R777" i="16"/>
  <c r="R778" i="16"/>
  <c r="R779" i="16"/>
  <c r="R780" i="16"/>
  <c r="R781" i="16"/>
  <c r="R782" i="16"/>
  <c r="R783" i="16"/>
  <c r="R784" i="16"/>
  <c r="R785" i="16"/>
  <c r="R786" i="16"/>
  <c r="R787" i="16"/>
  <c r="R788" i="16"/>
  <c r="R789" i="16"/>
  <c r="R790" i="16"/>
  <c r="R791" i="16"/>
  <c r="R792" i="16"/>
  <c r="R793" i="16"/>
  <c r="R794" i="16"/>
  <c r="R795" i="16"/>
  <c r="R796" i="16"/>
  <c r="R797" i="16"/>
  <c r="R798" i="16"/>
  <c r="R799" i="16"/>
  <c r="R800" i="16"/>
  <c r="R801" i="16"/>
  <c r="R802" i="16"/>
  <c r="R803" i="16"/>
  <c r="R804" i="16"/>
  <c r="R805" i="16"/>
  <c r="R806" i="16"/>
  <c r="R807" i="16"/>
  <c r="R808" i="16"/>
  <c r="R809" i="16"/>
  <c r="R810" i="16"/>
  <c r="R811" i="16"/>
  <c r="R812" i="16"/>
  <c r="R813" i="16"/>
  <c r="R814" i="16"/>
  <c r="R815" i="16"/>
  <c r="R816" i="16"/>
  <c r="R817" i="16"/>
  <c r="R818" i="16"/>
  <c r="R819" i="16"/>
  <c r="R820" i="16"/>
  <c r="R821" i="16"/>
  <c r="R822" i="16"/>
  <c r="R823" i="16"/>
  <c r="R824" i="16"/>
  <c r="R825" i="16"/>
  <c r="R826" i="16"/>
  <c r="R827" i="16"/>
  <c r="R828" i="16"/>
  <c r="R829" i="16"/>
  <c r="R830" i="16"/>
  <c r="R831" i="16"/>
  <c r="R832" i="16"/>
  <c r="R833" i="16"/>
  <c r="R834" i="16"/>
  <c r="R835" i="16"/>
  <c r="R836" i="16"/>
  <c r="R837" i="16"/>
  <c r="R838" i="16"/>
  <c r="R839" i="16"/>
  <c r="R840" i="16"/>
  <c r="R841" i="16"/>
  <c r="R842" i="16"/>
  <c r="R843" i="16"/>
  <c r="R844" i="16"/>
  <c r="R845" i="16"/>
  <c r="R846" i="16"/>
  <c r="R847" i="16"/>
  <c r="R848" i="16"/>
  <c r="R849" i="16"/>
  <c r="R850" i="16"/>
  <c r="R851" i="16"/>
  <c r="R852" i="16"/>
  <c r="R853" i="16"/>
  <c r="R854" i="16"/>
  <c r="R855" i="16"/>
  <c r="R856" i="16"/>
  <c r="R857" i="16"/>
  <c r="R858" i="16"/>
  <c r="R859" i="16"/>
  <c r="R860" i="16"/>
  <c r="R861" i="16"/>
  <c r="R862" i="16"/>
  <c r="R863" i="16"/>
  <c r="R864" i="16"/>
  <c r="R865" i="16"/>
  <c r="R866" i="16"/>
  <c r="R867" i="16"/>
  <c r="R868" i="16"/>
  <c r="R869" i="16"/>
  <c r="R870" i="16"/>
  <c r="R871" i="16"/>
  <c r="R872" i="16"/>
  <c r="R873" i="16"/>
  <c r="R874" i="16"/>
  <c r="R875" i="16"/>
  <c r="R876" i="16"/>
  <c r="R877" i="16"/>
  <c r="R878" i="16"/>
  <c r="R879" i="16"/>
  <c r="R880" i="16"/>
  <c r="R881" i="16"/>
  <c r="R882" i="16"/>
  <c r="R883" i="16"/>
  <c r="R884" i="16"/>
  <c r="R885" i="16"/>
  <c r="R886" i="16"/>
  <c r="R887" i="16"/>
  <c r="R888" i="16"/>
  <c r="R889" i="16"/>
  <c r="R890" i="16"/>
  <c r="R891" i="16"/>
  <c r="R892" i="16"/>
  <c r="R893" i="16"/>
  <c r="R894" i="16"/>
  <c r="R895" i="16"/>
  <c r="R896" i="16"/>
  <c r="R897" i="16"/>
  <c r="R898" i="16"/>
  <c r="R899" i="16"/>
  <c r="R900" i="16"/>
  <c r="R901" i="16"/>
  <c r="R902" i="16"/>
  <c r="R903" i="16"/>
  <c r="R904" i="16"/>
  <c r="R905" i="16"/>
  <c r="R906" i="16"/>
  <c r="R907" i="16"/>
  <c r="R908" i="16"/>
  <c r="R909" i="16"/>
  <c r="R910" i="16"/>
  <c r="R911" i="16"/>
  <c r="R912" i="16"/>
  <c r="R913" i="16"/>
  <c r="R914" i="16"/>
  <c r="R915" i="16"/>
  <c r="R916" i="16"/>
  <c r="R917" i="16"/>
  <c r="R918" i="16"/>
  <c r="R919" i="16"/>
  <c r="R920" i="16"/>
  <c r="R921" i="16"/>
  <c r="R922" i="16"/>
  <c r="R923" i="16"/>
  <c r="R924" i="16"/>
  <c r="R925" i="16"/>
  <c r="R926" i="16"/>
  <c r="R927" i="16"/>
  <c r="R928" i="16"/>
  <c r="R929" i="16"/>
  <c r="R930" i="16"/>
  <c r="R931" i="16"/>
  <c r="R932" i="16"/>
  <c r="R933" i="16"/>
  <c r="R934" i="16"/>
  <c r="R935" i="16"/>
  <c r="R936" i="16"/>
  <c r="R937" i="16"/>
  <c r="R938" i="16"/>
  <c r="R939" i="16"/>
  <c r="R940" i="16"/>
  <c r="R941" i="16"/>
  <c r="R942" i="16"/>
  <c r="R943" i="16"/>
  <c r="R944" i="16"/>
  <c r="R945" i="16"/>
  <c r="R946" i="16"/>
  <c r="R947" i="16"/>
  <c r="R948" i="16"/>
  <c r="R949" i="16"/>
  <c r="R950" i="16"/>
  <c r="R951" i="16"/>
  <c r="R952" i="16"/>
  <c r="R953" i="16"/>
  <c r="R954" i="16"/>
  <c r="R955" i="16"/>
  <c r="R956" i="16"/>
  <c r="R957" i="16"/>
  <c r="R958" i="16"/>
  <c r="R959" i="16"/>
  <c r="R960" i="16"/>
  <c r="R961" i="16"/>
  <c r="R962" i="16"/>
  <c r="R963" i="16"/>
  <c r="R964" i="16"/>
  <c r="R965" i="16"/>
  <c r="R966" i="16"/>
  <c r="R967" i="16"/>
  <c r="R968" i="16"/>
  <c r="R969" i="16"/>
  <c r="R970" i="16"/>
  <c r="R971" i="16"/>
  <c r="R972" i="16"/>
  <c r="R973" i="16"/>
  <c r="R974" i="16"/>
  <c r="R975" i="16"/>
  <c r="R976" i="16"/>
  <c r="R977" i="16"/>
  <c r="R978" i="16"/>
  <c r="R979" i="16"/>
  <c r="R980" i="16"/>
  <c r="R981" i="16"/>
  <c r="R982" i="16"/>
  <c r="R983" i="16"/>
  <c r="R984" i="16"/>
  <c r="R985" i="16"/>
  <c r="R986" i="16"/>
  <c r="R987" i="16"/>
  <c r="R988" i="16"/>
  <c r="R989" i="16"/>
  <c r="R990" i="16"/>
  <c r="R991" i="16"/>
  <c r="R992" i="16"/>
  <c r="R993" i="16"/>
  <c r="R994" i="16"/>
  <c r="R995" i="16"/>
  <c r="R996" i="16"/>
  <c r="R997" i="16"/>
  <c r="R998" i="16"/>
  <c r="R999" i="16"/>
  <c r="R1000" i="16"/>
  <c r="R1001" i="16"/>
  <c r="R1002" i="16"/>
  <c r="R1003" i="16"/>
  <c r="R1004" i="16"/>
  <c r="R1005" i="16"/>
  <c r="R1006" i="16"/>
  <c r="R1007" i="16"/>
  <c r="R1008" i="16"/>
  <c r="R1009" i="16"/>
  <c r="R1010" i="16"/>
  <c r="R1011" i="16"/>
  <c r="R1012" i="16"/>
  <c r="R1013" i="16"/>
  <c r="R1014" i="16"/>
  <c r="R1015" i="16"/>
  <c r="R1016" i="16"/>
  <c r="R1017" i="16"/>
  <c r="R1018" i="16"/>
  <c r="R1019" i="16"/>
  <c r="R1020" i="16"/>
  <c r="R1021" i="16"/>
  <c r="R1022" i="16"/>
  <c r="R1023" i="16"/>
  <c r="R1024" i="16"/>
  <c r="R1025" i="16"/>
  <c r="R1026" i="16"/>
  <c r="R1027" i="16"/>
  <c r="R1028" i="16"/>
  <c r="R1029" i="16"/>
  <c r="R1030" i="16"/>
  <c r="R1031" i="16"/>
  <c r="R1032" i="16"/>
  <c r="R1033" i="16"/>
  <c r="R1034" i="16"/>
  <c r="R1035" i="16"/>
  <c r="R1036" i="16"/>
  <c r="R1037" i="16"/>
  <c r="R1038" i="16"/>
  <c r="R1039" i="16"/>
  <c r="R1040" i="16"/>
  <c r="R1041" i="16"/>
  <c r="R1042" i="16"/>
  <c r="R1043" i="16"/>
  <c r="R1044" i="16"/>
  <c r="R1045" i="16"/>
  <c r="R1046" i="16"/>
  <c r="R1047" i="16"/>
  <c r="R1048" i="16"/>
  <c r="R1049" i="16"/>
  <c r="R1050" i="16"/>
  <c r="R1051" i="16"/>
  <c r="R1052" i="16"/>
  <c r="R1053" i="16"/>
  <c r="R1054" i="16"/>
  <c r="R1055" i="16"/>
  <c r="R1056" i="16"/>
  <c r="R1057" i="16"/>
  <c r="R1058" i="16"/>
  <c r="R1059" i="16"/>
  <c r="R1060" i="16"/>
  <c r="R1061" i="16"/>
  <c r="R1062" i="16"/>
  <c r="R1063" i="16"/>
  <c r="R1064" i="16"/>
  <c r="R1065" i="16"/>
  <c r="R1066" i="16"/>
  <c r="R1067" i="16"/>
  <c r="R1068" i="16"/>
  <c r="R1069" i="16"/>
  <c r="R1070" i="16"/>
  <c r="R1071" i="16"/>
  <c r="R1072" i="16"/>
  <c r="R1073" i="16"/>
  <c r="R1074" i="16"/>
  <c r="R1075" i="16"/>
  <c r="R1076" i="16"/>
  <c r="R1077" i="16"/>
  <c r="R1078" i="16"/>
  <c r="R1079" i="16"/>
  <c r="R1080" i="16"/>
  <c r="R1081" i="16"/>
  <c r="R1082" i="16"/>
  <c r="R1083" i="16"/>
  <c r="R1084" i="16"/>
  <c r="R1085" i="16"/>
  <c r="R1086" i="16"/>
  <c r="R1087" i="16"/>
  <c r="R1088" i="16"/>
  <c r="R1089" i="16"/>
  <c r="R1090" i="16"/>
  <c r="R1091" i="16"/>
  <c r="R1092" i="16"/>
  <c r="R1093" i="16"/>
  <c r="R1094" i="16"/>
  <c r="R1095" i="16"/>
  <c r="R1096" i="16"/>
  <c r="R1097" i="16"/>
  <c r="R1098" i="16"/>
  <c r="R1099" i="16"/>
  <c r="R1100" i="16"/>
  <c r="R1101" i="16"/>
  <c r="R1102" i="16"/>
  <c r="R1103" i="16"/>
  <c r="R1104" i="16"/>
  <c r="R1105" i="16"/>
  <c r="R1106" i="16"/>
  <c r="R1107" i="16"/>
  <c r="R1108" i="16"/>
  <c r="R1109" i="16"/>
  <c r="R1110" i="16"/>
  <c r="R1111" i="16"/>
  <c r="R1112" i="16"/>
  <c r="R1113" i="16"/>
  <c r="R1114" i="16"/>
  <c r="R1115" i="16"/>
  <c r="R1116" i="16"/>
  <c r="R1117" i="16"/>
  <c r="R1118" i="16"/>
  <c r="R1119" i="16"/>
  <c r="R1120" i="16"/>
  <c r="R1121" i="16"/>
  <c r="R1122" i="16"/>
  <c r="R1123" i="16"/>
  <c r="R1124" i="16"/>
  <c r="R1125" i="16"/>
  <c r="R1126" i="16"/>
  <c r="R1127" i="16"/>
  <c r="R1128" i="16"/>
  <c r="R1129" i="16"/>
  <c r="R1130" i="16"/>
  <c r="R1131" i="16"/>
  <c r="R1132" i="16"/>
  <c r="R1133" i="16"/>
  <c r="R1134" i="16"/>
  <c r="R1135" i="16"/>
  <c r="R1136" i="16"/>
  <c r="R1137" i="16"/>
  <c r="R1138" i="16"/>
  <c r="R1139" i="16"/>
  <c r="R1140" i="16"/>
  <c r="R1141" i="16"/>
  <c r="R1142" i="16"/>
  <c r="R1143" i="16"/>
  <c r="R1144" i="16"/>
  <c r="R1145" i="16"/>
  <c r="R1146" i="16"/>
  <c r="R1147" i="16"/>
  <c r="R1148" i="16"/>
  <c r="R1149" i="16"/>
  <c r="R1150" i="16"/>
  <c r="R1151" i="16"/>
  <c r="R1152" i="16"/>
  <c r="R1153" i="16"/>
  <c r="R1154" i="16"/>
  <c r="R1155" i="16"/>
  <c r="R1156" i="16"/>
  <c r="R1157" i="16"/>
  <c r="R1158" i="16"/>
  <c r="R1159" i="16"/>
  <c r="R1160" i="16"/>
  <c r="R1161" i="16"/>
  <c r="R1162" i="16"/>
  <c r="R1163" i="16"/>
  <c r="R1164" i="16"/>
  <c r="R1165" i="16"/>
  <c r="R1166" i="16"/>
  <c r="R1167" i="16"/>
  <c r="R1168" i="16"/>
  <c r="R1169" i="16"/>
  <c r="R1170" i="16"/>
  <c r="R1171" i="16"/>
  <c r="R1172" i="16"/>
  <c r="R1173" i="16"/>
  <c r="R1174" i="16"/>
  <c r="R1175" i="16"/>
  <c r="R1176" i="16"/>
  <c r="R1177" i="16"/>
  <c r="R1178" i="16"/>
  <c r="R1179" i="16"/>
  <c r="R1180" i="16"/>
  <c r="R1181" i="16"/>
  <c r="R1182" i="16"/>
  <c r="R1183" i="16"/>
  <c r="R1184" i="16"/>
  <c r="R1185" i="16"/>
  <c r="R1186" i="16"/>
  <c r="R1187" i="16"/>
  <c r="R1188" i="16"/>
  <c r="R1189" i="16"/>
  <c r="R1190" i="16"/>
  <c r="R1191" i="16"/>
  <c r="R1192" i="16"/>
  <c r="R1193" i="16"/>
  <c r="R1194" i="16"/>
  <c r="R1195" i="16"/>
  <c r="R1196" i="16"/>
  <c r="R1197" i="16"/>
  <c r="R1198" i="16"/>
  <c r="R1199" i="16"/>
  <c r="R1200" i="16"/>
  <c r="R1201" i="16"/>
  <c r="R1202" i="16"/>
  <c r="R1203" i="16"/>
  <c r="R1204" i="16"/>
  <c r="R1205" i="16"/>
  <c r="R1206" i="16"/>
  <c r="R1207" i="16"/>
  <c r="R1208" i="16"/>
  <c r="R1209" i="16"/>
  <c r="R1210" i="16"/>
  <c r="R1211" i="16"/>
  <c r="R1212" i="16"/>
  <c r="R1213" i="16"/>
  <c r="R1214" i="16"/>
  <c r="R1215" i="16"/>
  <c r="R1216" i="16"/>
  <c r="R1217" i="16"/>
  <c r="R1218" i="16"/>
  <c r="R1219" i="16"/>
  <c r="R1220" i="16"/>
  <c r="R1221" i="16"/>
  <c r="R1222" i="16"/>
  <c r="R1223" i="16"/>
  <c r="R1224" i="16"/>
  <c r="R1225" i="16"/>
  <c r="R1226" i="16"/>
  <c r="R1227" i="16"/>
  <c r="R1228" i="16"/>
  <c r="R1229" i="16"/>
  <c r="R1230" i="16"/>
  <c r="R1231" i="16"/>
  <c r="R1232" i="16"/>
  <c r="R1233" i="16"/>
  <c r="R1234" i="16"/>
  <c r="R1235" i="16"/>
  <c r="R1236" i="16"/>
  <c r="R1237" i="16"/>
  <c r="R1238" i="16"/>
  <c r="R1239" i="16"/>
  <c r="R1240" i="16"/>
  <c r="R1241" i="16"/>
  <c r="R1242" i="16"/>
  <c r="R1243" i="16"/>
  <c r="R1244" i="16"/>
  <c r="R1245" i="16"/>
  <c r="R1246" i="16"/>
  <c r="R1247" i="16"/>
  <c r="R1248" i="16"/>
  <c r="R1249" i="16"/>
  <c r="R1250" i="16"/>
  <c r="R1251" i="16"/>
  <c r="R1252" i="16"/>
  <c r="R1253" i="16"/>
  <c r="R1254" i="16"/>
  <c r="R1255" i="16"/>
  <c r="R1256" i="16"/>
  <c r="R1257" i="16"/>
  <c r="R1258" i="16"/>
  <c r="R1259" i="16"/>
  <c r="R1260" i="16"/>
  <c r="R1261" i="16"/>
  <c r="R1262" i="16"/>
  <c r="R1263" i="16"/>
  <c r="R1264" i="16"/>
  <c r="R1265" i="16"/>
  <c r="R1266" i="16"/>
  <c r="R1267" i="16"/>
  <c r="R1268" i="16"/>
  <c r="R1269" i="16"/>
  <c r="R1270" i="16"/>
  <c r="R1271" i="16"/>
  <c r="R1272" i="16"/>
  <c r="R1273" i="16"/>
  <c r="R1274" i="16"/>
  <c r="R1275" i="16"/>
  <c r="R1276" i="16"/>
  <c r="R1277" i="16"/>
  <c r="R1278" i="16"/>
  <c r="R1279" i="16"/>
  <c r="R1280" i="16"/>
  <c r="R1281" i="16"/>
  <c r="R1282" i="16"/>
  <c r="R1283" i="16"/>
  <c r="R1284" i="16"/>
  <c r="R1285" i="16"/>
  <c r="R1286" i="16"/>
  <c r="R1287" i="16"/>
  <c r="R1288" i="16"/>
  <c r="R1289" i="16"/>
  <c r="R1290" i="16"/>
  <c r="R1291" i="16"/>
  <c r="R1292" i="16"/>
  <c r="R1293" i="16"/>
  <c r="R1294" i="16"/>
  <c r="R1295" i="16"/>
  <c r="R1296" i="16"/>
  <c r="R1297" i="16"/>
  <c r="R1298" i="16"/>
  <c r="R1299" i="16"/>
  <c r="R1300" i="16"/>
  <c r="R1301" i="16"/>
  <c r="R1302" i="16"/>
  <c r="R1303" i="16"/>
  <c r="R1304" i="16"/>
  <c r="R1305" i="16"/>
  <c r="R1306" i="16"/>
  <c r="R1307" i="16"/>
  <c r="R1308" i="16"/>
  <c r="R1309" i="16"/>
  <c r="R1310" i="16"/>
  <c r="R1311" i="16"/>
  <c r="R1312" i="16"/>
  <c r="R1313" i="16"/>
  <c r="R1314" i="16"/>
  <c r="R1315" i="16"/>
  <c r="R1316" i="16"/>
  <c r="R1317" i="16"/>
  <c r="R1318" i="16"/>
  <c r="R1319" i="16"/>
  <c r="R1320" i="16"/>
  <c r="R1321" i="16"/>
  <c r="R1322" i="16"/>
  <c r="R1323" i="16"/>
  <c r="R1324" i="16"/>
  <c r="R1325" i="16"/>
  <c r="R1326" i="16"/>
  <c r="R1327" i="16"/>
  <c r="R1328" i="16"/>
  <c r="R1329" i="16"/>
  <c r="R1330" i="16"/>
  <c r="R1331" i="16"/>
  <c r="R1332" i="16"/>
  <c r="R1333" i="16"/>
  <c r="R1334" i="16"/>
  <c r="R1335" i="16"/>
  <c r="R1336" i="16"/>
  <c r="R1337" i="16"/>
  <c r="R1338" i="16"/>
  <c r="R1339" i="16"/>
  <c r="R1340" i="16"/>
  <c r="R1341" i="16"/>
  <c r="R1342" i="16"/>
  <c r="R1343" i="16"/>
  <c r="R1344" i="16"/>
  <c r="R1345" i="16"/>
  <c r="R1346" i="16"/>
  <c r="R1347" i="16"/>
  <c r="R1348" i="16"/>
  <c r="R1349" i="16"/>
  <c r="R1350" i="16"/>
  <c r="R1351" i="16"/>
  <c r="R1352" i="16"/>
  <c r="R1353" i="16"/>
  <c r="R1354" i="16"/>
  <c r="R1355" i="16"/>
  <c r="R1356" i="16"/>
  <c r="R1357" i="16"/>
  <c r="R1358" i="16"/>
  <c r="R1359" i="16"/>
  <c r="R1360" i="16"/>
  <c r="R1361" i="16"/>
  <c r="R1362" i="16"/>
  <c r="R1363" i="16"/>
  <c r="R1364" i="16"/>
  <c r="R1365" i="16"/>
  <c r="R1366" i="16"/>
  <c r="R1367" i="16"/>
  <c r="R1368" i="16"/>
  <c r="R1369" i="16"/>
  <c r="R1370" i="16"/>
  <c r="R1371" i="16"/>
  <c r="R1372" i="16"/>
  <c r="R1373" i="16"/>
  <c r="R1374" i="16"/>
  <c r="R1375" i="16"/>
  <c r="R1376" i="16"/>
  <c r="R1377" i="16"/>
  <c r="R1378" i="16"/>
  <c r="R1379" i="16"/>
  <c r="R1380" i="16"/>
  <c r="R1381" i="16"/>
  <c r="R1382" i="16"/>
  <c r="R1383" i="16"/>
  <c r="R1384" i="16"/>
  <c r="R1385" i="16"/>
  <c r="R1386" i="16"/>
  <c r="R1387" i="16"/>
  <c r="R1388" i="16"/>
  <c r="R1389" i="16"/>
  <c r="R1390" i="16"/>
  <c r="R1391" i="16"/>
  <c r="R1392" i="16"/>
  <c r="R1393" i="16"/>
  <c r="R1394" i="16"/>
  <c r="R1395" i="16"/>
  <c r="R1396" i="16"/>
  <c r="R1397" i="16"/>
  <c r="R1398" i="16"/>
  <c r="R1399" i="16"/>
  <c r="R1400" i="16"/>
  <c r="R1401" i="16"/>
  <c r="R1402" i="16"/>
  <c r="R1403" i="16"/>
  <c r="R1404" i="16"/>
  <c r="R1405" i="16"/>
  <c r="R1406" i="16"/>
  <c r="R1407" i="16"/>
  <c r="R1408" i="16"/>
  <c r="R1409" i="16"/>
  <c r="R1410" i="16"/>
  <c r="R1411" i="16"/>
  <c r="R1412" i="16"/>
  <c r="R1413" i="16"/>
  <c r="R1414" i="16"/>
  <c r="R1415" i="16"/>
  <c r="R1416" i="16"/>
  <c r="R1417" i="16"/>
  <c r="R1418" i="16"/>
  <c r="R1419" i="16"/>
  <c r="R1420" i="16"/>
  <c r="R1421" i="16"/>
  <c r="R1422" i="16"/>
  <c r="R1423" i="16"/>
  <c r="R1424" i="16"/>
  <c r="R1425" i="16"/>
  <c r="R1426" i="16"/>
  <c r="R1427" i="16"/>
  <c r="R1428" i="16"/>
  <c r="R1429" i="16"/>
  <c r="R1430" i="16"/>
  <c r="R1431" i="16"/>
  <c r="R1432" i="16"/>
  <c r="R1433" i="16"/>
  <c r="R1434" i="16"/>
  <c r="R1435" i="16"/>
  <c r="R1436" i="16"/>
  <c r="R1437" i="16"/>
  <c r="R1438" i="16"/>
  <c r="R1439" i="16"/>
  <c r="R1440" i="16"/>
  <c r="R1441" i="16"/>
  <c r="R1442" i="16"/>
  <c r="R1443" i="16"/>
  <c r="R1444" i="16"/>
  <c r="R1445" i="16"/>
  <c r="R1446" i="16"/>
  <c r="R1447" i="16"/>
  <c r="R1448" i="16"/>
  <c r="R1449" i="16"/>
  <c r="R1450" i="16"/>
  <c r="R1451" i="16"/>
  <c r="R1452" i="16"/>
  <c r="R1453" i="16"/>
  <c r="R1454" i="16"/>
  <c r="R1455" i="16"/>
  <c r="R1456" i="16"/>
  <c r="R1457" i="16"/>
  <c r="R1458" i="16"/>
  <c r="R1459" i="16"/>
  <c r="R1460" i="16"/>
  <c r="R1461" i="16"/>
  <c r="R1462" i="16"/>
  <c r="R1463" i="16"/>
  <c r="R1464" i="16"/>
  <c r="R1465" i="16"/>
  <c r="R1466" i="16"/>
  <c r="R1467" i="16"/>
  <c r="R1468" i="16"/>
  <c r="R1469" i="16"/>
  <c r="R1470" i="16"/>
  <c r="R1471" i="16"/>
  <c r="R1472" i="16"/>
  <c r="R1473" i="16"/>
  <c r="R1474" i="16"/>
  <c r="R1475" i="16"/>
  <c r="R1476" i="16"/>
  <c r="R1477" i="16"/>
  <c r="R1478" i="16"/>
  <c r="R1479" i="16"/>
  <c r="R1480" i="16"/>
  <c r="R1481" i="16"/>
  <c r="R1482" i="16"/>
  <c r="R1483" i="16"/>
  <c r="R1484" i="16"/>
  <c r="R1485" i="16"/>
  <c r="R1486" i="16"/>
  <c r="R1487" i="16"/>
  <c r="R1488" i="16"/>
  <c r="R1489" i="16"/>
  <c r="R1490" i="16"/>
  <c r="R1491" i="16"/>
  <c r="R1492" i="16"/>
  <c r="R1493" i="16"/>
  <c r="R1494" i="16"/>
  <c r="R1495" i="16"/>
  <c r="R1496" i="16"/>
  <c r="R1497" i="16"/>
  <c r="R1498" i="16"/>
  <c r="R1499" i="16"/>
  <c r="R1500" i="16"/>
  <c r="R1501" i="16"/>
  <c r="R1502" i="16"/>
  <c r="R1503" i="16"/>
  <c r="R1504" i="16"/>
  <c r="R1505" i="16"/>
  <c r="R1506" i="16"/>
  <c r="R1507" i="16"/>
  <c r="R1508" i="16"/>
  <c r="R1509" i="16"/>
  <c r="R1510" i="16"/>
  <c r="R1511" i="16"/>
  <c r="R1512" i="16"/>
  <c r="R1513" i="16"/>
  <c r="R1514" i="16"/>
  <c r="R1515" i="16"/>
  <c r="R1516" i="16"/>
  <c r="R1517" i="16"/>
  <c r="R1518" i="16"/>
  <c r="R1519" i="16"/>
  <c r="R1520" i="16"/>
  <c r="R1521" i="16"/>
  <c r="R1522" i="16"/>
  <c r="R1523" i="16"/>
  <c r="R1524" i="16"/>
  <c r="R1525" i="16"/>
  <c r="R1526" i="16"/>
  <c r="R1527" i="16"/>
  <c r="R1528" i="16"/>
  <c r="R1529" i="16"/>
  <c r="R1530" i="16"/>
  <c r="R1531" i="16"/>
  <c r="R1532" i="16"/>
  <c r="R1533" i="16"/>
  <c r="R1534" i="16"/>
  <c r="R1535" i="16"/>
  <c r="R1536" i="16"/>
  <c r="R1537" i="16"/>
  <c r="R1538" i="16"/>
  <c r="R1539" i="16"/>
  <c r="R1540" i="16"/>
  <c r="R1541" i="16"/>
  <c r="R1542" i="16"/>
  <c r="R1543" i="16"/>
  <c r="R1544" i="16"/>
  <c r="R1545" i="16"/>
  <c r="R1546" i="16"/>
  <c r="R1547" i="16"/>
  <c r="R1548" i="16"/>
  <c r="R1549" i="16"/>
  <c r="R1550" i="16"/>
  <c r="R1551" i="16"/>
  <c r="R1552" i="16"/>
  <c r="R1553" i="16"/>
  <c r="R1554" i="16"/>
  <c r="R1555" i="16"/>
  <c r="R1556" i="16"/>
  <c r="R1557" i="16"/>
  <c r="R1558" i="16"/>
  <c r="R1559" i="16"/>
  <c r="R1560" i="16"/>
  <c r="R1561" i="16"/>
  <c r="R1562" i="16"/>
  <c r="R1563" i="16"/>
  <c r="R1564" i="16"/>
  <c r="R1565" i="16"/>
  <c r="R1566" i="16"/>
  <c r="R1567" i="16"/>
  <c r="R1568" i="16"/>
  <c r="R1569" i="16"/>
  <c r="R1570" i="16"/>
  <c r="R1571" i="16"/>
  <c r="R1572" i="16"/>
  <c r="R1573" i="16"/>
  <c r="R1574" i="16"/>
  <c r="R1575" i="16"/>
  <c r="R1576" i="16"/>
  <c r="R1577" i="16"/>
  <c r="R1578" i="16"/>
  <c r="R1579" i="16"/>
  <c r="R1580" i="16"/>
  <c r="R1581" i="16"/>
  <c r="R1582" i="16"/>
  <c r="R1583" i="16"/>
  <c r="R1584" i="16"/>
  <c r="R1585" i="16"/>
  <c r="R1586" i="16"/>
  <c r="R1587" i="16"/>
  <c r="R1588" i="16"/>
  <c r="R1589" i="16"/>
  <c r="R1590" i="16"/>
  <c r="R1591" i="16"/>
  <c r="R1592" i="16"/>
  <c r="R1593" i="16"/>
  <c r="R1594" i="16"/>
  <c r="R1595" i="16"/>
  <c r="R1596" i="16"/>
  <c r="R1597" i="16"/>
  <c r="R1598" i="16"/>
  <c r="R1599" i="16"/>
  <c r="R1600" i="16"/>
  <c r="R1601" i="16"/>
  <c r="R1602" i="16"/>
  <c r="R1603" i="16"/>
  <c r="R1604" i="16"/>
  <c r="R1605" i="16"/>
  <c r="R1606" i="16"/>
  <c r="R1607" i="16"/>
  <c r="R1608" i="16"/>
  <c r="R1609" i="16"/>
  <c r="R1610" i="16"/>
  <c r="R1611" i="16"/>
  <c r="R1612" i="16"/>
  <c r="R1613" i="16"/>
  <c r="R1614" i="16"/>
  <c r="R1615" i="16"/>
  <c r="R1616" i="16"/>
  <c r="R1617" i="16"/>
  <c r="R1618" i="16"/>
  <c r="R1619" i="16"/>
  <c r="R1620" i="16"/>
  <c r="R1621" i="16"/>
  <c r="R1622" i="16"/>
  <c r="R1623" i="16"/>
  <c r="R1624" i="16"/>
  <c r="R1625" i="16"/>
  <c r="R1626" i="16"/>
  <c r="R1627" i="16"/>
  <c r="R1628" i="16"/>
  <c r="R1629" i="16"/>
  <c r="R1630" i="16"/>
  <c r="R1631" i="16"/>
  <c r="R1632" i="16"/>
  <c r="R1633" i="16"/>
  <c r="R1634" i="16"/>
  <c r="R1635" i="16"/>
  <c r="R1636" i="16"/>
  <c r="R1637" i="16"/>
  <c r="R1638" i="16"/>
  <c r="R1639" i="16"/>
  <c r="R1640" i="16"/>
  <c r="R1641" i="16"/>
  <c r="R1642" i="16"/>
  <c r="R1643" i="16"/>
  <c r="R1644" i="16"/>
  <c r="R1645" i="16"/>
  <c r="R1646" i="16"/>
  <c r="R1647" i="16"/>
  <c r="R1648" i="16"/>
  <c r="R1649" i="16"/>
  <c r="R1650" i="16"/>
  <c r="R1651" i="16"/>
  <c r="R1652" i="16"/>
  <c r="R1653" i="16"/>
  <c r="R1654" i="16"/>
  <c r="R1655" i="16"/>
  <c r="R1656" i="16"/>
  <c r="R1657" i="16"/>
  <c r="R1658" i="16"/>
  <c r="R1659" i="16"/>
  <c r="R1660" i="16"/>
  <c r="R1661" i="16"/>
  <c r="R1662" i="16"/>
  <c r="R1663" i="16"/>
  <c r="R1664" i="16"/>
  <c r="R1665" i="16"/>
  <c r="R1666" i="16"/>
  <c r="R1667" i="16"/>
  <c r="R1668" i="16"/>
  <c r="R1669" i="16"/>
  <c r="R1670" i="16"/>
  <c r="R1671" i="16"/>
  <c r="R1672" i="16"/>
  <c r="R1673" i="16"/>
  <c r="R1674" i="16"/>
  <c r="R1675" i="16"/>
  <c r="R1676" i="16"/>
  <c r="R1677" i="16"/>
  <c r="R1678" i="16"/>
  <c r="R1679" i="16"/>
  <c r="R1680" i="16"/>
  <c r="R1681" i="16"/>
  <c r="R1682" i="16"/>
  <c r="R1683" i="16"/>
  <c r="R1684" i="16"/>
  <c r="R1685" i="16"/>
  <c r="R1686" i="16"/>
  <c r="R1687" i="16"/>
  <c r="R1688" i="16"/>
  <c r="R1689" i="16"/>
  <c r="R1690" i="16"/>
  <c r="R1691" i="16"/>
  <c r="R1692" i="16"/>
  <c r="R1693" i="16"/>
  <c r="R1694" i="16"/>
  <c r="R1695" i="16"/>
  <c r="R1696" i="16"/>
  <c r="R1697" i="16"/>
  <c r="R1698" i="16"/>
  <c r="R1699" i="16"/>
  <c r="R1700" i="16"/>
  <c r="R1701" i="16"/>
  <c r="R1702" i="16"/>
  <c r="R1703" i="16"/>
  <c r="R1704" i="16"/>
  <c r="R1705" i="16"/>
  <c r="R1706" i="16"/>
  <c r="R1707" i="16"/>
  <c r="R1708" i="16"/>
  <c r="R1709" i="16"/>
  <c r="R1710" i="16"/>
  <c r="R1711" i="16"/>
  <c r="R1712" i="16"/>
  <c r="R1713" i="16"/>
  <c r="R1714" i="16"/>
  <c r="R1715" i="16"/>
  <c r="R1716" i="16"/>
  <c r="R1717" i="16"/>
  <c r="R1718" i="16"/>
  <c r="R1719" i="16"/>
  <c r="R1720" i="16"/>
  <c r="R1721" i="16"/>
  <c r="R1722" i="16"/>
  <c r="R1723" i="16"/>
  <c r="R1724" i="16"/>
  <c r="R1725" i="16"/>
  <c r="R1726" i="16"/>
  <c r="R1727" i="16"/>
  <c r="R1728" i="16"/>
  <c r="R1729" i="16"/>
  <c r="R1730" i="16"/>
  <c r="R1731" i="16"/>
  <c r="R1732" i="16"/>
  <c r="R1733" i="16"/>
  <c r="R1734" i="16"/>
  <c r="R1735" i="16"/>
  <c r="R1736" i="16"/>
  <c r="R1737" i="16"/>
  <c r="R1738" i="16"/>
  <c r="R1739" i="16"/>
  <c r="R1740" i="16"/>
  <c r="R1741" i="16"/>
  <c r="R1742" i="16"/>
  <c r="R1743" i="16"/>
  <c r="R1744" i="16"/>
  <c r="R1745" i="16"/>
  <c r="R1746" i="16"/>
  <c r="R1747" i="16"/>
  <c r="R1748" i="16"/>
  <c r="R1749" i="16"/>
  <c r="R1750" i="16"/>
  <c r="R1751" i="16"/>
  <c r="R1752" i="16"/>
  <c r="R1753" i="16"/>
  <c r="R1754" i="16"/>
  <c r="R1755" i="16"/>
  <c r="R1756" i="16"/>
  <c r="R1757" i="16"/>
  <c r="R1758" i="16"/>
  <c r="R1759" i="16"/>
  <c r="R1760" i="16"/>
  <c r="R1761" i="16"/>
  <c r="R1762" i="16"/>
  <c r="R1763" i="16"/>
  <c r="R1764" i="16"/>
  <c r="R1765" i="16"/>
  <c r="R1766" i="16"/>
  <c r="R1767" i="16"/>
  <c r="R1768" i="16"/>
  <c r="R1769" i="16"/>
  <c r="R1770" i="16"/>
  <c r="R1771" i="16"/>
  <c r="R1772" i="16"/>
  <c r="R1773" i="16"/>
  <c r="R1774" i="16"/>
  <c r="R1775" i="16"/>
  <c r="R1776" i="16"/>
  <c r="R1777" i="16"/>
  <c r="R1778" i="16"/>
  <c r="R1779" i="16"/>
  <c r="R1780" i="16"/>
  <c r="R1781" i="16"/>
  <c r="R1782" i="16"/>
  <c r="R1783" i="16"/>
  <c r="R1784" i="16"/>
  <c r="R1785" i="16"/>
  <c r="R1786" i="16"/>
  <c r="R1787" i="16"/>
  <c r="R1788" i="16"/>
  <c r="R1789" i="16"/>
  <c r="R1790" i="16"/>
  <c r="R1791" i="16"/>
  <c r="R1792" i="16"/>
  <c r="R1793" i="16"/>
  <c r="R1794" i="16"/>
  <c r="R1795" i="16"/>
  <c r="R1796" i="16"/>
  <c r="R1797" i="16"/>
  <c r="R1798" i="16"/>
  <c r="R1799" i="16"/>
  <c r="R1800" i="16"/>
  <c r="R1801" i="16"/>
  <c r="R1802" i="16"/>
  <c r="R1803" i="16"/>
  <c r="R1804" i="16"/>
  <c r="R1805" i="16"/>
  <c r="R1806" i="16"/>
  <c r="R1807" i="16"/>
  <c r="R1808" i="16"/>
  <c r="R1809" i="16"/>
  <c r="R1810" i="16"/>
  <c r="R1811" i="16"/>
  <c r="R1812" i="16"/>
  <c r="R1813" i="16"/>
  <c r="R1814" i="16"/>
  <c r="R1815" i="16"/>
  <c r="R1816" i="16"/>
  <c r="R1817" i="16"/>
  <c r="R1818" i="16"/>
  <c r="R1819" i="16"/>
  <c r="R1820" i="16"/>
  <c r="R1821" i="16"/>
  <c r="R1822" i="16"/>
  <c r="R1823" i="16"/>
  <c r="R1824" i="16"/>
  <c r="R1825" i="16"/>
  <c r="R1826" i="16"/>
  <c r="R1827" i="16"/>
  <c r="R1828" i="16"/>
  <c r="R1829" i="16"/>
  <c r="R1830" i="16"/>
  <c r="R1831" i="16"/>
  <c r="R1832" i="16"/>
  <c r="R1833" i="16"/>
  <c r="R1834" i="16"/>
  <c r="R1835" i="16"/>
  <c r="R1836" i="16"/>
  <c r="R1837" i="16"/>
  <c r="R1838" i="16"/>
  <c r="R1839" i="16"/>
  <c r="R1840" i="16"/>
  <c r="R1841" i="16"/>
  <c r="R1842" i="16"/>
  <c r="R1843" i="16"/>
  <c r="R1844" i="16"/>
  <c r="R1845" i="16"/>
  <c r="R1846" i="16"/>
  <c r="R1847" i="16"/>
  <c r="R1848" i="16"/>
  <c r="R1849" i="16"/>
  <c r="R1850" i="16"/>
  <c r="R1851" i="16"/>
  <c r="R1852" i="16"/>
  <c r="R1853" i="16"/>
  <c r="R1854" i="16"/>
  <c r="R1855" i="16"/>
  <c r="R1856" i="16"/>
  <c r="R1857" i="16"/>
  <c r="R1858" i="16"/>
  <c r="R1859" i="16"/>
  <c r="R1860" i="16"/>
  <c r="R1861" i="16"/>
  <c r="R1862" i="16"/>
  <c r="R1863" i="16"/>
  <c r="R1864" i="16"/>
  <c r="R1865" i="16"/>
  <c r="R1866" i="16"/>
  <c r="R1867" i="16"/>
  <c r="R1868" i="16"/>
  <c r="R1869" i="16"/>
  <c r="R1870" i="16"/>
  <c r="R1871" i="16"/>
  <c r="R1872" i="16"/>
  <c r="R1873" i="16"/>
  <c r="R1874" i="16"/>
  <c r="R1875" i="16"/>
  <c r="R1876" i="16"/>
  <c r="R1877" i="16"/>
  <c r="R1878" i="16"/>
  <c r="R1879" i="16"/>
  <c r="R1880" i="16"/>
  <c r="R1881" i="16"/>
  <c r="R1882" i="16"/>
  <c r="R1883" i="16"/>
  <c r="R1884" i="16"/>
  <c r="R1885" i="16"/>
  <c r="R1886" i="16"/>
  <c r="R1887" i="16"/>
  <c r="R1888" i="16"/>
  <c r="R1889" i="16"/>
  <c r="R1890" i="16"/>
  <c r="R1891" i="16"/>
  <c r="R1892" i="16"/>
  <c r="R1893" i="16"/>
  <c r="R1894" i="16"/>
  <c r="R1895" i="16"/>
  <c r="R1896" i="16"/>
  <c r="R1897" i="16"/>
  <c r="R1898" i="16"/>
  <c r="R1899" i="16"/>
  <c r="R1900" i="16"/>
  <c r="R1901" i="16"/>
  <c r="R1902" i="16"/>
  <c r="R1903" i="16"/>
  <c r="R1904" i="16"/>
  <c r="R1905" i="16"/>
  <c r="R1906" i="16"/>
  <c r="R1907" i="16"/>
  <c r="R1908" i="16"/>
  <c r="R1909" i="16"/>
  <c r="R1910" i="16"/>
  <c r="R1911" i="16"/>
  <c r="R1912" i="16"/>
  <c r="R1913" i="16"/>
  <c r="R1914" i="16"/>
  <c r="R1915" i="16"/>
  <c r="R1916" i="16"/>
  <c r="R1917" i="16"/>
  <c r="R1918" i="16"/>
  <c r="R1919" i="16"/>
  <c r="R1920" i="16"/>
  <c r="R1921" i="16"/>
  <c r="R1922" i="16"/>
  <c r="R1923" i="16"/>
  <c r="R1924" i="16"/>
  <c r="R1925" i="16"/>
  <c r="R1926" i="16"/>
  <c r="R1927" i="16"/>
  <c r="R1928" i="16"/>
  <c r="R1929" i="16"/>
  <c r="R1930" i="16"/>
  <c r="R1931" i="16"/>
  <c r="R1932" i="16"/>
  <c r="R1933" i="16"/>
  <c r="R1934" i="16"/>
  <c r="R1935" i="16"/>
  <c r="R1936" i="16"/>
  <c r="R1937" i="16"/>
  <c r="R1938" i="16"/>
  <c r="R1939" i="16"/>
  <c r="R1940" i="16"/>
  <c r="R1941" i="16"/>
  <c r="R1942" i="16"/>
  <c r="R1943" i="16"/>
  <c r="R1944" i="16"/>
  <c r="R1945" i="16"/>
  <c r="R1946" i="16"/>
  <c r="R1947" i="16"/>
  <c r="R1948" i="16"/>
  <c r="R1949" i="16"/>
  <c r="R1950" i="16"/>
  <c r="R1951" i="16"/>
  <c r="R1952" i="16"/>
  <c r="R1953" i="16"/>
  <c r="R1954" i="16"/>
  <c r="R1955" i="16"/>
  <c r="R1956" i="16"/>
  <c r="R1957" i="16"/>
  <c r="R1958" i="16"/>
  <c r="R1959" i="16"/>
  <c r="R1960" i="16"/>
  <c r="R1961" i="16"/>
  <c r="R1962" i="16"/>
  <c r="R1963" i="16"/>
  <c r="R1964" i="16"/>
  <c r="R1965" i="16"/>
  <c r="R1966" i="16"/>
  <c r="R1967" i="16"/>
  <c r="R1968" i="16"/>
  <c r="R1969" i="16"/>
  <c r="R1970" i="16"/>
  <c r="R1971" i="16"/>
  <c r="R1972" i="16"/>
  <c r="R1973" i="16"/>
  <c r="R1974" i="16"/>
  <c r="R1975" i="16"/>
  <c r="R1976" i="16"/>
  <c r="R1977" i="16"/>
  <c r="R1978" i="16"/>
  <c r="R1979" i="16"/>
  <c r="R1980" i="16"/>
  <c r="R1981" i="16"/>
  <c r="R1982" i="16"/>
  <c r="R1983" i="16"/>
  <c r="R1984" i="16"/>
  <c r="R1985" i="16"/>
  <c r="R1986" i="16"/>
  <c r="R1987" i="16"/>
  <c r="R1988" i="16"/>
  <c r="R1989" i="16"/>
  <c r="R1990" i="16"/>
  <c r="R1991" i="16"/>
  <c r="R1992" i="16"/>
  <c r="R1993" i="16"/>
  <c r="R1994" i="16"/>
  <c r="R1995" i="16"/>
  <c r="R1996" i="16"/>
  <c r="R1997" i="16"/>
  <c r="R1998" i="16"/>
  <c r="R1999" i="16"/>
  <c r="R2000" i="16"/>
  <c r="R2001" i="16"/>
  <c r="R2002" i="16"/>
  <c r="R2003" i="16"/>
  <c r="R2004" i="16"/>
  <c r="R2005" i="16"/>
  <c r="R2006" i="16"/>
  <c r="R2007" i="16"/>
  <c r="R2008" i="16"/>
  <c r="R2009" i="16"/>
  <c r="R2010" i="16"/>
  <c r="R2011" i="16"/>
  <c r="R2012" i="16"/>
  <c r="R2013" i="16"/>
  <c r="R2014" i="16"/>
  <c r="R2015" i="16"/>
  <c r="R2016" i="16"/>
  <c r="R2017" i="16"/>
  <c r="R2018" i="16"/>
  <c r="R2019" i="16"/>
  <c r="R2020" i="16"/>
  <c r="R2021" i="16"/>
  <c r="R2022" i="16"/>
  <c r="R2023" i="16"/>
  <c r="R2024" i="16"/>
  <c r="R2025" i="16"/>
  <c r="R2026" i="16"/>
  <c r="R2027" i="16"/>
  <c r="R2028" i="16"/>
  <c r="R2029" i="16"/>
  <c r="R2030" i="16"/>
  <c r="R2031" i="16"/>
  <c r="R2032" i="16"/>
  <c r="R2033" i="16"/>
  <c r="R2034" i="16"/>
  <c r="R2035" i="16"/>
  <c r="R2036" i="16"/>
  <c r="R2037" i="16"/>
  <c r="R2038" i="16"/>
  <c r="R2039" i="16"/>
  <c r="R2040" i="16"/>
  <c r="R2041" i="16"/>
  <c r="R2042" i="16"/>
  <c r="R2043" i="16"/>
  <c r="R2044" i="16"/>
  <c r="R2045" i="16"/>
  <c r="R2046" i="16"/>
  <c r="R2047" i="16"/>
  <c r="R2048" i="16"/>
  <c r="R2049" i="16"/>
  <c r="R2050" i="16"/>
  <c r="R2051" i="16"/>
  <c r="R2052" i="16"/>
  <c r="R2053" i="16"/>
  <c r="R2054" i="16"/>
  <c r="R2055" i="16"/>
  <c r="R2056" i="16"/>
  <c r="R2057" i="16"/>
  <c r="R2058" i="16"/>
  <c r="R2059" i="16"/>
  <c r="R2060" i="16"/>
  <c r="R2061" i="16"/>
  <c r="R2062" i="16"/>
  <c r="R2063" i="16"/>
  <c r="R2064" i="16"/>
  <c r="R2065" i="16"/>
  <c r="R2066" i="16"/>
  <c r="R2067" i="16"/>
  <c r="R2068" i="16"/>
  <c r="R2069" i="16"/>
  <c r="R2070" i="16"/>
  <c r="R2071" i="16"/>
  <c r="R2072" i="16"/>
  <c r="R2073" i="16"/>
  <c r="R2074" i="16"/>
  <c r="R2075" i="16"/>
  <c r="R2076" i="16"/>
  <c r="R2077" i="16"/>
  <c r="R2078" i="16"/>
  <c r="R2079" i="16"/>
  <c r="R2080" i="16"/>
  <c r="R2081" i="16"/>
  <c r="R2082" i="16"/>
  <c r="R2083" i="16"/>
  <c r="R2084" i="16"/>
  <c r="R2085" i="16"/>
  <c r="R2086" i="16"/>
  <c r="R2087" i="16"/>
  <c r="R2088" i="16"/>
  <c r="R2089" i="16"/>
  <c r="R2090" i="16"/>
  <c r="R2091" i="16"/>
  <c r="R2092" i="16"/>
  <c r="R2093" i="16"/>
  <c r="R2094" i="16"/>
  <c r="R2095" i="16"/>
  <c r="R2096" i="16"/>
  <c r="R2097" i="16"/>
  <c r="R2098" i="16"/>
  <c r="R2099" i="16"/>
  <c r="R2100" i="16"/>
  <c r="R2101" i="16"/>
  <c r="R2102" i="16"/>
  <c r="R2103" i="16"/>
  <c r="R2104" i="16"/>
  <c r="R2105" i="16"/>
  <c r="R2106" i="16"/>
  <c r="R2107" i="16"/>
  <c r="R2108" i="16"/>
  <c r="R2109" i="16"/>
  <c r="R2110" i="16"/>
  <c r="R2111" i="16"/>
  <c r="R2112" i="16"/>
  <c r="R2113" i="16"/>
  <c r="R2114" i="16"/>
  <c r="R2115" i="16"/>
  <c r="R2116" i="16"/>
  <c r="R2117" i="16"/>
  <c r="R2118" i="16"/>
  <c r="R2119" i="16"/>
  <c r="R2120" i="16"/>
  <c r="R2121" i="16"/>
  <c r="R2122" i="16"/>
  <c r="R2123" i="16"/>
  <c r="R2124" i="16"/>
  <c r="R2125" i="16"/>
  <c r="R2126" i="16"/>
  <c r="R2127" i="16"/>
  <c r="R2128" i="16"/>
  <c r="R2129" i="16"/>
  <c r="R2130" i="16"/>
  <c r="R2131" i="16"/>
  <c r="R2132" i="16"/>
  <c r="R2133" i="16"/>
  <c r="R2134" i="16"/>
  <c r="R2135" i="16"/>
  <c r="R2136" i="16"/>
  <c r="R2137" i="16"/>
  <c r="R2138" i="16"/>
  <c r="R2139" i="16"/>
  <c r="R2140" i="16"/>
  <c r="R2141" i="16"/>
  <c r="R2142" i="16"/>
  <c r="R2143" i="16"/>
  <c r="R2144" i="16"/>
  <c r="R2145" i="16"/>
  <c r="R2146" i="16"/>
  <c r="R2147" i="16"/>
  <c r="R2148" i="16"/>
  <c r="R2149" i="16"/>
  <c r="R2150" i="16"/>
  <c r="R2151" i="16"/>
  <c r="R2152" i="16"/>
  <c r="R2153" i="16"/>
  <c r="R2154" i="16"/>
  <c r="R2155" i="16"/>
  <c r="R2156" i="16"/>
  <c r="R2157" i="16"/>
  <c r="R2158" i="16"/>
  <c r="R2159" i="16"/>
  <c r="R2160" i="16"/>
  <c r="R2161" i="16"/>
  <c r="R2162" i="16"/>
  <c r="R2163" i="16"/>
  <c r="R2164" i="16"/>
  <c r="R2165" i="16"/>
  <c r="R2166" i="16"/>
  <c r="R2167" i="16"/>
  <c r="R2168" i="16"/>
  <c r="R2169" i="16"/>
  <c r="R2170" i="16"/>
  <c r="R2171" i="16"/>
  <c r="R2172" i="16"/>
  <c r="R2173" i="16"/>
  <c r="R2174" i="16"/>
  <c r="R2175" i="16"/>
  <c r="R2176" i="16"/>
  <c r="R2177" i="16"/>
  <c r="R2178" i="16"/>
  <c r="R2179" i="16"/>
  <c r="R2180" i="16"/>
  <c r="R2181" i="16"/>
  <c r="R2182" i="16"/>
  <c r="R2183" i="16"/>
  <c r="R2184" i="16"/>
  <c r="R2185" i="16"/>
  <c r="R2186" i="16"/>
  <c r="R2187" i="16"/>
  <c r="R2188" i="16"/>
  <c r="R2189" i="16"/>
  <c r="R2190" i="16"/>
  <c r="R2191" i="16"/>
  <c r="R2192" i="16"/>
  <c r="R2193" i="16"/>
  <c r="R2194" i="16"/>
  <c r="R2195" i="16"/>
  <c r="R2196" i="16"/>
  <c r="R2197" i="16"/>
  <c r="R2198" i="16"/>
  <c r="R2199" i="16"/>
  <c r="R2200" i="16"/>
  <c r="R2201" i="16"/>
  <c r="R2202" i="16"/>
  <c r="R2203" i="16"/>
  <c r="R2204" i="16"/>
  <c r="R2205" i="16"/>
  <c r="R2206" i="16"/>
  <c r="R2207" i="16"/>
  <c r="R2208" i="16"/>
  <c r="R2209" i="16"/>
  <c r="R2210" i="16"/>
  <c r="R2211" i="16"/>
  <c r="R2212" i="16"/>
  <c r="R2213" i="16"/>
  <c r="R2214" i="16"/>
  <c r="R2215" i="16"/>
  <c r="R2216" i="16"/>
  <c r="R2217" i="16"/>
  <c r="R2218" i="16"/>
  <c r="R2219" i="16"/>
  <c r="R2220" i="16"/>
  <c r="R2221" i="16"/>
  <c r="R2222" i="16"/>
  <c r="R2223" i="16"/>
  <c r="R2224" i="16"/>
  <c r="R2225" i="16"/>
  <c r="R2226" i="16"/>
  <c r="R2227" i="16"/>
  <c r="R2228" i="16"/>
  <c r="R2229" i="16"/>
  <c r="R2230" i="16"/>
  <c r="R2231" i="16"/>
  <c r="R2232" i="16"/>
  <c r="R2233" i="16"/>
  <c r="R2234" i="16"/>
  <c r="R2235" i="16"/>
  <c r="R2236" i="16"/>
  <c r="R2237" i="16"/>
  <c r="R2238" i="16"/>
  <c r="R2239" i="16"/>
  <c r="R2240" i="16"/>
  <c r="R2241" i="16"/>
  <c r="R2242" i="16"/>
  <c r="R2243" i="16"/>
  <c r="R2244" i="16"/>
  <c r="R2245" i="16"/>
  <c r="R2246" i="16"/>
  <c r="R2247" i="16"/>
  <c r="R2248" i="16"/>
  <c r="R2249" i="16"/>
  <c r="R2250" i="16"/>
  <c r="R2251" i="16"/>
  <c r="R2252" i="16"/>
  <c r="R2253" i="16"/>
  <c r="R2254" i="16"/>
  <c r="R2255" i="16"/>
  <c r="R2256" i="16"/>
  <c r="R2257" i="16"/>
  <c r="R2258" i="16"/>
  <c r="R2259" i="16"/>
  <c r="R2260" i="16"/>
  <c r="R2261" i="16"/>
  <c r="R2262" i="16"/>
  <c r="R2263" i="16"/>
  <c r="R2264" i="16"/>
  <c r="R2265" i="16"/>
  <c r="R2266" i="16"/>
  <c r="R2267" i="16"/>
  <c r="R2268" i="16"/>
  <c r="R2269" i="16"/>
  <c r="R2270" i="16"/>
  <c r="R2271" i="16"/>
  <c r="R2272" i="16"/>
  <c r="R2273" i="16"/>
  <c r="R2274" i="16"/>
  <c r="R2275" i="16"/>
  <c r="R2276" i="16"/>
  <c r="R2277" i="16"/>
  <c r="R2278" i="16"/>
  <c r="R2279" i="16"/>
  <c r="R2280" i="16"/>
  <c r="R2281" i="16"/>
  <c r="R2282" i="16"/>
  <c r="R2283" i="16"/>
  <c r="R2284" i="16"/>
  <c r="R2285" i="16"/>
  <c r="R2286" i="16"/>
  <c r="R2287" i="16"/>
  <c r="R2288" i="16"/>
  <c r="R2289" i="16"/>
  <c r="R2290" i="16"/>
  <c r="R2291" i="16"/>
  <c r="R2292" i="16"/>
  <c r="R2293" i="16"/>
  <c r="R2294" i="16"/>
  <c r="R2295" i="16"/>
  <c r="R2296" i="16"/>
  <c r="R2297" i="16"/>
  <c r="R2298" i="16"/>
  <c r="R2299" i="16"/>
  <c r="R2300" i="16"/>
  <c r="R2301" i="16"/>
  <c r="R2302" i="16"/>
  <c r="R2303" i="16"/>
  <c r="R2304" i="16"/>
  <c r="R2305" i="16"/>
  <c r="R2306" i="16"/>
  <c r="R2307" i="16"/>
  <c r="R2308" i="16"/>
  <c r="R2309" i="16"/>
  <c r="R2310" i="16"/>
  <c r="R2311" i="16"/>
  <c r="R2312" i="16"/>
  <c r="R2313" i="16"/>
  <c r="R2314" i="16"/>
  <c r="R2315" i="16"/>
  <c r="R2316" i="16"/>
  <c r="R2317" i="16"/>
  <c r="R2318" i="16"/>
  <c r="R2319" i="16"/>
  <c r="R2320" i="16"/>
  <c r="R2321" i="16"/>
  <c r="R2322" i="16"/>
  <c r="R2323" i="16"/>
  <c r="R2324" i="16"/>
  <c r="R2325" i="16"/>
  <c r="R2326" i="16"/>
  <c r="R2327" i="16"/>
  <c r="R2328" i="16"/>
  <c r="R2329" i="16"/>
  <c r="R2330" i="16"/>
  <c r="R2331" i="16"/>
  <c r="R2332" i="16"/>
  <c r="R2333" i="16"/>
  <c r="R2334" i="16"/>
  <c r="R2335" i="16"/>
  <c r="R2336" i="16"/>
  <c r="R2337" i="16"/>
  <c r="R2338" i="16"/>
  <c r="R2339" i="16"/>
  <c r="R2340" i="16"/>
  <c r="R2341" i="16"/>
  <c r="R2342" i="16"/>
  <c r="R2343" i="16"/>
  <c r="R2344" i="16"/>
  <c r="R2345" i="16"/>
  <c r="R2346" i="16"/>
  <c r="R2347" i="16"/>
  <c r="R2348" i="16"/>
  <c r="R2349" i="16"/>
  <c r="R2350" i="16"/>
  <c r="R2351" i="16"/>
  <c r="R2352" i="16"/>
  <c r="R2353" i="16"/>
  <c r="R2354" i="16"/>
  <c r="R2355" i="16"/>
  <c r="R2356" i="16"/>
  <c r="R2357" i="16"/>
  <c r="R2358" i="16"/>
  <c r="R2359" i="16"/>
  <c r="R2360" i="16"/>
  <c r="R2361" i="16"/>
  <c r="R2362" i="16"/>
  <c r="R2363" i="16"/>
  <c r="R2364" i="16"/>
  <c r="R2365" i="16"/>
  <c r="R2366" i="16"/>
  <c r="R2367" i="16"/>
  <c r="R2368" i="16"/>
  <c r="R2369" i="16"/>
  <c r="R2370" i="16"/>
  <c r="R2371" i="16"/>
  <c r="R2372" i="16"/>
  <c r="R2373" i="16"/>
  <c r="R2374" i="16"/>
  <c r="R2375" i="16"/>
  <c r="R2376" i="16"/>
  <c r="R2377" i="16"/>
  <c r="R2378" i="16"/>
  <c r="R2379" i="16"/>
  <c r="R2380" i="16"/>
  <c r="R2381" i="16"/>
  <c r="R2382" i="16"/>
  <c r="R2383" i="16"/>
  <c r="R2384" i="16"/>
  <c r="R2385" i="16"/>
  <c r="R2386" i="16"/>
  <c r="R2387" i="16"/>
  <c r="R2388" i="16"/>
  <c r="R2389" i="16"/>
  <c r="R2390" i="16"/>
  <c r="R2391" i="16"/>
  <c r="R2392" i="16"/>
  <c r="R2393" i="16"/>
  <c r="R2394" i="16"/>
  <c r="R2395" i="16"/>
  <c r="R2396" i="16"/>
  <c r="R2397" i="16"/>
  <c r="R2398" i="16"/>
  <c r="R2399" i="16"/>
  <c r="R2400" i="16"/>
  <c r="R2401" i="16"/>
  <c r="R2402" i="16"/>
  <c r="R2403" i="16"/>
  <c r="R2404" i="16"/>
  <c r="R2405" i="16"/>
  <c r="R2406" i="16"/>
  <c r="R2407" i="16"/>
  <c r="R2408" i="16"/>
  <c r="R2409" i="16"/>
  <c r="R2410" i="16"/>
  <c r="R2411" i="16"/>
  <c r="R2412" i="16"/>
  <c r="R2413" i="16"/>
  <c r="R2414" i="16"/>
  <c r="R2415" i="16"/>
  <c r="R2416" i="16"/>
  <c r="R2417" i="16"/>
  <c r="R2418" i="16"/>
  <c r="R2419" i="16"/>
  <c r="R2420" i="16"/>
  <c r="R2421" i="16"/>
  <c r="R2422" i="16"/>
  <c r="R2423" i="16"/>
  <c r="R2424" i="16"/>
  <c r="R2425" i="16"/>
  <c r="R2426" i="16"/>
  <c r="R2427" i="16"/>
  <c r="R2428" i="16"/>
  <c r="R2429" i="16"/>
  <c r="R2430" i="16"/>
  <c r="R2431" i="16"/>
  <c r="R2432" i="16"/>
  <c r="R2433" i="16"/>
  <c r="R2434" i="16"/>
  <c r="R2435" i="16"/>
  <c r="R2436" i="16"/>
  <c r="R2437" i="16"/>
  <c r="R2438" i="16"/>
  <c r="R2439" i="16"/>
  <c r="R2440" i="16"/>
  <c r="R2441" i="16"/>
  <c r="R2442" i="16"/>
  <c r="R2443" i="16"/>
  <c r="R2444" i="16"/>
  <c r="R2445" i="16"/>
  <c r="R2446" i="16"/>
  <c r="R2447" i="16"/>
  <c r="R2448" i="16"/>
  <c r="R2449" i="16"/>
  <c r="R2450" i="16"/>
  <c r="R2451" i="16"/>
  <c r="R2452" i="16"/>
  <c r="R2453" i="16"/>
  <c r="R2454" i="16"/>
  <c r="R2455" i="16"/>
  <c r="R2456" i="16"/>
  <c r="R2457" i="16"/>
  <c r="R2458" i="16"/>
  <c r="R2459" i="16"/>
  <c r="R2460" i="16"/>
  <c r="R2461" i="16"/>
  <c r="R2462" i="16"/>
  <c r="R2463" i="16"/>
  <c r="R2464" i="16"/>
  <c r="R2465" i="16"/>
  <c r="R2466" i="16"/>
  <c r="R2467" i="16"/>
  <c r="R2468" i="16"/>
  <c r="R2469" i="16"/>
  <c r="R2470" i="16"/>
  <c r="R2471" i="16"/>
  <c r="R2472" i="16"/>
  <c r="R2473" i="16"/>
  <c r="R2474" i="16"/>
  <c r="R2475" i="16"/>
  <c r="R2476" i="16"/>
  <c r="R2477" i="16"/>
  <c r="R2478" i="16"/>
  <c r="R2479" i="16"/>
  <c r="R2480" i="16"/>
  <c r="R2481" i="16"/>
  <c r="R2482" i="16"/>
  <c r="R2483" i="16"/>
  <c r="R2484" i="16"/>
  <c r="R2485" i="16"/>
  <c r="R2486" i="16"/>
  <c r="R2487" i="16"/>
  <c r="R2488" i="16"/>
  <c r="R2489" i="16"/>
  <c r="R2490" i="16"/>
  <c r="R2491" i="16"/>
  <c r="R2492" i="16"/>
  <c r="R2493" i="16"/>
  <c r="R2494" i="16"/>
  <c r="R2495" i="16"/>
  <c r="R2496" i="16"/>
  <c r="R2497" i="16"/>
  <c r="R2498" i="16"/>
  <c r="R2499" i="16"/>
  <c r="R2500" i="16"/>
  <c r="R2501" i="16"/>
  <c r="R2502" i="16"/>
  <c r="R2503" i="16"/>
  <c r="R2504" i="16"/>
  <c r="R2505" i="16"/>
  <c r="R2506" i="16"/>
  <c r="R2507" i="16"/>
  <c r="R2508" i="16"/>
  <c r="R2509" i="16"/>
  <c r="R2510" i="16"/>
  <c r="R2511" i="16"/>
  <c r="R2512" i="16"/>
  <c r="R2513" i="16"/>
  <c r="R2514" i="16"/>
  <c r="R2515" i="16"/>
  <c r="R2516" i="16"/>
  <c r="R2517" i="16"/>
  <c r="R2518" i="16"/>
  <c r="R2519" i="16"/>
  <c r="R2520" i="16"/>
  <c r="R2521" i="16"/>
  <c r="R2522" i="16"/>
  <c r="R2523" i="16"/>
  <c r="R2524" i="16"/>
  <c r="R2525" i="16"/>
  <c r="R2526" i="16"/>
  <c r="R2527" i="16"/>
  <c r="R2528" i="16"/>
  <c r="R2529" i="16"/>
  <c r="R2530" i="16"/>
  <c r="R2531" i="16"/>
  <c r="R2532" i="16"/>
  <c r="R2533" i="16"/>
  <c r="R2534" i="16"/>
  <c r="R2535" i="16"/>
  <c r="R2536" i="16"/>
  <c r="R2537" i="16"/>
  <c r="R2538" i="16"/>
  <c r="R2539" i="16"/>
  <c r="R2540" i="16"/>
  <c r="R2541" i="16"/>
  <c r="R2542" i="16"/>
  <c r="R2543" i="16"/>
  <c r="R2544" i="16"/>
  <c r="R2545" i="16"/>
  <c r="R2546" i="16"/>
  <c r="R2547" i="16"/>
  <c r="R2548" i="16"/>
  <c r="R2549" i="16"/>
  <c r="R2550" i="16"/>
  <c r="R2551" i="16"/>
  <c r="R2552" i="16"/>
  <c r="R2553" i="16"/>
  <c r="R2554" i="16"/>
  <c r="R2555" i="16"/>
  <c r="R2556" i="16"/>
  <c r="R2557" i="16"/>
  <c r="R2558" i="16"/>
  <c r="R2559" i="16"/>
  <c r="R2560" i="16"/>
  <c r="R2561" i="16"/>
  <c r="R2562" i="16"/>
  <c r="R2563" i="16"/>
  <c r="R2564" i="16"/>
  <c r="R2565" i="16"/>
  <c r="R2566" i="16"/>
  <c r="R2567" i="16"/>
  <c r="R2568" i="16"/>
  <c r="R2569" i="16"/>
  <c r="R2570" i="16"/>
  <c r="R2571" i="16"/>
  <c r="R2572" i="16"/>
  <c r="R2573" i="16"/>
  <c r="R2574" i="16"/>
  <c r="R2575" i="16"/>
  <c r="R2576" i="16"/>
  <c r="R2577" i="16"/>
  <c r="R2578" i="16"/>
  <c r="R2579" i="16"/>
  <c r="R2580" i="16"/>
  <c r="R2581" i="16"/>
  <c r="R2582" i="16"/>
  <c r="R2583" i="16"/>
  <c r="R2584" i="16"/>
  <c r="R2585" i="16"/>
  <c r="R2586" i="16"/>
  <c r="R2587" i="16"/>
  <c r="R2588" i="16"/>
  <c r="R2589" i="16"/>
  <c r="R2590" i="16"/>
  <c r="R2591" i="16"/>
  <c r="R2592" i="16"/>
  <c r="R2593" i="16"/>
  <c r="R2594" i="16"/>
  <c r="R2595" i="16"/>
  <c r="R2596" i="16"/>
  <c r="R2597" i="16"/>
  <c r="R2598" i="16"/>
  <c r="R2599" i="16"/>
  <c r="R2600" i="16"/>
  <c r="R2601" i="16"/>
  <c r="R2602" i="16"/>
  <c r="R2603" i="16"/>
  <c r="R2604" i="16"/>
  <c r="R2605" i="16"/>
  <c r="R2606" i="16"/>
  <c r="R2607" i="16"/>
  <c r="R2608" i="16"/>
  <c r="R2609" i="16"/>
  <c r="R2610" i="16"/>
  <c r="R2611" i="16"/>
  <c r="R2612" i="16"/>
  <c r="R2613" i="16"/>
  <c r="R2614" i="16"/>
  <c r="R2615" i="16"/>
  <c r="R2616" i="16"/>
  <c r="R2617" i="16"/>
  <c r="R2618" i="16"/>
  <c r="R2619" i="16"/>
  <c r="R2620" i="16"/>
  <c r="R2621" i="16"/>
  <c r="R2622" i="16"/>
  <c r="R2623" i="16"/>
  <c r="R2624" i="16"/>
  <c r="R2625" i="16"/>
  <c r="R2626" i="16"/>
  <c r="R2627" i="16"/>
  <c r="R2628" i="16"/>
  <c r="R2629" i="16"/>
  <c r="R2630" i="16"/>
  <c r="R2631" i="16"/>
  <c r="R2632" i="16"/>
  <c r="R2633" i="16"/>
  <c r="R2634" i="16"/>
  <c r="R2635" i="16"/>
  <c r="R2636" i="16"/>
  <c r="R2637" i="16"/>
  <c r="R2638" i="16"/>
  <c r="R2639" i="16"/>
  <c r="R2640" i="16"/>
  <c r="R2641" i="16"/>
  <c r="R2642" i="16"/>
  <c r="R2643" i="16"/>
  <c r="R2644" i="16"/>
  <c r="R2645" i="16"/>
  <c r="R2646" i="16"/>
  <c r="R2647" i="16"/>
  <c r="R2648" i="16"/>
  <c r="R2649" i="16"/>
  <c r="R2650" i="16"/>
  <c r="R2651" i="16"/>
  <c r="R2652" i="16"/>
  <c r="R2653" i="16"/>
  <c r="R2654" i="16"/>
  <c r="R2655" i="16"/>
  <c r="R2656" i="16"/>
  <c r="R2657" i="16"/>
  <c r="R2658" i="16"/>
  <c r="R2659" i="16"/>
  <c r="R2660" i="16"/>
  <c r="R2661" i="16"/>
  <c r="R2662" i="16"/>
  <c r="R2663" i="16"/>
  <c r="R2664" i="16"/>
  <c r="R2665" i="16"/>
  <c r="R2666" i="16"/>
  <c r="R2667" i="16"/>
  <c r="R2668" i="16"/>
  <c r="R2669" i="16"/>
  <c r="R2670" i="16"/>
  <c r="R2671" i="16"/>
  <c r="R2672" i="16"/>
  <c r="R2673" i="16"/>
  <c r="R2674" i="16"/>
  <c r="R2675" i="16"/>
  <c r="R2676" i="16"/>
  <c r="R2677" i="16"/>
  <c r="R2678" i="16"/>
  <c r="R2679" i="16"/>
  <c r="R2680" i="16"/>
  <c r="R2681" i="16"/>
  <c r="R2682" i="16"/>
  <c r="R2683" i="16"/>
  <c r="R2684" i="16"/>
  <c r="R2685" i="16"/>
  <c r="R2686" i="16"/>
  <c r="R2687" i="16"/>
  <c r="R2688" i="16"/>
  <c r="R2689" i="16"/>
  <c r="R2690" i="16"/>
  <c r="R2691" i="16"/>
  <c r="R2692" i="16"/>
  <c r="R2693" i="16"/>
  <c r="R2694" i="16"/>
  <c r="R2695" i="16"/>
  <c r="R2696" i="16"/>
  <c r="R2697" i="16"/>
  <c r="R2698" i="16"/>
  <c r="R2699" i="16"/>
  <c r="R2700" i="16"/>
  <c r="R2701" i="16"/>
  <c r="R2702" i="16"/>
  <c r="R2703" i="16"/>
  <c r="R2704" i="16"/>
  <c r="R2705" i="16"/>
  <c r="R2706" i="16"/>
  <c r="R2707" i="16"/>
  <c r="R2708" i="16"/>
  <c r="R2709" i="16"/>
  <c r="R2710" i="16"/>
  <c r="R2711" i="16"/>
  <c r="R2712" i="16"/>
  <c r="R2713" i="16"/>
  <c r="R2714" i="16"/>
  <c r="R2715" i="16"/>
  <c r="R2716" i="16"/>
  <c r="R2717" i="16"/>
  <c r="R2718" i="16"/>
  <c r="R2719" i="16"/>
  <c r="R2720" i="16"/>
  <c r="R2721" i="16"/>
  <c r="R2722" i="16"/>
  <c r="R2723" i="16"/>
  <c r="R2724" i="16"/>
  <c r="R2725" i="16"/>
  <c r="R2726" i="16"/>
  <c r="R2727" i="16"/>
  <c r="R2728" i="16"/>
  <c r="R2729" i="16"/>
  <c r="R2730" i="16"/>
  <c r="R2731" i="16"/>
  <c r="R2732" i="16"/>
  <c r="R2733" i="16"/>
  <c r="R2734" i="16"/>
  <c r="R2735" i="16"/>
  <c r="R2736" i="16"/>
  <c r="R2737" i="16"/>
  <c r="R2738" i="16"/>
  <c r="R2739" i="16"/>
  <c r="R2740" i="16"/>
  <c r="R2741" i="16"/>
  <c r="R2742" i="16"/>
  <c r="R2743" i="16"/>
  <c r="R2744" i="16"/>
  <c r="R2745" i="16"/>
  <c r="R2746" i="16"/>
  <c r="R2747" i="16"/>
  <c r="R2748" i="16"/>
  <c r="R2749" i="16"/>
  <c r="R2750" i="16"/>
  <c r="R2751" i="16"/>
  <c r="R2752" i="16"/>
  <c r="R2753" i="16"/>
  <c r="R2754" i="16"/>
  <c r="R2755" i="16"/>
  <c r="R2756" i="16"/>
  <c r="R2757" i="16"/>
  <c r="R2758" i="16"/>
  <c r="R2759" i="16"/>
  <c r="R2760" i="16"/>
  <c r="R2761" i="16"/>
  <c r="R2762" i="16"/>
  <c r="R2763" i="16"/>
  <c r="R2764" i="16"/>
  <c r="R2765" i="16"/>
  <c r="R2766" i="16"/>
  <c r="R2767" i="16"/>
  <c r="R2768" i="16"/>
  <c r="R2769" i="16"/>
  <c r="R2770" i="16"/>
  <c r="R2771" i="16"/>
  <c r="R2772" i="16"/>
  <c r="R2773" i="16"/>
  <c r="R2774" i="16"/>
  <c r="R2775" i="16"/>
  <c r="R2776" i="16"/>
  <c r="R2777" i="16"/>
  <c r="R2778" i="16"/>
  <c r="R2779" i="16"/>
  <c r="R2780" i="16"/>
  <c r="R2781" i="16"/>
  <c r="R2782" i="16"/>
  <c r="R2783" i="16"/>
  <c r="R2784" i="16"/>
  <c r="R2785" i="16"/>
  <c r="R2786" i="16"/>
  <c r="R2787" i="16"/>
  <c r="R2788" i="16"/>
  <c r="R2789" i="16"/>
  <c r="R2790" i="16"/>
  <c r="R2791" i="16"/>
  <c r="R2792" i="16"/>
  <c r="R2793" i="16"/>
  <c r="R2794" i="16"/>
  <c r="R2795" i="16"/>
  <c r="R2796" i="16"/>
  <c r="R2797" i="16"/>
  <c r="R2798" i="16"/>
  <c r="R2799" i="16"/>
  <c r="R2800" i="16"/>
  <c r="R2801" i="16"/>
  <c r="R2802" i="16"/>
  <c r="R2803" i="16"/>
  <c r="R2804" i="16"/>
  <c r="R2805" i="16"/>
  <c r="R2806" i="16"/>
  <c r="R2807" i="16"/>
  <c r="R2808" i="16"/>
  <c r="R2809" i="16"/>
  <c r="R2810" i="16"/>
  <c r="R2811" i="16"/>
  <c r="R2812" i="16"/>
  <c r="R2813" i="16"/>
  <c r="R2814" i="16"/>
  <c r="R2815" i="16"/>
  <c r="R2816" i="16"/>
  <c r="R2817" i="16"/>
  <c r="R2818" i="16"/>
  <c r="R2819" i="16"/>
  <c r="R2820" i="16"/>
  <c r="R2821" i="16"/>
  <c r="R2822" i="16"/>
  <c r="R2823" i="16"/>
  <c r="R2824" i="16"/>
  <c r="R2825" i="16"/>
  <c r="R2826" i="16"/>
  <c r="R2827" i="16"/>
  <c r="R2828" i="16"/>
  <c r="R2829" i="16"/>
  <c r="R2830" i="16"/>
  <c r="R2831" i="16"/>
  <c r="R2832" i="16"/>
  <c r="R2833" i="16"/>
  <c r="R2834" i="16"/>
  <c r="R2835" i="16"/>
  <c r="R2836" i="16"/>
  <c r="R2837" i="16"/>
  <c r="R2838" i="16"/>
  <c r="R2839" i="16"/>
  <c r="R2840" i="16"/>
  <c r="R2841" i="16"/>
  <c r="R2842" i="16"/>
  <c r="R2843" i="16"/>
  <c r="R2844" i="16"/>
  <c r="R2845" i="16"/>
  <c r="R2846" i="16"/>
  <c r="R2847" i="16"/>
  <c r="R2848" i="16"/>
  <c r="R2849" i="16"/>
  <c r="R2850" i="16"/>
  <c r="R2851" i="16"/>
  <c r="R2852" i="16"/>
  <c r="R2853" i="16"/>
  <c r="R2854" i="16"/>
  <c r="R2855" i="16"/>
  <c r="R2856" i="16"/>
  <c r="R2857" i="16"/>
  <c r="R2858" i="16"/>
  <c r="R2859" i="16"/>
  <c r="R2860" i="16"/>
  <c r="R2861" i="16"/>
  <c r="R2862" i="16"/>
  <c r="R2863" i="16"/>
  <c r="R2864" i="16"/>
  <c r="R2865" i="16"/>
  <c r="R2866" i="16"/>
  <c r="R2867" i="16"/>
  <c r="R2868" i="16"/>
  <c r="R2869" i="16"/>
  <c r="R2870" i="16"/>
  <c r="R2871" i="16"/>
  <c r="R2872" i="16"/>
  <c r="R2873" i="16"/>
  <c r="R2874" i="16"/>
  <c r="R2875" i="16"/>
  <c r="R2876" i="16"/>
  <c r="R2877" i="16"/>
  <c r="R2878" i="16"/>
  <c r="R2879" i="16"/>
  <c r="R2880" i="16"/>
  <c r="R2881" i="16"/>
  <c r="R2882" i="16"/>
  <c r="R2883" i="16"/>
  <c r="R2884" i="16"/>
  <c r="R2885" i="16"/>
  <c r="R2886" i="16"/>
  <c r="R2887" i="16"/>
  <c r="R2888" i="16"/>
  <c r="R2889" i="16"/>
  <c r="R2890" i="16"/>
  <c r="R2891" i="16"/>
  <c r="R2892" i="16"/>
  <c r="R2893" i="16"/>
  <c r="R2894" i="16"/>
  <c r="R2895" i="16"/>
  <c r="R2896" i="16"/>
  <c r="R2897" i="16"/>
  <c r="R2898" i="16"/>
  <c r="R2899" i="16"/>
  <c r="R2900" i="16"/>
  <c r="R2901" i="16"/>
  <c r="R2902" i="16"/>
  <c r="R2903" i="16"/>
  <c r="R2904" i="16"/>
  <c r="R2905" i="16"/>
  <c r="R2906" i="16"/>
  <c r="R2907" i="16"/>
  <c r="R2908" i="16"/>
  <c r="R2909" i="16"/>
  <c r="R2910" i="16"/>
  <c r="R2911" i="16"/>
  <c r="R2912" i="16"/>
  <c r="R2913" i="16"/>
  <c r="R2914" i="16"/>
  <c r="R2915" i="16"/>
  <c r="R2916" i="16"/>
  <c r="R2917" i="16"/>
  <c r="R2918" i="16"/>
  <c r="R2919" i="16"/>
  <c r="R2920" i="16"/>
  <c r="R2921" i="16"/>
  <c r="R2922" i="16"/>
  <c r="R2923" i="16"/>
  <c r="R2924" i="16"/>
  <c r="R2925" i="16"/>
  <c r="R2926" i="16"/>
  <c r="R2927" i="16"/>
  <c r="R2928" i="16"/>
  <c r="R2929" i="16"/>
  <c r="R2930" i="16"/>
  <c r="R2931" i="16"/>
  <c r="R2932" i="16"/>
  <c r="R2933" i="16"/>
  <c r="R2934" i="16"/>
  <c r="R2935" i="16"/>
  <c r="R2936" i="16"/>
  <c r="R2937" i="16"/>
  <c r="R2938" i="16"/>
  <c r="R2939" i="16"/>
  <c r="R2940" i="16"/>
  <c r="R2941" i="16"/>
  <c r="R2942" i="16"/>
  <c r="R2943" i="16"/>
  <c r="R2944" i="16"/>
  <c r="R2945" i="16"/>
  <c r="R2946" i="16"/>
  <c r="R2947" i="16"/>
  <c r="R2948" i="16"/>
  <c r="R2949" i="16"/>
  <c r="R2950" i="16"/>
  <c r="R2951" i="16"/>
  <c r="R2952" i="16"/>
  <c r="R2953" i="16"/>
  <c r="R2954" i="16"/>
  <c r="R2955" i="16"/>
  <c r="R2956" i="16"/>
  <c r="R2957" i="16"/>
  <c r="R2958" i="16"/>
  <c r="R2959" i="16"/>
  <c r="R2960" i="16"/>
  <c r="R2961" i="16"/>
  <c r="R2962" i="16"/>
  <c r="R2963" i="16"/>
  <c r="R2964" i="16"/>
  <c r="R2965" i="16"/>
  <c r="R2966" i="16"/>
  <c r="R2967" i="16"/>
  <c r="R2968" i="16"/>
  <c r="R2969" i="16"/>
  <c r="R2970" i="16"/>
  <c r="R2971" i="16"/>
  <c r="R2972" i="16"/>
  <c r="R2973" i="16"/>
  <c r="R2974" i="16"/>
  <c r="R2975" i="16"/>
  <c r="R2976" i="16"/>
  <c r="R2977" i="16"/>
  <c r="R2978" i="16"/>
  <c r="R2979" i="16"/>
  <c r="R2980" i="16"/>
  <c r="R2981" i="16"/>
  <c r="R2982" i="16"/>
  <c r="R2983" i="16"/>
  <c r="R2984" i="16"/>
  <c r="R2985" i="16"/>
  <c r="R2986" i="16"/>
  <c r="R2987" i="16"/>
  <c r="R2988" i="16"/>
  <c r="R2989" i="16"/>
  <c r="R2990" i="16"/>
  <c r="R2991" i="16"/>
  <c r="R2992" i="16"/>
  <c r="R2993" i="16"/>
  <c r="R2994" i="16"/>
  <c r="R2995" i="16"/>
  <c r="R2996" i="16"/>
  <c r="R2997" i="16"/>
  <c r="R2998" i="16"/>
  <c r="R2999" i="16"/>
  <c r="R3000" i="16"/>
  <c r="R3001" i="16"/>
  <c r="R3002" i="16"/>
  <c r="R3003" i="16"/>
  <c r="R3004" i="16"/>
  <c r="R3005" i="16"/>
  <c r="R3006" i="16"/>
  <c r="R3007" i="16"/>
  <c r="R3008" i="16"/>
  <c r="R3009" i="16"/>
  <c r="R3010" i="16"/>
  <c r="R3011" i="16"/>
  <c r="R3012" i="16"/>
  <c r="R3013" i="16"/>
  <c r="R3014" i="16"/>
  <c r="R3015" i="16"/>
  <c r="R3016" i="16"/>
  <c r="R3017" i="16"/>
  <c r="R3018" i="16"/>
  <c r="R3019" i="16"/>
  <c r="R3020" i="16"/>
  <c r="R3021" i="16"/>
  <c r="R3022" i="16"/>
  <c r="R3023" i="16"/>
  <c r="R3024" i="16"/>
  <c r="R3025" i="16"/>
  <c r="R3026" i="16"/>
  <c r="R3027" i="16"/>
  <c r="R3028" i="16"/>
  <c r="R3029" i="16"/>
  <c r="R3030" i="16"/>
  <c r="R3031" i="16"/>
  <c r="R3032" i="16"/>
  <c r="R3033" i="16"/>
  <c r="R3034" i="16"/>
  <c r="R3035" i="16"/>
  <c r="R3036" i="16"/>
  <c r="R3037" i="16"/>
  <c r="R3038" i="16"/>
  <c r="R3039" i="16"/>
  <c r="R3040" i="16"/>
  <c r="R3041" i="16"/>
  <c r="R3042" i="16"/>
  <c r="R3043" i="16"/>
  <c r="R3044" i="16"/>
  <c r="R3045" i="16"/>
  <c r="R3046" i="16"/>
  <c r="R3047" i="16"/>
  <c r="R3048" i="16"/>
  <c r="R3049" i="16"/>
  <c r="R3050" i="16"/>
  <c r="R3051" i="16"/>
  <c r="R3052" i="16"/>
  <c r="R3053" i="16"/>
  <c r="R3054" i="16"/>
  <c r="R3055" i="16"/>
  <c r="R3056" i="16"/>
  <c r="R3057" i="16"/>
  <c r="R3058" i="16"/>
  <c r="R3059" i="16"/>
  <c r="R3060" i="16"/>
  <c r="R3061" i="16"/>
  <c r="R3062" i="16"/>
  <c r="R3063" i="16"/>
  <c r="R3064" i="16"/>
  <c r="R3065" i="16"/>
  <c r="R3066" i="16"/>
  <c r="R3067" i="16"/>
  <c r="R3068" i="16"/>
  <c r="R3069" i="16"/>
  <c r="R3070" i="16"/>
  <c r="R3071" i="16"/>
  <c r="R3072" i="16"/>
  <c r="R3073" i="16"/>
  <c r="R3074" i="16"/>
  <c r="R3075" i="16"/>
  <c r="R3076" i="16"/>
  <c r="R3077" i="16"/>
  <c r="R3078" i="16"/>
  <c r="R3079" i="16"/>
  <c r="R3080" i="16"/>
  <c r="R3081" i="16"/>
  <c r="R3082" i="16"/>
  <c r="R3083" i="16"/>
  <c r="R3084" i="16"/>
  <c r="R3085" i="16"/>
  <c r="R3086" i="16"/>
  <c r="R3087" i="16"/>
  <c r="R3088" i="16"/>
  <c r="R3089" i="16"/>
  <c r="R3090" i="16"/>
  <c r="R3091" i="16"/>
  <c r="R3092" i="16"/>
  <c r="R3093" i="16"/>
  <c r="R3094" i="16"/>
  <c r="R3095" i="16"/>
  <c r="R3096" i="16"/>
  <c r="R3097" i="16"/>
  <c r="R3098" i="16"/>
  <c r="R3099" i="16"/>
  <c r="R3100" i="16"/>
  <c r="R3101" i="16"/>
  <c r="R3102" i="16"/>
  <c r="R3103" i="16"/>
  <c r="R3104" i="16"/>
  <c r="R3105" i="16"/>
  <c r="R3106" i="16"/>
  <c r="R3107" i="16"/>
  <c r="R3108" i="16"/>
  <c r="R3109" i="16"/>
  <c r="R3110" i="16"/>
  <c r="R3111" i="16"/>
  <c r="R3112" i="16"/>
  <c r="R3113" i="16"/>
  <c r="R3114" i="16"/>
  <c r="R3115" i="16"/>
  <c r="R3116" i="16"/>
  <c r="R3117" i="16"/>
  <c r="R3118" i="16"/>
  <c r="R3119" i="16"/>
  <c r="R3120" i="16"/>
  <c r="R3121" i="16"/>
  <c r="R3122" i="16"/>
  <c r="R3123" i="16"/>
  <c r="R3124" i="16"/>
  <c r="R3125" i="16"/>
  <c r="R3126" i="16"/>
  <c r="R3127" i="16"/>
  <c r="R3128" i="16"/>
  <c r="R3129" i="16"/>
  <c r="R3130" i="16"/>
  <c r="R3131" i="16"/>
  <c r="R3132" i="16"/>
  <c r="R3133" i="16"/>
  <c r="R3134" i="16"/>
  <c r="R3135" i="16"/>
  <c r="R3136" i="16"/>
  <c r="R3137" i="16"/>
  <c r="R3138" i="16"/>
  <c r="R3139" i="16"/>
  <c r="R3140" i="16"/>
  <c r="R3141" i="16"/>
  <c r="R3142" i="16"/>
  <c r="R3143" i="16"/>
  <c r="R3144" i="16"/>
  <c r="R3145" i="16"/>
  <c r="R3146" i="16"/>
  <c r="R3147" i="16"/>
  <c r="R3148" i="16"/>
  <c r="R3149" i="16"/>
  <c r="R3150" i="16"/>
  <c r="R3151" i="16"/>
  <c r="R3152" i="16"/>
  <c r="R3153" i="16"/>
  <c r="R3154" i="16"/>
  <c r="R3155" i="16"/>
  <c r="R3156" i="16"/>
  <c r="R3157" i="16"/>
  <c r="R3158" i="16"/>
  <c r="R3159" i="16"/>
  <c r="R3160" i="16"/>
  <c r="R3161" i="16"/>
  <c r="R3162" i="16"/>
  <c r="R3163" i="16"/>
  <c r="R3164" i="16"/>
  <c r="R3165" i="16"/>
  <c r="R3166" i="16"/>
  <c r="R3167" i="16"/>
  <c r="R3168" i="16"/>
  <c r="R3169" i="16"/>
  <c r="R3170" i="16"/>
  <c r="R3171" i="16"/>
  <c r="R3172" i="16"/>
  <c r="R3173" i="16"/>
  <c r="R3174" i="16"/>
  <c r="R3175" i="16"/>
  <c r="R3176" i="16"/>
  <c r="R3177" i="16"/>
  <c r="R3178" i="16"/>
  <c r="R3179" i="16"/>
  <c r="R3180" i="16"/>
  <c r="R3181" i="16"/>
  <c r="R3182" i="16"/>
  <c r="R3183" i="16"/>
  <c r="R3184" i="16"/>
  <c r="R3185" i="16"/>
  <c r="R3186" i="16"/>
  <c r="R3187" i="16"/>
  <c r="R3188" i="16"/>
  <c r="R3189" i="16"/>
  <c r="R3190" i="16"/>
  <c r="R3191" i="16"/>
  <c r="R3192" i="16"/>
  <c r="R3193" i="16"/>
  <c r="R3194" i="16"/>
  <c r="R3195" i="16"/>
  <c r="R3196" i="16"/>
  <c r="R3197" i="16"/>
  <c r="R3198" i="16"/>
  <c r="R3199" i="16"/>
  <c r="R3200" i="16"/>
  <c r="R3201" i="16"/>
  <c r="R3202" i="16"/>
  <c r="R3203" i="16"/>
  <c r="R3204" i="16"/>
  <c r="R3205" i="16"/>
  <c r="R2" i="16"/>
  <c r="Q3" i="16"/>
  <c r="Q4" i="16"/>
  <c r="Q5" i="16"/>
  <c r="Q6" i="16"/>
  <c r="Q7" i="16"/>
  <c r="Q8" i="16"/>
  <c r="Q9" i="16"/>
  <c r="Q10" i="16"/>
  <c r="Q11" i="16"/>
  <c r="Q12" i="16"/>
  <c r="Q13" i="16"/>
  <c r="Q14" i="16"/>
  <c r="Q15" i="16"/>
  <c r="Q16" i="16"/>
  <c r="Q17" i="16"/>
  <c r="Q18" i="16"/>
  <c r="Q19" i="16"/>
  <c r="Q20" i="16"/>
  <c r="Q21" i="16"/>
  <c r="Q22" i="16"/>
  <c r="Q23" i="16"/>
  <c r="Q24" i="16"/>
  <c r="Q25" i="16"/>
  <c r="Q26" i="16"/>
  <c r="Q27" i="16"/>
  <c r="Q28" i="16"/>
  <c r="Q29" i="16"/>
  <c r="Q30" i="16"/>
  <c r="Q31" i="16"/>
  <c r="Q32" i="16"/>
  <c r="Q33" i="16"/>
  <c r="Q34" i="16"/>
  <c r="Q35" i="16"/>
  <c r="Q36" i="16"/>
  <c r="Q37" i="16"/>
  <c r="Q38" i="16"/>
  <c r="Q39" i="16"/>
  <c r="Q40" i="16"/>
  <c r="Q41" i="16"/>
  <c r="Q42" i="16"/>
  <c r="Q43" i="16"/>
  <c r="Q44" i="16"/>
  <c r="Q45" i="16"/>
  <c r="Q46" i="16"/>
  <c r="Q47" i="16"/>
  <c r="Q48" i="16"/>
  <c r="Q49" i="16"/>
  <c r="Q50" i="16"/>
  <c r="Q51" i="16"/>
  <c r="Q52" i="16"/>
  <c r="Q53" i="16"/>
  <c r="Q54" i="16"/>
  <c r="Q55" i="16"/>
  <c r="Q56" i="16"/>
  <c r="Q57" i="16"/>
  <c r="Q58" i="16"/>
  <c r="Q59" i="16"/>
  <c r="Q60" i="16"/>
  <c r="Q61" i="16"/>
  <c r="Q62" i="16"/>
  <c r="Q63" i="16"/>
  <c r="Q64" i="16"/>
  <c r="Q65" i="16"/>
  <c r="Q66" i="16"/>
  <c r="Q67" i="16"/>
  <c r="Q68" i="16"/>
  <c r="Q69" i="16"/>
  <c r="Q70" i="16"/>
  <c r="Q71" i="16"/>
  <c r="Q72" i="16"/>
  <c r="Q73" i="16"/>
  <c r="Q74" i="16"/>
  <c r="Q75" i="16"/>
  <c r="Q76" i="16"/>
  <c r="Q77" i="16"/>
  <c r="Q78" i="16"/>
  <c r="Q79" i="16"/>
  <c r="Q80" i="16"/>
  <c r="Q81" i="16"/>
  <c r="Q82" i="16"/>
  <c r="Q83" i="16"/>
  <c r="Q84" i="16"/>
  <c r="Q85" i="16"/>
  <c r="Q86" i="16"/>
  <c r="Q87" i="16"/>
  <c r="Q88" i="16"/>
  <c r="Q89" i="16"/>
  <c r="Q90" i="16"/>
  <c r="Q91" i="16"/>
  <c r="Q92" i="16"/>
  <c r="Q93" i="16"/>
  <c r="Q94" i="16"/>
  <c r="Q95" i="16"/>
  <c r="Q96" i="16"/>
  <c r="Q97" i="16"/>
  <c r="Q98" i="16"/>
  <c r="Q99" i="16"/>
  <c r="Q100" i="16"/>
  <c r="Q101" i="16"/>
  <c r="Q102" i="16"/>
  <c r="Q103" i="16"/>
  <c r="Q104" i="16"/>
  <c r="Q105" i="16"/>
  <c r="Q106" i="16"/>
  <c r="Q107" i="16"/>
  <c r="Q108" i="16"/>
  <c r="Q109" i="16"/>
  <c r="Q110" i="16"/>
  <c r="Q111" i="16"/>
  <c r="Q112" i="16"/>
  <c r="Q113" i="16"/>
  <c r="Q114" i="16"/>
  <c r="Q115" i="16"/>
  <c r="Q116" i="16"/>
  <c r="Q117" i="16"/>
  <c r="Q118" i="16"/>
  <c r="Q119" i="16"/>
  <c r="Q120" i="16"/>
  <c r="Q121" i="16"/>
  <c r="Q122" i="16"/>
  <c r="Q123" i="16"/>
  <c r="Q124" i="16"/>
  <c r="Q125" i="16"/>
  <c r="Q126" i="16"/>
  <c r="Q127" i="16"/>
  <c r="Q128" i="16"/>
  <c r="Q129" i="16"/>
  <c r="Q130" i="16"/>
  <c r="Q131" i="16"/>
  <c r="Q132" i="16"/>
  <c r="Q133" i="16"/>
  <c r="Q134" i="16"/>
  <c r="Q135" i="16"/>
  <c r="Q136" i="16"/>
  <c r="Q137" i="16"/>
  <c r="Q138" i="16"/>
  <c r="Q139" i="16"/>
  <c r="Q140" i="16"/>
  <c r="Q141" i="16"/>
  <c r="Q142" i="16"/>
  <c r="Q143" i="16"/>
  <c r="Q144" i="16"/>
  <c r="Q145" i="16"/>
  <c r="Q146" i="16"/>
  <c r="Q147" i="16"/>
  <c r="Q148" i="16"/>
  <c r="Q149" i="16"/>
  <c r="Q150" i="16"/>
  <c r="Q151" i="16"/>
  <c r="Q152" i="16"/>
  <c r="Q153" i="16"/>
  <c r="Q154" i="16"/>
  <c r="Q155" i="16"/>
  <c r="Q156" i="16"/>
  <c r="Q157" i="16"/>
  <c r="Q158" i="16"/>
  <c r="Q159" i="16"/>
  <c r="Q160" i="16"/>
  <c r="Q161" i="16"/>
  <c r="Q162" i="16"/>
  <c r="Q163" i="16"/>
  <c r="Q164" i="16"/>
  <c r="Q165" i="16"/>
  <c r="Q166" i="16"/>
  <c r="Q167" i="16"/>
  <c r="Q168" i="16"/>
  <c r="Q169" i="16"/>
  <c r="Q170" i="16"/>
  <c r="Q171" i="16"/>
  <c r="Q172" i="16"/>
  <c r="Q173" i="16"/>
  <c r="Q174" i="16"/>
  <c r="Q175" i="16"/>
  <c r="Q176" i="16"/>
  <c r="Q177" i="16"/>
  <c r="Q178" i="16"/>
  <c r="Q179" i="16"/>
  <c r="Q180" i="16"/>
  <c r="Q181" i="16"/>
  <c r="Q182" i="16"/>
  <c r="Q183" i="16"/>
  <c r="Q184" i="16"/>
  <c r="Q185" i="16"/>
  <c r="Q186" i="16"/>
  <c r="Q187" i="16"/>
  <c r="Q188" i="16"/>
  <c r="Q189" i="16"/>
  <c r="Q190" i="16"/>
  <c r="Q191" i="16"/>
  <c r="Q192" i="16"/>
  <c r="Q193" i="16"/>
  <c r="Q194" i="16"/>
  <c r="Q195" i="16"/>
  <c r="Q196" i="16"/>
  <c r="Q197" i="16"/>
  <c r="Q198" i="16"/>
  <c r="Q199" i="16"/>
  <c r="Q200" i="16"/>
  <c r="Q201" i="16"/>
  <c r="Q202" i="16"/>
  <c r="Q203" i="16"/>
  <c r="Q204" i="16"/>
  <c r="Q205" i="16"/>
  <c r="Q206" i="16"/>
  <c r="Q207" i="16"/>
  <c r="Q208" i="16"/>
  <c r="Q209" i="16"/>
  <c r="Q210" i="16"/>
  <c r="Q211" i="16"/>
  <c r="Q212" i="16"/>
  <c r="Q213" i="16"/>
  <c r="Q214" i="16"/>
  <c r="Q215" i="16"/>
  <c r="Q216" i="16"/>
  <c r="Q217" i="16"/>
  <c r="Q218" i="16"/>
  <c r="Q219" i="16"/>
  <c r="Q220" i="16"/>
  <c r="Q221" i="16"/>
  <c r="Q222" i="16"/>
  <c r="Q223" i="16"/>
  <c r="Q224" i="16"/>
  <c r="Q225" i="16"/>
  <c r="Q226" i="16"/>
  <c r="Q227" i="16"/>
  <c r="Q228" i="16"/>
  <c r="Q229" i="16"/>
  <c r="Q230" i="16"/>
  <c r="Q231" i="16"/>
  <c r="Q232" i="16"/>
  <c r="Q233" i="16"/>
  <c r="Q234" i="16"/>
  <c r="Q235" i="16"/>
  <c r="Q236" i="16"/>
  <c r="Q237" i="16"/>
  <c r="Q238" i="16"/>
  <c r="Q239" i="16"/>
  <c r="Q240" i="16"/>
  <c r="Q241" i="16"/>
  <c r="Q242" i="16"/>
  <c r="Q243" i="16"/>
  <c r="Q244" i="16"/>
  <c r="Q245" i="16"/>
  <c r="Q246" i="16"/>
  <c r="Q247" i="16"/>
  <c r="Q248" i="16"/>
  <c r="Q249" i="16"/>
  <c r="Q250" i="16"/>
  <c r="Q251" i="16"/>
  <c r="Q252" i="16"/>
  <c r="Q253" i="16"/>
  <c r="Q254" i="16"/>
  <c r="Q255" i="16"/>
  <c r="Q256" i="16"/>
  <c r="Q257" i="16"/>
  <c r="Q258" i="16"/>
  <c r="Q259" i="16"/>
  <c r="Q260" i="16"/>
  <c r="Q261" i="16"/>
  <c r="Q262" i="16"/>
  <c r="Q263" i="16"/>
  <c r="Q264" i="16"/>
  <c r="Q265" i="16"/>
  <c r="Q266" i="16"/>
  <c r="Q267" i="16"/>
  <c r="Q268" i="16"/>
  <c r="Q269" i="16"/>
  <c r="Q270" i="16"/>
  <c r="Q271" i="16"/>
  <c r="Q272" i="16"/>
  <c r="Q273" i="16"/>
  <c r="Q274" i="16"/>
  <c r="Q275" i="16"/>
  <c r="Q276" i="16"/>
  <c r="Q277" i="16"/>
  <c r="Q278" i="16"/>
  <c r="Q279" i="16"/>
  <c r="Q280" i="16"/>
  <c r="Q281" i="16"/>
  <c r="Q282" i="16"/>
  <c r="Q283" i="16"/>
  <c r="Q284" i="16"/>
  <c r="Q285" i="16"/>
  <c r="Q286" i="16"/>
  <c r="Q287" i="16"/>
  <c r="Q288" i="16"/>
  <c r="Q289" i="16"/>
  <c r="Q290" i="16"/>
  <c r="Q291" i="16"/>
  <c r="Q292" i="16"/>
  <c r="Q293" i="16"/>
  <c r="Q294" i="16"/>
  <c r="Q295" i="16"/>
  <c r="Q296" i="16"/>
  <c r="Q297" i="16"/>
  <c r="Q298" i="16"/>
  <c r="Q299" i="16"/>
  <c r="Q300" i="16"/>
  <c r="Q301" i="16"/>
  <c r="Q302" i="16"/>
  <c r="Q303" i="16"/>
  <c r="Q304" i="16"/>
  <c r="Q305" i="16"/>
  <c r="Q306" i="16"/>
  <c r="Q307" i="16"/>
  <c r="Q308" i="16"/>
  <c r="Q309" i="16"/>
  <c r="Q310" i="16"/>
  <c r="Q311" i="16"/>
  <c r="Q312" i="16"/>
  <c r="Q313" i="16"/>
  <c r="Q314" i="16"/>
  <c r="Q315" i="16"/>
  <c r="Q316" i="16"/>
  <c r="Q317" i="16"/>
  <c r="Q318" i="16"/>
  <c r="Q319" i="16"/>
  <c r="Q320" i="16"/>
  <c r="Q321" i="16"/>
  <c r="Q322" i="16"/>
  <c r="Q323" i="16"/>
  <c r="Q324" i="16"/>
  <c r="Q325" i="16"/>
  <c r="Q326" i="16"/>
  <c r="Q327" i="16"/>
  <c r="Q328" i="16"/>
  <c r="Q329" i="16"/>
  <c r="Q330" i="16"/>
  <c r="Q331" i="16"/>
  <c r="Q332" i="16"/>
  <c r="Q333" i="16"/>
  <c r="Q334" i="16"/>
  <c r="Q335" i="16"/>
  <c r="Q336" i="16"/>
  <c r="Q337" i="16"/>
  <c r="Q338" i="16"/>
  <c r="Q339" i="16"/>
  <c r="Q340" i="16"/>
  <c r="Q341" i="16"/>
  <c r="Q342" i="16"/>
  <c r="Q343" i="16"/>
  <c r="Q344" i="16"/>
  <c r="Q345" i="16"/>
  <c r="Q346" i="16"/>
  <c r="Q347" i="16"/>
  <c r="Q348" i="16"/>
  <c r="Q349" i="16"/>
  <c r="Q350" i="16"/>
  <c r="Q351" i="16"/>
  <c r="Q352" i="16"/>
  <c r="Q353" i="16"/>
  <c r="Q354" i="16"/>
  <c r="Q355" i="16"/>
  <c r="Q356" i="16"/>
  <c r="Q357" i="16"/>
  <c r="Q358" i="16"/>
  <c r="Q359" i="16"/>
  <c r="Q360" i="16"/>
  <c r="Q361" i="16"/>
  <c r="Q362" i="16"/>
  <c r="Q363" i="16"/>
  <c r="Q364" i="16"/>
  <c r="Q365" i="16"/>
  <c r="Q366" i="16"/>
  <c r="Q367" i="16"/>
  <c r="Q368" i="16"/>
  <c r="Q369" i="16"/>
  <c r="Q370" i="16"/>
  <c r="Q371" i="16"/>
  <c r="Q372" i="16"/>
  <c r="Q373" i="16"/>
  <c r="Q374" i="16"/>
  <c r="Q375" i="16"/>
  <c r="Q376" i="16"/>
  <c r="Q377" i="16"/>
  <c r="Q378" i="16"/>
  <c r="Q379" i="16"/>
  <c r="Q380" i="16"/>
  <c r="Q381" i="16"/>
  <c r="Q382" i="16"/>
  <c r="Q383" i="16"/>
  <c r="Q384" i="16"/>
  <c r="Q385" i="16"/>
  <c r="Q386" i="16"/>
  <c r="Q387" i="16"/>
  <c r="Q388" i="16"/>
  <c r="Q389" i="16"/>
  <c r="Q390" i="16"/>
  <c r="Q391" i="16"/>
  <c r="Q392" i="16"/>
  <c r="Q393" i="16"/>
  <c r="Q394" i="16"/>
  <c r="Q395" i="16"/>
  <c r="Q396" i="16"/>
  <c r="Q397" i="16"/>
  <c r="Q398" i="16"/>
  <c r="Q399" i="16"/>
  <c r="Q400" i="16"/>
  <c r="Q401" i="16"/>
  <c r="Q402" i="16"/>
  <c r="Q403" i="16"/>
  <c r="Q404" i="16"/>
  <c r="Q405" i="16"/>
  <c r="Q406" i="16"/>
  <c r="Q407" i="16"/>
  <c r="Q408" i="16"/>
  <c r="Q409" i="16"/>
  <c r="Q410" i="16"/>
  <c r="Q411" i="16"/>
  <c r="Q412" i="16"/>
  <c r="Q413" i="16"/>
  <c r="Q414" i="16"/>
  <c r="Q415" i="16"/>
  <c r="Q416" i="16"/>
  <c r="Q417" i="16"/>
  <c r="Q418" i="16"/>
  <c r="Q419" i="16"/>
  <c r="Q420" i="16"/>
  <c r="Q421" i="16"/>
  <c r="Q422" i="16"/>
  <c r="Q423" i="16"/>
  <c r="Q424" i="16"/>
  <c r="Q425" i="16"/>
  <c r="Q426" i="16"/>
  <c r="Q427" i="16"/>
  <c r="Q428" i="16"/>
  <c r="Q429" i="16"/>
  <c r="Q430" i="16"/>
  <c r="Q431" i="16"/>
  <c r="Q432" i="16"/>
  <c r="Q433" i="16"/>
  <c r="Q434" i="16"/>
  <c r="Q435" i="16"/>
  <c r="Q436" i="16"/>
  <c r="Q437" i="16"/>
  <c r="Q438" i="16"/>
  <c r="Q439" i="16"/>
  <c r="Q440" i="16"/>
  <c r="Q441" i="16"/>
  <c r="Q442" i="16"/>
  <c r="Q443" i="16"/>
  <c r="Q444" i="16"/>
  <c r="Q445" i="16"/>
  <c r="Q446" i="16"/>
  <c r="Q447" i="16"/>
  <c r="Q448" i="16"/>
  <c r="Q449" i="16"/>
  <c r="Q450" i="16"/>
  <c r="Q451" i="16"/>
  <c r="Q452" i="16"/>
  <c r="Q453" i="16"/>
  <c r="Q454" i="16"/>
  <c r="Q455" i="16"/>
  <c r="Q456" i="16"/>
  <c r="Q457" i="16"/>
  <c r="Q458" i="16"/>
  <c r="Q459" i="16"/>
  <c r="Q460" i="16"/>
  <c r="Q461" i="16"/>
  <c r="Q462" i="16"/>
  <c r="Q463" i="16"/>
  <c r="Q464" i="16"/>
  <c r="Q465" i="16"/>
  <c r="Q466" i="16"/>
  <c r="Q467" i="16"/>
  <c r="Q468" i="16"/>
  <c r="Q469" i="16"/>
  <c r="Q470" i="16"/>
  <c r="Q471" i="16"/>
  <c r="Q472" i="16"/>
  <c r="Q473" i="16"/>
  <c r="Q474" i="16"/>
  <c r="Q475" i="16"/>
  <c r="Q476" i="16"/>
  <c r="Q477" i="16"/>
  <c r="Q478" i="16"/>
  <c r="Q479" i="16"/>
  <c r="Q480" i="16"/>
  <c r="Q481" i="16"/>
  <c r="Q482" i="16"/>
  <c r="Q483" i="16"/>
  <c r="Q484" i="16"/>
  <c r="Q485" i="16"/>
  <c r="Q486" i="16"/>
  <c r="Q487" i="16"/>
  <c r="Q488" i="16"/>
  <c r="Q489" i="16"/>
  <c r="Q490" i="16"/>
  <c r="Q491" i="16"/>
  <c r="Q492" i="16"/>
  <c r="Q493" i="16"/>
  <c r="Q494" i="16"/>
  <c r="Q495" i="16"/>
  <c r="Q496" i="16"/>
  <c r="Q497" i="16"/>
  <c r="Q498" i="16"/>
  <c r="Q499" i="16"/>
  <c r="Q500" i="16"/>
  <c r="Q501" i="16"/>
  <c r="Q502" i="16"/>
  <c r="Q503" i="16"/>
  <c r="Q504" i="16"/>
  <c r="Q505" i="16"/>
  <c r="Q506" i="16"/>
  <c r="Q507" i="16"/>
  <c r="Q508" i="16"/>
  <c r="Q509" i="16"/>
  <c r="Q510" i="16"/>
  <c r="Q511" i="16"/>
  <c r="Q512" i="16"/>
  <c r="Q513" i="16"/>
  <c r="Q514" i="16"/>
  <c r="Q515" i="16"/>
  <c r="Q516" i="16"/>
  <c r="Q517" i="16"/>
  <c r="Q518" i="16"/>
  <c r="Q519" i="16"/>
  <c r="Q520" i="16"/>
  <c r="Q521" i="16"/>
  <c r="Q522" i="16"/>
  <c r="Q523" i="16"/>
  <c r="Q524" i="16"/>
  <c r="Q525" i="16"/>
  <c r="Q526" i="16"/>
  <c r="Q527" i="16"/>
  <c r="Q528" i="16"/>
  <c r="Q529" i="16"/>
  <c r="Q530" i="16"/>
  <c r="Q531" i="16"/>
  <c r="Q532" i="16"/>
  <c r="Q533" i="16"/>
  <c r="Q534" i="16"/>
  <c r="Q535" i="16"/>
  <c r="Q536" i="16"/>
  <c r="Q537" i="16"/>
  <c r="Q538" i="16"/>
  <c r="Q539" i="16"/>
  <c r="Q540" i="16"/>
  <c r="Q541" i="16"/>
  <c r="Q542" i="16"/>
  <c r="Q543" i="16"/>
  <c r="Q544" i="16"/>
  <c r="Q545" i="16"/>
  <c r="Q546" i="16"/>
  <c r="Q547" i="16"/>
  <c r="Q548" i="16"/>
  <c r="Q549" i="16"/>
  <c r="Q550" i="16"/>
  <c r="Q551" i="16"/>
  <c r="Q552" i="16"/>
  <c r="Q553" i="16"/>
  <c r="Q554" i="16"/>
  <c r="Q555" i="16"/>
  <c r="Q556" i="16"/>
  <c r="Q557" i="16"/>
  <c r="Q558" i="16"/>
  <c r="Q559" i="16"/>
  <c r="Q560" i="16"/>
  <c r="Q561" i="16"/>
  <c r="Q562" i="16"/>
  <c r="Q563" i="16"/>
  <c r="Q564" i="16"/>
  <c r="Q565" i="16"/>
  <c r="Q566" i="16"/>
  <c r="Q567" i="16"/>
  <c r="Q568" i="16"/>
  <c r="Q569" i="16"/>
  <c r="Q570" i="16"/>
  <c r="Q571" i="16"/>
  <c r="Q572" i="16"/>
  <c r="Q573" i="16"/>
  <c r="Q574" i="16"/>
  <c r="Q575" i="16"/>
  <c r="Q576" i="16"/>
  <c r="Q577" i="16"/>
  <c r="Q578" i="16"/>
  <c r="Q579" i="16"/>
  <c r="Q580" i="16"/>
  <c r="Q581" i="16"/>
  <c r="Q582" i="16"/>
  <c r="Q583" i="16"/>
  <c r="Q584" i="16"/>
  <c r="Q585" i="16"/>
  <c r="Q586" i="16"/>
  <c r="Q587" i="16"/>
  <c r="Q588" i="16"/>
  <c r="Q589" i="16"/>
  <c r="Q590" i="16"/>
  <c r="Q591" i="16"/>
  <c r="Q592" i="16"/>
  <c r="Q593" i="16"/>
  <c r="Q594" i="16"/>
  <c r="Q595" i="16"/>
  <c r="Q596" i="16"/>
  <c r="Q597" i="16"/>
  <c r="Q598" i="16"/>
  <c r="Q599" i="16"/>
  <c r="Q600" i="16"/>
  <c r="Q601" i="16"/>
  <c r="Q602" i="16"/>
  <c r="Q603" i="16"/>
  <c r="Q604" i="16"/>
  <c r="Q605" i="16"/>
  <c r="Q606" i="16"/>
  <c r="Q607" i="16"/>
  <c r="Q608" i="16"/>
  <c r="Q609" i="16"/>
  <c r="Q610" i="16"/>
  <c r="Q611" i="16"/>
  <c r="Q612" i="16"/>
  <c r="Q613" i="16"/>
  <c r="Q614" i="16"/>
  <c r="Q615" i="16"/>
  <c r="Q616" i="16"/>
  <c r="Q617" i="16"/>
  <c r="Q618" i="16"/>
  <c r="Q619" i="16"/>
  <c r="Q620" i="16"/>
  <c r="Q621" i="16"/>
  <c r="Q622" i="16"/>
  <c r="Q623" i="16"/>
  <c r="Q624" i="16"/>
  <c r="Q625" i="16"/>
  <c r="Q626" i="16"/>
  <c r="Q627" i="16"/>
  <c r="Q628" i="16"/>
  <c r="Q629" i="16"/>
  <c r="Q630" i="16"/>
  <c r="Q631" i="16"/>
  <c r="Q632" i="16"/>
  <c r="Q633" i="16"/>
  <c r="Q634" i="16"/>
  <c r="Q635" i="16"/>
  <c r="Q636" i="16"/>
  <c r="Q637" i="16"/>
  <c r="Q638" i="16"/>
  <c r="Q639" i="16"/>
  <c r="Q640" i="16"/>
  <c r="Q641" i="16"/>
  <c r="Q642" i="16"/>
  <c r="Q643" i="16"/>
  <c r="Q644" i="16"/>
  <c r="Q645" i="16"/>
  <c r="Q646" i="16"/>
  <c r="Q647" i="16"/>
  <c r="Q648" i="16"/>
  <c r="Q649" i="16"/>
  <c r="Q650" i="16"/>
  <c r="Q651" i="16"/>
  <c r="Q652" i="16"/>
  <c r="Q653" i="16"/>
  <c r="Q654" i="16"/>
  <c r="Q655" i="16"/>
  <c r="Q656" i="16"/>
  <c r="Q657" i="16"/>
  <c r="Q658" i="16"/>
  <c r="Q659" i="16"/>
  <c r="Q660" i="16"/>
  <c r="Q661" i="16"/>
  <c r="Q662" i="16"/>
  <c r="Q663" i="16"/>
  <c r="Q664" i="16"/>
  <c r="Q665" i="16"/>
  <c r="Q666" i="16"/>
  <c r="Q667" i="16"/>
  <c r="Q668" i="16"/>
  <c r="Q669" i="16"/>
  <c r="Q670" i="16"/>
  <c r="Q671" i="16"/>
  <c r="Q672" i="16"/>
  <c r="Q673" i="16"/>
  <c r="Q674" i="16"/>
  <c r="Q675" i="16"/>
  <c r="Q676" i="16"/>
  <c r="Q677" i="16"/>
  <c r="Q678" i="16"/>
  <c r="Q679" i="16"/>
  <c r="Q680" i="16"/>
  <c r="Q681" i="16"/>
  <c r="Q682" i="16"/>
  <c r="Q683" i="16"/>
  <c r="Q684" i="16"/>
  <c r="Q685" i="16"/>
  <c r="Q686" i="16"/>
  <c r="Q687" i="16"/>
  <c r="Q688" i="16"/>
  <c r="Q689" i="16"/>
  <c r="Q690" i="16"/>
  <c r="Q691" i="16"/>
  <c r="Q692" i="16"/>
  <c r="Q693" i="16"/>
  <c r="Q694" i="16"/>
  <c r="Q695" i="16"/>
  <c r="Q696" i="16"/>
  <c r="Q697" i="16"/>
  <c r="Q698" i="16"/>
  <c r="Q699" i="16"/>
  <c r="Q700" i="16"/>
  <c r="Q701" i="16"/>
  <c r="Q702" i="16"/>
  <c r="Q703" i="16"/>
  <c r="Q704" i="16"/>
  <c r="Q705" i="16"/>
  <c r="Q706" i="16"/>
  <c r="Q707" i="16"/>
  <c r="Q708" i="16"/>
  <c r="Q709" i="16"/>
  <c r="Q710" i="16"/>
  <c r="Q711" i="16"/>
  <c r="Q712" i="16"/>
  <c r="Q713" i="16"/>
  <c r="Q714" i="16"/>
  <c r="Q715" i="16"/>
  <c r="Q716" i="16"/>
  <c r="Q717" i="16"/>
  <c r="Q718" i="16"/>
  <c r="Q719" i="16"/>
  <c r="Q720" i="16"/>
  <c r="Q721" i="16"/>
  <c r="Q722" i="16"/>
  <c r="Q723" i="16"/>
  <c r="Q724" i="16"/>
  <c r="Q725" i="16"/>
  <c r="Q726" i="16"/>
  <c r="Q727" i="16"/>
  <c r="Q728" i="16"/>
  <c r="Q729" i="16"/>
  <c r="Q730" i="16"/>
  <c r="Q731" i="16"/>
  <c r="Q732" i="16"/>
  <c r="Q733" i="16"/>
  <c r="Q734" i="16"/>
  <c r="Q735" i="16"/>
  <c r="Q736" i="16"/>
  <c r="Q737" i="16"/>
  <c r="Q738" i="16"/>
  <c r="Q739" i="16"/>
  <c r="Q740" i="16"/>
  <c r="Q741" i="16"/>
  <c r="Q742" i="16"/>
  <c r="Q743" i="16"/>
  <c r="Q744" i="16"/>
  <c r="Q745" i="16"/>
  <c r="Q746" i="16"/>
  <c r="Q747" i="16"/>
  <c r="Q748" i="16"/>
  <c r="Q749" i="16"/>
  <c r="Q750" i="16"/>
  <c r="Q751" i="16"/>
  <c r="Q752" i="16"/>
  <c r="Q753" i="16"/>
  <c r="Q754" i="16"/>
  <c r="Q755" i="16"/>
  <c r="Q756" i="16"/>
  <c r="Q757" i="16"/>
  <c r="Q758" i="16"/>
  <c r="Q759" i="16"/>
  <c r="Q760" i="16"/>
  <c r="Q761" i="16"/>
  <c r="Q762" i="16"/>
  <c r="Q763" i="16"/>
  <c r="Q764" i="16"/>
  <c r="Q765" i="16"/>
  <c r="Q766" i="16"/>
  <c r="Q767" i="16"/>
  <c r="Q768" i="16"/>
  <c r="Q769" i="16"/>
  <c r="Q770" i="16"/>
  <c r="Q771" i="16"/>
  <c r="Q772" i="16"/>
  <c r="Q773" i="16"/>
  <c r="Q774" i="16"/>
  <c r="Q775" i="16"/>
  <c r="Q776" i="16"/>
  <c r="Q777" i="16"/>
  <c r="Q778" i="16"/>
  <c r="Q779" i="16"/>
  <c r="Q780" i="16"/>
  <c r="Q781" i="16"/>
  <c r="Q782" i="16"/>
  <c r="Q783" i="16"/>
  <c r="Q784" i="16"/>
  <c r="Q785" i="16"/>
  <c r="Q786" i="16"/>
  <c r="Q787" i="16"/>
  <c r="Q788" i="16"/>
  <c r="Q789" i="16"/>
  <c r="Q790" i="16"/>
  <c r="Q791" i="16"/>
  <c r="Q792" i="16"/>
  <c r="Q793" i="16"/>
  <c r="Q794" i="16"/>
  <c r="Q795" i="16"/>
  <c r="Q796" i="16"/>
  <c r="Q797" i="16"/>
  <c r="Q798" i="16"/>
  <c r="Q799" i="16"/>
  <c r="Q800" i="16"/>
  <c r="Q801" i="16"/>
  <c r="Q802" i="16"/>
  <c r="Q803" i="16"/>
  <c r="Q804" i="16"/>
  <c r="Q805" i="16"/>
  <c r="Q806" i="16"/>
  <c r="Q807" i="16"/>
  <c r="Q808" i="16"/>
  <c r="Q809" i="16"/>
  <c r="Q810" i="16"/>
  <c r="Q811" i="16"/>
  <c r="Q812" i="16"/>
  <c r="Q813" i="16"/>
  <c r="Q814" i="16"/>
  <c r="Q815" i="16"/>
  <c r="Q816" i="16"/>
  <c r="Q817" i="16"/>
  <c r="Q818" i="16"/>
  <c r="Q819" i="16"/>
  <c r="Q820" i="16"/>
  <c r="Q821" i="16"/>
  <c r="Q822" i="16"/>
  <c r="Q823" i="16"/>
  <c r="Q824" i="16"/>
  <c r="Q825" i="16"/>
  <c r="Q826" i="16"/>
  <c r="Q827" i="16"/>
  <c r="Q828" i="16"/>
  <c r="Q829" i="16"/>
  <c r="Q830" i="16"/>
  <c r="Q831" i="16"/>
  <c r="Q832" i="16"/>
  <c r="Q833" i="16"/>
  <c r="Q834" i="16"/>
  <c r="Q835" i="16"/>
  <c r="Q836" i="16"/>
  <c r="Q837" i="16"/>
  <c r="Q838" i="16"/>
  <c r="Q839" i="16"/>
  <c r="Q840" i="16"/>
  <c r="Q841" i="16"/>
  <c r="Q842" i="16"/>
  <c r="Q843" i="16"/>
  <c r="Q844" i="16"/>
  <c r="Q845" i="16"/>
  <c r="Q846" i="16"/>
  <c r="Q847" i="16"/>
  <c r="Q848" i="16"/>
  <c r="Q849" i="16"/>
  <c r="Q850" i="16"/>
  <c r="Q851" i="16"/>
  <c r="Q852" i="16"/>
  <c r="Q853" i="16"/>
  <c r="Q854" i="16"/>
  <c r="Q855" i="16"/>
  <c r="Q856" i="16"/>
  <c r="Q857" i="16"/>
  <c r="Q858" i="16"/>
  <c r="Q859" i="16"/>
  <c r="Q860" i="16"/>
  <c r="Q861" i="16"/>
  <c r="Q862" i="16"/>
  <c r="Q863" i="16"/>
  <c r="Q864" i="16"/>
  <c r="Q865" i="16"/>
  <c r="Q866" i="16"/>
  <c r="Q867" i="16"/>
  <c r="Q868" i="16"/>
  <c r="Q869" i="16"/>
  <c r="Q870" i="16"/>
  <c r="Q871" i="16"/>
  <c r="Q872" i="16"/>
  <c r="Q873" i="16"/>
  <c r="Q874" i="16"/>
  <c r="Q875" i="16"/>
  <c r="Q876" i="16"/>
  <c r="Q877" i="16"/>
  <c r="Q878" i="16"/>
  <c r="Q879" i="16"/>
  <c r="Q880" i="16"/>
  <c r="Q881" i="16"/>
  <c r="Q882" i="16"/>
  <c r="Q883" i="16"/>
  <c r="Q884" i="16"/>
  <c r="Q885" i="16"/>
  <c r="Q886" i="16"/>
  <c r="Q887" i="16"/>
  <c r="Q888" i="16"/>
  <c r="Q889" i="16"/>
  <c r="Q890" i="16"/>
  <c r="Q891" i="16"/>
  <c r="Q892" i="16"/>
  <c r="Q893" i="16"/>
  <c r="Q894" i="16"/>
  <c r="Q895" i="16"/>
  <c r="Q896" i="16"/>
  <c r="Q897" i="16"/>
  <c r="Q898" i="16"/>
  <c r="Q899" i="16"/>
  <c r="Q900" i="16"/>
  <c r="Q901" i="16"/>
  <c r="Q902" i="16"/>
  <c r="Q903" i="16"/>
  <c r="Q904" i="16"/>
  <c r="Q905" i="16"/>
  <c r="Q906" i="16"/>
  <c r="Q907" i="16"/>
  <c r="Q908" i="16"/>
  <c r="Q909" i="16"/>
  <c r="Q910" i="16"/>
  <c r="Q911" i="16"/>
  <c r="Q912" i="16"/>
  <c r="Q913" i="16"/>
  <c r="Q914" i="16"/>
  <c r="Q915" i="16"/>
  <c r="Q916" i="16"/>
  <c r="Q917" i="16"/>
  <c r="Q918" i="16"/>
  <c r="Q919" i="16"/>
  <c r="Q920" i="16"/>
  <c r="Q921" i="16"/>
  <c r="Q922" i="16"/>
  <c r="Q923" i="16"/>
  <c r="Q924" i="16"/>
  <c r="Q925" i="16"/>
  <c r="Q926" i="16"/>
  <c r="Q927" i="16"/>
  <c r="Q928" i="16"/>
  <c r="Q929" i="16"/>
  <c r="Q930" i="16"/>
  <c r="Q931" i="16"/>
  <c r="Q932" i="16"/>
  <c r="Q933" i="16"/>
  <c r="Q934" i="16"/>
  <c r="Q935" i="16"/>
  <c r="Q936" i="16"/>
  <c r="Q937" i="16"/>
  <c r="Q938" i="16"/>
  <c r="Q939" i="16"/>
  <c r="Q940" i="16"/>
  <c r="Q941" i="16"/>
  <c r="Q942" i="16"/>
  <c r="Q943" i="16"/>
  <c r="Q944" i="16"/>
  <c r="Q945" i="16"/>
  <c r="Q946" i="16"/>
  <c r="Q947" i="16"/>
  <c r="Q948" i="16"/>
  <c r="Q949" i="16"/>
  <c r="Q950" i="16"/>
  <c r="Q951" i="16"/>
  <c r="Q952" i="16"/>
  <c r="Q953" i="16"/>
  <c r="Q954" i="16"/>
  <c r="Q955" i="16"/>
  <c r="Q956" i="16"/>
  <c r="Q957" i="16"/>
  <c r="Q958" i="16"/>
  <c r="Q959" i="16"/>
  <c r="Q960" i="16"/>
  <c r="Q961" i="16"/>
  <c r="Q962" i="16"/>
  <c r="Q963" i="16"/>
  <c r="Q964" i="16"/>
  <c r="Q965" i="16"/>
  <c r="Q966" i="16"/>
  <c r="Q967" i="16"/>
  <c r="Q968" i="16"/>
  <c r="Q969" i="16"/>
  <c r="Q970" i="16"/>
  <c r="Q971" i="16"/>
  <c r="Q972" i="16"/>
  <c r="Q973" i="16"/>
  <c r="Q974" i="16"/>
  <c r="Q975" i="16"/>
  <c r="Q976" i="16"/>
  <c r="Q977" i="16"/>
  <c r="Q978" i="16"/>
  <c r="Q979" i="16"/>
  <c r="Q980" i="16"/>
  <c r="Q981" i="16"/>
  <c r="Q982" i="16"/>
  <c r="Q983" i="16"/>
  <c r="Q984" i="16"/>
  <c r="Q985" i="16"/>
  <c r="Q986" i="16"/>
  <c r="Q987" i="16"/>
  <c r="Q988" i="16"/>
  <c r="Q989" i="16"/>
  <c r="Q990" i="16"/>
  <c r="Q991" i="16"/>
  <c r="Q992" i="16"/>
  <c r="Q993" i="16"/>
  <c r="Q994" i="16"/>
  <c r="Q995" i="16"/>
  <c r="Q996" i="16"/>
  <c r="Q997" i="16"/>
  <c r="Q998" i="16"/>
  <c r="Q999" i="16"/>
  <c r="Q1000" i="16"/>
  <c r="Q1001" i="16"/>
  <c r="Q1002" i="16"/>
  <c r="Q1003" i="16"/>
  <c r="Q1004" i="16"/>
  <c r="Q1005" i="16"/>
  <c r="Q1006" i="16"/>
  <c r="Q1007" i="16"/>
  <c r="Q1008" i="16"/>
  <c r="Q1009" i="16"/>
  <c r="Q1010" i="16"/>
  <c r="Q1011" i="16"/>
  <c r="Q1012" i="16"/>
  <c r="Q1013" i="16"/>
  <c r="Q1014" i="16"/>
  <c r="Q1015" i="16"/>
  <c r="Q1016" i="16"/>
  <c r="Q1017" i="16"/>
  <c r="Q1018" i="16"/>
  <c r="Q1019" i="16"/>
  <c r="Q1020" i="16"/>
  <c r="Q1021" i="16"/>
  <c r="Q1022" i="16"/>
  <c r="Q1023" i="16"/>
  <c r="Q1024" i="16"/>
  <c r="Q1025" i="16"/>
  <c r="Q1026" i="16"/>
  <c r="Q1027" i="16"/>
  <c r="Q1028" i="16"/>
  <c r="Q1029" i="16"/>
  <c r="Q1030" i="16"/>
  <c r="Q1031" i="16"/>
  <c r="Q1032" i="16"/>
  <c r="Q1033" i="16"/>
  <c r="Q1034" i="16"/>
  <c r="Q1035" i="16"/>
  <c r="Q1036" i="16"/>
  <c r="Q1037" i="16"/>
  <c r="Q1038" i="16"/>
  <c r="Q1039" i="16"/>
  <c r="Q1040" i="16"/>
  <c r="Q1041" i="16"/>
  <c r="Q1042" i="16"/>
  <c r="Q1043" i="16"/>
  <c r="Q1044" i="16"/>
  <c r="Q1045" i="16"/>
  <c r="Q1046" i="16"/>
  <c r="Q1047" i="16"/>
  <c r="Q1048" i="16"/>
  <c r="Q1049" i="16"/>
  <c r="Q1050" i="16"/>
  <c r="Q1051" i="16"/>
  <c r="Q1052" i="16"/>
  <c r="Q1053" i="16"/>
  <c r="Q1054" i="16"/>
  <c r="Q1055" i="16"/>
  <c r="Q1056" i="16"/>
  <c r="Q1057" i="16"/>
  <c r="Q1058" i="16"/>
  <c r="Q1059" i="16"/>
  <c r="Q1060" i="16"/>
  <c r="Q1061" i="16"/>
  <c r="Q1062" i="16"/>
  <c r="Q1063" i="16"/>
  <c r="Q1064" i="16"/>
  <c r="Q1065" i="16"/>
  <c r="Q1066" i="16"/>
  <c r="Q1067" i="16"/>
  <c r="Q1068" i="16"/>
  <c r="Q1069" i="16"/>
  <c r="Q1070" i="16"/>
  <c r="Q1071" i="16"/>
  <c r="Q1072" i="16"/>
  <c r="Q1073" i="16"/>
  <c r="Q1074" i="16"/>
  <c r="Q1075" i="16"/>
  <c r="Q1076" i="16"/>
  <c r="Q1077" i="16"/>
  <c r="Q1078" i="16"/>
  <c r="Q1079" i="16"/>
  <c r="Q1080" i="16"/>
  <c r="Q1081" i="16"/>
  <c r="Q1082" i="16"/>
  <c r="Q1083" i="16"/>
  <c r="Q1084" i="16"/>
  <c r="Q1085" i="16"/>
  <c r="Q1086" i="16"/>
  <c r="Q1087" i="16"/>
  <c r="Q1088" i="16"/>
  <c r="Q1089" i="16"/>
  <c r="Q1090" i="16"/>
  <c r="Q1091" i="16"/>
  <c r="Q1092" i="16"/>
  <c r="Q1093" i="16"/>
  <c r="Q1094" i="16"/>
  <c r="Q1095" i="16"/>
  <c r="Q1096" i="16"/>
  <c r="Q1097" i="16"/>
  <c r="Q1098" i="16"/>
  <c r="Q1099" i="16"/>
  <c r="Q1100" i="16"/>
  <c r="Q1101" i="16"/>
  <c r="Q1102" i="16"/>
  <c r="Q1103" i="16"/>
  <c r="Q1104" i="16"/>
  <c r="Q1105" i="16"/>
  <c r="Q1106" i="16"/>
  <c r="Q1107" i="16"/>
  <c r="Q1108" i="16"/>
  <c r="Q1109" i="16"/>
  <c r="Q1110" i="16"/>
  <c r="Q1111" i="16"/>
  <c r="Q1112" i="16"/>
  <c r="Q1113" i="16"/>
  <c r="Q1114" i="16"/>
  <c r="Q1115" i="16"/>
  <c r="Q1116" i="16"/>
  <c r="Q1117" i="16"/>
  <c r="Q1118" i="16"/>
  <c r="Q1119" i="16"/>
  <c r="Q1120" i="16"/>
  <c r="Q1121" i="16"/>
  <c r="Q1122" i="16"/>
  <c r="Q1123" i="16"/>
  <c r="Q1124" i="16"/>
  <c r="Q1125" i="16"/>
  <c r="Q1126" i="16"/>
  <c r="Q1127" i="16"/>
  <c r="Q1128" i="16"/>
  <c r="Q1129" i="16"/>
  <c r="Q1130" i="16"/>
  <c r="Q1131" i="16"/>
  <c r="Q1132" i="16"/>
  <c r="Q1133" i="16"/>
  <c r="Q1134" i="16"/>
  <c r="Q1135" i="16"/>
  <c r="Q1136" i="16"/>
  <c r="Q1137" i="16"/>
  <c r="Q1138" i="16"/>
  <c r="Q1139" i="16"/>
  <c r="Q1140" i="16"/>
  <c r="Q1141" i="16"/>
  <c r="Q1142" i="16"/>
  <c r="Q1143" i="16"/>
  <c r="Q1144" i="16"/>
  <c r="Q1145" i="16"/>
  <c r="Q1146" i="16"/>
  <c r="Q1147" i="16"/>
  <c r="Q1148" i="16"/>
  <c r="Q1149" i="16"/>
  <c r="Q1150" i="16"/>
  <c r="Q1151" i="16"/>
  <c r="Q1152" i="16"/>
  <c r="Q1153" i="16"/>
  <c r="Q1154" i="16"/>
  <c r="Q1155" i="16"/>
  <c r="Q1156" i="16"/>
  <c r="Q1157" i="16"/>
  <c r="Q1158" i="16"/>
  <c r="Q1159" i="16"/>
  <c r="Q1160" i="16"/>
  <c r="Q1161" i="16"/>
  <c r="Q1162" i="16"/>
  <c r="Q1163" i="16"/>
  <c r="Q1164" i="16"/>
  <c r="Q1165" i="16"/>
  <c r="Q1166" i="16"/>
  <c r="Q1167" i="16"/>
  <c r="Q1168" i="16"/>
  <c r="Q1169" i="16"/>
  <c r="Q1170" i="16"/>
  <c r="Q1171" i="16"/>
  <c r="Q1172" i="16"/>
  <c r="Q1173" i="16"/>
  <c r="Q1174" i="16"/>
  <c r="Q1175" i="16"/>
  <c r="Q1176" i="16"/>
  <c r="Q1177" i="16"/>
  <c r="Q1178" i="16"/>
  <c r="Q1179" i="16"/>
  <c r="Q1180" i="16"/>
  <c r="Q1181" i="16"/>
  <c r="Q1182" i="16"/>
  <c r="Q1183" i="16"/>
  <c r="Q1184" i="16"/>
  <c r="Q1185" i="16"/>
  <c r="Q1186" i="16"/>
  <c r="Q1187" i="16"/>
  <c r="Q1188" i="16"/>
  <c r="Q1189" i="16"/>
  <c r="Q1190" i="16"/>
  <c r="Q1191" i="16"/>
  <c r="Q1192" i="16"/>
  <c r="Q1193" i="16"/>
  <c r="Q1194" i="16"/>
  <c r="Q1195" i="16"/>
  <c r="Q1196" i="16"/>
  <c r="Q1197" i="16"/>
  <c r="Q1198" i="16"/>
  <c r="Q1199" i="16"/>
  <c r="Q1200" i="16"/>
  <c r="Q1201" i="16"/>
  <c r="Q1202" i="16"/>
  <c r="Q1203" i="16"/>
  <c r="Q1204" i="16"/>
  <c r="Q1205" i="16"/>
  <c r="Q1206" i="16"/>
  <c r="Q1207" i="16"/>
  <c r="Q1208" i="16"/>
  <c r="Q1209" i="16"/>
  <c r="Q1210" i="16"/>
  <c r="Q1211" i="16"/>
  <c r="Q1212" i="16"/>
  <c r="Q1213" i="16"/>
  <c r="Q1214" i="16"/>
  <c r="Q1215" i="16"/>
  <c r="Q1216" i="16"/>
  <c r="Q1217" i="16"/>
  <c r="Q1218" i="16"/>
  <c r="Q1219" i="16"/>
  <c r="Q1220" i="16"/>
  <c r="Q1221" i="16"/>
  <c r="Q1222" i="16"/>
  <c r="Q1223" i="16"/>
  <c r="Q1224" i="16"/>
  <c r="Q1225" i="16"/>
  <c r="Q1226" i="16"/>
  <c r="Q1227" i="16"/>
  <c r="Q1228" i="16"/>
  <c r="Q1229" i="16"/>
  <c r="Q1230" i="16"/>
  <c r="Q1231" i="16"/>
  <c r="Q1232" i="16"/>
  <c r="Q1233" i="16"/>
  <c r="Q1234" i="16"/>
  <c r="Q1235" i="16"/>
  <c r="Q1236" i="16"/>
  <c r="Q1237" i="16"/>
  <c r="Q1238" i="16"/>
  <c r="Q1239" i="16"/>
  <c r="Q1240" i="16"/>
  <c r="Q1241" i="16"/>
  <c r="Q1242" i="16"/>
  <c r="Q1243" i="16"/>
  <c r="Q1244" i="16"/>
  <c r="Q1245" i="16"/>
  <c r="Q1246" i="16"/>
  <c r="Q1247" i="16"/>
  <c r="Q1248" i="16"/>
  <c r="Q1249" i="16"/>
  <c r="Q1250" i="16"/>
  <c r="Q1251" i="16"/>
  <c r="Q1252" i="16"/>
  <c r="Q1253" i="16"/>
  <c r="Q1254" i="16"/>
  <c r="Q1255" i="16"/>
  <c r="Q1256" i="16"/>
  <c r="Q1257" i="16"/>
  <c r="Q1258" i="16"/>
  <c r="Q1259" i="16"/>
  <c r="Q1260" i="16"/>
  <c r="Q1261" i="16"/>
  <c r="Q1262" i="16"/>
  <c r="Q1263" i="16"/>
  <c r="Q1264" i="16"/>
  <c r="Q1265" i="16"/>
  <c r="Q1266" i="16"/>
  <c r="Q1267" i="16"/>
  <c r="Q1268" i="16"/>
  <c r="Q1269" i="16"/>
  <c r="Q1270" i="16"/>
  <c r="Q1271" i="16"/>
  <c r="Q1272" i="16"/>
  <c r="Q1273" i="16"/>
  <c r="Q1274" i="16"/>
  <c r="Q1275" i="16"/>
  <c r="Q1276" i="16"/>
  <c r="Q1277" i="16"/>
  <c r="Q1278" i="16"/>
  <c r="Q1279" i="16"/>
  <c r="Q1280" i="16"/>
  <c r="Q1281" i="16"/>
  <c r="Q1282" i="16"/>
  <c r="Q1283" i="16"/>
  <c r="Q1284" i="16"/>
  <c r="Q1285" i="16"/>
  <c r="Q1286" i="16"/>
  <c r="Q1287" i="16"/>
  <c r="Q1288" i="16"/>
  <c r="Q1289" i="16"/>
  <c r="Q1290" i="16"/>
  <c r="Q1291" i="16"/>
  <c r="Q1292" i="16"/>
  <c r="Q1293" i="16"/>
  <c r="Q1294" i="16"/>
  <c r="Q1295" i="16"/>
  <c r="Q1296" i="16"/>
  <c r="Q1297" i="16"/>
  <c r="Q1298" i="16"/>
  <c r="Q1299" i="16"/>
  <c r="Q1300" i="16"/>
  <c r="Q1301" i="16"/>
  <c r="Q1302" i="16"/>
  <c r="Q1303" i="16"/>
  <c r="Q1304" i="16"/>
  <c r="Q1305" i="16"/>
  <c r="Q1306" i="16"/>
  <c r="Q1307" i="16"/>
  <c r="Q1308" i="16"/>
  <c r="Q1309" i="16"/>
  <c r="Q1310" i="16"/>
  <c r="Q1311" i="16"/>
  <c r="Q1312" i="16"/>
  <c r="Q1313" i="16"/>
  <c r="Q1314" i="16"/>
  <c r="Q1315" i="16"/>
  <c r="Q1316" i="16"/>
  <c r="Q1317" i="16"/>
  <c r="Q1318" i="16"/>
  <c r="Q1319" i="16"/>
  <c r="Q1320" i="16"/>
  <c r="Q1321" i="16"/>
  <c r="Q1322" i="16"/>
  <c r="Q1323" i="16"/>
  <c r="Q1324" i="16"/>
  <c r="Q1325" i="16"/>
  <c r="Q1326" i="16"/>
  <c r="Q1327" i="16"/>
  <c r="Q1328" i="16"/>
  <c r="Q1329" i="16"/>
  <c r="Q1330" i="16"/>
  <c r="Q1331" i="16"/>
  <c r="Q1332" i="16"/>
  <c r="Q1333" i="16"/>
  <c r="Q1334" i="16"/>
  <c r="Q1335" i="16"/>
  <c r="Q1336" i="16"/>
  <c r="Q1337" i="16"/>
  <c r="Q1338" i="16"/>
  <c r="Q1339" i="16"/>
  <c r="Q1340" i="16"/>
  <c r="Q1341" i="16"/>
  <c r="Q1342" i="16"/>
  <c r="Q1343" i="16"/>
  <c r="Q1344" i="16"/>
  <c r="Q1345" i="16"/>
  <c r="Q1346" i="16"/>
  <c r="Q1347" i="16"/>
  <c r="Q1348" i="16"/>
  <c r="Q1349" i="16"/>
  <c r="Q1350" i="16"/>
  <c r="Q1351" i="16"/>
  <c r="Q1352" i="16"/>
  <c r="Q1353" i="16"/>
  <c r="Q1354" i="16"/>
  <c r="Q1355" i="16"/>
  <c r="Q1356" i="16"/>
  <c r="Q1357" i="16"/>
  <c r="Q1358" i="16"/>
  <c r="Q1359" i="16"/>
  <c r="Q1360" i="16"/>
  <c r="Q1361" i="16"/>
  <c r="Q1362" i="16"/>
  <c r="Q1363" i="16"/>
  <c r="Q1364" i="16"/>
  <c r="Q1365" i="16"/>
  <c r="Q1366" i="16"/>
  <c r="Q1367" i="16"/>
  <c r="Q1368" i="16"/>
  <c r="Q1369" i="16"/>
  <c r="Q1370" i="16"/>
  <c r="Q1371" i="16"/>
  <c r="Q1372" i="16"/>
  <c r="Q1373" i="16"/>
  <c r="Q1374" i="16"/>
  <c r="Q1375" i="16"/>
  <c r="Q1376" i="16"/>
  <c r="Q1377" i="16"/>
  <c r="Q1378" i="16"/>
  <c r="Q1379" i="16"/>
  <c r="Q1380" i="16"/>
  <c r="Q1381" i="16"/>
  <c r="Q1382" i="16"/>
  <c r="Q1383" i="16"/>
  <c r="Q1384" i="16"/>
  <c r="Q1385" i="16"/>
  <c r="Q1386" i="16"/>
  <c r="Q1387" i="16"/>
  <c r="Q1388" i="16"/>
  <c r="Q1389" i="16"/>
  <c r="Q1390" i="16"/>
  <c r="Q1391" i="16"/>
  <c r="Q1392" i="16"/>
  <c r="Q1393" i="16"/>
  <c r="Q1394" i="16"/>
  <c r="Q1395" i="16"/>
  <c r="Q1396" i="16"/>
  <c r="Q1397" i="16"/>
  <c r="Q1398" i="16"/>
  <c r="Q1399" i="16"/>
  <c r="Q1400" i="16"/>
  <c r="Q1401" i="16"/>
  <c r="Q1402" i="16"/>
  <c r="Q1403" i="16"/>
  <c r="Q1404" i="16"/>
  <c r="Q1405" i="16"/>
  <c r="Q1406" i="16"/>
  <c r="Q1407" i="16"/>
  <c r="Q1408" i="16"/>
  <c r="Q1409" i="16"/>
  <c r="Q1410" i="16"/>
  <c r="Q1411" i="16"/>
  <c r="Q1412" i="16"/>
  <c r="Q1413" i="16"/>
  <c r="Q1414" i="16"/>
  <c r="Q1415" i="16"/>
  <c r="Q1416" i="16"/>
  <c r="Q1417" i="16"/>
  <c r="Q1418" i="16"/>
  <c r="Q1419" i="16"/>
  <c r="Q1420" i="16"/>
  <c r="Q1421" i="16"/>
  <c r="Q1422" i="16"/>
  <c r="Q1423" i="16"/>
  <c r="Q1424" i="16"/>
  <c r="Q1425" i="16"/>
  <c r="Q1426" i="16"/>
  <c r="Q1427" i="16"/>
  <c r="Q1428" i="16"/>
  <c r="Q1429" i="16"/>
  <c r="Q1430" i="16"/>
  <c r="Q1431" i="16"/>
  <c r="Q1432" i="16"/>
  <c r="Q1433" i="16"/>
  <c r="Q1434" i="16"/>
  <c r="Q1435" i="16"/>
  <c r="Q1436" i="16"/>
  <c r="Q1437" i="16"/>
  <c r="Q1438" i="16"/>
  <c r="Q1439" i="16"/>
  <c r="Q1440" i="16"/>
  <c r="Q1441" i="16"/>
  <c r="Q1442" i="16"/>
  <c r="Q1443" i="16"/>
  <c r="Q1444" i="16"/>
  <c r="Q1445" i="16"/>
  <c r="Q1446" i="16"/>
  <c r="Q1447" i="16"/>
  <c r="Q1448" i="16"/>
  <c r="Q1449" i="16"/>
  <c r="Q1450" i="16"/>
  <c r="Q1451" i="16"/>
  <c r="Q1452" i="16"/>
  <c r="Q1453" i="16"/>
  <c r="Q1454" i="16"/>
  <c r="Q1455" i="16"/>
  <c r="Q1456" i="16"/>
  <c r="Q1457" i="16"/>
  <c r="Q1458" i="16"/>
  <c r="Q1459" i="16"/>
  <c r="Q1460" i="16"/>
  <c r="Q1461" i="16"/>
  <c r="Q1462" i="16"/>
  <c r="Q1463" i="16"/>
  <c r="Q1464" i="16"/>
  <c r="Q1465" i="16"/>
  <c r="Q1466" i="16"/>
  <c r="Q1467" i="16"/>
  <c r="Q1468" i="16"/>
  <c r="Q1469" i="16"/>
  <c r="Q1470" i="16"/>
  <c r="Q1471" i="16"/>
  <c r="Q1472" i="16"/>
  <c r="Q1473" i="16"/>
  <c r="Q1474" i="16"/>
  <c r="Q1475" i="16"/>
  <c r="Q1476" i="16"/>
  <c r="Q1477" i="16"/>
  <c r="Q1478" i="16"/>
  <c r="Q1479" i="16"/>
  <c r="Q1480" i="16"/>
  <c r="Q1481" i="16"/>
  <c r="Q1482" i="16"/>
  <c r="Q1483" i="16"/>
  <c r="Q1484" i="16"/>
  <c r="Q1485" i="16"/>
  <c r="Q1486" i="16"/>
  <c r="Q1487" i="16"/>
  <c r="Q1488" i="16"/>
  <c r="Q1489" i="16"/>
  <c r="Q1490" i="16"/>
  <c r="Q1491" i="16"/>
  <c r="Q1492" i="16"/>
  <c r="Q1493" i="16"/>
  <c r="Q1494" i="16"/>
  <c r="Q1495" i="16"/>
  <c r="Q1496" i="16"/>
  <c r="Q1497" i="16"/>
  <c r="Q1498" i="16"/>
  <c r="Q1499" i="16"/>
  <c r="Q1500" i="16"/>
  <c r="Q1501" i="16"/>
  <c r="Q1502" i="16"/>
  <c r="Q1503" i="16"/>
  <c r="Q1504" i="16"/>
  <c r="Q1505" i="16"/>
  <c r="Q1506" i="16"/>
  <c r="Q1507" i="16"/>
  <c r="Q1508" i="16"/>
  <c r="Q1509" i="16"/>
  <c r="Q1510" i="16"/>
  <c r="Q1511" i="16"/>
  <c r="Q1512" i="16"/>
  <c r="Q1513" i="16"/>
  <c r="Q1514" i="16"/>
  <c r="Q1515" i="16"/>
  <c r="Q1516" i="16"/>
  <c r="Q1517" i="16"/>
  <c r="Q1518" i="16"/>
  <c r="Q1519" i="16"/>
  <c r="Q1520" i="16"/>
  <c r="Q1521" i="16"/>
  <c r="Q1522" i="16"/>
  <c r="Q1523" i="16"/>
  <c r="Q1524" i="16"/>
  <c r="Q1525" i="16"/>
  <c r="Q1526" i="16"/>
  <c r="Q1527" i="16"/>
  <c r="Q1528" i="16"/>
  <c r="Q1529" i="16"/>
  <c r="Q1530" i="16"/>
  <c r="Q1531" i="16"/>
  <c r="Q1532" i="16"/>
  <c r="Q1533" i="16"/>
  <c r="Q1534" i="16"/>
  <c r="Q1535" i="16"/>
  <c r="Q1536" i="16"/>
  <c r="Q1537" i="16"/>
  <c r="Q1538" i="16"/>
  <c r="Q1539" i="16"/>
  <c r="Q1540" i="16"/>
  <c r="Q1541" i="16"/>
  <c r="Q1542" i="16"/>
  <c r="Q1543" i="16"/>
  <c r="Q1544" i="16"/>
  <c r="Q1545" i="16"/>
  <c r="Q1546" i="16"/>
  <c r="Q1547" i="16"/>
  <c r="Q1548" i="16"/>
  <c r="Q1549" i="16"/>
  <c r="Q1550" i="16"/>
  <c r="Q1551" i="16"/>
  <c r="Q1552" i="16"/>
  <c r="Q1553" i="16"/>
  <c r="Q1554" i="16"/>
  <c r="Q1555" i="16"/>
  <c r="Q1556" i="16"/>
  <c r="Q1557" i="16"/>
  <c r="Q1558" i="16"/>
  <c r="Q1559" i="16"/>
  <c r="Q1560" i="16"/>
  <c r="Q1561" i="16"/>
  <c r="Q1562" i="16"/>
  <c r="Q1563" i="16"/>
  <c r="Q1564" i="16"/>
  <c r="Q1565" i="16"/>
  <c r="Q1566" i="16"/>
  <c r="Q1567" i="16"/>
  <c r="Q1568" i="16"/>
  <c r="Q1569" i="16"/>
  <c r="Q1570" i="16"/>
  <c r="Q1571" i="16"/>
  <c r="Q1572" i="16"/>
  <c r="Q1573" i="16"/>
  <c r="Q1574" i="16"/>
  <c r="Q1575" i="16"/>
  <c r="Q1576" i="16"/>
  <c r="Q1577" i="16"/>
  <c r="Q1578" i="16"/>
  <c r="Q1579" i="16"/>
  <c r="Q1580" i="16"/>
  <c r="Q1581" i="16"/>
  <c r="Q1582" i="16"/>
  <c r="Q1583" i="16"/>
  <c r="Q1584" i="16"/>
  <c r="Q1585" i="16"/>
  <c r="Q1586" i="16"/>
  <c r="Q1587" i="16"/>
  <c r="Q1588" i="16"/>
  <c r="Q1589" i="16"/>
  <c r="Q1590" i="16"/>
  <c r="Q1591" i="16"/>
  <c r="Q1592" i="16"/>
  <c r="Q1593" i="16"/>
  <c r="Q1594" i="16"/>
  <c r="Q1595" i="16"/>
  <c r="Q1596" i="16"/>
  <c r="Q1597" i="16"/>
  <c r="Q1598" i="16"/>
  <c r="Q1599" i="16"/>
  <c r="Q1600" i="16"/>
  <c r="Q1601" i="16"/>
  <c r="Q1602" i="16"/>
  <c r="Q1603" i="16"/>
  <c r="Q1604" i="16"/>
  <c r="Q1605" i="16"/>
  <c r="Q1606" i="16"/>
  <c r="Q1607" i="16"/>
  <c r="Q1608" i="16"/>
  <c r="Q1609" i="16"/>
  <c r="Q1610" i="16"/>
  <c r="Q1611" i="16"/>
  <c r="Q1612" i="16"/>
  <c r="Q1613" i="16"/>
  <c r="Q1614" i="16"/>
  <c r="Q1615" i="16"/>
  <c r="Q1616" i="16"/>
  <c r="Q1617" i="16"/>
  <c r="Q1618" i="16"/>
  <c r="Q1619" i="16"/>
  <c r="Q1620" i="16"/>
  <c r="Q1621" i="16"/>
  <c r="Q1622" i="16"/>
  <c r="Q1623" i="16"/>
  <c r="Q1624" i="16"/>
  <c r="Q1625" i="16"/>
  <c r="Q1626" i="16"/>
  <c r="Q1627" i="16"/>
  <c r="Q1628" i="16"/>
  <c r="Q1629" i="16"/>
  <c r="Q1630" i="16"/>
  <c r="Q1631" i="16"/>
  <c r="Q1632" i="16"/>
  <c r="Q1633" i="16"/>
  <c r="Q1634" i="16"/>
  <c r="Q1635" i="16"/>
  <c r="Q1636" i="16"/>
  <c r="Q1637" i="16"/>
  <c r="Q1638" i="16"/>
  <c r="Q1639" i="16"/>
  <c r="Q1640" i="16"/>
  <c r="Q1641" i="16"/>
  <c r="Q1642" i="16"/>
  <c r="Q1643" i="16"/>
  <c r="Q1644" i="16"/>
  <c r="Q1645" i="16"/>
  <c r="Q1646" i="16"/>
  <c r="Q1647" i="16"/>
  <c r="Q1648" i="16"/>
  <c r="Q1649" i="16"/>
  <c r="Q1650" i="16"/>
  <c r="Q1651" i="16"/>
  <c r="Q1652" i="16"/>
  <c r="Q1653" i="16"/>
  <c r="Q1654" i="16"/>
  <c r="Q1655" i="16"/>
  <c r="Q1656" i="16"/>
  <c r="Q1657" i="16"/>
  <c r="Q1658" i="16"/>
  <c r="Q1659" i="16"/>
  <c r="Q1660" i="16"/>
  <c r="Q1661" i="16"/>
  <c r="Q1662" i="16"/>
  <c r="Q1663" i="16"/>
  <c r="Q1664" i="16"/>
  <c r="Q1665" i="16"/>
  <c r="Q1666" i="16"/>
  <c r="Q1667" i="16"/>
  <c r="Q1668" i="16"/>
  <c r="Q1669" i="16"/>
  <c r="Q1670" i="16"/>
  <c r="Q1671" i="16"/>
  <c r="Q1672" i="16"/>
  <c r="Q1673" i="16"/>
  <c r="Q1674" i="16"/>
  <c r="Q1675" i="16"/>
  <c r="Q1676" i="16"/>
  <c r="Q1677" i="16"/>
  <c r="Q1678" i="16"/>
  <c r="Q1679" i="16"/>
  <c r="Q1680" i="16"/>
  <c r="Q1681" i="16"/>
  <c r="Q1682" i="16"/>
  <c r="Q1683" i="16"/>
  <c r="Q1684" i="16"/>
  <c r="Q1685" i="16"/>
  <c r="Q1686" i="16"/>
  <c r="Q1687" i="16"/>
  <c r="Q1688" i="16"/>
  <c r="Q1689" i="16"/>
  <c r="Q1690" i="16"/>
  <c r="Q1691" i="16"/>
  <c r="Q1692" i="16"/>
  <c r="Q1693" i="16"/>
  <c r="Q1694" i="16"/>
  <c r="Q1695" i="16"/>
  <c r="Q1696" i="16"/>
  <c r="Q1697" i="16"/>
  <c r="Q1698" i="16"/>
  <c r="Q1699" i="16"/>
  <c r="Q1700" i="16"/>
  <c r="Q1701" i="16"/>
  <c r="Q1702" i="16"/>
  <c r="Q1703" i="16"/>
  <c r="Q1704" i="16"/>
  <c r="Q1705" i="16"/>
  <c r="Q1706" i="16"/>
  <c r="Q1707" i="16"/>
  <c r="Q1708" i="16"/>
  <c r="Q1709" i="16"/>
  <c r="Q1710" i="16"/>
  <c r="Q1711" i="16"/>
  <c r="Q1712" i="16"/>
  <c r="Q1713" i="16"/>
  <c r="Q1714" i="16"/>
  <c r="Q1715" i="16"/>
  <c r="Q1716" i="16"/>
  <c r="Q1717" i="16"/>
  <c r="Q1718" i="16"/>
  <c r="Q1719" i="16"/>
  <c r="Q1720" i="16"/>
  <c r="Q1721" i="16"/>
  <c r="Q1722" i="16"/>
  <c r="Q1723" i="16"/>
  <c r="Q1724" i="16"/>
  <c r="Q1725" i="16"/>
  <c r="Q1726" i="16"/>
  <c r="Q1727" i="16"/>
  <c r="Q1728" i="16"/>
  <c r="Q1729" i="16"/>
  <c r="Q1730" i="16"/>
  <c r="Q1731" i="16"/>
  <c r="Q1732" i="16"/>
  <c r="Q1733" i="16"/>
  <c r="Q1734" i="16"/>
  <c r="Q1735" i="16"/>
  <c r="Q1736" i="16"/>
  <c r="Q1737" i="16"/>
  <c r="Q1738" i="16"/>
  <c r="Q1739" i="16"/>
  <c r="Q1740" i="16"/>
  <c r="Q1741" i="16"/>
  <c r="Q1742" i="16"/>
  <c r="Q1743" i="16"/>
  <c r="Q1744" i="16"/>
  <c r="Q1745" i="16"/>
  <c r="Q1746" i="16"/>
  <c r="Q1747" i="16"/>
  <c r="Q1748" i="16"/>
  <c r="Q1749" i="16"/>
  <c r="Q1750" i="16"/>
  <c r="Q1751" i="16"/>
  <c r="Q1752" i="16"/>
  <c r="Q1753" i="16"/>
  <c r="Q1754" i="16"/>
  <c r="Q1755" i="16"/>
  <c r="Q1756" i="16"/>
  <c r="Q1757" i="16"/>
  <c r="Q1758" i="16"/>
  <c r="Q1759" i="16"/>
  <c r="Q1760" i="16"/>
  <c r="Q1761" i="16"/>
  <c r="Q1762" i="16"/>
  <c r="Q1763" i="16"/>
  <c r="Q1764" i="16"/>
  <c r="Q1765" i="16"/>
  <c r="Q1766" i="16"/>
  <c r="Q1767" i="16"/>
  <c r="Q1768" i="16"/>
  <c r="Q1769" i="16"/>
  <c r="Q1770" i="16"/>
  <c r="Q1771" i="16"/>
  <c r="Q1772" i="16"/>
  <c r="Q1773" i="16"/>
  <c r="Q1774" i="16"/>
  <c r="Q1775" i="16"/>
  <c r="Q1776" i="16"/>
  <c r="Q1777" i="16"/>
  <c r="Q1778" i="16"/>
  <c r="Q1779" i="16"/>
  <c r="Q1780" i="16"/>
  <c r="Q1781" i="16"/>
  <c r="Q1782" i="16"/>
  <c r="Q1783" i="16"/>
  <c r="Q1784" i="16"/>
  <c r="Q1785" i="16"/>
  <c r="Q1786" i="16"/>
  <c r="Q1787" i="16"/>
  <c r="Q1788" i="16"/>
  <c r="Q1789" i="16"/>
  <c r="Q1790" i="16"/>
  <c r="Q1791" i="16"/>
  <c r="Q1792" i="16"/>
  <c r="Q1793" i="16"/>
  <c r="Q1794" i="16"/>
  <c r="Q1795" i="16"/>
  <c r="Q1796" i="16"/>
  <c r="Q1797" i="16"/>
  <c r="Q1798" i="16"/>
  <c r="Q1799" i="16"/>
  <c r="Q1800" i="16"/>
  <c r="Q1801" i="16"/>
  <c r="Q1802" i="16"/>
  <c r="Q1803" i="16"/>
  <c r="Q1804" i="16"/>
  <c r="Q1805" i="16"/>
  <c r="Q1806" i="16"/>
  <c r="Q1807" i="16"/>
  <c r="Q1808" i="16"/>
  <c r="Q1809" i="16"/>
  <c r="Q1810" i="16"/>
  <c r="Q1811" i="16"/>
  <c r="Q1812" i="16"/>
  <c r="Q1813" i="16"/>
  <c r="Q1814" i="16"/>
  <c r="Q1815" i="16"/>
  <c r="Q1816" i="16"/>
  <c r="Q1817" i="16"/>
  <c r="Q1818" i="16"/>
  <c r="Q1819" i="16"/>
  <c r="Q1820" i="16"/>
  <c r="Q1821" i="16"/>
  <c r="Q1822" i="16"/>
  <c r="Q1823" i="16"/>
  <c r="Q1824" i="16"/>
  <c r="Q1825" i="16"/>
  <c r="Q1826" i="16"/>
  <c r="Q1827" i="16"/>
  <c r="Q1828" i="16"/>
  <c r="Q1829" i="16"/>
  <c r="Q1830" i="16"/>
  <c r="Q1831" i="16"/>
  <c r="Q1832" i="16"/>
  <c r="Q1833" i="16"/>
  <c r="Q1834" i="16"/>
  <c r="Q1835" i="16"/>
  <c r="Q1836" i="16"/>
  <c r="Q1837" i="16"/>
  <c r="Q1838" i="16"/>
  <c r="Q1839" i="16"/>
  <c r="Q1840" i="16"/>
  <c r="Q1841" i="16"/>
  <c r="Q1842" i="16"/>
  <c r="Q1843" i="16"/>
  <c r="Q1844" i="16"/>
  <c r="Q1845" i="16"/>
  <c r="Q1846" i="16"/>
  <c r="Q1847" i="16"/>
  <c r="Q1848" i="16"/>
  <c r="Q1849" i="16"/>
  <c r="Q1850" i="16"/>
  <c r="Q1851" i="16"/>
  <c r="Q1852" i="16"/>
  <c r="Q1853" i="16"/>
  <c r="Q1854" i="16"/>
  <c r="Q1855" i="16"/>
  <c r="Q1856" i="16"/>
  <c r="Q1857" i="16"/>
  <c r="Q1858" i="16"/>
  <c r="Q1859" i="16"/>
  <c r="Q1860" i="16"/>
  <c r="Q1861" i="16"/>
  <c r="Q1862" i="16"/>
  <c r="Q1863" i="16"/>
  <c r="Q1864" i="16"/>
  <c r="Q1865" i="16"/>
  <c r="Q1866" i="16"/>
  <c r="Q1867" i="16"/>
  <c r="Q1868" i="16"/>
  <c r="Q1869" i="16"/>
  <c r="Q1870" i="16"/>
  <c r="Q1871" i="16"/>
  <c r="Q1872" i="16"/>
  <c r="Q1873" i="16"/>
  <c r="Q1874" i="16"/>
  <c r="Q1875" i="16"/>
  <c r="Q1876" i="16"/>
  <c r="Q1877" i="16"/>
  <c r="Q1878" i="16"/>
  <c r="Q1879" i="16"/>
  <c r="Q1880" i="16"/>
  <c r="Q1881" i="16"/>
  <c r="Q1882" i="16"/>
  <c r="Q1883" i="16"/>
  <c r="Q1884" i="16"/>
  <c r="Q1885" i="16"/>
  <c r="Q1886" i="16"/>
  <c r="Q1887" i="16"/>
  <c r="Q1888" i="16"/>
  <c r="Q1889" i="16"/>
  <c r="Q1890" i="16"/>
  <c r="Q1891" i="16"/>
  <c r="Q1892" i="16"/>
  <c r="Q1893" i="16"/>
  <c r="Q1894" i="16"/>
  <c r="Q1895" i="16"/>
  <c r="Q1896" i="16"/>
  <c r="Q1897" i="16"/>
  <c r="Q1898" i="16"/>
  <c r="Q1899" i="16"/>
  <c r="Q1900" i="16"/>
  <c r="Q1901" i="16"/>
  <c r="Q1902" i="16"/>
  <c r="Q1903" i="16"/>
  <c r="Q1904" i="16"/>
  <c r="Q1905" i="16"/>
  <c r="Q1906" i="16"/>
  <c r="Q1907" i="16"/>
  <c r="Q1908" i="16"/>
  <c r="Q1909" i="16"/>
  <c r="Q1910" i="16"/>
  <c r="Q1911" i="16"/>
  <c r="Q1912" i="16"/>
  <c r="Q1913" i="16"/>
  <c r="Q1914" i="16"/>
  <c r="Q1915" i="16"/>
  <c r="Q1916" i="16"/>
  <c r="Q1917" i="16"/>
  <c r="Q1918" i="16"/>
  <c r="Q1919" i="16"/>
  <c r="Q1920" i="16"/>
  <c r="Q1921" i="16"/>
  <c r="Q1922" i="16"/>
  <c r="Q1923" i="16"/>
  <c r="Q1924" i="16"/>
  <c r="Q1925" i="16"/>
  <c r="Q1926" i="16"/>
  <c r="Q1927" i="16"/>
  <c r="Q1928" i="16"/>
  <c r="Q1929" i="16"/>
  <c r="Q1930" i="16"/>
  <c r="Q1931" i="16"/>
  <c r="Q1932" i="16"/>
  <c r="Q1933" i="16"/>
  <c r="Q1934" i="16"/>
  <c r="Q1935" i="16"/>
  <c r="Q1936" i="16"/>
  <c r="Q1937" i="16"/>
  <c r="Q1938" i="16"/>
  <c r="Q1939" i="16"/>
  <c r="Q1940" i="16"/>
  <c r="Q1941" i="16"/>
  <c r="Q1942" i="16"/>
  <c r="Q1943" i="16"/>
  <c r="Q1944" i="16"/>
  <c r="Q1945" i="16"/>
  <c r="Q1946" i="16"/>
  <c r="Q1947" i="16"/>
  <c r="Q1948" i="16"/>
  <c r="Q1949" i="16"/>
  <c r="Q1950" i="16"/>
  <c r="Q1951" i="16"/>
  <c r="Q1952" i="16"/>
  <c r="Q1953" i="16"/>
  <c r="Q1954" i="16"/>
  <c r="Q1955" i="16"/>
  <c r="Q1956" i="16"/>
  <c r="Q1957" i="16"/>
  <c r="Q1958" i="16"/>
  <c r="Q1959" i="16"/>
  <c r="Q1960" i="16"/>
  <c r="Q1961" i="16"/>
  <c r="Q1962" i="16"/>
  <c r="Q1963" i="16"/>
  <c r="Q1964" i="16"/>
  <c r="Q1965" i="16"/>
  <c r="Q1966" i="16"/>
  <c r="Q1967" i="16"/>
  <c r="Q1968" i="16"/>
  <c r="Q1969" i="16"/>
  <c r="Q1970" i="16"/>
  <c r="Q1971" i="16"/>
  <c r="Q1972" i="16"/>
  <c r="Q1973" i="16"/>
  <c r="Q1974" i="16"/>
  <c r="Q1975" i="16"/>
  <c r="Q1976" i="16"/>
  <c r="Q1977" i="16"/>
  <c r="Q1978" i="16"/>
  <c r="Q1979" i="16"/>
  <c r="Q1980" i="16"/>
  <c r="Q1981" i="16"/>
  <c r="Q1982" i="16"/>
  <c r="Q1983" i="16"/>
  <c r="Q1984" i="16"/>
  <c r="Q1985" i="16"/>
  <c r="Q1986" i="16"/>
  <c r="Q1987" i="16"/>
  <c r="Q1988" i="16"/>
  <c r="Q1989" i="16"/>
  <c r="Q1990" i="16"/>
  <c r="Q1991" i="16"/>
  <c r="Q1992" i="16"/>
  <c r="Q1993" i="16"/>
  <c r="Q1994" i="16"/>
  <c r="Q1995" i="16"/>
  <c r="Q1996" i="16"/>
  <c r="Q1997" i="16"/>
  <c r="Q1998" i="16"/>
  <c r="Q1999" i="16"/>
  <c r="Q2000" i="16"/>
  <c r="Q2001" i="16"/>
  <c r="Q2002" i="16"/>
  <c r="Q2003" i="16"/>
  <c r="Q2004" i="16"/>
  <c r="Q2005" i="16"/>
  <c r="Q2006" i="16"/>
  <c r="Q2007" i="16"/>
  <c r="Q2008" i="16"/>
  <c r="Q2009" i="16"/>
  <c r="Q2010" i="16"/>
  <c r="Q2011" i="16"/>
  <c r="Q2012" i="16"/>
  <c r="Q2013" i="16"/>
  <c r="Q2014" i="16"/>
  <c r="Q2015" i="16"/>
  <c r="Q2016" i="16"/>
  <c r="Q2017" i="16"/>
  <c r="Q2018" i="16"/>
  <c r="Q2019" i="16"/>
  <c r="Q2020" i="16"/>
  <c r="Q2021" i="16"/>
  <c r="Q2022" i="16"/>
  <c r="Q2023" i="16"/>
  <c r="Q2024" i="16"/>
  <c r="Q2025" i="16"/>
  <c r="Q2026" i="16"/>
  <c r="Q2027" i="16"/>
  <c r="Q2028" i="16"/>
  <c r="Q2029" i="16"/>
  <c r="Q2030" i="16"/>
  <c r="Q2031" i="16"/>
  <c r="Q2032" i="16"/>
  <c r="Q2033" i="16"/>
  <c r="Q2034" i="16"/>
  <c r="Q2035" i="16"/>
  <c r="Q2036" i="16"/>
  <c r="Q2037" i="16"/>
  <c r="Q2038" i="16"/>
  <c r="Q2039" i="16"/>
  <c r="Q2040" i="16"/>
  <c r="Q2041" i="16"/>
  <c r="Q2042" i="16"/>
  <c r="Q2043" i="16"/>
  <c r="Q2044" i="16"/>
  <c r="Q2045" i="16"/>
  <c r="Q2046" i="16"/>
  <c r="Q2047" i="16"/>
  <c r="Q2048" i="16"/>
  <c r="Q2049" i="16"/>
  <c r="Q2050" i="16"/>
  <c r="Q2051" i="16"/>
  <c r="Q2052" i="16"/>
  <c r="Q2053" i="16"/>
  <c r="Q2054" i="16"/>
  <c r="Q2055" i="16"/>
  <c r="Q2056" i="16"/>
  <c r="Q2057" i="16"/>
  <c r="Q2058" i="16"/>
  <c r="Q2059" i="16"/>
  <c r="Q2060" i="16"/>
  <c r="Q2061" i="16"/>
  <c r="Q2062" i="16"/>
  <c r="Q2063" i="16"/>
  <c r="Q2064" i="16"/>
  <c r="Q2065" i="16"/>
  <c r="Q2066" i="16"/>
  <c r="Q2067" i="16"/>
  <c r="Q2068" i="16"/>
  <c r="Q2069" i="16"/>
  <c r="Q2070" i="16"/>
  <c r="Q2071" i="16"/>
  <c r="Q2072" i="16"/>
  <c r="Q2073" i="16"/>
  <c r="Q2074" i="16"/>
  <c r="Q2075" i="16"/>
  <c r="Q2076" i="16"/>
  <c r="Q2077" i="16"/>
  <c r="Q2078" i="16"/>
  <c r="Q2079" i="16"/>
  <c r="Q2080" i="16"/>
  <c r="Q2081" i="16"/>
  <c r="Q2082" i="16"/>
  <c r="Q2083" i="16"/>
  <c r="Q2084" i="16"/>
  <c r="Q2085" i="16"/>
  <c r="Q2086" i="16"/>
  <c r="Q2087" i="16"/>
  <c r="Q2088" i="16"/>
  <c r="Q2089" i="16"/>
  <c r="Q2090" i="16"/>
  <c r="Q2091" i="16"/>
  <c r="Q2092" i="16"/>
  <c r="Q2093" i="16"/>
  <c r="Q2094" i="16"/>
  <c r="Q2095" i="16"/>
  <c r="Q2096" i="16"/>
  <c r="Q2097" i="16"/>
  <c r="Q2098" i="16"/>
  <c r="Q2099" i="16"/>
  <c r="Q2100" i="16"/>
  <c r="Q2101" i="16"/>
  <c r="Q2102" i="16"/>
  <c r="Q2103" i="16"/>
  <c r="Q2104" i="16"/>
  <c r="Q2105" i="16"/>
  <c r="Q2106" i="16"/>
  <c r="Q2107" i="16"/>
  <c r="Q2108" i="16"/>
  <c r="Q2109" i="16"/>
  <c r="Q2110" i="16"/>
  <c r="Q2111" i="16"/>
  <c r="Q2112" i="16"/>
  <c r="Q2113" i="16"/>
  <c r="Q2114" i="16"/>
  <c r="Q2115" i="16"/>
  <c r="Q2116" i="16"/>
  <c r="Q2117" i="16"/>
  <c r="Q2118" i="16"/>
  <c r="Q2119" i="16"/>
  <c r="Q2120" i="16"/>
  <c r="Q2121" i="16"/>
  <c r="Q2122" i="16"/>
  <c r="Q2123" i="16"/>
  <c r="Q2124" i="16"/>
  <c r="Q2125" i="16"/>
  <c r="Q2126" i="16"/>
  <c r="Q2127" i="16"/>
  <c r="Q2128" i="16"/>
  <c r="Q2129" i="16"/>
  <c r="Q2130" i="16"/>
  <c r="Q2131" i="16"/>
  <c r="Q2132" i="16"/>
  <c r="Q2133" i="16"/>
  <c r="Q2134" i="16"/>
  <c r="Q2135" i="16"/>
  <c r="Q2136" i="16"/>
  <c r="Q2137" i="16"/>
  <c r="Q2138" i="16"/>
  <c r="Q2139" i="16"/>
  <c r="Q2140" i="16"/>
  <c r="Q2141" i="16"/>
  <c r="Q2142" i="16"/>
  <c r="Q2143" i="16"/>
  <c r="Q2144" i="16"/>
  <c r="Q2145" i="16"/>
  <c r="Q2146" i="16"/>
  <c r="Q2147" i="16"/>
  <c r="Q2148" i="16"/>
  <c r="Q2149" i="16"/>
  <c r="Q2150" i="16"/>
  <c r="Q2151" i="16"/>
  <c r="Q2152" i="16"/>
  <c r="Q2153" i="16"/>
  <c r="Q2154" i="16"/>
  <c r="Q2155" i="16"/>
  <c r="Q2156" i="16"/>
  <c r="Q2157" i="16"/>
  <c r="Q2158" i="16"/>
  <c r="Q2159" i="16"/>
  <c r="Q2160" i="16"/>
  <c r="Q2161" i="16"/>
  <c r="Q2162" i="16"/>
  <c r="Q2163" i="16"/>
  <c r="Q2164" i="16"/>
  <c r="Q2165" i="16"/>
  <c r="Q2166" i="16"/>
  <c r="Q2167" i="16"/>
  <c r="Q2168" i="16"/>
  <c r="Q2169" i="16"/>
  <c r="Q2170" i="16"/>
  <c r="Q2171" i="16"/>
  <c r="Q2172" i="16"/>
  <c r="Q2173" i="16"/>
  <c r="Q2174" i="16"/>
  <c r="Q2175" i="16"/>
  <c r="Q2176" i="16"/>
  <c r="Q2177" i="16"/>
  <c r="Q2178" i="16"/>
  <c r="Q2179" i="16"/>
  <c r="Q2180" i="16"/>
  <c r="Q2181" i="16"/>
  <c r="Q2182" i="16"/>
  <c r="Q2183" i="16"/>
  <c r="Q2184" i="16"/>
  <c r="Q2185" i="16"/>
  <c r="Q2186" i="16"/>
  <c r="Q2187" i="16"/>
  <c r="Q2188" i="16"/>
  <c r="Q2189" i="16"/>
  <c r="Q2190" i="16"/>
  <c r="Q2191" i="16"/>
  <c r="Q2192" i="16"/>
  <c r="Q2193" i="16"/>
  <c r="Q2194" i="16"/>
  <c r="Q2195" i="16"/>
  <c r="Q2196" i="16"/>
  <c r="Q2197" i="16"/>
  <c r="Q2198" i="16"/>
  <c r="Q2199" i="16"/>
  <c r="Q2200" i="16"/>
  <c r="Q2201" i="16"/>
  <c r="Q2202" i="16"/>
  <c r="Q2203" i="16"/>
  <c r="Q2204" i="16"/>
  <c r="Q2205" i="16"/>
  <c r="Q2206" i="16"/>
  <c r="Q2207" i="16"/>
  <c r="Q2208" i="16"/>
  <c r="Q2209" i="16"/>
  <c r="Q2210" i="16"/>
  <c r="Q2211" i="16"/>
  <c r="Q2212" i="16"/>
  <c r="Q2213" i="16"/>
  <c r="Q2214" i="16"/>
  <c r="Q2215" i="16"/>
  <c r="Q2216" i="16"/>
  <c r="Q2217" i="16"/>
  <c r="Q2218" i="16"/>
  <c r="Q2219" i="16"/>
  <c r="Q2220" i="16"/>
  <c r="Q2221" i="16"/>
  <c r="Q2222" i="16"/>
  <c r="Q2223" i="16"/>
  <c r="Q2224" i="16"/>
  <c r="Q2225" i="16"/>
  <c r="Q2226" i="16"/>
  <c r="Q2227" i="16"/>
  <c r="Q2228" i="16"/>
  <c r="Q2229" i="16"/>
  <c r="Q2230" i="16"/>
  <c r="Q2231" i="16"/>
  <c r="Q2232" i="16"/>
  <c r="Q2233" i="16"/>
  <c r="Q2234" i="16"/>
  <c r="Q2235" i="16"/>
  <c r="Q2236" i="16"/>
  <c r="Q2237" i="16"/>
  <c r="Q2238" i="16"/>
  <c r="Q2239" i="16"/>
  <c r="Q2240" i="16"/>
  <c r="Q2241" i="16"/>
  <c r="Q2242" i="16"/>
  <c r="Q2243" i="16"/>
  <c r="Q2244" i="16"/>
  <c r="Q2245" i="16"/>
  <c r="Q2246" i="16"/>
  <c r="Q2247" i="16"/>
  <c r="Q2248" i="16"/>
  <c r="Q2249" i="16"/>
  <c r="Q2250" i="16"/>
  <c r="Q2251" i="16"/>
  <c r="Q2252" i="16"/>
  <c r="Q2253" i="16"/>
  <c r="Q2254" i="16"/>
  <c r="Q2255" i="16"/>
  <c r="Q2256" i="16"/>
  <c r="Q2257" i="16"/>
  <c r="Q2258" i="16"/>
  <c r="Q2259" i="16"/>
  <c r="Q2260" i="16"/>
  <c r="Q2261" i="16"/>
  <c r="Q2262" i="16"/>
  <c r="Q2263" i="16"/>
  <c r="Q2264" i="16"/>
  <c r="Q2265" i="16"/>
  <c r="Q2266" i="16"/>
  <c r="Q2267" i="16"/>
  <c r="Q2268" i="16"/>
  <c r="Q2269" i="16"/>
  <c r="Q2270" i="16"/>
  <c r="Q2271" i="16"/>
  <c r="Q2272" i="16"/>
  <c r="Q2273" i="16"/>
  <c r="Q2274" i="16"/>
  <c r="Q2275" i="16"/>
  <c r="Q2276" i="16"/>
  <c r="Q2277" i="16"/>
  <c r="Q2278" i="16"/>
  <c r="Q2279" i="16"/>
  <c r="Q2280" i="16"/>
  <c r="Q2281" i="16"/>
  <c r="Q2282" i="16"/>
  <c r="Q2283" i="16"/>
  <c r="Q2284" i="16"/>
  <c r="Q2285" i="16"/>
  <c r="Q2286" i="16"/>
  <c r="Q2287" i="16"/>
  <c r="Q2288" i="16"/>
  <c r="Q2289" i="16"/>
  <c r="Q2290" i="16"/>
  <c r="Q2291" i="16"/>
  <c r="Q2292" i="16"/>
  <c r="Q2293" i="16"/>
  <c r="Q2294" i="16"/>
  <c r="Q2295" i="16"/>
  <c r="Q2296" i="16"/>
  <c r="Q2297" i="16"/>
  <c r="Q2298" i="16"/>
  <c r="Q2299" i="16"/>
  <c r="Q2300" i="16"/>
  <c r="Q2301" i="16"/>
  <c r="Q2302" i="16"/>
  <c r="Q2303" i="16"/>
  <c r="Q2304" i="16"/>
  <c r="Q2305" i="16"/>
  <c r="Q2306" i="16"/>
  <c r="Q2307" i="16"/>
  <c r="Q2308" i="16"/>
  <c r="Q2309" i="16"/>
  <c r="Q2310" i="16"/>
  <c r="Q2311" i="16"/>
  <c r="Q2312" i="16"/>
  <c r="Q2313" i="16"/>
  <c r="Q2314" i="16"/>
  <c r="Q2315" i="16"/>
  <c r="Q2316" i="16"/>
  <c r="Q2317" i="16"/>
  <c r="Q2318" i="16"/>
  <c r="Q2319" i="16"/>
  <c r="Q2320" i="16"/>
  <c r="Q2321" i="16"/>
  <c r="Q2322" i="16"/>
  <c r="Q2323" i="16"/>
  <c r="Q2324" i="16"/>
  <c r="Q2325" i="16"/>
  <c r="Q2326" i="16"/>
  <c r="Q2327" i="16"/>
  <c r="Q2328" i="16"/>
  <c r="Q2329" i="16"/>
  <c r="Q2330" i="16"/>
  <c r="Q2331" i="16"/>
  <c r="Q2332" i="16"/>
  <c r="Q2333" i="16"/>
  <c r="Q2334" i="16"/>
  <c r="Q2335" i="16"/>
  <c r="Q2336" i="16"/>
  <c r="Q2337" i="16"/>
  <c r="Q2338" i="16"/>
  <c r="Q2339" i="16"/>
  <c r="Q2340" i="16"/>
  <c r="Q2341" i="16"/>
  <c r="Q2342" i="16"/>
  <c r="Q2343" i="16"/>
  <c r="Q2344" i="16"/>
  <c r="Q2345" i="16"/>
  <c r="Q2346" i="16"/>
  <c r="Q2347" i="16"/>
  <c r="Q2348" i="16"/>
  <c r="Q2349" i="16"/>
  <c r="Q2350" i="16"/>
  <c r="Q2351" i="16"/>
  <c r="Q2352" i="16"/>
  <c r="Q2353" i="16"/>
  <c r="Q2354" i="16"/>
  <c r="Q2355" i="16"/>
  <c r="Q2356" i="16"/>
  <c r="Q2357" i="16"/>
  <c r="Q2358" i="16"/>
  <c r="Q2359" i="16"/>
  <c r="Q2360" i="16"/>
  <c r="Q2361" i="16"/>
  <c r="Q2362" i="16"/>
  <c r="Q2363" i="16"/>
  <c r="Q2364" i="16"/>
  <c r="Q2365" i="16"/>
  <c r="Q2366" i="16"/>
  <c r="Q2367" i="16"/>
  <c r="Q2368" i="16"/>
  <c r="Q2369" i="16"/>
  <c r="Q2370" i="16"/>
  <c r="Q2371" i="16"/>
  <c r="Q2372" i="16"/>
  <c r="Q2373" i="16"/>
  <c r="Q2374" i="16"/>
  <c r="Q2375" i="16"/>
  <c r="Q2376" i="16"/>
  <c r="Q2377" i="16"/>
  <c r="Q2378" i="16"/>
  <c r="Q2379" i="16"/>
  <c r="Q2380" i="16"/>
  <c r="Q2381" i="16"/>
  <c r="Q2382" i="16"/>
  <c r="Q2383" i="16"/>
  <c r="Q2384" i="16"/>
  <c r="Q2385" i="16"/>
  <c r="Q2386" i="16"/>
  <c r="Q2387" i="16"/>
  <c r="Q2388" i="16"/>
  <c r="Q2389" i="16"/>
  <c r="Q2390" i="16"/>
  <c r="Q2391" i="16"/>
  <c r="Q2392" i="16"/>
  <c r="Q2393" i="16"/>
  <c r="Q2394" i="16"/>
  <c r="Q2395" i="16"/>
  <c r="Q2396" i="16"/>
  <c r="Q2397" i="16"/>
  <c r="Q2398" i="16"/>
  <c r="Q2399" i="16"/>
  <c r="Q2400" i="16"/>
  <c r="Q2401" i="16"/>
  <c r="Q2402" i="16"/>
  <c r="Q2403" i="16"/>
  <c r="Q2404" i="16"/>
  <c r="Q2405" i="16"/>
  <c r="Q2406" i="16"/>
  <c r="Q2407" i="16"/>
  <c r="Q2408" i="16"/>
  <c r="Q2409" i="16"/>
  <c r="Q2410" i="16"/>
  <c r="Q2411" i="16"/>
  <c r="Q2412" i="16"/>
  <c r="Q2413" i="16"/>
  <c r="Q2414" i="16"/>
  <c r="Q2415" i="16"/>
  <c r="Q2416" i="16"/>
  <c r="Q2417" i="16"/>
  <c r="Q2418" i="16"/>
  <c r="Q2419" i="16"/>
  <c r="Q2420" i="16"/>
  <c r="Q2421" i="16"/>
  <c r="Q2422" i="16"/>
  <c r="Q2423" i="16"/>
  <c r="Q2424" i="16"/>
  <c r="Q2425" i="16"/>
  <c r="Q2426" i="16"/>
  <c r="Q2427" i="16"/>
  <c r="Q2428" i="16"/>
  <c r="Q2429" i="16"/>
  <c r="Q2430" i="16"/>
  <c r="Q2431" i="16"/>
  <c r="Q2432" i="16"/>
  <c r="Q2433" i="16"/>
  <c r="Q2434" i="16"/>
  <c r="Q2435" i="16"/>
  <c r="Q2436" i="16"/>
  <c r="Q2437" i="16"/>
  <c r="Q2438" i="16"/>
  <c r="Q2439" i="16"/>
  <c r="Q2440" i="16"/>
  <c r="Q2441" i="16"/>
  <c r="Q2442" i="16"/>
  <c r="Q2443" i="16"/>
  <c r="Q2444" i="16"/>
  <c r="Q2445" i="16"/>
  <c r="Q2446" i="16"/>
  <c r="Q2447" i="16"/>
  <c r="Q2448" i="16"/>
  <c r="Q2449" i="16"/>
  <c r="Q2450" i="16"/>
  <c r="Q2451" i="16"/>
  <c r="Q2452" i="16"/>
  <c r="Q2453" i="16"/>
  <c r="Q2454" i="16"/>
  <c r="Q2455" i="16"/>
  <c r="Q2456" i="16"/>
  <c r="Q2457" i="16"/>
  <c r="Q2458" i="16"/>
  <c r="Q2459" i="16"/>
  <c r="Q2460" i="16"/>
  <c r="Q2461" i="16"/>
  <c r="Q2462" i="16"/>
  <c r="Q2463" i="16"/>
  <c r="Q2464" i="16"/>
  <c r="Q2465" i="16"/>
  <c r="Q2466" i="16"/>
  <c r="Q2467" i="16"/>
  <c r="Q2468" i="16"/>
  <c r="Q2469" i="16"/>
  <c r="Q2470" i="16"/>
  <c r="Q2471" i="16"/>
  <c r="Q2472" i="16"/>
  <c r="Q2473" i="16"/>
  <c r="Q2474" i="16"/>
  <c r="Q2475" i="16"/>
  <c r="Q2476" i="16"/>
  <c r="Q2477" i="16"/>
  <c r="Q2478" i="16"/>
  <c r="Q2479" i="16"/>
  <c r="Q2480" i="16"/>
  <c r="Q2481" i="16"/>
  <c r="Q2482" i="16"/>
  <c r="Q2483" i="16"/>
  <c r="Q2484" i="16"/>
  <c r="Q2485" i="16"/>
  <c r="Q2486" i="16"/>
  <c r="Q2487" i="16"/>
  <c r="Q2488" i="16"/>
  <c r="Q2489" i="16"/>
  <c r="Q2490" i="16"/>
  <c r="Q2491" i="16"/>
  <c r="Q2492" i="16"/>
  <c r="Q2493" i="16"/>
  <c r="Q2494" i="16"/>
  <c r="Q2495" i="16"/>
  <c r="Q2496" i="16"/>
  <c r="Q2497" i="16"/>
  <c r="Q2498" i="16"/>
  <c r="Q2499" i="16"/>
  <c r="Q2500" i="16"/>
  <c r="Q2501" i="16"/>
  <c r="Q2502" i="16"/>
  <c r="Q2503" i="16"/>
  <c r="Q2504" i="16"/>
  <c r="Q2505" i="16"/>
  <c r="Q2506" i="16"/>
  <c r="Q2507" i="16"/>
  <c r="Q2508" i="16"/>
  <c r="Q2509" i="16"/>
  <c r="Q2510" i="16"/>
  <c r="Q2511" i="16"/>
  <c r="Q2512" i="16"/>
  <c r="Q2513" i="16"/>
  <c r="Q2514" i="16"/>
  <c r="Q2515" i="16"/>
  <c r="Q2516" i="16"/>
  <c r="Q2517" i="16"/>
  <c r="Q2518" i="16"/>
  <c r="Q2519" i="16"/>
  <c r="Q2520" i="16"/>
  <c r="Q2521" i="16"/>
  <c r="Q2522" i="16"/>
  <c r="Q2523" i="16"/>
  <c r="Q2524" i="16"/>
  <c r="Q2525" i="16"/>
  <c r="Q2526" i="16"/>
  <c r="Q2527" i="16"/>
  <c r="Q2528" i="16"/>
  <c r="Q2529" i="16"/>
  <c r="Q2530" i="16"/>
  <c r="Q2531" i="16"/>
  <c r="Q2532" i="16"/>
  <c r="Q2533" i="16"/>
  <c r="Q2534" i="16"/>
  <c r="Q2535" i="16"/>
  <c r="Q2536" i="16"/>
  <c r="Q2537" i="16"/>
  <c r="Q2538" i="16"/>
  <c r="Q2539" i="16"/>
  <c r="Q2540" i="16"/>
  <c r="Q2541" i="16"/>
  <c r="Q2542" i="16"/>
  <c r="Q2543" i="16"/>
  <c r="Q2544" i="16"/>
  <c r="Q2545" i="16"/>
  <c r="Q2546" i="16"/>
  <c r="Q2547" i="16"/>
  <c r="Q2548" i="16"/>
  <c r="Q2549" i="16"/>
  <c r="Q2550" i="16"/>
  <c r="Q2551" i="16"/>
  <c r="Q2552" i="16"/>
  <c r="Q2553" i="16"/>
  <c r="Q2554" i="16"/>
  <c r="Q2555" i="16"/>
  <c r="Q2556" i="16"/>
  <c r="Q2557" i="16"/>
  <c r="Q2558" i="16"/>
  <c r="Q2559" i="16"/>
  <c r="Q2560" i="16"/>
  <c r="Q2561" i="16"/>
  <c r="Q2562" i="16"/>
  <c r="Q2563" i="16"/>
  <c r="Q2564" i="16"/>
  <c r="Q2565" i="16"/>
  <c r="Q2566" i="16"/>
  <c r="Q2567" i="16"/>
  <c r="Q2568" i="16"/>
  <c r="Q2569" i="16"/>
  <c r="Q2570" i="16"/>
  <c r="Q2571" i="16"/>
  <c r="Q2572" i="16"/>
  <c r="Q2573" i="16"/>
  <c r="Q2574" i="16"/>
  <c r="Q2575" i="16"/>
  <c r="Q2576" i="16"/>
  <c r="Q2577" i="16"/>
  <c r="Q2578" i="16"/>
  <c r="Q2579" i="16"/>
  <c r="Q2580" i="16"/>
  <c r="Q2581" i="16"/>
  <c r="Q2582" i="16"/>
  <c r="Q2583" i="16"/>
  <c r="Q2584" i="16"/>
  <c r="Q2585" i="16"/>
  <c r="Q2586" i="16"/>
  <c r="Q2587" i="16"/>
  <c r="Q2588" i="16"/>
  <c r="Q2589" i="16"/>
  <c r="Q2590" i="16"/>
  <c r="Q2591" i="16"/>
  <c r="Q2592" i="16"/>
  <c r="Q2593" i="16"/>
  <c r="Q2594" i="16"/>
  <c r="Q2595" i="16"/>
  <c r="Q2596" i="16"/>
  <c r="Q2597" i="16"/>
  <c r="Q2598" i="16"/>
  <c r="Q2599" i="16"/>
  <c r="Q2600" i="16"/>
  <c r="Q2601" i="16"/>
  <c r="Q2602" i="16"/>
  <c r="Q2603" i="16"/>
  <c r="Q2604" i="16"/>
  <c r="Q2605" i="16"/>
  <c r="Q2606" i="16"/>
  <c r="Q2607" i="16"/>
  <c r="Q2608" i="16"/>
  <c r="Q2609" i="16"/>
  <c r="Q2610" i="16"/>
  <c r="Q2611" i="16"/>
  <c r="Q2612" i="16"/>
  <c r="Q2613" i="16"/>
  <c r="Q2614" i="16"/>
  <c r="Q2615" i="16"/>
  <c r="Q2616" i="16"/>
  <c r="Q2617" i="16"/>
  <c r="Q2618" i="16"/>
  <c r="Q2619" i="16"/>
  <c r="Q2620" i="16"/>
  <c r="Q2621" i="16"/>
  <c r="Q2622" i="16"/>
  <c r="Q2623" i="16"/>
  <c r="Q2624" i="16"/>
  <c r="Q2625" i="16"/>
  <c r="Q2626" i="16"/>
  <c r="Q2627" i="16"/>
  <c r="Q2628" i="16"/>
  <c r="Q2629" i="16"/>
  <c r="Q2630" i="16"/>
  <c r="Q2631" i="16"/>
  <c r="Q2632" i="16"/>
  <c r="Q2633" i="16"/>
  <c r="Q2634" i="16"/>
  <c r="Q2635" i="16"/>
  <c r="Q2636" i="16"/>
  <c r="Q2637" i="16"/>
  <c r="Q2638" i="16"/>
  <c r="Q2639" i="16"/>
  <c r="Q2640" i="16"/>
  <c r="Q2641" i="16"/>
  <c r="Q2642" i="16"/>
  <c r="Q2643" i="16"/>
  <c r="Q2644" i="16"/>
  <c r="Q2645" i="16"/>
  <c r="Q2646" i="16"/>
  <c r="Q2647" i="16"/>
  <c r="Q2648" i="16"/>
  <c r="Q2649" i="16"/>
  <c r="Q2650" i="16"/>
  <c r="Q2651" i="16"/>
  <c r="Q2652" i="16"/>
  <c r="Q2653" i="16"/>
  <c r="Q2654" i="16"/>
  <c r="Q2655" i="16"/>
  <c r="Q2656" i="16"/>
  <c r="Q2657" i="16"/>
  <c r="Q2658" i="16"/>
  <c r="Q2659" i="16"/>
  <c r="Q2660" i="16"/>
  <c r="Q2661" i="16"/>
  <c r="Q2662" i="16"/>
  <c r="Q2663" i="16"/>
  <c r="Q2664" i="16"/>
  <c r="Q2665" i="16"/>
  <c r="Q2666" i="16"/>
  <c r="Q2667" i="16"/>
  <c r="Q2668" i="16"/>
  <c r="Q2669" i="16"/>
  <c r="Q2670" i="16"/>
  <c r="Q2671" i="16"/>
  <c r="Q2672" i="16"/>
  <c r="Q2673" i="16"/>
  <c r="Q2674" i="16"/>
  <c r="Q2675" i="16"/>
  <c r="Q2676" i="16"/>
  <c r="Q2677" i="16"/>
  <c r="Q2678" i="16"/>
  <c r="Q2679" i="16"/>
  <c r="Q2680" i="16"/>
  <c r="Q2681" i="16"/>
  <c r="Q2682" i="16"/>
  <c r="Q2683" i="16"/>
  <c r="Q2684" i="16"/>
  <c r="Q2685" i="16"/>
  <c r="Q2686" i="16"/>
  <c r="Q2687" i="16"/>
  <c r="Q2688" i="16"/>
  <c r="Q2689" i="16"/>
  <c r="Q2690" i="16"/>
  <c r="Q2691" i="16"/>
  <c r="Q2692" i="16"/>
  <c r="Q2693" i="16"/>
  <c r="Q2694" i="16"/>
  <c r="Q2695" i="16"/>
  <c r="Q2696" i="16"/>
  <c r="Q2697" i="16"/>
  <c r="Q2698" i="16"/>
  <c r="Q2699" i="16"/>
  <c r="Q2700" i="16"/>
  <c r="Q2701" i="16"/>
  <c r="Q2702" i="16"/>
  <c r="Q2703" i="16"/>
  <c r="Q2704" i="16"/>
  <c r="Q2705" i="16"/>
  <c r="Q2706" i="16"/>
  <c r="Q2707" i="16"/>
  <c r="Q2708" i="16"/>
  <c r="Q2709" i="16"/>
  <c r="Q2710" i="16"/>
  <c r="Q2711" i="16"/>
  <c r="Q2712" i="16"/>
  <c r="Q2713" i="16"/>
  <c r="Q2714" i="16"/>
  <c r="Q2715" i="16"/>
  <c r="Q2716" i="16"/>
  <c r="Q2717" i="16"/>
  <c r="Q2718" i="16"/>
  <c r="Q2719" i="16"/>
  <c r="Q2720" i="16"/>
  <c r="Q2721" i="16"/>
  <c r="Q2722" i="16"/>
  <c r="Q2723" i="16"/>
  <c r="Q2724" i="16"/>
  <c r="Q2725" i="16"/>
  <c r="Q2726" i="16"/>
  <c r="Q2727" i="16"/>
  <c r="Q2728" i="16"/>
  <c r="Q2729" i="16"/>
  <c r="Q2730" i="16"/>
  <c r="Q2731" i="16"/>
  <c r="Q2732" i="16"/>
  <c r="Q2733" i="16"/>
  <c r="Q2734" i="16"/>
  <c r="Q2735" i="16"/>
  <c r="Q2736" i="16"/>
  <c r="Q2737" i="16"/>
  <c r="Q2738" i="16"/>
  <c r="Q2739" i="16"/>
  <c r="Q2740" i="16"/>
  <c r="Q2741" i="16"/>
  <c r="Q2742" i="16"/>
  <c r="Q2743" i="16"/>
  <c r="Q2744" i="16"/>
  <c r="Q2745" i="16"/>
  <c r="Q2746" i="16"/>
  <c r="Q2747" i="16"/>
  <c r="Q2748" i="16"/>
  <c r="Q2749" i="16"/>
  <c r="Q2750" i="16"/>
  <c r="Q2751" i="16"/>
  <c r="Q2752" i="16"/>
  <c r="Q2753" i="16"/>
  <c r="Q2754" i="16"/>
  <c r="Q2755" i="16"/>
  <c r="Q2756" i="16"/>
  <c r="Q2757" i="16"/>
  <c r="Q2758" i="16"/>
  <c r="Q2759" i="16"/>
  <c r="Q2760" i="16"/>
  <c r="Q2761" i="16"/>
  <c r="Q2762" i="16"/>
  <c r="Q2763" i="16"/>
  <c r="Q2764" i="16"/>
  <c r="Q2765" i="16"/>
  <c r="Q2766" i="16"/>
  <c r="Q2767" i="16"/>
  <c r="Q2768" i="16"/>
  <c r="Q2769" i="16"/>
  <c r="Q2770" i="16"/>
  <c r="Q2771" i="16"/>
  <c r="Q2772" i="16"/>
  <c r="Q2773" i="16"/>
  <c r="Q2774" i="16"/>
  <c r="Q2775" i="16"/>
  <c r="Q2776" i="16"/>
  <c r="Q2777" i="16"/>
  <c r="Q2778" i="16"/>
  <c r="Q2779" i="16"/>
  <c r="Q2780" i="16"/>
  <c r="Q2781" i="16"/>
  <c r="Q2782" i="16"/>
  <c r="Q2783" i="16"/>
  <c r="Q2784" i="16"/>
  <c r="Q2785" i="16"/>
  <c r="Q2786" i="16"/>
  <c r="Q2787" i="16"/>
  <c r="Q2788" i="16"/>
  <c r="Q2789" i="16"/>
  <c r="Q2790" i="16"/>
  <c r="Q2791" i="16"/>
  <c r="Q2792" i="16"/>
  <c r="Q2793" i="16"/>
  <c r="Q2794" i="16"/>
  <c r="Q2795" i="16"/>
  <c r="Q2796" i="16"/>
  <c r="Q2797" i="16"/>
  <c r="Q2798" i="16"/>
  <c r="Q2799" i="16"/>
  <c r="Q2800" i="16"/>
  <c r="Q2801" i="16"/>
  <c r="Q2802" i="16"/>
  <c r="Q2803" i="16"/>
  <c r="Q2804" i="16"/>
  <c r="Q2805" i="16"/>
  <c r="Q2806" i="16"/>
  <c r="Q2807" i="16"/>
  <c r="Q2808" i="16"/>
  <c r="Q2809" i="16"/>
  <c r="Q2810" i="16"/>
  <c r="Q2811" i="16"/>
  <c r="Q2812" i="16"/>
  <c r="Q2813" i="16"/>
  <c r="Q2814" i="16"/>
  <c r="Q2815" i="16"/>
  <c r="Q2816" i="16"/>
  <c r="Q2817" i="16"/>
  <c r="Q2818" i="16"/>
  <c r="Q2819" i="16"/>
  <c r="Q2820" i="16"/>
  <c r="Q2821" i="16"/>
  <c r="Q2822" i="16"/>
  <c r="Q2823" i="16"/>
  <c r="Q2824" i="16"/>
  <c r="Q2825" i="16"/>
  <c r="Q2826" i="16"/>
  <c r="Q2827" i="16"/>
  <c r="Q2828" i="16"/>
  <c r="Q2829" i="16"/>
  <c r="Q2830" i="16"/>
  <c r="Q2831" i="16"/>
  <c r="Q2832" i="16"/>
  <c r="Q2833" i="16"/>
  <c r="Q2834" i="16"/>
  <c r="Q2835" i="16"/>
  <c r="Q2836" i="16"/>
  <c r="Q2837" i="16"/>
  <c r="Q2838" i="16"/>
  <c r="Q2839" i="16"/>
  <c r="Q2840" i="16"/>
  <c r="Q2841" i="16"/>
  <c r="Q2842" i="16"/>
  <c r="Q2843" i="16"/>
  <c r="Q2844" i="16"/>
  <c r="Q2845" i="16"/>
  <c r="Q2846" i="16"/>
  <c r="Q2847" i="16"/>
  <c r="Q2848" i="16"/>
  <c r="Q2849" i="16"/>
  <c r="Q2850" i="16"/>
  <c r="Q2851" i="16"/>
  <c r="Q2852" i="16"/>
  <c r="Q2853" i="16"/>
  <c r="Q2854" i="16"/>
  <c r="Q2855" i="16"/>
  <c r="Q2856" i="16"/>
  <c r="Q2857" i="16"/>
  <c r="Q2858" i="16"/>
  <c r="Q2859" i="16"/>
  <c r="Q2860" i="16"/>
  <c r="Q2861" i="16"/>
  <c r="Q2862" i="16"/>
  <c r="Q2863" i="16"/>
  <c r="Q2864" i="16"/>
  <c r="Q2865" i="16"/>
  <c r="Q2866" i="16"/>
  <c r="Q2867" i="16"/>
  <c r="Q2868" i="16"/>
  <c r="Q2869" i="16"/>
  <c r="Q2870" i="16"/>
  <c r="Q2871" i="16"/>
  <c r="Q2872" i="16"/>
  <c r="Q2873" i="16"/>
  <c r="Q2874" i="16"/>
  <c r="Q2875" i="16"/>
  <c r="Q2876" i="16"/>
  <c r="Q2877" i="16"/>
  <c r="Q2878" i="16"/>
  <c r="Q2879" i="16"/>
  <c r="Q2880" i="16"/>
  <c r="Q2881" i="16"/>
  <c r="Q2882" i="16"/>
  <c r="Q2883" i="16"/>
  <c r="Q2884" i="16"/>
  <c r="Q2885" i="16"/>
  <c r="Q2886" i="16"/>
  <c r="Q2887" i="16"/>
  <c r="Q2888" i="16"/>
  <c r="Q2889" i="16"/>
  <c r="Q2890" i="16"/>
  <c r="Q2891" i="16"/>
  <c r="Q2892" i="16"/>
  <c r="Q2893" i="16"/>
  <c r="Q2894" i="16"/>
  <c r="Q2895" i="16"/>
  <c r="Q2896" i="16"/>
  <c r="Q2897" i="16"/>
  <c r="Q2898" i="16"/>
  <c r="Q2899" i="16"/>
  <c r="Q2900" i="16"/>
  <c r="Q2901" i="16"/>
  <c r="Q2902" i="16"/>
  <c r="Q2903" i="16"/>
  <c r="Q2904" i="16"/>
  <c r="Q2905" i="16"/>
  <c r="Q2906" i="16"/>
  <c r="Q2907" i="16"/>
  <c r="Q2908" i="16"/>
  <c r="Q2909" i="16"/>
  <c r="Q2910" i="16"/>
  <c r="Q2911" i="16"/>
  <c r="Q2912" i="16"/>
  <c r="Q2913" i="16"/>
  <c r="Q2914" i="16"/>
  <c r="Q2915" i="16"/>
  <c r="Q2916" i="16"/>
  <c r="Q2917" i="16"/>
  <c r="Q2918" i="16"/>
  <c r="Q2919" i="16"/>
  <c r="Q2920" i="16"/>
  <c r="Q2921" i="16"/>
  <c r="Q2922" i="16"/>
  <c r="Q2923" i="16"/>
  <c r="Q2924" i="16"/>
  <c r="Q2925" i="16"/>
  <c r="Q2926" i="16"/>
  <c r="Q2927" i="16"/>
  <c r="Q2928" i="16"/>
  <c r="Q2929" i="16"/>
  <c r="Q2930" i="16"/>
  <c r="Q2931" i="16"/>
  <c r="Q2932" i="16"/>
  <c r="Q2933" i="16"/>
  <c r="Q2934" i="16"/>
  <c r="Q2935" i="16"/>
  <c r="Q2936" i="16"/>
  <c r="Q2937" i="16"/>
  <c r="Q2938" i="16"/>
  <c r="Q2939" i="16"/>
  <c r="Q2940" i="16"/>
  <c r="Q2941" i="16"/>
  <c r="Q2942" i="16"/>
  <c r="Q2943" i="16"/>
  <c r="Q2944" i="16"/>
  <c r="Q2945" i="16"/>
  <c r="Q2946" i="16"/>
  <c r="Q2947" i="16"/>
  <c r="Q2948" i="16"/>
  <c r="Q2949" i="16"/>
  <c r="Q2950" i="16"/>
  <c r="Q2951" i="16"/>
  <c r="Q2952" i="16"/>
  <c r="Q2953" i="16"/>
  <c r="Q2954" i="16"/>
  <c r="Q2955" i="16"/>
  <c r="Q2956" i="16"/>
  <c r="Q2957" i="16"/>
  <c r="Q2958" i="16"/>
  <c r="Q2959" i="16"/>
  <c r="Q2960" i="16"/>
  <c r="Q2961" i="16"/>
  <c r="Q2962" i="16"/>
  <c r="Q2963" i="16"/>
  <c r="Q2964" i="16"/>
  <c r="Q2965" i="16"/>
  <c r="Q2966" i="16"/>
  <c r="Q2967" i="16"/>
  <c r="Q2968" i="16"/>
  <c r="Q2969" i="16"/>
  <c r="Q2970" i="16"/>
  <c r="Q2971" i="16"/>
  <c r="Q2972" i="16"/>
  <c r="Q2973" i="16"/>
  <c r="Q2974" i="16"/>
  <c r="Q2975" i="16"/>
  <c r="Q2976" i="16"/>
  <c r="Q2977" i="16"/>
  <c r="Q2978" i="16"/>
  <c r="Q2979" i="16"/>
  <c r="Q2980" i="16"/>
  <c r="Q2981" i="16"/>
  <c r="Q2982" i="16"/>
  <c r="Q2983" i="16"/>
  <c r="Q2984" i="16"/>
  <c r="Q2985" i="16"/>
  <c r="Q2986" i="16"/>
  <c r="Q2987" i="16"/>
  <c r="Q2988" i="16"/>
  <c r="Q2989" i="16"/>
  <c r="Q2990" i="16"/>
  <c r="Q2991" i="16"/>
  <c r="Q2992" i="16"/>
  <c r="Q2993" i="16"/>
  <c r="Q2994" i="16"/>
  <c r="Q2995" i="16"/>
  <c r="Q2996" i="16"/>
  <c r="Q2997" i="16"/>
  <c r="Q2998" i="16"/>
  <c r="Q2999" i="16"/>
  <c r="Q3000" i="16"/>
  <c r="Q3001" i="16"/>
  <c r="Q3002" i="16"/>
  <c r="Q3003" i="16"/>
  <c r="Q3004" i="16"/>
  <c r="Q3005" i="16"/>
  <c r="Q3006" i="16"/>
  <c r="Q3007" i="16"/>
  <c r="Q3008" i="16"/>
  <c r="Q3009" i="16"/>
  <c r="Q3010" i="16"/>
  <c r="Q3011" i="16"/>
  <c r="Q3012" i="16"/>
  <c r="Q3013" i="16"/>
  <c r="Q3014" i="16"/>
  <c r="Q3015" i="16"/>
  <c r="Q3016" i="16"/>
  <c r="Q3017" i="16"/>
  <c r="Q3018" i="16"/>
  <c r="Q3019" i="16"/>
  <c r="Q3020" i="16"/>
  <c r="Q3021" i="16"/>
  <c r="Q3022" i="16"/>
  <c r="Q3023" i="16"/>
  <c r="Q3024" i="16"/>
  <c r="Q3025" i="16"/>
  <c r="Q3026" i="16"/>
  <c r="Q3027" i="16"/>
  <c r="Q3028" i="16"/>
  <c r="Q3029" i="16"/>
  <c r="Q3030" i="16"/>
  <c r="Q3031" i="16"/>
  <c r="Q3032" i="16"/>
  <c r="Q3033" i="16"/>
  <c r="Q3034" i="16"/>
  <c r="Q3035" i="16"/>
  <c r="Q3036" i="16"/>
  <c r="Q3037" i="16"/>
  <c r="Q3038" i="16"/>
  <c r="Q3039" i="16"/>
  <c r="Q3040" i="16"/>
  <c r="Q3041" i="16"/>
  <c r="Q3042" i="16"/>
  <c r="Q3043" i="16"/>
  <c r="Q3044" i="16"/>
  <c r="Q3045" i="16"/>
  <c r="Q3046" i="16"/>
  <c r="Q3047" i="16"/>
  <c r="Q3048" i="16"/>
  <c r="Q3049" i="16"/>
  <c r="Q3050" i="16"/>
  <c r="Q3051" i="16"/>
  <c r="Q3052" i="16"/>
  <c r="Q3053" i="16"/>
  <c r="Q3054" i="16"/>
  <c r="Q3055" i="16"/>
  <c r="Q3056" i="16"/>
  <c r="Q3057" i="16"/>
  <c r="Q3058" i="16"/>
  <c r="Q3059" i="16"/>
  <c r="Q3060" i="16"/>
  <c r="Q3061" i="16"/>
  <c r="Q3062" i="16"/>
  <c r="Q3063" i="16"/>
  <c r="Q3064" i="16"/>
  <c r="Q3065" i="16"/>
  <c r="Q3066" i="16"/>
  <c r="Q3067" i="16"/>
  <c r="Q3068" i="16"/>
  <c r="Q3069" i="16"/>
  <c r="Q3070" i="16"/>
  <c r="Q3071" i="16"/>
  <c r="Q3072" i="16"/>
  <c r="Q3073" i="16"/>
  <c r="Q3074" i="16"/>
  <c r="Q3075" i="16"/>
  <c r="Q3076" i="16"/>
  <c r="Q3077" i="16"/>
  <c r="Q3078" i="16"/>
  <c r="Q3079" i="16"/>
  <c r="Q3080" i="16"/>
  <c r="Q3081" i="16"/>
  <c r="Q3082" i="16"/>
  <c r="Q3083" i="16"/>
  <c r="Q3084" i="16"/>
  <c r="Q3085" i="16"/>
  <c r="Q3086" i="16"/>
  <c r="Q3087" i="16"/>
  <c r="Q3088" i="16"/>
  <c r="Q3089" i="16"/>
  <c r="Q3090" i="16"/>
  <c r="Q3091" i="16"/>
  <c r="Q3092" i="16"/>
  <c r="Q3093" i="16"/>
  <c r="Q3094" i="16"/>
  <c r="Q3095" i="16"/>
  <c r="Q3096" i="16"/>
  <c r="Q3097" i="16"/>
  <c r="Q3098" i="16"/>
  <c r="Q3099" i="16"/>
  <c r="Q3100" i="16"/>
  <c r="Q3101" i="16"/>
  <c r="Q3102" i="16"/>
  <c r="Q3103" i="16"/>
  <c r="Q3104" i="16"/>
  <c r="Q3105" i="16"/>
  <c r="Q3106" i="16"/>
  <c r="Q3107" i="16"/>
  <c r="Q3108" i="16"/>
  <c r="Q3109" i="16"/>
  <c r="Q3110" i="16"/>
  <c r="Q3111" i="16"/>
  <c r="Q3112" i="16"/>
  <c r="Q3113" i="16"/>
  <c r="Q3114" i="16"/>
  <c r="Q3115" i="16"/>
  <c r="Q3116" i="16"/>
  <c r="Q3117" i="16"/>
  <c r="Q3118" i="16"/>
  <c r="Q3119" i="16"/>
  <c r="Q3120" i="16"/>
  <c r="Q3121" i="16"/>
  <c r="Q3122" i="16"/>
  <c r="Q3123" i="16"/>
  <c r="Q3124" i="16"/>
  <c r="Q3125" i="16"/>
  <c r="Q3126" i="16"/>
  <c r="Q3127" i="16"/>
  <c r="Q3128" i="16"/>
  <c r="Q3129" i="16"/>
  <c r="Q3130" i="16"/>
  <c r="Q3131" i="16"/>
  <c r="Q3132" i="16"/>
  <c r="Q3133" i="16"/>
  <c r="Q3134" i="16"/>
  <c r="Q3135" i="16"/>
  <c r="Q3136" i="16"/>
  <c r="Q3137" i="16"/>
  <c r="Q3138" i="16"/>
  <c r="Q3139" i="16"/>
  <c r="Q3140" i="16"/>
  <c r="Q3141" i="16"/>
  <c r="Q3142" i="16"/>
  <c r="Q3143" i="16"/>
  <c r="Q3144" i="16"/>
  <c r="Q3145" i="16"/>
  <c r="Q3146" i="16"/>
  <c r="Q3147" i="16"/>
  <c r="Q3148" i="16"/>
  <c r="Q3149" i="16"/>
  <c r="Q3150" i="16"/>
  <c r="Q3151" i="16"/>
  <c r="Q3152" i="16"/>
  <c r="Q3153" i="16"/>
  <c r="Q3154" i="16"/>
  <c r="Q3155" i="16"/>
  <c r="Q3156" i="16"/>
  <c r="Q3157" i="16"/>
  <c r="Q3158" i="16"/>
  <c r="Q3159" i="16"/>
  <c r="Q3160" i="16"/>
  <c r="Q3161" i="16"/>
  <c r="Q3162" i="16"/>
  <c r="Q3163" i="16"/>
  <c r="Q3164" i="16"/>
  <c r="Q3165" i="16"/>
  <c r="Q3166" i="16"/>
  <c r="Q3167" i="16"/>
  <c r="Q3168" i="16"/>
  <c r="Q3169" i="16"/>
  <c r="Q3170" i="16"/>
  <c r="Q3171" i="16"/>
  <c r="Q3172" i="16"/>
  <c r="Q3173" i="16"/>
  <c r="Q3174" i="16"/>
  <c r="Q3175" i="16"/>
  <c r="Q3176" i="16"/>
  <c r="Q3177" i="16"/>
  <c r="Q3178" i="16"/>
  <c r="Q3179" i="16"/>
  <c r="Q3180" i="16"/>
  <c r="Q3181" i="16"/>
  <c r="Q3182" i="16"/>
  <c r="Q3183" i="16"/>
  <c r="Q3184" i="16"/>
  <c r="Q3185" i="16"/>
  <c r="Q3186" i="16"/>
  <c r="Q3187" i="16"/>
  <c r="Q3188" i="16"/>
  <c r="Q3189" i="16"/>
  <c r="Q3190" i="16"/>
  <c r="Q3191" i="16"/>
  <c r="Q3192" i="16"/>
  <c r="Q3193" i="16"/>
  <c r="Q3194" i="16"/>
  <c r="Q3195" i="16"/>
  <c r="Q3196" i="16"/>
  <c r="Q3197" i="16"/>
  <c r="Q3198" i="16"/>
  <c r="Q3199" i="16"/>
  <c r="Q3200" i="16"/>
  <c r="Q3201" i="16"/>
  <c r="Q3202" i="16"/>
  <c r="Q3203" i="16"/>
  <c r="Q3204" i="16"/>
  <c r="Q3205" i="16"/>
  <c r="Q2" i="16"/>
  <c r="P3" i="16"/>
  <c r="P4" i="16"/>
  <c r="P5" i="16"/>
  <c r="P6" i="16"/>
  <c r="P7" i="16"/>
  <c r="P8" i="16"/>
  <c r="P9" i="16"/>
  <c r="P10" i="16"/>
  <c r="P11" i="16"/>
  <c r="P12" i="16"/>
  <c r="P13" i="16"/>
  <c r="P14" i="16"/>
  <c r="P15" i="16"/>
  <c r="P16" i="16"/>
  <c r="P17" i="16"/>
  <c r="P18" i="16"/>
  <c r="P19" i="16"/>
  <c r="P20" i="16"/>
  <c r="P21" i="16"/>
  <c r="P22" i="16"/>
  <c r="P23" i="16"/>
  <c r="P24" i="16"/>
  <c r="P25" i="16"/>
  <c r="P26" i="16"/>
  <c r="P27" i="16"/>
  <c r="P28" i="16"/>
  <c r="P29" i="16"/>
  <c r="P30" i="16"/>
  <c r="P31" i="16"/>
  <c r="P32" i="16"/>
  <c r="P33" i="16"/>
  <c r="P34" i="16"/>
  <c r="P35" i="16"/>
  <c r="P36" i="16"/>
  <c r="P37" i="16"/>
  <c r="P38" i="16"/>
  <c r="P39" i="16"/>
  <c r="P40" i="16"/>
  <c r="P41" i="16"/>
  <c r="P42" i="16"/>
  <c r="P43" i="16"/>
  <c r="P44" i="16"/>
  <c r="P45" i="16"/>
  <c r="P46" i="16"/>
  <c r="P47" i="16"/>
  <c r="P48" i="16"/>
  <c r="P49" i="16"/>
  <c r="P50" i="16"/>
  <c r="P51" i="16"/>
  <c r="P52" i="16"/>
  <c r="P53" i="16"/>
  <c r="P54" i="16"/>
  <c r="P55" i="16"/>
  <c r="P56" i="16"/>
  <c r="P57" i="16"/>
  <c r="P58" i="16"/>
  <c r="P59" i="16"/>
  <c r="P60" i="16"/>
  <c r="P61" i="16"/>
  <c r="P62" i="16"/>
  <c r="P63" i="16"/>
  <c r="P64" i="16"/>
  <c r="P65" i="16"/>
  <c r="P66" i="16"/>
  <c r="P67" i="16"/>
  <c r="P68" i="16"/>
  <c r="P69" i="16"/>
  <c r="P70" i="16"/>
  <c r="P71" i="16"/>
  <c r="P72" i="16"/>
  <c r="P73" i="16"/>
  <c r="P74" i="16"/>
  <c r="P75" i="16"/>
  <c r="P76" i="16"/>
  <c r="P77" i="16"/>
  <c r="P78" i="16"/>
  <c r="P79" i="16"/>
  <c r="P80" i="16"/>
  <c r="P81" i="16"/>
  <c r="P82" i="16"/>
  <c r="P83" i="16"/>
  <c r="P84" i="16"/>
  <c r="P85" i="16"/>
  <c r="P86" i="16"/>
  <c r="P87" i="16"/>
  <c r="P88" i="16"/>
  <c r="P89" i="16"/>
  <c r="P90" i="16"/>
  <c r="P91" i="16"/>
  <c r="P92" i="16"/>
  <c r="P93" i="16"/>
  <c r="P94" i="16"/>
  <c r="P95" i="16"/>
  <c r="P96" i="16"/>
  <c r="P97" i="16"/>
  <c r="P98" i="16"/>
  <c r="P99" i="16"/>
  <c r="P100" i="16"/>
  <c r="P101" i="16"/>
  <c r="P102" i="16"/>
  <c r="P103" i="16"/>
  <c r="P104" i="16"/>
  <c r="P105" i="16"/>
  <c r="P106" i="16"/>
  <c r="P107" i="16"/>
  <c r="P108" i="16"/>
  <c r="P109" i="16"/>
  <c r="P110" i="16"/>
  <c r="P111" i="16"/>
  <c r="P112" i="16"/>
  <c r="P113" i="16"/>
  <c r="P114" i="16"/>
  <c r="P115" i="16"/>
  <c r="P116" i="16"/>
  <c r="P117" i="16"/>
  <c r="P118" i="16"/>
  <c r="P119" i="16"/>
  <c r="P120" i="16"/>
  <c r="P121" i="16"/>
  <c r="P122" i="16"/>
  <c r="P123" i="16"/>
  <c r="P124" i="16"/>
  <c r="P125" i="16"/>
  <c r="P126" i="16"/>
  <c r="P127" i="16"/>
  <c r="P128" i="16"/>
  <c r="P129" i="16"/>
  <c r="P130" i="16"/>
  <c r="P131" i="16"/>
  <c r="P132" i="16"/>
  <c r="P133" i="16"/>
  <c r="P134" i="16"/>
  <c r="P135" i="16"/>
  <c r="P136" i="16"/>
  <c r="P137" i="16"/>
  <c r="P138" i="16"/>
  <c r="P139" i="16"/>
  <c r="P140" i="16"/>
  <c r="P141" i="16"/>
  <c r="P142" i="16"/>
  <c r="P143" i="16"/>
  <c r="P144" i="16"/>
  <c r="P145" i="16"/>
  <c r="P146" i="16"/>
  <c r="P147" i="16"/>
  <c r="P148" i="16"/>
  <c r="P149" i="16"/>
  <c r="P150" i="16"/>
  <c r="P151" i="16"/>
  <c r="P152" i="16"/>
  <c r="P153" i="16"/>
  <c r="P154" i="16"/>
  <c r="P155" i="16"/>
  <c r="P156" i="16"/>
  <c r="P157" i="16"/>
  <c r="P158" i="16"/>
  <c r="P159" i="16"/>
  <c r="P160" i="16"/>
  <c r="P161" i="16"/>
  <c r="P162" i="16"/>
  <c r="P163" i="16"/>
  <c r="P164" i="16"/>
  <c r="P165" i="16"/>
  <c r="P166" i="16"/>
  <c r="P167" i="16"/>
  <c r="P168" i="16"/>
  <c r="P169" i="16"/>
  <c r="P170" i="16"/>
  <c r="P171" i="16"/>
  <c r="P172" i="16"/>
  <c r="P173" i="16"/>
  <c r="P174" i="16"/>
  <c r="P175" i="16"/>
  <c r="P176" i="16"/>
  <c r="P177" i="16"/>
  <c r="P178" i="16"/>
  <c r="P179" i="16"/>
  <c r="P180" i="16"/>
  <c r="P181" i="16"/>
  <c r="P182" i="16"/>
  <c r="P183" i="16"/>
  <c r="P184" i="16"/>
  <c r="P185" i="16"/>
  <c r="P186" i="16"/>
  <c r="P187" i="16"/>
  <c r="P188" i="16"/>
  <c r="P189" i="16"/>
  <c r="P190" i="16"/>
  <c r="P191" i="16"/>
  <c r="P192" i="16"/>
  <c r="P193" i="16"/>
  <c r="P194" i="16"/>
  <c r="P195" i="16"/>
  <c r="P196" i="16"/>
  <c r="P197" i="16"/>
  <c r="P198" i="16"/>
  <c r="P199" i="16"/>
  <c r="P200" i="16"/>
  <c r="P201" i="16"/>
  <c r="P202" i="16"/>
  <c r="P203" i="16"/>
  <c r="P204" i="16"/>
  <c r="P205" i="16"/>
  <c r="P206" i="16"/>
  <c r="P207" i="16"/>
  <c r="P208" i="16"/>
  <c r="P209" i="16"/>
  <c r="P210" i="16"/>
  <c r="P211" i="16"/>
  <c r="P212" i="16"/>
  <c r="P213" i="16"/>
  <c r="P214" i="16"/>
  <c r="P215" i="16"/>
  <c r="P216" i="16"/>
  <c r="P217" i="16"/>
  <c r="P218" i="16"/>
  <c r="P219" i="16"/>
  <c r="P220" i="16"/>
  <c r="P221" i="16"/>
  <c r="P222" i="16"/>
  <c r="P223" i="16"/>
  <c r="P224" i="16"/>
  <c r="P225" i="16"/>
  <c r="P226" i="16"/>
  <c r="P227" i="16"/>
  <c r="P228" i="16"/>
  <c r="P229" i="16"/>
  <c r="P230" i="16"/>
  <c r="P231" i="16"/>
  <c r="P232" i="16"/>
  <c r="P233" i="16"/>
  <c r="P234" i="16"/>
  <c r="P235" i="16"/>
  <c r="P236" i="16"/>
  <c r="P237" i="16"/>
  <c r="P238" i="16"/>
  <c r="P239" i="16"/>
  <c r="P240" i="16"/>
  <c r="P241" i="16"/>
  <c r="P242" i="16"/>
  <c r="P243" i="16"/>
  <c r="P244" i="16"/>
  <c r="P245" i="16"/>
  <c r="P246" i="16"/>
  <c r="P247" i="16"/>
  <c r="P248" i="16"/>
  <c r="P249" i="16"/>
  <c r="P250" i="16"/>
  <c r="P251" i="16"/>
  <c r="P252" i="16"/>
  <c r="P253" i="16"/>
  <c r="P254" i="16"/>
  <c r="P255" i="16"/>
  <c r="P256" i="16"/>
  <c r="P257" i="16"/>
  <c r="P258" i="16"/>
  <c r="P259" i="16"/>
  <c r="P260" i="16"/>
  <c r="P261" i="16"/>
  <c r="P262" i="16"/>
  <c r="P263" i="16"/>
  <c r="P264" i="16"/>
  <c r="P265" i="16"/>
  <c r="P266" i="16"/>
  <c r="P267" i="16"/>
  <c r="P268" i="16"/>
  <c r="P269" i="16"/>
  <c r="P270" i="16"/>
  <c r="P271" i="16"/>
  <c r="P272" i="16"/>
  <c r="P273" i="16"/>
  <c r="P274" i="16"/>
  <c r="P275" i="16"/>
  <c r="P276" i="16"/>
  <c r="P277" i="16"/>
  <c r="P278" i="16"/>
  <c r="P279" i="16"/>
  <c r="P280" i="16"/>
  <c r="P281" i="16"/>
  <c r="P282" i="16"/>
  <c r="P283" i="16"/>
  <c r="P284" i="16"/>
  <c r="P285" i="16"/>
  <c r="P286" i="16"/>
  <c r="P287" i="16"/>
  <c r="P288" i="16"/>
  <c r="P289" i="16"/>
  <c r="P290" i="16"/>
  <c r="P291" i="16"/>
  <c r="P292" i="16"/>
  <c r="P293" i="16"/>
  <c r="P294" i="16"/>
  <c r="P295" i="16"/>
  <c r="P296" i="16"/>
  <c r="P297" i="16"/>
  <c r="P298" i="16"/>
  <c r="P299" i="16"/>
  <c r="P300" i="16"/>
  <c r="P301" i="16"/>
  <c r="P302" i="16"/>
  <c r="P303" i="16"/>
  <c r="P304" i="16"/>
  <c r="P305" i="16"/>
  <c r="P306" i="16"/>
  <c r="P307" i="16"/>
  <c r="P308" i="16"/>
  <c r="P309" i="16"/>
  <c r="P310" i="16"/>
  <c r="P311" i="16"/>
  <c r="P312" i="16"/>
  <c r="P313" i="16"/>
  <c r="P314" i="16"/>
  <c r="P315" i="16"/>
  <c r="P316" i="16"/>
  <c r="P317" i="16"/>
  <c r="P318" i="16"/>
  <c r="P319" i="16"/>
  <c r="P320" i="16"/>
  <c r="P321" i="16"/>
  <c r="P322" i="16"/>
  <c r="P323" i="16"/>
  <c r="P324" i="16"/>
  <c r="P325" i="16"/>
  <c r="P326" i="16"/>
  <c r="P327" i="16"/>
  <c r="P328" i="16"/>
  <c r="P329" i="16"/>
  <c r="P330" i="16"/>
  <c r="P331" i="16"/>
  <c r="P332" i="16"/>
  <c r="P333" i="16"/>
  <c r="P334" i="16"/>
  <c r="P335" i="16"/>
  <c r="P336" i="16"/>
  <c r="P337" i="16"/>
  <c r="P338" i="16"/>
  <c r="P339" i="16"/>
  <c r="P340" i="16"/>
  <c r="P341" i="16"/>
  <c r="P342" i="16"/>
  <c r="P343" i="16"/>
  <c r="P344" i="16"/>
  <c r="P345" i="16"/>
  <c r="P346" i="16"/>
  <c r="P347" i="16"/>
  <c r="P348" i="16"/>
  <c r="P349" i="16"/>
  <c r="P350" i="16"/>
  <c r="P351" i="16"/>
  <c r="P352" i="16"/>
  <c r="P353" i="16"/>
  <c r="P354" i="16"/>
  <c r="P355" i="16"/>
  <c r="P356" i="16"/>
  <c r="P357" i="16"/>
  <c r="P358" i="16"/>
  <c r="P359" i="16"/>
  <c r="P360" i="16"/>
  <c r="P361" i="16"/>
  <c r="P362" i="16"/>
  <c r="P363" i="16"/>
  <c r="P364" i="16"/>
  <c r="P365" i="16"/>
  <c r="P366" i="16"/>
  <c r="P367" i="16"/>
  <c r="P368" i="16"/>
  <c r="P369" i="16"/>
  <c r="P370" i="16"/>
  <c r="P371" i="16"/>
  <c r="P372" i="16"/>
  <c r="P373" i="16"/>
  <c r="P374" i="16"/>
  <c r="P375" i="16"/>
  <c r="P376" i="16"/>
  <c r="P377" i="16"/>
  <c r="P378" i="16"/>
  <c r="P379" i="16"/>
  <c r="P380" i="16"/>
  <c r="P381" i="16"/>
  <c r="P382" i="16"/>
  <c r="P383" i="16"/>
  <c r="P384" i="16"/>
  <c r="P385" i="16"/>
  <c r="P386" i="16"/>
  <c r="P387" i="16"/>
  <c r="P388" i="16"/>
  <c r="P389" i="16"/>
  <c r="P390" i="16"/>
  <c r="P391" i="16"/>
  <c r="P392" i="16"/>
  <c r="P393" i="16"/>
  <c r="P394" i="16"/>
  <c r="P395" i="16"/>
  <c r="P396" i="16"/>
  <c r="P397" i="16"/>
  <c r="P398" i="16"/>
  <c r="P399" i="16"/>
  <c r="P400" i="16"/>
  <c r="P401" i="16"/>
  <c r="P402" i="16"/>
  <c r="P403" i="16"/>
  <c r="P404" i="16"/>
  <c r="P405" i="16"/>
  <c r="P406" i="16"/>
  <c r="P407" i="16"/>
  <c r="P408" i="16"/>
  <c r="P409" i="16"/>
  <c r="P410" i="16"/>
  <c r="P411" i="16"/>
  <c r="P412" i="16"/>
  <c r="P413" i="16"/>
  <c r="P414" i="16"/>
  <c r="P415" i="16"/>
  <c r="P416" i="16"/>
  <c r="P417" i="16"/>
  <c r="P418" i="16"/>
  <c r="P419" i="16"/>
  <c r="P420" i="16"/>
  <c r="P421" i="16"/>
  <c r="P422" i="16"/>
  <c r="P423" i="16"/>
  <c r="P424" i="16"/>
  <c r="P425" i="16"/>
  <c r="P426" i="16"/>
  <c r="P427" i="16"/>
  <c r="P428" i="16"/>
  <c r="P429" i="16"/>
  <c r="P430" i="16"/>
  <c r="P431" i="16"/>
  <c r="P432" i="16"/>
  <c r="P433" i="16"/>
  <c r="P434" i="16"/>
  <c r="P435" i="16"/>
  <c r="P436" i="16"/>
  <c r="P437" i="16"/>
  <c r="P438" i="16"/>
  <c r="P439" i="16"/>
  <c r="P440" i="16"/>
  <c r="P441" i="16"/>
  <c r="P442" i="16"/>
  <c r="P443" i="16"/>
  <c r="P444" i="16"/>
  <c r="P445" i="16"/>
  <c r="P446" i="16"/>
  <c r="P447" i="16"/>
  <c r="P448" i="16"/>
  <c r="P449" i="16"/>
  <c r="P450" i="16"/>
  <c r="P451" i="16"/>
  <c r="P452" i="16"/>
  <c r="P453" i="16"/>
  <c r="P454" i="16"/>
  <c r="P455" i="16"/>
  <c r="P456" i="16"/>
  <c r="P457" i="16"/>
  <c r="P458" i="16"/>
  <c r="P459" i="16"/>
  <c r="P460" i="16"/>
  <c r="P461" i="16"/>
  <c r="P462" i="16"/>
  <c r="P463" i="16"/>
  <c r="P464" i="16"/>
  <c r="P465" i="16"/>
  <c r="P466" i="16"/>
  <c r="P467" i="16"/>
  <c r="P468" i="16"/>
  <c r="P469" i="16"/>
  <c r="P470" i="16"/>
  <c r="P471" i="16"/>
  <c r="P472" i="16"/>
  <c r="P473" i="16"/>
  <c r="P474" i="16"/>
  <c r="P475" i="16"/>
  <c r="P476" i="16"/>
  <c r="P477" i="16"/>
  <c r="P478" i="16"/>
  <c r="P479" i="16"/>
  <c r="P480" i="16"/>
  <c r="P481" i="16"/>
  <c r="P482" i="16"/>
  <c r="P483" i="16"/>
  <c r="P484" i="16"/>
  <c r="P485" i="16"/>
  <c r="P486" i="16"/>
  <c r="P487" i="16"/>
  <c r="P488" i="16"/>
  <c r="P489" i="16"/>
  <c r="P490" i="16"/>
  <c r="P491" i="16"/>
  <c r="P492" i="16"/>
  <c r="P493" i="16"/>
  <c r="P494" i="16"/>
  <c r="P495" i="16"/>
  <c r="P496" i="16"/>
  <c r="P497" i="16"/>
  <c r="P498" i="16"/>
  <c r="P499" i="16"/>
  <c r="P500" i="16"/>
  <c r="P501" i="16"/>
  <c r="P502" i="16"/>
  <c r="P503" i="16"/>
  <c r="P504" i="16"/>
  <c r="P505" i="16"/>
  <c r="P506" i="16"/>
  <c r="P507" i="16"/>
  <c r="P508" i="16"/>
  <c r="P509" i="16"/>
  <c r="P510" i="16"/>
  <c r="P511" i="16"/>
  <c r="P512" i="16"/>
  <c r="P513" i="16"/>
  <c r="P514" i="16"/>
  <c r="P515" i="16"/>
  <c r="P516" i="16"/>
  <c r="P517" i="16"/>
  <c r="P518" i="16"/>
  <c r="P519" i="16"/>
  <c r="P520" i="16"/>
  <c r="P521" i="16"/>
  <c r="P522" i="16"/>
  <c r="P523" i="16"/>
  <c r="P524" i="16"/>
  <c r="P525" i="16"/>
  <c r="P526" i="16"/>
  <c r="P527" i="16"/>
  <c r="P528" i="16"/>
  <c r="P529" i="16"/>
  <c r="P530" i="16"/>
  <c r="P531" i="16"/>
  <c r="P532" i="16"/>
  <c r="P533" i="16"/>
  <c r="P534" i="16"/>
  <c r="P535" i="16"/>
  <c r="P536" i="16"/>
  <c r="P537" i="16"/>
  <c r="P538" i="16"/>
  <c r="P539" i="16"/>
  <c r="P540" i="16"/>
  <c r="P541" i="16"/>
  <c r="P542" i="16"/>
  <c r="P543" i="16"/>
  <c r="P544" i="16"/>
  <c r="P545" i="16"/>
  <c r="P546" i="16"/>
  <c r="P547" i="16"/>
  <c r="P548" i="16"/>
  <c r="P549" i="16"/>
  <c r="P550" i="16"/>
  <c r="P551" i="16"/>
  <c r="P552" i="16"/>
  <c r="P553" i="16"/>
  <c r="P554" i="16"/>
  <c r="P555" i="16"/>
  <c r="P556" i="16"/>
  <c r="P557" i="16"/>
  <c r="P558" i="16"/>
  <c r="P559" i="16"/>
  <c r="P560" i="16"/>
  <c r="P561" i="16"/>
  <c r="P562" i="16"/>
  <c r="P563" i="16"/>
  <c r="P564" i="16"/>
  <c r="P565" i="16"/>
  <c r="P566" i="16"/>
  <c r="P567" i="16"/>
  <c r="P568" i="16"/>
  <c r="P569" i="16"/>
  <c r="P570" i="16"/>
  <c r="P571" i="16"/>
  <c r="P572" i="16"/>
  <c r="P573" i="16"/>
  <c r="P574" i="16"/>
  <c r="P575" i="16"/>
  <c r="P576" i="16"/>
  <c r="P577" i="16"/>
  <c r="P578" i="16"/>
  <c r="P579" i="16"/>
  <c r="P580" i="16"/>
  <c r="P581" i="16"/>
  <c r="P582" i="16"/>
  <c r="P583" i="16"/>
  <c r="P584" i="16"/>
  <c r="P585" i="16"/>
  <c r="P586" i="16"/>
  <c r="P587" i="16"/>
  <c r="P588" i="16"/>
  <c r="P589" i="16"/>
  <c r="P590" i="16"/>
  <c r="P591" i="16"/>
  <c r="P592" i="16"/>
  <c r="P593" i="16"/>
  <c r="P594" i="16"/>
  <c r="P595" i="16"/>
  <c r="P596" i="16"/>
  <c r="P597" i="16"/>
  <c r="P598" i="16"/>
  <c r="P599" i="16"/>
  <c r="P600" i="16"/>
  <c r="P601" i="16"/>
  <c r="P602" i="16"/>
  <c r="P603" i="16"/>
  <c r="P604" i="16"/>
  <c r="P605" i="16"/>
  <c r="P606" i="16"/>
  <c r="P607" i="16"/>
  <c r="P608" i="16"/>
  <c r="P609" i="16"/>
  <c r="P610" i="16"/>
  <c r="P611" i="16"/>
  <c r="P612" i="16"/>
  <c r="P613" i="16"/>
  <c r="P614" i="16"/>
  <c r="P615" i="16"/>
  <c r="P616" i="16"/>
  <c r="P617" i="16"/>
  <c r="P618" i="16"/>
  <c r="P619" i="16"/>
  <c r="P620" i="16"/>
  <c r="P621" i="16"/>
  <c r="P622" i="16"/>
  <c r="P623" i="16"/>
  <c r="P624" i="16"/>
  <c r="P625" i="16"/>
  <c r="P626" i="16"/>
  <c r="P627" i="16"/>
  <c r="P628" i="16"/>
  <c r="P629" i="16"/>
  <c r="P630" i="16"/>
  <c r="P631" i="16"/>
  <c r="P632" i="16"/>
  <c r="P633" i="16"/>
  <c r="P634" i="16"/>
  <c r="P635" i="16"/>
  <c r="P636" i="16"/>
  <c r="P637" i="16"/>
  <c r="P638" i="16"/>
  <c r="P639" i="16"/>
  <c r="P640" i="16"/>
  <c r="P641" i="16"/>
  <c r="P642" i="16"/>
  <c r="P643" i="16"/>
  <c r="P644" i="16"/>
  <c r="P645" i="16"/>
  <c r="P646" i="16"/>
  <c r="P647" i="16"/>
  <c r="P648" i="16"/>
  <c r="P649" i="16"/>
  <c r="P650" i="16"/>
  <c r="P651" i="16"/>
  <c r="P652" i="16"/>
  <c r="P653" i="16"/>
  <c r="P654" i="16"/>
  <c r="P655" i="16"/>
  <c r="P656" i="16"/>
  <c r="P657" i="16"/>
  <c r="P658" i="16"/>
  <c r="P659" i="16"/>
  <c r="P660" i="16"/>
  <c r="P661" i="16"/>
  <c r="P662" i="16"/>
  <c r="P663" i="16"/>
  <c r="P664" i="16"/>
  <c r="P665" i="16"/>
  <c r="P666" i="16"/>
  <c r="P667" i="16"/>
  <c r="P668" i="16"/>
  <c r="P669" i="16"/>
  <c r="P670" i="16"/>
  <c r="P671" i="16"/>
  <c r="P672" i="16"/>
  <c r="P673" i="16"/>
  <c r="P674" i="16"/>
  <c r="P675" i="16"/>
  <c r="P676" i="16"/>
  <c r="P677" i="16"/>
  <c r="P678" i="16"/>
  <c r="P679" i="16"/>
  <c r="P680" i="16"/>
  <c r="P681" i="16"/>
  <c r="P682" i="16"/>
  <c r="P683" i="16"/>
  <c r="P684" i="16"/>
  <c r="P685" i="16"/>
  <c r="P686" i="16"/>
  <c r="P687" i="16"/>
  <c r="P688" i="16"/>
  <c r="P689" i="16"/>
  <c r="P690" i="16"/>
  <c r="P691" i="16"/>
  <c r="P692" i="16"/>
  <c r="P693" i="16"/>
  <c r="P694" i="16"/>
  <c r="P695" i="16"/>
  <c r="P696" i="16"/>
  <c r="P697" i="16"/>
  <c r="P698" i="16"/>
  <c r="P699" i="16"/>
  <c r="P700" i="16"/>
  <c r="P701" i="16"/>
  <c r="P702" i="16"/>
  <c r="P703" i="16"/>
  <c r="P704" i="16"/>
  <c r="P705" i="16"/>
  <c r="P706" i="16"/>
  <c r="P707" i="16"/>
  <c r="P708" i="16"/>
  <c r="P709" i="16"/>
  <c r="P710" i="16"/>
  <c r="P711" i="16"/>
  <c r="P712" i="16"/>
  <c r="P713" i="16"/>
  <c r="P714" i="16"/>
  <c r="P715" i="16"/>
  <c r="P716" i="16"/>
  <c r="P717" i="16"/>
  <c r="P718" i="16"/>
  <c r="P719" i="16"/>
  <c r="P720" i="16"/>
  <c r="P721" i="16"/>
  <c r="P722" i="16"/>
  <c r="P723" i="16"/>
  <c r="P724" i="16"/>
  <c r="P725" i="16"/>
  <c r="P726" i="16"/>
  <c r="P727" i="16"/>
  <c r="P728" i="16"/>
  <c r="P729" i="16"/>
  <c r="P730" i="16"/>
  <c r="P731" i="16"/>
  <c r="P732" i="16"/>
  <c r="P733" i="16"/>
  <c r="P734" i="16"/>
  <c r="P735" i="16"/>
  <c r="P736" i="16"/>
  <c r="P737" i="16"/>
  <c r="P738" i="16"/>
  <c r="P739" i="16"/>
  <c r="P740" i="16"/>
  <c r="P741" i="16"/>
  <c r="P742" i="16"/>
  <c r="P743" i="16"/>
  <c r="P744" i="16"/>
  <c r="P745" i="16"/>
  <c r="P746" i="16"/>
  <c r="P747" i="16"/>
  <c r="P748" i="16"/>
  <c r="P749" i="16"/>
  <c r="P750" i="16"/>
  <c r="P751" i="16"/>
  <c r="P752" i="16"/>
  <c r="P753" i="16"/>
  <c r="P754" i="16"/>
  <c r="P755" i="16"/>
  <c r="P756" i="16"/>
  <c r="P757" i="16"/>
  <c r="P758" i="16"/>
  <c r="P759" i="16"/>
  <c r="P760" i="16"/>
  <c r="P761" i="16"/>
  <c r="P762" i="16"/>
  <c r="P763" i="16"/>
  <c r="P764" i="16"/>
  <c r="P765" i="16"/>
  <c r="P766" i="16"/>
  <c r="P767" i="16"/>
  <c r="P768" i="16"/>
  <c r="P769" i="16"/>
  <c r="P770" i="16"/>
  <c r="P771" i="16"/>
  <c r="P772" i="16"/>
  <c r="P773" i="16"/>
  <c r="P774" i="16"/>
  <c r="P775" i="16"/>
  <c r="P776" i="16"/>
  <c r="P777" i="16"/>
  <c r="P778" i="16"/>
  <c r="P779" i="16"/>
  <c r="P780" i="16"/>
  <c r="P781" i="16"/>
  <c r="P782" i="16"/>
  <c r="P783" i="16"/>
  <c r="P784" i="16"/>
  <c r="P785" i="16"/>
  <c r="P786" i="16"/>
  <c r="P787" i="16"/>
  <c r="P788" i="16"/>
  <c r="P789" i="16"/>
  <c r="P790" i="16"/>
  <c r="P791" i="16"/>
  <c r="P792" i="16"/>
  <c r="P793" i="16"/>
  <c r="P794" i="16"/>
  <c r="P795" i="16"/>
  <c r="P796" i="16"/>
  <c r="P797" i="16"/>
  <c r="P798" i="16"/>
  <c r="P799" i="16"/>
  <c r="P800" i="16"/>
  <c r="P801" i="16"/>
  <c r="P802" i="16"/>
  <c r="P803" i="16"/>
  <c r="P804" i="16"/>
  <c r="P805" i="16"/>
  <c r="P806" i="16"/>
  <c r="P807" i="16"/>
  <c r="P808" i="16"/>
  <c r="P809" i="16"/>
  <c r="P810" i="16"/>
  <c r="P811" i="16"/>
  <c r="P812" i="16"/>
  <c r="P813" i="16"/>
  <c r="P814" i="16"/>
  <c r="P815" i="16"/>
  <c r="P816" i="16"/>
  <c r="P817" i="16"/>
  <c r="P818" i="16"/>
  <c r="P819" i="16"/>
  <c r="P820" i="16"/>
  <c r="P821" i="16"/>
  <c r="P822" i="16"/>
  <c r="P823" i="16"/>
  <c r="P824" i="16"/>
  <c r="P825" i="16"/>
  <c r="P826" i="16"/>
  <c r="P827" i="16"/>
  <c r="P828" i="16"/>
  <c r="P829" i="16"/>
  <c r="P830" i="16"/>
  <c r="P831" i="16"/>
  <c r="P832" i="16"/>
  <c r="P833" i="16"/>
  <c r="P834" i="16"/>
  <c r="P835" i="16"/>
  <c r="P836" i="16"/>
  <c r="P837" i="16"/>
  <c r="P838" i="16"/>
  <c r="P839" i="16"/>
  <c r="P840" i="16"/>
  <c r="P841" i="16"/>
  <c r="P842" i="16"/>
  <c r="P843" i="16"/>
  <c r="P844" i="16"/>
  <c r="P845" i="16"/>
  <c r="P846" i="16"/>
  <c r="P847" i="16"/>
  <c r="P848" i="16"/>
  <c r="P849" i="16"/>
  <c r="P850" i="16"/>
  <c r="P851" i="16"/>
  <c r="P852" i="16"/>
  <c r="P853" i="16"/>
  <c r="P854" i="16"/>
  <c r="P855" i="16"/>
  <c r="P856" i="16"/>
  <c r="P857" i="16"/>
  <c r="P858" i="16"/>
  <c r="P859" i="16"/>
  <c r="P860" i="16"/>
  <c r="P861" i="16"/>
  <c r="P862" i="16"/>
  <c r="P863" i="16"/>
  <c r="P864" i="16"/>
  <c r="P865" i="16"/>
  <c r="P866" i="16"/>
  <c r="P867" i="16"/>
  <c r="P868" i="16"/>
  <c r="P869" i="16"/>
  <c r="P870" i="16"/>
  <c r="P871" i="16"/>
  <c r="P872" i="16"/>
  <c r="P873" i="16"/>
  <c r="P874" i="16"/>
  <c r="P875" i="16"/>
  <c r="P876" i="16"/>
  <c r="P877" i="16"/>
  <c r="P878" i="16"/>
  <c r="P879" i="16"/>
  <c r="P880" i="16"/>
  <c r="P881" i="16"/>
  <c r="P882" i="16"/>
  <c r="P883" i="16"/>
  <c r="P884" i="16"/>
  <c r="P885" i="16"/>
  <c r="P886" i="16"/>
  <c r="P887" i="16"/>
  <c r="P888" i="16"/>
  <c r="P889" i="16"/>
  <c r="P890" i="16"/>
  <c r="P891" i="16"/>
  <c r="P892" i="16"/>
  <c r="P893" i="16"/>
  <c r="P894" i="16"/>
  <c r="P895" i="16"/>
  <c r="P896" i="16"/>
  <c r="P897" i="16"/>
  <c r="P898" i="16"/>
  <c r="P899" i="16"/>
  <c r="P900" i="16"/>
  <c r="P901" i="16"/>
  <c r="P902" i="16"/>
  <c r="P903" i="16"/>
  <c r="P904" i="16"/>
  <c r="P905" i="16"/>
  <c r="P906" i="16"/>
  <c r="P907" i="16"/>
  <c r="P908" i="16"/>
  <c r="P909" i="16"/>
  <c r="P910" i="16"/>
  <c r="P911" i="16"/>
  <c r="P912" i="16"/>
  <c r="P913" i="16"/>
  <c r="P914" i="16"/>
  <c r="P915" i="16"/>
  <c r="P916" i="16"/>
  <c r="P917" i="16"/>
  <c r="P918" i="16"/>
  <c r="P919" i="16"/>
  <c r="P920" i="16"/>
  <c r="P921" i="16"/>
  <c r="P922" i="16"/>
  <c r="P923" i="16"/>
  <c r="P924" i="16"/>
  <c r="P925" i="16"/>
  <c r="P926" i="16"/>
  <c r="P927" i="16"/>
  <c r="P928" i="16"/>
  <c r="P929" i="16"/>
  <c r="P930" i="16"/>
  <c r="P931" i="16"/>
  <c r="P932" i="16"/>
  <c r="P933" i="16"/>
  <c r="P934" i="16"/>
  <c r="P935" i="16"/>
  <c r="P936" i="16"/>
  <c r="P937" i="16"/>
  <c r="P938" i="16"/>
  <c r="P939" i="16"/>
  <c r="P940" i="16"/>
  <c r="P941" i="16"/>
  <c r="P942" i="16"/>
  <c r="P943" i="16"/>
  <c r="P944" i="16"/>
  <c r="P945" i="16"/>
  <c r="P946" i="16"/>
  <c r="P947" i="16"/>
  <c r="P948" i="16"/>
  <c r="P949" i="16"/>
  <c r="P950" i="16"/>
  <c r="P951" i="16"/>
  <c r="P952" i="16"/>
  <c r="P953" i="16"/>
  <c r="P954" i="16"/>
  <c r="P955" i="16"/>
  <c r="P956" i="16"/>
  <c r="P957" i="16"/>
  <c r="P958" i="16"/>
  <c r="P959" i="16"/>
  <c r="P960" i="16"/>
  <c r="P961" i="16"/>
  <c r="P962" i="16"/>
  <c r="P963" i="16"/>
  <c r="P964" i="16"/>
  <c r="P965" i="16"/>
  <c r="P966" i="16"/>
  <c r="P967" i="16"/>
  <c r="P968" i="16"/>
  <c r="P969" i="16"/>
  <c r="P970" i="16"/>
  <c r="P971" i="16"/>
  <c r="P972" i="16"/>
  <c r="P973" i="16"/>
  <c r="P974" i="16"/>
  <c r="P975" i="16"/>
  <c r="P976" i="16"/>
  <c r="P977" i="16"/>
  <c r="P978" i="16"/>
  <c r="P979" i="16"/>
  <c r="P980" i="16"/>
  <c r="P981" i="16"/>
  <c r="P982" i="16"/>
  <c r="P983" i="16"/>
  <c r="P984" i="16"/>
  <c r="P985" i="16"/>
  <c r="P986" i="16"/>
  <c r="P987" i="16"/>
  <c r="P988" i="16"/>
  <c r="P989" i="16"/>
  <c r="P990" i="16"/>
  <c r="P991" i="16"/>
  <c r="P992" i="16"/>
  <c r="P993" i="16"/>
  <c r="P994" i="16"/>
  <c r="P995" i="16"/>
  <c r="P996" i="16"/>
  <c r="P997" i="16"/>
  <c r="P998" i="16"/>
  <c r="P999" i="16"/>
  <c r="P1000" i="16"/>
  <c r="P1001" i="16"/>
  <c r="P1002" i="16"/>
  <c r="P1003" i="16"/>
  <c r="P1004" i="16"/>
  <c r="P1005" i="16"/>
  <c r="P1006" i="16"/>
  <c r="P1007" i="16"/>
  <c r="P1008" i="16"/>
  <c r="P1009" i="16"/>
  <c r="P1010" i="16"/>
  <c r="P1011" i="16"/>
  <c r="P1012" i="16"/>
  <c r="P1013" i="16"/>
  <c r="P1014" i="16"/>
  <c r="P1015" i="16"/>
  <c r="P1016" i="16"/>
  <c r="P1017" i="16"/>
  <c r="P1018" i="16"/>
  <c r="P1019" i="16"/>
  <c r="P1020" i="16"/>
  <c r="P1021" i="16"/>
  <c r="P1022" i="16"/>
  <c r="P1023" i="16"/>
  <c r="P1024" i="16"/>
  <c r="P1025" i="16"/>
  <c r="P1026" i="16"/>
  <c r="P1027" i="16"/>
  <c r="P1028" i="16"/>
  <c r="P1029" i="16"/>
  <c r="P1030" i="16"/>
  <c r="P1031" i="16"/>
  <c r="P1032" i="16"/>
  <c r="P1033" i="16"/>
  <c r="P1034" i="16"/>
  <c r="P1035" i="16"/>
  <c r="P1036" i="16"/>
  <c r="P1037" i="16"/>
  <c r="P1038" i="16"/>
  <c r="P1039" i="16"/>
  <c r="P1040" i="16"/>
  <c r="P1041" i="16"/>
  <c r="P1042" i="16"/>
  <c r="P1043" i="16"/>
  <c r="P1044" i="16"/>
  <c r="P1045" i="16"/>
  <c r="P1046" i="16"/>
  <c r="P1047" i="16"/>
  <c r="P1048" i="16"/>
  <c r="P1049" i="16"/>
  <c r="P1050" i="16"/>
  <c r="P1051" i="16"/>
  <c r="P1052" i="16"/>
  <c r="P1053" i="16"/>
  <c r="P1054" i="16"/>
  <c r="P1055" i="16"/>
  <c r="P1056" i="16"/>
  <c r="P1057" i="16"/>
  <c r="P1058" i="16"/>
  <c r="P1059" i="16"/>
  <c r="P1060" i="16"/>
  <c r="P1061" i="16"/>
  <c r="P1062" i="16"/>
  <c r="P1063" i="16"/>
  <c r="P1064" i="16"/>
  <c r="P1065" i="16"/>
  <c r="P1066" i="16"/>
  <c r="P1067" i="16"/>
  <c r="P1068" i="16"/>
  <c r="P1069" i="16"/>
  <c r="P1070" i="16"/>
  <c r="P1071" i="16"/>
  <c r="P1072" i="16"/>
  <c r="P1073" i="16"/>
  <c r="P1074" i="16"/>
  <c r="P1075" i="16"/>
  <c r="P1076" i="16"/>
  <c r="P1077" i="16"/>
  <c r="P1078" i="16"/>
  <c r="P1079" i="16"/>
  <c r="P1080" i="16"/>
  <c r="P1081" i="16"/>
  <c r="P1082" i="16"/>
  <c r="P1083" i="16"/>
  <c r="P1084" i="16"/>
  <c r="P1085" i="16"/>
  <c r="P1086" i="16"/>
  <c r="P1087" i="16"/>
  <c r="P1088" i="16"/>
  <c r="P1089" i="16"/>
  <c r="P1090" i="16"/>
  <c r="P1091" i="16"/>
  <c r="P1092" i="16"/>
  <c r="P1093" i="16"/>
  <c r="P1094" i="16"/>
  <c r="P1095" i="16"/>
  <c r="P1096" i="16"/>
  <c r="P1097" i="16"/>
  <c r="P1098" i="16"/>
  <c r="P1099" i="16"/>
  <c r="P1100" i="16"/>
  <c r="P1101" i="16"/>
  <c r="P1102" i="16"/>
  <c r="P1103" i="16"/>
  <c r="P1104" i="16"/>
  <c r="P1105" i="16"/>
  <c r="P1106" i="16"/>
  <c r="P1107" i="16"/>
  <c r="P1108" i="16"/>
  <c r="P1109" i="16"/>
  <c r="P1110" i="16"/>
  <c r="P1111" i="16"/>
  <c r="P1112" i="16"/>
  <c r="P1113" i="16"/>
  <c r="P1114" i="16"/>
  <c r="P1115" i="16"/>
  <c r="P1116" i="16"/>
  <c r="P1117" i="16"/>
  <c r="P1118" i="16"/>
  <c r="P1119" i="16"/>
  <c r="P1120" i="16"/>
  <c r="P1121" i="16"/>
  <c r="P1122" i="16"/>
  <c r="P1123" i="16"/>
  <c r="P1124" i="16"/>
  <c r="P1125" i="16"/>
  <c r="P1126" i="16"/>
  <c r="P1127" i="16"/>
  <c r="P1128" i="16"/>
  <c r="P1129" i="16"/>
  <c r="P1130" i="16"/>
  <c r="P1131" i="16"/>
  <c r="P1132" i="16"/>
  <c r="P1133" i="16"/>
  <c r="P1134" i="16"/>
  <c r="P1135" i="16"/>
  <c r="P1136" i="16"/>
  <c r="P1137" i="16"/>
  <c r="P1138" i="16"/>
  <c r="P1139" i="16"/>
  <c r="P1140" i="16"/>
  <c r="P1141" i="16"/>
  <c r="P1142" i="16"/>
  <c r="P1143" i="16"/>
  <c r="P1144" i="16"/>
  <c r="P1145" i="16"/>
  <c r="P1146" i="16"/>
  <c r="P1147" i="16"/>
  <c r="P1148" i="16"/>
  <c r="P1149" i="16"/>
  <c r="P1150" i="16"/>
  <c r="P1151" i="16"/>
  <c r="P1152" i="16"/>
  <c r="P1153" i="16"/>
  <c r="P1154" i="16"/>
  <c r="P1155" i="16"/>
  <c r="P1156" i="16"/>
  <c r="P1157" i="16"/>
  <c r="P1158" i="16"/>
  <c r="P1159" i="16"/>
  <c r="P1160" i="16"/>
  <c r="P1161" i="16"/>
  <c r="P1162" i="16"/>
  <c r="P1163" i="16"/>
  <c r="P1164" i="16"/>
  <c r="P1165" i="16"/>
  <c r="P1166" i="16"/>
  <c r="P1167" i="16"/>
  <c r="P1168" i="16"/>
  <c r="P1169" i="16"/>
  <c r="P1170" i="16"/>
  <c r="P1171" i="16"/>
  <c r="P1172" i="16"/>
  <c r="P1173" i="16"/>
  <c r="P1174" i="16"/>
  <c r="P1175" i="16"/>
  <c r="P1176" i="16"/>
  <c r="P1177" i="16"/>
  <c r="P1178" i="16"/>
  <c r="P1179" i="16"/>
  <c r="P1180" i="16"/>
  <c r="P1181" i="16"/>
  <c r="P1182" i="16"/>
  <c r="P1183" i="16"/>
  <c r="P1184" i="16"/>
  <c r="P1185" i="16"/>
  <c r="P1186" i="16"/>
  <c r="P1187" i="16"/>
  <c r="P1188" i="16"/>
  <c r="P1189" i="16"/>
  <c r="P1190" i="16"/>
  <c r="P1191" i="16"/>
  <c r="P1192" i="16"/>
  <c r="P1193" i="16"/>
  <c r="P1194" i="16"/>
  <c r="P1195" i="16"/>
  <c r="P1196" i="16"/>
  <c r="P1197" i="16"/>
  <c r="P1198" i="16"/>
  <c r="P1199" i="16"/>
  <c r="P1200" i="16"/>
  <c r="P1201" i="16"/>
  <c r="P1202" i="16"/>
  <c r="P1203" i="16"/>
  <c r="P1204" i="16"/>
  <c r="P1205" i="16"/>
  <c r="P1206" i="16"/>
  <c r="P1207" i="16"/>
  <c r="P1208" i="16"/>
  <c r="P1209" i="16"/>
  <c r="P1210" i="16"/>
  <c r="P1211" i="16"/>
  <c r="P1212" i="16"/>
  <c r="P1213" i="16"/>
  <c r="P1214" i="16"/>
  <c r="P1215" i="16"/>
  <c r="P1216" i="16"/>
  <c r="P1217" i="16"/>
  <c r="P1218" i="16"/>
  <c r="P1219" i="16"/>
  <c r="P1220" i="16"/>
  <c r="P1221" i="16"/>
  <c r="P1222" i="16"/>
  <c r="P1223" i="16"/>
  <c r="P1224" i="16"/>
  <c r="P1225" i="16"/>
  <c r="P1226" i="16"/>
  <c r="P1227" i="16"/>
  <c r="P1228" i="16"/>
  <c r="P1229" i="16"/>
  <c r="P1230" i="16"/>
  <c r="P1231" i="16"/>
  <c r="P1232" i="16"/>
  <c r="P1233" i="16"/>
  <c r="P1234" i="16"/>
  <c r="P1235" i="16"/>
  <c r="P1236" i="16"/>
  <c r="P1237" i="16"/>
  <c r="P1238" i="16"/>
  <c r="P1239" i="16"/>
  <c r="P1240" i="16"/>
  <c r="P1241" i="16"/>
  <c r="P1242" i="16"/>
  <c r="P1243" i="16"/>
  <c r="P1244" i="16"/>
  <c r="P1245" i="16"/>
  <c r="P1246" i="16"/>
  <c r="P1247" i="16"/>
  <c r="P1248" i="16"/>
  <c r="P1249" i="16"/>
  <c r="P1250" i="16"/>
  <c r="P1251" i="16"/>
  <c r="P1252" i="16"/>
  <c r="P1253" i="16"/>
  <c r="P1254" i="16"/>
  <c r="P1255" i="16"/>
  <c r="P1256" i="16"/>
  <c r="P1257" i="16"/>
  <c r="P1258" i="16"/>
  <c r="P1259" i="16"/>
  <c r="P1260" i="16"/>
  <c r="P1261" i="16"/>
  <c r="P1262" i="16"/>
  <c r="P1263" i="16"/>
  <c r="P1264" i="16"/>
  <c r="P1265" i="16"/>
  <c r="P1266" i="16"/>
  <c r="P1267" i="16"/>
  <c r="P1268" i="16"/>
  <c r="P1269" i="16"/>
  <c r="P1270" i="16"/>
  <c r="P1271" i="16"/>
  <c r="P1272" i="16"/>
  <c r="P1273" i="16"/>
  <c r="P1274" i="16"/>
  <c r="P1275" i="16"/>
  <c r="P1276" i="16"/>
  <c r="P1277" i="16"/>
  <c r="P1278" i="16"/>
  <c r="P1279" i="16"/>
  <c r="P1280" i="16"/>
  <c r="P1281" i="16"/>
  <c r="P1282" i="16"/>
  <c r="P1283" i="16"/>
  <c r="P1284" i="16"/>
  <c r="P1285" i="16"/>
  <c r="P1286" i="16"/>
  <c r="P1287" i="16"/>
  <c r="P1288" i="16"/>
  <c r="P1289" i="16"/>
  <c r="P1290" i="16"/>
  <c r="P1291" i="16"/>
  <c r="P1292" i="16"/>
  <c r="P1293" i="16"/>
  <c r="P1294" i="16"/>
  <c r="P1295" i="16"/>
  <c r="P1296" i="16"/>
  <c r="P1297" i="16"/>
  <c r="P1298" i="16"/>
  <c r="P1299" i="16"/>
  <c r="P1300" i="16"/>
  <c r="P1301" i="16"/>
  <c r="P1302" i="16"/>
  <c r="P1303" i="16"/>
  <c r="P1304" i="16"/>
  <c r="P1305" i="16"/>
  <c r="P1306" i="16"/>
  <c r="P1307" i="16"/>
  <c r="P1308" i="16"/>
  <c r="P1309" i="16"/>
  <c r="P1310" i="16"/>
  <c r="P1311" i="16"/>
  <c r="P1312" i="16"/>
  <c r="P1313" i="16"/>
  <c r="P1314" i="16"/>
  <c r="P1315" i="16"/>
  <c r="P1316" i="16"/>
  <c r="P1317" i="16"/>
  <c r="P1318" i="16"/>
  <c r="P1319" i="16"/>
  <c r="P1320" i="16"/>
  <c r="P1321" i="16"/>
  <c r="P1322" i="16"/>
  <c r="P1323" i="16"/>
  <c r="P1324" i="16"/>
  <c r="P1325" i="16"/>
  <c r="P1326" i="16"/>
  <c r="P1327" i="16"/>
  <c r="P1328" i="16"/>
  <c r="P1329" i="16"/>
  <c r="P1330" i="16"/>
  <c r="P1331" i="16"/>
  <c r="P1332" i="16"/>
  <c r="P1333" i="16"/>
  <c r="P1334" i="16"/>
  <c r="P1335" i="16"/>
  <c r="P1336" i="16"/>
  <c r="P1337" i="16"/>
  <c r="P1338" i="16"/>
  <c r="P1339" i="16"/>
  <c r="P1340" i="16"/>
  <c r="P1341" i="16"/>
  <c r="P1342" i="16"/>
  <c r="P1343" i="16"/>
  <c r="P1344" i="16"/>
  <c r="P1345" i="16"/>
  <c r="P1346" i="16"/>
  <c r="P1347" i="16"/>
  <c r="P1348" i="16"/>
  <c r="P1349" i="16"/>
  <c r="P1350" i="16"/>
  <c r="P1351" i="16"/>
  <c r="P1352" i="16"/>
  <c r="P1353" i="16"/>
  <c r="P1354" i="16"/>
  <c r="P1355" i="16"/>
  <c r="P1356" i="16"/>
  <c r="P1357" i="16"/>
  <c r="P1358" i="16"/>
  <c r="P1359" i="16"/>
  <c r="P1360" i="16"/>
  <c r="P1361" i="16"/>
  <c r="P1362" i="16"/>
  <c r="P1363" i="16"/>
  <c r="P1364" i="16"/>
  <c r="P1365" i="16"/>
  <c r="P1366" i="16"/>
  <c r="P1367" i="16"/>
  <c r="P1368" i="16"/>
  <c r="P1369" i="16"/>
  <c r="P1370" i="16"/>
  <c r="P1371" i="16"/>
  <c r="P1372" i="16"/>
  <c r="P1373" i="16"/>
  <c r="P1374" i="16"/>
  <c r="P1375" i="16"/>
  <c r="P1376" i="16"/>
  <c r="P1377" i="16"/>
  <c r="P1378" i="16"/>
  <c r="P1379" i="16"/>
  <c r="P1380" i="16"/>
  <c r="P1381" i="16"/>
  <c r="P1382" i="16"/>
  <c r="P1383" i="16"/>
  <c r="P1384" i="16"/>
  <c r="P1385" i="16"/>
  <c r="P1386" i="16"/>
  <c r="P1387" i="16"/>
  <c r="P1388" i="16"/>
  <c r="P1389" i="16"/>
  <c r="P1390" i="16"/>
  <c r="P1391" i="16"/>
  <c r="P1392" i="16"/>
  <c r="P1393" i="16"/>
  <c r="P1394" i="16"/>
  <c r="P1395" i="16"/>
  <c r="P1396" i="16"/>
  <c r="P1397" i="16"/>
  <c r="P1398" i="16"/>
  <c r="P1399" i="16"/>
  <c r="P1400" i="16"/>
  <c r="P1401" i="16"/>
  <c r="P1402" i="16"/>
  <c r="P1403" i="16"/>
  <c r="P1404" i="16"/>
  <c r="P1405" i="16"/>
  <c r="P1406" i="16"/>
  <c r="P1407" i="16"/>
  <c r="P1408" i="16"/>
  <c r="P1409" i="16"/>
  <c r="P1410" i="16"/>
  <c r="P1411" i="16"/>
  <c r="P1412" i="16"/>
  <c r="P1413" i="16"/>
  <c r="P1414" i="16"/>
  <c r="P1415" i="16"/>
  <c r="P1416" i="16"/>
  <c r="P1417" i="16"/>
  <c r="P1418" i="16"/>
  <c r="P1419" i="16"/>
  <c r="P1420" i="16"/>
  <c r="P1421" i="16"/>
  <c r="P1422" i="16"/>
  <c r="P1423" i="16"/>
  <c r="P1424" i="16"/>
  <c r="P1425" i="16"/>
  <c r="P1426" i="16"/>
  <c r="P1427" i="16"/>
  <c r="P1428" i="16"/>
  <c r="P1429" i="16"/>
  <c r="P1430" i="16"/>
  <c r="P1431" i="16"/>
  <c r="P1432" i="16"/>
  <c r="P1433" i="16"/>
  <c r="P1434" i="16"/>
  <c r="P1435" i="16"/>
  <c r="P1436" i="16"/>
  <c r="P1437" i="16"/>
  <c r="P1438" i="16"/>
  <c r="P1439" i="16"/>
  <c r="P1440" i="16"/>
  <c r="P1441" i="16"/>
  <c r="P1442" i="16"/>
  <c r="P1443" i="16"/>
  <c r="P1444" i="16"/>
  <c r="P1445" i="16"/>
  <c r="P1446" i="16"/>
  <c r="P1447" i="16"/>
  <c r="P1448" i="16"/>
  <c r="P1449" i="16"/>
  <c r="P1450" i="16"/>
  <c r="P1451" i="16"/>
  <c r="P1452" i="16"/>
  <c r="P1453" i="16"/>
  <c r="P1454" i="16"/>
  <c r="P1455" i="16"/>
  <c r="P1456" i="16"/>
  <c r="P1457" i="16"/>
  <c r="P1458" i="16"/>
  <c r="P1459" i="16"/>
  <c r="P1460" i="16"/>
  <c r="P1461" i="16"/>
  <c r="P1462" i="16"/>
  <c r="P1463" i="16"/>
  <c r="P1464" i="16"/>
  <c r="P1465" i="16"/>
  <c r="P1466" i="16"/>
  <c r="P1467" i="16"/>
  <c r="P1468" i="16"/>
  <c r="P1469" i="16"/>
  <c r="P1470" i="16"/>
  <c r="P1471" i="16"/>
  <c r="P1472" i="16"/>
  <c r="P1473" i="16"/>
  <c r="P1474" i="16"/>
  <c r="P1475" i="16"/>
  <c r="P1476" i="16"/>
  <c r="P1477" i="16"/>
  <c r="P1478" i="16"/>
  <c r="P1479" i="16"/>
  <c r="P1480" i="16"/>
  <c r="P1481" i="16"/>
  <c r="P1482" i="16"/>
  <c r="P1483" i="16"/>
  <c r="P1484" i="16"/>
  <c r="P1485" i="16"/>
  <c r="P1486" i="16"/>
  <c r="P1487" i="16"/>
  <c r="P1488" i="16"/>
  <c r="P1489" i="16"/>
  <c r="P1490" i="16"/>
  <c r="P1491" i="16"/>
  <c r="P1492" i="16"/>
  <c r="P1493" i="16"/>
  <c r="P1494" i="16"/>
  <c r="P1495" i="16"/>
  <c r="P1496" i="16"/>
  <c r="P1497" i="16"/>
  <c r="P1498" i="16"/>
  <c r="P1499" i="16"/>
  <c r="P1500" i="16"/>
  <c r="P1501" i="16"/>
  <c r="P1502" i="16"/>
  <c r="P1503" i="16"/>
  <c r="P1504" i="16"/>
  <c r="P1505" i="16"/>
  <c r="P1506" i="16"/>
  <c r="P1507" i="16"/>
  <c r="P1508" i="16"/>
  <c r="P1509" i="16"/>
  <c r="P1510" i="16"/>
  <c r="P1511" i="16"/>
  <c r="P1512" i="16"/>
  <c r="P1513" i="16"/>
  <c r="P1514" i="16"/>
  <c r="P1515" i="16"/>
  <c r="P1516" i="16"/>
  <c r="P1517" i="16"/>
  <c r="P1518" i="16"/>
  <c r="P1519" i="16"/>
  <c r="P1520" i="16"/>
  <c r="P1521" i="16"/>
  <c r="P1522" i="16"/>
  <c r="P1523" i="16"/>
  <c r="P1524" i="16"/>
  <c r="P1525" i="16"/>
  <c r="P1526" i="16"/>
  <c r="P1527" i="16"/>
  <c r="P1528" i="16"/>
  <c r="P1529" i="16"/>
  <c r="P1530" i="16"/>
  <c r="P1531" i="16"/>
  <c r="P1532" i="16"/>
  <c r="P1533" i="16"/>
  <c r="P1534" i="16"/>
  <c r="P1535" i="16"/>
  <c r="P1536" i="16"/>
  <c r="P1537" i="16"/>
  <c r="P1538" i="16"/>
  <c r="P1539" i="16"/>
  <c r="P1540" i="16"/>
  <c r="P1541" i="16"/>
  <c r="P1542" i="16"/>
  <c r="P1543" i="16"/>
  <c r="P1544" i="16"/>
  <c r="P1545" i="16"/>
  <c r="P1546" i="16"/>
  <c r="P1547" i="16"/>
  <c r="P1548" i="16"/>
  <c r="P1549" i="16"/>
  <c r="P1550" i="16"/>
  <c r="P1551" i="16"/>
  <c r="P1552" i="16"/>
  <c r="P1553" i="16"/>
  <c r="P1554" i="16"/>
  <c r="P1555" i="16"/>
  <c r="P1556" i="16"/>
  <c r="P1557" i="16"/>
  <c r="P1558" i="16"/>
  <c r="P1559" i="16"/>
  <c r="P1560" i="16"/>
  <c r="P1561" i="16"/>
  <c r="P1562" i="16"/>
  <c r="P1563" i="16"/>
  <c r="P1564" i="16"/>
  <c r="P1565" i="16"/>
  <c r="P1566" i="16"/>
  <c r="P1567" i="16"/>
  <c r="P1568" i="16"/>
  <c r="P1569" i="16"/>
  <c r="P1570" i="16"/>
  <c r="P1571" i="16"/>
  <c r="P1572" i="16"/>
  <c r="P1573" i="16"/>
  <c r="P1574" i="16"/>
  <c r="P1575" i="16"/>
  <c r="P1576" i="16"/>
  <c r="P1577" i="16"/>
  <c r="P1578" i="16"/>
  <c r="P1579" i="16"/>
  <c r="P1580" i="16"/>
  <c r="P1581" i="16"/>
  <c r="P1582" i="16"/>
  <c r="P1583" i="16"/>
  <c r="P1584" i="16"/>
  <c r="P1585" i="16"/>
  <c r="P1586" i="16"/>
  <c r="P1587" i="16"/>
  <c r="P1588" i="16"/>
  <c r="P1589" i="16"/>
  <c r="P1590" i="16"/>
  <c r="P1591" i="16"/>
  <c r="P1592" i="16"/>
  <c r="P1593" i="16"/>
  <c r="P1594" i="16"/>
  <c r="P1595" i="16"/>
  <c r="P1596" i="16"/>
  <c r="P1597" i="16"/>
  <c r="P1598" i="16"/>
  <c r="P1599" i="16"/>
  <c r="P1600" i="16"/>
  <c r="P1601" i="16"/>
  <c r="P1602" i="16"/>
  <c r="P1603" i="16"/>
  <c r="P1604" i="16"/>
  <c r="P1605" i="16"/>
  <c r="P1606" i="16"/>
  <c r="P1607" i="16"/>
  <c r="P1608" i="16"/>
  <c r="P1609" i="16"/>
  <c r="P1610" i="16"/>
  <c r="P1611" i="16"/>
  <c r="P1612" i="16"/>
  <c r="P1613" i="16"/>
  <c r="P1614" i="16"/>
  <c r="P1615" i="16"/>
  <c r="P1616" i="16"/>
  <c r="P1617" i="16"/>
  <c r="P1618" i="16"/>
  <c r="P1619" i="16"/>
  <c r="P1620" i="16"/>
  <c r="P1621" i="16"/>
  <c r="P1622" i="16"/>
  <c r="P1623" i="16"/>
  <c r="P1624" i="16"/>
  <c r="P1625" i="16"/>
  <c r="P1626" i="16"/>
  <c r="P1627" i="16"/>
  <c r="P1628" i="16"/>
  <c r="P1629" i="16"/>
  <c r="P1630" i="16"/>
  <c r="P1631" i="16"/>
  <c r="P1632" i="16"/>
  <c r="P1633" i="16"/>
  <c r="P1634" i="16"/>
  <c r="P1635" i="16"/>
  <c r="P1636" i="16"/>
  <c r="P1637" i="16"/>
  <c r="P1638" i="16"/>
  <c r="P1639" i="16"/>
  <c r="P1640" i="16"/>
  <c r="P1641" i="16"/>
  <c r="P1642" i="16"/>
  <c r="P1643" i="16"/>
  <c r="P1644" i="16"/>
  <c r="P1645" i="16"/>
  <c r="P1646" i="16"/>
  <c r="P1647" i="16"/>
  <c r="P1648" i="16"/>
  <c r="P1649" i="16"/>
  <c r="P1650" i="16"/>
  <c r="P1651" i="16"/>
  <c r="P1652" i="16"/>
  <c r="P1653" i="16"/>
  <c r="P1654" i="16"/>
  <c r="P1655" i="16"/>
  <c r="P1656" i="16"/>
  <c r="P1657" i="16"/>
  <c r="P1658" i="16"/>
  <c r="P1659" i="16"/>
  <c r="P1660" i="16"/>
  <c r="P1661" i="16"/>
  <c r="P1662" i="16"/>
  <c r="P1663" i="16"/>
  <c r="P1664" i="16"/>
  <c r="P1665" i="16"/>
  <c r="P1666" i="16"/>
  <c r="P1667" i="16"/>
  <c r="P1668" i="16"/>
  <c r="P1669" i="16"/>
  <c r="P1670" i="16"/>
  <c r="P1671" i="16"/>
  <c r="P1672" i="16"/>
  <c r="P1673" i="16"/>
  <c r="P1674" i="16"/>
  <c r="P1675" i="16"/>
  <c r="P1676" i="16"/>
  <c r="P1677" i="16"/>
  <c r="P1678" i="16"/>
  <c r="P1679" i="16"/>
  <c r="P1680" i="16"/>
  <c r="P1681" i="16"/>
  <c r="P1682" i="16"/>
  <c r="P1683" i="16"/>
  <c r="P1684" i="16"/>
  <c r="P1685" i="16"/>
  <c r="P1686" i="16"/>
  <c r="P1687" i="16"/>
  <c r="P1688" i="16"/>
  <c r="P1689" i="16"/>
  <c r="P1690" i="16"/>
  <c r="P1691" i="16"/>
  <c r="P1692" i="16"/>
  <c r="P1693" i="16"/>
  <c r="P1694" i="16"/>
  <c r="P1695" i="16"/>
  <c r="P1696" i="16"/>
  <c r="P1697" i="16"/>
  <c r="P1698" i="16"/>
  <c r="P1699" i="16"/>
  <c r="P1700" i="16"/>
  <c r="P1701" i="16"/>
  <c r="P1702" i="16"/>
  <c r="P1703" i="16"/>
  <c r="P1704" i="16"/>
  <c r="P1705" i="16"/>
  <c r="P1706" i="16"/>
  <c r="P1707" i="16"/>
  <c r="P1708" i="16"/>
  <c r="P1709" i="16"/>
  <c r="P1710" i="16"/>
  <c r="P1711" i="16"/>
  <c r="P1712" i="16"/>
  <c r="P1713" i="16"/>
  <c r="P1714" i="16"/>
  <c r="P1715" i="16"/>
  <c r="P1716" i="16"/>
  <c r="P1717" i="16"/>
  <c r="P1718" i="16"/>
  <c r="P1719" i="16"/>
  <c r="P1720" i="16"/>
  <c r="P1721" i="16"/>
  <c r="P1722" i="16"/>
  <c r="P1723" i="16"/>
  <c r="P1724" i="16"/>
  <c r="P1725" i="16"/>
  <c r="P1726" i="16"/>
  <c r="P1727" i="16"/>
  <c r="P1728" i="16"/>
  <c r="P1729" i="16"/>
  <c r="P1730" i="16"/>
  <c r="P1731" i="16"/>
  <c r="P1732" i="16"/>
  <c r="P1733" i="16"/>
  <c r="P1734" i="16"/>
  <c r="P1735" i="16"/>
  <c r="P1736" i="16"/>
  <c r="P1737" i="16"/>
  <c r="P1738" i="16"/>
  <c r="P1739" i="16"/>
  <c r="P1740" i="16"/>
  <c r="P1741" i="16"/>
  <c r="P1742" i="16"/>
  <c r="P1743" i="16"/>
  <c r="P1744" i="16"/>
  <c r="P1745" i="16"/>
  <c r="P1746" i="16"/>
  <c r="P1747" i="16"/>
  <c r="P1748" i="16"/>
  <c r="P1749" i="16"/>
  <c r="P1750" i="16"/>
  <c r="P1751" i="16"/>
  <c r="P1752" i="16"/>
  <c r="P1753" i="16"/>
  <c r="P1754" i="16"/>
  <c r="P1755" i="16"/>
  <c r="P1756" i="16"/>
  <c r="P1757" i="16"/>
  <c r="P1758" i="16"/>
  <c r="P1759" i="16"/>
  <c r="P1760" i="16"/>
  <c r="P1761" i="16"/>
  <c r="P1762" i="16"/>
  <c r="P1763" i="16"/>
  <c r="P1764" i="16"/>
  <c r="P1765" i="16"/>
  <c r="P1766" i="16"/>
  <c r="P1767" i="16"/>
  <c r="P1768" i="16"/>
  <c r="P1769" i="16"/>
  <c r="P1770" i="16"/>
  <c r="P1771" i="16"/>
  <c r="P1772" i="16"/>
  <c r="P1773" i="16"/>
  <c r="P1774" i="16"/>
  <c r="P1775" i="16"/>
  <c r="P1776" i="16"/>
  <c r="P1777" i="16"/>
  <c r="P1778" i="16"/>
  <c r="P1779" i="16"/>
  <c r="P1780" i="16"/>
  <c r="P1781" i="16"/>
  <c r="P1782" i="16"/>
  <c r="P1783" i="16"/>
  <c r="P1784" i="16"/>
  <c r="P1785" i="16"/>
  <c r="P1786" i="16"/>
  <c r="P1787" i="16"/>
  <c r="P1788" i="16"/>
  <c r="P1789" i="16"/>
  <c r="P1790" i="16"/>
  <c r="P1791" i="16"/>
  <c r="P1792" i="16"/>
  <c r="P1793" i="16"/>
  <c r="P1794" i="16"/>
  <c r="P1795" i="16"/>
  <c r="P1796" i="16"/>
  <c r="P1797" i="16"/>
  <c r="P1798" i="16"/>
  <c r="P1799" i="16"/>
  <c r="P1800" i="16"/>
  <c r="P1801" i="16"/>
  <c r="P1802" i="16"/>
  <c r="P1803" i="16"/>
  <c r="P1804" i="16"/>
  <c r="P1805" i="16"/>
  <c r="P1806" i="16"/>
  <c r="P1807" i="16"/>
  <c r="P1808" i="16"/>
  <c r="P1809" i="16"/>
  <c r="P1810" i="16"/>
  <c r="P1811" i="16"/>
  <c r="P1812" i="16"/>
  <c r="P1813" i="16"/>
  <c r="P1814" i="16"/>
  <c r="P1815" i="16"/>
  <c r="P1816" i="16"/>
  <c r="P1817" i="16"/>
  <c r="P1818" i="16"/>
  <c r="P1819" i="16"/>
  <c r="P1820" i="16"/>
  <c r="P1821" i="16"/>
  <c r="P1822" i="16"/>
  <c r="P1823" i="16"/>
  <c r="P1824" i="16"/>
  <c r="P1825" i="16"/>
  <c r="P1826" i="16"/>
  <c r="P1827" i="16"/>
  <c r="P1828" i="16"/>
  <c r="P1829" i="16"/>
  <c r="P1830" i="16"/>
  <c r="P1831" i="16"/>
  <c r="P1832" i="16"/>
  <c r="P1833" i="16"/>
  <c r="P1834" i="16"/>
  <c r="P1835" i="16"/>
  <c r="P1836" i="16"/>
  <c r="P1837" i="16"/>
  <c r="P1838" i="16"/>
  <c r="P1839" i="16"/>
  <c r="P1840" i="16"/>
  <c r="P1841" i="16"/>
  <c r="P1842" i="16"/>
  <c r="P1843" i="16"/>
  <c r="P1844" i="16"/>
  <c r="P1845" i="16"/>
  <c r="P1846" i="16"/>
  <c r="P1847" i="16"/>
  <c r="P1848" i="16"/>
  <c r="P1849" i="16"/>
  <c r="P1850" i="16"/>
  <c r="P1851" i="16"/>
  <c r="P1852" i="16"/>
  <c r="P1853" i="16"/>
  <c r="P1854" i="16"/>
  <c r="P1855" i="16"/>
  <c r="P1856" i="16"/>
  <c r="P1857" i="16"/>
  <c r="P1858" i="16"/>
  <c r="P1859" i="16"/>
  <c r="P1860" i="16"/>
  <c r="P1861" i="16"/>
  <c r="P1862" i="16"/>
  <c r="P1863" i="16"/>
  <c r="P1864" i="16"/>
  <c r="P1865" i="16"/>
  <c r="P1866" i="16"/>
  <c r="P1867" i="16"/>
  <c r="P1868" i="16"/>
  <c r="P1869" i="16"/>
  <c r="P1870" i="16"/>
  <c r="P1871" i="16"/>
  <c r="P1872" i="16"/>
  <c r="P1873" i="16"/>
  <c r="P1874" i="16"/>
  <c r="P1875" i="16"/>
  <c r="P1876" i="16"/>
  <c r="P1877" i="16"/>
  <c r="P1878" i="16"/>
  <c r="P1879" i="16"/>
  <c r="P1880" i="16"/>
  <c r="P1881" i="16"/>
  <c r="P1882" i="16"/>
  <c r="P1883" i="16"/>
  <c r="P1884" i="16"/>
  <c r="P1885" i="16"/>
  <c r="P1886" i="16"/>
  <c r="P1887" i="16"/>
  <c r="P1888" i="16"/>
  <c r="P1889" i="16"/>
  <c r="P1890" i="16"/>
  <c r="P1891" i="16"/>
  <c r="P1892" i="16"/>
  <c r="P1893" i="16"/>
  <c r="P1894" i="16"/>
  <c r="P1895" i="16"/>
  <c r="P1896" i="16"/>
  <c r="P1897" i="16"/>
  <c r="P1898" i="16"/>
  <c r="P1899" i="16"/>
  <c r="P1900" i="16"/>
  <c r="P1901" i="16"/>
  <c r="P1902" i="16"/>
  <c r="P1903" i="16"/>
  <c r="P1904" i="16"/>
  <c r="P1905" i="16"/>
  <c r="P1906" i="16"/>
  <c r="P1907" i="16"/>
  <c r="P1908" i="16"/>
  <c r="P1909" i="16"/>
  <c r="P1910" i="16"/>
  <c r="P1911" i="16"/>
  <c r="P1912" i="16"/>
  <c r="P1913" i="16"/>
  <c r="P1914" i="16"/>
  <c r="P1915" i="16"/>
  <c r="P1916" i="16"/>
  <c r="P1917" i="16"/>
  <c r="P1918" i="16"/>
  <c r="P1919" i="16"/>
  <c r="P1920" i="16"/>
  <c r="P1921" i="16"/>
  <c r="P1922" i="16"/>
  <c r="P1923" i="16"/>
  <c r="P1924" i="16"/>
  <c r="P1925" i="16"/>
  <c r="P1926" i="16"/>
  <c r="P1927" i="16"/>
  <c r="P1928" i="16"/>
  <c r="P1929" i="16"/>
  <c r="P1930" i="16"/>
  <c r="P1931" i="16"/>
  <c r="P1932" i="16"/>
  <c r="P1933" i="16"/>
  <c r="P1934" i="16"/>
  <c r="P1935" i="16"/>
  <c r="P1936" i="16"/>
  <c r="P1937" i="16"/>
  <c r="P1938" i="16"/>
  <c r="P1939" i="16"/>
  <c r="P1940" i="16"/>
  <c r="P1941" i="16"/>
  <c r="P1942" i="16"/>
  <c r="P1943" i="16"/>
  <c r="P1944" i="16"/>
  <c r="P1945" i="16"/>
  <c r="P1946" i="16"/>
  <c r="P1947" i="16"/>
  <c r="P1948" i="16"/>
  <c r="P1949" i="16"/>
  <c r="P1950" i="16"/>
  <c r="P1951" i="16"/>
  <c r="P1952" i="16"/>
  <c r="P1953" i="16"/>
  <c r="P1954" i="16"/>
  <c r="P1955" i="16"/>
  <c r="P1956" i="16"/>
  <c r="P1957" i="16"/>
  <c r="P1958" i="16"/>
  <c r="P1959" i="16"/>
  <c r="P1960" i="16"/>
  <c r="P1961" i="16"/>
  <c r="P1962" i="16"/>
  <c r="P1963" i="16"/>
  <c r="P1964" i="16"/>
  <c r="P1965" i="16"/>
  <c r="P1966" i="16"/>
  <c r="P1967" i="16"/>
  <c r="P1968" i="16"/>
  <c r="P1969" i="16"/>
  <c r="P1970" i="16"/>
  <c r="P1971" i="16"/>
  <c r="P1972" i="16"/>
  <c r="P1973" i="16"/>
  <c r="P1974" i="16"/>
  <c r="P1975" i="16"/>
  <c r="P1976" i="16"/>
  <c r="P1977" i="16"/>
  <c r="P1978" i="16"/>
  <c r="P1979" i="16"/>
  <c r="P1980" i="16"/>
  <c r="P1981" i="16"/>
  <c r="P1982" i="16"/>
  <c r="P1983" i="16"/>
  <c r="P1984" i="16"/>
  <c r="P1985" i="16"/>
  <c r="P1986" i="16"/>
  <c r="P1987" i="16"/>
  <c r="P1988" i="16"/>
  <c r="P1989" i="16"/>
  <c r="P1990" i="16"/>
  <c r="P1991" i="16"/>
  <c r="P1992" i="16"/>
  <c r="P1993" i="16"/>
  <c r="P1994" i="16"/>
  <c r="P1995" i="16"/>
  <c r="P1996" i="16"/>
  <c r="P1997" i="16"/>
  <c r="P1998" i="16"/>
  <c r="P1999" i="16"/>
  <c r="P2000" i="16"/>
  <c r="P2001" i="16"/>
  <c r="P2002" i="16"/>
  <c r="P2003" i="16"/>
  <c r="P2004" i="16"/>
  <c r="P2005" i="16"/>
  <c r="P2006" i="16"/>
  <c r="P2007" i="16"/>
  <c r="P2008" i="16"/>
  <c r="P2009" i="16"/>
  <c r="P2010" i="16"/>
  <c r="P2011" i="16"/>
  <c r="P2012" i="16"/>
  <c r="P2013" i="16"/>
  <c r="P2014" i="16"/>
  <c r="P2015" i="16"/>
  <c r="P2016" i="16"/>
  <c r="P2017" i="16"/>
  <c r="P2018" i="16"/>
  <c r="P2019" i="16"/>
  <c r="P2020" i="16"/>
  <c r="P2021" i="16"/>
  <c r="P2022" i="16"/>
  <c r="P2023" i="16"/>
  <c r="P2024" i="16"/>
  <c r="P2025" i="16"/>
  <c r="P2026" i="16"/>
  <c r="P2027" i="16"/>
  <c r="P2028" i="16"/>
  <c r="P2029" i="16"/>
  <c r="P2030" i="16"/>
  <c r="P2031" i="16"/>
  <c r="P2032" i="16"/>
  <c r="P2033" i="16"/>
  <c r="P2034" i="16"/>
  <c r="P2035" i="16"/>
  <c r="P2036" i="16"/>
  <c r="P2037" i="16"/>
  <c r="P2038" i="16"/>
  <c r="P2039" i="16"/>
  <c r="P2040" i="16"/>
  <c r="P2041" i="16"/>
  <c r="P2042" i="16"/>
  <c r="P2043" i="16"/>
  <c r="P2044" i="16"/>
  <c r="P2045" i="16"/>
  <c r="P2046" i="16"/>
  <c r="P2047" i="16"/>
  <c r="P2048" i="16"/>
  <c r="P2049" i="16"/>
  <c r="P2050" i="16"/>
  <c r="P2051" i="16"/>
  <c r="P2052" i="16"/>
  <c r="P2053" i="16"/>
  <c r="P2054" i="16"/>
  <c r="P2055" i="16"/>
  <c r="P2056" i="16"/>
  <c r="P2057" i="16"/>
  <c r="P2058" i="16"/>
  <c r="P2059" i="16"/>
  <c r="P2060" i="16"/>
  <c r="P2061" i="16"/>
  <c r="P2062" i="16"/>
  <c r="P2063" i="16"/>
  <c r="P2064" i="16"/>
  <c r="P2065" i="16"/>
  <c r="P2066" i="16"/>
  <c r="P2067" i="16"/>
  <c r="P2068" i="16"/>
  <c r="P2069" i="16"/>
  <c r="P2070" i="16"/>
  <c r="P2071" i="16"/>
  <c r="P2072" i="16"/>
  <c r="P2073" i="16"/>
  <c r="P2074" i="16"/>
  <c r="P2075" i="16"/>
  <c r="P2076" i="16"/>
  <c r="P2077" i="16"/>
  <c r="P2078" i="16"/>
  <c r="P2079" i="16"/>
  <c r="P2080" i="16"/>
  <c r="P2081" i="16"/>
  <c r="P2082" i="16"/>
  <c r="P2083" i="16"/>
  <c r="P2084" i="16"/>
  <c r="P2085" i="16"/>
  <c r="P2086" i="16"/>
  <c r="P2087" i="16"/>
  <c r="P2088" i="16"/>
  <c r="P2089" i="16"/>
  <c r="P2090" i="16"/>
  <c r="P2091" i="16"/>
  <c r="P2092" i="16"/>
  <c r="P2093" i="16"/>
  <c r="P2094" i="16"/>
  <c r="P2095" i="16"/>
  <c r="P2096" i="16"/>
  <c r="P2097" i="16"/>
  <c r="P2098" i="16"/>
  <c r="P2099" i="16"/>
  <c r="P2100" i="16"/>
  <c r="P2101" i="16"/>
  <c r="P2102" i="16"/>
  <c r="P2103" i="16"/>
  <c r="P2104" i="16"/>
  <c r="P2105" i="16"/>
  <c r="P2106" i="16"/>
  <c r="P2107" i="16"/>
  <c r="P2108" i="16"/>
  <c r="P2109" i="16"/>
  <c r="P2110" i="16"/>
  <c r="P2111" i="16"/>
  <c r="P2112" i="16"/>
  <c r="P2113" i="16"/>
  <c r="P2114" i="16"/>
  <c r="P2115" i="16"/>
  <c r="P2116" i="16"/>
  <c r="P2117" i="16"/>
  <c r="P2118" i="16"/>
  <c r="P2119" i="16"/>
  <c r="P2120" i="16"/>
  <c r="P2121" i="16"/>
  <c r="P2122" i="16"/>
  <c r="P2123" i="16"/>
  <c r="P2124" i="16"/>
  <c r="P2125" i="16"/>
  <c r="P2126" i="16"/>
  <c r="P2127" i="16"/>
  <c r="P2128" i="16"/>
  <c r="P2129" i="16"/>
  <c r="P2130" i="16"/>
  <c r="P2131" i="16"/>
  <c r="P2132" i="16"/>
  <c r="P2133" i="16"/>
  <c r="P2134" i="16"/>
  <c r="P2135" i="16"/>
  <c r="P2136" i="16"/>
  <c r="P2137" i="16"/>
  <c r="P2138" i="16"/>
  <c r="P2139" i="16"/>
  <c r="P2140" i="16"/>
  <c r="P2141" i="16"/>
  <c r="P2142" i="16"/>
  <c r="P2143" i="16"/>
  <c r="P2144" i="16"/>
  <c r="P2145" i="16"/>
  <c r="P2146" i="16"/>
  <c r="P2147" i="16"/>
  <c r="P2148" i="16"/>
  <c r="P2149" i="16"/>
  <c r="P2150" i="16"/>
  <c r="P2151" i="16"/>
  <c r="P2152" i="16"/>
  <c r="P2153" i="16"/>
  <c r="P2154" i="16"/>
  <c r="P2155" i="16"/>
  <c r="P2156" i="16"/>
  <c r="P2157" i="16"/>
  <c r="P2158" i="16"/>
  <c r="P2159" i="16"/>
  <c r="P2160" i="16"/>
  <c r="P2161" i="16"/>
  <c r="P2162" i="16"/>
  <c r="P2163" i="16"/>
  <c r="P2164" i="16"/>
  <c r="P2165" i="16"/>
  <c r="P2166" i="16"/>
  <c r="P2167" i="16"/>
  <c r="P2168" i="16"/>
  <c r="P2169" i="16"/>
  <c r="P2170" i="16"/>
  <c r="P2171" i="16"/>
  <c r="P2172" i="16"/>
  <c r="P2173" i="16"/>
  <c r="P2174" i="16"/>
  <c r="P2175" i="16"/>
  <c r="P2176" i="16"/>
  <c r="P2177" i="16"/>
  <c r="P2178" i="16"/>
  <c r="P2179" i="16"/>
  <c r="P2180" i="16"/>
  <c r="P2181" i="16"/>
  <c r="P2182" i="16"/>
  <c r="P2183" i="16"/>
  <c r="P2184" i="16"/>
  <c r="P2185" i="16"/>
  <c r="P2186" i="16"/>
  <c r="P2187" i="16"/>
  <c r="P2188" i="16"/>
  <c r="P2189" i="16"/>
  <c r="P2190" i="16"/>
  <c r="P2191" i="16"/>
  <c r="P2192" i="16"/>
  <c r="P2193" i="16"/>
  <c r="P2194" i="16"/>
  <c r="P2195" i="16"/>
  <c r="P2196" i="16"/>
  <c r="P2197" i="16"/>
  <c r="P2198" i="16"/>
  <c r="P2199" i="16"/>
  <c r="P2200" i="16"/>
  <c r="P2201" i="16"/>
  <c r="P2202" i="16"/>
  <c r="P2203" i="16"/>
  <c r="P2204" i="16"/>
  <c r="P2205" i="16"/>
  <c r="P2206" i="16"/>
  <c r="P2207" i="16"/>
  <c r="P2208" i="16"/>
  <c r="P2209" i="16"/>
  <c r="P2210" i="16"/>
  <c r="P2211" i="16"/>
  <c r="P2212" i="16"/>
  <c r="P2213" i="16"/>
  <c r="P2214" i="16"/>
  <c r="P2215" i="16"/>
  <c r="P2216" i="16"/>
  <c r="P2217" i="16"/>
  <c r="P2218" i="16"/>
  <c r="P2219" i="16"/>
  <c r="P2220" i="16"/>
  <c r="P2221" i="16"/>
  <c r="P2222" i="16"/>
  <c r="P2223" i="16"/>
  <c r="P2224" i="16"/>
  <c r="P2225" i="16"/>
  <c r="P2226" i="16"/>
  <c r="P2227" i="16"/>
  <c r="P2228" i="16"/>
  <c r="P2229" i="16"/>
  <c r="P2230" i="16"/>
  <c r="P2231" i="16"/>
  <c r="P2232" i="16"/>
  <c r="P2233" i="16"/>
  <c r="P2234" i="16"/>
  <c r="P2235" i="16"/>
  <c r="P2236" i="16"/>
  <c r="P2237" i="16"/>
  <c r="P2238" i="16"/>
  <c r="P2239" i="16"/>
  <c r="P2240" i="16"/>
  <c r="P2241" i="16"/>
  <c r="P2242" i="16"/>
  <c r="P2243" i="16"/>
  <c r="P2244" i="16"/>
  <c r="P2245" i="16"/>
  <c r="P2246" i="16"/>
  <c r="P2247" i="16"/>
  <c r="P2248" i="16"/>
  <c r="P2249" i="16"/>
  <c r="P2250" i="16"/>
  <c r="P2251" i="16"/>
  <c r="P2252" i="16"/>
  <c r="P2253" i="16"/>
  <c r="P2254" i="16"/>
  <c r="P2255" i="16"/>
  <c r="P2256" i="16"/>
  <c r="P2257" i="16"/>
  <c r="P2258" i="16"/>
  <c r="P2259" i="16"/>
  <c r="P2260" i="16"/>
  <c r="P2261" i="16"/>
  <c r="P2262" i="16"/>
  <c r="P2263" i="16"/>
  <c r="P2264" i="16"/>
  <c r="P2265" i="16"/>
  <c r="P2266" i="16"/>
  <c r="P2267" i="16"/>
  <c r="P2268" i="16"/>
  <c r="P2269" i="16"/>
  <c r="P2270" i="16"/>
  <c r="P2271" i="16"/>
  <c r="P2272" i="16"/>
  <c r="P2273" i="16"/>
  <c r="P2274" i="16"/>
  <c r="P2275" i="16"/>
  <c r="P2276" i="16"/>
  <c r="P2277" i="16"/>
  <c r="P2278" i="16"/>
  <c r="P2279" i="16"/>
  <c r="P2280" i="16"/>
  <c r="P2281" i="16"/>
  <c r="P2282" i="16"/>
  <c r="P2283" i="16"/>
  <c r="P2284" i="16"/>
  <c r="P2285" i="16"/>
  <c r="P2286" i="16"/>
  <c r="P2287" i="16"/>
  <c r="P2288" i="16"/>
  <c r="P2289" i="16"/>
  <c r="P2290" i="16"/>
  <c r="P2291" i="16"/>
  <c r="P2292" i="16"/>
  <c r="P2293" i="16"/>
  <c r="P2294" i="16"/>
  <c r="P2295" i="16"/>
  <c r="P2296" i="16"/>
  <c r="P2297" i="16"/>
  <c r="P2298" i="16"/>
  <c r="P2299" i="16"/>
  <c r="P2300" i="16"/>
  <c r="P2301" i="16"/>
  <c r="P2302" i="16"/>
  <c r="P2303" i="16"/>
  <c r="P2304" i="16"/>
  <c r="P2305" i="16"/>
  <c r="P2306" i="16"/>
  <c r="P2307" i="16"/>
  <c r="P2308" i="16"/>
  <c r="P2309" i="16"/>
  <c r="P2310" i="16"/>
  <c r="P2311" i="16"/>
  <c r="P2312" i="16"/>
  <c r="P2313" i="16"/>
  <c r="P2314" i="16"/>
  <c r="P2315" i="16"/>
  <c r="P2316" i="16"/>
  <c r="P2317" i="16"/>
  <c r="P2318" i="16"/>
  <c r="P2319" i="16"/>
  <c r="P2320" i="16"/>
  <c r="P2321" i="16"/>
  <c r="P2322" i="16"/>
  <c r="P2323" i="16"/>
  <c r="P2324" i="16"/>
  <c r="P2325" i="16"/>
  <c r="P2326" i="16"/>
  <c r="P2327" i="16"/>
  <c r="P2328" i="16"/>
  <c r="P2329" i="16"/>
  <c r="P2330" i="16"/>
  <c r="P2331" i="16"/>
  <c r="P2332" i="16"/>
  <c r="P2333" i="16"/>
  <c r="P2334" i="16"/>
  <c r="P2335" i="16"/>
  <c r="P2336" i="16"/>
  <c r="P2337" i="16"/>
  <c r="P2338" i="16"/>
  <c r="P2339" i="16"/>
  <c r="P2340" i="16"/>
  <c r="P2341" i="16"/>
  <c r="P2342" i="16"/>
  <c r="P2343" i="16"/>
  <c r="P2344" i="16"/>
  <c r="P2345" i="16"/>
  <c r="P2346" i="16"/>
  <c r="P2347" i="16"/>
  <c r="P2348" i="16"/>
  <c r="P2349" i="16"/>
  <c r="P2350" i="16"/>
  <c r="P2351" i="16"/>
  <c r="P2352" i="16"/>
  <c r="P2353" i="16"/>
  <c r="P2354" i="16"/>
  <c r="P2355" i="16"/>
  <c r="P2356" i="16"/>
  <c r="P2357" i="16"/>
  <c r="P2358" i="16"/>
  <c r="P2359" i="16"/>
  <c r="P2360" i="16"/>
  <c r="P2361" i="16"/>
  <c r="P2362" i="16"/>
  <c r="P2363" i="16"/>
  <c r="P2364" i="16"/>
  <c r="P2365" i="16"/>
  <c r="P2366" i="16"/>
  <c r="P2367" i="16"/>
  <c r="P2368" i="16"/>
  <c r="P2369" i="16"/>
  <c r="P2370" i="16"/>
  <c r="P2371" i="16"/>
  <c r="P2372" i="16"/>
  <c r="P2373" i="16"/>
  <c r="P2374" i="16"/>
  <c r="P2375" i="16"/>
  <c r="P2376" i="16"/>
  <c r="P2377" i="16"/>
  <c r="P2378" i="16"/>
  <c r="P2379" i="16"/>
  <c r="P2380" i="16"/>
  <c r="P2381" i="16"/>
  <c r="P2382" i="16"/>
  <c r="P2383" i="16"/>
  <c r="P2384" i="16"/>
  <c r="P2385" i="16"/>
  <c r="P2386" i="16"/>
  <c r="P2387" i="16"/>
  <c r="P2388" i="16"/>
  <c r="P2389" i="16"/>
  <c r="P2390" i="16"/>
  <c r="P2391" i="16"/>
  <c r="P2392" i="16"/>
  <c r="P2393" i="16"/>
  <c r="P2394" i="16"/>
  <c r="P2395" i="16"/>
  <c r="P2396" i="16"/>
  <c r="P2397" i="16"/>
  <c r="P2398" i="16"/>
  <c r="P2399" i="16"/>
  <c r="P2400" i="16"/>
  <c r="P2401" i="16"/>
  <c r="P2402" i="16"/>
  <c r="P2403" i="16"/>
  <c r="P2404" i="16"/>
  <c r="P2405" i="16"/>
  <c r="P2406" i="16"/>
  <c r="P2407" i="16"/>
  <c r="P2408" i="16"/>
  <c r="P2409" i="16"/>
  <c r="P2410" i="16"/>
  <c r="P2411" i="16"/>
  <c r="P2412" i="16"/>
  <c r="P2413" i="16"/>
  <c r="P2414" i="16"/>
  <c r="P2415" i="16"/>
  <c r="P2416" i="16"/>
  <c r="P2417" i="16"/>
  <c r="P2418" i="16"/>
  <c r="P2419" i="16"/>
  <c r="P2420" i="16"/>
  <c r="P2421" i="16"/>
  <c r="P2422" i="16"/>
  <c r="P2423" i="16"/>
  <c r="P2424" i="16"/>
  <c r="P2425" i="16"/>
  <c r="P2426" i="16"/>
  <c r="P2427" i="16"/>
  <c r="P2428" i="16"/>
  <c r="P2429" i="16"/>
  <c r="P2430" i="16"/>
  <c r="P2431" i="16"/>
  <c r="P2432" i="16"/>
  <c r="P2433" i="16"/>
  <c r="P2434" i="16"/>
  <c r="P2435" i="16"/>
  <c r="P2436" i="16"/>
  <c r="P2437" i="16"/>
  <c r="P2438" i="16"/>
  <c r="P2439" i="16"/>
  <c r="P2440" i="16"/>
  <c r="P2441" i="16"/>
  <c r="P2442" i="16"/>
  <c r="P2443" i="16"/>
  <c r="P2444" i="16"/>
  <c r="P2445" i="16"/>
  <c r="P2446" i="16"/>
  <c r="P2447" i="16"/>
  <c r="P2448" i="16"/>
  <c r="P2449" i="16"/>
  <c r="P2450" i="16"/>
  <c r="P2451" i="16"/>
  <c r="P2452" i="16"/>
  <c r="P2453" i="16"/>
  <c r="P2454" i="16"/>
  <c r="P2455" i="16"/>
  <c r="P2456" i="16"/>
  <c r="P2457" i="16"/>
  <c r="P2458" i="16"/>
  <c r="P2459" i="16"/>
  <c r="P2460" i="16"/>
  <c r="P2461" i="16"/>
  <c r="P2462" i="16"/>
  <c r="P2463" i="16"/>
  <c r="P2464" i="16"/>
  <c r="P2465" i="16"/>
  <c r="P2466" i="16"/>
  <c r="P2467" i="16"/>
  <c r="P2468" i="16"/>
  <c r="P2469" i="16"/>
  <c r="P2470" i="16"/>
  <c r="P2471" i="16"/>
  <c r="P2472" i="16"/>
  <c r="P2473" i="16"/>
  <c r="P2474" i="16"/>
  <c r="P2475" i="16"/>
  <c r="P2476" i="16"/>
  <c r="P2477" i="16"/>
  <c r="P2478" i="16"/>
  <c r="P2479" i="16"/>
  <c r="P2480" i="16"/>
  <c r="P2481" i="16"/>
  <c r="P2482" i="16"/>
  <c r="P2483" i="16"/>
  <c r="P2484" i="16"/>
  <c r="P2485" i="16"/>
  <c r="P2486" i="16"/>
  <c r="P2487" i="16"/>
  <c r="P2488" i="16"/>
  <c r="P2489" i="16"/>
  <c r="P2490" i="16"/>
  <c r="P2491" i="16"/>
  <c r="P2492" i="16"/>
  <c r="P2493" i="16"/>
  <c r="P2494" i="16"/>
  <c r="P2495" i="16"/>
  <c r="P2496" i="16"/>
  <c r="P2497" i="16"/>
  <c r="P2498" i="16"/>
  <c r="P2499" i="16"/>
  <c r="P2500" i="16"/>
  <c r="P2501" i="16"/>
  <c r="P2502" i="16"/>
  <c r="P2503" i="16"/>
  <c r="P2504" i="16"/>
  <c r="P2505" i="16"/>
  <c r="P2506" i="16"/>
  <c r="P2507" i="16"/>
  <c r="P2508" i="16"/>
  <c r="P2509" i="16"/>
  <c r="P2510" i="16"/>
  <c r="P2511" i="16"/>
  <c r="P2512" i="16"/>
  <c r="P2513" i="16"/>
  <c r="P2514" i="16"/>
  <c r="P2515" i="16"/>
  <c r="P2516" i="16"/>
  <c r="P2517" i="16"/>
  <c r="P2518" i="16"/>
  <c r="P2519" i="16"/>
  <c r="P2520" i="16"/>
  <c r="P2521" i="16"/>
  <c r="P2522" i="16"/>
  <c r="P2523" i="16"/>
  <c r="P2524" i="16"/>
  <c r="P2525" i="16"/>
  <c r="P2526" i="16"/>
  <c r="P2527" i="16"/>
  <c r="P2528" i="16"/>
  <c r="P2529" i="16"/>
  <c r="P2530" i="16"/>
  <c r="P2531" i="16"/>
  <c r="P2532" i="16"/>
  <c r="P2533" i="16"/>
  <c r="P2534" i="16"/>
  <c r="P2535" i="16"/>
  <c r="P2536" i="16"/>
  <c r="P2537" i="16"/>
  <c r="P2538" i="16"/>
  <c r="P2539" i="16"/>
  <c r="P2540" i="16"/>
  <c r="P2541" i="16"/>
  <c r="P2542" i="16"/>
  <c r="P2543" i="16"/>
  <c r="P2544" i="16"/>
  <c r="P2545" i="16"/>
  <c r="P2546" i="16"/>
  <c r="P2547" i="16"/>
  <c r="P2548" i="16"/>
  <c r="P2549" i="16"/>
  <c r="P2550" i="16"/>
  <c r="P2551" i="16"/>
  <c r="P2552" i="16"/>
  <c r="P2553" i="16"/>
  <c r="P2554" i="16"/>
  <c r="P2555" i="16"/>
  <c r="P2556" i="16"/>
  <c r="P2557" i="16"/>
  <c r="P2558" i="16"/>
  <c r="P2559" i="16"/>
  <c r="P2560" i="16"/>
  <c r="P2561" i="16"/>
  <c r="P2562" i="16"/>
  <c r="P2563" i="16"/>
  <c r="P2564" i="16"/>
  <c r="P2565" i="16"/>
  <c r="P2566" i="16"/>
  <c r="P2567" i="16"/>
  <c r="P2568" i="16"/>
  <c r="P2569" i="16"/>
  <c r="P2570" i="16"/>
  <c r="P2571" i="16"/>
  <c r="P2572" i="16"/>
  <c r="P2573" i="16"/>
  <c r="P2574" i="16"/>
  <c r="P2575" i="16"/>
  <c r="P2576" i="16"/>
  <c r="P2577" i="16"/>
  <c r="P2578" i="16"/>
  <c r="P2579" i="16"/>
  <c r="P2580" i="16"/>
  <c r="P2581" i="16"/>
  <c r="P2582" i="16"/>
  <c r="P2583" i="16"/>
  <c r="P2584" i="16"/>
  <c r="P2585" i="16"/>
  <c r="P2586" i="16"/>
  <c r="P2587" i="16"/>
  <c r="P2588" i="16"/>
  <c r="P2589" i="16"/>
  <c r="P2590" i="16"/>
  <c r="P2591" i="16"/>
  <c r="P2592" i="16"/>
  <c r="P2593" i="16"/>
  <c r="P2594" i="16"/>
  <c r="P2595" i="16"/>
  <c r="P2596" i="16"/>
  <c r="P2597" i="16"/>
  <c r="P2598" i="16"/>
  <c r="P2599" i="16"/>
  <c r="P2600" i="16"/>
  <c r="P2601" i="16"/>
  <c r="P2602" i="16"/>
  <c r="P2603" i="16"/>
  <c r="P2604" i="16"/>
  <c r="P2605" i="16"/>
  <c r="P2606" i="16"/>
  <c r="P2607" i="16"/>
  <c r="P2608" i="16"/>
  <c r="P2609" i="16"/>
  <c r="P2610" i="16"/>
  <c r="P2611" i="16"/>
  <c r="P2612" i="16"/>
  <c r="P2613" i="16"/>
  <c r="P2614" i="16"/>
  <c r="P2615" i="16"/>
  <c r="P2616" i="16"/>
  <c r="P2617" i="16"/>
  <c r="P2618" i="16"/>
  <c r="P2619" i="16"/>
  <c r="P2620" i="16"/>
  <c r="P2621" i="16"/>
  <c r="P2622" i="16"/>
  <c r="P2623" i="16"/>
  <c r="P2624" i="16"/>
  <c r="P2625" i="16"/>
  <c r="P2626" i="16"/>
  <c r="P2627" i="16"/>
  <c r="P2628" i="16"/>
  <c r="P2629" i="16"/>
  <c r="P2630" i="16"/>
  <c r="P2631" i="16"/>
  <c r="P2632" i="16"/>
  <c r="P2633" i="16"/>
  <c r="P2634" i="16"/>
  <c r="P2635" i="16"/>
  <c r="P2636" i="16"/>
  <c r="P2637" i="16"/>
  <c r="P2638" i="16"/>
  <c r="P2639" i="16"/>
  <c r="P2640" i="16"/>
  <c r="P2641" i="16"/>
  <c r="P2642" i="16"/>
  <c r="P2643" i="16"/>
  <c r="P2644" i="16"/>
  <c r="P2645" i="16"/>
  <c r="P2646" i="16"/>
  <c r="P2647" i="16"/>
  <c r="P2648" i="16"/>
  <c r="P2649" i="16"/>
  <c r="P2650" i="16"/>
  <c r="P2651" i="16"/>
  <c r="P2652" i="16"/>
  <c r="P2653" i="16"/>
  <c r="P2654" i="16"/>
  <c r="P2655" i="16"/>
  <c r="P2656" i="16"/>
  <c r="P2657" i="16"/>
  <c r="P2658" i="16"/>
  <c r="P2659" i="16"/>
  <c r="P2660" i="16"/>
  <c r="P2661" i="16"/>
  <c r="P2662" i="16"/>
  <c r="P2663" i="16"/>
  <c r="P2664" i="16"/>
  <c r="P2665" i="16"/>
  <c r="P2666" i="16"/>
  <c r="P2667" i="16"/>
  <c r="P2668" i="16"/>
  <c r="P2669" i="16"/>
  <c r="P2670" i="16"/>
  <c r="P2671" i="16"/>
  <c r="P2672" i="16"/>
  <c r="P2673" i="16"/>
  <c r="P2674" i="16"/>
  <c r="P2675" i="16"/>
  <c r="P2676" i="16"/>
  <c r="P2677" i="16"/>
  <c r="P2678" i="16"/>
  <c r="P2679" i="16"/>
  <c r="P2680" i="16"/>
  <c r="P2681" i="16"/>
  <c r="P2682" i="16"/>
  <c r="P2683" i="16"/>
  <c r="P2684" i="16"/>
  <c r="P2685" i="16"/>
  <c r="P2686" i="16"/>
  <c r="P2687" i="16"/>
  <c r="P2688" i="16"/>
  <c r="P2689" i="16"/>
  <c r="P2690" i="16"/>
  <c r="P2691" i="16"/>
  <c r="P2692" i="16"/>
  <c r="P2693" i="16"/>
  <c r="P2694" i="16"/>
  <c r="P2695" i="16"/>
  <c r="P2696" i="16"/>
  <c r="P2697" i="16"/>
  <c r="P2698" i="16"/>
  <c r="P2699" i="16"/>
  <c r="P2700" i="16"/>
  <c r="P2701" i="16"/>
  <c r="P2702" i="16"/>
  <c r="P2703" i="16"/>
  <c r="P2704" i="16"/>
  <c r="P2705" i="16"/>
  <c r="P2706" i="16"/>
  <c r="P2707" i="16"/>
  <c r="P2708" i="16"/>
  <c r="P2709" i="16"/>
  <c r="P2710" i="16"/>
  <c r="P2711" i="16"/>
  <c r="P2712" i="16"/>
  <c r="P2713" i="16"/>
  <c r="P2714" i="16"/>
  <c r="P2715" i="16"/>
  <c r="P2716" i="16"/>
  <c r="P2717" i="16"/>
  <c r="P2718" i="16"/>
  <c r="P2719" i="16"/>
  <c r="P2720" i="16"/>
  <c r="P2721" i="16"/>
  <c r="P2722" i="16"/>
  <c r="P2723" i="16"/>
  <c r="P2724" i="16"/>
  <c r="P2725" i="16"/>
  <c r="P2726" i="16"/>
  <c r="P2727" i="16"/>
  <c r="P2728" i="16"/>
  <c r="P2729" i="16"/>
  <c r="P2730" i="16"/>
  <c r="P2731" i="16"/>
  <c r="P2732" i="16"/>
  <c r="P2733" i="16"/>
  <c r="P2734" i="16"/>
  <c r="P2735" i="16"/>
  <c r="P2736" i="16"/>
  <c r="P2737" i="16"/>
  <c r="P2738" i="16"/>
  <c r="P2739" i="16"/>
  <c r="P2740" i="16"/>
  <c r="P2741" i="16"/>
  <c r="P2742" i="16"/>
  <c r="P2743" i="16"/>
  <c r="P2744" i="16"/>
  <c r="P2745" i="16"/>
  <c r="P2746" i="16"/>
  <c r="P2747" i="16"/>
  <c r="P2748" i="16"/>
  <c r="P2749" i="16"/>
  <c r="P2750" i="16"/>
  <c r="P2751" i="16"/>
  <c r="P2752" i="16"/>
  <c r="P2753" i="16"/>
  <c r="P2754" i="16"/>
  <c r="P2755" i="16"/>
  <c r="P2756" i="16"/>
  <c r="P2757" i="16"/>
  <c r="P2758" i="16"/>
  <c r="P2759" i="16"/>
  <c r="P2760" i="16"/>
  <c r="P2761" i="16"/>
  <c r="P2762" i="16"/>
  <c r="P2763" i="16"/>
  <c r="P2764" i="16"/>
  <c r="P2765" i="16"/>
  <c r="P2766" i="16"/>
  <c r="P2767" i="16"/>
  <c r="P2768" i="16"/>
  <c r="P2769" i="16"/>
  <c r="P2770" i="16"/>
  <c r="P2771" i="16"/>
  <c r="P2772" i="16"/>
  <c r="P2773" i="16"/>
  <c r="P2774" i="16"/>
  <c r="P2775" i="16"/>
  <c r="P2776" i="16"/>
  <c r="P2777" i="16"/>
  <c r="P2778" i="16"/>
  <c r="P2779" i="16"/>
  <c r="P2780" i="16"/>
  <c r="P2781" i="16"/>
  <c r="P2782" i="16"/>
  <c r="P2783" i="16"/>
  <c r="P2784" i="16"/>
  <c r="P2785" i="16"/>
  <c r="P2786" i="16"/>
  <c r="P2787" i="16"/>
  <c r="P2788" i="16"/>
  <c r="P2789" i="16"/>
  <c r="P2790" i="16"/>
  <c r="P2791" i="16"/>
  <c r="P2792" i="16"/>
  <c r="P2793" i="16"/>
  <c r="P2794" i="16"/>
  <c r="P2795" i="16"/>
  <c r="P2796" i="16"/>
  <c r="P2797" i="16"/>
  <c r="P2798" i="16"/>
  <c r="P2799" i="16"/>
  <c r="P2800" i="16"/>
  <c r="P2801" i="16"/>
  <c r="P2802" i="16"/>
  <c r="P2803" i="16"/>
  <c r="P2804" i="16"/>
  <c r="P2805" i="16"/>
  <c r="P2806" i="16"/>
  <c r="P2807" i="16"/>
  <c r="P2808" i="16"/>
  <c r="P2809" i="16"/>
  <c r="P2810" i="16"/>
  <c r="P2811" i="16"/>
  <c r="P2812" i="16"/>
  <c r="P2813" i="16"/>
  <c r="P2814" i="16"/>
  <c r="P2815" i="16"/>
  <c r="P2816" i="16"/>
  <c r="P2817" i="16"/>
  <c r="P2818" i="16"/>
  <c r="P2819" i="16"/>
  <c r="P2820" i="16"/>
  <c r="P2821" i="16"/>
  <c r="P2822" i="16"/>
  <c r="P2823" i="16"/>
  <c r="P2824" i="16"/>
  <c r="P2825" i="16"/>
  <c r="P2826" i="16"/>
  <c r="P2827" i="16"/>
  <c r="P2828" i="16"/>
  <c r="P2829" i="16"/>
  <c r="P2830" i="16"/>
  <c r="P2831" i="16"/>
  <c r="P2832" i="16"/>
  <c r="P2833" i="16"/>
  <c r="P2834" i="16"/>
  <c r="P2835" i="16"/>
  <c r="P2836" i="16"/>
  <c r="P2837" i="16"/>
  <c r="P2838" i="16"/>
  <c r="P2839" i="16"/>
  <c r="P2840" i="16"/>
  <c r="P2841" i="16"/>
  <c r="P2842" i="16"/>
  <c r="P2843" i="16"/>
  <c r="P2844" i="16"/>
  <c r="P2845" i="16"/>
  <c r="P2846" i="16"/>
  <c r="P2847" i="16"/>
  <c r="P2848" i="16"/>
  <c r="P2849" i="16"/>
  <c r="P2850" i="16"/>
  <c r="P2851" i="16"/>
  <c r="P2852" i="16"/>
  <c r="P2853" i="16"/>
  <c r="P2854" i="16"/>
  <c r="P2855" i="16"/>
  <c r="P2856" i="16"/>
  <c r="P2857" i="16"/>
  <c r="P2858" i="16"/>
  <c r="P2859" i="16"/>
  <c r="P2860" i="16"/>
  <c r="P2861" i="16"/>
  <c r="P2862" i="16"/>
  <c r="P2863" i="16"/>
  <c r="P2864" i="16"/>
  <c r="P2865" i="16"/>
  <c r="P2866" i="16"/>
  <c r="P2867" i="16"/>
  <c r="P2868" i="16"/>
  <c r="P2869" i="16"/>
  <c r="P2870" i="16"/>
  <c r="P2871" i="16"/>
  <c r="P2872" i="16"/>
  <c r="P2873" i="16"/>
  <c r="P2874" i="16"/>
  <c r="P2875" i="16"/>
  <c r="P2876" i="16"/>
  <c r="P2877" i="16"/>
  <c r="P2878" i="16"/>
  <c r="P2879" i="16"/>
  <c r="P2880" i="16"/>
  <c r="P2881" i="16"/>
  <c r="P2882" i="16"/>
  <c r="P2883" i="16"/>
  <c r="P2884" i="16"/>
  <c r="P2885" i="16"/>
  <c r="P2886" i="16"/>
  <c r="P2887" i="16"/>
  <c r="P2888" i="16"/>
  <c r="P2889" i="16"/>
  <c r="P2890" i="16"/>
  <c r="P2891" i="16"/>
  <c r="P2892" i="16"/>
  <c r="P2893" i="16"/>
  <c r="P2894" i="16"/>
  <c r="P2895" i="16"/>
  <c r="P2896" i="16"/>
  <c r="P2897" i="16"/>
  <c r="P2898" i="16"/>
  <c r="P2899" i="16"/>
  <c r="P2900" i="16"/>
  <c r="P2901" i="16"/>
  <c r="P2902" i="16"/>
  <c r="P2903" i="16"/>
  <c r="P2904" i="16"/>
  <c r="P2905" i="16"/>
  <c r="P2906" i="16"/>
  <c r="P2907" i="16"/>
  <c r="P2908" i="16"/>
  <c r="P2909" i="16"/>
  <c r="P2910" i="16"/>
  <c r="P2911" i="16"/>
  <c r="P2912" i="16"/>
  <c r="P2913" i="16"/>
  <c r="P2914" i="16"/>
  <c r="P2915" i="16"/>
  <c r="P2916" i="16"/>
  <c r="P2917" i="16"/>
  <c r="P2918" i="16"/>
  <c r="P2919" i="16"/>
  <c r="P2920" i="16"/>
  <c r="P2921" i="16"/>
  <c r="P2922" i="16"/>
  <c r="P2923" i="16"/>
  <c r="P2924" i="16"/>
  <c r="P2925" i="16"/>
  <c r="P2926" i="16"/>
  <c r="P2927" i="16"/>
  <c r="P2928" i="16"/>
  <c r="P2929" i="16"/>
  <c r="P2930" i="16"/>
  <c r="P2931" i="16"/>
  <c r="P2932" i="16"/>
  <c r="P2933" i="16"/>
  <c r="P2934" i="16"/>
  <c r="P2935" i="16"/>
  <c r="P2936" i="16"/>
  <c r="P2937" i="16"/>
  <c r="P2938" i="16"/>
  <c r="P2939" i="16"/>
  <c r="P2940" i="16"/>
  <c r="P2941" i="16"/>
  <c r="P2942" i="16"/>
  <c r="P2943" i="16"/>
  <c r="P2944" i="16"/>
  <c r="P2945" i="16"/>
  <c r="P2946" i="16"/>
  <c r="P2947" i="16"/>
  <c r="P2948" i="16"/>
  <c r="P2949" i="16"/>
  <c r="P2950" i="16"/>
  <c r="P2951" i="16"/>
  <c r="P2952" i="16"/>
  <c r="P2953" i="16"/>
  <c r="P2954" i="16"/>
  <c r="P2955" i="16"/>
  <c r="P2956" i="16"/>
  <c r="P2957" i="16"/>
  <c r="P2958" i="16"/>
  <c r="P2959" i="16"/>
  <c r="P2960" i="16"/>
  <c r="P2961" i="16"/>
  <c r="P2962" i="16"/>
  <c r="P2963" i="16"/>
  <c r="P2964" i="16"/>
  <c r="P2965" i="16"/>
  <c r="P2966" i="16"/>
  <c r="P2967" i="16"/>
  <c r="P2968" i="16"/>
  <c r="P2969" i="16"/>
  <c r="P2970" i="16"/>
  <c r="P2971" i="16"/>
  <c r="P2972" i="16"/>
  <c r="P2973" i="16"/>
  <c r="P2974" i="16"/>
  <c r="P2975" i="16"/>
  <c r="P2976" i="16"/>
  <c r="P2977" i="16"/>
  <c r="P2978" i="16"/>
  <c r="P2979" i="16"/>
  <c r="P2980" i="16"/>
  <c r="P2981" i="16"/>
  <c r="P2982" i="16"/>
  <c r="P2983" i="16"/>
  <c r="P2984" i="16"/>
  <c r="P2985" i="16"/>
  <c r="P2986" i="16"/>
  <c r="P2987" i="16"/>
  <c r="P2988" i="16"/>
  <c r="P2989" i="16"/>
  <c r="P2990" i="16"/>
  <c r="P2991" i="16"/>
  <c r="P2992" i="16"/>
  <c r="P2993" i="16"/>
  <c r="P2994" i="16"/>
  <c r="P2995" i="16"/>
  <c r="P2996" i="16"/>
  <c r="P2997" i="16"/>
  <c r="P2998" i="16"/>
  <c r="P2999" i="16"/>
  <c r="P3000" i="16"/>
  <c r="P3001" i="16"/>
  <c r="P3002" i="16"/>
  <c r="P3003" i="16"/>
  <c r="P3004" i="16"/>
  <c r="P3005" i="16"/>
  <c r="P3006" i="16"/>
  <c r="P3007" i="16"/>
  <c r="P3008" i="16"/>
  <c r="P3009" i="16"/>
  <c r="P3010" i="16"/>
  <c r="P3011" i="16"/>
  <c r="P3012" i="16"/>
  <c r="P3013" i="16"/>
  <c r="P3014" i="16"/>
  <c r="P3015" i="16"/>
  <c r="P3016" i="16"/>
  <c r="P3017" i="16"/>
  <c r="P3018" i="16"/>
  <c r="P3019" i="16"/>
  <c r="P3020" i="16"/>
  <c r="P3021" i="16"/>
  <c r="P3022" i="16"/>
  <c r="P3023" i="16"/>
  <c r="P3024" i="16"/>
  <c r="P3025" i="16"/>
  <c r="P3026" i="16"/>
  <c r="P3027" i="16"/>
  <c r="P3028" i="16"/>
  <c r="P3029" i="16"/>
  <c r="P3030" i="16"/>
  <c r="P3031" i="16"/>
  <c r="P3032" i="16"/>
  <c r="P3033" i="16"/>
  <c r="P3034" i="16"/>
  <c r="P3035" i="16"/>
  <c r="P3036" i="16"/>
  <c r="P3037" i="16"/>
  <c r="P3038" i="16"/>
  <c r="P3039" i="16"/>
  <c r="P3040" i="16"/>
  <c r="P3041" i="16"/>
  <c r="P3042" i="16"/>
  <c r="P3043" i="16"/>
  <c r="P3044" i="16"/>
  <c r="P3045" i="16"/>
  <c r="P3046" i="16"/>
  <c r="P3047" i="16"/>
  <c r="P3048" i="16"/>
  <c r="P3049" i="16"/>
  <c r="P3050" i="16"/>
  <c r="P3051" i="16"/>
  <c r="P3052" i="16"/>
  <c r="P3053" i="16"/>
  <c r="P3054" i="16"/>
  <c r="P3055" i="16"/>
  <c r="P3056" i="16"/>
  <c r="P3057" i="16"/>
  <c r="P3058" i="16"/>
  <c r="P3059" i="16"/>
  <c r="P3060" i="16"/>
  <c r="P3061" i="16"/>
  <c r="P3062" i="16"/>
  <c r="P3063" i="16"/>
  <c r="P3064" i="16"/>
  <c r="P3065" i="16"/>
  <c r="P3066" i="16"/>
  <c r="P3067" i="16"/>
  <c r="P3068" i="16"/>
  <c r="P3069" i="16"/>
  <c r="P3070" i="16"/>
  <c r="P3071" i="16"/>
  <c r="P3072" i="16"/>
  <c r="P3073" i="16"/>
  <c r="P3074" i="16"/>
  <c r="P3075" i="16"/>
  <c r="P3076" i="16"/>
  <c r="P3077" i="16"/>
  <c r="P3078" i="16"/>
  <c r="P3079" i="16"/>
  <c r="P3080" i="16"/>
  <c r="P3081" i="16"/>
  <c r="P3082" i="16"/>
  <c r="P3083" i="16"/>
  <c r="P3084" i="16"/>
  <c r="P3085" i="16"/>
  <c r="P3086" i="16"/>
  <c r="P3087" i="16"/>
  <c r="P3088" i="16"/>
  <c r="P3089" i="16"/>
  <c r="P3090" i="16"/>
  <c r="P3091" i="16"/>
  <c r="P3092" i="16"/>
  <c r="P3093" i="16"/>
  <c r="P3094" i="16"/>
  <c r="P3095" i="16"/>
  <c r="P3096" i="16"/>
  <c r="P3097" i="16"/>
  <c r="P3098" i="16"/>
  <c r="P3099" i="16"/>
  <c r="P3100" i="16"/>
  <c r="P3101" i="16"/>
  <c r="P3102" i="16"/>
  <c r="P3103" i="16"/>
  <c r="P3104" i="16"/>
  <c r="P3105" i="16"/>
  <c r="P3106" i="16"/>
  <c r="P3107" i="16"/>
  <c r="P3108" i="16"/>
  <c r="P3109" i="16"/>
  <c r="P3110" i="16"/>
  <c r="P3111" i="16"/>
  <c r="P3112" i="16"/>
  <c r="P3113" i="16"/>
  <c r="P3114" i="16"/>
  <c r="P3115" i="16"/>
  <c r="P3116" i="16"/>
  <c r="P3117" i="16"/>
  <c r="P3118" i="16"/>
  <c r="P3119" i="16"/>
  <c r="P3120" i="16"/>
  <c r="P3121" i="16"/>
  <c r="P3122" i="16"/>
  <c r="P3123" i="16"/>
  <c r="P3124" i="16"/>
  <c r="P3125" i="16"/>
  <c r="P3126" i="16"/>
  <c r="P3127" i="16"/>
  <c r="P3128" i="16"/>
  <c r="P3129" i="16"/>
  <c r="P3130" i="16"/>
  <c r="P3131" i="16"/>
  <c r="P3132" i="16"/>
  <c r="P3133" i="16"/>
  <c r="P3134" i="16"/>
  <c r="P3135" i="16"/>
  <c r="P3136" i="16"/>
  <c r="P3137" i="16"/>
  <c r="P3138" i="16"/>
  <c r="P3139" i="16"/>
  <c r="P3140" i="16"/>
  <c r="P3141" i="16"/>
  <c r="P3142" i="16"/>
  <c r="P3143" i="16"/>
  <c r="P3144" i="16"/>
  <c r="P3145" i="16"/>
  <c r="P3146" i="16"/>
  <c r="P3147" i="16"/>
  <c r="P3148" i="16"/>
  <c r="P3149" i="16"/>
  <c r="P3150" i="16"/>
  <c r="P3151" i="16"/>
  <c r="P3152" i="16"/>
  <c r="P3153" i="16"/>
  <c r="P3154" i="16"/>
  <c r="P3155" i="16"/>
  <c r="P3156" i="16"/>
  <c r="P3157" i="16"/>
  <c r="P3158" i="16"/>
  <c r="P3159" i="16"/>
  <c r="P3160" i="16"/>
  <c r="P3161" i="16"/>
  <c r="P3162" i="16"/>
  <c r="P3163" i="16"/>
  <c r="P3164" i="16"/>
  <c r="P3165" i="16"/>
  <c r="P3166" i="16"/>
  <c r="P3167" i="16"/>
  <c r="P3168" i="16"/>
  <c r="P3169" i="16"/>
  <c r="P3170" i="16"/>
  <c r="P3171" i="16"/>
  <c r="P3172" i="16"/>
  <c r="P3173" i="16"/>
  <c r="P3174" i="16"/>
  <c r="P3175" i="16"/>
  <c r="P3176" i="16"/>
  <c r="P3177" i="16"/>
  <c r="P3178" i="16"/>
  <c r="P3179" i="16"/>
  <c r="P3180" i="16"/>
  <c r="P3181" i="16"/>
  <c r="P3182" i="16"/>
  <c r="P3183" i="16"/>
  <c r="P3184" i="16"/>
  <c r="P3185" i="16"/>
  <c r="P3186" i="16"/>
  <c r="P3187" i="16"/>
  <c r="P3188" i="16"/>
  <c r="P3189" i="16"/>
  <c r="P3190" i="16"/>
  <c r="P3191" i="16"/>
  <c r="P3192" i="16"/>
  <c r="P3193" i="16"/>
  <c r="P3194" i="16"/>
  <c r="P3195" i="16"/>
  <c r="P3196" i="16"/>
  <c r="P3197" i="16"/>
  <c r="P3198" i="16"/>
  <c r="P3199" i="16"/>
  <c r="P3200" i="16"/>
  <c r="P3201" i="16"/>
  <c r="P3202" i="16"/>
  <c r="P3203" i="16"/>
  <c r="P3204" i="16"/>
  <c r="P3205" i="16"/>
  <c r="P2" i="16"/>
  <c r="O3" i="16"/>
  <c r="O4" i="16"/>
  <c r="O5" i="16"/>
  <c r="O6" i="16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108" i="16"/>
  <c r="O109" i="16"/>
  <c r="O110" i="16"/>
  <c r="O111" i="16"/>
  <c r="O112" i="16"/>
  <c r="O113" i="16"/>
  <c r="O114" i="16"/>
  <c r="O115" i="16"/>
  <c r="O116" i="16"/>
  <c r="O117" i="16"/>
  <c r="O118" i="16"/>
  <c r="O119" i="16"/>
  <c r="O120" i="16"/>
  <c r="O121" i="16"/>
  <c r="O122" i="16"/>
  <c r="O123" i="16"/>
  <c r="O124" i="16"/>
  <c r="O125" i="16"/>
  <c r="O126" i="16"/>
  <c r="O127" i="16"/>
  <c r="O128" i="16"/>
  <c r="O129" i="16"/>
  <c r="O130" i="16"/>
  <c r="O131" i="16"/>
  <c r="O132" i="16"/>
  <c r="O133" i="16"/>
  <c r="O134" i="16"/>
  <c r="O135" i="16"/>
  <c r="O136" i="16"/>
  <c r="O137" i="16"/>
  <c r="O138" i="16"/>
  <c r="O139" i="16"/>
  <c r="O140" i="16"/>
  <c r="O141" i="16"/>
  <c r="O142" i="16"/>
  <c r="O143" i="16"/>
  <c r="O144" i="16"/>
  <c r="O145" i="16"/>
  <c r="O146" i="16"/>
  <c r="O147" i="16"/>
  <c r="O148" i="16"/>
  <c r="O149" i="16"/>
  <c r="O150" i="16"/>
  <c r="O151" i="16"/>
  <c r="O152" i="16"/>
  <c r="O153" i="16"/>
  <c r="O154" i="16"/>
  <c r="O155" i="16"/>
  <c r="O156" i="16"/>
  <c r="O157" i="16"/>
  <c r="O158" i="16"/>
  <c r="O159" i="16"/>
  <c r="O160" i="16"/>
  <c r="O161" i="16"/>
  <c r="O162" i="16"/>
  <c r="O163" i="16"/>
  <c r="O164" i="16"/>
  <c r="O165" i="16"/>
  <c r="O166" i="16"/>
  <c r="O167" i="16"/>
  <c r="O168" i="16"/>
  <c r="O169" i="16"/>
  <c r="O170" i="16"/>
  <c r="O171" i="16"/>
  <c r="O172" i="16"/>
  <c r="O173" i="16"/>
  <c r="O174" i="16"/>
  <c r="O175" i="16"/>
  <c r="O176" i="16"/>
  <c r="O177" i="16"/>
  <c r="O178" i="16"/>
  <c r="O179" i="16"/>
  <c r="O180" i="16"/>
  <c r="O181" i="16"/>
  <c r="O182" i="16"/>
  <c r="O183" i="16"/>
  <c r="O184" i="16"/>
  <c r="O185" i="16"/>
  <c r="O186" i="16"/>
  <c r="O187" i="16"/>
  <c r="O188" i="16"/>
  <c r="O189" i="16"/>
  <c r="O190" i="16"/>
  <c r="O191" i="16"/>
  <c r="O192" i="16"/>
  <c r="O193" i="16"/>
  <c r="O194" i="16"/>
  <c r="O195" i="16"/>
  <c r="O196" i="16"/>
  <c r="O197" i="16"/>
  <c r="O198" i="16"/>
  <c r="O199" i="16"/>
  <c r="O200" i="16"/>
  <c r="O201" i="16"/>
  <c r="O202" i="16"/>
  <c r="O203" i="16"/>
  <c r="O204" i="16"/>
  <c r="O205" i="16"/>
  <c r="O206" i="16"/>
  <c r="O207" i="16"/>
  <c r="O208" i="16"/>
  <c r="O209" i="16"/>
  <c r="O210" i="16"/>
  <c r="O211" i="16"/>
  <c r="O212" i="16"/>
  <c r="O213" i="16"/>
  <c r="O214" i="16"/>
  <c r="O215" i="16"/>
  <c r="O216" i="16"/>
  <c r="O217" i="16"/>
  <c r="O218" i="16"/>
  <c r="O219" i="16"/>
  <c r="O220" i="16"/>
  <c r="O221" i="16"/>
  <c r="O222" i="16"/>
  <c r="O223" i="16"/>
  <c r="O224" i="16"/>
  <c r="O225" i="16"/>
  <c r="O226" i="16"/>
  <c r="O227" i="16"/>
  <c r="O228" i="16"/>
  <c r="O229" i="16"/>
  <c r="O230" i="16"/>
  <c r="O231" i="16"/>
  <c r="O232" i="16"/>
  <c r="O233" i="16"/>
  <c r="O234" i="16"/>
  <c r="O235" i="16"/>
  <c r="O236" i="16"/>
  <c r="O237" i="16"/>
  <c r="O238" i="16"/>
  <c r="O239" i="16"/>
  <c r="O240" i="16"/>
  <c r="O241" i="16"/>
  <c r="O242" i="16"/>
  <c r="O243" i="16"/>
  <c r="O244" i="16"/>
  <c r="O245" i="16"/>
  <c r="O246" i="16"/>
  <c r="O247" i="16"/>
  <c r="O248" i="16"/>
  <c r="O249" i="16"/>
  <c r="O250" i="16"/>
  <c r="O251" i="16"/>
  <c r="O252" i="16"/>
  <c r="O253" i="16"/>
  <c r="O254" i="16"/>
  <c r="O255" i="16"/>
  <c r="O256" i="16"/>
  <c r="O257" i="16"/>
  <c r="O258" i="16"/>
  <c r="O259" i="16"/>
  <c r="O260" i="16"/>
  <c r="O261" i="16"/>
  <c r="O262" i="16"/>
  <c r="O263" i="16"/>
  <c r="O264" i="16"/>
  <c r="O265" i="16"/>
  <c r="O266" i="16"/>
  <c r="O267" i="16"/>
  <c r="O268" i="16"/>
  <c r="O269" i="16"/>
  <c r="O270" i="16"/>
  <c r="O271" i="16"/>
  <c r="O272" i="16"/>
  <c r="O273" i="16"/>
  <c r="O274" i="16"/>
  <c r="O275" i="16"/>
  <c r="O276" i="16"/>
  <c r="O277" i="16"/>
  <c r="O278" i="16"/>
  <c r="O279" i="16"/>
  <c r="O280" i="16"/>
  <c r="O281" i="16"/>
  <c r="O282" i="16"/>
  <c r="O283" i="16"/>
  <c r="O284" i="16"/>
  <c r="O285" i="16"/>
  <c r="O286" i="16"/>
  <c r="O287" i="16"/>
  <c r="O288" i="16"/>
  <c r="O289" i="16"/>
  <c r="O290" i="16"/>
  <c r="O291" i="16"/>
  <c r="O292" i="16"/>
  <c r="O293" i="16"/>
  <c r="O294" i="16"/>
  <c r="O295" i="16"/>
  <c r="O296" i="16"/>
  <c r="O297" i="16"/>
  <c r="O298" i="16"/>
  <c r="O299" i="16"/>
  <c r="O300" i="16"/>
  <c r="O301" i="16"/>
  <c r="O302" i="16"/>
  <c r="O303" i="16"/>
  <c r="O304" i="16"/>
  <c r="O305" i="16"/>
  <c r="O306" i="16"/>
  <c r="O307" i="16"/>
  <c r="O308" i="16"/>
  <c r="O309" i="16"/>
  <c r="O310" i="16"/>
  <c r="O311" i="16"/>
  <c r="O312" i="16"/>
  <c r="O313" i="16"/>
  <c r="O314" i="16"/>
  <c r="O315" i="16"/>
  <c r="O316" i="16"/>
  <c r="O317" i="16"/>
  <c r="O318" i="16"/>
  <c r="O319" i="16"/>
  <c r="O320" i="16"/>
  <c r="O321" i="16"/>
  <c r="O322" i="16"/>
  <c r="O323" i="16"/>
  <c r="O324" i="16"/>
  <c r="O325" i="16"/>
  <c r="O326" i="16"/>
  <c r="O327" i="16"/>
  <c r="O328" i="16"/>
  <c r="O329" i="16"/>
  <c r="O330" i="16"/>
  <c r="O331" i="16"/>
  <c r="O332" i="16"/>
  <c r="O333" i="16"/>
  <c r="O334" i="16"/>
  <c r="O335" i="16"/>
  <c r="O336" i="16"/>
  <c r="O337" i="16"/>
  <c r="O338" i="16"/>
  <c r="O339" i="16"/>
  <c r="O340" i="16"/>
  <c r="O341" i="16"/>
  <c r="O342" i="16"/>
  <c r="O343" i="16"/>
  <c r="O344" i="16"/>
  <c r="O345" i="16"/>
  <c r="O346" i="16"/>
  <c r="O347" i="16"/>
  <c r="O348" i="16"/>
  <c r="O349" i="16"/>
  <c r="O350" i="16"/>
  <c r="O351" i="16"/>
  <c r="O352" i="16"/>
  <c r="O353" i="16"/>
  <c r="O354" i="16"/>
  <c r="O355" i="16"/>
  <c r="O356" i="16"/>
  <c r="O357" i="16"/>
  <c r="O358" i="16"/>
  <c r="O359" i="16"/>
  <c r="O360" i="16"/>
  <c r="O361" i="16"/>
  <c r="O362" i="16"/>
  <c r="O363" i="16"/>
  <c r="O364" i="16"/>
  <c r="O365" i="16"/>
  <c r="O366" i="16"/>
  <c r="O367" i="16"/>
  <c r="O368" i="16"/>
  <c r="O369" i="16"/>
  <c r="O370" i="16"/>
  <c r="O371" i="16"/>
  <c r="O372" i="16"/>
  <c r="O373" i="16"/>
  <c r="O374" i="16"/>
  <c r="O375" i="16"/>
  <c r="O376" i="16"/>
  <c r="O377" i="16"/>
  <c r="O378" i="16"/>
  <c r="O379" i="16"/>
  <c r="O380" i="16"/>
  <c r="O381" i="16"/>
  <c r="O382" i="16"/>
  <c r="O383" i="16"/>
  <c r="O384" i="16"/>
  <c r="O385" i="16"/>
  <c r="O386" i="16"/>
  <c r="O387" i="16"/>
  <c r="O388" i="16"/>
  <c r="O389" i="16"/>
  <c r="O390" i="16"/>
  <c r="O391" i="16"/>
  <c r="O392" i="16"/>
  <c r="O393" i="16"/>
  <c r="O394" i="16"/>
  <c r="O395" i="16"/>
  <c r="O396" i="16"/>
  <c r="O397" i="16"/>
  <c r="O398" i="16"/>
  <c r="O399" i="16"/>
  <c r="O400" i="16"/>
  <c r="O401" i="16"/>
  <c r="O402" i="16"/>
  <c r="O403" i="16"/>
  <c r="O404" i="16"/>
  <c r="O405" i="16"/>
  <c r="O406" i="16"/>
  <c r="O407" i="16"/>
  <c r="O408" i="16"/>
  <c r="O409" i="16"/>
  <c r="O410" i="16"/>
  <c r="O411" i="16"/>
  <c r="O412" i="16"/>
  <c r="O413" i="16"/>
  <c r="O414" i="16"/>
  <c r="O415" i="16"/>
  <c r="O416" i="16"/>
  <c r="O417" i="16"/>
  <c r="O418" i="16"/>
  <c r="O419" i="16"/>
  <c r="O420" i="16"/>
  <c r="O421" i="16"/>
  <c r="O422" i="16"/>
  <c r="O423" i="16"/>
  <c r="O424" i="16"/>
  <c r="O425" i="16"/>
  <c r="O426" i="16"/>
  <c r="O427" i="16"/>
  <c r="O428" i="16"/>
  <c r="O429" i="16"/>
  <c r="O430" i="16"/>
  <c r="O431" i="16"/>
  <c r="O432" i="16"/>
  <c r="O433" i="16"/>
  <c r="O434" i="16"/>
  <c r="O435" i="16"/>
  <c r="O436" i="16"/>
  <c r="O437" i="16"/>
  <c r="O438" i="16"/>
  <c r="O439" i="16"/>
  <c r="O440" i="16"/>
  <c r="O441" i="16"/>
  <c r="O442" i="16"/>
  <c r="O443" i="16"/>
  <c r="O444" i="16"/>
  <c r="O445" i="16"/>
  <c r="O446" i="16"/>
  <c r="O447" i="16"/>
  <c r="O448" i="16"/>
  <c r="O449" i="16"/>
  <c r="O450" i="16"/>
  <c r="O451" i="16"/>
  <c r="O452" i="16"/>
  <c r="O453" i="16"/>
  <c r="O454" i="16"/>
  <c r="O455" i="16"/>
  <c r="O456" i="16"/>
  <c r="O457" i="16"/>
  <c r="O458" i="16"/>
  <c r="O459" i="16"/>
  <c r="O460" i="16"/>
  <c r="O461" i="16"/>
  <c r="O462" i="16"/>
  <c r="O463" i="16"/>
  <c r="O464" i="16"/>
  <c r="O465" i="16"/>
  <c r="O466" i="16"/>
  <c r="O467" i="16"/>
  <c r="O468" i="16"/>
  <c r="O469" i="16"/>
  <c r="O470" i="16"/>
  <c r="O471" i="16"/>
  <c r="O472" i="16"/>
  <c r="O473" i="16"/>
  <c r="O474" i="16"/>
  <c r="O475" i="16"/>
  <c r="O476" i="16"/>
  <c r="O477" i="16"/>
  <c r="O478" i="16"/>
  <c r="O479" i="16"/>
  <c r="O480" i="16"/>
  <c r="O481" i="16"/>
  <c r="O482" i="16"/>
  <c r="O483" i="16"/>
  <c r="O484" i="16"/>
  <c r="O485" i="16"/>
  <c r="O486" i="16"/>
  <c r="O487" i="16"/>
  <c r="O488" i="16"/>
  <c r="O489" i="16"/>
  <c r="O490" i="16"/>
  <c r="O491" i="16"/>
  <c r="O492" i="16"/>
  <c r="O493" i="16"/>
  <c r="O494" i="16"/>
  <c r="O495" i="16"/>
  <c r="O496" i="16"/>
  <c r="O497" i="16"/>
  <c r="O498" i="16"/>
  <c r="O499" i="16"/>
  <c r="O500" i="16"/>
  <c r="O501" i="16"/>
  <c r="O502" i="16"/>
  <c r="O503" i="16"/>
  <c r="O504" i="16"/>
  <c r="O505" i="16"/>
  <c r="O506" i="16"/>
  <c r="O507" i="16"/>
  <c r="O508" i="16"/>
  <c r="O509" i="16"/>
  <c r="O510" i="16"/>
  <c r="O511" i="16"/>
  <c r="O512" i="16"/>
  <c r="O513" i="16"/>
  <c r="O514" i="16"/>
  <c r="O515" i="16"/>
  <c r="O516" i="16"/>
  <c r="O517" i="16"/>
  <c r="O518" i="16"/>
  <c r="O519" i="16"/>
  <c r="O520" i="16"/>
  <c r="O521" i="16"/>
  <c r="O522" i="16"/>
  <c r="O523" i="16"/>
  <c r="O524" i="16"/>
  <c r="O525" i="16"/>
  <c r="O526" i="16"/>
  <c r="O527" i="16"/>
  <c r="O528" i="16"/>
  <c r="O529" i="16"/>
  <c r="O530" i="16"/>
  <c r="O531" i="16"/>
  <c r="O532" i="16"/>
  <c r="O533" i="16"/>
  <c r="O534" i="16"/>
  <c r="O535" i="16"/>
  <c r="O536" i="16"/>
  <c r="O537" i="16"/>
  <c r="O538" i="16"/>
  <c r="O539" i="16"/>
  <c r="O540" i="16"/>
  <c r="O541" i="16"/>
  <c r="O542" i="16"/>
  <c r="O543" i="16"/>
  <c r="O544" i="16"/>
  <c r="O545" i="16"/>
  <c r="O546" i="16"/>
  <c r="O547" i="16"/>
  <c r="O548" i="16"/>
  <c r="O549" i="16"/>
  <c r="O550" i="16"/>
  <c r="O551" i="16"/>
  <c r="O552" i="16"/>
  <c r="O553" i="16"/>
  <c r="O554" i="16"/>
  <c r="O555" i="16"/>
  <c r="O556" i="16"/>
  <c r="O557" i="16"/>
  <c r="O558" i="16"/>
  <c r="O559" i="16"/>
  <c r="O560" i="16"/>
  <c r="O561" i="16"/>
  <c r="O562" i="16"/>
  <c r="O563" i="16"/>
  <c r="O564" i="16"/>
  <c r="O565" i="16"/>
  <c r="O566" i="16"/>
  <c r="O567" i="16"/>
  <c r="O568" i="16"/>
  <c r="O569" i="16"/>
  <c r="O570" i="16"/>
  <c r="O571" i="16"/>
  <c r="O572" i="16"/>
  <c r="O573" i="16"/>
  <c r="O574" i="16"/>
  <c r="O575" i="16"/>
  <c r="O576" i="16"/>
  <c r="O577" i="16"/>
  <c r="O578" i="16"/>
  <c r="O579" i="16"/>
  <c r="O580" i="16"/>
  <c r="O581" i="16"/>
  <c r="O582" i="16"/>
  <c r="O583" i="16"/>
  <c r="O584" i="16"/>
  <c r="O585" i="16"/>
  <c r="O586" i="16"/>
  <c r="O587" i="16"/>
  <c r="O588" i="16"/>
  <c r="O589" i="16"/>
  <c r="O590" i="16"/>
  <c r="O591" i="16"/>
  <c r="O592" i="16"/>
  <c r="O593" i="16"/>
  <c r="O594" i="16"/>
  <c r="O595" i="16"/>
  <c r="O596" i="16"/>
  <c r="O597" i="16"/>
  <c r="O598" i="16"/>
  <c r="O599" i="16"/>
  <c r="O600" i="16"/>
  <c r="O601" i="16"/>
  <c r="O602" i="16"/>
  <c r="O603" i="16"/>
  <c r="O604" i="16"/>
  <c r="O605" i="16"/>
  <c r="O606" i="16"/>
  <c r="O607" i="16"/>
  <c r="O608" i="16"/>
  <c r="O609" i="16"/>
  <c r="O610" i="16"/>
  <c r="O611" i="16"/>
  <c r="O612" i="16"/>
  <c r="O613" i="16"/>
  <c r="O614" i="16"/>
  <c r="O615" i="16"/>
  <c r="O616" i="16"/>
  <c r="O617" i="16"/>
  <c r="O618" i="16"/>
  <c r="O619" i="16"/>
  <c r="O620" i="16"/>
  <c r="O621" i="16"/>
  <c r="O622" i="16"/>
  <c r="O623" i="16"/>
  <c r="O624" i="16"/>
  <c r="O625" i="16"/>
  <c r="O626" i="16"/>
  <c r="O627" i="16"/>
  <c r="O628" i="16"/>
  <c r="O629" i="16"/>
  <c r="O630" i="16"/>
  <c r="O631" i="16"/>
  <c r="O632" i="16"/>
  <c r="O633" i="16"/>
  <c r="O634" i="16"/>
  <c r="O635" i="16"/>
  <c r="O636" i="16"/>
  <c r="O637" i="16"/>
  <c r="O638" i="16"/>
  <c r="O639" i="16"/>
  <c r="O640" i="16"/>
  <c r="O641" i="16"/>
  <c r="O642" i="16"/>
  <c r="O643" i="16"/>
  <c r="O644" i="16"/>
  <c r="O645" i="16"/>
  <c r="O646" i="16"/>
  <c r="O647" i="16"/>
  <c r="O648" i="16"/>
  <c r="O649" i="16"/>
  <c r="O650" i="16"/>
  <c r="O651" i="16"/>
  <c r="O652" i="16"/>
  <c r="O653" i="16"/>
  <c r="O654" i="16"/>
  <c r="O655" i="16"/>
  <c r="O656" i="16"/>
  <c r="O657" i="16"/>
  <c r="O658" i="16"/>
  <c r="O659" i="16"/>
  <c r="O660" i="16"/>
  <c r="O661" i="16"/>
  <c r="O662" i="16"/>
  <c r="O663" i="16"/>
  <c r="O664" i="16"/>
  <c r="O665" i="16"/>
  <c r="O666" i="16"/>
  <c r="O667" i="16"/>
  <c r="O668" i="16"/>
  <c r="O669" i="16"/>
  <c r="O670" i="16"/>
  <c r="O671" i="16"/>
  <c r="O672" i="16"/>
  <c r="O673" i="16"/>
  <c r="O674" i="16"/>
  <c r="O675" i="16"/>
  <c r="O676" i="16"/>
  <c r="O677" i="16"/>
  <c r="O678" i="16"/>
  <c r="O679" i="16"/>
  <c r="O680" i="16"/>
  <c r="O681" i="16"/>
  <c r="O682" i="16"/>
  <c r="O683" i="16"/>
  <c r="O684" i="16"/>
  <c r="O685" i="16"/>
  <c r="O686" i="16"/>
  <c r="O687" i="16"/>
  <c r="O688" i="16"/>
  <c r="O689" i="16"/>
  <c r="O690" i="16"/>
  <c r="O691" i="16"/>
  <c r="O692" i="16"/>
  <c r="O693" i="16"/>
  <c r="O694" i="16"/>
  <c r="O695" i="16"/>
  <c r="O696" i="16"/>
  <c r="O697" i="16"/>
  <c r="O698" i="16"/>
  <c r="O699" i="16"/>
  <c r="O700" i="16"/>
  <c r="O701" i="16"/>
  <c r="O702" i="16"/>
  <c r="O703" i="16"/>
  <c r="O704" i="16"/>
  <c r="O705" i="16"/>
  <c r="O706" i="16"/>
  <c r="O707" i="16"/>
  <c r="O708" i="16"/>
  <c r="O709" i="16"/>
  <c r="O710" i="16"/>
  <c r="O711" i="16"/>
  <c r="O712" i="16"/>
  <c r="O713" i="16"/>
  <c r="O714" i="16"/>
  <c r="O715" i="16"/>
  <c r="O716" i="16"/>
  <c r="O717" i="16"/>
  <c r="O718" i="16"/>
  <c r="O719" i="16"/>
  <c r="O720" i="16"/>
  <c r="O721" i="16"/>
  <c r="O722" i="16"/>
  <c r="O723" i="16"/>
  <c r="O724" i="16"/>
  <c r="O725" i="16"/>
  <c r="O726" i="16"/>
  <c r="O727" i="16"/>
  <c r="O728" i="16"/>
  <c r="O729" i="16"/>
  <c r="O730" i="16"/>
  <c r="O731" i="16"/>
  <c r="O732" i="16"/>
  <c r="O733" i="16"/>
  <c r="O734" i="16"/>
  <c r="O735" i="16"/>
  <c r="O736" i="16"/>
  <c r="O737" i="16"/>
  <c r="O738" i="16"/>
  <c r="O739" i="16"/>
  <c r="O740" i="16"/>
  <c r="O741" i="16"/>
  <c r="O742" i="16"/>
  <c r="O743" i="16"/>
  <c r="O744" i="16"/>
  <c r="O745" i="16"/>
  <c r="O746" i="16"/>
  <c r="O747" i="16"/>
  <c r="O748" i="16"/>
  <c r="O749" i="16"/>
  <c r="O750" i="16"/>
  <c r="O751" i="16"/>
  <c r="O752" i="16"/>
  <c r="O753" i="16"/>
  <c r="O754" i="16"/>
  <c r="O755" i="16"/>
  <c r="O756" i="16"/>
  <c r="O757" i="16"/>
  <c r="O758" i="16"/>
  <c r="O759" i="16"/>
  <c r="O760" i="16"/>
  <c r="O761" i="16"/>
  <c r="O762" i="16"/>
  <c r="O763" i="16"/>
  <c r="O764" i="16"/>
  <c r="O765" i="16"/>
  <c r="O766" i="16"/>
  <c r="O767" i="16"/>
  <c r="O768" i="16"/>
  <c r="O769" i="16"/>
  <c r="O770" i="16"/>
  <c r="O771" i="16"/>
  <c r="O772" i="16"/>
  <c r="O773" i="16"/>
  <c r="O774" i="16"/>
  <c r="O775" i="16"/>
  <c r="O776" i="16"/>
  <c r="O777" i="16"/>
  <c r="O778" i="16"/>
  <c r="O779" i="16"/>
  <c r="O780" i="16"/>
  <c r="O781" i="16"/>
  <c r="O782" i="16"/>
  <c r="O783" i="16"/>
  <c r="O784" i="16"/>
  <c r="O785" i="16"/>
  <c r="O786" i="16"/>
  <c r="O787" i="16"/>
  <c r="O788" i="16"/>
  <c r="O789" i="16"/>
  <c r="O790" i="16"/>
  <c r="O791" i="16"/>
  <c r="O792" i="16"/>
  <c r="O793" i="16"/>
  <c r="O794" i="16"/>
  <c r="O795" i="16"/>
  <c r="O796" i="16"/>
  <c r="O797" i="16"/>
  <c r="O798" i="16"/>
  <c r="O799" i="16"/>
  <c r="O800" i="16"/>
  <c r="O801" i="16"/>
  <c r="O802" i="16"/>
  <c r="O803" i="16"/>
  <c r="O804" i="16"/>
  <c r="O805" i="16"/>
  <c r="O806" i="16"/>
  <c r="O807" i="16"/>
  <c r="O808" i="16"/>
  <c r="O809" i="16"/>
  <c r="O810" i="16"/>
  <c r="O811" i="16"/>
  <c r="O812" i="16"/>
  <c r="O813" i="16"/>
  <c r="O814" i="16"/>
  <c r="O815" i="16"/>
  <c r="O816" i="16"/>
  <c r="O817" i="16"/>
  <c r="O818" i="16"/>
  <c r="O819" i="16"/>
  <c r="O820" i="16"/>
  <c r="O821" i="16"/>
  <c r="O822" i="16"/>
  <c r="O823" i="16"/>
  <c r="O824" i="16"/>
  <c r="O825" i="16"/>
  <c r="O826" i="16"/>
  <c r="O827" i="16"/>
  <c r="O828" i="16"/>
  <c r="O829" i="16"/>
  <c r="O830" i="16"/>
  <c r="O831" i="16"/>
  <c r="O832" i="16"/>
  <c r="O833" i="16"/>
  <c r="O834" i="16"/>
  <c r="O835" i="16"/>
  <c r="O836" i="16"/>
  <c r="O837" i="16"/>
  <c r="O838" i="16"/>
  <c r="O839" i="16"/>
  <c r="O840" i="16"/>
  <c r="O841" i="16"/>
  <c r="O842" i="16"/>
  <c r="O843" i="16"/>
  <c r="O844" i="16"/>
  <c r="O845" i="16"/>
  <c r="O846" i="16"/>
  <c r="O847" i="16"/>
  <c r="O848" i="16"/>
  <c r="O849" i="16"/>
  <c r="O850" i="16"/>
  <c r="O851" i="16"/>
  <c r="O852" i="16"/>
  <c r="O853" i="16"/>
  <c r="O854" i="16"/>
  <c r="O855" i="16"/>
  <c r="O856" i="16"/>
  <c r="O857" i="16"/>
  <c r="O858" i="16"/>
  <c r="O859" i="16"/>
  <c r="O860" i="16"/>
  <c r="O861" i="16"/>
  <c r="O862" i="16"/>
  <c r="O863" i="16"/>
  <c r="O864" i="16"/>
  <c r="O865" i="16"/>
  <c r="O866" i="16"/>
  <c r="O867" i="16"/>
  <c r="O868" i="16"/>
  <c r="O869" i="16"/>
  <c r="O870" i="16"/>
  <c r="O871" i="16"/>
  <c r="O872" i="16"/>
  <c r="O873" i="16"/>
  <c r="O874" i="16"/>
  <c r="O875" i="16"/>
  <c r="O876" i="16"/>
  <c r="O877" i="16"/>
  <c r="O878" i="16"/>
  <c r="O879" i="16"/>
  <c r="O880" i="16"/>
  <c r="O881" i="16"/>
  <c r="O882" i="16"/>
  <c r="O883" i="16"/>
  <c r="O884" i="16"/>
  <c r="O885" i="16"/>
  <c r="O886" i="16"/>
  <c r="O887" i="16"/>
  <c r="O888" i="16"/>
  <c r="O889" i="16"/>
  <c r="O890" i="16"/>
  <c r="O891" i="16"/>
  <c r="O892" i="16"/>
  <c r="O893" i="16"/>
  <c r="O894" i="16"/>
  <c r="O895" i="16"/>
  <c r="O896" i="16"/>
  <c r="O897" i="16"/>
  <c r="O898" i="16"/>
  <c r="O899" i="16"/>
  <c r="O900" i="16"/>
  <c r="O901" i="16"/>
  <c r="O902" i="16"/>
  <c r="O903" i="16"/>
  <c r="O904" i="16"/>
  <c r="O905" i="16"/>
  <c r="O906" i="16"/>
  <c r="O907" i="16"/>
  <c r="O908" i="16"/>
  <c r="O909" i="16"/>
  <c r="O910" i="16"/>
  <c r="O911" i="16"/>
  <c r="O912" i="16"/>
  <c r="O913" i="16"/>
  <c r="O914" i="16"/>
  <c r="O915" i="16"/>
  <c r="O916" i="16"/>
  <c r="O917" i="16"/>
  <c r="O918" i="16"/>
  <c r="O919" i="16"/>
  <c r="O920" i="16"/>
  <c r="O921" i="16"/>
  <c r="O922" i="16"/>
  <c r="O923" i="16"/>
  <c r="O924" i="16"/>
  <c r="O925" i="16"/>
  <c r="O926" i="16"/>
  <c r="O927" i="16"/>
  <c r="O928" i="16"/>
  <c r="O929" i="16"/>
  <c r="O930" i="16"/>
  <c r="O931" i="16"/>
  <c r="O932" i="16"/>
  <c r="O933" i="16"/>
  <c r="O934" i="16"/>
  <c r="O935" i="16"/>
  <c r="O936" i="16"/>
  <c r="O937" i="16"/>
  <c r="O938" i="16"/>
  <c r="O939" i="16"/>
  <c r="O940" i="16"/>
  <c r="O941" i="16"/>
  <c r="O942" i="16"/>
  <c r="O943" i="16"/>
  <c r="O944" i="16"/>
  <c r="O945" i="16"/>
  <c r="O946" i="16"/>
  <c r="O947" i="16"/>
  <c r="O948" i="16"/>
  <c r="O949" i="16"/>
  <c r="O950" i="16"/>
  <c r="O951" i="16"/>
  <c r="O952" i="16"/>
  <c r="O953" i="16"/>
  <c r="O954" i="16"/>
  <c r="O955" i="16"/>
  <c r="O956" i="16"/>
  <c r="O957" i="16"/>
  <c r="O958" i="16"/>
  <c r="O959" i="16"/>
  <c r="O960" i="16"/>
  <c r="O961" i="16"/>
  <c r="O962" i="16"/>
  <c r="O963" i="16"/>
  <c r="O964" i="16"/>
  <c r="O965" i="16"/>
  <c r="O966" i="16"/>
  <c r="O967" i="16"/>
  <c r="O968" i="16"/>
  <c r="O969" i="16"/>
  <c r="O970" i="16"/>
  <c r="O971" i="16"/>
  <c r="O972" i="16"/>
  <c r="O973" i="16"/>
  <c r="O974" i="16"/>
  <c r="O975" i="16"/>
  <c r="O976" i="16"/>
  <c r="O977" i="16"/>
  <c r="O978" i="16"/>
  <c r="O979" i="16"/>
  <c r="O980" i="16"/>
  <c r="O981" i="16"/>
  <c r="O982" i="16"/>
  <c r="O983" i="16"/>
  <c r="O984" i="16"/>
  <c r="O985" i="16"/>
  <c r="O986" i="16"/>
  <c r="O987" i="16"/>
  <c r="O988" i="16"/>
  <c r="O989" i="16"/>
  <c r="O990" i="16"/>
  <c r="O991" i="16"/>
  <c r="O992" i="16"/>
  <c r="O993" i="16"/>
  <c r="O994" i="16"/>
  <c r="O995" i="16"/>
  <c r="O996" i="16"/>
  <c r="O997" i="16"/>
  <c r="O998" i="16"/>
  <c r="O999" i="16"/>
  <c r="O1000" i="16"/>
  <c r="O1001" i="16"/>
  <c r="O1002" i="16"/>
  <c r="O1003" i="16"/>
  <c r="O1004" i="16"/>
  <c r="O1005" i="16"/>
  <c r="O1006" i="16"/>
  <c r="O1007" i="16"/>
  <c r="O1008" i="16"/>
  <c r="O1009" i="16"/>
  <c r="O1010" i="16"/>
  <c r="O1011" i="16"/>
  <c r="O1012" i="16"/>
  <c r="O1013" i="16"/>
  <c r="O1014" i="16"/>
  <c r="O1015" i="16"/>
  <c r="O1016" i="16"/>
  <c r="O1017" i="16"/>
  <c r="O1018" i="16"/>
  <c r="O1019" i="16"/>
  <c r="O1020" i="16"/>
  <c r="O1021" i="16"/>
  <c r="O1022" i="16"/>
  <c r="O1023" i="16"/>
  <c r="O1024" i="16"/>
  <c r="O1025" i="16"/>
  <c r="O1026" i="16"/>
  <c r="O1027" i="16"/>
  <c r="O1028" i="16"/>
  <c r="O1029" i="16"/>
  <c r="O1030" i="16"/>
  <c r="O1031" i="16"/>
  <c r="O1032" i="16"/>
  <c r="O1033" i="16"/>
  <c r="O1034" i="16"/>
  <c r="O1035" i="16"/>
  <c r="O1036" i="16"/>
  <c r="O1037" i="16"/>
  <c r="O1038" i="16"/>
  <c r="O1039" i="16"/>
  <c r="O1040" i="16"/>
  <c r="O1041" i="16"/>
  <c r="O1042" i="16"/>
  <c r="O1043" i="16"/>
  <c r="O1044" i="16"/>
  <c r="O1045" i="16"/>
  <c r="O1046" i="16"/>
  <c r="O1047" i="16"/>
  <c r="O1048" i="16"/>
  <c r="O1049" i="16"/>
  <c r="O1050" i="16"/>
  <c r="O1051" i="16"/>
  <c r="O1052" i="16"/>
  <c r="O1053" i="16"/>
  <c r="O1054" i="16"/>
  <c r="O1055" i="16"/>
  <c r="O1056" i="16"/>
  <c r="O1057" i="16"/>
  <c r="O1058" i="16"/>
  <c r="O1059" i="16"/>
  <c r="O1060" i="16"/>
  <c r="O1061" i="16"/>
  <c r="O1062" i="16"/>
  <c r="O1063" i="16"/>
  <c r="O1064" i="16"/>
  <c r="O1065" i="16"/>
  <c r="O1066" i="16"/>
  <c r="O1067" i="16"/>
  <c r="O1068" i="16"/>
  <c r="O1069" i="16"/>
  <c r="O1070" i="16"/>
  <c r="O1071" i="16"/>
  <c r="O1072" i="16"/>
  <c r="O1073" i="16"/>
  <c r="O1074" i="16"/>
  <c r="O1075" i="16"/>
  <c r="O1076" i="16"/>
  <c r="O1077" i="16"/>
  <c r="O1078" i="16"/>
  <c r="O1079" i="16"/>
  <c r="O1080" i="16"/>
  <c r="O1081" i="16"/>
  <c r="O1082" i="16"/>
  <c r="O1083" i="16"/>
  <c r="O1084" i="16"/>
  <c r="O1085" i="16"/>
  <c r="O1086" i="16"/>
  <c r="O1087" i="16"/>
  <c r="O1088" i="16"/>
  <c r="O1089" i="16"/>
  <c r="O1090" i="16"/>
  <c r="O1091" i="16"/>
  <c r="O1092" i="16"/>
  <c r="O1093" i="16"/>
  <c r="O1094" i="16"/>
  <c r="O1095" i="16"/>
  <c r="O1096" i="16"/>
  <c r="O1097" i="16"/>
  <c r="O1098" i="16"/>
  <c r="O1099" i="16"/>
  <c r="O1100" i="16"/>
  <c r="O1101" i="16"/>
  <c r="O1102" i="16"/>
  <c r="O1103" i="16"/>
  <c r="O1104" i="16"/>
  <c r="O1105" i="16"/>
  <c r="O1106" i="16"/>
  <c r="O1107" i="16"/>
  <c r="O1108" i="16"/>
  <c r="O1109" i="16"/>
  <c r="O1110" i="16"/>
  <c r="O1111" i="16"/>
  <c r="O1112" i="16"/>
  <c r="O1113" i="16"/>
  <c r="O1114" i="16"/>
  <c r="O1115" i="16"/>
  <c r="O1116" i="16"/>
  <c r="O1117" i="16"/>
  <c r="O1118" i="16"/>
  <c r="O1119" i="16"/>
  <c r="O1120" i="16"/>
  <c r="O1121" i="16"/>
  <c r="O1122" i="16"/>
  <c r="O1123" i="16"/>
  <c r="O1124" i="16"/>
  <c r="O1125" i="16"/>
  <c r="O1126" i="16"/>
  <c r="O1127" i="16"/>
  <c r="O1128" i="16"/>
  <c r="O1129" i="16"/>
  <c r="O1130" i="16"/>
  <c r="O1131" i="16"/>
  <c r="O1132" i="16"/>
  <c r="O1133" i="16"/>
  <c r="O1134" i="16"/>
  <c r="O1135" i="16"/>
  <c r="O1136" i="16"/>
  <c r="O1137" i="16"/>
  <c r="O1138" i="16"/>
  <c r="O1139" i="16"/>
  <c r="O1140" i="16"/>
  <c r="O1141" i="16"/>
  <c r="O1142" i="16"/>
  <c r="O1143" i="16"/>
  <c r="O1144" i="16"/>
  <c r="O1145" i="16"/>
  <c r="O1146" i="16"/>
  <c r="O1147" i="16"/>
  <c r="O1148" i="16"/>
  <c r="O1149" i="16"/>
  <c r="O1150" i="16"/>
  <c r="O1151" i="16"/>
  <c r="O1152" i="16"/>
  <c r="O1153" i="16"/>
  <c r="O1154" i="16"/>
  <c r="O1155" i="16"/>
  <c r="O1156" i="16"/>
  <c r="O1157" i="16"/>
  <c r="O1158" i="16"/>
  <c r="O1159" i="16"/>
  <c r="O1160" i="16"/>
  <c r="O1161" i="16"/>
  <c r="O1162" i="16"/>
  <c r="O1163" i="16"/>
  <c r="O1164" i="16"/>
  <c r="O1165" i="16"/>
  <c r="O1166" i="16"/>
  <c r="O1167" i="16"/>
  <c r="O1168" i="16"/>
  <c r="O1169" i="16"/>
  <c r="O1170" i="16"/>
  <c r="O1171" i="16"/>
  <c r="O1172" i="16"/>
  <c r="O1173" i="16"/>
  <c r="O1174" i="16"/>
  <c r="O1175" i="16"/>
  <c r="O1176" i="16"/>
  <c r="O1177" i="16"/>
  <c r="O1178" i="16"/>
  <c r="O1179" i="16"/>
  <c r="O1180" i="16"/>
  <c r="O1181" i="16"/>
  <c r="O1182" i="16"/>
  <c r="O1183" i="16"/>
  <c r="O1184" i="16"/>
  <c r="O1185" i="16"/>
  <c r="O1186" i="16"/>
  <c r="O1187" i="16"/>
  <c r="O1188" i="16"/>
  <c r="O1189" i="16"/>
  <c r="O1190" i="16"/>
  <c r="O1191" i="16"/>
  <c r="O1192" i="16"/>
  <c r="O1193" i="16"/>
  <c r="O1194" i="16"/>
  <c r="O1195" i="16"/>
  <c r="O1196" i="16"/>
  <c r="O1197" i="16"/>
  <c r="O1198" i="16"/>
  <c r="O1199" i="16"/>
  <c r="O1200" i="16"/>
  <c r="O1201" i="16"/>
  <c r="O1202" i="16"/>
  <c r="O1203" i="16"/>
  <c r="O1204" i="16"/>
  <c r="O1205" i="16"/>
  <c r="O1206" i="16"/>
  <c r="O1207" i="16"/>
  <c r="O1208" i="16"/>
  <c r="O1209" i="16"/>
  <c r="O1210" i="16"/>
  <c r="O1211" i="16"/>
  <c r="O1212" i="16"/>
  <c r="O1213" i="16"/>
  <c r="O1214" i="16"/>
  <c r="O1215" i="16"/>
  <c r="O1216" i="16"/>
  <c r="O1217" i="16"/>
  <c r="O1218" i="16"/>
  <c r="O1219" i="16"/>
  <c r="O1220" i="16"/>
  <c r="O1221" i="16"/>
  <c r="O1222" i="16"/>
  <c r="O1223" i="16"/>
  <c r="O1224" i="16"/>
  <c r="O1225" i="16"/>
  <c r="O1226" i="16"/>
  <c r="O1227" i="16"/>
  <c r="O1228" i="16"/>
  <c r="O1229" i="16"/>
  <c r="O1230" i="16"/>
  <c r="O1231" i="16"/>
  <c r="O1232" i="16"/>
  <c r="O1233" i="16"/>
  <c r="O1234" i="16"/>
  <c r="O1235" i="16"/>
  <c r="O1236" i="16"/>
  <c r="O1237" i="16"/>
  <c r="O1238" i="16"/>
  <c r="O1239" i="16"/>
  <c r="O1240" i="16"/>
  <c r="O1241" i="16"/>
  <c r="O1242" i="16"/>
  <c r="O1243" i="16"/>
  <c r="O1244" i="16"/>
  <c r="O1245" i="16"/>
  <c r="O1246" i="16"/>
  <c r="O1247" i="16"/>
  <c r="O1248" i="16"/>
  <c r="O1249" i="16"/>
  <c r="O1250" i="16"/>
  <c r="O1251" i="16"/>
  <c r="O1252" i="16"/>
  <c r="O1253" i="16"/>
  <c r="O1254" i="16"/>
  <c r="O1255" i="16"/>
  <c r="O1256" i="16"/>
  <c r="O1257" i="16"/>
  <c r="O1258" i="16"/>
  <c r="O1259" i="16"/>
  <c r="O1260" i="16"/>
  <c r="O1261" i="16"/>
  <c r="O1262" i="16"/>
  <c r="O1263" i="16"/>
  <c r="O1264" i="16"/>
  <c r="O1265" i="16"/>
  <c r="O1266" i="16"/>
  <c r="O1267" i="16"/>
  <c r="O1268" i="16"/>
  <c r="O1269" i="16"/>
  <c r="O1270" i="16"/>
  <c r="O1271" i="16"/>
  <c r="O1272" i="16"/>
  <c r="O1273" i="16"/>
  <c r="O1274" i="16"/>
  <c r="O1275" i="16"/>
  <c r="O1276" i="16"/>
  <c r="O1277" i="16"/>
  <c r="O1278" i="16"/>
  <c r="O1279" i="16"/>
  <c r="O1280" i="16"/>
  <c r="O1281" i="16"/>
  <c r="O1282" i="16"/>
  <c r="O1283" i="16"/>
  <c r="O1284" i="16"/>
  <c r="O1285" i="16"/>
  <c r="O1286" i="16"/>
  <c r="O1287" i="16"/>
  <c r="O1288" i="16"/>
  <c r="O1289" i="16"/>
  <c r="O1290" i="16"/>
  <c r="O1291" i="16"/>
  <c r="O1292" i="16"/>
  <c r="O1293" i="16"/>
  <c r="O1294" i="16"/>
  <c r="O1295" i="16"/>
  <c r="O1296" i="16"/>
  <c r="O1297" i="16"/>
  <c r="O1298" i="16"/>
  <c r="O1299" i="16"/>
  <c r="O1300" i="16"/>
  <c r="O1301" i="16"/>
  <c r="O1302" i="16"/>
  <c r="O1303" i="16"/>
  <c r="O1304" i="16"/>
  <c r="O1305" i="16"/>
  <c r="O1306" i="16"/>
  <c r="O1307" i="16"/>
  <c r="O1308" i="16"/>
  <c r="O1309" i="16"/>
  <c r="O1310" i="16"/>
  <c r="O1311" i="16"/>
  <c r="O1312" i="16"/>
  <c r="O1313" i="16"/>
  <c r="O1314" i="16"/>
  <c r="O1315" i="16"/>
  <c r="O1316" i="16"/>
  <c r="O1317" i="16"/>
  <c r="O1318" i="16"/>
  <c r="O1319" i="16"/>
  <c r="O1320" i="16"/>
  <c r="O1321" i="16"/>
  <c r="O1322" i="16"/>
  <c r="O1323" i="16"/>
  <c r="O1324" i="16"/>
  <c r="O1325" i="16"/>
  <c r="O1326" i="16"/>
  <c r="O1327" i="16"/>
  <c r="O1328" i="16"/>
  <c r="O1329" i="16"/>
  <c r="O1330" i="16"/>
  <c r="O1331" i="16"/>
  <c r="O1332" i="16"/>
  <c r="O1333" i="16"/>
  <c r="O1334" i="16"/>
  <c r="O1335" i="16"/>
  <c r="O1336" i="16"/>
  <c r="O1337" i="16"/>
  <c r="O1338" i="16"/>
  <c r="O1339" i="16"/>
  <c r="O1340" i="16"/>
  <c r="O1341" i="16"/>
  <c r="O1342" i="16"/>
  <c r="O1343" i="16"/>
  <c r="O1344" i="16"/>
  <c r="O1345" i="16"/>
  <c r="O1346" i="16"/>
  <c r="O1347" i="16"/>
  <c r="O1348" i="16"/>
  <c r="O1349" i="16"/>
  <c r="O1350" i="16"/>
  <c r="O1351" i="16"/>
  <c r="O1352" i="16"/>
  <c r="O1353" i="16"/>
  <c r="O1354" i="16"/>
  <c r="O1355" i="16"/>
  <c r="O1356" i="16"/>
  <c r="O1357" i="16"/>
  <c r="O1358" i="16"/>
  <c r="O1359" i="16"/>
  <c r="O1360" i="16"/>
  <c r="O1361" i="16"/>
  <c r="O1362" i="16"/>
  <c r="O1363" i="16"/>
  <c r="O1364" i="16"/>
  <c r="O1365" i="16"/>
  <c r="O1366" i="16"/>
  <c r="O1367" i="16"/>
  <c r="O1368" i="16"/>
  <c r="O1369" i="16"/>
  <c r="O1370" i="16"/>
  <c r="O1371" i="16"/>
  <c r="O1372" i="16"/>
  <c r="O1373" i="16"/>
  <c r="O1374" i="16"/>
  <c r="O1375" i="16"/>
  <c r="O1376" i="16"/>
  <c r="O1377" i="16"/>
  <c r="O1378" i="16"/>
  <c r="O1379" i="16"/>
  <c r="O1380" i="16"/>
  <c r="O1381" i="16"/>
  <c r="O1382" i="16"/>
  <c r="O1383" i="16"/>
  <c r="O1384" i="16"/>
  <c r="O1385" i="16"/>
  <c r="O1386" i="16"/>
  <c r="O1387" i="16"/>
  <c r="O1388" i="16"/>
  <c r="O1389" i="16"/>
  <c r="O1390" i="16"/>
  <c r="O1391" i="16"/>
  <c r="O1392" i="16"/>
  <c r="O1393" i="16"/>
  <c r="O1394" i="16"/>
  <c r="O1395" i="16"/>
  <c r="O1396" i="16"/>
  <c r="O1397" i="16"/>
  <c r="O1398" i="16"/>
  <c r="O1399" i="16"/>
  <c r="O1400" i="16"/>
  <c r="O1401" i="16"/>
  <c r="O1402" i="16"/>
  <c r="O1403" i="16"/>
  <c r="O1404" i="16"/>
  <c r="O1405" i="16"/>
  <c r="O1406" i="16"/>
  <c r="O1407" i="16"/>
  <c r="O1408" i="16"/>
  <c r="O1409" i="16"/>
  <c r="O1410" i="16"/>
  <c r="O1411" i="16"/>
  <c r="O1412" i="16"/>
  <c r="O1413" i="16"/>
  <c r="O1414" i="16"/>
  <c r="O1415" i="16"/>
  <c r="O1416" i="16"/>
  <c r="O1417" i="16"/>
  <c r="O1418" i="16"/>
  <c r="O1419" i="16"/>
  <c r="O1420" i="16"/>
  <c r="O1421" i="16"/>
  <c r="O1422" i="16"/>
  <c r="O1423" i="16"/>
  <c r="O1424" i="16"/>
  <c r="O1425" i="16"/>
  <c r="O1426" i="16"/>
  <c r="O1427" i="16"/>
  <c r="O1428" i="16"/>
  <c r="O1429" i="16"/>
  <c r="O1430" i="16"/>
  <c r="O1431" i="16"/>
  <c r="O1432" i="16"/>
  <c r="O1433" i="16"/>
  <c r="O1434" i="16"/>
  <c r="O1435" i="16"/>
  <c r="O1436" i="16"/>
  <c r="O1437" i="16"/>
  <c r="O1438" i="16"/>
  <c r="O1439" i="16"/>
  <c r="O1440" i="16"/>
  <c r="O1441" i="16"/>
  <c r="O1442" i="16"/>
  <c r="O1443" i="16"/>
  <c r="O1444" i="16"/>
  <c r="O1445" i="16"/>
  <c r="O1446" i="16"/>
  <c r="O1447" i="16"/>
  <c r="O1448" i="16"/>
  <c r="O1449" i="16"/>
  <c r="O1450" i="16"/>
  <c r="O1451" i="16"/>
  <c r="O1452" i="16"/>
  <c r="O1453" i="16"/>
  <c r="O1454" i="16"/>
  <c r="O1455" i="16"/>
  <c r="O1456" i="16"/>
  <c r="O1457" i="16"/>
  <c r="O1458" i="16"/>
  <c r="O1459" i="16"/>
  <c r="O1460" i="16"/>
  <c r="O1461" i="16"/>
  <c r="O1462" i="16"/>
  <c r="O1463" i="16"/>
  <c r="O1464" i="16"/>
  <c r="O1465" i="16"/>
  <c r="O1466" i="16"/>
  <c r="O1467" i="16"/>
  <c r="O1468" i="16"/>
  <c r="O1469" i="16"/>
  <c r="O1470" i="16"/>
  <c r="O1471" i="16"/>
  <c r="O1472" i="16"/>
  <c r="O1473" i="16"/>
  <c r="O1474" i="16"/>
  <c r="O1475" i="16"/>
  <c r="O1476" i="16"/>
  <c r="O1477" i="16"/>
  <c r="O1478" i="16"/>
  <c r="O1479" i="16"/>
  <c r="O1480" i="16"/>
  <c r="O1481" i="16"/>
  <c r="O1482" i="16"/>
  <c r="O1483" i="16"/>
  <c r="O1484" i="16"/>
  <c r="O1485" i="16"/>
  <c r="O1486" i="16"/>
  <c r="O1487" i="16"/>
  <c r="O1488" i="16"/>
  <c r="O1489" i="16"/>
  <c r="O1490" i="16"/>
  <c r="O1491" i="16"/>
  <c r="O1492" i="16"/>
  <c r="O1493" i="16"/>
  <c r="O1494" i="16"/>
  <c r="O1495" i="16"/>
  <c r="O1496" i="16"/>
  <c r="O1497" i="16"/>
  <c r="O1498" i="16"/>
  <c r="O1499" i="16"/>
  <c r="O1500" i="16"/>
  <c r="O1501" i="16"/>
  <c r="O1502" i="16"/>
  <c r="O1503" i="16"/>
  <c r="O1504" i="16"/>
  <c r="O1505" i="16"/>
  <c r="O1506" i="16"/>
  <c r="O1507" i="16"/>
  <c r="O1508" i="16"/>
  <c r="O1509" i="16"/>
  <c r="O1510" i="16"/>
  <c r="O1511" i="16"/>
  <c r="O1512" i="16"/>
  <c r="O1513" i="16"/>
  <c r="O1514" i="16"/>
  <c r="O1515" i="16"/>
  <c r="O1516" i="16"/>
  <c r="O1517" i="16"/>
  <c r="O1518" i="16"/>
  <c r="O1519" i="16"/>
  <c r="O1520" i="16"/>
  <c r="O1521" i="16"/>
  <c r="O1522" i="16"/>
  <c r="O1523" i="16"/>
  <c r="O1524" i="16"/>
  <c r="O1525" i="16"/>
  <c r="O1526" i="16"/>
  <c r="O1527" i="16"/>
  <c r="O1528" i="16"/>
  <c r="O1529" i="16"/>
  <c r="O1530" i="16"/>
  <c r="O1531" i="16"/>
  <c r="O1532" i="16"/>
  <c r="O1533" i="16"/>
  <c r="O1534" i="16"/>
  <c r="O1535" i="16"/>
  <c r="O1536" i="16"/>
  <c r="O1537" i="16"/>
  <c r="O1538" i="16"/>
  <c r="O1539" i="16"/>
  <c r="O1540" i="16"/>
  <c r="O1541" i="16"/>
  <c r="O1542" i="16"/>
  <c r="O1543" i="16"/>
  <c r="O1544" i="16"/>
  <c r="O1545" i="16"/>
  <c r="O1546" i="16"/>
  <c r="O1547" i="16"/>
  <c r="O1548" i="16"/>
  <c r="O1549" i="16"/>
  <c r="O1550" i="16"/>
  <c r="O1551" i="16"/>
  <c r="O1552" i="16"/>
  <c r="O1553" i="16"/>
  <c r="O1554" i="16"/>
  <c r="O1555" i="16"/>
  <c r="O1556" i="16"/>
  <c r="O1557" i="16"/>
  <c r="O1558" i="16"/>
  <c r="O1559" i="16"/>
  <c r="O1560" i="16"/>
  <c r="O1561" i="16"/>
  <c r="O1562" i="16"/>
  <c r="O1563" i="16"/>
  <c r="O1564" i="16"/>
  <c r="O1565" i="16"/>
  <c r="O1566" i="16"/>
  <c r="O1567" i="16"/>
  <c r="O1568" i="16"/>
  <c r="O1569" i="16"/>
  <c r="O1570" i="16"/>
  <c r="O1571" i="16"/>
  <c r="O1572" i="16"/>
  <c r="O1573" i="16"/>
  <c r="O1574" i="16"/>
  <c r="O1575" i="16"/>
  <c r="O1576" i="16"/>
  <c r="O1577" i="16"/>
  <c r="O1578" i="16"/>
  <c r="O1579" i="16"/>
  <c r="O1580" i="16"/>
  <c r="O1581" i="16"/>
  <c r="O1582" i="16"/>
  <c r="O1583" i="16"/>
  <c r="O1584" i="16"/>
  <c r="O1585" i="16"/>
  <c r="O1586" i="16"/>
  <c r="O1587" i="16"/>
  <c r="O1588" i="16"/>
  <c r="O1589" i="16"/>
  <c r="O1590" i="16"/>
  <c r="O1591" i="16"/>
  <c r="O1592" i="16"/>
  <c r="O1593" i="16"/>
  <c r="O1594" i="16"/>
  <c r="O1595" i="16"/>
  <c r="O1596" i="16"/>
  <c r="O1597" i="16"/>
  <c r="O1598" i="16"/>
  <c r="O1599" i="16"/>
  <c r="O1600" i="16"/>
  <c r="O1601" i="16"/>
  <c r="O1602" i="16"/>
  <c r="O1603" i="16"/>
  <c r="O1604" i="16"/>
  <c r="O1605" i="16"/>
  <c r="O1606" i="16"/>
  <c r="O1607" i="16"/>
  <c r="O1608" i="16"/>
  <c r="O1609" i="16"/>
  <c r="O1610" i="16"/>
  <c r="O1611" i="16"/>
  <c r="O1612" i="16"/>
  <c r="O1613" i="16"/>
  <c r="O1614" i="16"/>
  <c r="O1615" i="16"/>
  <c r="O1616" i="16"/>
  <c r="O1617" i="16"/>
  <c r="O1618" i="16"/>
  <c r="O1619" i="16"/>
  <c r="O1620" i="16"/>
  <c r="O1621" i="16"/>
  <c r="O1622" i="16"/>
  <c r="O1623" i="16"/>
  <c r="O1624" i="16"/>
  <c r="O1625" i="16"/>
  <c r="O1626" i="16"/>
  <c r="O1627" i="16"/>
  <c r="O1628" i="16"/>
  <c r="O1629" i="16"/>
  <c r="O1630" i="16"/>
  <c r="O1631" i="16"/>
  <c r="O1632" i="16"/>
  <c r="O1633" i="16"/>
  <c r="O1634" i="16"/>
  <c r="O1635" i="16"/>
  <c r="O1636" i="16"/>
  <c r="O1637" i="16"/>
  <c r="O1638" i="16"/>
  <c r="O1639" i="16"/>
  <c r="O1640" i="16"/>
  <c r="O1641" i="16"/>
  <c r="O1642" i="16"/>
  <c r="O1643" i="16"/>
  <c r="O1644" i="16"/>
  <c r="O1645" i="16"/>
  <c r="O1646" i="16"/>
  <c r="O1647" i="16"/>
  <c r="O1648" i="16"/>
  <c r="O1649" i="16"/>
  <c r="O1650" i="16"/>
  <c r="O1651" i="16"/>
  <c r="O1652" i="16"/>
  <c r="O1653" i="16"/>
  <c r="O1654" i="16"/>
  <c r="O1655" i="16"/>
  <c r="O1656" i="16"/>
  <c r="O1657" i="16"/>
  <c r="O1658" i="16"/>
  <c r="O1659" i="16"/>
  <c r="O1660" i="16"/>
  <c r="O1661" i="16"/>
  <c r="O1662" i="16"/>
  <c r="O1663" i="16"/>
  <c r="O1664" i="16"/>
  <c r="O1665" i="16"/>
  <c r="O1666" i="16"/>
  <c r="O1667" i="16"/>
  <c r="O1668" i="16"/>
  <c r="O1669" i="16"/>
  <c r="O1670" i="16"/>
  <c r="O1671" i="16"/>
  <c r="O1672" i="16"/>
  <c r="O1673" i="16"/>
  <c r="O1674" i="16"/>
  <c r="O1675" i="16"/>
  <c r="O1676" i="16"/>
  <c r="O1677" i="16"/>
  <c r="O1678" i="16"/>
  <c r="O1679" i="16"/>
  <c r="O1680" i="16"/>
  <c r="O1681" i="16"/>
  <c r="O1682" i="16"/>
  <c r="O1683" i="16"/>
  <c r="O1684" i="16"/>
  <c r="O1685" i="16"/>
  <c r="O1686" i="16"/>
  <c r="O1687" i="16"/>
  <c r="O1688" i="16"/>
  <c r="O1689" i="16"/>
  <c r="O1690" i="16"/>
  <c r="O1691" i="16"/>
  <c r="O1692" i="16"/>
  <c r="O1693" i="16"/>
  <c r="O1694" i="16"/>
  <c r="O1695" i="16"/>
  <c r="O1696" i="16"/>
  <c r="O1697" i="16"/>
  <c r="O1698" i="16"/>
  <c r="O1699" i="16"/>
  <c r="O1700" i="16"/>
  <c r="O1701" i="16"/>
  <c r="O1702" i="16"/>
  <c r="O1703" i="16"/>
  <c r="O1704" i="16"/>
  <c r="O1705" i="16"/>
  <c r="O1706" i="16"/>
  <c r="O1707" i="16"/>
  <c r="O1708" i="16"/>
  <c r="O1709" i="16"/>
  <c r="O1710" i="16"/>
  <c r="O1711" i="16"/>
  <c r="O1712" i="16"/>
  <c r="O1713" i="16"/>
  <c r="O1714" i="16"/>
  <c r="O1715" i="16"/>
  <c r="O1716" i="16"/>
  <c r="O1717" i="16"/>
  <c r="O1718" i="16"/>
  <c r="O1719" i="16"/>
  <c r="O1720" i="16"/>
  <c r="O1721" i="16"/>
  <c r="O1722" i="16"/>
  <c r="O1723" i="16"/>
  <c r="O1724" i="16"/>
  <c r="O1725" i="16"/>
  <c r="O1726" i="16"/>
  <c r="O1727" i="16"/>
  <c r="O1728" i="16"/>
  <c r="O1729" i="16"/>
  <c r="O1730" i="16"/>
  <c r="O1731" i="16"/>
  <c r="O1732" i="16"/>
  <c r="O1733" i="16"/>
  <c r="O1734" i="16"/>
  <c r="O1735" i="16"/>
  <c r="O1736" i="16"/>
  <c r="O1737" i="16"/>
  <c r="O1738" i="16"/>
  <c r="O1739" i="16"/>
  <c r="O1740" i="16"/>
  <c r="O1741" i="16"/>
  <c r="O1742" i="16"/>
  <c r="O1743" i="16"/>
  <c r="O1744" i="16"/>
  <c r="O1745" i="16"/>
  <c r="O1746" i="16"/>
  <c r="O1747" i="16"/>
  <c r="O1748" i="16"/>
  <c r="O1749" i="16"/>
  <c r="O1750" i="16"/>
  <c r="O1751" i="16"/>
  <c r="O1752" i="16"/>
  <c r="O1753" i="16"/>
  <c r="O1754" i="16"/>
  <c r="O1755" i="16"/>
  <c r="O1756" i="16"/>
  <c r="O1757" i="16"/>
  <c r="O1758" i="16"/>
  <c r="O1759" i="16"/>
  <c r="O1760" i="16"/>
  <c r="O1761" i="16"/>
  <c r="O1762" i="16"/>
  <c r="O1763" i="16"/>
  <c r="O1764" i="16"/>
  <c r="O1765" i="16"/>
  <c r="O1766" i="16"/>
  <c r="O1767" i="16"/>
  <c r="O1768" i="16"/>
  <c r="O1769" i="16"/>
  <c r="O1770" i="16"/>
  <c r="O1771" i="16"/>
  <c r="O1772" i="16"/>
  <c r="O1773" i="16"/>
  <c r="O1774" i="16"/>
  <c r="O1775" i="16"/>
  <c r="O1776" i="16"/>
  <c r="O1777" i="16"/>
  <c r="O1778" i="16"/>
  <c r="O1779" i="16"/>
  <c r="O1780" i="16"/>
  <c r="O1781" i="16"/>
  <c r="O1782" i="16"/>
  <c r="O1783" i="16"/>
  <c r="O1784" i="16"/>
  <c r="O1785" i="16"/>
  <c r="O1786" i="16"/>
  <c r="O1787" i="16"/>
  <c r="O1788" i="16"/>
  <c r="O1789" i="16"/>
  <c r="O1790" i="16"/>
  <c r="O1791" i="16"/>
  <c r="O1792" i="16"/>
  <c r="O1793" i="16"/>
  <c r="O1794" i="16"/>
  <c r="O1795" i="16"/>
  <c r="O1796" i="16"/>
  <c r="O1797" i="16"/>
  <c r="O1798" i="16"/>
  <c r="O1799" i="16"/>
  <c r="O1800" i="16"/>
  <c r="O1801" i="16"/>
  <c r="O1802" i="16"/>
  <c r="O1803" i="16"/>
  <c r="O1804" i="16"/>
  <c r="O1805" i="16"/>
  <c r="O1806" i="16"/>
  <c r="O1807" i="16"/>
  <c r="O1808" i="16"/>
  <c r="O1809" i="16"/>
  <c r="O1810" i="16"/>
  <c r="O1811" i="16"/>
  <c r="O1812" i="16"/>
  <c r="O1813" i="16"/>
  <c r="O1814" i="16"/>
  <c r="O1815" i="16"/>
  <c r="O1816" i="16"/>
  <c r="O1817" i="16"/>
  <c r="O1818" i="16"/>
  <c r="O1819" i="16"/>
  <c r="O1820" i="16"/>
  <c r="O1821" i="16"/>
  <c r="O1822" i="16"/>
  <c r="O1823" i="16"/>
  <c r="O1824" i="16"/>
  <c r="O1825" i="16"/>
  <c r="O1826" i="16"/>
  <c r="O1827" i="16"/>
  <c r="O1828" i="16"/>
  <c r="O1829" i="16"/>
  <c r="O1830" i="16"/>
  <c r="O1831" i="16"/>
  <c r="O1832" i="16"/>
  <c r="O1833" i="16"/>
  <c r="O1834" i="16"/>
  <c r="O1835" i="16"/>
  <c r="O1836" i="16"/>
  <c r="O1837" i="16"/>
  <c r="O1838" i="16"/>
  <c r="O1839" i="16"/>
  <c r="O1840" i="16"/>
  <c r="O1841" i="16"/>
  <c r="O1842" i="16"/>
  <c r="O1843" i="16"/>
  <c r="O1844" i="16"/>
  <c r="O1845" i="16"/>
  <c r="O1846" i="16"/>
  <c r="O1847" i="16"/>
  <c r="O1848" i="16"/>
  <c r="O1849" i="16"/>
  <c r="O1850" i="16"/>
  <c r="O1851" i="16"/>
  <c r="O1852" i="16"/>
  <c r="O1853" i="16"/>
  <c r="O1854" i="16"/>
  <c r="O1855" i="16"/>
  <c r="O1856" i="16"/>
  <c r="O1857" i="16"/>
  <c r="O1858" i="16"/>
  <c r="O1859" i="16"/>
  <c r="O1860" i="16"/>
  <c r="O1861" i="16"/>
  <c r="O1862" i="16"/>
  <c r="O1863" i="16"/>
  <c r="O1864" i="16"/>
  <c r="O1865" i="16"/>
  <c r="O1866" i="16"/>
  <c r="O1867" i="16"/>
  <c r="O1868" i="16"/>
  <c r="O1869" i="16"/>
  <c r="O1870" i="16"/>
  <c r="O1871" i="16"/>
  <c r="O1872" i="16"/>
  <c r="O1873" i="16"/>
  <c r="O1874" i="16"/>
  <c r="O1875" i="16"/>
  <c r="O1876" i="16"/>
  <c r="O1877" i="16"/>
  <c r="O1878" i="16"/>
  <c r="O1879" i="16"/>
  <c r="O1880" i="16"/>
  <c r="O1881" i="16"/>
  <c r="O1882" i="16"/>
  <c r="O1883" i="16"/>
  <c r="O1884" i="16"/>
  <c r="O1885" i="16"/>
  <c r="O1886" i="16"/>
  <c r="O1887" i="16"/>
  <c r="O1888" i="16"/>
  <c r="O1889" i="16"/>
  <c r="O1890" i="16"/>
  <c r="O1891" i="16"/>
  <c r="O1892" i="16"/>
  <c r="O1893" i="16"/>
  <c r="O1894" i="16"/>
  <c r="O1895" i="16"/>
  <c r="O1896" i="16"/>
  <c r="O1897" i="16"/>
  <c r="O1898" i="16"/>
  <c r="O1899" i="16"/>
  <c r="O1900" i="16"/>
  <c r="O1901" i="16"/>
  <c r="O1902" i="16"/>
  <c r="O1903" i="16"/>
  <c r="O1904" i="16"/>
  <c r="O1905" i="16"/>
  <c r="O1906" i="16"/>
  <c r="O1907" i="16"/>
  <c r="O1908" i="16"/>
  <c r="O1909" i="16"/>
  <c r="O1910" i="16"/>
  <c r="O1911" i="16"/>
  <c r="O1912" i="16"/>
  <c r="O1913" i="16"/>
  <c r="O1914" i="16"/>
  <c r="O1915" i="16"/>
  <c r="O1916" i="16"/>
  <c r="O1917" i="16"/>
  <c r="O1918" i="16"/>
  <c r="O1919" i="16"/>
  <c r="O1920" i="16"/>
  <c r="O1921" i="16"/>
  <c r="O1922" i="16"/>
  <c r="O1923" i="16"/>
  <c r="O1924" i="16"/>
  <c r="O1925" i="16"/>
  <c r="O1926" i="16"/>
  <c r="O1927" i="16"/>
  <c r="O1928" i="16"/>
  <c r="O1929" i="16"/>
  <c r="O1930" i="16"/>
  <c r="O1931" i="16"/>
  <c r="O1932" i="16"/>
  <c r="O1933" i="16"/>
  <c r="O1934" i="16"/>
  <c r="O1935" i="16"/>
  <c r="O1936" i="16"/>
  <c r="O1937" i="16"/>
  <c r="O1938" i="16"/>
  <c r="O1939" i="16"/>
  <c r="O1940" i="16"/>
  <c r="O1941" i="16"/>
  <c r="O1942" i="16"/>
  <c r="O1943" i="16"/>
  <c r="O1944" i="16"/>
  <c r="O1945" i="16"/>
  <c r="O1946" i="16"/>
  <c r="O1947" i="16"/>
  <c r="O1948" i="16"/>
  <c r="O1949" i="16"/>
  <c r="O1950" i="16"/>
  <c r="O1951" i="16"/>
  <c r="O1952" i="16"/>
  <c r="O1953" i="16"/>
  <c r="O1954" i="16"/>
  <c r="O1955" i="16"/>
  <c r="O1956" i="16"/>
  <c r="O1957" i="16"/>
  <c r="O1958" i="16"/>
  <c r="O1959" i="16"/>
  <c r="O1960" i="16"/>
  <c r="O1961" i="16"/>
  <c r="O1962" i="16"/>
  <c r="O1963" i="16"/>
  <c r="O1964" i="16"/>
  <c r="O1965" i="16"/>
  <c r="O1966" i="16"/>
  <c r="O1967" i="16"/>
  <c r="O1968" i="16"/>
  <c r="O1969" i="16"/>
  <c r="O1970" i="16"/>
  <c r="O1971" i="16"/>
  <c r="O1972" i="16"/>
  <c r="O1973" i="16"/>
  <c r="O1974" i="16"/>
  <c r="O1975" i="16"/>
  <c r="O1976" i="16"/>
  <c r="O1977" i="16"/>
  <c r="O1978" i="16"/>
  <c r="O1979" i="16"/>
  <c r="O1980" i="16"/>
  <c r="O1981" i="16"/>
  <c r="O1982" i="16"/>
  <c r="O1983" i="16"/>
  <c r="O1984" i="16"/>
  <c r="O1985" i="16"/>
  <c r="O1986" i="16"/>
  <c r="O1987" i="16"/>
  <c r="O1988" i="16"/>
  <c r="O1989" i="16"/>
  <c r="O1990" i="16"/>
  <c r="O1991" i="16"/>
  <c r="O1992" i="16"/>
  <c r="O1993" i="16"/>
  <c r="O1994" i="16"/>
  <c r="O1995" i="16"/>
  <c r="O1996" i="16"/>
  <c r="O1997" i="16"/>
  <c r="O1998" i="16"/>
  <c r="O1999" i="16"/>
  <c r="O2000" i="16"/>
  <c r="O2001" i="16"/>
  <c r="O2002" i="16"/>
  <c r="O2003" i="16"/>
  <c r="O2004" i="16"/>
  <c r="O2005" i="16"/>
  <c r="O2006" i="16"/>
  <c r="O2007" i="16"/>
  <c r="O2008" i="16"/>
  <c r="O2009" i="16"/>
  <c r="O2010" i="16"/>
  <c r="O2011" i="16"/>
  <c r="O2012" i="16"/>
  <c r="O2013" i="16"/>
  <c r="O2014" i="16"/>
  <c r="O2015" i="16"/>
  <c r="O2016" i="16"/>
  <c r="O2017" i="16"/>
  <c r="O2018" i="16"/>
  <c r="O2019" i="16"/>
  <c r="O2020" i="16"/>
  <c r="O2021" i="16"/>
  <c r="O2022" i="16"/>
  <c r="O2023" i="16"/>
  <c r="O2024" i="16"/>
  <c r="O2025" i="16"/>
  <c r="O2026" i="16"/>
  <c r="O2027" i="16"/>
  <c r="O2028" i="16"/>
  <c r="O2029" i="16"/>
  <c r="O2030" i="16"/>
  <c r="O2031" i="16"/>
  <c r="O2032" i="16"/>
  <c r="O2033" i="16"/>
  <c r="O2034" i="16"/>
  <c r="O2035" i="16"/>
  <c r="O2036" i="16"/>
  <c r="O2037" i="16"/>
  <c r="O2038" i="16"/>
  <c r="O2039" i="16"/>
  <c r="O2040" i="16"/>
  <c r="O2041" i="16"/>
  <c r="O2042" i="16"/>
  <c r="O2043" i="16"/>
  <c r="O2044" i="16"/>
  <c r="O2045" i="16"/>
  <c r="O2046" i="16"/>
  <c r="O2047" i="16"/>
  <c r="O2048" i="16"/>
  <c r="O2049" i="16"/>
  <c r="O2050" i="16"/>
  <c r="O2051" i="16"/>
  <c r="O2052" i="16"/>
  <c r="O2053" i="16"/>
  <c r="O2054" i="16"/>
  <c r="O2055" i="16"/>
  <c r="O2056" i="16"/>
  <c r="O2057" i="16"/>
  <c r="O2058" i="16"/>
  <c r="O2059" i="16"/>
  <c r="O2060" i="16"/>
  <c r="O2061" i="16"/>
  <c r="O2062" i="16"/>
  <c r="O2063" i="16"/>
  <c r="O2064" i="16"/>
  <c r="O2065" i="16"/>
  <c r="O2066" i="16"/>
  <c r="O2067" i="16"/>
  <c r="O2068" i="16"/>
  <c r="O2069" i="16"/>
  <c r="O2070" i="16"/>
  <c r="O2071" i="16"/>
  <c r="O2072" i="16"/>
  <c r="O2073" i="16"/>
  <c r="O2074" i="16"/>
  <c r="O2075" i="16"/>
  <c r="O2076" i="16"/>
  <c r="O2077" i="16"/>
  <c r="O2078" i="16"/>
  <c r="O2079" i="16"/>
  <c r="O2080" i="16"/>
  <c r="O2081" i="16"/>
  <c r="O2082" i="16"/>
  <c r="O2083" i="16"/>
  <c r="O2084" i="16"/>
  <c r="O2085" i="16"/>
  <c r="O2086" i="16"/>
  <c r="O2087" i="16"/>
  <c r="O2088" i="16"/>
  <c r="O2089" i="16"/>
  <c r="O2090" i="16"/>
  <c r="O2091" i="16"/>
  <c r="O2092" i="16"/>
  <c r="O2093" i="16"/>
  <c r="O2094" i="16"/>
  <c r="O2095" i="16"/>
  <c r="O2096" i="16"/>
  <c r="O2097" i="16"/>
  <c r="O2098" i="16"/>
  <c r="O2099" i="16"/>
  <c r="O2100" i="16"/>
  <c r="O2101" i="16"/>
  <c r="O2102" i="16"/>
  <c r="O2103" i="16"/>
  <c r="O2104" i="16"/>
  <c r="O2105" i="16"/>
  <c r="O2106" i="16"/>
  <c r="O2107" i="16"/>
  <c r="O2108" i="16"/>
  <c r="O2109" i="16"/>
  <c r="O2110" i="16"/>
  <c r="O2111" i="16"/>
  <c r="O2112" i="16"/>
  <c r="O2113" i="16"/>
  <c r="O2114" i="16"/>
  <c r="O2115" i="16"/>
  <c r="O2116" i="16"/>
  <c r="O2117" i="16"/>
  <c r="O2118" i="16"/>
  <c r="O2119" i="16"/>
  <c r="O2120" i="16"/>
  <c r="O2121" i="16"/>
  <c r="O2122" i="16"/>
  <c r="O2123" i="16"/>
  <c r="O2124" i="16"/>
  <c r="O2125" i="16"/>
  <c r="O2126" i="16"/>
  <c r="O2127" i="16"/>
  <c r="O2128" i="16"/>
  <c r="O2129" i="16"/>
  <c r="O2130" i="16"/>
  <c r="O2131" i="16"/>
  <c r="O2132" i="16"/>
  <c r="O2133" i="16"/>
  <c r="O2134" i="16"/>
  <c r="O2135" i="16"/>
  <c r="O2136" i="16"/>
  <c r="O2137" i="16"/>
  <c r="O2138" i="16"/>
  <c r="O2139" i="16"/>
  <c r="O2140" i="16"/>
  <c r="O2141" i="16"/>
  <c r="O2142" i="16"/>
  <c r="O2143" i="16"/>
  <c r="O2144" i="16"/>
  <c r="O2145" i="16"/>
  <c r="O2146" i="16"/>
  <c r="O2147" i="16"/>
  <c r="O2148" i="16"/>
  <c r="O2149" i="16"/>
  <c r="O2150" i="16"/>
  <c r="O2151" i="16"/>
  <c r="O2152" i="16"/>
  <c r="O2153" i="16"/>
  <c r="O2154" i="16"/>
  <c r="O2155" i="16"/>
  <c r="O2156" i="16"/>
  <c r="O2157" i="16"/>
  <c r="O2158" i="16"/>
  <c r="O2159" i="16"/>
  <c r="O2160" i="16"/>
  <c r="O2161" i="16"/>
  <c r="O2162" i="16"/>
  <c r="O2163" i="16"/>
  <c r="O2164" i="16"/>
  <c r="O2165" i="16"/>
  <c r="O2166" i="16"/>
  <c r="O2167" i="16"/>
  <c r="O2168" i="16"/>
  <c r="O2169" i="16"/>
  <c r="O2170" i="16"/>
  <c r="O2171" i="16"/>
  <c r="O2172" i="16"/>
  <c r="O2173" i="16"/>
  <c r="O2174" i="16"/>
  <c r="O2175" i="16"/>
  <c r="O2176" i="16"/>
  <c r="O2177" i="16"/>
  <c r="O2178" i="16"/>
  <c r="O2179" i="16"/>
  <c r="O2180" i="16"/>
  <c r="O2181" i="16"/>
  <c r="O2182" i="16"/>
  <c r="O2183" i="16"/>
  <c r="O2184" i="16"/>
  <c r="O2185" i="16"/>
  <c r="O2186" i="16"/>
  <c r="O2187" i="16"/>
  <c r="O2188" i="16"/>
  <c r="O2189" i="16"/>
  <c r="O2190" i="16"/>
  <c r="O2191" i="16"/>
  <c r="O2192" i="16"/>
  <c r="O2193" i="16"/>
  <c r="O2194" i="16"/>
  <c r="O2195" i="16"/>
  <c r="O2196" i="16"/>
  <c r="O2197" i="16"/>
  <c r="O2198" i="16"/>
  <c r="O2199" i="16"/>
  <c r="O2200" i="16"/>
  <c r="O2201" i="16"/>
  <c r="O2202" i="16"/>
  <c r="O2203" i="16"/>
  <c r="O2204" i="16"/>
  <c r="O2205" i="16"/>
  <c r="O2206" i="16"/>
  <c r="O2207" i="16"/>
  <c r="O2208" i="16"/>
  <c r="O2209" i="16"/>
  <c r="O2210" i="16"/>
  <c r="O2211" i="16"/>
  <c r="O2212" i="16"/>
  <c r="O2213" i="16"/>
  <c r="O2214" i="16"/>
  <c r="O2215" i="16"/>
  <c r="O2216" i="16"/>
  <c r="O2217" i="16"/>
  <c r="O2218" i="16"/>
  <c r="O2219" i="16"/>
  <c r="O2220" i="16"/>
  <c r="O2221" i="16"/>
  <c r="O2222" i="16"/>
  <c r="O2223" i="16"/>
  <c r="O2224" i="16"/>
  <c r="O2225" i="16"/>
  <c r="O2226" i="16"/>
  <c r="O2227" i="16"/>
  <c r="O2228" i="16"/>
  <c r="O2229" i="16"/>
  <c r="O2230" i="16"/>
  <c r="O2231" i="16"/>
  <c r="O2232" i="16"/>
  <c r="O2233" i="16"/>
  <c r="O2234" i="16"/>
  <c r="O2235" i="16"/>
  <c r="O2236" i="16"/>
  <c r="O2237" i="16"/>
  <c r="O2238" i="16"/>
  <c r="O2239" i="16"/>
  <c r="O2240" i="16"/>
  <c r="O2241" i="16"/>
  <c r="O2242" i="16"/>
  <c r="O2243" i="16"/>
  <c r="O2244" i="16"/>
  <c r="O2245" i="16"/>
  <c r="O2246" i="16"/>
  <c r="O2247" i="16"/>
  <c r="O2248" i="16"/>
  <c r="O2249" i="16"/>
  <c r="O2250" i="16"/>
  <c r="O2251" i="16"/>
  <c r="O2252" i="16"/>
  <c r="O2253" i="16"/>
  <c r="O2254" i="16"/>
  <c r="O2255" i="16"/>
  <c r="O2256" i="16"/>
  <c r="O2257" i="16"/>
  <c r="O2258" i="16"/>
  <c r="O2259" i="16"/>
  <c r="O2260" i="16"/>
  <c r="O2261" i="16"/>
  <c r="O2262" i="16"/>
  <c r="O2263" i="16"/>
  <c r="O2264" i="16"/>
  <c r="O2265" i="16"/>
  <c r="O2266" i="16"/>
  <c r="O2267" i="16"/>
  <c r="O2268" i="16"/>
  <c r="O2269" i="16"/>
  <c r="O2270" i="16"/>
  <c r="O2271" i="16"/>
  <c r="O2272" i="16"/>
  <c r="O2273" i="16"/>
  <c r="O2274" i="16"/>
  <c r="O2275" i="16"/>
  <c r="O2276" i="16"/>
  <c r="O2277" i="16"/>
  <c r="O2278" i="16"/>
  <c r="O2279" i="16"/>
  <c r="O2280" i="16"/>
  <c r="O2281" i="16"/>
  <c r="O2282" i="16"/>
  <c r="O2283" i="16"/>
  <c r="O2284" i="16"/>
  <c r="O2285" i="16"/>
  <c r="O2286" i="16"/>
  <c r="O2287" i="16"/>
  <c r="O2288" i="16"/>
  <c r="O2289" i="16"/>
  <c r="O2290" i="16"/>
  <c r="O2291" i="16"/>
  <c r="O2292" i="16"/>
  <c r="O2293" i="16"/>
  <c r="O2294" i="16"/>
  <c r="O2295" i="16"/>
  <c r="O2296" i="16"/>
  <c r="O2297" i="16"/>
  <c r="O2298" i="16"/>
  <c r="O2299" i="16"/>
  <c r="O2300" i="16"/>
  <c r="O2301" i="16"/>
  <c r="O2302" i="16"/>
  <c r="O2303" i="16"/>
  <c r="O2304" i="16"/>
  <c r="O2305" i="16"/>
  <c r="O2306" i="16"/>
  <c r="O2307" i="16"/>
  <c r="O2308" i="16"/>
  <c r="O2309" i="16"/>
  <c r="O2310" i="16"/>
  <c r="O2311" i="16"/>
  <c r="O2312" i="16"/>
  <c r="O2313" i="16"/>
  <c r="O2314" i="16"/>
  <c r="O2315" i="16"/>
  <c r="O2316" i="16"/>
  <c r="O2317" i="16"/>
  <c r="O2318" i="16"/>
  <c r="O2319" i="16"/>
  <c r="O2320" i="16"/>
  <c r="O2321" i="16"/>
  <c r="O2322" i="16"/>
  <c r="O2323" i="16"/>
  <c r="O2324" i="16"/>
  <c r="O2325" i="16"/>
  <c r="O2326" i="16"/>
  <c r="O2327" i="16"/>
  <c r="O2328" i="16"/>
  <c r="O2329" i="16"/>
  <c r="O2330" i="16"/>
  <c r="O2331" i="16"/>
  <c r="O2332" i="16"/>
  <c r="O2333" i="16"/>
  <c r="O2334" i="16"/>
  <c r="O2335" i="16"/>
  <c r="O2336" i="16"/>
  <c r="O2337" i="16"/>
  <c r="O2338" i="16"/>
  <c r="O2339" i="16"/>
  <c r="O2340" i="16"/>
  <c r="O2341" i="16"/>
  <c r="O2342" i="16"/>
  <c r="O2343" i="16"/>
  <c r="O2344" i="16"/>
  <c r="O2345" i="16"/>
  <c r="O2346" i="16"/>
  <c r="O2347" i="16"/>
  <c r="O2348" i="16"/>
  <c r="O2349" i="16"/>
  <c r="O2350" i="16"/>
  <c r="O2351" i="16"/>
  <c r="O2352" i="16"/>
  <c r="O2353" i="16"/>
  <c r="O2354" i="16"/>
  <c r="O2355" i="16"/>
  <c r="O2356" i="16"/>
  <c r="O2357" i="16"/>
  <c r="O2358" i="16"/>
  <c r="O2359" i="16"/>
  <c r="O2360" i="16"/>
  <c r="O2361" i="16"/>
  <c r="O2362" i="16"/>
  <c r="O2363" i="16"/>
  <c r="O2364" i="16"/>
  <c r="O2365" i="16"/>
  <c r="O2366" i="16"/>
  <c r="O2367" i="16"/>
  <c r="O2368" i="16"/>
  <c r="O2369" i="16"/>
  <c r="O2370" i="16"/>
  <c r="O2371" i="16"/>
  <c r="O2372" i="16"/>
  <c r="O2373" i="16"/>
  <c r="O2374" i="16"/>
  <c r="O2375" i="16"/>
  <c r="O2376" i="16"/>
  <c r="O2377" i="16"/>
  <c r="O2378" i="16"/>
  <c r="O2379" i="16"/>
  <c r="O2380" i="16"/>
  <c r="O2381" i="16"/>
  <c r="O2382" i="16"/>
  <c r="O2383" i="16"/>
  <c r="O2384" i="16"/>
  <c r="O2385" i="16"/>
  <c r="O2386" i="16"/>
  <c r="O2387" i="16"/>
  <c r="O2388" i="16"/>
  <c r="O2389" i="16"/>
  <c r="O2390" i="16"/>
  <c r="O2391" i="16"/>
  <c r="O2392" i="16"/>
  <c r="O2393" i="16"/>
  <c r="O2394" i="16"/>
  <c r="O2395" i="16"/>
  <c r="O2396" i="16"/>
  <c r="O2397" i="16"/>
  <c r="O2398" i="16"/>
  <c r="O2399" i="16"/>
  <c r="O2400" i="16"/>
  <c r="O2401" i="16"/>
  <c r="O2402" i="16"/>
  <c r="O2403" i="16"/>
  <c r="O2404" i="16"/>
  <c r="O2405" i="16"/>
  <c r="O2406" i="16"/>
  <c r="O2407" i="16"/>
  <c r="O2408" i="16"/>
  <c r="O2409" i="16"/>
  <c r="O2410" i="16"/>
  <c r="O2411" i="16"/>
  <c r="O2412" i="16"/>
  <c r="O2413" i="16"/>
  <c r="O2414" i="16"/>
  <c r="O2415" i="16"/>
  <c r="O2416" i="16"/>
  <c r="O2417" i="16"/>
  <c r="O2418" i="16"/>
  <c r="O2419" i="16"/>
  <c r="O2420" i="16"/>
  <c r="O2421" i="16"/>
  <c r="O2422" i="16"/>
  <c r="O2423" i="16"/>
  <c r="O2424" i="16"/>
  <c r="O2425" i="16"/>
  <c r="O2426" i="16"/>
  <c r="O2427" i="16"/>
  <c r="O2428" i="16"/>
  <c r="O2429" i="16"/>
  <c r="O2430" i="16"/>
  <c r="O2431" i="16"/>
  <c r="O2432" i="16"/>
  <c r="O2433" i="16"/>
  <c r="O2434" i="16"/>
  <c r="O2435" i="16"/>
  <c r="O2436" i="16"/>
  <c r="O2437" i="16"/>
  <c r="O2438" i="16"/>
  <c r="O2439" i="16"/>
  <c r="O2440" i="16"/>
  <c r="O2441" i="16"/>
  <c r="O2442" i="16"/>
  <c r="O2443" i="16"/>
  <c r="O2444" i="16"/>
  <c r="O2445" i="16"/>
  <c r="O2446" i="16"/>
  <c r="O2447" i="16"/>
  <c r="O2448" i="16"/>
  <c r="O2449" i="16"/>
  <c r="O2450" i="16"/>
  <c r="O2451" i="16"/>
  <c r="O2452" i="16"/>
  <c r="O2453" i="16"/>
  <c r="O2454" i="16"/>
  <c r="O2455" i="16"/>
  <c r="O2456" i="16"/>
  <c r="O2457" i="16"/>
  <c r="O2458" i="16"/>
  <c r="O2459" i="16"/>
  <c r="O2460" i="16"/>
  <c r="O2461" i="16"/>
  <c r="O2462" i="16"/>
  <c r="O2463" i="16"/>
  <c r="O2464" i="16"/>
  <c r="O2465" i="16"/>
  <c r="O2466" i="16"/>
  <c r="O2467" i="16"/>
  <c r="O2468" i="16"/>
  <c r="O2469" i="16"/>
  <c r="O2470" i="16"/>
  <c r="O2471" i="16"/>
  <c r="O2472" i="16"/>
  <c r="O2473" i="16"/>
  <c r="O2474" i="16"/>
  <c r="O2475" i="16"/>
  <c r="O2476" i="16"/>
  <c r="O2477" i="16"/>
  <c r="O2478" i="16"/>
  <c r="O2479" i="16"/>
  <c r="O2480" i="16"/>
  <c r="O2481" i="16"/>
  <c r="O2482" i="16"/>
  <c r="O2483" i="16"/>
  <c r="O2484" i="16"/>
  <c r="O2485" i="16"/>
  <c r="O2486" i="16"/>
  <c r="O2487" i="16"/>
  <c r="O2488" i="16"/>
  <c r="O2489" i="16"/>
  <c r="O2490" i="16"/>
  <c r="O2491" i="16"/>
  <c r="O2492" i="16"/>
  <c r="O2493" i="16"/>
  <c r="O2494" i="16"/>
  <c r="O2495" i="16"/>
  <c r="O2496" i="16"/>
  <c r="O2497" i="16"/>
  <c r="O2498" i="16"/>
  <c r="O2499" i="16"/>
  <c r="O2500" i="16"/>
  <c r="O2501" i="16"/>
  <c r="O2502" i="16"/>
  <c r="O2503" i="16"/>
  <c r="O2504" i="16"/>
  <c r="O2505" i="16"/>
  <c r="O2506" i="16"/>
  <c r="O2507" i="16"/>
  <c r="O2508" i="16"/>
  <c r="O2509" i="16"/>
  <c r="O2510" i="16"/>
  <c r="O2511" i="16"/>
  <c r="O2512" i="16"/>
  <c r="O2513" i="16"/>
  <c r="O2514" i="16"/>
  <c r="O2515" i="16"/>
  <c r="O2516" i="16"/>
  <c r="O2517" i="16"/>
  <c r="O2518" i="16"/>
  <c r="O2519" i="16"/>
  <c r="O2520" i="16"/>
  <c r="O2521" i="16"/>
  <c r="O2522" i="16"/>
  <c r="O2523" i="16"/>
  <c r="O2524" i="16"/>
  <c r="O2525" i="16"/>
  <c r="O2526" i="16"/>
  <c r="O2527" i="16"/>
  <c r="O2528" i="16"/>
  <c r="O2529" i="16"/>
  <c r="O2530" i="16"/>
  <c r="O2531" i="16"/>
  <c r="O2532" i="16"/>
  <c r="O2533" i="16"/>
  <c r="O2534" i="16"/>
  <c r="O2535" i="16"/>
  <c r="O2536" i="16"/>
  <c r="O2537" i="16"/>
  <c r="O2538" i="16"/>
  <c r="O2539" i="16"/>
  <c r="O2540" i="16"/>
  <c r="O2541" i="16"/>
  <c r="O2542" i="16"/>
  <c r="O2543" i="16"/>
  <c r="O2544" i="16"/>
  <c r="O2545" i="16"/>
  <c r="O2546" i="16"/>
  <c r="O2547" i="16"/>
  <c r="O2548" i="16"/>
  <c r="O2549" i="16"/>
  <c r="O2550" i="16"/>
  <c r="O2551" i="16"/>
  <c r="O2552" i="16"/>
  <c r="O2553" i="16"/>
  <c r="O2554" i="16"/>
  <c r="O2555" i="16"/>
  <c r="O2556" i="16"/>
  <c r="O2557" i="16"/>
  <c r="O2558" i="16"/>
  <c r="O2559" i="16"/>
  <c r="O2560" i="16"/>
  <c r="O2561" i="16"/>
  <c r="O2562" i="16"/>
  <c r="O2563" i="16"/>
  <c r="O2564" i="16"/>
  <c r="O2565" i="16"/>
  <c r="O2566" i="16"/>
  <c r="O2567" i="16"/>
  <c r="O2568" i="16"/>
  <c r="O2569" i="16"/>
  <c r="O2570" i="16"/>
  <c r="O2571" i="16"/>
  <c r="O2572" i="16"/>
  <c r="O2573" i="16"/>
  <c r="O2574" i="16"/>
  <c r="O2575" i="16"/>
  <c r="O2576" i="16"/>
  <c r="O2577" i="16"/>
  <c r="O2578" i="16"/>
  <c r="O2579" i="16"/>
  <c r="O2580" i="16"/>
  <c r="O2581" i="16"/>
  <c r="O2582" i="16"/>
  <c r="O2583" i="16"/>
  <c r="O2584" i="16"/>
  <c r="O2585" i="16"/>
  <c r="O2586" i="16"/>
  <c r="O2587" i="16"/>
  <c r="O2588" i="16"/>
  <c r="O2589" i="16"/>
  <c r="O2590" i="16"/>
  <c r="O2591" i="16"/>
  <c r="O2592" i="16"/>
  <c r="O2593" i="16"/>
  <c r="O2594" i="16"/>
  <c r="O2595" i="16"/>
  <c r="O2596" i="16"/>
  <c r="O2597" i="16"/>
  <c r="O2598" i="16"/>
  <c r="O2599" i="16"/>
  <c r="O2600" i="16"/>
  <c r="O2601" i="16"/>
  <c r="O2602" i="16"/>
  <c r="O2603" i="16"/>
  <c r="O2604" i="16"/>
  <c r="O2605" i="16"/>
  <c r="O2606" i="16"/>
  <c r="O2607" i="16"/>
  <c r="O2608" i="16"/>
  <c r="O2609" i="16"/>
  <c r="O2610" i="16"/>
  <c r="O2611" i="16"/>
  <c r="O2612" i="16"/>
  <c r="O2613" i="16"/>
  <c r="O2614" i="16"/>
  <c r="O2615" i="16"/>
  <c r="O2616" i="16"/>
  <c r="O2617" i="16"/>
  <c r="O2618" i="16"/>
  <c r="O2619" i="16"/>
  <c r="O2620" i="16"/>
  <c r="O2621" i="16"/>
  <c r="O2622" i="16"/>
  <c r="O2623" i="16"/>
  <c r="O2624" i="16"/>
  <c r="O2625" i="16"/>
  <c r="O2626" i="16"/>
  <c r="O2627" i="16"/>
  <c r="O2628" i="16"/>
  <c r="O2629" i="16"/>
  <c r="O2630" i="16"/>
  <c r="O2631" i="16"/>
  <c r="O2632" i="16"/>
  <c r="O2633" i="16"/>
  <c r="O2634" i="16"/>
  <c r="O2635" i="16"/>
  <c r="O2636" i="16"/>
  <c r="O2637" i="16"/>
  <c r="O2638" i="16"/>
  <c r="O2639" i="16"/>
  <c r="O2640" i="16"/>
  <c r="O2641" i="16"/>
  <c r="O2642" i="16"/>
  <c r="O2643" i="16"/>
  <c r="O2644" i="16"/>
  <c r="O2645" i="16"/>
  <c r="O2646" i="16"/>
  <c r="O2647" i="16"/>
  <c r="O2648" i="16"/>
  <c r="O2649" i="16"/>
  <c r="O2650" i="16"/>
  <c r="O2651" i="16"/>
  <c r="O2652" i="16"/>
  <c r="O2653" i="16"/>
  <c r="O2654" i="16"/>
  <c r="O2655" i="16"/>
  <c r="O2656" i="16"/>
  <c r="O2657" i="16"/>
  <c r="O2658" i="16"/>
  <c r="O2659" i="16"/>
  <c r="O2660" i="16"/>
  <c r="O2661" i="16"/>
  <c r="O2662" i="16"/>
  <c r="O2663" i="16"/>
  <c r="O2664" i="16"/>
  <c r="O2665" i="16"/>
  <c r="O2666" i="16"/>
  <c r="O2667" i="16"/>
  <c r="O2668" i="16"/>
  <c r="O2669" i="16"/>
  <c r="O2670" i="16"/>
  <c r="O2671" i="16"/>
  <c r="O2672" i="16"/>
  <c r="O2673" i="16"/>
  <c r="O2674" i="16"/>
  <c r="O2675" i="16"/>
  <c r="O2676" i="16"/>
  <c r="O2677" i="16"/>
  <c r="O2678" i="16"/>
  <c r="O2679" i="16"/>
  <c r="O2680" i="16"/>
  <c r="O2681" i="16"/>
  <c r="O2682" i="16"/>
  <c r="O2683" i="16"/>
  <c r="O2684" i="16"/>
  <c r="O2685" i="16"/>
  <c r="O2686" i="16"/>
  <c r="O2687" i="16"/>
  <c r="O2688" i="16"/>
  <c r="O2689" i="16"/>
  <c r="O2690" i="16"/>
  <c r="O2691" i="16"/>
  <c r="O2692" i="16"/>
  <c r="O2693" i="16"/>
  <c r="O2694" i="16"/>
  <c r="O2695" i="16"/>
  <c r="O2696" i="16"/>
  <c r="O2697" i="16"/>
  <c r="O2698" i="16"/>
  <c r="O2699" i="16"/>
  <c r="O2700" i="16"/>
  <c r="O2701" i="16"/>
  <c r="O2702" i="16"/>
  <c r="O2703" i="16"/>
  <c r="O2704" i="16"/>
  <c r="O2705" i="16"/>
  <c r="O2706" i="16"/>
  <c r="O2707" i="16"/>
  <c r="O2708" i="16"/>
  <c r="O2709" i="16"/>
  <c r="O2710" i="16"/>
  <c r="O2711" i="16"/>
  <c r="O2712" i="16"/>
  <c r="O2713" i="16"/>
  <c r="O2714" i="16"/>
  <c r="O2715" i="16"/>
  <c r="O2716" i="16"/>
  <c r="O2717" i="16"/>
  <c r="O2718" i="16"/>
  <c r="O2719" i="16"/>
  <c r="O2720" i="16"/>
  <c r="O2721" i="16"/>
  <c r="O2722" i="16"/>
  <c r="O2723" i="16"/>
  <c r="O2724" i="16"/>
  <c r="O2725" i="16"/>
  <c r="O2726" i="16"/>
  <c r="O2727" i="16"/>
  <c r="O2728" i="16"/>
  <c r="O2729" i="16"/>
  <c r="O2730" i="16"/>
  <c r="O2731" i="16"/>
  <c r="O2732" i="16"/>
  <c r="O2733" i="16"/>
  <c r="O2734" i="16"/>
  <c r="O2735" i="16"/>
  <c r="O2736" i="16"/>
  <c r="O2737" i="16"/>
  <c r="O2738" i="16"/>
  <c r="O2739" i="16"/>
  <c r="O2740" i="16"/>
  <c r="O2741" i="16"/>
  <c r="O2742" i="16"/>
  <c r="O2743" i="16"/>
  <c r="O2744" i="16"/>
  <c r="O2745" i="16"/>
  <c r="O2746" i="16"/>
  <c r="O2747" i="16"/>
  <c r="O2748" i="16"/>
  <c r="O2749" i="16"/>
  <c r="O2750" i="16"/>
  <c r="O2751" i="16"/>
  <c r="O2752" i="16"/>
  <c r="O2753" i="16"/>
  <c r="O2754" i="16"/>
  <c r="O2755" i="16"/>
  <c r="O2756" i="16"/>
  <c r="O2757" i="16"/>
  <c r="O2758" i="16"/>
  <c r="O2759" i="16"/>
  <c r="O2760" i="16"/>
  <c r="O2761" i="16"/>
  <c r="O2762" i="16"/>
  <c r="O2763" i="16"/>
  <c r="O2764" i="16"/>
  <c r="O2765" i="16"/>
  <c r="O2766" i="16"/>
  <c r="O2767" i="16"/>
  <c r="O2768" i="16"/>
  <c r="O2769" i="16"/>
  <c r="O2770" i="16"/>
  <c r="O2771" i="16"/>
  <c r="O2772" i="16"/>
  <c r="O2773" i="16"/>
  <c r="O2774" i="16"/>
  <c r="O2775" i="16"/>
  <c r="O2776" i="16"/>
  <c r="O2777" i="16"/>
  <c r="O2778" i="16"/>
  <c r="O2779" i="16"/>
  <c r="O2780" i="16"/>
  <c r="O2781" i="16"/>
  <c r="O2782" i="16"/>
  <c r="O2783" i="16"/>
  <c r="O2784" i="16"/>
  <c r="O2785" i="16"/>
  <c r="O2786" i="16"/>
  <c r="O2787" i="16"/>
  <c r="O2788" i="16"/>
  <c r="O2789" i="16"/>
  <c r="O2790" i="16"/>
  <c r="O2791" i="16"/>
  <c r="O2792" i="16"/>
  <c r="O2793" i="16"/>
  <c r="O2794" i="16"/>
  <c r="O2795" i="16"/>
  <c r="O2796" i="16"/>
  <c r="O2797" i="16"/>
  <c r="O2798" i="16"/>
  <c r="O2799" i="16"/>
  <c r="O2800" i="16"/>
  <c r="O2801" i="16"/>
  <c r="O2802" i="16"/>
  <c r="O2803" i="16"/>
  <c r="O2804" i="16"/>
  <c r="O2805" i="16"/>
  <c r="O2806" i="16"/>
  <c r="O2807" i="16"/>
  <c r="O2808" i="16"/>
  <c r="O2809" i="16"/>
  <c r="O2810" i="16"/>
  <c r="O2811" i="16"/>
  <c r="O2812" i="16"/>
  <c r="O2813" i="16"/>
  <c r="O2814" i="16"/>
  <c r="O2815" i="16"/>
  <c r="O2816" i="16"/>
  <c r="O2817" i="16"/>
  <c r="O2818" i="16"/>
  <c r="O2819" i="16"/>
  <c r="O2820" i="16"/>
  <c r="O2821" i="16"/>
  <c r="O2822" i="16"/>
  <c r="O2823" i="16"/>
  <c r="O2824" i="16"/>
  <c r="O2825" i="16"/>
  <c r="O2826" i="16"/>
  <c r="O2827" i="16"/>
  <c r="O2828" i="16"/>
  <c r="O2829" i="16"/>
  <c r="O2830" i="16"/>
  <c r="O2831" i="16"/>
  <c r="O2832" i="16"/>
  <c r="O2833" i="16"/>
  <c r="O2834" i="16"/>
  <c r="O2835" i="16"/>
  <c r="O2836" i="16"/>
  <c r="O2837" i="16"/>
  <c r="O2838" i="16"/>
  <c r="O2839" i="16"/>
  <c r="O2840" i="16"/>
  <c r="O2841" i="16"/>
  <c r="O2842" i="16"/>
  <c r="O2843" i="16"/>
  <c r="O2844" i="16"/>
  <c r="O2845" i="16"/>
  <c r="O2846" i="16"/>
  <c r="O2847" i="16"/>
  <c r="O2848" i="16"/>
  <c r="O2849" i="16"/>
  <c r="O2850" i="16"/>
  <c r="O2851" i="16"/>
  <c r="O2852" i="16"/>
  <c r="O2853" i="16"/>
  <c r="O2854" i="16"/>
  <c r="O2855" i="16"/>
  <c r="O2856" i="16"/>
  <c r="O2857" i="16"/>
  <c r="O2858" i="16"/>
  <c r="O2859" i="16"/>
  <c r="O2860" i="16"/>
  <c r="O2861" i="16"/>
  <c r="O2862" i="16"/>
  <c r="O2863" i="16"/>
  <c r="O2864" i="16"/>
  <c r="O2865" i="16"/>
  <c r="O2866" i="16"/>
  <c r="O2867" i="16"/>
  <c r="O2868" i="16"/>
  <c r="O2869" i="16"/>
  <c r="O2870" i="16"/>
  <c r="O2871" i="16"/>
  <c r="O2872" i="16"/>
  <c r="O2873" i="16"/>
  <c r="O2874" i="16"/>
  <c r="O2875" i="16"/>
  <c r="O2876" i="16"/>
  <c r="O2877" i="16"/>
  <c r="O2878" i="16"/>
  <c r="O2879" i="16"/>
  <c r="O2880" i="16"/>
  <c r="O2881" i="16"/>
  <c r="O2882" i="16"/>
  <c r="O2883" i="16"/>
  <c r="O2884" i="16"/>
  <c r="O2885" i="16"/>
  <c r="O2886" i="16"/>
  <c r="O2887" i="16"/>
  <c r="O2888" i="16"/>
  <c r="O2889" i="16"/>
  <c r="O2890" i="16"/>
  <c r="O2891" i="16"/>
  <c r="O2892" i="16"/>
  <c r="O2893" i="16"/>
  <c r="O2894" i="16"/>
  <c r="O2895" i="16"/>
  <c r="O2896" i="16"/>
  <c r="O2897" i="16"/>
  <c r="O2898" i="16"/>
  <c r="O2899" i="16"/>
  <c r="O2900" i="16"/>
  <c r="O2901" i="16"/>
  <c r="O2902" i="16"/>
  <c r="O2903" i="16"/>
  <c r="O2904" i="16"/>
  <c r="O2905" i="16"/>
  <c r="O2906" i="16"/>
  <c r="O2907" i="16"/>
  <c r="O2908" i="16"/>
  <c r="O2909" i="16"/>
  <c r="O2910" i="16"/>
  <c r="O2911" i="16"/>
  <c r="O2912" i="16"/>
  <c r="O2913" i="16"/>
  <c r="O2914" i="16"/>
  <c r="O2915" i="16"/>
  <c r="O2916" i="16"/>
  <c r="O2917" i="16"/>
  <c r="O2918" i="16"/>
  <c r="O2919" i="16"/>
  <c r="O2920" i="16"/>
  <c r="O2921" i="16"/>
  <c r="O2922" i="16"/>
  <c r="O2923" i="16"/>
  <c r="O2924" i="16"/>
  <c r="O2925" i="16"/>
  <c r="O2926" i="16"/>
  <c r="O2927" i="16"/>
  <c r="O2928" i="16"/>
  <c r="O2929" i="16"/>
  <c r="O2930" i="16"/>
  <c r="O2931" i="16"/>
  <c r="O2932" i="16"/>
  <c r="O2933" i="16"/>
  <c r="O2934" i="16"/>
  <c r="O2935" i="16"/>
  <c r="O2936" i="16"/>
  <c r="O2937" i="16"/>
  <c r="O2938" i="16"/>
  <c r="O2939" i="16"/>
  <c r="O2940" i="16"/>
  <c r="O2941" i="16"/>
  <c r="O2942" i="16"/>
  <c r="O2943" i="16"/>
  <c r="O2944" i="16"/>
  <c r="O2945" i="16"/>
  <c r="O2946" i="16"/>
  <c r="O2947" i="16"/>
  <c r="O2948" i="16"/>
  <c r="O2949" i="16"/>
  <c r="O2950" i="16"/>
  <c r="O2951" i="16"/>
  <c r="O2952" i="16"/>
  <c r="O2953" i="16"/>
  <c r="O2954" i="16"/>
  <c r="O2955" i="16"/>
  <c r="O2956" i="16"/>
  <c r="O2957" i="16"/>
  <c r="O2958" i="16"/>
  <c r="O2959" i="16"/>
  <c r="O2960" i="16"/>
  <c r="O2961" i="16"/>
  <c r="O2962" i="16"/>
  <c r="O2963" i="16"/>
  <c r="O2964" i="16"/>
  <c r="O2965" i="16"/>
  <c r="O2966" i="16"/>
  <c r="O2967" i="16"/>
  <c r="O2968" i="16"/>
  <c r="O2969" i="16"/>
  <c r="O2970" i="16"/>
  <c r="O2971" i="16"/>
  <c r="O2972" i="16"/>
  <c r="O2973" i="16"/>
  <c r="O2974" i="16"/>
  <c r="O2975" i="16"/>
  <c r="O2976" i="16"/>
  <c r="O2977" i="16"/>
  <c r="O2978" i="16"/>
  <c r="O2979" i="16"/>
  <c r="O2980" i="16"/>
  <c r="O2981" i="16"/>
  <c r="O2982" i="16"/>
  <c r="O2983" i="16"/>
  <c r="O2984" i="16"/>
  <c r="O2985" i="16"/>
  <c r="O2986" i="16"/>
  <c r="O2987" i="16"/>
  <c r="O2988" i="16"/>
  <c r="O2989" i="16"/>
  <c r="O2990" i="16"/>
  <c r="O2991" i="16"/>
  <c r="O2992" i="16"/>
  <c r="O2993" i="16"/>
  <c r="O2994" i="16"/>
  <c r="O2995" i="16"/>
  <c r="O2996" i="16"/>
  <c r="O2997" i="16"/>
  <c r="O2998" i="16"/>
  <c r="O2999" i="16"/>
  <c r="O3000" i="16"/>
  <c r="O3001" i="16"/>
  <c r="O3002" i="16"/>
  <c r="O3003" i="16"/>
  <c r="O3004" i="16"/>
  <c r="O3005" i="16"/>
  <c r="O3006" i="16"/>
  <c r="O3007" i="16"/>
  <c r="O3008" i="16"/>
  <c r="O3009" i="16"/>
  <c r="O3010" i="16"/>
  <c r="O3011" i="16"/>
  <c r="O3012" i="16"/>
  <c r="O3013" i="16"/>
  <c r="O3014" i="16"/>
  <c r="O3015" i="16"/>
  <c r="O3016" i="16"/>
  <c r="O3017" i="16"/>
  <c r="O3018" i="16"/>
  <c r="O3019" i="16"/>
  <c r="O3020" i="16"/>
  <c r="O3021" i="16"/>
  <c r="O3022" i="16"/>
  <c r="O3023" i="16"/>
  <c r="O3024" i="16"/>
  <c r="O3025" i="16"/>
  <c r="O3026" i="16"/>
  <c r="O3027" i="16"/>
  <c r="O3028" i="16"/>
  <c r="O3029" i="16"/>
  <c r="O3030" i="16"/>
  <c r="O3031" i="16"/>
  <c r="O3032" i="16"/>
  <c r="O3033" i="16"/>
  <c r="O3034" i="16"/>
  <c r="O3035" i="16"/>
  <c r="O3036" i="16"/>
  <c r="O3037" i="16"/>
  <c r="O3038" i="16"/>
  <c r="O3039" i="16"/>
  <c r="O3040" i="16"/>
  <c r="O3041" i="16"/>
  <c r="O3042" i="16"/>
  <c r="O3043" i="16"/>
  <c r="O3044" i="16"/>
  <c r="O3045" i="16"/>
  <c r="O3046" i="16"/>
  <c r="O3047" i="16"/>
  <c r="O3048" i="16"/>
  <c r="O3049" i="16"/>
  <c r="O3050" i="16"/>
  <c r="O3051" i="16"/>
  <c r="O3052" i="16"/>
  <c r="O3053" i="16"/>
  <c r="O3054" i="16"/>
  <c r="O3055" i="16"/>
  <c r="O3056" i="16"/>
  <c r="O3057" i="16"/>
  <c r="O3058" i="16"/>
  <c r="O3059" i="16"/>
  <c r="O3060" i="16"/>
  <c r="O3061" i="16"/>
  <c r="O3062" i="16"/>
  <c r="O3063" i="16"/>
  <c r="O3064" i="16"/>
  <c r="O3065" i="16"/>
  <c r="O3066" i="16"/>
  <c r="O3067" i="16"/>
  <c r="O3068" i="16"/>
  <c r="O3069" i="16"/>
  <c r="O3070" i="16"/>
  <c r="O3071" i="16"/>
  <c r="O3072" i="16"/>
  <c r="O3073" i="16"/>
  <c r="O3074" i="16"/>
  <c r="O3075" i="16"/>
  <c r="O3076" i="16"/>
  <c r="O3077" i="16"/>
  <c r="O3078" i="16"/>
  <c r="O3079" i="16"/>
  <c r="O3080" i="16"/>
  <c r="O3081" i="16"/>
  <c r="O3082" i="16"/>
  <c r="O3083" i="16"/>
  <c r="O3084" i="16"/>
  <c r="O3085" i="16"/>
  <c r="O3086" i="16"/>
  <c r="O3087" i="16"/>
  <c r="O3088" i="16"/>
  <c r="O3089" i="16"/>
  <c r="O3090" i="16"/>
  <c r="O3091" i="16"/>
  <c r="O3092" i="16"/>
  <c r="O3093" i="16"/>
  <c r="O3094" i="16"/>
  <c r="O3095" i="16"/>
  <c r="O3096" i="16"/>
  <c r="O3097" i="16"/>
  <c r="O3098" i="16"/>
  <c r="O3099" i="16"/>
  <c r="O3100" i="16"/>
  <c r="O3101" i="16"/>
  <c r="O3102" i="16"/>
  <c r="O3103" i="16"/>
  <c r="O3104" i="16"/>
  <c r="O3105" i="16"/>
  <c r="O3106" i="16"/>
  <c r="O3107" i="16"/>
  <c r="O3108" i="16"/>
  <c r="O3109" i="16"/>
  <c r="O3110" i="16"/>
  <c r="O3111" i="16"/>
  <c r="O3112" i="16"/>
  <c r="O3113" i="16"/>
  <c r="O3114" i="16"/>
  <c r="O3115" i="16"/>
  <c r="O3116" i="16"/>
  <c r="O3117" i="16"/>
  <c r="O3118" i="16"/>
  <c r="O3119" i="16"/>
  <c r="O3120" i="16"/>
  <c r="O3121" i="16"/>
  <c r="O3122" i="16"/>
  <c r="O3123" i="16"/>
  <c r="O3124" i="16"/>
  <c r="O3125" i="16"/>
  <c r="O3126" i="16"/>
  <c r="O3127" i="16"/>
  <c r="O3128" i="16"/>
  <c r="O3129" i="16"/>
  <c r="O3130" i="16"/>
  <c r="O3131" i="16"/>
  <c r="O3132" i="16"/>
  <c r="O3133" i="16"/>
  <c r="O3134" i="16"/>
  <c r="O3135" i="16"/>
  <c r="O3136" i="16"/>
  <c r="O3137" i="16"/>
  <c r="O3138" i="16"/>
  <c r="O3139" i="16"/>
  <c r="O3140" i="16"/>
  <c r="O3141" i="16"/>
  <c r="O3142" i="16"/>
  <c r="O3143" i="16"/>
  <c r="O3144" i="16"/>
  <c r="O3145" i="16"/>
  <c r="O3146" i="16"/>
  <c r="O3147" i="16"/>
  <c r="O3148" i="16"/>
  <c r="O3149" i="16"/>
  <c r="O3150" i="16"/>
  <c r="O3151" i="16"/>
  <c r="O3152" i="16"/>
  <c r="O3153" i="16"/>
  <c r="O3154" i="16"/>
  <c r="O3155" i="16"/>
  <c r="O3156" i="16"/>
  <c r="O3157" i="16"/>
  <c r="O3158" i="16"/>
  <c r="O3159" i="16"/>
  <c r="O3160" i="16"/>
  <c r="O3161" i="16"/>
  <c r="O3162" i="16"/>
  <c r="O3163" i="16"/>
  <c r="O3164" i="16"/>
  <c r="O3165" i="16"/>
  <c r="O3166" i="16"/>
  <c r="O3167" i="16"/>
  <c r="O3168" i="16"/>
  <c r="O3169" i="16"/>
  <c r="O3170" i="16"/>
  <c r="O3171" i="16"/>
  <c r="O3172" i="16"/>
  <c r="O3173" i="16"/>
  <c r="O3174" i="16"/>
  <c r="O3175" i="16"/>
  <c r="O3176" i="16"/>
  <c r="O3177" i="16"/>
  <c r="O3178" i="16"/>
  <c r="O3179" i="16"/>
  <c r="O3180" i="16"/>
  <c r="O3181" i="16"/>
  <c r="O3182" i="16"/>
  <c r="O3183" i="16"/>
  <c r="O3184" i="16"/>
  <c r="O3185" i="16"/>
  <c r="O3186" i="16"/>
  <c r="O3187" i="16"/>
  <c r="O3188" i="16"/>
  <c r="O3189" i="16"/>
  <c r="O3190" i="16"/>
  <c r="O3191" i="16"/>
  <c r="O3192" i="16"/>
  <c r="O3193" i="16"/>
  <c r="O3194" i="16"/>
  <c r="O3195" i="16"/>
  <c r="O3196" i="16"/>
  <c r="O3197" i="16"/>
  <c r="O3198" i="16"/>
  <c r="O3199" i="16"/>
  <c r="O3200" i="16"/>
  <c r="O3201" i="16"/>
  <c r="O3202" i="16"/>
  <c r="O3203" i="16"/>
  <c r="O3204" i="16"/>
  <c r="O3205" i="16"/>
  <c r="O2" i="16"/>
  <c r="N3" i="16"/>
  <c r="N4" i="16"/>
  <c r="N5" i="16"/>
  <c r="N6" i="16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N21" i="16"/>
  <c r="N22" i="16"/>
  <c r="N23" i="16"/>
  <c r="N24" i="16"/>
  <c r="N25" i="16"/>
  <c r="N26" i="16"/>
  <c r="N27" i="16"/>
  <c r="N28" i="16"/>
  <c r="N29" i="16"/>
  <c r="N30" i="16"/>
  <c r="N31" i="16"/>
  <c r="N32" i="16"/>
  <c r="N33" i="16"/>
  <c r="N34" i="16"/>
  <c r="N35" i="16"/>
  <c r="N36" i="16"/>
  <c r="N37" i="16"/>
  <c r="N38" i="16"/>
  <c r="N39" i="16"/>
  <c r="N40" i="16"/>
  <c r="N41" i="16"/>
  <c r="N42" i="16"/>
  <c r="N43" i="16"/>
  <c r="N44" i="16"/>
  <c r="N45" i="16"/>
  <c r="N46" i="16"/>
  <c r="N47" i="16"/>
  <c r="N48" i="16"/>
  <c r="N49" i="16"/>
  <c r="N50" i="16"/>
  <c r="N51" i="16"/>
  <c r="N52" i="16"/>
  <c r="N53" i="16"/>
  <c r="N54" i="16"/>
  <c r="N55" i="16"/>
  <c r="N56" i="16"/>
  <c r="N57" i="16"/>
  <c r="N58" i="16"/>
  <c r="N59" i="16"/>
  <c r="N60" i="16"/>
  <c r="N61" i="16"/>
  <c r="N62" i="16"/>
  <c r="N63" i="16"/>
  <c r="N64" i="16"/>
  <c r="N65" i="16"/>
  <c r="N66" i="16"/>
  <c r="N67" i="16"/>
  <c r="N68" i="16"/>
  <c r="N69" i="16"/>
  <c r="N70" i="16"/>
  <c r="N71" i="16"/>
  <c r="N72" i="16"/>
  <c r="N73" i="16"/>
  <c r="N74" i="16"/>
  <c r="N75" i="16"/>
  <c r="N76" i="16"/>
  <c r="N77" i="16"/>
  <c r="N78" i="16"/>
  <c r="N79" i="16"/>
  <c r="N80" i="16"/>
  <c r="N81" i="16"/>
  <c r="N82" i="16"/>
  <c r="N83" i="16"/>
  <c r="N84" i="16"/>
  <c r="N85" i="16"/>
  <c r="N86" i="16"/>
  <c r="N87" i="16"/>
  <c r="N88" i="16"/>
  <c r="N89" i="16"/>
  <c r="N90" i="16"/>
  <c r="N91" i="16"/>
  <c r="N92" i="16"/>
  <c r="N93" i="16"/>
  <c r="N94" i="16"/>
  <c r="N95" i="16"/>
  <c r="N96" i="16"/>
  <c r="N97" i="16"/>
  <c r="N98" i="16"/>
  <c r="N99" i="16"/>
  <c r="N100" i="16"/>
  <c r="N101" i="16"/>
  <c r="N102" i="16"/>
  <c r="N103" i="16"/>
  <c r="N104" i="16"/>
  <c r="N105" i="16"/>
  <c r="N106" i="16"/>
  <c r="N107" i="16"/>
  <c r="N108" i="16"/>
  <c r="N109" i="16"/>
  <c r="N110" i="16"/>
  <c r="N111" i="16"/>
  <c r="N112" i="16"/>
  <c r="N113" i="16"/>
  <c r="N114" i="16"/>
  <c r="N115" i="16"/>
  <c r="N116" i="16"/>
  <c r="N117" i="16"/>
  <c r="N118" i="16"/>
  <c r="N119" i="16"/>
  <c r="N120" i="16"/>
  <c r="N121" i="16"/>
  <c r="N122" i="16"/>
  <c r="N123" i="16"/>
  <c r="N124" i="16"/>
  <c r="N125" i="16"/>
  <c r="N126" i="16"/>
  <c r="N127" i="16"/>
  <c r="N128" i="16"/>
  <c r="N129" i="16"/>
  <c r="N130" i="16"/>
  <c r="N131" i="16"/>
  <c r="N132" i="16"/>
  <c r="N133" i="16"/>
  <c r="N134" i="16"/>
  <c r="N135" i="16"/>
  <c r="N136" i="16"/>
  <c r="N137" i="16"/>
  <c r="N138" i="16"/>
  <c r="N139" i="16"/>
  <c r="N140" i="16"/>
  <c r="N141" i="16"/>
  <c r="N142" i="16"/>
  <c r="N143" i="16"/>
  <c r="N144" i="16"/>
  <c r="N145" i="16"/>
  <c r="N146" i="16"/>
  <c r="N147" i="16"/>
  <c r="N148" i="16"/>
  <c r="N149" i="16"/>
  <c r="N150" i="16"/>
  <c r="N151" i="16"/>
  <c r="N152" i="16"/>
  <c r="N153" i="16"/>
  <c r="N154" i="16"/>
  <c r="N155" i="16"/>
  <c r="N156" i="16"/>
  <c r="N157" i="16"/>
  <c r="N158" i="16"/>
  <c r="N159" i="16"/>
  <c r="N160" i="16"/>
  <c r="N161" i="16"/>
  <c r="N162" i="16"/>
  <c r="N163" i="16"/>
  <c r="N164" i="16"/>
  <c r="N165" i="16"/>
  <c r="N166" i="16"/>
  <c r="N167" i="16"/>
  <c r="N168" i="16"/>
  <c r="N169" i="16"/>
  <c r="N170" i="16"/>
  <c r="N171" i="16"/>
  <c r="N172" i="16"/>
  <c r="N173" i="16"/>
  <c r="N174" i="16"/>
  <c r="N175" i="16"/>
  <c r="N176" i="16"/>
  <c r="N177" i="16"/>
  <c r="N178" i="16"/>
  <c r="N179" i="16"/>
  <c r="N180" i="16"/>
  <c r="N181" i="16"/>
  <c r="N182" i="16"/>
  <c r="N183" i="16"/>
  <c r="N184" i="16"/>
  <c r="N185" i="16"/>
  <c r="N186" i="16"/>
  <c r="N187" i="16"/>
  <c r="N188" i="16"/>
  <c r="N189" i="16"/>
  <c r="N190" i="16"/>
  <c r="N191" i="16"/>
  <c r="N192" i="16"/>
  <c r="N193" i="16"/>
  <c r="N194" i="16"/>
  <c r="N195" i="16"/>
  <c r="N196" i="16"/>
  <c r="N197" i="16"/>
  <c r="N198" i="16"/>
  <c r="N199" i="16"/>
  <c r="N200" i="16"/>
  <c r="N201" i="16"/>
  <c r="N202" i="16"/>
  <c r="N203" i="16"/>
  <c r="N204" i="16"/>
  <c r="N205" i="16"/>
  <c r="N206" i="16"/>
  <c r="N207" i="16"/>
  <c r="N208" i="16"/>
  <c r="N209" i="16"/>
  <c r="N210" i="16"/>
  <c r="N211" i="16"/>
  <c r="N212" i="16"/>
  <c r="N213" i="16"/>
  <c r="N214" i="16"/>
  <c r="N215" i="16"/>
  <c r="N216" i="16"/>
  <c r="N217" i="16"/>
  <c r="N218" i="16"/>
  <c r="N219" i="16"/>
  <c r="N220" i="16"/>
  <c r="N221" i="16"/>
  <c r="N222" i="16"/>
  <c r="N223" i="16"/>
  <c r="N224" i="16"/>
  <c r="N225" i="16"/>
  <c r="N226" i="16"/>
  <c r="N227" i="16"/>
  <c r="N228" i="16"/>
  <c r="N229" i="16"/>
  <c r="N230" i="16"/>
  <c r="N231" i="16"/>
  <c r="N232" i="16"/>
  <c r="N233" i="16"/>
  <c r="N234" i="16"/>
  <c r="N235" i="16"/>
  <c r="N236" i="16"/>
  <c r="N237" i="16"/>
  <c r="N238" i="16"/>
  <c r="N239" i="16"/>
  <c r="N240" i="16"/>
  <c r="N241" i="16"/>
  <c r="N242" i="16"/>
  <c r="N243" i="16"/>
  <c r="N244" i="16"/>
  <c r="N245" i="16"/>
  <c r="N246" i="16"/>
  <c r="N247" i="16"/>
  <c r="N248" i="16"/>
  <c r="N249" i="16"/>
  <c r="N250" i="16"/>
  <c r="N251" i="16"/>
  <c r="N252" i="16"/>
  <c r="N253" i="16"/>
  <c r="N254" i="16"/>
  <c r="N255" i="16"/>
  <c r="N256" i="16"/>
  <c r="N257" i="16"/>
  <c r="N258" i="16"/>
  <c r="N259" i="16"/>
  <c r="N260" i="16"/>
  <c r="N261" i="16"/>
  <c r="N262" i="16"/>
  <c r="N263" i="16"/>
  <c r="N264" i="16"/>
  <c r="N265" i="16"/>
  <c r="N266" i="16"/>
  <c r="N267" i="16"/>
  <c r="N268" i="16"/>
  <c r="N269" i="16"/>
  <c r="N270" i="16"/>
  <c r="N271" i="16"/>
  <c r="N272" i="16"/>
  <c r="N273" i="16"/>
  <c r="N274" i="16"/>
  <c r="N275" i="16"/>
  <c r="N276" i="16"/>
  <c r="N277" i="16"/>
  <c r="N278" i="16"/>
  <c r="N279" i="16"/>
  <c r="N280" i="16"/>
  <c r="N281" i="16"/>
  <c r="N282" i="16"/>
  <c r="N283" i="16"/>
  <c r="N284" i="16"/>
  <c r="N285" i="16"/>
  <c r="N286" i="16"/>
  <c r="N287" i="16"/>
  <c r="N288" i="16"/>
  <c r="N289" i="16"/>
  <c r="N290" i="16"/>
  <c r="N291" i="16"/>
  <c r="N292" i="16"/>
  <c r="N293" i="16"/>
  <c r="N294" i="16"/>
  <c r="N295" i="16"/>
  <c r="N296" i="16"/>
  <c r="N297" i="16"/>
  <c r="N298" i="16"/>
  <c r="N299" i="16"/>
  <c r="N300" i="16"/>
  <c r="N301" i="16"/>
  <c r="N302" i="16"/>
  <c r="N303" i="16"/>
  <c r="N304" i="16"/>
  <c r="N305" i="16"/>
  <c r="N306" i="16"/>
  <c r="N307" i="16"/>
  <c r="N308" i="16"/>
  <c r="N309" i="16"/>
  <c r="N310" i="16"/>
  <c r="N311" i="16"/>
  <c r="N312" i="16"/>
  <c r="N313" i="16"/>
  <c r="N314" i="16"/>
  <c r="N315" i="16"/>
  <c r="N316" i="16"/>
  <c r="N317" i="16"/>
  <c r="N318" i="16"/>
  <c r="N319" i="16"/>
  <c r="N320" i="16"/>
  <c r="N321" i="16"/>
  <c r="N322" i="16"/>
  <c r="N323" i="16"/>
  <c r="N324" i="16"/>
  <c r="N325" i="16"/>
  <c r="N326" i="16"/>
  <c r="N327" i="16"/>
  <c r="N328" i="16"/>
  <c r="N329" i="16"/>
  <c r="N330" i="16"/>
  <c r="N331" i="16"/>
  <c r="N332" i="16"/>
  <c r="N333" i="16"/>
  <c r="N334" i="16"/>
  <c r="N335" i="16"/>
  <c r="N336" i="16"/>
  <c r="N337" i="16"/>
  <c r="N338" i="16"/>
  <c r="N339" i="16"/>
  <c r="N340" i="16"/>
  <c r="N341" i="16"/>
  <c r="N342" i="16"/>
  <c r="N343" i="16"/>
  <c r="N344" i="16"/>
  <c r="N345" i="16"/>
  <c r="N346" i="16"/>
  <c r="N347" i="16"/>
  <c r="N348" i="16"/>
  <c r="N349" i="16"/>
  <c r="N350" i="16"/>
  <c r="N351" i="16"/>
  <c r="N352" i="16"/>
  <c r="N353" i="16"/>
  <c r="N354" i="16"/>
  <c r="N355" i="16"/>
  <c r="N356" i="16"/>
  <c r="N357" i="16"/>
  <c r="N358" i="16"/>
  <c r="N359" i="16"/>
  <c r="N360" i="16"/>
  <c r="N361" i="16"/>
  <c r="N362" i="16"/>
  <c r="N363" i="16"/>
  <c r="N364" i="16"/>
  <c r="N365" i="16"/>
  <c r="N366" i="16"/>
  <c r="N367" i="16"/>
  <c r="N368" i="16"/>
  <c r="N369" i="16"/>
  <c r="N370" i="16"/>
  <c r="N371" i="16"/>
  <c r="N372" i="16"/>
  <c r="N373" i="16"/>
  <c r="N374" i="16"/>
  <c r="N375" i="16"/>
  <c r="N376" i="16"/>
  <c r="N377" i="16"/>
  <c r="N378" i="16"/>
  <c r="N379" i="16"/>
  <c r="N380" i="16"/>
  <c r="N381" i="16"/>
  <c r="N382" i="16"/>
  <c r="N383" i="16"/>
  <c r="N384" i="16"/>
  <c r="N385" i="16"/>
  <c r="N386" i="16"/>
  <c r="N387" i="16"/>
  <c r="N388" i="16"/>
  <c r="N389" i="16"/>
  <c r="N390" i="16"/>
  <c r="N391" i="16"/>
  <c r="N392" i="16"/>
  <c r="N393" i="16"/>
  <c r="N394" i="16"/>
  <c r="N395" i="16"/>
  <c r="N396" i="16"/>
  <c r="N397" i="16"/>
  <c r="N398" i="16"/>
  <c r="N399" i="16"/>
  <c r="N400" i="16"/>
  <c r="N401" i="16"/>
  <c r="N402" i="16"/>
  <c r="N403" i="16"/>
  <c r="N404" i="16"/>
  <c r="N405" i="16"/>
  <c r="N406" i="16"/>
  <c r="N407" i="16"/>
  <c r="N408" i="16"/>
  <c r="N409" i="16"/>
  <c r="N410" i="16"/>
  <c r="N411" i="16"/>
  <c r="N412" i="16"/>
  <c r="N413" i="16"/>
  <c r="N414" i="16"/>
  <c r="N415" i="16"/>
  <c r="N416" i="16"/>
  <c r="N417" i="16"/>
  <c r="N418" i="16"/>
  <c r="N419" i="16"/>
  <c r="N420" i="16"/>
  <c r="N421" i="16"/>
  <c r="N422" i="16"/>
  <c r="N423" i="16"/>
  <c r="N424" i="16"/>
  <c r="N425" i="16"/>
  <c r="N426" i="16"/>
  <c r="N427" i="16"/>
  <c r="N428" i="16"/>
  <c r="N429" i="16"/>
  <c r="N430" i="16"/>
  <c r="N431" i="16"/>
  <c r="N432" i="16"/>
  <c r="N433" i="16"/>
  <c r="N434" i="16"/>
  <c r="N435" i="16"/>
  <c r="N436" i="16"/>
  <c r="N437" i="16"/>
  <c r="N438" i="16"/>
  <c r="N439" i="16"/>
  <c r="N440" i="16"/>
  <c r="N441" i="16"/>
  <c r="N442" i="16"/>
  <c r="N443" i="16"/>
  <c r="N444" i="16"/>
  <c r="N445" i="16"/>
  <c r="N446" i="16"/>
  <c r="N447" i="16"/>
  <c r="N448" i="16"/>
  <c r="N449" i="16"/>
  <c r="N450" i="16"/>
  <c r="N451" i="16"/>
  <c r="N452" i="16"/>
  <c r="N453" i="16"/>
  <c r="N454" i="16"/>
  <c r="N455" i="16"/>
  <c r="N456" i="16"/>
  <c r="N457" i="16"/>
  <c r="N458" i="16"/>
  <c r="N459" i="16"/>
  <c r="N460" i="16"/>
  <c r="N461" i="16"/>
  <c r="N462" i="16"/>
  <c r="N463" i="16"/>
  <c r="N464" i="16"/>
  <c r="N465" i="16"/>
  <c r="N466" i="16"/>
  <c r="N467" i="16"/>
  <c r="N468" i="16"/>
  <c r="N469" i="16"/>
  <c r="N470" i="16"/>
  <c r="N471" i="16"/>
  <c r="N472" i="16"/>
  <c r="N473" i="16"/>
  <c r="N474" i="16"/>
  <c r="N475" i="16"/>
  <c r="N476" i="16"/>
  <c r="N477" i="16"/>
  <c r="N478" i="16"/>
  <c r="N479" i="16"/>
  <c r="N480" i="16"/>
  <c r="N481" i="16"/>
  <c r="N482" i="16"/>
  <c r="N483" i="16"/>
  <c r="N484" i="16"/>
  <c r="N485" i="16"/>
  <c r="N486" i="16"/>
  <c r="N487" i="16"/>
  <c r="N488" i="16"/>
  <c r="N489" i="16"/>
  <c r="N490" i="16"/>
  <c r="N491" i="16"/>
  <c r="N492" i="16"/>
  <c r="N493" i="16"/>
  <c r="N494" i="16"/>
  <c r="N495" i="16"/>
  <c r="N496" i="16"/>
  <c r="N497" i="16"/>
  <c r="N498" i="16"/>
  <c r="N499" i="16"/>
  <c r="N500" i="16"/>
  <c r="N501" i="16"/>
  <c r="N502" i="16"/>
  <c r="N503" i="16"/>
  <c r="N504" i="16"/>
  <c r="N505" i="16"/>
  <c r="N506" i="16"/>
  <c r="N507" i="16"/>
  <c r="N508" i="16"/>
  <c r="N509" i="16"/>
  <c r="N510" i="16"/>
  <c r="N511" i="16"/>
  <c r="N512" i="16"/>
  <c r="N513" i="16"/>
  <c r="N514" i="16"/>
  <c r="N515" i="16"/>
  <c r="N516" i="16"/>
  <c r="N517" i="16"/>
  <c r="N518" i="16"/>
  <c r="N519" i="16"/>
  <c r="N520" i="16"/>
  <c r="N521" i="16"/>
  <c r="N522" i="16"/>
  <c r="N523" i="16"/>
  <c r="N524" i="16"/>
  <c r="N525" i="16"/>
  <c r="N526" i="16"/>
  <c r="N527" i="16"/>
  <c r="N528" i="16"/>
  <c r="N529" i="16"/>
  <c r="N530" i="16"/>
  <c r="N531" i="16"/>
  <c r="N532" i="16"/>
  <c r="N533" i="16"/>
  <c r="N534" i="16"/>
  <c r="N535" i="16"/>
  <c r="N536" i="16"/>
  <c r="N537" i="16"/>
  <c r="N538" i="16"/>
  <c r="N539" i="16"/>
  <c r="N540" i="16"/>
  <c r="N541" i="16"/>
  <c r="N542" i="16"/>
  <c r="N543" i="16"/>
  <c r="N544" i="16"/>
  <c r="N545" i="16"/>
  <c r="N546" i="16"/>
  <c r="N547" i="16"/>
  <c r="N548" i="16"/>
  <c r="N549" i="16"/>
  <c r="N550" i="16"/>
  <c r="N551" i="16"/>
  <c r="N552" i="16"/>
  <c r="N553" i="16"/>
  <c r="N554" i="16"/>
  <c r="N555" i="16"/>
  <c r="N556" i="16"/>
  <c r="N557" i="16"/>
  <c r="N558" i="16"/>
  <c r="N559" i="16"/>
  <c r="N560" i="16"/>
  <c r="N561" i="16"/>
  <c r="N562" i="16"/>
  <c r="N563" i="16"/>
  <c r="N564" i="16"/>
  <c r="N565" i="16"/>
  <c r="N566" i="16"/>
  <c r="N567" i="16"/>
  <c r="N568" i="16"/>
  <c r="N569" i="16"/>
  <c r="N570" i="16"/>
  <c r="N571" i="16"/>
  <c r="N572" i="16"/>
  <c r="N573" i="16"/>
  <c r="N574" i="16"/>
  <c r="N575" i="16"/>
  <c r="N576" i="16"/>
  <c r="N577" i="16"/>
  <c r="N578" i="16"/>
  <c r="N579" i="16"/>
  <c r="N580" i="16"/>
  <c r="N581" i="16"/>
  <c r="N582" i="16"/>
  <c r="N583" i="16"/>
  <c r="N584" i="16"/>
  <c r="N585" i="16"/>
  <c r="N586" i="16"/>
  <c r="N587" i="16"/>
  <c r="N588" i="16"/>
  <c r="N589" i="16"/>
  <c r="N590" i="16"/>
  <c r="N591" i="16"/>
  <c r="N592" i="16"/>
  <c r="N593" i="16"/>
  <c r="N594" i="16"/>
  <c r="N595" i="16"/>
  <c r="N596" i="16"/>
  <c r="N597" i="16"/>
  <c r="N598" i="16"/>
  <c r="N599" i="16"/>
  <c r="N600" i="16"/>
  <c r="N601" i="16"/>
  <c r="N602" i="16"/>
  <c r="N603" i="16"/>
  <c r="N604" i="16"/>
  <c r="N605" i="16"/>
  <c r="N606" i="16"/>
  <c r="N607" i="16"/>
  <c r="N608" i="16"/>
  <c r="N609" i="16"/>
  <c r="N610" i="16"/>
  <c r="N611" i="16"/>
  <c r="N612" i="16"/>
  <c r="N613" i="16"/>
  <c r="N614" i="16"/>
  <c r="N615" i="16"/>
  <c r="N616" i="16"/>
  <c r="N617" i="16"/>
  <c r="N618" i="16"/>
  <c r="N619" i="16"/>
  <c r="N620" i="16"/>
  <c r="N621" i="16"/>
  <c r="N622" i="16"/>
  <c r="N623" i="16"/>
  <c r="N624" i="16"/>
  <c r="N625" i="16"/>
  <c r="N626" i="16"/>
  <c r="N627" i="16"/>
  <c r="N628" i="16"/>
  <c r="N629" i="16"/>
  <c r="N630" i="16"/>
  <c r="N631" i="16"/>
  <c r="N632" i="16"/>
  <c r="N633" i="16"/>
  <c r="N634" i="16"/>
  <c r="N635" i="16"/>
  <c r="N636" i="16"/>
  <c r="N637" i="16"/>
  <c r="N638" i="16"/>
  <c r="N639" i="16"/>
  <c r="N640" i="16"/>
  <c r="N641" i="16"/>
  <c r="N642" i="16"/>
  <c r="N643" i="16"/>
  <c r="N644" i="16"/>
  <c r="N645" i="16"/>
  <c r="N646" i="16"/>
  <c r="N647" i="16"/>
  <c r="N648" i="16"/>
  <c r="N649" i="16"/>
  <c r="N650" i="16"/>
  <c r="N651" i="16"/>
  <c r="N652" i="16"/>
  <c r="N653" i="16"/>
  <c r="N654" i="16"/>
  <c r="N655" i="16"/>
  <c r="N656" i="16"/>
  <c r="N657" i="16"/>
  <c r="N658" i="16"/>
  <c r="N659" i="16"/>
  <c r="N660" i="16"/>
  <c r="N661" i="16"/>
  <c r="N662" i="16"/>
  <c r="N663" i="16"/>
  <c r="N664" i="16"/>
  <c r="N665" i="16"/>
  <c r="N666" i="16"/>
  <c r="N667" i="16"/>
  <c r="N668" i="16"/>
  <c r="N669" i="16"/>
  <c r="N670" i="16"/>
  <c r="N671" i="16"/>
  <c r="N672" i="16"/>
  <c r="N673" i="16"/>
  <c r="N674" i="16"/>
  <c r="N675" i="16"/>
  <c r="N676" i="16"/>
  <c r="N677" i="16"/>
  <c r="N678" i="16"/>
  <c r="N679" i="16"/>
  <c r="N680" i="16"/>
  <c r="N681" i="16"/>
  <c r="N682" i="16"/>
  <c r="N683" i="16"/>
  <c r="N684" i="16"/>
  <c r="N685" i="16"/>
  <c r="N686" i="16"/>
  <c r="N687" i="16"/>
  <c r="N688" i="16"/>
  <c r="N689" i="16"/>
  <c r="N690" i="16"/>
  <c r="N691" i="16"/>
  <c r="N692" i="16"/>
  <c r="N693" i="16"/>
  <c r="N694" i="16"/>
  <c r="N695" i="16"/>
  <c r="N696" i="16"/>
  <c r="N697" i="16"/>
  <c r="N698" i="16"/>
  <c r="N699" i="16"/>
  <c r="N700" i="16"/>
  <c r="N701" i="16"/>
  <c r="N702" i="16"/>
  <c r="N703" i="16"/>
  <c r="N704" i="16"/>
  <c r="N705" i="16"/>
  <c r="N706" i="16"/>
  <c r="N707" i="16"/>
  <c r="N708" i="16"/>
  <c r="N709" i="16"/>
  <c r="N710" i="16"/>
  <c r="N711" i="16"/>
  <c r="N712" i="16"/>
  <c r="N713" i="16"/>
  <c r="N714" i="16"/>
  <c r="N715" i="16"/>
  <c r="N716" i="16"/>
  <c r="N717" i="16"/>
  <c r="N718" i="16"/>
  <c r="N719" i="16"/>
  <c r="N720" i="16"/>
  <c r="N721" i="16"/>
  <c r="N722" i="16"/>
  <c r="N723" i="16"/>
  <c r="N724" i="16"/>
  <c r="N725" i="16"/>
  <c r="N726" i="16"/>
  <c r="N727" i="16"/>
  <c r="N728" i="16"/>
  <c r="N729" i="16"/>
  <c r="N730" i="16"/>
  <c r="N731" i="16"/>
  <c r="N732" i="16"/>
  <c r="N733" i="16"/>
  <c r="N734" i="16"/>
  <c r="N735" i="16"/>
  <c r="N736" i="16"/>
  <c r="N737" i="16"/>
  <c r="N738" i="16"/>
  <c r="N739" i="16"/>
  <c r="N740" i="16"/>
  <c r="N741" i="16"/>
  <c r="N742" i="16"/>
  <c r="N743" i="16"/>
  <c r="N744" i="16"/>
  <c r="N745" i="16"/>
  <c r="N746" i="16"/>
  <c r="N747" i="16"/>
  <c r="N748" i="16"/>
  <c r="N749" i="16"/>
  <c r="N750" i="16"/>
  <c r="N751" i="16"/>
  <c r="N752" i="16"/>
  <c r="N753" i="16"/>
  <c r="N754" i="16"/>
  <c r="N755" i="16"/>
  <c r="N756" i="16"/>
  <c r="N757" i="16"/>
  <c r="N758" i="16"/>
  <c r="N759" i="16"/>
  <c r="N760" i="16"/>
  <c r="N761" i="16"/>
  <c r="N762" i="16"/>
  <c r="N763" i="16"/>
  <c r="N764" i="16"/>
  <c r="N765" i="16"/>
  <c r="N766" i="16"/>
  <c r="N767" i="16"/>
  <c r="N768" i="16"/>
  <c r="N769" i="16"/>
  <c r="N770" i="16"/>
  <c r="N771" i="16"/>
  <c r="N772" i="16"/>
  <c r="N773" i="16"/>
  <c r="N774" i="16"/>
  <c r="N775" i="16"/>
  <c r="N776" i="16"/>
  <c r="N777" i="16"/>
  <c r="N778" i="16"/>
  <c r="N779" i="16"/>
  <c r="N780" i="16"/>
  <c r="N781" i="16"/>
  <c r="N782" i="16"/>
  <c r="N783" i="16"/>
  <c r="N784" i="16"/>
  <c r="N785" i="16"/>
  <c r="N786" i="16"/>
  <c r="N787" i="16"/>
  <c r="N788" i="16"/>
  <c r="N789" i="16"/>
  <c r="N790" i="16"/>
  <c r="N791" i="16"/>
  <c r="N792" i="16"/>
  <c r="N793" i="16"/>
  <c r="N794" i="16"/>
  <c r="N795" i="16"/>
  <c r="N796" i="16"/>
  <c r="N797" i="16"/>
  <c r="N798" i="16"/>
  <c r="N799" i="16"/>
  <c r="N800" i="16"/>
  <c r="N801" i="16"/>
  <c r="N802" i="16"/>
  <c r="N803" i="16"/>
  <c r="N804" i="16"/>
  <c r="N805" i="16"/>
  <c r="N806" i="16"/>
  <c r="N807" i="16"/>
  <c r="N808" i="16"/>
  <c r="N809" i="16"/>
  <c r="N810" i="16"/>
  <c r="N811" i="16"/>
  <c r="N812" i="16"/>
  <c r="N813" i="16"/>
  <c r="N814" i="16"/>
  <c r="N815" i="16"/>
  <c r="N816" i="16"/>
  <c r="N817" i="16"/>
  <c r="N818" i="16"/>
  <c r="N819" i="16"/>
  <c r="N820" i="16"/>
  <c r="N821" i="16"/>
  <c r="N822" i="16"/>
  <c r="N823" i="16"/>
  <c r="N824" i="16"/>
  <c r="N825" i="16"/>
  <c r="N826" i="16"/>
  <c r="N827" i="16"/>
  <c r="N828" i="16"/>
  <c r="N829" i="16"/>
  <c r="N830" i="16"/>
  <c r="N831" i="16"/>
  <c r="N832" i="16"/>
  <c r="N833" i="16"/>
  <c r="N834" i="16"/>
  <c r="N835" i="16"/>
  <c r="N836" i="16"/>
  <c r="N837" i="16"/>
  <c r="N838" i="16"/>
  <c r="N839" i="16"/>
  <c r="N840" i="16"/>
  <c r="N841" i="16"/>
  <c r="N842" i="16"/>
  <c r="N843" i="16"/>
  <c r="N844" i="16"/>
  <c r="N845" i="16"/>
  <c r="N846" i="16"/>
  <c r="N847" i="16"/>
  <c r="N848" i="16"/>
  <c r="N849" i="16"/>
  <c r="N850" i="16"/>
  <c r="N851" i="16"/>
  <c r="N852" i="16"/>
  <c r="N853" i="16"/>
  <c r="N854" i="16"/>
  <c r="N855" i="16"/>
  <c r="N856" i="16"/>
  <c r="N857" i="16"/>
  <c r="N858" i="16"/>
  <c r="N859" i="16"/>
  <c r="N860" i="16"/>
  <c r="N861" i="16"/>
  <c r="N862" i="16"/>
  <c r="N863" i="16"/>
  <c r="N864" i="16"/>
  <c r="N865" i="16"/>
  <c r="N866" i="16"/>
  <c r="N867" i="16"/>
  <c r="N868" i="16"/>
  <c r="N869" i="16"/>
  <c r="N870" i="16"/>
  <c r="N871" i="16"/>
  <c r="N872" i="16"/>
  <c r="N873" i="16"/>
  <c r="N874" i="16"/>
  <c r="N875" i="16"/>
  <c r="N876" i="16"/>
  <c r="N877" i="16"/>
  <c r="N878" i="16"/>
  <c r="N879" i="16"/>
  <c r="N880" i="16"/>
  <c r="N881" i="16"/>
  <c r="N882" i="16"/>
  <c r="N883" i="16"/>
  <c r="N884" i="16"/>
  <c r="N885" i="16"/>
  <c r="N886" i="16"/>
  <c r="N887" i="16"/>
  <c r="N888" i="16"/>
  <c r="N889" i="16"/>
  <c r="N890" i="16"/>
  <c r="N891" i="16"/>
  <c r="N892" i="16"/>
  <c r="N893" i="16"/>
  <c r="N894" i="16"/>
  <c r="N895" i="16"/>
  <c r="N896" i="16"/>
  <c r="N897" i="16"/>
  <c r="N898" i="16"/>
  <c r="N899" i="16"/>
  <c r="N900" i="16"/>
  <c r="N901" i="16"/>
  <c r="N902" i="16"/>
  <c r="N903" i="16"/>
  <c r="N904" i="16"/>
  <c r="N905" i="16"/>
  <c r="N906" i="16"/>
  <c r="N907" i="16"/>
  <c r="N908" i="16"/>
  <c r="N909" i="16"/>
  <c r="N910" i="16"/>
  <c r="N911" i="16"/>
  <c r="N912" i="16"/>
  <c r="N913" i="16"/>
  <c r="N914" i="16"/>
  <c r="N915" i="16"/>
  <c r="N916" i="16"/>
  <c r="N917" i="16"/>
  <c r="N918" i="16"/>
  <c r="N919" i="16"/>
  <c r="N920" i="16"/>
  <c r="N921" i="16"/>
  <c r="N922" i="16"/>
  <c r="N923" i="16"/>
  <c r="N924" i="16"/>
  <c r="N925" i="16"/>
  <c r="N926" i="16"/>
  <c r="N927" i="16"/>
  <c r="N928" i="16"/>
  <c r="N929" i="16"/>
  <c r="N930" i="16"/>
  <c r="N931" i="16"/>
  <c r="N932" i="16"/>
  <c r="N933" i="16"/>
  <c r="N934" i="16"/>
  <c r="N935" i="16"/>
  <c r="N936" i="16"/>
  <c r="N937" i="16"/>
  <c r="N938" i="16"/>
  <c r="N939" i="16"/>
  <c r="N940" i="16"/>
  <c r="N941" i="16"/>
  <c r="N942" i="16"/>
  <c r="N943" i="16"/>
  <c r="N944" i="16"/>
  <c r="N945" i="16"/>
  <c r="N946" i="16"/>
  <c r="N947" i="16"/>
  <c r="N948" i="16"/>
  <c r="N949" i="16"/>
  <c r="N950" i="16"/>
  <c r="N951" i="16"/>
  <c r="N952" i="16"/>
  <c r="N953" i="16"/>
  <c r="N954" i="16"/>
  <c r="N955" i="16"/>
  <c r="N956" i="16"/>
  <c r="N957" i="16"/>
  <c r="N958" i="16"/>
  <c r="N959" i="16"/>
  <c r="N960" i="16"/>
  <c r="N961" i="16"/>
  <c r="N962" i="16"/>
  <c r="N963" i="16"/>
  <c r="N964" i="16"/>
  <c r="N965" i="16"/>
  <c r="N966" i="16"/>
  <c r="N967" i="16"/>
  <c r="N968" i="16"/>
  <c r="N969" i="16"/>
  <c r="N970" i="16"/>
  <c r="N971" i="16"/>
  <c r="N972" i="16"/>
  <c r="N973" i="16"/>
  <c r="N974" i="16"/>
  <c r="N975" i="16"/>
  <c r="N976" i="16"/>
  <c r="N977" i="16"/>
  <c r="N978" i="16"/>
  <c r="N979" i="16"/>
  <c r="N980" i="16"/>
  <c r="N981" i="16"/>
  <c r="N982" i="16"/>
  <c r="N983" i="16"/>
  <c r="N984" i="16"/>
  <c r="N985" i="16"/>
  <c r="N986" i="16"/>
  <c r="N987" i="16"/>
  <c r="N988" i="16"/>
  <c r="N989" i="16"/>
  <c r="N990" i="16"/>
  <c r="N991" i="16"/>
  <c r="N992" i="16"/>
  <c r="N993" i="16"/>
  <c r="N994" i="16"/>
  <c r="N995" i="16"/>
  <c r="N996" i="16"/>
  <c r="N997" i="16"/>
  <c r="N998" i="16"/>
  <c r="N999" i="16"/>
  <c r="N1000" i="16"/>
  <c r="N1001" i="16"/>
  <c r="N1002" i="16"/>
  <c r="N1003" i="16"/>
  <c r="N1004" i="16"/>
  <c r="N1005" i="16"/>
  <c r="N1006" i="16"/>
  <c r="N1007" i="16"/>
  <c r="N1008" i="16"/>
  <c r="N1009" i="16"/>
  <c r="N1010" i="16"/>
  <c r="N1011" i="16"/>
  <c r="N1012" i="16"/>
  <c r="N1013" i="16"/>
  <c r="N1014" i="16"/>
  <c r="N1015" i="16"/>
  <c r="N1016" i="16"/>
  <c r="N1017" i="16"/>
  <c r="N1018" i="16"/>
  <c r="N1019" i="16"/>
  <c r="N1020" i="16"/>
  <c r="N1021" i="16"/>
  <c r="N1022" i="16"/>
  <c r="N1023" i="16"/>
  <c r="N1024" i="16"/>
  <c r="N1025" i="16"/>
  <c r="N1026" i="16"/>
  <c r="N1027" i="16"/>
  <c r="N1028" i="16"/>
  <c r="N1029" i="16"/>
  <c r="N1030" i="16"/>
  <c r="N1031" i="16"/>
  <c r="N1032" i="16"/>
  <c r="N1033" i="16"/>
  <c r="N1034" i="16"/>
  <c r="N1035" i="16"/>
  <c r="N1036" i="16"/>
  <c r="N1037" i="16"/>
  <c r="N1038" i="16"/>
  <c r="N1039" i="16"/>
  <c r="N1040" i="16"/>
  <c r="N1041" i="16"/>
  <c r="N1042" i="16"/>
  <c r="N1043" i="16"/>
  <c r="N1044" i="16"/>
  <c r="N1045" i="16"/>
  <c r="N1046" i="16"/>
  <c r="N1047" i="16"/>
  <c r="N1048" i="16"/>
  <c r="N1049" i="16"/>
  <c r="N1050" i="16"/>
  <c r="N1051" i="16"/>
  <c r="N1052" i="16"/>
  <c r="N1053" i="16"/>
  <c r="N1054" i="16"/>
  <c r="N1055" i="16"/>
  <c r="N1056" i="16"/>
  <c r="N1057" i="16"/>
  <c r="N1058" i="16"/>
  <c r="N1059" i="16"/>
  <c r="N1060" i="16"/>
  <c r="N1061" i="16"/>
  <c r="N1062" i="16"/>
  <c r="N1063" i="16"/>
  <c r="N1064" i="16"/>
  <c r="N1065" i="16"/>
  <c r="N1066" i="16"/>
  <c r="N1067" i="16"/>
  <c r="N1068" i="16"/>
  <c r="N1069" i="16"/>
  <c r="N1070" i="16"/>
  <c r="N1071" i="16"/>
  <c r="N1072" i="16"/>
  <c r="N1073" i="16"/>
  <c r="N1074" i="16"/>
  <c r="N1075" i="16"/>
  <c r="N1076" i="16"/>
  <c r="N1077" i="16"/>
  <c r="N1078" i="16"/>
  <c r="N1079" i="16"/>
  <c r="N1080" i="16"/>
  <c r="N1081" i="16"/>
  <c r="N1082" i="16"/>
  <c r="N1083" i="16"/>
  <c r="N1084" i="16"/>
  <c r="N1085" i="16"/>
  <c r="N1086" i="16"/>
  <c r="N1087" i="16"/>
  <c r="N1088" i="16"/>
  <c r="N1089" i="16"/>
  <c r="N1090" i="16"/>
  <c r="N1091" i="16"/>
  <c r="N1092" i="16"/>
  <c r="N1093" i="16"/>
  <c r="N1094" i="16"/>
  <c r="N1095" i="16"/>
  <c r="N1096" i="16"/>
  <c r="N1097" i="16"/>
  <c r="N1098" i="16"/>
  <c r="N1099" i="16"/>
  <c r="N1100" i="16"/>
  <c r="N1101" i="16"/>
  <c r="N1102" i="16"/>
  <c r="N1103" i="16"/>
  <c r="N1104" i="16"/>
  <c r="N1105" i="16"/>
  <c r="N1106" i="16"/>
  <c r="N1107" i="16"/>
  <c r="N1108" i="16"/>
  <c r="N1109" i="16"/>
  <c r="N1110" i="16"/>
  <c r="N1111" i="16"/>
  <c r="N1112" i="16"/>
  <c r="N1113" i="16"/>
  <c r="N1114" i="16"/>
  <c r="N1115" i="16"/>
  <c r="N1116" i="16"/>
  <c r="N1117" i="16"/>
  <c r="N1118" i="16"/>
  <c r="N1119" i="16"/>
  <c r="N1120" i="16"/>
  <c r="N1121" i="16"/>
  <c r="N1122" i="16"/>
  <c r="N1123" i="16"/>
  <c r="N1124" i="16"/>
  <c r="N1125" i="16"/>
  <c r="N1126" i="16"/>
  <c r="N1127" i="16"/>
  <c r="N1128" i="16"/>
  <c r="N1129" i="16"/>
  <c r="N1130" i="16"/>
  <c r="N1131" i="16"/>
  <c r="N1132" i="16"/>
  <c r="N1133" i="16"/>
  <c r="N1134" i="16"/>
  <c r="N1135" i="16"/>
  <c r="N1136" i="16"/>
  <c r="N1137" i="16"/>
  <c r="N1138" i="16"/>
  <c r="N1139" i="16"/>
  <c r="N1140" i="16"/>
  <c r="N1141" i="16"/>
  <c r="N1142" i="16"/>
  <c r="N1143" i="16"/>
  <c r="N1144" i="16"/>
  <c r="N1145" i="16"/>
  <c r="N1146" i="16"/>
  <c r="N1147" i="16"/>
  <c r="N1148" i="16"/>
  <c r="N1149" i="16"/>
  <c r="N1150" i="16"/>
  <c r="N1151" i="16"/>
  <c r="N1152" i="16"/>
  <c r="N1153" i="16"/>
  <c r="N1154" i="16"/>
  <c r="N1155" i="16"/>
  <c r="N1156" i="16"/>
  <c r="N1157" i="16"/>
  <c r="N1158" i="16"/>
  <c r="N1159" i="16"/>
  <c r="N1160" i="16"/>
  <c r="N1161" i="16"/>
  <c r="N1162" i="16"/>
  <c r="N1163" i="16"/>
  <c r="N1164" i="16"/>
  <c r="N1165" i="16"/>
  <c r="N1166" i="16"/>
  <c r="N1167" i="16"/>
  <c r="N1168" i="16"/>
  <c r="N1169" i="16"/>
  <c r="N1170" i="16"/>
  <c r="N1171" i="16"/>
  <c r="N1172" i="16"/>
  <c r="N1173" i="16"/>
  <c r="N1174" i="16"/>
  <c r="N1175" i="16"/>
  <c r="N1176" i="16"/>
  <c r="N1177" i="16"/>
  <c r="N1178" i="16"/>
  <c r="N1179" i="16"/>
  <c r="N1180" i="16"/>
  <c r="N1181" i="16"/>
  <c r="N1182" i="16"/>
  <c r="N1183" i="16"/>
  <c r="N1184" i="16"/>
  <c r="N1185" i="16"/>
  <c r="N1186" i="16"/>
  <c r="N1187" i="16"/>
  <c r="N1188" i="16"/>
  <c r="N1189" i="16"/>
  <c r="N1190" i="16"/>
  <c r="N1191" i="16"/>
  <c r="N1192" i="16"/>
  <c r="N1193" i="16"/>
  <c r="N1194" i="16"/>
  <c r="N1195" i="16"/>
  <c r="N1196" i="16"/>
  <c r="N1197" i="16"/>
  <c r="N1198" i="16"/>
  <c r="N1199" i="16"/>
  <c r="N1200" i="16"/>
  <c r="N1201" i="16"/>
  <c r="N1202" i="16"/>
  <c r="N1203" i="16"/>
  <c r="N1204" i="16"/>
  <c r="N1205" i="16"/>
  <c r="N1206" i="16"/>
  <c r="N1207" i="16"/>
  <c r="N1208" i="16"/>
  <c r="N1209" i="16"/>
  <c r="N1210" i="16"/>
  <c r="N1211" i="16"/>
  <c r="N1212" i="16"/>
  <c r="N1213" i="16"/>
  <c r="N1214" i="16"/>
  <c r="N1215" i="16"/>
  <c r="N1216" i="16"/>
  <c r="N1217" i="16"/>
  <c r="N1218" i="16"/>
  <c r="N1219" i="16"/>
  <c r="N1220" i="16"/>
  <c r="N1221" i="16"/>
  <c r="N1222" i="16"/>
  <c r="N1223" i="16"/>
  <c r="N1224" i="16"/>
  <c r="N1225" i="16"/>
  <c r="N1226" i="16"/>
  <c r="N1227" i="16"/>
  <c r="N1228" i="16"/>
  <c r="N1229" i="16"/>
  <c r="N1230" i="16"/>
  <c r="N1231" i="16"/>
  <c r="N1232" i="16"/>
  <c r="N1233" i="16"/>
  <c r="N1234" i="16"/>
  <c r="N1235" i="16"/>
  <c r="N1236" i="16"/>
  <c r="N1237" i="16"/>
  <c r="N1238" i="16"/>
  <c r="N1239" i="16"/>
  <c r="N1240" i="16"/>
  <c r="N1241" i="16"/>
  <c r="N1242" i="16"/>
  <c r="N1243" i="16"/>
  <c r="N1244" i="16"/>
  <c r="N1245" i="16"/>
  <c r="N1246" i="16"/>
  <c r="N1247" i="16"/>
  <c r="N1248" i="16"/>
  <c r="N1249" i="16"/>
  <c r="N1250" i="16"/>
  <c r="N1251" i="16"/>
  <c r="N1252" i="16"/>
  <c r="N1253" i="16"/>
  <c r="N1254" i="16"/>
  <c r="N1255" i="16"/>
  <c r="N1256" i="16"/>
  <c r="N1257" i="16"/>
  <c r="N1258" i="16"/>
  <c r="N1259" i="16"/>
  <c r="N1260" i="16"/>
  <c r="N1261" i="16"/>
  <c r="N1262" i="16"/>
  <c r="N1263" i="16"/>
  <c r="N1264" i="16"/>
  <c r="N1265" i="16"/>
  <c r="N1266" i="16"/>
  <c r="N1267" i="16"/>
  <c r="N1268" i="16"/>
  <c r="N1269" i="16"/>
  <c r="N1270" i="16"/>
  <c r="N1271" i="16"/>
  <c r="N1272" i="16"/>
  <c r="N1273" i="16"/>
  <c r="N1274" i="16"/>
  <c r="N1275" i="16"/>
  <c r="N1276" i="16"/>
  <c r="N1277" i="16"/>
  <c r="N1278" i="16"/>
  <c r="N1279" i="16"/>
  <c r="N1280" i="16"/>
  <c r="N1281" i="16"/>
  <c r="N1282" i="16"/>
  <c r="N1283" i="16"/>
  <c r="N1284" i="16"/>
  <c r="N1285" i="16"/>
  <c r="N1286" i="16"/>
  <c r="N1287" i="16"/>
  <c r="N1288" i="16"/>
  <c r="N1289" i="16"/>
  <c r="N1290" i="16"/>
  <c r="N1291" i="16"/>
  <c r="N1292" i="16"/>
  <c r="N1293" i="16"/>
  <c r="N1294" i="16"/>
  <c r="N1295" i="16"/>
  <c r="N1296" i="16"/>
  <c r="N1297" i="16"/>
  <c r="N1298" i="16"/>
  <c r="N1299" i="16"/>
  <c r="N1300" i="16"/>
  <c r="N1301" i="16"/>
  <c r="N1302" i="16"/>
  <c r="N1303" i="16"/>
  <c r="N1304" i="16"/>
  <c r="N1305" i="16"/>
  <c r="N1306" i="16"/>
  <c r="N1307" i="16"/>
  <c r="N1308" i="16"/>
  <c r="N1309" i="16"/>
  <c r="N1310" i="16"/>
  <c r="N1311" i="16"/>
  <c r="N1312" i="16"/>
  <c r="N1313" i="16"/>
  <c r="N1314" i="16"/>
  <c r="N1315" i="16"/>
  <c r="N1316" i="16"/>
  <c r="N1317" i="16"/>
  <c r="N1318" i="16"/>
  <c r="N1319" i="16"/>
  <c r="N1320" i="16"/>
  <c r="N1321" i="16"/>
  <c r="N1322" i="16"/>
  <c r="N1323" i="16"/>
  <c r="N1324" i="16"/>
  <c r="N1325" i="16"/>
  <c r="N1326" i="16"/>
  <c r="N1327" i="16"/>
  <c r="N1328" i="16"/>
  <c r="N1329" i="16"/>
  <c r="N1330" i="16"/>
  <c r="N1331" i="16"/>
  <c r="N1332" i="16"/>
  <c r="N1333" i="16"/>
  <c r="N1334" i="16"/>
  <c r="N1335" i="16"/>
  <c r="N1336" i="16"/>
  <c r="N1337" i="16"/>
  <c r="N1338" i="16"/>
  <c r="N1339" i="16"/>
  <c r="N1340" i="16"/>
  <c r="N1341" i="16"/>
  <c r="N1342" i="16"/>
  <c r="N1343" i="16"/>
  <c r="N1344" i="16"/>
  <c r="N1345" i="16"/>
  <c r="N1346" i="16"/>
  <c r="N1347" i="16"/>
  <c r="N1348" i="16"/>
  <c r="N1349" i="16"/>
  <c r="N1350" i="16"/>
  <c r="N1351" i="16"/>
  <c r="N1352" i="16"/>
  <c r="N1353" i="16"/>
  <c r="N1354" i="16"/>
  <c r="N1355" i="16"/>
  <c r="N1356" i="16"/>
  <c r="N1357" i="16"/>
  <c r="N1358" i="16"/>
  <c r="N1359" i="16"/>
  <c r="N1360" i="16"/>
  <c r="N1361" i="16"/>
  <c r="N1362" i="16"/>
  <c r="N1363" i="16"/>
  <c r="N1364" i="16"/>
  <c r="N1365" i="16"/>
  <c r="N1366" i="16"/>
  <c r="N1367" i="16"/>
  <c r="N1368" i="16"/>
  <c r="N1369" i="16"/>
  <c r="N1370" i="16"/>
  <c r="N1371" i="16"/>
  <c r="N1372" i="16"/>
  <c r="N1373" i="16"/>
  <c r="N1374" i="16"/>
  <c r="N1375" i="16"/>
  <c r="N1376" i="16"/>
  <c r="N1377" i="16"/>
  <c r="N1378" i="16"/>
  <c r="N1379" i="16"/>
  <c r="N1380" i="16"/>
  <c r="N1381" i="16"/>
  <c r="N1382" i="16"/>
  <c r="N1383" i="16"/>
  <c r="N1384" i="16"/>
  <c r="N1385" i="16"/>
  <c r="N1386" i="16"/>
  <c r="N1387" i="16"/>
  <c r="N1388" i="16"/>
  <c r="N1389" i="16"/>
  <c r="N1390" i="16"/>
  <c r="N1391" i="16"/>
  <c r="N1392" i="16"/>
  <c r="N1393" i="16"/>
  <c r="N1394" i="16"/>
  <c r="N1395" i="16"/>
  <c r="N1396" i="16"/>
  <c r="N1397" i="16"/>
  <c r="N1398" i="16"/>
  <c r="N1399" i="16"/>
  <c r="N1400" i="16"/>
  <c r="N1401" i="16"/>
  <c r="N1402" i="16"/>
  <c r="N1403" i="16"/>
  <c r="N1404" i="16"/>
  <c r="N1405" i="16"/>
  <c r="N1406" i="16"/>
  <c r="N1407" i="16"/>
  <c r="N1408" i="16"/>
  <c r="N1409" i="16"/>
  <c r="N1410" i="16"/>
  <c r="N1411" i="16"/>
  <c r="N1412" i="16"/>
  <c r="N1413" i="16"/>
  <c r="N1414" i="16"/>
  <c r="N1415" i="16"/>
  <c r="N1416" i="16"/>
  <c r="N1417" i="16"/>
  <c r="N1418" i="16"/>
  <c r="N1419" i="16"/>
  <c r="N1420" i="16"/>
  <c r="N1421" i="16"/>
  <c r="N1422" i="16"/>
  <c r="N1423" i="16"/>
  <c r="N1424" i="16"/>
  <c r="N1425" i="16"/>
  <c r="N1426" i="16"/>
  <c r="N1427" i="16"/>
  <c r="N1428" i="16"/>
  <c r="N1429" i="16"/>
  <c r="N1430" i="16"/>
  <c r="N1431" i="16"/>
  <c r="N1432" i="16"/>
  <c r="N1433" i="16"/>
  <c r="N1434" i="16"/>
  <c r="N1435" i="16"/>
  <c r="N1436" i="16"/>
  <c r="N1437" i="16"/>
  <c r="N1438" i="16"/>
  <c r="N1439" i="16"/>
  <c r="N1440" i="16"/>
  <c r="N1441" i="16"/>
  <c r="N1442" i="16"/>
  <c r="N1443" i="16"/>
  <c r="N1444" i="16"/>
  <c r="N1445" i="16"/>
  <c r="N1446" i="16"/>
  <c r="N1447" i="16"/>
  <c r="N1448" i="16"/>
  <c r="N1449" i="16"/>
  <c r="N1450" i="16"/>
  <c r="N1451" i="16"/>
  <c r="N1452" i="16"/>
  <c r="N1453" i="16"/>
  <c r="N1454" i="16"/>
  <c r="N1455" i="16"/>
  <c r="N1456" i="16"/>
  <c r="N1457" i="16"/>
  <c r="N1458" i="16"/>
  <c r="N1459" i="16"/>
  <c r="N1460" i="16"/>
  <c r="N1461" i="16"/>
  <c r="N1462" i="16"/>
  <c r="N1463" i="16"/>
  <c r="N1464" i="16"/>
  <c r="N1465" i="16"/>
  <c r="N1466" i="16"/>
  <c r="N1467" i="16"/>
  <c r="N1468" i="16"/>
  <c r="N1469" i="16"/>
  <c r="N1470" i="16"/>
  <c r="N1471" i="16"/>
  <c r="N1472" i="16"/>
  <c r="N1473" i="16"/>
  <c r="N1474" i="16"/>
  <c r="N1475" i="16"/>
  <c r="N1476" i="16"/>
  <c r="N1477" i="16"/>
  <c r="N1478" i="16"/>
  <c r="N1479" i="16"/>
  <c r="N1480" i="16"/>
  <c r="N1481" i="16"/>
  <c r="N1482" i="16"/>
  <c r="N1483" i="16"/>
  <c r="N1484" i="16"/>
  <c r="N1485" i="16"/>
  <c r="N1486" i="16"/>
  <c r="N1487" i="16"/>
  <c r="N1488" i="16"/>
  <c r="N1489" i="16"/>
  <c r="N1490" i="16"/>
  <c r="N1491" i="16"/>
  <c r="N1492" i="16"/>
  <c r="N1493" i="16"/>
  <c r="N1494" i="16"/>
  <c r="N1495" i="16"/>
  <c r="N1496" i="16"/>
  <c r="N1497" i="16"/>
  <c r="N1498" i="16"/>
  <c r="N1499" i="16"/>
  <c r="N1500" i="16"/>
  <c r="N1501" i="16"/>
  <c r="N1502" i="16"/>
  <c r="N1503" i="16"/>
  <c r="N1504" i="16"/>
  <c r="N1505" i="16"/>
  <c r="N1506" i="16"/>
  <c r="N1507" i="16"/>
  <c r="N1508" i="16"/>
  <c r="N1509" i="16"/>
  <c r="N1510" i="16"/>
  <c r="N1511" i="16"/>
  <c r="N1512" i="16"/>
  <c r="N1513" i="16"/>
  <c r="N1514" i="16"/>
  <c r="N1515" i="16"/>
  <c r="N1516" i="16"/>
  <c r="N1517" i="16"/>
  <c r="N1518" i="16"/>
  <c r="N1519" i="16"/>
  <c r="N1520" i="16"/>
  <c r="N1521" i="16"/>
  <c r="N1522" i="16"/>
  <c r="N1523" i="16"/>
  <c r="N1524" i="16"/>
  <c r="N1525" i="16"/>
  <c r="N1526" i="16"/>
  <c r="N1527" i="16"/>
  <c r="N1528" i="16"/>
  <c r="N1529" i="16"/>
  <c r="N1530" i="16"/>
  <c r="N1531" i="16"/>
  <c r="N1532" i="16"/>
  <c r="N1533" i="16"/>
  <c r="N1534" i="16"/>
  <c r="N1535" i="16"/>
  <c r="N1536" i="16"/>
  <c r="N1537" i="16"/>
  <c r="N1538" i="16"/>
  <c r="N1539" i="16"/>
  <c r="N1540" i="16"/>
  <c r="N1541" i="16"/>
  <c r="N1542" i="16"/>
  <c r="N1543" i="16"/>
  <c r="N1544" i="16"/>
  <c r="N1545" i="16"/>
  <c r="N1546" i="16"/>
  <c r="N1547" i="16"/>
  <c r="N1548" i="16"/>
  <c r="N1549" i="16"/>
  <c r="N1550" i="16"/>
  <c r="N1551" i="16"/>
  <c r="N1552" i="16"/>
  <c r="N1553" i="16"/>
  <c r="N1554" i="16"/>
  <c r="N1555" i="16"/>
  <c r="N1556" i="16"/>
  <c r="N1557" i="16"/>
  <c r="N1558" i="16"/>
  <c r="N1559" i="16"/>
  <c r="N1560" i="16"/>
  <c r="N1561" i="16"/>
  <c r="N1562" i="16"/>
  <c r="N1563" i="16"/>
  <c r="N1564" i="16"/>
  <c r="N1565" i="16"/>
  <c r="N1566" i="16"/>
  <c r="N1567" i="16"/>
  <c r="N1568" i="16"/>
  <c r="N1569" i="16"/>
  <c r="N1570" i="16"/>
  <c r="N1571" i="16"/>
  <c r="N1572" i="16"/>
  <c r="N1573" i="16"/>
  <c r="N1574" i="16"/>
  <c r="N1575" i="16"/>
  <c r="N1576" i="16"/>
  <c r="N1577" i="16"/>
  <c r="N1578" i="16"/>
  <c r="N1579" i="16"/>
  <c r="N1580" i="16"/>
  <c r="N1581" i="16"/>
  <c r="N1582" i="16"/>
  <c r="N1583" i="16"/>
  <c r="N1584" i="16"/>
  <c r="N1585" i="16"/>
  <c r="N1586" i="16"/>
  <c r="N1587" i="16"/>
  <c r="N1588" i="16"/>
  <c r="N1589" i="16"/>
  <c r="N1590" i="16"/>
  <c r="N1591" i="16"/>
  <c r="N1592" i="16"/>
  <c r="N1593" i="16"/>
  <c r="N1594" i="16"/>
  <c r="N1595" i="16"/>
  <c r="N1596" i="16"/>
  <c r="N1597" i="16"/>
  <c r="N1598" i="16"/>
  <c r="N1599" i="16"/>
  <c r="N1600" i="16"/>
  <c r="N1601" i="16"/>
  <c r="N1602" i="16"/>
  <c r="N1603" i="16"/>
  <c r="N1604" i="16"/>
  <c r="N1605" i="16"/>
  <c r="N1606" i="16"/>
  <c r="N1607" i="16"/>
  <c r="N1608" i="16"/>
  <c r="N1609" i="16"/>
  <c r="N1610" i="16"/>
  <c r="N1611" i="16"/>
  <c r="N1612" i="16"/>
  <c r="N1613" i="16"/>
  <c r="N1614" i="16"/>
  <c r="N1615" i="16"/>
  <c r="N1616" i="16"/>
  <c r="N1617" i="16"/>
  <c r="N1618" i="16"/>
  <c r="N1619" i="16"/>
  <c r="N1620" i="16"/>
  <c r="N1621" i="16"/>
  <c r="N1622" i="16"/>
  <c r="N1623" i="16"/>
  <c r="N1624" i="16"/>
  <c r="N1625" i="16"/>
  <c r="N1626" i="16"/>
  <c r="N1627" i="16"/>
  <c r="N1628" i="16"/>
  <c r="N1629" i="16"/>
  <c r="N1630" i="16"/>
  <c r="N1631" i="16"/>
  <c r="N1632" i="16"/>
  <c r="N1633" i="16"/>
  <c r="N1634" i="16"/>
  <c r="N1635" i="16"/>
  <c r="N1636" i="16"/>
  <c r="N1637" i="16"/>
  <c r="N1638" i="16"/>
  <c r="N1639" i="16"/>
  <c r="N1640" i="16"/>
  <c r="N1641" i="16"/>
  <c r="N1642" i="16"/>
  <c r="N1643" i="16"/>
  <c r="N1644" i="16"/>
  <c r="N1645" i="16"/>
  <c r="N1646" i="16"/>
  <c r="N1647" i="16"/>
  <c r="N1648" i="16"/>
  <c r="N1649" i="16"/>
  <c r="N1650" i="16"/>
  <c r="N1651" i="16"/>
  <c r="N1652" i="16"/>
  <c r="N1653" i="16"/>
  <c r="N1654" i="16"/>
  <c r="N1655" i="16"/>
  <c r="N1656" i="16"/>
  <c r="N1657" i="16"/>
  <c r="N1658" i="16"/>
  <c r="N1659" i="16"/>
  <c r="N1660" i="16"/>
  <c r="N1661" i="16"/>
  <c r="N1662" i="16"/>
  <c r="N1663" i="16"/>
  <c r="N1664" i="16"/>
  <c r="N1665" i="16"/>
  <c r="N1666" i="16"/>
  <c r="N1667" i="16"/>
  <c r="N1668" i="16"/>
  <c r="N1669" i="16"/>
  <c r="N1670" i="16"/>
  <c r="N1671" i="16"/>
  <c r="N1672" i="16"/>
  <c r="N1673" i="16"/>
  <c r="N1674" i="16"/>
  <c r="N1675" i="16"/>
  <c r="N1676" i="16"/>
  <c r="N1677" i="16"/>
  <c r="N1678" i="16"/>
  <c r="N1679" i="16"/>
  <c r="N1680" i="16"/>
  <c r="N1681" i="16"/>
  <c r="N1682" i="16"/>
  <c r="N1683" i="16"/>
  <c r="N1684" i="16"/>
  <c r="N1685" i="16"/>
  <c r="N1686" i="16"/>
  <c r="N1687" i="16"/>
  <c r="N1688" i="16"/>
  <c r="N1689" i="16"/>
  <c r="N1690" i="16"/>
  <c r="N1691" i="16"/>
  <c r="N1692" i="16"/>
  <c r="N1693" i="16"/>
  <c r="N1694" i="16"/>
  <c r="N1695" i="16"/>
  <c r="N1696" i="16"/>
  <c r="N1697" i="16"/>
  <c r="N1698" i="16"/>
  <c r="N1699" i="16"/>
  <c r="N1700" i="16"/>
  <c r="N1701" i="16"/>
  <c r="N1702" i="16"/>
  <c r="N1703" i="16"/>
  <c r="N1704" i="16"/>
  <c r="N1705" i="16"/>
  <c r="N1706" i="16"/>
  <c r="N1707" i="16"/>
  <c r="N1708" i="16"/>
  <c r="N1709" i="16"/>
  <c r="N1710" i="16"/>
  <c r="N1711" i="16"/>
  <c r="N1712" i="16"/>
  <c r="N1713" i="16"/>
  <c r="N1714" i="16"/>
  <c r="N1715" i="16"/>
  <c r="N1716" i="16"/>
  <c r="N1717" i="16"/>
  <c r="N1718" i="16"/>
  <c r="N1719" i="16"/>
  <c r="N1720" i="16"/>
  <c r="N1721" i="16"/>
  <c r="N1722" i="16"/>
  <c r="N1723" i="16"/>
  <c r="N1724" i="16"/>
  <c r="N1725" i="16"/>
  <c r="N1726" i="16"/>
  <c r="N1727" i="16"/>
  <c r="N1728" i="16"/>
  <c r="N1729" i="16"/>
  <c r="N1730" i="16"/>
  <c r="N1731" i="16"/>
  <c r="N1732" i="16"/>
  <c r="N1733" i="16"/>
  <c r="N1734" i="16"/>
  <c r="N1735" i="16"/>
  <c r="N1736" i="16"/>
  <c r="N1737" i="16"/>
  <c r="N1738" i="16"/>
  <c r="N1739" i="16"/>
  <c r="N1740" i="16"/>
  <c r="N1741" i="16"/>
  <c r="N1742" i="16"/>
  <c r="N1743" i="16"/>
  <c r="N1744" i="16"/>
  <c r="N1745" i="16"/>
  <c r="N1746" i="16"/>
  <c r="N1747" i="16"/>
  <c r="N1748" i="16"/>
  <c r="N1749" i="16"/>
  <c r="N1750" i="16"/>
  <c r="N1751" i="16"/>
  <c r="N1752" i="16"/>
  <c r="N1753" i="16"/>
  <c r="N1754" i="16"/>
  <c r="N1755" i="16"/>
  <c r="N1756" i="16"/>
  <c r="N1757" i="16"/>
  <c r="N1758" i="16"/>
  <c r="N1759" i="16"/>
  <c r="N1760" i="16"/>
  <c r="N1761" i="16"/>
  <c r="N1762" i="16"/>
  <c r="N1763" i="16"/>
  <c r="N1764" i="16"/>
  <c r="N1765" i="16"/>
  <c r="N1766" i="16"/>
  <c r="N1767" i="16"/>
  <c r="N1768" i="16"/>
  <c r="N1769" i="16"/>
  <c r="N1770" i="16"/>
  <c r="N1771" i="16"/>
  <c r="N1772" i="16"/>
  <c r="N1773" i="16"/>
  <c r="N1774" i="16"/>
  <c r="N1775" i="16"/>
  <c r="N1776" i="16"/>
  <c r="N1777" i="16"/>
  <c r="N1778" i="16"/>
  <c r="N1779" i="16"/>
  <c r="N1780" i="16"/>
  <c r="N1781" i="16"/>
  <c r="N1782" i="16"/>
  <c r="N1783" i="16"/>
  <c r="N1784" i="16"/>
  <c r="N1785" i="16"/>
  <c r="N1786" i="16"/>
  <c r="N1787" i="16"/>
  <c r="N1788" i="16"/>
  <c r="N1789" i="16"/>
  <c r="N1790" i="16"/>
  <c r="N1791" i="16"/>
  <c r="N1792" i="16"/>
  <c r="N1793" i="16"/>
  <c r="N1794" i="16"/>
  <c r="N1795" i="16"/>
  <c r="N1796" i="16"/>
  <c r="N1797" i="16"/>
  <c r="N1798" i="16"/>
  <c r="N1799" i="16"/>
  <c r="N1800" i="16"/>
  <c r="N1801" i="16"/>
  <c r="N1802" i="16"/>
  <c r="N1803" i="16"/>
  <c r="N1804" i="16"/>
  <c r="N1805" i="16"/>
  <c r="N1806" i="16"/>
  <c r="N1807" i="16"/>
  <c r="N1808" i="16"/>
  <c r="N1809" i="16"/>
  <c r="N1810" i="16"/>
  <c r="N1811" i="16"/>
  <c r="N1812" i="16"/>
  <c r="N1813" i="16"/>
  <c r="N1814" i="16"/>
  <c r="N1815" i="16"/>
  <c r="N1816" i="16"/>
  <c r="N1817" i="16"/>
  <c r="N1818" i="16"/>
  <c r="N1819" i="16"/>
  <c r="N1820" i="16"/>
  <c r="N1821" i="16"/>
  <c r="N1822" i="16"/>
  <c r="N1823" i="16"/>
  <c r="N1824" i="16"/>
  <c r="N1825" i="16"/>
  <c r="N1826" i="16"/>
  <c r="N1827" i="16"/>
  <c r="N1828" i="16"/>
  <c r="N1829" i="16"/>
  <c r="N1830" i="16"/>
  <c r="N1831" i="16"/>
  <c r="N1832" i="16"/>
  <c r="N1833" i="16"/>
  <c r="N1834" i="16"/>
  <c r="N1835" i="16"/>
  <c r="N1836" i="16"/>
  <c r="N1837" i="16"/>
  <c r="N1838" i="16"/>
  <c r="N1839" i="16"/>
  <c r="N1840" i="16"/>
  <c r="N1841" i="16"/>
  <c r="N1842" i="16"/>
  <c r="N1843" i="16"/>
  <c r="N1844" i="16"/>
  <c r="N1845" i="16"/>
  <c r="N1846" i="16"/>
  <c r="N1847" i="16"/>
  <c r="N1848" i="16"/>
  <c r="N1849" i="16"/>
  <c r="N1850" i="16"/>
  <c r="N1851" i="16"/>
  <c r="N1852" i="16"/>
  <c r="N1853" i="16"/>
  <c r="N1854" i="16"/>
  <c r="N1855" i="16"/>
  <c r="N1856" i="16"/>
  <c r="N1857" i="16"/>
  <c r="N1858" i="16"/>
  <c r="N1859" i="16"/>
  <c r="N1860" i="16"/>
  <c r="N1861" i="16"/>
  <c r="N1862" i="16"/>
  <c r="N1863" i="16"/>
  <c r="N1864" i="16"/>
  <c r="N1865" i="16"/>
  <c r="N1866" i="16"/>
  <c r="N1867" i="16"/>
  <c r="N1868" i="16"/>
  <c r="N1869" i="16"/>
  <c r="N1870" i="16"/>
  <c r="N1871" i="16"/>
  <c r="N1872" i="16"/>
  <c r="N1873" i="16"/>
  <c r="N1874" i="16"/>
  <c r="N1875" i="16"/>
  <c r="N1876" i="16"/>
  <c r="N1877" i="16"/>
  <c r="N1878" i="16"/>
  <c r="N1879" i="16"/>
  <c r="N1880" i="16"/>
  <c r="N1881" i="16"/>
  <c r="N1882" i="16"/>
  <c r="N1883" i="16"/>
  <c r="N1884" i="16"/>
  <c r="N1885" i="16"/>
  <c r="N1886" i="16"/>
  <c r="N1887" i="16"/>
  <c r="N1888" i="16"/>
  <c r="N1889" i="16"/>
  <c r="N1890" i="16"/>
  <c r="N1891" i="16"/>
  <c r="N1892" i="16"/>
  <c r="N1893" i="16"/>
  <c r="N1894" i="16"/>
  <c r="N1895" i="16"/>
  <c r="N1896" i="16"/>
  <c r="N1897" i="16"/>
  <c r="N1898" i="16"/>
  <c r="N1899" i="16"/>
  <c r="N1900" i="16"/>
  <c r="N1901" i="16"/>
  <c r="N1902" i="16"/>
  <c r="N1903" i="16"/>
  <c r="N1904" i="16"/>
  <c r="N1905" i="16"/>
  <c r="N1906" i="16"/>
  <c r="N1907" i="16"/>
  <c r="N1908" i="16"/>
  <c r="N1909" i="16"/>
  <c r="N1910" i="16"/>
  <c r="N1911" i="16"/>
  <c r="N1912" i="16"/>
  <c r="N1913" i="16"/>
  <c r="N1914" i="16"/>
  <c r="N1915" i="16"/>
  <c r="N1916" i="16"/>
  <c r="N1917" i="16"/>
  <c r="N1918" i="16"/>
  <c r="N1919" i="16"/>
  <c r="N1920" i="16"/>
  <c r="N1921" i="16"/>
  <c r="N1922" i="16"/>
  <c r="N1923" i="16"/>
  <c r="N1924" i="16"/>
  <c r="N1925" i="16"/>
  <c r="N1926" i="16"/>
  <c r="N1927" i="16"/>
  <c r="N1928" i="16"/>
  <c r="N1929" i="16"/>
  <c r="N1930" i="16"/>
  <c r="N1931" i="16"/>
  <c r="N1932" i="16"/>
  <c r="N1933" i="16"/>
  <c r="N1934" i="16"/>
  <c r="N1935" i="16"/>
  <c r="N1936" i="16"/>
  <c r="N1937" i="16"/>
  <c r="N1938" i="16"/>
  <c r="N1939" i="16"/>
  <c r="N1940" i="16"/>
  <c r="N1941" i="16"/>
  <c r="N1942" i="16"/>
  <c r="N1943" i="16"/>
  <c r="N1944" i="16"/>
  <c r="N1945" i="16"/>
  <c r="N1946" i="16"/>
  <c r="N1947" i="16"/>
  <c r="N1948" i="16"/>
  <c r="N1949" i="16"/>
  <c r="N1950" i="16"/>
  <c r="N1951" i="16"/>
  <c r="N1952" i="16"/>
  <c r="N1953" i="16"/>
  <c r="N1954" i="16"/>
  <c r="N1955" i="16"/>
  <c r="N1956" i="16"/>
  <c r="N1957" i="16"/>
  <c r="N1958" i="16"/>
  <c r="N1959" i="16"/>
  <c r="N1960" i="16"/>
  <c r="N1961" i="16"/>
  <c r="N1962" i="16"/>
  <c r="N1963" i="16"/>
  <c r="N1964" i="16"/>
  <c r="N1965" i="16"/>
  <c r="N1966" i="16"/>
  <c r="N1967" i="16"/>
  <c r="N1968" i="16"/>
  <c r="N1969" i="16"/>
  <c r="N1970" i="16"/>
  <c r="N1971" i="16"/>
  <c r="N1972" i="16"/>
  <c r="N1973" i="16"/>
  <c r="N1974" i="16"/>
  <c r="N1975" i="16"/>
  <c r="N1976" i="16"/>
  <c r="N1977" i="16"/>
  <c r="N1978" i="16"/>
  <c r="N1979" i="16"/>
  <c r="N1980" i="16"/>
  <c r="N1981" i="16"/>
  <c r="N1982" i="16"/>
  <c r="N1983" i="16"/>
  <c r="N1984" i="16"/>
  <c r="N1985" i="16"/>
  <c r="N1986" i="16"/>
  <c r="N1987" i="16"/>
  <c r="N1988" i="16"/>
  <c r="N1989" i="16"/>
  <c r="N1990" i="16"/>
  <c r="N1991" i="16"/>
  <c r="N1992" i="16"/>
  <c r="N1993" i="16"/>
  <c r="N1994" i="16"/>
  <c r="N1995" i="16"/>
  <c r="N1996" i="16"/>
  <c r="N1997" i="16"/>
  <c r="N1998" i="16"/>
  <c r="N1999" i="16"/>
  <c r="N2000" i="16"/>
  <c r="N2001" i="16"/>
  <c r="N2002" i="16"/>
  <c r="N2003" i="16"/>
  <c r="N2004" i="16"/>
  <c r="N2005" i="16"/>
  <c r="N2006" i="16"/>
  <c r="N2007" i="16"/>
  <c r="N2008" i="16"/>
  <c r="N2009" i="16"/>
  <c r="N2010" i="16"/>
  <c r="N2011" i="16"/>
  <c r="N2012" i="16"/>
  <c r="N2013" i="16"/>
  <c r="N2014" i="16"/>
  <c r="N2015" i="16"/>
  <c r="N2016" i="16"/>
  <c r="N2017" i="16"/>
  <c r="N2018" i="16"/>
  <c r="N2019" i="16"/>
  <c r="N2020" i="16"/>
  <c r="N2021" i="16"/>
  <c r="N2022" i="16"/>
  <c r="N2023" i="16"/>
  <c r="N2024" i="16"/>
  <c r="N2025" i="16"/>
  <c r="N2026" i="16"/>
  <c r="N2027" i="16"/>
  <c r="N2028" i="16"/>
  <c r="N2029" i="16"/>
  <c r="N2030" i="16"/>
  <c r="N2031" i="16"/>
  <c r="N2032" i="16"/>
  <c r="N2033" i="16"/>
  <c r="N2034" i="16"/>
  <c r="N2035" i="16"/>
  <c r="N2036" i="16"/>
  <c r="N2037" i="16"/>
  <c r="N2038" i="16"/>
  <c r="N2039" i="16"/>
  <c r="N2040" i="16"/>
  <c r="N2041" i="16"/>
  <c r="N2042" i="16"/>
  <c r="N2043" i="16"/>
  <c r="N2044" i="16"/>
  <c r="N2045" i="16"/>
  <c r="N2046" i="16"/>
  <c r="N2047" i="16"/>
  <c r="N2048" i="16"/>
  <c r="N2049" i="16"/>
  <c r="N2050" i="16"/>
  <c r="N2051" i="16"/>
  <c r="N2052" i="16"/>
  <c r="N2053" i="16"/>
  <c r="N2054" i="16"/>
  <c r="N2055" i="16"/>
  <c r="N2056" i="16"/>
  <c r="N2057" i="16"/>
  <c r="N2058" i="16"/>
  <c r="N2059" i="16"/>
  <c r="N2060" i="16"/>
  <c r="N2061" i="16"/>
  <c r="N2062" i="16"/>
  <c r="N2063" i="16"/>
  <c r="N2064" i="16"/>
  <c r="N2065" i="16"/>
  <c r="N2066" i="16"/>
  <c r="N2067" i="16"/>
  <c r="N2068" i="16"/>
  <c r="N2069" i="16"/>
  <c r="N2070" i="16"/>
  <c r="N2071" i="16"/>
  <c r="N2072" i="16"/>
  <c r="N2073" i="16"/>
  <c r="N2074" i="16"/>
  <c r="N2075" i="16"/>
  <c r="N2076" i="16"/>
  <c r="N2077" i="16"/>
  <c r="N2078" i="16"/>
  <c r="N2079" i="16"/>
  <c r="N2080" i="16"/>
  <c r="N2081" i="16"/>
  <c r="N2082" i="16"/>
  <c r="N2083" i="16"/>
  <c r="N2084" i="16"/>
  <c r="N2085" i="16"/>
  <c r="N2086" i="16"/>
  <c r="N2087" i="16"/>
  <c r="N2088" i="16"/>
  <c r="N2089" i="16"/>
  <c r="N2090" i="16"/>
  <c r="N2091" i="16"/>
  <c r="N2092" i="16"/>
  <c r="N2093" i="16"/>
  <c r="N2094" i="16"/>
  <c r="N2095" i="16"/>
  <c r="N2096" i="16"/>
  <c r="N2097" i="16"/>
  <c r="N2098" i="16"/>
  <c r="N2099" i="16"/>
  <c r="N2100" i="16"/>
  <c r="N2101" i="16"/>
  <c r="N2102" i="16"/>
  <c r="N2103" i="16"/>
  <c r="N2104" i="16"/>
  <c r="N2105" i="16"/>
  <c r="N2106" i="16"/>
  <c r="N2107" i="16"/>
  <c r="N2108" i="16"/>
  <c r="N2109" i="16"/>
  <c r="N2110" i="16"/>
  <c r="N2111" i="16"/>
  <c r="N2112" i="16"/>
  <c r="N2113" i="16"/>
  <c r="N2114" i="16"/>
  <c r="N2115" i="16"/>
  <c r="N2116" i="16"/>
  <c r="N2117" i="16"/>
  <c r="N2118" i="16"/>
  <c r="N2119" i="16"/>
  <c r="N2120" i="16"/>
  <c r="N2121" i="16"/>
  <c r="N2122" i="16"/>
  <c r="N2123" i="16"/>
  <c r="N2124" i="16"/>
  <c r="N2125" i="16"/>
  <c r="N2126" i="16"/>
  <c r="N2127" i="16"/>
  <c r="N2128" i="16"/>
  <c r="N2129" i="16"/>
  <c r="N2130" i="16"/>
  <c r="N2131" i="16"/>
  <c r="N2132" i="16"/>
  <c r="N2133" i="16"/>
  <c r="N2134" i="16"/>
  <c r="N2135" i="16"/>
  <c r="N2136" i="16"/>
  <c r="N2137" i="16"/>
  <c r="N2138" i="16"/>
  <c r="N2139" i="16"/>
  <c r="N2140" i="16"/>
  <c r="N2141" i="16"/>
  <c r="N2142" i="16"/>
  <c r="N2143" i="16"/>
  <c r="N2144" i="16"/>
  <c r="N2145" i="16"/>
  <c r="N2146" i="16"/>
  <c r="N2147" i="16"/>
  <c r="N2148" i="16"/>
  <c r="N2149" i="16"/>
  <c r="N2150" i="16"/>
  <c r="N2151" i="16"/>
  <c r="N2152" i="16"/>
  <c r="N2153" i="16"/>
  <c r="N2154" i="16"/>
  <c r="N2155" i="16"/>
  <c r="N2156" i="16"/>
  <c r="N2157" i="16"/>
  <c r="N2158" i="16"/>
  <c r="N2159" i="16"/>
  <c r="N2160" i="16"/>
  <c r="N2161" i="16"/>
  <c r="N2162" i="16"/>
  <c r="N2163" i="16"/>
  <c r="N2164" i="16"/>
  <c r="N2165" i="16"/>
  <c r="N2166" i="16"/>
  <c r="N2167" i="16"/>
  <c r="N2168" i="16"/>
  <c r="N2169" i="16"/>
  <c r="N2170" i="16"/>
  <c r="N2171" i="16"/>
  <c r="N2172" i="16"/>
  <c r="N2173" i="16"/>
  <c r="N2174" i="16"/>
  <c r="N2175" i="16"/>
  <c r="N2176" i="16"/>
  <c r="N2177" i="16"/>
  <c r="N2178" i="16"/>
  <c r="N2179" i="16"/>
  <c r="N2180" i="16"/>
  <c r="N2181" i="16"/>
  <c r="N2182" i="16"/>
  <c r="N2183" i="16"/>
  <c r="N2184" i="16"/>
  <c r="N2185" i="16"/>
  <c r="N2186" i="16"/>
  <c r="N2187" i="16"/>
  <c r="N2188" i="16"/>
  <c r="N2189" i="16"/>
  <c r="N2190" i="16"/>
  <c r="N2191" i="16"/>
  <c r="N2192" i="16"/>
  <c r="N2193" i="16"/>
  <c r="N2194" i="16"/>
  <c r="N2195" i="16"/>
  <c r="N2196" i="16"/>
  <c r="N2197" i="16"/>
  <c r="N2198" i="16"/>
  <c r="N2199" i="16"/>
  <c r="N2200" i="16"/>
  <c r="N2201" i="16"/>
  <c r="N2202" i="16"/>
  <c r="N2203" i="16"/>
  <c r="N2204" i="16"/>
  <c r="N2205" i="16"/>
  <c r="N2206" i="16"/>
  <c r="N2207" i="16"/>
  <c r="N2208" i="16"/>
  <c r="N2209" i="16"/>
  <c r="N2210" i="16"/>
  <c r="N2211" i="16"/>
  <c r="N2212" i="16"/>
  <c r="N2213" i="16"/>
  <c r="N2214" i="16"/>
  <c r="N2215" i="16"/>
  <c r="N2216" i="16"/>
  <c r="N2217" i="16"/>
  <c r="N2218" i="16"/>
  <c r="N2219" i="16"/>
  <c r="N2220" i="16"/>
  <c r="N2221" i="16"/>
  <c r="N2222" i="16"/>
  <c r="N2223" i="16"/>
  <c r="N2224" i="16"/>
  <c r="N2225" i="16"/>
  <c r="N2226" i="16"/>
  <c r="N2227" i="16"/>
  <c r="N2228" i="16"/>
  <c r="N2229" i="16"/>
  <c r="N2230" i="16"/>
  <c r="N2231" i="16"/>
  <c r="N2232" i="16"/>
  <c r="N2233" i="16"/>
  <c r="N2234" i="16"/>
  <c r="N2235" i="16"/>
  <c r="N2236" i="16"/>
  <c r="N2237" i="16"/>
  <c r="N2238" i="16"/>
  <c r="N2239" i="16"/>
  <c r="N2240" i="16"/>
  <c r="N2241" i="16"/>
  <c r="N2242" i="16"/>
  <c r="N2243" i="16"/>
  <c r="N2244" i="16"/>
  <c r="N2245" i="16"/>
  <c r="N2246" i="16"/>
  <c r="N2247" i="16"/>
  <c r="N2248" i="16"/>
  <c r="N2249" i="16"/>
  <c r="N2250" i="16"/>
  <c r="N2251" i="16"/>
  <c r="N2252" i="16"/>
  <c r="N2253" i="16"/>
  <c r="N2254" i="16"/>
  <c r="N2255" i="16"/>
  <c r="N2256" i="16"/>
  <c r="N2257" i="16"/>
  <c r="N2258" i="16"/>
  <c r="N2259" i="16"/>
  <c r="N2260" i="16"/>
  <c r="N2261" i="16"/>
  <c r="N2262" i="16"/>
  <c r="N2263" i="16"/>
  <c r="N2264" i="16"/>
  <c r="N2265" i="16"/>
  <c r="N2266" i="16"/>
  <c r="N2267" i="16"/>
  <c r="N2268" i="16"/>
  <c r="N2269" i="16"/>
  <c r="N2270" i="16"/>
  <c r="N2271" i="16"/>
  <c r="N2272" i="16"/>
  <c r="N2273" i="16"/>
  <c r="N2274" i="16"/>
  <c r="N2275" i="16"/>
  <c r="N2276" i="16"/>
  <c r="N2277" i="16"/>
  <c r="N2278" i="16"/>
  <c r="N2279" i="16"/>
  <c r="N2280" i="16"/>
  <c r="N2281" i="16"/>
  <c r="N2282" i="16"/>
  <c r="N2283" i="16"/>
  <c r="N2284" i="16"/>
  <c r="N2285" i="16"/>
  <c r="N2286" i="16"/>
  <c r="N2287" i="16"/>
  <c r="N2288" i="16"/>
  <c r="N2289" i="16"/>
  <c r="N2290" i="16"/>
  <c r="N2291" i="16"/>
  <c r="N2292" i="16"/>
  <c r="N2293" i="16"/>
  <c r="N2294" i="16"/>
  <c r="N2295" i="16"/>
  <c r="N2296" i="16"/>
  <c r="N2297" i="16"/>
  <c r="N2298" i="16"/>
  <c r="N2299" i="16"/>
  <c r="N2300" i="16"/>
  <c r="N2301" i="16"/>
  <c r="N2302" i="16"/>
  <c r="N2303" i="16"/>
  <c r="N2304" i="16"/>
  <c r="N2305" i="16"/>
  <c r="N2306" i="16"/>
  <c r="N2307" i="16"/>
  <c r="N2308" i="16"/>
  <c r="N2309" i="16"/>
  <c r="N2310" i="16"/>
  <c r="N2311" i="16"/>
  <c r="N2312" i="16"/>
  <c r="N2313" i="16"/>
  <c r="N2314" i="16"/>
  <c r="N2315" i="16"/>
  <c r="N2316" i="16"/>
  <c r="N2317" i="16"/>
  <c r="N2318" i="16"/>
  <c r="N2319" i="16"/>
  <c r="N2320" i="16"/>
  <c r="N2321" i="16"/>
  <c r="N2322" i="16"/>
  <c r="N2323" i="16"/>
  <c r="N2324" i="16"/>
  <c r="N2325" i="16"/>
  <c r="N2326" i="16"/>
  <c r="N2327" i="16"/>
  <c r="N2328" i="16"/>
  <c r="N2329" i="16"/>
  <c r="N2330" i="16"/>
  <c r="N2331" i="16"/>
  <c r="N2332" i="16"/>
  <c r="N2333" i="16"/>
  <c r="N2334" i="16"/>
  <c r="N2335" i="16"/>
  <c r="N2336" i="16"/>
  <c r="N2337" i="16"/>
  <c r="N2338" i="16"/>
  <c r="N2339" i="16"/>
  <c r="N2340" i="16"/>
  <c r="N2341" i="16"/>
  <c r="N2342" i="16"/>
  <c r="N2343" i="16"/>
  <c r="N2344" i="16"/>
  <c r="N2345" i="16"/>
  <c r="N2346" i="16"/>
  <c r="N2347" i="16"/>
  <c r="N2348" i="16"/>
  <c r="N2349" i="16"/>
  <c r="N2350" i="16"/>
  <c r="N2351" i="16"/>
  <c r="N2352" i="16"/>
  <c r="N2353" i="16"/>
  <c r="N2354" i="16"/>
  <c r="N2355" i="16"/>
  <c r="N2356" i="16"/>
  <c r="N2357" i="16"/>
  <c r="N2358" i="16"/>
  <c r="N2359" i="16"/>
  <c r="N2360" i="16"/>
  <c r="N2361" i="16"/>
  <c r="N2362" i="16"/>
  <c r="N2363" i="16"/>
  <c r="N2364" i="16"/>
  <c r="N2365" i="16"/>
  <c r="N2366" i="16"/>
  <c r="N2367" i="16"/>
  <c r="N2368" i="16"/>
  <c r="N2369" i="16"/>
  <c r="N2370" i="16"/>
  <c r="N2371" i="16"/>
  <c r="N2372" i="16"/>
  <c r="N2373" i="16"/>
  <c r="N2374" i="16"/>
  <c r="N2375" i="16"/>
  <c r="N2376" i="16"/>
  <c r="N2377" i="16"/>
  <c r="N2378" i="16"/>
  <c r="N2379" i="16"/>
  <c r="N2380" i="16"/>
  <c r="N2381" i="16"/>
  <c r="N2382" i="16"/>
  <c r="N2383" i="16"/>
  <c r="N2384" i="16"/>
  <c r="N2385" i="16"/>
  <c r="N2386" i="16"/>
  <c r="N2387" i="16"/>
  <c r="N2388" i="16"/>
  <c r="N2389" i="16"/>
  <c r="N2390" i="16"/>
  <c r="N2391" i="16"/>
  <c r="N2392" i="16"/>
  <c r="N2393" i="16"/>
  <c r="N2394" i="16"/>
  <c r="N2395" i="16"/>
  <c r="N2396" i="16"/>
  <c r="N2397" i="16"/>
  <c r="N2398" i="16"/>
  <c r="N2399" i="16"/>
  <c r="N2400" i="16"/>
  <c r="N2401" i="16"/>
  <c r="N2402" i="16"/>
  <c r="N2403" i="16"/>
  <c r="N2404" i="16"/>
  <c r="N2405" i="16"/>
  <c r="N2406" i="16"/>
  <c r="N2407" i="16"/>
  <c r="N2408" i="16"/>
  <c r="N2409" i="16"/>
  <c r="N2410" i="16"/>
  <c r="N2411" i="16"/>
  <c r="N2412" i="16"/>
  <c r="N2413" i="16"/>
  <c r="N2414" i="16"/>
  <c r="N2415" i="16"/>
  <c r="N2416" i="16"/>
  <c r="N2417" i="16"/>
  <c r="N2418" i="16"/>
  <c r="N2419" i="16"/>
  <c r="N2420" i="16"/>
  <c r="N2421" i="16"/>
  <c r="N2422" i="16"/>
  <c r="N2423" i="16"/>
  <c r="N2424" i="16"/>
  <c r="N2425" i="16"/>
  <c r="N2426" i="16"/>
  <c r="N2427" i="16"/>
  <c r="N2428" i="16"/>
  <c r="N2429" i="16"/>
  <c r="N2430" i="16"/>
  <c r="N2431" i="16"/>
  <c r="N2432" i="16"/>
  <c r="N2433" i="16"/>
  <c r="N2434" i="16"/>
  <c r="N2435" i="16"/>
  <c r="N2436" i="16"/>
  <c r="N2437" i="16"/>
  <c r="N2438" i="16"/>
  <c r="N2439" i="16"/>
  <c r="N2440" i="16"/>
  <c r="N2441" i="16"/>
  <c r="N2442" i="16"/>
  <c r="N2443" i="16"/>
  <c r="N2444" i="16"/>
  <c r="N2445" i="16"/>
  <c r="N2446" i="16"/>
  <c r="N2447" i="16"/>
  <c r="N2448" i="16"/>
  <c r="N2449" i="16"/>
  <c r="N2450" i="16"/>
  <c r="N2451" i="16"/>
  <c r="N2452" i="16"/>
  <c r="N2453" i="16"/>
  <c r="N2454" i="16"/>
  <c r="N2455" i="16"/>
  <c r="N2456" i="16"/>
  <c r="N2457" i="16"/>
  <c r="N2458" i="16"/>
  <c r="N2459" i="16"/>
  <c r="N2460" i="16"/>
  <c r="N2461" i="16"/>
  <c r="N2462" i="16"/>
  <c r="N2463" i="16"/>
  <c r="N2464" i="16"/>
  <c r="N2465" i="16"/>
  <c r="N2466" i="16"/>
  <c r="N2467" i="16"/>
  <c r="N2468" i="16"/>
  <c r="N2469" i="16"/>
  <c r="N2470" i="16"/>
  <c r="N2471" i="16"/>
  <c r="N2472" i="16"/>
  <c r="N2473" i="16"/>
  <c r="N2474" i="16"/>
  <c r="N2475" i="16"/>
  <c r="N2476" i="16"/>
  <c r="N2477" i="16"/>
  <c r="N2478" i="16"/>
  <c r="N2479" i="16"/>
  <c r="N2480" i="16"/>
  <c r="N2481" i="16"/>
  <c r="N2482" i="16"/>
  <c r="N2483" i="16"/>
  <c r="N2484" i="16"/>
  <c r="N2485" i="16"/>
  <c r="N2486" i="16"/>
  <c r="N2487" i="16"/>
  <c r="N2488" i="16"/>
  <c r="N2489" i="16"/>
  <c r="N2490" i="16"/>
  <c r="N2491" i="16"/>
  <c r="N2492" i="16"/>
  <c r="N2493" i="16"/>
  <c r="N2494" i="16"/>
  <c r="N2495" i="16"/>
  <c r="N2496" i="16"/>
  <c r="N2497" i="16"/>
  <c r="N2498" i="16"/>
  <c r="N2499" i="16"/>
  <c r="N2500" i="16"/>
  <c r="N2501" i="16"/>
  <c r="N2502" i="16"/>
  <c r="N2503" i="16"/>
  <c r="N2504" i="16"/>
  <c r="N2505" i="16"/>
  <c r="N2506" i="16"/>
  <c r="N2507" i="16"/>
  <c r="N2508" i="16"/>
  <c r="N2509" i="16"/>
  <c r="N2510" i="16"/>
  <c r="N2511" i="16"/>
  <c r="N2512" i="16"/>
  <c r="N2513" i="16"/>
  <c r="N2514" i="16"/>
  <c r="N2515" i="16"/>
  <c r="N2516" i="16"/>
  <c r="N2517" i="16"/>
  <c r="N2518" i="16"/>
  <c r="N2519" i="16"/>
  <c r="N2520" i="16"/>
  <c r="N2521" i="16"/>
  <c r="N2522" i="16"/>
  <c r="N2523" i="16"/>
  <c r="N2524" i="16"/>
  <c r="N2525" i="16"/>
  <c r="N2526" i="16"/>
  <c r="N2527" i="16"/>
  <c r="N2528" i="16"/>
  <c r="N2529" i="16"/>
  <c r="N2530" i="16"/>
  <c r="N2531" i="16"/>
  <c r="N2532" i="16"/>
  <c r="N2533" i="16"/>
  <c r="N2534" i="16"/>
  <c r="N2535" i="16"/>
  <c r="N2536" i="16"/>
  <c r="N2537" i="16"/>
  <c r="N2538" i="16"/>
  <c r="N2539" i="16"/>
  <c r="N2540" i="16"/>
  <c r="N2541" i="16"/>
  <c r="N2542" i="16"/>
  <c r="N2543" i="16"/>
  <c r="N2544" i="16"/>
  <c r="N2545" i="16"/>
  <c r="N2546" i="16"/>
  <c r="N2547" i="16"/>
  <c r="N2548" i="16"/>
  <c r="N2549" i="16"/>
  <c r="N2550" i="16"/>
  <c r="N2551" i="16"/>
  <c r="N2552" i="16"/>
  <c r="N2553" i="16"/>
  <c r="N2554" i="16"/>
  <c r="N2555" i="16"/>
  <c r="N2556" i="16"/>
  <c r="N2557" i="16"/>
  <c r="N2558" i="16"/>
  <c r="N2559" i="16"/>
  <c r="N2560" i="16"/>
  <c r="N2561" i="16"/>
  <c r="N2562" i="16"/>
  <c r="N2563" i="16"/>
  <c r="N2564" i="16"/>
  <c r="N2565" i="16"/>
  <c r="N2566" i="16"/>
  <c r="N2567" i="16"/>
  <c r="N2568" i="16"/>
  <c r="N2569" i="16"/>
  <c r="N2570" i="16"/>
  <c r="N2571" i="16"/>
  <c r="N2572" i="16"/>
  <c r="N2573" i="16"/>
  <c r="N2574" i="16"/>
  <c r="N2575" i="16"/>
  <c r="N2576" i="16"/>
  <c r="N2577" i="16"/>
  <c r="N2578" i="16"/>
  <c r="N2579" i="16"/>
  <c r="N2580" i="16"/>
  <c r="N2581" i="16"/>
  <c r="N2582" i="16"/>
  <c r="N2583" i="16"/>
  <c r="N2584" i="16"/>
  <c r="N2585" i="16"/>
  <c r="N2586" i="16"/>
  <c r="N2587" i="16"/>
  <c r="N2588" i="16"/>
  <c r="N2589" i="16"/>
  <c r="N2590" i="16"/>
  <c r="N2591" i="16"/>
  <c r="N2592" i="16"/>
  <c r="N2593" i="16"/>
  <c r="N2594" i="16"/>
  <c r="N2595" i="16"/>
  <c r="N2596" i="16"/>
  <c r="N2597" i="16"/>
  <c r="N2598" i="16"/>
  <c r="N2599" i="16"/>
  <c r="N2600" i="16"/>
  <c r="N2601" i="16"/>
  <c r="N2602" i="16"/>
  <c r="N2603" i="16"/>
  <c r="N2604" i="16"/>
  <c r="N2605" i="16"/>
  <c r="N2606" i="16"/>
  <c r="N2607" i="16"/>
  <c r="N2608" i="16"/>
  <c r="N2609" i="16"/>
  <c r="N2610" i="16"/>
  <c r="N2611" i="16"/>
  <c r="N2612" i="16"/>
  <c r="N2613" i="16"/>
  <c r="N2614" i="16"/>
  <c r="N2615" i="16"/>
  <c r="N2616" i="16"/>
  <c r="N2617" i="16"/>
  <c r="N2618" i="16"/>
  <c r="N2619" i="16"/>
  <c r="N2620" i="16"/>
  <c r="N2621" i="16"/>
  <c r="N2622" i="16"/>
  <c r="N2623" i="16"/>
  <c r="N2624" i="16"/>
  <c r="N2625" i="16"/>
  <c r="N2626" i="16"/>
  <c r="N2627" i="16"/>
  <c r="N2628" i="16"/>
  <c r="N2629" i="16"/>
  <c r="N2630" i="16"/>
  <c r="N2631" i="16"/>
  <c r="N2632" i="16"/>
  <c r="N2633" i="16"/>
  <c r="N2634" i="16"/>
  <c r="N2635" i="16"/>
  <c r="N2636" i="16"/>
  <c r="N2637" i="16"/>
  <c r="N2638" i="16"/>
  <c r="N2639" i="16"/>
  <c r="N2640" i="16"/>
  <c r="N2641" i="16"/>
  <c r="N2642" i="16"/>
  <c r="N2643" i="16"/>
  <c r="N2644" i="16"/>
  <c r="N2645" i="16"/>
  <c r="N2646" i="16"/>
  <c r="N2647" i="16"/>
  <c r="N2648" i="16"/>
  <c r="N2649" i="16"/>
  <c r="N2650" i="16"/>
  <c r="N2651" i="16"/>
  <c r="N2652" i="16"/>
  <c r="N2653" i="16"/>
  <c r="N2654" i="16"/>
  <c r="N2655" i="16"/>
  <c r="N2656" i="16"/>
  <c r="N2657" i="16"/>
  <c r="N2658" i="16"/>
  <c r="N2659" i="16"/>
  <c r="N2660" i="16"/>
  <c r="N2661" i="16"/>
  <c r="N2662" i="16"/>
  <c r="N2663" i="16"/>
  <c r="N2664" i="16"/>
  <c r="N2665" i="16"/>
  <c r="N2666" i="16"/>
  <c r="N2667" i="16"/>
  <c r="N2668" i="16"/>
  <c r="N2669" i="16"/>
  <c r="N2670" i="16"/>
  <c r="N2671" i="16"/>
  <c r="N2672" i="16"/>
  <c r="N2673" i="16"/>
  <c r="N2674" i="16"/>
  <c r="N2675" i="16"/>
  <c r="N2676" i="16"/>
  <c r="N2677" i="16"/>
  <c r="N2678" i="16"/>
  <c r="N2679" i="16"/>
  <c r="N2680" i="16"/>
  <c r="N2681" i="16"/>
  <c r="N2682" i="16"/>
  <c r="N2683" i="16"/>
  <c r="N2684" i="16"/>
  <c r="N2685" i="16"/>
  <c r="N2686" i="16"/>
  <c r="N2687" i="16"/>
  <c r="N2688" i="16"/>
  <c r="N2689" i="16"/>
  <c r="N2690" i="16"/>
  <c r="N2691" i="16"/>
  <c r="N2692" i="16"/>
  <c r="N2693" i="16"/>
  <c r="N2694" i="16"/>
  <c r="N2695" i="16"/>
  <c r="N2696" i="16"/>
  <c r="N2697" i="16"/>
  <c r="N2698" i="16"/>
  <c r="N2699" i="16"/>
  <c r="N2700" i="16"/>
  <c r="N2701" i="16"/>
  <c r="N2702" i="16"/>
  <c r="N2703" i="16"/>
  <c r="N2704" i="16"/>
  <c r="N2705" i="16"/>
  <c r="N2706" i="16"/>
  <c r="N2707" i="16"/>
  <c r="N2708" i="16"/>
  <c r="N2709" i="16"/>
  <c r="N2710" i="16"/>
  <c r="N2711" i="16"/>
  <c r="N2712" i="16"/>
  <c r="N2713" i="16"/>
  <c r="N2714" i="16"/>
  <c r="N2715" i="16"/>
  <c r="N2716" i="16"/>
  <c r="N2717" i="16"/>
  <c r="N2718" i="16"/>
  <c r="N2719" i="16"/>
  <c r="N2720" i="16"/>
  <c r="N2721" i="16"/>
  <c r="N2722" i="16"/>
  <c r="N2723" i="16"/>
  <c r="N2724" i="16"/>
  <c r="N2725" i="16"/>
  <c r="N2726" i="16"/>
  <c r="N2727" i="16"/>
  <c r="N2728" i="16"/>
  <c r="N2729" i="16"/>
  <c r="N2730" i="16"/>
  <c r="N2731" i="16"/>
  <c r="N2732" i="16"/>
  <c r="N2733" i="16"/>
  <c r="N2734" i="16"/>
  <c r="N2735" i="16"/>
  <c r="N2736" i="16"/>
  <c r="N2737" i="16"/>
  <c r="N2738" i="16"/>
  <c r="N2739" i="16"/>
  <c r="N2740" i="16"/>
  <c r="N2741" i="16"/>
  <c r="N2742" i="16"/>
  <c r="N2743" i="16"/>
  <c r="N2744" i="16"/>
  <c r="N2745" i="16"/>
  <c r="N2746" i="16"/>
  <c r="N2747" i="16"/>
  <c r="N2748" i="16"/>
  <c r="N2749" i="16"/>
  <c r="N2750" i="16"/>
  <c r="N2751" i="16"/>
  <c r="N2752" i="16"/>
  <c r="N2753" i="16"/>
  <c r="N2754" i="16"/>
  <c r="N2755" i="16"/>
  <c r="N2756" i="16"/>
  <c r="N2757" i="16"/>
  <c r="N2758" i="16"/>
  <c r="N2759" i="16"/>
  <c r="N2760" i="16"/>
  <c r="N2761" i="16"/>
  <c r="N2762" i="16"/>
  <c r="N2763" i="16"/>
  <c r="N2764" i="16"/>
  <c r="N2765" i="16"/>
  <c r="N2766" i="16"/>
  <c r="N2767" i="16"/>
  <c r="N2768" i="16"/>
  <c r="N2769" i="16"/>
  <c r="N2770" i="16"/>
  <c r="N2771" i="16"/>
  <c r="N2772" i="16"/>
  <c r="N2773" i="16"/>
  <c r="N2774" i="16"/>
  <c r="N2775" i="16"/>
  <c r="N2776" i="16"/>
  <c r="N2777" i="16"/>
  <c r="N2778" i="16"/>
  <c r="N2779" i="16"/>
  <c r="N2780" i="16"/>
  <c r="N2781" i="16"/>
  <c r="N2782" i="16"/>
  <c r="N2783" i="16"/>
  <c r="N2784" i="16"/>
  <c r="N2785" i="16"/>
  <c r="N2786" i="16"/>
  <c r="N2787" i="16"/>
  <c r="N2788" i="16"/>
  <c r="N2789" i="16"/>
  <c r="N2790" i="16"/>
  <c r="N2791" i="16"/>
  <c r="N2792" i="16"/>
  <c r="N2793" i="16"/>
  <c r="N2794" i="16"/>
  <c r="N2795" i="16"/>
  <c r="N2796" i="16"/>
  <c r="N2797" i="16"/>
  <c r="N2798" i="16"/>
  <c r="N2799" i="16"/>
  <c r="N2800" i="16"/>
  <c r="N2801" i="16"/>
  <c r="N2802" i="16"/>
  <c r="N2803" i="16"/>
  <c r="N2804" i="16"/>
  <c r="N2805" i="16"/>
  <c r="N2806" i="16"/>
  <c r="N2807" i="16"/>
  <c r="N2808" i="16"/>
  <c r="N2809" i="16"/>
  <c r="N2810" i="16"/>
  <c r="N2811" i="16"/>
  <c r="N2812" i="16"/>
  <c r="N2813" i="16"/>
  <c r="N2814" i="16"/>
  <c r="N2815" i="16"/>
  <c r="N2816" i="16"/>
  <c r="N2817" i="16"/>
  <c r="N2818" i="16"/>
  <c r="N2819" i="16"/>
  <c r="N2820" i="16"/>
  <c r="N2821" i="16"/>
  <c r="N2822" i="16"/>
  <c r="N2823" i="16"/>
  <c r="N2824" i="16"/>
  <c r="N2825" i="16"/>
  <c r="N2826" i="16"/>
  <c r="N2827" i="16"/>
  <c r="N2828" i="16"/>
  <c r="N2829" i="16"/>
  <c r="N2830" i="16"/>
  <c r="N2831" i="16"/>
  <c r="N2832" i="16"/>
  <c r="N2833" i="16"/>
  <c r="N2834" i="16"/>
  <c r="N2835" i="16"/>
  <c r="N2836" i="16"/>
  <c r="N2837" i="16"/>
  <c r="N2838" i="16"/>
  <c r="N2839" i="16"/>
  <c r="N2840" i="16"/>
  <c r="N2841" i="16"/>
  <c r="N2842" i="16"/>
  <c r="N2843" i="16"/>
  <c r="N2844" i="16"/>
  <c r="N2845" i="16"/>
  <c r="N2846" i="16"/>
  <c r="N2847" i="16"/>
  <c r="N2848" i="16"/>
  <c r="N2849" i="16"/>
  <c r="N2850" i="16"/>
  <c r="N2851" i="16"/>
  <c r="N2852" i="16"/>
  <c r="N2853" i="16"/>
  <c r="N2854" i="16"/>
  <c r="N2855" i="16"/>
  <c r="N2856" i="16"/>
  <c r="N2857" i="16"/>
  <c r="N2858" i="16"/>
  <c r="N2859" i="16"/>
  <c r="N2860" i="16"/>
  <c r="N2861" i="16"/>
  <c r="N2862" i="16"/>
  <c r="N2863" i="16"/>
  <c r="N2864" i="16"/>
  <c r="N2865" i="16"/>
  <c r="N2866" i="16"/>
  <c r="N2867" i="16"/>
  <c r="N2868" i="16"/>
  <c r="N2869" i="16"/>
  <c r="N2870" i="16"/>
  <c r="N2871" i="16"/>
  <c r="N2872" i="16"/>
  <c r="N2873" i="16"/>
  <c r="N2874" i="16"/>
  <c r="N2875" i="16"/>
  <c r="N2876" i="16"/>
  <c r="N2877" i="16"/>
  <c r="N2878" i="16"/>
  <c r="N2879" i="16"/>
  <c r="N2880" i="16"/>
  <c r="N2881" i="16"/>
  <c r="N2882" i="16"/>
  <c r="N2883" i="16"/>
  <c r="N2884" i="16"/>
  <c r="N2885" i="16"/>
  <c r="N2886" i="16"/>
  <c r="N2887" i="16"/>
  <c r="N2888" i="16"/>
  <c r="N2889" i="16"/>
  <c r="N2890" i="16"/>
  <c r="N2891" i="16"/>
  <c r="N2892" i="16"/>
  <c r="N2893" i="16"/>
  <c r="N2894" i="16"/>
  <c r="N2895" i="16"/>
  <c r="N2896" i="16"/>
  <c r="N2897" i="16"/>
  <c r="N2898" i="16"/>
  <c r="N2899" i="16"/>
  <c r="N2900" i="16"/>
  <c r="N2901" i="16"/>
  <c r="N2902" i="16"/>
  <c r="N2903" i="16"/>
  <c r="N2904" i="16"/>
  <c r="N2905" i="16"/>
  <c r="N2906" i="16"/>
  <c r="N2907" i="16"/>
  <c r="N2908" i="16"/>
  <c r="N2909" i="16"/>
  <c r="N2910" i="16"/>
  <c r="N2911" i="16"/>
  <c r="N2912" i="16"/>
  <c r="N2913" i="16"/>
  <c r="N2914" i="16"/>
  <c r="N2915" i="16"/>
  <c r="N2916" i="16"/>
  <c r="N2917" i="16"/>
  <c r="N2918" i="16"/>
  <c r="N2919" i="16"/>
  <c r="N2920" i="16"/>
  <c r="N2921" i="16"/>
  <c r="N2922" i="16"/>
  <c r="N2923" i="16"/>
  <c r="N2924" i="16"/>
  <c r="N2925" i="16"/>
  <c r="N2926" i="16"/>
  <c r="N2927" i="16"/>
  <c r="N2928" i="16"/>
  <c r="N2929" i="16"/>
  <c r="N2930" i="16"/>
  <c r="N2931" i="16"/>
  <c r="N2932" i="16"/>
  <c r="N2933" i="16"/>
  <c r="N2934" i="16"/>
  <c r="N2935" i="16"/>
  <c r="N2936" i="16"/>
  <c r="N2937" i="16"/>
  <c r="N2938" i="16"/>
  <c r="N2939" i="16"/>
  <c r="N2940" i="16"/>
  <c r="N2941" i="16"/>
  <c r="N2942" i="16"/>
  <c r="N2943" i="16"/>
  <c r="N2944" i="16"/>
  <c r="N2945" i="16"/>
  <c r="N2946" i="16"/>
  <c r="N2947" i="16"/>
  <c r="N2948" i="16"/>
  <c r="N2949" i="16"/>
  <c r="N2950" i="16"/>
  <c r="N2951" i="16"/>
  <c r="N2952" i="16"/>
  <c r="N2953" i="16"/>
  <c r="N2954" i="16"/>
  <c r="N2955" i="16"/>
  <c r="N2956" i="16"/>
  <c r="N2957" i="16"/>
  <c r="N2958" i="16"/>
  <c r="N2959" i="16"/>
  <c r="N2960" i="16"/>
  <c r="N2961" i="16"/>
  <c r="N2962" i="16"/>
  <c r="N2963" i="16"/>
  <c r="N2964" i="16"/>
  <c r="N2965" i="16"/>
  <c r="N2966" i="16"/>
  <c r="N2967" i="16"/>
  <c r="N2968" i="16"/>
  <c r="N2969" i="16"/>
  <c r="N2970" i="16"/>
  <c r="N2971" i="16"/>
  <c r="N2972" i="16"/>
  <c r="N2973" i="16"/>
  <c r="N2974" i="16"/>
  <c r="N2975" i="16"/>
  <c r="N2976" i="16"/>
  <c r="N2977" i="16"/>
  <c r="N2978" i="16"/>
  <c r="N2979" i="16"/>
  <c r="N2980" i="16"/>
  <c r="N2981" i="16"/>
  <c r="N2982" i="16"/>
  <c r="N2983" i="16"/>
  <c r="N2984" i="16"/>
  <c r="N2985" i="16"/>
  <c r="N2986" i="16"/>
  <c r="N2987" i="16"/>
  <c r="N2988" i="16"/>
  <c r="N2989" i="16"/>
  <c r="N2990" i="16"/>
  <c r="N2991" i="16"/>
  <c r="N2992" i="16"/>
  <c r="N2993" i="16"/>
  <c r="N2994" i="16"/>
  <c r="N2995" i="16"/>
  <c r="N2996" i="16"/>
  <c r="N2997" i="16"/>
  <c r="N2998" i="16"/>
  <c r="N2999" i="16"/>
  <c r="N3000" i="16"/>
  <c r="N3001" i="16"/>
  <c r="N3002" i="16"/>
  <c r="N3003" i="16"/>
  <c r="N3004" i="16"/>
  <c r="N3005" i="16"/>
  <c r="N3006" i="16"/>
  <c r="N3007" i="16"/>
  <c r="N3008" i="16"/>
  <c r="N3009" i="16"/>
  <c r="N3010" i="16"/>
  <c r="N3011" i="16"/>
  <c r="N3012" i="16"/>
  <c r="N3013" i="16"/>
  <c r="N3014" i="16"/>
  <c r="N3015" i="16"/>
  <c r="N3016" i="16"/>
  <c r="N3017" i="16"/>
  <c r="N3018" i="16"/>
  <c r="N3019" i="16"/>
  <c r="N3020" i="16"/>
  <c r="N3021" i="16"/>
  <c r="N3022" i="16"/>
  <c r="N3023" i="16"/>
  <c r="N3024" i="16"/>
  <c r="N3025" i="16"/>
  <c r="N3026" i="16"/>
  <c r="N3027" i="16"/>
  <c r="N3028" i="16"/>
  <c r="N3029" i="16"/>
  <c r="N3030" i="16"/>
  <c r="N3031" i="16"/>
  <c r="N3032" i="16"/>
  <c r="N3033" i="16"/>
  <c r="N3034" i="16"/>
  <c r="N3035" i="16"/>
  <c r="N3036" i="16"/>
  <c r="N3037" i="16"/>
  <c r="N3038" i="16"/>
  <c r="N3039" i="16"/>
  <c r="N3040" i="16"/>
  <c r="N3041" i="16"/>
  <c r="N3042" i="16"/>
  <c r="N3043" i="16"/>
  <c r="N3044" i="16"/>
  <c r="N3045" i="16"/>
  <c r="N3046" i="16"/>
  <c r="N3047" i="16"/>
  <c r="N3048" i="16"/>
  <c r="N3049" i="16"/>
  <c r="N3050" i="16"/>
  <c r="N3051" i="16"/>
  <c r="N3052" i="16"/>
  <c r="N3053" i="16"/>
  <c r="N3054" i="16"/>
  <c r="N3055" i="16"/>
  <c r="N3056" i="16"/>
  <c r="N3057" i="16"/>
  <c r="N3058" i="16"/>
  <c r="N3059" i="16"/>
  <c r="N3060" i="16"/>
  <c r="N3061" i="16"/>
  <c r="N3062" i="16"/>
  <c r="N3063" i="16"/>
  <c r="N3064" i="16"/>
  <c r="N3065" i="16"/>
  <c r="N3066" i="16"/>
  <c r="N3067" i="16"/>
  <c r="N3068" i="16"/>
  <c r="N3069" i="16"/>
  <c r="N3070" i="16"/>
  <c r="N3071" i="16"/>
  <c r="N3072" i="16"/>
  <c r="N3073" i="16"/>
  <c r="N3074" i="16"/>
  <c r="N3075" i="16"/>
  <c r="N3076" i="16"/>
  <c r="N3077" i="16"/>
  <c r="N3078" i="16"/>
  <c r="N3079" i="16"/>
  <c r="N3080" i="16"/>
  <c r="N3081" i="16"/>
  <c r="N3082" i="16"/>
  <c r="N3083" i="16"/>
  <c r="N3084" i="16"/>
  <c r="N3085" i="16"/>
  <c r="N3086" i="16"/>
  <c r="N3087" i="16"/>
  <c r="N3088" i="16"/>
  <c r="N3089" i="16"/>
  <c r="N3090" i="16"/>
  <c r="N3091" i="16"/>
  <c r="N3092" i="16"/>
  <c r="N3093" i="16"/>
  <c r="N3094" i="16"/>
  <c r="N3095" i="16"/>
  <c r="N3096" i="16"/>
  <c r="N3097" i="16"/>
  <c r="N3098" i="16"/>
  <c r="N3099" i="16"/>
  <c r="N3100" i="16"/>
  <c r="N3101" i="16"/>
  <c r="N3102" i="16"/>
  <c r="N3103" i="16"/>
  <c r="N3104" i="16"/>
  <c r="N3105" i="16"/>
  <c r="N3106" i="16"/>
  <c r="N3107" i="16"/>
  <c r="N3108" i="16"/>
  <c r="N3109" i="16"/>
  <c r="N3110" i="16"/>
  <c r="N3111" i="16"/>
  <c r="N3112" i="16"/>
  <c r="N3113" i="16"/>
  <c r="N3114" i="16"/>
  <c r="N3115" i="16"/>
  <c r="N3116" i="16"/>
  <c r="N3117" i="16"/>
  <c r="N3118" i="16"/>
  <c r="N3119" i="16"/>
  <c r="N3120" i="16"/>
  <c r="N3121" i="16"/>
  <c r="N3122" i="16"/>
  <c r="N3123" i="16"/>
  <c r="N3124" i="16"/>
  <c r="N3125" i="16"/>
  <c r="N3126" i="16"/>
  <c r="N3127" i="16"/>
  <c r="N3128" i="16"/>
  <c r="N3129" i="16"/>
  <c r="N3130" i="16"/>
  <c r="N3131" i="16"/>
  <c r="N3132" i="16"/>
  <c r="N3133" i="16"/>
  <c r="N3134" i="16"/>
  <c r="N3135" i="16"/>
  <c r="N3136" i="16"/>
  <c r="N3137" i="16"/>
  <c r="N3138" i="16"/>
  <c r="N3139" i="16"/>
  <c r="N3140" i="16"/>
  <c r="N3141" i="16"/>
  <c r="N3142" i="16"/>
  <c r="N3143" i="16"/>
  <c r="N3144" i="16"/>
  <c r="N3145" i="16"/>
  <c r="N3146" i="16"/>
  <c r="N3147" i="16"/>
  <c r="N3148" i="16"/>
  <c r="N3149" i="16"/>
  <c r="N3150" i="16"/>
  <c r="N3151" i="16"/>
  <c r="N3152" i="16"/>
  <c r="N3153" i="16"/>
  <c r="N3154" i="16"/>
  <c r="N3155" i="16"/>
  <c r="N3156" i="16"/>
  <c r="N3157" i="16"/>
  <c r="N3158" i="16"/>
  <c r="N3159" i="16"/>
  <c r="N3160" i="16"/>
  <c r="N3161" i="16"/>
  <c r="N3162" i="16"/>
  <c r="N3163" i="16"/>
  <c r="N3164" i="16"/>
  <c r="N3165" i="16"/>
  <c r="N3166" i="16"/>
  <c r="N3167" i="16"/>
  <c r="N3168" i="16"/>
  <c r="N3169" i="16"/>
  <c r="N3170" i="16"/>
  <c r="N3171" i="16"/>
  <c r="N3172" i="16"/>
  <c r="N3173" i="16"/>
  <c r="N3174" i="16"/>
  <c r="N3175" i="16"/>
  <c r="N3176" i="16"/>
  <c r="N3177" i="16"/>
  <c r="N3178" i="16"/>
  <c r="N3179" i="16"/>
  <c r="N3180" i="16"/>
  <c r="N3181" i="16"/>
  <c r="N3182" i="16"/>
  <c r="N3183" i="16"/>
  <c r="N3184" i="16"/>
  <c r="N3185" i="16"/>
  <c r="N3186" i="16"/>
  <c r="N3187" i="16"/>
  <c r="N3188" i="16"/>
  <c r="N3189" i="16"/>
  <c r="N3190" i="16"/>
  <c r="N3191" i="16"/>
  <c r="N3192" i="16"/>
  <c r="N3193" i="16"/>
  <c r="N3194" i="16"/>
  <c r="N3195" i="16"/>
  <c r="N3196" i="16"/>
  <c r="N3197" i="16"/>
  <c r="N3198" i="16"/>
  <c r="N3199" i="16"/>
  <c r="N3200" i="16"/>
  <c r="N3201" i="16"/>
  <c r="N3202" i="16"/>
  <c r="N3203" i="16"/>
  <c r="N3204" i="16"/>
  <c r="N3205" i="16"/>
  <c r="N2" i="16"/>
  <c r="M3" i="16"/>
  <c r="M4" i="16"/>
  <c r="M5" i="16"/>
  <c r="M6" i="16"/>
  <c r="M7" i="16"/>
  <c r="M8" i="16"/>
  <c r="M9" i="16"/>
  <c r="M10" i="16"/>
  <c r="M11" i="16"/>
  <c r="M12" i="16"/>
  <c r="M13" i="16"/>
  <c r="M14" i="16"/>
  <c r="M15" i="16"/>
  <c r="M16" i="16"/>
  <c r="M17" i="16"/>
  <c r="M18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32" i="16"/>
  <c r="M33" i="16"/>
  <c r="M34" i="16"/>
  <c r="M35" i="16"/>
  <c r="M36" i="16"/>
  <c r="M37" i="16"/>
  <c r="M38" i="16"/>
  <c r="M39" i="16"/>
  <c r="M40" i="16"/>
  <c r="M41" i="16"/>
  <c r="M42" i="16"/>
  <c r="M43" i="16"/>
  <c r="M44" i="16"/>
  <c r="M45" i="16"/>
  <c r="M46" i="16"/>
  <c r="M47" i="16"/>
  <c r="M48" i="16"/>
  <c r="M49" i="16"/>
  <c r="M50" i="16"/>
  <c r="M51" i="16"/>
  <c r="M52" i="16"/>
  <c r="M53" i="16"/>
  <c r="M54" i="16"/>
  <c r="M55" i="16"/>
  <c r="M56" i="16"/>
  <c r="M57" i="16"/>
  <c r="M58" i="16"/>
  <c r="M59" i="16"/>
  <c r="M60" i="16"/>
  <c r="M61" i="16"/>
  <c r="M62" i="16"/>
  <c r="M63" i="16"/>
  <c r="M64" i="16"/>
  <c r="M65" i="16"/>
  <c r="M66" i="16"/>
  <c r="M67" i="16"/>
  <c r="M68" i="16"/>
  <c r="M69" i="16"/>
  <c r="M70" i="16"/>
  <c r="M71" i="16"/>
  <c r="M72" i="16"/>
  <c r="M73" i="16"/>
  <c r="M74" i="16"/>
  <c r="M75" i="16"/>
  <c r="M76" i="16"/>
  <c r="M77" i="16"/>
  <c r="M78" i="16"/>
  <c r="M79" i="16"/>
  <c r="M80" i="16"/>
  <c r="M81" i="16"/>
  <c r="M82" i="16"/>
  <c r="M83" i="16"/>
  <c r="M84" i="16"/>
  <c r="M85" i="16"/>
  <c r="M86" i="16"/>
  <c r="M87" i="16"/>
  <c r="M88" i="16"/>
  <c r="M89" i="16"/>
  <c r="M90" i="16"/>
  <c r="M91" i="16"/>
  <c r="M92" i="16"/>
  <c r="M93" i="16"/>
  <c r="M94" i="16"/>
  <c r="M95" i="16"/>
  <c r="M96" i="16"/>
  <c r="M97" i="16"/>
  <c r="M98" i="16"/>
  <c r="M99" i="16"/>
  <c r="M100" i="16"/>
  <c r="M101" i="16"/>
  <c r="M102" i="16"/>
  <c r="M103" i="16"/>
  <c r="M104" i="16"/>
  <c r="M105" i="16"/>
  <c r="M106" i="16"/>
  <c r="M107" i="16"/>
  <c r="M108" i="16"/>
  <c r="M109" i="16"/>
  <c r="M110" i="16"/>
  <c r="M111" i="16"/>
  <c r="M112" i="16"/>
  <c r="M113" i="16"/>
  <c r="M114" i="16"/>
  <c r="M115" i="16"/>
  <c r="M116" i="16"/>
  <c r="M117" i="16"/>
  <c r="M118" i="16"/>
  <c r="M119" i="16"/>
  <c r="M120" i="16"/>
  <c r="M121" i="16"/>
  <c r="M122" i="16"/>
  <c r="M123" i="16"/>
  <c r="M124" i="16"/>
  <c r="M125" i="16"/>
  <c r="M126" i="16"/>
  <c r="M127" i="16"/>
  <c r="M128" i="16"/>
  <c r="M129" i="16"/>
  <c r="M130" i="16"/>
  <c r="M131" i="16"/>
  <c r="M132" i="16"/>
  <c r="M133" i="16"/>
  <c r="M134" i="16"/>
  <c r="M135" i="16"/>
  <c r="M136" i="16"/>
  <c r="M137" i="16"/>
  <c r="M138" i="16"/>
  <c r="M139" i="16"/>
  <c r="M140" i="16"/>
  <c r="M141" i="16"/>
  <c r="M142" i="16"/>
  <c r="M143" i="16"/>
  <c r="M144" i="16"/>
  <c r="M145" i="16"/>
  <c r="M146" i="16"/>
  <c r="M147" i="16"/>
  <c r="M148" i="16"/>
  <c r="M149" i="16"/>
  <c r="M150" i="16"/>
  <c r="M151" i="16"/>
  <c r="M152" i="16"/>
  <c r="M153" i="16"/>
  <c r="M154" i="16"/>
  <c r="M155" i="16"/>
  <c r="M156" i="16"/>
  <c r="M157" i="16"/>
  <c r="M158" i="16"/>
  <c r="M159" i="16"/>
  <c r="M160" i="16"/>
  <c r="M161" i="16"/>
  <c r="M162" i="16"/>
  <c r="M163" i="16"/>
  <c r="M164" i="16"/>
  <c r="M165" i="16"/>
  <c r="M166" i="16"/>
  <c r="M167" i="16"/>
  <c r="M168" i="16"/>
  <c r="M169" i="16"/>
  <c r="M170" i="16"/>
  <c r="M171" i="16"/>
  <c r="M172" i="16"/>
  <c r="M173" i="16"/>
  <c r="M174" i="16"/>
  <c r="M175" i="16"/>
  <c r="M176" i="16"/>
  <c r="M177" i="16"/>
  <c r="M178" i="16"/>
  <c r="M179" i="16"/>
  <c r="M180" i="16"/>
  <c r="M181" i="16"/>
  <c r="M182" i="16"/>
  <c r="M183" i="16"/>
  <c r="M184" i="16"/>
  <c r="M185" i="16"/>
  <c r="M186" i="16"/>
  <c r="M187" i="16"/>
  <c r="M188" i="16"/>
  <c r="M189" i="16"/>
  <c r="M190" i="16"/>
  <c r="M191" i="16"/>
  <c r="M192" i="16"/>
  <c r="M193" i="16"/>
  <c r="M194" i="16"/>
  <c r="M195" i="16"/>
  <c r="M196" i="16"/>
  <c r="M197" i="16"/>
  <c r="M198" i="16"/>
  <c r="M199" i="16"/>
  <c r="M200" i="16"/>
  <c r="M201" i="16"/>
  <c r="M202" i="16"/>
  <c r="M203" i="16"/>
  <c r="M204" i="16"/>
  <c r="M205" i="16"/>
  <c r="M206" i="16"/>
  <c r="M207" i="16"/>
  <c r="M208" i="16"/>
  <c r="M209" i="16"/>
  <c r="M210" i="16"/>
  <c r="M211" i="16"/>
  <c r="M212" i="16"/>
  <c r="M213" i="16"/>
  <c r="M214" i="16"/>
  <c r="M215" i="16"/>
  <c r="M216" i="16"/>
  <c r="M217" i="16"/>
  <c r="M218" i="16"/>
  <c r="M219" i="16"/>
  <c r="M220" i="16"/>
  <c r="M221" i="16"/>
  <c r="M222" i="16"/>
  <c r="M223" i="16"/>
  <c r="M224" i="16"/>
  <c r="M225" i="16"/>
  <c r="M226" i="16"/>
  <c r="M227" i="16"/>
  <c r="M228" i="16"/>
  <c r="M229" i="16"/>
  <c r="M230" i="16"/>
  <c r="M231" i="16"/>
  <c r="M232" i="16"/>
  <c r="M233" i="16"/>
  <c r="M234" i="16"/>
  <c r="M235" i="16"/>
  <c r="M236" i="16"/>
  <c r="M237" i="16"/>
  <c r="M238" i="16"/>
  <c r="M239" i="16"/>
  <c r="M240" i="16"/>
  <c r="M241" i="16"/>
  <c r="M242" i="16"/>
  <c r="M243" i="16"/>
  <c r="M244" i="16"/>
  <c r="M245" i="16"/>
  <c r="M246" i="16"/>
  <c r="M247" i="16"/>
  <c r="M248" i="16"/>
  <c r="M249" i="16"/>
  <c r="M250" i="16"/>
  <c r="M251" i="16"/>
  <c r="M252" i="16"/>
  <c r="M253" i="16"/>
  <c r="M254" i="16"/>
  <c r="M255" i="16"/>
  <c r="M256" i="16"/>
  <c r="M257" i="16"/>
  <c r="M258" i="16"/>
  <c r="M259" i="16"/>
  <c r="M260" i="16"/>
  <c r="M261" i="16"/>
  <c r="M262" i="16"/>
  <c r="M263" i="16"/>
  <c r="M264" i="16"/>
  <c r="M265" i="16"/>
  <c r="M266" i="16"/>
  <c r="M267" i="16"/>
  <c r="M268" i="16"/>
  <c r="M269" i="16"/>
  <c r="M270" i="16"/>
  <c r="M271" i="16"/>
  <c r="M272" i="16"/>
  <c r="M273" i="16"/>
  <c r="M274" i="16"/>
  <c r="M275" i="16"/>
  <c r="M276" i="16"/>
  <c r="M277" i="16"/>
  <c r="M278" i="16"/>
  <c r="M279" i="16"/>
  <c r="M280" i="16"/>
  <c r="M281" i="16"/>
  <c r="M282" i="16"/>
  <c r="M283" i="16"/>
  <c r="M284" i="16"/>
  <c r="M285" i="16"/>
  <c r="M286" i="16"/>
  <c r="M287" i="16"/>
  <c r="M288" i="16"/>
  <c r="M289" i="16"/>
  <c r="M290" i="16"/>
  <c r="M291" i="16"/>
  <c r="M292" i="16"/>
  <c r="M293" i="16"/>
  <c r="M294" i="16"/>
  <c r="M295" i="16"/>
  <c r="M296" i="16"/>
  <c r="M297" i="16"/>
  <c r="M298" i="16"/>
  <c r="M299" i="16"/>
  <c r="M300" i="16"/>
  <c r="M301" i="16"/>
  <c r="M302" i="16"/>
  <c r="M303" i="16"/>
  <c r="M304" i="16"/>
  <c r="M305" i="16"/>
  <c r="M306" i="16"/>
  <c r="M307" i="16"/>
  <c r="M308" i="16"/>
  <c r="M309" i="16"/>
  <c r="M310" i="16"/>
  <c r="M311" i="16"/>
  <c r="M312" i="16"/>
  <c r="M313" i="16"/>
  <c r="M314" i="16"/>
  <c r="M315" i="16"/>
  <c r="M316" i="16"/>
  <c r="M317" i="16"/>
  <c r="M318" i="16"/>
  <c r="M319" i="16"/>
  <c r="M320" i="16"/>
  <c r="M321" i="16"/>
  <c r="M322" i="16"/>
  <c r="M323" i="16"/>
  <c r="M324" i="16"/>
  <c r="M325" i="16"/>
  <c r="M326" i="16"/>
  <c r="M327" i="16"/>
  <c r="M328" i="16"/>
  <c r="M329" i="16"/>
  <c r="M330" i="16"/>
  <c r="M331" i="16"/>
  <c r="M332" i="16"/>
  <c r="M333" i="16"/>
  <c r="M334" i="16"/>
  <c r="M335" i="16"/>
  <c r="M336" i="16"/>
  <c r="M337" i="16"/>
  <c r="M338" i="16"/>
  <c r="M339" i="16"/>
  <c r="M340" i="16"/>
  <c r="M341" i="16"/>
  <c r="M342" i="16"/>
  <c r="M343" i="16"/>
  <c r="M344" i="16"/>
  <c r="M345" i="16"/>
  <c r="M346" i="16"/>
  <c r="M347" i="16"/>
  <c r="M348" i="16"/>
  <c r="M349" i="16"/>
  <c r="M350" i="16"/>
  <c r="M351" i="16"/>
  <c r="M352" i="16"/>
  <c r="M353" i="16"/>
  <c r="M354" i="16"/>
  <c r="M355" i="16"/>
  <c r="M356" i="16"/>
  <c r="M357" i="16"/>
  <c r="M358" i="16"/>
  <c r="M359" i="16"/>
  <c r="M360" i="16"/>
  <c r="M361" i="16"/>
  <c r="M362" i="16"/>
  <c r="M363" i="16"/>
  <c r="M364" i="16"/>
  <c r="M365" i="16"/>
  <c r="M366" i="16"/>
  <c r="M367" i="16"/>
  <c r="M368" i="16"/>
  <c r="M369" i="16"/>
  <c r="M370" i="16"/>
  <c r="M371" i="16"/>
  <c r="M372" i="16"/>
  <c r="M373" i="16"/>
  <c r="M374" i="16"/>
  <c r="M375" i="16"/>
  <c r="M376" i="16"/>
  <c r="M377" i="16"/>
  <c r="M378" i="16"/>
  <c r="M379" i="16"/>
  <c r="M380" i="16"/>
  <c r="M381" i="16"/>
  <c r="M382" i="16"/>
  <c r="M383" i="16"/>
  <c r="M384" i="16"/>
  <c r="M385" i="16"/>
  <c r="M386" i="16"/>
  <c r="M387" i="16"/>
  <c r="M388" i="16"/>
  <c r="M389" i="16"/>
  <c r="M390" i="16"/>
  <c r="M391" i="16"/>
  <c r="M392" i="16"/>
  <c r="M393" i="16"/>
  <c r="M394" i="16"/>
  <c r="M395" i="16"/>
  <c r="M396" i="16"/>
  <c r="M397" i="16"/>
  <c r="M398" i="16"/>
  <c r="M399" i="16"/>
  <c r="M400" i="16"/>
  <c r="M401" i="16"/>
  <c r="M402" i="16"/>
  <c r="M403" i="16"/>
  <c r="M404" i="16"/>
  <c r="M405" i="16"/>
  <c r="M406" i="16"/>
  <c r="M407" i="16"/>
  <c r="M408" i="16"/>
  <c r="M409" i="16"/>
  <c r="M410" i="16"/>
  <c r="M411" i="16"/>
  <c r="M412" i="16"/>
  <c r="M413" i="16"/>
  <c r="M414" i="16"/>
  <c r="M415" i="16"/>
  <c r="M416" i="16"/>
  <c r="M417" i="16"/>
  <c r="M418" i="16"/>
  <c r="M419" i="16"/>
  <c r="M420" i="16"/>
  <c r="M421" i="16"/>
  <c r="M422" i="16"/>
  <c r="M423" i="16"/>
  <c r="M424" i="16"/>
  <c r="M425" i="16"/>
  <c r="M426" i="16"/>
  <c r="M427" i="16"/>
  <c r="M428" i="16"/>
  <c r="M429" i="16"/>
  <c r="M430" i="16"/>
  <c r="M431" i="16"/>
  <c r="M432" i="16"/>
  <c r="M433" i="16"/>
  <c r="M434" i="16"/>
  <c r="M435" i="16"/>
  <c r="M436" i="16"/>
  <c r="M437" i="16"/>
  <c r="M438" i="16"/>
  <c r="M439" i="16"/>
  <c r="M440" i="16"/>
  <c r="M441" i="16"/>
  <c r="M442" i="16"/>
  <c r="M443" i="16"/>
  <c r="M444" i="16"/>
  <c r="M445" i="16"/>
  <c r="M446" i="16"/>
  <c r="M447" i="16"/>
  <c r="M448" i="16"/>
  <c r="M449" i="16"/>
  <c r="M450" i="16"/>
  <c r="M451" i="16"/>
  <c r="M452" i="16"/>
  <c r="M453" i="16"/>
  <c r="M454" i="16"/>
  <c r="M455" i="16"/>
  <c r="M456" i="16"/>
  <c r="M457" i="16"/>
  <c r="M458" i="16"/>
  <c r="M459" i="16"/>
  <c r="M460" i="16"/>
  <c r="M461" i="16"/>
  <c r="M462" i="16"/>
  <c r="M463" i="16"/>
  <c r="M464" i="16"/>
  <c r="M465" i="16"/>
  <c r="M466" i="16"/>
  <c r="M467" i="16"/>
  <c r="M468" i="16"/>
  <c r="M469" i="16"/>
  <c r="M470" i="16"/>
  <c r="M471" i="16"/>
  <c r="M472" i="16"/>
  <c r="M473" i="16"/>
  <c r="M474" i="16"/>
  <c r="M475" i="16"/>
  <c r="M476" i="16"/>
  <c r="M477" i="16"/>
  <c r="M478" i="16"/>
  <c r="M479" i="16"/>
  <c r="M480" i="16"/>
  <c r="M481" i="16"/>
  <c r="M482" i="16"/>
  <c r="M483" i="16"/>
  <c r="M484" i="16"/>
  <c r="M485" i="16"/>
  <c r="M486" i="16"/>
  <c r="M487" i="16"/>
  <c r="M488" i="16"/>
  <c r="M489" i="16"/>
  <c r="M490" i="16"/>
  <c r="M491" i="16"/>
  <c r="M492" i="16"/>
  <c r="M493" i="16"/>
  <c r="M494" i="16"/>
  <c r="M495" i="16"/>
  <c r="M496" i="16"/>
  <c r="M497" i="16"/>
  <c r="M498" i="16"/>
  <c r="M499" i="16"/>
  <c r="M500" i="16"/>
  <c r="M501" i="16"/>
  <c r="M502" i="16"/>
  <c r="M503" i="16"/>
  <c r="M504" i="16"/>
  <c r="M505" i="16"/>
  <c r="M506" i="16"/>
  <c r="M507" i="16"/>
  <c r="M508" i="16"/>
  <c r="M509" i="16"/>
  <c r="M510" i="16"/>
  <c r="M511" i="16"/>
  <c r="M512" i="16"/>
  <c r="M513" i="16"/>
  <c r="M514" i="16"/>
  <c r="M515" i="16"/>
  <c r="M516" i="16"/>
  <c r="M517" i="16"/>
  <c r="M518" i="16"/>
  <c r="M519" i="16"/>
  <c r="M520" i="16"/>
  <c r="M521" i="16"/>
  <c r="M522" i="16"/>
  <c r="M523" i="16"/>
  <c r="M524" i="16"/>
  <c r="M525" i="16"/>
  <c r="M526" i="16"/>
  <c r="M527" i="16"/>
  <c r="M528" i="16"/>
  <c r="M529" i="16"/>
  <c r="M530" i="16"/>
  <c r="M531" i="16"/>
  <c r="M532" i="16"/>
  <c r="M533" i="16"/>
  <c r="M534" i="16"/>
  <c r="M535" i="16"/>
  <c r="M536" i="16"/>
  <c r="M537" i="16"/>
  <c r="M538" i="16"/>
  <c r="M539" i="16"/>
  <c r="M540" i="16"/>
  <c r="M541" i="16"/>
  <c r="M542" i="16"/>
  <c r="M543" i="16"/>
  <c r="M544" i="16"/>
  <c r="M545" i="16"/>
  <c r="M546" i="16"/>
  <c r="M547" i="16"/>
  <c r="M548" i="16"/>
  <c r="M549" i="16"/>
  <c r="M550" i="16"/>
  <c r="M551" i="16"/>
  <c r="M552" i="16"/>
  <c r="M553" i="16"/>
  <c r="M554" i="16"/>
  <c r="M555" i="16"/>
  <c r="M556" i="16"/>
  <c r="M557" i="16"/>
  <c r="M558" i="16"/>
  <c r="M559" i="16"/>
  <c r="M560" i="16"/>
  <c r="M561" i="16"/>
  <c r="M562" i="16"/>
  <c r="M563" i="16"/>
  <c r="M564" i="16"/>
  <c r="M565" i="16"/>
  <c r="M566" i="16"/>
  <c r="M567" i="16"/>
  <c r="M568" i="16"/>
  <c r="M569" i="16"/>
  <c r="M570" i="16"/>
  <c r="M571" i="16"/>
  <c r="M572" i="16"/>
  <c r="M573" i="16"/>
  <c r="M574" i="16"/>
  <c r="M575" i="16"/>
  <c r="M576" i="16"/>
  <c r="M577" i="16"/>
  <c r="M578" i="16"/>
  <c r="M579" i="16"/>
  <c r="M580" i="16"/>
  <c r="M581" i="16"/>
  <c r="M582" i="16"/>
  <c r="M583" i="16"/>
  <c r="M584" i="16"/>
  <c r="M585" i="16"/>
  <c r="M586" i="16"/>
  <c r="M587" i="16"/>
  <c r="M588" i="16"/>
  <c r="M589" i="16"/>
  <c r="M590" i="16"/>
  <c r="M591" i="16"/>
  <c r="M592" i="16"/>
  <c r="M593" i="16"/>
  <c r="M594" i="16"/>
  <c r="M595" i="16"/>
  <c r="M596" i="16"/>
  <c r="M597" i="16"/>
  <c r="M598" i="16"/>
  <c r="M599" i="16"/>
  <c r="M600" i="16"/>
  <c r="M601" i="16"/>
  <c r="M602" i="16"/>
  <c r="M603" i="16"/>
  <c r="M604" i="16"/>
  <c r="M605" i="16"/>
  <c r="M606" i="16"/>
  <c r="M607" i="16"/>
  <c r="M608" i="16"/>
  <c r="M609" i="16"/>
  <c r="M610" i="16"/>
  <c r="M611" i="16"/>
  <c r="M612" i="16"/>
  <c r="M613" i="16"/>
  <c r="M614" i="16"/>
  <c r="M615" i="16"/>
  <c r="M616" i="16"/>
  <c r="M617" i="16"/>
  <c r="M618" i="16"/>
  <c r="M619" i="16"/>
  <c r="M620" i="16"/>
  <c r="M621" i="16"/>
  <c r="M622" i="16"/>
  <c r="M623" i="16"/>
  <c r="M624" i="16"/>
  <c r="M625" i="16"/>
  <c r="M626" i="16"/>
  <c r="M627" i="16"/>
  <c r="M628" i="16"/>
  <c r="M629" i="16"/>
  <c r="M630" i="16"/>
  <c r="M631" i="16"/>
  <c r="M632" i="16"/>
  <c r="M633" i="16"/>
  <c r="M634" i="16"/>
  <c r="M635" i="16"/>
  <c r="M636" i="16"/>
  <c r="M637" i="16"/>
  <c r="M638" i="16"/>
  <c r="M639" i="16"/>
  <c r="M640" i="16"/>
  <c r="M641" i="16"/>
  <c r="M642" i="16"/>
  <c r="M643" i="16"/>
  <c r="M644" i="16"/>
  <c r="M645" i="16"/>
  <c r="M646" i="16"/>
  <c r="M647" i="16"/>
  <c r="M648" i="16"/>
  <c r="M649" i="16"/>
  <c r="M650" i="16"/>
  <c r="M651" i="16"/>
  <c r="M652" i="16"/>
  <c r="M653" i="16"/>
  <c r="M654" i="16"/>
  <c r="M655" i="16"/>
  <c r="M656" i="16"/>
  <c r="M657" i="16"/>
  <c r="M658" i="16"/>
  <c r="M659" i="16"/>
  <c r="M660" i="16"/>
  <c r="M661" i="16"/>
  <c r="M662" i="16"/>
  <c r="M663" i="16"/>
  <c r="M664" i="16"/>
  <c r="M665" i="16"/>
  <c r="M666" i="16"/>
  <c r="M667" i="16"/>
  <c r="M668" i="16"/>
  <c r="M669" i="16"/>
  <c r="M670" i="16"/>
  <c r="M671" i="16"/>
  <c r="M672" i="16"/>
  <c r="M673" i="16"/>
  <c r="M674" i="16"/>
  <c r="M675" i="16"/>
  <c r="M676" i="16"/>
  <c r="M677" i="16"/>
  <c r="M678" i="16"/>
  <c r="M679" i="16"/>
  <c r="M680" i="16"/>
  <c r="M681" i="16"/>
  <c r="M682" i="16"/>
  <c r="M683" i="16"/>
  <c r="M684" i="16"/>
  <c r="M685" i="16"/>
  <c r="M686" i="16"/>
  <c r="M687" i="16"/>
  <c r="M688" i="16"/>
  <c r="M689" i="16"/>
  <c r="M690" i="16"/>
  <c r="M691" i="16"/>
  <c r="M692" i="16"/>
  <c r="M693" i="16"/>
  <c r="M694" i="16"/>
  <c r="M695" i="16"/>
  <c r="M696" i="16"/>
  <c r="M697" i="16"/>
  <c r="M698" i="16"/>
  <c r="M699" i="16"/>
  <c r="M700" i="16"/>
  <c r="M701" i="16"/>
  <c r="M702" i="16"/>
  <c r="M703" i="16"/>
  <c r="M704" i="16"/>
  <c r="M705" i="16"/>
  <c r="M706" i="16"/>
  <c r="M707" i="16"/>
  <c r="M708" i="16"/>
  <c r="M709" i="16"/>
  <c r="M710" i="16"/>
  <c r="M711" i="16"/>
  <c r="M712" i="16"/>
  <c r="M713" i="16"/>
  <c r="M714" i="16"/>
  <c r="M715" i="16"/>
  <c r="M716" i="16"/>
  <c r="M717" i="16"/>
  <c r="M718" i="16"/>
  <c r="M719" i="16"/>
  <c r="M720" i="16"/>
  <c r="M721" i="16"/>
  <c r="M722" i="16"/>
  <c r="M723" i="16"/>
  <c r="M724" i="16"/>
  <c r="M725" i="16"/>
  <c r="M726" i="16"/>
  <c r="M727" i="16"/>
  <c r="M728" i="16"/>
  <c r="M729" i="16"/>
  <c r="M730" i="16"/>
  <c r="M731" i="16"/>
  <c r="M732" i="16"/>
  <c r="M733" i="16"/>
  <c r="M734" i="16"/>
  <c r="M735" i="16"/>
  <c r="M736" i="16"/>
  <c r="M737" i="16"/>
  <c r="M738" i="16"/>
  <c r="M739" i="16"/>
  <c r="M740" i="16"/>
  <c r="M741" i="16"/>
  <c r="M742" i="16"/>
  <c r="M743" i="16"/>
  <c r="M744" i="16"/>
  <c r="M745" i="16"/>
  <c r="M746" i="16"/>
  <c r="M747" i="16"/>
  <c r="M748" i="16"/>
  <c r="M749" i="16"/>
  <c r="M750" i="16"/>
  <c r="M751" i="16"/>
  <c r="M752" i="16"/>
  <c r="M753" i="16"/>
  <c r="M754" i="16"/>
  <c r="M755" i="16"/>
  <c r="M756" i="16"/>
  <c r="M757" i="16"/>
  <c r="M758" i="16"/>
  <c r="M759" i="16"/>
  <c r="M760" i="16"/>
  <c r="M761" i="16"/>
  <c r="M762" i="16"/>
  <c r="M763" i="16"/>
  <c r="M764" i="16"/>
  <c r="M765" i="16"/>
  <c r="M766" i="16"/>
  <c r="M767" i="16"/>
  <c r="M768" i="16"/>
  <c r="M769" i="16"/>
  <c r="M770" i="16"/>
  <c r="M771" i="16"/>
  <c r="M772" i="16"/>
  <c r="M773" i="16"/>
  <c r="M774" i="16"/>
  <c r="M775" i="16"/>
  <c r="M776" i="16"/>
  <c r="M777" i="16"/>
  <c r="M778" i="16"/>
  <c r="M779" i="16"/>
  <c r="M780" i="16"/>
  <c r="M781" i="16"/>
  <c r="M782" i="16"/>
  <c r="M783" i="16"/>
  <c r="M784" i="16"/>
  <c r="M785" i="16"/>
  <c r="M786" i="16"/>
  <c r="M787" i="16"/>
  <c r="M788" i="16"/>
  <c r="M789" i="16"/>
  <c r="M790" i="16"/>
  <c r="M791" i="16"/>
  <c r="M792" i="16"/>
  <c r="M793" i="16"/>
  <c r="M794" i="16"/>
  <c r="M795" i="16"/>
  <c r="M796" i="16"/>
  <c r="M797" i="16"/>
  <c r="M798" i="16"/>
  <c r="M799" i="16"/>
  <c r="M800" i="16"/>
  <c r="M801" i="16"/>
  <c r="M802" i="16"/>
  <c r="M803" i="16"/>
  <c r="M804" i="16"/>
  <c r="M805" i="16"/>
  <c r="M806" i="16"/>
  <c r="M807" i="16"/>
  <c r="M808" i="16"/>
  <c r="M809" i="16"/>
  <c r="M810" i="16"/>
  <c r="M811" i="16"/>
  <c r="M812" i="16"/>
  <c r="M813" i="16"/>
  <c r="M814" i="16"/>
  <c r="M815" i="16"/>
  <c r="M816" i="16"/>
  <c r="M817" i="16"/>
  <c r="M818" i="16"/>
  <c r="M819" i="16"/>
  <c r="M820" i="16"/>
  <c r="M821" i="16"/>
  <c r="M822" i="16"/>
  <c r="M823" i="16"/>
  <c r="M824" i="16"/>
  <c r="M825" i="16"/>
  <c r="M826" i="16"/>
  <c r="M827" i="16"/>
  <c r="M828" i="16"/>
  <c r="M829" i="16"/>
  <c r="M830" i="16"/>
  <c r="M831" i="16"/>
  <c r="M832" i="16"/>
  <c r="M833" i="16"/>
  <c r="M834" i="16"/>
  <c r="M835" i="16"/>
  <c r="M836" i="16"/>
  <c r="M837" i="16"/>
  <c r="M838" i="16"/>
  <c r="M839" i="16"/>
  <c r="M840" i="16"/>
  <c r="M841" i="16"/>
  <c r="M842" i="16"/>
  <c r="M843" i="16"/>
  <c r="M844" i="16"/>
  <c r="M845" i="16"/>
  <c r="M846" i="16"/>
  <c r="M847" i="16"/>
  <c r="M848" i="16"/>
  <c r="M849" i="16"/>
  <c r="M850" i="16"/>
  <c r="M851" i="16"/>
  <c r="M852" i="16"/>
  <c r="M853" i="16"/>
  <c r="M854" i="16"/>
  <c r="M855" i="16"/>
  <c r="M856" i="16"/>
  <c r="M857" i="16"/>
  <c r="M858" i="16"/>
  <c r="M859" i="16"/>
  <c r="M860" i="16"/>
  <c r="M861" i="16"/>
  <c r="M862" i="16"/>
  <c r="M863" i="16"/>
  <c r="M864" i="16"/>
  <c r="M865" i="16"/>
  <c r="M866" i="16"/>
  <c r="M867" i="16"/>
  <c r="M868" i="16"/>
  <c r="M869" i="16"/>
  <c r="M870" i="16"/>
  <c r="M871" i="16"/>
  <c r="M872" i="16"/>
  <c r="M873" i="16"/>
  <c r="M874" i="16"/>
  <c r="M875" i="16"/>
  <c r="M876" i="16"/>
  <c r="M877" i="16"/>
  <c r="M878" i="16"/>
  <c r="M879" i="16"/>
  <c r="M880" i="16"/>
  <c r="M881" i="16"/>
  <c r="M882" i="16"/>
  <c r="M883" i="16"/>
  <c r="M884" i="16"/>
  <c r="M885" i="16"/>
  <c r="M886" i="16"/>
  <c r="M887" i="16"/>
  <c r="M888" i="16"/>
  <c r="M889" i="16"/>
  <c r="M890" i="16"/>
  <c r="M891" i="16"/>
  <c r="M892" i="16"/>
  <c r="M893" i="16"/>
  <c r="M894" i="16"/>
  <c r="M895" i="16"/>
  <c r="M896" i="16"/>
  <c r="M897" i="16"/>
  <c r="M898" i="16"/>
  <c r="M899" i="16"/>
  <c r="M900" i="16"/>
  <c r="M901" i="16"/>
  <c r="M902" i="16"/>
  <c r="M903" i="16"/>
  <c r="M904" i="16"/>
  <c r="M905" i="16"/>
  <c r="M906" i="16"/>
  <c r="M907" i="16"/>
  <c r="M908" i="16"/>
  <c r="M909" i="16"/>
  <c r="M910" i="16"/>
  <c r="M911" i="16"/>
  <c r="M912" i="16"/>
  <c r="M913" i="16"/>
  <c r="M914" i="16"/>
  <c r="M915" i="16"/>
  <c r="M916" i="16"/>
  <c r="M917" i="16"/>
  <c r="M918" i="16"/>
  <c r="M919" i="16"/>
  <c r="M920" i="16"/>
  <c r="M921" i="16"/>
  <c r="M922" i="16"/>
  <c r="M923" i="16"/>
  <c r="M924" i="16"/>
  <c r="M925" i="16"/>
  <c r="M926" i="16"/>
  <c r="M927" i="16"/>
  <c r="M928" i="16"/>
  <c r="M929" i="16"/>
  <c r="M930" i="16"/>
  <c r="M931" i="16"/>
  <c r="M932" i="16"/>
  <c r="M933" i="16"/>
  <c r="M934" i="16"/>
  <c r="M935" i="16"/>
  <c r="M936" i="16"/>
  <c r="M937" i="16"/>
  <c r="M938" i="16"/>
  <c r="M939" i="16"/>
  <c r="M940" i="16"/>
  <c r="M941" i="16"/>
  <c r="M942" i="16"/>
  <c r="M943" i="16"/>
  <c r="M944" i="16"/>
  <c r="M945" i="16"/>
  <c r="M946" i="16"/>
  <c r="M947" i="16"/>
  <c r="M948" i="16"/>
  <c r="M949" i="16"/>
  <c r="M950" i="16"/>
  <c r="M951" i="16"/>
  <c r="M952" i="16"/>
  <c r="M953" i="16"/>
  <c r="M954" i="16"/>
  <c r="M955" i="16"/>
  <c r="M956" i="16"/>
  <c r="M957" i="16"/>
  <c r="M958" i="16"/>
  <c r="M959" i="16"/>
  <c r="M960" i="16"/>
  <c r="M961" i="16"/>
  <c r="M962" i="16"/>
  <c r="M963" i="16"/>
  <c r="M964" i="16"/>
  <c r="M965" i="16"/>
  <c r="M966" i="16"/>
  <c r="M967" i="16"/>
  <c r="M968" i="16"/>
  <c r="M969" i="16"/>
  <c r="M970" i="16"/>
  <c r="M971" i="16"/>
  <c r="M972" i="16"/>
  <c r="M973" i="16"/>
  <c r="M974" i="16"/>
  <c r="M975" i="16"/>
  <c r="M976" i="16"/>
  <c r="M977" i="16"/>
  <c r="M978" i="16"/>
  <c r="M979" i="16"/>
  <c r="M980" i="16"/>
  <c r="M981" i="16"/>
  <c r="M982" i="16"/>
  <c r="M983" i="16"/>
  <c r="M984" i="16"/>
  <c r="M985" i="16"/>
  <c r="M986" i="16"/>
  <c r="M987" i="16"/>
  <c r="M988" i="16"/>
  <c r="M989" i="16"/>
  <c r="M990" i="16"/>
  <c r="M991" i="16"/>
  <c r="M992" i="16"/>
  <c r="M993" i="16"/>
  <c r="M994" i="16"/>
  <c r="M995" i="16"/>
  <c r="M996" i="16"/>
  <c r="M997" i="16"/>
  <c r="M998" i="16"/>
  <c r="M999" i="16"/>
  <c r="M1000" i="16"/>
  <c r="M1001" i="16"/>
  <c r="M1002" i="16"/>
  <c r="M1003" i="16"/>
  <c r="M1004" i="16"/>
  <c r="M1005" i="16"/>
  <c r="M1006" i="16"/>
  <c r="M1007" i="16"/>
  <c r="M1008" i="16"/>
  <c r="M1009" i="16"/>
  <c r="M1010" i="16"/>
  <c r="M1011" i="16"/>
  <c r="M1012" i="16"/>
  <c r="M1013" i="16"/>
  <c r="M1014" i="16"/>
  <c r="M1015" i="16"/>
  <c r="M1016" i="16"/>
  <c r="M1017" i="16"/>
  <c r="M1018" i="16"/>
  <c r="M1019" i="16"/>
  <c r="M1020" i="16"/>
  <c r="M1021" i="16"/>
  <c r="M1022" i="16"/>
  <c r="M1023" i="16"/>
  <c r="M1024" i="16"/>
  <c r="M1025" i="16"/>
  <c r="M1026" i="16"/>
  <c r="M1027" i="16"/>
  <c r="M1028" i="16"/>
  <c r="M1029" i="16"/>
  <c r="M1030" i="16"/>
  <c r="M1031" i="16"/>
  <c r="M1032" i="16"/>
  <c r="M1033" i="16"/>
  <c r="M1034" i="16"/>
  <c r="M1035" i="16"/>
  <c r="M1036" i="16"/>
  <c r="M1037" i="16"/>
  <c r="M1038" i="16"/>
  <c r="M1039" i="16"/>
  <c r="M1040" i="16"/>
  <c r="M1041" i="16"/>
  <c r="M1042" i="16"/>
  <c r="M1043" i="16"/>
  <c r="M1044" i="16"/>
  <c r="M1045" i="16"/>
  <c r="M1046" i="16"/>
  <c r="M1047" i="16"/>
  <c r="M1048" i="16"/>
  <c r="M1049" i="16"/>
  <c r="M1050" i="16"/>
  <c r="M1051" i="16"/>
  <c r="M1052" i="16"/>
  <c r="M1053" i="16"/>
  <c r="M1054" i="16"/>
  <c r="M1055" i="16"/>
  <c r="M1056" i="16"/>
  <c r="M1057" i="16"/>
  <c r="M1058" i="16"/>
  <c r="M1059" i="16"/>
  <c r="M1060" i="16"/>
  <c r="M1061" i="16"/>
  <c r="M1062" i="16"/>
  <c r="M1063" i="16"/>
  <c r="M1064" i="16"/>
  <c r="M1065" i="16"/>
  <c r="M1066" i="16"/>
  <c r="M1067" i="16"/>
  <c r="M1068" i="16"/>
  <c r="M1069" i="16"/>
  <c r="M1070" i="16"/>
  <c r="M1071" i="16"/>
  <c r="M1072" i="16"/>
  <c r="M1073" i="16"/>
  <c r="M1074" i="16"/>
  <c r="M1075" i="16"/>
  <c r="M1076" i="16"/>
  <c r="M1077" i="16"/>
  <c r="M1078" i="16"/>
  <c r="M1079" i="16"/>
  <c r="M1080" i="16"/>
  <c r="M1081" i="16"/>
  <c r="M1082" i="16"/>
  <c r="M1083" i="16"/>
  <c r="M1084" i="16"/>
  <c r="M1085" i="16"/>
  <c r="M1086" i="16"/>
  <c r="M1087" i="16"/>
  <c r="M1088" i="16"/>
  <c r="M1089" i="16"/>
  <c r="M1090" i="16"/>
  <c r="M1091" i="16"/>
  <c r="M1092" i="16"/>
  <c r="M1093" i="16"/>
  <c r="M1094" i="16"/>
  <c r="M1095" i="16"/>
  <c r="M1096" i="16"/>
  <c r="M1097" i="16"/>
  <c r="M1098" i="16"/>
  <c r="M1099" i="16"/>
  <c r="M1100" i="16"/>
  <c r="M1101" i="16"/>
  <c r="M1102" i="16"/>
  <c r="M1103" i="16"/>
  <c r="M1104" i="16"/>
  <c r="M1105" i="16"/>
  <c r="M1106" i="16"/>
  <c r="M1107" i="16"/>
  <c r="M1108" i="16"/>
  <c r="M1109" i="16"/>
  <c r="M1110" i="16"/>
  <c r="M1111" i="16"/>
  <c r="M1112" i="16"/>
  <c r="M1113" i="16"/>
  <c r="M1114" i="16"/>
  <c r="M1115" i="16"/>
  <c r="M1116" i="16"/>
  <c r="M1117" i="16"/>
  <c r="M1118" i="16"/>
  <c r="M1119" i="16"/>
  <c r="M1120" i="16"/>
  <c r="M1121" i="16"/>
  <c r="M1122" i="16"/>
  <c r="M1123" i="16"/>
  <c r="M1124" i="16"/>
  <c r="M1125" i="16"/>
  <c r="M1126" i="16"/>
  <c r="M1127" i="16"/>
  <c r="M1128" i="16"/>
  <c r="M1129" i="16"/>
  <c r="M1130" i="16"/>
  <c r="M1131" i="16"/>
  <c r="M1132" i="16"/>
  <c r="M1133" i="16"/>
  <c r="M1134" i="16"/>
  <c r="M1135" i="16"/>
  <c r="M1136" i="16"/>
  <c r="M1137" i="16"/>
  <c r="M1138" i="16"/>
  <c r="M1139" i="16"/>
  <c r="M1140" i="16"/>
  <c r="M1141" i="16"/>
  <c r="M1142" i="16"/>
  <c r="M1143" i="16"/>
  <c r="M1144" i="16"/>
  <c r="M1145" i="16"/>
  <c r="M1146" i="16"/>
  <c r="M1147" i="16"/>
  <c r="M1148" i="16"/>
  <c r="M1149" i="16"/>
  <c r="M1150" i="16"/>
  <c r="M1151" i="16"/>
  <c r="M1152" i="16"/>
  <c r="M1153" i="16"/>
  <c r="M1154" i="16"/>
  <c r="M1155" i="16"/>
  <c r="M1156" i="16"/>
  <c r="M1157" i="16"/>
  <c r="M1158" i="16"/>
  <c r="M1159" i="16"/>
  <c r="M1160" i="16"/>
  <c r="M1161" i="16"/>
  <c r="M1162" i="16"/>
  <c r="M1163" i="16"/>
  <c r="M1164" i="16"/>
  <c r="M1165" i="16"/>
  <c r="M1166" i="16"/>
  <c r="M1167" i="16"/>
  <c r="M1168" i="16"/>
  <c r="M1169" i="16"/>
  <c r="M1170" i="16"/>
  <c r="M1171" i="16"/>
  <c r="M1172" i="16"/>
  <c r="M1173" i="16"/>
  <c r="M1174" i="16"/>
  <c r="M1175" i="16"/>
  <c r="M1176" i="16"/>
  <c r="M1177" i="16"/>
  <c r="M1178" i="16"/>
  <c r="M1179" i="16"/>
  <c r="M1180" i="16"/>
  <c r="M1181" i="16"/>
  <c r="M1182" i="16"/>
  <c r="M1183" i="16"/>
  <c r="M1184" i="16"/>
  <c r="M1185" i="16"/>
  <c r="M1186" i="16"/>
  <c r="M1187" i="16"/>
  <c r="M1188" i="16"/>
  <c r="M1189" i="16"/>
  <c r="M1190" i="16"/>
  <c r="M1191" i="16"/>
  <c r="M1192" i="16"/>
  <c r="M1193" i="16"/>
  <c r="M1194" i="16"/>
  <c r="M1195" i="16"/>
  <c r="M1196" i="16"/>
  <c r="M1197" i="16"/>
  <c r="M1198" i="16"/>
  <c r="M1199" i="16"/>
  <c r="M1200" i="16"/>
  <c r="M1201" i="16"/>
  <c r="M1202" i="16"/>
  <c r="M1203" i="16"/>
  <c r="M1204" i="16"/>
  <c r="M1205" i="16"/>
  <c r="M1206" i="16"/>
  <c r="M1207" i="16"/>
  <c r="M1208" i="16"/>
  <c r="M1209" i="16"/>
  <c r="M1210" i="16"/>
  <c r="M1211" i="16"/>
  <c r="M1212" i="16"/>
  <c r="M1213" i="16"/>
  <c r="M1214" i="16"/>
  <c r="M1215" i="16"/>
  <c r="M1216" i="16"/>
  <c r="M1217" i="16"/>
  <c r="M1218" i="16"/>
  <c r="M1219" i="16"/>
  <c r="M1220" i="16"/>
  <c r="M1221" i="16"/>
  <c r="M1222" i="16"/>
  <c r="M1223" i="16"/>
  <c r="M1224" i="16"/>
  <c r="M1225" i="16"/>
  <c r="M1226" i="16"/>
  <c r="M1227" i="16"/>
  <c r="M1228" i="16"/>
  <c r="M1229" i="16"/>
  <c r="M1230" i="16"/>
  <c r="M1231" i="16"/>
  <c r="M1232" i="16"/>
  <c r="M1233" i="16"/>
  <c r="M1234" i="16"/>
  <c r="M1235" i="16"/>
  <c r="M1236" i="16"/>
  <c r="M1237" i="16"/>
  <c r="M1238" i="16"/>
  <c r="M1239" i="16"/>
  <c r="M1240" i="16"/>
  <c r="M1241" i="16"/>
  <c r="M1242" i="16"/>
  <c r="M1243" i="16"/>
  <c r="M1244" i="16"/>
  <c r="M1245" i="16"/>
  <c r="M1246" i="16"/>
  <c r="M1247" i="16"/>
  <c r="M1248" i="16"/>
  <c r="M1249" i="16"/>
  <c r="M1250" i="16"/>
  <c r="M1251" i="16"/>
  <c r="M1252" i="16"/>
  <c r="M1253" i="16"/>
  <c r="M1254" i="16"/>
  <c r="M1255" i="16"/>
  <c r="M1256" i="16"/>
  <c r="M1257" i="16"/>
  <c r="M1258" i="16"/>
  <c r="M1259" i="16"/>
  <c r="M1260" i="16"/>
  <c r="M1261" i="16"/>
  <c r="M1262" i="16"/>
  <c r="M1263" i="16"/>
  <c r="M1264" i="16"/>
  <c r="M1265" i="16"/>
  <c r="M1266" i="16"/>
  <c r="M1267" i="16"/>
  <c r="M1268" i="16"/>
  <c r="M1269" i="16"/>
  <c r="M1270" i="16"/>
  <c r="M1271" i="16"/>
  <c r="M1272" i="16"/>
  <c r="M1273" i="16"/>
  <c r="M1274" i="16"/>
  <c r="M1275" i="16"/>
  <c r="M1276" i="16"/>
  <c r="M1277" i="16"/>
  <c r="M1278" i="16"/>
  <c r="M1279" i="16"/>
  <c r="M1280" i="16"/>
  <c r="M1281" i="16"/>
  <c r="M1282" i="16"/>
  <c r="M1283" i="16"/>
  <c r="M1284" i="16"/>
  <c r="M1285" i="16"/>
  <c r="M1286" i="16"/>
  <c r="M1287" i="16"/>
  <c r="M1288" i="16"/>
  <c r="M1289" i="16"/>
  <c r="M1290" i="16"/>
  <c r="M1291" i="16"/>
  <c r="M1292" i="16"/>
  <c r="M1293" i="16"/>
  <c r="M1294" i="16"/>
  <c r="M1295" i="16"/>
  <c r="M1296" i="16"/>
  <c r="M1297" i="16"/>
  <c r="M1298" i="16"/>
  <c r="M1299" i="16"/>
  <c r="M1300" i="16"/>
  <c r="M1301" i="16"/>
  <c r="M1302" i="16"/>
  <c r="M1303" i="16"/>
  <c r="M1304" i="16"/>
  <c r="M1305" i="16"/>
  <c r="M1306" i="16"/>
  <c r="M1307" i="16"/>
  <c r="M1308" i="16"/>
  <c r="M1309" i="16"/>
  <c r="M1310" i="16"/>
  <c r="M1311" i="16"/>
  <c r="M1312" i="16"/>
  <c r="M1313" i="16"/>
  <c r="M1314" i="16"/>
  <c r="M1315" i="16"/>
  <c r="M1316" i="16"/>
  <c r="M1317" i="16"/>
  <c r="M1318" i="16"/>
  <c r="M1319" i="16"/>
  <c r="M1320" i="16"/>
  <c r="M1321" i="16"/>
  <c r="M1322" i="16"/>
  <c r="M1323" i="16"/>
  <c r="M1324" i="16"/>
  <c r="M1325" i="16"/>
  <c r="M1326" i="16"/>
  <c r="M1327" i="16"/>
  <c r="M1328" i="16"/>
  <c r="M1329" i="16"/>
  <c r="M1330" i="16"/>
  <c r="M1331" i="16"/>
  <c r="M1332" i="16"/>
  <c r="M1333" i="16"/>
  <c r="M1334" i="16"/>
  <c r="M1335" i="16"/>
  <c r="M1336" i="16"/>
  <c r="M1337" i="16"/>
  <c r="M1338" i="16"/>
  <c r="M1339" i="16"/>
  <c r="M1340" i="16"/>
  <c r="M1341" i="16"/>
  <c r="M1342" i="16"/>
  <c r="M1343" i="16"/>
  <c r="M1344" i="16"/>
  <c r="M1345" i="16"/>
  <c r="M1346" i="16"/>
  <c r="M1347" i="16"/>
  <c r="M1348" i="16"/>
  <c r="M1349" i="16"/>
  <c r="M1350" i="16"/>
  <c r="M1351" i="16"/>
  <c r="M1352" i="16"/>
  <c r="M1353" i="16"/>
  <c r="M1354" i="16"/>
  <c r="M1355" i="16"/>
  <c r="M1356" i="16"/>
  <c r="M1357" i="16"/>
  <c r="M1358" i="16"/>
  <c r="M1359" i="16"/>
  <c r="M1360" i="16"/>
  <c r="M1361" i="16"/>
  <c r="M1362" i="16"/>
  <c r="M1363" i="16"/>
  <c r="M1364" i="16"/>
  <c r="M1365" i="16"/>
  <c r="M1366" i="16"/>
  <c r="M1367" i="16"/>
  <c r="M1368" i="16"/>
  <c r="M1369" i="16"/>
  <c r="M1370" i="16"/>
  <c r="M1371" i="16"/>
  <c r="M1372" i="16"/>
  <c r="M1373" i="16"/>
  <c r="M1374" i="16"/>
  <c r="M1375" i="16"/>
  <c r="M1376" i="16"/>
  <c r="M1377" i="16"/>
  <c r="M1378" i="16"/>
  <c r="M1379" i="16"/>
  <c r="M1380" i="16"/>
  <c r="M1381" i="16"/>
  <c r="M1382" i="16"/>
  <c r="M1383" i="16"/>
  <c r="M1384" i="16"/>
  <c r="M1385" i="16"/>
  <c r="M1386" i="16"/>
  <c r="M1387" i="16"/>
  <c r="M1388" i="16"/>
  <c r="M1389" i="16"/>
  <c r="M1390" i="16"/>
  <c r="M1391" i="16"/>
  <c r="M1392" i="16"/>
  <c r="M1393" i="16"/>
  <c r="M1394" i="16"/>
  <c r="M1395" i="16"/>
  <c r="M1396" i="16"/>
  <c r="M1397" i="16"/>
  <c r="M1398" i="16"/>
  <c r="M1399" i="16"/>
  <c r="M1400" i="16"/>
  <c r="M1401" i="16"/>
  <c r="M1402" i="16"/>
  <c r="M1403" i="16"/>
  <c r="M1404" i="16"/>
  <c r="M1405" i="16"/>
  <c r="M1406" i="16"/>
  <c r="M1407" i="16"/>
  <c r="M1408" i="16"/>
  <c r="M1409" i="16"/>
  <c r="M1410" i="16"/>
  <c r="M1411" i="16"/>
  <c r="M1412" i="16"/>
  <c r="M1413" i="16"/>
  <c r="M1414" i="16"/>
  <c r="M1415" i="16"/>
  <c r="M1416" i="16"/>
  <c r="M1417" i="16"/>
  <c r="M1418" i="16"/>
  <c r="M1419" i="16"/>
  <c r="M1420" i="16"/>
  <c r="M1421" i="16"/>
  <c r="M1422" i="16"/>
  <c r="M1423" i="16"/>
  <c r="M1424" i="16"/>
  <c r="M1425" i="16"/>
  <c r="M1426" i="16"/>
  <c r="M1427" i="16"/>
  <c r="M1428" i="16"/>
  <c r="M1429" i="16"/>
  <c r="M1430" i="16"/>
  <c r="M1431" i="16"/>
  <c r="M1432" i="16"/>
  <c r="M1433" i="16"/>
  <c r="M1434" i="16"/>
  <c r="M1435" i="16"/>
  <c r="M1436" i="16"/>
  <c r="M1437" i="16"/>
  <c r="M1438" i="16"/>
  <c r="M1439" i="16"/>
  <c r="M1440" i="16"/>
  <c r="M1441" i="16"/>
  <c r="M1442" i="16"/>
  <c r="M1443" i="16"/>
  <c r="M1444" i="16"/>
  <c r="M1445" i="16"/>
  <c r="M1446" i="16"/>
  <c r="M1447" i="16"/>
  <c r="M1448" i="16"/>
  <c r="M1449" i="16"/>
  <c r="M1450" i="16"/>
  <c r="M1451" i="16"/>
  <c r="M1452" i="16"/>
  <c r="M1453" i="16"/>
  <c r="M1454" i="16"/>
  <c r="M1455" i="16"/>
  <c r="M1456" i="16"/>
  <c r="M1457" i="16"/>
  <c r="M1458" i="16"/>
  <c r="M1459" i="16"/>
  <c r="M1460" i="16"/>
  <c r="M1461" i="16"/>
  <c r="M1462" i="16"/>
  <c r="M1463" i="16"/>
  <c r="M1464" i="16"/>
  <c r="M1465" i="16"/>
  <c r="M1466" i="16"/>
  <c r="M1467" i="16"/>
  <c r="M1468" i="16"/>
  <c r="M1469" i="16"/>
  <c r="M1470" i="16"/>
  <c r="M1471" i="16"/>
  <c r="M1472" i="16"/>
  <c r="M1473" i="16"/>
  <c r="M1474" i="16"/>
  <c r="M1475" i="16"/>
  <c r="M1476" i="16"/>
  <c r="M1477" i="16"/>
  <c r="M1478" i="16"/>
  <c r="M1479" i="16"/>
  <c r="M1480" i="16"/>
  <c r="M1481" i="16"/>
  <c r="M1482" i="16"/>
  <c r="M1483" i="16"/>
  <c r="M1484" i="16"/>
  <c r="M1485" i="16"/>
  <c r="M1486" i="16"/>
  <c r="M1487" i="16"/>
  <c r="M1488" i="16"/>
  <c r="M1489" i="16"/>
  <c r="M1490" i="16"/>
  <c r="M1491" i="16"/>
  <c r="M1492" i="16"/>
  <c r="M1493" i="16"/>
  <c r="M1494" i="16"/>
  <c r="M1495" i="16"/>
  <c r="M1496" i="16"/>
  <c r="M1497" i="16"/>
  <c r="M1498" i="16"/>
  <c r="M1499" i="16"/>
  <c r="M1500" i="16"/>
  <c r="M1501" i="16"/>
  <c r="M1502" i="16"/>
  <c r="M1503" i="16"/>
  <c r="M1504" i="16"/>
  <c r="M1505" i="16"/>
  <c r="M1506" i="16"/>
  <c r="M1507" i="16"/>
  <c r="M1508" i="16"/>
  <c r="M1509" i="16"/>
  <c r="M1510" i="16"/>
  <c r="M1511" i="16"/>
  <c r="M1512" i="16"/>
  <c r="M1513" i="16"/>
  <c r="M1514" i="16"/>
  <c r="M1515" i="16"/>
  <c r="M1516" i="16"/>
  <c r="M1517" i="16"/>
  <c r="M1518" i="16"/>
  <c r="M1519" i="16"/>
  <c r="M1520" i="16"/>
  <c r="M1521" i="16"/>
  <c r="M1522" i="16"/>
  <c r="M1523" i="16"/>
  <c r="M1524" i="16"/>
  <c r="M1525" i="16"/>
  <c r="M1526" i="16"/>
  <c r="M1527" i="16"/>
  <c r="M1528" i="16"/>
  <c r="M1529" i="16"/>
  <c r="M1530" i="16"/>
  <c r="M1531" i="16"/>
  <c r="M1532" i="16"/>
  <c r="M1533" i="16"/>
  <c r="M1534" i="16"/>
  <c r="M1535" i="16"/>
  <c r="M1536" i="16"/>
  <c r="M1537" i="16"/>
  <c r="M1538" i="16"/>
  <c r="M1539" i="16"/>
  <c r="M1540" i="16"/>
  <c r="M1541" i="16"/>
  <c r="M1542" i="16"/>
  <c r="M1543" i="16"/>
  <c r="M1544" i="16"/>
  <c r="M1545" i="16"/>
  <c r="M1546" i="16"/>
  <c r="M1547" i="16"/>
  <c r="M1548" i="16"/>
  <c r="M1549" i="16"/>
  <c r="M1550" i="16"/>
  <c r="M1551" i="16"/>
  <c r="M1552" i="16"/>
  <c r="M1553" i="16"/>
  <c r="M1554" i="16"/>
  <c r="M1555" i="16"/>
  <c r="M1556" i="16"/>
  <c r="M1557" i="16"/>
  <c r="M1558" i="16"/>
  <c r="M1559" i="16"/>
  <c r="M1560" i="16"/>
  <c r="M1561" i="16"/>
  <c r="M1562" i="16"/>
  <c r="M1563" i="16"/>
  <c r="M1564" i="16"/>
  <c r="M1565" i="16"/>
  <c r="M1566" i="16"/>
  <c r="M1567" i="16"/>
  <c r="M1568" i="16"/>
  <c r="M1569" i="16"/>
  <c r="M1570" i="16"/>
  <c r="M1571" i="16"/>
  <c r="M1572" i="16"/>
  <c r="M1573" i="16"/>
  <c r="M1574" i="16"/>
  <c r="M1575" i="16"/>
  <c r="M1576" i="16"/>
  <c r="M1577" i="16"/>
  <c r="M1578" i="16"/>
  <c r="M1579" i="16"/>
  <c r="M1580" i="16"/>
  <c r="M1581" i="16"/>
  <c r="M1582" i="16"/>
  <c r="M1583" i="16"/>
  <c r="M1584" i="16"/>
  <c r="M1585" i="16"/>
  <c r="M1586" i="16"/>
  <c r="M1587" i="16"/>
  <c r="M1588" i="16"/>
  <c r="M1589" i="16"/>
  <c r="M1590" i="16"/>
  <c r="M1591" i="16"/>
  <c r="M1592" i="16"/>
  <c r="M1593" i="16"/>
  <c r="M1594" i="16"/>
  <c r="M1595" i="16"/>
  <c r="M1596" i="16"/>
  <c r="M1597" i="16"/>
  <c r="M1598" i="16"/>
  <c r="M1599" i="16"/>
  <c r="M1600" i="16"/>
  <c r="M1601" i="16"/>
  <c r="M1602" i="16"/>
  <c r="M1603" i="16"/>
  <c r="M1604" i="16"/>
  <c r="M1605" i="16"/>
  <c r="M1606" i="16"/>
  <c r="M1607" i="16"/>
  <c r="M1608" i="16"/>
  <c r="M1609" i="16"/>
  <c r="M1610" i="16"/>
  <c r="M1611" i="16"/>
  <c r="M1612" i="16"/>
  <c r="M1613" i="16"/>
  <c r="M1614" i="16"/>
  <c r="M1615" i="16"/>
  <c r="M1616" i="16"/>
  <c r="M1617" i="16"/>
  <c r="M1618" i="16"/>
  <c r="M1619" i="16"/>
  <c r="M1620" i="16"/>
  <c r="M1621" i="16"/>
  <c r="M1622" i="16"/>
  <c r="M1623" i="16"/>
  <c r="M1624" i="16"/>
  <c r="M1625" i="16"/>
  <c r="M1626" i="16"/>
  <c r="M1627" i="16"/>
  <c r="M1628" i="16"/>
  <c r="M1629" i="16"/>
  <c r="M1630" i="16"/>
  <c r="M1631" i="16"/>
  <c r="M1632" i="16"/>
  <c r="M1633" i="16"/>
  <c r="M1634" i="16"/>
  <c r="M1635" i="16"/>
  <c r="M1636" i="16"/>
  <c r="M1637" i="16"/>
  <c r="M1638" i="16"/>
  <c r="M1639" i="16"/>
  <c r="M1640" i="16"/>
  <c r="M1641" i="16"/>
  <c r="M1642" i="16"/>
  <c r="M1643" i="16"/>
  <c r="M1644" i="16"/>
  <c r="M1645" i="16"/>
  <c r="M1646" i="16"/>
  <c r="M1647" i="16"/>
  <c r="M1648" i="16"/>
  <c r="M1649" i="16"/>
  <c r="M1650" i="16"/>
  <c r="M1651" i="16"/>
  <c r="M1652" i="16"/>
  <c r="M1653" i="16"/>
  <c r="M1654" i="16"/>
  <c r="M1655" i="16"/>
  <c r="M1656" i="16"/>
  <c r="M1657" i="16"/>
  <c r="M1658" i="16"/>
  <c r="M1659" i="16"/>
  <c r="M1660" i="16"/>
  <c r="M1661" i="16"/>
  <c r="M1662" i="16"/>
  <c r="M1663" i="16"/>
  <c r="M1664" i="16"/>
  <c r="M1665" i="16"/>
  <c r="M1666" i="16"/>
  <c r="M1667" i="16"/>
  <c r="M1668" i="16"/>
  <c r="M1669" i="16"/>
  <c r="M1670" i="16"/>
  <c r="M1671" i="16"/>
  <c r="M1672" i="16"/>
  <c r="M1673" i="16"/>
  <c r="M1674" i="16"/>
  <c r="M1675" i="16"/>
  <c r="M1676" i="16"/>
  <c r="M1677" i="16"/>
  <c r="M1678" i="16"/>
  <c r="M1679" i="16"/>
  <c r="M1680" i="16"/>
  <c r="M1681" i="16"/>
  <c r="M1682" i="16"/>
  <c r="M1683" i="16"/>
  <c r="M1684" i="16"/>
  <c r="M1685" i="16"/>
  <c r="M1686" i="16"/>
  <c r="M1687" i="16"/>
  <c r="M1688" i="16"/>
  <c r="M1689" i="16"/>
  <c r="M1690" i="16"/>
  <c r="M1691" i="16"/>
  <c r="M1692" i="16"/>
  <c r="M1693" i="16"/>
  <c r="M1694" i="16"/>
  <c r="M1695" i="16"/>
  <c r="M1696" i="16"/>
  <c r="M1697" i="16"/>
  <c r="M1698" i="16"/>
  <c r="M1699" i="16"/>
  <c r="M1700" i="16"/>
  <c r="M1701" i="16"/>
  <c r="M1702" i="16"/>
  <c r="M1703" i="16"/>
  <c r="M1704" i="16"/>
  <c r="M1705" i="16"/>
  <c r="M1706" i="16"/>
  <c r="M1707" i="16"/>
  <c r="M1708" i="16"/>
  <c r="M1709" i="16"/>
  <c r="M1710" i="16"/>
  <c r="M1711" i="16"/>
  <c r="M1712" i="16"/>
  <c r="M1713" i="16"/>
  <c r="M1714" i="16"/>
  <c r="M1715" i="16"/>
  <c r="M1716" i="16"/>
  <c r="M1717" i="16"/>
  <c r="M1718" i="16"/>
  <c r="M1719" i="16"/>
  <c r="M1720" i="16"/>
  <c r="M1721" i="16"/>
  <c r="M1722" i="16"/>
  <c r="M1723" i="16"/>
  <c r="M1724" i="16"/>
  <c r="M1725" i="16"/>
  <c r="M1726" i="16"/>
  <c r="M1727" i="16"/>
  <c r="M1728" i="16"/>
  <c r="M1729" i="16"/>
  <c r="M1730" i="16"/>
  <c r="M1731" i="16"/>
  <c r="M1732" i="16"/>
  <c r="M1733" i="16"/>
  <c r="M1734" i="16"/>
  <c r="M1735" i="16"/>
  <c r="M1736" i="16"/>
  <c r="M1737" i="16"/>
  <c r="M1738" i="16"/>
  <c r="M1739" i="16"/>
  <c r="M1740" i="16"/>
  <c r="M1741" i="16"/>
  <c r="M1742" i="16"/>
  <c r="M1743" i="16"/>
  <c r="M1744" i="16"/>
  <c r="M1745" i="16"/>
  <c r="M1746" i="16"/>
  <c r="M1747" i="16"/>
  <c r="M1748" i="16"/>
  <c r="M1749" i="16"/>
  <c r="M1750" i="16"/>
  <c r="M1751" i="16"/>
  <c r="M1752" i="16"/>
  <c r="M1753" i="16"/>
  <c r="M1754" i="16"/>
  <c r="M1755" i="16"/>
  <c r="M1756" i="16"/>
  <c r="M1757" i="16"/>
  <c r="M1758" i="16"/>
  <c r="M1759" i="16"/>
  <c r="M1760" i="16"/>
  <c r="M1761" i="16"/>
  <c r="M1762" i="16"/>
  <c r="M1763" i="16"/>
  <c r="M1764" i="16"/>
  <c r="M1765" i="16"/>
  <c r="M1766" i="16"/>
  <c r="M1767" i="16"/>
  <c r="M1768" i="16"/>
  <c r="M1769" i="16"/>
  <c r="M1770" i="16"/>
  <c r="M1771" i="16"/>
  <c r="M1772" i="16"/>
  <c r="M1773" i="16"/>
  <c r="M1774" i="16"/>
  <c r="M1775" i="16"/>
  <c r="M1776" i="16"/>
  <c r="M1777" i="16"/>
  <c r="M1778" i="16"/>
  <c r="M1779" i="16"/>
  <c r="M1780" i="16"/>
  <c r="M1781" i="16"/>
  <c r="M1782" i="16"/>
  <c r="M1783" i="16"/>
  <c r="M1784" i="16"/>
  <c r="M1785" i="16"/>
  <c r="M1786" i="16"/>
  <c r="M1787" i="16"/>
  <c r="M1788" i="16"/>
  <c r="M1789" i="16"/>
  <c r="M1790" i="16"/>
  <c r="M1791" i="16"/>
  <c r="M1792" i="16"/>
  <c r="M1793" i="16"/>
  <c r="M1794" i="16"/>
  <c r="M1795" i="16"/>
  <c r="M1796" i="16"/>
  <c r="M1797" i="16"/>
  <c r="M1798" i="16"/>
  <c r="M1799" i="16"/>
  <c r="M1800" i="16"/>
  <c r="M1801" i="16"/>
  <c r="M1802" i="16"/>
  <c r="M1803" i="16"/>
  <c r="M1804" i="16"/>
  <c r="M1805" i="16"/>
  <c r="M1806" i="16"/>
  <c r="M1807" i="16"/>
  <c r="M1808" i="16"/>
  <c r="M1809" i="16"/>
  <c r="M1810" i="16"/>
  <c r="M1811" i="16"/>
  <c r="M1812" i="16"/>
  <c r="M1813" i="16"/>
  <c r="M1814" i="16"/>
  <c r="M1815" i="16"/>
  <c r="M1816" i="16"/>
  <c r="M1817" i="16"/>
  <c r="M1818" i="16"/>
  <c r="M1819" i="16"/>
  <c r="M1820" i="16"/>
  <c r="M1821" i="16"/>
  <c r="M1822" i="16"/>
  <c r="M1823" i="16"/>
  <c r="M1824" i="16"/>
  <c r="M1825" i="16"/>
  <c r="M1826" i="16"/>
  <c r="M1827" i="16"/>
  <c r="M1828" i="16"/>
  <c r="M1829" i="16"/>
  <c r="M1830" i="16"/>
  <c r="M1831" i="16"/>
  <c r="M1832" i="16"/>
  <c r="M1833" i="16"/>
  <c r="M1834" i="16"/>
  <c r="M1835" i="16"/>
  <c r="M1836" i="16"/>
  <c r="M1837" i="16"/>
  <c r="M1838" i="16"/>
  <c r="M1839" i="16"/>
  <c r="M1840" i="16"/>
  <c r="M1841" i="16"/>
  <c r="M1842" i="16"/>
  <c r="M1843" i="16"/>
  <c r="M1844" i="16"/>
  <c r="M1845" i="16"/>
  <c r="M1846" i="16"/>
  <c r="M1847" i="16"/>
  <c r="M1848" i="16"/>
  <c r="M1849" i="16"/>
  <c r="M1850" i="16"/>
  <c r="M1851" i="16"/>
  <c r="M1852" i="16"/>
  <c r="M1853" i="16"/>
  <c r="M1854" i="16"/>
  <c r="M1855" i="16"/>
  <c r="M1856" i="16"/>
  <c r="M1857" i="16"/>
  <c r="M1858" i="16"/>
  <c r="M1859" i="16"/>
  <c r="M1860" i="16"/>
  <c r="M1861" i="16"/>
  <c r="M1862" i="16"/>
  <c r="M1863" i="16"/>
  <c r="M1864" i="16"/>
  <c r="M1865" i="16"/>
  <c r="M1866" i="16"/>
  <c r="M1867" i="16"/>
  <c r="M1868" i="16"/>
  <c r="M1869" i="16"/>
  <c r="M1870" i="16"/>
  <c r="M1871" i="16"/>
  <c r="M1872" i="16"/>
  <c r="M1873" i="16"/>
  <c r="M1874" i="16"/>
  <c r="M1875" i="16"/>
  <c r="M1876" i="16"/>
  <c r="M1877" i="16"/>
  <c r="M1878" i="16"/>
  <c r="M1879" i="16"/>
  <c r="M1880" i="16"/>
  <c r="M1881" i="16"/>
  <c r="M1882" i="16"/>
  <c r="M1883" i="16"/>
  <c r="M1884" i="16"/>
  <c r="M1885" i="16"/>
  <c r="M1886" i="16"/>
  <c r="M1887" i="16"/>
  <c r="M1888" i="16"/>
  <c r="M1889" i="16"/>
  <c r="M1890" i="16"/>
  <c r="M1891" i="16"/>
  <c r="M1892" i="16"/>
  <c r="M1893" i="16"/>
  <c r="M1894" i="16"/>
  <c r="M1895" i="16"/>
  <c r="M1896" i="16"/>
  <c r="M1897" i="16"/>
  <c r="M1898" i="16"/>
  <c r="M1899" i="16"/>
  <c r="M1900" i="16"/>
  <c r="M1901" i="16"/>
  <c r="M1902" i="16"/>
  <c r="M1903" i="16"/>
  <c r="M1904" i="16"/>
  <c r="M1905" i="16"/>
  <c r="M1906" i="16"/>
  <c r="M1907" i="16"/>
  <c r="M1908" i="16"/>
  <c r="M1909" i="16"/>
  <c r="M1910" i="16"/>
  <c r="M1911" i="16"/>
  <c r="M1912" i="16"/>
  <c r="M1913" i="16"/>
  <c r="M1914" i="16"/>
  <c r="M1915" i="16"/>
  <c r="M1916" i="16"/>
  <c r="M1917" i="16"/>
  <c r="M1918" i="16"/>
  <c r="M1919" i="16"/>
  <c r="M1920" i="16"/>
  <c r="M1921" i="16"/>
  <c r="M1922" i="16"/>
  <c r="M1923" i="16"/>
  <c r="M1924" i="16"/>
  <c r="M1925" i="16"/>
  <c r="M1926" i="16"/>
  <c r="M1927" i="16"/>
  <c r="M1928" i="16"/>
  <c r="M1929" i="16"/>
  <c r="M1930" i="16"/>
  <c r="M1931" i="16"/>
  <c r="M1932" i="16"/>
  <c r="M1933" i="16"/>
  <c r="M1934" i="16"/>
  <c r="M1935" i="16"/>
  <c r="M1936" i="16"/>
  <c r="M1937" i="16"/>
  <c r="M1938" i="16"/>
  <c r="M1939" i="16"/>
  <c r="M1940" i="16"/>
  <c r="M1941" i="16"/>
  <c r="M1942" i="16"/>
  <c r="M1943" i="16"/>
  <c r="M1944" i="16"/>
  <c r="M1945" i="16"/>
  <c r="M1946" i="16"/>
  <c r="M1947" i="16"/>
  <c r="M1948" i="16"/>
  <c r="M1949" i="16"/>
  <c r="M1950" i="16"/>
  <c r="M1951" i="16"/>
  <c r="M1952" i="16"/>
  <c r="M1953" i="16"/>
  <c r="M1954" i="16"/>
  <c r="M1955" i="16"/>
  <c r="M1956" i="16"/>
  <c r="M1957" i="16"/>
  <c r="M1958" i="16"/>
  <c r="M1959" i="16"/>
  <c r="M1960" i="16"/>
  <c r="M1961" i="16"/>
  <c r="M1962" i="16"/>
  <c r="M1963" i="16"/>
  <c r="M1964" i="16"/>
  <c r="M1965" i="16"/>
  <c r="M1966" i="16"/>
  <c r="M1967" i="16"/>
  <c r="M1968" i="16"/>
  <c r="M1969" i="16"/>
  <c r="M1970" i="16"/>
  <c r="M1971" i="16"/>
  <c r="M1972" i="16"/>
  <c r="M1973" i="16"/>
  <c r="M1974" i="16"/>
  <c r="M1975" i="16"/>
  <c r="M1976" i="16"/>
  <c r="M1977" i="16"/>
  <c r="M1978" i="16"/>
  <c r="M1979" i="16"/>
  <c r="M1980" i="16"/>
  <c r="M1981" i="16"/>
  <c r="M1982" i="16"/>
  <c r="M1983" i="16"/>
  <c r="M1984" i="16"/>
  <c r="M1985" i="16"/>
  <c r="M1986" i="16"/>
  <c r="M1987" i="16"/>
  <c r="M1988" i="16"/>
  <c r="M1989" i="16"/>
  <c r="M1990" i="16"/>
  <c r="M1991" i="16"/>
  <c r="M1992" i="16"/>
  <c r="M1993" i="16"/>
  <c r="M1994" i="16"/>
  <c r="M1995" i="16"/>
  <c r="M1996" i="16"/>
  <c r="M1997" i="16"/>
  <c r="M1998" i="16"/>
  <c r="M1999" i="16"/>
  <c r="M2000" i="16"/>
  <c r="M2001" i="16"/>
  <c r="M2002" i="16"/>
  <c r="M2003" i="16"/>
  <c r="M2004" i="16"/>
  <c r="M2005" i="16"/>
  <c r="M2006" i="16"/>
  <c r="M2007" i="16"/>
  <c r="M2008" i="16"/>
  <c r="M2009" i="16"/>
  <c r="M2010" i="16"/>
  <c r="M2011" i="16"/>
  <c r="M2012" i="16"/>
  <c r="M2013" i="16"/>
  <c r="M2014" i="16"/>
  <c r="M2015" i="16"/>
  <c r="M2016" i="16"/>
  <c r="M2017" i="16"/>
  <c r="M2018" i="16"/>
  <c r="M2019" i="16"/>
  <c r="M2020" i="16"/>
  <c r="M2021" i="16"/>
  <c r="M2022" i="16"/>
  <c r="M2023" i="16"/>
  <c r="M2024" i="16"/>
  <c r="M2025" i="16"/>
  <c r="M2026" i="16"/>
  <c r="M2027" i="16"/>
  <c r="M2028" i="16"/>
  <c r="M2029" i="16"/>
  <c r="M2030" i="16"/>
  <c r="M2031" i="16"/>
  <c r="M2032" i="16"/>
  <c r="M2033" i="16"/>
  <c r="M2034" i="16"/>
  <c r="M2035" i="16"/>
  <c r="M2036" i="16"/>
  <c r="M2037" i="16"/>
  <c r="M2038" i="16"/>
  <c r="M2039" i="16"/>
  <c r="M2040" i="16"/>
  <c r="M2041" i="16"/>
  <c r="M2042" i="16"/>
  <c r="M2043" i="16"/>
  <c r="M2044" i="16"/>
  <c r="M2045" i="16"/>
  <c r="M2046" i="16"/>
  <c r="M2047" i="16"/>
  <c r="M2048" i="16"/>
  <c r="M2049" i="16"/>
  <c r="M2050" i="16"/>
  <c r="M2051" i="16"/>
  <c r="M2052" i="16"/>
  <c r="M2053" i="16"/>
  <c r="M2054" i="16"/>
  <c r="M2055" i="16"/>
  <c r="M2056" i="16"/>
  <c r="M2057" i="16"/>
  <c r="M2058" i="16"/>
  <c r="M2059" i="16"/>
  <c r="M2060" i="16"/>
  <c r="M2061" i="16"/>
  <c r="M2062" i="16"/>
  <c r="M2063" i="16"/>
  <c r="M2064" i="16"/>
  <c r="M2065" i="16"/>
  <c r="M2066" i="16"/>
  <c r="M2067" i="16"/>
  <c r="M2068" i="16"/>
  <c r="M2069" i="16"/>
  <c r="M2070" i="16"/>
  <c r="M2071" i="16"/>
  <c r="M2072" i="16"/>
  <c r="M2073" i="16"/>
  <c r="M2074" i="16"/>
  <c r="M2075" i="16"/>
  <c r="M2076" i="16"/>
  <c r="M2077" i="16"/>
  <c r="M2078" i="16"/>
  <c r="M2079" i="16"/>
  <c r="M2080" i="16"/>
  <c r="M2081" i="16"/>
  <c r="M2082" i="16"/>
  <c r="M2083" i="16"/>
  <c r="M2084" i="16"/>
  <c r="M2085" i="16"/>
  <c r="M2086" i="16"/>
  <c r="M2087" i="16"/>
  <c r="M2088" i="16"/>
  <c r="M2089" i="16"/>
  <c r="M2090" i="16"/>
  <c r="M2091" i="16"/>
  <c r="M2092" i="16"/>
  <c r="M2093" i="16"/>
  <c r="M2094" i="16"/>
  <c r="M2095" i="16"/>
  <c r="M2096" i="16"/>
  <c r="M2097" i="16"/>
  <c r="M2098" i="16"/>
  <c r="M2099" i="16"/>
  <c r="M2100" i="16"/>
  <c r="M2101" i="16"/>
  <c r="M2102" i="16"/>
  <c r="M2103" i="16"/>
  <c r="M2104" i="16"/>
  <c r="M2105" i="16"/>
  <c r="M2106" i="16"/>
  <c r="M2107" i="16"/>
  <c r="M2108" i="16"/>
  <c r="M2109" i="16"/>
  <c r="M2110" i="16"/>
  <c r="M2111" i="16"/>
  <c r="M2112" i="16"/>
  <c r="M2113" i="16"/>
  <c r="M2114" i="16"/>
  <c r="M2115" i="16"/>
  <c r="M2116" i="16"/>
  <c r="M2117" i="16"/>
  <c r="M2118" i="16"/>
  <c r="M2119" i="16"/>
  <c r="M2120" i="16"/>
  <c r="M2121" i="16"/>
  <c r="M2122" i="16"/>
  <c r="M2123" i="16"/>
  <c r="M2124" i="16"/>
  <c r="M2125" i="16"/>
  <c r="M2126" i="16"/>
  <c r="M2127" i="16"/>
  <c r="M2128" i="16"/>
  <c r="M2129" i="16"/>
  <c r="M2130" i="16"/>
  <c r="M2131" i="16"/>
  <c r="M2132" i="16"/>
  <c r="M2133" i="16"/>
  <c r="M2134" i="16"/>
  <c r="M2135" i="16"/>
  <c r="M2136" i="16"/>
  <c r="M2137" i="16"/>
  <c r="M2138" i="16"/>
  <c r="M2139" i="16"/>
  <c r="M2140" i="16"/>
  <c r="M2141" i="16"/>
  <c r="M2142" i="16"/>
  <c r="M2143" i="16"/>
  <c r="M2144" i="16"/>
  <c r="M2145" i="16"/>
  <c r="M2146" i="16"/>
  <c r="M2147" i="16"/>
  <c r="M2148" i="16"/>
  <c r="M2149" i="16"/>
  <c r="M2150" i="16"/>
  <c r="M2151" i="16"/>
  <c r="M2152" i="16"/>
  <c r="M2153" i="16"/>
  <c r="M2154" i="16"/>
  <c r="M2155" i="16"/>
  <c r="M2156" i="16"/>
  <c r="M2157" i="16"/>
  <c r="M2158" i="16"/>
  <c r="M2159" i="16"/>
  <c r="M2160" i="16"/>
  <c r="M2161" i="16"/>
  <c r="M2162" i="16"/>
  <c r="M2163" i="16"/>
  <c r="M2164" i="16"/>
  <c r="M2165" i="16"/>
  <c r="M2166" i="16"/>
  <c r="M2167" i="16"/>
  <c r="M2168" i="16"/>
  <c r="M2169" i="16"/>
  <c r="M2170" i="16"/>
  <c r="M2171" i="16"/>
  <c r="M2172" i="16"/>
  <c r="M2173" i="16"/>
  <c r="M2174" i="16"/>
  <c r="M2175" i="16"/>
  <c r="M2176" i="16"/>
  <c r="M2177" i="16"/>
  <c r="M2178" i="16"/>
  <c r="M2179" i="16"/>
  <c r="M2180" i="16"/>
  <c r="M2181" i="16"/>
  <c r="M2182" i="16"/>
  <c r="M2183" i="16"/>
  <c r="M2184" i="16"/>
  <c r="M2185" i="16"/>
  <c r="M2186" i="16"/>
  <c r="M2187" i="16"/>
  <c r="M2188" i="16"/>
  <c r="M2189" i="16"/>
  <c r="M2190" i="16"/>
  <c r="M2191" i="16"/>
  <c r="M2192" i="16"/>
  <c r="M2193" i="16"/>
  <c r="M2194" i="16"/>
  <c r="M2195" i="16"/>
  <c r="M2196" i="16"/>
  <c r="M2197" i="16"/>
  <c r="M2198" i="16"/>
  <c r="M2199" i="16"/>
  <c r="M2200" i="16"/>
  <c r="M2201" i="16"/>
  <c r="M2202" i="16"/>
  <c r="M2203" i="16"/>
  <c r="M2204" i="16"/>
  <c r="M2205" i="16"/>
  <c r="M2206" i="16"/>
  <c r="M2207" i="16"/>
  <c r="M2208" i="16"/>
  <c r="M2209" i="16"/>
  <c r="M2210" i="16"/>
  <c r="M2211" i="16"/>
  <c r="M2212" i="16"/>
  <c r="M2213" i="16"/>
  <c r="M2214" i="16"/>
  <c r="M2215" i="16"/>
  <c r="M2216" i="16"/>
  <c r="M2217" i="16"/>
  <c r="M2218" i="16"/>
  <c r="M2219" i="16"/>
  <c r="M2220" i="16"/>
  <c r="M2221" i="16"/>
  <c r="M2222" i="16"/>
  <c r="M2223" i="16"/>
  <c r="M2224" i="16"/>
  <c r="M2225" i="16"/>
  <c r="M2226" i="16"/>
  <c r="M2227" i="16"/>
  <c r="M2228" i="16"/>
  <c r="M2229" i="16"/>
  <c r="M2230" i="16"/>
  <c r="M2231" i="16"/>
  <c r="M2232" i="16"/>
  <c r="M2233" i="16"/>
  <c r="M2234" i="16"/>
  <c r="M2235" i="16"/>
  <c r="M2236" i="16"/>
  <c r="M2237" i="16"/>
  <c r="M2238" i="16"/>
  <c r="M2239" i="16"/>
  <c r="M2240" i="16"/>
  <c r="M2241" i="16"/>
  <c r="M2242" i="16"/>
  <c r="M2243" i="16"/>
  <c r="M2244" i="16"/>
  <c r="M2245" i="16"/>
  <c r="M2246" i="16"/>
  <c r="M2247" i="16"/>
  <c r="M2248" i="16"/>
  <c r="M2249" i="16"/>
  <c r="M2250" i="16"/>
  <c r="M2251" i="16"/>
  <c r="M2252" i="16"/>
  <c r="M2253" i="16"/>
  <c r="M2254" i="16"/>
  <c r="M2255" i="16"/>
  <c r="M2256" i="16"/>
  <c r="M2257" i="16"/>
  <c r="M2258" i="16"/>
  <c r="M2259" i="16"/>
  <c r="M2260" i="16"/>
  <c r="M2261" i="16"/>
  <c r="M2262" i="16"/>
  <c r="M2263" i="16"/>
  <c r="M2264" i="16"/>
  <c r="M2265" i="16"/>
  <c r="M2266" i="16"/>
  <c r="M2267" i="16"/>
  <c r="M2268" i="16"/>
  <c r="M2269" i="16"/>
  <c r="M2270" i="16"/>
  <c r="M2271" i="16"/>
  <c r="M2272" i="16"/>
  <c r="M2273" i="16"/>
  <c r="M2274" i="16"/>
  <c r="M2275" i="16"/>
  <c r="M2276" i="16"/>
  <c r="M2277" i="16"/>
  <c r="M2278" i="16"/>
  <c r="M2279" i="16"/>
  <c r="M2280" i="16"/>
  <c r="M2281" i="16"/>
  <c r="M2282" i="16"/>
  <c r="M2283" i="16"/>
  <c r="M2284" i="16"/>
  <c r="M2285" i="16"/>
  <c r="M2286" i="16"/>
  <c r="M2287" i="16"/>
  <c r="M2288" i="16"/>
  <c r="M2289" i="16"/>
  <c r="M2290" i="16"/>
  <c r="M2291" i="16"/>
  <c r="M2292" i="16"/>
  <c r="M2293" i="16"/>
  <c r="M2294" i="16"/>
  <c r="M2295" i="16"/>
  <c r="M2296" i="16"/>
  <c r="M2297" i="16"/>
  <c r="M2298" i="16"/>
  <c r="M2299" i="16"/>
  <c r="M2300" i="16"/>
  <c r="M2301" i="16"/>
  <c r="M2302" i="16"/>
  <c r="M2303" i="16"/>
  <c r="M2304" i="16"/>
  <c r="M2305" i="16"/>
  <c r="M2306" i="16"/>
  <c r="M2307" i="16"/>
  <c r="M2308" i="16"/>
  <c r="M2309" i="16"/>
  <c r="M2310" i="16"/>
  <c r="M2311" i="16"/>
  <c r="M2312" i="16"/>
  <c r="M2313" i="16"/>
  <c r="M2314" i="16"/>
  <c r="M2315" i="16"/>
  <c r="M2316" i="16"/>
  <c r="M2317" i="16"/>
  <c r="M2318" i="16"/>
  <c r="M2319" i="16"/>
  <c r="M2320" i="16"/>
  <c r="M2321" i="16"/>
  <c r="M2322" i="16"/>
  <c r="M2323" i="16"/>
  <c r="M2324" i="16"/>
  <c r="M2325" i="16"/>
  <c r="M2326" i="16"/>
  <c r="M2327" i="16"/>
  <c r="M2328" i="16"/>
  <c r="M2329" i="16"/>
  <c r="M2330" i="16"/>
  <c r="M2331" i="16"/>
  <c r="M2332" i="16"/>
  <c r="M2333" i="16"/>
  <c r="M2334" i="16"/>
  <c r="M2335" i="16"/>
  <c r="M2336" i="16"/>
  <c r="M2337" i="16"/>
  <c r="M2338" i="16"/>
  <c r="M2339" i="16"/>
  <c r="M2340" i="16"/>
  <c r="M2341" i="16"/>
  <c r="M2342" i="16"/>
  <c r="M2343" i="16"/>
  <c r="M2344" i="16"/>
  <c r="M2345" i="16"/>
  <c r="M2346" i="16"/>
  <c r="M2347" i="16"/>
  <c r="M2348" i="16"/>
  <c r="M2349" i="16"/>
  <c r="M2350" i="16"/>
  <c r="M2351" i="16"/>
  <c r="M2352" i="16"/>
  <c r="M2353" i="16"/>
  <c r="M2354" i="16"/>
  <c r="M2355" i="16"/>
  <c r="M2356" i="16"/>
  <c r="M2357" i="16"/>
  <c r="M2358" i="16"/>
  <c r="M2359" i="16"/>
  <c r="M2360" i="16"/>
  <c r="M2361" i="16"/>
  <c r="M2362" i="16"/>
  <c r="M2363" i="16"/>
  <c r="M2364" i="16"/>
  <c r="M2365" i="16"/>
  <c r="M2366" i="16"/>
  <c r="M2367" i="16"/>
  <c r="M2368" i="16"/>
  <c r="M2369" i="16"/>
  <c r="M2370" i="16"/>
  <c r="M2371" i="16"/>
  <c r="M2372" i="16"/>
  <c r="M2373" i="16"/>
  <c r="M2374" i="16"/>
  <c r="M2375" i="16"/>
  <c r="M2376" i="16"/>
  <c r="M2377" i="16"/>
  <c r="M2378" i="16"/>
  <c r="M2379" i="16"/>
  <c r="M2380" i="16"/>
  <c r="M2381" i="16"/>
  <c r="M2382" i="16"/>
  <c r="M2383" i="16"/>
  <c r="M2384" i="16"/>
  <c r="M2385" i="16"/>
  <c r="M2386" i="16"/>
  <c r="M2387" i="16"/>
  <c r="M2388" i="16"/>
  <c r="M2389" i="16"/>
  <c r="M2390" i="16"/>
  <c r="M2391" i="16"/>
  <c r="M2392" i="16"/>
  <c r="M2393" i="16"/>
  <c r="M2394" i="16"/>
  <c r="M2395" i="16"/>
  <c r="M2396" i="16"/>
  <c r="M2397" i="16"/>
  <c r="M2398" i="16"/>
  <c r="M2399" i="16"/>
  <c r="M2400" i="16"/>
  <c r="M2401" i="16"/>
  <c r="M2402" i="16"/>
  <c r="M2403" i="16"/>
  <c r="M2404" i="16"/>
  <c r="M2405" i="16"/>
  <c r="M2406" i="16"/>
  <c r="M2407" i="16"/>
  <c r="M2408" i="16"/>
  <c r="M2409" i="16"/>
  <c r="M2410" i="16"/>
  <c r="M2411" i="16"/>
  <c r="M2412" i="16"/>
  <c r="M2413" i="16"/>
  <c r="M2414" i="16"/>
  <c r="M2415" i="16"/>
  <c r="M2416" i="16"/>
  <c r="M2417" i="16"/>
  <c r="M2418" i="16"/>
  <c r="M2419" i="16"/>
  <c r="M2420" i="16"/>
  <c r="M2421" i="16"/>
  <c r="M2422" i="16"/>
  <c r="M2423" i="16"/>
  <c r="M2424" i="16"/>
  <c r="M2425" i="16"/>
  <c r="M2426" i="16"/>
  <c r="M2427" i="16"/>
  <c r="M2428" i="16"/>
  <c r="M2429" i="16"/>
  <c r="M2430" i="16"/>
  <c r="M2431" i="16"/>
  <c r="M2432" i="16"/>
  <c r="M2433" i="16"/>
  <c r="M2434" i="16"/>
  <c r="M2435" i="16"/>
  <c r="M2436" i="16"/>
  <c r="M2437" i="16"/>
  <c r="M2438" i="16"/>
  <c r="M2439" i="16"/>
  <c r="M2440" i="16"/>
  <c r="M2441" i="16"/>
  <c r="M2442" i="16"/>
  <c r="M2443" i="16"/>
  <c r="M2444" i="16"/>
  <c r="M2445" i="16"/>
  <c r="M2446" i="16"/>
  <c r="M2447" i="16"/>
  <c r="M2448" i="16"/>
  <c r="M2449" i="16"/>
  <c r="M2450" i="16"/>
  <c r="M2451" i="16"/>
  <c r="M2452" i="16"/>
  <c r="M2453" i="16"/>
  <c r="M2454" i="16"/>
  <c r="M2455" i="16"/>
  <c r="M2456" i="16"/>
  <c r="M2457" i="16"/>
  <c r="M2458" i="16"/>
  <c r="M2459" i="16"/>
  <c r="M2460" i="16"/>
  <c r="M2461" i="16"/>
  <c r="M2462" i="16"/>
  <c r="M2463" i="16"/>
  <c r="M2464" i="16"/>
  <c r="M2465" i="16"/>
  <c r="M2466" i="16"/>
  <c r="M2467" i="16"/>
  <c r="M2468" i="16"/>
  <c r="M2469" i="16"/>
  <c r="M2470" i="16"/>
  <c r="M2471" i="16"/>
  <c r="M2472" i="16"/>
  <c r="M2473" i="16"/>
  <c r="M2474" i="16"/>
  <c r="M2475" i="16"/>
  <c r="M2476" i="16"/>
  <c r="M2477" i="16"/>
  <c r="M2478" i="16"/>
  <c r="M2479" i="16"/>
  <c r="M2480" i="16"/>
  <c r="M2481" i="16"/>
  <c r="M2482" i="16"/>
  <c r="M2483" i="16"/>
  <c r="M2484" i="16"/>
  <c r="M2485" i="16"/>
  <c r="M2486" i="16"/>
  <c r="M2487" i="16"/>
  <c r="M2488" i="16"/>
  <c r="M2489" i="16"/>
  <c r="M2490" i="16"/>
  <c r="M2491" i="16"/>
  <c r="M2492" i="16"/>
  <c r="M2493" i="16"/>
  <c r="M2494" i="16"/>
  <c r="M2495" i="16"/>
  <c r="M2496" i="16"/>
  <c r="M2497" i="16"/>
  <c r="M2498" i="16"/>
  <c r="M2499" i="16"/>
  <c r="M2500" i="16"/>
  <c r="M2501" i="16"/>
  <c r="M2502" i="16"/>
  <c r="M2503" i="16"/>
  <c r="M2504" i="16"/>
  <c r="M2505" i="16"/>
  <c r="M2506" i="16"/>
  <c r="M2507" i="16"/>
  <c r="M2508" i="16"/>
  <c r="M2509" i="16"/>
  <c r="M2510" i="16"/>
  <c r="M2511" i="16"/>
  <c r="M2512" i="16"/>
  <c r="M2513" i="16"/>
  <c r="M2514" i="16"/>
  <c r="M2515" i="16"/>
  <c r="M2516" i="16"/>
  <c r="M2517" i="16"/>
  <c r="M2518" i="16"/>
  <c r="M2519" i="16"/>
  <c r="M2520" i="16"/>
  <c r="M2521" i="16"/>
  <c r="M2522" i="16"/>
  <c r="M2523" i="16"/>
  <c r="M2524" i="16"/>
  <c r="M2525" i="16"/>
  <c r="M2526" i="16"/>
  <c r="M2527" i="16"/>
  <c r="M2528" i="16"/>
  <c r="M2529" i="16"/>
  <c r="M2530" i="16"/>
  <c r="M2531" i="16"/>
  <c r="M2532" i="16"/>
  <c r="M2533" i="16"/>
  <c r="M2534" i="16"/>
  <c r="M2535" i="16"/>
  <c r="M2536" i="16"/>
  <c r="M2537" i="16"/>
  <c r="M2538" i="16"/>
  <c r="M2539" i="16"/>
  <c r="M2540" i="16"/>
  <c r="M2541" i="16"/>
  <c r="M2542" i="16"/>
  <c r="M2543" i="16"/>
  <c r="M2544" i="16"/>
  <c r="M2545" i="16"/>
  <c r="M2546" i="16"/>
  <c r="M2547" i="16"/>
  <c r="M2548" i="16"/>
  <c r="M2549" i="16"/>
  <c r="M2550" i="16"/>
  <c r="M2551" i="16"/>
  <c r="M2552" i="16"/>
  <c r="M2553" i="16"/>
  <c r="M2554" i="16"/>
  <c r="M2555" i="16"/>
  <c r="M2556" i="16"/>
  <c r="M2557" i="16"/>
  <c r="M2558" i="16"/>
  <c r="M2559" i="16"/>
  <c r="M2560" i="16"/>
  <c r="M2561" i="16"/>
  <c r="M2562" i="16"/>
  <c r="M2563" i="16"/>
  <c r="M2564" i="16"/>
  <c r="M2565" i="16"/>
  <c r="M2566" i="16"/>
  <c r="M2567" i="16"/>
  <c r="M2568" i="16"/>
  <c r="M2569" i="16"/>
  <c r="M2570" i="16"/>
  <c r="M2571" i="16"/>
  <c r="M2572" i="16"/>
  <c r="M2573" i="16"/>
  <c r="M2574" i="16"/>
  <c r="M2575" i="16"/>
  <c r="M2576" i="16"/>
  <c r="M2577" i="16"/>
  <c r="M2578" i="16"/>
  <c r="M2579" i="16"/>
  <c r="M2580" i="16"/>
  <c r="M2581" i="16"/>
  <c r="M2582" i="16"/>
  <c r="M2583" i="16"/>
  <c r="M2584" i="16"/>
  <c r="M2585" i="16"/>
  <c r="M2586" i="16"/>
  <c r="M2587" i="16"/>
  <c r="M2588" i="16"/>
  <c r="M2589" i="16"/>
  <c r="M2590" i="16"/>
  <c r="M2591" i="16"/>
  <c r="M2592" i="16"/>
  <c r="M2593" i="16"/>
  <c r="M2594" i="16"/>
  <c r="M2595" i="16"/>
  <c r="M2596" i="16"/>
  <c r="M2597" i="16"/>
  <c r="M2598" i="16"/>
  <c r="M2599" i="16"/>
  <c r="M2600" i="16"/>
  <c r="M2601" i="16"/>
  <c r="M2602" i="16"/>
  <c r="M2603" i="16"/>
  <c r="M2604" i="16"/>
  <c r="M2605" i="16"/>
  <c r="M2606" i="16"/>
  <c r="M2607" i="16"/>
  <c r="M2608" i="16"/>
  <c r="M2609" i="16"/>
  <c r="M2610" i="16"/>
  <c r="M2611" i="16"/>
  <c r="M2612" i="16"/>
  <c r="M2613" i="16"/>
  <c r="M2614" i="16"/>
  <c r="M2615" i="16"/>
  <c r="M2616" i="16"/>
  <c r="M2617" i="16"/>
  <c r="M2618" i="16"/>
  <c r="M2619" i="16"/>
  <c r="M2620" i="16"/>
  <c r="M2621" i="16"/>
  <c r="M2622" i="16"/>
  <c r="M2623" i="16"/>
  <c r="M2624" i="16"/>
  <c r="M2625" i="16"/>
  <c r="M2626" i="16"/>
  <c r="M2627" i="16"/>
  <c r="M2628" i="16"/>
  <c r="M2629" i="16"/>
  <c r="M2630" i="16"/>
  <c r="M2631" i="16"/>
  <c r="M2632" i="16"/>
  <c r="M2633" i="16"/>
  <c r="M2634" i="16"/>
  <c r="M2635" i="16"/>
  <c r="M2636" i="16"/>
  <c r="M2637" i="16"/>
  <c r="M2638" i="16"/>
  <c r="M2639" i="16"/>
  <c r="M2640" i="16"/>
  <c r="M2641" i="16"/>
  <c r="M2642" i="16"/>
  <c r="M2643" i="16"/>
  <c r="M2644" i="16"/>
  <c r="M2645" i="16"/>
  <c r="M2646" i="16"/>
  <c r="M2647" i="16"/>
  <c r="M2648" i="16"/>
  <c r="M2649" i="16"/>
  <c r="M2650" i="16"/>
  <c r="M2651" i="16"/>
  <c r="M2652" i="16"/>
  <c r="M2653" i="16"/>
  <c r="M2654" i="16"/>
  <c r="M2655" i="16"/>
  <c r="M2656" i="16"/>
  <c r="M2657" i="16"/>
  <c r="M2658" i="16"/>
  <c r="M2659" i="16"/>
  <c r="M2660" i="16"/>
  <c r="M2661" i="16"/>
  <c r="M2662" i="16"/>
  <c r="M2663" i="16"/>
  <c r="M2664" i="16"/>
  <c r="M2665" i="16"/>
  <c r="M2666" i="16"/>
  <c r="M2667" i="16"/>
  <c r="M2668" i="16"/>
  <c r="M2669" i="16"/>
  <c r="M2670" i="16"/>
  <c r="M2671" i="16"/>
  <c r="M2672" i="16"/>
  <c r="M2673" i="16"/>
  <c r="M2674" i="16"/>
  <c r="M2675" i="16"/>
  <c r="M2676" i="16"/>
  <c r="M2677" i="16"/>
  <c r="M2678" i="16"/>
  <c r="M2679" i="16"/>
  <c r="M2680" i="16"/>
  <c r="M2681" i="16"/>
  <c r="M2682" i="16"/>
  <c r="M2683" i="16"/>
  <c r="M2684" i="16"/>
  <c r="M2685" i="16"/>
  <c r="M2686" i="16"/>
  <c r="M2687" i="16"/>
  <c r="M2688" i="16"/>
  <c r="M2689" i="16"/>
  <c r="M2690" i="16"/>
  <c r="M2691" i="16"/>
  <c r="M2692" i="16"/>
  <c r="M2693" i="16"/>
  <c r="M2694" i="16"/>
  <c r="M2695" i="16"/>
  <c r="M2696" i="16"/>
  <c r="M2697" i="16"/>
  <c r="M2698" i="16"/>
  <c r="M2699" i="16"/>
  <c r="M2700" i="16"/>
  <c r="M2701" i="16"/>
  <c r="M2702" i="16"/>
  <c r="M2703" i="16"/>
  <c r="M2704" i="16"/>
  <c r="M2705" i="16"/>
  <c r="M2706" i="16"/>
  <c r="M2707" i="16"/>
  <c r="M2708" i="16"/>
  <c r="M2709" i="16"/>
  <c r="M2710" i="16"/>
  <c r="M2711" i="16"/>
  <c r="M2712" i="16"/>
  <c r="M2713" i="16"/>
  <c r="M2714" i="16"/>
  <c r="M2715" i="16"/>
  <c r="M2716" i="16"/>
  <c r="M2717" i="16"/>
  <c r="M2718" i="16"/>
  <c r="M2719" i="16"/>
  <c r="M2720" i="16"/>
  <c r="M2721" i="16"/>
  <c r="M2722" i="16"/>
  <c r="M2723" i="16"/>
  <c r="M2724" i="16"/>
  <c r="M2725" i="16"/>
  <c r="M2726" i="16"/>
  <c r="M2727" i="16"/>
  <c r="M2728" i="16"/>
  <c r="M2729" i="16"/>
  <c r="M2730" i="16"/>
  <c r="M2731" i="16"/>
  <c r="M2732" i="16"/>
  <c r="M2733" i="16"/>
  <c r="M2734" i="16"/>
  <c r="M2735" i="16"/>
  <c r="M2736" i="16"/>
  <c r="M2737" i="16"/>
  <c r="M2738" i="16"/>
  <c r="M2739" i="16"/>
  <c r="M2740" i="16"/>
  <c r="M2741" i="16"/>
  <c r="M2742" i="16"/>
  <c r="M2743" i="16"/>
  <c r="M2744" i="16"/>
  <c r="M2745" i="16"/>
  <c r="M2746" i="16"/>
  <c r="M2747" i="16"/>
  <c r="M2748" i="16"/>
  <c r="M2749" i="16"/>
  <c r="M2750" i="16"/>
  <c r="M2751" i="16"/>
  <c r="M2752" i="16"/>
  <c r="M2753" i="16"/>
  <c r="M2754" i="16"/>
  <c r="M2755" i="16"/>
  <c r="M2756" i="16"/>
  <c r="M2757" i="16"/>
  <c r="M2758" i="16"/>
  <c r="M2759" i="16"/>
  <c r="M2760" i="16"/>
  <c r="M2761" i="16"/>
  <c r="M2762" i="16"/>
  <c r="M2763" i="16"/>
  <c r="M2764" i="16"/>
  <c r="M2765" i="16"/>
  <c r="M2766" i="16"/>
  <c r="M2767" i="16"/>
  <c r="M2768" i="16"/>
  <c r="M2769" i="16"/>
  <c r="M2770" i="16"/>
  <c r="M2771" i="16"/>
  <c r="M2772" i="16"/>
  <c r="M2773" i="16"/>
  <c r="M2774" i="16"/>
  <c r="M2775" i="16"/>
  <c r="M2776" i="16"/>
  <c r="M2777" i="16"/>
  <c r="M2778" i="16"/>
  <c r="M2779" i="16"/>
  <c r="M2780" i="16"/>
  <c r="M2781" i="16"/>
  <c r="M2782" i="16"/>
  <c r="M2783" i="16"/>
  <c r="M2784" i="16"/>
  <c r="M2785" i="16"/>
  <c r="M2786" i="16"/>
  <c r="M2787" i="16"/>
  <c r="M2788" i="16"/>
  <c r="M2789" i="16"/>
  <c r="M2790" i="16"/>
  <c r="M2791" i="16"/>
  <c r="M2792" i="16"/>
  <c r="M2793" i="16"/>
  <c r="M2794" i="16"/>
  <c r="M2795" i="16"/>
  <c r="M2796" i="16"/>
  <c r="M2797" i="16"/>
  <c r="M2798" i="16"/>
  <c r="M2799" i="16"/>
  <c r="M2800" i="16"/>
  <c r="M2801" i="16"/>
  <c r="M2802" i="16"/>
  <c r="M2803" i="16"/>
  <c r="M2804" i="16"/>
  <c r="M2805" i="16"/>
  <c r="M2806" i="16"/>
  <c r="M2807" i="16"/>
  <c r="M2808" i="16"/>
  <c r="M2809" i="16"/>
  <c r="M2810" i="16"/>
  <c r="M2811" i="16"/>
  <c r="M2812" i="16"/>
  <c r="M2813" i="16"/>
  <c r="M2814" i="16"/>
  <c r="M2815" i="16"/>
  <c r="M2816" i="16"/>
  <c r="M2817" i="16"/>
  <c r="M2818" i="16"/>
  <c r="M2819" i="16"/>
  <c r="M2820" i="16"/>
  <c r="M2821" i="16"/>
  <c r="M2822" i="16"/>
  <c r="M2823" i="16"/>
  <c r="M2824" i="16"/>
  <c r="M2825" i="16"/>
  <c r="M2826" i="16"/>
  <c r="M2827" i="16"/>
  <c r="M2828" i="16"/>
  <c r="M2829" i="16"/>
  <c r="M2830" i="16"/>
  <c r="M2831" i="16"/>
  <c r="M2832" i="16"/>
  <c r="M2833" i="16"/>
  <c r="M2834" i="16"/>
  <c r="M2835" i="16"/>
  <c r="M2836" i="16"/>
  <c r="M2837" i="16"/>
  <c r="M2838" i="16"/>
  <c r="M2839" i="16"/>
  <c r="M2840" i="16"/>
  <c r="M2841" i="16"/>
  <c r="M2842" i="16"/>
  <c r="M2843" i="16"/>
  <c r="M2844" i="16"/>
  <c r="M2845" i="16"/>
  <c r="M2846" i="16"/>
  <c r="M2847" i="16"/>
  <c r="M2848" i="16"/>
  <c r="M2849" i="16"/>
  <c r="M2850" i="16"/>
  <c r="M2851" i="16"/>
  <c r="M2852" i="16"/>
  <c r="M2853" i="16"/>
  <c r="M2854" i="16"/>
  <c r="M2855" i="16"/>
  <c r="M2856" i="16"/>
  <c r="M2857" i="16"/>
  <c r="M2858" i="16"/>
  <c r="M2859" i="16"/>
  <c r="M2860" i="16"/>
  <c r="M2861" i="16"/>
  <c r="M2862" i="16"/>
  <c r="M2863" i="16"/>
  <c r="M2864" i="16"/>
  <c r="M2865" i="16"/>
  <c r="M2866" i="16"/>
  <c r="M2867" i="16"/>
  <c r="M2868" i="16"/>
  <c r="M2869" i="16"/>
  <c r="M2870" i="16"/>
  <c r="M2871" i="16"/>
  <c r="M2872" i="16"/>
  <c r="M2873" i="16"/>
  <c r="M2874" i="16"/>
  <c r="M2875" i="16"/>
  <c r="M2876" i="16"/>
  <c r="M2877" i="16"/>
  <c r="M2878" i="16"/>
  <c r="M2879" i="16"/>
  <c r="M2880" i="16"/>
  <c r="M2881" i="16"/>
  <c r="M2882" i="16"/>
  <c r="M2883" i="16"/>
  <c r="M2884" i="16"/>
  <c r="M2885" i="16"/>
  <c r="M2886" i="16"/>
  <c r="M2887" i="16"/>
  <c r="M2888" i="16"/>
  <c r="M2889" i="16"/>
  <c r="M2890" i="16"/>
  <c r="M2891" i="16"/>
  <c r="M2892" i="16"/>
  <c r="M2893" i="16"/>
  <c r="M2894" i="16"/>
  <c r="M2895" i="16"/>
  <c r="M2896" i="16"/>
  <c r="M2897" i="16"/>
  <c r="M2898" i="16"/>
  <c r="M2899" i="16"/>
  <c r="M2900" i="16"/>
  <c r="M2901" i="16"/>
  <c r="M2902" i="16"/>
  <c r="M2903" i="16"/>
  <c r="M2904" i="16"/>
  <c r="M2905" i="16"/>
  <c r="M2906" i="16"/>
  <c r="M2907" i="16"/>
  <c r="M2908" i="16"/>
  <c r="M2909" i="16"/>
  <c r="M2910" i="16"/>
  <c r="M2911" i="16"/>
  <c r="M2912" i="16"/>
  <c r="M2913" i="16"/>
  <c r="M2914" i="16"/>
  <c r="M2915" i="16"/>
  <c r="M2916" i="16"/>
  <c r="M2917" i="16"/>
  <c r="M2918" i="16"/>
  <c r="M2919" i="16"/>
  <c r="M2920" i="16"/>
  <c r="M2921" i="16"/>
  <c r="M2922" i="16"/>
  <c r="M2923" i="16"/>
  <c r="M2924" i="16"/>
  <c r="M2925" i="16"/>
  <c r="M2926" i="16"/>
  <c r="M2927" i="16"/>
  <c r="M2928" i="16"/>
  <c r="M2929" i="16"/>
  <c r="M2930" i="16"/>
  <c r="M2931" i="16"/>
  <c r="M2932" i="16"/>
  <c r="M2933" i="16"/>
  <c r="M2934" i="16"/>
  <c r="M2935" i="16"/>
  <c r="M2936" i="16"/>
  <c r="M2937" i="16"/>
  <c r="M2938" i="16"/>
  <c r="M2939" i="16"/>
  <c r="M2940" i="16"/>
  <c r="M2941" i="16"/>
  <c r="M2942" i="16"/>
  <c r="M2943" i="16"/>
  <c r="M2944" i="16"/>
  <c r="M2945" i="16"/>
  <c r="M2946" i="16"/>
  <c r="M2947" i="16"/>
  <c r="M2948" i="16"/>
  <c r="M2949" i="16"/>
  <c r="M2950" i="16"/>
  <c r="M2951" i="16"/>
  <c r="M2952" i="16"/>
  <c r="M2953" i="16"/>
  <c r="M2954" i="16"/>
  <c r="M2955" i="16"/>
  <c r="M2956" i="16"/>
  <c r="M2957" i="16"/>
  <c r="M2958" i="16"/>
  <c r="M2959" i="16"/>
  <c r="M2960" i="16"/>
  <c r="M2961" i="16"/>
  <c r="M2962" i="16"/>
  <c r="M2963" i="16"/>
  <c r="M2964" i="16"/>
  <c r="M2965" i="16"/>
  <c r="M2966" i="16"/>
  <c r="M2967" i="16"/>
  <c r="M2968" i="16"/>
  <c r="M2969" i="16"/>
  <c r="M2970" i="16"/>
  <c r="M2971" i="16"/>
  <c r="M2972" i="16"/>
  <c r="M2973" i="16"/>
  <c r="M2974" i="16"/>
  <c r="M2975" i="16"/>
  <c r="M2976" i="16"/>
  <c r="M2977" i="16"/>
  <c r="M2978" i="16"/>
  <c r="M2979" i="16"/>
  <c r="M2980" i="16"/>
  <c r="M2981" i="16"/>
  <c r="M2982" i="16"/>
  <c r="M2983" i="16"/>
  <c r="M2984" i="16"/>
  <c r="M2985" i="16"/>
  <c r="M2986" i="16"/>
  <c r="M2987" i="16"/>
  <c r="M2988" i="16"/>
  <c r="M2989" i="16"/>
  <c r="M2990" i="16"/>
  <c r="M2991" i="16"/>
  <c r="M2992" i="16"/>
  <c r="M2993" i="16"/>
  <c r="M2994" i="16"/>
  <c r="M2995" i="16"/>
  <c r="M2996" i="16"/>
  <c r="M2997" i="16"/>
  <c r="M2998" i="16"/>
  <c r="M2999" i="16"/>
  <c r="M3000" i="16"/>
  <c r="M3001" i="16"/>
  <c r="M3002" i="16"/>
  <c r="M3003" i="16"/>
  <c r="M3004" i="16"/>
  <c r="M3005" i="16"/>
  <c r="M3006" i="16"/>
  <c r="M3007" i="16"/>
  <c r="M3008" i="16"/>
  <c r="M3009" i="16"/>
  <c r="M3010" i="16"/>
  <c r="M3011" i="16"/>
  <c r="M3012" i="16"/>
  <c r="M3013" i="16"/>
  <c r="M3014" i="16"/>
  <c r="M3015" i="16"/>
  <c r="M3016" i="16"/>
  <c r="M3017" i="16"/>
  <c r="M3018" i="16"/>
  <c r="M3019" i="16"/>
  <c r="M3020" i="16"/>
  <c r="M3021" i="16"/>
  <c r="M3022" i="16"/>
  <c r="M3023" i="16"/>
  <c r="M3024" i="16"/>
  <c r="M3025" i="16"/>
  <c r="M3026" i="16"/>
  <c r="M3027" i="16"/>
  <c r="M3028" i="16"/>
  <c r="M3029" i="16"/>
  <c r="M3030" i="16"/>
  <c r="M3031" i="16"/>
  <c r="M3032" i="16"/>
  <c r="M3033" i="16"/>
  <c r="M3034" i="16"/>
  <c r="M3035" i="16"/>
  <c r="M3036" i="16"/>
  <c r="M3037" i="16"/>
  <c r="M3038" i="16"/>
  <c r="M3039" i="16"/>
  <c r="M3040" i="16"/>
  <c r="M3041" i="16"/>
  <c r="M3042" i="16"/>
  <c r="M3043" i="16"/>
  <c r="M3044" i="16"/>
  <c r="M3045" i="16"/>
  <c r="M3046" i="16"/>
  <c r="M3047" i="16"/>
  <c r="M3048" i="16"/>
  <c r="M3049" i="16"/>
  <c r="M3050" i="16"/>
  <c r="M3051" i="16"/>
  <c r="M3052" i="16"/>
  <c r="M3053" i="16"/>
  <c r="M3054" i="16"/>
  <c r="M3055" i="16"/>
  <c r="M3056" i="16"/>
  <c r="M3057" i="16"/>
  <c r="M3058" i="16"/>
  <c r="M3059" i="16"/>
  <c r="M3060" i="16"/>
  <c r="M3061" i="16"/>
  <c r="M3062" i="16"/>
  <c r="M3063" i="16"/>
  <c r="M3064" i="16"/>
  <c r="M3065" i="16"/>
  <c r="M3066" i="16"/>
  <c r="M3067" i="16"/>
  <c r="M3068" i="16"/>
  <c r="M3069" i="16"/>
  <c r="M3070" i="16"/>
  <c r="M3071" i="16"/>
  <c r="M3072" i="16"/>
  <c r="M3073" i="16"/>
  <c r="M3074" i="16"/>
  <c r="M3075" i="16"/>
  <c r="M3076" i="16"/>
  <c r="M3077" i="16"/>
  <c r="M3078" i="16"/>
  <c r="M3079" i="16"/>
  <c r="M3080" i="16"/>
  <c r="M3081" i="16"/>
  <c r="M3082" i="16"/>
  <c r="M3083" i="16"/>
  <c r="M3084" i="16"/>
  <c r="M3085" i="16"/>
  <c r="M3086" i="16"/>
  <c r="M3087" i="16"/>
  <c r="M3088" i="16"/>
  <c r="M3089" i="16"/>
  <c r="M3090" i="16"/>
  <c r="M3091" i="16"/>
  <c r="M3092" i="16"/>
  <c r="M3093" i="16"/>
  <c r="M3094" i="16"/>
  <c r="M3095" i="16"/>
  <c r="M3096" i="16"/>
  <c r="M3097" i="16"/>
  <c r="M3098" i="16"/>
  <c r="M3099" i="16"/>
  <c r="M3100" i="16"/>
  <c r="M3101" i="16"/>
  <c r="M3102" i="16"/>
  <c r="M3103" i="16"/>
  <c r="M3104" i="16"/>
  <c r="M3105" i="16"/>
  <c r="M3106" i="16"/>
  <c r="M3107" i="16"/>
  <c r="M3108" i="16"/>
  <c r="M3109" i="16"/>
  <c r="M3110" i="16"/>
  <c r="M3111" i="16"/>
  <c r="M3112" i="16"/>
  <c r="M3113" i="16"/>
  <c r="M3114" i="16"/>
  <c r="M3115" i="16"/>
  <c r="M3116" i="16"/>
  <c r="M3117" i="16"/>
  <c r="M3118" i="16"/>
  <c r="M3119" i="16"/>
  <c r="M3120" i="16"/>
  <c r="M3121" i="16"/>
  <c r="M3122" i="16"/>
  <c r="M3123" i="16"/>
  <c r="M3124" i="16"/>
  <c r="M3125" i="16"/>
  <c r="M3126" i="16"/>
  <c r="M3127" i="16"/>
  <c r="M3128" i="16"/>
  <c r="M3129" i="16"/>
  <c r="M3130" i="16"/>
  <c r="M3131" i="16"/>
  <c r="M3132" i="16"/>
  <c r="M3133" i="16"/>
  <c r="M3134" i="16"/>
  <c r="M3135" i="16"/>
  <c r="M3136" i="16"/>
  <c r="M3137" i="16"/>
  <c r="M3138" i="16"/>
  <c r="M3139" i="16"/>
  <c r="M3140" i="16"/>
  <c r="M3141" i="16"/>
  <c r="M3142" i="16"/>
  <c r="M3143" i="16"/>
  <c r="M3144" i="16"/>
  <c r="M3145" i="16"/>
  <c r="M3146" i="16"/>
  <c r="M3147" i="16"/>
  <c r="M3148" i="16"/>
  <c r="M3149" i="16"/>
  <c r="M3150" i="16"/>
  <c r="M3151" i="16"/>
  <c r="M3152" i="16"/>
  <c r="M3153" i="16"/>
  <c r="M3154" i="16"/>
  <c r="M3155" i="16"/>
  <c r="M3156" i="16"/>
  <c r="M3157" i="16"/>
  <c r="M3158" i="16"/>
  <c r="M3159" i="16"/>
  <c r="M3160" i="16"/>
  <c r="M3161" i="16"/>
  <c r="M3162" i="16"/>
  <c r="M3163" i="16"/>
  <c r="M3164" i="16"/>
  <c r="M3165" i="16"/>
  <c r="M3166" i="16"/>
  <c r="M3167" i="16"/>
  <c r="M3168" i="16"/>
  <c r="M3169" i="16"/>
  <c r="M3170" i="16"/>
  <c r="M3171" i="16"/>
  <c r="M3172" i="16"/>
  <c r="M3173" i="16"/>
  <c r="M3174" i="16"/>
  <c r="M3175" i="16"/>
  <c r="M3176" i="16"/>
  <c r="M3177" i="16"/>
  <c r="M3178" i="16"/>
  <c r="M3179" i="16"/>
  <c r="M3180" i="16"/>
  <c r="M3181" i="16"/>
  <c r="M3182" i="16"/>
  <c r="M3183" i="16"/>
  <c r="M3184" i="16"/>
  <c r="M3185" i="16"/>
  <c r="M3186" i="16"/>
  <c r="M3187" i="16"/>
  <c r="M3188" i="16"/>
  <c r="M3189" i="16"/>
  <c r="M3190" i="16"/>
  <c r="M3191" i="16"/>
  <c r="M3192" i="16"/>
  <c r="M3193" i="16"/>
  <c r="M3194" i="16"/>
  <c r="M3195" i="16"/>
  <c r="M3196" i="16"/>
  <c r="M3197" i="16"/>
  <c r="M3198" i="16"/>
  <c r="M3199" i="16"/>
  <c r="M3200" i="16"/>
  <c r="M3201" i="16"/>
  <c r="M3202" i="16"/>
  <c r="M3203" i="16"/>
  <c r="M3204" i="16"/>
  <c r="M3205" i="16"/>
  <c r="M2" i="16"/>
  <c r="L3" i="16"/>
  <c r="L4" i="16"/>
  <c r="L5" i="16"/>
  <c r="L6" i="16"/>
  <c r="L7" i="16"/>
  <c r="L8" i="16"/>
  <c r="L9" i="16"/>
  <c r="L10" i="16"/>
  <c r="L11" i="16"/>
  <c r="L12" i="16"/>
  <c r="L13" i="16"/>
  <c r="L14" i="16"/>
  <c r="L15" i="16"/>
  <c r="L16" i="16"/>
  <c r="L17" i="16"/>
  <c r="L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32" i="16"/>
  <c r="L33" i="16"/>
  <c r="L34" i="16"/>
  <c r="L35" i="16"/>
  <c r="L36" i="16"/>
  <c r="L37" i="16"/>
  <c r="L38" i="16"/>
  <c r="L39" i="16"/>
  <c r="L40" i="16"/>
  <c r="L41" i="16"/>
  <c r="L42" i="16"/>
  <c r="L43" i="16"/>
  <c r="L44" i="16"/>
  <c r="L45" i="16"/>
  <c r="L46" i="16"/>
  <c r="L47" i="16"/>
  <c r="L48" i="16"/>
  <c r="L49" i="16"/>
  <c r="L50" i="16"/>
  <c r="L51" i="16"/>
  <c r="L52" i="16"/>
  <c r="L53" i="16"/>
  <c r="L54" i="16"/>
  <c r="L55" i="16"/>
  <c r="L56" i="16"/>
  <c r="L57" i="16"/>
  <c r="L58" i="16"/>
  <c r="L59" i="16"/>
  <c r="L60" i="16"/>
  <c r="L61" i="16"/>
  <c r="L62" i="16"/>
  <c r="L63" i="16"/>
  <c r="L64" i="16"/>
  <c r="L65" i="16"/>
  <c r="L66" i="16"/>
  <c r="L67" i="16"/>
  <c r="L68" i="16"/>
  <c r="L69" i="16"/>
  <c r="L70" i="16"/>
  <c r="L71" i="16"/>
  <c r="L72" i="16"/>
  <c r="L73" i="16"/>
  <c r="L74" i="16"/>
  <c r="L75" i="16"/>
  <c r="L76" i="16"/>
  <c r="L77" i="16"/>
  <c r="L78" i="16"/>
  <c r="L79" i="16"/>
  <c r="L80" i="16"/>
  <c r="L81" i="16"/>
  <c r="L82" i="16"/>
  <c r="L83" i="16"/>
  <c r="L84" i="16"/>
  <c r="L85" i="16"/>
  <c r="L86" i="16"/>
  <c r="L87" i="16"/>
  <c r="L88" i="16"/>
  <c r="L89" i="16"/>
  <c r="L90" i="16"/>
  <c r="L91" i="16"/>
  <c r="L92" i="16"/>
  <c r="L93" i="16"/>
  <c r="L94" i="16"/>
  <c r="L95" i="16"/>
  <c r="L96" i="16"/>
  <c r="L97" i="16"/>
  <c r="L98" i="16"/>
  <c r="L99" i="16"/>
  <c r="L100" i="16"/>
  <c r="L101" i="16"/>
  <c r="L102" i="16"/>
  <c r="L103" i="16"/>
  <c r="L104" i="16"/>
  <c r="L105" i="16"/>
  <c r="L106" i="16"/>
  <c r="L107" i="16"/>
  <c r="L108" i="16"/>
  <c r="L109" i="16"/>
  <c r="L110" i="16"/>
  <c r="L111" i="16"/>
  <c r="L112" i="16"/>
  <c r="L113" i="16"/>
  <c r="L114" i="16"/>
  <c r="L115" i="16"/>
  <c r="L116" i="16"/>
  <c r="L117" i="16"/>
  <c r="L118" i="16"/>
  <c r="L119" i="16"/>
  <c r="L120" i="16"/>
  <c r="L121" i="16"/>
  <c r="L122" i="16"/>
  <c r="L123" i="16"/>
  <c r="L124" i="16"/>
  <c r="L125" i="16"/>
  <c r="L126" i="16"/>
  <c r="L127" i="16"/>
  <c r="L128" i="16"/>
  <c r="L129" i="16"/>
  <c r="L130" i="16"/>
  <c r="L131" i="16"/>
  <c r="L132" i="16"/>
  <c r="L133" i="16"/>
  <c r="L134" i="16"/>
  <c r="L135" i="16"/>
  <c r="L136" i="16"/>
  <c r="L137" i="16"/>
  <c r="L138" i="16"/>
  <c r="L139" i="16"/>
  <c r="L140" i="16"/>
  <c r="L141" i="16"/>
  <c r="L142" i="16"/>
  <c r="L143" i="16"/>
  <c r="L144" i="16"/>
  <c r="L145" i="16"/>
  <c r="L146" i="16"/>
  <c r="L147" i="16"/>
  <c r="L148" i="16"/>
  <c r="L149" i="16"/>
  <c r="L150" i="16"/>
  <c r="L151" i="16"/>
  <c r="L152" i="16"/>
  <c r="L153" i="16"/>
  <c r="L154" i="16"/>
  <c r="L155" i="16"/>
  <c r="L156" i="16"/>
  <c r="L157" i="16"/>
  <c r="L158" i="16"/>
  <c r="L159" i="16"/>
  <c r="L160" i="16"/>
  <c r="L161" i="16"/>
  <c r="L162" i="16"/>
  <c r="L163" i="16"/>
  <c r="L164" i="16"/>
  <c r="L165" i="16"/>
  <c r="L166" i="16"/>
  <c r="L167" i="16"/>
  <c r="L168" i="16"/>
  <c r="L169" i="16"/>
  <c r="L170" i="16"/>
  <c r="L171" i="16"/>
  <c r="L172" i="16"/>
  <c r="L173" i="16"/>
  <c r="L174" i="16"/>
  <c r="L175" i="16"/>
  <c r="L176" i="16"/>
  <c r="L177" i="16"/>
  <c r="L178" i="16"/>
  <c r="L179" i="16"/>
  <c r="L180" i="16"/>
  <c r="L181" i="16"/>
  <c r="L182" i="16"/>
  <c r="L183" i="16"/>
  <c r="L184" i="16"/>
  <c r="L185" i="16"/>
  <c r="L186" i="16"/>
  <c r="L187" i="16"/>
  <c r="L188" i="16"/>
  <c r="L189" i="16"/>
  <c r="L190" i="16"/>
  <c r="L191" i="16"/>
  <c r="L192" i="16"/>
  <c r="L193" i="16"/>
  <c r="L194" i="16"/>
  <c r="L195" i="16"/>
  <c r="L196" i="16"/>
  <c r="L197" i="16"/>
  <c r="L198" i="16"/>
  <c r="L199" i="16"/>
  <c r="L200" i="16"/>
  <c r="L201" i="16"/>
  <c r="L202" i="16"/>
  <c r="L203" i="16"/>
  <c r="L204" i="16"/>
  <c r="L205" i="16"/>
  <c r="L206" i="16"/>
  <c r="L207" i="16"/>
  <c r="L208" i="16"/>
  <c r="L209" i="16"/>
  <c r="L210" i="16"/>
  <c r="L211" i="16"/>
  <c r="L212" i="16"/>
  <c r="L213" i="16"/>
  <c r="L214" i="16"/>
  <c r="L215" i="16"/>
  <c r="L216" i="16"/>
  <c r="L217" i="16"/>
  <c r="L218" i="16"/>
  <c r="L219" i="16"/>
  <c r="L220" i="16"/>
  <c r="L221" i="16"/>
  <c r="L222" i="16"/>
  <c r="L223" i="16"/>
  <c r="L224" i="16"/>
  <c r="L225" i="16"/>
  <c r="L226" i="16"/>
  <c r="L227" i="16"/>
  <c r="L228" i="16"/>
  <c r="L229" i="16"/>
  <c r="L230" i="16"/>
  <c r="L231" i="16"/>
  <c r="L232" i="16"/>
  <c r="L233" i="16"/>
  <c r="L234" i="16"/>
  <c r="L235" i="16"/>
  <c r="L236" i="16"/>
  <c r="L237" i="16"/>
  <c r="L238" i="16"/>
  <c r="L239" i="16"/>
  <c r="L240" i="16"/>
  <c r="L241" i="16"/>
  <c r="L242" i="16"/>
  <c r="L243" i="16"/>
  <c r="L244" i="16"/>
  <c r="L245" i="16"/>
  <c r="L246" i="16"/>
  <c r="L247" i="16"/>
  <c r="L248" i="16"/>
  <c r="L249" i="16"/>
  <c r="L250" i="16"/>
  <c r="L251" i="16"/>
  <c r="L252" i="16"/>
  <c r="L253" i="16"/>
  <c r="L254" i="16"/>
  <c r="L255" i="16"/>
  <c r="L256" i="16"/>
  <c r="L257" i="16"/>
  <c r="L258" i="16"/>
  <c r="L259" i="16"/>
  <c r="L260" i="16"/>
  <c r="L261" i="16"/>
  <c r="L262" i="16"/>
  <c r="L263" i="16"/>
  <c r="L264" i="16"/>
  <c r="L265" i="16"/>
  <c r="L266" i="16"/>
  <c r="L267" i="16"/>
  <c r="L268" i="16"/>
  <c r="L269" i="16"/>
  <c r="L270" i="16"/>
  <c r="L271" i="16"/>
  <c r="L272" i="16"/>
  <c r="L273" i="16"/>
  <c r="L274" i="16"/>
  <c r="L275" i="16"/>
  <c r="L276" i="16"/>
  <c r="L277" i="16"/>
  <c r="L278" i="16"/>
  <c r="L279" i="16"/>
  <c r="L280" i="16"/>
  <c r="L281" i="16"/>
  <c r="L282" i="16"/>
  <c r="L283" i="16"/>
  <c r="L284" i="16"/>
  <c r="L285" i="16"/>
  <c r="L286" i="16"/>
  <c r="L287" i="16"/>
  <c r="L288" i="16"/>
  <c r="L289" i="16"/>
  <c r="L290" i="16"/>
  <c r="L291" i="16"/>
  <c r="L292" i="16"/>
  <c r="L293" i="16"/>
  <c r="L294" i="16"/>
  <c r="L295" i="16"/>
  <c r="L296" i="16"/>
  <c r="L297" i="16"/>
  <c r="L298" i="16"/>
  <c r="L299" i="16"/>
  <c r="L300" i="16"/>
  <c r="L301" i="16"/>
  <c r="L302" i="16"/>
  <c r="L303" i="16"/>
  <c r="L304" i="16"/>
  <c r="L305" i="16"/>
  <c r="L306" i="16"/>
  <c r="L307" i="16"/>
  <c r="L308" i="16"/>
  <c r="L309" i="16"/>
  <c r="L310" i="16"/>
  <c r="L311" i="16"/>
  <c r="L312" i="16"/>
  <c r="L313" i="16"/>
  <c r="L314" i="16"/>
  <c r="L315" i="16"/>
  <c r="L316" i="16"/>
  <c r="L317" i="16"/>
  <c r="L318" i="16"/>
  <c r="L319" i="16"/>
  <c r="L320" i="16"/>
  <c r="L321" i="16"/>
  <c r="L322" i="16"/>
  <c r="L323" i="16"/>
  <c r="L324" i="16"/>
  <c r="L325" i="16"/>
  <c r="L326" i="16"/>
  <c r="L327" i="16"/>
  <c r="L328" i="16"/>
  <c r="L329" i="16"/>
  <c r="L330" i="16"/>
  <c r="L331" i="16"/>
  <c r="L332" i="16"/>
  <c r="L333" i="16"/>
  <c r="L334" i="16"/>
  <c r="L335" i="16"/>
  <c r="L336" i="16"/>
  <c r="L337" i="16"/>
  <c r="L338" i="16"/>
  <c r="L339" i="16"/>
  <c r="L340" i="16"/>
  <c r="L341" i="16"/>
  <c r="L342" i="16"/>
  <c r="L343" i="16"/>
  <c r="L344" i="16"/>
  <c r="L345" i="16"/>
  <c r="L346" i="16"/>
  <c r="L347" i="16"/>
  <c r="L348" i="16"/>
  <c r="L349" i="16"/>
  <c r="L350" i="16"/>
  <c r="L351" i="16"/>
  <c r="L352" i="16"/>
  <c r="L353" i="16"/>
  <c r="L354" i="16"/>
  <c r="L355" i="16"/>
  <c r="L356" i="16"/>
  <c r="L357" i="16"/>
  <c r="L358" i="16"/>
  <c r="L359" i="16"/>
  <c r="L360" i="16"/>
  <c r="L361" i="16"/>
  <c r="L362" i="16"/>
  <c r="L363" i="16"/>
  <c r="L364" i="16"/>
  <c r="L365" i="16"/>
  <c r="L366" i="16"/>
  <c r="L367" i="16"/>
  <c r="L368" i="16"/>
  <c r="L369" i="16"/>
  <c r="L370" i="16"/>
  <c r="L371" i="16"/>
  <c r="L372" i="16"/>
  <c r="L373" i="16"/>
  <c r="L374" i="16"/>
  <c r="L375" i="16"/>
  <c r="L376" i="16"/>
  <c r="L377" i="16"/>
  <c r="L378" i="16"/>
  <c r="L379" i="16"/>
  <c r="L380" i="16"/>
  <c r="L381" i="16"/>
  <c r="L382" i="16"/>
  <c r="L383" i="16"/>
  <c r="L384" i="16"/>
  <c r="L385" i="16"/>
  <c r="L386" i="16"/>
  <c r="L387" i="16"/>
  <c r="L388" i="16"/>
  <c r="L389" i="16"/>
  <c r="L390" i="16"/>
  <c r="L391" i="16"/>
  <c r="L392" i="16"/>
  <c r="L393" i="16"/>
  <c r="L394" i="16"/>
  <c r="L395" i="16"/>
  <c r="L396" i="16"/>
  <c r="L397" i="16"/>
  <c r="L398" i="16"/>
  <c r="L399" i="16"/>
  <c r="L400" i="16"/>
  <c r="L401" i="16"/>
  <c r="L402" i="16"/>
  <c r="L403" i="16"/>
  <c r="L404" i="16"/>
  <c r="L405" i="16"/>
  <c r="L406" i="16"/>
  <c r="L407" i="16"/>
  <c r="L408" i="16"/>
  <c r="L409" i="16"/>
  <c r="L410" i="16"/>
  <c r="L411" i="16"/>
  <c r="L412" i="16"/>
  <c r="L413" i="16"/>
  <c r="L414" i="16"/>
  <c r="L415" i="16"/>
  <c r="L416" i="16"/>
  <c r="L417" i="16"/>
  <c r="L418" i="16"/>
  <c r="L419" i="16"/>
  <c r="L420" i="16"/>
  <c r="L421" i="16"/>
  <c r="L422" i="16"/>
  <c r="L423" i="16"/>
  <c r="L424" i="16"/>
  <c r="L425" i="16"/>
  <c r="L426" i="16"/>
  <c r="L427" i="16"/>
  <c r="L428" i="16"/>
  <c r="L429" i="16"/>
  <c r="L430" i="16"/>
  <c r="L431" i="16"/>
  <c r="L432" i="16"/>
  <c r="L433" i="16"/>
  <c r="L434" i="16"/>
  <c r="L435" i="16"/>
  <c r="L436" i="16"/>
  <c r="L437" i="16"/>
  <c r="L438" i="16"/>
  <c r="L439" i="16"/>
  <c r="L440" i="16"/>
  <c r="L441" i="16"/>
  <c r="L442" i="16"/>
  <c r="L443" i="16"/>
  <c r="L444" i="16"/>
  <c r="L445" i="16"/>
  <c r="L446" i="16"/>
  <c r="L447" i="16"/>
  <c r="L448" i="16"/>
  <c r="L449" i="16"/>
  <c r="L450" i="16"/>
  <c r="L451" i="16"/>
  <c r="L452" i="16"/>
  <c r="L453" i="16"/>
  <c r="L454" i="16"/>
  <c r="L455" i="16"/>
  <c r="L456" i="16"/>
  <c r="L457" i="16"/>
  <c r="L458" i="16"/>
  <c r="L459" i="16"/>
  <c r="L460" i="16"/>
  <c r="L461" i="16"/>
  <c r="L462" i="16"/>
  <c r="L463" i="16"/>
  <c r="L464" i="16"/>
  <c r="L465" i="16"/>
  <c r="L466" i="16"/>
  <c r="L467" i="16"/>
  <c r="L468" i="16"/>
  <c r="L469" i="16"/>
  <c r="L470" i="16"/>
  <c r="L471" i="16"/>
  <c r="L472" i="16"/>
  <c r="L473" i="16"/>
  <c r="L474" i="16"/>
  <c r="L475" i="16"/>
  <c r="L476" i="16"/>
  <c r="L477" i="16"/>
  <c r="L478" i="16"/>
  <c r="L479" i="16"/>
  <c r="L480" i="16"/>
  <c r="L481" i="16"/>
  <c r="L482" i="16"/>
  <c r="L483" i="16"/>
  <c r="L484" i="16"/>
  <c r="L485" i="16"/>
  <c r="L486" i="16"/>
  <c r="L487" i="16"/>
  <c r="L488" i="16"/>
  <c r="L489" i="16"/>
  <c r="L490" i="16"/>
  <c r="L491" i="16"/>
  <c r="L492" i="16"/>
  <c r="L493" i="16"/>
  <c r="L494" i="16"/>
  <c r="L495" i="16"/>
  <c r="L496" i="16"/>
  <c r="L497" i="16"/>
  <c r="L498" i="16"/>
  <c r="L499" i="16"/>
  <c r="L500" i="16"/>
  <c r="L501" i="16"/>
  <c r="L502" i="16"/>
  <c r="L503" i="16"/>
  <c r="L504" i="16"/>
  <c r="L505" i="16"/>
  <c r="L506" i="16"/>
  <c r="L507" i="16"/>
  <c r="L508" i="16"/>
  <c r="L509" i="16"/>
  <c r="L510" i="16"/>
  <c r="L511" i="16"/>
  <c r="L512" i="16"/>
  <c r="L513" i="16"/>
  <c r="L514" i="16"/>
  <c r="L515" i="16"/>
  <c r="L516" i="16"/>
  <c r="L517" i="16"/>
  <c r="L518" i="16"/>
  <c r="L519" i="16"/>
  <c r="L520" i="16"/>
  <c r="L521" i="16"/>
  <c r="L522" i="16"/>
  <c r="L523" i="16"/>
  <c r="L524" i="16"/>
  <c r="L525" i="16"/>
  <c r="L526" i="16"/>
  <c r="L527" i="16"/>
  <c r="L528" i="16"/>
  <c r="L529" i="16"/>
  <c r="L530" i="16"/>
  <c r="L531" i="16"/>
  <c r="L532" i="16"/>
  <c r="L533" i="16"/>
  <c r="L534" i="16"/>
  <c r="L535" i="16"/>
  <c r="L536" i="16"/>
  <c r="L537" i="16"/>
  <c r="L538" i="16"/>
  <c r="L539" i="16"/>
  <c r="L540" i="16"/>
  <c r="L541" i="16"/>
  <c r="L542" i="16"/>
  <c r="L543" i="16"/>
  <c r="L544" i="16"/>
  <c r="L545" i="16"/>
  <c r="L546" i="16"/>
  <c r="L547" i="16"/>
  <c r="L548" i="16"/>
  <c r="L549" i="16"/>
  <c r="L550" i="16"/>
  <c r="L551" i="16"/>
  <c r="L552" i="16"/>
  <c r="L553" i="16"/>
  <c r="L554" i="16"/>
  <c r="L555" i="16"/>
  <c r="L556" i="16"/>
  <c r="L557" i="16"/>
  <c r="L558" i="16"/>
  <c r="L559" i="16"/>
  <c r="L560" i="16"/>
  <c r="L561" i="16"/>
  <c r="L562" i="16"/>
  <c r="L563" i="16"/>
  <c r="L564" i="16"/>
  <c r="L565" i="16"/>
  <c r="L566" i="16"/>
  <c r="L567" i="16"/>
  <c r="L568" i="16"/>
  <c r="L569" i="16"/>
  <c r="L570" i="16"/>
  <c r="L571" i="16"/>
  <c r="L572" i="16"/>
  <c r="L573" i="16"/>
  <c r="L574" i="16"/>
  <c r="L575" i="16"/>
  <c r="L576" i="16"/>
  <c r="L577" i="16"/>
  <c r="L578" i="16"/>
  <c r="L579" i="16"/>
  <c r="L580" i="16"/>
  <c r="L581" i="16"/>
  <c r="L582" i="16"/>
  <c r="L583" i="16"/>
  <c r="L584" i="16"/>
  <c r="L585" i="16"/>
  <c r="L586" i="16"/>
  <c r="L587" i="16"/>
  <c r="L588" i="16"/>
  <c r="L589" i="16"/>
  <c r="L590" i="16"/>
  <c r="L591" i="16"/>
  <c r="L592" i="16"/>
  <c r="L593" i="16"/>
  <c r="L594" i="16"/>
  <c r="L595" i="16"/>
  <c r="L596" i="16"/>
  <c r="L597" i="16"/>
  <c r="L598" i="16"/>
  <c r="L599" i="16"/>
  <c r="L600" i="16"/>
  <c r="L601" i="16"/>
  <c r="L602" i="16"/>
  <c r="L603" i="16"/>
  <c r="L604" i="16"/>
  <c r="L605" i="16"/>
  <c r="L606" i="16"/>
  <c r="L607" i="16"/>
  <c r="L608" i="16"/>
  <c r="L609" i="16"/>
  <c r="L610" i="16"/>
  <c r="L611" i="16"/>
  <c r="L612" i="16"/>
  <c r="L613" i="16"/>
  <c r="L614" i="16"/>
  <c r="L615" i="16"/>
  <c r="L616" i="16"/>
  <c r="L617" i="16"/>
  <c r="L618" i="16"/>
  <c r="L619" i="16"/>
  <c r="L620" i="16"/>
  <c r="L621" i="16"/>
  <c r="L622" i="16"/>
  <c r="L623" i="16"/>
  <c r="L624" i="16"/>
  <c r="L625" i="16"/>
  <c r="L626" i="16"/>
  <c r="L627" i="16"/>
  <c r="L628" i="16"/>
  <c r="L629" i="16"/>
  <c r="L630" i="16"/>
  <c r="L631" i="16"/>
  <c r="L632" i="16"/>
  <c r="L633" i="16"/>
  <c r="L634" i="16"/>
  <c r="L635" i="16"/>
  <c r="L636" i="16"/>
  <c r="L637" i="16"/>
  <c r="L638" i="16"/>
  <c r="L639" i="16"/>
  <c r="L640" i="16"/>
  <c r="L641" i="16"/>
  <c r="L642" i="16"/>
  <c r="L643" i="16"/>
  <c r="L644" i="16"/>
  <c r="L645" i="16"/>
  <c r="L646" i="16"/>
  <c r="L647" i="16"/>
  <c r="L648" i="16"/>
  <c r="L649" i="16"/>
  <c r="L650" i="16"/>
  <c r="L651" i="16"/>
  <c r="L652" i="16"/>
  <c r="L653" i="16"/>
  <c r="L654" i="16"/>
  <c r="L655" i="16"/>
  <c r="L656" i="16"/>
  <c r="L657" i="16"/>
  <c r="L658" i="16"/>
  <c r="L659" i="16"/>
  <c r="L660" i="16"/>
  <c r="L661" i="16"/>
  <c r="L662" i="16"/>
  <c r="L663" i="16"/>
  <c r="L664" i="16"/>
  <c r="L665" i="16"/>
  <c r="L666" i="16"/>
  <c r="L667" i="16"/>
  <c r="L668" i="16"/>
  <c r="L669" i="16"/>
  <c r="L670" i="16"/>
  <c r="L671" i="16"/>
  <c r="L672" i="16"/>
  <c r="L673" i="16"/>
  <c r="L674" i="16"/>
  <c r="L675" i="16"/>
  <c r="L676" i="16"/>
  <c r="L677" i="16"/>
  <c r="L678" i="16"/>
  <c r="L679" i="16"/>
  <c r="L680" i="16"/>
  <c r="L681" i="16"/>
  <c r="L682" i="16"/>
  <c r="L683" i="16"/>
  <c r="L684" i="16"/>
  <c r="L685" i="16"/>
  <c r="L686" i="16"/>
  <c r="L687" i="16"/>
  <c r="L688" i="16"/>
  <c r="L689" i="16"/>
  <c r="L690" i="16"/>
  <c r="L691" i="16"/>
  <c r="L692" i="16"/>
  <c r="L693" i="16"/>
  <c r="L694" i="16"/>
  <c r="L695" i="16"/>
  <c r="L696" i="16"/>
  <c r="L697" i="16"/>
  <c r="L698" i="16"/>
  <c r="L699" i="16"/>
  <c r="L700" i="16"/>
  <c r="L701" i="16"/>
  <c r="L702" i="16"/>
  <c r="L703" i="16"/>
  <c r="L704" i="16"/>
  <c r="L705" i="16"/>
  <c r="L706" i="16"/>
  <c r="L707" i="16"/>
  <c r="L708" i="16"/>
  <c r="L709" i="16"/>
  <c r="L710" i="16"/>
  <c r="L711" i="16"/>
  <c r="L712" i="16"/>
  <c r="L713" i="16"/>
  <c r="L714" i="16"/>
  <c r="L715" i="16"/>
  <c r="L716" i="16"/>
  <c r="L717" i="16"/>
  <c r="L718" i="16"/>
  <c r="L719" i="16"/>
  <c r="L720" i="16"/>
  <c r="L721" i="16"/>
  <c r="L722" i="16"/>
  <c r="L723" i="16"/>
  <c r="L724" i="16"/>
  <c r="L725" i="16"/>
  <c r="L726" i="16"/>
  <c r="L727" i="16"/>
  <c r="L728" i="16"/>
  <c r="L729" i="16"/>
  <c r="L730" i="16"/>
  <c r="L731" i="16"/>
  <c r="L732" i="16"/>
  <c r="L733" i="16"/>
  <c r="L734" i="16"/>
  <c r="L735" i="16"/>
  <c r="L736" i="16"/>
  <c r="L737" i="16"/>
  <c r="L738" i="16"/>
  <c r="L739" i="16"/>
  <c r="L740" i="16"/>
  <c r="L741" i="16"/>
  <c r="L742" i="16"/>
  <c r="L743" i="16"/>
  <c r="L744" i="16"/>
  <c r="L745" i="16"/>
  <c r="L746" i="16"/>
  <c r="L747" i="16"/>
  <c r="L748" i="16"/>
  <c r="L749" i="16"/>
  <c r="L750" i="16"/>
  <c r="L751" i="16"/>
  <c r="L752" i="16"/>
  <c r="L753" i="16"/>
  <c r="L754" i="16"/>
  <c r="L755" i="16"/>
  <c r="L756" i="16"/>
  <c r="L757" i="16"/>
  <c r="L758" i="16"/>
  <c r="L759" i="16"/>
  <c r="L760" i="16"/>
  <c r="L761" i="16"/>
  <c r="L762" i="16"/>
  <c r="L763" i="16"/>
  <c r="L764" i="16"/>
  <c r="L765" i="16"/>
  <c r="L766" i="16"/>
  <c r="L767" i="16"/>
  <c r="L768" i="16"/>
  <c r="L769" i="16"/>
  <c r="L770" i="16"/>
  <c r="L771" i="16"/>
  <c r="L772" i="16"/>
  <c r="L773" i="16"/>
  <c r="L774" i="16"/>
  <c r="L775" i="16"/>
  <c r="L776" i="16"/>
  <c r="L777" i="16"/>
  <c r="L778" i="16"/>
  <c r="L779" i="16"/>
  <c r="L780" i="16"/>
  <c r="L781" i="16"/>
  <c r="L782" i="16"/>
  <c r="L783" i="16"/>
  <c r="L784" i="16"/>
  <c r="L785" i="16"/>
  <c r="L786" i="16"/>
  <c r="L787" i="16"/>
  <c r="L788" i="16"/>
  <c r="L789" i="16"/>
  <c r="L790" i="16"/>
  <c r="L791" i="16"/>
  <c r="L792" i="16"/>
  <c r="L793" i="16"/>
  <c r="L794" i="16"/>
  <c r="L795" i="16"/>
  <c r="L796" i="16"/>
  <c r="L797" i="16"/>
  <c r="L798" i="16"/>
  <c r="L799" i="16"/>
  <c r="L800" i="16"/>
  <c r="L801" i="16"/>
  <c r="L802" i="16"/>
  <c r="L803" i="16"/>
  <c r="L804" i="16"/>
  <c r="L805" i="16"/>
  <c r="L806" i="16"/>
  <c r="L807" i="16"/>
  <c r="L808" i="16"/>
  <c r="L809" i="16"/>
  <c r="L810" i="16"/>
  <c r="L811" i="16"/>
  <c r="L812" i="16"/>
  <c r="L813" i="16"/>
  <c r="L814" i="16"/>
  <c r="L815" i="16"/>
  <c r="L816" i="16"/>
  <c r="L817" i="16"/>
  <c r="L818" i="16"/>
  <c r="L819" i="16"/>
  <c r="L820" i="16"/>
  <c r="L821" i="16"/>
  <c r="L822" i="16"/>
  <c r="L823" i="16"/>
  <c r="L824" i="16"/>
  <c r="L825" i="16"/>
  <c r="L826" i="16"/>
  <c r="L827" i="16"/>
  <c r="L828" i="16"/>
  <c r="L829" i="16"/>
  <c r="L830" i="16"/>
  <c r="L831" i="16"/>
  <c r="L832" i="16"/>
  <c r="L833" i="16"/>
  <c r="L834" i="16"/>
  <c r="L835" i="16"/>
  <c r="L836" i="16"/>
  <c r="L837" i="16"/>
  <c r="L838" i="16"/>
  <c r="L839" i="16"/>
  <c r="L840" i="16"/>
  <c r="L841" i="16"/>
  <c r="L842" i="16"/>
  <c r="L843" i="16"/>
  <c r="L844" i="16"/>
  <c r="L845" i="16"/>
  <c r="L846" i="16"/>
  <c r="L847" i="16"/>
  <c r="L848" i="16"/>
  <c r="L849" i="16"/>
  <c r="L850" i="16"/>
  <c r="L851" i="16"/>
  <c r="L852" i="16"/>
  <c r="L853" i="16"/>
  <c r="L854" i="16"/>
  <c r="L855" i="16"/>
  <c r="L856" i="16"/>
  <c r="L857" i="16"/>
  <c r="L858" i="16"/>
  <c r="L859" i="16"/>
  <c r="L860" i="16"/>
  <c r="L861" i="16"/>
  <c r="L862" i="16"/>
  <c r="L863" i="16"/>
  <c r="L864" i="16"/>
  <c r="L865" i="16"/>
  <c r="L866" i="16"/>
  <c r="L867" i="16"/>
  <c r="L868" i="16"/>
  <c r="L869" i="16"/>
  <c r="L870" i="16"/>
  <c r="L871" i="16"/>
  <c r="L872" i="16"/>
  <c r="L873" i="16"/>
  <c r="L874" i="16"/>
  <c r="L875" i="16"/>
  <c r="L876" i="16"/>
  <c r="L877" i="16"/>
  <c r="L878" i="16"/>
  <c r="L879" i="16"/>
  <c r="L880" i="16"/>
  <c r="L881" i="16"/>
  <c r="L882" i="16"/>
  <c r="L883" i="16"/>
  <c r="L884" i="16"/>
  <c r="L885" i="16"/>
  <c r="L886" i="16"/>
  <c r="L887" i="16"/>
  <c r="L888" i="16"/>
  <c r="L889" i="16"/>
  <c r="L890" i="16"/>
  <c r="L891" i="16"/>
  <c r="L892" i="16"/>
  <c r="L893" i="16"/>
  <c r="L894" i="16"/>
  <c r="L895" i="16"/>
  <c r="L896" i="16"/>
  <c r="L897" i="16"/>
  <c r="L898" i="16"/>
  <c r="L899" i="16"/>
  <c r="L900" i="16"/>
  <c r="L901" i="16"/>
  <c r="L902" i="16"/>
  <c r="L903" i="16"/>
  <c r="L904" i="16"/>
  <c r="L905" i="16"/>
  <c r="L906" i="16"/>
  <c r="L907" i="16"/>
  <c r="L908" i="16"/>
  <c r="L909" i="16"/>
  <c r="L910" i="16"/>
  <c r="L911" i="16"/>
  <c r="L912" i="16"/>
  <c r="L913" i="16"/>
  <c r="L914" i="16"/>
  <c r="L915" i="16"/>
  <c r="L916" i="16"/>
  <c r="L917" i="16"/>
  <c r="L918" i="16"/>
  <c r="L919" i="16"/>
  <c r="L920" i="16"/>
  <c r="L921" i="16"/>
  <c r="L922" i="16"/>
  <c r="L923" i="16"/>
  <c r="L924" i="16"/>
  <c r="L925" i="16"/>
  <c r="L926" i="16"/>
  <c r="L927" i="16"/>
  <c r="L928" i="16"/>
  <c r="L929" i="16"/>
  <c r="L930" i="16"/>
  <c r="L931" i="16"/>
  <c r="L932" i="16"/>
  <c r="L933" i="16"/>
  <c r="L934" i="16"/>
  <c r="L935" i="16"/>
  <c r="L936" i="16"/>
  <c r="L937" i="16"/>
  <c r="L938" i="16"/>
  <c r="L939" i="16"/>
  <c r="L940" i="16"/>
  <c r="L941" i="16"/>
  <c r="L942" i="16"/>
  <c r="L943" i="16"/>
  <c r="L944" i="16"/>
  <c r="L945" i="16"/>
  <c r="L946" i="16"/>
  <c r="L947" i="16"/>
  <c r="L948" i="16"/>
  <c r="L949" i="16"/>
  <c r="L950" i="16"/>
  <c r="L951" i="16"/>
  <c r="L952" i="16"/>
  <c r="L953" i="16"/>
  <c r="L954" i="16"/>
  <c r="L955" i="16"/>
  <c r="L956" i="16"/>
  <c r="L957" i="16"/>
  <c r="L958" i="16"/>
  <c r="L959" i="16"/>
  <c r="L960" i="16"/>
  <c r="L961" i="16"/>
  <c r="L962" i="16"/>
  <c r="L963" i="16"/>
  <c r="L964" i="16"/>
  <c r="L965" i="16"/>
  <c r="L966" i="16"/>
  <c r="L967" i="16"/>
  <c r="L968" i="16"/>
  <c r="L969" i="16"/>
  <c r="L970" i="16"/>
  <c r="L971" i="16"/>
  <c r="L972" i="16"/>
  <c r="L973" i="16"/>
  <c r="L974" i="16"/>
  <c r="L975" i="16"/>
  <c r="L976" i="16"/>
  <c r="L977" i="16"/>
  <c r="L978" i="16"/>
  <c r="L979" i="16"/>
  <c r="L980" i="16"/>
  <c r="L981" i="16"/>
  <c r="L982" i="16"/>
  <c r="L983" i="16"/>
  <c r="L984" i="16"/>
  <c r="L985" i="16"/>
  <c r="L986" i="16"/>
  <c r="L987" i="16"/>
  <c r="L988" i="16"/>
  <c r="L989" i="16"/>
  <c r="L990" i="16"/>
  <c r="L991" i="16"/>
  <c r="L992" i="16"/>
  <c r="L993" i="16"/>
  <c r="L994" i="16"/>
  <c r="L995" i="16"/>
  <c r="L996" i="16"/>
  <c r="L997" i="16"/>
  <c r="L998" i="16"/>
  <c r="L999" i="16"/>
  <c r="L1000" i="16"/>
  <c r="L1001" i="16"/>
  <c r="L1002" i="16"/>
  <c r="L1003" i="16"/>
  <c r="L1004" i="16"/>
  <c r="L1005" i="16"/>
  <c r="L1006" i="16"/>
  <c r="L1007" i="16"/>
  <c r="L1008" i="16"/>
  <c r="L1009" i="16"/>
  <c r="L1010" i="16"/>
  <c r="L1011" i="16"/>
  <c r="L1012" i="16"/>
  <c r="L1013" i="16"/>
  <c r="L1014" i="16"/>
  <c r="L1015" i="16"/>
  <c r="L1016" i="16"/>
  <c r="L1017" i="16"/>
  <c r="L1018" i="16"/>
  <c r="L1019" i="16"/>
  <c r="L1020" i="16"/>
  <c r="L1021" i="16"/>
  <c r="L1022" i="16"/>
  <c r="L1023" i="16"/>
  <c r="L1024" i="16"/>
  <c r="L1025" i="16"/>
  <c r="L1026" i="16"/>
  <c r="L1027" i="16"/>
  <c r="L1028" i="16"/>
  <c r="L1029" i="16"/>
  <c r="L1030" i="16"/>
  <c r="L1031" i="16"/>
  <c r="L1032" i="16"/>
  <c r="L1033" i="16"/>
  <c r="L1034" i="16"/>
  <c r="L1035" i="16"/>
  <c r="L1036" i="16"/>
  <c r="L1037" i="16"/>
  <c r="L1038" i="16"/>
  <c r="L1039" i="16"/>
  <c r="L1040" i="16"/>
  <c r="L1041" i="16"/>
  <c r="L1042" i="16"/>
  <c r="L1043" i="16"/>
  <c r="L1044" i="16"/>
  <c r="L1045" i="16"/>
  <c r="L1046" i="16"/>
  <c r="L1047" i="16"/>
  <c r="L1048" i="16"/>
  <c r="L1049" i="16"/>
  <c r="L1050" i="16"/>
  <c r="L1051" i="16"/>
  <c r="L1052" i="16"/>
  <c r="L1053" i="16"/>
  <c r="L1054" i="16"/>
  <c r="L1055" i="16"/>
  <c r="L1056" i="16"/>
  <c r="L1057" i="16"/>
  <c r="L1058" i="16"/>
  <c r="L1059" i="16"/>
  <c r="L1060" i="16"/>
  <c r="L1061" i="16"/>
  <c r="L1062" i="16"/>
  <c r="L1063" i="16"/>
  <c r="L1064" i="16"/>
  <c r="L1065" i="16"/>
  <c r="L1066" i="16"/>
  <c r="L1067" i="16"/>
  <c r="L1068" i="16"/>
  <c r="L1069" i="16"/>
  <c r="L1070" i="16"/>
  <c r="L1071" i="16"/>
  <c r="L1072" i="16"/>
  <c r="L1073" i="16"/>
  <c r="L1074" i="16"/>
  <c r="L1075" i="16"/>
  <c r="L1076" i="16"/>
  <c r="L1077" i="16"/>
  <c r="L1078" i="16"/>
  <c r="L1079" i="16"/>
  <c r="L1080" i="16"/>
  <c r="L1081" i="16"/>
  <c r="L1082" i="16"/>
  <c r="L1083" i="16"/>
  <c r="L1084" i="16"/>
  <c r="L1085" i="16"/>
  <c r="L1086" i="16"/>
  <c r="L1087" i="16"/>
  <c r="L1088" i="16"/>
  <c r="L1089" i="16"/>
  <c r="L1090" i="16"/>
  <c r="L1091" i="16"/>
  <c r="L1092" i="16"/>
  <c r="L1093" i="16"/>
  <c r="L1094" i="16"/>
  <c r="L1095" i="16"/>
  <c r="L1096" i="16"/>
  <c r="L1097" i="16"/>
  <c r="L1098" i="16"/>
  <c r="L1099" i="16"/>
  <c r="L1100" i="16"/>
  <c r="L1101" i="16"/>
  <c r="L1102" i="16"/>
  <c r="L1103" i="16"/>
  <c r="L1104" i="16"/>
  <c r="L1105" i="16"/>
  <c r="L1106" i="16"/>
  <c r="L1107" i="16"/>
  <c r="L1108" i="16"/>
  <c r="L1109" i="16"/>
  <c r="L1110" i="16"/>
  <c r="L1111" i="16"/>
  <c r="L1112" i="16"/>
  <c r="L1113" i="16"/>
  <c r="L1114" i="16"/>
  <c r="L1115" i="16"/>
  <c r="L1116" i="16"/>
  <c r="L1117" i="16"/>
  <c r="L1118" i="16"/>
  <c r="L1119" i="16"/>
  <c r="L1120" i="16"/>
  <c r="L1121" i="16"/>
  <c r="L1122" i="16"/>
  <c r="L1123" i="16"/>
  <c r="L1124" i="16"/>
  <c r="L1125" i="16"/>
  <c r="L1126" i="16"/>
  <c r="L1127" i="16"/>
  <c r="L1128" i="16"/>
  <c r="L1129" i="16"/>
  <c r="L1130" i="16"/>
  <c r="L1131" i="16"/>
  <c r="L1132" i="16"/>
  <c r="L1133" i="16"/>
  <c r="L1134" i="16"/>
  <c r="L1135" i="16"/>
  <c r="L1136" i="16"/>
  <c r="L1137" i="16"/>
  <c r="L1138" i="16"/>
  <c r="L1139" i="16"/>
  <c r="L1140" i="16"/>
  <c r="L1141" i="16"/>
  <c r="L1142" i="16"/>
  <c r="L1143" i="16"/>
  <c r="L1144" i="16"/>
  <c r="L1145" i="16"/>
  <c r="L1146" i="16"/>
  <c r="L1147" i="16"/>
  <c r="L1148" i="16"/>
  <c r="L1149" i="16"/>
  <c r="L1150" i="16"/>
  <c r="L1151" i="16"/>
  <c r="L1152" i="16"/>
  <c r="L1153" i="16"/>
  <c r="L1154" i="16"/>
  <c r="L1155" i="16"/>
  <c r="L1156" i="16"/>
  <c r="L1157" i="16"/>
  <c r="L1158" i="16"/>
  <c r="L1159" i="16"/>
  <c r="L1160" i="16"/>
  <c r="L1161" i="16"/>
  <c r="L1162" i="16"/>
  <c r="L1163" i="16"/>
  <c r="L1164" i="16"/>
  <c r="L1165" i="16"/>
  <c r="L1166" i="16"/>
  <c r="L1167" i="16"/>
  <c r="L1168" i="16"/>
  <c r="L1169" i="16"/>
  <c r="L1170" i="16"/>
  <c r="L1171" i="16"/>
  <c r="L1172" i="16"/>
  <c r="L1173" i="16"/>
  <c r="L1174" i="16"/>
  <c r="L1175" i="16"/>
  <c r="L1176" i="16"/>
  <c r="L1177" i="16"/>
  <c r="L1178" i="16"/>
  <c r="L1179" i="16"/>
  <c r="L1180" i="16"/>
  <c r="L1181" i="16"/>
  <c r="L1182" i="16"/>
  <c r="L1183" i="16"/>
  <c r="L1184" i="16"/>
  <c r="L1185" i="16"/>
  <c r="L1186" i="16"/>
  <c r="L1187" i="16"/>
  <c r="L1188" i="16"/>
  <c r="L1189" i="16"/>
  <c r="L1190" i="16"/>
  <c r="L1191" i="16"/>
  <c r="L1192" i="16"/>
  <c r="L1193" i="16"/>
  <c r="L1194" i="16"/>
  <c r="L1195" i="16"/>
  <c r="L1196" i="16"/>
  <c r="L1197" i="16"/>
  <c r="L1198" i="16"/>
  <c r="L1199" i="16"/>
  <c r="L1200" i="16"/>
  <c r="L1201" i="16"/>
  <c r="L1202" i="16"/>
  <c r="L1203" i="16"/>
  <c r="L1204" i="16"/>
  <c r="L1205" i="16"/>
  <c r="L1206" i="16"/>
  <c r="L1207" i="16"/>
  <c r="L1208" i="16"/>
  <c r="L1209" i="16"/>
  <c r="L1210" i="16"/>
  <c r="L1211" i="16"/>
  <c r="L1212" i="16"/>
  <c r="L1213" i="16"/>
  <c r="L1214" i="16"/>
  <c r="L1215" i="16"/>
  <c r="L1216" i="16"/>
  <c r="L1217" i="16"/>
  <c r="L1218" i="16"/>
  <c r="L1219" i="16"/>
  <c r="L1220" i="16"/>
  <c r="L1221" i="16"/>
  <c r="L1222" i="16"/>
  <c r="L1223" i="16"/>
  <c r="L1224" i="16"/>
  <c r="L1225" i="16"/>
  <c r="L1226" i="16"/>
  <c r="L1227" i="16"/>
  <c r="L1228" i="16"/>
  <c r="L1229" i="16"/>
  <c r="L1230" i="16"/>
  <c r="L1231" i="16"/>
  <c r="L1232" i="16"/>
  <c r="L1233" i="16"/>
  <c r="L1234" i="16"/>
  <c r="L1235" i="16"/>
  <c r="L1236" i="16"/>
  <c r="L1237" i="16"/>
  <c r="L1238" i="16"/>
  <c r="L1239" i="16"/>
  <c r="L1240" i="16"/>
  <c r="L1241" i="16"/>
  <c r="L1242" i="16"/>
  <c r="L1243" i="16"/>
  <c r="L1244" i="16"/>
  <c r="L1245" i="16"/>
  <c r="L1246" i="16"/>
  <c r="L1247" i="16"/>
  <c r="L1248" i="16"/>
  <c r="L1249" i="16"/>
  <c r="L1250" i="16"/>
  <c r="L1251" i="16"/>
  <c r="L1252" i="16"/>
  <c r="L1253" i="16"/>
  <c r="L1254" i="16"/>
  <c r="L1255" i="16"/>
  <c r="L1256" i="16"/>
  <c r="L1257" i="16"/>
  <c r="L1258" i="16"/>
  <c r="L1259" i="16"/>
  <c r="L1260" i="16"/>
  <c r="L1261" i="16"/>
  <c r="L1262" i="16"/>
  <c r="L1263" i="16"/>
  <c r="L1264" i="16"/>
  <c r="L1265" i="16"/>
  <c r="L1266" i="16"/>
  <c r="L1267" i="16"/>
  <c r="L1268" i="16"/>
  <c r="L1269" i="16"/>
  <c r="L1270" i="16"/>
  <c r="L1271" i="16"/>
  <c r="L1272" i="16"/>
  <c r="L1273" i="16"/>
  <c r="L1274" i="16"/>
  <c r="L1275" i="16"/>
  <c r="L1276" i="16"/>
  <c r="L1277" i="16"/>
  <c r="L1278" i="16"/>
  <c r="L1279" i="16"/>
  <c r="L1280" i="16"/>
  <c r="L1281" i="16"/>
  <c r="L1282" i="16"/>
  <c r="L1283" i="16"/>
  <c r="L1284" i="16"/>
  <c r="L1285" i="16"/>
  <c r="L1286" i="16"/>
  <c r="L1287" i="16"/>
  <c r="L1288" i="16"/>
  <c r="L1289" i="16"/>
  <c r="L1290" i="16"/>
  <c r="L1291" i="16"/>
  <c r="L1292" i="16"/>
  <c r="L1293" i="16"/>
  <c r="L1294" i="16"/>
  <c r="L1295" i="16"/>
  <c r="L1296" i="16"/>
  <c r="L1297" i="16"/>
  <c r="L1298" i="16"/>
  <c r="L1299" i="16"/>
  <c r="L1300" i="16"/>
  <c r="L1301" i="16"/>
  <c r="L1302" i="16"/>
  <c r="L1303" i="16"/>
  <c r="L1304" i="16"/>
  <c r="L1305" i="16"/>
  <c r="L1306" i="16"/>
  <c r="L1307" i="16"/>
  <c r="L1308" i="16"/>
  <c r="L1309" i="16"/>
  <c r="L1310" i="16"/>
  <c r="L1311" i="16"/>
  <c r="L1312" i="16"/>
  <c r="L1313" i="16"/>
  <c r="L1314" i="16"/>
  <c r="L1315" i="16"/>
  <c r="L1316" i="16"/>
  <c r="L1317" i="16"/>
  <c r="L1318" i="16"/>
  <c r="L1319" i="16"/>
  <c r="L1320" i="16"/>
  <c r="L1321" i="16"/>
  <c r="L1322" i="16"/>
  <c r="L1323" i="16"/>
  <c r="L1324" i="16"/>
  <c r="L1325" i="16"/>
  <c r="L1326" i="16"/>
  <c r="L1327" i="16"/>
  <c r="L1328" i="16"/>
  <c r="L1329" i="16"/>
  <c r="L1330" i="16"/>
  <c r="L1331" i="16"/>
  <c r="L1332" i="16"/>
  <c r="L1333" i="16"/>
  <c r="L1334" i="16"/>
  <c r="L1335" i="16"/>
  <c r="L1336" i="16"/>
  <c r="L1337" i="16"/>
  <c r="L1338" i="16"/>
  <c r="L1339" i="16"/>
  <c r="L1340" i="16"/>
  <c r="L1341" i="16"/>
  <c r="L1342" i="16"/>
  <c r="L1343" i="16"/>
  <c r="L1344" i="16"/>
  <c r="L1345" i="16"/>
  <c r="L1346" i="16"/>
  <c r="L1347" i="16"/>
  <c r="L1348" i="16"/>
  <c r="L1349" i="16"/>
  <c r="L1350" i="16"/>
  <c r="L1351" i="16"/>
  <c r="L1352" i="16"/>
  <c r="L1353" i="16"/>
  <c r="L1354" i="16"/>
  <c r="L1355" i="16"/>
  <c r="L1356" i="16"/>
  <c r="L1357" i="16"/>
  <c r="L1358" i="16"/>
  <c r="L1359" i="16"/>
  <c r="L1360" i="16"/>
  <c r="L1361" i="16"/>
  <c r="L1362" i="16"/>
  <c r="L1363" i="16"/>
  <c r="L1364" i="16"/>
  <c r="L1365" i="16"/>
  <c r="L1366" i="16"/>
  <c r="L1367" i="16"/>
  <c r="L1368" i="16"/>
  <c r="L1369" i="16"/>
  <c r="L1370" i="16"/>
  <c r="L1371" i="16"/>
  <c r="L1372" i="16"/>
  <c r="L1373" i="16"/>
  <c r="L1374" i="16"/>
  <c r="L1375" i="16"/>
  <c r="L1376" i="16"/>
  <c r="L1377" i="16"/>
  <c r="L1378" i="16"/>
  <c r="L1379" i="16"/>
  <c r="L1380" i="16"/>
  <c r="L1381" i="16"/>
  <c r="L1382" i="16"/>
  <c r="L1383" i="16"/>
  <c r="L1384" i="16"/>
  <c r="L1385" i="16"/>
  <c r="L1386" i="16"/>
  <c r="L1387" i="16"/>
  <c r="L1388" i="16"/>
  <c r="L1389" i="16"/>
  <c r="L1390" i="16"/>
  <c r="L1391" i="16"/>
  <c r="L1392" i="16"/>
  <c r="L1393" i="16"/>
  <c r="L1394" i="16"/>
  <c r="L1395" i="16"/>
  <c r="L1396" i="16"/>
  <c r="L1397" i="16"/>
  <c r="L1398" i="16"/>
  <c r="L1399" i="16"/>
  <c r="L1400" i="16"/>
  <c r="L1401" i="16"/>
  <c r="L1402" i="16"/>
  <c r="L1403" i="16"/>
  <c r="L1404" i="16"/>
  <c r="L1405" i="16"/>
  <c r="L1406" i="16"/>
  <c r="L1407" i="16"/>
  <c r="L1408" i="16"/>
  <c r="L1409" i="16"/>
  <c r="L1410" i="16"/>
  <c r="L1411" i="16"/>
  <c r="L1412" i="16"/>
  <c r="L1413" i="16"/>
  <c r="L1414" i="16"/>
  <c r="L1415" i="16"/>
  <c r="L1416" i="16"/>
  <c r="L1417" i="16"/>
  <c r="L1418" i="16"/>
  <c r="L1419" i="16"/>
  <c r="L1420" i="16"/>
  <c r="L1421" i="16"/>
  <c r="L1422" i="16"/>
  <c r="L1423" i="16"/>
  <c r="L1424" i="16"/>
  <c r="L1425" i="16"/>
  <c r="L1426" i="16"/>
  <c r="L1427" i="16"/>
  <c r="L1428" i="16"/>
  <c r="L1429" i="16"/>
  <c r="L1430" i="16"/>
  <c r="L1431" i="16"/>
  <c r="L1432" i="16"/>
  <c r="L1433" i="16"/>
  <c r="L1434" i="16"/>
  <c r="L1435" i="16"/>
  <c r="L1436" i="16"/>
  <c r="L1437" i="16"/>
  <c r="L1438" i="16"/>
  <c r="L1439" i="16"/>
  <c r="L1440" i="16"/>
  <c r="L1441" i="16"/>
  <c r="L1442" i="16"/>
  <c r="L1443" i="16"/>
  <c r="L1444" i="16"/>
  <c r="L1445" i="16"/>
  <c r="L1446" i="16"/>
  <c r="L1447" i="16"/>
  <c r="L1448" i="16"/>
  <c r="L1449" i="16"/>
  <c r="L1450" i="16"/>
  <c r="L1451" i="16"/>
  <c r="L1452" i="16"/>
  <c r="L1453" i="16"/>
  <c r="L1454" i="16"/>
  <c r="L1455" i="16"/>
  <c r="L1456" i="16"/>
  <c r="L1457" i="16"/>
  <c r="L1458" i="16"/>
  <c r="L1459" i="16"/>
  <c r="L1460" i="16"/>
  <c r="L1461" i="16"/>
  <c r="L1462" i="16"/>
  <c r="L1463" i="16"/>
  <c r="L1464" i="16"/>
  <c r="L1465" i="16"/>
  <c r="L1466" i="16"/>
  <c r="L1467" i="16"/>
  <c r="L1468" i="16"/>
  <c r="L1469" i="16"/>
  <c r="L1470" i="16"/>
  <c r="L1471" i="16"/>
  <c r="L1472" i="16"/>
  <c r="L1473" i="16"/>
  <c r="L1474" i="16"/>
  <c r="L1475" i="16"/>
  <c r="L1476" i="16"/>
  <c r="L1477" i="16"/>
  <c r="L1478" i="16"/>
  <c r="L1479" i="16"/>
  <c r="L1480" i="16"/>
  <c r="L1481" i="16"/>
  <c r="L1482" i="16"/>
  <c r="L1483" i="16"/>
  <c r="L1484" i="16"/>
  <c r="L1485" i="16"/>
  <c r="L1486" i="16"/>
  <c r="L1487" i="16"/>
  <c r="L1488" i="16"/>
  <c r="L1489" i="16"/>
  <c r="L1490" i="16"/>
  <c r="L1491" i="16"/>
  <c r="L1492" i="16"/>
  <c r="L1493" i="16"/>
  <c r="L1494" i="16"/>
  <c r="L1495" i="16"/>
  <c r="L1496" i="16"/>
  <c r="L1497" i="16"/>
  <c r="L1498" i="16"/>
  <c r="L1499" i="16"/>
  <c r="L1500" i="16"/>
  <c r="L1501" i="16"/>
  <c r="L1502" i="16"/>
  <c r="L1503" i="16"/>
  <c r="L1504" i="16"/>
  <c r="L1505" i="16"/>
  <c r="L1506" i="16"/>
  <c r="L1507" i="16"/>
  <c r="L1508" i="16"/>
  <c r="L1509" i="16"/>
  <c r="L1510" i="16"/>
  <c r="L1511" i="16"/>
  <c r="L1512" i="16"/>
  <c r="L1513" i="16"/>
  <c r="L1514" i="16"/>
  <c r="L1515" i="16"/>
  <c r="L1516" i="16"/>
  <c r="L1517" i="16"/>
  <c r="L1518" i="16"/>
  <c r="L1519" i="16"/>
  <c r="L1520" i="16"/>
  <c r="L1521" i="16"/>
  <c r="L1522" i="16"/>
  <c r="L1523" i="16"/>
  <c r="L1524" i="16"/>
  <c r="L1525" i="16"/>
  <c r="L1526" i="16"/>
  <c r="L1527" i="16"/>
  <c r="L1528" i="16"/>
  <c r="L1529" i="16"/>
  <c r="L1530" i="16"/>
  <c r="L1531" i="16"/>
  <c r="L1532" i="16"/>
  <c r="L1533" i="16"/>
  <c r="L1534" i="16"/>
  <c r="L1535" i="16"/>
  <c r="L1536" i="16"/>
  <c r="L1537" i="16"/>
  <c r="L1538" i="16"/>
  <c r="L1539" i="16"/>
  <c r="L1540" i="16"/>
  <c r="L1541" i="16"/>
  <c r="L1542" i="16"/>
  <c r="L1543" i="16"/>
  <c r="L1544" i="16"/>
  <c r="L1545" i="16"/>
  <c r="L1546" i="16"/>
  <c r="L1547" i="16"/>
  <c r="L1548" i="16"/>
  <c r="L1549" i="16"/>
  <c r="L1550" i="16"/>
  <c r="L1551" i="16"/>
  <c r="L1552" i="16"/>
  <c r="L1553" i="16"/>
  <c r="L1554" i="16"/>
  <c r="L1555" i="16"/>
  <c r="L1556" i="16"/>
  <c r="L1557" i="16"/>
  <c r="L1558" i="16"/>
  <c r="L1559" i="16"/>
  <c r="L1560" i="16"/>
  <c r="L1561" i="16"/>
  <c r="L1562" i="16"/>
  <c r="L1563" i="16"/>
  <c r="L1564" i="16"/>
  <c r="L1565" i="16"/>
  <c r="L1566" i="16"/>
  <c r="L1567" i="16"/>
  <c r="L1568" i="16"/>
  <c r="L1569" i="16"/>
  <c r="L1570" i="16"/>
  <c r="L1571" i="16"/>
  <c r="L1572" i="16"/>
  <c r="L1573" i="16"/>
  <c r="L1574" i="16"/>
  <c r="L1575" i="16"/>
  <c r="L1576" i="16"/>
  <c r="L1577" i="16"/>
  <c r="L1578" i="16"/>
  <c r="L1579" i="16"/>
  <c r="L1580" i="16"/>
  <c r="L1581" i="16"/>
  <c r="L1582" i="16"/>
  <c r="L1583" i="16"/>
  <c r="L1584" i="16"/>
  <c r="L1585" i="16"/>
  <c r="L1586" i="16"/>
  <c r="L1587" i="16"/>
  <c r="L1588" i="16"/>
  <c r="L1589" i="16"/>
  <c r="L1590" i="16"/>
  <c r="L1591" i="16"/>
  <c r="L1592" i="16"/>
  <c r="L1593" i="16"/>
  <c r="L1594" i="16"/>
  <c r="L1595" i="16"/>
  <c r="L1596" i="16"/>
  <c r="L1597" i="16"/>
  <c r="L1598" i="16"/>
  <c r="L1599" i="16"/>
  <c r="L1600" i="16"/>
  <c r="L1601" i="16"/>
  <c r="L1602" i="16"/>
  <c r="L1603" i="16"/>
  <c r="L1604" i="16"/>
  <c r="L1605" i="16"/>
  <c r="L1606" i="16"/>
  <c r="L1607" i="16"/>
  <c r="L1608" i="16"/>
  <c r="L1609" i="16"/>
  <c r="L1610" i="16"/>
  <c r="L1611" i="16"/>
  <c r="L1612" i="16"/>
  <c r="L1613" i="16"/>
  <c r="L1614" i="16"/>
  <c r="L1615" i="16"/>
  <c r="L1616" i="16"/>
  <c r="L1617" i="16"/>
  <c r="L1618" i="16"/>
  <c r="L1619" i="16"/>
  <c r="L1620" i="16"/>
  <c r="L1621" i="16"/>
  <c r="L1622" i="16"/>
  <c r="L1623" i="16"/>
  <c r="L1624" i="16"/>
  <c r="L1625" i="16"/>
  <c r="L1626" i="16"/>
  <c r="L1627" i="16"/>
  <c r="L1628" i="16"/>
  <c r="L1629" i="16"/>
  <c r="L1630" i="16"/>
  <c r="L1631" i="16"/>
  <c r="L1632" i="16"/>
  <c r="L1633" i="16"/>
  <c r="L1634" i="16"/>
  <c r="L1635" i="16"/>
  <c r="L1636" i="16"/>
  <c r="L1637" i="16"/>
  <c r="L1638" i="16"/>
  <c r="L1639" i="16"/>
  <c r="L1640" i="16"/>
  <c r="L1641" i="16"/>
  <c r="L1642" i="16"/>
  <c r="L1643" i="16"/>
  <c r="L1644" i="16"/>
  <c r="L1645" i="16"/>
  <c r="L1646" i="16"/>
  <c r="L1647" i="16"/>
  <c r="L1648" i="16"/>
  <c r="L1649" i="16"/>
  <c r="L1650" i="16"/>
  <c r="L1651" i="16"/>
  <c r="L1652" i="16"/>
  <c r="L1653" i="16"/>
  <c r="L1654" i="16"/>
  <c r="L1655" i="16"/>
  <c r="L1656" i="16"/>
  <c r="L1657" i="16"/>
  <c r="L1658" i="16"/>
  <c r="L1659" i="16"/>
  <c r="L1660" i="16"/>
  <c r="L1661" i="16"/>
  <c r="L1662" i="16"/>
  <c r="L1663" i="16"/>
  <c r="L1664" i="16"/>
  <c r="L1665" i="16"/>
  <c r="L1666" i="16"/>
  <c r="L1667" i="16"/>
  <c r="L1668" i="16"/>
  <c r="L1669" i="16"/>
  <c r="L1670" i="16"/>
  <c r="L1671" i="16"/>
  <c r="L1672" i="16"/>
  <c r="L1673" i="16"/>
  <c r="L1674" i="16"/>
  <c r="L1675" i="16"/>
  <c r="L1676" i="16"/>
  <c r="L1677" i="16"/>
  <c r="L1678" i="16"/>
  <c r="L1679" i="16"/>
  <c r="L1680" i="16"/>
  <c r="L1681" i="16"/>
  <c r="L1682" i="16"/>
  <c r="L1683" i="16"/>
  <c r="L1684" i="16"/>
  <c r="L1685" i="16"/>
  <c r="L1686" i="16"/>
  <c r="L1687" i="16"/>
  <c r="L1688" i="16"/>
  <c r="L1689" i="16"/>
  <c r="L1690" i="16"/>
  <c r="L1691" i="16"/>
  <c r="L1692" i="16"/>
  <c r="L1693" i="16"/>
  <c r="L1694" i="16"/>
  <c r="L1695" i="16"/>
  <c r="L1696" i="16"/>
  <c r="L1697" i="16"/>
  <c r="L1698" i="16"/>
  <c r="L1699" i="16"/>
  <c r="L1700" i="16"/>
  <c r="L1701" i="16"/>
  <c r="L1702" i="16"/>
  <c r="L1703" i="16"/>
  <c r="L1704" i="16"/>
  <c r="L1705" i="16"/>
  <c r="L1706" i="16"/>
  <c r="L1707" i="16"/>
  <c r="L1708" i="16"/>
  <c r="L1709" i="16"/>
  <c r="L1710" i="16"/>
  <c r="L1711" i="16"/>
  <c r="L1712" i="16"/>
  <c r="L1713" i="16"/>
  <c r="L1714" i="16"/>
  <c r="L1715" i="16"/>
  <c r="L1716" i="16"/>
  <c r="L1717" i="16"/>
  <c r="L1718" i="16"/>
  <c r="L1719" i="16"/>
  <c r="L1720" i="16"/>
  <c r="L1721" i="16"/>
  <c r="L1722" i="16"/>
  <c r="L1723" i="16"/>
  <c r="L1724" i="16"/>
  <c r="L1725" i="16"/>
  <c r="L1726" i="16"/>
  <c r="L1727" i="16"/>
  <c r="L1728" i="16"/>
  <c r="L1729" i="16"/>
  <c r="L1730" i="16"/>
  <c r="L1731" i="16"/>
  <c r="L1732" i="16"/>
  <c r="L1733" i="16"/>
  <c r="L1734" i="16"/>
  <c r="L1735" i="16"/>
  <c r="L1736" i="16"/>
  <c r="L1737" i="16"/>
  <c r="L1738" i="16"/>
  <c r="L1739" i="16"/>
  <c r="L1740" i="16"/>
  <c r="L1741" i="16"/>
  <c r="L1742" i="16"/>
  <c r="L1743" i="16"/>
  <c r="L1744" i="16"/>
  <c r="L1745" i="16"/>
  <c r="L1746" i="16"/>
  <c r="L1747" i="16"/>
  <c r="L1748" i="16"/>
  <c r="L1749" i="16"/>
  <c r="L1750" i="16"/>
  <c r="L1751" i="16"/>
  <c r="L1752" i="16"/>
  <c r="L1753" i="16"/>
  <c r="L1754" i="16"/>
  <c r="L1755" i="16"/>
  <c r="L1756" i="16"/>
  <c r="L1757" i="16"/>
  <c r="L1758" i="16"/>
  <c r="L1759" i="16"/>
  <c r="L1760" i="16"/>
  <c r="L1761" i="16"/>
  <c r="L1762" i="16"/>
  <c r="L1763" i="16"/>
  <c r="L1764" i="16"/>
  <c r="L1765" i="16"/>
  <c r="L1766" i="16"/>
  <c r="L1767" i="16"/>
  <c r="L1768" i="16"/>
  <c r="L1769" i="16"/>
  <c r="L1770" i="16"/>
  <c r="L1771" i="16"/>
  <c r="L1772" i="16"/>
  <c r="L1773" i="16"/>
  <c r="L1774" i="16"/>
  <c r="L1775" i="16"/>
  <c r="L1776" i="16"/>
  <c r="L1777" i="16"/>
  <c r="L1778" i="16"/>
  <c r="L1779" i="16"/>
  <c r="L1780" i="16"/>
  <c r="L1781" i="16"/>
  <c r="L1782" i="16"/>
  <c r="L1783" i="16"/>
  <c r="L1784" i="16"/>
  <c r="L1785" i="16"/>
  <c r="L1786" i="16"/>
  <c r="L1787" i="16"/>
  <c r="L1788" i="16"/>
  <c r="L1789" i="16"/>
  <c r="L1790" i="16"/>
  <c r="L1791" i="16"/>
  <c r="L1792" i="16"/>
  <c r="L1793" i="16"/>
  <c r="L1794" i="16"/>
  <c r="L1795" i="16"/>
  <c r="L1796" i="16"/>
  <c r="L1797" i="16"/>
  <c r="L1798" i="16"/>
  <c r="L1799" i="16"/>
  <c r="L1800" i="16"/>
  <c r="L1801" i="16"/>
  <c r="L1802" i="16"/>
  <c r="L1803" i="16"/>
  <c r="L1804" i="16"/>
  <c r="L1805" i="16"/>
  <c r="L1806" i="16"/>
  <c r="L1807" i="16"/>
  <c r="L1808" i="16"/>
  <c r="L1809" i="16"/>
  <c r="L1810" i="16"/>
  <c r="L1811" i="16"/>
  <c r="L1812" i="16"/>
  <c r="L1813" i="16"/>
  <c r="L1814" i="16"/>
  <c r="L1815" i="16"/>
  <c r="L1816" i="16"/>
  <c r="L1817" i="16"/>
  <c r="L1818" i="16"/>
  <c r="L1819" i="16"/>
  <c r="L1820" i="16"/>
  <c r="L1821" i="16"/>
  <c r="L1822" i="16"/>
  <c r="L1823" i="16"/>
  <c r="L1824" i="16"/>
  <c r="L1825" i="16"/>
  <c r="L1826" i="16"/>
  <c r="L1827" i="16"/>
  <c r="L1828" i="16"/>
  <c r="L1829" i="16"/>
  <c r="L1830" i="16"/>
  <c r="L1831" i="16"/>
  <c r="L1832" i="16"/>
  <c r="L1833" i="16"/>
  <c r="L1834" i="16"/>
  <c r="L1835" i="16"/>
  <c r="L1836" i="16"/>
  <c r="L1837" i="16"/>
  <c r="L1838" i="16"/>
  <c r="L1839" i="16"/>
  <c r="L1840" i="16"/>
  <c r="L1841" i="16"/>
  <c r="L1842" i="16"/>
  <c r="L1843" i="16"/>
  <c r="L1844" i="16"/>
  <c r="L1845" i="16"/>
  <c r="L1846" i="16"/>
  <c r="L1847" i="16"/>
  <c r="L1848" i="16"/>
  <c r="L1849" i="16"/>
  <c r="L1850" i="16"/>
  <c r="L1851" i="16"/>
  <c r="L1852" i="16"/>
  <c r="L1853" i="16"/>
  <c r="L1854" i="16"/>
  <c r="L1855" i="16"/>
  <c r="L1856" i="16"/>
  <c r="L1857" i="16"/>
  <c r="L1858" i="16"/>
  <c r="L1859" i="16"/>
  <c r="L1860" i="16"/>
  <c r="L1861" i="16"/>
  <c r="L1862" i="16"/>
  <c r="L1863" i="16"/>
  <c r="L1864" i="16"/>
  <c r="L1865" i="16"/>
  <c r="L1866" i="16"/>
  <c r="L1867" i="16"/>
  <c r="L1868" i="16"/>
  <c r="L1869" i="16"/>
  <c r="L1870" i="16"/>
  <c r="L1871" i="16"/>
  <c r="L1872" i="16"/>
  <c r="L1873" i="16"/>
  <c r="L1874" i="16"/>
  <c r="L1875" i="16"/>
  <c r="L1876" i="16"/>
  <c r="L1877" i="16"/>
  <c r="L1878" i="16"/>
  <c r="L1879" i="16"/>
  <c r="L1880" i="16"/>
  <c r="L1881" i="16"/>
  <c r="L1882" i="16"/>
  <c r="L1883" i="16"/>
  <c r="L1884" i="16"/>
  <c r="L1885" i="16"/>
  <c r="L1886" i="16"/>
  <c r="L1887" i="16"/>
  <c r="L1888" i="16"/>
  <c r="L1889" i="16"/>
  <c r="L1890" i="16"/>
  <c r="L1891" i="16"/>
  <c r="L1892" i="16"/>
  <c r="L1893" i="16"/>
  <c r="L1894" i="16"/>
  <c r="L1895" i="16"/>
  <c r="L1896" i="16"/>
  <c r="L1897" i="16"/>
  <c r="L1898" i="16"/>
  <c r="L1899" i="16"/>
  <c r="L1900" i="16"/>
  <c r="L1901" i="16"/>
  <c r="L1902" i="16"/>
  <c r="L1903" i="16"/>
  <c r="L1904" i="16"/>
  <c r="L1905" i="16"/>
  <c r="L1906" i="16"/>
  <c r="L1907" i="16"/>
  <c r="L1908" i="16"/>
  <c r="L1909" i="16"/>
  <c r="L1910" i="16"/>
  <c r="L1911" i="16"/>
  <c r="L1912" i="16"/>
  <c r="L1913" i="16"/>
  <c r="L1914" i="16"/>
  <c r="L1915" i="16"/>
  <c r="L1916" i="16"/>
  <c r="L1917" i="16"/>
  <c r="L1918" i="16"/>
  <c r="L1919" i="16"/>
  <c r="L1920" i="16"/>
  <c r="L1921" i="16"/>
  <c r="L1922" i="16"/>
  <c r="L1923" i="16"/>
  <c r="L1924" i="16"/>
  <c r="L1925" i="16"/>
  <c r="L1926" i="16"/>
  <c r="L1927" i="16"/>
  <c r="L1928" i="16"/>
  <c r="L1929" i="16"/>
  <c r="L1930" i="16"/>
  <c r="L1931" i="16"/>
  <c r="L1932" i="16"/>
  <c r="L1933" i="16"/>
  <c r="L1934" i="16"/>
  <c r="L1935" i="16"/>
  <c r="L1936" i="16"/>
  <c r="L1937" i="16"/>
  <c r="L1938" i="16"/>
  <c r="L1939" i="16"/>
  <c r="L1940" i="16"/>
  <c r="L1941" i="16"/>
  <c r="L1942" i="16"/>
  <c r="L1943" i="16"/>
  <c r="L1944" i="16"/>
  <c r="L1945" i="16"/>
  <c r="L1946" i="16"/>
  <c r="L1947" i="16"/>
  <c r="L1948" i="16"/>
  <c r="L1949" i="16"/>
  <c r="L1950" i="16"/>
  <c r="L1951" i="16"/>
  <c r="L1952" i="16"/>
  <c r="L1953" i="16"/>
  <c r="L1954" i="16"/>
  <c r="L1955" i="16"/>
  <c r="L1956" i="16"/>
  <c r="L1957" i="16"/>
  <c r="L1958" i="16"/>
  <c r="L1959" i="16"/>
  <c r="L1960" i="16"/>
  <c r="L1961" i="16"/>
  <c r="L1962" i="16"/>
  <c r="L1963" i="16"/>
  <c r="L1964" i="16"/>
  <c r="L1965" i="16"/>
  <c r="L1966" i="16"/>
  <c r="L1967" i="16"/>
  <c r="L1968" i="16"/>
  <c r="L1969" i="16"/>
  <c r="L1970" i="16"/>
  <c r="L1971" i="16"/>
  <c r="L1972" i="16"/>
  <c r="L1973" i="16"/>
  <c r="L1974" i="16"/>
  <c r="L1975" i="16"/>
  <c r="L1976" i="16"/>
  <c r="L1977" i="16"/>
  <c r="L1978" i="16"/>
  <c r="L1979" i="16"/>
  <c r="L1980" i="16"/>
  <c r="L1981" i="16"/>
  <c r="L1982" i="16"/>
  <c r="L1983" i="16"/>
  <c r="L1984" i="16"/>
  <c r="L1985" i="16"/>
  <c r="L1986" i="16"/>
  <c r="L1987" i="16"/>
  <c r="L1988" i="16"/>
  <c r="L1989" i="16"/>
  <c r="L1990" i="16"/>
  <c r="L1991" i="16"/>
  <c r="L1992" i="16"/>
  <c r="L1993" i="16"/>
  <c r="L1994" i="16"/>
  <c r="L1995" i="16"/>
  <c r="L1996" i="16"/>
  <c r="L1997" i="16"/>
  <c r="L1998" i="16"/>
  <c r="L1999" i="16"/>
  <c r="L2000" i="16"/>
  <c r="L2001" i="16"/>
  <c r="L2002" i="16"/>
  <c r="L2003" i="16"/>
  <c r="L2004" i="16"/>
  <c r="L2005" i="16"/>
  <c r="L2006" i="16"/>
  <c r="L2007" i="16"/>
  <c r="L2008" i="16"/>
  <c r="L2009" i="16"/>
  <c r="L2010" i="16"/>
  <c r="L2011" i="16"/>
  <c r="L2012" i="16"/>
  <c r="L2013" i="16"/>
  <c r="L2014" i="16"/>
  <c r="L2015" i="16"/>
  <c r="L2016" i="16"/>
  <c r="L2017" i="16"/>
  <c r="L2018" i="16"/>
  <c r="L2019" i="16"/>
  <c r="L2020" i="16"/>
  <c r="L2021" i="16"/>
  <c r="L2022" i="16"/>
  <c r="L2023" i="16"/>
  <c r="L2024" i="16"/>
  <c r="L2025" i="16"/>
  <c r="L2026" i="16"/>
  <c r="L2027" i="16"/>
  <c r="L2028" i="16"/>
  <c r="L2029" i="16"/>
  <c r="L2030" i="16"/>
  <c r="L2031" i="16"/>
  <c r="L2032" i="16"/>
  <c r="L2033" i="16"/>
  <c r="L2034" i="16"/>
  <c r="L2035" i="16"/>
  <c r="L2036" i="16"/>
  <c r="L2037" i="16"/>
  <c r="L2038" i="16"/>
  <c r="L2039" i="16"/>
  <c r="L2040" i="16"/>
  <c r="L2041" i="16"/>
  <c r="L2042" i="16"/>
  <c r="L2043" i="16"/>
  <c r="L2044" i="16"/>
  <c r="L2045" i="16"/>
  <c r="L2046" i="16"/>
  <c r="L2047" i="16"/>
  <c r="L2048" i="16"/>
  <c r="L2049" i="16"/>
  <c r="L2050" i="16"/>
  <c r="L2051" i="16"/>
  <c r="L2052" i="16"/>
  <c r="L2053" i="16"/>
  <c r="L2054" i="16"/>
  <c r="L2055" i="16"/>
  <c r="L2056" i="16"/>
  <c r="L2057" i="16"/>
  <c r="L2058" i="16"/>
  <c r="L2059" i="16"/>
  <c r="L2060" i="16"/>
  <c r="L2061" i="16"/>
  <c r="L2062" i="16"/>
  <c r="L2063" i="16"/>
  <c r="L2064" i="16"/>
  <c r="L2065" i="16"/>
  <c r="L2066" i="16"/>
  <c r="L2067" i="16"/>
  <c r="L2068" i="16"/>
  <c r="L2069" i="16"/>
  <c r="L2070" i="16"/>
  <c r="L2071" i="16"/>
  <c r="L2072" i="16"/>
  <c r="L2073" i="16"/>
  <c r="L2074" i="16"/>
  <c r="L2075" i="16"/>
  <c r="L2076" i="16"/>
  <c r="L2077" i="16"/>
  <c r="L2078" i="16"/>
  <c r="L2079" i="16"/>
  <c r="L2080" i="16"/>
  <c r="L2081" i="16"/>
  <c r="L2082" i="16"/>
  <c r="L2083" i="16"/>
  <c r="L2084" i="16"/>
  <c r="L2085" i="16"/>
  <c r="L2086" i="16"/>
  <c r="L2087" i="16"/>
  <c r="L2088" i="16"/>
  <c r="L2089" i="16"/>
  <c r="L2090" i="16"/>
  <c r="L2091" i="16"/>
  <c r="L2092" i="16"/>
  <c r="L2093" i="16"/>
  <c r="L2094" i="16"/>
  <c r="L2095" i="16"/>
  <c r="L2096" i="16"/>
  <c r="L2097" i="16"/>
  <c r="L2098" i="16"/>
  <c r="L2099" i="16"/>
  <c r="L2100" i="16"/>
  <c r="L2101" i="16"/>
  <c r="L2102" i="16"/>
  <c r="L2103" i="16"/>
  <c r="L2104" i="16"/>
  <c r="L2105" i="16"/>
  <c r="L2106" i="16"/>
  <c r="L2107" i="16"/>
  <c r="L2108" i="16"/>
  <c r="L2109" i="16"/>
  <c r="L2110" i="16"/>
  <c r="L2111" i="16"/>
  <c r="L2112" i="16"/>
  <c r="L2113" i="16"/>
  <c r="L2114" i="16"/>
  <c r="L2115" i="16"/>
  <c r="L2116" i="16"/>
  <c r="L2117" i="16"/>
  <c r="L2118" i="16"/>
  <c r="L2119" i="16"/>
  <c r="L2120" i="16"/>
  <c r="L2121" i="16"/>
  <c r="L2122" i="16"/>
  <c r="L2123" i="16"/>
  <c r="L2124" i="16"/>
  <c r="L2125" i="16"/>
  <c r="L2126" i="16"/>
  <c r="L2127" i="16"/>
  <c r="L2128" i="16"/>
  <c r="L2129" i="16"/>
  <c r="L2130" i="16"/>
  <c r="L2131" i="16"/>
  <c r="L2132" i="16"/>
  <c r="L2133" i="16"/>
  <c r="L2134" i="16"/>
  <c r="L2135" i="16"/>
  <c r="L2136" i="16"/>
  <c r="L2137" i="16"/>
  <c r="L2138" i="16"/>
  <c r="L2139" i="16"/>
  <c r="L2140" i="16"/>
  <c r="L2141" i="16"/>
  <c r="L2142" i="16"/>
  <c r="L2143" i="16"/>
  <c r="L2144" i="16"/>
  <c r="L2145" i="16"/>
  <c r="L2146" i="16"/>
  <c r="L2147" i="16"/>
  <c r="L2148" i="16"/>
  <c r="L2149" i="16"/>
  <c r="L2150" i="16"/>
  <c r="L2151" i="16"/>
  <c r="L2152" i="16"/>
  <c r="L2153" i="16"/>
  <c r="L2154" i="16"/>
  <c r="L2155" i="16"/>
  <c r="L2156" i="16"/>
  <c r="L2157" i="16"/>
  <c r="L2158" i="16"/>
  <c r="L2159" i="16"/>
  <c r="L2160" i="16"/>
  <c r="L2161" i="16"/>
  <c r="L2162" i="16"/>
  <c r="L2163" i="16"/>
  <c r="L2164" i="16"/>
  <c r="L2165" i="16"/>
  <c r="L2166" i="16"/>
  <c r="L2167" i="16"/>
  <c r="L2168" i="16"/>
  <c r="L2169" i="16"/>
  <c r="L2170" i="16"/>
  <c r="L2171" i="16"/>
  <c r="L2172" i="16"/>
  <c r="L2173" i="16"/>
  <c r="L2174" i="16"/>
  <c r="L2175" i="16"/>
  <c r="L2176" i="16"/>
  <c r="L2177" i="16"/>
  <c r="L2178" i="16"/>
  <c r="L2179" i="16"/>
  <c r="L2180" i="16"/>
  <c r="L2181" i="16"/>
  <c r="L2182" i="16"/>
  <c r="L2183" i="16"/>
  <c r="L2184" i="16"/>
  <c r="L2185" i="16"/>
  <c r="L2186" i="16"/>
  <c r="L2187" i="16"/>
  <c r="L2188" i="16"/>
  <c r="L2189" i="16"/>
  <c r="L2190" i="16"/>
  <c r="L2191" i="16"/>
  <c r="L2192" i="16"/>
  <c r="L2193" i="16"/>
  <c r="L2194" i="16"/>
  <c r="L2195" i="16"/>
  <c r="L2196" i="16"/>
  <c r="L2197" i="16"/>
  <c r="L2198" i="16"/>
  <c r="L2199" i="16"/>
  <c r="L2200" i="16"/>
  <c r="L2201" i="16"/>
  <c r="L2202" i="16"/>
  <c r="L2203" i="16"/>
  <c r="L2204" i="16"/>
  <c r="L2205" i="16"/>
  <c r="L2206" i="16"/>
  <c r="L2207" i="16"/>
  <c r="L2208" i="16"/>
  <c r="L2209" i="16"/>
  <c r="L2210" i="16"/>
  <c r="L2211" i="16"/>
  <c r="L2212" i="16"/>
  <c r="L2213" i="16"/>
  <c r="L2214" i="16"/>
  <c r="L2215" i="16"/>
  <c r="L2216" i="16"/>
  <c r="L2217" i="16"/>
  <c r="L2218" i="16"/>
  <c r="L2219" i="16"/>
  <c r="L2220" i="16"/>
  <c r="L2221" i="16"/>
  <c r="L2222" i="16"/>
  <c r="L2223" i="16"/>
  <c r="L2224" i="16"/>
  <c r="L2225" i="16"/>
  <c r="L2226" i="16"/>
  <c r="L2227" i="16"/>
  <c r="L2228" i="16"/>
  <c r="L2229" i="16"/>
  <c r="L2230" i="16"/>
  <c r="L2231" i="16"/>
  <c r="L2232" i="16"/>
  <c r="L2233" i="16"/>
  <c r="L2234" i="16"/>
  <c r="L2235" i="16"/>
  <c r="L2236" i="16"/>
  <c r="L2237" i="16"/>
  <c r="L2238" i="16"/>
  <c r="L2239" i="16"/>
  <c r="L2240" i="16"/>
  <c r="L2241" i="16"/>
  <c r="L2242" i="16"/>
  <c r="L2243" i="16"/>
  <c r="L2244" i="16"/>
  <c r="L2245" i="16"/>
  <c r="L2246" i="16"/>
  <c r="L2247" i="16"/>
  <c r="L2248" i="16"/>
  <c r="L2249" i="16"/>
  <c r="L2250" i="16"/>
  <c r="L2251" i="16"/>
  <c r="L2252" i="16"/>
  <c r="L2253" i="16"/>
  <c r="L2254" i="16"/>
  <c r="L2255" i="16"/>
  <c r="L2256" i="16"/>
  <c r="L2257" i="16"/>
  <c r="L2258" i="16"/>
  <c r="L2259" i="16"/>
  <c r="L2260" i="16"/>
  <c r="L2261" i="16"/>
  <c r="L2262" i="16"/>
  <c r="L2263" i="16"/>
  <c r="L2264" i="16"/>
  <c r="L2265" i="16"/>
  <c r="L2266" i="16"/>
  <c r="L2267" i="16"/>
  <c r="L2268" i="16"/>
  <c r="L2269" i="16"/>
  <c r="L2270" i="16"/>
  <c r="L2271" i="16"/>
  <c r="L2272" i="16"/>
  <c r="L2273" i="16"/>
  <c r="L2274" i="16"/>
  <c r="L2275" i="16"/>
  <c r="L2276" i="16"/>
  <c r="L2277" i="16"/>
  <c r="L2278" i="16"/>
  <c r="L2279" i="16"/>
  <c r="L2280" i="16"/>
  <c r="L2281" i="16"/>
  <c r="L2282" i="16"/>
  <c r="L2283" i="16"/>
  <c r="L2284" i="16"/>
  <c r="L2285" i="16"/>
  <c r="L2286" i="16"/>
  <c r="L2287" i="16"/>
  <c r="L2288" i="16"/>
  <c r="L2289" i="16"/>
  <c r="L2290" i="16"/>
  <c r="L2291" i="16"/>
  <c r="L2292" i="16"/>
  <c r="L2293" i="16"/>
  <c r="L2294" i="16"/>
  <c r="L2295" i="16"/>
  <c r="L2296" i="16"/>
  <c r="L2297" i="16"/>
  <c r="L2298" i="16"/>
  <c r="L2299" i="16"/>
  <c r="L2300" i="16"/>
  <c r="L2301" i="16"/>
  <c r="L2302" i="16"/>
  <c r="L2303" i="16"/>
  <c r="L2304" i="16"/>
  <c r="L2305" i="16"/>
  <c r="L2306" i="16"/>
  <c r="L2307" i="16"/>
  <c r="L2308" i="16"/>
  <c r="L2309" i="16"/>
  <c r="L2310" i="16"/>
  <c r="L2311" i="16"/>
  <c r="L2312" i="16"/>
  <c r="L2313" i="16"/>
  <c r="L2314" i="16"/>
  <c r="L2315" i="16"/>
  <c r="L2316" i="16"/>
  <c r="L2317" i="16"/>
  <c r="L2318" i="16"/>
  <c r="L2319" i="16"/>
  <c r="L2320" i="16"/>
  <c r="L2321" i="16"/>
  <c r="L2322" i="16"/>
  <c r="L2323" i="16"/>
  <c r="L2324" i="16"/>
  <c r="L2325" i="16"/>
  <c r="L2326" i="16"/>
  <c r="L2327" i="16"/>
  <c r="L2328" i="16"/>
  <c r="L2329" i="16"/>
  <c r="L2330" i="16"/>
  <c r="L2331" i="16"/>
  <c r="L2332" i="16"/>
  <c r="L2333" i="16"/>
  <c r="L2334" i="16"/>
  <c r="L2335" i="16"/>
  <c r="L2336" i="16"/>
  <c r="L2337" i="16"/>
  <c r="L2338" i="16"/>
  <c r="L2339" i="16"/>
  <c r="L2340" i="16"/>
  <c r="L2341" i="16"/>
  <c r="L2342" i="16"/>
  <c r="L2343" i="16"/>
  <c r="L2344" i="16"/>
  <c r="L2345" i="16"/>
  <c r="L2346" i="16"/>
  <c r="L2347" i="16"/>
  <c r="L2348" i="16"/>
  <c r="L2349" i="16"/>
  <c r="L2350" i="16"/>
  <c r="L2351" i="16"/>
  <c r="L2352" i="16"/>
  <c r="L2353" i="16"/>
  <c r="L2354" i="16"/>
  <c r="L2355" i="16"/>
  <c r="L2356" i="16"/>
  <c r="L2357" i="16"/>
  <c r="L2358" i="16"/>
  <c r="L2359" i="16"/>
  <c r="L2360" i="16"/>
  <c r="L2361" i="16"/>
  <c r="L2362" i="16"/>
  <c r="L2363" i="16"/>
  <c r="L2364" i="16"/>
  <c r="L2365" i="16"/>
  <c r="L2366" i="16"/>
  <c r="L2367" i="16"/>
  <c r="L2368" i="16"/>
  <c r="L2369" i="16"/>
  <c r="L2370" i="16"/>
  <c r="L2371" i="16"/>
  <c r="L2372" i="16"/>
  <c r="L2373" i="16"/>
  <c r="L2374" i="16"/>
  <c r="L2375" i="16"/>
  <c r="L2376" i="16"/>
  <c r="L2377" i="16"/>
  <c r="L2378" i="16"/>
  <c r="L2379" i="16"/>
  <c r="L2380" i="16"/>
  <c r="L2381" i="16"/>
  <c r="L2382" i="16"/>
  <c r="L2383" i="16"/>
  <c r="L2384" i="16"/>
  <c r="L2385" i="16"/>
  <c r="L2386" i="16"/>
  <c r="L2387" i="16"/>
  <c r="L2388" i="16"/>
  <c r="L2389" i="16"/>
  <c r="L2390" i="16"/>
  <c r="L2391" i="16"/>
  <c r="L2392" i="16"/>
  <c r="L2393" i="16"/>
  <c r="L2394" i="16"/>
  <c r="L2395" i="16"/>
  <c r="L2396" i="16"/>
  <c r="L2397" i="16"/>
  <c r="L2398" i="16"/>
  <c r="L2399" i="16"/>
  <c r="L2400" i="16"/>
  <c r="L2401" i="16"/>
  <c r="L2402" i="16"/>
  <c r="L2403" i="16"/>
  <c r="L2404" i="16"/>
  <c r="L2405" i="16"/>
  <c r="L2406" i="16"/>
  <c r="L2407" i="16"/>
  <c r="L2408" i="16"/>
  <c r="L2409" i="16"/>
  <c r="L2410" i="16"/>
  <c r="L2411" i="16"/>
  <c r="L2412" i="16"/>
  <c r="L2413" i="16"/>
  <c r="L2414" i="16"/>
  <c r="L2415" i="16"/>
  <c r="L2416" i="16"/>
  <c r="L2417" i="16"/>
  <c r="L2418" i="16"/>
  <c r="L2419" i="16"/>
  <c r="L2420" i="16"/>
  <c r="L2421" i="16"/>
  <c r="L2422" i="16"/>
  <c r="L2423" i="16"/>
  <c r="L2424" i="16"/>
  <c r="L2425" i="16"/>
  <c r="L2426" i="16"/>
  <c r="L2427" i="16"/>
  <c r="L2428" i="16"/>
  <c r="L2429" i="16"/>
  <c r="L2430" i="16"/>
  <c r="L2431" i="16"/>
  <c r="L2432" i="16"/>
  <c r="L2433" i="16"/>
  <c r="L2434" i="16"/>
  <c r="L2435" i="16"/>
  <c r="L2436" i="16"/>
  <c r="L2437" i="16"/>
  <c r="L2438" i="16"/>
  <c r="L2439" i="16"/>
  <c r="L2440" i="16"/>
  <c r="L2441" i="16"/>
  <c r="L2442" i="16"/>
  <c r="L2443" i="16"/>
  <c r="L2444" i="16"/>
  <c r="L2445" i="16"/>
  <c r="L2446" i="16"/>
  <c r="L2447" i="16"/>
  <c r="L2448" i="16"/>
  <c r="L2449" i="16"/>
  <c r="L2450" i="16"/>
  <c r="L2451" i="16"/>
  <c r="L2452" i="16"/>
  <c r="L2453" i="16"/>
  <c r="L2454" i="16"/>
  <c r="L2455" i="16"/>
  <c r="L2456" i="16"/>
  <c r="L2457" i="16"/>
  <c r="L2458" i="16"/>
  <c r="L2459" i="16"/>
  <c r="L2460" i="16"/>
  <c r="L2461" i="16"/>
  <c r="L2462" i="16"/>
  <c r="L2463" i="16"/>
  <c r="L2464" i="16"/>
  <c r="L2465" i="16"/>
  <c r="L2466" i="16"/>
  <c r="L2467" i="16"/>
  <c r="L2468" i="16"/>
  <c r="L2469" i="16"/>
  <c r="L2470" i="16"/>
  <c r="L2471" i="16"/>
  <c r="L2472" i="16"/>
  <c r="L2473" i="16"/>
  <c r="L2474" i="16"/>
  <c r="L2475" i="16"/>
  <c r="L2476" i="16"/>
  <c r="L2477" i="16"/>
  <c r="L2478" i="16"/>
  <c r="L2479" i="16"/>
  <c r="L2480" i="16"/>
  <c r="L2481" i="16"/>
  <c r="L2482" i="16"/>
  <c r="L2483" i="16"/>
  <c r="L2484" i="16"/>
  <c r="L2485" i="16"/>
  <c r="L2486" i="16"/>
  <c r="L2487" i="16"/>
  <c r="L2488" i="16"/>
  <c r="L2489" i="16"/>
  <c r="L2490" i="16"/>
  <c r="L2491" i="16"/>
  <c r="L2492" i="16"/>
  <c r="L2493" i="16"/>
  <c r="L2494" i="16"/>
  <c r="L2495" i="16"/>
  <c r="L2496" i="16"/>
  <c r="L2497" i="16"/>
  <c r="L2498" i="16"/>
  <c r="L2499" i="16"/>
  <c r="L2500" i="16"/>
  <c r="L2501" i="16"/>
  <c r="L2502" i="16"/>
  <c r="L2503" i="16"/>
  <c r="L2504" i="16"/>
  <c r="L2505" i="16"/>
  <c r="L2506" i="16"/>
  <c r="L2507" i="16"/>
  <c r="L2508" i="16"/>
  <c r="L2509" i="16"/>
  <c r="L2510" i="16"/>
  <c r="L2511" i="16"/>
  <c r="L2512" i="16"/>
  <c r="L2513" i="16"/>
  <c r="L2514" i="16"/>
  <c r="L2515" i="16"/>
  <c r="L2516" i="16"/>
  <c r="L2517" i="16"/>
  <c r="L2518" i="16"/>
  <c r="L2519" i="16"/>
  <c r="L2520" i="16"/>
  <c r="L2521" i="16"/>
  <c r="L2522" i="16"/>
  <c r="L2523" i="16"/>
  <c r="L2524" i="16"/>
  <c r="L2525" i="16"/>
  <c r="L2526" i="16"/>
  <c r="L2527" i="16"/>
  <c r="L2528" i="16"/>
  <c r="L2529" i="16"/>
  <c r="L2530" i="16"/>
  <c r="L2531" i="16"/>
  <c r="L2532" i="16"/>
  <c r="L2533" i="16"/>
  <c r="L2534" i="16"/>
  <c r="L2535" i="16"/>
  <c r="L2536" i="16"/>
  <c r="L2537" i="16"/>
  <c r="L2538" i="16"/>
  <c r="L2539" i="16"/>
  <c r="L2540" i="16"/>
  <c r="L2541" i="16"/>
  <c r="L2542" i="16"/>
  <c r="L2543" i="16"/>
  <c r="L2544" i="16"/>
  <c r="L2545" i="16"/>
  <c r="L2546" i="16"/>
  <c r="L2547" i="16"/>
  <c r="L2548" i="16"/>
  <c r="L2549" i="16"/>
  <c r="L2550" i="16"/>
  <c r="L2551" i="16"/>
  <c r="L2552" i="16"/>
  <c r="L2553" i="16"/>
  <c r="L2554" i="16"/>
  <c r="L2555" i="16"/>
  <c r="L2556" i="16"/>
  <c r="L2557" i="16"/>
  <c r="L2558" i="16"/>
  <c r="L2559" i="16"/>
  <c r="L2560" i="16"/>
  <c r="L2561" i="16"/>
  <c r="L2562" i="16"/>
  <c r="L2563" i="16"/>
  <c r="L2564" i="16"/>
  <c r="L2565" i="16"/>
  <c r="L2566" i="16"/>
  <c r="L2567" i="16"/>
  <c r="L2568" i="16"/>
  <c r="L2569" i="16"/>
  <c r="L2570" i="16"/>
  <c r="L2571" i="16"/>
  <c r="L2572" i="16"/>
  <c r="L2573" i="16"/>
  <c r="L2574" i="16"/>
  <c r="L2575" i="16"/>
  <c r="L2576" i="16"/>
  <c r="L2577" i="16"/>
  <c r="L2578" i="16"/>
  <c r="L2579" i="16"/>
  <c r="L2580" i="16"/>
  <c r="L2581" i="16"/>
  <c r="L2582" i="16"/>
  <c r="L2583" i="16"/>
  <c r="L2584" i="16"/>
  <c r="L2585" i="16"/>
  <c r="L2586" i="16"/>
  <c r="L2587" i="16"/>
  <c r="L2588" i="16"/>
  <c r="L2589" i="16"/>
  <c r="L2590" i="16"/>
  <c r="L2591" i="16"/>
  <c r="L2592" i="16"/>
  <c r="L2593" i="16"/>
  <c r="L2594" i="16"/>
  <c r="L2595" i="16"/>
  <c r="L2596" i="16"/>
  <c r="L2597" i="16"/>
  <c r="L2598" i="16"/>
  <c r="L2599" i="16"/>
  <c r="L2600" i="16"/>
  <c r="L2601" i="16"/>
  <c r="L2602" i="16"/>
  <c r="L2603" i="16"/>
  <c r="L2604" i="16"/>
  <c r="L2605" i="16"/>
  <c r="L2606" i="16"/>
  <c r="L2607" i="16"/>
  <c r="L2608" i="16"/>
  <c r="L2609" i="16"/>
  <c r="L2610" i="16"/>
  <c r="L2611" i="16"/>
  <c r="L2612" i="16"/>
  <c r="L2613" i="16"/>
  <c r="L2614" i="16"/>
  <c r="L2615" i="16"/>
  <c r="L2616" i="16"/>
  <c r="L2617" i="16"/>
  <c r="L2618" i="16"/>
  <c r="L2619" i="16"/>
  <c r="L2620" i="16"/>
  <c r="L2621" i="16"/>
  <c r="L2622" i="16"/>
  <c r="L2623" i="16"/>
  <c r="L2624" i="16"/>
  <c r="L2625" i="16"/>
  <c r="L2626" i="16"/>
  <c r="L2627" i="16"/>
  <c r="L2628" i="16"/>
  <c r="L2629" i="16"/>
  <c r="L2630" i="16"/>
  <c r="L2631" i="16"/>
  <c r="L2632" i="16"/>
  <c r="L2633" i="16"/>
  <c r="L2634" i="16"/>
  <c r="L2635" i="16"/>
  <c r="L2636" i="16"/>
  <c r="L2637" i="16"/>
  <c r="L2638" i="16"/>
  <c r="L2639" i="16"/>
  <c r="L2640" i="16"/>
  <c r="L2641" i="16"/>
  <c r="L2642" i="16"/>
  <c r="L2643" i="16"/>
  <c r="L2644" i="16"/>
  <c r="L2645" i="16"/>
  <c r="L2646" i="16"/>
  <c r="L2647" i="16"/>
  <c r="L2648" i="16"/>
  <c r="L2649" i="16"/>
  <c r="L2650" i="16"/>
  <c r="L2651" i="16"/>
  <c r="L2652" i="16"/>
  <c r="L2653" i="16"/>
  <c r="L2654" i="16"/>
  <c r="L2655" i="16"/>
  <c r="L2656" i="16"/>
  <c r="L2657" i="16"/>
  <c r="L2658" i="16"/>
  <c r="L2659" i="16"/>
  <c r="L2660" i="16"/>
  <c r="L2661" i="16"/>
  <c r="L2662" i="16"/>
  <c r="L2663" i="16"/>
  <c r="L2664" i="16"/>
  <c r="L2665" i="16"/>
  <c r="L2666" i="16"/>
  <c r="L2667" i="16"/>
  <c r="L2668" i="16"/>
  <c r="L2669" i="16"/>
  <c r="L2670" i="16"/>
  <c r="L2671" i="16"/>
  <c r="L2672" i="16"/>
  <c r="L2673" i="16"/>
  <c r="L2674" i="16"/>
  <c r="L2675" i="16"/>
  <c r="L2676" i="16"/>
  <c r="L2677" i="16"/>
  <c r="L2678" i="16"/>
  <c r="L2679" i="16"/>
  <c r="L2680" i="16"/>
  <c r="L2681" i="16"/>
  <c r="L2682" i="16"/>
  <c r="L2683" i="16"/>
  <c r="L2684" i="16"/>
  <c r="L2685" i="16"/>
  <c r="L2686" i="16"/>
  <c r="L2687" i="16"/>
  <c r="L2688" i="16"/>
  <c r="L2689" i="16"/>
  <c r="L2690" i="16"/>
  <c r="L2691" i="16"/>
  <c r="L2692" i="16"/>
  <c r="L2693" i="16"/>
  <c r="L2694" i="16"/>
  <c r="L2695" i="16"/>
  <c r="L2696" i="16"/>
  <c r="L2697" i="16"/>
  <c r="L2698" i="16"/>
  <c r="L2699" i="16"/>
  <c r="L2700" i="16"/>
  <c r="L2701" i="16"/>
  <c r="L2702" i="16"/>
  <c r="L2703" i="16"/>
  <c r="L2704" i="16"/>
  <c r="L2705" i="16"/>
  <c r="L2706" i="16"/>
  <c r="L2707" i="16"/>
  <c r="L2708" i="16"/>
  <c r="L2709" i="16"/>
  <c r="L2710" i="16"/>
  <c r="L2711" i="16"/>
  <c r="L2712" i="16"/>
  <c r="L2713" i="16"/>
  <c r="L2714" i="16"/>
  <c r="L2715" i="16"/>
  <c r="L2716" i="16"/>
  <c r="L2717" i="16"/>
  <c r="L2718" i="16"/>
  <c r="L2719" i="16"/>
  <c r="L2720" i="16"/>
  <c r="L2721" i="16"/>
  <c r="L2722" i="16"/>
  <c r="L2723" i="16"/>
  <c r="L2724" i="16"/>
  <c r="L2725" i="16"/>
  <c r="L2726" i="16"/>
  <c r="L2727" i="16"/>
  <c r="L2728" i="16"/>
  <c r="L2729" i="16"/>
  <c r="L2730" i="16"/>
  <c r="L2731" i="16"/>
  <c r="L2732" i="16"/>
  <c r="L2733" i="16"/>
  <c r="L2734" i="16"/>
  <c r="L2735" i="16"/>
  <c r="L2736" i="16"/>
  <c r="L2737" i="16"/>
  <c r="L2738" i="16"/>
  <c r="L2739" i="16"/>
  <c r="L2740" i="16"/>
  <c r="L2741" i="16"/>
  <c r="L2742" i="16"/>
  <c r="L2743" i="16"/>
  <c r="L2744" i="16"/>
  <c r="L2745" i="16"/>
  <c r="L2746" i="16"/>
  <c r="L2747" i="16"/>
  <c r="L2748" i="16"/>
  <c r="L2749" i="16"/>
  <c r="L2750" i="16"/>
  <c r="L2751" i="16"/>
  <c r="L2752" i="16"/>
  <c r="L2753" i="16"/>
  <c r="L2754" i="16"/>
  <c r="L2755" i="16"/>
  <c r="L2756" i="16"/>
  <c r="L2757" i="16"/>
  <c r="L2758" i="16"/>
  <c r="L2759" i="16"/>
  <c r="L2760" i="16"/>
  <c r="L2761" i="16"/>
  <c r="L2762" i="16"/>
  <c r="L2763" i="16"/>
  <c r="L2764" i="16"/>
  <c r="L2765" i="16"/>
  <c r="L2766" i="16"/>
  <c r="L2767" i="16"/>
  <c r="L2768" i="16"/>
  <c r="L2769" i="16"/>
  <c r="L2770" i="16"/>
  <c r="L2771" i="16"/>
  <c r="L2772" i="16"/>
  <c r="L2773" i="16"/>
  <c r="L2774" i="16"/>
  <c r="L2775" i="16"/>
  <c r="L2776" i="16"/>
  <c r="L2777" i="16"/>
  <c r="L2778" i="16"/>
  <c r="L2779" i="16"/>
  <c r="L2780" i="16"/>
  <c r="L2781" i="16"/>
  <c r="L2782" i="16"/>
  <c r="L2783" i="16"/>
  <c r="L2784" i="16"/>
  <c r="L2785" i="16"/>
  <c r="L2786" i="16"/>
  <c r="L2787" i="16"/>
  <c r="L2788" i="16"/>
  <c r="L2789" i="16"/>
  <c r="L2790" i="16"/>
  <c r="L2791" i="16"/>
  <c r="L2792" i="16"/>
  <c r="L2793" i="16"/>
  <c r="L2794" i="16"/>
  <c r="L2795" i="16"/>
  <c r="L2796" i="16"/>
  <c r="L2797" i="16"/>
  <c r="L2798" i="16"/>
  <c r="L2799" i="16"/>
  <c r="L2800" i="16"/>
  <c r="L2801" i="16"/>
  <c r="L2802" i="16"/>
  <c r="L2803" i="16"/>
  <c r="L2804" i="16"/>
  <c r="L2805" i="16"/>
  <c r="L2806" i="16"/>
  <c r="L2807" i="16"/>
  <c r="L2808" i="16"/>
  <c r="L2809" i="16"/>
  <c r="L2810" i="16"/>
  <c r="L2811" i="16"/>
  <c r="L2812" i="16"/>
  <c r="L2813" i="16"/>
  <c r="L2814" i="16"/>
  <c r="L2815" i="16"/>
  <c r="L2816" i="16"/>
  <c r="L2817" i="16"/>
  <c r="L2818" i="16"/>
  <c r="L2819" i="16"/>
  <c r="L2820" i="16"/>
  <c r="L2821" i="16"/>
  <c r="L2822" i="16"/>
  <c r="L2823" i="16"/>
  <c r="L2824" i="16"/>
  <c r="L2825" i="16"/>
  <c r="L2826" i="16"/>
  <c r="L2827" i="16"/>
  <c r="L2828" i="16"/>
  <c r="L2829" i="16"/>
  <c r="L2830" i="16"/>
  <c r="L2831" i="16"/>
  <c r="L2832" i="16"/>
  <c r="L2833" i="16"/>
  <c r="L2834" i="16"/>
  <c r="L2835" i="16"/>
  <c r="L2836" i="16"/>
  <c r="L2837" i="16"/>
  <c r="L2838" i="16"/>
  <c r="L2839" i="16"/>
  <c r="L2840" i="16"/>
  <c r="L2841" i="16"/>
  <c r="L2842" i="16"/>
  <c r="L2843" i="16"/>
  <c r="L2844" i="16"/>
  <c r="L2845" i="16"/>
  <c r="L2846" i="16"/>
  <c r="L2847" i="16"/>
  <c r="L2848" i="16"/>
  <c r="L2849" i="16"/>
  <c r="L2850" i="16"/>
  <c r="L2851" i="16"/>
  <c r="L2852" i="16"/>
  <c r="L2853" i="16"/>
  <c r="L2854" i="16"/>
  <c r="L2855" i="16"/>
  <c r="L2856" i="16"/>
  <c r="L2857" i="16"/>
  <c r="L2858" i="16"/>
  <c r="L2859" i="16"/>
  <c r="L2860" i="16"/>
  <c r="L2861" i="16"/>
  <c r="L2862" i="16"/>
  <c r="L2863" i="16"/>
  <c r="L2864" i="16"/>
  <c r="L2865" i="16"/>
  <c r="L2866" i="16"/>
  <c r="L2867" i="16"/>
  <c r="L2868" i="16"/>
  <c r="L2869" i="16"/>
  <c r="L2870" i="16"/>
  <c r="L2871" i="16"/>
  <c r="L2872" i="16"/>
  <c r="L2873" i="16"/>
  <c r="L2874" i="16"/>
  <c r="L2875" i="16"/>
  <c r="L2876" i="16"/>
  <c r="L2877" i="16"/>
  <c r="L2878" i="16"/>
  <c r="L2879" i="16"/>
  <c r="L2880" i="16"/>
  <c r="L2881" i="16"/>
  <c r="L2882" i="16"/>
  <c r="L2883" i="16"/>
  <c r="L2884" i="16"/>
  <c r="L2885" i="16"/>
  <c r="L2886" i="16"/>
  <c r="L2887" i="16"/>
  <c r="L2888" i="16"/>
  <c r="L2889" i="16"/>
  <c r="L2890" i="16"/>
  <c r="L2891" i="16"/>
  <c r="L2892" i="16"/>
  <c r="L2893" i="16"/>
  <c r="L2894" i="16"/>
  <c r="L2895" i="16"/>
  <c r="L2896" i="16"/>
  <c r="L2897" i="16"/>
  <c r="L2898" i="16"/>
  <c r="L2899" i="16"/>
  <c r="L2900" i="16"/>
  <c r="L2901" i="16"/>
  <c r="L2902" i="16"/>
  <c r="L2903" i="16"/>
  <c r="L2904" i="16"/>
  <c r="L2905" i="16"/>
  <c r="L2906" i="16"/>
  <c r="L2907" i="16"/>
  <c r="L2908" i="16"/>
  <c r="L2909" i="16"/>
  <c r="L2910" i="16"/>
  <c r="L2911" i="16"/>
  <c r="L2912" i="16"/>
  <c r="L2913" i="16"/>
  <c r="L2914" i="16"/>
  <c r="L2915" i="16"/>
  <c r="L2916" i="16"/>
  <c r="L2917" i="16"/>
  <c r="L2918" i="16"/>
  <c r="L2919" i="16"/>
  <c r="L2920" i="16"/>
  <c r="L2921" i="16"/>
  <c r="L2922" i="16"/>
  <c r="L2923" i="16"/>
  <c r="L2924" i="16"/>
  <c r="L2925" i="16"/>
  <c r="L2926" i="16"/>
  <c r="L2927" i="16"/>
  <c r="L2928" i="16"/>
  <c r="L2929" i="16"/>
  <c r="L2930" i="16"/>
  <c r="L2931" i="16"/>
  <c r="L2932" i="16"/>
  <c r="L2933" i="16"/>
  <c r="L2934" i="16"/>
  <c r="L2935" i="16"/>
  <c r="L2936" i="16"/>
  <c r="L2937" i="16"/>
  <c r="L2938" i="16"/>
  <c r="L2939" i="16"/>
  <c r="L2940" i="16"/>
  <c r="L2941" i="16"/>
  <c r="L2942" i="16"/>
  <c r="L2943" i="16"/>
  <c r="L2944" i="16"/>
  <c r="L2945" i="16"/>
  <c r="L2946" i="16"/>
  <c r="L2947" i="16"/>
  <c r="L2948" i="16"/>
  <c r="L2949" i="16"/>
  <c r="L2950" i="16"/>
  <c r="L2951" i="16"/>
  <c r="L2952" i="16"/>
  <c r="L2953" i="16"/>
  <c r="L2954" i="16"/>
  <c r="L2955" i="16"/>
  <c r="L2956" i="16"/>
  <c r="L2957" i="16"/>
  <c r="L2958" i="16"/>
  <c r="L2959" i="16"/>
  <c r="L2960" i="16"/>
  <c r="L2961" i="16"/>
  <c r="L2962" i="16"/>
  <c r="L2963" i="16"/>
  <c r="L2964" i="16"/>
  <c r="L2965" i="16"/>
  <c r="L2966" i="16"/>
  <c r="L2967" i="16"/>
  <c r="L2968" i="16"/>
  <c r="L2969" i="16"/>
  <c r="L2970" i="16"/>
  <c r="L2971" i="16"/>
  <c r="L2972" i="16"/>
  <c r="L2973" i="16"/>
  <c r="L2974" i="16"/>
  <c r="L2975" i="16"/>
  <c r="L2976" i="16"/>
  <c r="L2977" i="16"/>
  <c r="L2978" i="16"/>
  <c r="L2979" i="16"/>
  <c r="L2980" i="16"/>
  <c r="L2981" i="16"/>
  <c r="L2982" i="16"/>
  <c r="L2983" i="16"/>
  <c r="L2984" i="16"/>
  <c r="L2985" i="16"/>
  <c r="L2986" i="16"/>
  <c r="L2987" i="16"/>
  <c r="L2988" i="16"/>
  <c r="L2989" i="16"/>
  <c r="L2990" i="16"/>
  <c r="L2991" i="16"/>
  <c r="L2992" i="16"/>
  <c r="L2993" i="16"/>
  <c r="L2994" i="16"/>
  <c r="L2995" i="16"/>
  <c r="L2996" i="16"/>
  <c r="L2997" i="16"/>
  <c r="L2998" i="16"/>
  <c r="L2999" i="16"/>
  <c r="L3000" i="16"/>
  <c r="L3001" i="16"/>
  <c r="L3002" i="16"/>
  <c r="L3003" i="16"/>
  <c r="L3004" i="16"/>
  <c r="L3005" i="16"/>
  <c r="L3006" i="16"/>
  <c r="L3007" i="16"/>
  <c r="L3008" i="16"/>
  <c r="L3009" i="16"/>
  <c r="L3010" i="16"/>
  <c r="L3011" i="16"/>
  <c r="L3012" i="16"/>
  <c r="L3013" i="16"/>
  <c r="L3014" i="16"/>
  <c r="L3015" i="16"/>
  <c r="L3016" i="16"/>
  <c r="L3017" i="16"/>
  <c r="L3018" i="16"/>
  <c r="L3019" i="16"/>
  <c r="L3020" i="16"/>
  <c r="L3021" i="16"/>
  <c r="L3022" i="16"/>
  <c r="L3023" i="16"/>
  <c r="L3024" i="16"/>
  <c r="L3025" i="16"/>
  <c r="L3026" i="16"/>
  <c r="L3027" i="16"/>
  <c r="L3028" i="16"/>
  <c r="L3029" i="16"/>
  <c r="L3030" i="16"/>
  <c r="L3031" i="16"/>
  <c r="L3032" i="16"/>
  <c r="L3033" i="16"/>
  <c r="L3034" i="16"/>
  <c r="L3035" i="16"/>
  <c r="L3036" i="16"/>
  <c r="L3037" i="16"/>
  <c r="L3038" i="16"/>
  <c r="L3039" i="16"/>
  <c r="L3040" i="16"/>
  <c r="L3041" i="16"/>
  <c r="L3042" i="16"/>
  <c r="L3043" i="16"/>
  <c r="L3044" i="16"/>
  <c r="L3045" i="16"/>
  <c r="L3046" i="16"/>
  <c r="L3047" i="16"/>
  <c r="L3048" i="16"/>
  <c r="L3049" i="16"/>
  <c r="L3050" i="16"/>
  <c r="L3051" i="16"/>
  <c r="L3052" i="16"/>
  <c r="L3053" i="16"/>
  <c r="L3054" i="16"/>
  <c r="L3055" i="16"/>
  <c r="L3056" i="16"/>
  <c r="L3057" i="16"/>
  <c r="L3058" i="16"/>
  <c r="L3059" i="16"/>
  <c r="L3060" i="16"/>
  <c r="L3061" i="16"/>
  <c r="L3062" i="16"/>
  <c r="L3063" i="16"/>
  <c r="L3064" i="16"/>
  <c r="L3065" i="16"/>
  <c r="L3066" i="16"/>
  <c r="L3067" i="16"/>
  <c r="L3068" i="16"/>
  <c r="L3069" i="16"/>
  <c r="L3070" i="16"/>
  <c r="L3071" i="16"/>
  <c r="L3072" i="16"/>
  <c r="L3073" i="16"/>
  <c r="L3074" i="16"/>
  <c r="L3075" i="16"/>
  <c r="L3076" i="16"/>
  <c r="L3077" i="16"/>
  <c r="L3078" i="16"/>
  <c r="L3079" i="16"/>
  <c r="L3080" i="16"/>
  <c r="L3081" i="16"/>
  <c r="L3082" i="16"/>
  <c r="L3083" i="16"/>
  <c r="L3084" i="16"/>
  <c r="L3085" i="16"/>
  <c r="L3086" i="16"/>
  <c r="L3087" i="16"/>
  <c r="L3088" i="16"/>
  <c r="L3089" i="16"/>
  <c r="L3090" i="16"/>
  <c r="L3091" i="16"/>
  <c r="L3092" i="16"/>
  <c r="L3093" i="16"/>
  <c r="L3094" i="16"/>
  <c r="L3095" i="16"/>
  <c r="L3096" i="16"/>
  <c r="L3097" i="16"/>
  <c r="L3098" i="16"/>
  <c r="L3099" i="16"/>
  <c r="L3100" i="16"/>
  <c r="L3101" i="16"/>
  <c r="L3102" i="16"/>
  <c r="L3103" i="16"/>
  <c r="L3104" i="16"/>
  <c r="L3105" i="16"/>
  <c r="L3106" i="16"/>
  <c r="L3107" i="16"/>
  <c r="L3108" i="16"/>
  <c r="L3109" i="16"/>
  <c r="L3110" i="16"/>
  <c r="L3111" i="16"/>
  <c r="L3112" i="16"/>
  <c r="L3113" i="16"/>
  <c r="L3114" i="16"/>
  <c r="L3115" i="16"/>
  <c r="L3116" i="16"/>
  <c r="L3117" i="16"/>
  <c r="L3118" i="16"/>
  <c r="L3119" i="16"/>
  <c r="L3120" i="16"/>
  <c r="L3121" i="16"/>
  <c r="L3122" i="16"/>
  <c r="L3123" i="16"/>
  <c r="L3124" i="16"/>
  <c r="L3125" i="16"/>
  <c r="L3126" i="16"/>
  <c r="L3127" i="16"/>
  <c r="L3128" i="16"/>
  <c r="L3129" i="16"/>
  <c r="L3130" i="16"/>
  <c r="L3131" i="16"/>
  <c r="L3132" i="16"/>
  <c r="L3133" i="16"/>
  <c r="L3134" i="16"/>
  <c r="L3135" i="16"/>
  <c r="L3136" i="16"/>
  <c r="L3137" i="16"/>
  <c r="L3138" i="16"/>
  <c r="L3139" i="16"/>
  <c r="L3140" i="16"/>
  <c r="L3141" i="16"/>
  <c r="L3142" i="16"/>
  <c r="L3143" i="16"/>
  <c r="L3144" i="16"/>
  <c r="L3145" i="16"/>
  <c r="L3146" i="16"/>
  <c r="L3147" i="16"/>
  <c r="L3148" i="16"/>
  <c r="L3149" i="16"/>
  <c r="L3150" i="16"/>
  <c r="L3151" i="16"/>
  <c r="L3152" i="16"/>
  <c r="L3153" i="16"/>
  <c r="L3154" i="16"/>
  <c r="L3155" i="16"/>
  <c r="L3156" i="16"/>
  <c r="L3157" i="16"/>
  <c r="L3158" i="16"/>
  <c r="L3159" i="16"/>
  <c r="L3160" i="16"/>
  <c r="L3161" i="16"/>
  <c r="L3162" i="16"/>
  <c r="L3163" i="16"/>
  <c r="L3164" i="16"/>
  <c r="L3165" i="16"/>
  <c r="L3166" i="16"/>
  <c r="L3167" i="16"/>
  <c r="L3168" i="16"/>
  <c r="L3169" i="16"/>
  <c r="L3170" i="16"/>
  <c r="L3171" i="16"/>
  <c r="L3172" i="16"/>
  <c r="L3173" i="16"/>
  <c r="L3174" i="16"/>
  <c r="L3175" i="16"/>
  <c r="L3176" i="16"/>
  <c r="L3177" i="16"/>
  <c r="L3178" i="16"/>
  <c r="L3179" i="16"/>
  <c r="L3180" i="16"/>
  <c r="L3181" i="16"/>
  <c r="L3182" i="16"/>
  <c r="L3183" i="16"/>
  <c r="L3184" i="16"/>
  <c r="L3185" i="16"/>
  <c r="L3186" i="16"/>
  <c r="L3187" i="16"/>
  <c r="L3188" i="16"/>
  <c r="L3189" i="16"/>
  <c r="L3190" i="16"/>
  <c r="L3191" i="16"/>
  <c r="L3192" i="16"/>
  <c r="L3193" i="16"/>
  <c r="L3194" i="16"/>
  <c r="L3195" i="16"/>
  <c r="L3196" i="16"/>
  <c r="L3197" i="16"/>
  <c r="L3198" i="16"/>
  <c r="L3199" i="16"/>
  <c r="L3200" i="16"/>
  <c r="L3201" i="16"/>
  <c r="L3202" i="16"/>
  <c r="L3203" i="16"/>
  <c r="L3204" i="16"/>
  <c r="L3205" i="16"/>
  <c r="L2" i="16"/>
  <c r="K3" i="16"/>
  <c r="K4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37" i="16"/>
  <c r="K38" i="16"/>
  <c r="K39" i="16"/>
  <c r="K40" i="16"/>
  <c r="K41" i="16"/>
  <c r="K42" i="16"/>
  <c r="K43" i="16"/>
  <c r="K44" i="16"/>
  <c r="K45" i="16"/>
  <c r="K46" i="16"/>
  <c r="K47" i="16"/>
  <c r="K48" i="16"/>
  <c r="K49" i="16"/>
  <c r="K50" i="16"/>
  <c r="K51" i="16"/>
  <c r="K52" i="16"/>
  <c r="K53" i="16"/>
  <c r="K54" i="16"/>
  <c r="K55" i="16"/>
  <c r="K56" i="16"/>
  <c r="K57" i="16"/>
  <c r="K58" i="16"/>
  <c r="K59" i="16"/>
  <c r="K60" i="16"/>
  <c r="K61" i="16"/>
  <c r="K62" i="16"/>
  <c r="K63" i="16"/>
  <c r="K64" i="16"/>
  <c r="K65" i="16"/>
  <c r="K66" i="16"/>
  <c r="K67" i="16"/>
  <c r="K68" i="16"/>
  <c r="K69" i="16"/>
  <c r="K70" i="16"/>
  <c r="K71" i="16"/>
  <c r="K72" i="16"/>
  <c r="K73" i="16"/>
  <c r="K74" i="16"/>
  <c r="K75" i="16"/>
  <c r="K76" i="16"/>
  <c r="K77" i="16"/>
  <c r="K78" i="16"/>
  <c r="K79" i="16"/>
  <c r="K80" i="16"/>
  <c r="K81" i="16"/>
  <c r="K82" i="16"/>
  <c r="K83" i="16"/>
  <c r="K84" i="16"/>
  <c r="K85" i="16"/>
  <c r="K86" i="16"/>
  <c r="K87" i="16"/>
  <c r="K88" i="16"/>
  <c r="K89" i="16"/>
  <c r="K90" i="16"/>
  <c r="K91" i="16"/>
  <c r="K92" i="16"/>
  <c r="K93" i="16"/>
  <c r="K94" i="16"/>
  <c r="K95" i="16"/>
  <c r="K96" i="16"/>
  <c r="K97" i="16"/>
  <c r="K98" i="16"/>
  <c r="K99" i="16"/>
  <c r="K100" i="16"/>
  <c r="K101" i="16"/>
  <c r="K102" i="16"/>
  <c r="K103" i="16"/>
  <c r="K104" i="16"/>
  <c r="K105" i="16"/>
  <c r="K106" i="16"/>
  <c r="K107" i="16"/>
  <c r="K108" i="16"/>
  <c r="K109" i="16"/>
  <c r="K110" i="16"/>
  <c r="K111" i="16"/>
  <c r="K112" i="16"/>
  <c r="K113" i="16"/>
  <c r="K114" i="16"/>
  <c r="K115" i="16"/>
  <c r="K116" i="16"/>
  <c r="K117" i="16"/>
  <c r="K118" i="16"/>
  <c r="K119" i="16"/>
  <c r="K120" i="16"/>
  <c r="K121" i="16"/>
  <c r="K122" i="16"/>
  <c r="K123" i="16"/>
  <c r="K124" i="16"/>
  <c r="K125" i="16"/>
  <c r="K126" i="16"/>
  <c r="K127" i="16"/>
  <c r="K128" i="16"/>
  <c r="K129" i="16"/>
  <c r="K130" i="16"/>
  <c r="K131" i="16"/>
  <c r="K132" i="16"/>
  <c r="K133" i="16"/>
  <c r="K134" i="16"/>
  <c r="K135" i="16"/>
  <c r="K136" i="16"/>
  <c r="K137" i="16"/>
  <c r="K138" i="16"/>
  <c r="K139" i="16"/>
  <c r="K140" i="16"/>
  <c r="K141" i="16"/>
  <c r="K142" i="16"/>
  <c r="K143" i="16"/>
  <c r="K144" i="16"/>
  <c r="K145" i="16"/>
  <c r="K146" i="16"/>
  <c r="K147" i="16"/>
  <c r="K148" i="16"/>
  <c r="K149" i="16"/>
  <c r="K150" i="16"/>
  <c r="K151" i="16"/>
  <c r="K152" i="16"/>
  <c r="K153" i="16"/>
  <c r="K154" i="16"/>
  <c r="K155" i="16"/>
  <c r="K156" i="16"/>
  <c r="K157" i="16"/>
  <c r="K158" i="16"/>
  <c r="K159" i="16"/>
  <c r="K160" i="16"/>
  <c r="K161" i="16"/>
  <c r="K162" i="16"/>
  <c r="K163" i="16"/>
  <c r="K164" i="16"/>
  <c r="K165" i="16"/>
  <c r="K166" i="16"/>
  <c r="K167" i="16"/>
  <c r="K168" i="16"/>
  <c r="K169" i="16"/>
  <c r="K170" i="16"/>
  <c r="K171" i="16"/>
  <c r="K172" i="16"/>
  <c r="K173" i="16"/>
  <c r="K174" i="16"/>
  <c r="K175" i="16"/>
  <c r="K176" i="16"/>
  <c r="K177" i="16"/>
  <c r="K178" i="16"/>
  <c r="K179" i="16"/>
  <c r="K180" i="16"/>
  <c r="K181" i="16"/>
  <c r="K182" i="16"/>
  <c r="K183" i="16"/>
  <c r="K184" i="16"/>
  <c r="K185" i="16"/>
  <c r="K186" i="16"/>
  <c r="K187" i="16"/>
  <c r="K188" i="16"/>
  <c r="K189" i="16"/>
  <c r="K190" i="16"/>
  <c r="K191" i="16"/>
  <c r="K192" i="16"/>
  <c r="K193" i="16"/>
  <c r="K194" i="16"/>
  <c r="K195" i="16"/>
  <c r="K196" i="16"/>
  <c r="K197" i="16"/>
  <c r="K198" i="16"/>
  <c r="K199" i="16"/>
  <c r="K200" i="16"/>
  <c r="K201" i="16"/>
  <c r="K202" i="16"/>
  <c r="K203" i="16"/>
  <c r="K204" i="16"/>
  <c r="K205" i="16"/>
  <c r="K206" i="16"/>
  <c r="K207" i="16"/>
  <c r="K208" i="16"/>
  <c r="K209" i="16"/>
  <c r="K210" i="16"/>
  <c r="K211" i="16"/>
  <c r="K212" i="16"/>
  <c r="K213" i="16"/>
  <c r="K214" i="16"/>
  <c r="K215" i="16"/>
  <c r="K216" i="16"/>
  <c r="K217" i="16"/>
  <c r="K218" i="16"/>
  <c r="K219" i="16"/>
  <c r="K220" i="16"/>
  <c r="K221" i="16"/>
  <c r="K222" i="16"/>
  <c r="K223" i="16"/>
  <c r="K224" i="16"/>
  <c r="K225" i="16"/>
  <c r="K226" i="16"/>
  <c r="K227" i="16"/>
  <c r="K228" i="16"/>
  <c r="K229" i="16"/>
  <c r="K230" i="16"/>
  <c r="K231" i="16"/>
  <c r="K232" i="16"/>
  <c r="K233" i="16"/>
  <c r="K234" i="16"/>
  <c r="K235" i="16"/>
  <c r="K236" i="16"/>
  <c r="K237" i="16"/>
  <c r="K238" i="16"/>
  <c r="K239" i="16"/>
  <c r="K240" i="16"/>
  <c r="K241" i="16"/>
  <c r="K242" i="16"/>
  <c r="K243" i="16"/>
  <c r="K244" i="16"/>
  <c r="K245" i="16"/>
  <c r="K246" i="16"/>
  <c r="K247" i="16"/>
  <c r="K248" i="16"/>
  <c r="K249" i="16"/>
  <c r="K250" i="16"/>
  <c r="K251" i="16"/>
  <c r="K252" i="16"/>
  <c r="K253" i="16"/>
  <c r="K254" i="16"/>
  <c r="K255" i="16"/>
  <c r="K256" i="16"/>
  <c r="K257" i="16"/>
  <c r="K258" i="16"/>
  <c r="K259" i="16"/>
  <c r="K260" i="16"/>
  <c r="K261" i="16"/>
  <c r="K262" i="16"/>
  <c r="K263" i="16"/>
  <c r="K264" i="16"/>
  <c r="K265" i="16"/>
  <c r="K266" i="16"/>
  <c r="K267" i="16"/>
  <c r="K268" i="16"/>
  <c r="K269" i="16"/>
  <c r="K270" i="16"/>
  <c r="K271" i="16"/>
  <c r="K272" i="16"/>
  <c r="K273" i="16"/>
  <c r="K274" i="16"/>
  <c r="K275" i="16"/>
  <c r="K276" i="16"/>
  <c r="K277" i="16"/>
  <c r="K278" i="16"/>
  <c r="K279" i="16"/>
  <c r="K280" i="16"/>
  <c r="K281" i="16"/>
  <c r="K282" i="16"/>
  <c r="K283" i="16"/>
  <c r="K284" i="16"/>
  <c r="K285" i="16"/>
  <c r="K286" i="16"/>
  <c r="K287" i="16"/>
  <c r="K288" i="16"/>
  <c r="K289" i="16"/>
  <c r="K290" i="16"/>
  <c r="K291" i="16"/>
  <c r="K292" i="16"/>
  <c r="K293" i="16"/>
  <c r="K294" i="16"/>
  <c r="K295" i="16"/>
  <c r="K296" i="16"/>
  <c r="K297" i="16"/>
  <c r="K298" i="16"/>
  <c r="K299" i="16"/>
  <c r="K300" i="16"/>
  <c r="K301" i="16"/>
  <c r="K302" i="16"/>
  <c r="K303" i="16"/>
  <c r="K304" i="16"/>
  <c r="K305" i="16"/>
  <c r="K306" i="16"/>
  <c r="K307" i="16"/>
  <c r="K308" i="16"/>
  <c r="K309" i="16"/>
  <c r="K310" i="16"/>
  <c r="K311" i="16"/>
  <c r="K312" i="16"/>
  <c r="K313" i="16"/>
  <c r="K314" i="16"/>
  <c r="K315" i="16"/>
  <c r="K316" i="16"/>
  <c r="K317" i="16"/>
  <c r="K318" i="16"/>
  <c r="K319" i="16"/>
  <c r="K320" i="16"/>
  <c r="K321" i="16"/>
  <c r="K322" i="16"/>
  <c r="K323" i="16"/>
  <c r="K324" i="16"/>
  <c r="K325" i="16"/>
  <c r="K326" i="16"/>
  <c r="K327" i="16"/>
  <c r="K328" i="16"/>
  <c r="K329" i="16"/>
  <c r="K330" i="16"/>
  <c r="K331" i="16"/>
  <c r="K332" i="16"/>
  <c r="K333" i="16"/>
  <c r="K334" i="16"/>
  <c r="K335" i="16"/>
  <c r="K336" i="16"/>
  <c r="K337" i="16"/>
  <c r="K338" i="16"/>
  <c r="K339" i="16"/>
  <c r="K340" i="16"/>
  <c r="K341" i="16"/>
  <c r="K342" i="16"/>
  <c r="K343" i="16"/>
  <c r="K344" i="16"/>
  <c r="K345" i="16"/>
  <c r="K346" i="16"/>
  <c r="K347" i="16"/>
  <c r="K348" i="16"/>
  <c r="K349" i="16"/>
  <c r="K350" i="16"/>
  <c r="K351" i="16"/>
  <c r="K352" i="16"/>
  <c r="K353" i="16"/>
  <c r="K354" i="16"/>
  <c r="K355" i="16"/>
  <c r="K356" i="16"/>
  <c r="K357" i="16"/>
  <c r="K358" i="16"/>
  <c r="K359" i="16"/>
  <c r="K360" i="16"/>
  <c r="K361" i="16"/>
  <c r="K362" i="16"/>
  <c r="K363" i="16"/>
  <c r="K364" i="16"/>
  <c r="K365" i="16"/>
  <c r="K366" i="16"/>
  <c r="K367" i="16"/>
  <c r="K368" i="16"/>
  <c r="K369" i="16"/>
  <c r="K370" i="16"/>
  <c r="K371" i="16"/>
  <c r="K372" i="16"/>
  <c r="K373" i="16"/>
  <c r="K374" i="16"/>
  <c r="K375" i="16"/>
  <c r="K376" i="16"/>
  <c r="K377" i="16"/>
  <c r="K378" i="16"/>
  <c r="K379" i="16"/>
  <c r="K380" i="16"/>
  <c r="K381" i="16"/>
  <c r="K382" i="16"/>
  <c r="K383" i="16"/>
  <c r="K384" i="16"/>
  <c r="K385" i="16"/>
  <c r="K386" i="16"/>
  <c r="K387" i="16"/>
  <c r="K388" i="16"/>
  <c r="K389" i="16"/>
  <c r="K390" i="16"/>
  <c r="K391" i="16"/>
  <c r="K392" i="16"/>
  <c r="K393" i="16"/>
  <c r="K394" i="16"/>
  <c r="K395" i="16"/>
  <c r="K396" i="16"/>
  <c r="K397" i="16"/>
  <c r="K398" i="16"/>
  <c r="K399" i="16"/>
  <c r="K400" i="16"/>
  <c r="K401" i="16"/>
  <c r="K402" i="16"/>
  <c r="K403" i="16"/>
  <c r="K404" i="16"/>
  <c r="K405" i="16"/>
  <c r="K406" i="16"/>
  <c r="K407" i="16"/>
  <c r="K408" i="16"/>
  <c r="K409" i="16"/>
  <c r="K410" i="16"/>
  <c r="K411" i="16"/>
  <c r="K412" i="16"/>
  <c r="K413" i="16"/>
  <c r="K414" i="16"/>
  <c r="K415" i="16"/>
  <c r="K416" i="16"/>
  <c r="K417" i="16"/>
  <c r="K418" i="16"/>
  <c r="K419" i="16"/>
  <c r="K420" i="16"/>
  <c r="K421" i="16"/>
  <c r="K422" i="16"/>
  <c r="K423" i="16"/>
  <c r="K424" i="16"/>
  <c r="K425" i="16"/>
  <c r="K426" i="16"/>
  <c r="K427" i="16"/>
  <c r="K428" i="16"/>
  <c r="K429" i="16"/>
  <c r="K430" i="16"/>
  <c r="K431" i="16"/>
  <c r="K432" i="16"/>
  <c r="K433" i="16"/>
  <c r="K434" i="16"/>
  <c r="K435" i="16"/>
  <c r="K436" i="16"/>
  <c r="K437" i="16"/>
  <c r="K438" i="16"/>
  <c r="K439" i="16"/>
  <c r="K440" i="16"/>
  <c r="K441" i="16"/>
  <c r="K442" i="16"/>
  <c r="K443" i="16"/>
  <c r="K444" i="16"/>
  <c r="K445" i="16"/>
  <c r="K446" i="16"/>
  <c r="K447" i="16"/>
  <c r="K448" i="16"/>
  <c r="K449" i="16"/>
  <c r="K450" i="16"/>
  <c r="K451" i="16"/>
  <c r="K452" i="16"/>
  <c r="K453" i="16"/>
  <c r="K454" i="16"/>
  <c r="K455" i="16"/>
  <c r="K456" i="16"/>
  <c r="K457" i="16"/>
  <c r="K458" i="16"/>
  <c r="K459" i="16"/>
  <c r="K460" i="16"/>
  <c r="K461" i="16"/>
  <c r="K462" i="16"/>
  <c r="K463" i="16"/>
  <c r="K464" i="16"/>
  <c r="K465" i="16"/>
  <c r="K466" i="16"/>
  <c r="K467" i="16"/>
  <c r="K468" i="16"/>
  <c r="K469" i="16"/>
  <c r="K470" i="16"/>
  <c r="K471" i="16"/>
  <c r="K472" i="16"/>
  <c r="K473" i="16"/>
  <c r="K474" i="16"/>
  <c r="K475" i="16"/>
  <c r="K476" i="16"/>
  <c r="K477" i="16"/>
  <c r="K478" i="16"/>
  <c r="K479" i="16"/>
  <c r="K480" i="16"/>
  <c r="K481" i="16"/>
  <c r="K482" i="16"/>
  <c r="K483" i="16"/>
  <c r="K484" i="16"/>
  <c r="K485" i="16"/>
  <c r="K486" i="16"/>
  <c r="K487" i="16"/>
  <c r="K488" i="16"/>
  <c r="K489" i="16"/>
  <c r="K490" i="16"/>
  <c r="K491" i="16"/>
  <c r="K492" i="16"/>
  <c r="K493" i="16"/>
  <c r="K494" i="16"/>
  <c r="K495" i="16"/>
  <c r="K496" i="16"/>
  <c r="K497" i="16"/>
  <c r="K498" i="16"/>
  <c r="K499" i="16"/>
  <c r="K500" i="16"/>
  <c r="K501" i="16"/>
  <c r="K502" i="16"/>
  <c r="K503" i="16"/>
  <c r="K504" i="16"/>
  <c r="K505" i="16"/>
  <c r="K506" i="16"/>
  <c r="K507" i="16"/>
  <c r="K508" i="16"/>
  <c r="K509" i="16"/>
  <c r="K510" i="16"/>
  <c r="K511" i="16"/>
  <c r="K512" i="16"/>
  <c r="K513" i="16"/>
  <c r="K514" i="16"/>
  <c r="K515" i="16"/>
  <c r="K516" i="16"/>
  <c r="K517" i="16"/>
  <c r="K518" i="16"/>
  <c r="K519" i="16"/>
  <c r="K520" i="16"/>
  <c r="K521" i="16"/>
  <c r="K522" i="16"/>
  <c r="K523" i="16"/>
  <c r="K524" i="16"/>
  <c r="K525" i="16"/>
  <c r="K526" i="16"/>
  <c r="K527" i="16"/>
  <c r="K528" i="16"/>
  <c r="K529" i="16"/>
  <c r="K530" i="16"/>
  <c r="K531" i="16"/>
  <c r="K532" i="16"/>
  <c r="K533" i="16"/>
  <c r="K534" i="16"/>
  <c r="K535" i="16"/>
  <c r="K536" i="16"/>
  <c r="K537" i="16"/>
  <c r="K538" i="16"/>
  <c r="K539" i="16"/>
  <c r="K540" i="16"/>
  <c r="K541" i="16"/>
  <c r="K542" i="16"/>
  <c r="K543" i="16"/>
  <c r="K544" i="16"/>
  <c r="K545" i="16"/>
  <c r="K546" i="16"/>
  <c r="K547" i="16"/>
  <c r="K548" i="16"/>
  <c r="K549" i="16"/>
  <c r="K550" i="16"/>
  <c r="K551" i="16"/>
  <c r="K552" i="16"/>
  <c r="K553" i="16"/>
  <c r="K554" i="16"/>
  <c r="K555" i="16"/>
  <c r="K556" i="16"/>
  <c r="K557" i="16"/>
  <c r="K558" i="16"/>
  <c r="K559" i="16"/>
  <c r="K560" i="16"/>
  <c r="K561" i="16"/>
  <c r="K562" i="16"/>
  <c r="K563" i="16"/>
  <c r="K564" i="16"/>
  <c r="K565" i="16"/>
  <c r="K566" i="16"/>
  <c r="K567" i="16"/>
  <c r="K568" i="16"/>
  <c r="K569" i="16"/>
  <c r="K570" i="16"/>
  <c r="K571" i="16"/>
  <c r="K572" i="16"/>
  <c r="K573" i="16"/>
  <c r="K574" i="16"/>
  <c r="K575" i="16"/>
  <c r="K576" i="16"/>
  <c r="K577" i="16"/>
  <c r="K578" i="16"/>
  <c r="K579" i="16"/>
  <c r="K580" i="16"/>
  <c r="K581" i="16"/>
  <c r="K582" i="16"/>
  <c r="K583" i="16"/>
  <c r="K584" i="16"/>
  <c r="K585" i="16"/>
  <c r="K586" i="16"/>
  <c r="K587" i="16"/>
  <c r="K588" i="16"/>
  <c r="K589" i="16"/>
  <c r="K590" i="16"/>
  <c r="K591" i="16"/>
  <c r="K592" i="16"/>
  <c r="K593" i="16"/>
  <c r="K594" i="16"/>
  <c r="K595" i="16"/>
  <c r="K596" i="16"/>
  <c r="K597" i="16"/>
  <c r="K598" i="16"/>
  <c r="K599" i="16"/>
  <c r="K600" i="16"/>
  <c r="K601" i="16"/>
  <c r="K602" i="16"/>
  <c r="K603" i="16"/>
  <c r="K604" i="16"/>
  <c r="K605" i="16"/>
  <c r="K606" i="16"/>
  <c r="K607" i="16"/>
  <c r="K608" i="16"/>
  <c r="K609" i="16"/>
  <c r="K610" i="16"/>
  <c r="K611" i="16"/>
  <c r="K612" i="16"/>
  <c r="K613" i="16"/>
  <c r="K614" i="16"/>
  <c r="K615" i="16"/>
  <c r="K616" i="16"/>
  <c r="K617" i="16"/>
  <c r="K618" i="16"/>
  <c r="K619" i="16"/>
  <c r="K620" i="16"/>
  <c r="K621" i="16"/>
  <c r="K622" i="16"/>
  <c r="K623" i="16"/>
  <c r="K624" i="16"/>
  <c r="K625" i="16"/>
  <c r="K626" i="16"/>
  <c r="K627" i="16"/>
  <c r="K628" i="16"/>
  <c r="K629" i="16"/>
  <c r="K630" i="16"/>
  <c r="K631" i="16"/>
  <c r="K632" i="16"/>
  <c r="K633" i="16"/>
  <c r="K634" i="16"/>
  <c r="K635" i="16"/>
  <c r="K636" i="16"/>
  <c r="K637" i="16"/>
  <c r="K638" i="16"/>
  <c r="K639" i="16"/>
  <c r="K640" i="16"/>
  <c r="K641" i="16"/>
  <c r="K642" i="16"/>
  <c r="K643" i="16"/>
  <c r="K644" i="16"/>
  <c r="K645" i="16"/>
  <c r="K646" i="16"/>
  <c r="K647" i="16"/>
  <c r="K648" i="16"/>
  <c r="K649" i="16"/>
  <c r="K650" i="16"/>
  <c r="K651" i="16"/>
  <c r="K652" i="16"/>
  <c r="K653" i="16"/>
  <c r="K654" i="16"/>
  <c r="K655" i="16"/>
  <c r="K656" i="16"/>
  <c r="K657" i="16"/>
  <c r="K658" i="16"/>
  <c r="K659" i="16"/>
  <c r="K660" i="16"/>
  <c r="K661" i="16"/>
  <c r="K662" i="16"/>
  <c r="K663" i="16"/>
  <c r="K664" i="16"/>
  <c r="K665" i="16"/>
  <c r="K666" i="16"/>
  <c r="K667" i="16"/>
  <c r="K668" i="16"/>
  <c r="K669" i="16"/>
  <c r="K670" i="16"/>
  <c r="K671" i="16"/>
  <c r="K672" i="16"/>
  <c r="K673" i="16"/>
  <c r="K674" i="16"/>
  <c r="K675" i="16"/>
  <c r="K676" i="16"/>
  <c r="K677" i="16"/>
  <c r="K678" i="16"/>
  <c r="K679" i="16"/>
  <c r="K680" i="16"/>
  <c r="K681" i="16"/>
  <c r="K682" i="16"/>
  <c r="K683" i="16"/>
  <c r="K684" i="16"/>
  <c r="K685" i="16"/>
  <c r="K686" i="16"/>
  <c r="K687" i="16"/>
  <c r="K688" i="16"/>
  <c r="K689" i="16"/>
  <c r="K690" i="16"/>
  <c r="K691" i="16"/>
  <c r="K692" i="16"/>
  <c r="K693" i="16"/>
  <c r="K694" i="16"/>
  <c r="K695" i="16"/>
  <c r="K696" i="16"/>
  <c r="K697" i="16"/>
  <c r="K698" i="16"/>
  <c r="K699" i="16"/>
  <c r="K700" i="16"/>
  <c r="K701" i="16"/>
  <c r="K702" i="16"/>
  <c r="K703" i="16"/>
  <c r="K704" i="16"/>
  <c r="K705" i="16"/>
  <c r="K706" i="16"/>
  <c r="K707" i="16"/>
  <c r="K708" i="16"/>
  <c r="K709" i="16"/>
  <c r="K710" i="16"/>
  <c r="K711" i="16"/>
  <c r="K712" i="16"/>
  <c r="K713" i="16"/>
  <c r="K714" i="16"/>
  <c r="K715" i="16"/>
  <c r="K716" i="16"/>
  <c r="K717" i="16"/>
  <c r="K718" i="16"/>
  <c r="K719" i="16"/>
  <c r="K720" i="16"/>
  <c r="K721" i="16"/>
  <c r="K722" i="16"/>
  <c r="K723" i="16"/>
  <c r="K724" i="16"/>
  <c r="K725" i="16"/>
  <c r="K726" i="16"/>
  <c r="K727" i="16"/>
  <c r="K728" i="16"/>
  <c r="K729" i="16"/>
  <c r="K730" i="16"/>
  <c r="K731" i="16"/>
  <c r="K732" i="16"/>
  <c r="K733" i="16"/>
  <c r="K734" i="16"/>
  <c r="K735" i="16"/>
  <c r="K736" i="16"/>
  <c r="K737" i="16"/>
  <c r="K738" i="16"/>
  <c r="K739" i="16"/>
  <c r="K740" i="16"/>
  <c r="K741" i="16"/>
  <c r="K742" i="16"/>
  <c r="K743" i="16"/>
  <c r="K744" i="16"/>
  <c r="K745" i="16"/>
  <c r="K746" i="16"/>
  <c r="K747" i="16"/>
  <c r="K748" i="16"/>
  <c r="K749" i="16"/>
  <c r="K750" i="16"/>
  <c r="K751" i="16"/>
  <c r="K752" i="16"/>
  <c r="K753" i="16"/>
  <c r="K754" i="16"/>
  <c r="K755" i="16"/>
  <c r="K756" i="16"/>
  <c r="K757" i="16"/>
  <c r="K758" i="16"/>
  <c r="K759" i="16"/>
  <c r="K760" i="16"/>
  <c r="K761" i="16"/>
  <c r="K762" i="16"/>
  <c r="K763" i="16"/>
  <c r="K764" i="16"/>
  <c r="K765" i="16"/>
  <c r="K766" i="16"/>
  <c r="K767" i="16"/>
  <c r="K768" i="16"/>
  <c r="K769" i="16"/>
  <c r="K770" i="16"/>
  <c r="K771" i="16"/>
  <c r="K772" i="16"/>
  <c r="K773" i="16"/>
  <c r="K774" i="16"/>
  <c r="K775" i="16"/>
  <c r="K776" i="16"/>
  <c r="K777" i="16"/>
  <c r="K778" i="16"/>
  <c r="K779" i="16"/>
  <c r="K780" i="16"/>
  <c r="K781" i="16"/>
  <c r="K782" i="16"/>
  <c r="K783" i="16"/>
  <c r="K784" i="16"/>
  <c r="K785" i="16"/>
  <c r="K786" i="16"/>
  <c r="K787" i="16"/>
  <c r="K788" i="16"/>
  <c r="K789" i="16"/>
  <c r="K790" i="16"/>
  <c r="K791" i="16"/>
  <c r="K792" i="16"/>
  <c r="K793" i="16"/>
  <c r="K794" i="16"/>
  <c r="K795" i="16"/>
  <c r="K796" i="16"/>
  <c r="K797" i="16"/>
  <c r="K798" i="16"/>
  <c r="K799" i="16"/>
  <c r="K800" i="16"/>
  <c r="K801" i="16"/>
  <c r="K802" i="16"/>
  <c r="K803" i="16"/>
  <c r="K804" i="16"/>
  <c r="K805" i="16"/>
  <c r="K806" i="16"/>
  <c r="K807" i="16"/>
  <c r="K808" i="16"/>
  <c r="K809" i="16"/>
  <c r="K810" i="16"/>
  <c r="K811" i="16"/>
  <c r="K812" i="16"/>
  <c r="K813" i="16"/>
  <c r="K814" i="16"/>
  <c r="K815" i="16"/>
  <c r="K816" i="16"/>
  <c r="K817" i="16"/>
  <c r="K818" i="16"/>
  <c r="K819" i="16"/>
  <c r="K820" i="16"/>
  <c r="K821" i="16"/>
  <c r="K822" i="16"/>
  <c r="K823" i="16"/>
  <c r="K824" i="16"/>
  <c r="K825" i="16"/>
  <c r="K826" i="16"/>
  <c r="K827" i="16"/>
  <c r="K828" i="16"/>
  <c r="K829" i="16"/>
  <c r="K830" i="16"/>
  <c r="K831" i="16"/>
  <c r="K832" i="16"/>
  <c r="K833" i="16"/>
  <c r="K834" i="16"/>
  <c r="K835" i="16"/>
  <c r="K836" i="16"/>
  <c r="K837" i="16"/>
  <c r="K838" i="16"/>
  <c r="K839" i="16"/>
  <c r="K840" i="16"/>
  <c r="K841" i="16"/>
  <c r="K842" i="16"/>
  <c r="K843" i="16"/>
  <c r="K844" i="16"/>
  <c r="K845" i="16"/>
  <c r="K846" i="16"/>
  <c r="K847" i="16"/>
  <c r="K848" i="16"/>
  <c r="K849" i="16"/>
  <c r="K850" i="16"/>
  <c r="K851" i="16"/>
  <c r="K852" i="16"/>
  <c r="K853" i="16"/>
  <c r="K854" i="16"/>
  <c r="K855" i="16"/>
  <c r="K856" i="16"/>
  <c r="K857" i="16"/>
  <c r="K858" i="16"/>
  <c r="K859" i="16"/>
  <c r="K860" i="16"/>
  <c r="K861" i="16"/>
  <c r="K862" i="16"/>
  <c r="K863" i="16"/>
  <c r="K864" i="16"/>
  <c r="K865" i="16"/>
  <c r="K866" i="16"/>
  <c r="K867" i="16"/>
  <c r="K868" i="16"/>
  <c r="K869" i="16"/>
  <c r="K870" i="16"/>
  <c r="K871" i="16"/>
  <c r="K872" i="16"/>
  <c r="K873" i="16"/>
  <c r="K874" i="16"/>
  <c r="K875" i="16"/>
  <c r="K876" i="16"/>
  <c r="K877" i="16"/>
  <c r="K878" i="16"/>
  <c r="K879" i="16"/>
  <c r="K880" i="16"/>
  <c r="K881" i="16"/>
  <c r="K882" i="16"/>
  <c r="K883" i="16"/>
  <c r="K884" i="16"/>
  <c r="K885" i="16"/>
  <c r="K886" i="16"/>
  <c r="K887" i="16"/>
  <c r="K888" i="16"/>
  <c r="K889" i="16"/>
  <c r="K890" i="16"/>
  <c r="K891" i="16"/>
  <c r="K892" i="16"/>
  <c r="K893" i="16"/>
  <c r="K894" i="16"/>
  <c r="K895" i="16"/>
  <c r="K896" i="16"/>
  <c r="K897" i="16"/>
  <c r="K898" i="16"/>
  <c r="K899" i="16"/>
  <c r="K900" i="16"/>
  <c r="K901" i="16"/>
  <c r="K902" i="16"/>
  <c r="K903" i="16"/>
  <c r="K904" i="16"/>
  <c r="K905" i="16"/>
  <c r="K906" i="16"/>
  <c r="K907" i="16"/>
  <c r="K908" i="16"/>
  <c r="K909" i="16"/>
  <c r="K910" i="16"/>
  <c r="K911" i="16"/>
  <c r="K912" i="16"/>
  <c r="K913" i="16"/>
  <c r="K914" i="16"/>
  <c r="K915" i="16"/>
  <c r="K916" i="16"/>
  <c r="K917" i="16"/>
  <c r="K918" i="16"/>
  <c r="K919" i="16"/>
  <c r="K920" i="16"/>
  <c r="K921" i="16"/>
  <c r="K922" i="16"/>
  <c r="K923" i="16"/>
  <c r="K924" i="16"/>
  <c r="K925" i="16"/>
  <c r="K926" i="16"/>
  <c r="K927" i="16"/>
  <c r="K928" i="16"/>
  <c r="K929" i="16"/>
  <c r="K930" i="16"/>
  <c r="K931" i="16"/>
  <c r="K932" i="16"/>
  <c r="K933" i="16"/>
  <c r="K934" i="16"/>
  <c r="K935" i="16"/>
  <c r="K936" i="16"/>
  <c r="K937" i="16"/>
  <c r="K938" i="16"/>
  <c r="K939" i="16"/>
  <c r="K940" i="16"/>
  <c r="K941" i="16"/>
  <c r="K942" i="16"/>
  <c r="K943" i="16"/>
  <c r="K944" i="16"/>
  <c r="K945" i="16"/>
  <c r="K946" i="16"/>
  <c r="K947" i="16"/>
  <c r="K948" i="16"/>
  <c r="K949" i="16"/>
  <c r="K950" i="16"/>
  <c r="K951" i="16"/>
  <c r="K952" i="16"/>
  <c r="K953" i="16"/>
  <c r="K954" i="16"/>
  <c r="K955" i="16"/>
  <c r="K956" i="16"/>
  <c r="K957" i="16"/>
  <c r="K958" i="16"/>
  <c r="K959" i="16"/>
  <c r="K960" i="16"/>
  <c r="K961" i="16"/>
  <c r="K962" i="16"/>
  <c r="K963" i="16"/>
  <c r="K964" i="16"/>
  <c r="K965" i="16"/>
  <c r="K966" i="16"/>
  <c r="K967" i="16"/>
  <c r="K968" i="16"/>
  <c r="K969" i="16"/>
  <c r="K970" i="16"/>
  <c r="K971" i="16"/>
  <c r="K972" i="16"/>
  <c r="K973" i="16"/>
  <c r="K974" i="16"/>
  <c r="K975" i="16"/>
  <c r="K976" i="16"/>
  <c r="K977" i="16"/>
  <c r="K978" i="16"/>
  <c r="K979" i="16"/>
  <c r="K980" i="16"/>
  <c r="K981" i="16"/>
  <c r="K982" i="16"/>
  <c r="K983" i="16"/>
  <c r="K984" i="16"/>
  <c r="K985" i="16"/>
  <c r="K986" i="16"/>
  <c r="K987" i="16"/>
  <c r="K988" i="16"/>
  <c r="K989" i="16"/>
  <c r="K990" i="16"/>
  <c r="K991" i="16"/>
  <c r="K992" i="16"/>
  <c r="K993" i="16"/>
  <c r="K994" i="16"/>
  <c r="K995" i="16"/>
  <c r="K996" i="16"/>
  <c r="K997" i="16"/>
  <c r="K998" i="16"/>
  <c r="K999" i="16"/>
  <c r="K1000" i="16"/>
  <c r="K1001" i="16"/>
  <c r="K1002" i="16"/>
  <c r="K1003" i="16"/>
  <c r="K1004" i="16"/>
  <c r="K1005" i="16"/>
  <c r="K1006" i="16"/>
  <c r="K1007" i="16"/>
  <c r="K1008" i="16"/>
  <c r="K1009" i="16"/>
  <c r="K1010" i="16"/>
  <c r="K1011" i="16"/>
  <c r="K1012" i="16"/>
  <c r="K1013" i="16"/>
  <c r="K1014" i="16"/>
  <c r="K1015" i="16"/>
  <c r="K1016" i="16"/>
  <c r="K1017" i="16"/>
  <c r="K1018" i="16"/>
  <c r="K1019" i="16"/>
  <c r="K1020" i="16"/>
  <c r="K1021" i="16"/>
  <c r="K1022" i="16"/>
  <c r="K1023" i="16"/>
  <c r="K1024" i="16"/>
  <c r="K1025" i="16"/>
  <c r="K1026" i="16"/>
  <c r="K1027" i="16"/>
  <c r="K1028" i="16"/>
  <c r="K1029" i="16"/>
  <c r="K1030" i="16"/>
  <c r="K1031" i="16"/>
  <c r="K1032" i="16"/>
  <c r="K1033" i="16"/>
  <c r="K1034" i="16"/>
  <c r="K1035" i="16"/>
  <c r="K1036" i="16"/>
  <c r="K1037" i="16"/>
  <c r="K1038" i="16"/>
  <c r="K1039" i="16"/>
  <c r="K1040" i="16"/>
  <c r="K1041" i="16"/>
  <c r="K1042" i="16"/>
  <c r="K1043" i="16"/>
  <c r="K1044" i="16"/>
  <c r="K1045" i="16"/>
  <c r="K1046" i="16"/>
  <c r="K1047" i="16"/>
  <c r="K1048" i="16"/>
  <c r="K1049" i="16"/>
  <c r="K1050" i="16"/>
  <c r="K1051" i="16"/>
  <c r="K1052" i="16"/>
  <c r="K1053" i="16"/>
  <c r="K1054" i="16"/>
  <c r="K1055" i="16"/>
  <c r="K1056" i="16"/>
  <c r="K1057" i="16"/>
  <c r="K1058" i="16"/>
  <c r="K1059" i="16"/>
  <c r="K1060" i="16"/>
  <c r="K1061" i="16"/>
  <c r="K1062" i="16"/>
  <c r="K1063" i="16"/>
  <c r="K1064" i="16"/>
  <c r="K1065" i="16"/>
  <c r="K1066" i="16"/>
  <c r="K1067" i="16"/>
  <c r="K1068" i="16"/>
  <c r="K1069" i="16"/>
  <c r="K1070" i="16"/>
  <c r="K1071" i="16"/>
  <c r="K1072" i="16"/>
  <c r="K1073" i="16"/>
  <c r="K1074" i="16"/>
  <c r="K1075" i="16"/>
  <c r="K1076" i="16"/>
  <c r="K1077" i="16"/>
  <c r="K1078" i="16"/>
  <c r="K1079" i="16"/>
  <c r="K1080" i="16"/>
  <c r="K1081" i="16"/>
  <c r="K1082" i="16"/>
  <c r="K1083" i="16"/>
  <c r="K1084" i="16"/>
  <c r="K1085" i="16"/>
  <c r="K1086" i="16"/>
  <c r="K1087" i="16"/>
  <c r="K1088" i="16"/>
  <c r="K1089" i="16"/>
  <c r="K1090" i="16"/>
  <c r="K1091" i="16"/>
  <c r="K1092" i="16"/>
  <c r="K1093" i="16"/>
  <c r="K1094" i="16"/>
  <c r="K1095" i="16"/>
  <c r="K1096" i="16"/>
  <c r="K1097" i="16"/>
  <c r="K1098" i="16"/>
  <c r="K1099" i="16"/>
  <c r="K1100" i="16"/>
  <c r="K1101" i="16"/>
  <c r="K1102" i="16"/>
  <c r="K1103" i="16"/>
  <c r="K1104" i="16"/>
  <c r="K1105" i="16"/>
  <c r="K1106" i="16"/>
  <c r="K1107" i="16"/>
  <c r="K1108" i="16"/>
  <c r="K1109" i="16"/>
  <c r="K1110" i="16"/>
  <c r="K1111" i="16"/>
  <c r="K1112" i="16"/>
  <c r="K1113" i="16"/>
  <c r="K1114" i="16"/>
  <c r="K1115" i="16"/>
  <c r="K1116" i="16"/>
  <c r="K1117" i="16"/>
  <c r="K1118" i="16"/>
  <c r="K1119" i="16"/>
  <c r="K1120" i="16"/>
  <c r="K1121" i="16"/>
  <c r="K1122" i="16"/>
  <c r="K1123" i="16"/>
  <c r="K1124" i="16"/>
  <c r="K1125" i="16"/>
  <c r="K1126" i="16"/>
  <c r="K1127" i="16"/>
  <c r="K1128" i="16"/>
  <c r="K1129" i="16"/>
  <c r="K1130" i="16"/>
  <c r="K1131" i="16"/>
  <c r="K1132" i="16"/>
  <c r="K1133" i="16"/>
  <c r="K1134" i="16"/>
  <c r="K1135" i="16"/>
  <c r="K1136" i="16"/>
  <c r="K1137" i="16"/>
  <c r="K1138" i="16"/>
  <c r="K1139" i="16"/>
  <c r="K1140" i="16"/>
  <c r="K1141" i="16"/>
  <c r="K1142" i="16"/>
  <c r="K1143" i="16"/>
  <c r="K1144" i="16"/>
  <c r="K1145" i="16"/>
  <c r="K1146" i="16"/>
  <c r="K1147" i="16"/>
  <c r="K1148" i="16"/>
  <c r="K1149" i="16"/>
  <c r="K1150" i="16"/>
  <c r="K1151" i="16"/>
  <c r="K1152" i="16"/>
  <c r="K1153" i="16"/>
  <c r="K1154" i="16"/>
  <c r="K1155" i="16"/>
  <c r="K1156" i="16"/>
  <c r="K1157" i="16"/>
  <c r="K1158" i="16"/>
  <c r="K1159" i="16"/>
  <c r="K1160" i="16"/>
  <c r="K1161" i="16"/>
  <c r="K1162" i="16"/>
  <c r="K1163" i="16"/>
  <c r="K1164" i="16"/>
  <c r="K1165" i="16"/>
  <c r="K1166" i="16"/>
  <c r="K1167" i="16"/>
  <c r="K1168" i="16"/>
  <c r="K1169" i="16"/>
  <c r="K1170" i="16"/>
  <c r="K1171" i="16"/>
  <c r="K1172" i="16"/>
  <c r="K1173" i="16"/>
  <c r="K1174" i="16"/>
  <c r="K1175" i="16"/>
  <c r="K1176" i="16"/>
  <c r="K1177" i="16"/>
  <c r="K1178" i="16"/>
  <c r="K1179" i="16"/>
  <c r="K1180" i="16"/>
  <c r="K1181" i="16"/>
  <c r="K1182" i="16"/>
  <c r="K1183" i="16"/>
  <c r="K1184" i="16"/>
  <c r="K1185" i="16"/>
  <c r="K1186" i="16"/>
  <c r="K1187" i="16"/>
  <c r="K1188" i="16"/>
  <c r="K1189" i="16"/>
  <c r="K1190" i="16"/>
  <c r="K1191" i="16"/>
  <c r="K1192" i="16"/>
  <c r="K1193" i="16"/>
  <c r="K1194" i="16"/>
  <c r="K1195" i="16"/>
  <c r="K1196" i="16"/>
  <c r="K1197" i="16"/>
  <c r="K1198" i="16"/>
  <c r="K1199" i="16"/>
  <c r="K1200" i="16"/>
  <c r="K1201" i="16"/>
  <c r="K1202" i="16"/>
  <c r="K1203" i="16"/>
  <c r="K1204" i="16"/>
  <c r="K1205" i="16"/>
  <c r="K1206" i="16"/>
  <c r="K1207" i="16"/>
  <c r="K1208" i="16"/>
  <c r="K1209" i="16"/>
  <c r="K1210" i="16"/>
  <c r="K1211" i="16"/>
  <c r="K1212" i="16"/>
  <c r="K1213" i="16"/>
  <c r="K1214" i="16"/>
  <c r="K1215" i="16"/>
  <c r="K1216" i="16"/>
  <c r="K1217" i="16"/>
  <c r="K1218" i="16"/>
  <c r="K1219" i="16"/>
  <c r="K1220" i="16"/>
  <c r="K1221" i="16"/>
  <c r="K1222" i="16"/>
  <c r="K1223" i="16"/>
  <c r="K1224" i="16"/>
  <c r="K1225" i="16"/>
  <c r="K1226" i="16"/>
  <c r="K1227" i="16"/>
  <c r="K1228" i="16"/>
  <c r="K1229" i="16"/>
  <c r="K1230" i="16"/>
  <c r="K1231" i="16"/>
  <c r="K1232" i="16"/>
  <c r="K1233" i="16"/>
  <c r="K1234" i="16"/>
  <c r="K1235" i="16"/>
  <c r="K1236" i="16"/>
  <c r="K1237" i="16"/>
  <c r="K1238" i="16"/>
  <c r="K1239" i="16"/>
  <c r="K1240" i="16"/>
  <c r="K1241" i="16"/>
  <c r="K1242" i="16"/>
  <c r="K1243" i="16"/>
  <c r="K1244" i="16"/>
  <c r="K1245" i="16"/>
  <c r="K1246" i="16"/>
  <c r="K1247" i="16"/>
  <c r="K1248" i="16"/>
  <c r="K1249" i="16"/>
  <c r="K1250" i="16"/>
  <c r="K1251" i="16"/>
  <c r="K1252" i="16"/>
  <c r="K1253" i="16"/>
  <c r="K1254" i="16"/>
  <c r="K1255" i="16"/>
  <c r="K1256" i="16"/>
  <c r="K1257" i="16"/>
  <c r="K1258" i="16"/>
  <c r="K1259" i="16"/>
  <c r="K1260" i="16"/>
  <c r="K1261" i="16"/>
  <c r="K1262" i="16"/>
  <c r="K1263" i="16"/>
  <c r="K1264" i="16"/>
  <c r="K1265" i="16"/>
  <c r="K1266" i="16"/>
  <c r="K1267" i="16"/>
  <c r="K1268" i="16"/>
  <c r="K1269" i="16"/>
  <c r="K1270" i="16"/>
  <c r="K1271" i="16"/>
  <c r="K1272" i="16"/>
  <c r="K1273" i="16"/>
  <c r="K1274" i="16"/>
  <c r="K1275" i="16"/>
  <c r="K1276" i="16"/>
  <c r="K1277" i="16"/>
  <c r="K1278" i="16"/>
  <c r="K1279" i="16"/>
  <c r="K1280" i="16"/>
  <c r="K1281" i="16"/>
  <c r="K1282" i="16"/>
  <c r="K1283" i="16"/>
  <c r="K1284" i="16"/>
  <c r="K1285" i="16"/>
  <c r="K1286" i="16"/>
  <c r="K1287" i="16"/>
  <c r="K1288" i="16"/>
  <c r="K1289" i="16"/>
  <c r="K1290" i="16"/>
  <c r="K1291" i="16"/>
  <c r="K1292" i="16"/>
  <c r="K1293" i="16"/>
  <c r="K1294" i="16"/>
  <c r="K1295" i="16"/>
  <c r="K1296" i="16"/>
  <c r="K1297" i="16"/>
  <c r="K1298" i="16"/>
  <c r="K1299" i="16"/>
  <c r="K1300" i="16"/>
  <c r="K1301" i="16"/>
  <c r="K1302" i="16"/>
  <c r="K1303" i="16"/>
  <c r="K1304" i="16"/>
  <c r="K1305" i="16"/>
  <c r="K1306" i="16"/>
  <c r="K1307" i="16"/>
  <c r="K1308" i="16"/>
  <c r="K1309" i="16"/>
  <c r="K1310" i="16"/>
  <c r="K1311" i="16"/>
  <c r="K1312" i="16"/>
  <c r="K1313" i="16"/>
  <c r="K1314" i="16"/>
  <c r="K1315" i="16"/>
  <c r="K1316" i="16"/>
  <c r="K1317" i="16"/>
  <c r="K1318" i="16"/>
  <c r="K1319" i="16"/>
  <c r="K1320" i="16"/>
  <c r="K1321" i="16"/>
  <c r="K1322" i="16"/>
  <c r="K1323" i="16"/>
  <c r="K1324" i="16"/>
  <c r="K1325" i="16"/>
  <c r="K1326" i="16"/>
  <c r="K1327" i="16"/>
  <c r="K1328" i="16"/>
  <c r="K1329" i="16"/>
  <c r="K1330" i="16"/>
  <c r="K1331" i="16"/>
  <c r="K1332" i="16"/>
  <c r="K1333" i="16"/>
  <c r="K1334" i="16"/>
  <c r="K1335" i="16"/>
  <c r="K1336" i="16"/>
  <c r="K1337" i="16"/>
  <c r="K1338" i="16"/>
  <c r="K1339" i="16"/>
  <c r="K1340" i="16"/>
  <c r="K1341" i="16"/>
  <c r="K1342" i="16"/>
  <c r="K1343" i="16"/>
  <c r="K1344" i="16"/>
  <c r="K1345" i="16"/>
  <c r="K1346" i="16"/>
  <c r="K1347" i="16"/>
  <c r="K1348" i="16"/>
  <c r="K1349" i="16"/>
  <c r="K1350" i="16"/>
  <c r="K1351" i="16"/>
  <c r="K1352" i="16"/>
  <c r="K1353" i="16"/>
  <c r="K1354" i="16"/>
  <c r="K1355" i="16"/>
  <c r="K1356" i="16"/>
  <c r="K1357" i="16"/>
  <c r="K1358" i="16"/>
  <c r="K1359" i="16"/>
  <c r="K1360" i="16"/>
  <c r="K1361" i="16"/>
  <c r="K1362" i="16"/>
  <c r="K1363" i="16"/>
  <c r="K1364" i="16"/>
  <c r="K1365" i="16"/>
  <c r="K1366" i="16"/>
  <c r="K1367" i="16"/>
  <c r="K1368" i="16"/>
  <c r="K1369" i="16"/>
  <c r="K1370" i="16"/>
  <c r="K1371" i="16"/>
  <c r="K1372" i="16"/>
  <c r="K1373" i="16"/>
  <c r="K1374" i="16"/>
  <c r="K1375" i="16"/>
  <c r="K1376" i="16"/>
  <c r="K1377" i="16"/>
  <c r="K1378" i="16"/>
  <c r="K1379" i="16"/>
  <c r="K1380" i="16"/>
  <c r="K1381" i="16"/>
  <c r="K1382" i="16"/>
  <c r="K1383" i="16"/>
  <c r="K1384" i="16"/>
  <c r="K1385" i="16"/>
  <c r="K1386" i="16"/>
  <c r="K1387" i="16"/>
  <c r="K1388" i="16"/>
  <c r="K1389" i="16"/>
  <c r="K1390" i="16"/>
  <c r="K1391" i="16"/>
  <c r="K1392" i="16"/>
  <c r="K1393" i="16"/>
  <c r="K1394" i="16"/>
  <c r="K1395" i="16"/>
  <c r="K1396" i="16"/>
  <c r="K1397" i="16"/>
  <c r="K1398" i="16"/>
  <c r="K1399" i="16"/>
  <c r="K1400" i="16"/>
  <c r="K1401" i="16"/>
  <c r="K1402" i="16"/>
  <c r="K1403" i="16"/>
  <c r="K1404" i="16"/>
  <c r="K1405" i="16"/>
  <c r="K1406" i="16"/>
  <c r="K1407" i="16"/>
  <c r="K1408" i="16"/>
  <c r="K1409" i="16"/>
  <c r="K1410" i="16"/>
  <c r="K1411" i="16"/>
  <c r="K1412" i="16"/>
  <c r="K1413" i="16"/>
  <c r="K1414" i="16"/>
  <c r="K1415" i="16"/>
  <c r="K1416" i="16"/>
  <c r="K1417" i="16"/>
  <c r="K1418" i="16"/>
  <c r="K1419" i="16"/>
  <c r="K1420" i="16"/>
  <c r="K1421" i="16"/>
  <c r="K1422" i="16"/>
  <c r="K1423" i="16"/>
  <c r="K1424" i="16"/>
  <c r="K1425" i="16"/>
  <c r="K1426" i="16"/>
  <c r="K1427" i="16"/>
  <c r="K1428" i="16"/>
  <c r="K1429" i="16"/>
  <c r="K1430" i="16"/>
  <c r="K1431" i="16"/>
  <c r="K1432" i="16"/>
  <c r="K1433" i="16"/>
  <c r="K1434" i="16"/>
  <c r="K1435" i="16"/>
  <c r="K1436" i="16"/>
  <c r="K1437" i="16"/>
  <c r="K1438" i="16"/>
  <c r="K1439" i="16"/>
  <c r="K1440" i="16"/>
  <c r="K1441" i="16"/>
  <c r="K1442" i="16"/>
  <c r="K1443" i="16"/>
  <c r="K1444" i="16"/>
  <c r="K1445" i="16"/>
  <c r="K1446" i="16"/>
  <c r="K1447" i="16"/>
  <c r="K1448" i="16"/>
  <c r="K1449" i="16"/>
  <c r="K1450" i="16"/>
  <c r="K1451" i="16"/>
  <c r="K1452" i="16"/>
  <c r="K1453" i="16"/>
  <c r="K1454" i="16"/>
  <c r="K1455" i="16"/>
  <c r="K1456" i="16"/>
  <c r="K1457" i="16"/>
  <c r="K1458" i="16"/>
  <c r="K1459" i="16"/>
  <c r="K1460" i="16"/>
  <c r="K1461" i="16"/>
  <c r="K1462" i="16"/>
  <c r="K1463" i="16"/>
  <c r="K1464" i="16"/>
  <c r="K1465" i="16"/>
  <c r="K1466" i="16"/>
  <c r="K1467" i="16"/>
  <c r="K1468" i="16"/>
  <c r="K1469" i="16"/>
  <c r="K1470" i="16"/>
  <c r="K1471" i="16"/>
  <c r="K1472" i="16"/>
  <c r="K1473" i="16"/>
  <c r="K1474" i="16"/>
  <c r="K1475" i="16"/>
  <c r="K1476" i="16"/>
  <c r="K1477" i="16"/>
  <c r="K1478" i="16"/>
  <c r="K1479" i="16"/>
  <c r="K1480" i="16"/>
  <c r="K1481" i="16"/>
  <c r="K1482" i="16"/>
  <c r="K1483" i="16"/>
  <c r="K1484" i="16"/>
  <c r="K1485" i="16"/>
  <c r="K1486" i="16"/>
  <c r="K1487" i="16"/>
  <c r="K1488" i="16"/>
  <c r="K1489" i="16"/>
  <c r="K1490" i="16"/>
  <c r="K1491" i="16"/>
  <c r="K1492" i="16"/>
  <c r="K1493" i="16"/>
  <c r="K1494" i="16"/>
  <c r="K1495" i="16"/>
  <c r="K1496" i="16"/>
  <c r="K1497" i="16"/>
  <c r="K1498" i="16"/>
  <c r="K1499" i="16"/>
  <c r="K1500" i="16"/>
  <c r="K1501" i="16"/>
  <c r="K1502" i="16"/>
  <c r="K1503" i="16"/>
  <c r="K1504" i="16"/>
  <c r="K1505" i="16"/>
  <c r="K1506" i="16"/>
  <c r="K1507" i="16"/>
  <c r="K1508" i="16"/>
  <c r="K1509" i="16"/>
  <c r="K1510" i="16"/>
  <c r="K1511" i="16"/>
  <c r="K1512" i="16"/>
  <c r="K1513" i="16"/>
  <c r="K1514" i="16"/>
  <c r="K1515" i="16"/>
  <c r="K1516" i="16"/>
  <c r="K1517" i="16"/>
  <c r="K1518" i="16"/>
  <c r="K1519" i="16"/>
  <c r="K1520" i="16"/>
  <c r="K1521" i="16"/>
  <c r="K1522" i="16"/>
  <c r="K1523" i="16"/>
  <c r="K1524" i="16"/>
  <c r="K1525" i="16"/>
  <c r="K1526" i="16"/>
  <c r="K1527" i="16"/>
  <c r="K1528" i="16"/>
  <c r="K1529" i="16"/>
  <c r="K1530" i="16"/>
  <c r="K1531" i="16"/>
  <c r="K1532" i="16"/>
  <c r="K1533" i="16"/>
  <c r="K1534" i="16"/>
  <c r="K1535" i="16"/>
  <c r="K1536" i="16"/>
  <c r="K1537" i="16"/>
  <c r="K1538" i="16"/>
  <c r="K1539" i="16"/>
  <c r="K1540" i="16"/>
  <c r="K1541" i="16"/>
  <c r="K1542" i="16"/>
  <c r="K1543" i="16"/>
  <c r="K1544" i="16"/>
  <c r="K1545" i="16"/>
  <c r="K1546" i="16"/>
  <c r="K1547" i="16"/>
  <c r="K1548" i="16"/>
  <c r="K1549" i="16"/>
  <c r="K1550" i="16"/>
  <c r="K1551" i="16"/>
  <c r="K1552" i="16"/>
  <c r="K1553" i="16"/>
  <c r="K1554" i="16"/>
  <c r="K1555" i="16"/>
  <c r="K1556" i="16"/>
  <c r="K1557" i="16"/>
  <c r="K1558" i="16"/>
  <c r="K1559" i="16"/>
  <c r="K1560" i="16"/>
  <c r="K1561" i="16"/>
  <c r="K1562" i="16"/>
  <c r="K1563" i="16"/>
  <c r="K1564" i="16"/>
  <c r="K1565" i="16"/>
  <c r="K1566" i="16"/>
  <c r="K1567" i="16"/>
  <c r="K1568" i="16"/>
  <c r="K1569" i="16"/>
  <c r="K1570" i="16"/>
  <c r="K1571" i="16"/>
  <c r="K1572" i="16"/>
  <c r="K1573" i="16"/>
  <c r="K1574" i="16"/>
  <c r="K1575" i="16"/>
  <c r="K1576" i="16"/>
  <c r="K1577" i="16"/>
  <c r="K1578" i="16"/>
  <c r="K1579" i="16"/>
  <c r="K1580" i="16"/>
  <c r="K1581" i="16"/>
  <c r="K1582" i="16"/>
  <c r="K1583" i="16"/>
  <c r="K1584" i="16"/>
  <c r="K1585" i="16"/>
  <c r="K1586" i="16"/>
  <c r="K1587" i="16"/>
  <c r="K1588" i="16"/>
  <c r="K1589" i="16"/>
  <c r="K1590" i="16"/>
  <c r="K1591" i="16"/>
  <c r="K1592" i="16"/>
  <c r="K1593" i="16"/>
  <c r="K1594" i="16"/>
  <c r="K1595" i="16"/>
  <c r="K1596" i="16"/>
  <c r="K1597" i="16"/>
  <c r="K1598" i="16"/>
  <c r="K1599" i="16"/>
  <c r="K1600" i="16"/>
  <c r="K1601" i="16"/>
  <c r="K1602" i="16"/>
  <c r="K1603" i="16"/>
  <c r="K1604" i="16"/>
  <c r="K1605" i="16"/>
  <c r="K1606" i="16"/>
  <c r="K1607" i="16"/>
  <c r="K1608" i="16"/>
  <c r="K1609" i="16"/>
  <c r="K1610" i="16"/>
  <c r="K1611" i="16"/>
  <c r="K1612" i="16"/>
  <c r="K1613" i="16"/>
  <c r="K1614" i="16"/>
  <c r="K1615" i="16"/>
  <c r="K1616" i="16"/>
  <c r="K1617" i="16"/>
  <c r="K1618" i="16"/>
  <c r="K1619" i="16"/>
  <c r="K1620" i="16"/>
  <c r="K1621" i="16"/>
  <c r="K1622" i="16"/>
  <c r="K1623" i="16"/>
  <c r="K1624" i="16"/>
  <c r="K1625" i="16"/>
  <c r="K1626" i="16"/>
  <c r="K1627" i="16"/>
  <c r="K1628" i="16"/>
  <c r="K1629" i="16"/>
  <c r="K1630" i="16"/>
  <c r="K1631" i="16"/>
  <c r="K1632" i="16"/>
  <c r="K1633" i="16"/>
  <c r="K1634" i="16"/>
  <c r="K1635" i="16"/>
  <c r="K1636" i="16"/>
  <c r="K1637" i="16"/>
  <c r="K1638" i="16"/>
  <c r="K1639" i="16"/>
  <c r="K1640" i="16"/>
  <c r="K1641" i="16"/>
  <c r="K1642" i="16"/>
  <c r="K1643" i="16"/>
  <c r="K1644" i="16"/>
  <c r="K1645" i="16"/>
  <c r="K1646" i="16"/>
  <c r="K1647" i="16"/>
  <c r="K1648" i="16"/>
  <c r="K1649" i="16"/>
  <c r="K1650" i="16"/>
  <c r="K1651" i="16"/>
  <c r="K1652" i="16"/>
  <c r="K1653" i="16"/>
  <c r="K1654" i="16"/>
  <c r="K1655" i="16"/>
  <c r="K1656" i="16"/>
  <c r="K1657" i="16"/>
  <c r="K1658" i="16"/>
  <c r="K1659" i="16"/>
  <c r="K1660" i="16"/>
  <c r="K1661" i="16"/>
  <c r="K1662" i="16"/>
  <c r="K1663" i="16"/>
  <c r="K1664" i="16"/>
  <c r="K1665" i="16"/>
  <c r="K1666" i="16"/>
  <c r="K1667" i="16"/>
  <c r="K1668" i="16"/>
  <c r="K1669" i="16"/>
  <c r="K1670" i="16"/>
  <c r="K1671" i="16"/>
  <c r="K1672" i="16"/>
  <c r="K1673" i="16"/>
  <c r="K1674" i="16"/>
  <c r="K1675" i="16"/>
  <c r="K1676" i="16"/>
  <c r="K1677" i="16"/>
  <c r="K1678" i="16"/>
  <c r="K1679" i="16"/>
  <c r="K1680" i="16"/>
  <c r="K1681" i="16"/>
  <c r="K1682" i="16"/>
  <c r="K1683" i="16"/>
  <c r="K1684" i="16"/>
  <c r="K1685" i="16"/>
  <c r="K1686" i="16"/>
  <c r="K1687" i="16"/>
  <c r="K1688" i="16"/>
  <c r="K1689" i="16"/>
  <c r="K1690" i="16"/>
  <c r="K1691" i="16"/>
  <c r="K1692" i="16"/>
  <c r="K1693" i="16"/>
  <c r="K1694" i="16"/>
  <c r="K1695" i="16"/>
  <c r="K1696" i="16"/>
  <c r="K1697" i="16"/>
  <c r="K1698" i="16"/>
  <c r="K1699" i="16"/>
  <c r="K1700" i="16"/>
  <c r="K1701" i="16"/>
  <c r="K1702" i="16"/>
  <c r="K1703" i="16"/>
  <c r="K1704" i="16"/>
  <c r="K1705" i="16"/>
  <c r="K1706" i="16"/>
  <c r="K1707" i="16"/>
  <c r="K1708" i="16"/>
  <c r="K1709" i="16"/>
  <c r="K1710" i="16"/>
  <c r="K1711" i="16"/>
  <c r="K1712" i="16"/>
  <c r="K1713" i="16"/>
  <c r="K1714" i="16"/>
  <c r="K1715" i="16"/>
  <c r="K1716" i="16"/>
  <c r="K1717" i="16"/>
  <c r="K1718" i="16"/>
  <c r="K1719" i="16"/>
  <c r="K1720" i="16"/>
  <c r="K1721" i="16"/>
  <c r="K1722" i="16"/>
  <c r="K1723" i="16"/>
  <c r="K1724" i="16"/>
  <c r="K1725" i="16"/>
  <c r="K1726" i="16"/>
  <c r="K1727" i="16"/>
  <c r="K1728" i="16"/>
  <c r="K1729" i="16"/>
  <c r="K1730" i="16"/>
  <c r="K1731" i="16"/>
  <c r="K1732" i="16"/>
  <c r="K1733" i="16"/>
  <c r="K1734" i="16"/>
  <c r="K1735" i="16"/>
  <c r="K1736" i="16"/>
  <c r="K1737" i="16"/>
  <c r="K1738" i="16"/>
  <c r="K1739" i="16"/>
  <c r="K1740" i="16"/>
  <c r="K1741" i="16"/>
  <c r="K1742" i="16"/>
  <c r="K1743" i="16"/>
  <c r="K1744" i="16"/>
  <c r="K1745" i="16"/>
  <c r="K1746" i="16"/>
  <c r="K1747" i="16"/>
  <c r="K1748" i="16"/>
  <c r="K1749" i="16"/>
  <c r="K1750" i="16"/>
  <c r="K1751" i="16"/>
  <c r="K1752" i="16"/>
  <c r="K1753" i="16"/>
  <c r="K1754" i="16"/>
  <c r="K1755" i="16"/>
  <c r="K1756" i="16"/>
  <c r="K1757" i="16"/>
  <c r="K1758" i="16"/>
  <c r="K1759" i="16"/>
  <c r="K1760" i="16"/>
  <c r="K1761" i="16"/>
  <c r="K1762" i="16"/>
  <c r="K1763" i="16"/>
  <c r="K1764" i="16"/>
  <c r="K1765" i="16"/>
  <c r="K1766" i="16"/>
  <c r="K1767" i="16"/>
  <c r="K1768" i="16"/>
  <c r="K1769" i="16"/>
  <c r="K1770" i="16"/>
  <c r="K1771" i="16"/>
  <c r="K1772" i="16"/>
  <c r="K1773" i="16"/>
  <c r="K1774" i="16"/>
  <c r="K1775" i="16"/>
  <c r="K1776" i="16"/>
  <c r="K1777" i="16"/>
  <c r="K1778" i="16"/>
  <c r="K1779" i="16"/>
  <c r="K1780" i="16"/>
  <c r="K1781" i="16"/>
  <c r="K1782" i="16"/>
  <c r="K1783" i="16"/>
  <c r="K1784" i="16"/>
  <c r="K1785" i="16"/>
  <c r="K1786" i="16"/>
  <c r="K1787" i="16"/>
  <c r="K1788" i="16"/>
  <c r="K1789" i="16"/>
  <c r="K1790" i="16"/>
  <c r="K1791" i="16"/>
  <c r="K1792" i="16"/>
  <c r="K1793" i="16"/>
  <c r="K1794" i="16"/>
  <c r="K1795" i="16"/>
  <c r="K1796" i="16"/>
  <c r="K1797" i="16"/>
  <c r="K1798" i="16"/>
  <c r="K1799" i="16"/>
  <c r="K1800" i="16"/>
  <c r="K1801" i="16"/>
  <c r="K1802" i="16"/>
  <c r="K1803" i="16"/>
  <c r="K1804" i="16"/>
  <c r="K1805" i="16"/>
  <c r="K1806" i="16"/>
  <c r="K1807" i="16"/>
  <c r="K1808" i="16"/>
  <c r="K1809" i="16"/>
  <c r="K1810" i="16"/>
  <c r="K1811" i="16"/>
  <c r="K1812" i="16"/>
  <c r="K1813" i="16"/>
  <c r="K1814" i="16"/>
  <c r="K1815" i="16"/>
  <c r="K1816" i="16"/>
  <c r="K1817" i="16"/>
  <c r="K1818" i="16"/>
  <c r="K1819" i="16"/>
  <c r="K1820" i="16"/>
  <c r="K1821" i="16"/>
  <c r="K1822" i="16"/>
  <c r="K1823" i="16"/>
  <c r="K1824" i="16"/>
  <c r="K1825" i="16"/>
  <c r="K1826" i="16"/>
  <c r="K1827" i="16"/>
  <c r="K1828" i="16"/>
  <c r="K1829" i="16"/>
  <c r="K1830" i="16"/>
  <c r="K1831" i="16"/>
  <c r="K1832" i="16"/>
  <c r="K1833" i="16"/>
  <c r="K1834" i="16"/>
  <c r="K1835" i="16"/>
  <c r="K1836" i="16"/>
  <c r="K1837" i="16"/>
  <c r="K1838" i="16"/>
  <c r="K1839" i="16"/>
  <c r="K1840" i="16"/>
  <c r="K1841" i="16"/>
  <c r="K1842" i="16"/>
  <c r="K1843" i="16"/>
  <c r="K1844" i="16"/>
  <c r="K1845" i="16"/>
  <c r="K1846" i="16"/>
  <c r="K1847" i="16"/>
  <c r="K1848" i="16"/>
  <c r="K1849" i="16"/>
  <c r="K1850" i="16"/>
  <c r="K1851" i="16"/>
  <c r="K1852" i="16"/>
  <c r="K1853" i="16"/>
  <c r="K1854" i="16"/>
  <c r="K1855" i="16"/>
  <c r="K1856" i="16"/>
  <c r="K1857" i="16"/>
  <c r="K1858" i="16"/>
  <c r="K1859" i="16"/>
  <c r="K1860" i="16"/>
  <c r="K1861" i="16"/>
  <c r="K1862" i="16"/>
  <c r="K1863" i="16"/>
  <c r="K1864" i="16"/>
  <c r="K1865" i="16"/>
  <c r="K1866" i="16"/>
  <c r="K1867" i="16"/>
  <c r="K1868" i="16"/>
  <c r="K1869" i="16"/>
  <c r="K1870" i="16"/>
  <c r="K1871" i="16"/>
  <c r="K1872" i="16"/>
  <c r="K1873" i="16"/>
  <c r="K1874" i="16"/>
  <c r="K1875" i="16"/>
  <c r="K1876" i="16"/>
  <c r="K1877" i="16"/>
  <c r="K1878" i="16"/>
  <c r="K1879" i="16"/>
  <c r="K1880" i="16"/>
  <c r="K1881" i="16"/>
  <c r="K1882" i="16"/>
  <c r="K1883" i="16"/>
  <c r="K1884" i="16"/>
  <c r="K1885" i="16"/>
  <c r="K1886" i="16"/>
  <c r="K1887" i="16"/>
  <c r="K1888" i="16"/>
  <c r="K1889" i="16"/>
  <c r="K1890" i="16"/>
  <c r="K1891" i="16"/>
  <c r="K1892" i="16"/>
  <c r="K1893" i="16"/>
  <c r="K1894" i="16"/>
  <c r="K1895" i="16"/>
  <c r="K1896" i="16"/>
  <c r="K1897" i="16"/>
  <c r="K1898" i="16"/>
  <c r="K1899" i="16"/>
  <c r="K1900" i="16"/>
  <c r="K1901" i="16"/>
  <c r="K1902" i="16"/>
  <c r="K1903" i="16"/>
  <c r="K1904" i="16"/>
  <c r="K1905" i="16"/>
  <c r="K1906" i="16"/>
  <c r="K1907" i="16"/>
  <c r="K1908" i="16"/>
  <c r="K1909" i="16"/>
  <c r="K1910" i="16"/>
  <c r="K1911" i="16"/>
  <c r="K1912" i="16"/>
  <c r="K1913" i="16"/>
  <c r="K1914" i="16"/>
  <c r="K1915" i="16"/>
  <c r="K1916" i="16"/>
  <c r="K1917" i="16"/>
  <c r="K1918" i="16"/>
  <c r="K1919" i="16"/>
  <c r="K1920" i="16"/>
  <c r="K1921" i="16"/>
  <c r="K1922" i="16"/>
  <c r="K1923" i="16"/>
  <c r="K1924" i="16"/>
  <c r="K1925" i="16"/>
  <c r="K1926" i="16"/>
  <c r="K1927" i="16"/>
  <c r="K1928" i="16"/>
  <c r="K1929" i="16"/>
  <c r="K1930" i="16"/>
  <c r="K1931" i="16"/>
  <c r="K1932" i="16"/>
  <c r="K1933" i="16"/>
  <c r="K1934" i="16"/>
  <c r="K1935" i="16"/>
  <c r="K1936" i="16"/>
  <c r="K1937" i="16"/>
  <c r="K1938" i="16"/>
  <c r="K1939" i="16"/>
  <c r="K1940" i="16"/>
  <c r="K1941" i="16"/>
  <c r="K1942" i="16"/>
  <c r="K1943" i="16"/>
  <c r="K1944" i="16"/>
  <c r="K1945" i="16"/>
  <c r="K1946" i="16"/>
  <c r="K1947" i="16"/>
  <c r="K1948" i="16"/>
  <c r="K1949" i="16"/>
  <c r="K1950" i="16"/>
  <c r="K1951" i="16"/>
  <c r="K1952" i="16"/>
  <c r="K1953" i="16"/>
  <c r="K1954" i="16"/>
  <c r="K1955" i="16"/>
  <c r="K1956" i="16"/>
  <c r="K1957" i="16"/>
  <c r="K1958" i="16"/>
  <c r="K1959" i="16"/>
  <c r="K1960" i="16"/>
  <c r="K1961" i="16"/>
  <c r="K1962" i="16"/>
  <c r="K1963" i="16"/>
  <c r="K1964" i="16"/>
  <c r="K1965" i="16"/>
  <c r="K1966" i="16"/>
  <c r="K1967" i="16"/>
  <c r="K1968" i="16"/>
  <c r="K1969" i="16"/>
  <c r="K1970" i="16"/>
  <c r="K1971" i="16"/>
  <c r="K1972" i="16"/>
  <c r="K1973" i="16"/>
  <c r="K1974" i="16"/>
  <c r="K1975" i="16"/>
  <c r="K1976" i="16"/>
  <c r="K1977" i="16"/>
  <c r="K1978" i="16"/>
  <c r="K1979" i="16"/>
  <c r="K1980" i="16"/>
  <c r="K1981" i="16"/>
  <c r="K1982" i="16"/>
  <c r="K1983" i="16"/>
  <c r="K1984" i="16"/>
  <c r="K1985" i="16"/>
  <c r="K1986" i="16"/>
  <c r="K1987" i="16"/>
  <c r="K1988" i="16"/>
  <c r="K1989" i="16"/>
  <c r="K1990" i="16"/>
  <c r="K1991" i="16"/>
  <c r="K1992" i="16"/>
  <c r="K1993" i="16"/>
  <c r="K1994" i="16"/>
  <c r="K1995" i="16"/>
  <c r="K1996" i="16"/>
  <c r="K1997" i="16"/>
  <c r="K1998" i="16"/>
  <c r="K1999" i="16"/>
  <c r="K2000" i="16"/>
  <c r="K2001" i="16"/>
  <c r="K2002" i="16"/>
  <c r="K2003" i="16"/>
  <c r="K2004" i="16"/>
  <c r="K2005" i="16"/>
  <c r="K2006" i="16"/>
  <c r="K2007" i="16"/>
  <c r="K2008" i="16"/>
  <c r="K2009" i="16"/>
  <c r="K2010" i="16"/>
  <c r="K2011" i="16"/>
  <c r="K2012" i="16"/>
  <c r="K2013" i="16"/>
  <c r="K2014" i="16"/>
  <c r="K2015" i="16"/>
  <c r="K2016" i="16"/>
  <c r="K2017" i="16"/>
  <c r="K2018" i="16"/>
  <c r="K2019" i="16"/>
  <c r="K2020" i="16"/>
  <c r="K2021" i="16"/>
  <c r="K2022" i="16"/>
  <c r="K2023" i="16"/>
  <c r="K2024" i="16"/>
  <c r="K2025" i="16"/>
  <c r="K2026" i="16"/>
  <c r="K2027" i="16"/>
  <c r="K2028" i="16"/>
  <c r="K2029" i="16"/>
  <c r="K2030" i="16"/>
  <c r="K2031" i="16"/>
  <c r="K2032" i="16"/>
  <c r="K2033" i="16"/>
  <c r="K2034" i="16"/>
  <c r="K2035" i="16"/>
  <c r="K2036" i="16"/>
  <c r="K2037" i="16"/>
  <c r="K2038" i="16"/>
  <c r="K2039" i="16"/>
  <c r="K2040" i="16"/>
  <c r="K2041" i="16"/>
  <c r="K2042" i="16"/>
  <c r="K2043" i="16"/>
  <c r="K2044" i="16"/>
  <c r="K2045" i="16"/>
  <c r="K2046" i="16"/>
  <c r="K2047" i="16"/>
  <c r="K2048" i="16"/>
  <c r="K2049" i="16"/>
  <c r="K2050" i="16"/>
  <c r="K2051" i="16"/>
  <c r="K2052" i="16"/>
  <c r="K2053" i="16"/>
  <c r="K2054" i="16"/>
  <c r="K2055" i="16"/>
  <c r="K2056" i="16"/>
  <c r="K2057" i="16"/>
  <c r="K2058" i="16"/>
  <c r="K2059" i="16"/>
  <c r="K2060" i="16"/>
  <c r="K2061" i="16"/>
  <c r="K2062" i="16"/>
  <c r="K2063" i="16"/>
  <c r="K2064" i="16"/>
  <c r="K2065" i="16"/>
  <c r="K2066" i="16"/>
  <c r="K2067" i="16"/>
  <c r="K2068" i="16"/>
  <c r="K2069" i="16"/>
  <c r="K2070" i="16"/>
  <c r="K2071" i="16"/>
  <c r="K2072" i="16"/>
  <c r="K2073" i="16"/>
  <c r="K2074" i="16"/>
  <c r="K2075" i="16"/>
  <c r="K2076" i="16"/>
  <c r="K2077" i="16"/>
  <c r="K2078" i="16"/>
  <c r="K2079" i="16"/>
  <c r="K2080" i="16"/>
  <c r="K2081" i="16"/>
  <c r="K2082" i="16"/>
  <c r="K2083" i="16"/>
  <c r="K2084" i="16"/>
  <c r="K2085" i="16"/>
  <c r="K2086" i="16"/>
  <c r="K2087" i="16"/>
  <c r="K2088" i="16"/>
  <c r="K2089" i="16"/>
  <c r="K2090" i="16"/>
  <c r="K2091" i="16"/>
  <c r="K2092" i="16"/>
  <c r="K2093" i="16"/>
  <c r="K2094" i="16"/>
  <c r="K2095" i="16"/>
  <c r="K2096" i="16"/>
  <c r="K2097" i="16"/>
  <c r="K2098" i="16"/>
  <c r="K2099" i="16"/>
  <c r="K2100" i="16"/>
  <c r="K2101" i="16"/>
  <c r="K2102" i="16"/>
  <c r="K2103" i="16"/>
  <c r="K2104" i="16"/>
  <c r="K2105" i="16"/>
  <c r="K2106" i="16"/>
  <c r="K2107" i="16"/>
  <c r="K2108" i="16"/>
  <c r="K2109" i="16"/>
  <c r="K2110" i="16"/>
  <c r="K2111" i="16"/>
  <c r="K2112" i="16"/>
  <c r="K2113" i="16"/>
  <c r="K2114" i="16"/>
  <c r="K2115" i="16"/>
  <c r="K2116" i="16"/>
  <c r="K2117" i="16"/>
  <c r="K2118" i="16"/>
  <c r="K2119" i="16"/>
  <c r="K2120" i="16"/>
  <c r="K2121" i="16"/>
  <c r="K2122" i="16"/>
  <c r="K2123" i="16"/>
  <c r="K2124" i="16"/>
  <c r="K2125" i="16"/>
  <c r="K2126" i="16"/>
  <c r="K2127" i="16"/>
  <c r="K2128" i="16"/>
  <c r="K2129" i="16"/>
  <c r="K2130" i="16"/>
  <c r="K2131" i="16"/>
  <c r="K2132" i="16"/>
  <c r="K2133" i="16"/>
  <c r="K2134" i="16"/>
  <c r="K2135" i="16"/>
  <c r="K2136" i="16"/>
  <c r="K2137" i="16"/>
  <c r="K2138" i="16"/>
  <c r="K2139" i="16"/>
  <c r="K2140" i="16"/>
  <c r="K2141" i="16"/>
  <c r="K2142" i="16"/>
  <c r="K2143" i="16"/>
  <c r="K2144" i="16"/>
  <c r="K2145" i="16"/>
  <c r="K2146" i="16"/>
  <c r="K2147" i="16"/>
  <c r="K2148" i="16"/>
  <c r="K2149" i="16"/>
  <c r="K2150" i="16"/>
  <c r="K2151" i="16"/>
  <c r="K2152" i="16"/>
  <c r="K2153" i="16"/>
  <c r="K2154" i="16"/>
  <c r="K2155" i="16"/>
  <c r="K2156" i="16"/>
  <c r="K2157" i="16"/>
  <c r="K2158" i="16"/>
  <c r="K2159" i="16"/>
  <c r="K2160" i="16"/>
  <c r="K2161" i="16"/>
  <c r="K2162" i="16"/>
  <c r="K2163" i="16"/>
  <c r="K2164" i="16"/>
  <c r="K2165" i="16"/>
  <c r="K2166" i="16"/>
  <c r="K2167" i="16"/>
  <c r="K2168" i="16"/>
  <c r="K2169" i="16"/>
  <c r="K2170" i="16"/>
  <c r="K2171" i="16"/>
  <c r="K2172" i="16"/>
  <c r="K2173" i="16"/>
  <c r="K2174" i="16"/>
  <c r="K2175" i="16"/>
  <c r="K2176" i="16"/>
  <c r="K2177" i="16"/>
  <c r="K2178" i="16"/>
  <c r="K2179" i="16"/>
  <c r="K2180" i="16"/>
  <c r="K2181" i="16"/>
  <c r="K2182" i="16"/>
  <c r="K2183" i="16"/>
  <c r="K2184" i="16"/>
  <c r="K2185" i="16"/>
  <c r="K2186" i="16"/>
  <c r="K2187" i="16"/>
  <c r="K2188" i="16"/>
  <c r="K2189" i="16"/>
  <c r="K2190" i="16"/>
  <c r="K2191" i="16"/>
  <c r="K2192" i="16"/>
  <c r="K2193" i="16"/>
  <c r="K2194" i="16"/>
  <c r="K2195" i="16"/>
  <c r="K2196" i="16"/>
  <c r="K2197" i="16"/>
  <c r="K2198" i="16"/>
  <c r="K2199" i="16"/>
  <c r="K2200" i="16"/>
  <c r="K2201" i="16"/>
  <c r="K2202" i="16"/>
  <c r="K2203" i="16"/>
  <c r="K2204" i="16"/>
  <c r="K2205" i="16"/>
  <c r="K2206" i="16"/>
  <c r="K2207" i="16"/>
  <c r="K2208" i="16"/>
  <c r="K2209" i="16"/>
  <c r="K2210" i="16"/>
  <c r="K2211" i="16"/>
  <c r="K2212" i="16"/>
  <c r="K2213" i="16"/>
  <c r="K2214" i="16"/>
  <c r="K2215" i="16"/>
  <c r="K2216" i="16"/>
  <c r="K2217" i="16"/>
  <c r="K2218" i="16"/>
  <c r="K2219" i="16"/>
  <c r="K2220" i="16"/>
  <c r="K2221" i="16"/>
  <c r="K2222" i="16"/>
  <c r="K2223" i="16"/>
  <c r="K2224" i="16"/>
  <c r="K2225" i="16"/>
  <c r="K2226" i="16"/>
  <c r="K2227" i="16"/>
  <c r="K2228" i="16"/>
  <c r="K2229" i="16"/>
  <c r="K2230" i="16"/>
  <c r="K2231" i="16"/>
  <c r="K2232" i="16"/>
  <c r="K2233" i="16"/>
  <c r="K2234" i="16"/>
  <c r="K2235" i="16"/>
  <c r="K2236" i="16"/>
  <c r="K2237" i="16"/>
  <c r="K2238" i="16"/>
  <c r="K2239" i="16"/>
  <c r="K2240" i="16"/>
  <c r="K2241" i="16"/>
  <c r="K2242" i="16"/>
  <c r="K2243" i="16"/>
  <c r="K2244" i="16"/>
  <c r="K2245" i="16"/>
  <c r="K2246" i="16"/>
  <c r="K2247" i="16"/>
  <c r="K2248" i="16"/>
  <c r="K2249" i="16"/>
  <c r="K2250" i="16"/>
  <c r="K2251" i="16"/>
  <c r="K2252" i="16"/>
  <c r="K2253" i="16"/>
  <c r="K2254" i="16"/>
  <c r="K2255" i="16"/>
  <c r="K2256" i="16"/>
  <c r="K2257" i="16"/>
  <c r="K2258" i="16"/>
  <c r="K2259" i="16"/>
  <c r="K2260" i="16"/>
  <c r="K2261" i="16"/>
  <c r="K2262" i="16"/>
  <c r="K2263" i="16"/>
  <c r="K2264" i="16"/>
  <c r="K2265" i="16"/>
  <c r="K2266" i="16"/>
  <c r="K2267" i="16"/>
  <c r="K2268" i="16"/>
  <c r="K2269" i="16"/>
  <c r="K2270" i="16"/>
  <c r="K2271" i="16"/>
  <c r="K2272" i="16"/>
  <c r="K2273" i="16"/>
  <c r="K2274" i="16"/>
  <c r="K2275" i="16"/>
  <c r="K2276" i="16"/>
  <c r="K2277" i="16"/>
  <c r="K2278" i="16"/>
  <c r="K2279" i="16"/>
  <c r="K2280" i="16"/>
  <c r="K2281" i="16"/>
  <c r="K2282" i="16"/>
  <c r="K2283" i="16"/>
  <c r="K2284" i="16"/>
  <c r="K2285" i="16"/>
  <c r="K2286" i="16"/>
  <c r="K2287" i="16"/>
  <c r="K2288" i="16"/>
  <c r="K2289" i="16"/>
  <c r="K2290" i="16"/>
  <c r="K2291" i="16"/>
  <c r="K2292" i="16"/>
  <c r="K2293" i="16"/>
  <c r="K2294" i="16"/>
  <c r="K2295" i="16"/>
  <c r="K2296" i="16"/>
  <c r="K2297" i="16"/>
  <c r="K2298" i="16"/>
  <c r="K2299" i="16"/>
  <c r="K2300" i="16"/>
  <c r="K2301" i="16"/>
  <c r="K2302" i="16"/>
  <c r="K2303" i="16"/>
  <c r="K2304" i="16"/>
  <c r="K2305" i="16"/>
  <c r="K2306" i="16"/>
  <c r="K2307" i="16"/>
  <c r="K2308" i="16"/>
  <c r="K2309" i="16"/>
  <c r="K2310" i="16"/>
  <c r="K2311" i="16"/>
  <c r="K2312" i="16"/>
  <c r="K2313" i="16"/>
  <c r="K2314" i="16"/>
  <c r="K2315" i="16"/>
  <c r="K2316" i="16"/>
  <c r="K2317" i="16"/>
  <c r="K2318" i="16"/>
  <c r="K2319" i="16"/>
  <c r="K2320" i="16"/>
  <c r="K2321" i="16"/>
  <c r="K2322" i="16"/>
  <c r="K2323" i="16"/>
  <c r="K2324" i="16"/>
  <c r="K2325" i="16"/>
  <c r="K2326" i="16"/>
  <c r="K2327" i="16"/>
  <c r="K2328" i="16"/>
  <c r="K2329" i="16"/>
  <c r="K2330" i="16"/>
  <c r="K2331" i="16"/>
  <c r="K2332" i="16"/>
  <c r="K2333" i="16"/>
  <c r="K2334" i="16"/>
  <c r="K2335" i="16"/>
  <c r="K2336" i="16"/>
  <c r="K2337" i="16"/>
  <c r="K2338" i="16"/>
  <c r="K2339" i="16"/>
  <c r="K2340" i="16"/>
  <c r="K2341" i="16"/>
  <c r="K2342" i="16"/>
  <c r="K2343" i="16"/>
  <c r="K2344" i="16"/>
  <c r="K2345" i="16"/>
  <c r="K2346" i="16"/>
  <c r="K2347" i="16"/>
  <c r="K2348" i="16"/>
  <c r="K2349" i="16"/>
  <c r="K2350" i="16"/>
  <c r="K2351" i="16"/>
  <c r="K2352" i="16"/>
  <c r="K2353" i="16"/>
  <c r="K2354" i="16"/>
  <c r="K2355" i="16"/>
  <c r="K2356" i="16"/>
  <c r="K2357" i="16"/>
  <c r="K2358" i="16"/>
  <c r="K2359" i="16"/>
  <c r="K2360" i="16"/>
  <c r="K2361" i="16"/>
  <c r="K2362" i="16"/>
  <c r="K2363" i="16"/>
  <c r="K2364" i="16"/>
  <c r="K2365" i="16"/>
  <c r="K2366" i="16"/>
  <c r="K2367" i="16"/>
  <c r="K2368" i="16"/>
  <c r="K2369" i="16"/>
  <c r="K2370" i="16"/>
  <c r="K2371" i="16"/>
  <c r="K2372" i="16"/>
  <c r="K2373" i="16"/>
  <c r="K2374" i="16"/>
  <c r="K2375" i="16"/>
  <c r="K2376" i="16"/>
  <c r="K2377" i="16"/>
  <c r="K2378" i="16"/>
  <c r="K2379" i="16"/>
  <c r="K2380" i="16"/>
  <c r="K2381" i="16"/>
  <c r="K2382" i="16"/>
  <c r="K2383" i="16"/>
  <c r="K2384" i="16"/>
  <c r="K2385" i="16"/>
  <c r="K2386" i="16"/>
  <c r="K2387" i="16"/>
  <c r="K2388" i="16"/>
  <c r="K2389" i="16"/>
  <c r="K2390" i="16"/>
  <c r="K2391" i="16"/>
  <c r="K2392" i="16"/>
  <c r="K2393" i="16"/>
  <c r="K2394" i="16"/>
  <c r="K2395" i="16"/>
  <c r="K2396" i="16"/>
  <c r="K2397" i="16"/>
  <c r="K2398" i="16"/>
  <c r="K2399" i="16"/>
  <c r="K2400" i="16"/>
  <c r="K2401" i="16"/>
  <c r="K2402" i="16"/>
  <c r="K2403" i="16"/>
  <c r="K2404" i="16"/>
  <c r="K2405" i="16"/>
  <c r="K2406" i="16"/>
  <c r="K2407" i="16"/>
  <c r="K2408" i="16"/>
  <c r="K2409" i="16"/>
  <c r="K2410" i="16"/>
  <c r="K2411" i="16"/>
  <c r="K2412" i="16"/>
  <c r="K2413" i="16"/>
  <c r="K2414" i="16"/>
  <c r="K2415" i="16"/>
  <c r="K2416" i="16"/>
  <c r="K2417" i="16"/>
  <c r="K2418" i="16"/>
  <c r="K2419" i="16"/>
  <c r="K2420" i="16"/>
  <c r="K2421" i="16"/>
  <c r="K2422" i="16"/>
  <c r="K2423" i="16"/>
  <c r="K2424" i="16"/>
  <c r="K2425" i="16"/>
  <c r="K2426" i="16"/>
  <c r="K2427" i="16"/>
  <c r="K2428" i="16"/>
  <c r="K2429" i="16"/>
  <c r="K2430" i="16"/>
  <c r="K2431" i="16"/>
  <c r="K2432" i="16"/>
  <c r="K2433" i="16"/>
  <c r="K2434" i="16"/>
  <c r="K2435" i="16"/>
  <c r="K2436" i="16"/>
  <c r="K2437" i="16"/>
  <c r="K2438" i="16"/>
  <c r="K2439" i="16"/>
  <c r="K2440" i="16"/>
  <c r="K2441" i="16"/>
  <c r="K2442" i="16"/>
  <c r="K2443" i="16"/>
  <c r="K2444" i="16"/>
  <c r="K2445" i="16"/>
  <c r="K2446" i="16"/>
  <c r="K2447" i="16"/>
  <c r="K2448" i="16"/>
  <c r="K2449" i="16"/>
  <c r="K2450" i="16"/>
  <c r="K2451" i="16"/>
  <c r="K2452" i="16"/>
  <c r="K2453" i="16"/>
  <c r="K2454" i="16"/>
  <c r="K2455" i="16"/>
  <c r="K2456" i="16"/>
  <c r="K2457" i="16"/>
  <c r="K2458" i="16"/>
  <c r="K2459" i="16"/>
  <c r="K2460" i="16"/>
  <c r="K2461" i="16"/>
  <c r="K2462" i="16"/>
  <c r="K2463" i="16"/>
  <c r="K2464" i="16"/>
  <c r="K2465" i="16"/>
  <c r="K2466" i="16"/>
  <c r="K2467" i="16"/>
  <c r="K2468" i="16"/>
  <c r="K2469" i="16"/>
  <c r="K2470" i="16"/>
  <c r="K2471" i="16"/>
  <c r="K2472" i="16"/>
  <c r="K2473" i="16"/>
  <c r="K2474" i="16"/>
  <c r="K2475" i="16"/>
  <c r="K2476" i="16"/>
  <c r="K2477" i="16"/>
  <c r="K2478" i="16"/>
  <c r="K2479" i="16"/>
  <c r="K2480" i="16"/>
  <c r="K2481" i="16"/>
  <c r="K2482" i="16"/>
  <c r="K2483" i="16"/>
  <c r="K2484" i="16"/>
  <c r="K2485" i="16"/>
  <c r="K2486" i="16"/>
  <c r="K2487" i="16"/>
  <c r="K2488" i="16"/>
  <c r="K2489" i="16"/>
  <c r="K2490" i="16"/>
  <c r="K2491" i="16"/>
  <c r="K2492" i="16"/>
  <c r="K2493" i="16"/>
  <c r="K2494" i="16"/>
  <c r="K2495" i="16"/>
  <c r="K2496" i="16"/>
  <c r="K2497" i="16"/>
  <c r="K2498" i="16"/>
  <c r="K2499" i="16"/>
  <c r="K2500" i="16"/>
  <c r="K2501" i="16"/>
  <c r="K2502" i="16"/>
  <c r="K2503" i="16"/>
  <c r="K2504" i="16"/>
  <c r="K2505" i="16"/>
  <c r="K2506" i="16"/>
  <c r="K2507" i="16"/>
  <c r="K2508" i="16"/>
  <c r="K2509" i="16"/>
  <c r="K2510" i="16"/>
  <c r="K2511" i="16"/>
  <c r="K2512" i="16"/>
  <c r="K2513" i="16"/>
  <c r="K2514" i="16"/>
  <c r="K2515" i="16"/>
  <c r="K2516" i="16"/>
  <c r="K2517" i="16"/>
  <c r="K2518" i="16"/>
  <c r="K2519" i="16"/>
  <c r="K2520" i="16"/>
  <c r="K2521" i="16"/>
  <c r="K2522" i="16"/>
  <c r="K2523" i="16"/>
  <c r="K2524" i="16"/>
  <c r="K2525" i="16"/>
  <c r="K2526" i="16"/>
  <c r="K2527" i="16"/>
  <c r="K2528" i="16"/>
  <c r="K2529" i="16"/>
  <c r="K2530" i="16"/>
  <c r="K2531" i="16"/>
  <c r="K2532" i="16"/>
  <c r="K2533" i="16"/>
  <c r="K2534" i="16"/>
  <c r="K2535" i="16"/>
  <c r="K2536" i="16"/>
  <c r="K2537" i="16"/>
  <c r="K2538" i="16"/>
  <c r="K2539" i="16"/>
  <c r="K2540" i="16"/>
  <c r="K2541" i="16"/>
  <c r="K2542" i="16"/>
  <c r="K2543" i="16"/>
  <c r="K2544" i="16"/>
  <c r="K2545" i="16"/>
  <c r="K2546" i="16"/>
  <c r="K2547" i="16"/>
  <c r="K2548" i="16"/>
  <c r="K2549" i="16"/>
  <c r="K2550" i="16"/>
  <c r="K2551" i="16"/>
  <c r="K2552" i="16"/>
  <c r="K2553" i="16"/>
  <c r="K2554" i="16"/>
  <c r="K2555" i="16"/>
  <c r="K2556" i="16"/>
  <c r="K2557" i="16"/>
  <c r="K2558" i="16"/>
  <c r="K2559" i="16"/>
  <c r="K2560" i="16"/>
  <c r="K2561" i="16"/>
  <c r="K2562" i="16"/>
  <c r="K2563" i="16"/>
  <c r="K2564" i="16"/>
  <c r="K2565" i="16"/>
  <c r="K2566" i="16"/>
  <c r="K2567" i="16"/>
  <c r="K2568" i="16"/>
  <c r="K2569" i="16"/>
  <c r="K2570" i="16"/>
  <c r="K2571" i="16"/>
  <c r="K2572" i="16"/>
  <c r="K2573" i="16"/>
  <c r="K2574" i="16"/>
  <c r="K2575" i="16"/>
  <c r="K2576" i="16"/>
  <c r="K2577" i="16"/>
  <c r="K2578" i="16"/>
  <c r="K2579" i="16"/>
  <c r="K2580" i="16"/>
  <c r="K2581" i="16"/>
  <c r="K2582" i="16"/>
  <c r="K2583" i="16"/>
  <c r="K2584" i="16"/>
  <c r="K2585" i="16"/>
  <c r="K2586" i="16"/>
  <c r="K2587" i="16"/>
  <c r="K2588" i="16"/>
  <c r="K2589" i="16"/>
  <c r="K2590" i="16"/>
  <c r="K2591" i="16"/>
  <c r="K2592" i="16"/>
  <c r="K2593" i="16"/>
  <c r="K2594" i="16"/>
  <c r="K2595" i="16"/>
  <c r="K2596" i="16"/>
  <c r="K2597" i="16"/>
  <c r="K2598" i="16"/>
  <c r="K2599" i="16"/>
  <c r="K2600" i="16"/>
  <c r="K2601" i="16"/>
  <c r="K2602" i="16"/>
  <c r="K2603" i="16"/>
  <c r="K2604" i="16"/>
  <c r="K2605" i="16"/>
  <c r="K2606" i="16"/>
  <c r="K2607" i="16"/>
  <c r="K2608" i="16"/>
  <c r="K2609" i="16"/>
  <c r="K2610" i="16"/>
  <c r="K2611" i="16"/>
  <c r="K2612" i="16"/>
  <c r="K2613" i="16"/>
  <c r="K2614" i="16"/>
  <c r="K2615" i="16"/>
  <c r="K2616" i="16"/>
  <c r="K2617" i="16"/>
  <c r="K2618" i="16"/>
  <c r="K2619" i="16"/>
  <c r="K2620" i="16"/>
  <c r="K2621" i="16"/>
  <c r="K2622" i="16"/>
  <c r="K2623" i="16"/>
  <c r="K2624" i="16"/>
  <c r="K2625" i="16"/>
  <c r="K2626" i="16"/>
  <c r="K2627" i="16"/>
  <c r="K2628" i="16"/>
  <c r="K2629" i="16"/>
  <c r="K2630" i="16"/>
  <c r="K2631" i="16"/>
  <c r="K2632" i="16"/>
  <c r="K2633" i="16"/>
  <c r="K2634" i="16"/>
  <c r="K2635" i="16"/>
  <c r="K2636" i="16"/>
  <c r="K2637" i="16"/>
  <c r="K2638" i="16"/>
  <c r="K2639" i="16"/>
  <c r="K2640" i="16"/>
  <c r="K2641" i="16"/>
  <c r="K2642" i="16"/>
  <c r="K2643" i="16"/>
  <c r="K2644" i="16"/>
  <c r="K2645" i="16"/>
  <c r="K2646" i="16"/>
  <c r="K2647" i="16"/>
  <c r="K2648" i="16"/>
  <c r="K2649" i="16"/>
  <c r="K2650" i="16"/>
  <c r="K2651" i="16"/>
  <c r="K2652" i="16"/>
  <c r="K2653" i="16"/>
  <c r="K2654" i="16"/>
  <c r="K2655" i="16"/>
  <c r="K2656" i="16"/>
  <c r="K2657" i="16"/>
  <c r="K2658" i="16"/>
  <c r="K2659" i="16"/>
  <c r="K2660" i="16"/>
  <c r="K2661" i="16"/>
  <c r="K2662" i="16"/>
  <c r="K2663" i="16"/>
  <c r="K2664" i="16"/>
  <c r="K2665" i="16"/>
  <c r="K2666" i="16"/>
  <c r="K2667" i="16"/>
  <c r="K2668" i="16"/>
  <c r="K2669" i="16"/>
  <c r="K2670" i="16"/>
  <c r="K2671" i="16"/>
  <c r="K2672" i="16"/>
  <c r="K2673" i="16"/>
  <c r="K2674" i="16"/>
  <c r="K2675" i="16"/>
  <c r="K2676" i="16"/>
  <c r="K2677" i="16"/>
  <c r="K2678" i="16"/>
  <c r="K2679" i="16"/>
  <c r="K2680" i="16"/>
  <c r="K2681" i="16"/>
  <c r="K2682" i="16"/>
  <c r="K2683" i="16"/>
  <c r="K2684" i="16"/>
  <c r="K2685" i="16"/>
  <c r="K2686" i="16"/>
  <c r="K2687" i="16"/>
  <c r="K2688" i="16"/>
  <c r="K2689" i="16"/>
  <c r="K2690" i="16"/>
  <c r="K2691" i="16"/>
  <c r="K2692" i="16"/>
  <c r="K2693" i="16"/>
  <c r="K2694" i="16"/>
  <c r="K2695" i="16"/>
  <c r="K2696" i="16"/>
  <c r="K2697" i="16"/>
  <c r="K2698" i="16"/>
  <c r="K2699" i="16"/>
  <c r="K2700" i="16"/>
  <c r="K2701" i="16"/>
  <c r="K2702" i="16"/>
  <c r="K2703" i="16"/>
  <c r="K2704" i="16"/>
  <c r="K2705" i="16"/>
  <c r="K2706" i="16"/>
  <c r="K2707" i="16"/>
  <c r="K2708" i="16"/>
  <c r="K2709" i="16"/>
  <c r="K2710" i="16"/>
  <c r="K2711" i="16"/>
  <c r="K2712" i="16"/>
  <c r="K2713" i="16"/>
  <c r="K2714" i="16"/>
  <c r="K2715" i="16"/>
  <c r="K2716" i="16"/>
  <c r="K2717" i="16"/>
  <c r="K2718" i="16"/>
  <c r="K2719" i="16"/>
  <c r="K2720" i="16"/>
  <c r="K2721" i="16"/>
  <c r="K2722" i="16"/>
  <c r="K2723" i="16"/>
  <c r="K2724" i="16"/>
  <c r="K2725" i="16"/>
  <c r="K2726" i="16"/>
  <c r="K2727" i="16"/>
  <c r="K2728" i="16"/>
  <c r="K2729" i="16"/>
  <c r="K2730" i="16"/>
  <c r="K2731" i="16"/>
  <c r="K2732" i="16"/>
  <c r="K2733" i="16"/>
  <c r="K2734" i="16"/>
  <c r="K2735" i="16"/>
  <c r="K2736" i="16"/>
  <c r="K2737" i="16"/>
  <c r="K2738" i="16"/>
  <c r="K2739" i="16"/>
  <c r="K2740" i="16"/>
  <c r="K2741" i="16"/>
  <c r="K2742" i="16"/>
  <c r="K2743" i="16"/>
  <c r="K2744" i="16"/>
  <c r="K2745" i="16"/>
  <c r="K2746" i="16"/>
  <c r="K2747" i="16"/>
  <c r="K2748" i="16"/>
  <c r="K2749" i="16"/>
  <c r="K2750" i="16"/>
  <c r="K2751" i="16"/>
  <c r="K2752" i="16"/>
  <c r="K2753" i="16"/>
  <c r="K2754" i="16"/>
  <c r="K2755" i="16"/>
  <c r="K2756" i="16"/>
  <c r="K2757" i="16"/>
  <c r="K2758" i="16"/>
  <c r="K2759" i="16"/>
  <c r="K2760" i="16"/>
  <c r="K2761" i="16"/>
  <c r="K2762" i="16"/>
  <c r="K2763" i="16"/>
  <c r="K2764" i="16"/>
  <c r="K2765" i="16"/>
  <c r="K2766" i="16"/>
  <c r="K2767" i="16"/>
  <c r="K2768" i="16"/>
  <c r="K2769" i="16"/>
  <c r="K2770" i="16"/>
  <c r="K2771" i="16"/>
  <c r="K2772" i="16"/>
  <c r="K2773" i="16"/>
  <c r="K2774" i="16"/>
  <c r="K2775" i="16"/>
  <c r="K2776" i="16"/>
  <c r="K2777" i="16"/>
  <c r="K2778" i="16"/>
  <c r="K2779" i="16"/>
  <c r="K2780" i="16"/>
  <c r="K2781" i="16"/>
  <c r="K2782" i="16"/>
  <c r="K2783" i="16"/>
  <c r="K2784" i="16"/>
  <c r="K2785" i="16"/>
  <c r="K2786" i="16"/>
  <c r="K2787" i="16"/>
  <c r="K2788" i="16"/>
  <c r="K2789" i="16"/>
  <c r="K2790" i="16"/>
  <c r="K2791" i="16"/>
  <c r="K2792" i="16"/>
  <c r="K2793" i="16"/>
  <c r="K2794" i="16"/>
  <c r="K2795" i="16"/>
  <c r="K2796" i="16"/>
  <c r="K2797" i="16"/>
  <c r="K2798" i="16"/>
  <c r="K2799" i="16"/>
  <c r="K2800" i="16"/>
  <c r="K2801" i="16"/>
  <c r="K2802" i="16"/>
  <c r="K2803" i="16"/>
  <c r="K2804" i="16"/>
  <c r="K2805" i="16"/>
  <c r="K2806" i="16"/>
  <c r="K2807" i="16"/>
  <c r="K2808" i="16"/>
  <c r="K2809" i="16"/>
  <c r="K2810" i="16"/>
  <c r="K2811" i="16"/>
  <c r="K2812" i="16"/>
  <c r="K2813" i="16"/>
  <c r="K2814" i="16"/>
  <c r="K2815" i="16"/>
  <c r="K2816" i="16"/>
  <c r="K2817" i="16"/>
  <c r="K2818" i="16"/>
  <c r="K2819" i="16"/>
  <c r="K2820" i="16"/>
  <c r="K2821" i="16"/>
  <c r="K2822" i="16"/>
  <c r="K2823" i="16"/>
  <c r="K2824" i="16"/>
  <c r="K2825" i="16"/>
  <c r="K2826" i="16"/>
  <c r="K2827" i="16"/>
  <c r="K2828" i="16"/>
  <c r="K2829" i="16"/>
  <c r="K2830" i="16"/>
  <c r="K2831" i="16"/>
  <c r="K2832" i="16"/>
  <c r="K2833" i="16"/>
  <c r="K2834" i="16"/>
  <c r="K2835" i="16"/>
  <c r="K2836" i="16"/>
  <c r="K2837" i="16"/>
  <c r="K2838" i="16"/>
  <c r="K2839" i="16"/>
  <c r="K2840" i="16"/>
  <c r="K2841" i="16"/>
  <c r="K2842" i="16"/>
  <c r="K2843" i="16"/>
  <c r="K2844" i="16"/>
  <c r="K2845" i="16"/>
  <c r="K2846" i="16"/>
  <c r="K2847" i="16"/>
  <c r="K2848" i="16"/>
  <c r="K2849" i="16"/>
  <c r="K2850" i="16"/>
  <c r="K2851" i="16"/>
  <c r="K2852" i="16"/>
  <c r="K2853" i="16"/>
  <c r="K2854" i="16"/>
  <c r="K2855" i="16"/>
  <c r="K2856" i="16"/>
  <c r="K2857" i="16"/>
  <c r="K2858" i="16"/>
  <c r="K2859" i="16"/>
  <c r="K2860" i="16"/>
  <c r="K2861" i="16"/>
  <c r="K2862" i="16"/>
  <c r="K2863" i="16"/>
  <c r="K2864" i="16"/>
  <c r="K2865" i="16"/>
  <c r="K2866" i="16"/>
  <c r="K2867" i="16"/>
  <c r="K2868" i="16"/>
  <c r="K2869" i="16"/>
  <c r="K2870" i="16"/>
  <c r="K2871" i="16"/>
  <c r="K2872" i="16"/>
  <c r="K2873" i="16"/>
  <c r="K2874" i="16"/>
  <c r="K2875" i="16"/>
  <c r="K2876" i="16"/>
  <c r="K2877" i="16"/>
  <c r="K2878" i="16"/>
  <c r="K2879" i="16"/>
  <c r="K2880" i="16"/>
  <c r="K2881" i="16"/>
  <c r="K2882" i="16"/>
  <c r="K2883" i="16"/>
  <c r="K2884" i="16"/>
  <c r="K2885" i="16"/>
  <c r="K2886" i="16"/>
  <c r="K2887" i="16"/>
  <c r="K2888" i="16"/>
  <c r="K2889" i="16"/>
  <c r="K2890" i="16"/>
  <c r="K2891" i="16"/>
  <c r="K2892" i="16"/>
  <c r="K2893" i="16"/>
  <c r="K2894" i="16"/>
  <c r="K2895" i="16"/>
  <c r="K2896" i="16"/>
  <c r="K2897" i="16"/>
  <c r="K2898" i="16"/>
  <c r="K2899" i="16"/>
  <c r="K2900" i="16"/>
  <c r="K2901" i="16"/>
  <c r="K2902" i="16"/>
  <c r="K2903" i="16"/>
  <c r="K2904" i="16"/>
  <c r="K2905" i="16"/>
  <c r="K2906" i="16"/>
  <c r="K2907" i="16"/>
  <c r="K2908" i="16"/>
  <c r="K2909" i="16"/>
  <c r="K2910" i="16"/>
  <c r="K2911" i="16"/>
  <c r="K2912" i="16"/>
  <c r="K2913" i="16"/>
  <c r="K2914" i="16"/>
  <c r="K2915" i="16"/>
  <c r="K2916" i="16"/>
  <c r="K2917" i="16"/>
  <c r="K2918" i="16"/>
  <c r="K2919" i="16"/>
  <c r="K2920" i="16"/>
  <c r="K2921" i="16"/>
  <c r="K2922" i="16"/>
  <c r="K2923" i="16"/>
  <c r="K2924" i="16"/>
  <c r="K2925" i="16"/>
  <c r="K2926" i="16"/>
  <c r="K2927" i="16"/>
  <c r="K2928" i="16"/>
  <c r="K2929" i="16"/>
  <c r="K2930" i="16"/>
  <c r="K2931" i="16"/>
  <c r="K2932" i="16"/>
  <c r="K2933" i="16"/>
  <c r="K2934" i="16"/>
  <c r="K2935" i="16"/>
  <c r="K2936" i="16"/>
  <c r="K2937" i="16"/>
  <c r="K2938" i="16"/>
  <c r="K2939" i="16"/>
  <c r="K2940" i="16"/>
  <c r="K2941" i="16"/>
  <c r="K2942" i="16"/>
  <c r="K2943" i="16"/>
  <c r="K2944" i="16"/>
  <c r="K2945" i="16"/>
  <c r="K2946" i="16"/>
  <c r="K2947" i="16"/>
  <c r="K2948" i="16"/>
  <c r="K2949" i="16"/>
  <c r="K2950" i="16"/>
  <c r="K2951" i="16"/>
  <c r="K2952" i="16"/>
  <c r="K2953" i="16"/>
  <c r="K2954" i="16"/>
  <c r="K2955" i="16"/>
  <c r="K2956" i="16"/>
  <c r="K2957" i="16"/>
  <c r="K2958" i="16"/>
  <c r="K2959" i="16"/>
  <c r="K2960" i="16"/>
  <c r="K2961" i="16"/>
  <c r="K2962" i="16"/>
  <c r="K2963" i="16"/>
  <c r="K2964" i="16"/>
  <c r="K2965" i="16"/>
  <c r="K2966" i="16"/>
  <c r="K2967" i="16"/>
  <c r="K2968" i="16"/>
  <c r="K2969" i="16"/>
  <c r="K2970" i="16"/>
  <c r="K2971" i="16"/>
  <c r="K2972" i="16"/>
  <c r="K2973" i="16"/>
  <c r="K2974" i="16"/>
  <c r="K2975" i="16"/>
  <c r="K2976" i="16"/>
  <c r="K2977" i="16"/>
  <c r="K2978" i="16"/>
  <c r="K2979" i="16"/>
  <c r="K2980" i="16"/>
  <c r="K2981" i="16"/>
  <c r="K2982" i="16"/>
  <c r="K2983" i="16"/>
  <c r="K2984" i="16"/>
  <c r="K2985" i="16"/>
  <c r="K2986" i="16"/>
  <c r="K2987" i="16"/>
  <c r="K2988" i="16"/>
  <c r="K2989" i="16"/>
  <c r="K2990" i="16"/>
  <c r="K2991" i="16"/>
  <c r="K2992" i="16"/>
  <c r="K2993" i="16"/>
  <c r="K2994" i="16"/>
  <c r="K2995" i="16"/>
  <c r="K2996" i="16"/>
  <c r="K2997" i="16"/>
  <c r="K2998" i="16"/>
  <c r="K2999" i="16"/>
  <c r="K3000" i="16"/>
  <c r="K3001" i="16"/>
  <c r="K3002" i="16"/>
  <c r="K3003" i="16"/>
  <c r="K3004" i="16"/>
  <c r="K3005" i="16"/>
  <c r="K3006" i="16"/>
  <c r="K3007" i="16"/>
  <c r="K3008" i="16"/>
  <c r="K3009" i="16"/>
  <c r="K3010" i="16"/>
  <c r="K3011" i="16"/>
  <c r="K3012" i="16"/>
  <c r="K3013" i="16"/>
  <c r="K3014" i="16"/>
  <c r="K3015" i="16"/>
  <c r="K3016" i="16"/>
  <c r="K3017" i="16"/>
  <c r="K3018" i="16"/>
  <c r="K3019" i="16"/>
  <c r="K3020" i="16"/>
  <c r="K3021" i="16"/>
  <c r="K3022" i="16"/>
  <c r="K3023" i="16"/>
  <c r="K3024" i="16"/>
  <c r="K3025" i="16"/>
  <c r="K3026" i="16"/>
  <c r="K3027" i="16"/>
  <c r="K3028" i="16"/>
  <c r="K3029" i="16"/>
  <c r="K3030" i="16"/>
  <c r="K3031" i="16"/>
  <c r="K3032" i="16"/>
  <c r="K3033" i="16"/>
  <c r="K3034" i="16"/>
  <c r="K3035" i="16"/>
  <c r="K3036" i="16"/>
  <c r="K3037" i="16"/>
  <c r="K3038" i="16"/>
  <c r="K3039" i="16"/>
  <c r="K3040" i="16"/>
  <c r="K3041" i="16"/>
  <c r="K3042" i="16"/>
  <c r="K3043" i="16"/>
  <c r="K3044" i="16"/>
  <c r="K3045" i="16"/>
  <c r="K3046" i="16"/>
  <c r="K3047" i="16"/>
  <c r="K3048" i="16"/>
  <c r="K3049" i="16"/>
  <c r="K3050" i="16"/>
  <c r="K3051" i="16"/>
  <c r="K3052" i="16"/>
  <c r="K3053" i="16"/>
  <c r="K3054" i="16"/>
  <c r="K3055" i="16"/>
  <c r="K3056" i="16"/>
  <c r="K3057" i="16"/>
  <c r="K3058" i="16"/>
  <c r="K3059" i="16"/>
  <c r="K3060" i="16"/>
  <c r="K3061" i="16"/>
  <c r="K3062" i="16"/>
  <c r="K3063" i="16"/>
  <c r="K3064" i="16"/>
  <c r="K3065" i="16"/>
  <c r="K3066" i="16"/>
  <c r="K3067" i="16"/>
  <c r="K3068" i="16"/>
  <c r="K3069" i="16"/>
  <c r="K3070" i="16"/>
  <c r="K3071" i="16"/>
  <c r="K3072" i="16"/>
  <c r="K3073" i="16"/>
  <c r="K3074" i="16"/>
  <c r="K3075" i="16"/>
  <c r="K3076" i="16"/>
  <c r="K3077" i="16"/>
  <c r="K3078" i="16"/>
  <c r="K3079" i="16"/>
  <c r="K3080" i="16"/>
  <c r="K3081" i="16"/>
  <c r="K3082" i="16"/>
  <c r="K3083" i="16"/>
  <c r="K3084" i="16"/>
  <c r="K3085" i="16"/>
  <c r="K3086" i="16"/>
  <c r="K3087" i="16"/>
  <c r="K3088" i="16"/>
  <c r="K3089" i="16"/>
  <c r="K3090" i="16"/>
  <c r="K3091" i="16"/>
  <c r="K3092" i="16"/>
  <c r="K3093" i="16"/>
  <c r="K3094" i="16"/>
  <c r="K3095" i="16"/>
  <c r="K3096" i="16"/>
  <c r="K3097" i="16"/>
  <c r="K3098" i="16"/>
  <c r="K3099" i="16"/>
  <c r="K3100" i="16"/>
  <c r="K3101" i="16"/>
  <c r="K3102" i="16"/>
  <c r="K3103" i="16"/>
  <c r="K3104" i="16"/>
  <c r="K3105" i="16"/>
  <c r="K3106" i="16"/>
  <c r="K3107" i="16"/>
  <c r="K3108" i="16"/>
  <c r="K3109" i="16"/>
  <c r="K3110" i="16"/>
  <c r="K3111" i="16"/>
  <c r="K3112" i="16"/>
  <c r="K3113" i="16"/>
  <c r="K3114" i="16"/>
  <c r="K3115" i="16"/>
  <c r="K3116" i="16"/>
  <c r="K3117" i="16"/>
  <c r="K3118" i="16"/>
  <c r="K3119" i="16"/>
  <c r="K3120" i="16"/>
  <c r="K3121" i="16"/>
  <c r="K3122" i="16"/>
  <c r="K3123" i="16"/>
  <c r="K3124" i="16"/>
  <c r="K3125" i="16"/>
  <c r="K3126" i="16"/>
  <c r="K3127" i="16"/>
  <c r="K3128" i="16"/>
  <c r="K3129" i="16"/>
  <c r="K3130" i="16"/>
  <c r="K3131" i="16"/>
  <c r="K3132" i="16"/>
  <c r="K3133" i="16"/>
  <c r="K3134" i="16"/>
  <c r="K3135" i="16"/>
  <c r="K3136" i="16"/>
  <c r="K3137" i="16"/>
  <c r="K3138" i="16"/>
  <c r="K3139" i="16"/>
  <c r="K3140" i="16"/>
  <c r="K3141" i="16"/>
  <c r="K3142" i="16"/>
  <c r="K3143" i="16"/>
  <c r="K3144" i="16"/>
  <c r="K3145" i="16"/>
  <c r="K3146" i="16"/>
  <c r="K3147" i="16"/>
  <c r="K3148" i="16"/>
  <c r="K3149" i="16"/>
  <c r="K3150" i="16"/>
  <c r="K3151" i="16"/>
  <c r="K3152" i="16"/>
  <c r="K3153" i="16"/>
  <c r="K3154" i="16"/>
  <c r="K3155" i="16"/>
  <c r="K3156" i="16"/>
  <c r="K3157" i="16"/>
  <c r="K3158" i="16"/>
  <c r="K3159" i="16"/>
  <c r="K3160" i="16"/>
  <c r="K3161" i="16"/>
  <c r="K3162" i="16"/>
  <c r="K3163" i="16"/>
  <c r="K3164" i="16"/>
  <c r="K3165" i="16"/>
  <c r="K3166" i="16"/>
  <c r="K3167" i="16"/>
  <c r="K3168" i="16"/>
  <c r="K3169" i="16"/>
  <c r="K3170" i="16"/>
  <c r="K3171" i="16"/>
  <c r="K3172" i="16"/>
  <c r="K3173" i="16"/>
  <c r="K3174" i="16"/>
  <c r="K3175" i="16"/>
  <c r="K3176" i="16"/>
  <c r="K3177" i="16"/>
  <c r="K3178" i="16"/>
  <c r="K3179" i="16"/>
  <c r="K3180" i="16"/>
  <c r="K3181" i="16"/>
  <c r="K3182" i="16"/>
  <c r="K3183" i="16"/>
  <c r="K3184" i="16"/>
  <c r="K3185" i="16"/>
  <c r="K3186" i="16"/>
  <c r="K3187" i="16"/>
  <c r="K3188" i="16"/>
  <c r="K3189" i="16"/>
  <c r="K3190" i="16"/>
  <c r="K3191" i="16"/>
  <c r="K3192" i="16"/>
  <c r="K3193" i="16"/>
  <c r="K3194" i="16"/>
  <c r="K3195" i="16"/>
  <c r="K3196" i="16"/>
  <c r="K3197" i="16"/>
  <c r="K3198" i="16"/>
  <c r="K3199" i="16"/>
  <c r="K3200" i="16"/>
  <c r="K3201" i="16"/>
  <c r="K3202" i="16"/>
  <c r="K3203" i="16"/>
  <c r="K3204" i="16"/>
  <c r="K3205" i="16"/>
  <c r="K2" i="16"/>
  <c r="J503" i="16"/>
  <c r="J504" i="16"/>
  <c r="J505" i="16"/>
  <c r="J506" i="16"/>
  <c r="J507" i="16"/>
  <c r="J508" i="16"/>
  <c r="J509" i="16"/>
  <c r="J510" i="16"/>
  <c r="J511" i="16"/>
  <c r="J512" i="16"/>
  <c r="J513" i="16"/>
  <c r="J514" i="16"/>
  <c r="J515" i="16"/>
  <c r="J516" i="16"/>
  <c r="J517" i="16"/>
  <c r="J518" i="16"/>
  <c r="J519" i="16"/>
  <c r="J520" i="16"/>
  <c r="J521" i="16"/>
  <c r="J522" i="16"/>
  <c r="J523" i="16"/>
  <c r="J524" i="16"/>
  <c r="J525" i="16"/>
  <c r="J526" i="16"/>
  <c r="J527" i="16"/>
  <c r="J528" i="16"/>
  <c r="J529" i="16"/>
  <c r="J530" i="16"/>
  <c r="J531" i="16"/>
  <c r="J532" i="16"/>
  <c r="J533" i="16"/>
  <c r="J534" i="16"/>
  <c r="J535" i="16"/>
  <c r="J536" i="16"/>
  <c r="J537" i="16"/>
  <c r="J538" i="16"/>
  <c r="J539" i="16"/>
  <c r="J540" i="16"/>
  <c r="J541" i="16"/>
  <c r="J542" i="16"/>
  <c r="J543" i="16"/>
  <c r="J544" i="16"/>
  <c r="J545" i="16"/>
  <c r="J546" i="16"/>
  <c r="J547" i="16"/>
  <c r="J548" i="16"/>
  <c r="J549" i="16"/>
  <c r="J550" i="16"/>
  <c r="J551" i="16"/>
  <c r="J552" i="16"/>
  <c r="J553" i="16"/>
  <c r="J554" i="16"/>
  <c r="J555" i="16"/>
  <c r="J556" i="16"/>
  <c r="J557" i="16"/>
  <c r="J558" i="16"/>
  <c r="J559" i="16"/>
  <c r="J560" i="16"/>
  <c r="J561" i="16"/>
  <c r="J562" i="16"/>
  <c r="J563" i="16"/>
  <c r="J564" i="16"/>
  <c r="J565" i="16"/>
  <c r="J566" i="16"/>
  <c r="J567" i="16"/>
  <c r="J568" i="16"/>
  <c r="J569" i="16"/>
  <c r="J570" i="16"/>
  <c r="J571" i="16"/>
  <c r="J572" i="16"/>
  <c r="J573" i="16"/>
  <c r="J574" i="16"/>
  <c r="J575" i="16"/>
  <c r="J576" i="16"/>
  <c r="J577" i="16"/>
  <c r="J578" i="16"/>
  <c r="J579" i="16"/>
  <c r="J580" i="16"/>
  <c r="J581" i="16"/>
  <c r="J582" i="16"/>
  <c r="J583" i="16"/>
  <c r="J584" i="16"/>
  <c r="J585" i="16"/>
  <c r="J586" i="16"/>
  <c r="J587" i="16"/>
  <c r="J588" i="16"/>
  <c r="J589" i="16"/>
  <c r="J590" i="16"/>
  <c r="J591" i="16"/>
  <c r="J592" i="16"/>
  <c r="J593" i="16"/>
  <c r="J594" i="16"/>
  <c r="J595" i="16"/>
  <c r="J596" i="16"/>
  <c r="J597" i="16"/>
  <c r="J598" i="16"/>
  <c r="J599" i="16"/>
  <c r="J600" i="16"/>
  <c r="J601" i="16"/>
  <c r="J602" i="16"/>
  <c r="J603" i="16"/>
  <c r="J604" i="16"/>
  <c r="J605" i="16"/>
  <c r="J606" i="16"/>
  <c r="J607" i="16"/>
  <c r="J608" i="16"/>
  <c r="J609" i="16"/>
  <c r="J610" i="16"/>
  <c r="J611" i="16"/>
  <c r="J612" i="16"/>
  <c r="J613" i="16"/>
  <c r="J614" i="16"/>
  <c r="J615" i="16"/>
  <c r="J616" i="16"/>
  <c r="J617" i="16"/>
  <c r="J618" i="16"/>
  <c r="J619" i="16"/>
  <c r="J620" i="16"/>
  <c r="J621" i="16"/>
  <c r="J622" i="16"/>
  <c r="J623" i="16"/>
  <c r="J624" i="16"/>
  <c r="J625" i="16"/>
  <c r="J626" i="16"/>
  <c r="J627" i="16"/>
  <c r="J628" i="16"/>
  <c r="J629" i="16"/>
  <c r="J630" i="16"/>
  <c r="J631" i="16"/>
  <c r="J632" i="16"/>
  <c r="J633" i="16"/>
  <c r="J634" i="16"/>
  <c r="J635" i="16"/>
  <c r="J636" i="16"/>
  <c r="J637" i="16"/>
  <c r="J638" i="16"/>
  <c r="J639" i="16"/>
  <c r="J640" i="16"/>
  <c r="J641" i="16"/>
  <c r="J642" i="16"/>
  <c r="J643" i="16"/>
  <c r="J644" i="16"/>
  <c r="J645" i="16"/>
  <c r="J646" i="16"/>
  <c r="J647" i="16"/>
  <c r="J648" i="16"/>
  <c r="J649" i="16"/>
  <c r="J650" i="16"/>
  <c r="J651" i="16"/>
  <c r="J652" i="16"/>
  <c r="J653" i="16"/>
  <c r="J654" i="16"/>
  <c r="J655" i="16"/>
  <c r="J656" i="16"/>
  <c r="J657" i="16"/>
  <c r="J658" i="16"/>
  <c r="J659" i="16"/>
  <c r="J660" i="16"/>
  <c r="J661" i="16"/>
  <c r="J662" i="16"/>
  <c r="J663" i="16"/>
  <c r="J664" i="16"/>
  <c r="J665" i="16"/>
  <c r="J666" i="16"/>
  <c r="J667" i="16"/>
  <c r="J668" i="16"/>
  <c r="J669" i="16"/>
  <c r="J670" i="16"/>
  <c r="J671" i="16"/>
  <c r="J672" i="16"/>
  <c r="J673" i="16"/>
  <c r="J674" i="16"/>
  <c r="J675" i="16"/>
  <c r="J676" i="16"/>
  <c r="J677" i="16"/>
  <c r="J678" i="16"/>
  <c r="J679" i="16"/>
  <c r="J680" i="16"/>
  <c r="J681" i="16"/>
  <c r="J682" i="16"/>
  <c r="J683" i="16"/>
  <c r="J684" i="16"/>
  <c r="J685" i="16"/>
  <c r="J686" i="16"/>
  <c r="J687" i="16"/>
  <c r="J688" i="16"/>
  <c r="J689" i="16"/>
  <c r="J690" i="16"/>
  <c r="J691" i="16"/>
  <c r="J692" i="16"/>
  <c r="J693" i="16"/>
  <c r="J694" i="16"/>
  <c r="J695" i="16"/>
  <c r="J696" i="16"/>
  <c r="J697" i="16"/>
  <c r="J698" i="16"/>
  <c r="J699" i="16"/>
  <c r="J700" i="16"/>
  <c r="J701" i="16"/>
  <c r="J702" i="16"/>
  <c r="J703" i="16"/>
  <c r="J704" i="16"/>
  <c r="J705" i="16"/>
  <c r="J706" i="16"/>
  <c r="J707" i="16"/>
  <c r="J708" i="16"/>
  <c r="J709" i="16"/>
  <c r="J710" i="16"/>
  <c r="J711" i="16"/>
  <c r="J712" i="16"/>
  <c r="J713" i="16"/>
  <c r="J714" i="16"/>
  <c r="J715" i="16"/>
  <c r="J716" i="16"/>
  <c r="J717" i="16"/>
  <c r="J718" i="16"/>
  <c r="J719" i="16"/>
  <c r="J720" i="16"/>
  <c r="J721" i="16"/>
  <c r="J722" i="16"/>
  <c r="J723" i="16"/>
  <c r="J724" i="16"/>
  <c r="J725" i="16"/>
  <c r="J726" i="16"/>
  <c r="J727" i="16"/>
  <c r="J728" i="16"/>
  <c r="J729" i="16"/>
  <c r="J730" i="16"/>
  <c r="J731" i="16"/>
  <c r="J732" i="16"/>
  <c r="J733" i="16"/>
  <c r="J734" i="16"/>
  <c r="J735" i="16"/>
  <c r="J736" i="16"/>
  <c r="J737" i="16"/>
  <c r="J738" i="16"/>
  <c r="J739" i="16"/>
  <c r="J740" i="16"/>
  <c r="J741" i="16"/>
  <c r="J742" i="16"/>
  <c r="J743" i="16"/>
  <c r="J744" i="16"/>
  <c r="J745" i="16"/>
  <c r="J746" i="16"/>
  <c r="J747" i="16"/>
  <c r="J748" i="16"/>
  <c r="J749" i="16"/>
  <c r="J750" i="16"/>
  <c r="J751" i="16"/>
  <c r="J752" i="16"/>
  <c r="J753" i="16"/>
  <c r="J755" i="16"/>
  <c r="J756" i="16"/>
  <c r="J757" i="16"/>
  <c r="J758" i="16"/>
  <c r="J759" i="16"/>
  <c r="J760" i="16"/>
  <c r="J761" i="16"/>
  <c r="J762" i="16"/>
  <c r="J763" i="16"/>
  <c r="J764" i="16"/>
  <c r="J765" i="16"/>
  <c r="J766" i="16"/>
  <c r="J767" i="16"/>
  <c r="J768" i="16"/>
  <c r="J769" i="16"/>
  <c r="J770" i="16"/>
  <c r="J771" i="16"/>
  <c r="J772" i="16"/>
  <c r="J773" i="16"/>
  <c r="J774" i="16"/>
  <c r="J775" i="16"/>
  <c r="J776" i="16"/>
  <c r="J777" i="16"/>
  <c r="J778" i="16"/>
  <c r="J779" i="16"/>
  <c r="J780" i="16"/>
  <c r="J781" i="16"/>
  <c r="J782" i="16"/>
  <c r="J783" i="16"/>
  <c r="J784" i="16"/>
  <c r="J785" i="16"/>
  <c r="J786" i="16"/>
  <c r="J787" i="16"/>
  <c r="J788" i="16"/>
  <c r="J789" i="16"/>
  <c r="J790" i="16"/>
  <c r="J791" i="16"/>
  <c r="J792" i="16"/>
  <c r="J793" i="16"/>
  <c r="J794" i="16"/>
  <c r="J795" i="16"/>
  <c r="J796" i="16"/>
  <c r="J797" i="16"/>
  <c r="J798" i="16"/>
  <c r="J799" i="16"/>
  <c r="J800" i="16"/>
  <c r="J801" i="16"/>
  <c r="J802" i="16"/>
  <c r="J803" i="16"/>
  <c r="J804" i="16"/>
  <c r="J805" i="16"/>
  <c r="J806" i="16"/>
  <c r="J807" i="16"/>
  <c r="J808" i="16"/>
  <c r="J809" i="16"/>
  <c r="J810" i="16"/>
  <c r="J811" i="16"/>
  <c r="J812" i="16"/>
  <c r="J813" i="16"/>
  <c r="J814" i="16"/>
  <c r="J815" i="16"/>
  <c r="J816" i="16"/>
  <c r="J817" i="16"/>
  <c r="J818" i="16"/>
  <c r="J819" i="16"/>
  <c r="J820" i="16"/>
  <c r="J821" i="16"/>
  <c r="J822" i="16"/>
  <c r="J823" i="16"/>
  <c r="J824" i="16"/>
  <c r="J825" i="16"/>
  <c r="J826" i="16"/>
  <c r="J827" i="16"/>
  <c r="J828" i="16"/>
  <c r="J829" i="16"/>
  <c r="J830" i="16"/>
  <c r="J831" i="16"/>
  <c r="J832" i="16"/>
  <c r="J833" i="16"/>
  <c r="J834" i="16"/>
  <c r="J835" i="16"/>
  <c r="J836" i="16"/>
  <c r="J837" i="16"/>
  <c r="J838" i="16"/>
  <c r="J839" i="16"/>
  <c r="J840" i="16"/>
  <c r="J841" i="16"/>
  <c r="J842" i="16"/>
  <c r="J843" i="16"/>
  <c r="J844" i="16"/>
  <c r="J845" i="16"/>
  <c r="J846" i="16"/>
  <c r="J847" i="16"/>
  <c r="J848" i="16"/>
  <c r="J849" i="16"/>
  <c r="J850" i="16"/>
  <c r="J851" i="16"/>
  <c r="J852" i="16"/>
  <c r="J853" i="16"/>
  <c r="J854" i="16"/>
  <c r="J855" i="16"/>
  <c r="J856" i="16"/>
  <c r="J857" i="16"/>
  <c r="J858" i="16"/>
  <c r="J859" i="16"/>
  <c r="J860" i="16"/>
  <c r="J861" i="16"/>
  <c r="J862" i="16"/>
  <c r="J863" i="16"/>
  <c r="J864" i="16"/>
  <c r="J865" i="16"/>
  <c r="J866" i="16"/>
  <c r="J867" i="16"/>
  <c r="J868" i="16"/>
  <c r="J869" i="16"/>
  <c r="J870" i="16"/>
  <c r="J871" i="16"/>
  <c r="J872" i="16"/>
  <c r="J873" i="16"/>
  <c r="J874" i="16"/>
  <c r="J875" i="16"/>
  <c r="J876" i="16"/>
  <c r="J877" i="16"/>
  <c r="J878" i="16"/>
  <c r="J879" i="16"/>
  <c r="J880" i="16"/>
  <c r="J881" i="16"/>
  <c r="J882" i="16"/>
  <c r="J883" i="16"/>
  <c r="J884" i="16"/>
  <c r="J885" i="16"/>
  <c r="J886" i="16"/>
  <c r="J887" i="16"/>
  <c r="J888" i="16"/>
  <c r="J889" i="16"/>
  <c r="J890" i="16"/>
  <c r="J891" i="16"/>
  <c r="J892" i="16"/>
  <c r="J893" i="16"/>
  <c r="J894" i="16"/>
  <c r="J895" i="16"/>
  <c r="J896" i="16"/>
  <c r="J897" i="16"/>
  <c r="J898" i="16"/>
  <c r="J899" i="16"/>
  <c r="J900" i="16"/>
  <c r="J901" i="16"/>
  <c r="J902" i="16"/>
  <c r="J903" i="16"/>
  <c r="J904" i="16"/>
  <c r="J905" i="16"/>
  <c r="J906" i="16"/>
  <c r="J907" i="16"/>
  <c r="J908" i="16"/>
  <c r="J909" i="16"/>
  <c r="J910" i="16"/>
  <c r="J911" i="16"/>
  <c r="J912" i="16"/>
  <c r="J913" i="16"/>
  <c r="J914" i="16"/>
  <c r="J915" i="16"/>
  <c r="J916" i="16"/>
  <c r="J917" i="16"/>
  <c r="J918" i="16"/>
  <c r="J919" i="16"/>
  <c r="J920" i="16"/>
  <c r="J921" i="16"/>
  <c r="J922" i="16"/>
  <c r="J923" i="16"/>
  <c r="J924" i="16"/>
  <c r="J925" i="16"/>
  <c r="J926" i="16"/>
  <c r="J927" i="16"/>
  <c r="J928" i="16"/>
  <c r="J929" i="16"/>
  <c r="J930" i="16"/>
  <c r="J931" i="16"/>
  <c r="J932" i="16"/>
  <c r="J933" i="16"/>
  <c r="J934" i="16"/>
  <c r="J935" i="16"/>
  <c r="J936" i="16"/>
  <c r="J937" i="16"/>
  <c r="J938" i="16"/>
  <c r="J939" i="16"/>
  <c r="J940" i="16"/>
  <c r="J941" i="16"/>
  <c r="J942" i="16"/>
  <c r="J943" i="16"/>
  <c r="J944" i="16"/>
  <c r="J945" i="16"/>
  <c r="J946" i="16"/>
  <c r="J947" i="16"/>
  <c r="J948" i="16"/>
  <c r="J949" i="16"/>
  <c r="J950" i="16"/>
  <c r="J951" i="16"/>
  <c r="J952" i="16"/>
  <c r="J953" i="16"/>
  <c r="J954" i="16"/>
  <c r="J955" i="16"/>
  <c r="J956" i="16"/>
  <c r="J957" i="16"/>
  <c r="J958" i="16"/>
  <c r="J959" i="16"/>
  <c r="J960" i="16"/>
  <c r="J961" i="16"/>
  <c r="J962" i="16"/>
  <c r="J963" i="16"/>
  <c r="J964" i="16"/>
  <c r="J965" i="16"/>
  <c r="J966" i="16"/>
  <c r="J967" i="16"/>
  <c r="J968" i="16"/>
  <c r="J969" i="16"/>
  <c r="J970" i="16"/>
  <c r="J971" i="16"/>
  <c r="J972" i="16"/>
  <c r="J973" i="16"/>
  <c r="J974" i="16"/>
  <c r="J975" i="16"/>
  <c r="J976" i="16"/>
  <c r="J977" i="16"/>
  <c r="J978" i="16"/>
  <c r="J979" i="16"/>
  <c r="J980" i="16"/>
  <c r="J981" i="16"/>
  <c r="J982" i="16"/>
  <c r="J983" i="16"/>
  <c r="J984" i="16"/>
  <c r="J985" i="16"/>
  <c r="J986" i="16"/>
  <c r="J987" i="16"/>
  <c r="J988" i="16"/>
  <c r="J989" i="16"/>
  <c r="J990" i="16"/>
  <c r="J991" i="16"/>
  <c r="J992" i="16"/>
  <c r="J993" i="16"/>
  <c r="J994" i="16"/>
  <c r="J995" i="16"/>
  <c r="J996" i="16"/>
  <c r="J997" i="16"/>
  <c r="J998" i="16"/>
  <c r="J999" i="16"/>
  <c r="J1000" i="16"/>
  <c r="J1001" i="16"/>
  <c r="J1002" i="16"/>
  <c r="J1003" i="16"/>
  <c r="J1004" i="16"/>
  <c r="J1005" i="16"/>
  <c r="J1006" i="16"/>
  <c r="J1007" i="16"/>
  <c r="J1008" i="16"/>
  <c r="J1009" i="16"/>
  <c r="J1010" i="16"/>
  <c r="J1011" i="16"/>
  <c r="J1012" i="16"/>
  <c r="J1013" i="16"/>
  <c r="J1014" i="16"/>
  <c r="J1015" i="16"/>
  <c r="J1016" i="16"/>
  <c r="J1017" i="16"/>
  <c r="J1018" i="16"/>
  <c r="J1019" i="16"/>
  <c r="J1020" i="16"/>
  <c r="J1021" i="16"/>
  <c r="J1022" i="16"/>
  <c r="J1023" i="16"/>
  <c r="J1024" i="16"/>
  <c r="J1025" i="16"/>
  <c r="J1026" i="16"/>
  <c r="J1027" i="16"/>
  <c r="J1028" i="16"/>
  <c r="J1029" i="16"/>
  <c r="J1030" i="16"/>
  <c r="J1031" i="16"/>
  <c r="J1032" i="16"/>
  <c r="J1033" i="16"/>
  <c r="J1034" i="16"/>
  <c r="J1035" i="16"/>
  <c r="J1036" i="16"/>
  <c r="J1037" i="16"/>
  <c r="J1038" i="16"/>
  <c r="J1039" i="16"/>
  <c r="J1040" i="16"/>
  <c r="J1041" i="16"/>
  <c r="J1042" i="16"/>
  <c r="J1043" i="16"/>
  <c r="J1044" i="16"/>
  <c r="J1045" i="16"/>
  <c r="J1046" i="16"/>
  <c r="J1047" i="16"/>
  <c r="J1048" i="16"/>
  <c r="J1049" i="16"/>
  <c r="J1050" i="16"/>
  <c r="J1051" i="16"/>
  <c r="J1052" i="16"/>
  <c r="J1053" i="16"/>
  <c r="J1054" i="16"/>
  <c r="J1055" i="16"/>
  <c r="J1056" i="16"/>
  <c r="J1057" i="16"/>
  <c r="J1058" i="16"/>
  <c r="J1059" i="16"/>
  <c r="J1060" i="16"/>
  <c r="J1061" i="16"/>
  <c r="J1062" i="16"/>
  <c r="J1063" i="16"/>
  <c r="J1064" i="16"/>
  <c r="J1065" i="16"/>
  <c r="J1066" i="16"/>
  <c r="J1067" i="16"/>
  <c r="J1068" i="16"/>
  <c r="J1069" i="16"/>
  <c r="J1070" i="16"/>
  <c r="J1071" i="16"/>
  <c r="J1072" i="16"/>
  <c r="J1073" i="16"/>
  <c r="J1074" i="16"/>
  <c r="J1075" i="16"/>
  <c r="J1076" i="16"/>
  <c r="J1077" i="16"/>
  <c r="J1078" i="16"/>
  <c r="J1079" i="16"/>
  <c r="J1080" i="16"/>
  <c r="J1081" i="16"/>
  <c r="J1082" i="16"/>
  <c r="J1083" i="16"/>
  <c r="J1084" i="16"/>
  <c r="J1085" i="16"/>
  <c r="J1086" i="16"/>
  <c r="J1087" i="16"/>
  <c r="J1088" i="16"/>
  <c r="J1089" i="16"/>
  <c r="J1090" i="16"/>
  <c r="J1091" i="16"/>
  <c r="J1092" i="16"/>
  <c r="J1093" i="16"/>
  <c r="J1094" i="16"/>
  <c r="J1095" i="16"/>
  <c r="J1096" i="16"/>
  <c r="J1097" i="16"/>
  <c r="J1098" i="16"/>
  <c r="J1099" i="16"/>
  <c r="J1100" i="16"/>
  <c r="J1101" i="16"/>
  <c r="J1102" i="16"/>
  <c r="J1103" i="16"/>
  <c r="J1104" i="16"/>
  <c r="J1105" i="16"/>
  <c r="J1106" i="16"/>
  <c r="J1107" i="16"/>
  <c r="J1108" i="16"/>
  <c r="J1109" i="16"/>
  <c r="J1110" i="16"/>
  <c r="J1111" i="16"/>
  <c r="J1112" i="16"/>
  <c r="J1113" i="16"/>
  <c r="J1114" i="16"/>
  <c r="J1115" i="16"/>
  <c r="J1116" i="16"/>
  <c r="J1117" i="16"/>
  <c r="J1118" i="16"/>
  <c r="J1119" i="16"/>
  <c r="J1120" i="16"/>
  <c r="J1121" i="16"/>
  <c r="J1122" i="16"/>
  <c r="J1123" i="16"/>
  <c r="J1124" i="16"/>
  <c r="J1125" i="16"/>
  <c r="J1126" i="16"/>
  <c r="J1127" i="16"/>
  <c r="J1128" i="16"/>
  <c r="J1129" i="16"/>
  <c r="J1130" i="16"/>
  <c r="J1131" i="16"/>
  <c r="J1132" i="16"/>
  <c r="J1133" i="16"/>
  <c r="J1134" i="16"/>
  <c r="J1135" i="16"/>
  <c r="J1136" i="16"/>
  <c r="J1137" i="16"/>
  <c r="J1138" i="16"/>
  <c r="J1139" i="16"/>
  <c r="J1140" i="16"/>
  <c r="J1141" i="16"/>
  <c r="J1142" i="16"/>
  <c r="J1143" i="16"/>
  <c r="J1144" i="16"/>
  <c r="J1145" i="16"/>
  <c r="J1146" i="16"/>
  <c r="J1147" i="16"/>
  <c r="J1148" i="16"/>
  <c r="J1149" i="16"/>
  <c r="J1150" i="16"/>
  <c r="J1151" i="16"/>
  <c r="J1152" i="16"/>
  <c r="J1153" i="16"/>
  <c r="J1154" i="16"/>
  <c r="J1155" i="16"/>
  <c r="J1156" i="16"/>
  <c r="J1157" i="16"/>
  <c r="J1158" i="16"/>
  <c r="J1159" i="16"/>
  <c r="J1160" i="16"/>
  <c r="J1161" i="16"/>
  <c r="J1162" i="16"/>
  <c r="J1163" i="16"/>
  <c r="J1164" i="16"/>
  <c r="J1165" i="16"/>
  <c r="J1166" i="16"/>
  <c r="J1167" i="16"/>
  <c r="J1168" i="16"/>
  <c r="J1169" i="16"/>
  <c r="J1170" i="16"/>
  <c r="J1171" i="16"/>
  <c r="J1172" i="16"/>
  <c r="J1173" i="16"/>
  <c r="J1174" i="16"/>
  <c r="J1175" i="16"/>
  <c r="J1176" i="16"/>
  <c r="J1177" i="16"/>
  <c r="J1178" i="16"/>
  <c r="J1179" i="16"/>
  <c r="J1180" i="16"/>
  <c r="J1181" i="16"/>
  <c r="J1182" i="16"/>
  <c r="J1183" i="16"/>
  <c r="J1184" i="16"/>
  <c r="J1185" i="16"/>
  <c r="J1186" i="16"/>
  <c r="J1187" i="16"/>
  <c r="J1188" i="16"/>
  <c r="J1189" i="16"/>
  <c r="J1190" i="16"/>
  <c r="J1191" i="16"/>
  <c r="J1192" i="16"/>
  <c r="J1193" i="16"/>
  <c r="J1194" i="16"/>
  <c r="J1195" i="16"/>
  <c r="J1196" i="16"/>
  <c r="J1197" i="16"/>
  <c r="J1198" i="16"/>
  <c r="J1199" i="16"/>
  <c r="J1200" i="16"/>
  <c r="J1201" i="16"/>
  <c r="J1202" i="16"/>
  <c r="J1203" i="16"/>
  <c r="J1204" i="16"/>
  <c r="J1205" i="16"/>
  <c r="J1206" i="16"/>
  <c r="J1207" i="16"/>
  <c r="J1208" i="16"/>
  <c r="J1209" i="16"/>
  <c r="J1210" i="16"/>
  <c r="J1211" i="16"/>
  <c r="J1212" i="16"/>
  <c r="J1213" i="16"/>
  <c r="J1214" i="16"/>
  <c r="J1215" i="16"/>
  <c r="J1216" i="16"/>
  <c r="J1217" i="16"/>
  <c r="J1218" i="16"/>
  <c r="J1219" i="16"/>
  <c r="J1220" i="16"/>
  <c r="J1221" i="16"/>
  <c r="J1222" i="16"/>
  <c r="J1223" i="16"/>
  <c r="J1224" i="16"/>
  <c r="J1225" i="16"/>
  <c r="J1226" i="16"/>
  <c r="J1227" i="16"/>
  <c r="J1228" i="16"/>
  <c r="J1229" i="16"/>
  <c r="J1230" i="16"/>
  <c r="J1231" i="16"/>
  <c r="J1232" i="16"/>
  <c r="J1233" i="16"/>
  <c r="J1234" i="16"/>
  <c r="J1235" i="16"/>
  <c r="J1236" i="16"/>
  <c r="J1237" i="16"/>
  <c r="J1238" i="16"/>
  <c r="J1239" i="16"/>
  <c r="J1240" i="16"/>
  <c r="J1241" i="16"/>
  <c r="J1242" i="16"/>
  <c r="J1243" i="16"/>
  <c r="J1244" i="16"/>
  <c r="J1245" i="16"/>
  <c r="J1246" i="16"/>
  <c r="J1247" i="16"/>
  <c r="J1248" i="16"/>
  <c r="J1249" i="16"/>
  <c r="J1250" i="16"/>
  <c r="J1251" i="16"/>
  <c r="J1252" i="16"/>
  <c r="J1253" i="16"/>
  <c r="J1254" i="16"/>
  <c r="J1255" i="16"/>
  <c r="J1256" i="16"/>
  <c r="J1257" i="16"/>
  <c r="J1258" i="16"/>
  <c r="J1259" i="16"/>
  <c r="J1260" i="16"/>
  <c r="J1261" i="16"/>
  <c r="J1262" i="16"/>
  <c r="J1263" i="16"/>
  <c r="J1264" i="16"/>
  <c r="J1265" i="16"/>
  <c r="J1266" i="16"/>
  <c r="J1267" i="16"/>
  <c r="J1268" i="16"/>
  <c r="J1269" i="16"/>
  <c r="J1270" i="16"/>
  <c r="J1271" i="16"/>
  <c r="J1272" i="16"/>
  <c r="J1273" i="16"/>
  <c r="J1274" i="16"/>
  <c r="J1275" i="16"/>
  <c r="J1276" i="16"/>
  <c r="J1277" i="16"/>
  <c r="J1278" i="16"/>
  <c r="J1279" i="16"/>
  <c r="J1280" i="16"/>
  <c r="J1281" i="16"/>
  <c r="J1282" i="16"/>
  <c r="J1283" i="16"/>
  <c r="J1284" i="16"/>
  <c r="J1285" i="16"/>
  <c r="J1286" i="16"/>
  <c r="J1287" i="16"/>
  <c r="J1288" i="16"/>
  <c r="J1289" i="16"/>
  <c r="J1290" i="16"/>
  <c r="J1291" i="16"/>
  <c r="J1292" i="16"/>
  <c r="J1293" i="16"/>
  <c r="J1294" i="16"/>
  <c r="J1295" i="16"/>
  <c r="J1296" i="16"/>
  <c r="J1297" i="16"/>
  <c r="J1298" i="16"/>
  <c r="J1299" i="16"/>
  <c r="J1300" i="16"/>
  <c r="J1301" i="16"/>
  <c r="J1302" i="16"/>
  <c r="J1303" i="16"/>
  <c r="J1304" i="16"/>
  <c r="J1305" i="16"/>
  <c r="J1306" i="16"/>
  <c r="J1307" i="16"/>
  <c r="J1308" i="16"/>
  <c r="J1309" i="16"/>
  <c r="J1310" i="16"/>
  <c r="J1311" i="16"/>
  <c r="J1312" i="16"/>
  <c r="J1313" i="16"/>
  <c r="J1314" i="16"/>
  <c r="J1315" i="16"/>
  <c r="J1316" i="16"/>
  <c r="J1317" i="16"/>
  <c r="J1318" i="16"/>
  <c r="J1319" i="16"/>
  <c r="J1320" i="16"/>
  <c r="J1321" i="16"/>
  <c r="J1322" i="16"/>
  <c r="J1323" i="16"/>
  <c r="J1324" i="16"/>
  <c r="J1325" i="16"/>
  <c r="J1326" i="16"/>
  <c r="J1327" i="16"/>
  <c r="J1328" i="16"/>
  <c r="J1329" i="16"/>
  <c r="J1330" i="16"/>
  <c r="J1331" i="16"/>
  <c r="J1332" i="16"/>
  <c r="J1333" i="16"/>
  <c r="J1334" i="16"/>
  <c r="J1335" i="16"/>
  <c r="J1336" i="16"/>
  <c r="J1337" i="16"/>
  <c r="J1338" i="16"/>
  <c r="J1339" i="16"/>
  <c r="J1340" i="16"/>
  <c r="J1341" i="16"/>
  <c r="J1342" i="16"/>
  <c r="J1343" i="16"/>
  <c r="J1344" i="16"/>
  <c r="J1345" i="16"/>
  <c r="J1346" i="16"/>
  <c r="J1347" i="16"/>
  <c r="J1348" i="16"/>
  <c r="J1349" i="16"/>
  <c r="J1350" i="16"/>
  <c r="J1351" i="16"/>
  <c r="J1352" i="16"/>
  <c r="J1353" i="16"/>
  <c r="J1354" i="16"/>
  <c r="J1355" i="16"/>
  <c r="J1356" i="16"/>
  <c r="J1357" i="16"/>
  <c r="J1358" i="16"/>
  <c r="J1359" i="16"/>
  <c r="J1360" i="16"/>
  <c r="J1361" i="16"/>
  <c r="J1362" i="16"/>
  <c r="J1363" i="16"/>
  <c r="J1364" i="16"/>
  <c r="J1365" i="16"/>
  <c r="J1366" i="16"/>
  <c r="J1367" i="16"/>
  <c r="J1368" i="16"/>
  <c r="J1369" i="16"/>
  <c r="J1370" i="16"/>
  <c r="J1371" i="16"/>
  <c r="J1372" i="16"/>
  <c r="J1373" i="16"/>
  <c r="J1374" i="16"/>
  <c r="J1375" i="16"/>
  <c r="J1376" i="16"/>
  <c r="J1377" i="16"/>
  <c r="J1378" i="16"/>
  <c r="J1379" i="16"/>
  <c r="J1380" i="16"/>
  <c r="J1381" i="16"/>
  <c r="J1382" i="16"/>
  <c r="J1383" i="16"/>
  <c r="J1384" i="16"/>
  <c r="J1385" i="16"/>
  <c r="J1386" i="16"/>
  <c r="J1387" i="16"/>
  <c r="J1388" i="16"/>
  <c r="J1389" i="16"/>
  <c r="J1390" i="16"/>
  <c r="J1391" i="16"/>
  <c r="J1392" i="16"/>
  <c r="J1393" i="16"/>
  <c r="J1394" i="16"/>
  <c r="J1395" i="16"/>
  <c r="J1396" i="16"/>
  <c r="J1397" i="16"/>
  <c r="J1398" i="16"/>
  <c r="J1399" i="16"/>
  <c r="J1400" i="16"/>
  <c r="J1401" i="16"/>
  <c r="J1402" i="16"/>
  <c r="J1403" i="16"/>
  <c r="J1404" i="16"/>
  <c r="J1405" i="16"/>
  <c r="J1406" i="16"/>
  <c r="J1407" i="16"/>
  <c r="J1408" i="16"/>
  <c r="J1409" i="16"/>
  <c r="J1410" i="16"/>
  <c r="J1411" i="16"/>
  <c r="J1412" i="16"/>
  <c r="J1413" i="16"/>
  <c r="J1414" i="16"/>
  <c r="J1415" i="16"/>
  <c r="J1416" i="16"/>
  <c r="J1417" i="16"/>
  <c r="J1418" i="16"/>
  <c r="J1419" i="16"/>
  <c r="J1420" i="16"/>
  <c r="J1421" i="16"/>
  <c r="J1422" i="16"/>
  <c r="J1423" i="16"/>
  <c r="J1424" i="16"/>
  <c r="J1425" i="16"/>
  <c r="J1426" i="16"/>
  <c r="J1427" i="16"/>
  <c r="J1428" i="16"/>
  <c r="J1429" i="16"/>
  <c r="J1430" i="16"/>
  <c r="J1431" i="16"/>
  <c r="J1432" i="16"/>
  <c r="J1433" i="16"/>
  <c r="J1434" i="16"/>
  <c r="J1435" i="16"/>
  <c r="J1436" i="16"/>
  <c r="J1437" i="16"/>
  <c r="J1438" i="16"/>
  <c r="J1439" i="16"/>
  <c r="J1440" i="16"/>
  <c r="J1441" i="16"/>
  <c r="J1442" i="16"/>
  <c r="J1443" i="16"/>
  <c r="J1444" i="16"/>
  <c r="J1445" i="16"/>
  <c r="J1446" i="16"/>
  <c r="J1447" i="16"/>
  <c r="J1448" i="16"/>
  <c r="J1449" i="16"/>
  <c r="J1450" i="16"/>
  <c r="J1451" i="16"/>
  <c r="J1452" i="16"/>
  <c r="J1453" i="16"/>
  <c r="J1454" i="16"/>
  <c r="J1455" i="16"/>
  <c r="J1456" i="16"/>
  <c r="J1457" i="16"/>
  <c r="J1458" i="16"/>
  <c r="J1459" i="16"/>
  <c r="J1460" i="16"/>
  <c r="J1461" i="16"/>
  <c r="J1462" i="16"/>
  <c r="J1463" i="16"/>
  <c r="J1464" i="16"/>
  <c r="J1465" i="16"/>
  <c r="J1466" i="16"/>
  <c r="J1467" i="16"/>
  <c r="J1468" i="16"/>
  <c r="J1469" i="16"/>
  <c r="J1470" i="16"/>
  <c r="J1471" i="16"/>
  <c r="J1472" i="16"/>
  <c r="J1473" i="16"/>
  <c r="J1474" i="16"/>
  <c r="J1475" i="16"/>
  <c r="J1476" i="16"/>
  <c r="J1477" i="16"/>
  <c r="J1478" i="16"/>
  <c r="J1479" i="16"/>
  <c r="J1480" i="16"/>
  <c r="J1481" i="16"/>
  <c r="J1482" i="16"/>
  <c r="J1483" i="16"/>
  <c r="J1484" i="16"/>
  <c r="J1485" i="16"/>
  <c r="J1486" i="16"/>
  <c r="J1487" i="16"/>
  <c r="J1488" i="16"/>
  <c r="J1489" i="16"/>
  <c r="J1490" i="16"/>
  <c r="J1491" i="16"/>
  <c r="J1492" i="16"/>
  <c r="J1493" i="16"/>
  <c r="J1494" i="16"/>
  <c r="J1495" i="16"/>
  <c r="J1496" i="16"/>
  <c r="J1497" i="16"/>
  <c r="J1498" i="16"/>
  <c r="J1499" i="16"/>
  <c r="J1500" i="16"/>
  <c r="J1501" i="16"/>
  <c r="J1502" i="16"/>
  <c r="J1503" i="16"/>
  <c r="J1504" i="16"/>
  <c r="J1505" i="16"/>
  <c r="J1506" i="16"/>
  <c r="J1507" i="16"/>
  <c r="J1508" i="16"/>
  <c r="J1509" i="16"/>
  <c r="J1510" i="16"/>
  <c r="J1511" i="16"/>
  <c r="J1512" i="16"/>
  <c r="J1513" i="16"/>
  <c r="J1514" i="16"/>
  <c r="J1515" i="16"/>
  <c r="J1516" i="16"/>
  <c r="J1517" i="16"/>
  <c r="J1518" i="16"/>
  <c r="J1519" i="16"/>
  <c r="J1520" i="16"/>
  <c r="J1521" i="16"/>
  <c r="J1522" i="16"/>
  <c r="J1523" i="16"/>
  <c r="J1524" i="16"/>
  <c r="J1525" i="16"/>
  <c r="J1526" i="16"/>
  <c r="J1527" i="16"/>
  <c r="J1528" i="16"/>
  <c r="J1529" i="16"/>
  <c r="J1530" i="16"/>
  <c r="J1531" i="16"/>
  <c r="J1532" i="16"/>
  <c r="J1533" i="16"/>
  <c r="J1534" i="16"/>
  <c r="J1535" i="16"/>
  <c r="J1536" i="16"/>
  <c r="J1537" i="16"/>
  <c r="J1538" i="16"/>
  <c r="J1539" i="16"/>
  <c r="J1540" i="16"/>
  <c r="J1541" i="16"/>
  <c r="J1542" i="16"/>
  <c r="J1543" i="16"/>
  <c r="J1544" i="16"/>
  <c r="J1545" i="16"/>
  <c r="J1546" i="16"/>
  <c r="J1547" i="16"/>
  <c r="J1548" i="16"/>
  <c r="J1549" i="16"/>
  <c r="J1550" i="16"/>
  <c r="J1551" i="16"/>
  <c r="J1552" i="16"/>
  <c r="J1553" i="16"/>
  <c r="J1554" i="16"/>
  <c r="J1555" i="16"/>
  <c r="J1556" i="16"/>
  <c r="J1557" i="16"/>
  <c r="J1558" i="16"/>
  <c r="J1559" i="16"/>
  <c r="J1560" i="16"/>
  <c r="J1561" i="16"/>
  <c r="J1562" i="16"/>
  <c r="J1563" i="16"/>
  <c r="J1564" i="16"/>
  <c r="J1565" i="16"/>
  <c r="J1566" i="16"/>
  <c r="J1567" i="16"/>
  <c r="J1568" i="16"/>
  <c r="J1569" i="16"/>
  <c r="J1570" i="16"/>
  <c r="J1571" i="16"/>
  <c r="J1572" i="16"/>
  <c r="J1573" i="16"/>
  <c r="J1574" i="16"/>
  <c r="J1575" i="16"/>
  <c r="J1576" i="16"/>
  <c r="J1577" i="16"/>
  <c r="J1578" i="16"/>
  <c r="J1579" i="16"/>
  <c r="J1580" i="16"/>
  <c r="J1581" i="16"/>
  <c r="J1582" i="16"/>
  <c r="J1583" i="16"/>
  <c r="J1584" i="16"/>
  <c r="J1585" i="16"/>
  <c r="J1586" i="16"/>
  <c r="J1587" i="16"/>
  <c r="J1588" i="16"/>
  <c r="J1589" i="16"/>
  <c r="J1590" i="16"/>
  <c r="J1591" i="16"/>
  <c r="J1592" i="16"/>
  <c r="J1593" i="16"/>
  <c r="J1594" i="16"/>
  <c r="J1595" i="16"/>
  <c r="J1596" i="16"/>
  <c r="J1597" i="16"/>
  <c r="J1598" i="16"/>
  <c r="J1599" i="16"/>
  <c r="J1600" i="16"/>
  <c r="J1601" i="16"/>
  <c r="J1602" i="16"/>
  <c r="J1603" i="16"/>
  <c r="J1604" i="16"/>
  <c r="J1605" i="16"/>
  <c r="J1606" i="16"/>
  <c r="J1607" i="16"/>
  <c r="J1608" i="16"/>
  <c r="J1609" i="16"/>
  <c r="J1610" i="16"/>
  <c r="J1611" i="16"/>
  <c r="J1612" i="16"/>
  <c r="J1613" i="16"/>
  <c r="J1614" i="16"/>
  <c r="J1615" i="16"/>
  <c r="J1616" i="16"/>
  <c r="J1617" i="16"/>
  <c r="J1618" i="16"/>
  <c r="J1619" i="16"/>
  <c r="J1620" i="16"/>
  <c r="J1621" i="16"/>
  <c r="J1622" i="16"/>
  <c r="J1623" i="16"/>
  <c r="J1624" i="16"/>
  <c r="J1625" i="16"/>
  <c r="J1626" i="16"/>
  <c r="J1627" i="16"/>
  <c r="J1628" i="16"/>
  <c r="J1629" i="16"/>
  <c r="J1630" i="16"/>
  <c r="J1631" i="16"/>
  <c r="J1632" i="16"/>
  <c r="J1633" i="16"/>
  <c r="J1634" i="16"/>
  <c r="J1635" i="16"/>
  <c r="J1636" i="16"/>
  <c r="J1637" i="16"/>
  <c r="J1638" i="16"/>
  <c r="J1639" i="16"/>
  <c r="J1640" i="16"/>
  <c r="J1641" i="16"/>
  <c r="J1642" i="16"/>
  <c r="J1643" i="16"/>
  <c r="J1644" i="16"/>
  <c r="J1645" i="16"/>
  <c r="J1646" i="16"/>
  <c r="J1647" i="16"/>
  <c r="J1648" i="16"/>
  <c r="J1649" i="16"/>
  <c r="J1650" i="16"/>
  <c r="J1651" i="16"/>
  <c r="J1652" i="16"/>
  <c r="J1653" i="16"/>
  <c r="J1654" i="16"/>
  <c r="J1655" i="16"/>
  <c r="J1656" i="16"/>
  <c r="J1657" i="16"/>
  <c r="J1658" i="16"/>
  <c r="J1659" i="16"/>
  <c r="J1660" i="16"/>
  <c r="J1661" i="16"/>
  <c r="J1662" i="16"/>
  <c r="J1663" i="16"/>
  <c r="J1664" i="16"/>
  <c r="J1665" i="16"/>
  <c r="J1666" i="16"/>
  <c r="J1667" i="16"/>
  <c r="J1668" i="16"/>
  <c r="J1669" i="16"/>
  <c r="J1670" i="16"/>
  <c r="J1671" i="16"/>
  <c r="J1672" i="16"/>
  <c r="J1673" i="16"/>
  <c r="J1674" i="16"/>
  <c r="J1675" i="16"/>
  <c r="J1676" i="16"/>
  <c r="J1677" i="16"/>
  <c r="J1678" i="16"/>
  <c r="J1679" i="16"/>
  <c r="J1680" i="16"/>
  <c r="J1681" i="16"/>
  <c r="J1682" i="16"/>
  <c r="J1683" i="16"/>
  <c r="J1684" i="16"/>
  <c r="J1685" i="16"/>
  <c r="J1686" i="16"/>
  <c r="J1687" i="16"/>
  <c r="J1688" i="16"/>
  <c r="J1689" i="16"/>
  <c r="J1690" i="16"/>
  <c r="J1691" i="16"/>
  <c r="J1692" i="16"/>
  <c r="J1693" i="16"/>
  <c r="J1694" i="16"/>
  <c r="J1695" i="16"/>
  <c r="J1696" i="16"/>
  <c r="J1697" i="16"/>
  <c r="J1698" i="16"/>
  <c r="J1699" i="16"/>
  <c r="J1700" i="16"/>
  <c r="J1701" i="16"/>
  <c r="J1702" i="16"/>
  <c r="J1703" i="16"/>
  <c r="J1704" i="16"/>
  <c r="J1705" i="16"/>
  <c r="J1706" i="16"/>
  <c r="J1707" i="16"/>
  <c r="J1708" i="16"/>
  <c r="J1709" i="16"/>
  <c r="J1710" i="16"/>
  <c r="J1711" i="16"/>
  <c r="J1712" i="16"/>
  <c r="J1713" i="16"/>
  <c r="J1714" i="16"/>
  <c r="J1715" i="16"/>
  <c r="J1716" i="16"/>
  <c r="J1717" i="16"/>
  <c r="J1718" i="16"/>
  <c r="J1719" i="16"/>
  <c r="J1720" i="16"/>
  <c r="J1721" i="16"/>
  <c r="J1722" i="16"/>
  <c r="J1723" i="16"/>
  <c r="J1724" i="16"/>
  <c r="J1725" i="16"/>
  <c r="J1726" i="16"/>
  <c r="J1727" i="16"/>
  <c r="J1728" i="16"/>
  <c r="J1729" i="16"/>
  <c r="J1730" i="16"/>
  <c r="J1731" i="16"/>
  <c r="J1732" i="16"/>
  <c r="J1733" i="16"/>
  <c r="J1734" i="16"/>
  <c r="J1735" i="16"/>
  <c r="J1736" i="16"/>
  <c r="J1737" i="16"/>
  <c r="J1738" i="16"/>
  <c r="J1739" i="16"/>
  <c r="J1740" i="16"/>
  <c r="J1741" i="16"/>
  <c r="J1742" i="16"/>
  <c r="J1743" i="16"/>
  <c r="J1744" i="16"/>
  <c r="J1745" i="16"/>
  <c r="J1746" i="16"/>
  <c r="J1747" i="16"/>
  <c r="J1748" i="16"/>
  <c r="J1749" i="16"/>
  <c r="J1750" i="16"/>
  <c r="J1751" i="16"/>
  <c r="J1752" i="16"/>
  <c r="J1753" i="16"/>
  <c r="J1754" i="16"/>
  <c r="J1755" i="16"/>
  <c r="J1756" i="16"/>
  <c r="J1757" i="16"/>
  <c r="J1758" i="16"/>
  <c r="J1759" i="16"/>
  <c r="J1760" i="16"/>
  <c r="J1761" i="16"/>
  <c r="J1762" i="16"/>
  <c r="J1763" i="16"/>
  <c r="J1764" i="16"/>
  <c r="J1765" i="16"/>
  <c r="J1766" i="16"/>
  <c r="J1767" i="16"/>
  <c r="J1768" i="16"/>
  <c r="J1769" i="16"/>
  <c r="J1770" i="16"/>
  <c r="J1771" i="16"/>
  <c r="J1772" i="16"/>
  <c r="J1773" i="16"/>
  <c r="J1774" i="16"/>
  <c r="J1775" i="16"/>
  <c r="J1776" i="16"/>
  <c r="J1777" i="16"/>
  <c r="J1778" i="16"/>
  <c r="J1779" i="16"/>
  <c r="J1780" i="16"/>
  <c r="J1781" i="16"/>
  <c r="J1782" i="16"/>
  <c r="J1783" i="16"/>
  <c r="J1784" i="16"/>
  <c r="J1785" i="16"/>
  <c r="J1786" i="16"/>
  <c r="J1787" i="16"/>
  <c r="J1788" i="16"/>
  <c r="J1789" i="16"/>
  <c r="J1790" i="16"/>
  <c r="J1791" i="16"/>
  <c r="J1792" i="16"/>
  <c r="J1793" i="16"/>
  <c r="J1794" i="16"/>
  <c r="J1795" i="16"/>
  <c r="J1796" i="16"/>
  <c r="J1797" i="16"/>
  <c r="J1798" i="16"/>
  <c r="J1799" i="16"/>
  <c r="J1800" i="16"/>
  <c r="J1801" i="16"/>
  <c r="J1802" i="16"/>
  <c r="J1803" i="16"/>
  <c r="J1804" i="16"/>
  <c r="J1805" i="16"/>
  <c r="J1806" i="16"/>
  <c r="J1807" i="16"/>
  <c r="J1808" i="16"/>
  <c r="J1809" i="16"/>
  <c r="J1810" i="16"/>
  <c r="J1811" i="16"/>
  <c r="J1812" i="16"/>
  <c r="J1813" i="16"/>
  <c r="J1814" i="16"/>
  <c r="J1815" i="16"/>
  <c r="J1816" i="16"/>
  <c r="J1817" i="16"/>
  <c r="J1818" i="16"/>
  <c r="J1819" i="16"/>
  <c r="J1820" i="16"/>
  <c r="J1821" i="16"/>
  <c r="J1822" i="16"/>
  <c r="J1823" i="16"/>
  <c r="J1824" i="16"/>
  <c r="J1825" i="16"/>
  <c r="J1826" i="16"/>
  <c r="J1827" i="16"/>
  <c r="J1828" i="16"/>
  <c r="J1829" i="16"/>
  <c r="J1830" i="16"/>
  <c r="J1831" i="16"/>
  <c r="J1832" i="16"/>
  <c r="J1833" i="16"/>
  <c r="J1834" i="16"/>
  <c r="J1835" i="16"/>
  <c r="J1836" i="16"/>
  <c r="J1837" i="16"/>
  <c r="J1838" i="16"/>
  <c r="J1839" i="16"/>
  <c r="J1840" i="16"/>
  <c r="J1841" i="16"/>
  <c r="J1842" i="16"/>
  <c r="J1843" i="16"/>
  <c r="J1844" i="16"/>
  <c r="J1845" i="16"/>
  <c r="J1846" i="16"/>
  <c r="J1847" i="16"/>
  <c r="J1848" i="16"/>
  <c r="J1849" i="16"/>
  <c r="J1850" i="16"/>
  <c r="J1851" i="16"/>
  <c r="J1852" i="16"/>
  <c r="J1853" i="16"/>
  <c r="J1854" i="16"/>
  <c r="J1855" i="16"/>
  <c r="J1856" i="16"/>
  <c r="J1857" i="16"/>
  <c r="J1858" i="16"/>
  <c r="J1859" i="16"/>
  <c r="J1860" i="16"/>
  <c r="J1861" i="16"/>
  <c r="J1862" i="16"/>
  <c r="J1863" i="16"/>
  <c r="J1864" i="16"/>
  <c r="J1865" i="16"/>
  <c r="J1866" i="16"/>
  <c r="J1867" i="16"/>
  <c r="J1868" i="16"/>
  <c r="J1869" i="16"/>
  <c r="J1870" i="16"/>
  <c r="J1871" i="16"/>
  <c r="J1872" i="16"/>
  <c r="J1873" i="16"/>
  <c r="J1874" i="16"/>
  <c r="J1875" i="16"/>
  <c r="J1876" i="16"/>
  <c r="J1877" i="16"/>
  <c r="J1878" i="16"/>
  <c r="J1879" i="16"/>
  <c r="J1880" i="16"/>
  <c r="J1881" i="16"/>
  <c r="J1882" i="16"/>
  <c r="J1883" i="16"/>
  <c r="J1884" i="16"/>
  <c r="J1885" i="16"/>
  <c r="J1886" i="16"/>
  <c r="J1887" i="16"/>
  <c r="J1888" i="16"/>
  <c r="J1889" i="16"/>
  <c r="J1890" i="16"/>
  <c r="J1891" i="16"/>
  <c r="J1892" i="16"/>
  <c r="J1893" i="16"/>
  <c r="J1894" i="16"/>
  <c r="J1895" i="16"/>
  <c r="J1896" i="16"/>
  <c r="J1897" i="16"/>
  <c r="J1898" i="16"/>
  <c r="J1899" i="16"/>
  <c r="J1900" i="16"/>
  <c r="J1901" i="16"/>
  <c r="J1902" i="16"/>
  <c r="J1903" i="16"/>
  <c r="J1904" i="16"/>
  <c r="J1905" i="16"/>
  <c r="J1906" i="16"/>
  <c r="J1907" i="16"/>
  <c r="J1908" i="16"/>
  <c r="J1909" i="16"/>
  <c r="J1910" i="16"/>
  <c r="J1911" i="16"/>
  <c r="J1912" i="16"/>
  <c r="J1913" i="16"/>
  <c r="J1914" i="16"/>
  <c r="J1915" i="16"/>
  <c r="J1916" i="16"/>
  <c r="J1917" i="16"/>
  <c r="J1918" i="16"/>
  <c r="J1919" i="16"/>
  <c r="J1920" i="16"/>
  <c r="J1921" i="16"/>
  <c r="J1922" i="16"/>
  <c r="J1923" i="16"/>
  <c r="J1924" i="16"/>
  <c r="J1925" i="16"/>
  <c r="J1926" i="16"/>
  <c r="J1927" i="16"/>
  <c r="J1928" i="16"/>
  <c r="J1929" i="16"/>
  <c r="J1930" i="16"/>
  <c r="J1931" i="16"/>
  <c r="J1932" i="16"/>
  <c r="J1933" i="16"/>
  <c r="J1934" i="16"/>
  <c r="J1935" i="16"/>
  <c r="J1936" i="16"/>
  <c r="J1937" i="16"/>
  <c r="J1938" i="16"/>
  <c r="J1939" i="16"/>
  <c r="J1940" i="16"/>
  <c r="J1941" i="16"/>
  <c r="J1942" i="16"/>
  <c r="J1943" i="16"/>
  <c r="J1944" i="16"/>
  <c r="J1945" i="16"/>
  <c r="J1946" i="16"/>
  <c r="J1947" i="16"/>
  <c r="J1948" i="16"/>
  <c r="J1949" i="16"/>
  <c r="J1950" i="16"/>
  <c r="J1951" i="16"/>
  <c r="J1952" i="16"/>
  <c r="J1953" i="16"/>
  <c r="J1954" i="16"/>
  <c r="J1955" i="16"/>
  <c r="J1956" i="16"/>
  <c r="J1957" i="16"/>
  <c r="J1958" i="16"/>
  <c r="J1959" i="16"/>
  <c r="J1960" i="16"/>
  <c r="J1961" i="16"/>
  <c r="J1962" i="16"/>
  <c r="J1963" i="16"/>
  <c r="J1964" i="16"/>
  <c r="J1965" i="16"/>
  <c r="J1966" i="16"/>
  <c r="J1967" i="16"/>
  <c r="J1968" i="16"/>
  <c r="J1969" i="16"/>
  <c r="J1970" i="16"/>
  <c r="J1971" i="16"/>
  <c r="J1972" i="16"/>
  <c r="J1973" i="16"/>
  <c r="J1974" i="16"/>
  <c r="J1975" i="16"/>
  <c r="J1976" i="16"/>
  <c r="J1977" i="16"/>
  <c r="J1978" i="16"/>
  <c r="J1979" i="16"/>
  <c r="J1980" i="16"/>
  <c r="J1981" i="16"/>
  <c r="J1982" i="16"/>
  <c r="J1983" i="16"/>
  <c r="J1984" i="16"/>
  <c r="J1985" i="16"/>
  <c r="J1986" i="16"/>
  <c r="J1987" i="16"/>
  <c r="J1988" i="16"/>
  <c r="J1989" i="16"/>
  <c r="J1990" i="16"/>
  <c r="J1991" i="16"/>
  <c r="J1992" i="16"/>
  <c r="J1993" i="16"/>
  <c r="J1994" i="16"/>
  <c r="J1995" i="16"/>
  <c r="J1996" i="16"/>
  <c r="J1997" i="16"/>
  <c r="J1998" i="16"/>
  <c r="J1999" i="16"/>
  <c r="J2000" i="16"/>
  <c r="J2001" i="16"/>
  <c r="J2002" i="16"/>
  <c r="J2003" i="16"/>
  <c r="J2004" i="16"/>
  <c r="J2005" i="16"/>
  <c r="J2006" i="16"/>
  <c r="J2007" i="16"/>
  <c r="J2008" i="16"/>
  <c r="J2009" i="16"/>
  <c r="J2010" i="16"/>
  <c r="J2011" i="16"/>
  <c r="J2012" i="16"/>
  <c r="J2013" i="16"/>
  <c r="J2014" i="16"/>
  <c r="J2015" i="16"/>
  <c r="J2016" i="16"/>
  <c r="J2017" i="16"/>
  <c r="J2018" i="16"/>
  <c r="J2019" i="16"/>
  <c r="J2020" i="16"/>
  <c r="J2021" i="16"/>
  <c r="J2022" i="16"/>
  <c r="J2023" i="16"/>
  <c r="J2024" i="16"/>
  <c r="J2025" i="16"/>
  <c r="J2026" i="16"/>
  <c r="J2027" i="16"/>
  <c r="J2028" i="16"/>
  <c r="J2029" i="16"/>
  <c r="J2030" i="16"/>
  <c r="J2031" i="16"/>
  <c r="J2032" i="16"/>
  <c r="J2033" i="16"/>
  <c r="J2034" i="16"/>
  <c r="J2035" i="16"/>
  <c r="J2036" i="16"/>
  <c r="J2037" i="16"/>
  <c r="J2038" i="16"/>
  <c r="J2039" i="16"/>
  <c r="J2040" i="16"/>
  <c r="J2041" i="16"/>
  <c r="J2042" i="16"/>
  <c r="J2043" i="16"/>
  <c r="J2044" i="16"/>
  <c r="J2045" i="16"/>
  <c r="J2046" i="16"/>
  <c r="J2047" i="16"/>
  <c r="J2048" i="16"/>
  <c r="J2049" i="16"/>
  <c r="J2050" i="16"/>
  <c r="J2051" i="16"/>
  <c r="J2052" i="16"/>
  <c r="J2053" i="16"/>
  <c r="J2054" i="16"/>
  <c r="J2055" i="16"/>
  <c r="J2056" i="16"/>
  <c r="J2057" i="16"/>
  <c r="J2058" i="16"/>
  <c r="J2059" i="16"/>
  <c r="J2060" i="16"/>
  <c r="J2061" i="16"/>
  <c r="J2062" i="16"/>
  <c r="J2063" i="16"/>
  <c r="J2064" i="16"/>
  <c r="J2065" i="16"/>
  <c r="J2066" i="16"/>
  <c r="J2067" i="16"/>
  <c r="J2068" i="16"/>
  <c r="J2069" i="16"/>
  <c r="J2070" i="16"/>
  <c r="J2071" i="16"/>
  <c r="J2072" i="16"/>
  <c r="J2073" i="16"/>
  <c r="J2074" i="16"/>
  <c r="J2075" i="16"/>
  <c r="J2076" i="16"/>
  <c r="J2077" i="16"/>
  <c r="J2078" i="16"/>
  <c r="J2079" i="16"/>
  <c r="J2080" i="16"/>
  <c r="J2081" i="16"/>
  <c r="J2082" i="16"/>
  <c r="J2083" i="16"/>
  <c r="J2084" i="16"/>
  <c r="J2085" i="16"/>
  <c r="J2086" i="16"/>
  <c r="J2087" i="16"/>
  <c r="J2088" i="16"/>
  <c r="J2089" i="16"/>
  <c r="J2090" i="16"/>
  <c r="J2091" i="16"/>
  <c r="J2092" i="16"/>
  <c r="J2093" i="16"/>
  <c r="J2094" i="16"/>
  <c r="J2095" i="16"/>
  <c r="J2096" i="16"/>
  <c r="J2097" i="16"/>
  <c r="J2098" i="16"/>
  <c r="J2099" i="16"/>
  <c r="J2100" i="16"/>
  <c r="J2101" i="16"/>
  <c r="J2102" i="16"/>
  <c r="J2103" i="16"/>
  <c r="J2104" i="16"/>
  <c r="J2105" i="16"/>
  <c r="J2106" i="16"/>
  <c r="J2107" i="16"/>
  <c r="J2108" i="16"/>
  <c r="J2109" i="16"/>
  <c r="J2110" i="16"/>
  <c r="J2111" i="16"/>
  <c r="J2112" i="16"/>
  <c r="J2113" i="16"/>
  <c r="J2114" i="16"/>
  <c r="J2115" i="16"/>
  <c r="J2116" i="16"/>
  <c r="J2117" i="16"/>
  <c r="J2118" i="16"/>
  <c r="J2119" i="16"/>
  <c r="J2120" i="16"/>
  <c r="J2121" i="16"/>
  <c r="J2122" i="16"/>
  <c r="J2123" i="16"/>
  <c r="J2124" i="16"/>
  <c r="J2125" i="16"/>
  <c r="J2126" i="16"/>
  <c r="J2127" i="16"/>
  <c r="J2128" i="16"/>
  <c r="J2129" i="16"/>
  <c r="J2130" i="16"/>
  <c r="J2131" i="16"/>
  <c r="J2132" i="16"/>
  <c r="J2133" i="16"/>
  <c r="J2134" i="16"/>
  <c r="J2135" i="16"/>
  <c r="J2136" i="16"/>
  <c r="J2137" i="16"/>
  <c r="J2138" i="16"/>
  <c r="J2139" i="16"/>
  <c r="J2140" i="16"/>
  <c r="J2141" i="16"/>
  <c r="J2142" i="16"/>
  <c r="J2143" i="16"/>
  <c r="J2144" i="16"/>
  <c r="J2145" i="16"/>
  <c r="J2146" i="16"/>
  <c r="J2147" i="16"/>
  <c r="J2148" i="16"/>
  <c r="J2149" i="16"/>
  <c r="J2150" i="16"/>
  <c r="J2151" i="16"/>
  <c r="J2152" i="16"/>
  <c r="J2153" i="16"/>
  <c r="J2154" i="16"/>
  <c r="J2155" i="16"/>
  <c r="J2156" i="16"/>
  <c r="J2157" i="16"/>
  <c r="J2158" i="16"/>
  <c r="J2159" i="16"/>
  <c r="J2160" i="16"/>
  <c r="J2161" i="16"/>
  <c r="J2162" i="16"/>
  <c r="J2163" i="16"/>
  <c r="J2164" i="16"/>
  <c r="J2165" i="16"/>
  <c r="J2166" i="16"/>
  <c r="J2167" i="16"/>
  <c r="J2168" i="16"/>
  <c r="J2169" i="16"/>
  <c r="J2170" i="16"/>
  <c r="J2171" i="16"/>
  <c r="J2172" i="16"/>
  <c r="J2173" i="16"/>
  <c r="J2174" i="16"/>
  <c r="J2175" i="16"/>
  <c r="J2176" i="16"/>
  <c r="J2177" i="16"/>
  <c r="J2178" i="16"/>
  <c r="J2179" i="16"/>
  <c r="J2180" i="16"/>
  <c r="J2181" i="16"/>
  <c r="J2182" i="16"/>
  <c r="J2183" i="16"/>
  <c r="J2184" i="16"/>
  <c r="J2185" i="16"/>
  <c r="J2186" i="16"/>
  <c r="J2187" i="16"/>
  <c r="J2188" i="16"/>
  <c r="J2189" i="16"/>
  <c r="J2190" i="16"/>
  <c r="J2191" i="16"/>
  <c r="J2192" i="16"/>
  <c r="J2193" i="16"/>
  <c r="J2194" i="16"/>
  <c r="J2195" i="16"/>
  <c r="J2196" i="16"/>
  <c r="J2197" i="16"/>
  <c r="J2198" i="16"/>
  <c r="J2199" i="16"/>
  <c r="J2200" i="16"/>
  <c r="J2201" i="16"/>
  <c r="J2202" i="16"/>
  <c r="J2203" i="16"/>
  <c r="J2204" i="16"/>
  <c r="J2205" i="16"/>
  <c r="J2206" i="16"/>
  <c r="J2207" i="16"/>
  <c r="J2208" i="16"/>
  <c r="J2209" i="16"/>
  <c r="J2210" i="16"/>
  <c r="J2211" i="16"/>
  <c r="J2212" i="16"/>
  <c r="J2213" i="16"/>
  <c r="J2214" i="16"/>
  <c r="J2215" i="16"/>
  <c r="J2216" i="16"/>
  <c r="J2217" i="16"/>
  <c r="J2218" i="16"/>
  <c r="J2219" i="16"/>
  <c r="J2220" i="16"/>
  <c r="J2221" i="16"/>
  <c r="J2222" i="16"/>
  <c r="J2223" i="16"/>
  <c r="J2224" i="16"/>
  <c r="J2225" i="16"/>
  <c r="J2226" i="16"/>
  <c r="J2227" i="16"/>
  <c r="J2228" i="16"/>
  <c r="J2229" i="16"/>
  <c r="J2230" i="16"/>
  <c r="J2231" i="16"/>
  <c r="J2232" i="16"/>
  <c r="J2233" i="16"/>
  <c r="J2234" i="16"/>
  <c r="J2235" i="16"/>
  <c r="J2236" i="16"/>
  <c r="J2237" i="16"/>
  <c r="J2238" i="16"/>
  <c r="J2239" i="16"/>
  <c r="J2240" i="16"/>
  <c r="J2241" i="16"/>
  <c r="J2242" i="16"/>
  <c r="J2243" i="16"/>
  <c r="J2244" i="16"/>
  <c r="J2245" i="16"/>
  <c r="J2246" i="16"/>
  <c r="J2247" i="16"/>
  <c r="J2248" i="16"/>
  <c r="J2249" i="16"/>
  <c r="J2250" i="16"/>
  <c r="J2251" i="16"/>
  <c r="J2252" i="16"/>
  <c r="J2253" i="16"/>
  <c r="J2254" i="16"/>
  <c r="J2255" i="16"/>
  <c r="J2256" i="16"/>
  <c r="J2257" i="16"/>
  <c r="J2258" i="16"/>
  <c r="J2259" i="16"/>
  <c r="J2260" i="16"/>
  <c r="J2261" i="16"/>
  <c r="J2262" i="16"/>
  <c r="J2263" i="16"/>
  <c r="J2264" i="16"/>
  <c r="J2265" i="16"/>
  <c r="J2266" i="16"/>
  <c r="J2267" i="16"/>
  <c r="J2268" i="16"/>
  <c r="J2269" i="16"/>
  <c r="J2270" i="16"/>
  <c r="J2271" i="16"/>
  <c r="J2272" i="16"/>
  <c r="J2273" i="16"/>
  <c r="J2274" i="16"/>
  <c r="J2275" i="16"/>
  <c r="J2276" i="16"/>
  <c r="J2277" i="16"/>
  <c r="J2278" i="16"/>
  <c r="J2279" i="16"/>
  <c r="J2280" i="16"/>
  <c r="J2281" i="16"/>
  <c r="J2282" i="16"/>
  <c r="J2283" i="16"/>
  <c r="J2284" i="16"/>
  <c r="J2285" i="16"/>
  <c r="J2286" i="16"/>
  <c r="J2287" i="16"/>
  <c r="J2288" i="16"/>
  <c r="J2289" i="16"/>
  <c r="J2290" i="16"/>
  <c r="J2291" i="16"/>
  <c r="J2292" i="16"/>
  <c r="J2293" i="16"/>
  <c r="J2294" i="16"/>
  <c r="J2295" i="16"/>
  <c r="J2296" i="16"/>
  <c r="J2297" i="16"/>
  <c r="J2298" i="16"/>
  <c r="J2299" i="16"/>
  <c r="J2300" i="16"/>
  <c r="J2301" i="16"/>
  <c r="J2302" i="16"/>
  <c r="J2303" i="16"/>
  <c r="J2304" i="16"/>
  <c r="J2305" i="16"/>
  <c r="J2306" i="16"/>
  <c r="J2307" i="16"/>
  <c r="J2308" i="16"/>
  <c r="J2309" i="16"/>
  <c r="J2310" i="16"/>
  <c r="J2311" i="16"/>
  <c r="J2312" i="16"/>
  <c r="J2313" i="16"/>
  <c r="J2314" i="16"/>
  <c r="J2315" i="16"/>
  <c r="J2316" i="16"/>
  <c r="J2317" i="16"/>
  <c r="J2318" i="16"/>
  <c r="J2319" i="16"/>
  <c r="J2320" i="16"/>
  <c r="J2321" i="16"/>
  <c r="J2322" i="16"/>
  <c r="J2323" i="16"/>
  <c r="J2324" i="16"/>
  <c r="J2325" i="16"/>
  <c r="J2326" i="16"/>
  <c r="J2327" i="16"/>
  <c r="J2328" i="16"/>
  <c r="J2329" i="16"/>
  <c r="J2330" i="16"/>
  <c r="J2331" i="16"/>
  <c r="J2332" i="16"/>
  <c r="J2333" i="16"/>
  <c r="J2334" i="16"/>
  <c r="J2335" i="16"/>
  <c r="J2336" i="16"/>
  <c r="J2337" i="16"/>
  <c r="J2338" i="16"/>
  <c r="J2339" i="16"/>
  <c r="J2340" i="16"/>
  <c r="J2341" i="16"/>
  <c r="J2342" i="16"/>
  <c r="J2343" i="16"/>
  <c r="J2344" i="16"/>
  <c r="J2345" i="16"/>
  <c r="J2346" i="16"/>
  <c r="J2347" i="16"/>
  <c r="J2348" i="16"/>
  <c r="J2349" i="16"/>
  <c r="J2350" i="16"/>
  <c r="J2351" i="16"/>
  <c r="J2352" i="16"/>
  <c r="J2353" i="16"/>
  <c r="J2354" i="16"/>
  <c r="J2355" i="16"/>
  <c r="J2356" i="16"/>
  <c r="J2357" i="16"/>
  <c r="J2358" i="16"/>
  <c r="J2359" i="16"/>
  <c r="J2360" i="16"/>
  <c r="J2361" i="16"/>
  <c r="J2362" i="16"/>
  <c r="J2363" i="16"/>
  <c r="J2364" i="16"/>
  <c r="J2365" i="16"/>
  <c r="J2366" i="16"/>
  <c r="J2367" i="16"/>
  <c r="J2368" i="16"/>
  <c r="J2369" i="16"/>
  <c r="J2370" i="16"/>
  <c r="J2371" i="16"/>
  <c r="J2372" i="16"/>
  <c r="J2373" i="16"/>
  <c r="J2374" i="16"/>
  <c r="J2375" i="16"/>
  <c r="J2376" i="16"/>
  <c r="J2377" i="16"/>
  <c r="J2378" i="16"/>
  <c r="J2379" i="16"/>
  <c r="J2380" i="16"/>
  <c r="J2381" i="16"/>
  <c r="J2382" i="16"/>
  <c r="J2383" i="16"/>
  <c r="J2384" i="16"/>
  <c r="J2385" i="16"/>
  <c r="J2386" i="16"/>
  <c r="J2387" i="16"/>
  <c r="J2388" i="16"/>
  <c r="J2389" i="16"/>
  <c r="J2390" i="16"/>
  <c r="J2391" i="16"/>
  <c r="J2392" i="16"/>
  <c r="J2393" i="16"/>
  <c r="J2394" i="16"/>
  <c r="J2395" i="16"/>
  <c r="J2396" i="16"/>
  <c r="J2397" i="16"/>
  <c r="J2398" i="16"/>
  <c r="J2399" i="16"/>
  <c r="J2400" i="16"/>
  <c r="J2401" i="16"/>
  <c r="J2402" i="16"/>
  <c r="J2403" i="16"/>
  <c r="J2404" i="16"/>
  <c r="J2405" i="16"/>
  <c r="J2406" i="16"/>
  <c r="J2407" i="16"/>
  <c r="J2408" i="16"/>
  <c r="J2409" i="16"/>
  <c r="J2410" i="16"/>
  <c r="J2411" i="16"/>
  <c r="J2412" i="16"/>
  <c r="J2413" i="16"/>
  <c r="J2414" i="16"/>
  <c r="J2415" i="16"/>
  <c r="J2416" i="16"/>
  <c r="J2417" i="16"/>
  <c r="J2418" i="16"/>
  <c r="J2419" i="16"/>
  <c r="J2420" i="16"/>
  <c r="J2421" i="16"/>
  <c r="J2422" i="16"/>
  <c r="J2423" i="16"/>
  <c r="J2424" i="16"/>
  <c r="J2425" i="16"/>
  <c r="J2426" i="16"/>
  <c r="J2427" i="16"/>
  <c r="J2428" i="16"/>
  <c r="J2429" i="16"/>
  <c r="J2430" i="16"/>
  <c r="J2431" i="16"/>
  <c r="J2432" i="16"/>
  <c r="J2433" i="16"/>
  <c r="J2434" i="16"/>
  <c r="J2435" i="16"/>
  <c r="J2436" i="16"/>
  <c r="J2437" i="16"/>
  <c r="J2438" i="16"/>
  <c r="J2439" i="16"/>
  <c r="J2440" i="16"/>
  <c r="J2441" i="16"/>
  <c r="J2442" i="16"/>
  <c r="J2443" i="16"/>
  <c r="J2444" i="16"/>
  <c r="J2445" i="16"/>
  <c r="J2446" i="16"/>
  <c r="J2447" i="16"/>
  <c r="J2448" i="16"/>
  <c r="J2449" i="16"/>
  <c r="J2450" i="16"/>
  <c r="J2451" i="16"/>
  <c r="J2452" i="16"/>
  <c r="J2453" i="16"/>
  <c r="J2454" i="16"/>
  <c r="J2455" i="16"/>
  <c r="J2456" i="16"/>
  <c r="J2457" i="16"/>
  <c r="J2458" i="16"/>
  <c r="J2459" i="16"/>
  <c r="J2460" i="16"/>
  <c r="J2461" i="16"/>
  <c r="J2462" i="16"/>
  <c r="J2463" i="16"/>
  <c r="J2464" i="16"/>
  <c r="J2465" i="16"/>
  <c r="J2466" i="16"/>
  <c r="J2467" i="16"/>
  <c r="J2468" i="16"/>
  <c r="J2469" i="16"/>
  <c r="J2470" i="16"/>
  <c r="J2471" i="16"/>
  <c r="J2472" i="16"/>
  <c r="J2473" i="16"/>
  <c r="J2474" i="16"/>
  <c r="J2475" i="16"/>
  <c r="J2476" i="16"/>
  <c r="J2477" i="16"/>
  <c r="J2478" i="16"/>
  <c r="J2479" i="16"/>
  <c r="J2480" i="16"/>
  <c r="J2481" i="16"/>
  <c r="J2482" i="16"/>
  <c r="J2483" i="16"/>
  <c r="J2484" i="16"/>
  <c r="J2485" i="16"/>
  <c r="J2486" i="16"/>
  <c r="J2487" i="16"/>
  <c r="J2488" i="16"/>
  <c r="J2489" i="16"/>
  <c r="J2490" i="16"/>
  <c r="J2491" i="16"/>
  <c r="J2492" i="16"/>
  <c r="J2493" i="16"/>
  <c r="J2494" i="16"/>
  <c r="J2495" i="16"/>
  <c r="J2496" i="16"/>
  <c r="J2497" i="16"/>
  <c r="J2498" i="16"/>
  <c r="J2499" i="16"/>
  <c r="J2500" i="16"/>
  <c r="J2501" i="16"/>
  <c r="J2502" i="16"/>
  <c r="J2503" i="16"/>
  <c r="J2504" i="16"/>
  <c r="J2505" i="16"/>
  <c r="J2506" i="16"/>
  <c r="J2507" i="16"/>
  <c r="J2508" i="16"/>
  <c r="J2509" i="16"/>
  <c r="J2510" i="16"/>
  <c r="J2511" i="16"/>
  <c r="J2512" i="16"/>
  <c r="J2513" i="16"/>
  <c r="J2514" i="16"/>
  <c r="J2515" i="16"/>
  <c r="J2516" i="16"/>
  <c r="J2517" i="16"/>
  <c r="J2518" i="16"/>
  <c r="J2519" i="16"/>
  <c r="J2520" i="16"/>
  <c r="J2521" i="16"/>
  <c r="J2522" i="16"/>
  <c r="J2523" i="16"/>
  <c r="J2524" i="16"/>
  <c r="J2525" i="16"/>
  <c r="J2526" i="16"/>
  <c r="J2527" i="16"/>
  <c r="J2528" i="16"/>
  <c r="J2529" i="16"/>
  <c r="J2530" i="16"/>
  <c r="J2531" i="16"/>
  <c r="J2532" i="16"/>
  <c r="J2533" i="16"/>
  <c r="J2534" i="16"/>
  <c r="J2535" i="16"/>
  <c r="J2536" i="16"/>
  <c r="J2537" i="16"/>
  <c r="J2538" i="16"/>
  <c r="J2539" i="16"/>
  <c r="J2540" i="16"/>
  <c r="J2541" i="16"/>
  <c r="J2542" i="16"/>
  <c r="J2543" i="16"/>
  <c r="J2544" i="16"/>
  <c r="J2545" i="16"/>
  <c r="J2546" i="16"/>
  <c r="J2547" i="16"/>
  <c r="J2548" i="16"/>
  <c r="J2549" i="16"/>
  <c r="J2550" i="16"/>
  <c r="J2551" i="16"/>
  <c r="J2552" i="16"/>
  <c r="J2553" i="16"/>
  <c r="J2554" i="16"/>
  <c r="J2555" i="16"/>
  <c r="J2556" i="16"/>
  <c r="J2557" i="16"/>
  <c r="J2558" i="16"/>
  <c r="J2559" i="16"/>
  <c r="J2560" i="16"/>
  <c r="J2561" i="16"/>
  <c r="J2562" i="16"/>
  <c r="J2563" i="16"/>
  <c r="J2564" i="16"/>
  <c r="J2565" i="16"/>
  <c r="J2566" i="16"/>
  <c r="J2567" i="16"/>
  <c r="J2568" i="16"/>
  <c r="J2569" i="16"/>
  <c r="J2570" i="16"/>
  <c r="J2571" i="16"/>
  <c r="J2572" i="16"/>
  <c r="J2573" i="16"/>
  <c r="J2574" i="16"/>
  <c r="J2575" i="16"/>
  <c r="J2576" i="16"/>
  <c r="J2577" i="16"/>
  <c r="J2578" i="16"/>
  <c r="J2579" i="16"/>
  <c r="J2580" i="16"/>
  <c r="J2581" i="16"/>
  <c r="J2582" i="16"/>
  <c r="J2583" i="16"/>
  <c r="J2584" i="16"/>
  <c r="J2585" i="16"/>
  <c r="J2586" i="16"/>
  <c r="J2587" i="16"/>
  <c r="J2588" i="16"/>
  <c r="J2589" i="16"/>
  <c r="J2590" i="16"/>
  <c r="J2591" i="16"/>
  <c r="J2592" i="16"/>
  <c r="J2593" i="16"/>
  <c r="J2594" i="16"/>
  <c r="J2595" i="16"/>
  <c r="J2596" i="16"/>
  <c r="J2597" i="16"/>
  <c r="J2598" i="16"/>
  <c r="J2599" i="16"/>
  <c r="J2600" i="16"/>
  <c r="J2601" i="16"/>
  <c r="J2602" i="16"/>
  <c r="J2603" i="16"/>
  <c r="J2604" i="16"/>
  <c r="J2605" i="16"/>
  <c r="J2606" i="16"/>
  <c r="J2607" i="16"/>
  <c r="J2608" i="16"/>
  <c r="J2609" i="16"/>
  <c r="J2610" i="16"/>
  <c r="J2611" i="16"/>
  <c r="J2612" i="16"/>
  <c r="J2613" i="16"/>
  <c r="J2614" i="16"/>
  <c r="J2615" i="16"/>
  <c r="J2616" i="16"/>
  <c r="J2617" i="16"/>
  <c r="J2618" i="16"/>
  <c r="J2619" i="16"/>
  <c r="J2620" i="16"/>
  <c r="J2621" i="16"/>
  <c r="J2622" i="16"/>
  <c r="J2623" i="16"/>
  <c r="J2624" i="16"/>
  <c r="J2625" i="16"/>
  <c r="J2626" i="16"/>
  <c r="J2627" i="16"/>
  <c r="J2628" i="16"/>
  <c r="J2629" i="16"/>
  <c r="J2630" i="16"/>
  <c r="J2631" i="16"/>
  <c r="J2632" i="16"/>
  <c r="J2633" i="16"/>
  <c r="J2634" i="16"/>
  <c r="J2635" i="16"/>
  <c r="J2636" i="16"/>
  <c r="J2637" i="16"/>
  <c r="J2638" i="16"/>
  <c r="J2639" i="16"/>
  <c r="J2640" i="16"/>
  <c r="J2641" i="16"/>
  <c r="J2642" i="16"/>
  <c r="J2643" i="16"/>
  <c r="J2644" i="16"/>
  <c r="J2645" i="16"/>
  <c r="J2646" i="16"/>
  <c r="J2647" i="16"/>
  <c r="J2648" i="16"/>
  <c r="J2649" i="16"/>
  <c r="J2650" i="16"/>
  <c r="J2651" i="16"/>
  <c r="J2652" i="16"/>
  <c r="J2653" i="16"/>
  <c r="J2654" i="16"/>
  <c r="J2655" i="16"/>
  <c r="J2656" i="16"/>
  <c r="J2657" i="16"/>
  <c r="J2658" i="16"/>
  <c r="J2659" i="16"/>
  <c r="J2660" i="16"/>
  <c r="J2661" i="16"/>
  <c r="J2662" i="16"/>
  <c r="J2663" i="16"/>
  <c r="J2664" i="16"/>
  <c r="J2665" i="16"/>
  <c r="J2666" i="16"/>
  <c r="J2667" i="16"/>
  <c r="J2668" i="16"/>
  <c r="J2669" i="16"/>
  <c r="J2670" i="16"/>
  <c r="J2671" i="16"/>
  <c r="J2672" i="16"/>
  <c r="J2673" i="16"/>
  <c r="J2674" i="16"/>
  <c r="J2675" i="16"/>
  <c r="J2676" i="16"/>
  <c r="J2677" i="16"/>
  <c r="J2678" i="16"/>
  <c r="J2679" i="16"/>
  <c r="J2680" i="16"/>
  <c r="J2681" i="16"/>
  <c r="J2682" i="16"/>
  <c r="J2683" i="16"/>
  <c r="J2684" i="16"/>
  <c r="J2685" i="16"/>
  <c r="J2686" i="16"/>
  <c r="J2687" i="16"/>
  <c r="J2688" i="16"/>
  <c r="J2689" i="16"/>
  <c r="J2690" i="16"/>
  <c r="J2691" i="16"/>
  <c r="J2692" i="16"/>
  <c r="J2693" i="16"/>
  <c r="J2694" i="16"/>
  <c r="J2695" i="16"/>
  <c r="J2696" i="16"/>
  <c r="J2697" i="16"/>
  <c r="J2698" i="16"/>
  <c r="J2699" i="16"/>
  <c r="J2700" i="16"/>
  <c r="J2701" i="16"/>
  <c r="J2702" i="16"/>
  <c r="J2703" i="16"/>
  <c r="J2704" i="16"/>
  <c r="J2705" i="16"/>
  <c r="J2706" i="16"/>
  <c r="J2707" i="16"/>
  <c r="J2708" i="16"/>
  <c r="J2709" i="16"/>
  <c r="J2710" i="16"/>
  <c r="J2711" i="16"/>
  <c r="J2712" i="16"/>
  <c r="J2713" i="16"/>
  <c r="J2714" i="16"/>
  <c r="J2715" i="16"/>
  <c r="J2716" i="16"/>
  <c r="J2717" i="16"/>
  <c r="J2718" i="16"/>
  <c r="J2719" i="16"/>
  <c r="J2720" i="16"/>
  <c r="J2721" i="16"/>
  <c r="J2722" i="16"/>
  <c r="J2723" i="16"/>
  <c r="J2724" i="16"/>
  <c r="J2725" i="16"/>
  <c r="J2726" i="16"/>
  <c r="J2727" i="16"/>
  <c r="J2728" i="16"/>
  <c r="J2729" i="16"/>
  <c r="J2730" i="16"/>
  <c r="J2731" i="16"/>
  <c r="J2732" i="16"/>
  <c r="J2733" i="16"/>
  <c r="J2734" i="16"/>
  <c r="J2735" i="16"/>
  <c r="J2736" i="16"/>
  <c r="J2737" i="16"/>
  <c r="J2738" i="16"/>
  <c r="J2739" i="16"/>
  <c r="J2740" i="16"/>
  <c r="J2741" i="16"/>
  <c r="J2742" i="16"/>
  <c r="J2743" i="16"/>
  <c r="J2744" i="16"/>
  <c r="J2745" i="16"/>
  <c r="J2746" i="16"/>
  <c r="J2747" i="16"/>
  <c r="J2748" i="16"/>
  <c r="J2749" i="16"/>
  <c r="J2750" i="16"/>
  <c r="J2751" i="16"/>
  <c r="J2752" i="16"/>
  <c r="J2753" i="16"/>
  <c r="J2754" i="16"/>
  <c r="J2755" i="16"/>
  <c r="J2756" i="16"/>
  <c r="J2757" i="16"/>
  <c r="J2758" i="16"/>
  <c r="J2759" i="16"/>
  <c r="J2760" i="16"/>
  <c r="J2761" i="16"/>
  <c r="J2762" i="16"/>
  <c r="J2763" i="16"/>
  <c r="J2764" i="16"/>
  <c r="J2765" i="16"/>
  <c r="J2766" i="16"/>
  <c r="J2767" i="16"/>
  <c r="J2768" i="16"/>
  <c r="J2769" i="16"/>
  <c r="J2770" i="16"/>
  <c r="J2771" i="16"/>
  <c r="J2772" i="16"/>
  <c r="J2773" i="16"/>
  <c r="J2774" i="16"/>
  <c r="J2775" i="16"/>
  <c r="J2776" i="16"/>
  <c r="J2777" i="16"/>
  <c r="J2778" i="16"/>
  <c r="J2779" i="16"/>
  <c r="J2780" i="16"/>
  <c r="J2781" i="16"/>
  <c r="J2782" i="16"/>
  <c r="J2783" i="16"/>
  <c r="J2784" i="16"/>
  <c r="J2785" i="16"/>
  <c r="J2786" i="16"/>
  <c r="J2787" i="16"/>
  <c r="J2788" i="16"/>
  <c r="J2789" i="16"/>
  <c r="J2790" i="16"/>
  <c r="J2791" i="16"/>
  <c r="J2792" i="16"/>
  <c r="J2793" i="16"/>
  <c r="J2794" i="16"/>
  <c r="J2795" i="16"/>
  <c r="J2796" i="16"/>
  <c r="J2797" i="16"/>
  <c r="J2798" i="16"/>
  <c r="J2799" i="16"/>
  <c r="J2800" i="16"/>
  <c r="J2801" i="16"/>
  <c r="J2802" i="16"/>
  <c r="J2803" i="16"/>
  <c r="J2804" i="16"/>
  <c r="J2805" i="16"/>
  <c r="J2806" i="16"/>
  <c r="J2807" i="16"/>
  <c r="J2808" i="16"/>
  <c r="J2809" i="16"/>
  <c r="J2810" i="16"/>
  <c r="J2811" i="16"/>
  <c r="J2812" i="16"/>
  <c r="J2813" i="16"/>
  <c r="J2814" i="16"/>
  <c r="J2815" i="16"/>
  <c r="J2816" i="16"/>
  <c r="J2817" i="16"/>
  <c r="J2818" i="16"/>
  <c r="J2819" i="16"/>
  <c r="J2820" i="16"/>
  <c r="J2821" i="16"/>
  <c r="J2822" i="16"/>
  <c r="J2823" i="16"/>
  <c r="J2824" i="16"/>
  <c r="J2825" i="16"/>
  <c r="J2826" i="16"/>
  <c r="J2827" i="16"/>
  <c r="J2828" i="16"/>
  <c r="J2829" i="16"/>
  <c r="J2830" i="16"/>
  <c r="J2831" i="16"/>
  <c r="J2832" i="16"/>
  <c r="J2833" i="16"/>
  <c r="J2834" i="16"/>
  <c r="J2835" i="16"/>
  <c r="J2836" i="16"/>
  <c r="J2837" i="16"/>
  <c r="J2838" i="16"/>
  <c r="J2839" i="16"/>
  <c r="J2840" i="16"/>
  <c r="J2841" i="16"/>
  <c r="J2842" i="16"/>
  <c r="J2843" i="16"/>
  <c r="J2844" i="16"/>
  <c r="J2845" i="16"/>
  <c r="J2846" i="16"/>
  <c r="J2847" i="16"/>
  <c r="J2848" i="16"/>
  <c r="J2849" i="16"/>
  <c r="J2850" i="16"/>
  <c r="J2851" i="16"/>
  <c r="J2852" i="16"/>
  <c r="J2853" i="16"/>
  <c r="J2854" i="16"/>
  <c r="J2855" i="16"/>
  <c r="J2856" i="16"/>
  <c r="J2857" i="16"/>
  <c r="J2858" i="16"/>
  <c r="J2859" i="16"/>
  <c r="J2860" i="16"/>
  <c r="J2861" i="16"/>
  <c r="J2862" i="16"/>
  <c r="J2863" i="16"/>
  <c r="J2864" i="16"/>
  <c r="J2865" i="16"/>
  <c r="J2866" i="16"/>
  <c r="J2867" i="16"/>
  <c r="J2868" i="16"/>
  <c r="J2869" i="16"/>
  <c r="J2870" i="16"/>
  <c r="J2871" i="16"/>
  <c r="J2872" i="16"/>
  <c r="J2873" i="16"/>
  <c r="J2874" i="16"/>
  <c r="J2875" i="16"/>
  <c r="J2876" i="16"/>
  <c r="J2877" i="16"/>
  <c r="J2878" i="16"/>
  <c r="J2879" i="16"/>
  <c r="J2880" i="16"/>
  <c r="J2881" i="16"/>
  <c r="J2882" i="16"/>
  <c r="J2883" i="16"/>
  <c r="J2884" i="16"/>
  <c r="J2885" i="16"/>
  <c r="J2886" i="16"/>
  <c r="J2887" i="16"/>
  <c r="J2888" i="16"/>
  <c r="J2889" i="16"/>
  <c r="J2890" i="16"/>
  <c r="J2891" i="16"/>
  <c r="J2892" i="16"/>
  <c r="J2893" i="16"/>
  <c r="J2894" i="16"/>
  <c r="J2895" i="16"/>
  <c r="J2896" i="16"/>
  <c r="J2897" i="16"/>
  <c r="J2898" i="16"/>
  <c r="J2899" i="16"/>
  <c r="J2900" i="16"/>
  <c r="J2901" i="16"/>
  <c r="J2902" i="16"/>
  <c r="J2903" i="16"/>
  <c r="J2904" i="16"/>
  <c r="J2905" i="16"/>
  <c r="J2906" i="16"/>
  <c r="J2907" i="16"/>
  <c r="J2908" i="16"/>
  <c r="J2909" i="16"/>
  <c r="J2910" i="16"/>
  <c r="J2911" i="16"/>
  <c r="J2912" i="16"/>
  <c r="J2913" i="16"/>
  <c r="J2914" i="16"/>
  <c r="J2915" i="16"/>
  <c r="J2916" i="16"/>
  <c r="J2917" i="16"/>
  <c r="J2918" i="16"/>
  <c r="J2919" i="16"/>
  <c r="J2920" i="16"/>
  <c r="J2921" i="16"/>
  <c r="J2922" i="16"/>
  <c r="J2923" i="16"/>
  <c r="J2924" i="16"/>
  <c r="J2925" i="16"/>
  <c r="J2926" i="16"/>
  <c r="J2927" i="16"/>
  <c r="J2928" i="16"/>
  <c r="J2929" i="16"/>
  <c r="J2930" i="16"/>
  <c r="J2931" i="16"/>
  <c r="J2932" i="16"/>
  <c r="J2933" i="16"/>
  <c r="J2934" i="16"/>
  <c r="J2935" i="16"/>
  <c r="J2936" i="16"/>
  <c r="J2937" i="16"/>
  <c r="J2938" i="16"/>
  <c r="J2939" i="16"/>
  <c r="J2940" i="16"/>
  <c r="J2941" i="16"/>
  <c r="J2942" i="16"/>
  <c r="J2943" i="16"/>
  <c r="J2944" i="16"/>
  <c r="J2945" i="16"/>
  <c r="J2946" i="16"/>
  <c r="J2947" i="16"/>
  <c r="J2948" i="16"/>
  <c r="J2949" i="16"/>
  <c r="J2950" i="16"/>
  <c r="J2951" i="16"/>
  <c r="J2952" i="16"/>
  <c r="J2953" i="16"/>
  <c r="J2954" i="16"/>
  <c r="J2955" i="16"/>
  <c r="J2956" i="16"/>
  <c r="J2957" i="16"/>
  <c r="J2958" i="16"/>
  <c r="J2959" i="16"/>
  <c r="J2960" i="16"/>
  <c r="J2961" i="16"/>
  <c r="J2962" i="16"/>
  <c r="J2963" i="16"/>
  <c r="J2964" i="16"/>
  <c r="J2965" i="16"/>
  <c r="J2966" i="16"/>
  <c r="J2967" i="16"/>
  <c r="J2968" i="16"/>
  <c r="J2969" i="16"/>
  <c r="J2970" i="16"/>
  <c r="J2971" i="16"/>
  <c r="J2972" i="16"/>
  <c r="J2973" i="16"/>
  <c r="J2974" i="16"/>
  <c r="J2975" i="16"/>
  <c r="J2976" i="16"/>
  <c r="J2977" i="16"/>
  <c r="J2978" i="16"/>
  <c r="J2979" i="16"/>
  <c r="J2980" i="16"/>
  <c r="J2981" i="16"/>
  <c r="J2982" i="16"/>
  <c r="J2983" i="16"/>
  <c r="J2984" i="16"/>
  <c r="J2985" i="16"/>
  <c r="J2986" i="16"/>
  <c r="J2987" i="16"/>
  <c r="J2988" i="16"/>
  <c r="J2989" i="16"/>
  <c r="J2990" i="16"/>
  <c r="J2991" i="16"/>
  <c r="J2992" i="16"/>
  <c r="J2993" i="16"/>
  <c r="J2994" i="16"/>
  <c r="J2995" i="16"/>
  <c r="J2996" i="16"/>
  <c r="J2997" i="16"/>
  <c r="J2998" i="16"/>
  <c r="J2999" i="16"/>
  <c r="J3000" i="16"/>
  <c r="J3001" i="16"/>
  <c r="J3002" i="16"/>
  <c r="J3003" i="16"/>
  <c r="J3004" i="16"/>
  <c r="J3005" i="16"/>
  <c r="J3006" i="16"/>
  <c r="J3007" i="16"/>
  <c r="J3008" i="16"/>
  <c r="J3009" i="16"/>
  <c r="J3010" i="16"/>
  <c r="J3011" i="16"/>
  <c r="J3012" i="16"/>
  <c r="J3013" i="16"/>
  <c r="J3014" i="16"/>
  <c r="J3015" i="16"/>
  <c r="J3016" i="16"/>
  <c r="J3017" i="16"/>
  <c r="J3018" i="16"/>
  <c r="J3019" i="16"/>
  <c r="J3020" i="16"/>
  <c r="J3021" i="16"/>
  <c r="J3022" i="16"/>
  <c r="J3023" i="16"/>
  <c r="J3024" i="16"/>
  <c r="J3025" i="16"/>
  <c r="J3026" i="16"/>
  <c r="J3027" i="16"/>
  <c r="J3028" i="16"/>
  <c r="J3029" i="16"/>
  <c r="J3030" i="16"/>
  <c r="J3031" i="16"/>
  <c r="J3032" i="16"/>
  <c r="J3033" i="16"/>
  <c r="J3034" i="16"/>
  <c r="J3035" i="16"/>
  <c r="J3036" i="16"/>
  <c r="J3037" i="16"/>
  <c r="J3038" i="16"/>
  <c r="J3039" i="16"/>
  <c r="J3040" i="16"/>
  <c r="J3041" i="16"/>
  <c r="J3042" i="16"/>
  <c r="J3043" i="16"/>
  <c r="J3044" i="16"/>
  <c r="J3045" i="16"/>
  <c r="J3046" i="16"/>
  <c r="J3047" i="16"/>
  <c r="J3048" i="16"/>
  <c r="J3049" i="16"/>
  <c r="J3050" i="16"/>
  <c r="J3051" i="16"/>
  <c r="J3052" i="16"/>
  <c r="J3053" i="16"/>
  <c r="J3054" i="16"/>
  <c r="J3055" i="16"/>
  <c r="J3056" i="16"/>
  <c r="J3057" i="16"/>
  <c r="J3058" i="16"/>
  <c r="J3059" i="16"/>
  <c r="J3060" i="16"/>
  <c r="J3061" i="16"/>
  <c r="J3062" i="16"/>
  <c r="J3063" i="16"/>
  <c r="J3064" i="16"/>
  <c r="J3065" i="16"/>
  <c r="J3066" i="16"/>
  <c r="J3067" i="16"/>
  <c r="J3068" i="16"/>
  <c r="J3069" i="16"/>
  <c r="J3070" i="16"/>
  <c r="J3071" i="16"/>
  <c r="J3072" i="16"/>
  <c r="J3073" i="16"/>
  <c r="J3074" i="16"/>
  <c r="J3075" i="16"/>
  <c r="J3076" i="16"/>
  <c r="J3077" i="16"/>
  <c r="J3078" i="16"/>
  <c r="J3079" i="16"/>
  <c r="J3080" i="16"/>
  <c r="J3081" i="16"/>
  <c r="J3082" i="16"/>
  <c r="J3083" i="16"/>
  <c r="J3084" i="16"/>
  <c r="J3085" i="16"/>
  <c r="J3086" i="16"/>
  <c r="J3087" i="16"/>
  <c r="J3088" i="16"/>
  <c r="J3089" i="16"/>
  <c r="J3090" i="16"/>
  <c r="J3091" i="16"/>
  <c r="J3092" i="16"/>
  <c r="J3093" i="16"/>
  <c r="J3094" i="16"/>
  <c r="J3095" i="16"/>
  <c r="J3096" i="16"/>
  <c r="J3097" i="16"/>
  <c r="J3098" i="16"/>
  <c r="J3099" i="16"/>
  <c r="J3100" i="16"/>
  <c r="J3101" i="16"/>
  <c r="J3102" i="16"/>
  <c r="J3103" i="16"/>
  <c r="J3104" i="16"/>
  <c r="J3105" i="16"/>
  <c r="J3106" i="16"/>
  <c r="J3107" i="16"/>
  <c r="J3108" i="16"/>
  <c r="J3109" i="16"/>
  <c r="J3110" i="16"/>
  <c r="J3111" i="16"/>
  <c r="J3112" i="16"/>
  <c r="J3113" i="16"/>
  <c r="J3114" i="16"/>
  <c r="J3115" i="16"/>
  <c r="J3116" i="16"/>
  <c r="J3117" i="16"/>
  <c r="J3118" i="16"/>
  <c r="J3119" i="16"/>
  <c r="J3120" i="16"/>
  <c r="J3121" i="16"/>
  <c r="J3122" i="16"/>
  <c r="J3123" i="16"/>
  <c r="J3124" i="16"/>
  <c r="J3125" i="16"/>
  <c r="J3126" i="16"/>
  <c r="J3127" i="16"/>
  <c r="J3128" i="16"/>
  <c r="J3129" i="16"/>
  <c r="J3130" i="16"/>
  <c r="J3131" i="16"/>
  <c r="J3132" i="16"/>
  <c r="J3133" i="16"/>
  <c r="J3134" i="16"/>
  <c r="J3135" i="16"/>
  <c r="J3136" i="16"/>
  <c r="J3137" i="16"/>
  <c r="J3138" i="16"/>
  <c r="J3139" i="16"/>
  <c r="J3140" i="16"/>
  <c r="J3141" i="16"/>
  <c r="J3142" i="16"/>
  <c r="J3143" i="16"/>
  <c r="J3144" i="16"/>
  <c r="J3145" i="16"/>
  <c r="J3146" i="16"/>
  <c r="J3147" i="16"/>
  <c r="J3148" i="16"/>
  <c r="J3149" i="16"/>
  <c r="J3150" i="16"/>
  <c r="J3151" i="16"/>
  <c r="J3152" i="16"/>
  <c r="J3153" i="16"/>
  <c r="J3154" i="16"/>
  <c r="J3155" i="16"/>
  <c r="J3156" i="16"/>
  <c r="J3157" i="16"/>
  <c r="J3158" i="16"/>
  <c r="J3159" i="16"/>
  <c r="J3160" i="16"/>
  <c r="J3161" i="16"/>
  <c r="J3162" i="16"/>
  <c r="J3163" i="16"/>
  <c r="J3164" i="16"/>
  <c r="J3165" i="16"/>
  <c r="J3166" i="16"/>
  <c r="J3167" i="16"/>
  <c r="J3168" i="16"/>
  <c r="J3169" i="16"/>
  <c r="J3170" i="16"/>
  <c r="J3171" i="16"/>
  <c r="J3172" i="16"/>
  <c r="J3173" i="16"/>
  <c r="J3174" i="16"/>
  <c r="J3175" i="16"/>
  <c r="J3176" i="16"/>
  <c r="J3177" i="16"/>
  <c r="J3178" i="16"/>
  <c r="J3179" i="16"/>
  <c r="J3180" i="16"/>
  <c r="J3181" i="16"/>
  <c r="J3182" i="16"/>
  <c r="J3183" i="16"/>
  <c r="J3184" i="16"/>
  <c r="J3185" i="16"/>
  <c r="J3186" i="16"/>
  <c r="J3187" i="16"/>
  <c r="J3188" i="16"/>
  <c r="J3189" i="16"/>
  <c r="J3190" i="16"/>
  <c r="J3191" i="16"/>
  <c r="J3192" i="16"/>
  <c r="J3193" i="16"/>
  <c r="J3194" i="16"/>
  <c r="J3195" i="16"/>
  <c r="J3196" i="16"/>
  <c r="J3197" i="16"/>
  <c r="J3198" i="16"/>
  <c r="J3199" i="16"/>
  <c r="J3200" i="16"/>
  <c r="J3201" i="16"/>
  <c r="J3202" i="16"/>
  <c r="J3203" i="16"/>
  <c r="J3204" i="16"/>
  <c r="J3205" i="16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I107" i="16"/>
  <c r="I108" i="16"/>
  <c r="I109" i="16"/>
  <c r="I110" i="16"/>
  <c r="I111" i="16"/>
  <c r="I112" i="16"/>
  <c r="I113" i="16"/>
  <c r="I114" i="16"/>
  <c r="I115" i="16"/>
  <c r="I116" i="16"/>
  <c r="I117" i="16"/>
  <c r="I118" i="16"/>
  <c r="I119" i="16"/>
  <c r="I120" i="16"/>
  <c r="I121" i="16"/>
  <c r="I122" i="16"/>
  <c r="I123" i="16"/>
  <c r="I124" i="16"/>
  <c r="I125" i="16"/>
  <c r="I126" i="16"/>
  <c r="I127" i="16"/>
  <c r="I128" i="16"/>
  <c r="I129" i="16"/>
  <c r="I130" i="16"/>
  <c r="I131" i="16"/>
  <c r="I132" i="16"/>
  <c r="I133" i="16"/>
  <c r="I134" i="16"/>
  <c r="I135" i="16"/>
  <c r="I136" i="16"/>
  <c r="I137" i="16"/>
  <c r="I138" i="16"/>
  <c r="I139" i="16"/>
  <c r="I140" i="16"/>
  <c r="I141" i="16"/>
  <c r="I142" i="16"/>
  <c r="I143" i="16"/>
  <c r="I144" i="16"/>
  <c r="I145" i="16"/>
  <c r="I146" i="16"/>
  <c r="I147" i="16"/>
  <c r="I148" i="16"/>
  <c r="I149" i="16"/>
  <c r="I150" i="16"/>
  <c r="I151" i="16"/>
  <c r="I152" i="16"/>
  <c r="I153" i="16"/>
  <c r="I154" i="16"/>
  <c r="I155" i="16"/>
  <c r="I156" i="16"/>
  <c r="I157" i="16"/>
  <c r="I158" i="16"/>
  <c r="I159" i="16"/>
  <c r="I160" i="16"/>
  <c r="I161" i="16"/>
  <c r="I162" i="16"/>
  <c r="I163" i="16"/>
  <c r="I164" i="16"/>
  <c r="I165" i="16"/>
  <c r="I166" i="16"/>
  <c r="I167" i="16"/>
  <c r="I168" i="16"/>
  <c r="I169" i="16"/>
  <c r="I170" i="16"/>
  <c r="I171" i="16"/>
  <c r="I172" i="16"/>
  <c r="I173" i="16"/>
  <c r="I174" i="16"/>
  <c r="I175" i="16"/>
  <c r="I176" i="16"/>
  <c r="I177" i="16"/>
  <c r="I178" i="16"/>
  <c r="I179" i="16"/>
  <c r="I180" i="16"/>
  <c r="I181" i="16"/>
  <c r="I182" i="16"/>
  <c r="I183" i="16"/>
  <c r="I184" i="16"/>
  <c r="I185" i="16"/>
  <c r="I186" i="16"/>
  <c r="I187" i="16"/>
  <c r="I188" i="16"/>
  <c r="I189" i="16"/>
  <c r="I190" i="16"/>
  <c r="I191" i="16"/>
  <c r="I192" i="16"/>
  <c r="I193" i="16"/>
  <c r="I194" i="16"/>
  <c r="I195" i="16"/>
  <c r="I196" i="16"/>
  <c r="I197" i="16"/>
  <c r="I198" i="16"/>
  <c r="I199" i="16"/>
  <c r="I200" i="16"/>
  <c r="I201" i="16"/>
  <c r="I202" i="16"/>
  <c r="I203" i="16"/>
  <c r="I204" i="16"/>
  <c r="I205" i="16"/>
  <c r="I206" i="16"/>
  <c r="I207" i="16"/>
  <c r="I208" i="16"/>
  <c r="I209" i="16"/>
  <c r="I210" i="16"/>
  <c r="I211" i="16"/>
  <c r="I212" i="16"/>
  <c r="I213" i="16"/>
  <c r="I214" i="16"/>
  <c r="I215" i="16"/>
  <c r="I216" i="16"/>
  <c r="I217" i="16"/>
  <c r="I218" i="16"/>
  <c r="I219" i="16"/>
  <c r="I220" i="16"/>
  <c r="I221" i="16"/>
  <c r="I222" i="16"/>
  <c r="I223" i="16"/>
  <c r="I224" i="16"/>
  <c r="I225" i="16"/>
  <c r="I226" i="16"/>
  <c r="I227" i="16"/>
  <c r="I228" i="16"/>
  <c r="I229" i="16"/>
  <c r="I230" i="16"/>
  <c r="I231" i="16"/>
  <c r="I232" i="16"/>
  <c r="I233" i="16"/>
  <c r="I234" i="16"/>
  <c r="I235" i="16"/>
  <c r="I236" i="16"/>
  <c r="I237" i="16"/>
  <c r="I238" i="16"/>
  <c r="I239" i="16"/>
  <c r="I240" i="16"/>
  <c r="I241" i="16"/>
  <c r="I242" i="16"/>
  <c r="I243" i="16"/>
  <c r="I244" i="16"/>
  <c r="I245" i="16"/>
  <c r="I246" i="16"/>
  <c r="I247" i="16"/>
  <c r="I248" i="16"/>
  <c r="I249" i="16"/>
  <c r="I250" i="16"/>
  <c r="I251" i="16"/>
  <c r="I252" i="16"/>
  <c r="I253" i="16"/>
  <c r="I254" i="16"/>
  <c r="I255" i="16"/>
  <c r="I256" i="16"/>
  <c r="I257" i="16"/>
  <c r="I258" i="16"/>
  <c r="I259" i="16"/>
  <c r="I260" i="16"/>
  <c r="I261" i="16"/>
  <c r="I262" i="16"/>
  <c r="I263" i="16"/>
  <c r="I264" i="16"/>
  <c r="I265" i="16"/>
  <c r="I266" i="16"/>
  <c r="I267" i="16"/>
  <c r="I268" i="16"/>
  <c r="I269" i="16"/>
  <c r="I270" i="16"/>
  <c r="I271" i="16"/>
  <c r="I272" i="16"/>
  <c r="I273" i="16"/>
  <c r="I274" i="16"/>
  <c r="I275" i="16"/>
  <c r="I276" i="16"/>
  <c r="I277" i="16"/>
  <c r="I278" i="16"/>
  <c r="I279" i="16"/>
  <c r="I280" i="16"/>
  <c r="I281" i="16"/>
  <c r="I282" i="16"/>
  <c r="I283" i="16"/>
  <c r="I284" i="16"/>
  <c r="I285" i="16"/>
  <c r="I286" i="16"/>
  <c r="I287" i="16"/>
  <c r="I288" i="16"/>
  <c r="I289" i="16"/>
  <c r="I290" i="16"/>
  <c r="I291" i="16"/>
  <c r="I292" i="16"/>
  <c r="I293" i="16"/>
  <c r="I294" i="16"/>
  <c r="I295" i="16"/>
  <c r="I296" i="16"/>
  <c r="I297" i="16"/>
  <c r="I298" i="16"/>
  <c r="I299" i="16"/>
  <c r="I300" i="16"/>
  <c r="I301" i="16"/>
  <c r="I302" i="16"/>
  <c r="I303" i="16"/>
  <c r="I304" i="16"/>
  <c r="I305" i="16"/>
  <c r="I306" i="16"/>
  <c r="I307" i="16"/>
  <c r="I308" i="16"/>
  <c r="I309" i="16"/>
  <c r="I310" i="16"/>
  <c r="I311" i="16"/>
  <c r="I312" i="16"/>
  <c r="I313" i="16"/>
  <c r="I314" i="16"/>
  <c r="I315" i="16"/>
  <c r="I316" i="16"/>
  <c r="I317" i="16"/>
  <c r="I318" i="16"/>
  <c r="I319" i="16"/>
  <c r="I320" i="16"/>
  <c r="I321" i="16"/>
  <c r="I322" i="16"/>
  <c r="I323" i="16"/>
  <c r="I324" i="16"/>
  <c r="I325" i="16"/>
  <c r="I326" i="16"/>
  <c r="I327" i="16"/>
  <c r="I328" i="16"/>
  <c r="I329" i="16"/>
  <c r="I330" i="16"/>
  <c r="I331" i="16"/>
  <c r="I332" i="16"/>
  <c r="I333" i="16"/>
  <c r="I334" i="16"/>
  <c r="I335" i="16"/>
  <c r="I336" i="16"/>
  <c r="I337" i="16"/>
  <c r="I338" i="16"/>
  <c r="I339" i="16"/>
  <c r="I340" i="16"/>
  <c r="I341" i="16"/>
  <c r="I342" i="16"/>
  <c r="I343" i="16"/>
  <c r="I344" i="16"/>
  <c r="I345" i="16"/>
  <c r="I346" i="16"/>
  <c r="I347" i="16"/>
  <c r="I348" i="16"/>
  <c r="I349" i="16"/>
  <c r="I350" i="16"/>
  <c r="I351" i="16"/>
  <c r="I352" i="16"/>
  <c r="I353" i="16"/>
  <c r="I354" i="16"/>
  <c r="I355" i="16"/>
  <c r="I356" i="16"/>
  <c r="I357" i="16"/>
  <c r="I358" i="16"/>
  <c r="I359" i="16"/>
  <c r="I360" i="16"/>
  <c r="I361" i="16"/>
  <c r="I362" i="16"/>
  <c r="I363" i="16"/>
  <c r="I364" i="16"/>
  <c r="I365" i="16"/>
  <c r="I366" i="16"/>
  <c r="I367" i="16"/>
  <c r="I368" i="16"/>
  <c r="I369" i="16"/>
  <c r="I370" i="16"/>
  <c r="I371" i="16"/>
  <c r="I372" i="16"/>
  <c r="I373" i="16"/>
  <c r="I374" i="16"/>
  <c r="I375" i="16"/>
  <c r="I376" i="16"/>
  <c r="I377" i="16"/>
  <c r="I378" i="16"/>
  <c r="I379" i="16"/>
  <c r="I380" i="16"/>
  <c r="I381" i="16"/>
  <c r="I382" i="16"/>
  <c r="I383" i="16"/>
  <c r="I384" i="16"/>
  <c r="I385" i="16"/>
  <c r="I386" i="16"/>
  <c r="I387" i="16"/>
  <c r="I388" i="16"/>
  <c r="I389" i="16"/>
  <c r="I390" i="16"/>
  <c r="I391" i="16"/>
  <c r="I392" i="16"/>
  <c r="I393" i="16"/>
  <c r="I394" i="16"/>
  <c r="I395" i="16"/>
  <c r="I396" i="16"/>
  <c r="I397" i="16"/>
  <c r="I398" i="16"/>
  <c r="I399" i="16"/>
  <c r="I400" i="16"/>
  <c r="I401" i="16"/>
  <c r="I402" i="16"/>
  <c r="I403" i="16"/>
  <c r="I404" i="16"/>
  <c r="I405" i="16"/>
  <c r="I406" i="16"/>
  <c r="I407" i="16"/>
  <c r="I408" i="16"/>
  <c r="I409" i="16"/>
  <c r="I410" i="16"/>
  <c r="I411" i="16"/>
  <c r="I412" i="16"/>
  <c r="I413" i="16"/>
  <c r="I414" i="16"/>
  <c r="I415" i="16"/>
  <c r="I416" i="16"/>
  <c r="I417" i="16"/>
  <c r="I418" i="16"/>
  <c r="I419" i="16"/>
  <c r="I420" i="16"/>
  <c r="I421" i="16"/>
  <c r="I422" i="16"/>
  <c r="I423" i="16"/>
  <c r="I424" i="16"/>
  <c r="I425" i="16"/>
  <c r="I426" i="16"/>
  <c r="I427" i="16"/>
  <c r="I428" i="16"/>
  <c r="I429" i="16"/>
  <c r="I430" i="16"/>
  <c r="I431" i="16"/>
  <c r="I432" i="16"/>
  <c r="I433" i="16"/>
  <c r="I434" i="16"/>
  <c r="I435" i="16"/>
  <c r="I436" i="16"/>
  <c r="I437" i="16"/>
  <c r="I438" i="16"/>
  <c r="I439" i="16"/>
  <c r="I440" i="16"/>
  <c r="I441" i="16"/>
  <c r="I442" i="16"/>
  <c r="I443" i="16"/>
  <c r="I444" i="16"/>
  <c r="I445" i="16"/>
  <c r="I446" i="16"/>
  <c r="I447" i="16"/>
  <c r="I448" i="16"/>
  <c r="I449" i="16"/>
  <c r="I450" i="16"/>
  <c r="I451" i="16"/>
  <c r="I452" i="16"/>
  <c r="I453" i="16"/>
  <c r="I454" i="16"/>
  <c r="I455" i="16"/>
  <c r="I456" i="16"/>
  <c r="I457" i="16"/>
  <c r="I458" i="16"/>
  <c r="I459" i="16"/>
  <c r="I460" i="16"/>
  <c r="I461" i="16"/>
  <c r="I462" i="16"/>
  <c r="I463" i="16"/>
  <c r="I464" i="16"/>
  <c r="I465" i="16"/>
  <c r="I466" i="16"/>
  <c r="I467" i="16"/>
  <c r="I468" i="16"/>
  <c r="I469" i="16"/>
  <c r="I470" i="16"/>
  <c r="I471" i="16"/>
  <c r="I472" i="16"/>
  <c r="I473" i="16"/>
  <c r="I474" i="16"/>
  <c r="I475" i="16"/>
  <c r="I476" i="16"/>
  <c r="I477" i="16"/>
  <c r="I478" i="16"/>
  <c r="I479" i="16"/>
  <c r="I480" i="16"/>
  <c r="I481" i="16"/>
  <c r="I482" i="16"/>
  <c r="I483" i="16"/>
  <c r="I484" i="16"/>
  <c r="I485" i="16"/>
  <c r="I486" i="16"/>
  <c r="I487" i="16"/>
  <c r="I488" i="16"/>
  <c r="I489" i="16"/>
  <c r="I490" i="16"/>
  <c r="I491" i="16"/>
  <c r="I492" i="16"/>
  <c r="I493" i="16"/>
  <c r="I494" i="16"/>
  <c r="I495" i="16"/>
  <c r="I496" i="16"/>
  <c r="I497" i="16"/>
  <c r="I498" i="16"/>
  <c r="I499" i="16"/>
  <c r="I500" i="16"/>
  <c r="I501" i="16"/>
  <c r="I502" i="16"/>
  <c r="I503" i="16"/>
  <c r="I504" i="16"/>
  <c r="I505" i="16"/>
  <c r="I506" i="16"/>
  <c r="I507" i="16"/>
  <c r="I508" i="16"/>
  <c r="I509" i="16"/>
  <c r="I510" i="16"/>
  <c r="I511" i="16"/>
  <c r="I512" i="16"/>
  <c r="I513" i="16"/>
  <c r="I514" i="16"/>
  <c r="I515" i="16"/>
  <c r="I516" i="16"/>
  <c r="I517" i="16"/>
  <c r="I518" i="16"/>
  <c r="I519" i="16"/>
  <c r="I520" i="16"/>
  <c r="I521" i="16"/>
  <c r="I522" i="16"/>
  <c r="I523" i="16"/>
  <c r="I524" i="16"/>
  <c r="I525" i="16"/>
  <c r="I526" i="16"/>
  <c r="I527" i="16"/>
  <c r="I528" i="16"/>
  <c r="I529" i="16"/>
  <c r="I530" i="16"/>
  <c r="I531" i="16"/>
  <c r="I532" i="16"/>
  <c r="I533" i="16"/>
  <c r="I534" i="16"/>
  <c r="I535" i="16"/>
  <c r="I536" i="16"/>
  <c r="I537" i="16"/>
  <c r="I538" i="16"/>
  <c r="I539" i="16"/>
  <c r="I540" i="16"/>
  <c r="I541" i="16"/>
  <c r="I542" i="16"/>
  <c r="I543" i="16"/>
  <c r="I544" i="16"/>
  <c r="I545" i="16"/>
  <c r="I546" i="16"/>
  <c r="I547" i="16"/>
  <c r="I548" i="16"/>
  <c r="I549" i="16"/>
  <c r="I550" i="16"/>
  <c r="I551" i="16"/>
  <c r="I552" i="16"/>
  <c r="I553" i="16"/>
  <c r="I554" i="16"/>
  <c r="I555" i="16"/>
  <c r="I556" i="16"/>
  <c r="I557" i="16"/>
  <c r="I558" i="16"/>
  <c r="I559" i="16"/>
  <c r="I560" i="16"/>
  <c r="I561" i="16"/>
  <c r="I562" i="16"/>
  <c r="I563" i="16"/>
  <c r="I564" i="16"/>
  <c r="I565" i="16"/>
  <c r="I566" i="16"/>
  <c r="I567" i="16"/>
  <c r="I568" i="16"/>
  <c r="I569" i="16"/>
  <c r="I570" i="16"/>
  <c r="I571" i="16"/>
  <c r="I572" i="16"/>
  <c r="I573" i="16"/>
  <c r="I574" i="16"/>
  <c r="I575" i="16"/>
  <c r="I576" i="16"/>
  <c r="I577" i="16"/>
  <c r="I578" i="16"/>
  <c r="I579" i="16"/>
  <c r="I580" i="16"/>
  <c r="I581" i="16"/>
  <c r="I582" i="16"/>
  <c r="I583" i="16"/>
  <c r="I584" i="16"/>
  <c r="I585" i="16"/>
  <c r="I586" i="16"/>
  <c r="I587" i="16"/>
  <c r="I588" i="16"/>
  <c r="I589" i="16"/>
  <c r="I590" i="16"/>
  <c r="I591" i="16"/>
  <c r="I592" i="16"/>
  <c r="I593" i="16"/>
  <c r="I594" i="16"/>
  <c r="I595" i="16"/>
  <c r="I596" i="16"/>
  <c r="I597" i="16"/>
  <c r="I598" i="16"/>
  <c r="I599" i="16"/>
  <c r="I600" i="16"/>
  <c r="I601" i="16"/>
  <c r="I602" i="16"/>
  <c r="I603" i="16"/>
  <c r="I604" i="16"/>
  <c r="I605" i="16"/>
  <c r="I606" i="16"/>
  <c r="I607" i="16"/>
  <c r="I608" i="16"/>
  <c r="I609" i="16"/>
  <c r="I610" i="16"/>
  <c r="I611" i="16"/>
  <c r="I612" i="16"/>
  <c r="I613" i="16"/>
  <c r="I614" i="16"/>
  <c r="I615" i="16"/>
  <c r="I616" i="16"/>
  <c r="I617" i="16"/>
  <c r="I618" i="16"/>
  <c r="I619" i="16"/>
  <c r="I620" i="16"/>
  <c r="I621" i="16"/>
  <c r="I622" i="16"/>
  <c r="I623" i="16"/>
  <c r="I624" i="16"/>
  <c r="I625" i="16"/>
  <c r="I626" i="16"/>
  <c r="I627" i="16"/>
  <c r="I628" i="16"/>
  <c r="I629" i="16"/>
  <c r="I630" i="16"/>
  <c r="I631" i="16"/>
  <c r="I632" i="16"/>
  <c r="I633" i="16"/>
  <c r="I634" i="16"/>
  <c r="I635" i="16"/>
  <c r="I636" i="16"/>
  <c r="I637" i="16"/>
  <c r="I638" i="16"/>
  <c r="I639" i="16"/>
  <c r="I640" i="16"/>
  <c r="I641" i="16"/>
  <c r="I642" i="16"/>
  <c r="I643" i="16"/>
  <c r="I644" i="16"/>
  <c r="I645" i="16"/>
  <c r="I646" i="16"/>
  <c r="I647" i="16"/>
  <c r="I648" i="16"/>
  <c r="I649" i="16"/>
  <c r="I650" i="16"/>
  <c r="I651" i="16"/>
  <c r="I652" i="16"/>
  <c r="I653" i="16"/>
  <c r="I654" i="16"/>
  <c r="I655" i="16"/>
  <c r="I656" i="16"/>
  <c r="I657" i="16"/>
  <c r="I658" i="16"/>
  <c r="I659" i="16"/>
  <c r="I660" i="16"/>
  <c r="I661" i="16"/>
  <c r="I662" i="16"/>
  <c r="I663" i="16"/>
  <c r="I664" i="16"/>
  <c r="I665" i="16"/>
  <c r="I666" i="16"/>
  <c r="I667" i="16"/>
  <c r="I668" i="16"/>
  <c r="I669" i="16"/>
  <c r="I670" i="16"/>
  <c r="I671" i="16"/>
  <c r="I672" i="16"/>
  <c r="I673" i="16"/>
  <c r="I674" i="16"/>
  <c r="I675" i="16"/>
  <c r="I676" i="16"/>
  <c r="I677" i="16"/>
  <c r="I678" i="16"/>
  <c r="I679" i="16"/>
  <c r="I680" i="16"/>
  <c r="I681" i="16"/>
  <c r="I682" i="16"/>
  <c r="I683" i="16"/>
  <c r="I684" i="16"/>
  <c r="I685" i="16"/>
  <c r="I686" i="16"/>
  <c r="I687" i="16"/>
  <c r="I688" i="16"/>
  <c r="I689" i="16"/>
  <c r="I690" i="16"/>
  <c r="I691" i="16"/>
  <c r="I692" i="16"/>
  <c r="I693" i="16"/>
  <c r="I694" i="16"/>
  <c r="I695" i="16"/>
  <c r="I696" i="16"/>
  <c r="I697" i="16"/>
  <c r="I698" i="16"/>
  <c r="I699" i="16"/>
  <c r="I700" i="16"/>
  <c r="I701" i="16"/>
  <c r="I702" i="16"/>
  <c r="I703" i="16"/>
  <c r="I704" i="16"/>
  <c r="I705" i="16"/>
  <c r="I706" i="16"/>
  <c r="I707" i="16"/>
  <c r="I708" i="16"/>
  <c r="I709" i="16"/>
  <c r="I710" i="16"/>
  <c r="I711" i="16"/>
  <c r="I712" i="16"/>
  <c r="I713" i="16"/>
  <c r="I714" i="16"/>
  <c r="I715" i="16"/>
  <c r="I716" i="16"/>
  <c r="I717" i="16"/>
  <c r="I718" i="16"/>
  <c r="I719" i="16"/>
  <c r="I720" i="16"/>
  <c r="I721" i="16"/>
  <c r="I722" i="16"/>
  <c r="I723" i="16"/>
  <c r="I724" i="16"/>
  <c r="I725" i="16"/>
  <c r="I726" i="16"/>
  <c r="I727" i="16"/>
  <c r="I728" i="16"/>
  <c r="I729" i="16"/>
  <c r="I730" i="16"/>
  <c r="I731" i="16"/>
  <c r="I732" i="16"/>
  <c r="I733" i="16"/>
  <c r="I734" i="16"/>
  <c r="I735" i="16"/>
  <c r="I736" i="16"/>
  <c r="I737" i="16"/>
  <c r="I738" i="16"/>
  <c r="I739" i="16"/>
  <c r="I740" i="16"/>
  <c r="I741" i="16"/>
  <c r="I742" i="16"/>
  <c r="I743" i="16"/>
  <c r="I744" i="16"/>
  <c r="I745" i="16"/>
  <c r="I746" i="16"/>
  <c r="I747" i="16"/>
  <c r="I748" i="16"/>
  <c r="I749" i="16"/>
  <c r="I750" i="16"/>
  <c r="I751" i="16"/>
  <c r="I752" i="16"/>
  <c r="I753" i="16"/>
  <c r="I754" i="16"/>
  <c r="I755" i="16"/>
  <c r="I756" i="16"/>
  <c r="I757" i="16"/>
  <c r="I758" i="16"/>
  <c r="I759" i="16"/>
  <c r="I760" i="16"/>
  <c r="I761" i="16"/>
  <c r="I762" i="16"/>
  <c r="I763" i="16"/>
  <c r="I764" i="16"/>
  <c r="I765" i="16"/>
  <c r="I766" i="16"/>
  <c r="I767" i="16"/>
  <c r="I768" i="16"/>
  <c r="I769" i="16"/>
  <c r="I770" i="16"/>
  <c r="I771" i="16"/>
  <c r="I772" i="16"/>
  <c r="I773" i="16"/>
  <c r="I774" i="16"/>
  <c r="I775" i="16"/>
  <c r="I776" i="16"/>
  <c r="I777" i="16"/>
  <c r="I778" i="16"/>
  <c r="I779" i="16"/>
  <c r="I780" i="16"/>
  <c r="I781" i="16"/>
  <c r="I782" i="16"/>
  <c r="I783" i="16"/>
  <c r="I784" i="16"/>
  <c r="I785" i="16"/>
  <c r="I786" i="16"/>
  <c r="I787" i="16"/>
  <c r="I788" i="16"/>
  <c r="I789" i="16"/>
  <c r="I790" i="16"/>
  <c r="I791" i="16"/>
  <c r="I792" i="16"/>
  <c r="I793" i="16"/>
  <c r="I794" i="16"/>
  <c r="I795" i="16"/>
  <c r="I796" i="16"/>
  <c r="I797" i="16"/>
  <c r="I798" i="16"/>
  <c r="I799" i="16"/>
  <c r="I800" i="16"/>
  <c r="I801" i="16"/>
  <c r="I802" i="16"/>
  <c r="I803" i="16"/>
  <c r="I804" i="16"/>
  <c r="I805" i="16"/>
  <c r="I806" i="16"/>
  <c r="I807" i="16"/>
  <c r="I808" i="16"/>
  <c r="I809" i="16"/>
  <c r="I810" i="16"/>
  <c r="I811" i="16"/>
  <c r="I812" i="16"/>
  <c r="I813" i="16"/>
  <c r="I814" i="16"/>
  <c r="I815" i="16"/>
  <c r="I816" i="16"/>
  <c r="I817" i="16"/>
  <c r="I818" i="16"/>
  <c r="I819" i="16"/>
  <c r="I820" i="16"/>
  <c r="I821" i="16"/>
  <c r="I822" i="16"/>
  <c r="I823" i="16"/>
  <c r="I824" i="16"/>
  <c r="I825" i="16"/>
  <c r="I826" i="16"/>
  <c r="I827" i="16"/>
  <c r="I828" i="16"/>
  <c r="I829" i="16"/>
  <c r="I830" i="16"/>
  <c r="I831" i="16"/>
  <c r="I832" i="16"/>
  <c r="I833" i="16"/>
  <c r="I834" i="16"/>
  <c r="I835" i="16"/>
  <c r="I836" i="16"/>
  <c r="I837" i="16"/>
  <c r="I838" i="16"/>
  <c r="I839" i="16"/>
  <c r="I840" i="16"/>
  <c r="I841" i="16"/>
  <c r="I842" i="16"/>
  <c r="I843" i="16"/>
  <c r="I844" i="16"/>
  <c r="I845" i="16"/>
  <c r="I846" i="16"/>
  <c r="I847" i="16"/>
  <c r="I848" i="16"/>
  <c r="I849" i="16"/>
  <c r="I850" i="16"/>
  <c r="I851" i="16"/>
  <c r="I852" i="16"/>
  <c r="I853" i="16"/>
  <c r="I854" i="16"/>
  <c r="I855" i="16"/>
  <c r="I856" i="16"/>
  <c r="I857" i="16"/>
  <c r="I858" i="16"/>
  <c r="I859" i="16"/>
  <c r="I860" i="16"/>
  <c r="I861" i="16"/>
  <c r="I862" i="16"/>
  <c r="I863" i="16"/>
  <c r="I864" i="16"/>
  <c r="I865" i="16"/>
  <c r="I866" i="16"/>
  <c r="I867" i="16"/>
  <c r="I868" i="16"/>
  <c r="I869" i="16"/>
  <c r="I870" i="16"/>
  <c r="I871" i="16"/>
  <c r="I872" i="16"/>
  <c r="I873" i="16"/>
  <c r="I874" i="16"/>
  <c r="I875" i="16"/>
  <c r="I876" i="16"/>
  <c r="I877" i="16"/>
  <c r="I878" i="16"/>
  <c r="I879" i="16"/>
  <c r="I880" i="16"/>
  <c r="I881" i="16"/>
  <c r="I882" i="16"/>
  <c r="I883" i="16"/>
  <c r="I884" i="16"/>
  <c r="I885" i="16"/>
  <c r="I886" i="16"/>
  <c r="I887" i="16"/>
  <c r="I888" i="16"/>
  <c r="I889" i="16"/>
  <c r="I890" i="16"/>
  <c r="I891" i="16"/>
  <c r="I892" i="16"/>
  <c r="I893" i="16"/>
  <c r="I894" i="16"/>
  <c r="I895" i="16"/>
  <c r="I896" i="16"/>
  <c r="I897" i="16"/>
  <c r="I898" i="16"/>
  <c r="I899" i="16"/>
  <c r="I900" i="16"/>
  <c r="I901" i="16"/>
  <c r="I902" i="16"/>
  <c r="I903" i="16"/>
  <c r="I904" i="16"/>
  <c r="I905" i="16"/>
  <c r="I906" i="16"/>
  <c r="I907" i="16"/>
  <c r="I908" i="16"/>
  <c r="I909" i="16"/>
  <c r="I910" i="16"/>
  <c r="I911" i="16"/>
  <c r="I912" i="16"/>
  <c r="I913" i="16"/>
  <c r="I914" i="16"/>
  <c r="I915" i="16"/>
  <c r="I916" i="16"/>
  <c r="I917" i="16"/>
  <c r="I918" i="16"/>
  <c r="I919" i="16"/>
  <c r="I920" i="16"/>
  <c r="I921" i="16"/>
  <c r="I922" i="16"/>
  <c r="I923" i="16"/>
  <c r="I924" i="16"/>
  <c r="I925" i="16"/>
  <c r="I926" i="16"/>
  <c r="I927" i="16"/>
  <c r="I928" i="16"/>
  <c r="I929" i="16"/>
  <c r="I930" i="16"/>
  <c r="I931" i="16"/>
  <c r="I932" i="16"/>
  <c r="I933" i="16"/>
  <c r="I934" i="16"/>
  <c r="I935" i="16"/>
  <c r="I936" i="16"/>
  <c r="I937" i="16"/>
  <c r="I938" i="16"/>
  <c r="I939" i="16"/>
  <c r="I940" i="16"/>
  <c r="I941" i="16"/>
  <c r="I942" i="16"/>
  <c r="I943" i="16"/>
  <c r="I944" i="16"/>
  <c r="I945" i="16"/>
  <c r="I946" i="16"/>
  <c r="I947" i="16"/>
  <c r="I948" i="16"/>
  <c r="I949" i="16"/>
  <c r="I950" i="16"/>
  <c r="I951" i="16"/>
  <c r="I952" i="16"/>
  <c r="I953" i="16"/>
  <c r="I954" i="16"/>
  <c r="I955" i="16"/>
  <c r="I956" i="16"/>
  <c r="I957" i="16"/>
  <c r="I958" i="16"/>
  <c r="I959" i="16"/>
  <c r="I960" i="16"/>
  <c r="I961" i="16"/>
  <c r="I962" i="16"/>
  <c r="I963" i="16"/>
  <c r="I964" i="16"/>
  <c r="I965" i="16"/>
  <c r="I966" i="16"/>
  <c r="I967" i="16"/>
  <c r="I968" i="16"/>
  <c r="I969" i="16"/>
  <c r="I970" i="16"/>
  <c r="I971" i="16"/>
  <c r="I972" i="16"/>
  <c r="I973" i="16"/>
  <c r="I974" i="16"/>
  <c r="I975" i="16"/>
  <c r="I976" i="16"/>
  <c r="I977" i="16"/>
  <c r="I978" i="16"/>
  <c r="I979" i="16"/>
  <c r="I980" i="16"/>
  <c r="I981" i="16"/>
  <c r="I982" i="16"/>
  <c r="I983" i="16"/>
  <c r="I984" i="16"/>
  <c r="I985" i="16"/>
  <c r="I986" i="16"/>
  <c r="I987" i="16"/>
  <c r="I988" i="16"/>
  <c r="I989" i="16"/>
  <c r="I990" i="16"/>
  <c r="I991" i="16"/>
  <c r="I992" i="16"/>
  <c r="I993" i="16"/>
  <c r="I994" i="16"/>
  <c r="I995" i="16"/>
  <c r="I996" i="16"/>
  <c r="I997" i="16"/>
  <c r="I998" i="16"/>
  <c r="I999" i="16"/>
  <c r="I1000" i="16"/>
  <c r="I1001" i="16"/>
  <c r="I1002" i="16"/>
  <c r="I1003" i="16"/>
  <c r="I1004" i="16"/>
  <c r="I1005" i="16"/>
  <c r="I1006" i="16"/>
  <c r="I1007" i="16"/>
  <c r="I1008" i="16"/>
  <c r="I1009" i="16"/>
  <c r="I1010" i="16"/>
  <c r="I1011" i="16"/>
  <c r="I1012" i="16"/>
  <c r="I1013" i="16"/>
  <c r="I1014" i="16"/>
  <c r="I1015" i="16"/>
  <c r="I1016" i="16"/>
  <c r="I1017" i="16"/>
  <c r="I1018" i="16"/>
  <c r="I1019" i="16"/>
  <c r="I1020" i="16"/>
  <c r="I1021" i="16"/>
  <c r="I1022" i="16"/>
  <c r="I1023" i="16"/>
  <c r="I1024" i="16"/>
  <c r="I1025" i="16"/>
  <c r="I1026" i="16"/>
  <c r="I1027" i="16"/>
  <c r="I1028" i="16"/>
  <c r="I1029" i="16"/>
  <c r="I1030" i="16"/>
  <c r="I1031" i="16"/>
  <c r="I1032" i="16"/>
  <c r="I1033" i="16"/>
  <c r="I1034" i="16"/>
  <c r="I1035" i="16"/>
  <c r="I1036" i="16"/>
  <c r="I1037" i="16"/>
  <c r="I1038" i="16"/>
  <c r="I1039" i="16"/>
  <c r="I1040" i="16"/>
  <c r="I1041" i="16"/>
  <c r="I1042" i="16"/>
  <c r="I1043" i="16"/>
  <c r="I1044" i="16"/>
  <c r="I1045" i="16"/>
  <c r="I1046" i="16"/>
  <c r="I1047" i="16"/>
  <c r="I1048" i="16"/>
  <c r="I1049" i="16"/>
  <c r="I1050" i="16"/>
  <c r="I1051" i="16"/>
  <c r="I1052" i="16"/>
  <c r="I1053" i="16"/>
  <c r="I1054" i="16"/>
  <c r="I1055" i="16"/>
  <c r="I1056" i="16"/>
  <c r="I1057" i="16"/>
  <c r="I1058" i="16"/>
  <c r="I1059" i="16"/>
  <c r="I1060" i="16"/>
  <c r="I1061" i="16"/>
  <c r="I1062" i="16"/>
  <c r="I1063" i="16"/>
  <c r="I1064" i="16"/>
  <c r="I1065" i="16"/>
  <c r="I1066" i="16"/>
  <c r="I1067" i="16"/>
  <c r="I1068" i="16"/>
  <c r="I1069" i="16"/>
  <c r="I1070" i="16"/>
  <c r="I1071" i="16"/>
  <c r="I1072" i="16"/>
  <c r="I1073" i="16"/>
  <c r="I1074" i="16"/>
  <c r="I1075" i="16"/>
  <c r="I1076" i="16"/>
  <c r="I1077" i="16"/>
  <c r="I1078" i="16"/>
  <c r="I1079" i="16"/>
  <c r="I1080" i="16"/>
  <c r="I1081" i="16"/>
  <c r="I1082" i="16"/>
  <c r="I1083" i="16"/>
  <c r="I1084" i="16"/>
  <c r="I1085" i="16"/>
  <c r="I1086" i="16"/>
  <c r="I1087" i="16"/>
  <c r="I1088" i="16"/>
  <c r="I1089" i="16"/>
  <c r="I1090" i="16"/>
  <c r="I1091" i="16"/>
  <c r="I1092" i="16"/>
  <c r="I1093" i="16"/>
  <c r="I1094" i="16"/>
  <c r="I1095" i="16"/>
  <c r="I1096" i="16"/>
  <c r="I1097" i="16"/>
  <c r="I1098" i="16"/>
  <c r="I1099" i="16"/>
  <c r="I1100" i="16"/>
  <c r="I1101" i="16"/>
  <c r="I1102" i="16"/>
  <c r="I1103" i="16"/>
  <c r="I1104" i="16"/>
  <c r="I1105" i="16"/>
  <c r="I1106" i="16"/>
  <c r="I1107" i="16"/>
  <c r="I1108" i="16"/>
  <c r="I1109" i="16"/>
  <c r="I1110" i="16"/>
  <c r="I1111" i="16"/>
  <c r="I1112" i="16"/>
  <c r="I1113" i="16"/>
  <c r="I1114" i="16"/>
  <c r="I1115" i="16"/>
  <c r="I1116" i="16"/>
  <c r="I1117" i="16"/>
  <c r="I1118" i="16"/>
  <c r="I1119" i="16"/>
  <c r="I1120" i="16"/>
  <c r="I1121" i="16"/>
  <c r="I1122" i="16"/>
  <c r="I1123" i="16"/>
  <c r="I1124" i="16"/>
  <c r="I1125" i="16"/>
  <c r="I1126" i="16"/>
  <c r="I1127" i="16"/>
  <c r="I1128" i="16"/>
  <c r="I1129" i="16"/>
  <c r="I1130" i="16"/>
  <c r="I1131" i="16"/>
  <c r="I1132" i="16"/>
  <c r="I1133" i="16"/>
  <c r="I1134" i="16"/>
  <c r="I1135" i="16"/>
  <c r="I1136" i="16"/>
  <c r="I1137" i="16"/>
  <c r="I1138" i="16"/>
  <c r="I1139" i="16"/>
  <c r="I1140" i="16"/>
  <c r="I1141" i="16"/>
  <c r="I1142" i="16"/>
  <c r="I1143" i="16"/>
  <c r="I1144" i="16"/>
  <c r="I1145" i="16"/>
  <c r="I1146" i="16"/>
  <c r="I1147" i="16"/>
  <c r="I1148" i="16"/>
  <c r="I1149" i="16"/>
  <c r="I1150" i="16"/>
  <c r="I1151" i="16"/>
  <c r="I1152" i="16"/>
  <c r="I1153" i="16"/>
  <c r="I1154" i="16"/>
  <c r="I1155" i="16"/>
  <c r="I1156" i="16"/>
  <c r="I1157" i="16"/>
  <c r="I1158" i="16"/>
  <c r="I1159" i="16"/>
  <c r="I1160" i="16"/>
  <c r="I1161" i="16"/>
  <c r="I1162" i="16"/>
  <c r="I1163" i="16"/>
  <c r="I1164" i="16"/>
  <c r="I1165" i="16"/>
  <c r="I1166" i="16"/>
  <c r="I1167" i="16"/>
  <c r="I1168" i="16"/>
  <c r="I1169" i="16"/>
  <c r="I1170" i="16"/>
  <c r="I1171" i="16"/>
  <c r="I1172" i="16"/>
  <c r="I1173" i="16"/>
  <c r="I1174" i="16"/>
  <c r="I1175" i="16"/>
  <c r="I1176" i="16"/>
  <c r="I1177" i="16"/>
  <c r="I1178" i="16"/>
  <c r="I1179" i="16"/>
  <c r="I1180" i="16"/>
  <c r="I1181" i="16"/>
  <c r="I1182" i="16"/>
  <c r="I1183" i="16"/>
  <c r="I1184" i="16"/>
  <c r="I1185" i="16"/>
  <c r="I1186" i="16"/>
  <c r="I1187" i="16"/>
  <c r="I1188" i="16"/>
  <c r="I1189" i="16"/>
  <c r="I1190" i="16"/>
  <c r="I1191" i="16"/>
  <c r="I1192" i="16"/>
  <c r="I1193" i="16"/>
  <c r="I1194" i="16"/>
  <c r="I1195" i="16"/>
  <c r="I1196" i="16"/>
  <c r="I1197" i="16"/>
  <c r="I1198" i="16"/>
  <c r="I1199" i="16"/>
  <c r="I1200" i="16"/>
  <c r="I1201" i="16"/>
  <c r="I1202" i="16"/>
  <c r="I1203" i="16"/>
  <c r="I1204" i="16"/>
  <c r="I1205" i="16"/>
  <c r="I1206" i="16"/>
  <c r="I1207" i="16"/>
  <c r="I1208" i="16"/>
  <c r="I1209" i="16"/>
  <c r="I1210" i="16"/>
  <c r="I1211" i="16"/>
  <c r="I1212" i="16"/>
  <c r="I1213" i="16"/>
  <c r="I1214" i="16"/>
  <c r="I1215" i="16"/>
  <c r="I1216" i="16"/>
  <c r="I1217" i="16"/>
  <c r="I1218" i="16"/>
  <c r="I1219" i="16"/>
  <c r="I1220" i="16"/>
  <c r="I1221" i="16"/>
  <c r="I1222" i="16"/>
  <c r="I1223" i="16"/>
  <c r="I1224" i="16"/>
  <c r="I1225" i="16"/>
  <c r="I1226" i="16"/>
  <c r="I1227" i="16"/>
  <c r="I1228" i="16"/>
  <c r="I1229" i="16"/>
  <c r="I1230" i="16"/>
  <c r="I1231" i="16"/>
  <c r="I1232" i="16"/>
  <c r="I1233" i="16"/>
  <c r="I1234" i="16"/>
  <c r="I1235" i="16"/>
  <c r="I1236" i="16"/>
  <c r="I1237" i="16"/>
  <c r="I1238" i="16"/>
  <c r="I1239" i="16"/>
  <c r="I1240" i="16"/>
  <c r="I1241" i="16"/>
  <c r="I1242" i="16"/>
  <c r="I1243" i="16"/>
  <c r="I1244" i="16"/>
  <c r="I1245" i="16"/>
  <c r="I1246" i="16"/>
  <c r="I1247" i="16"/>
  <c r="I1248" i="16"/>
  <c r="I1249" i="16"/>
  <c r="I1250" i="16"/>
  <c r="I1251" i="16"/>
  <c r="I1252" i="16"/>
  <c r="I1253" i="16"/>
  <c r="I1254" i="16"/>
  <c r="I1255" i="16"/>
  <c r="I1256" i="16"/>
  <c r="I1257" i="16"/>
  <c r="I1258" i="16"/>
  <c r="I1259" i="16"/>
  <c r="I1260" i="16"/>
  <c r="I1261" i="16"/>
  <c r="I1262" i="16"/>
  <c r="I1263" i="16"/>
  <c r="I1264" i="16"/>
  <c r="I1265" i="16"/>
  <c r="I1266" i="16"/>
  <c r="I1267" i="16"/>
  <c r="I1268" i="16"/>
  <c r="I1269" i="16"/>
  <c r="I1270" i="16"/>
  <c r="I1271" i="16"/>
  <c r="I1272" i="16"/>
  <c r="I1273" i="16"/>
  <c r="I1274" i="16"/>
  <c r="I1275" i="16"/>
  <c r="I1276" i="16"/>
  <c r="I1277" i="16"/>
  <c r="I1278" i="16"/>
  <c r="I1279" i="16"/>
  <c r="I1280" i="16"/>
  <c r="I1281" i="16"/>
  <c r="I1282" i="16"/>
  <c r="I1283" i="16"/>
  <c r="I1284" i="16"/>
  <c r="I1285" i="16"/>
  <c r="I1286" i="16"/>
  <c r="I1287" i="16"/>
  <c r="I1288" i="16"/>
  <c r="I1289" i="16"/>
  <c r="I1290" i="16"/>
  <c r="I1291" i="16"/>
  <c r="I1292" i="16"/>
  <c r="I1293" i="16"/>
  <c r="I1294" i="16"/>
  <c r="I1295" i="16"/>
  <c r="I1296" i="16"/>
  <c r="I1297" i="16"/>
  <c r="I1298" i="16"/>
  <c r="I1299" i="16"/>
  <c r="I1300" i="16"/>
  <c r="I1301" i="16"/>
  <c r="I1302" i="16"/>
  <c r="I1303" i="16"/>
  <c r="I1304" i="16"/>
  <c r="I1305" i="16"/>
  <c r="I1306" i="16"/>
  <c r="I1307" i="16"/>
  <c r="I1308" i="16"/>
  <c r="I1309" i="16"/>
  <c r="I1310" i="16"/>
  <c r="I1311" i="16"/>
  <c r="I1312" i="16"/>
  <c r="I1313" i="16"/>
  <c r="I1314" i="16"/>
  <c r="I1315" i="16"/>
  <c r="I1316" i="16"/>
  <c r="I1317" i="16"/>
  <c r="I1318" i="16"/>
  <c r="I1319" i="16"/>
  <c r="I1320" i="16"/>
  <c r="I1321" i="16"/>
  <c r="I1322" i="16"/>
  <c r="I1323" i="16"/>
  <c r="I1324" i="16"/>
  <c r="I1325" i="16"/>
  <c r="I1326" i="16"/>
  <c r="I1327" i="16"/>
  <c r="I1328" i="16"/>
  <c r="I1329" i="16"/>
  <c r="I1330" i="16"/>
  <c r="I1331" i="16"/>
  <c r="I1332" i="16"/>
  <c r="I1333" i="16"/>
  <c r="I1334" i="16"/>
  <c r="I1335" i="16"/>
  <c r="I1336" i="16"/>
  <c r="I1337" i="16"/>
  <c r="I1338" i="16"/>
  <c r="I1339" i="16"/>
  <c r="I1340" i="16"/>
  <c r="I1341" i="16"/>
  <c r="I1342" i="16"/>
  <c r="I1343" i="16"/>
  <c r="I1344" i="16"/>
  <c r="I1345" i="16"/>
  <c r="I1346" i="16"/>
  <c r="I1347" i="16"/>
  <c r="I1348" i="16"/>
  <c r="I1349" i="16"/>
  <c r="I1350" i="16"/>
  <c r="I1351" i="16"/>
  <c r="I1352" i="16"/>
  <c r="I1353" i="16"/>
  <c r="I1354" i="16"/>
  <c r="I1355" i="16"/>
  <c r="I1356" i="16"/>
  <c r="I1357" i="16"/>
  <c r="I1358" i="16"/>
  <c r="I1359" i="16"/>
  <c r="I1360" i="16"/>
  <c r="I1361" i="16"/>
  <c r="I1362" i="16"/>
  <c r="I1363" i="16"/>
  <c r="I1364" i="16"/>
  <c r="I1365" i="16"/>
  <c r="I1366" i="16"/>
  <c r="I1367" i="16"/>
  <c r="I1368" i="16"/>
  <c r="I1369" i="16"/>
  <c r="I1370" i="16"/>
  <c r="I1371" i="16"/>
  <c r="I1372" i="16"/>
  <c r="I1373" i="16"/>
  <c r="I1374" i="16"/>
  <c r="I1375" i="16"/>
  <c r="I1376" i="16"/>
  <c r="I1377" i="16"/>
  <c r="I1378" i="16"/>
  <c r="I1379" i="16"/>
  <c r="I1380" i="16"/>
  <c r="I1381" i="16"/>
  <c r="I1382" i="16"/>
  <c r="I1383" i="16"/>
  <c r="I1384" i="16"/>
  <c r="I1385" i="16"/>
  <c r="I1386" i="16"/>
  <c r="I1387" i="16"/>
  <c r="I1388" i="16"/>
  <c r="I1389" i="16"/>
  <c r="I1390" i="16"/>
  <c r="I1391" i="16"/>
  <c r="I1392" i="16"/>
  <c r="I1393" i="16"/>
  <c r="I1394" i="16"/>
  <c r="I1395" i="16"/>
  <c r="I1396" i="16"/>
  <c r="I1397" i="16"/>
  <c r="I1398" i="16"/>
  <c r="I1399" i="16"/>
  <c r="I1400" i="16"/>
  <c r="I1401" i="16"/>
  <c r="I1402" i="16"/>
  <c r="I1403" i="16"/>
  <c r="I1404" i="16"/>
  <c r="I1405" i="16"/>
  <c r="I1406" i="16"/>
  <c r="I1407" i="16"/>
  <c r="I1408" i="16"/>
  <c r="I1409" i="16"/>
  <c r="I1410" i="16"/>
  <c r="I1411" i="16"/>
  <c r="I1412" i="16"/>
  <c r="I1413" i="16"/>
  <c r="I1414" i="16"/>
  <c r="I1415" i="16"/>
  <c r="I1416" i="16"/>
  <c r="I1417" i="16"/>
  <c r="I1418" i="16"/>
  <c r="I1419" i="16"/>
  <c r="I1420" i="16"/>
  <c r="I1421" i="16"/>
  <c r="I1422" i="16"/>
  <c r="I1423" i="16"/>
  <c r="I1424" i="16"/>
  <c r="I1425" i="16"/>
  <c r="I1426" i="16"/>
  <c r="I1427" i="16"/>
  <c r="I1428" i="16"/>
  <c r="I1429" i="16"/>
  <c r="I1430" i="16"/>
  <c r="I1431" i="16"/>
  <c r="I1432" i="16"/>
  <c r="I1433" i="16"/>
  <c r="I1434" i="16"/>
  <c r="I1435" i="16"/>
  <c r="I1436" i="16"/>
  <c r="I1437" i="16"/>
  <c r="I1438" i="16"/>
  <c r="I1439" i="16"/>
  <c r="I1440" i="16"/>
  <c r="I1441" i="16"/>
  <c r="I1442" i="16"/>
  <c r="I1443" i="16"/>
  <c r="I1444" i="16"/>
  <c r="I1445" i="16"/>
  <c r="I1446" i="16"/>
  <c r="I1447" i="16"/>
  <c r="I1448" i="16"/>
  <c r="I1449" i="16"/>
  <c r="I1450" i="16"/>
  <c r="I1451" i="16"/>
  <c r="I1452" i="16"/>
  <c r="I1453" i="16"/>
  <c r="I1454" i="16"/>
  <c r="I1455" i="16"/>
  <c r="I1456" i="16"/>
  <c r="I1457" i="16"/>
  <c r="I1458" i="16"/>
  <c r="I1459" i="16"/>
  <c r="I1460" i="16"/>
  <c r="I1461" i="16"/>
  <c r="I1462" i="16"/>
  <c r="I1463" i="16"/>
  <c r="I1464" i="16"/>
  <c r="I1465" i="16"/>
  <c r="I1466" i="16"/>
  <c r="I1467" i="16"/>
  <c r="I1468" i="16"/>
  <c r="I1469" i="16"/>
  <c r="I1470" i="16"/>
  <c r="I1471" i="16"/>
  <c r="I1472" i="16"/>
  <c r="I1473" i="16"/>
  <c r="I1474" i="16"/>
  <c r="I1475" i="16"/>
  <c r="I1476" i="16"/>
  <c r="I1477" i="16"/>
  <c r="I1478" i="16"/>
  <c r="I1479" i="16"/>
  <c r="I1480" i="16"/>
  <c r="I1481" i="16"/>
  <c r="I1482" i="16"/>
  <c r="I1483" i="16"/>
  <c r="I1484" i="16"/>
  <c r="I1485" i="16"/>
  <c r="I1486" i="16"/>
  <c r="I1487" i="16"/>
  <c r="I1488" i="16"/>
  <c r="I1489" i="16"/>
  <c r="I1490" i="16"/>
  <c r="I1491" i="16"/>
  <c r="I1492" i="16"/>
  <c r="I1493" i="16"/>
  <c r="I1494" i="16"/>
  <c r="I1495" i="16"/>
  <c r="I1496" i="16"/>
  <c r="I1497" i="16"/>
  <c r="I1498" i="16"/>
  <c r="I1499" i="16"/>
  <c r="I1500" i="16"/>
  <c r="I1501" i="16"/>
  <c r="I1502" i="16"/>
  <c r="I1503" i="16"/>
  <c r="I1504" i="16"/>
  <c r="I1505" i="16"/>
  <c r="I1506" i="16"/>
  <c r="I1507" i="16"/>
  <c r="I1508" i="16"/>
  <c r="I1509" i="16"/>
  <c r="I1510" i="16"/>
  <c r="I1511" i="16"/>
  <c r="I1512" i="16"/>
  <c r="I1513" i="16"/>
  <c r="I1514" i="16"/>
  <c r="I1515" i="16"/>
  <c r="I1516" i="16"/>
  <c r="I1517" i="16"/>
  <c r="I1518" i="16"/>
  <c r="I1519" i="16"/>
  <c r="I1520" i="16"/>
  <c r="I1521" i="16"/>
  <c r="I1522" i="16"/>
  <c r="I1523" i="16"/>
  <c r="I1524" i="16"/>
  <c r="I1525" i="16"/>
  <c r="I1526" i="16"/>
  <c r="I1527" i="16"/>
  <c r="I1528" i="16"/>
  <c r="I1529" i="16"/>
  <c r="I1530" i="16"/>
  <c r="I1531" i="16"/>
  <c r="I1532" i="16"/>
  <c r="I1533" i="16"/>
  <c r="I1534" i="16"/>
  <c r="I1535" i="16"/>
  <c r="I1536" i="16"/>
  <c r="I1537" i="16"/>
  <c r="I1538" i="16"/>
  <c r="I1539" i="16"/>
  <c r="I1540" i="16"/>
  <c r="I1541" i="16"/>
  <c r="I1542" i="16"/>
  <c r="I1543" i="16"/>
  <c r="I1544" i="16"/>
  <c r="I1545" i="16"/>
  <c r="I1546" i="16"/>
  <c r="I1547" i="16"/>
  <c r="I1548" i="16"/>
  <c r="I1549" i="16"/>
  <c r="I1550" i="16"/>
  <c r="I1551" i="16"/>
  <c r="I1552" i="16"/>
  <c r="I1553" i="16"/>
  <c r="I1554" i="16"/>
  <c r="I1555" i="16"/>
  <c r="I1556" i="16"/>
  <c r="I1557" i="16"/>
  <c r="I1558" i="16"/>
  <c r="I1559" i="16"/>
  <c r="I1560" i="16"/>
  <c r="I1561" i="16"/>
  <c r="I1562" i="16"/>
  <c r="I1563" i="16"/>
  <c r="I1564" i="16"/>
  <c r="I1565" i="16"/>
  <c r="I1566" i="16"/>
  <c r="I1567" i="16"/>
  <c r="I1568" i="16"/>
  <c r="I1569" i="16"/>
  <c r="I1570" i="16"/>
  <c r="I1571" i="16"/>
  <c r="I1572" i="16"/>
  <c r="I1573" i="16"/>
  <c r="I1574" i="16"/>
  <c r="I1575" i="16"/>
  <c r="I1576" i="16"/>
  <c r="I1577" i="16"/>
  <c r="I1578" i="16"/>
  <c r="I1579" i="16"/>
  <c r="I1580" i="16"/>
  <c r="I1581" i="16"/>
  <c r="I1582" i="16"/>
  <c r="I1583" i="16"/>
  <c r="I1584" i="16"/>
  <c r="I1585" i="16"/>
  <c r="I1586" i="16"/>
  <c r="I1587" i="16"/>
  <c r="I1588" i="16"/>
  <c r="I1589" i="16"/>
  <c r="I1590" i="16"/>
  <c r="I1591" i="16"/>
  <c r="I1592" i="16"/>
  <c r="I1593" i="16"/>
  <c r="I1594" i="16"/>
  <c r="I1595" i="16"/>
  <c r="I1596" i="16"/>
  <c r="I1597" i="16"/>
  <c r="I1598" i="16"/>
  <c r="I1599" i="16"/>
  <c r="I1600" i="16"/>
  <c r="I1601" i="16"/>
  <c r="I1602" i="16"/>
  <c r="I1603" i="16"/>
  <c r="I1604" i="16"/>
  <c r="I1605" i="16"/>
  <c r="I1606" i="16"/>
  <c r="I1607" i="16"/>
  <c r="I1608" i="16"/>
  <c r="I1609" i="16"/>
  <c r="I1610" i="16"/>
  <c r="I1611" i="16"/>
  <c r="I1612" i="16"/>
  <c r="I1613" i="16"/>
  <c r="I1614" i="16"/>
  <c r="I1615" i="16"/>
  <c r="I1616" i="16"/>
  <c r="I1617" i="16"/>
  <c r="I1618" i="16"/>
  <c r="I1619" i="16"/>
  <c r="I1620" i="16"/>
  <c r="I1621" i="16"/>
  <c r="I1622" i="16"/>
  <c r="I1623" i="16"/>
  <c r="I1624" i="16"/>
  <c r="I1625" i="16"/>
  <c r="I1626" i="16"/>
  <c r="I1627" i="16"/>
  <c r="I1628" i="16"/>
  <c r="I1629" i="16"/>
  <c r="I1630" i="16"/>
  <c r="I1631" i="16"/>
  <c r="I1632" i="16"/>
  <c r="I1633" i="16"/>
  <c r="I1634" i="16"/>
  <c r="I1635" i="16"/>
  <c r="I1636" i="16"/>
  <c r="I1637" i="16"/>
  <c r="I1638" i="16"/>
  <c r="I1639" i="16"/>
  <c r="I1640" i="16"/>
  <c r="I1641" i="16"/>
  <c r="I1642" i="16"/>
  <c r="I1643" i="16"/>
  <c r="I1644" i="16"/>
  <c r="I1645" i="16"/>
  <c r="I1646" i="16"/>
  <c r="I1647" i="16"/>
  <c r="I1648" i="16"/>
  <c r="I1649" i="16"/>
  <c r="I1650" i="16"/>
  <c r="I1651" i="16"/>
  <c r="I1652" i="16"/>
  <c r="I1653" i="16"/>
  <c r="I1654" i="16"/>
  <c r="I1655" i="16"/>
  <c r="I1656" i="16"/>
  <c r="I1657" i="16"/>
  <c r="I1658" i="16"/>
  <c r="I1659" i="16"/>
  <c r="I1660" i="16"/>
  <c r="I1661" i="16"/>
  <c r="I1662" i="16"/>
  <c r="I1663" i="16"/>
  <c r="I1664" i="16"/>
  <c r="I1665" i="16"/>
  <c r="I1666" i="16"/>
  <c r="I1667" i="16"/>
  <c r="I1668" i="16"/>
  <c r="I1669" i="16"/>
  <c r="I1670" i="16"/>
  <c r="I1671" i="16"/>
  <c r="I1672" i="16"/>
  <c r="I1673" i="16"/>
  <c r="I1674" i="16"/>
  <c r="I1675" i="16"/>
  <c r="I1676" i="16"/>
  <c r="I1677" i="16"/>
  <c r="I1678" i="16"/>
  <c r="I1679" i="16"/>
  <c r="I1680" i="16"/>
  <c r="I1681" i="16"/>
  <c r="I1682" i="16"/>
  <c r="I1683" i="16"/>
  <c r="I1684" i="16"/>
  <c r="I1685" i="16"/>
  <c r="I1686" i="16"/>
  <c r="I1687" i="16"/>
  <c r="I1688" i="16"/>
  <c r="I1689" i="16"/>
  <c r="I1690" i="16"/>
  <c r="I1691" i="16"/>
  <c r="I1692" i="16"/>
  <c r="I1693" i="16"/>
  <c r="I1694" i="16"/>
  <c r="I1695" i="16"/>
  <c r="I1696" i="16"/>
  <c r="I1697" i="16"/>
  <c r="I1698" i="16"/>
  <c r="I1699" i="16"/>
  <c r="I1700" i="16"/>
  <c r="I1701" i="16"/>
  <c r="I1702" i="16"/>
  <c r="I1703" i="16"/>
  <c r="I1704" i="16"/>
  <c r="I1705" i="16"/>
  <c r="I1706" i="16"/>
  <c r="I1707" i="16"/>
  <c r="I1708" i="16"/>
  <c r="I1709" i="16"/>
  <c r="I1710" i="16"/>
  <c r="I1711" i="16"/>
  <c r="I1712" i="16"/>
  <c r="I1713" i="16"/>
  <c r="I1714" i="16"/>
  <c r="I1715" i="16"/>
  <c r="I1716" i="16"/>
  <c r="I1717" i="16"/>
  <c r="I1718" i="16"/>
  <c r="I1719" i="16"/>
  <c r="I1720" i="16"/>
  <c r="I1721" i="16"/>
  <c r="I1722" i="16"/>
  <c r="I1723" i="16"/>
  <c r="I1724" i="16"/>
  <c r="I1725" i="16"/>
  <c r="I1726" i="16"/>
  <c r="I1727" i="16"/>
  <c r="I1728" i="16"/>
  <c r="I1729" i="16"/>
  <c r="I1730" i="16"/>
  <c r="I1731" i="16"/>
  <c r="I1732" i="16"/>
  <c r="I1733" i="16"/>
  <c r="I1734" i="16"/>
  <c r="I1735" i="16"/>
  <c r="I1736" i="16"/>
  <c r="I1737" i="16"/>
  <c r="I1738" i="16"/>
  <c r="I1739" i="16"/>
  <c r="I1740" i="16"/>
  <c r="I1741" i="16"/>
  <c r="I1742" i="16"/>
  <c r="I1743" i="16"/>
  <c r="I1744" i="16"/>
  <c r="I1745" i="16"/>
  <c r="I1746" i="16"/>
  <c r="I1747" i="16"/>
  <c r="I1748" i="16"/>
  <c r="I1749" i="16"/>
  <c r="I1750" i="16"/>
  <c r="I1751" i="16"/>
  <c r="I1752" i="16"/>
  <c r="I1753" i="16"/>
  <c r="I1754" i="16"/>
  <c r="I1755" i="16"/>
  <c r="I1756" i="16"/>
  <c r="I1757" i="16"/>
  <c r="I1758" i="16"/>
  <c r="I1759" i="16"/>
  <c r="I1760" i="16"/>
  <c r="I1761" i="16"/>
  <c r="I1762" i="16"/>
  <c r="I1763" i="16"/>
  <c r="I1764" i="16"/>
  <c r="I1765" i="16"/>
  <c r="I1766" i="16"/>
  <c r="I1767" i="16"/>
  <c r="I1768" i="16"/>
  <c r="I1769" i="16"/>
  <c r="I1770" i="16"/>
  <c r="I1771" i="16"/>
  <c r="I1772" i="16"/>
  <c r="I1773" i="16"/>
  <c r="I1774" i="16"/>
  <c r="I1775" i="16"/>
  <c r="I1776" i="16"/>
  <c r="I1777" i="16"/>
  <c r="I1778" i="16"/>
  <c r="I1779" i="16"/>
  <c r="I1780" i="16"/>
  <c r="I1781" i="16"/>
  <c r="I1782" i="16"/>
  <c r="I1783" i="16"/>
  <c r="I1784" i="16"/>
  <c r="I1785" i="16"/>
  <c r="I1786" i="16"/>
  <c r="I1787" i="16"/>
  <c r="I1788" i="16"/>
  <c r="I1789" i="16"/>
  <c r="I1790" i="16"/>
  <c r="I1791" i="16"/>
  <c r="I1792" i="16"/>
  <c r="I1793" i="16"/>
  <c r="I1794" i="16"/>
  <c r="I1795" i="16"/>
  <c r="I1796" i="16"/>
  <c r="I1797" i="16"/>
  <c r="I1798" i="16"/>
  <c r="I1799" i="16"/>
  <c r="I1800" i="16"/>
  <c r="I1801" i="16"/>
  <c r="I1802" i="16"/>
  <c r="I1803" i="16"/>
  <c r="I1804" i="16"/>
  <c r="I1805" i="16"/>
  <c r="I1806" i="16"/>
  <c r="I1807" i="16"/>
  <c r="I1808" i="16"/>
  <c r="I1809" i="16"/>
  <c r="I1810" i="16"/>
  <c r="I1811" i="16"/>
  <c r="I1812" i="16"/>
  <c r="I1813" i="16"/>
  <c r="I1814" i="16"/>
  <c r="I1815" i="16"/>
  <c r="I1816" i="16"/>
  <c r="I1817" i="16"/>
  <c r="I1818" i="16"/>
  <c r="I1819" i="16"/>
  <c r="I1820" i="16"/>
  <c r="I1821" i="16"/>
  <c r="I1822" i="16"/>
  <c r="I1823" i="16"/>
  <c r="I1824" i="16"/>
  <c r="I1825" i="16"/>
  <c r="I1826" i="16"/>
  <c r="I1827" i="16"/>
  <c r="I1828" i="16"/>
  <c r="I1829" i="16"/>
  <c r="I1830" i="16"/>
  <c r="I1831" i="16"/>
  <c r="I1832" i="16"/>
  <c r="I1833" i="16"/>
  <c r="I1834" i="16"/>
  <c r="I1835" i="16"/>
  <c r="I1836" i="16"/>
  <c r="I1837" i="16"/>
  <c r="I1838" i="16"/>
  <c r="I1839" i="16"/>
  <c r="I1840" i="16"/>
  <c r="I1841" i="16"/>
  <c r="I1842" i="16"/>
  <c r="I1843" i="16"/>
  <c r="I1844" i="16"/>
  <c r="I1845" i="16"/>
  <c r="I1846" i="16"/>
  <c r="I1847" i="16"/>
  <c r="I1848" i="16"/>
  <c r="I1849" i="16"/>
  <c r="I1850" i="16"/>
  <c r="I1851" i="16"/>
  <c r="I1852" i="16"/>
  <c r="I1853" i="16"/>
  <c r="I1854" i="16"/>
  <c r="I1855" i="16"/>
  <c r="I1856" i="16"/>
  <c r="I1857" i="16"/>
  <c r="I1858" i="16"/>
  <c r="I1859" i="16"/>
  <c r="I1860" i="16"/>
  <c r="I1861" i="16"/>
  <c r="I1862" i="16"/>
  <c r="I1863" i="16"/>
  <c r="I1864" i="16"/>
  <c r="I1865" i="16"/>
  <c r="I1866" i="16"/>
  <c r="I1867" i="16"/>
  <c r="I1868" i="16"/>
  <c r="I1869" i="16"/>
  <c r="I1870" i="16"/>
  <c r="I1871" i="16"/>
  <c r="I1872" i="16"/>
  <c r="I1873" i="16"/>
  <c r="I1874" i="16"/>
  <c r="I1875" i="16"/>
  <c r="I1876" i="16"/>
  <c r="I1877" i="16"/>
  <c r="I1878" i="16"/>
  <c r="I1879" i="16"/>
  <c r="I1880" i="16"/>
  <c r="I1881" i="16"/>
  <c r="I1882" i="16"/>
  <c r="I1883" i="16"/>
  <c r="I1884" i="16"/>
  <c r="I1885" i="16"/>
  <c r="I1886" i="16"/>
  <c r="I1887" i="16"/>
  <c r="I1888" i="16"/>
  <c r="I1889" i="16"/>
  <c r="I1890" i="16"/>
  <c r="I1891" i="16"/>
  <c r="I1892" i="16"/>
  <c r="I1893" i="16"/>
  <c r="I1894" i="16"/>
  <c r="I1895" i="16"/>
  <c r="I1896" i="16"/>
  <c r="I1897" i="16"/>
  <c r="I1898" i="16"/>
  <c r="I1899" i="16"/>
  <c r="I1900" i="16"/>
  <c r="I1901" i="16"/>
  <c r="I1902" i="16"/>
  <c r="I1903" i="16"/>
  <c r="I1904" i="16"/>
  <c r="I1905" i="16"/>
  <c r="I1906" i="16"/>
  <c r="I1907" i="16"/>
  <c r="I1908" i="16"/>
  <c r="I1909" i="16"/>
  <c r="I1910" i="16"/>
  <c r="I1911" i="16"/>
  <c r="I1912" i="16"/>
  <c r="I1913" i="16"/>
  <c r="I1914" i="16"/>
  <c r="I1915" i="16"/>
  <c r="I1916" i="16"/>
  <c r="I1917" i="16"/>
  <c r="I1918" i="16"/>
  <c r="I1919" i="16"/>
  <c r="I1920" i="16"/>
  <c r="I1921" i="16"/>
  <c r="I1922" i="16"/>
  <c r="I1923" i="16"/>
  <c r="I1924" i="16"/>
  <c r="I1925" i="16"/>
  <c r="I1926" i="16"/>
  <c r="I1927" i="16"/>
  <c r="I1928" i="16"/>
  <c r="I1929" i="16"/>
  <c r="I1930" i="16"/>
  <c r="I1931" i="16"/>
  <c r="I1932" i="16"/>
  <c r="I1933" i="16"/>
  <c r="I1934" i="16"/>
  <c r="I1935" i="16"/>
  <c r="I1936" i="16"/>
  <c r="I1937" i="16"/>
  <c r="I1938" i="16"/>
  <c r="I1939" i="16"/>
  <c r="I1940" i="16"/>
  <c r="I1941" i="16"/>
  <c r="I1942" i="16"/>
  <c r="I1943" i="16"/>
  <c r="I1944" i="16"/>
  <c r="I1945" i="16"/>
  <c r="I1946" i="16"/>
  <c r="I1947" i="16"/>
  <c r="I1948" i="16"/>
  <c r="I1949" i="16"/>
  <c r="I1950" i="16"/>
  <c r="I1951" i="16"/>
  <c r="I1952" i="16"/>
  <c r="I1953" i="16"/>
  <c r="I1954" i="16"/>
  <c r="I1955" i="16"/>
  <c r="I1956" i="16"/>
  <c r="I1957" i="16"/>
  <c r="I1958" i="16"/>
  <c r="I1959" i="16"/>
  <c r="I1960" i="16"/>
  <c r="I1961" i="16"/>
  <c r="I1962" i="16"/>
  <c r="I1963" i="16"/>
  <c r="I1964" i="16"/>
  <c r="I1965" i="16"/>
  <c r="I1966" i="16"/>
  <c r="I1967" i="16"/>
  <c r="I1968" i="16"/>
  <c r="I1969" i="16"/>
  <c r="I1970" i="16"/>
  <c r="I1971" i="16"/>
  <c r="I1972" i="16"/>
  <c r="I1973" i="16"/>
  <c r="I1974" i="16"/>
  <c r="I1975" i="16"/>
  <c r="I1976" i="16"/>
  <c r="I1977" i="16"/>
  <c r="I1978" i="16"/>
  <c r="I1979" i="16"/>
  <c r="I1980" i="16"/>
  <c r="I1981" i="16"/>
  <c r="I1982" i="16"/>
  <c r="I1983" i="16"/>
  <c r="I1984" i="16"/>
  <c r="I1985" i="16"/>
  <c r="I1986" i="16"/>
  <c r="I1987" i="16"/>
  <c r="I1988" i="16"/>
  <c r="I1989" i="16"/>
  <c r="I1990" i="16"/>
  <c r="I1991" i="16"/>
  <c r="I1992" i="16"/>
  <c r="I1993" i="16"/>
  <c r="I1994" i="16"/>
  <c r="I1995" i="16"/>
  <c r="I1996" i="16"/>
  <c r="I1997" i="16"/>
  <c r="I1998" i="16"/>
  <c r="I1999" i="16"/>
  <c r="I2000" i="16"/>
  <c r="I2001" i="16"/>
  <c r="I2002" i="16"/>
  <c r="I2003" i="16"/>
  <c r="I2004" i="16"/>
  <c r="I2005" i="16"/>
  <c r="I2006" i="16"/>
  <c r="I2007" i="16"/>
  <c r="I2008" i="16"/>
  <c r="I2009" i="16"/>
  <c r="I2010" i="16"/>
  <c r="I2011" i="16"/>
  <c r="I2012" i="16"/>
  <c r="I2013" i="16"/>
  <c r="I2014" i="16"/>
  <c r="I2015" i="16"/>
  <c r="I2016" i="16"/>
  <c r="I2017" i="16"/>
  <c r="I2018" i="16"/>
  <c r="I2019" i="16"/>
  <c r="I2020" i="16"/>
  <c r="I2021" i="16"/>
  <c r="I2022" i="16"/>
  <c r="I2023" i="16"/>
  <c r="I2024" i="16"/>
  <c r="I2025" i="16"/>
  <c r="I2026" i="16"/>
  <c r="I2027" i="16"/>
  <c r="I2028" i="16"/>
  <c r="I2029" i="16"/>
  <c r="I2030" i="16"/>
  <c r="I2031" i="16"/>
  <c r="I2032" i="16"/>
  <c r="I2033" i="16"/>
  <c r="I2034" i="16"/>
  <c r="I2035" i="16"/>
  <c r="I2036" i="16"/>
  <c r="I2037" i="16"/>
  <c r="I2038" i="16"/>
  <c r="I2039" i="16"/>
  <c r="I2040" i="16"/>
  <c r="I2041" i="16"/>
  <c r="I2042" i="16"/>
  <c r="I2043" i="16"/>
  <c r="I2044" i="16"/>
  <c r="I2045" i="16"/>
  <c r="I2046" i="16"/>
  <c r="I2047" i="16"/>
  <c r="I2048" i="16"/>
  <c r="I2049" i="16"/>
  <c r="I2050" i="16"/>
  <c r="I2051" i="16"/>
  <c r="I2052" i="16"/>
  <c r="I2053" i="16"/>
  <c r="I2054" i="16"/>
  <c r="I2055" i="16"/>
  <c r="I2056" i="16"/>
  <c r="I2057" i="16"/>
  <c r="I2058" i="16"/>
  <c r="I2059" i="16"/>
  <c r="I2060" i="16"/>
  <c r="I2061" i="16"/>
  <c r="I2062" i="16"/>
  <c r="I2063" i="16"/>
  <c r="I2064" i="16"/>
  <c r="I2065" i="16"/>
  <c r="I2066" i="16"/>
  <c r="I2067" i="16"/>
  <c r="I2068" i="16"/>
  <c r="I2069" i="16"/>
  <c r="I2070" i="16"/>
  <c r="I2071" i="16"/>
  <c r="I2072" i="16"/>
  <c r="I2073" i="16"/>
  <c r="I2074" i="16"/>
  <c r="I2075" i="16"/>
  <c r="I2076" i="16"/>
  <c r="I2077" i="16"/>
  <c r="I2078" i="16"/>
  <c r="I2079" i="16"/>
  <c r="I2080" i="16"/>
  <c r="I2081" i="16"/>
  <c r="I2082" i="16"/>
  <c r="I2083" i="16"/>
  <c r="I2084" i="16"/>
  <c r="I2085" i="16"/>
  <c r="I2086" i="16"/>
  <c r="I2087" i="16"/>
  <c r="I2088" i="16"/>
  <c r="I2089" i="16"/>
  <c r="I2090" i="16"/>
  <c r="I2091" i="16"/>
  <c r="I2092" i="16"/>
  <c r="I2093" i="16"/>
  <c r="I2094" i="16"/>
  <c r="I2095" i="16"/>
  <c r="I2096" i="16"/>
  <c r="I2097" i="16"/>
  <c r="I2098" i="16"/>
  <c r="I2099" i="16"/>
  <c r="I2100" i="16"/>
  <c r="I2101" i="16"/>
  <c r="I2102" i="16"/>
  <c r="I2103" i="16"/>
  <c r="I2104" i="16"/>
  <c r="I2105" i="16"/>
  <c r="I2106" i="16"/>
  <c r="I2107" i="16"/>
  <c r="I2108" i="16"/>
  <c r="I2109" i="16"/>
  <c r="I2110" i="16"/>
  <c r="I2111" i="16"/>
  <c r="I2112" i="16"/>
  <c r="I2113" i="16"/>
  <c r="I2114" i="16"/>
  <c r="I2115" i="16"/>
  <c r="I2116" i="16"/>
  <c r="I2117" i="16"/>
  <c r="I2118" i="16"/>
  <c r="I2119" i="16"/>
  <c r="I2120" i="16"/>
  <c r="I2121" i="16"/>
  <c r="I2122" i="16"/>
  <c r="I2123" i="16"/>
  <c r="I2124" i="16"/>
  <c r="I2125" i="16"/>
  <c r="I2126" i="16"/>
  <c r="I2127" i="16"/>
  <c r="I2128" i="16"/>
  <c r="I2129" i="16"/>
  <c r="I2130" i="16"/>
  <c r="I2131" i="16"/>
  <c r="I2132" i="16"/>
  <c r="I2133" i="16"/>
  <c r="I2134" i="16"/>
  <c r="I2135" i="16"/>
  <c r="I2136" i="16"/>
  <c r="I2137" i="16"/>
  <c r="I2138" i="16"/>
  <c r="I2139" i="16"/>
  <c r="I2140" i="16"/>
  <c r="I2141" i="16"/>
  <c r="I2142" i="16"/>
  <c r="I2143" i="16"/>
  <c r="I2144" i="16"/>
  <c r="I2145" i="16"/>
  <c r="I2146" i="16"/>
  <c r="I2147" i="16"/>
  <c r="I2148" i="16"/>
  <c r="I2149" i="16"/>
  <c r="I2150" i="16"/>
  <c r="I2151" i="16"/>
  <c r="I2152" i="16"/>
  <c r="I2153" i="16"/>
  <c r="I2154" i="16"/>
  <c r="I2155" i="16"/>
  <c r="I2156" i="16"/>
  <c r="I2157" i="16"/>
  <c r="I2158" i="16"/>
  <c r="I2159" i="16"/>
  <c r="I2160" i="16"/>
  <c r="I2161" i="16"/>
  <c r="I2162" i="16"/>
  <c r="I2163" i="16"/>
  <c r="I2164" i="16"/>
  <c r="I2165" i="16"/>
  <c r="I2166" i="16"/>
  <c r="I2167" i="16"/>
  <c r="I2168" i="16"/>
  <c r="I2169" i="16"/>
  <c r="I2170" i="16"/>
  <c r="I2171" i="16"/>
  <c r="I2172" i="16"/>
  <c r="I2173" i="16"/>
  <c r="I2174" i="16"/>
  <c r="I2175" i="16"/>
  <c r="I2176" i="16"/>
  <c r="I2177" i="16"/>
  <c r="I2178" i="16"/>
  <c r="I2179" i="16"/>
  <c r="I2180" i="16"/>
  <c r="I2181" i="16"/>
  <c r="I2182" i="16"/>
  <c r="I2183" i="16"/>
  <c r="I2184" i="16"/>
  <c r="I2185" i="16"/>
  <c r="I2186" i="16"/>
  <c r="I2187" i="16"/>
  <c r="I2188" i="16"/>
  <c r="I2189" i="16"/>
  <c r="I2190" i="16"/>
  <c r="I2191" i="16"/>
  <c r="I2192" i="16"/>
  <c r="I2193" i="16"/>
  <c r="I2194" i="16"/>
  <c r="I2195" i="16"/>
  <c r="I2196" i="16"/>
  <c r="I2197" i="16"/>
  <c r="I2198" i="16"/>
  <c r="I2199" i="16"/>
  <c r="I2200" i="16"/>
  <c r="I2201" i="16"/>
  <c r="I2202" i="16"/>
  <c r="I2203" i="16"/>
  <c r="I2204" i="16"/>
  <c r="I2205" i="16"/>
  <c r="I2206" i="16"/>
  <c r="I2207" i="16"/>
  <c r="I2208" i="16"/>
  <c r="I2209" i="16"/>
  <c r="I2210" i="16"/>
  <c r="I2211" i="16"/>
  <c r="I2212" i="16"/>
  <c r="I2213" i="16"/>
  <c r="I2214" i="16"/>
  <c r="I2215" i="16"/>
  <c r="I2216" i="16"/>
  <c r="I2217" i="16"/>
  <c r="I2218" i="16"/>
  <c r="I2219" i="16"/>
  <c r="I2220" i="16"/>
  <c r="I2221" i="16"/>
  <c r="I2222" i="16"/>
  <c r="I2223" i="16"/>
  <c r="I2224" i="16"/>
  <c r="I2225" i="16"/>
  <c r="I2226" i="16"/>
  <c r="I2227" i="16"/>
  <c r="I2228" i="16"/>
  <c r="I2229" i="16"/>
  <c r="I2230" i="16"/>
  <c r="I2231" i="16"/>
  <c r="I2232" i="16"/>
  <c r="I2233" i="16"/>
  <c r="I2234" i="16"/>
  <c r="I2235" i="16"/>
  <c r="I2236" i="16"/>
  <c r="I2237" i="16"/>
  <c r="I2238" i="16"/>
  <c r="I2239" i="16"/>
  <c r="I2240" i="16"/>
  <c r="I2241" i="16"/>
  <c r="I2242" i="16"/>
  <c r="I2243" i="16"/>
  <c r="I2244" i="16"/>
  <c r="I2245" i="16"/>
  <c r="I2246" i="16"/>
  <c r="I2247" i="16"/>
  <c r="I2248" i="16"/>
  <c r="I2249" i="16"/>
  <c r="I2250" i="16"/>
  <c r="I2251" i="16"/>
  <c r="I2252" i="16"/>
  <c r="I2253" i="16"/>
  <c r="I2254" i="16"/>
  <c r="I2255" i="16"/>
  <c r="I2256" i="16"/>
  <c r="I2257" i="16"/>
  <c r="I2258" i="16"/>
  <c r="I2259" i="16"/>
  <c r="I2260" i="16"/>
  <c r="I2261" i="16"/>
  <c r="I2262" i="16"/>
  <c r="I2263" i="16"/>
  <c r="I2264" i="16"/>
  <c r="I2265" i="16"/>
  <c r="I2266" i="16"/>
  <c r="I2267" i="16"/>
  <c r="I2268" i="16"/>
  <c r="I2269" i="16"/>
  <c r="I2270" i="16"/>
  <c r="I2271" i="16"/>
  <c r="I2272" i="16"/>
  <c r="I2273" i="16"/>
  <c r="I2274" i="16"/>
  <c r="I2275" i="16"/>
  <c r="I2276" i="16"/>
  <c r="I2277" i="16"/>
  <c r="I2278" i="16"/>
  <c r="I2279" i="16"/>
  <c r="I2280" i="16"/>
  <c r="I2281" i="16"/>
  <c r="I2282" i="16"/>
  <c r="I2283" i="16"/>
  <c r="I2284" i="16"/>
  <c r="I2285" i="16"/>
  <c r="I2286" i="16"/>
  <c r="I2287" i="16"/>
  <c r="I2288" i="16"/>
  <c r="I2289" i="16"/>
  <c r="I2290" i="16"/>
  <c r="I2291" i="16"/>
  <c r="I2292" i="16"/>
  <c r="I2293" i="16"/>
  <c r="I2294" i="16"/>
  <c r="I2295" i="16"/>
  <c r="I2296" i="16"/>
  <c r="I2297" i="16"/>
  <c r="I2298" i="16"/>
  <c r="I2299" i="16"/>
  <c r="I2300" i="16"/>
  <c r="I2301" i="16"/>
  <c r="I2302" i="16"/>
  <c r="I2303" i="16"/>
  <c r="I2304" i="16"/>
  <c r="I2305" i="16"/>
  <c r="I2306" i="16"/>
  <c r="I2307" i="16"/>
  <c r="I2308" i="16"/>
  <c r="I2309" i="16"/>
  <c r="I2310" i="16"/>
  <c r="I2311" i="16"/>
  <c r="I2312" i="16"/>
  <c r="I2313" i="16"/>
  <c r="I2314" i="16"/>
  <c r="I2315" i="16"/>
  <c r="I2316" i="16"/>
  <c r="I2317" i="16"/>
  <c r="I2318" i="16"/>
  <c r="I2319" i="16"/>
  <c r="I2320" i="16"/>
  <c r="I2321" i="16"/>
  <c r="I2322" i="16"/>
  <c r="I2323" i="16"/>
  <c r="I2324" i="16"/>
  <c r="I2325" i="16"/>
  <c r="I2326" i="16"/>
  <c r="I2327" i="16"/>
  <c r="I2328" i="16"/>
  <c r="I2329" i="16"/>
  <c r="I2330" i="16"/>
  <c r="I2331" i="16"/>
  <c r="I2332" i="16"/>
  <c r="I2333" i="16"/>
  <c r="I2334" i="16"/>
  <c r="I2335" i="16"/>
  <c r="I2336" i="16"/>
  <c r="I2337" i="16"/>
  <c r="I2338" i="16"/>
  <c r="I2339" i="16"/>
  <c r="I2340" i="16"/>
  <c r="I2341" i="16"/>
  <c r="I2342" i="16"/>
  <c r="I2343" i="16"/>
  <c r="I2344" i="16"/>
  <c r="I2345" i="16"/>
  <c r="I2346" i="16"/>
  <c r="I2347" i="16"/>
  <c r="I2348" i="16"/>
  <c r="I2349" i="16"/>
  <c r="I2350" i="16"/>
  <c r="I2351" i="16"/>
  <c r="I2352" i="16"/>
  <c r="I2353" i="16"/>
  <c r="I2354" i="16"/>
  <c r="I2355" i="16"/>
  <c r="I2356" i="16"/>
  <c r="I2357" i="16"/>
  <c r="I2358" i="16"/>
  <c r="I2359" i="16"/>
  <c r="I2360" i="16"/>
  <c r="I2361" i="16"/>
  <c r="I2362" i="16"/>
  <c r="I2363" i="16"/>
  <c r="I2364" i="16"/>
  <c r="I2365" i="16"/>
  <c r="I2366" i="16"/>
  <c r="I2367" i="16"/>
  <c r="I2368" i="16"/>
  <c r="I2369" i="16"/>
  <c r="I2370" i="16"/>
  <c r="I2371" i="16"/>
  <c r="I2372" i="16"/>
  <c r="I2373" i="16"/>
  <c r="I2374" i="16"/>
  <c r="I2375" i="16"/>
  <c r="I2376" i="16"/>
  <c r="I2377" i="16"/>
  <c r="I2378" i="16"/>
  <c r="I2379" i="16"/>
  <c r="I2380" i="16"/>
  <c r="I2381" i="16"/>
  <c r="I2382" i="16"/>
  <c r="I2383" i="16"/>
  <c r="I2384" i="16"/>
  <c r="I2385" i="16"/>
  <c r="I2386" i="16"/>
  <c r="I2387" i="16"/>
  <c r="I2388" i="16"/>
  <c r="I2389" i="16"/>
  <c r="I2390" i="16"/>
  <c r="I2391" i="16"/>
  <c r="I2392" i="16"/>
  <c r="I2393" i="16"/>
  <c r="I2394" i="16"/>
  <c r="I2395" i="16"/>
  <c r="I2396" i="16"/>
  <c r="I2397" i="16"/>
  <c r="I2398" i="16"/>
  <c r="I2399" i="16"/>
  <c r="I2400" i="16"/>
  <c r="I2401" i="16"/>
  <c r="I2402" i="16"/>
  <c r="I2403" i="16"/>
  <c r="I2404" i="16"/>
  <c r="I2405" i="16"/>
  <c r="I2406" i="16"/>
  <c r="I2407" i="16"/>
  <c r="I2408" i="16"/>
  <c r="I2409" i="16"/>
  <c r="I2410" i="16"/>
  <c r="I2411" i="16"/>
  <c r="I2412" i="16"/>
  <c r="I2413" i="16"/>
  <c r="I2414" i="16"/>
  <c r="I2415" i="16"/>
  <c r="I2416" i="16"/>
  <c r="I2417" i="16"/>
  <c r="I2418" i="16"/>
  <c r="I2419" i="16"/>
  <c r="I2420" i="16"/>
  <c r="I2421" i="16"/>
  <c r="I2422" i="16"/>
  <c r="I2423" i="16"/>
  <c r="I2424" i="16"/>
  <c r="I2425" i="16"/>
  <c r="I2426" i="16"/>
  <c r="I2427" i="16"/>
  <c r="I2428" i="16"/>
  <c r="I2429" i="16"/>
  <c r="I2430" i="16"/>
  <c r="I2431" i="16"/>
  <c r="I2432" i="16"/>
  <c r="I2433" i="16"/>
  <c r="I2434" i="16"/>
  <c r="I2435" i="16"/>
  <c r="I2436" i="16"/>
  <c r="I2437" i="16"/>
  <c r="I2438" i="16"/>
  <c r="I2439" i="16"/>
  <c r="I2440" i="16"/>
  <c r="I2441" i="16"/>
  <c r="I2442" i="16"/>
  <c r="I2443" i="16"/>
  <c r="I2444" i="16"/>
  <c r="I2445" i="16"/>
  <c r="I2446" i="16"/>
  <c r="I2447" i="16"/>
  <c r="I2448" i="16"/>
  <c r="I2449" i="16"/>
  <c r="I2450" i="16"/>
  <c r="I2451" i="16"/>
  <c r="I2452" i="16"/>
  <c r="I2453" i="16"/>
  <c r="I2454" i="16"/>
  <c r="I2455" i="16"/>
  <c r="I2456" i="16"/>
  <c r="I2457" i="16"/>
  <c r="I2458" i="16"/>
  <c r="I2459" i="16"/>
  <c r="I2460" i="16"/>
  <c r="I2461" i="16"/>
  <c r="I2462" i="16"/>
  <c r="I2463" i="16"/>
  <c r="I2464" i="16"/>
  <c r="I2465" i="16"/>
  <c r="I2466" i="16"/>
  <c r="I2467" i="16"/>
  <c r="I2468" i="16"/>
  <c r="I2469" i="16"/>
  <c r="I2470" i="16"/>
  <c r="I2471" i="16"/>
  <c r="I2472" i="16"/>
  <c r="I2473" i="16"/>
  <c r="I2474" i="16"/>
  <c r="I2475" i="16"/>
  <c r="I2476" i="16"/>
  <c r="I2477" i="16"/>
  <c r="I2478" i="16"/>
  <c r="I2479" i="16"/>
  <c r="I2480" i="16"/>
  <c r="I2481" i="16"/>
  <c r="I2482" i="16"/>
  <c r="I2483" i="16"/>
  <c r="I2484" i="16"/>
  <c r="I2485" i="16"/>
  <c r="I2486" i="16"/>
  <c r="I2487" i="16"/>
  <c r="I2488" i="16"/>
  <c r="I2489" i="16"/>
  <c r="I2490" i="16"/>
  <c r="I2491" i="16"/>
  <c r="I2492" i="16"/>
  <c r="I2493" i="16"/>
  <c r="I2494" i="16"/>
  <c r="I2495" i="16"/>
  <c r="I2496" i="16"/>
  <c r="I2497" i="16"/>
  <c r="I2498" i="16"/>
  <c r="I2499" i="16"/>
  <c r="I2500" i="16"/>
  <c r="I2501" i="16"/>
  <c r="I2502" i="16"/>
  <c r="I2503" i="16"/>
  <c r="I2504" i="16"/>
  <c r="I2505" i="16"/>
  <c r="I2506" i="16"/>
  <c r="I2507" i="16"/>
  <c r="I2508" i="16"/>
  <c r="I2509" i="16"/>
  <c r="I2510" i="16"/>
  <c r="I2511" i="16"/>
  <c r="I2512" i="16"/>
  <c r="I2513" i="16"/>
  <c r="I2514" i="16"/>
  <c r="I2515" i="16"/>
  <c r="I2516" i="16"/>
  <c r="I2517" i="16"/>
  <c r="I2518" i="16"/>
  <c r="I2519" i="16"/>
  <c r="I2520" i="16"/>
  <c r="I2521" i="16"/>
  <c r="I2522" i="16"/>
  <c r="I2523" i="16"/>
  <c r="I2524" i="16"/>
  <c r="I2525" i="16"/>
  <c r="I2526" i="16"/>
  <c r="I2527" i="16"/>
  <c r="I2528" i="16"/>
  <c r="I2529" i="16"/>
  <c r="I2530" i="16"/>
  <c r="I2531" i="16"/>
  <c r="I2532" i="16"/>
  <c r="I2533" i="16"/>
  <c r="I2534" i="16"/>
  <c r="I2535" i="16"/>
  <c r="I2536" i="16"/>
  <c r="I2537" i="16"/>
  <c r="I2538" i="16"/>
  <c r="I2539" i="16"/>
  <c r="I2540" i="16"/>
  <c r="I2541" i="16"/>
  <c r="I2542" i="16"/>
  <c r="I2543" i="16"/>
  <c r="I2544" i="16"/>
  <c r="I2545" i="16"/>
  <c r="I2546" i="16"/>
  <c r="I2547" i="16"/>
  <c r="I2548" i="16"/>
  <c r="I2549" i="16"/>
  <c r="I2550" i="16"/>
  <c r="I2551" i="16"/>
  <c r="I2552" i="16"/>
  <c r="I2553" i="16"/>
  <c r="I2554" i="16"/>
  <c r="I2555" i="16"/>
  <c r="I2556" i="16"/>
  <c r="I2557" i="16"/>
  <c r="I2558" i="16"/>
  <c r="I2559" i="16"/>
  <c r="I2560" i="16"/>
  <c r="I2561" i="16"/>
  <c r="I2562" i="16"/>
  <c r="I2563" i="16"/>
  <c r="I2564" i="16"/>
  <c r="I2565" i="16"/>
  <c r="I2566" i="16"/>
  <c r="I2567" i="16"/>
  <c r="I2568" i="16"/>
  <c r="I2569" i="16"/>
  <c r="I2570" i="16"/>
  <c r="I2571" i="16"/>
  <c r="I2572" i="16"/>
  <c r="I2573" i="16"/>
  <c r="I2574" i="16"/>
  <c r="I2575" i="16"/>
  <c r="I2576" i="16"/>
  <c r="I2577" i="16"/>
  <c r="I2578" i="16"/>
  <c r="I2579" i="16"/>
  <c r="I2580" i="16"/>
  <c r="I2581" i="16"/>
  <c r="I2582" i="16"/>
  <c r="I2583" i="16"/>
  <c r="I2584" i="16"/>
  <c r="I2585" i="16"/>
  <c r="I2586" i="16"/>
  <c r="I2587" i="16"/>
  <c r="I2588" i="16"/>
  <c r="I2589" i="16"/>
  <c r="I2590" i="16"/>
  <c r="I2591" i="16"/>
  <c r="I2592" i="16"/>
  <c r="I2593" i="16"/>
  <c r="I2594" i="16"/>
  <c r="I2595" i="16"/>
  <c r="I2596" i="16"/>
  <c r="I2597" i="16"/>
  <c r="I2598" i="16"/>
  <c r="I2599" i="16"/>
  <c r="I2600" i="16"/>
  <c r="I2601" i="16"/>
  <c r="I2602" i="16"/>
  <c r="I2603" i="16"/>
  <c r="I2604" i="16"/>
  <c r="I2605" i="16"/>
  <c r="I2606" i="16"/>
  <c r="I2607" i="16"/>
  <c r="I2608" i="16"/>
  <c r="I2609" i="16"/>
  <c r="I2610" i="16"/>
  <c r="I2611" i="16"/>
  <c r="I2612" i="16"/>
  <c r="I2613" i="16"/>
  <c r="I2614" i="16"/>
  <c r="I2615" i="16"/>
  <c r="I2616" i="16"/>
  <c r="I2617" i="16"/>
  <c r="I2618" i="16"/>
  <c r="I2619" i="16"/>
  <c r="I2620" i="16"/>
  <c r="I2621" i="16"/>
  <c r="I2622" i="16"/>
  <c r="I2623" i="16"/>
  <c r="I2624" i="16"/>
  <c r="I2625" i="16"/>
  <c r="I2626" i="16"/>
  <c r="I2627" i="16"/>
  <c r="I2628" i="16"/>
  <c r="I2629" i="16"/>
  <c r="I2630" i="16"/>
  <c r="I2631" i="16"/>
  <c r="I2632" i="16"/>
  <c r="I2633" i="16"/>
  <c r="I2634" i="16"/>
  <c r="I2635" i="16"/>
  <c r="I2636" i="16"/>
  <c r="I2637" i="16"/>
  <c r="I2638" i="16"/>
  <c r="I2639" i="16"/>
  <c r="I2640" i="16"/>
  <c r="I2641" i="16"/>
  <c r="I2642" i="16"/>
  <c r="I2643" i="16"/>
  <c r="I2644" i="16"/>
  <c r="I2645" i="16"/>
  <c r="I2646" i="16"/>
  <c r="I2647" i="16"/>
  <c r="I2648" i="16"/>
  <c r="I2649" i="16"/>
  <c r="I2650" i="16"/>
  <c r="I2651" i="16"/>
  <c r="I2652" i="16"/>
  <c r="I2653" i="16"/>
  <c r="I2654" i="16"/>
  <c r="I2655" i="16"/>
  <c r="I2656" i="16"/>
  <c r="I2657" i="16"/>
  <c r="I2658" i="16"/>
  <c r="I2659" i="16"/>
  <c r="I2660" i="16"/>
  <c r="I2661" i="16"/>
  <c r="I2662" i="16"/>
  <c r="I2663" i="16"/>
  <c r="I2664" i="16"/>
  <c r="I2665" i="16"/>
  <c r="I2666" i="16"/>
  <c r="I2667" i="16"/>
  <c r="I2668" i="16"/>
  <c r="I2669" i="16"/>
  <c r="I2670" i="16"/>
  <c r="I2671" i="16"/>
  <c r="I2672" i="16"/>
  <c r="I2673" i="16"/>
  <c r="I2674" i="16"/>
  <c r="I2675" i="16"/>
  <c r="I2676" i="16"/>
  <c r="I2677" i="16"/>
  <c r="I2678" i="16"/>
  <c r="I2679" i="16"/>
  <c r="I2680" i="16"/>
  <c r="I2681" i="16"/>
  <c r="I2682" i="16"/>
  <c r="I2683" i="16"/>
  <c r="I2684" i="16"/>
  <c r="I2685" i="16"/>
  <c r="I2686" i="16"/>
  <c r="I2687" i="16"/>
  <c r="I2688" i="16"/>
  <c r="I2689" i="16"/>
  <c r="I2690" i="16"/>
  <c r="I2691" i="16"/>
  <c r="I2692" i="16"/>
  <c r="I2693" i="16"/>
  <c r="I2694" i="16"/>
  <c r="I2695" i="16"/>
  <c r="I2696" i="16"/>
  <c r="I2697" i="16"/>
  <c r="I2698" i="16"/>
  <c r="I2699" i="16"/>
  <c r="I2700" i="16"/>
  <c r="I2701" i="16"/>
  <c r="I2702" i="16"/>
  <c r="I2703" i="16"/>
  <c r="I2704" i="16"/>
  <c r="I2705" i="16"/>
  <c r="I2706" i="16"/>
  <c r="I2707" i="16"/>
  <c r="I2708" i="16"/>
  <c r="I2709" i="16"/>
  <c r="I2710" i="16"/>
  <c r="I2711" i="16"/>
  <c r="I2712" i="16"/>
  <c r="I2713" i="16"/>
  <c r="I2714" i="16"/>
  <c r="I2715" i="16"/>
  <c r="I2716" i="16"/>
  <c r="I2717" i="16"/>
  <c r="I2718" i="16"/>
  <c r="I2719" i="16"/>
  <c r="I2720" i="16"/>
  <c r="I2721" i="16"/>
  <c r="I2722" i="16"/>
  <c r="I2723" i="16"/>
  <c r="I2724" i="16"/>
  <c r="I2725" i="16"/>
  <c r="I2726" i="16"/>
  <c r="I2727" i="16"/>
  <c r="I2728" i="16"/>
  <c r="I2729" i="16"/>
  <c r="I2730" i="16"/>
  <c r="I2731" i="16"/>
  <c r="I2732" i="16"/>
  <c r="I2733" i="16"/>
  <c r="I2734" i="16"/>
  <c r="I2735" i="16"/>
  <c r="I2736" i="16"/>
  <c r="I2737" i="16"/>
  <c r="I2738" i="16"/>
  <c r="I2739" i="16"/>
  <c r="I2740" i="16"/>
  <c r="I2741" i="16"/>
  <c r="I2742" i="16"/>
  <c r="I2743" i="16"/>
  <c r="I2744" i="16"/>
  <c r="I2745" i="16"/>
  <c r="I2746" i="16"/>
  <c r="I2747" i="16"/>
  <c r="I2748" i="16"/>
  <c r="I2749" i="16"/>
  <c r="I2750" i="16"/>
  <c r="I2751" i="16"/>
  <c r="I2752" i="16"/>
  <c r="I2753" i="16"/>
  <c r="I2754" i="16"/>
  <c r="I2755" i="16"/>
  <c r="I2756" i="16"/>
  <c r="I2757" i="16"/>
  <c r="I2758" i="16"/>
  <c r="I2759" i="16"/>
  <c r="I2760" i="16"/>
  <c r="I2761" i="16"/>
  <c r="I2762" i="16"/>
  <c r="I2763" i="16"/>
  <c r="I2764" i="16"/>
  <c r="I2765" i="16"/>
  <c r="I2766" i="16"/>
  <c r="I2767" i="16"/>
  <c r="I2768" i="16"/>
  <c r="I2769" i="16"/>
  <c r="I2770" i="16"/>
  <c r="I2771" i="16"/>
  <c r="I2772" i="16"/>
  <c r="I2773" i="16"/>
  <c r="I2774" i="16"/>
  <c r="I2775" i="16"/>
  <c r="I2776" i="16"/>
  <c r="I2777" i="16"/>
  <c r="I2778" i="16"/>
  <c r="I2779" i="16"/>
  <c r="I2780" i="16"/>
  <c r="I2781" i="16"/>
  <c r="I2782" i="16"/>
  <c r="I2783" i="16"/>
  <c r="I2784" i="16"/>
  <c r="I2785" i="16"/>
  <c r="I2786" i="16"/>
  <c r="I2787" i="16"/>
  <c r="I2788" i="16"/>
  <c r="I2789" i="16"/>
  <c r="I2790" i="16"/>
  <c r="I2791" i="16"/>
  <c r="I2792" i="16"/>
  <c r="I2793" i="16"/>
  <c r="I2794" i="16"/>
  <c r="I2795" i="16"/>
  <c r="I2796" i="16"/>
  <c r="I2797" i="16"/>
  <c r="I2798" i="16"/>
  <c r="I2799" i="16"/>
  <c r="I2800" i="16"/>
  <c r="I2801" i="16"/>
  <c r="I2802" i="16"/>
  <c r="I2803" i="16"/>
  <c r="I2804" i="16"/>
  <c r="I2805" i="16"/>
  <c r="I2806" i="16"/>
  <c r="I2807" i="16"/>
  <c r="I2808" i="16"/>
  <c r="I2809" i="16"/>
  <c r="I2810" i="16"/>
  <c r="I2811" i="16"/>
  <c r="I2812" i="16"/>
  <c r="I2813" i="16"/>
  <c r="I2814" i="16"/>
  <c r="I2815" i="16"/>
  <c r="I2816" i="16"/>
  <c r="I2817" i="16"/>
  <c r="I2818" i="16"/>
  <c r="I2819" i="16"/>
  <c r="I2820" i="16"/>
  <c r="I2821" i="16"/>
  <c r="I2822" i="16"/>
  <c r="I2823" i="16"/>
  <c r="I2824" i="16"/>
  <c r="I2825" i="16"/>
  <c r="I2826" i="16"/>
  <c r="I2827" i="16"/>
  <c r="I2828" i="16"/>
  <c r="I2829" i="16"/>
  <c r="I2830" i="16"/>
  <c r="I2831" i="16"/>
  <c r="I2832" i="16"/>
  <c r="I2833" i="16"/>
  <c r="I2834" i="16"/>
  <c r="I2835" i="16"/>
  <c r="I2836" i="16"/>
  <c r="I2837" i="16"/>
  <c r="I2838" i="16"/>
  <c r="I2839" i="16"/>
  <c r="I2840" i="16"/>
  <c r="I2841" i="16"/>
  <c r="I2842" i="16"/>
  <c r="I2843" i="16"/>
  <c r="I2844" i="16"/>
  <c r="I2845" i="16"/>
  <c r="I2846" i="16"/>
  <c r="I2847" i="16"/>
  <c r="I2848" i="16"/>
  <c r="I2849" i="16"/>
  <c r="I2850" i="16"/>
  <c r="I2851" i="16"/>
  <c r="I2852" i="16"/>
  <c r="I2853" i="16"/>
  <c r="I2854" i="16"/>
  <c r="I2855" i="16"/>
  <c r="I2856" i="16"/>
  <c r="I2857" i="16"/>
  <c r="I2858" i="16"/>
  <c r="I2859" i="16"/>
  <c r="I2860" i="16"/>
  <c r="I2861" i="16"/>
  <c r="I2862" i="16"/>
  <c r="I2863" i="16"/>
  <c r="I2864" i="16"/>
  <c r="I2865" i="16"/>
  <c r="I2866" i="16"/>
  <c r="I2867" i="16"/>
  <c r="I2868" i="16"/>
  <c r="I2869" i="16"/>
  <c r="I2870" i="16"/>
  <c r="I2871" i="16"/>
  <c r="I2872" i="16"/>
  <c r="I2873" i="16"/>
  <c r="I2874" i="16"/>
  <c r="I2875" i="16"/>
  <c r="I2876" i="16"/>
  <c r="I2877" i="16"/>
  <c r="I2878" i="16"/>
  <c r="I2879" i="16"/>
  <c r="I2880" i="16"/>
  <c r="I2881" i="16"/>
  <c r="I2882" i="16"/>
  <c r="I2883" i="16"/>
  <c r="I2884" i="16"/>
  <c r="I2885" i="16"/>
  <c r="I2886" i="16"/>
  <c r="I2887" i="16"/>
  <c r="I2888" i="16"/>
  <c r="I2889" i="16"/>
  <c r="I2890" i="16"/>
  <c r="I2891" i="16"/>
  <c r="I2892" i="16"/>
  <c r="I2893" i="16"/>
  <c r="I2894" i="16"/>
  <c r="I2895" i="16"/>
  <c r="I2896" i="16"/>
  <c r="I2897" i="16"/>
  <c r="I2898" i="16"/>
  <c r="I2899" i="16"/>
  <c r="I2900" i="16"/>
  <c r="I2901" i="16"/>
  <c r="I2902" i="16"/>
  <c r="I2903" i="16"/>
  <c r="I2904" i="16"/>
  <c r="I2905" i="16"/>
  <c r="I2906" i="16"/>
  <c r="I2907" i="16"/>
  <c r="I2908" i="16"/>
  <c r="I2909" i="16"/>
  <c r="I2910" i="16"/>
  <c r="I2911" i="16"/>
  <c r="I2912" i="16"/>
  <c r="I2913" i="16"/>
  <c r="I2914" i="16"/>
  <c r="I2915" i="16"/>
  <c r="I2916" i="16"/>
  <c r="I2917" i="16"/>
  <c r="I2918" i="16"/>
  <c r="I2919" i="16"/>
  <c r="I2920" i="16"/>
  <c r="I2921" i="16"/>
  <c r="I2922" i="16"/>
  <c r="I2923" i="16"/>
  <c r="I2924" i="16"/>
  <c r="I2925" i="16"/>
  <c r="I2926" i="16"/>
  <c r="I2927" i="16"/>
  <c r="I2928" i="16"/>
  <c r="I2929" i="16"/>
  <c r="I2930" i="16"/>
  <c r="I2931" i="16"/>
  <c r="I2932" i="16"/>
  <c r="I2933" i="16"/>
  <c r="I2934" i="16"/>
  <c r="I2935" i="16"/>
  <c r="I2936" i="16"/>
  <c r="I2937" i="16"/>
  <c r="I2938" i="16"/>
  <c r="I2939" i="16"/>
  <c r="I2940" i="16"/>
  <c r="I2941" i="16"/>
  <c r="I2942" i="16"/>
  <c r="I2943" i="16"/>
  <c r="I2944" i="16"/>
  <c r="I2945" i="16"/>
  <c r="I2946" i="16"/>
  <c r="I2947" i="16"/>
  <c r="I2948" i="16"/>
  <c r="I2949" i="16"/>
  <c r="I2950" i="16"/>
  <c r="I2951" i="16"/>
  <c r="I2952" i="16"/>
  <c r="I2953" i="16"/>
  <c r="I2954" i="16"/>
  <c r="I2955" i="16"/>
  <c r="I2956" i="16"/>
  <c r="I2957" i="16"/>
  <c r="I2958" i="16"/>
  <c r="I2959" i="16"/>
  <c r="I2960" i="16"/>
  <c r="I2961" i="16"/>
  <c r="I2962" i="16"/>
  <c r="I2963" i="16"/>
  <c r="I2964" i="16"/>
  <c r="I2965" i="16"/>
  <c r="I2966" i="16"/>
  <c r="I2967" i="16"/>
  <c r="I2968" i="16"/>
  <c r="I2969" i="16"/>
  <c r="I2970" i="16"/>
  <c r="I2971" i="16"/>
  <c r="I2972" i="16"/>
  <c r="I2973" i="16"/>
  <c r="I2974" i="16"/>
  <c r="I2975" i="16"/>
  <c r="I2976" i="16"/>
  <c r="I2977" i="16"/>
  <c r="I2978" i="16"/>
  <c r="I2979" i="16"/>
  <c r="I2980" i="16"/>
  <c r="I2981" i="16"/>
  <c r="I2982" i="16"/>
  <c r="I2983" i="16"/>
  <c r="I2984" i="16"/>
  <c r="I2985" i="16"/>
  <c r="I2986" i="16"/>
  <c r="I2987" i="16"/>
  <c r="I2988" i="16"/>
  <c r="I2989" i="16"/>
  <c r="I2990" i="16"/>
  <c r="I2991" i="16"/>
  <c r="I2992" i="16"/>
  <c r="I2993" i="16"/>
  <c r="I2994" i="16"/>
  <c r="I2995" i="16"/>
  <c r="I2996" i="16"/>
  <c r="I2997" i="16"/>
  <c r="I2998" i="16"/>
  <c r="I2999" i="16"/>
  <c r="I3000" i="16"/>
  <c r="I3001" i="16"/>
  <c r="I3002" i="16"/>
  <c r="I3003" i="16"/>
  <c r="I3004" i="16"/>
  <c r="I3005" i="16"/>
  <c r="I3006" i="16"/>
  <c r="I3007" i="16"/>
  <c r="I3008" i="16"/>
  <c r="I3009" i="16"/>
  <c r="I3010" i="16"/>
  <c r="I3011" i="16"/>
  <c r="I3012" i="16"/>
  <c r="I3013" i="16"/>
  <c r="I3014" i="16"/>
  <c r="I3015" i="16"/>
  <c r="I3016" i="16"/>
  <c r="I3017" i="16"/>
  <c r="I3018" i="16"/>
  <c r="I3019" i="16"/>
  <c r="I3020" i="16"/>
  <c r="I3021" i="16"/>
  <c r="I3022" i="16"/>
  <c r="I3023" i="16"/>
  <c r="I3024" i="16"/>
  <c r="I3025" i="16"/>
  <c r="I3026" i="16"/>
  <c r="I3027" i="16"/>
  <c r="I3028" i="16"/>
  <c r="I3029" i="16"/>
  <c r="I3030" i="16"/>
  <c r="I3031" i="16"/>
  <c r="I3032" i="16"/>
  <c r="I3033" i="16"/>
  <c r="I3034" i="16"/>
  <c r="I3035" i="16"/>
  <c r="I3036" i="16"/>
  <c r="I3037" i="16"/>
  <c r="I3038" i="16"/>
  <c r="I3039" i="16"/>
  <c r="I3040" i="16"/>
  <c r="I3041" i="16"/>
  <c r="I3042" i="16"/>
  <c r="I3043" i="16"/>
  <c r="I3044" i="16"/>
  <c r="I3045" i="16"/>
  <c r="I3046" i="16"/>
  <c r="I3047" i="16"/>
  <c r="I3048" i="16"/>
  <c r="I3049" i="16"/>
  <c r="I3050" i="16"/>
  <c r="I3051" i="16"/>
  <c r="I3052" i="16"/>
  <c r="I3053" i="16"/>
  <c r="I3054" i="16"/>
  <c r="I3055" i="16"/>
  <c r="I3056" i="16"/>
  <c r="I3057" i="16"/>
  <c r="I3058" i="16"/>
  <c r="I3059" i="16"/>
  <c r="I3060" i="16"/>
  <c r="I3061" i="16"/>
  <c r="I3062" i="16"/>
  <c r="I3063" i="16"/>
  <c r="I3064" i="16"/>
  <c r="I3065" i="16"/>
  <c r="I3066" i="16"/>
  <c r="I3067" i="16"/>
  <c r="I3068" i="16"/>
  <c r="I3069" i="16"/>
  <c r="I3070" i="16"/>
  <c r="I3071" i="16"/>
  <c r="I3072" i="16"/>
  <c r="I3073" i="16"/>
  <c r="I3074" i="16"/>
  <c r="I3075" i="16"/>
  <c r="I3076" i="16"/>
  <c r="I3077" i="16"/>
  <c r="I3078" i="16"/>
  <c r="I3079" i="16"/>
  <c r="I3080" i="16"/>
  <c r="I3081" i="16"/>
  <c r="I3082" i="16"/>
  <c r="I3083" i="16"/>
  <c r="I3084" i="16"/>
  <c r="I3085" i="16"/>
  <c r="I3086" i="16"/>
  <c r="I3087" i="16"/>
  <c r="I3088" i="16"/>
  <c r="I3089" i="16"/>
  <c r="I3090" i="16"/>
  <c r="I3091" i="16"/>
  <c r="I3092" i="16"/>
  <c r="I3093" i="16"/>
  <c r="I3094" i="16"/>
  <c r="I3095" i="16"/>
  <c r="I3096" i="16"/>
  <c r="I3097" i="16"/>
  <c r="I3098" i="16"/>
  <c r="I3099" i="16"/>
  <c r="I3100" i="16"/>
  <c r="I3101" i="16"/>
  <c r="I3102" i="16"/>
  <c r="I3103" i="16"/>
  <c r="I3104" i="16"/>
  <c r="I3105" i="16"/>
  <c r="I3106" i="16"/>
  <c r="I3107" i="16"/>
  <c r="I3108" i="16"/>
  <c r="I3109" i="16"/>
  <c r="I3110" i="16"/>
  <c r="I3111" i="16"/>
  <c r="I3112" i="16"/>
  <c r="I3113" i="16"/>
  <c r="I3114" i="16"/>
  <c r="I3115" i="16"/>
  <c r="I3116" i="16"/>
  <c r="I3117" i="16"/>
  <c r="I3118" i="16"/>
  <c r="I3119" i="16"/>
  <c r="I3120" i="16"/>
  <c r="I3121" i="16"/>
  <c r="I3122" i="16"/>
  <c r="I3123" i="16"/>
  <c r="I3124" i="16"/>
  <c r="I3125" i="16"/>
  <c r="I3126" i="16"/>
  <c r="I3127" i="16"/>
  <c r="I3128" i="16"/>
  <c r="I3129" i="16"/>
  <c r="I3130" i="16"/>
  <c r="I3131" i="16"/>
  <c r="I3132" i="16"/>
  <c r="I3133" i="16"/>
  <c r="I3134" i="16"/>
  <c r="I3135" i="16"/>
  <c r="I3136" i="16"/>
  <c r="I3137" i="16"/>
  <c r="I3138" i="16"/>
  <c r="I3139" i="16"/>
  <c r="I3140" i="16"/>
  <c r="I3141" i="16"/>
  <c r="I3142" i="16"/>
  <c r="I3143" i="16"/>
  <c r="I3144" i="16"/>
  <c r="I3145" i="16"/>
  <c r="I3146" i="16"/>
  <c r="I3147" i="16"/>
  <c r="I3148" i="16"/>
  <c r="I3149" i="16"/>
  <c r="I3150" i="16"/>
  <c r="I3151" i="16"/>
  <c r="I3152" i="16"/>
  <c r="I3153" i="16"/>
  <c r="I3154" i="16"/>
  <c r="I3155" i="16"/>
  <c r="I3156" i="16"/>
  <c r="I3157" i="16"/>
  <c r="I3158" i="16"/>
  <c r="I3159" i="16"/>
  <c r="I3160" i="16"/>
  <c r="I3161" i="16"/>
  <c r="I3162" i="16"/>
  <c r="I3163" i="16"/>
  <c r="I3164" i="16"/>
  <c r="I3165" i="16"/>
  <c r="I3166" i="16"/>
  <c r="I3167" i="16"/>
  <c r="I3168" i="16"/>
  <c r="I3169" i="16"/>
  <c r="I3170" i="16"/>
  <c r="I3171" i="16"/>
  <c r="I3172" i="16"/>
  <c r="I3173" i="16"/>
  <c r="I3174" i="16"/>
  <c r="I3175" i="16"/>
  <c r="I3176" i="16"/>
  <c r="I3177" i="16"/>
  <c r="I3178" i="16"/>
  <c r="I3179" i="16"/>
  <c r="I3180" i="16"/>
  <c r="I3181" i="16"/>
  <c r="I3182" i="16"/>
  <c r="I3183" i="16"/>
  <c r="I3184" i="16"/>
  <c r="I3185" i="16"/>
  <c r="I3186" i="16"/>
  <c r="I3187" i="16"/>
  <c r="I3188" i="16"/>
  <c r="I3189" i="16"/>
  <c r="I3190" i="16"/>
  <c r="I3191" i="16"/>
  <c r="I3192" i="16"/>
  <c r="I3193" i="16"/>
  <c r="I3194" i="16"/>
  <c r="I3195" i="16"/>
  <c r="I3196" i="16"/>
  <c r="I3197" i="16"/>
  <c r="I3198" i="16"/>
  <c r="I3199" i="16"/>
  <c r="I3200" i="16"/>
  <c r="I3201" i="16"/>
  <c r="I3202" i="16"/>
  <c r="I3203" i="16"/>
  <c r="I3204" i="16"/>
  <c r="I3205" i="16"/>
  <c r="I2" i="16"/>
  <c r="H503" i="16"/>
  <c r="H504" i="16"/>
  <c r="H505" i="16"/>
  <c r="H506" i="16"/>
  <c r="H507" i="16"/>
  <c r="H508" i="16"/>
  <c r="H509" i="16"/>
  <c r="H510" i="16"/>
  <c r="H511" i="16"/>
  <c r="H512" i="16"/>
  <c r="H513" i="16"/>
  <c r="H514" i="16"/>
  <c r="H515" i="16"/>
  <c r="H516" i="16"/>
  <c r="H517" i="16"/>
  <c r="H518" i="16"/>
  <c r="H519" i="16"/>
  <c r="H520" i="16"/>
  <c r="H521" i="16"/>
  <c r="H522" i="16"/>
  <c r="H523" i="16"/>
  <c r="H524" i="16"/>
  <c r="H525" i="16"/>
  <c r="H526" i="16"/>
  <c r="H527" i="16"/>
  <c r="H528" i="16"/>
  <c r="H529" i="16"/>
  <c r="H530" i="16"/>
  <c r="H531" i="16"/>
  <c r="H532" i="16"/>
  <c r="H533" i="16"/>
  <c r="H534" i="16"/>
  <c r="H535" i="16"/>
  <c r="H536" i="16"/>
  <c r="H537" i="16"/>
  <c r="H538" i="16"/>
  <c r="H539" i="16"/>
  <c r="H540" i="16"/>
  <c r="H541" i="16"/>
  <c r="H542" i="16"/>
  <c r="H543" i="16"/>
  <c r="H544" i="16"/>
  <c r="H545" i="16"/>
  <c r="H546" i="16"/>
  <c r="H547" i="16"/>
  <c r="H548" i="16"/>
  <c r="H549" i="16"/>
  <c r="H550" i="16"/>
  <c r="H551" i="16"/>
  <c r="H552" i="16"/>
  <c r="H553" i="16"/>
  <c r="H554" i="16"/>
  <c r="H555" i="16"/>
  <c r="H556" i="16"/>
  <c r="H557" i="16"/>
  <c r="H558" i="16"/>
  <c r="H559" i="16"/>
  <c r="H560" i="16"/>
  <c r="H561" i="16"/>
  <c r="H562" i="16"/>
  <c r="H563" i="16"/>
  <c r="H564" i="16"/>
  <c r="H565" i="16"/>
  <c r="H566" i="16"/>
  <c r="H567" i="16"/>
  <c r="H568" i="16"/>
  <c r="H569" i="16"/>
  <c r="H570" i="16"/>
  <c r="H571" i="16"/>
  <c r="H572" i="16"/>
  <c r="H573" i="16"/>
  <c r="H574" i="16"/>
  <c r="H575" i="16"/>
  <c r="H576" i="16"/>
  <c r="H577" i="16"/>
  <c r="H578" i="16"/>
  <c r="H579" i="16"/>
  <c r="H580" i="16"/>
  <c r="H581" i="16"/>
  <c r="H582" i="16"/>
  <c r="H583" i="16"/>
  <c r="H584" i="16"/>
  <c r="H585" i="16"/>
  <c r="H586" i="16"/>
  <c r="H587" i="16"/>
  <c r="H588" i="16"/>
  <c r="H589" i="16"/>
  <c r="H590" i="16"/>
  <c r="H591" i="16"/>
  <c r="H592" i="16"/>
  <c r="H593" i="16"/>
  <c r="H594" i="16"/>
  <c r="H595" i="16"/>
  <c r="H596" i="16"/>
  <c r="H597" i="16"/>
  <c r="H598" i="16"/>
  <c r="H599" i="16"/>
  <c r="H600" i="16"/>
  <c r="H601" i="16"/>
  <c r="H602" i="16"/>
  <c r="H603" i="16"/>
  <c r="H604" i="16"/>
  <c r="H605" i="16"/>
  <c r="H606" i="16"/>
  <c r="H607" i="16"/>
  <c r="H608" i="16"/>
  <c r="H609" i="16"/>
  <c r="H610" i="16"/>
  <c r="H611" i="16"/>
  <c r="H612" i="16"/>
  <c r="H613" i="16"/>
  <c r="H614" i="16"/>
  <c r="H615" i="16"/>
  <c r="H616" i="16"/>
  <c r="H617" i="16"/>
  <c r="H618" i="16"/>
  <c r="H619" i="16"/>
  <c r="H620" i="16"/>
  <c r="H621" i="16"/>
  <c r="H622" i="16"/>
  <c r="H623" i="16"/>
  <c r="H624" i="16"/>
  <c r="H625" i="16"/>
  <c r="H626" i="16"/>
  <c r="H627" i="16"/>
  <c r="H628" i="16"/>
  <c r="H629" i="16"/>
  <c r="H630" i="16"/>
  <c r="H631" i="16"/>
  <c r="H632" i="16"/>
  <c r="H633" i="16"/>
  <c r="H634" i="16"/>
  <c r="H635" i="16"/>
  <c r="H636" i="16"/>
  <c r="H637" i="16"/>
  <c r="H638" i="16"/>
  <c r="H639" i="16"/>
  <c r="H640" i="16"/>
  <c r="H641" i="16"/>
  <c r="H642" i="16"/>
  <c r="H643" i="16"/>
  <c r="H644" i="16"/>
  <c r="H645" i="16"/>
  <c r="H646" i="16"/>
  <c r="H647" i="16"/>
  <c r="H648" i="16"/>
  <c r="H649" i="16"/>
  <c r="H650" i="16"/>
  <c r="H651" i="16"/>
  <c r="H652" i="16"/>
  <c r="H653" i="16"/>
  <c r="H654" i="16"/>
  <c r="H655" i="16"/>
  <c r="H656" i="16"/>
  <c r="H657" i="16"/>
  <c r="H658" i="16"/>
  <c r="H659" i="16"/>
  <c r="H660" i="16"/>
  <c r="H661" i="16"/>
  <c r="H662" i="16"/>
  <c r="H663" i="16"/>
  <c r="H664" i="16"/>
  <c r="H665" i="16"/>
  <c r="H666" i="16"/>
  <c r="H667" i="16"/>
  <c r="H668" i="16"/>
  <c r="H669" i="16"/>
  <c r="H670" i="16"/>
  <c r="H671" i="16"/>
  <c r="H672" i="16"/>
  <c r="H673" i="16"/>
  <c r="H674" i="16"/>
  <c r="H675" i="16"/>
  <c r="H676" i="16"/>
  <c r="H677" i="16"/>
  <c r="H678" i="16"/>
  <c r="H679" i="16"/>
  <c r="H680" i="16"/>
  <c r="H681" i="16"/>
  <c r="H682" i="16"/>
  <c r="H683" i="16"/>
  <c r="H684" i="16"/>
  <c r="H685" i="16"/>
  <c r="H686" i="16"/>
  <c r="H687" i="16"/>
  <c r="H688" i="16"/>
  <c r="H689" i="16"/>
  <c r="H690" i="16"/>
  <c r="H691" i="16"/>
  <c r="H692" i="16"/>
  <c r="H693" i="16"/>
  <c r="H694" i="16"/>
  <c r="H695" i="16"/>
  <c r="H696" i="16"/>
  <c r="H697" i="16"/>
  <c r="H698" i="16"/>
  <c r="H699" i="16"/>
  <c r="H700" i="16"/>
  <c r="H701" i="16"/>
  <c r="H702" i="16"/>
  <c r="H703" i="16"/>
  <c r="H704" i="16"/>
  <c r="H705" i="16"/>
  <c r="H706" i="16"/>
  <c r="H707" i="16"/>
  <c r="H708" i="16"/>
  <c r="H709" i="16"/>
  <c r="H710" i="16"/>
  <c r="H711" i="16"/>
  <c r="H712" i="16"/>
  <c r="H713" i="16"/>
  <c r="H714" i="16"/>
  <c r="H715" i="16"/>
  <c r="H716" i="16"/>
  <c r="H717" i="16"/>
  <c r="H718" i="16"/>
  <c r="H719" i="16"/>
  <c r="H720" i="16"/>
  <c r="H721" i="16"/>
  <c r="H722" i="16"/>
  <c r="H723" i="16"/>
  <c r="H724" i="16"/>
  <c r="H725" i="16"/>
  <c r="H726" i="16"/>
  <c r="H727" i="16"/>
  <c r="H728" i="16"/>
  <c r="H729" i="16"/>
  <c r="H730" i="16"/>
  <c r="H731" i="16"/>
  <c r="H732" i="16"/>
  <c r="H733" i="16"/>
  <c r="H734" i="16"/>
  <c r="H735" i="16"/>
  <c r="H736" i="16"/>
  <c r="H737" i="16"/>
  <c r="H738" i="16"/>
  <c r="H739" i="16"/>
  <c r="H740" i="16"/>
  <c r="H741" i="16"/>
  <c r="H742" i="16"/>
  <c r="H743" i="16"/>
  <c r="H744" i="16"/>
  <c r="H745" i="16"/>
  <c r="H746" i="16"/>
  <c r="H747" i="16"/>
  <c r="H748" i="16"/>
  <c r="H749" i="16"/>
  <c r="H750" i="16"/>
  <c r="H751" i="16"/>
  <c r="H752" i="16"/>
  <c r="H753" i="16"/>
  <c r="H755" i="16"/>
  <c r="H756" i="16"/>
  <c r="H757" i="16"/>
  <c r="H758" i="16"/>
  <c r="H759" i="16"/>
  <c r="H760" i="16"/>
  <c r="H761" i="16"/>
  <c r="H762" i="16"/>
  <c r="H763" i="16"/>
  <c r="H764" i="16"/>
  <c r="H765" i="16"/>
  <c r="H766" i="16"/>
  <c r="H767" i="16"/>
  <c r="H768" i="16"/>
  <c r="H769" i="16"/>
  <c r="H770" i="16"/>
  <c r="H771" i="16"/>
  <c r="H772" i="16"/>
  <c r="H773" i="16"/>
  <c r="H774" i="16"/>
  <c r="H775" i="16"/>
  <c r="H776" i="16"/>
  <c r="H777" i="16"/>
  <c r="H778" i="16"/>
  <c r="H779" i="16"/>
  <c r="H780" i="16"/>
  <c r="H781" i="16"/>
  <c r="H782" i="16"/>
  <c r="H783" i="16"/>
  <c r="H784" i="16"/>
  <c r="H785" i="16"/>
  <c r="H786" i="16"/>
  <c r="H787" i="16"/>
  <c r="H788" i="16"/>
  <c r="H789" i="16"/>
  <c r="H790" i="16"/>
  <c r="H791" i="16"/>
  <c r="H792" i="16"/>
  <c r="H793" i="16"/>
  <c r="H794" i="16"/>
  <c r="H795" i="16"/>
  <c r="H796" i="16"/>
  <c r="H797" i="16"/>
  <c r="H798" i="16"/>
  <c r="H799" i="16"/>
  <c r="H800" i="16"/>
  <c r="H801" i="16"/>
  <c r="H802" i="16"/>
  <c r="H803" i="16"/>
  <c r="H804" i="16"/>
  <c r="H805" i="16"/>
  <c r="H806" i="16"/>
  <c r="H807" i="16"/>
  <c r="H808" i="16"/>
  <c r="H809" i="16"/>
  <c r="H810" i="16"/>
  <c r="H811" i="16"/>
  <c r="H812" i="16"/>
  <c r="H813" i="16"/>
  <c r="H814" i="16"/>
  <c r="H815" i="16"/>
  <c r="H816" i="16"/>
  <c r="H817" i="16"/>
  <c r="H818" i="16"/>
  <c r="H819" i="16"/>
  <c r="H820" i="16"/>
  <c r="H821" i="16"/>
  <c r="H822" i="16"/>
  <c r="H823" i="16"/>
  <c r="H824" i="16"/>
  <c r="H825" i="16"/>
  <c r="H826" i="16"/>
  <c r="H827" i="16"/>
  <c r="H828" i="16"/>
  <c r="H829" i="16"/>
  <c r="H830" i="16"/>
  <c r="H831" i="16"/>
  <c r="H832" i="16"/>
  <c r="H833" i="16"/>
  <c r="H834" i="16"/>
  <c r="H835" i="16"/>
  <c r="H836" i="16"/>
  <c r="H837" i="16"/>
  <c r="H838" i="16"/>
  <c r="H839" i="16"/>
  <c r="H840" i="16"/>
  <c r="H841" i="16"/>
  <c r="H842" i="16"/>
  <c r="H843" i="16"/>
  <c r="H844" i="16"/>
  <c r="H845" i="16"/>
  <c r="H846" i="16"/>
  <c r="H847" i="16"/>
  <c r="H848" i="16"/>
  <c r="H849" i="16"/>
  <c r="H850" i="16"/>
  <c r="H851" i="16"/>
  <c r="H852" i="16"/>
  <c r="H853" i="16"/>
  <c r="H854" i="16"/>
  <c r="H855" i="16"/>
  <c r="H856" i="16"/>
  <c r="H857" i="16"/>
  <c r="H858" i="16"/>
  <c r="H859" i="16"/>
  <c r="H860" i="16"/>
  <c r="H861" i="16"/>
  <c r="H862" i="16"/>
  <c r="H863" i="16"/>
  <c r="H864" i="16"/>
  <c r="H865" i="16"/>
  <c r="H866" i="16"/>
  <c r="H867" i="16"/>
  <c r="H868" i="16"/>
  <c r="H869" i="16"/>
  <c r="H870" i="16"/>
  <c r="H871" i="16"/>
  <c r="H872" i="16"/>
  <c r="H873" i="16"/>
  <c r="H874" i="16"/>
  <c r="H875" i="16"/>
  <c r="H876" i="16"/>
  <c r="H877" i="16"/>
  <c r="H878" i="16"/>
  <c r="H879" i="16"/>
  <c r="H880" i="16"/>
  <c r="H881" i="16"/>
  <c r="H882" i="16"/>
  <c r="H883" i="16"/>
  <c r="H884" i="16"/>
  <c r="H885" i="16"/>
  <c r="H886" i="16"/>
  <c r="H887" i="16"/>
  <c r="H888" i="16"/>
  <c r="H889" i="16"/>
  <c r="H890" i="16"/>
  <c r="H891" i="16"/>
  <c r="H892" i="16"/>
  <c r="H893" i="16"/>
  <c r="H894" i="16"/>
  <c r="H895" i="16"/>
  <c r="H896" i="16"/>
  <c r="H897" i="16"/>
  <c r="H898" i="16"/>
  <c r="H899" i="16"/>
  <c r="H900" i="16"/>
  <c r="H901" i="16"/>
  <c r="H902" i="16"/>
  <c r="H903" i="16"/>
  <c r="H904" i="16"/>
  <c r="H905" i="16"/>
  <c r="H906" i="16"/>
  <c r="H907" i="16"/>
  <c r="H908" i="16"/>
  <c r="H909" i="16"/>
  <c r="H910" i="16"/>
  <c r="H911" i="16"/>
  <c r="H912" i="16"/>
  <c r="H913" i="16"/>
  <c r="H914" i="16"/>
  <c r="H915" i="16"/>
  <c r="H916" i="16"/>
  <c r="H917" i="16"/>
  <c r="H918" i="16"/>
  <c r="H919" i="16"/>
  <c r="H920" i="16"/>
  <c r="H921" i="16"/>
  <c r="H922" i="16"/>
  <c r="H923" i="16"/>
  <c r="H924" i="16"/>
  <c r="H925" i="16"/>
  <c r="H926" i="16"/>
  <c r="H927" i="16"/>
  <c r="H928" i="16"/>
  <c r="H929" i="16"/>
  <c r="H930" i="16"/>
  <c r="H931" i="16"/>
  <c r="H932" i="16"/>
  <c r="H933" i="16"/>
  <c r="H934" i="16"/>
  <c r="H935" i="16"/>
  <c r="H936" i="16"/>
  <c r="H937" i="16"/>
  <c r="H938" i="16"/>
  <c r="H939" i="16"/>
  <c r="H940" i="16"/>
  <c r="H941" i="16"/>
  <c r="H942" i="16"/>
  <c r="H943" i="16"/>
  <c r="H944" i="16"/>
  <c r="H945" i="16"/>
  <c r="H946" i="16"/>
  <c r="H947" i="16"/>
  <c r="H948" i="16"/>
  <c r="H949" i="16"/>
  <c r="H950" i="16"/>
  <c r="H951" i="16"/>
  <c r="H952" i="16"/>
  <c r="H953" i="16"/>
  <c r="H954" i="16"/>
  <c r="H955" i="16"/>
  <c r="H956" i="16"/>
  <c r="H957" i="16"/>
  <c r="H958" i="16"/>
  <c r="H959" i="16"/>
  <c r="H960" i="16"/>
  <c r="H961" i="16"/>
  <c r="H962" i="16"/>
  <c r="H963" i="16"/>
  <c r="H964" i="16"/>
  <c r="H965" i="16"/>
  <c r="H966" i="16"/>
  <c r="H967" i="16"/>
  <c r="H968" i="16"/>
  <c r="H969" i="16"/>
  <c r="H970" i="16"/>
  <c r="H971" i="16"/>
  <c r="H972" i="16"/>
  <c r="H973" i="16"/>
  <c r="H974" i="16"/>
  <c r="H975" i="16"/>
  <c r="H976" i="16"/>
  <c r="H977" i="16"/>
  <c r="H978" i="16"/>
  <c r="H979" i="16"/>
  <c r="H980" i="16"/>
  <c r="H981" i="16"/>
  <c r="H982" i="16"/>
  <c r="H983" i="16"/>
  <c r="H984" i="16"/>
  <c r="H985" i="16"/>
  <c r="H986" i="16"/>
  <c r="H987" i="16"/>
  <c r="H988" i="16"/>
  <c r="H989" i="16"/>
  <c r="H990" i="16"/>
  <c r="H991" i="16"/>
  <c r="H992" i="16"/>
  <c r="H993" i="16"/>
  <c r="H994" i="16"/>
  <c r="H995" i="16"/>
  <c r="H996" i="16"/>
  <c r="H997" i="16"/>
  <c r="H998" i="16"/>
  <c r="H999" i="16"/>
  <c r="H1000" i="16"/>
  <c r="H1001" i="16"/>
  <c r="H1002" i="16"/>
  <c r="H1003" i="16"/>
  <c r="H1004" i="16"/>
  <c r="H1005" i="16"/>
  <c r="H1006" i="16"/>
  <c r="H1007" i="16"/>
  <c r="H1008" i="16"/>
  <c r="H1009" i="16"/>
  <c r="H1010" i="16"/>
  <c r="H1011" i="16"/>
  <c r="H1012" i="16"/>
  <c r="H1013" i="16"/>
  <c r="H1014" i="16"/>
  <c r="H1015" i="16"/>
  <c r="H1016" i="16"/>
  <c r="H1017" i="16"/>
  <c r="H1018" i="16"/>
  <c r="H1019" i="16"/>
  <c r="H1020" i="16"/>
  <c r="H1021" i="16"/>
  <c r="H1022" i="16"/>
  <c r="H1023" i="16"/>
  <c r="H1024" i="16"/>
  <c r="H1025" i="16"/>
  <c r="H1026" i="16"/>
  <c r="H1027" i="16"/>
  <c r="H1028" i="16"/>
  <c r="H1029" i="16"/>
  <c r="H1030" i="16"/>
  <c r="H1031" i="16"/>
  <c r="H1032" i="16"/>
  <c r="H1033" i="16"/>
  <c r="H1034" i="16"/>
  <c r="H1035" i="16"/>
  <c r="H1036" i="16"/>
  <c r="H1037" i="16"/>
  <c r="H1038" i="16"/>
  <c r="H1039" i="16"/>
  <c r="H1040" i="16"/>
  <c r="H1041" i="16"/>
  <c r="H1042" i="16"/>
  <c r="H1043" i="16"/>
  <c r="H1044" i="16"/>
  <c r="H1045" i="16"/>
  <c r="H1046" i="16"/>
  <c r="H1047" i="16"/>
  <c r="H1048" i="16"/>
  <c r="H1049" i="16"/>
  <c r="H1050" i="16"/>
  <c r="H1051" i="16"/>
  <c r="H1052" i="16"/>
  <c r="H1053" i="16"/>
  <c r="H1054" i="16"/>
  <c r="H1055" i="16"/>
  <c r="H1056" i="16"/>
  <c r="H1057" i="16"/>
  <c r="H1058" i="16"/>
  <c r="H1059" i="16"/>
  <c r="H1060" i="16"/>
  <c r="H1061" i="16"/>
  <c r="H1062" i="16"/>
  <c r="H1063" i="16"/>
  <c r="H1064" i="16"/>
  <c r="H1065" i="16"/>
  <c r="H1066" i="16"/>
  <c r="H1067" i="16"/>
  <c r="H1068" i="16"/>
  <c r="H1069" i="16"/>
  <c r="H1070" i="16"/>
  <c r="H1071" i="16"/>
  <c r="H1072" i="16"/>
  <c r="H1073" i="16"/>
  <c r="H1074" i="16"/>
  <c r="H1075" i="16"/>
  <c r="H1076" i="16"/>
  <c r="H1077" i="16"/>
  <c r="H1078" i="16"/>
  <c r="H1079" i="16"/>
  <c r="H1080" i="16"/>
  <c r="H1081" i="16"/>
  <c r="H1082" i="16"/>
  <c r="H1083" i="16"/>
  <c r="H1084" i="16"/>
  <c r="H1085" i="16"/>
  <c r="H1086" i="16"/>
  <c r="H1087" i="16"/>
  <c r="H1088" i="16"/>
  <c r="H1089" i="16"/>
  <c r="H1090" i="16"/>
  <c r="H1091" i="16"/>
  <c r="H1092" i="16"/>
  <c r="H1093" i="16"/>
  <c r="H1094" i="16"/>
  <c r="H1095" i="16"/>
  <c r="H1096" i="16"/>
  <c r="H1097" i="16"/>
  <c r="H1098" i="16"/>
  <c r="H1099" i="16"/>
  <c r="H1100" i="16"/>
  <c r="H1101" i="16"/>
  <c r="H1102" i="16"/>
  <c r="H1103" i="16"/>
  <c r="H1104" i="16"/>
  <c r="H1105" i="16"/>
  <c r="H1106" i="16"/>
  <c r="H1107" i="16"/>
  <c r="H1108" i="16"/>
  <c r="H1109" i="16"/>
  <c r="H1110" i="16"/>
  <c r="H1111" i="16"/>
  <c r="H1112" i="16"/>
  <c r="H1113" i="16"/>
  <c r="H1114" i="16"/>
  <c r="H1115" i="16"/>
  <c r="H1116" i="16"/>
  <c r="H1117" i="16"/>
  <c r="H1118" i="16"/>
  <c r="H1119" i="16"/>
  <c r="H1120" i="16"/>
  <c r="H1121" i="16"/>
  <c r="H1122" i="16"/>
  <c r="H1123" i="16"/>
  <c r="H1124" i="16"/>
  <c r="H1125" i="16"/>
  <c r="H1126" i="16"/>
  <c r="H1127" i="16"/>
  <c r="H1128" i="16"/>
  <c r="H1129" i="16"/>
  <c r="H1130" i="16"/>
  <c r="H1131" i="16"/>
  <c r="H1132" i="16"/>
  <c r="H1133" i="16"/>
  <c r="H1134" i="16"/>
  <c r="H1135" i="16"/>
  <c r="H1136" i="16"/>
  <c r="H1137" i="16"/>
  <c r="H1138" i="16"/>
  <c r="H1139" i="16"/>
  <c r="H1140" i="16"/>
  <c r="H1141" i="16"/>
  <c r="H1142" i="16"/>
  <c r="H1143" i="16"/>
  <c r="H1144" i="16"/>
  <c r="H1145" i="16"/>
  <c r="H1146" i="16"/>
  <c r="H1147" i="16"/>
  <c r="H1148" i="16"/>
  <c r="H1149" i="16"/>
  <c r="H1150" i="16"/>
  <c r="H1151" i="16"/>
  <c r="H1152" i="16"/>
  <c r="H1153" i="16"/>
  <c r="H1154" i="16"/>
  <c r="H1155" i="16"/>
  <c r="H1156" i="16"/>
  <c r="H1157" i="16"/>
  <c r="H1158" i="16"/>
  <c r="H1159" i="16"/>
  <c r="H1160" i="16"/>
  <c r="H1161" i="16"/>
  <c r="H1162" i="16"/>
  <c r="H1163" i="16"/>
  <c r="H1164" i="16"/>
  <c r="H1165" i="16"/>
  <c r="H1166" i="16"/>
  <c r="H1167" i="16"/>
  <c r="H1168" i="16"/>
  <c r="H1169" i="16"/>
  <c r="H1170" i="16"/>
  <c r="H1171" i="16"/>
  <c r="H1172" i="16"/>
  <c r="H1173" i="16"/>
  <c r="H1174" i="16"/>
  <c r="H1175" i="16"/>
  <c r="H1176" i="16"/>
  <c r="H1177" i="16"/>
  <c r="H1178" i="16"/>
  <c r="H1179" i="16"/>
  <c r="H1180" i="16"/>
  <c r="H1181" i="16"/>
  <c r="H1182" i="16"/>
  <c r="H1183" i="16"/>
  <c r="H1184" i="16"/>
  <c r="H1185" i="16"/>
  <c r="H1186" i="16"/>
  <c r="H1187" i="16"/>
  <c r="H1188" i="16"/>
  <c r="H1189" i="16"/>
  <c r="H1190" i="16"/>
  <c r="H1191" i="16"/>
  <c r="H1192" i="16"/>
  <c r="H1193" i="16"/>
  <c r="H1194" i="16"/>
  <c r="H1195" i="16"/>
  <c r="H1196" i="16"/>
  <c r="H1197" i="16"/>
  <c r="H1198" i="16"/>
  <c r="H1199" i="16"/>
  <c r="H1200" i="16"/>
  <c r="H1201" i="16"/>
  <c r="H1202" i="16"/>
  <c r="H1203" i="16"/>
  <c r="H1204" i="16"/>
  <c r="H1205" i="16"/>
  <c r="H1206" i="16"/>
  <c r="H1207" i="16"/>
  <c r="H1208" i="16"/>
  <c r="H1209" i="16"/>
  <c r="H1210" i="16"/>
  <c r="H1211" i="16"/>
  <c r="H1212" i="16"/>
  <c r="H1213" i="16"/>
  <c r="H1214" i="16"/>
  <c r="H1215" i="16"/>
  <c r="H1216" i="16"/>
  <c r="H1217" i="16"/>
  <c r="H1218" i="16"/>
  <c r="H1219" i="16"/>
  <c r="H1220" i="16"/>
  <c r="H1221" i="16"/>
  <c r="H1222" i="16"/>
  <c r="H1223" i="16"/>
  <c r="H1224" i="16"/>
  <c r="H1225" i="16"/>
  <c r="H1226" i="16"/>
  <c r="H1227" i="16"/>
  <c r="H1228" i="16"/>
  <c r="H1229" i="16"/>
  <c r="H1230" i="16"/>
  <c r="H1231" i="16"/>
  <c r="H1232" i="16"/>
  <c r="H1233" i="16"/>
  <c r="H1234" i="16"/>
  <c r="H1235" i="16"/>
  <c r="H1236" i="16"/>
  <c r="H1237" i="16"/>
  <c r="H1238" i="16"/>
  <c r="H1239" i="16"/>
  <c r="H1240" i="16"/>
  <c r="H1241" i="16"/>
  <c r="H1242" i="16"/>
  <c r="H1243" i="16"/>
  <c r="H1244" i="16"/>
  <c r="H1245" i="16"/>
  <c r="H1246" i="16"/>
  <c r="H1247" i="16"/>
  <c r="H1248" i="16"/>
  <c r="H1249" i="16"/>
  <c r="H1250" i="16"/>
  <c r="H1251" i="16"/>
  <c r="H1252" i="16"/>
  <c r="H1253" i="16"/>
  <c r="H1254" i="16"/>
  <c r="H1255" i="16"/>
  <c r="H1256" i="16"/>
  <c r="H1257" i="16"/>
  <c r="H1258" i="16"/>
  <c r="H1259" i="16"/>
  <c r="H1260" i="16"/>
  <c r="H1261" i="16"/>
  <c r="H1262" i="16"/>
  <c r="H1263" i="16"/>
  <c r="H1264" i="16"/>
  <c r="H1265" i="16"/>
  <c r="H1266" i="16"/>
  <c r="H1267" i="16"/>
  <c r="H1268" i="16"/>
  <c r="H1269" i="16"/>
  <c r="H1270" i="16"/>
  <c r="H1271" i="16"/>
  <c r="H1272" i="16"/>
  <c r="H1273" i="16"/>
  <c r="H1274" i="16"/>
  <c r="H1275" i="16"/>
  <c r="H1276" i="16"/>
  <c r="H1277" i="16"/>
  <c r="H1278" i="16"/>
  <c r="H1279" i="16"/>
  <c r="H1280" i="16"/>
  <c r="H1281" i="16"/>
  <c r="H1282" i="16"/>
  <c r="H1283" i="16"/>
  <c r="H1284" i="16"/>
  <c r="H1285" i="16"/>
  <c r="H1286" i="16"/>
  <c r="H1287" i="16"/>
  <c r="H1288" i="16"/>
  <c r="H1289" i="16"/>
  <c r="H1290" i="16"/>
  <c r="H1291" i="16"/>
  <c r="H1292" i="16"/>
  <c r="H1293" i="16"/>
  <c r="H1294" i="16"/>
  <c r="H1295" i="16"/>
  <c r="H1296" i="16"/>
  <c r="H1297" i="16"/>
  <c r="H1298" i="16"/>
  <c r="H1299" i="16"/>
  <c r="H1300" i="16"/>
  <c r="H1301" i="16"/>
  <c r="H1302" i="16"/>
  <c r="H1303" i="16"/>
  <c r="H1304" i="16"/>
  <c r="H1305" i="16"/>
  <c r="H1306" i="16"/>
  <c r="H1307" i="16"/>
  <c r="H1308" i="16"/>
  <c r="H1309" i="16"/>
  <c r="H1310" i="16"/>
  <c r="H1311" i="16"/>
  <c r="H1312" i="16"/>
  <c r="H1313" i="16"/>
  <c r="H1314" i="16"/>
  <c r="H1315" i="16"/>
  <c r="H1316" i="16"/>
  <c r="H1317" i="16"/>
  <c r="H1318" i="16"/>
  <c r="H1319" i="16"/>
  <c r="H1320" i="16"/>
  <c r="H1321" i="16"/>
  <c r="H1322" i="16"/>
  <c r="H1323" i="16"/>
  <c r="H1324" i="16"/>
  <c r="H1325" i="16"/>
  <c r="H1326" i="16"/>
  <c r="H1327" i="16"/>
  <c r="H1328" i="16"/>
  <c r="H1329" i="16"/>
  <c r="H1330" i="16"/>
  <c r="H1331" i="16"/>
  <c r="H1332" i="16"/>
  <c r="H1333" i="16"/>
  <c r="H1334" i="16"/>
  <c r="H1335" i="16"/>
  <c r="H1336" i="16"/>
  <c r="H1337" i="16"/>
  <c r="H1338" i="16"/>
  <c r="H1339" i="16"/>
  <c r="H1340" i="16"/>
  <c r="H1341" i="16"/>
  <c r="H1342" i="16"/>
  <c r="H1343" i="16"/>
  <c r="H1344" i="16"/>
  <c r="H1345" i="16"/>
  <c r="H1346" i="16"/>
  <c r="H1347" i="16"/>
  <c r="H1348" i="16"/>
  <c r="H1349" i="16"/>
  <c r="H1350" i="16"/>
  <c r="H1351" i="16"/>
  <c r="H1352" i="16"/>
  <c r="H1353" i="16"/>
  <c r="H1354" i="16"/>
  <c r="H1355" i="16"/>
  <c r="H1356" i="16"/>
  <c r="H1357" i="16"/>
  <c r="H1358" i="16"/>
  <c r="H1359" i="16"/>
  <c r="H1360" i="16"/>
  <c r="H1361" i="16"/>
  <c r="H1362" i="16"/>
  <c r="H1363" i="16"/>
  <c r="H1364" i="16"/>
  <c r="H1365" i="16"/>
  <c r="H1366" i="16"/>
  <c r="H1367" i="16"/>
  <c r="H1368" i="16"/>
  <c r="H1369" i="16"/>
  <c r="H1370" i="16"/>
  <c r="H1371" i="16"/>
  <c r="H1372" i="16"/>
  <c r="H1373" i="16"/>
  <c r="H1374" i="16"/>
  <c r="H1375" i="16"/>
  <c r="H1376" i="16"/>
  <c r="H1377" i="16"/>
  <c r="H1378" i="16"/>
  <c r="H1379" i="16"/>
  <c r="H1380" i="16"/>
  <c r="H1381" i="16"/>
  <c r="H1382" i="16"/>
  <c r="H1383" i="16"/>
  <c r="H1384" i="16"/>
  <c r="H1385" i="16"/>
  <c r="H1386" i="16"/>
  <c r="H1387" i="16"/>
  <c r="H1388" i="16"/>
  <c r="H1389" i="16"/>
  <c r="H1390" i="16"/>
  <c r="H1391" i="16"/>
  <c r="H1392" i="16"/>
  <c r="H1393" i="16"/>
  <c r="H1394" i="16"/>
  <c r="H1395" i="16"/>
  <c r="H1396" i="16"/>
  <c r="H1397" i="16"/>
  <c r="H1398" i="16"/>
  <c r="H1399" i="16"/>
  <c r="H1400" i="16"/>
  <c r="H1401" i="16"/>
  <c r="H1402" i="16"/>
  <c r="H1403" i="16"/>
  <c r="H1404" i="16"/>
  <c r="H1405" i="16"/>
  <c r="H1406" i="16"/>
  <c r="H1407" i="16"/>
  <c r="H1408" i="16"/>
  <c r="H1409" i="16"/>
  <c r="H1410" i="16"/>
  <c r="H1411" i="16"/>
  <c r="H1412" i="16"/>
  <c r="H1413" i="16"/>
  <c r="H1414" i="16"/>
  <c r="H1415" i="16"/>
  <c r="H1416" i="16"/>
  <c r="H1417" i="16"/>
  <c r="H1418" i="16"/>
  <c r="H1419" i="16"/>
  <c r="H1420" i="16"/>
  <c r="H1421" i="16"/>
  <c r="H1422" i="16"/>
  <c r="H1423" i="16"/>
  <c r="H1424" i="16"/>
  <c r="H1425" i="16"/>
  <c r="H1426" i="16"/>
  <c r="H1427" i="16"/>
  <c r="H1428" i="16"/>
  <c r="H1429" i="16"/>
  <c r="H1430" i="16"/>
  <c r="H1431" i="16"/>
  <c r="H1432" i="16"/>
  <c r="H1433" i="16"/>
  <c r="H1434" i="16"/>
  <c r="H1435" i="16"/>
  <c r="H1436" i="16"/>
  <c r="H1437" i="16"/>
  <c r="H1438" i="16"/>
  <c r="H1439" i="16"/>
  <c r="H1440" i="16"/>
  <c r="H1441" i="16"/>
  <c r="H1442" i="16"/>
  <c r="H1443" i="16"/>
  <c r="H1444" i="16"/>
  <c r="H1445" i="16"/>
  <c r="H1446" i="16"/>
  <c r="H1447" i="16"/>
  <c r="H1448" i="16"/>
  <c r="H1449" i="16"/>
  <c r="H1450" i="16"/>
  <c r="H1451" i="16"/>
  <c r="H1452" i="16"/>
  <c r="H1453" i="16"/>
  <c r="H1454" i="16"/>
  <c r="H1455" i="16"/>
  <c r="H1456" i="16"/>
  <c r="H1457" i="16"/>
  <c r="H1458" i="16"/>
  <c r="H1459" i="16"/>
  <c r="H1460" i="16"/>
  <c r="H1461" i="16"/>
  <c r="H1462" i="16"/>
  <c r="H1463" i="16"/>
  <c r="H1464" i="16"/>
  <c r="H1465" i="16"/>
  <c r="H1466" i="16"/>
  <c r="H1467" i="16"/>
  <c r="H1468" i="16"/>
  <c r="H1469" i="16"/>
  <c r="H1470" i="16"/>
  <c r="H1471" i="16"/>
  <c r="H1472" i="16"/>
  <c r="H1473" i="16"/>
  <c r="H1474" i="16"/>
  <c r="H1475" i="16"/>
  <c r="H1476" i="16"/>
  <c r="H1477" i="16"/>
  <c r="H1478" i="16"/>
  <c r="H1479" i="16"/>
  <c r="H1480" i="16"/>
  <c r="H1481" i="16"/>
  <c r="H1482" i="16"/>
  <c r="H1483" i="16"/>
  <c r="H1484" i="16"/>
  <c r="H1485" i="16"/>
  <c r="H1486" i="16"/>
  <c r="H1487" i="16"/>
  <c r="H1488" i="16"/>
  <c r="H1489" i="16"/>
  <c r="H1490" i="16"/>
  <c r="H1491" i="16"/>
  <c r="H1492" i="16"/>
  <c r="H1493" i="16"/>
  <c r="H1494" i="16"/>
  <c r="H1495" i="16"/>
  <c r="H1496" i="16"/>
  <c r="H1497" i="16"/>
  <c r="H1498" i="16"/>
  <c r="H1499" i="16"/>
  <c r="H1500" i="16"/>
  <c r="H1501" i="16"/>
  <c r="H1502" i="16"/>
  <c r="H1503" i="16"/>
  <c r="H1504" i="16"/>
  <c r="H1505" i="16"/>
  <c r="H1506" i="16"/>
  <c r="H1507" i="16"/>
  <c r="H1508" i="16"/>
  <c r="H1509" i="16"/>
  <c r="H1510" i="16"/>
  <c r="H1511" i="16"/>
  <c r="H1512" i="16"/>
  <c r="H1513" i="16"/>
  <c r="H1514" i="16"/>
  <c r="H1515" i="16"/>
  <c r="H1516" i="16"/>
  <c r="H1517" i="16"/>
  <c r="H1518" i="16"/>
  <c r="H1519" i="16"/>
  <c r="H1520" i="16"/>
  <c r="H1521" i="16"/>
  <c r="H1522" i="16"/>
  <c r="H1523" i="16"/>
  <c r="H1524" i="16"/>
  <c r="H1525" i="16"/>
  <c r="H1526" i="16"/>
  <c r="H1527" i="16"/>
  <c r="H1528" i="16"/>
  <c r="H1529" i="16"/>
  <c r="H1530" i="16"/>
  <c r="H1531" i="16"/>
  <c r="H1532" i="16"/>
  <c r="H1533" i="16"/>
  <c r="H1534" i="16"/>
  <c r="H1535" i="16"/>
  <c r="H1536" i="16"/>
  <c r="H1537" i="16"/>
  <c r="H1538" i="16"/>
  <c r="H1539" i="16"/>
  <c r="H1540" i="16"/>
  <c r="H1541" i="16"/>
  <c r="H1542" i="16"/>
  <c r="H1543" i="16"/>
  <c r="H1544" i="16"/>
  <c r="H1545" i="16"/>
  <c r="H1546" i="16"/>
  <c r="H1547" i="16"/>
  <c r="H1548" i="16"/>
  <c r="H1549" i="16"/>
  <c r="H1550" i="16"/>
  <c r="H1551" i="16"/>
  <c r="H1552" i="16"/>
  <c r="H1553" i="16"/>
  <c r="H1554" i="16"/>
  <c r="H1555" i="16"/>
  <c r="H1556" i="16"/>
  <c r="H1557" i="16"/>
  <c r="H1558" i="16"/>
  <c r="H1559" i="16"/>
  <c r="H1560" i="16"/>
  <c r="H1561" i="16"/>
  <c r="H1562" i="16"/>
  <c r="H1563" i="16"/>
  <c r="H1564" i="16"/>
  <c r="H1565" i="16"/>
  <c r="H1566" i="16"/>
  <c r="H1567" i="16"/>
  <c r="H1568" i="16"/>
  <c r="H1569" i="16"/>
  <c r="H1570" i="16"/>
  <c r="H1571" i="16"/>
  <c r="H1572" i="16"/>
  <c r="H1573" i="16"/>
  <c r="H1574" i="16"/>
  <c r="H1575" i="16"/>
  <c r="H1576" i="16"/>
  <c r="H1577" i="16"/>
  <c r="H1578" i="16"/>
  <c r="H1579" i="16"/>
  <c r="H1580" i="16"/>
  <c r="H1581" i="16"/>
  <c r="H1582" i="16"/>
  <c r="H1583" i="16"/>
  <c r="H1584" i="16"/>
  <c r="H1585" i="16"/>
  <c r="H1586" i="16"/>
  <c r="H1587" i="16"/>
  <c r="H1588" i="16"/>
  <c r="H1589" i="16"/>
  <c r="H1590" i="16"/>
  <c r="H1591" i="16"/>
  <c r="H1592" i="16"/>
  <c r="H1593" i="16"/>
  <c r="H1594" i="16"/>
  <c r="H1595" i="16"/>
  <c r="H1596" i="16"/>
  <c r="H1597" i="16"/>
  <c r="H1598" i="16"/>
  <c r="H1599" i="16"/>
  <c r="H1600" i="16"/>
  <c r="H1601" i="16"/>
  <c r="H1602" i="16"/>
  <c r="H1603" i="16"/>
  <c r="H1604" i="16"/>
  <c r="H1605" i="16"/>
  <c r="H1606" i="16"/>
  <c r="H1607" i="16"/>
  <c r="H1608" i="16"/>
  <c r="H1609" i="16"/>
  <c r="H1610" i="16"/>
  <c r="H1611" i="16"/>
  <c r="H1612" i="16"/>
  <c r="H1613" i="16"/>
  <c r="H1614" i="16"/>
  <c r="H1615" i="16"/>
  <c r="H1616" i="16"/>
  <c r="H1617" i="16"/>
  <c r="H1618" i="16"/>
  <c r="H1619" i="16"/>
  <c r="H1620" i="16"/>
  <c r="H1621" i="16"/>
  <c r="H1622" i="16"/>
  <c r="H1623" i="16"/>
  <c r="H1624" i="16"/>
  <c r="H1625" i="16"/>
  <c r="H1626" i="16"/>
  <c r="H1627" i="16"/>
  <c r="H1628" i="16"/>
  <c r="H1629" i="16"/>
  <c r="H1630" i="16"/>
  <c r="H1631" i="16"/>
  <c r="H1632" i="16"/>
  <c r="H1633" i="16"/>
  <c r="H1634" i="16"/>
  <c r="H1635" i="16"/>
  <c r="H1636" i="16"/>
  <c r="H1637" i="16"/>
  <c r="H1638" i="16"/>
  <c r="H1639" i="16"/>
  <c r="H1640" i="16"/>
  <c r="H1641" i="16"/>
  <c r="H1642" i="16"/>
  <c r="H1643" i="16"/>
  <c r="H1644" i="16"/>
  <c r="H1645" i="16"/>
  <c r="H1646" i="16"/>
  <c r="H1647" i="16"/>
  <c r="H1648" i="16"/>
  <c r="H1649" i="16"/>
  <c r="H1650" i="16"/>
  <c r="H1651" i="16"/>
  <c r="H1652" i="16"/>
  <c r="H1653" i="16"/>
  <c r="H1654" i="16"/>
  <c r="H1655" i="16"/>
  <c r="H1656" i="16"/>
  <c r="H1657" i="16"/>
  <c r="H1658" i="16"/>
  <c r="H1659" i="16"/>
  <c r="H1660" i="16"/>
  <c r="H1661" i="16"/>
  <c r="H1662" i="16"/>
  <c r="H1663" i="16"/>
  <c r="H1664" i="16"/>
  <c r="H1665" i="16"/>
  <c r="H1666" i="16"/>
  <c r="H1667" i="16"/>
  <c r="H1668" i="16"/>
  <c r="H1669" i="16"/>
  <c r="H1670" i="16"/>
  <c r="H1671" i="16"/>
  <c r="H1672" i="16"/>
  <c r="H1673" i="16"/>
  <c r="H1674" i="16"/>
  <c r="H1675" i="16"/>
  <c r="H1676" i="16"/>
  <c r="H1677" i="16"/>
  <c r="H1678" i="16"/>
  <c r="H1679" i="16"/>
  <c r="H1680" i="16"/>
  <c r="H1681" i="16"/>
  <c r="H1682" i="16"/>
  <c r="H1683" i="16"/>
  <c r="H1684" i="16"/>
  <c r="H1685" i="16"/>
  <c r="H1686" i="16"/>
  <c r="H1687" i="16"/>
  <c r="H1688" i="16"/>
  <c r="H1689" i="16"/>
  <c r="H1690" i="16"/>
  <c r="H1691" i="16"/>
  <c r="H1692" i="16"/>
  <c r="H1693" i="16"/>
  <c r="H1694" i="16"/>
  <c r="H1695" i="16"/>
  <c r="H1696" i="16"/>
  <c r="H1697" i="16"/>
  <c r="H1698" i="16"/>
  <c r="H1699" i="16"/>
  <c r="H1700" i="16"/>
  <c r="H1701" i="16"/>
  <c r="H1702" i="16"/>
  <c r="H1703" i="16"/>
  <c r="H1704" i="16"/>
  <c r="H1705" i="16"/>
  <c r="H1706" i="16"/>
  <c r="H1707" i="16"/>
  <c r="H1708" i="16"/>
  <c r="H1709" i="16"/>
  <c r="H1710" i="16"/>
  <c r="H1711" i="16"/>
  <c r="H1712" i="16"/>
  <c r="H1713" i="16"/>
  <c r="H1714" i="16"/>
  <c r="H1715" i="16"/>
  <c r="H1716" i="16"/>
  <c r="H1717" i="16"/>
  <c r="H1718" i="16"/>
  <c r="H1719" i="16"/>
  <c r="H1720" i="16"/>
  <c r="H1721" i="16"/>
  <c r="H1722" i="16"/>
  <c r="H1723" i="16"/>
  <c r="H1724" i="16"/>
  <c r="H1725" i="16"/>
  <c r="H1726" i="16"/>
  <c r="H1727" i="16"/>
  <c r="H1728" i="16"/>
  <c r="H1729" i="16"/>
  <c r="H1730" i="16"/>
  <c r="H1731" i="16"/>
  <c r="H1732" i="16"/>
  <c r="H1733" i="16"/>
  <c r="H1734" i="16"/>
  <c r="H1735" i="16"/>
  <c r="H1736" i="16"/>
  <c r="H1737" i="16"/>
  <c r="H1738" i="16"/>
  <c r="H1739" i="16"/>
  <c r="H1740" i="16"/>
  <c r="H1741" i="16"/>
  <c r="H1742" i="16"/>
  <c r="H1743" i="16"/>
  <c r="H1744" i="16"/>
  <c r="H1745" i="16"/>
  <c r="H1746" i="16"/>
  <c r="H1747" i="16"/>
  <c r="H1748" i="16"/>
  <c r="H1749" i="16"/>
  <c r="H1750" i="16"/>
  <c r="H1751" i="16"/>
  <c r="H1752" i="16"/>
  <c r="H1753" i="16"/>
  <c r="H1754" i="16"/>
  <c r="H1755" i="16"/>
  <c r="H1756" i="16"/>
  <c r="H1757" i="16"/>
  <c r="H1758" i="16"/>
  <c r="H1759" i="16"/>
  <c r="H1760" i="16"/>
  <c r="H1761" i="16"/>
  <c r="H1762" i="16"/>
  <c r="H1763" i="16"/>
  <c r="H1764" i="16"/>
  <c r="H1765" i="16"/>
  <c r="H1766" i="16"/>
  <c r="H1767" i="16"/>
  <c r="H1768" i="16"/>
  <c r="H1769" i="16"/>
  <c r="H1770" i="16"/>
  <c r="H1771" i="16"/>
  <c r="H1772" i="16"/>
  <c r="H1773" i="16"/>
  <c r="H1774" i="16"/>
  <c r="H1775" i="16"/>
  <c r="H1776" i="16"/>
  <c r="H1777" i="16"/>
  <c r="H1778" i="16"/>
  <c r="H1779" i="16"/>
  <c r="H1780" i="16"/>
  <c r="H1781" i="16"/>
  <c r="H1782" i="16"/>
  <c r="H1783" i="16"/>
  <c r="H1784" i="16"/>
  <c r="H1785" i="16"/>
  <c r="H1786" i="16"/>
  <c r="H1787" i="16"/>
  <c r="H1788" i="16"/>
  <c r="H1789" i="16"/>
  <c r="H1790" i="16"/>
  <c r="H1791" i="16"/>
  <c r="H1792" i="16"/>
  <c r="H1793" i="16"/>
  <c r="H1794" i="16"/>
  <c r="H1795" i="16"/>
  <c r="H1796" i="16"/>
  <c r="H1797" i="16"/>
  <c r="H1798" i="16"/>
  <c r="H1799" i="16"/>
  <c r="H1800" i="16"/>
  <c r="H1801" i="16"/>
  <c r="H1802" i="16"/>
  <c r="H1803" i="16"/>
  <c r="H1804" i="16"/>
  <c r="H1805" i="16"/>
  <c r="H1806" i="16"/>
  <c r="H1807" i="16"/>
  <c r="H1808" i="16"/>
  <c r="H1809" i="16"/>
  <c r="H1810" i="16"/>
  <c r="H1811" i="16"/>
  <c r="H1812" i="16"/>
  <c r="H1813" i="16"/>
  <c r="H1814" i="16"/>
  <c r="H1815" i="16"/>
  <c r="H1816" i="16"/>
  <c r="H1817" i="16"/>
  <c r="H1818" i="16"/>
  <c r="H1819" i="16"/>
  <c r="H1820" i="16"/>
  <c r="H1821" i="16"/>
  <c r="H1822" i="16"/>
  <c r="H1823" i="16"/>
  <c r="H1824" i="16"/>
  <c r="H1825" i="16"/>
  <c r="H1826" i="16"/>
  <c r="H1827" i="16"/>
  <c r="H1828" i="16"/>
  <c r="H1829" i="16"/>
  <c r="H1830" i="16"/>
  <c r="H1831" i="16"/>
  <c r="H1832" i="16"/>
  <c r="H1833" i="16"/>
  <c r="H1834" i="16"/>
  <c r="H1835" i="16"/>
  <c r="H1836" i="16"/>
  <c r="H1837" i="16"/>
  <c r="H1838" i="16"/>
  <c r="H1839" i="16"/>
  <c r="H1840" i="16"/>
  <c r="H1841" i="16"/>
  <c r="H1842" i="16"/>
  <c r="H1843" i="16"/>
  <c r="H1844" i="16"/>
  <c r="H1845" i="16"/>
  <c r="H1846" i="16"/>
  <c r="H1847" i="16"/>
  <c r="H1848" i="16"/>
  <c r="H1849" i="16"/>
  <c r="H1850" i="16"/>
  <c r="H1851" i="16"/>
  <c r="H1852" i="16"/>
  <c r="H1853" i="16"/>
  <c r="H1854" i="16"/>
  <c r="H1855" i="16"/>
  <c r="H1856" i="16"/>
  <c r="H1857" i="16"/>
  <c r="H1858" i="16"/>
  <c r="H1859" i="16"/>
  <c r="H1860" i="16"/>
  <c r="H1861" i="16"/>
  <c r="H1862" i="16"/>
  <c r="H1863" i="16"/>
  <c r="H1864" i="16"/>
  <c r="H1865" i="16"/>
  <c r="H1866" i="16"/>
  <c r="H1867" i="16"/>
  <c r="H1868" i="16"/>
  <c r="H1869" i="16"/>
  <c r="H1870" i="16"/>
  <c r="H1871" i="16"/>
  <c r="H1872" i="16"/>
  <c r="H1873" i="16"/>
  <c r="H1874" i="16"/>
  <c r="H1875" i="16"/>
  <c r="H1876" i="16"/>
  <c r="H1877" i="16"/>
  <c r="H1878" i="16"/>
  <c r="H1879" i="16"/>
  <c r="H1880" i="16"/>
  <c r="H1881" i="16"/>
  <c r="H1882" i="16"/>
  <c r="H1883" i="16"/>
  <c r="H1884" i="16"/>
  <c r="H1885" i="16"/>
  <c r="H1886" i="16"/>
  <c r="H1887" i="16"/>
  <c r="H1888" i="16"/>
  <c r="H1889" i="16"/>
  <c r="H1890" i="16"/>
  <c r="H1891" i="16"/>
  <c r="H1892" i="16"/>
  <c r="H1893" i="16"/>
  <c r="H1894" i="16"/>
  <c r="H1895" i="16"/>
  <c r="H1896" i="16"/>
  <c r="H1897" i="16"/>
  <c r="H1898" i="16"/>
  <c r="H1899" i="16"/>
  <c r="H1900" i="16"/>
  <c r="H1901" i="16"/>
  <c r="H1902" i="16"/>
  <c r="H1903" i="16"/>
  <c r="H1904" i="16"/>
  <c r="H1905" i="16"/>
  <c r="H1906" i="16"/>
  <c r="H1907" i="16"/>
  <c r="H1908" i="16"/>
  <c r="H1909" i="16"/>
  <c r="H1910" i="16"/>
  <c r="H1911" i="16"/>
  <c r="H1912" i="16"/>
  <c r="H1913" i="16"/>
  <c r="H1914" i="16"/>
  <c r="H1915" i="16"/>
  <c r="H1916" i="16"/>
  <c r="H1917" i="16"/>
  <c r="H1918" i="16"/>
  <c r="H1919" i="16"/>
  <c r="H1920" i="16"/>
  <c r="H1921" i="16"/>
  <c r="H1922" i="16"/>
  <c r="H1923" i="16"/>
  <c r="H1924" i="16"/>
  <c r="H1925" i="16"/>
  <c r="H1926" i="16"/>
  <c r="H1927" i="16"/>
  <c r="H1928" i="16"/>
  <c r="H1929" i="16"/>
  <c r="H1930" i="16"/>
  <c r="H1931" i="16"/>
  <c r="H1932" i="16"/>
  <c r="H1933" i="16"/>
  <c r="H1934" i="16"/>
  <c r="H1935" i="16"/>
  <c r="H1936" i="16"/>
  <c r="H1937" i="16"/>
  <c r="H1938" i="16"/>
  <c r="H1939" i="16"/>
  <c r="H1940" i="16"/>
  <c r="H1941" i="16"/>
  <c r="H1942" i="16"/>
  <c r="H1943" i="16"/>
  <c r="H1944" i="16"/>
  <c r="H1945" i="16"/>
  <c r="H1946" i="16"/>
  <c r="H1947" i="16"/>
  <c r="H1948" i="16"/>
  <c r="H1949" i="16"/>
  <c r="H1950" i="16"/>
  <c r="H1951" i="16"/>
  <c r="H1952" i="16"/>
  <c r="H1953" i="16"/>
  <c r="H1954" i="16"/>
  <c r="H1955" i="16"/>
  <c r="H1956" i="16"/>
  <c r="H1957" i="16"/>
  <c r="H1958" i="16"/>
  <c r="H1959" i="16"/>
  <c r="H1960" i="16"/>
  <c r="H1961" i="16"/>
  <c r="H1962" i="16"/>
  <c r="H1963" i="16"/>
  <c r="H1964" i="16"/>
  <c r="H1965" i="16"/>
  <c r="H1966" i="16"/>
  <c r="H1967" i="16"/>
  <c r="H1968" i="16"/>
  <c r="H1969" i="16"/>
  <c r="H1970" i="16"/>
  <c r="H1971" i="16"/>
  <c r="H1972" i="16"/>
  <c r="H1973" i="16"/>
  <c r="H1974" i="16"/>
  <c r="H1975" i="16"/>
  <c r="H1976" i="16"/>
  <c r="H1977" i="16"/>
  <c r="H1978" i="16"/>
  <c r="H1979" i="16"/>
  <c r="H1980" i="16"/>
  <c r="H1981" i="16"/>
  <c r="H1982" i="16"/>
  <c r="H1983" i="16"/>
  <c r="H1984" i="16"/>
  <c r="H1985" i="16"/>
  <c r="H1986" i="16"/>
  <c r="H1987" i="16"/>
  <c r="H1988" i="16"/>
  <c r="H1989" i="16"/>
  <c r="H1990" i="16"/>
  <c r="H1991" i="16"/>
  <c r="H1992" i="16"/>
  <c r="H1993" i="16"/>
  <c r="H1994" i="16"/>
  <c r="H1995" i="16"/>
  <c r="H1996" i="16"/>
  <c r="H1997" i="16"/>
  <c r="H1998" i="16"/>
  <c r="H1999" i="16"/>
  <c r="H2000" i="16"/>
  <c r="H2001" i="16"/>
  <c r="H2002" i="16"/>
  <c r="H2003" i="16"/>
  <c r="H2004" i="16"/>
  <c r="H2005" i="16"/>
  <c r="H2006" i="16"/>
  <c r="H2007" i="16"/>
  <c r="H2008" i="16"/>
  <c r="H2009" i="16"/>
  <c r="H2010" i="16"/>
  <c r="H2011" i="16"/>
  <c r="H2012" i="16"/>
  <c r="H2013" i="16"/>
  <c r="H2014" i="16"/>
  <c r="H2015" i="16"/>
  <c r="H2016" i="16"/>
  <c r="H2017" i="16"/>
  <c r="H2018" i="16"/>
  <c r="H2019" i="16"/>
  <c r="H2020" i="16"/>
  <c r="H2021" i="16"/>
  <c r="H2022" i="16"/>
  <c r="H2023" i="16"/>
  <c r="H2024" i="16"/>
  <c r="H2025" i="16"/>
  <c r="H2026" i="16"/>
  <c r="H2027" i="16"/>
  <c r="H2028" i="16"/>
  <c r="H2029" i="16"/>
  <c r="H2030" i="16"/>
  <c r="H2031" i="16"/>
  <c r="H2032" i="16"/>
  <c r="H2033" i="16"/>
  <c r="H2034" i="16"/>
  <c r="H2035" i="16"/>
  <c r="H2036" i="16"/>
  <c r="H2037" i="16"/>
  <c r="H2038" i="16"/>
  <c r="H2039" i="16"/>
  <c r="H2040" i="16"/>
  <c r="H2041" i="16"/>
  <c r="H2042" i="16"/>
  <c r="H2043" i="16"/>
  <c r="H2044" i="16"/>
  <c r="H2045" i="16"/>
  <c r="H2046" i="16"/>
  <c r="H2047" i="16"/>
  <c r="H2048" i="16"/>
  <c r="H2049" i="16"/>
  <c r="H2050" i="16"/>
  <c r="H2051" i="16"/>
  <c r="H2052" i="16"/>
  <c r="H2053" i="16"/>
  <c r="H2054" i="16"/>
  <c r="H2055" i="16"/>
  <c r="H2056" i="16"/>
  <c r="H2057" i="16"/>
  <c r="H2058" i="16"/>
  <c r="H2059" i="16"/>
  <c r="H2060" i="16"/>
  <c r="H2061" i="16"/>
  <c r="H2062" i="16"/>
  <c r="H2063" i="16"/>
  <c r="H2064" i="16"/>
  <c r="H2065" i="16"/>
  <c r="H2066" i="16"/>
  <c r="H2067" i="16"/>
  <c r="H2068" i="16"/>
  <c r="H2069" i="16"/>
  <c r="H2070" i="16"/>
  <c r="H2071" i="16"/>
  <c r="H2072" i="16"/>
  <c r="H2073" i="16"/>
  <c r="H2074" i="16"/>
  <c r="H2075" i="16"/>
  <c r="H2076" i="16"/>
  <c r="H2077" i="16"/>
  <c r="H2078" i="16"/>
  <c r="H2079" i="16"/>
  <c r="H2080" i="16"/>
  <c r="H2081" i="16"/>
  <c r="H2082" i="16"/>
  <c r="H2083" i="16"/>
  <c r="H2084" i="16"/>
  <c r="H2085" i="16"/>
  <c r="H2086" i="16"/>
  <c r="H2087" i="16"/>
  <c r="H2088" i="16"/>
  <c r="H2089" i="16"/>
  <c r="H2090" i="16"/>
  <c r="H2091" i="16"/>
  <c r="H2092" i="16"/>
  <c r="H2093" i="16"/>
  <c r="H2094" i="16"/>
  <c r="H2095" i="16"/>
  <c r="H2096" i="16"/>
  <c r="H2097" i="16"/>
  <c r="H2098" i="16"/>
  <c r="H2099" i="16"/>
  <c r="H2100" i="16"/>
  <c r="H2101" i="16"/>
  <c r="H2102" i="16"/>
  <c r="H2103" i="16"/>
  <c r="H2104" i="16"/>
  <c r="H2105" i="16"/>
  <c r="H2106" i="16"/>
  <c r="H2107" i="16"/>
  <c r="H2108" i="16"/>
  <c r="H2109" i="16"/>
  <c r="H2110" i="16"/>
  <c r="H2111" i="16"/>
  <c r="H2112" i="16"/>
  <c r="H2113" i="16"/>
  <c r="H2114" i="16"/>
  <c r="H2115" i="16"/>
  <c r="H2116" i="16"/>
  <c r="H2117" i="16"/>
  <c r="H2118" i="16"/>
  <c r="H2119" i="16"/>
  <c r="H2120" i="16"/>
  <c r="H2121" i="16"/>
  <c r="H2122" i="16"/>
  <c r="H2123" i="16"/>
  <c r="H2124" i="16"/>
  <c r="H2125" i="16"/>
  <c r="H2126" i="16"/>
  <c r="H2127" i="16"/>
  <c r="H2128" i="16"/>
  <c r="H2129" i="16"/>
  <c r="H2130" i="16"/>
  <c r="H2131" i="16"/>
  <c r="H2132" i="16"/>
  <c r="H2133" i="16"/>
  <c r="H2134" i="16"/>
  <c r="H2135" i="16"/>
  <c r="H2136" i="16"/>
  <c r="H2137" i="16"/>
  <c r="H2138" i="16"/>
  <c r="H2139" i="16"/>
  <c r="H2140" i="16"/>
  <c r="H2141" i="16"/>
  <c r="H2142" i="16"/>
  <c r="H2143" i="16"/>
  <c r="H2144" i="16"/>
  <c r="H2145" i="16"/>
  <c r="H2146" i="16"/>
  <c r="H2147" i="16"/>
  <c r="H2148" i="16"/>
  <c r="H2149" i="16"/>
  <c r="H2150" i="16"/>
  <c r="H2151" i="16"/>
  <c r="H2152" i="16"/>
  <c r="H2153" i="16"/>
  <c r="H2154" i="16"/>
  <c r="H2155" i="16"/>
  <c r="H2156" i="16"/>
  <c r="H2157" i="16"/>
  <c r="H2158" i="16"/>
  <c r="H2159" i="16"/>
  <c r="H2160" i="16"/>
  <c r="H2161" i="16"/>
  <c r="H2162" i="16"/>
  <c r="H2163" i="16"/>
  <c r="H2164" i="16"/>
  <c r="H2165" i="16"/>
  <c r="H2166" i="16"/>
  <c r="H2167" i="16"/>
  <c r="H2168" i="16"/>
  <c r="H2169" i="16"/>
  <c r="H2170" i="16"/>
  <c r="H2171" i="16"/>
  <c r="H2172" i="16"/>
  <c r="H2173" i="16"/>
  <c r="H2174" i="16"/>
  <c r="H2175" i="16"/>
  <c r="H2176" i="16"/>
  <c r="H2177" i="16"/>
  <c r="H2178" i="16"/>
  <c r="H2179" i="16"/>
  <c r="H2180" i="16"/>
  <c r="H2181" i="16"/>
  <c r="H2182" i="16"/>
  <c r="H2183" i="16"/>
  <c r="H2184" i="16"/>
  <c r="H2185" i="16"/>
  <c r="H2186" i="16"/>
  <c r="H2187" i="16"/>
  <c r="H2188" i="16"/>
  <c r="H2189" i="16"/>
  <c r="H2190" i="16"/>
  <c r="H2191" i="16"/>
  <c r="H2192" i="16"/>
  <c r="H2193" i="16"/>
  <c r="H2194" i="16"/>
  <c r="H2195" i="16"/>
  <c r="H2196" i="16"/>
  <c r="H2197" i="16"/>
  <c r="H2198" i="16"/>
  <c r="H2199" i="16"/>
  <c r="H2200" i="16"/>
  <c r="H2201" i="16"/>
  <c r="H2202" i="16"/>
  <c r="H2203" i="16"/>
  <c r="H2204" i="16"/>
  <c r="H2205" i="16"/>
  <c r="H2206" i="16"/>
  <c r="H2207" i="16"/>
  <c r="H2208" i="16"/>
  <c r="H2209" i="16"/>
  <c r="H2210" i="16"/>
  <c r="H2211" i="16"/>
  <c r="H2212" i="16"/>
  <c r="H2213" i="16"/>
  <c r="H2214" i="16"/>
  <c r="H2215" i="16"/>
  <c r="H2216" i="16"/>
  <c r="H2217" i="16"/>
  <c r="H2218" i="16"/>
  <c r="H2219" i="16"/>
  <c r="H2220" i="16"/>
  <c r="H2221" i="16"/>
  <c r="H2222" i="16"/>
  <c r="H2223" i="16"/>
  <c r="H2224" i="16"/>
  <c r="H2225" i="16"/>
  <c r="H2226" i="16"/>
  <c r="H2227" i="16"/>
  <c r="H2228" i="16"/>
  <c r="H2229" i="16"/>
  <c r="H2230" i="16"/>
  <c r="H2231" i="16"/>
  <c r="H2232" i="16"/>
  <c r="H2233" i="16"/>
  <c r="H2234" i="16"/>
  <c r="H2235" i="16"/>
  <c r="H2236" i="16"/>
  <c r="H2237" i="16"/>
  <c r="H2238" i="16"/>
  <c r="H2239" i="16"/>
  <c r="H2240" i="16"/>
  <c r="H2241" i="16"/>
  <c r="H2242" i="16"/>
  <c r="H2243" i="16"/>
  <c r="H2244" i="16"/>
  <c r="H2245" i="16"/>
  <c r="H2246" i="16"/>
  <c r="H2247" i="16"/>
  <c r="H2248" i="16"/>
  <c r="H2249" i="16"/>
  <c r="H2250" i="16"/>
  <c r="H2251" i="16"/>
  <c r="H2252" i="16"/>
  <c r="H2253" i="16"/>
  <c r="H2254" i="16"/>
  <c r="H2255" i="16"/>
  <c r="H2256" i="16"/>
  <c r="H2257" i="16"/>
  <c r="H2258" i="16"/>
  <c r="H2259" i="16"/>
  <c r="H2260" i="16"/>
  <c r="H2261" i="16"/>
  <c r="H2262" i="16"/>
  <c r="H2263" i="16"/>
  <c r="H2264" i="16"/>
  <c r="H2265" i="16"/>
  <c r="H2266" i="16"/>
  <c r="H2267" i="16"/>
  <c r="H2268" i="16"/>
  <c r="H2269" i="16"/>
  <c r="H2270" i="16"/>
  <c r="H2271" i="16"/>
  <c r="H2272" i="16"/>
  <c r="H2273" i="16"/>
  <c r="H2274" i="16"/>
  <c r="H2275" i="16"/>
  <c r="H2276" i="16"/>
  <c r="H2277" i="16"/>
  <c r="H2278" i="16"/>
  <c r="H2279" i="16"/>
  <c r="H2280" i="16"/>
  <c r="H2281" i="16"/>
  <c r="H2282" i="16"/>
  <c r="H2283" i="16"/>
  <c r="H2284" i="16"/>
  <c r="H2285" i="16"/>
  <c r="H2286" i="16"/>
  <c r="H2287" i="16"/>
  <c r="H2288" i="16"/>
  <c r="H2289" i="16"/>
  <c r="H2290" i="16"/>
  <c r="H2291" i="16"/>
  <c r="H2292" i="16"/>
  <c r="H2293" i="16"/>
  <c r="H2294" i="16"/>
  <c r="H2295" i="16"/>
  <c r="H2296" i="16"/>
  <c r="H2297" i="16"/>
  <c r="H2298" i="16"/>
  <c r="H2299" i="16"/>
  <c r="H2300" i="16"/>
  <c r="H2301" i="16"/>
  <c r="H2302" i="16"/>
  <c r="H2303" i="16"/>
  <c r="H2304" i="16"/>
  <c r="H2305" i="16"/>
  <c r="H2306" i="16"/>
  <c r="H2307" i="16"/>
  <c r="H2308" i="16"/>
  <c r="H2309" i="16"/>
  <c r="H2310" i="16"/>
  <c r="H2311" i="16"/>
  <c r="H2312" i="16"/>
  <c r="H2313" i="16"/>
  <c r="H2314" i="16"/>
  <c r="H2315" i="16"/>
  <c r="H2316" i="16"/>
  <c r="H2317" i="16"/>
  <c r="H2318" i="16"/>
  <c r="H2319" i="16"/>
  <c r="H2320" i="16"/>
  <c r="H2321" i="16"/>
  <c r="H2322" i="16"/>
  <c r="H2323" i="16"/>
  <c r="H2324" i="16"/>
  <c r="H2325" i="16"/>
  <c r="H2326" i="16"/>
  <c r="H2327" i="16"/>
  <c r="H2328" i="16"/>
  <c r="H2329" i="16"/>
  <c r="H2330" i="16"/>
  <c r="H2331" i="16"/>
  <c r="H2332" i="16"/>
  <c r="H2333" i="16"/>
  <c r="H2334" i="16"/>
  <c r="H2335" i="16"/>
  <c r="H2336" i="16"/>
  <c r="H2337" i="16"/>
  <c r="H2338" i="16"/>
  <c r="H2339" i="16"/>
  <c r="H2340" i="16"/>
  <c r="H2341" i="16"/>
  <c r="H2342" i="16"/>
  <c r="H2343" i="16"/>
  <c r="H2344" i="16"/>
  <c r="H2345" i="16"/>
  <c r="H2346" i="16"/>
  <c r="H2347" i="16"/>
  <c r="H2348" i="16"/>
  <c r="H2349" i="16"/>
  <c r="H2350" i="16"/>
  <c r="H2351" i="16"/>
  <c r="H2352" i="16"/>
  <c r="H2353" i="16"/>
  <c r="H2354" i="16"/>
  <c r="H2355" i="16"/>
  <c r="H2356" i="16"/>
  <c r="H2357" i="16"/>
  <c r="H2358" i="16"/>
  <c r="H2359" i="16"/>
  <c r="H2360" i="16"/>
  <c r="H2361" i="16"/>
  <c r="H2362" i="16"/>
  <c r="H2363" i="16"/>
  <c r="H2364" i="16"/>
  <c r="H2365" i="16"/>
  <c r="H2366" i="16"/>
  <c r="H2367" i="16"/>
  <c r="H2368" i="16"/>
  <c r="H2369" i="16"/>
  <c r="H2370" i="16"/>
  <c r="H2371" i="16"/>
  <c r="H2372" i="16"/>
  <c r="H2373" i="16"/>
  <c r="H2374" i="16"/>
  <c r="H2375" i="16"/>
  <c r="H2376" i="16"/>
  <c r="H2377" i="16"/>
  <c r="H2378" i="16"/>
  <c r="H2379" i="16"/>
  <c r="H2380" i="16"/>
  <c r="H2381" i="16"/>
  <c r="H2382" i="16"/>
  <c r="H2383" i="16"/>
  <c r="H2384" i="16"/>
  <c r="H2385" i="16"/>
  <c r="H2386" i="16"/>
  <c r="H2387" i="16"/>
  <c r="H2388" i="16"/>
  <c r="H2389" i="16"/>
  <c r="H2390" i="16"/>
  <c r="H2391" i="16"/>
  <c r="H2392" i="16"/>
  <c r="H2393" i="16"/>
  <c r="H2394" i="16"/>
  <c r="H2395" i="16"/>
  <c r="H2396" i="16"/>
  <c r="H2397" i="16"/>
  <c r="H2398" i="16"/>
  <c r="H2399" i="16"/>
  <c r="H2400" i="16"/>
  <c r="H2401" i="16"/>
  <c r="H2402" i="16"/>
  <c r="H2403" i="16"/>
  <c r="H2404" i="16"/>
  <c r="H2405" i="16"/>
  <c r="H2406" i="16"/>
  <c r="H2407" i="16"/>
  <c r="H2408" i="16"/>
  <c r="H2409" i="16"/>
  <c r="H2410" i="16"/>
  <c r="H2411" i="16"/>
  <c r="H2412" i="16"/>
  <c r="H2413" i="16"/>
  <c r="H2414" i="16"/>
  <c r="H2415" i="16"/>
  <c r="H2416" i="16"/>
  <c r="H2417" i="16"/>
  <c r="H2418" i="16"/>
  <c r="H2419" i="16"/>
  <c r="H2420" i="16"/>
  <c r="H2421" i="16"/>
  <c r="H2422" i="16"/>
  <c r="H2423" i="16"/>
  <c r="H2424" i="16"/>
  <c r="H2425" i="16"/>
  <c r="H2426" i="16"/>
  <c r="H2427" i="16"/>
  <c r="H2428" i="16"/>
  <c r="H2429" i="16"/>
  <c r="H2430" i="16"/>
  <c r="H2431" i="16"/>
  <c r="H2432" i="16"/>
  <c r="H2433" i="16"/>
  <c r="H2434" i="16"/>
  <c r="H2435" i="16"/>
  <c r="H2436" i="16"/>
  <c r="H2437" i="16"/>
  <c r="H2438" i="16"/>
  <c r="H2439" i="16"/>
  <c r="H2440" i="16"/>
  <c r="H2441" i="16"/>
  <c r="H2442" i="16"/>
  <c r="H2443" i="16"/>
  <c r="H2444" i="16"/>
  <c r="H2445" i="16"/>
  <c r="H2446" i="16"/>
  <c r="H2447" i="16"/>
  <c r="H2448" i="16"/>
  <c r="H2449" i="16"/>
  <c r="H2450" i="16"/>
  <c r="H2451" i="16"/>
  <c r="H2452" i="16"/>
  <c r="H2453" i="16"/>
  <c r="H2454" i="16"/>
  <c r="H2455" i="16"/>
  <c r="H2456" i="16"/>
  <c r="H2457" i="16"/>
  <c r="H2458" i="16"/>
  <c r="H2459" i="16"/>
  <c r="H2460" i="16"/>
  <c r="H2461" i="16"/>
  <c r="H2462" i="16"/>
  <c r="H2463" i="16"/>
  <c r="H2464" i="16"/>
  <c r="H2465" i="16"/>
  <c r="H2466" i="16"/>
  <c r="H2467" i="16"/>
  <c r="H2468" i="16"/>
  <c r="H2469" i="16"/>
  <c r="H2470" i="16"/>
  <c r="H2471" i="16"/>
  <c r="H2472" i="16"/>
  <c r="H2473" i="16"/>
  <c r="H2474" i="16"/>
  <c r="H2475" i="16"/>
  <c r="H2476" i="16"/>
  <c r="H2477" i="16"/>
  <c r="H2478" i="16"/>
  <c r="H2479" i="16"/>
  <c r="H2480" i="16"/>
  <c r="H2481" i="16"/>
  <c r="H2482" i="16"/>
  <c r="H2483" i="16"/>
  <c r="H2484" i="16"/>
  <c r="H2485" i="16"/>
  <c r="H2486" i="16"/>
  <c r="H2487" i="16"/>
  <c r="H2488" i="16"/>
  <c r="H2489" i="16"/>
  <c r="H2490" i="16"/>
  <c r="H2491" i="16"/>
  <c r="H2492" i="16"/>
  <c r="H2493" i="16"/>
  <c r="H2494" i="16"/>
  <c r="H2495" i="16"/>
  <c r="H2496" i="16"/>
  <c r="H2497" i="16"/>
  <c r="H2498" i="16"/>
  <c r="H2499" i="16"/>
  <c r="H2500" i="16"/>
  <c r="H2501" i="16"/>
  <c r="H2502" i="16"/>
  <c r="H2503" i="16"/>
  <c r="H2504" i="16"/>
  <c r="H2505" i="16"/>
  <c r="H2506" i="16"/>
  <c r="H2507" i="16"/>
  <c r="H2508" i="16"/>
  <c r="H2509" i="16"/>
  <c r="H2510" i="16"/>
  <c r="H2511" i="16"/>
  <c r="H2512" i="16"/>
  <c r="H2513" i="16"/>
  <c r="H2514" i="16"/>
  <c r="H2515" i="16"/>
  <c r="H2516" i="16"/>
  <c r="H2517" i="16"/>
  <c r="H2518" i="16"/>
  <c r="H2519" i="16"/>
  <c r="H2520" i="16"/>
  <c r="H2521" i="16"/>
  <c r="H2522" i="16"/>
  <c r="H2523" i="16"/>
  <c r="H2524" i="16"/>
  <c r="H2525" i="16"/>
  <c r="H2526" i="16"/>
  <c r="H2527" i="16"/>
  <c r="H2528" i="16"/>
  <c r="H2529" i="16"/>
  <c r="H2530" i="16"/>
  <c r="H2531" i="16"/>
  <c r="H2532" i="16"/>
  <c r="H2533" i="16"/>
  <c r="H2534" i="16"/>
  <c r="H2535" i="16"/>
  <c r="H2536" i="16"/>
  <c r="H2537" i="16"/>
  <c r="H2538" i="16"/>
  <c r="H2539" i="16"/>
  <c r="H2540" i="16"/>
  <c r="H2541" i="16"/>
  <c r="H2542" i="16"/>
  <c r="H2543" i="16"/>
  <c r="H2544" i="16"/>
  <c r="H2545" i="16"/>
  <c r="H2546" i="16"/>
  <c r="H2547" i="16"/>
  <c r="H2548" i="16"/>
  <c r="H2549" i="16"/>
  <c r="H2550" i="16"/>
  <c r="H2551" i="16"/>
  <c r="H2552" i="16"/>
  <c r="H2553" i="16"/>
  <c r="H2554" i="16"/>
  <c r="H2555" i="16"/>
  <c r="H2556" i="16"/>
  <c r="H2557" i="16"/>
  <c r="H2558" i="16"/>
  <c r="H2559" i="16"/>
  <c r="H2560" i="16"/>
  <c r="H2561" i="16"/>
  <c r="H2562" i="16"/>
  <c r="H2563" i="16"/>
  <c r="H2564" i="16"/>
  <c r="H2565" i="16"/>
  <c r="H2566" i="16"/>
  <c r="H2567" i="16"/>
  <c r="H2568" i="16"/>
  <c r="H2569" i="16"/>
  <c r="H2570" i="16"/>
  <c r="H2571" i="16"/>
  <c r="H2572" i="16"/>
  <c r="H2573" i="16"/>
  <c r="H2574" i="16"/>
  <c r="H2575" i="16"/>
  <c r="H2576" i="16"/>
  <c r="H2577" i="16"/>
  <c r="H2578" i="16"/>
  <c r="H2579" i="16"/>
  <c r="H2580" i="16"/>
  <c r="H2581" i="16"/>
  <c r="H2582" i="16"/>
  <c r="H2583" i="16"/>
  <c r="H2584" i="16"/>
  <c r="H2585" i="16"/>
  <c r="H2586" i="16"/>
  <c r="H2587" i="16"/>
  <c r="H2588" i="16"/>
  <c r="H2589" i="16"/>
  <c r="H2590" i="16"/>
  <c r="H2591" i="16"/>
  <c r="H2592" i="16"/>
  <c r="H2593" i="16"/>
  <c r="H2594" i="16"/>
  <c r="H2595" i="16"/>
  <c r="H2596" i="16"/>
  <c r="H2597" i="16"/>
  <c r="H2598" i="16"/>
  <c r="H2599" i="16"/>
  <c r="H2600" i="16"/>
  <c r="H2601" i="16"/>
  <c r="H2602" i="16"/>
  <c r="H2603" i="16"/>
  <c r="H2604" i="16"/>
  <c r="H2605" i="16"/>
  <c r="H2606" i="16"/>
  <c r="H2607" i="16"/>
  <c r="H2608" i="16"/>
  <c r="H2609" i="16"/>
  <c r="H2610" i="16"/>
  <c r="H2611" i="16"/>
  <c r="H2612" i="16"/>
  <c r="H2613" i="16"/>
  <c r="H2614" i="16"/>
  <c r="H2615" i="16"/>
  <c r="H2616" i="16"/>
  <c r="H2617" i="16"/>
  <c r="H2618" i="16"/>
  <c r="H2619" i="16"/>
  <c r="H2620" i="16"/>
  <c r="H2621" i="16"/>
  <c r="H2622" i="16"/>
  <c r="H2623" i="16"/>
  <c r="H2624" i="16"/>
  <c r="H2625" i="16"/>
  <c r="H2626" i="16"/>
  <c r="H2627" i="16"/>
  <c r="H2628" i="16"/>
  <c r="H2629" i="16"/>
  <c r="H2630" i="16"/>
  <c r="H2631" i="16"/>
  <c r="H2632" i="16"/>
  <c r="H2633" i="16"/>
  <c r="H2634" i="16"/>
  <c r="H2635" i="16"/>
  <c r="H2636" i="16"/>
  <c r="H2637" i="16"/>
  <c r="H2638" i="16"/>
  <c r="H2639" i="16"/>
  <c r="H2640" i="16"/>
  <c r="H2641" i="16"/>
  <c r="H2642" i="16"/>
  <c r="H2643" i="16"/>
  <c r="H2644" i="16"/>
  <c r="H2645" i="16"/>
  <c r="H2646" i="16"/>
  <c r="H2647" i="16"/>
  <c r="H2648" i="16"/>
  <c r="H2649" i="16"/>
  <c r="H2650" i="16"/>
  <c r="H2651" i="16"/>
  <c r="H2652" i="16"/>
  <c r="H2653" i="16"/>
  <c r="H2654" i="16"/>
  <c r="H2655" i="16"/>
  <c r="H2656" i="16"/>
  <c r="H2657" i="16"/>
  <c r="H2658" i="16"/>
  <c r="H2659" i="16"/>
  <c r="H2660" i="16"/>
  <c r="H2661" i="16"/>
  <c r="H2662" i="16"/>
  <c r="H2663" i="16"/>
  <c r="H2664" i="16"/>
  <c r="H2665" i="16"/>
  <c r="H2666" i="16"/>
  <c r="H2667" i="16"/>
  <c r="H2668" i="16"/>
  <c r="H2669" i="16"/>
  <c r="H2670" i="16"/>
  <c r="H2671" i="16"/>
  <c r="H2672" i="16"/>
  <c r="H2673" i="16"/>
  <c r="H2674" i="16"/>
  <c r="H2675" i="16"/>
  <c r="H2676" i="16"/>
  <c r="H2677" i="16"/>
  <c r="H2678" i="16"/>
  <c r="H2679" i="16"/>
  <c r="H2680" i="16"/>
  <c r="H2681" i="16"/>
  <c r="H2682" i="16"/>
  <c r="H2683" i="16"/>
  <c r="H2684" i="16"/>
  <c r="H2685" i="16"/>
  <c r="H2686" i="16"/>
  <c r="H2687" i="16"/>
  <c r="H2688" i="16"/>
  <c r="H2689" i="16"/>
  <c r="H2690" i="16"/>
  <c r="H2691" i="16"/>
  <c r="H2692" i="16"/>
  <c r="H2693" i="16"/>
  <c r="H2694" i="16"/>
  <c r="H2695" i="16"/>
  <c r="H2696" i="16"/>
  <c r="H2697" i="16"/>
  <c r="H2698" i="16"/>
  <c r="H2699" i="16"/>
  <c r="H2700" i="16"/>
  <c r="H2701" i="16"/>
  <c r="H2702" i="16"/>
  <c r="H2703" i="16"/>
  <c r="H2704" i="16"/>
  <c r="H2705" i="16"/>
  <c r="H2706" i="16"/>
  <c r="H2707" i="16"/>
  <c r="H2708" i="16"/>
  <c r="H2709" i="16"/>
  <c r="H2710" i="16"/>
  <c r="H2711" i="16"/>
  <c r="H2712" i="16"/>
  <c r="H2713" i="16"/>
  <c r="H2714" i="16"/>
  <c r="H2715" i="16"/>
  <c r="H2716" i="16"/>
  <c r="H2717" i="16"/>
  <c r="H2718" i="16"/>
  <c r="H2719" i="16"/>
  <c r="H2720" i="16"/>
  <c r="H2721" i="16"/>
  <c r="H2722" i="16"/>
  <c r="H2723" i="16"/>
  <c r="H2724" i="16"/>
  <c r="H2725" i="16"/>
  <c r="H2726" i="16"/>
  <c r="H2727" i="16"/>
  <c r="H2728" i="16"/>
  <c r="H2729" i="16"/>
  <c r="H2730" i="16"/>
  <c r="H2731" i="16"/>
  <c r="H2732" i="16"/>
  <c r="H2733" i="16"/>
  <c r="H2734" i="16"/>
  <c r="H2735" i="16"/>
  <c r="H2736" i="16"/>
  <c r="H2737" i="16"/>
  <c r="H2738" i="16"/>
  <c r="H2739" i="16"/>
  <c r="H2740" i="16"/>
  <c r="H2741" i="16"/>
  <c r="H2742" i="16"/>
  <c r="H2743" i="16"/>
  <c r="H2744" i="16"/>
  <c r="H2745" i="16"/>
  <c r="H2746" i="16"/>
  <c r="H2747" i="16"/>
  <c r="H2748" i="16"/>
  <c r="H2749" i="16"/>
  <c r="H2750" i="16"/>
  <c r="H2751" i="16"/>
  <c r="H2752" i="16"/>
  <c r="H2753" i="16"/>
  <c r="H2754" i="16"/>
  <c r="H2755" i="16"/>
  <c r="H2756" i="16"/>
  <c r="H2757" i="16"/>
  <c r="H2758" i="16"/>
  <c r="H2759" i="16"/>
  <c r="H2760" i="16"/>
  <c r="H2761" i="16"/>
  <c r="H2762" i="16"/>
  <c r="H2763" i="16"/>
  <c r="H2764" i="16"/>
  <c r="H2765" i="16"/>
  <c r="H2766" i="16"/>
  <c r="H2767" i="16"/>
  <c r="H2768" i="16"/>
  <c r="H2769" i="16"/>
  <c r="H2770" i="16"/>
  <c r="H2771" i="16"/>
  <c r="H2772" i="16"/>
  <c r="H2773" i="16"/>
  <c r="H2774" i="16"/>
  <c r="H2775" i="16"/>
  <c r="H2776" i="16"/>
  <c r="H2777" i="16"/>
  <c r="H2778" i="16"/>
  <c r="H2779" i="16"/>
  <c r="H2780" i="16"/>
  <c r="H2781" i="16"/>
  <c r="H2782" i="16"/>
  <c r="H2783" i="16"/>
  <c r="H2784" i="16"/>
  <c r="H2785" i="16"/>
  <c r="H2786" i="16"/>
  <c r="H2787" i="16"/>
  <c r="H2788" i="16"/>
  <c r="H2789" i="16"/>
  <c r="H2790" i="16"/>
  <c r="H2791" i="16"/>
  <c r="H2792" i="16"/>
  <c r="H2793" i="16"/>
  <c r="H2794" i="16"/>
  <c r="H2795" i="16"/>
  <c r="H2796" i="16"/>
  <c r="H2797" i="16"/>
  <c r="H2798" i="16"/>
  <c r="H2799" i="16"/>
  <c r="H2800" i="16"/>
  <c r="H2801" i="16"/>
  <c r="H2802" i="16"/>
  <c r="H2803" i="16"/>
  <c r="H2804" i="16"/>
  <c r="H2805" i="16"/>
  <c r="H2806" i="16"/>
  <c r="H2807" i="16"/>
  <c r="H2808" i="16"/>
  <c r="H2809" i="16"/>
  <c r="H2810" i="16"/>
  <c r="H2811" i="16"/>
  <c r="H2812" i="16"/>
  <c r="H2813" i="16"/>
  <c r="H2814" i="16"/>
  <c r="H2815" i="16"/>
  <c r="H2816" i="16"/>
  <c r="H2817" i="16"/>
  <c r="H2818" i="16"/>
  <c r="H2819" i="16"/>
  <c r="H2820" i="16"/>
  <c r="H2821" i="16"/>
  <c r="H2822" i="16"/>
  <c r="H2823" i="16"/>
  <c r="H2824" i="16"/>
  <c r="H2825" i="16"/>
  <c r="H2826" i="16"/>
  <c r="H2827" i="16"/>
  <c r="H2828" i="16"/>
  <c r="H2829" i="16"/>
  <c r="H2830" i="16"/>
  <c r="H2831" i="16"/>
  <c r="H2832" i="16"/>
  <c r="H2833" i="16"/>
  <c r="H2834" i="16"/>
  <c r="H2835" i="16"/>
  <c r="H2836" i="16"/>
  <c r="H2837" i="16"/>
  <c r="H2838" i="16"/>
  <c r="H2839" i="16"/>
  <c r="H2840" i="16"/>
  <c r="H2841" i="16"/>
  <c r="H2842" i="16"/>
  <c r="H2843" i="16"/>
  <c r="H2844" i="16"/>
  <c r="H2845" i="16"/>
  <c r="H2846" i="16"/>
  <c r="H2847" i="16"/>
  <c r="H2848" i="16"/>
  <c r="H2849" i="16"/>
  <c r="H2850" i="16"/>
  <c r="H2851" i="16"/>
  <c r="H2852" i="16"/>
  <c r="H2853" i="16"/>
  <c r="H2854" i="16"/>
  <c r="H2855" i="16"/>
  <c r="H2856" i="16"/>
  <c r="H2857" i="16"/>
  <c r="H2858" i="16"/>
  <c r="H2859" i="16"/>
  <c r="H2860" i="16"/>
  <c r="H2861" i="16"/>
  <c r="H2862" i="16"/>
  <c r="H2863" i="16"/>
  <c r="H2864" i="16"/>
  <c r="H2865" i="16"/>
  <c r="H2866" i="16"/>
  <c r="H2867" i="16"/>
  <c r="H2868" i="16"/>
  <c r="H2869" i="16"/>
  <c r="H2870" i="16"/>
  <c r="H2871" i="16"/>
  <c r="H2872" i="16"/>
  <c r="H2873" i="16"/>
  <c r="H2874" i="16"/>
  <c r="H2875" i="16"/>
  <c r="H2876" i="16"/>
  <c r="H2877" i="16"/>
  <c r="H2878" i="16"/>
  <c r="H2879" i="16"/>
  <c r="H2880" i="16"/>
  <c r="H2881" i="16"/>
  <c r="H2882" i="16"/>
  <c r="H2883" i="16"/>
  <c r="H2884" i="16"/>
  <c r="H2885" i="16"/>
  <c r="H2886" i="16"/>
  <c r="H2887" i="16"/>
  <c r="H2888" i="16"/>
  <c r="H2889" i="16"/>
  <c r="H2890" i="16"/>
  <c r="H2891" i="16"/>
  <c r="H2892" i="16"/>
  <c r="H2893" i="16"/>
  <c r="H2894" i="16"/>
  <c r="H2895" i="16"/>
  <c r="H2896" i="16"/>
  <c r="H2897" i="16"/>
  <c r="H2898" i="16"/>
  <c r="H2899" i="16"/>
  <c r="H2900" i="16"/>
  <c r="H2901" i="16"/>
  <c r="H2902" i="16"/>
  <c r="H2903" i="16"/>
  <c r="H2904" i="16"/>
  <c r="H2905" i="16"/>
  <c r="H2906" i="16"/>
  <c r="H2907" i="16"/>
  <c r="H2908" i="16"/>
  <c r="H2909" i="16"/>
  <c r="H2910" i="16"/>
  <c r="H2911" i="16"/>
  <c r="H2912" i="16"/>
  <c r="H2913" i="16"/>
  <c r="H2914" i="16"/>
  <c r="H2915" i="16"/>
  <c r="H2916" i="16"/>
  <c r="H2917" i="16"/>
  <c r="H2918" i="16"/>
  <c r="H2919" i="16"/>
  <c r="H2920" i="16"/>
  <c r="H2921" i="16"/>
  <c r="H2922" i="16"/>
  <c r="H2923" i="16"/>
  <c r="H2924" i="16"/>
  <c r="H2925" i="16"/>
  <c r="H2926" i="16"/>
  <c r="H2927" i="16"/>
  <c r="H2928" i="16"/>
  <c r="H2929" i="16"/>
  <c r="H2930" i="16"/>
  <c r="H2931" i="16"/>
  <c r="H2932" i="16"/>
  <c r="H2933" i="16"/>
  <c r="H2934" i="16"/>
  <c r="H2935" i="16"/>
  <c r="H2936" i="16"/>
  <c r="H2937" i="16"/>
  <c r="H2938" i="16"/>
  <c r="H2939" i="16"/>
  <c r="H2940" i="16"/>
  <c r="H2941" i="16"/>
  <c r="H2942" i="16"/>
  <c r="H2943" i="16"/>
  <c r="H2944" i="16"/>
  <c r="H2945" i="16"/>
  <c r="H2946" i="16"/>
  <c r="H2947" i="16"/>
  <c r="H2948" i="16"/>
  <c r="H2949" i="16"/>
  <c r="H2950" i="16"/>
  <c r="H2951" i="16"/>
  <c r="H2952" i="16"/>
  <c r="H2953" i="16"/>
  <c r="H2954" i="16"/>
  <c r="H2955" i="16"/>
  <c r="H2956" i="16"/>
  <c r="H2957" i="16"/>
  <c r="H2958" i="16"/>
  <c r="H2959" i="16"/>
  <c r="H2960" i="16"/>
  <c r="H2961" i="16"/>
  <c r="H2962" i="16"/>
  <c r="H2963" i="16"/>
  <c r="H2964" i="16"/>
  <c r="H2965" i="16"/>
  <c r="H2966" i="16"/>
  <c r="H2967" i="16"/>
  <c r="H2968" i="16"/>
  <c r="H2969" i="16"/>
  <c r="H2970" i="16"/>
  <c r="H2971" i="16"/>
  <c r="H2972" i="16"/>
  <c r="H2973" i="16"/>
  <c r="H2974" i="16"/>
  <c r="H2975" i="16"/>
  <c r="H2976" i="16"/>
  <c r="H2977" i="16"/>
  <c r="H2978" i="16"/>
  <c r="H2979" i="16"/>
  <c r="H2980" i="16"/>
  <c r="H2981" i="16"/>
  <c r="H2982" i="16"/>
  <c r="H2983" i="16"/>
  <c r="H2984" i="16"/>
  <c r="H2985" i="16"/>
  <c r="H2986" i="16"/>
  <c r="H2987" i="16"/>
  <c r="H2988" i="16"/>
  <c r="H2989" i="16"/>
  <c r="H2990" i="16"/>
  <c r="H2991" i="16"/>
  <c r="H2992" i="16"/>
  <c r="H2993" i="16"/>
  <c r="H2994" i="16"/>
  <c r="H2995" i="16"/>
  <c r="H2996" i="16"/>
  <c r="H2997" i="16"/>
  <c r="H2998" i="16"/>
  <c r="H2999" i="16"/>
  <c r="H3000" i="16"/>
  <c r="H3001" i="16"/>
  <c r="H3002" i="16"/>
  <c r="H3003" i="16"/>
  <c r="H3004" i="16"/>
  <c r="H3005" i="16"/>
  <c r="H3006" i="16"/>
  <c r="H3007" i="16"/>
  <c r="H3008" i="16"/>
  <c r="H3009" i="16"/>
  <c r="H3010" i="16"/>
  <c r="H3011" i="16"/>
  <c r="H3012" i="16"/>
  <c r="H3013" i="16"/>
  <c r="H3014" i="16"/>
  <c r="H3015" i="16"/>
  <c r="H3016" i="16"/>
  <c r="H3017" i="16"/>
  <c r="H3018" i="16"/>
  <c r="H3019" i="16"/>
  <c r="H3020" i="16"/>
  <c r="H3021" i="16"/>
  <c r="H3022" i="16"/>
  <c r="H3023" i="16"/>
  <c r="H3024" i="16"/>
  <c r="H3025" i="16"/>
  <c r="H3026" i="16"/>
  <c r="H3027" i="16"/>
  <c r="H3028" i="16"/>
  <c r="H3029" i="16"/>
  <c r="H3030" i="16"/>
  <c r="H3031" i="16"/>
  <c r="H3032" i="16"/>
  <c r="H3033" i="16"/>
  <c r="H3034" i="16"/>
  <c r="H3035" i="16"/>
  <c r="H3036" i="16"/>
  <c r="H3037" i="16"/>
  <c r="H3038" i="16"/>
  <c r="H3039" i="16"/>
  <c r="H3040" i="16"/>
  <c r="H3041" i="16"/>
  <c r="H3042" i="16"/>
  <c r="H3043" i="16"/>
  <c r="H3044" i="16"/>
  <c r="H3045" i="16"/>
  <c r="H3046" i="16"/>
  <c r="H3047" i="16"/>
  <c r="H3048" i="16"/>
  <c r="H3049" i="16"/>
  <c r="H3050" i="16"/>
  <c r="H3051" i="16"/>
  <c r="H3052" i="16"/>
  <c r="H3053" i="16"/>
  <c r="H3054" i="16"/>
  <c r="H3055" i="16"/>
  <c r="H3056" i="16"/>
  <c r="H3057" i="16"/>
  <c r="H3058" i="16"/>
  <c r="H3059" i="16"/>
  <c r="H3060" i="16"/>
  <c r="H3061" i="16"/>
  <c r="H3062" i="16"/>
  <c r="H3063" i="16"/>
  <c r="H3064" i="16"/>
  <c r="H3065" i="16"/>
  <c r="H3066" i="16"/>
  <c r="H3067" i="16"/>
  <c r="H3068" i="16"/>
  <c r="H3069" i="16"/>
  <c r="H3070" i="16"/>
  <c r="H3071" i="16"/>
  <c r="H3072" i="16"/>
  <c r="H3073" i="16"/>
  <c r="H3074" i="16"/>
  <c r="H3075" i="16"/>
  <c r="H3076" i="16"/>
  <c r="H3077" i="16"/>
  <c r="H3078" i="16"/>
  <c r="H3079" i="16"/>
  <c r="H3080" i="16"/>
  <c r="H3081" i="16"/>
  <c r="H3082" i="16"/>
  <c r="H3083" i="16"/>
  <c r="H3084" i="16"/>
  <c r="H3085" i="16"/>
  <c r="H3086" i="16"/>
  <c r="H3087" i="16"/>
  <c r="H3088" i="16"/>
  <c r="H3089" i="16"/>
  <c r="H3090" i="16"/>
  <c r="H3091" i="16"/>
  <c r="H3092" i="16"/>
  <c r="H3093" i="16"/>
  <c r="H3094" i="16"/>
  <c r="H3095" i="16"/>
  <c r="H3096" i="16"/>
  <c r="H3097" i="16"/>
  <c r="H3098" i="16"/>
  <c r="H3099" i="16"/>
  <c r="H3100" i="16"/>
  <c r="H3101" i="16"/>
  <c r="H3102" i="16"/>
  <c r="H3103" i="16"/>
  <c r="H3104" i="16"/>
  <c r="H3105" i="16"/>
  <c r="H3106" i="16"/>
  <c r="H3107" i="16"/>
  <c r="H3108" i="16"/>
  <c r="H3109" i="16"/>
  <c r="H3110" i="16"/>
  <c r="H3111" i="16"/>
  <c r="H3112" i="16"/>
  <c r="H3113" i="16"/>
  <c r="H3114" i="16"/>
  <c r="H3115" i="16"/>
  <c r="H3116" i="16"/>
  <c r="H3117" i="16"/>
  <c r="H3118" i="16"/>
  <c r="H3119" i="16"/>
  <c r="H3120" i="16"/>
  <c r="H3121" i="16"/>
  <c r="H3122" i="16"/>
  <c r="H3123" i="16"/>
  <c r="H3124" i="16"/>
  <c r="H3125" i="16"/>
  <c r="H3126" i="16"/>
  <c r="H3127" i="16"/>
  <c r="H3128" i="16"/>
  <c r="H3129" i="16"/>
  <c r="H3130" i="16"/>
  <c r="H3131" i="16"/>
  <c r="H3132" i="16"/>
  <c r="H3133" i="16"/>
  <c r="H3134" i="16"/>
  <c r="H3135" i="16"/>
  <c r="H3136" i="16"/>
  <c r="H3137" i="16"/>
  <c r="H3138" i="16"/>
  <c r="H3139" i="16"/>
  <c r="H3140" i="16"/>
  <c r="H3141" i="16"/>
  <c r="H3142" i="16"/>
  <c r="H3143" i="16"/>
  <c r="H3144" i="16"/>
  <c r="H3145" i="16"/>
  <c r="H3146" i="16"/>
  <c r="H3147" i="16"/>
  <c r="H3148" i="16"/>
  <c r="H3149" i="16"/>
  <c r="H3150" i="16"/>
  <c r="H3151" i="16"/>
  <c r="H3152" i="16"/>
  <c r="H3153" i="16"/>
  <c r="H3154" i="16"/>
  <c r="H3155" i="16"/>
  <c r="H3156" i="16"/>
  <c r="H3157" i="16"/>
  <c r="H3158" i="16"/>
  <c r="H3159" i="16"/>
  <c r="H3160" i="16"/>
  <c r="H3161" i="16"/>
  <c r="H3162" i="16"/>
  <c r="H3163" i="16"/>
  <c r="H3164" i="16"/>
  <c r="H3165" i="16"/>
  <c r="H3166" i="16"/>
  <c r="H3167" i="16"/>
  <c r="H3168" i="16"/>
  <c r="H3169" i="16"/>
  <c r="H3170" i="16"/>
  <c r="H3171" i="16"/>
  <c r="H3172" i="16"/>
  <c r="H3173" i="16"/>
  <c r="H3174" i="16"/>
  <c r="H3175" i="16"/>
  <c r="H3176" i="16"/>
  <c r="H3177" i="16"/>
  <c r="H3178" i="16"/>
  <c r="H3179" i="16"/>
  <c r="H3180" i="16"/>
  <c r="H3181" i="16"/>
  <c r="H3182" i="16"/>
  <c r="H3183" i="16"/>
  <c r="H3184" i="16"/>
  <c r="H3185" i="16"/>
  <c r="H3186" i="16"/>
  <c r="H3187" i="16"/>
  <c r="H3188" i="16"/>
  <c r="H3189" i="16"/>
  <c r="H3190" i="16"/>
  <c r="H3191" i="16"/>
  <c r="H3192" i="16"/>
  <c r="H3193" i="16"/>
  <c r="H3194" i="16"/>
  <c r="H3195" i="16"/>
  <c r="H3196" i="16"/>
  <c r="H3197" i="16"/>
  <c r="H3198" i="16"/>
  <c r="H3199" i="16"/>
  <c r="H3200" i="16"/>
  <c r="H3201" i="16"/>
  <c r="H3202" i="16"/>
  <c r="H3203" i="16"/>
  <c r="H3204" i="16"/>
  <c r="H3205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594" i="16"/>
  <c r="G595" i="16"/>
  <c r="G596" i="16"/>
  <c r="G597" i="16"/>
  <c r="G598" i="16"/>
  <c r="G599" i="16"/>
  <c r="G600" i="16"/>
  <c r="G601" i="16"/>
  <c r="G602" i="16"/>
  <c r="G603" i="16"/>
  <c r="G604" i="16"/>
  <c r="G605" i="16"/>
  <c r="G606" i="16"/>
  <c r="G607" i="16"/>
  <c r="G608" i="16"/>
  <c r="G609" i="16"/>
  <c r="G610" i="16"/>
  <c r="G611" i="16"/>
  <c r="G612" i="16"/>
  <c r="G613" i="16"/>
  <c r="G614" i="16"/>
  <c r="G615" i="16"/>
  <c r="G616" i="16"/>
  <c r="G617" i="16"/>
  <c r="G618" i="16"/>
  <c r="G619" i="16"/>
  <c r="G620" i="16"/>
  <c r="G621" i="16"/>
  <c r="G622" i="16"/>
  <c r="G623" i="16"/>
  <c r="G624" i="16"/>
  <c r="G625" i="16"/>
  <c r="G626" i="16"/>
  <c r="G627" i="16"/>
  <c r="G628" i="16"/>
  <c r="G629" i="16"/>
  <c r="G630" i="16"/>
  <c r="G631" i="16"/>
  <c r="G632" i="16"/>
  <c r="G633" i="16"/>
  <c r="G634" i="16"/>
  <c r="G635" i="16"/>
  <c r="G636" i="16"/>
  <c r="G637" i="16"/>
  <c r="G638" i="16"/>
  <c r="G639" i="16"/>
  <c r="G640" i="16"/>
  <c r="G641" i="16"/>
  <c r="G642" i="16"/>
  <c r="G643" i="16"/>
  <c r="G644" i="16"/>
  <c r="G645" i="16"/>
  <c r="G646" i="16"/>
  <c r="G647" i="16"/>
  <c r="G648" i="16"/>
  <c r="G649" i="16"/>
  <c r="G650" i="16"/>
  <c r="G651" i="16"/>
  <c r="G652" i="16"/>
  <c r="G653" i="16"/>
  <c r="G654" i="16"/>
  <c r="G655" i="16"/>
  <c r="G656" i="16"/>
  <c r="G657" i="16"/>
  <c r="G658" i="16"/>
  <c r="G659" i="16"/>
  <c r="G660" i="16"/>
  <c r="G661" i="16"/>
  <c r="G662" i="16"/>
  <c r="G663" i="16"/>
  <c r="G664" i="16"/>
  <c r="G665" i="16"/>
  <c r="G666" i="16"/>
  <c r="G667" i="16"/>
  <c r="G668" i="16"/>
  <c r="G669" i="16"/>
  <c r="G670" i="16"/>
  <c r="G671" i="16"/>
  <c r="G672" i="16"/>
  <c r="G673" i="16"/>
  <c r="G674" i="16"/>
  <c r="G675" i="16"/>
  <c r="G676" i="16"/>
  <c r="G677" i="16"/>
  <c r="G678" i="16"/>
  <c r="G679" i="16"/>
  <c r="G680" i="16"/>
  <c r="G681" i="16"/>
  <c r="G682" i="16"/>
  <c r="G683" i="16"/>
  <c r="G684" i="16"/>
  <c r="G685" i="16"/>
  <c r="G686" i="16"/>
  <c r="G687" i="16"/>
  <c r="G688" i="16"/>
  <c r="G689" i="16"/>
  <c r="G690" i="16"/>
  <c r="G691" i="16"/>
  <c r="G692" i="16"/>
  <c r="G693" i="16"/>
  <c r="G694" i="16"/>
  <c r="G695" i="16"/>
  <c r="G696" i="16"/>
  <c r="G697" i="16"/>
  <c r="G698" i="16"/>
  <c r="G699" i="16"/>
  <c r="G700" i="16"/>
  <c r="G701" i="16"/>
  <c r="G702" i="16"/>
  <c r="G703" i="16"/>
  <c r="G704" i="16"/>
  <c r="G705" i="16"/>
  <c r="G706" i="16"/>
  <c r="G707" i="16"/>
  <c r="G708" i="16"/>
  <c r="G709" i="16"/>
  <c r="G710" i="16"/>
  <c r="G711" i="16"/>
  <c r="G712" i="16"/>
  <c r="G713" i="16"/>
  <c r="G714" i="16"/>
  <c r="G715" i="16"/>
  <c r="G716" i="16"/>
  <c r="G717" i="16"/>
  <c r="G718" i="16"/>
  <c r="G719" i="16"/>
  <c r="G720" i="16"/>
  <c r="G721" i="16"/>
  <c r="G722" i="16"/>
  <c r="G723" i="16"/>
  <c r="G724" i="16"/>
  <c r="G725" i="16"/>
  <c r="G726" i="16"/>
  <c r="G727" i="16"/>
  <c r="G728" i="16"/>
  <c r="G729" i="16"/>
  <c r="G730" i="16"/>
  <c r="G731" i="16"/>
  <c r="G732" i="16"/>
  <c r="G733" i="16"/>
  <c r="G734" i="16"/>
  <c r="G735" i="16"/>
  <c r="G736" i="16"/>
  <c r="G737" i="16"/>
  <c r="G738" i="16"/>
  <c r="G739" i="16"/>
  <c r="G740" i="16"/>
  <c r="G741" i="16"/>
  <c r="G742" i="16"/>
  <c r="G743" i="16"/>
  <c r="G744" i="16"/>
  <c r="G745" i="16"/>
  <c r="G746" i="16"/>
  <c r="G747" i="16"/>
  <c r="G748" i="16"/>
  <c r="G749" i="16"/>
  <c r="G750" i="16"/>
  <c r="G751" i="16"/>
  <c r="G752" i="16"/>
  <c r="G753" i="16"/>
  <c r="G754" i="16"/>
  <c r="G755" i="16"/>
  <c r="G756" i="16"/>
  <c r="G757" i="16"/>
  <c r="G758" i="16"/>
  <c r="G759" i="16"/>
  <c r="G760" i="16"/>
  <c r="G761" i="16"/>
  <c r="G762" i="16"/>
  <c r="G763" i="16"/>
  <c r="G764" i="16"/>
  <c r="G765" i="16"/>
  <c r="G766" i="16"/>
  <c r="G767" i="16"/>
  <c r="G768" i="16"/>
  <c r="G769" i="16"/>
  <c r="G770" i="16"/>
  <c r="G771" i="16"/>
  <c r="G772" i="16"/>
  <c r="G773" i="16"/>
  <c r="G774" i="16"/>
  <c r="G775" i="16"/>
  <c r="G776" i="16"/>
  <c r="G777" i="16"/>
  <c r="G778" i="16"/>
  <c r="G779" i="16"/>
  <c r="G780" i="16"/>
  <c r="G781" i="16"/>
  <c r="G782" i="16"/>
  <c r="G783" i="16"/>
  <c r="G784" i="16"/>
  <c r="G785" i="16"/>
  <c r="G786" i="16"/>
  <c r="G787" i="16"/>
  <c r="G788" i="16"/>
  <c r="G789" i="16"/>
  <c r="G790" i="16"/>
  <c r="G791" i="16"/>
  <c r="G792" i="16"/>
  <c r="G793" i="16"/>
  <c r="G794" i="16"/>
  <c r="G795" i="16"/>
  <c r="G796" i="16"/>
  <c r="G797" i="16"/>
  <c r="G798" i="16"/>
  <c r="G799" i="16"/>
  <c r="G800" i="16"/>
  <c r="G801" i="16"/>
  <c r="G802" i="16"/>
  <c r="G803" i="16"/>
  <c r="G804" i="16"/>
  <c r="G805" i="16"/>
  <c r="G806" i="16"/>
  <c r="G807" i="16"/>
  <c r="G808" i="16"/>
  <c r="G809" i="16"/>
  <c r="G810" i="16"/>
  <c r="G811" i="16"/>
  <c r="G812" i="16"/>
  <c r="G813" i="16"/>
  <c r="G814" i="16"/>
  <c r="G815" i="16"/>
  <c r="G816" i="16"/>
  <c r="G817" i="16"/>
  <c r="G818" i="16"/>
  <c r="G819" i="16"/>
  <c r="G820" i="16"/>
  <c r="G821" i="16"/>
  <c r="G822" i="16"/>
  <c r="G823" i="16"/>
  <c r="G824" i="16"/>
  <c r="G825" i="16"/>
  <c r="G826" i="16"/>
  <c r="G827" i="16"/>
  <c r="G828" i="16"/>
  <c r="G829" i="16"/>
  <c r="G830" i="16"/>
  <c r="G831" i="16"/>
  <c r="G832" i="16"/>
  <c r="G833" i="16"/>
  <c r="G834" i="16"/>
  <c r="G835" i="16"/>
  <c r="G836" i="16"/>
  <c r="G837" i="16"/>
  <c r="G838" i="16"/>
  <c r="G839" i="16"/>
  <c r="G840" i="16"/>
  <c r="G841" i="16"/>
  <c r="G842" i="16"/>
  <c r="G843" i="16"/>
  <c r="G844" i="16"/>
  <c r="G845" i="16"/>
  <c r="G846" i="16"/>
  <c r="G847" i="16"/>
  <c r="G848" i="16"/>
  <c r="G849" i="16"/>
  <c r="G850" i="16"/>
  <c r="G851" i="16"/>
  <c r="G852" i="16"/>
  <c r="G853" i="16"/>
  <c r="G854" i="16"/>
  <c r="G855" i="16"/>
  <c r="G856" i="16"/>
  <c r="G857" i="16"/>
  <c r="G858" i="16"/>
  <c r="G859" i="16"/>
  <c r="G860" i="16"/>
  <c r="G861" i="16"/>
  <c r="G862" i="16"/>
  <c r="G863" i="16"/>
  <c r="G864" i="16"/>
  <c r="G865" i="16"/>
  <c r="G866" i="16"/>
  <c r="G867" i="16"/>
  <c r="G868" i="16"/>
  <c r="G869" i="16"/>
  <c r="G870" i="16"/>
  <c r="G871" i="16"/>
  <c r="G872" i="16"/>
  <c r="G873" i="16"/>
  <c r="G874" i="16"/>
  <c r="G875" i="16"/>
  <c r="G876" i="16"/>
  <c r="G877" i="16"/>
  <c r="G878" i="16"/>
  <c r="G879" i="16"/>
  <c r="G880" i="16"/>
  <c r="G881" i="16"/>
  <c r="G882" i="16"/>
  <c r="G883" i="16"/>
  <c r="G884" i="16"/>
  <c r="G885" i="16"/>
  <c r="G886" i="16"/>
  <c r="G887" i="16"/>
  <c r="G888" i="16"/>
  <c r="G889" i="16"/>
  <c r="G890" i="16"/>
  <c r="G891" i="16"/>
  <c r="G892" i="16"/>
  <c r="G893" i="16"/>
  <c r="G894" i="16"/>
  <c r="G895" i="16"/>
  <c r="G896" i="16"/>
  <c r="G897" i="16"/>
  <c r="G898" i="16"/>
  <c r="G899" i="16"/>
  <c r="G900" i="16"/>
  <c r="G901" i="16"/>
  <c r="G902" i="16"/>
  <c r="G903" i="16"/>
  <c r="G904" i="16"/>
  <c r="G905" i="16"/>
  <c r="G906" i="16"/>
  <c r="G907" i="16"/>
  <c r="G908" i="16"/>
  <c r="G909" i="16"/>
  <c r="G910" i="16"/>
  <c r="G911" i="16"/>
  <c r="G912" i="16"/>
  <c r="G913" i="16"/>
  <c r="G914" i="16"/>
  <c r="G915" i="16"/>
  <c r="G916" i="16"/>
  <c r="G917" i="16"/>
  <c r="G918" i="16"/>
  <c r="G919" i="16"/>
  <c r="G920" i="16"/>
  <c r="G921" i="16"/>
  <c r="G922" i="16"/>
  <c r="G923" i="16"/>
  <c r="G924" i="16"/>
  <c r="G925" i="16"/>
  <c r="G926" i="16"/>
  <c r="G927" i="16"/>
  <c r="G928" i="16"/>
  <c r="G929" i="16"/>
  <c r="G930" i="16"/>
  <c r="G931" i="16"/>
  <c r="G932" i="16"/>
  <c r="G933" i="16"/>
  <c r="G934" i="16"/>
  <c r="G935" i="16"/>
  <c r="G936" i="16"/>
  <c r="G937" i="16"/>
  <c r="G938" i="16"/>
  <c r="G939" i="16"/>
  <c r="G940" i="16"/>
  <c r="G941" i="16"/>
  <c r="G942" i="16"/>
  <c r="G943" i="16"/>
  <c r="G944" i="16"/>
  <c r="G945" i="16"/>
  <c r="G946" i="16"/>
  <c r="G947" i="16"/>
  <c r="G948" i="16"/>
  <c r="G949" i="16"/>
  <c r="G950" i="16"/>
  <c r="G951" i="16"/>
  <c r="G952" i="16"/>
  <c r="G953" i="16"/>
  <c r="G954" i="16"/>
  <c r="G955" i="16"/>
  <c r="G956" i="16"/>
  <c r="G957" i="16"/>
  <c r="G958" i="16"/>
  <c r="G959" i="16"/>
  <c r="G960" i="16"/>
  <c r="G961" i="16"/>
  <c r="G962" i="16"/>
  <c r="G963" i="16"/>
  <c r="G964" i="16"/>
  <c r="G965" i="16"/>
  <c r="G966" i="16"/>
  <c r="G967" i="16"/>
  <c r="G968" i="16"/>
  <c r="G969" i="16"/>
  <c r="G970" i="16"/>
  <c r="G971" i="16"/>
  <c r="G972" i="16"/>
  <c r="G973" i="16"/>
  <c r="G974" i="16"/>
  <c r="G975" i="16"/>
  <c r="G976" i="16"/>
  <c r="G977" i="16"/>
  <c r="G978" i="16"/>
  <c r="G979" i="16"/>
  <c r="G980" i="16"/>
  <c r="G981" i="16"/>
  <c r="G982" i="16"/>
  <c r="G983" i="16"/>
  <c r="G984" i="16"/>
  <c r="G985" i="16"/>
  <c r="G986" i="16"/>
  <c r="G987" i="16"/>
  <c r="G988" i="16"/>
  <c r="G989" i="16"/>
  <c r="G990" i="16"/>
  <c r="G991" i="16"/>
  <c r="G992" i="16"/>
  <c r="G993" i="16"/>
  <c r="G994" i="16"/>
  <c r="G995" i="16"/>
  <c r="G996" i="16"/>
  <c r="G997" i="16"/>
  <c r="G998" i="16"/>
  <c r="G999" i="16"/>
  <c r="G1000" i="16"/>
  <c r="G1001" i="16"/>
  <c r="G1002" i="16"/>
  <c r="G1003" i="16"/>
  <c r="G1004" i="16"/>
  <c r="G1005" i="16"/>
  <c r="G1006" i="16"/>
  <c r="G1007" i="16"/>
  <c r="G1008" i="16"/>
  <c r="G1009" i="16"/>
  <c r="G1010" i="16"/>
  <c r="G1011" i="16"/>
  <c r="G1012" i="16"/>
  <c r="G1013" i="16"/>
  <c r="G1014" i="16"/>
  <c r="G1015" i="16"/>
  <c r="G1016" i="16"/>
  <c r="G1017" i="16"/>
  <c r="G1018" i="16"/>
  <c r="G1019" i="16"/>
  <c r="G1020" i="16"/>
  <c r="G1021" i="16"/>
  <c r="G1022" i="16"/>
  <c r="G1023" i="16"/>
  <c r="G1024" i="16"/>
  <c r="G1025" i="16"/>
  <c r="G1026" i="16"/>
  <c r="G1027" i="16"/>
  <c r="G1028" i="16"/>
  <c r="G1029" i="16"/>
  <c r="G1030" i="16"/>
  <c r="G1031" i="16"/>
  <c r="G1032" i="16"/>
  <c r="G1033" i="16"/>
  <c r="G1034" i="16"/>
  <c r="G1035" i="16"/>
  <c r="G1036" i="16"/>
  <c r="G1037" i="16"/>
  <c r="G1038" i="16"/>
  <c r="G1039" i="16"/>
  <c r="G1040" i="16"/>
  <c r="G1041" i="16"/>
  <c r="G1042" i="16"/>
  <c r="G1043" i="16"/>
  <c r="G1044" i="16"/>
  <c r="G1045" i="16"/>
  <c r="G1046" i="16"/>
  <c r="G1047" i="16"/>
  <c r="G1048" i="16"/>
  <c r="G1049" i="16"/>
  <c r="G1050" i="16"/>
  <c r="G1051" i="16"/>
  <c r="G1052" i="16"/>
  <c r="G1053" i="16"/>
  <c r="G1054" i="16"/>
  <c r="G1055" i="16"/>
  <c r="G1056" i="16"/>
  <c r="G1057" i="16"/>
  <c r="G1058" i="16"/>
  <c r="G1059" i="16"/>
  <c r="G1060" i="16"/>
  <c r="G1061" i="16"/>
  <c r="G1062" i="16"/>
  <c r="G1063" i="16"/>
  <c r="G1064" i="16"/>
  <c r="G1065" i="16"/>
  <c r="G1066" i="16"/>
  <c r="G1067" i="16"/>
  <c r="G1068" i="16"/>
  <c r="G1069" i="16"/>
  <c r="G1070" i="16"/>
  <c r="G1071" i="16"/>
  <c r="G1072" i="16"/>
  <c r="G1073" i="16"/>
  <c r="G1074" i="16"/>
  <c r="G1075" i="16"/>
  <c r="G1076" i="16"/>
  <c r="G1077" i="16"/>
  <c r="G1078" i="16"/>
  <c r="G1079" i="16"/>
  <c r="G1080" i="16"/>
  <c r="G1081" i="16"/>
  <c r="G1082" i="16"/>
  <c r="G1083" i="16"/>
  <c r="G1084" i="16"/>
  <c r="G1085" i="16"/>
  <c r="G1086" i="16"/>
  <c r="G1087" i="16"/>
  <c r="G1088" i="16"/>
  <c r="G1089" i="16"/>
  <c r="G1090" i="16"/>
  <c r="G1091" i="16"/>
  <c r="G1092" i="16"/>
  <c r="G1093" i="16"/>
  <c r="G1094" i="16"/>
  <c r="G1095" i="16"/>
  <c r="G1096" i="16"/>
  <c r="G1097" i="16"/>
  <c r="G1098" i="16"/>
  <c r="G1099" i="16"/>
  <c r="G1100" i="16"/>
  <c r="G1101" i="16"/>
  <c r="G1102" i="16"/>
  <c r="G1103" i="16"/>
  <c r="G1104" i="16"/>
  <c r="G1105" i="16"/>
  <c r="G1106" i="16"/>
  <c r="G1107" i="16"/>
  <c r="G1108" i="16"/>
  <c r="G1109" i="16"/>
  <c r="G1110" i="16"/>
  <c r="G1111" i="16"/>
  <c r="G1112" i="16"/>
  <c r="G1113" i="16"/>
  <c r="G1114" i="16"/>
  <c r="G1115" i="16"/>
  <c r="G1116" i="16"/>
  <c r="G1117" i="16"/>
  <c r="G1118" i="16"/>
  <c r="G1119" i="16"/>
  <c r="G1120" i="16"/>
  <c r="G1121" i="16"/>
  <c r="G1122" i="16"/>
  <c r="G1123" i="16"/>
  <c r="G1124" i="16"/>
  <c r="G1125" i="16"/>
  <c r="G1126" i="16"/>
  <c r="G1127" i="16"/>
  <c r="G1128" i="16"/>
  <c r="G1129" i="16"/>
  <c r="G1130" i="16"/>
  <c r="G1131" i="16"/>
  <c r="G1132" i="16"/>
  <c r="G1133" i="16"/>
  <c r="G1134" i="16"/>
  <c r="G1135" i="16"/>
  <c r="G1136" i="16"/>
  <c r="G1137" i="16"/>
  <c r="G1138" i="16"/>
  <c r="G1139" i="16"/>
  <c r="G1140" i="16"/>
  <c r="G1141" i="16"/>
  <c r="G1142" i="16"/>
  <c r="G1143" i="16"/>
  <c r="G1144" i="16"/>
  <c r="G1145" i="16"/>
  <c r="G1146" i="16"/>
  <c r="G1147" i="16"/>
  <c r="G1148" i="16"/>
  <c r="G1149" i="16"/>
  <c r="G1150" i="16"/>
  <c r="G1151" i="16"/>
  <c r="G1152" i="16"/>
  <c r="G1153" i="16"/>
  <c r="G1154" i="16"/>
  <c r="G1155" i="16"/>
  <c r="G1156" i="16"/>
  <c r="G1157" i="16"/>
  <c r="G1158" i="16"/>
  <c r="G1159" i="16"/>
  <c r="G1160" i="16"/>
  <c r="G1161" i="16"/>
  <c r="G1162" i="16"/>
  <c r="G1163" i="16"/>
  <c r="G1164" i="16"/>
  <c r="G1165" i="16"/>
  <c r="G1166" i="16"/>
  <c r="G1167" i="16"/>
  <c r="G1168" i="16"/>
  <c r="G1169" i="16"/>
  <c r="G1170" i="16"/>
  <c r="G1171" i="16"/>
  <c r="G1172" i="16"/>
  <c r="G1173" i="16"/>
  <c r="G1174" i="16"/>
  <c r="G1175" i="16"/>
  <c r="G1176" i="16"/>
  <c r="G1177" i="16"/>
  <c r="G1178" i="16"/>
  <c r="G1179" i="16"/>
  <c r="G1180" i="16"/>
  <c r="G1181" i="16"/>
  <c r="G1182" i="16"/>
  <c r="G1183" i="16"/>
  <c r="G1184" i="16"/>
  <c r="G1185" i="16"/>
  <c r="G1186" i="16"/>
  <c r="G1187" i="16"/>
  <c r="G1188" i="16"/>
  <c r="G1189" i="16"/>
  <c r="G1190" i="16"/>
  <c r="G1191" i="16"/>
  <c r="G1192" i="16"/>
  <c r="G1193" i="16"/>
  <c r="G1194" i="16"/>
  <c r="G1195" i="16"/>
  <c r="G1196" i="16"/>
  <c r="G1197" i="16"/>
  <c r="G1198" i="16"/>
  <c r="G1199" i="16"/>
  <c r="G1200" i="16"/>
  <c r="G1201" i="16"/>
  <c r="G1202" i="16"/>
  <c r="G1203" i="16"/>
  <c r="G1204" i="16"/>
  <c r="G1205" i="16"/>
  <c r="G1206" i="16"/>
  <c r="G1207" i="16"/>
  <c r="G1208" i="16"/>
  <c r="G1209" i="16"/>
  <c r="G1210" i="16"/>
  <c r="G1211" i="16"/>
  <c r="G1212" i="16"/>
  <c r="G1213" i="16"/>
  <c r="G1214" i="16"/>
  <c r="G1215" i="16"/>
  <c r="G1216" i="16"/>
  <c r="G1217" i="16"/>
  <c r="G1218" i="16"/>
  <c r="G1219" i="16"/>
  <c r="G1220" i="16"/>
  <c r="G1221" i="16"/>
  <c r="G1222" i="16"/>
  <c r="G1223" i="16"/>
  <c r="G1224" i="16"/>
  <c r="G1225" i="16"/>
  <c r="G1226" i="16"/>
  <c r="G1227" i="16"/>
  <c r="G1228" i="16"/>
  <c r="G1229" i="16"/>
  <c r="G1230" i="16"/>
  <c r="G1231" i="16"/>
  <c r="G1232" i="16"/>
  <c r="G1233" i="16"/>
  <c r="G1234" i="16"/>
  <c r="G1235" i="16"/>
  <c r="G1236" i="16"/>
  <c r="G1237" i="16"/>
  <c r="G1238" i="16"/>
  <c r="G1239" i="16"/>
  <c r="G1240" i="16"/>
  <c r="G1241" i="16"/>
  <c r="G1242" i="16"/>
  <c r="G1243" i="16"/>
  <c r="G1244" i="16"/>
  <c r="G1245" i="16"/>
  <c r="G1246" i="16"/>
  <c r="G1247" i="16"/>
  <c r="G1248" i="16"/>
  <c r="G1249" i="16"/>
  <c r="G1250" i="16"/>
  <c r="G1251" i="16"/>
  <c r="G1252" i="16"/>
  <c r="G1253" i="16"/>
  <c r="G1254" i="16"/>
  <c r="G1255" i="16"/>
  <c r="G1256" i="16"/>
  <c r="G1257" i="16"/>
  <c r="G1258" i="16"/>
  <c r="G1259" i="16"/>
  <c r="G1260" i="16"/>
  <c r="G1261" i="16"/>
  <c r="G1262" i="16"/>
  <c r="G1263" i="16"/>
  <c r="G1264" i="16"/>
  <c r="G1265" i="16"/>
  <c r="G1266" i="16"/>
  <c r="G1267" i="16"/>
  <c r="G1268" i="16"/>
  <c r="G1269" i="16"/>
  <c r="G1270" i="16"/>
  <c r="G1271" i="16"/>
  <c r="G1272" i="16"/>
  <c r="G1273" i="16"/>
  <c r="G1274" i="16"/>
  <c r="G1275" i="16"/>
  <c r="G1276" i="16"/>
  <c r="G1277" i="16"/>
  <c r="G1278" i="16"/>
  <c r="G1279" i="16"/>
  <c r="G1280" i="16"/>
  <c r="G1281" i="16"/>
  <c r="G1282" i="16"/>
  <c r="G1283" i="16"/>
  <c r="G1284" i="16"/>
  <c r="G1285" i="16"/>
  <c r="G1286" i="16"/>
  <c r="G1287" i="16"/>
  <c r="G1288" i="16"/>
  <c r="G1289" i="16"/>
  <c r="G1290" i="16"/>
  <c r="G1291" i="16"/>
  <c r="G1292" i="16"/>
  <c r="G1293" i="16"/>
  <c r="G1294" i="16"/>
  <c r="G1295" i="16"/>
  <c r="G1296" i="16"/>
  <c r="G1297" i="16"/>
  <c r="G1298" i="16"/>
  <c r="G1299" i="16"/>
  <c r="G1300" i="16"/>
  <c r="G1301" i="16"/>
  <c r="G1302" i="16"/>
  <c r="G1303" i="16"/>
  <c r="G1304" i="16"/>
  <c r="G1305" i="16"/>
  <c r="G1306" i="16"/>
  <c r="G1307" i="16"/>
  <c r="G1308" i="16"/>
  <c r="G1309" i="16"/>
  <c r="G1310" i="16"/>
  <c r="G1311" i="16"/>
  <c r="G1312" i="16"/>
  <c r="G1313" i="16"/>
  <c r="G1314" i="16"/>
  <c r="G1315" i="16"/>
  <c r="G1316" i="16"/>
  <c r="G1317" i="16"/>
  <c r="G1318" i="16"/>
  <c r="G1319" i="16"/>
  <c r="G1320" i="16"/>
  <c r="G1321" i="16"/>
  <c r="G1322" i="16"/>
  <c r="G1323" i="16"/>
  <c r="G1324" i="16"/>
  <c r="G1325" i="16"/>
  <c r="G1326" i="16"/>
  <c r="G1327" i="16"/>
  <c r="G1328" i="16"/>
  <c r="G1329" i="16"/>
  <c r="G1330" i="16"/>
  <c r="G1331" i="16"/>
  <c r="G1332" i="16"/>
  <c r="G1333" i="16"/>
  <c r="G1334" i="16"/>
  <c r="G1335" i="16"/>
  <c r="G1336" i="16"/>
  <c r="G1337" i="16"/>
  <c r="G1338" i="16"/>
  <c r="G1339" i="16"/>
  <c r="G1340" i="16"/>
  <c r="G1341" i="16"/>
  <c r="G1342" i="16"/>
  <c r="G1343" i="16"/>
  <c r="G1344" i="16"/>
  <c r="G1345" i="16"/>
  <c r="G1346" i="16"/>
  <c r="G1347" i="16"/>
  <c r="G1348" i="16"/>
  <c r="G1349" i="16"/>
  <c r="G1350" i="16"/>
  <c r="G1351" i="16"/>
  <c r="G1352" i="16"/>
  <c r="G1353" i="16"/>
  <c r="G1354" i="16"/>
  <c r="G1355" i="16"/>
  <c r="G1356" i="16"/>
  <c r="G1357" i="16"/>
  <c r="G1358" i="16"/>
  <c r="G1359" i="16"/>
  <c r="G1360" i="16"/>
  <c r="G1361" i="16"/>
  <c r="G1362" i="16"/>
  <c r="G1363" i="16"/>
  <c r="G1364" i="16"/>
  <c r="G1365" i="16"/>
  <c r="G1366" i="16"/>
  <c r="G1367" i="16"/>
  <c r="G1368" i="16"/>
  <c r="G1369" i="16"/>
  <c r="G1370" i="16"/>
  <c r="G1371" i="16"/>
  <c r="G1372" i="16"/>
  <c r="G1373" i="16"/>
  <c r="G1374" i="16"/>
  <c r="G1375" i="16"/>
  <c r="G1376" i="16"/>
  <c r="G1377" i="16"/>
  <c r="G1378" i="16"/>
  <c r="G1379" i="16"/>
  <c r="G1380" i="16"/>
  <c r="G1381" i="16"/>
  <c r="G1382" i="16"/>
  <c r="G1383" i="16"/>
  <c r="G1384" i="16"/>
  <c r="G1385" i="16"/>
  <c r="G1386" i="16"/>
  <c r="G1387" i="16"/>
  <c r="G1388" i="16"/>
  <c r="G1389" i="16"/>
  <c r="G1390" i="16"/>
  <c r="G1391" i="16"/>
  <c r="G1392" i="16"/>
  <c r="G1393" i="16"/>
  <c r="G1394" i="16"/>
  <c r="G1395" i="16"/>
  <c r="G1396" i="16"/>
  <c r="G1397" i="16"/>
  <c r="G1398" i="16"/>
  <c r="G1399" i="16"/>
  <c r="G1400" i="16"/>
  <c r="G1401" i="16"/>
  <c r="G1402" i="16"/>
  <c r="G1403" i="16"/>
  <c r="G1404" i="16"/>
  <c r="G1405" i="16"/>
  <c r="G1406" i="16"/>
  <c r="G1407" i="16"/>
  <c r="G1408" i="16"/>
  <c r="G1409" i="16"/>
  <c r="G1410" i="16"/>
  <c r="G1411" i="16"/>
  <c r="G1412" i="16"/>
  <c r="G1413" i="16"/>
  <c r="G1414" i="16"/>
  <c r="G1415" i="16"/>
  <c r="G1416" i="16"/>
  <c r="G1417" i="16"/>
  <c r="G1418" i="16"/>
  <c r="G1419" i="16"/>
  <c r="G1420" i="16"/>
  <c r="G1421" i="16"/>
  <c r="G1422" i="16"/>
  <c r="G1423" i="16"/>
  <c r="G1424" i="16"/>
  <c r="G1425" i="16"/>
  <c r="G1426" i="16"/>
  <c r="G1427" i="16"/>
  <c r="G1428" i="16"/>
  <c r="G1429" i="16"/>
  <c r="G1430" i="16"/>
  <c r="G1431" i="16"/>
  <c r="G1432" i="16"/>
  <c r="G1433" i="16"/>
  <c r="G1434" i="16"/>
  <c r="G1435" i="16"/>
  <c r="G1436" i="16"/>
  <c r="G1437" i="16"/>
  <c r="G1438" i="16"/>
  <c r="G1439" i="16"/>
  <c r="G1440" i="16"/>
  <c r="G1441" i="16"/>
  <c r="G1442" i="16"/>
  <c r="G1443" i="16"/>
  <c r="G1444" i="16"/>
  <c r="G1445" i="16"/>
  <c r="G1446" i="16"/>
  <c r="G1447" i="16"/>
  <c r="G1448" i="16"/>
  <c r="G1449" i="16"/>
  <c r="G1450" i="16"/>
  <c r="G1451" i="16"/>
  <c r="G1452" i="16"/>
  <c r="G1453" i="16"/>
  <c r="G1454" i="16"/>
  <c r="G1455" i="16"/>
  <c r="G1456" i="16"/>
  <c r="G1457" i="16"/>
  <c r="G1458" i="16"/>
  <c r="G1459" i="16"/>
  <c r="G1460" i="16"/>
  <c r="G1461" i="16"/>
  <c r="G1462" i="16"/>
  <c r="G1463" i="16"/>
  <c r="G1464" i="16"/>
  <c r="G1465" i="16"/>
  <c r="G1466" i="16"/>
  <c r="G1467" i="16"/>
  <c r="G1468" i="16"/>
  <c r="G1469" i="16"/>
  <c r="G1470" i="16"/>
  <c r="G1471" i="16"/>
  <c r="G1472" i="16"/>
  <c r="G1473" i="16"/>
  <c r="G1474" i="16"/>
  <c r="G1475" i="16"/>
  <c r="G1476" i="16"/>
  <c r="G1477" i="16"/>
  <c r="G1478" i="16"/>
  <c r="G1479" i="16"/>
  <c r="G1480" i="16"/>
  <c r="G1481" i="16"/>
  <c r="G1482" i="16"/>
  <c r="G1483" i="16"/>
  <c r="G1484" i="16"/>
  <c r="G1485" i="16"/>
  <c r="G1486" i="16"/>
  <c r="G1487" i="16"/>
  <c r="G1488" i="16"/>
  <c r="G1489" i="16"/>
  <c r="G1490" i="16"/>
  <c r="G1491" i="16"/>
  <c r="G1492" i="16"/>
  <c r="G1493" i="16"/>
  <c r="G1494" i="16"/>
  <c r="G1495" i="16"/>
  <c r="G1496" i="16"/>
  <c r="G1497" i="16"/>
  <c r="G1498" i="16"/>
  <c r="G1499" i="16"/>
  <c r="G1500" i="16"/>
  <c r="G1501" i="16"/>
  <c r="G1502" i="16"/>
  <c r="G1503" i="16"/>
  <c r="G1504" i="16"/>
  <c r="G1505" i="16"/>
  <c r="G1506" i="16"/>
  <c r="G1507" i="16"/>
  <c r="G1508" i="16"/>
  <c r="G1509" i="16"/>
  <c r="G1510" i="16"/>
  <c r="G1511" i="16"/>
  <c r="G1512" i="16"/>
  <c r="G1513" i="16"/>
  <c r="G1514" i="16"/>
  <c r="G1515" i="16"/>
  <c r="G1516" i="16"/>
  <c r="G1517" i="16"/>
  <c r="G1518" i="16"/>
  <c r="G1519" i="16"/>
  <c r="G1520" i="16"/>
  <c r="G1521" i="16"/>
  <c r="G1522" i="16"/>
  <c r="G1523" i="16"/>
  <c r="G1524" i="16"/>
  <c r="G1525" i="16"/>
  <c r="G1526" i="16"/>
  <c r="G1527" i="16"/>
  <c r="G1528" i="16"/>
  <c r="G1529" i="16"/>
  <c r="G1530" i="16"/>
  <c r="G1531" i="16"/>
  <c r="G1532" i="16"/>
  <c r="G1533" i="16"/>
  <c r="G1534" i="16"/>
  <c r="G1535" i="16"/>
  <c r="G1536" i="16"/>
  <c r="G1537" i="16"/>
  <c r="G1538" i="16"/>
  <c r="G1539" i="16"/>
  <c r="G1540" i="16"/>
  <c r="G1541" i="16"/>
  <c r="G1542" i="16"/>
  <c r="G1543" i="16"/>
  <c r="G1544" i="16"/>
  <c r="G1545" i="16"/>
  <c r="G1546" i="16"/>
  <c r="G1547" i="16"/>
  <c r="G1548" i="16"/>
  <c r="G1549" i="16"/>
  <c r="G1550" i="16"/>
  <c r="G1551" i="16"/>
  <c r="G1552" i="16"/>
  <c r="G1553" i="16"/>
  <c r="G1554" i="16"/>
  <c r="G1555" i="16"/>
  <c r="G1556" i="16"/>
  <c r="G1557" i="16"/>
  <c r="G1558" i="16"/>
  <c r="G1559" i="16"/>
  <c r="G1560" i="16"/>
  <c r="G1561" i="16"/>
  <c r="G1562" i="16"/>
  <c r="G1563" i="16"/>
  <c r="G1564" i="16"/>
  <c r="G1565" i="16"/>
  <c r="G1566" i="16"/>
  <c r="G1567" i="16"/>
  <c r="G1568" i="16"/>
  <c r="G1569" i="16"/>
  <c r="G1570" i="16"/>
  <c r="G1571" i="16"/>
  <c r="G1572" i="16"/>
  <c r="G1573" i="16"/>
  <c r="G1574" i="16"/>
  <c r="G1575" i="16"/>
  <c r="G1576" i="16"/>
  <c r="G1577" i="16"/>
  <c r="G1578" i="16"/>
  <c r="G1579" i="16"/>
  <c r="G1580" i="16"/>
  <c r="G1581" i="16"/>
  <c r="G1582" i="16"/>
  <c r="G1583" i="16"/>
  <c r="G1584" i="16"/>
  <c r="G1585" i="16"/>
  <c r="G1586" i="16"/>
  <c r="G1587" i="16"/>
  <c r="G1588" i="16"/>
  <c r="G1589" i="16"/>
  <c r="G1590" i="16"/>
  <c r="G1591" i="16"/>
  <c r="G1592" i="16"/>
  <c r="G1593" i="16"/>
  <c r="G1594" i="16"/>
  <c r="G1595" i="16"/>
  <c r="G1596" i="16"/>
  <c r="G1597" i="16"/>
  <c r="G1598" i="16"/>
  <c r="G1599" i="16"/>
  <c r="G1600" i="16"/>
  <c r="G1601" i="16"/>
  <c r="G1602" i="16"/>
  <c r="G1603" i="16"/>
  <c r="G1604" i="16"/>
  <c r="G1605" i="16"/>
  <c r="G1606" i="16"/>
  <c r="G1607" i="16"/>
  <c r="G1608" i="16"/>
  <c r="G1609" i="16"/>
  <c r="G1610" i="16"/>
  <c r="G1611" i="16"/>
  <c r="G1612" i="16"/>
  <c r="G1613" i="16"/>
  <c r="G1614" i="16"/>
  <c r="G1615" i="16"/>
  <c r="G1616" i="16"/>
  <c r="G1617" i="16"/>
  <c r="G1618" i="16"/>
  <c r="G1619" i="16"/>
  <c r="G1620" i="16"/>
  <c r="G1621" i="16"/>
  <c r="G1622" i="16"/>
  <c r="G1623" i="16"/>
  <c r="G1624" i="16"/>
  <c r="G1625" i="16"/>
  <c r="G1626" i="16"/>
  <c r="G1627" i="16"/>
  <c r="G1628" i="16"/>
  <c r="G1629" i="16"/>
  <c r="G1630" i="16"/>
  <c r="G1631" i="16"/>
  <c r="G1632" i="16"/>
  <c r="G1633" i="16"/>
  <c r="G1634" i="16"/>
  <c r="G1635" i="16"/>
  <c r="G1636" i="16"/>
  <c r="G1637" i="16"/>
  <c r="G1638" i="16"/>
  <c r="G1639" i="16"/>
  <c r="G1640" i="16"/>
  <c r="G1641" i="16"/>
  <c r="G1642" i="16"/>
  <c r="G1643" i="16"/>
  <c r="G1644" i="16"/>
  <c r="G1645" i="16"/>
  <c r="G1646" i="16"/>
  <c r="G1647" i="16"/>
  <c r="G1648" i="16"/>
  <c r="G1649" i="16"/>
  <c r="G1650" i="16"/>
  <c r="G1651" i="16"/>
  <c r="G1652" i="16"/>
  <c r="G1653" i="16"/>
  <c r="G1654" i="16"/>
  <c r="G1655" i="16"/>
  <c r="G1656" i="16"/>
  <c r="G1657" i="16"/>
  <c r="G1658" i="16"/>
  <c r="G1659" i="16"/>
  <c r="G1660" i="16"/>
  <c r="G1661" i="16"/>
  <c r="G1662" i="16"/>
  <c r="G1663" i="16"/>
  <c r="G1664" i="16"/>
  <c r="G1665" i="16"/>
  <c r="G1666" i="16"/>
  <c r="G1667" i="16"/>
  <c r="G1668" i="16"/>
  <c r="G1669" i="16"/>
  <c r="G1670" i="16"/>
  <c r="G1671" i="16"/>
  <c r="G1672" i="16"/>
  <c r="G1673" i="16"/>
  <c r="G1674" i="16"/>
  <c r="G1675" i="16"/>
  <c r="G1676" i="16"/>
  <c r="G1677" i="16"/>
  <c r="G1678" i="16"/>
  <c r="G1679" i="16"/>
  <c r="G1680" i="16"/>
  <c r="G1681" i="16"/>
  <c r="G1682" i="16"/>
  <c r="G1683" i="16"/>
  <c r="G1684" i="16"/>
  <c r="G1685" i="16"/>
  <c r="G1686" i="16"/>
  <c r="G1687" i="16"/>
  <c r="G1688" i="16"/>
  <c r="G1689" i="16"/>
  <c r="G1690" i="16"/>
  <c r="G1691" i="16"/>
  <c r="G1692" i="16"/>
  <c r="G1693" i="16"/>
  <c r="G1694" i="16"/>
  <c r="G1695" i="16"/>
  <c r="G1696" i="16"/>
  <c r="G1697" i="16"/>
  <c r="G1698" i="16"/>
  <c r="G1699" i="16"/>
  <c r="G1700" i="16"/>
  <c r="G1701" i="16"/>
  <c r="G1702" i="16"/>
  <c r="G1703" i="16"/>
  <c r="G1704" i="16"/>
  <c r="G1705" i="16"/>
  <c r="G1706" i="16"/>
  <c r="G1707" i="16"/>
  <c r="G1708" i="16"/>
  <c r="G1709" i="16"/>
  <c r="G1710" i="16"/>
  <c r="G1711" i="16"/>
  <c r="G1712" i="16"/>
  <c r="G1713" i="16"/>
  <c r="G1714" i="16"/>
  <c r="G1715" i="16"/>
  <c r="G1716" i="16"/>
  <c r="G1717" i="16"/>
  <c r="G1718" i="16"/>
  <c r="G1719" i="16"/>
  <c r="G1720" i="16"/>
  <c r="G1721" i="16"/>
  <c r="G1722" i="16"/>
  <c r="G1723" i="16"/>
  <c r="G1724" i="16"/>
  <c r="G1725" i="16"/>
  <c r="G1726" i="16"/>
  <c r="G1727" i="16"/>
  <c r="G1728" i="16"/>
  <c r="G1729" i="16"/>
  <c r="G1730" i="16"/>
  <c r="G1731" i="16"/>
  <c r="G1732" i="16"/>
  <c r="G1733" i="16"/>
  <c r="G1734" i="16"/>
  <c r="G1735" i="16"/>
  <c r="G1736" i="16"/>
  <c r="G1737" i="16"/>
  <c r="G1738" i="16"/>
  <c r="G1739" i="16"/>
  <c r="G1740" i="16"/>
  <c r="G1741" i="16"/>
  <c r="G1742" i="16"/>
  <c r="G1743" i="16"/>
  <c r="G1744" i="16"/>
  <c r="G1745" i="16"/>
  <c r="G1746" i="16"/>
  <c r="G1747" i="16"/>
  <c r="G1748" i="16"/>
  <c r="G1749" i="16"/>
  <c r="G1750" i="16"/>
  <c r="G1751" i="16"/>
  <c r="G1752" i="16"/>
  <c r="G1753" i="16"/>
  <c r="G1754" i="16"/>
  <c r="G1755" i="16"/>
  <c r="G1756" i="16"/>
  <c r="G1757" i="16"/>
  <c r="G1758" i="16"/>
  <c r="G1759" i="16"/>
  <c r="G1760" i="16"/>
  <c r="G1761" i="16"/>
  <c r="G1762" i="16"/>
  <c r="G1763" i="16"/>
  <c r="G1764" i="16"/>
  <c r="G1765" i="16"/>
  <c r="G1766" i="16"/>
  <c r="G1767" i="16"/>
  <c r="G1768" i="16"/>
  <c r="G1769" i="16"/>
  <c r="G1770" i="16"/>
  <c r="G1771" i="16"/>
  <c r="G1772" i="16"/>
  <c r="G1773" i="16"/>
  <c r="G1774" i="16"/>
  <c r="G1775" i="16"/>
  <c r="G1776" i="16"/>
  <c r="G1777" i="16"/>
  <c r="G1778" i="16"/>
  <c r="G1779" i="16"/>
  <c r="G1780" i="16"/>
  <c r="G1781" i="16"/>
  <c r="G1782" i="16"/>
  <c r="G1783" i="16"/>
  <c r="G1784" i="16"/>
  <c r="G1785" i="16"/>
  <c r="G1786" i="16"/>
  <c r="G1787" i="16"/>
  <c r="G1788" i="16"/>
  <c r="G1789" i="16"/>
  <c r="G1790" i="16"/>
  <c r="G1791" i="16"/>
  <c r="G1792" i="16"/>
  <c r="G1793" i="16"/>
  <c r="G1794" i="16"/>
  <c r="G1795" i="16"/>
  <c r="G1796" i="16"/>
  <c r="G1797" i="16"/>
  <c r="G1798" i="16"/>
  <c r="G1799" i="16"/>
  <c r="G1800" i="16"/>
  <c r="G1801" i="16"/>
  <c r="G1802" i="16"/>
  <c r="G1803" i="16"/>
  <c r="G1804" i="16"/>
  <c r="G1805" i="16"/>
  <c r="G1806" i="16"/>
  <c r="G1807" i="16"/>
  <c r="G1808" i="16"/>
  <c r="G1809" i="16"/>
  <c r="G1810" i="16"/>
  <c r="G1811" i="16"/>
  <c r="G1812" i="16"/>
  <c r="G1813" i="16"/>
  <c r="G1814" i="16"/>
  <c r="G1815" i="16"/>
  <c r="G1816" i="16"/>
  <c r="G1817" i="16"/>
  <c r="G1818" i="16"/>
  <c r="G1819" i="16"/>
  <c r="G1820" i="16"/>
  <c r="G1821" i="16"/>
  <c r="G1822" i="16"/>
  <c r="G1823" i="16"/>
  <c r="G1824" i="16"/>
  <c r="G1825" i="16"/>
  <c r="G1826" i="16"/>
  <c r="G1827" i="16"/>
  <c r="G1828" i="16"/>
  <c r="G1829" i="16"/>
  <c r="G1830" i="16"/>
  <c r="G1831" i="16"/>
  <c r="G1832" i="16"/>
  <c r="G1833" i="16"/>
  <c r="G1834" i="16"/>
  <c r="G1835" i="16"/>
  <c r="G1836" i="16"/>
  <c r="G1837" i="16"/>
  <c r="G1838" i="16"/>
  <c r="G1839" i="16"/>
  <c r="G1840" i="16"/>
  <c r="G1841" i="16"/>
  <c r="G1842" i="16"/>
  <c r="G1843" i="16"/>
  <c r="G1844" i="16"/>
  <c r="G1845" i="16"/>
  <c r="G1846" i="16"/>
  <c r="G1847" i="16"/>
  <c r="G1848" i="16"/>
  <c r="G1849" i="16"/>
  <c r="G1850" i="16"/>
  <c r="G1851" i="16"/>
  <c r="G1852" i="16"/>
  <c r="G1853" i="16"/>
  <c r="G1854" i="16"/>
  <c r="G1855" i="16"/>
  <c r="G1856" i="16"/>
  <c r="G1857" i="16"/>
  <c r="G1858" i="16"/>
  <c r="G1859" i="16"/>
  <c r="G1860" i="16"/>
  <c r="G1861" i="16"/>
  <c r="G1862" i="16"/>
  <c r="G1863" i="16"/>
  <c r="G1864" i="16"/>
  <c r="G1865" i="16"/>
  <c r="G1866" i="16"/>
  <c r="G1867" i="16"/>
  <c r="G1868" i="16"/>
  <c r="G1869" i="16"/>
  <c r="G1870" i="16"/>
  <c r="G1871" i="16"/>
  <c r="G1872" i="16"/>
  <c r="G1873" i="16"/>
  <c r="G1874" i="16"/>
  <c r="G1875" i="16"/>
  <c r="G1876" i="16"/>
  <c r="G1877" i="16"/>
  <c r="G1878" i="16"/>
  <c r="G1879" i="16"/>
  <c r="G1880" i="16"/>
  <c r="G1881" i="16"/>
  <c r="G1882" i="16"/>
  <c r="G1883" i="16"/>
  <c r="G1884" i="16"/>
  <c r="G1885" i="16"/>
  <c r="G1886" i="16"/>
  <c r="G1887" i="16"/>
  <c r="G1888" i="16"/>
  <c r="G1889" i="16"/>
  <c r="G1890" i="16"/>
  <c r="G1891" i="16"/>
  <c r="G1892" i="16"/>
  <c r="G1893" i="16"/>
  <c r="G1894" i="16"/>
  <c r="G1895" i="16"/>
  <c r="G1896" i="16"/>
  <c r="G1897" i="16"/>
  <c r="G1898" i="16"/>
  <c r="G1899" i="16"/>
  <c r="G1900" i="16"/>
  <c r="G1901" i="16"/>
  <c r="G1902" i="16"/>
  <c r="G1903" i="16"/>
  <c r="G1904" i="16"/>
  <c r="G1905" i="16"/>
  <c r="G1906" i="16"/>
  <c r="G1907" i="16"/>
  <c r="G1908" i="16"/>
  <c r="G1909" i="16"/>
  <c r="G1910" i="16"/>
  <c r="G1911" i="16"/>
  <c r="G1912" i="16"/>
  <c r="G1913" i="16"/>
  <c r="G1914" i="16"/>
  <c r="G1915" i="16"/>
  <c r="G1916" i="16"/>
  <c r="G1917" i="16"/>
  <c r="G1918" i="16"/>
  <c r="G1919" i="16"/>
  <c r="G1920" i="16"/>
  <c r="G1921" i="16"/>
  <c r="G1922" i="16"/>
  <c r="G1923" i="16"/>
  <c r="G1924" i="16"/>
  <c r="G1925" i="16"/>
  <c r="G1926" i="16"/>
  <c r="G1927" i="16"/>
  <c r="G1928" i="16"/>
  <c r="G1929" i="16"/>
  <c r="G1930" i="16"/>
  <c r="G1931" i="16"/>
  <c r="G1932" i="16"/>
  <c r="G1933" i="16"/>
  <c r="G1934" i="16"/>
  <c r="G1935" i="16"/>
  <c r="G1936" i="16"/>
  <c r="G1937" i="16"/>
  <c r="G1938" i="16"/>
  <c r="G1939" i="16"/>
  <c r="G1940" i="16"/>
  <c r="G1941" i="16"/>
  <c r="G1942" i="16"/>
  <c r="G1943" i="16"/>
  <c r="G1944" i="16"/>
  <c r="G1945" i="16"/>
  <c r="G1946" i="16"/>
  <c r="G1947" i="16"/>
  <c r="G1948" i="16"/>
  <c r="G1949" i="16"/>
  <c r="G1950" i="16"/>
  <c r="G1951" i="16"/>
  <c r="G1952" i="16"/>
  <c r="G1953" i="16"/>
  <c r="G1954" i="16"/>
  <c r="G1955" i="16"/>
  <c r="G1956" i="16"/>
  <c r="G1957" i="16"/>
  <c r="G1958" i="16"/>
  <c r="G1959" i="16"/>
  <c r="G1960" i="16"/>
  <c r="G1961" i="16"/>
  <c r="G1962" i="16"/>
  <c r="G1963" i="16"/>
  <c r="G1964" i="16"/>
  <c r="G1965" i="16"/>
  <c r="G1966" i="16"/>
  <c r="G1967" i="16"/>
  <c r="G1968" i="16"/>
  <c r="G1969" i="16"/>
  <c r="G1970" i="16"/>
  <c r="G1971" i="16"/>
  <c r="G1972" i="16"/>
  <c r="G1973" i="16"/>
  <c r="G1974" i="16"/>
  <c r="G1975" i="16"/>
  <c r="G1976" i="16"/>
  <c r="G1977" i="16"/>
  <c r="G1978" i="16"/>
  <c r="G1979" i="16"/>
  <c r="G1980" i="16"/>
  <c r="G1981" i="16"/>
  <c r="G1982" i="16"/>
  <c r="G1983" i="16"/>
  <c r="G1984" i="16"/>
  <c r="G1985" i="16"/>
  <c r="G1986" i="16"/>
  <c r="G1987" i="16"/>
  <c r="G1988" i="16"/>
  <c r="G1989" i="16"/>
  <c r="G1990" i="16"/>
  <c r="G1991" i="16"/>
  <c r="G1992" i="16"/>
  <c r="G1993" i="16"/>
  <c r="G1994" i="16"/>
  <c r="G1995" i="16"/>
  <c r="G1996" i="16"/>
  <c r="G1997" i="16"/>
  <c r="G1998" i="16"/>
  <c r="G1999" i="16"/>
  <c r="G2000" i="16"/>
  <c r="G2001" i="16"/>
  <c r="G2002" i="16"/>
  <c r="G2003" i="16"/>
  <c r="G2004" i="16"/>
  <c r="G2005" i="16"/>
  <c r="G2006" i="16"/>
  <c r="G2007" i="16"/>
  <c r="G2008" i="16"/>
  <c r="G2009" i="16"/>
  <c r="G2010" i="16"/>
  <c r="G2011" i="16"/>
  <c r="G2012" i="16"/>
  <c r="G2013" i="16"/>
  <c r="G2014" i="16"/>
  <c r="G2015" i="16"/>
  <c r="G2016" i="16"/>
  <c r="G2017" i="16"/>
  <c r="G2018" i="16"/>
  <c r="G2019" i="16"/>
  <c r="G2020" i="16"/>
  <c r="G2021" i="16"/>
  <c r="G2022" i="16"/>
  <c r="G2023" i="16"/>
  <c r="G2024" i="16"/>
  <c r="G2025" i="16"/>
  <c r="G2026" i="16"/>
  <c r="G2027" i="16"/>
  <c r="G2028" i="16"/>
  <c r="G2029" i="16"/>
  <c r="G2030" i="16"/>
  <c r="G2031" i="16"/>
  <c r="G2032" i="16"/>
  <c r="G2033" i="16"/>
  <c r="G2034" i="16"/>
  <c r="G2035" i="16"/>
  <c r="G2036" i="16"/>
  <c r="G2037" i="16"/>
  <c r="G2038" i="16"/>
  <c r="G2039" i="16"/>
  <c r="G2040" i="16"/>
  <c r="G2041" i="16"/>
  <c r="G2042" i="16"/>
  <c r="G2043" i="16"/>
  <c r="G2044" i="16"/>
  <c r="G2045" i="16"/>
  <c r="G2046" i="16"/>
  <c r="G2047" i="16"/>
  <c r="G2048" i="16"/>
  <c r="G2049" i="16"/>
  <c r="G2050" i="16"/>
  <c r="G2051" i="16"/>
  <c r="G2052" i="16"/>
  <c r="G2053" i="16"/>
  <c r="G2054" i="16"/>
  <c r="G2055" i="16"/>
  <c r="G2056" i="16"/>
  <c r="G2057" i="16"/>
  <c r="G2058" i="16"/>
  <c r="G2059" i="16"/>
  <c r="G2060" i="16"/>
  <c r="G2061" i="16"/>
  <c r="G2062" i="16"/>
  <c r="G2063" i="16"/>
  <c r="G2064" i="16"/>
  <c r="G2065" i="16"/>
  <c r="G2066" i="16"/>
  <c r="G2067" i="16"/>
  <c r="G2068" i="16"/>
  <c r="G2069" i="16"/>
  <c r="G2070" i="16"/>
  <c r="G2071" i="16"/>
  <c r="G2072" i="16"/>
  <c r="G2073" i="16"/>
  <c r="G2074" i="16"/>
  <c r="G2075" i="16"/>
  <c r="G2076" i="16"/>
  <c r="G2077" i="16"/>
  <c r="G2078" i="16"/>
  <c r="G2079" i="16"/>
  <c r="G2080" i="16"/>
  <c r="G2081" i="16"/>
  <c r="G2082" i="16"/>
  <c r="G2083" i="16"/>
  <c r="G2084" i="16"/>
  <c r="G2085" i="16"/>
  <c r="G2086" i="16"/>
  <c r="G2087" i="16"/>
  <c r="G2088" i="16"/>
  <c r="G2089" i="16"/>
  <c r="G2090" i="16"/>
  <c r="G2091" i="16"/>
  <c r="G2092" i="16"/>
  <c r="G2093" i="16"/>
  <c r="G2094" i="16"/>
  <c r="G2095" i="16"/>
  <c r="G2096" i="16"/>
  <c r="G2097" i="16"/>
  <c r="G2098" i="16"/>
  <c r="G2099" i="16"/>
  <c r="G2100" i="16"/>
  <c r="G2101" i="16"/>
  <c r="G2102" i="16"/>
  <c r="G2103" i="16"/>
  <c r="G2104" i="16"/>
  <c r="G2105" i="16"/>
  <c r="G2106" i="16"/>
  <c r="G2107" i="16"/>
  <c r="G2108" i="16"/>
  <c r="G2109" i="16"/>
  <c r="G2110" i="16"/>
  <c r="G2111" i="16"/>
  <c r="G2112" i="16"/>
  <c r="G2113" i="16"/>
  <c r="G2114" i="16"/>
  <c r="G2115" i="16"/>
  <c r="G2116" i="16"/>
  <c r="G2117" i="16"/>
  <c r="G2118" i="16"/>
  <c r="G2119" i="16"/>
  <c r="G2120" i="16"/>
  <c r="G2121" i="16"/>
  <c r="G2122" i="16"/>
  <c r="G2123" i="16"/>
  <c r="G2124" i="16"/>
  <c r="G2125" i="16"/>
  <c r="G2126" i="16"/>
  <c r="G2127" i="16"/>
  <c r="G2128" i="16"/>
  <c r="G2129" i="16"/>
  <c r="G2130" i="16"/>
  <c r="G2131" i="16"/>
  <c r="G2132" i="16"/>
  <c r="G2133" i="16"/>
  <c r="G2134" i="16"/>
  <c r="G2135" i="16"/>
  <c r="G2136" i="16"/>
  <c r="G2137" i="16"/>
  <c r="G2138" i="16"/>
  <c r="G2139" i="16"/>
  <c r="G2140" i="16"/>
  <c r="G2141" i="16"/>
  <c r="G2142" i="16"/>
  <c r="G2143" i="16"/>
  <c r="G2144" i="16"/>
  <c r="G2145" i="16"/>
  <c r="G2146" i="16"/>
  <c r="G2147" i="16"/>
  <c r="G2148" i="16"/>
  <c r="G2149" i="16"/>
  <c r="G2150" i="16"/>
  <c r="G2151" i="16"/>
  <c r="G2152" i="16"/>
  <c r="G2153" i="16"/>
  <c r="G2154" i="16"/>
  <c r="G2155" i="16"/>
  <c r="G2156" i="16"/>
  <c r="G2157" i="16"/>
  <c r="G2158" i="16"/>
  <c r="G2159" i="16"/>
  <c r="G2160" i="16"/>
  <c r="G2161" i="16"/>
  <c r="G2162" i="16"/>
  <c r="G2163" i="16"/>
  <c r="G2164" i="16"/>
  <c r="G2165" i="16"/>
  <c r="G2166" i="16"/>
  <c r="G2167" i="16"/>
  <c r="G2168" i="16"/>
  <c r="G2169" i="16"/>
  <c r="G2170" i="16"/>
  <c r="G2171" i="16"/>
  <c r="G2172" i="16"/>
  <c r="G2173" i="16"/>
  <c r="G2174" i="16"/>
  <c r="G2175" i="16"/>
  <c r="G2176" i="16"/>
  <c r="G2177" i="16"/>
  <c r="G2178" i="16"/>
  <c r="G2179" i="16"/>
  <c r="G2180" i="16"/>
  <c r="G2181" i="16"/>
  <c r="G2182" i="16"/>
  <c r="G2183" i="16"/>
  <c r="G2184" i="16"/>
  <c r="G2185" i="16"/>
  <c r="G2186" i="16"/>
  <c r="G2187" i="16"/>
  <c r="G2188" i="16"/>
  <c r="G2189" i="16"/>
  <c r="G2190" i="16"/>
  <c r="G2191" i="16"/>
  <c r="G2192" i="16"/>
  <c r="G2193" i="16"/>
  <c r="G2194" i="16"/>
  <c r="G2195" i="16"/>
  <c r="G2196" i="16"/>
  <c r="G2197" i="16"/>
  <c r="G2198" i="16"/>
  <c r="G2199" i="16"/>
  <c r="G2200" i="16"/>
  <c r="G2201" i="16"/>
  <c r="G2202" i="16"/>
  <c r="G2203" i="16"/>
  <c r="G2204" i="16"/>
  <c r="G2205" i="16"/>
  <c r="G2206" i="16"/>
  <c r="G2207" i="16"/>
  <c r="G2208" i="16"/>
  <c r="G2209" i="16"/>
  <c r="G2210" i="16"/>
  <c r="G2211" i="16"/>
  <c r="G2212" i="16"/>
  <c r="G2213" i="16"/>
  <c r="G2214" i="16"/>
  <c r="G2215" i="16"/>
  <c r="G2216" i="16"/>
  <c r="G2217" i="16"/>
  <c r="G2218" i="16"/>
  <c r="G2219" i="16"/>
  <c r="G2220" i="16"/>
  <c r="G2221" i="16"/>
  <c r="G2222" i="16"/>
  <c r="G2223" i="16"/>
  <c r="G2224" i="16"/>
  <c r="G2225" i="16"/>
  <c r="G2226" i="16"/>
  <c r="G2227" i="16"/>
  <c r="G2228" i="16"/>
  <c r="G2229" i="16"/>
  <c r="G2230" i="16"/>
  <c r="G2231" i="16"/>
  <c r="G2232" i="16"/>
  <c r="G2233" i="16"/>
  <c r="G2234" i="16"/>
  <c r="G2235" i="16"/>
  <c r="G2236" i="16"/>
  <c r="G2237" i="16"/>
  <c r="G2238" i="16"/>
  <c r="G2239" i="16"/>
  <c r="G2240" i="16"/>
  <c r="G2241" i="16"/>
  <c r="G2242" i="16"/>
  <c r="G2243" i="16"/>
  <c r="G2244" i="16"/>
  <c r="G2245" i="16"/>
  <c r="G2246" i="16"/>
  <c r="G2247" i="16"/>
  <c r="G2248" i="16"/>
  <c r="G2249" i="16"/>
  <c r="G2250" i="16"/>
  <c r="G2251" i="16"/>
  <c r="G2252" i="16"/>
  <c r="G2253" i="16"/>
  <c r="G2254" i="16"/>
  <c r="G2255" i="16"/>
  <c r="G2256" i="16"/>
  <c r="G2257" i="16"/>
  <c r="G2258" i="16"/>
  <c r="G2259" i="16"/>
  <c r="G2260" i="16"/>
  <c r="G2261" i="16"/>
  <c r="G2262" i="16"/>
  <c r="G2263" i="16"/>
  <c r="G2264" i="16"/>
  <c r="G2265" i="16"/>
  <c r="G2266" i="16"/>
  <c r="G2267" i="16"/>
  <c r="G2268" i="16"/>
  <c r="G2269" i="16"/>
  <c r="G2270" i="16"/>
  <c r="G2271" i="16"/>
  <c r="G2272" i="16"/>
  <c r="G2273" i="16"/>
  <c r="G2274" i="16"/>
  <c r="G2275" i="16"/>
  <c r="G2276" i="16"/>
  <c r="G2277" i="16"/>
  <c r="G2278" i="16"/>
  <c r="G2279" i="16"/>
  <c r="G2280" i="16"/>
  <c r="G2281" i="16"/>
  <c r="G2282" i="16"/>
  <c r="G2283" i="16"/>
  <c r="G2284" i="16"/>
  <c r="G2285" i="16"/>
  <c r="G2286" i="16"/>
  <c r="G2287" i="16"/>
  <c r="G2288" i="16"/>
  <c r="G2289" i="16"/>
  <c r="G2290" i="16"/>
  <c r="G2291" i="16"/>
  <c r="G2292" i="16"/>
  <c r="G2293" i="16"/>
  <c r="G2294" i="16"/>
  <c r="G2295" i="16"/>
  <c r="G2296" i="16"/>
  <c r="G2297" i="16"/>
  <c r="G2298" i="16"/>
  <c r="G2299" i="16"/>
  <c r="G2300" i="16"/>
  <c r="G2301" i="16"/>
  <c r="G2302" i="16"/>
  <c r="G2303" i="16"/>
  <c r="G2304" i="16"/>
  <c r="G2305" i="16"/>
  <c r="G2306" i="16"/>
  <c r="G2307" i="16"/>
  <c r="G2308" i="16"/>
  <c r="G2309" i="16"/>
  <c r="G2310" i="16"/>
  <c r="G2311" i="16"/>
  <c r="G2312" i="16"/>
  <c r="G2313" i="16"/>
  <c r="G2314" i="16"/>
  <c r="G2315" i="16"/>
  <c r="G2316" i="16"/>
  <c r="G2317" i="16"/>
  <c r="G2318" i="16"/>
  <c r="G2319" i="16"/>
  <c r="G2320" i="16"/>
  <c r="G2321" i="16"/>
  <c r="G2322" i="16"/>
  <c r="G2323" i="16"/>
  <c r="G2324" i="16"/>
  <c r="G2325" i="16"/>
  <c r="G2326" i="16"/>
  <c r="G2327" i="16"/>
  <c r="G2328" i="16"/>
  <c r="G2329" i="16"/>
  <c r="G2330" i="16"/>
  <c r="G2331" i="16"/>
  <c r="G2332" i="16"/>
  <c r="G2333" i="16"/>
  <c r="G2334" i="16"/>
  <c r="G2335" i="16"/>
  <c r="G2336" i="16"/>
  <c r="G2337" i="16"/>
  <c r="G2338" i="16"/>
  <c r="G2339" i="16"/>
  <c r="G2340" i="16"/>
  <c r="G2341" i="16"/>
  <c r="G2342" i="16"/>
  <c r="G2343" i="16"/>
  <c r="G2344" i="16"/>
  <c r="G2345" i="16"/>
  <c r="G2346" i="16"/>
  <c r="G2347" i="16"/>
  <c r="G2348" i="16"/>
  <c r="G2349" i="16"/>
  <c r="G2350" i="16"/>
  <c r="G2351" i="16"/>
  <c r="G2352" i="16"/>
  <c r="G2353" i="16"/>
  <c r="G2354" i="16"/>
  <c r="G2355" i="16"/>
  <c r="G2356" i="16"/>
  <c r="G2357" i="16"/>
  <c r="G2358" i="16"/>
  <c r="G2359" i="16"/>
  <c r="G2360" i="16"/>
  <c r="G2361" i="16"/>
  <c r="G2362" i="16"/>
  <c r="G2363" i="16"/>
  <c r="G2364" i="16"/>
  <c r="G2365" i="16"/>
  <c r="G2366" i="16"/>
  <c r="G2367" i="16"/>
  <c r="G2368" i="16"/>
  <c r="G2369" i="16"/>
  <c r="G2370" i="16"/>
  <c r="G2371" i="16"/>
  <c r="G2372" i="16"/>
  <c r="G2373" i="16"/>
  <c r="G2374" i="16"/>
  <c r="G2375" i="16"/>
  <c r="G2376" i="16"/>
  <c r="G2377" i="16"/>
  <c r="G2378" i="16"/>
  <c r="G2379" i="16"/>
  <c r="G2380" i="16"/>
  <c r="G2381" i="16"/>
  <c r="G2382" i="16"/>
  <c r="G2383" i="16"/>
  <c r="G2384" i="16"/>
  <c r="G2385" i="16"/>
  <c r="G2386" i="16"/>
  <c r="G2387" i="16"/>
  <c r="G2388" i="16"/>
  <c r="G2389" i="16"/>
  <c r="G2390" i="16"/>
  <c r="G2391" i="16"/>
  <c r="G2392" i="16"/>
  <c r="G2393" i="16"/>
  <c r="G2394" i="16"/>
  <c r="G2395" i="16"/>
  <c r="G2396" i="16"/>
  <c r="G2397" i="16"/>
  <c r="G2398" i="16"/>
  <c r="G2399" i="16"/>
  <c r="G2400" i="16"/>
  <c r="G2401" i="16"/>
  <c r="G2402" i="16"/>
  <c r="G2403" i="16"/>
  <c r="G2404" i="16"/>
  <c r="G2405" i="16"/>
  <c r="G2406" i="16"/>
  <c r="G2407" i="16"/>
  <c r="G2408" i="16"/>
  <c r="G2409" i="16"/>
  <c r="G2410" i="16"/>
  <c r="G2411" i="16"/>
  <c r="G2412" i="16"/>
  <c r="G2413" i="16"/>
  <c r="G2414" i="16"/>
  <c r="G2415" i="16"/>
  <c r="G2416" i="16"/>
  <c r="G2417" i="16"/>
  <c r="G2418" i="16"/>
  <c r="G2419" i="16"/>
  <c r="G2420" i="16"/>
  <c r="G2421" i="16"/>
  <c r="G2422" i="16"/>
  <c r="G2423" i="16"/>
  <c r="G2424" i="16"/>
  <c r="G2425" i="16"/>
  <c r="G2426" i="16"/>
  <c r="G2427" i="16"/>
  <c r="G2428" i="16"/>
  <c r="G2429" i="16"/>
  <c r="G2430" i="16"/>
  <c r="G2431" i="16"/>
  <c r="G2432" i="16"/>
  <c r="G2433" i="16"/>
  <c r="G2434" i="16"/>
  <c r="G2435" i="16"/>
  <c r="G2436" i="16"/>
  <c r="G2437" i="16"/>
  <c r="G2438" i="16"/>
  <c r="G2439" i="16"/>
  <c r="G2440" i="16"/>
  <c r="G2441" i="16"/>
  <c r="G2442" i="16"/>
  <c r="G2443" i="16"/>
  <c r="G2444" i="16"/>
  <c r="G2445" i="16"/>
  <c r="G2446" i="16"/>
  <c r="G2447" i="16"/>
  <c r="G2448" i="16"/>
  <c r="G2449" i="16"/>
  <c r="G2450" i="16"/>
  <c r="G2451" i="16"/>
  <c r="G2452" i="16"/>
  <c r="G2453" i="16"/>
  <c r="G2454" i="16"/>
  <c r="G2455" i="16"/>
  <c r="G2456" i="16"/>
  <c r="G2457" i="16"/>
  <c r="G2458" i="16"/>
  <c r="G2459" i="16"/>
  <c r="G2460" i="16"/>
  <c r="G2461" i="16"/>
  <c r="G2462" i="16"/>
  <c r="G2463" i="16"/>
  <c r="G2464" i="16"/>
  <c r="G2465" i="16"/>
  <c r="G2466" i="16"/>
  <c r="G2467" i="16"/>
  <c r="G2468" i="16"/>
  <c r="G2469" i="16"/>
  <c r="G2470" i="16"/>
  <c r="G2471" i="16"/>
  <c r="G2472" i="16"/>
  <c r="G2473" i="16"/>
  <c r="G2474" i="16"/>
  <c r="G2475" i="16"/>
  <c r="G2476" i="16"/>
  <c r="G2477" i="16"/>
  <c r="G2478" i="16"/>
  <c r="G2479" i="16"/>
  <c r="G2480" i="16"/>
  <c r="G2481" i="16"/>
  <c r="G2482" i="16"/>
  <c r="G2483" i="16"/>
  <c r="G2484" i="16"/>
  <c r="G2485" i="16"/>
  <c r="G2486" i="16"/>
  <c r="G2487" i="16"/>
  <c r="G2488" i="16"/>
  <c r="G2489" i="16"/>
  <c r="G2490" i="16"/>
  <c r="G2491" i="16"/>
  <c r="G2492" i="16"/>
  <c r="G2493" i="16"/>
  <c r="G2494" i="16"/>
  <c r="G2495" i="16"/>
  <c r="G2496" i="16"/>
  <c r="G2497" i="16"/>
  <c r="G2498" i="16"/>
  <c r="G2499" i="16"/>
  <c r="G2500" i="16"/>
  <c r="G2501" i="16"/>
  <c r="G2502" i="16"/>
  <c r="G2503" i="16"/>
  <c r="G2504" i="16"/>
  <c r="G2505" i="16"/>
  <c r="G2506" i="16"/>
  <c r="G2507" i="16"/>
  <c r="G2508" i="16"/>
  <c r="G2509" i="16"/>
  <c r="G2510" i="16"/>
  <c r="G2511" i="16"/>
  <c r="G2512" i="16"/>
  <c r="G2513" i="16"/>
  <c r="G2514" i="16"/>
  <c r="G2515" i="16"/>
  <c r="G2516" i="16"/>
  <c r="G2517" i="16"/>
  <c r="G2518" i="16"/>
  <c r="G2519" i="16"/>
  <c r="G2520" i="16"/>
  <c r="G2521" i="16"/>
  <c r="G2522" i="16"/>
  <c r="G2523" i="16"/>
  <c r="G2524" i="16"/>
  <c r="G2525" i="16"/>
  <c r="G2526" i="16"/>
  <c r="G2527" i="16"/>
  <c r="G2528" i="16"/>
  <c r="G2529" i="16"/>
  <c r="G2530" i="16"/>
  <c r="G2531" i="16"/>
  <c r="G2532" i="16"/>
  <c r="G2533" i="16"/>
  <c r="G2534" i="16"/>
  <c r="G2535" i="16"/>
  <c r="G2536" i="16"/>
  <c r="G2537" i="16"/>
  <c r="G2538" i="16"/>
  <c r="G2539" i="16"/>
  <c r="G2540" i="16"/>
  <c r="G2541" i="16"/>
  <c r="G2542" i="16"/>
  <c r="G2543" i="16"/>
  <c r="G2544" i="16"/>
  <c r="G2545" i="16"/>
  <c r="G2546" i="16"/>
  <c r="G2547" i="16"/>
  <c r="G2548" i="16"/>
  <c r="G2549" i="16"/>
  <c r="G2550" i="16"/>
  <c r="G2551" i="16"/>
  <c r="G2552" i="16"/>
  <c r="G2553" i="16"/>
  <c r="G2554" i="16"/>
  <c r="G2555" i="16"/>
  <c r="G2556" i="16"/>
  <c r="G2557" i="16"/>
  <c r="G2558" i="16"/>
  <c r="G2559" i="16"/>
  <c r="G2560" i="16"/>
  <c r="G2561" i="16"/>
  <c r="G2562" i="16"/>
  <c r="G2563" i="16"/>
  <c r="G2564" i="16"/>
  <c r="G2565" i="16"/>
  <c r="G2566" i="16"/>
  <c r="G2567" i="16"/>
  <c r="G2568" i="16"/>
  <c r="G2569" i="16"/>
  <c r="G2570" i="16"/>
  <c r="G2571" i="16"/>
  <c r="G2572" i="16"/>
  <c r="G2573" i="16"/>
  <c r="G2574" i="16"/>
  <c r="G2575" i="16"/>
  <c r="G2576" i="16"/>
  <c r="G2577" i="16"/>
  <c r="G2578" i="16"/>
  <c r="G2579" i="16"/>
  <c r="G2580" i="16"/>
  <c r="G2581" i="16"/>
  <c r="G2582" i="16"/>
  <c r="G2583" i="16"/>
  <c r="G2584" i="16"/>
  <c r="G2585" i="16"/>
  <c r="G2586" i="16"/>
  <c r="G2587" i="16"/>
  <c r="G2588" i="16"/>
  <c r="G2589" i="16"/>
  <c r="G2590" i="16"/>
  <c r="G2591" i="16"/>
  <c r="G2592" i="16"/>
  <c r="G2593" i="16"/>
  <c r="G2594" i="16"/>
  <c r="G2595" i="16"/>
  <c r="G2596" i="16"/>
  <c r="G2597" i="16"/>
  <c r="G2598" i="16"/>
  <c r="G2599" i="16"/>
  <c r="G2600" i="16"/>
  <c r="G2601" i="16"/>
  <c r="G2602" i="16"/>
  <c r="G2603" i="16"/>
  <c r="G2604" i="16"/>
  <c r="G2605" i="16"/>
  <c r="G2606" i="16"/>
  <c r="G2607" i="16"/>
  <c r="G2608" i="16"/>
  <c r="G2609" i="16"/>
  <c r="G2610" i="16"/>
  <c r="G2611" i="16"/>
  <c r="G2612" i="16"/>
  <c r="G2613" i="16"/>
  <c r="G2614" i="16"/>
  <c r="G2615" i="16"/>
  <c r="G2616" i="16"/>
  <c r="G2617" i="16"/>
  <c r="G2618" i="16"/>
  <c r="G2619" i="16"/>
  <c r="G2620" i="16"/>
  <c r="G2621" i="16"/>
  <c r="G2622" i="16"/>
  <c r="G2623" i="16"/>
  <c r="G2624" i="16"/>
  <c r="G2625" i="16"/>
  <c r="G2626" i="16"/>
  <c r="G2627" i="16"/>
  <c r="G2628" i="16"/>
  <c r="G2629" i="16"/>
  <c r="G2630" i="16"/>
  <c r="G2631" i="16"/>
  <c r="G2632" i="16"/>
  <c r="G2633" i="16"/>
  <c r="G2634" i="16"/>
  <c r="G2635" i="16"/>
  <c r="G2636" i="16"/>
  <c r="G2637" i="16"/>
  <c r="G2638" i="16"/>
  <c r="G2639" i="16"/>
  <c r="G2640" i="16"/>
  <c r="G2641" i="16"/>
  <c r="G2642" i="16"/>
  <c r="G2643" i="16"/>
  <c r="G2644" i="16"/>
  <c r="G2645" i="16"/>
  <c r="G2646" i="16"/>
  <c r="G2647" i="16"/>
  <c r="G2648" i="16"/>
  <c r="G2649" i="16"/>
  <c r="G2650" i="16"/>
  <c r="G2651" i="16"/>
  <c r="G2652" i="16"/>
  <c r="G2653" i="16"/>
  <c r="G2654" i="16"/>
  <c r="G2655" i="16"/>
  <c r="G2656" i="16"/>
  <c r="G2657" i="16"/>
  <c r="G2658" i="16"/>
  <c r="G2659" i="16"/>
  <c r="G2660" i="16"/>
  <c r="G2661" i="16"/>
  <c r="G2662" i="16"/>
  <c r="G2663" i="16"/>
  <c r="G2664" i="16"/>
  <c r="G2665" i="16"/>
  <c r="G2666" i="16"/>
  <c r="G2667" i="16"/>
  <c r="G2668" i="16"/>
  <c r="G2669" i="16"/>
  <c r="G2670" i="16"/>
  <c r="G2671" i="16"/>
  <c r="G2672" i="16"/>
  <c r="G2673" i="16"/>
  <c r="G2674" i="16"/>
  <c r="G2675" i="16"/>
  <c r="G2676" i="16"/>
  <c r="G2677" i="16"/>
  <c r="G2678" i="16"/>
  <c r="G2679" i="16"/>
  <c r="G2680" i="16"/>
  <c r="G2681" i="16"/>
  <c r="G2682" i="16"/>
  <c r="G2683" i="16"/>
  <c r="G2684" i="16"/>
  <c r="G2685" i="16"/>
  <c r="G2686" i="16"/>
  <c r="G2687" i="16"/>
  <c r="G2688" i="16"/>
  <c r="G2689" i="16"/>
  <c r="G2690" i="16"/>
  <c r="G2691" i="16"/>
  <c r="G2692" i="16"/>
  <c r="G2693" i="16"/>
  <c r="G2694" i="16"/>
  <c r="G2695" i="16"/>
  <c r="G2696" i="16"/>
  <c r="G2697" i="16"/>
  <c r="G2698" i="16"/>
  <c r="G2699" i="16"/>
  <c r="G2700" i="16"/>
  <c r="G2701" i="16"/>
  <c r="G2702" i="16"/>
  <c r="G2703" i="16"/>
  <c r="G2704" i="16"/>
  <c r="G2705" i="16"/>
  <c r="G2706" i="16"/>
  <c r="G2707" i="16"/>
  <c r="G2708" i="16"/>
  <c r="G2709" i="16"/>
  <c r="G2710" i="16"/>
  <c r="G2711" i="16"/>
  <c r="G2712" i="16"/>
  <c r="G2713" i="16"/>
  <c r="G2714" i="16"/>
  <c r="G2715" i="16"/>
  <c r="G2716" i="16"/>
  <c r="G2717" i="16"/>
  <c r="G2718" i="16"/>
  <c r="G2719" i="16"/>
  <c r="G2720" i="16"/>
  <c r="G2721" i="16"/>
  <c r="G2722" i="16"/>
  <c r="G2723" i="16"/>
  <c r="G2724" i="16"/>
  <c r="G2725" i="16"/>
  <c r="G2726" i="16"/>
  <c r="G2727" i="16"/>
  <c r="G2728" i="16"/>
  <c r="G2729" i="16"/>
  <c r="G2730" i="16"/>
  <c r="G2731" i="16"/>
  <c r="G2732" i="16"/>
  <c r="G2733" i="16"/>
  <c r="G2734" i="16"/>
  <c r="G2735" i="16"/>
  <c r="G2736" i="16"/>
  <c r="G2737" i="16"/>
  <c r="G2738" i="16"/>
  <c r="G2739" i="16"/>
  <c r="G2740" i="16"/>
  <c r="G2741" i="16"/>
  <c r="G2742" i="16"/>
  <c r="G2743" i="16"/>
  <c r="G2744" i="16"/>
  <c r="G2745" i="16"/>
  <c r="G2746" i="16"/>
  <c r="G2747" i="16"/>
  <c r="G2748" i="16"/>
  <c r="G2749" i="16"/>
  <c r="G2750" i="16"/>
  <c r="G2751" i="16"/>
  <c r="G2752" i="16"/>
  <c r="G2753" i="16"/>
  <c r="G2754" i="16"/>
  <c r="G2755" i="16"/>
  <c r="G2756" i="16"/>
  <c r="G2757" i="16"/>
  <c r="G2758" i="16"/>
  <c r="G2759" i="16"/>
  <c r="G2760" i="16"/>
  <c r="G2761" i="16"/>
  <c r="G2762" i="16"/>
  <c r="G2763" i="16"/>
  <c r="G2764" i="16"/>
  <c r="G2765" i="16"/>
  <c r="G2766" i="16"/>
  <c r="G2767" i="16"/>
  <c r="G2768" i="16"/>
  <c r="G2769" i="16"/>
  <c r="G2770" i="16"/>
  <c r="G2771" i="16"/>
  <c r="G2772" i="16"/>
  <c r="G2773" i="16"/>
  <c r="G2774" i="16"/>
  <c r="G2775" i="16"/>
  <c r="G2776" i="16"/>
  <c r="G2777" i="16"/>
  <c r="G2778" i="16"/>
  <c r="G2779" i="16"/>
  <c r="G2780" i="16"/>
  <c r="G2781" i="16"/>
  <c r="G2782" i="16"/>
  <c r="G2783" i="16"/>
  <c r="G2784" i="16"/>
  <c r="G2785" i="16"/>
  <c r="G2786" i="16"/>
  <c r="G2787" i="16"/>
  <c r="G2788" i="16"/>
  <c r="G2789" i="16"/>
  <c r="G2790" i="16"/>
  <c r="G2791" i="16"/>
  <c r="G2792" i="16"/>
  <c r="G2793" i="16"/>
  <c r="G2794" i="16"/>
  <c r="G2795" i="16"/>
  <c r="G2796" i="16"/>
  <c r="G2797" i="16"/>
  <c r="G2798" i="16"/>
  <c r="G2799" i="16"/>
  <c r="G2800" i="16"/>
  <c r="G2801" i="16"/>
  <c r="G2802" i="16"/>
  <c r="G2803" i="16"/>
  <c r="G2804" i="16"/>
  <c r="G2805" i="16"/>
  <c r="G2806" i="16"/>
  <c r="G2807" i="16"/>
  <c r="G2808" i="16"/>
  <c r="G2809" i="16"/>
  <c r="G2810" i="16"/>
  <c r="G2811" i="16"/>
  <c r="G2812" i="16"/>
  <c r="G2813" i="16"/>
  <c r="G2814" i="16"/>
  <c r="G2815" i="16"/>
  <c r="G2816" i="16"/>
  <c r="G2817" i="16"/>
  <c r="G2818" i="16"/>
  <c r="G2819" i="16"/>
  <c r="G2820" i="16"/>
  <c r="G2821" i="16"/>
  <c r="G2822" i="16"/>
  <c r="G2823" i="16"/>
  <c r="G2824" i="16"/>
  <c r="G2825" i="16"/>
  <c r="G2826" i="16"/>
  <c r="G2827" i="16"/>
  <c r="G2828" i="16"/>
  <c r="G2829" i="16"/>
  <c r="G2830" i="16"/>
  <c r="G2831" i="16"/>
  <c r="G2832" i="16"/>
  <c r="G2833" i="16"/>
  <c r="G2834" i="16"/>
  <c r="G2835" i="16"/>
  <c r="G2836" i="16"/>
  <c r="G2837" i="16"/>
  <c r="G2838" i="16"/>
  <c r="G2839" i="16"/>
  <c r="G2840" i="16"/>
  <c r="G2841" i="16"/>
  <c r="G2842" i="16"/>
  <c r="G2843" i="16"/>
  <c r="G2844" i="16"/>
  <c r="G2845" i="16"/>
  <c r="G2846" i="16"/>
  <c r="G2847" i="16"/>
  <c r="G2848" i="16"/>
  <c r="G2849" i="16"/>
  <c r="G2850" i="16"/>
  <c r="G2851" i="16"/>
  <c r="G2852" i="16"/>
  <c r="G2853" i="16"/>
  <c r="G2854" i="16"/>
  <c r="G2855" i="16"/>
  <c r="G2856" i="16"/>
  <c r="G2857" i="16"/>
  <c r="G2858" i="16"/>
  <c r="G2859" i="16"/>
  <c r="G2860" i="16"/>
  <c r="G2861" i="16"/>
  <c r="G2862" i="16"/>
  <c r="G2863" i="16"/>
  <c r="G2864" i="16"/>
  <c r="G2865" i="16"/>
  <c r="G2866" i="16"/>
  <c r="G2867" i="16"/>
  <c r="G2868" i="16"/>
  <c r="G2869" i="16"/>
  <c r="G2870" i="16"/>
  <c r="G2871" i="16"/>
  <c r="G2872" i="16"/>
  <c r="G2873" i="16"/>
  <c r="G2874" i="16"/>
  <c r="G2875" i="16"/>
  <c r="G2876" i="16"/>
  <c r="G2877" i="16"/>
  <c r="G2878" i="16"/>
  <c r="G2879" i="16"/>
  <c r="G2880" i="16"/>
  <c r="G2881" i="16"/>
  <c r="G2882" i="16"/>
  <c r="G2883" i="16"/>
  <c r="G2884" i="16"/>
  <c r="G2885" i="16"/>
  <c r="G2886" i="16"/>
  <c r="G2887" i="16"/>
  <c r="G2888" i="16"/>
  <c r="G2889" i="16"/>
  <c r="G2890" i="16"/>
  <c r="G2891" i="16"/>
  <c r="G2892" i="16"/>
  <c r="G2893" i="16"/>
  <c r="G2894" i="16"/>
  <c r="G2895" i="16"/>
  <c r="G2896" i="16"/>
  <c r="G2897" i="16"/>
  <c r="G2898" i="16"/>
  <c r="G2899" i="16"/>
  <c r="G2900" i="16"/>
  <c r="G2901" i="16"/>
  <c r="G2902" i="16"/>
  <c r="G2903" i="16"/>
  <c r="G2904" i="16"/>
  <c r="G2905" i="16"/>
  <c r="G2906" i="16"/>
  <c r="G2907" i="16"/>
  <c r="G2908" i="16"/>
  <c r="G2909" i="16"/>
  <c r="G2910" i="16"/>
  <c r="G2911" i="16"/>
  <c r="G2912" i="16"/>
  <c r="G2913" i="16"/>
  <c r="G2914" i="16"/>
  <c r="G2915" i="16"/>
  <c r="G2916" i="16"/>
  <c r="G2917" i="16"/>
  <c r="G2918" i="16"/>
  <c r="G2919" i="16"/>
  <c r="G2920" i="16"/>
  <c r="G2921" i="16"/>
  <c r="G2922" i="16"/>
  <c r="G2923" i="16"/>
  <c r="G2924" i="16"/>
  <c r="G2925" i="16"/>
  <c r="G2926" i="16"/>
  <c r="G2927" i="16"/>
  <c r="G2928" i="16"/>
  <c r="G2929" i="16"/>
  <c r="G2930" i="16"/>
  <c r="G2931" i="16"/>
  <c r="G2932" i="16"/>
  <c r="G2933" i="16"/>
  <c r="G2934" i="16"/>
  <c r="G2935" i="16"/>
  <c r="G2936" i="16"/>
  <c r="G2937" i="16"/>
  <c r="G2938" i="16"/>
  <c r="G2939" i="16"/>
  <c r="G2940" i="16"/>
  <c r="G2941" i="16"/>
  <c r="G2942" i="16"/>
  <c r="G2943" i="16"/>
  <c r="G2944" i="16"/>
  <c r="G2945" i="16"/>
  <c r="G2946" i="16"/>
  <c r="G2947" i="16"/>
  <c r="G2948" i="16"/>
  <c r="G2949" i="16"/>
  <c r="G2950" i="16"/>
  <c r="G2951" i="16"/>
  <c r="G2952" i="16"/>
  <c r="G2953" i="16"/>
  <c r="G2954" i="16"/>
  <c r="G2955" i="16"/>
  <c r="G2956" i="16"/>
  <c r="G2957" i="16"/>
  <c r="G2958" i="16"/>
  <c r="G2959" i="16"/>
  <c r="G2960" i="16"/>
  <c r="G2961" i="16"/>
  <c r="G2962" i="16"/>
  <c r="G2963" i="16"/>
  <c r="G2964" i="16"/>
  <c r="G2965" i="16"/>
  <c r="G2966" i="16"/>
  <c r="G2967" i="16"/>
  <c r="G2968" i="16"/>
  <c r="G2969" i="16"/>
  <c r="G2970" i="16"/>
  <c r="G2971" i="16"/>
  <c r="G2972" i="16"/>
  <c r="G2973" i="16"/>
  <c r="G2974" i="16"/>
  <c r="G2975" i="16"/>
  <c r="G2976" i="16"/>
  <c r="G2977" i="16"/>
  <c r="G2978" i="16"/>
  <c r="G2979" i="16"/>
  <c r="G2980" i="16"/>
  <c r="G2981" i="16"/>
  <c r="G2982" i="16"/>
  <c r="G2983" i="16"/>
  <c r="G2984" i="16"/>
  <c r="G2985" i="16"/>
  <c r="G2986" i="16"/>
  <c r="G2987" i="16"/>
  <c r="G2988" i="16"/>
  <c r="G2989" i="16"/>
  <c r="G2990" i="16"/>
  <c r="G2991" i="16"/>
  <c r="G2992" i="16"/>
  <c r="G2993" i="16"/>
  <c r="G2994" i="16"/>
  <c r="G2995" i="16"/>
  <c r="G2996" i="16"/>
  <c r="G2997" i="16"/>
  <c r="G2998" i="16"/>
  <c r="G2999" i="16"/>
  <c r="G3000" i="16"/>
  <c r="G3001" i="16"/>
  <c r="G3002" i="16"/>
  <c r="G3003" i="16"/>
  <c r="G3004" i="16"/>
  <c r="G3005" i="16"/>
  <c r="G3006" i="16"/>
  <c r="G3007" i="16"/>
  <c r="G3008" i="16"/>
  <c r="G3009" i="16"/>
  <c r="G3010" i="16"/>
  <c r="G3011" i="16"/>
  <c r="G3012" i="16"/>
  <c r="G3013" i="16"/>
  <c r="G3014" i="16"/>
  <c r="G3015" i="16"/>
  <c r="G3016" i="16"/>
  <c r="G3017" i="16"/>
  <c r="G3018" i="16"/>
  <c r="G3019" i="16"/>
  <c r="G3020" i="16"/>
  <c r="G3021" i="16"/>
  <c r="G3022" i="16"/>
  <c r="G3023" i="16"/>
  <c r="G3024" i="16"/>
  <c r="G3025" i="16"/>
  <c r="G3026" i="16"/>
  <c r="G3027" i="16"/>
  <c r="G3028" i="16"/>
  <c r="G3029" i="16"/>
  <c r="G3030" i="16"/>
  <c r="G3031" i="16"/>
  <c r="G3032" i="16"/>
  <c r="G3033" i="16"/>
  <c r="G3034" i="16"/>
  <c r="G3035" i="16"/>
  <c r="G3036" i="16"/>
  <c r="G3037" i="16"/>
  <c r="G3038" i="16"/>
  <c r="G3039" i="16"/>
  <c r="G3040" i="16"/>
  <c r="G3041" i="16"/>
  <c r="G3042" i="16"/>
  <c r="G3043" i="16"/>
  <c r="G3044" i="16"/>
  <c r="G3045" i="16"/>
  <c r="G3046" i="16"/>
  <c r="G3047" i="16"/>
  <c r="G3048" i="16"/>
  <c r="G3049" i="16"/>
  <c r="G3050" i="16"/>
  <c r="G3051" i="16"/>
  <c r="G3052" i="16"/>
  <c r="G3053" i="16"/>
  <c r="G3054" i="16"/>
  <c r="G3055" i="16"/>
  <c r="G3056" i="16"/>
  <c r="G3057" i="16"/>
  <c r="G3058" i="16"/>
  <c r="G3059" i="16"/>
  <c r="G3060" i="16"/>
  <c r="G3061" i="16"/>
  <c r="G3062" i="16"/>
  <c r="G3063" i="16"/>
  <c r="G3064" i="16"/>
  <c r="G3065" i="16"/>
  <c r="G3066" i="16"/>
  <c r="G3067" i="16"/>
  <c r="G3068" i="16"/>
  <c r="G3069" i="16"/>
  <c r="G3070" i="16"/>
  <c r="G3071" i="16"/>
  <c r="G3072" i="16"/>
  <c r="G3073" i="16"/>
  <c r="G3074" i="16"/>
  <c r="G3075" i="16"/>
  <c r="G3076" i="16"/>
  <c r="G3077" i="16"/>
  <c r="G3078" i="16"/>
  <c r="G3079" i="16"/>
  <c r="G3080" i="16"/>
  <c r="G3081" i="16"/>
  <c r="G3082" i="16"/>
  <c r="G3083" i="16"/>
  <c r="G3084" i="16"/>
  <c r="G3085" i="16"/>
  <c r="G3086" i="16"/>
  <c r="G3087" i="16"/>
  <c r="G3088" i="16"/>
  <c r="G3089" i="16"/>
  <c r="G3090" i="16"/>
  <c r="G3091" i="16"/>
  <c r="G3092" i="16"/>
  <c r="G3093" i="16"/>
  <c r="G3094" i="16"/>
  <c r="G3095" i="16"/>
  <c r="G3096" i="16"/>
  <c r="G3097" i="16"/>
  <c r="G3098" i="16"/>
  <c r="G3099" i="16"/>
  <c r="G3100" i="16"/>
  <c r="G3101" i="16"/>
  <c r="G3102" i="16"/>
  <c r="G3103" i="16"/>
  <c r="G3104" i="16"/>
  <c r="G3105" i="16"/>
  <c r="G3106" i="16"/>
  <c r="G3107" i="16"/>
  <c r="G3108" i="16"/>
  <c r="G3109" i="16"/>
  <c r="G3110" i="16"/>
  <c r="G3111" i="16"/>
  <c r="G3112" i="16"/>
  <c r="G3113" i="16"/>
  <c r="G3114" i="16"/>
  <c r="G3115" i="16"/>
  <c r="G3116" i="16"/>
  <c r="G3117" i="16"/>
  <c r="G3118" i="16"/>
  <c r="G3119" i="16"/>
  <c r="G3120" i="16"/>
  <c r="G3121" i="16"/>
  <c r="G3122" i="16"/>
  <c r="G3123" i="16"/>
  <c r="G3124" i="16"/>
  <c r="G3125" i="16"/>
  <c r="G3126" i="16"/>
  <c r="G3127" i="16"/>
  <c r="G3128" i="16"/>
  <c r="G3129" i="16"/>
  <c r="G3130" i="16"/>
  <c r="G3131" i="16"/>
  <c r="G3132" i="16"/>
  <c r="G3133" i="16"/>
  <c r="G3134" i="16"/>
  <c r="G3135" i="16"/>
  <c r="G3136" i="16"/>
  <c r="G3137" i="16"/>
  <c r="G3138" i="16"/>
  <c r="G3139" i="16"/>
  <c r="G3140" i="16"/>
  <c r="G3141" i="16"/>
  <c r="G3142" i="16"/>
  <c r="G3143" i="16"/>
  <c r="G3144" i="16"/>
  <c r="G3145" i="16"/>
  <c r="G3146" i="16"/>
  <c r="G3147" i="16"/>
  <c r="G3148" i="16"/>
  <c r="G3149" i="16"/>
  <c r="G3150" i="16"/>
  <c r="G3151" i="16"/>
  <c r="G3152" i="16"/>
  <c r="G3153" i="16"/>
  <c r="G3154" i="16"/>
  <c r="G3155" i="16"/>
  <c r="G3156" i="16"/>
  <c r="G3157" i="16"/>
  <c r="G3158" i="16"/>
  <c r="G3159" i="16"/>
  <c r="G3160" i="16"/>
  <c r="G3161" i="16"/>
  <c r="G3162" i="16"/>
  <c r="G3163" i="16"/>
  <c r="G3164" i="16"/>
  <c r="G3165" i="16"/>
  <c r="G3166" i="16"/>
  <c r="G3167" i="16"/>
  <c r="G3168" i="16"/>
  <c r="G3169" i="16"/>
  <c r="G3170" i="16"/>
  <c r="G3171" i="16"/>
  <c r="G3172" i="16"/>
  <c r="G3173" i="16"/>
  <c r="G3174" i="16"/>
  <c r="G3175" i="16"/>
  <c r="G3176" i="16"/>
  <c r="G3177" i="16"/>
  <c r="G3178" i="16"/>
  <c r="G3179" i="16"/>
  <c r="G3180" i="16"/>
  <c r="G3181" i="16"/>
  <c r="G3182" i="16"/>
  <c r="G3183" i="16"/>
  <c r="G3184" i="16"/>
  <c r="G3185" i="16"/>
  <c r="G3186" i="16"/>
  <c r="G3187" i="16"/>
  <c r="G3188" i="16"/>
  <c r="G3189" i="16"/>
  <c r="G3190" i="16"/>
  <c r="G3191" i="16"/>
  <c r="G3192" i="16"/>
  <c r="G3193" i="16"/>
  <c r="G3194" i="16"/>
  <c r="G3195" i="16"/>
  <c r="G3196" i="16"/>
  <c r="G3197" i="16"/>
  <c r="G3198" i="16"/>
  <c r="G3199" i="16"/>
  <c r="G3200" i="16"/>
  <c r="G3201" i="16"/>
  <c r="G3202" i="16"/>
  <c r="G3203" i="16"/>
  <c r="G3204" i="16"/>
  <c r="G3205" i="16"/>
  <c r="G2" i="16"/>
  <c r="F503" i="16"/>
  <c r="F504" i="16"/>
  <c r="F505" i="16"/>
  <c r="F506" i="16"/>
  <c r="F507" i="16"/>
  <c r="F508" i="16"/>
  <c r="F509" i="16"/>
  <c r="F510" i="16"/>
  <c r="F511" i="16"/>
  <c r="F512" i="16"/>
  <c r="F513" i="16"/>
  <c r="F514" i="16"/>
  <c r="F515" i="16"/>
  <c r="F516" i="16"/>
  <c r="F517" i="16"/>
  <c r="F518" i="16"/>
  <c r="F519" i="16"/>
  <c r="F520" i="16"/>
  <c r="F521" i="16"/>
  <c r="F522" i="16"/>
  <c r="F523" i="16"/>
  <c r="F524" i="16"/>
  <c r="F525" i="16"/>
  <c r="F526" i="16"/>
  <c r="F527" i="16"/>
  <c r="F528" i="16"/>
  <c r="F529" i="16"/>
  <c r="F530" i="16"/>
  <c r="F531" i="16"/>
  <c r="F532" i="16"/>
  <c r="F533" i="16"/>
  <c r="F534" i="16"/>
  <c r="F535" i="16"/>
  <c r="F536" i="16"/>
  <c r="F537" i="16"/>
  <c r="F538" i="16"/>
  <c r="F539" i="16"/>
  <c r="F540" i="16"/>
  <c r="F541" i="16"/>
  <c r="F542" i="16"/>
  <c r="F543" i="16"/>
  <c r="F544" i="16"/>
  <c r="F545" i="16"/>
  <c r="F546" i="16"/>
  <c r="F547" i="16"/>
  <c r="F548" i="16"/>
  <c r="F549" i="16"/>
  <c r="F550" i="16"/>
  <c r="F551" i="16"/>
  <c r="F552" i="16"/>
  <c r="F553" i="16"/>
  <c r="F554" i="16"/>
  <c r="F555" i="16"/>
  <c r="F556" i="16"/>
  <c r="F557" i="16"/>
  <c r="F558" i="16"/>
  <c r="F559" i="16"/>
  <c r="F560" i="16"/>
  <c r="F561" i="16"/>
  <c r="F562" i="16"/>
  <c r="F563" i="16"/>
  <c r="F564" i="16"/>
  <c r="F565" i="16"/>
  <c r="F566" i="16"/>
  <c r="F567" i="16"/>
  <c r="F568" i="16"/>
  <c r="F569" i="16"/>
  <c r="F570" i="16"/>
  <c r="F571" i="16"/>
  <c r="F572" i="16"/>
  <c r="F573" i="16"/>
  <c r="F574" i="16"/>
  <c r="F575" i="16"/>
  <c r="F576" i="16"/>
  <c r="F577" i="16"/>
  <c r="F578" i="16"/>
  <c r="F579" i="16"/>
  <c r="F580" i="16"/>
  <c r="F581" i="16"/>
  <c r="F582" i="16"/>
  <c r="F583" i="16"/>
  <c r="F584" i="16"/>
  <c r="F585" i="16"/>
  <c r="F586" i="16"/>
  <c r="F587" i="16"/>
  <c r="F588" i="16"/>
  <c r="F589" i="16"/>
  <c r="F590" i="16"/>
  <c r="F591" i="16"/>
  <c r="F592" i="16"/>
  <c r="F593" i="16"/>
  <c r="F594" i="16"/>
  <c r="F595" i="16"/>
  <c r="F596" i="16"/>
  <c r="F597" i="16"/>
  <c r="F598" i="16"/>
  <c r="F599" i="16"/>
  <c r="F600" i="16"/>
  <c r="F601" i="16"/>
  <c r="F602" i="16"/>
  <c r="F603" i="16"/>
  <c r="F604" i="16"/>
  <c r="F605" i="16"/>
  <c r="F606" i="16"/>
  <c r="F607" i="16"/>
  <c r="F608" i="16"/>
  <c r="F609" i="16"/>
  <c r="F610" i="16"/>
  <c r="F611" i="16"/>
  <c r="F612" i="16"/>
  <c r="F613" i="16"/>
  <c r="F614" i="16"/>
  <c r="F615" i="16"/>
  <c r="F616" i="16"/>
  <c r="F617" i="16"/>
  <c r="F618" i="16"/>
  <c r="F619" i="16"/>
  <c r="F620" i="16"/>
  <c r="F621" i="16"/>
  <c r="F622" i="16"/>
  <c r="F623" i="16"/>
  <c r="F624" i="16"/>
  <c r="F625" i="16"/>
  <c r="F626" i="16"/>
  <c r="F627" i="16"/>
  <c r="F628" i="16"/>
  <c r="F629" i="16"/>
  <c r="F630" i="16"/>
  <c r="F631" i="16"/>
  <c r="F632" i="16"/>
  <c r="F633" i="16"/>
  <c r="F634" i="16"/>
  <c r="F635" i="16"/>
  <c r="F636" i="16"/>
  <c r="F637" i="16"/>
  <c r="F638" i="16"/>
  <c r="F639" i="16"/>
  <c r="F640" i="16"/>
  <c r="F641" i="16"/>
  <c r="F642" i="16"/>
  <c r="F643" i="16"/>
  <c r="F644" i="16"/>
  <c r="F645" i="16"/>
  <c r="F646" i="16"/>
  <c r="F647" i="16"/>
  <c r="F648" i="16"/>
  <c r="F649" i="16"/>
  <c r="F650" i="16"/>
  <c r="F651" i="16"/>
  <c r="F652" i="16"/>
  <c r="F653" i="16"/>
  <c r="F654" i="16"/>
  <c r="F655" i="16"/>
  <c r="F656" i="16"/>
  <c r="F657" i="16"/>
  <c r="F658" i="16"/>
  <c r="F659" i="16"/>
  <c r="F660" i="16"/>
  <c r="F661" i="16"/>
  <c r="F662" i="16"/>
  <c r="F663" i="16"/>
  <c r="F664" i="16"/>
  <c r="F665" i="16"/>
  <c r="F666" i="16"/>
  <c r="F667" i="16"/>
  <c r="F668" i="16"/>
  <c r="F669" i="16"/>
  <c r="F670" i="16"/>
  <c r="F671" i="16"/>
  <c r="F672" i="16"/>
  <c r="F673" i="16"/>
  <c r="F674" i="16"/>
  <c r="F675" i="16"/>
  <c r="F676" i="16"/>
  <c r="F677" i="16"/>
  <c r="F678" i="16"/>
  <c r="F679" i="16"/>
  <c r="F680" i="16"/>
  <c r="F681" i="16"/>
  <c r="F682" i="16"/>
  <c r="F683" i="16"/>
  <c r="F684" i="16"/>
  <c r="F685" i="16"/>
  <c r="F686" i="16"/>
  <c r="F687" i="16"/>
  <c r="F688" i="16"/>
  <c r="F689" i="16"/>
  <c r="F690" i="16"/>
  <c r="F691" i="16"/>
  <c r="F692" i="16"/>
  <c r="F693" i="16"/>
  <c r="F694" i="16"/>
  <c r="F695" i="16"/>
  <c r="F696" i="16"/>
  <c r="F697" i="16"/>
  <c r="F698" i="16"/>
  <c r="F699" i="16"/>
  <c r="F700" i="16"/>
  <c r="F701" i="16"/>
  <c r="F702" i="16"/>
  <c r="F703" i="16"/>
  <c r="F704" i="16"/>
  <c r="F705" i="16"/>
  <c r="F706" i="16"/>
  <c r="F707" i="16"/>
  <c r="F708" i="16"/>
  <c r="F709" i="16"/>
  <c r="F710" i="16"/>
  <c r="F711" i="16"/>
  <c r="F712" i="16"/>
  <c r="F713" i="16"/>
  <c r="F714" i="16"/>
  <c r="F715" i="16"/>
  <c r="F716" i="16"/>
  <c r="F717" i="16"/>
  <c r="F718" i="16"/>
  <c r="F719" i="16"/>
  <c r="F720" i="16"/>
  <c r="F721" i="16"/>
  <c r="F722" i="16"/>
  <c r="F723" i="16"/>
  <c r="F724" i="16"/>
  <c r="F725" i="16"/>
  <c r="F726" i="16"/>
  <c r="F727" i="16"/>
  <c r="F728" i="16"/>
  <c r="F729" i="16"/>
  <c r="F730" i="16"/>
  <c r="F731" i="16"/>
  <c r="F732" i="16"/>
  <c r="F733" i="16"/>
  <c r="F734" i="16"/>
  <c r="F735" i="16"/>
  <c r="F736" i="16"/>
  <c r="F737" i="16"/>
  <c r="F738" i="16"/>
  <c r="F739" i="16"/>
  <c r="F740" i="16"/>
  <c r="F741" i="16"/>
  <c r="F742" i="16"/>
  <c r="F743" i="16"/>
  <c r="F744" i="16"/>
  <c r="F745" i="16"/>
  <c r="F746" i="16"/>
  <c r="F747" i="16"/>
  <c r="F748" i="16"/>
  <c r="F749" i="16"/>
  <c r="F750" i="16"/>
  <c r="F751" i="16"/>
  <c r="F752" i="16"/>
  <c r="F753" i="16"/>
  <c r="F755" i="16"/>
  <c r="F756" i="16"/>
  <c r="F757" i="16"/>
  <c r="F758" i="16"/>
  <c r="F759" i="16"/>
  <c r="F760" i="16"/>
  <c r="F761" i="16"/>
  <c r="F762" i="16"/>
  <c r="F763" i="16"/>
  <c r="F764" i="16"/>
  <c r="F765" i="16"/>
  <c r="F766" i="16"/>
  <c r="F767" i="16"/>
  <c r="F768" i="16"/>
  <c r="F769" i="16"/>
  <c r="F770" i="16"/>
  <c r="F771" i="16"/>
  <c r="F772" i="16"/>
  <c r="F773" i="16"/>
  <c r="F774" i="16"/>
  <c r="F775" i="16"/>
  <c r="F776" i="16"/>
  <c r="F777" i="16"/>
  <c r="F778" i="16"/>
  <c r="F779" i="16"/>
  <c r="F780" i="16"/>
  <c r="F781" i="16"/>
  <c r="F782" i="16"/>
  <c r="F783" i="16"/>
  <c r="F784" i="16"/>
  <c r="F785" i="16"/>
  <c r="F786" i="16"/>
  <c r="F787" i="16"/>
  <c r="F788" i="16"/>
  <c r="F789" i="16"/>
  <c r="F790" i="16"/>
  <c r="F791" i="16"/>
  <c r="F792" i="16"/>
  <c r="F793" i="16"/>
  <c r="F794" i="16"/>
  <c r="F795" i="16"/>
  <c r="F796" i="16"/>
  <c r="F797" i="16"/>
  <c r="F798" i="16"/>
  <c r="F799" i="16"/>
  <c r="F800" i="16"/>
  <c r="F801" i="16"/>
  <c r="F802" i="16"/>
  <c r="F803" i="16"/>
  <c r="F804" i="16"/>
  <c r="F805" i="16"/>
  <c r="F806" i="16"/>
  <c r="F807" i="16"/>
  <c r="F808" i="16"/>
  <c r="F809" i="16"/>
  <c r="F810" i="16"/>
  <c r="F811" i="16"/>
  <c r="F812" i="16"/>
  <c r="F813" i="16"/>
  <c r="F814" i="16"/>
  <c r="F815" i="16"/>
  <c r="F816" i="16"/>
  <c r="F817" i="16"/>
  <c r="F818" i="16"/>
  <c r="F819" i="16"/>
  <c r="F820" i="16"/>
  <c r="F821" i="16"/>
  <c r="F822" i="16"/>
  <c r="F823" i="16"/>
  <c r="F824" i="16"/>
  <c r="F825" i="16"/>
  <c r="F826" i="16"/>
  <c r="F827" i="16"/>
  <c r="F828" i="16"/>
  <c r="F829" i="16"/>
  <c r="F830" i="16"/>
  <c r="F831" i="16"/>
  <c r="F832" i="16"/>
  <c r="F833" i="16"/>
  <c r="F834" i="16"/>
  <c r="F835" i="16"/>
  <c r="F836" i="16"/>
  <c r="F837" i="16"/>
  <c r="F838" i="16"/>
  <c r="F839" i="16"/>
  <c r="F840" i="16"/>
  <c r="F841" i="16"/>
  <c r="F842" i="16"/>
  <c r="F843" i="16"/>
  <c r="F844" i="16"/>
  <c r="F845" i="16"/>
  <c r="F846" i="16"/>
  <c r="F847" i="16"/>
  <c r="F848" i="16"/>
  <c r="F849" i="16"/>
  <c r="F850" i="16"/>
  <c r="F851" i="16"/>
  <c r="F852" i="16"/>
  <c r="F853" i="16"/>
  <c r="F854" i="16"/>
  <c r="F855" i="16"/>
  <c r="F856" i="16"/>
  <c r="F857" i="16"/>
  <c r="F858" i="16"/>
  <c r="F859" i="16"/>
  <c r="F860" i="16"/>
  <c r="F861" i="16"/>
  <c r="F862" i="16"/>
  <c r="F863" i="16"/>
  <c r="F864" i="16"/>
  <c r="F865" i="16"/>
  <c r="F866" i="16"/>
  <c r="F867" i="16"/>
  <c r="F868" i="16"/>
  <c r="F869" i="16"/>
  <c r="F870" i="16"/>
  <c r="F871" i="16"/>
  <c r="F872" i="16"/>
  <c r="F873" i="16"/>
  <c r="F874" i="16"/>
  <c r="F875" i="16"/>
  <c r="F876" i="16"/>
  <c r="F877" i="16"/>
  <c r="F878" i="16"/>
  <c r="F879" i="16"/>
  <c r="F880" i="16"/>
  <c r="F881" i="16"/>
  <c r="F882" i="16"/>
  <c r="F883" i="16"/>
  <c r="F884" i="16"/>
  <c r="F885" i="16"/>
  <c r="F886" i="16"/>
  <c r="F887" i="16"/>
  <c r="F888" i="16"/>
  <c r="F889" i="16"/>
  <c r="F890" i="16"/>
  <c r="F891" i="16"/>
  <c r="F892" i="16"/>
  <c r="F893" i="16"/>
  <c r="F894" i="16"/>
  <c r="F895" i="16"/>
  <c r="F896" i="16"/>
  <c r="F897" i="16"/>
  <c r="F898" i="16"/>
  <c r="F899" i="16"/>
  <c r="F900" i="16"/>
  <c r="F901" i="16"/>
  <c r="F902" i="16"/>
  <c r="F903" i="16"/>
  <c r="F904" i="16"/>
  <c r="F905" i="16"/>
  <c r="F906" i="16"/>
  <c r="F907" i="16"/>
  <c r="F908" i="16"/>
  <c r="F909" i="16"/>
  <c r="F910" i="16"/>
  <c r="F911" i="16"/>
  <c r="F912" i="16"/>
  <c r="F913" i="16"/>
  <c r="F914" i="16"/>
  <c r="F915" i="16"/>
  <c r="F916" i="16"/>
  <c r="F917" i="16"/>
  <c r="F918" i="16"/>
  <c r="F919" i="16"/>
  <c r="F920" i="16"/>
  <c r="F921" i="16"/>
  <c r="F922" i="16"/>
  <c r="F923" i="16"/>
  <c r="F924" i="16"/>
  <c r="F925" i="16"/>
  <c r="F926" i="16"/>
  <c r="F927" i="16"/>
  <c r="F928" i="16"/>
  <c r="F929" i="16"/>
  <c r="F930" i="16"/>
  <c r="F931" i="16"/>
  <c r="F932" i="16"/>
  <c r="F933" i="16"/>
  <c r="F934" i="16"/>
  <c r="F935" i="16"/>
  <c r="F936" i="16"/>
  <c r="F937" i="16"/>
  <c r="F938" i="16"/>
  <c r="F939" i="16"/>
  <c r="F940" i="16"/>
  <c r="F941" i="16"/>
  <c r="F942" i="16"/>
  <c r="F943" i="16"/>
  <c r="F944" i="16"/>
  <c r="F945" i="16"/>
  <c r="F946" i="16"/>
  <c r="F947" i="16"/>
  <c r="F948" i="16"/>
  <c r="F949" i="16"/>
  <c r="F950" i="16"/>
  <c r="F951" i="16"/>
  <c r="F952" i="16"/>
  <c r="F953" i="16"/>
  <c r="F954" i="16"/>
  <c r="F955" i="16"/>
  <c r="F956" i="16"/>
  <c r="F957" i="16"/>
  <c r="F958" i="16"/>
  <c r="F959" i="16"/>
  <c r="F960" i="16"/>
  <c r="F961" i="16"/>
  <c r="F962" i="16"/>
  <c r="F963" i="16"/>
  <c r="F964" i="16"/>
  <c r="F965" i="16"/>
  <c r="F966" i="16"/>
  <c r="F967" i="16"/>
  <c r="F968" i="16"/>
  <c r="F969" i="16"/>
  <c r="F970" i="16"/>
  <c r="F971" i="16"/>
  <c r="F972" i="16"/>
  <c r="F973" i="16"/>
  <c r="F974" i="16"/>
  <c r="F975" i="16"/>
  <c r="F976" i="16"/>
  <c r="F977" i="16"/>
  <c r="F978" i="16"/>
  <c r="F979" i="16"/>
  <c r="F980" i="16"/>
  <c r="F981" i="16"/>
  <c r="F982" i="16"/>
  <c r="F983" i="16"/>
  <c r="F984" i="16"/>
  <c r="F985" i="16"/>
  <c r="F986" i="16"/>
  <c r="F987" i="16"/>
  <c r="F988" i="16"/>
  <c r="F989" i="16"/>
  <c r="F990" i="16"/>
  <c r="F991" i="16"/>
  <c r="F992" i="16"/>
  <c r="F993" i="16"/>
  <c r="F994" i="16"/>
  <c r="F995" i="16"/>
  <c r="F996" i="16"/>
  <c r="F997" i="16"/>
  <c r="F998" i="16"/>
  <c r="F999" i="16"/>
  <c r="F1000" i="16"/>
  <c r="F1001" i="16"/>
  <c r="F1002" i="16"/>
  <c r="F1003" i="16"/>
  <c r="F1004" i="16"/>
  <c r="F1005" i="16"/>
  <c r="F1006" i="16"/>
  <c r="F1007" i="16"/>
  <c r="F1008" i="16"/>
  <c r="F1009" i="16"/>
  <c r="F1010" i="16"/>
  <c r="F1011" i="16"/>
  <c r="F1012" i="16"/>
  <c r="F1013" i="16"/>
  <c r="F1014" i="16"/>
  <c r="F1015" i="16"/>
  <c r="F1016" i="16"/>
  <c r="F1017" i="16"/>
  <c r="F1018" i="16"/>
  <c r="F1019" i="16"/>
  <c r="F1020" i="16"/>
  <c r="F1021" i="16"/>
  <c r="F1022" i="16"/>
  <c r="F1023" i="16"/>
  <c r="F1024" i="16"/>
  <c r="F1025" i="16"/>
  <c r="F1026" i="16"/>
  <c r="F1027" i="16"/>
  <c r="F1028" i="16"/>
  <c r="F1029" i="16"/>
  <c r="F1030" i="16"/>
  <c r="F1031" i="16"/>
  <c r="F1032" i="16"/>
  <c r="F1033" i="16"/>
  <c r="F1034" i="16"/>
  <c r="F1035" i="16"/>
  <c r="F1036" i="16"/>
  <c r="F1037" i="16"/>
  <c r="F1038" i="16"/>
  <c r="F1039" i="16"/>
  <c r="F1040" i="16"/>
  <c r="F1041" i="16"/>
  <c r="F1042" i="16"/>
  <c r="F1043" i="16"/>
  <c r="F1044" i="16"/>
  <c r="F1045" i="16"/>
  <c r="F1046" i="16"/>
  <c r="F1047" i="16"/>
  <c r="F1048" i="16"/>
  <c r="F1049" i="16"/>
  <c r="F1050" i="16"/>
  <c r="F1051" i="16"/>
  <c r="F1052" i="16"/>
  <c r="F1053" i="16"/>
  <c r="F1054" i="16"/>
  <c r="F1055" i="16"/>
  <c r="F1056" i="16"/>
  <c r="F1057" i="16"/>
  <c r="F1058" i="16"/>
  <c r="F1059" i="16"/>
  <c r="F1060" i="16"/>
  <c r="F1061" i="16"/>
  <c r="F1062" i="16"/>
  <c r="F1063" i="16"/>
  <c r="F1064" i="16"/>
  <c r="F1065" i="16"/>
  <c r="F1066" i="16"/>
  <c r="F1067" i="16"/>
  <c r="F1068" i="16"/>
  <c r="F1069" i="16"/>
  <c r="F1070" i="16"/>
  <c r="F1071" i="16"/>
  <c r="F1072" i="16"/>
  <c r="F1073" i="16"/>
  <c r="F1074" i="16"/>
  <c r="F1075" i="16"/>
  <c r="F1076" i="16"/>
  <c r="F1077" i="16"/>
  <c r="F1078" i="16"/>
  <c r="F1079" i="16"/>
  <c r="F1080" i="16"/>
  <c r="F1081" i="16"/>
  <c r="F1082" i="16"/>
  <c r="F1083" i="16"/>
  <c r="F1084" i="16"/>
  <c r="F1085" i="16"/>
  <c r="F1086" i="16"/>
  <c r="F1087" i="16"/>
  <c r="F1088" i="16"/>
  <c r="F1089" i="16"/>
  <c r="F1090" i="16"/>
  <c r="F1091" i="16"/>
  <c r="F1092" i="16"/>
  <c r="F1093" i="16"/>
  <c r="F1094" i="16"/>
  <c r="F1095" i="16"/>
  <c r="F1096" i="16"/>
  <c r="F1097" i="16"/>
  <c r="F1098" i="16"/>
  <c r="F1099" i="16"/>
  <c r="F1100" i="16"/>
  <c r="F1101" i="16"/>
  <c r="F1102" i="16"/>
  <c r="F1103" i="16"/>
  <c r="F1104" i="16"/>
  <c r="F1105" i="16"/>
  <c r="F1106" i="16"/>
  <c r="F1107" i="16"/>
  <c r="F1108" i="16"/>
  <c r="F1109" i="16"/>
  <c r="F1110" i="16"/>
  <c r="F1111" i="16"/>
  <c r="F1112" i="16"/>
  <c r="F1113" i="16"/>
  <c r="F1114" i="16"/>
  <c r="F1115" i="16"/>
  <c r="F1116" i="16"/>
  <c r="F1117" i="16"/>
  <c r="F1118" i="16"/>
  <c r="F1119" i="16"/>
  <c r="F1120" i="16"/>
  <c r="F1121" i="16"/>
  <c r="F1122" i="16"/>
  <c r="F1123" i="16"/>
  <c r="F1124" i="16"/>
  <c r="F1125" i="16"/>
  <c r="F1126" i="16"/>
  <c r="F1127" i="16"/>
  <c r="F1128" i="16"/>
  <c r="F1129" i="16"/>
  <c r="F1130" i="16"/>
  <c r="F1131" i="16"/>
  <c r="F1132" i="16"/>
  <c r="F1133" i="16"/>
  <c r="F1134" i="16"/>
  <c r="F1135" i="16"/>
  <c r="F1136" i="16"/>
  <c r="F1137" i="16"/>
  <c r="F1138" i="16"/>
  <c r="F1139" i="16"/>
  <c r="F1140" i="16"/>
  <c r="F1141" i="16"/>
  <c r="F1142" i="16"/>
  <c r="F1143" i="16"/>
  <c r="F1144" i="16"/>
  <c r="F1145" i="16"/>
  <c r="F1146" i="16"/>
  <c r="F1147" i="16"/>
  <c r="F1148" i="16"/>
  <c r="F1149" i="16"/>
  <c r="F1150" i="16"/>
  <c r="F1151" i="16"/>
  <c r="F1152" i="16"/>
  <c r="F1153" i="16"/>
  <c r="F1154" i="16"/>
  <c r="F1155" i="16"/>
  <c r="F1156" i="16"/>
  <c r="F1157" i="16"/>
  <c r="F1158" i="16"/>
  <c r="F1159" i="16"/>
  <c r="F1160" i="16"/>
  <c r="F1161" i="16"/>
  <c r="F1162" i="16"/>
  <c r="F1163" i="16"/>
  <c r="F1164" i="16"/>
  <c r="F1165" i="16"/>
  <c r="F1166" i="16"/>
  <c r="F1167" i="16"/>
  <c r="F1168" i="16"/>
  <c r="F1169" i="16"/>
  <c r="F1170" i="16"/>
  <c r="F1171" i="16"/>
  <c r="F1172" i="16"/>
  <c r="F1173" i="16"/>
  <c r="F1174" i="16"/>
  <c r="F1175" i="16"/>
  <c r="F1176" i="16"/>
  <c r="F1177" i="16"/>
  <c r="F1178" i="16"/>
  <c r="F1179" i="16"/>
  <c r="F1180" i="16"/>
  <c r="F1181" i="16"/>
  <c r="F1182" i="16"/>
  <c r="F1183" i="16"/>
  <c r="F1184" i="16"/>
  <c r="F1185" i="16"/>
  <c r="F1186" i="16"/>
  <c r="F1187" i="16"/>
  <c r="F1188" i="16"/>
  <c r="F1189" i="16"/>
  <c r="F1190" i="16"/>
  <c r="F1191" i="16"/>
  <c r="F1192" i="16"/>
  <c r="F1193" i="16"/>
  <c r="F1194" i="16"/>
  <c r="F1195" i="16"/>
  <c r="F1196" i="16"/>
  <c r="F1197" i="16"/>
  <c r="F1198" i="16"/>
  <c r="F1199" i="16"/>
  <c r="F1200" i="16"/>
  <c r="F1201" i="16"/>
  <c r="F1202" i="16"/>
  <c r="F1203" i="16"/>
  <c r="F1204" i="16"/>
  <c r="F1205" i="16"/>
  <c r="F1206" i="16"/>
  <c r="F1207" i="16"/>
  <c r="F1208" i="16"/>
  <c r="F1209" i="16"/>
  <c r="F1210" i="16"/>
  <c r="F1211" i="16"/>
  <c r="F1212" i="16"/>
  <c r="F1213" i="16"/>
  <c r="F1214" i="16"/>
  <c r="F1215" i="16"/>
  <c r="F1216" i="16"/>
  <c r="F1217" i="16"/>
  <c r="F1218" i="16"/>
  <c r="F1219" i="16"/>
  <c r="F1220" i="16"/>
  <c r="F1221" i="16"/>
  <c r="F1222" i="16"/>
  <c r="F1223" i="16"/>
  <c r="F1224" i="16"/>
  <c r="F1225" i="16"/>
  <c r="F1226" i="16"/>
  <c r="F1227" i="16"/>
  <c r="F1228" i="16"/>
  <c r="F1229" i="16"/>
  <c r="F1230" i="16"/>
  <c r="F1231" i="16"/>
  <c r="F1232" i="16"/>
  <c r="F1233" i="16"/>
  <c r="F1234" i="16"/>
  <c r="F1235" i="16"/>
  <c r="F1236" i="16"/>
  <c r="F1237" i="16"/>
  <c r="F1238" i="16"/>
  <c r="F1239" i="16"/>
  <c r="F1240" i="16"/>
  <c r="F1241" i="16"/>
  <c r="F1242" i="16"/>
  <c r="F1243" i="16"/>
  <c r="F1244" i="16"/>
  <c r="F1245" i="16"/>
  <c r="F1246" i="16"/>
  <c r="F1247" i="16"/>
  <c r="F1248" i="16"/>
  <c r="F1249" i="16"/>
  <c r="F1250" i="16"/>
  <c r="F1251" i="16"/>
  <c r="F1252" i="16"/>
  <c r="F1253" i="16"/>
  <c r="F1254" i="16"/>
  <c r="F1255" i="16"/>
  <c r="F1256" i="16"/>
  <c r="F1257" i="16"/>
  <c r="F1258" i="16"/>
  <c r="F1259" i="16"/>
  <c r="F1260" i="16"/>
  <c r="F1261" i="16"/>
  <c r="F1262" i="16"/>
  <c r="F1263" i="16"/>
  <c r="F1264" i="16"/>
  <c r="F1265" i="16"/>
  <c r="F1266" i="16"/>
  <c r="F1267" i="16"/>
  <c r="F1268" i="16"/>
  <c r="F1269" i="16"/>
  <c r="F1270" i="16"/>
  <c r="F1271" i="16"/>
  <c r="F1272" i="16"/>
  <c r="F1273" i="16"/>
  <c r="F1274" i="16"/>
  <c r="F1275" i="16"/>
  <c r="F1276" i="16"/>
  <c r="F1277" i="16"/>
  <c r="F1278" i="16"/>
  <c r="F1279" i="16"/>
  <c r="F1280" i="16"/>
  <c r="F1281" i="16"/>
  <c r="F1282" i="16"/>
  <c r="F1283" i="16"/>
  <c r="F1284" i="16"/>
  <c r="F1285" i="16"/>
  <c r="F1286" i="16"/>
  <c r="F1287" i="16"/>
  <c r="F1288" i="16"/>
  <c r="F1289" i="16"/>
  <c r="F1290" i="16"/>
  <c r="F1291" i="16"/>
  <c r="F1292" i="16"/>
  <c r="F1293" i="16"/>
  <c r="F1294" i="16"/>
  <c r="F1295" i="16"/>
  <c r="F1296" i="16"/>
  <c r="F1297" i="16"/>
  <c r="F1298" i="16"/>
  <c r="F1299" i="16"/>
  <c r="F1300" i="16"/>
  <c r="F1301" i="16"/>
  <c r="F1302" i="16"/>
  <c r="F1303" i="16"/>
  <c r="F1304" i="16"/>
  <c r="F1305" i="16"/>
  <c r="F1306" i="16"/>
  <c r="F1307" i="16"/>
  <c r="F1308" i="16"/>
  <c r="F1309" i="16"/>
  <c r="F1310" i="16"/>
  <c r="F1311" i="16"/>
  <c r="F1312" i="16"/>
  <c r="F1313" i="16"/>
  <c r="F1314" i="16"/>
  <c r="F1315" i="16"/>
  <c r="F1316" i="16"/>
  <c r="F1317" i="16"/>
  <c r="F1318" i="16"/>
  <c r="F1319" i="16"/>
  <c r="F1320" i="16"/>
  <c r="F1321" i="16"/>
  <c r="F1322" i="16"/>
  <c r="F1323" i="16"/>
  <c r="F1324" i="16"/>
  <c r="F1325" i="16"/>
  <c r="F1326" i="16"/>
  <c r="F1327" i="16"/>
  <c r="F1328" i="16"/>
  <c r="F1329" i="16"/>
  <c r="F1330" i="16"/>
  <c r="F1331" i="16"/>
  <c r="F1332" i="16"/>
  <c r="F1333" i="16"/>
  <c r="F1334" i="16"/>
  <c r="F1335" i="16"/>
  <c r="F1336" i="16"/>
  <c r="F1337" i="16"/>
  <c r="F1338" i="16"/>
  <c r="F1339" i="16"/>
  <c r="F1340" i="16"/>
  <c r="F1341" i="16"/>
  <c r="F1342" i="16"/>
  <c r="F1343" i="16"/>
  <c r="F1344" i="16"/>
  <c r="F1345" i="16"/>
  <c r="F1346" i="16"/>
  <c r="F1347" i="16"/>
  <c r="F1348" i="16"/>
  <c r="F1349" i="16"/>
  <c r="F1350" i="16"/>
  <c r="F1351" i="16"/>
  <c r="F1352" i="16"/>
  <c r="F1353" i="16"/>
  <c r="F1354" i="16"/>
  <c r="F1355" i="16"/>
  <c r="F1356" i="16"/>
  <c r="F1357" i="16"/>
  <c r="F1358" i="16"/>
  <c r="F1359" i="16"/>
  <c r="F1360" i="16"/>
  <c r="F1361" i="16"/>
  <c r="F1362" i="16"/>
  <c r="F1363" i="16"/>
  <c r="F1364" i="16"/>
  <c r="F1365" i="16"/>
  <c r="F1366" i="16"/>
  <c r="F1367" i="16"/>
  <c r="F1368" i="16"/>
  <c r="F1369" i="16"/>
  <c r="F1370" i="16"/>
  <c r="F1371" i="16"/>
  <c r="F1372" i="16"/>
  <c r="F1373" i="16"/>
  <c r="F1374" i="16"/>
  <c r="F1375" i="16"/>
  <c r="F1376" i="16"/>
  <c r="F1377" i="16"/>
  <c r="F1378" i="16"/>
  <c r="F1379" i="16"/>
  <c r="F1380" i="16"/>
  <c r="F1381" i="16"/>
  <c r="F1382" i="16"/>
  <c r="F1383" i="16"/>
  <c r="F1384" i="16"/>
  <c r="F1385" i="16"/>
  <c r="F1386" i="16"/>
  <c r="F1387" i="16"/>
  <c r="F1388" i="16"/>
  <c r="F1389" i="16"/>
  <c r="F1390" i="16"/>
  <c r="F1391" i="16"/>
  <c r="F1392" i="16"/>
  <c r="F1393" i="16"/>
  <c r="F1394" i="16"/>
  <c r="F1395" i="16"/>
  <c r="F1396" i="16"/>
  <c r="F1397" i="16"/>
  <c r="F1398" i="16"/>
  <c r="F1399" i="16"/>
  <c r="F1400" i="16"/>
  <c r="F1401" i="16"/>
  <c r="F1402" i="16"/>
  <c r="F1403" i="16"/>
  <c r="F1404" i="16"/>
  <c r="F1405" i="16"/>
  <c r="F1406" i="16"/>
  <c r="F1407" i="16"/>
  <c r="F1408" i="16"/>
  <c r="F1409" i="16"/>
  <c r="F1410" i="16"/>
  <c r="F1411" i="16"/>
  <c r="F1412" i="16"/>
  <c r="F1413" i="16"/>
  <c r="F1414" i="16"/>
  <c r="F1415" i="16"/>
  <c r="F1416" i="16"/>
  <c r="F1417" i="16"/>
  <c r="F1418" i="16"/>
  <c r="F1419" i="16"/>
  <c r="F1420" i="16"/>
  <c r="F1421" i="16"/>
  <c r="F1422" i="16"/>
  <c r="F1423" i="16"/>
  <c r="F1424" i="16"/>
  <c r="F1425" i="16"/>
  <c r="F1426" i="16"/>
  <c r="F1427" i="16"/>
  <c r="F1428" i="16"/>
  <c r="F1429" i="16"/>
  <c r="F1430" i="16"/>
  <c r="F1431" i="16"/>
  <c r="F1432" i="16"/>
  <c r="F1433" i="16"/>
  <c r="F1434" i="16"/>
  <c r="F1435" i="16"/>
  <c r="F1436" i="16"/>
  <c r="F1437" i="16"/>
  <c r="F1438" i="16"/>
  <c r="F1439" i="16"/>
  <c r="F1440" i="16"/>
  <c r="F1441" i="16"/>
  <c r="F1442" i="16"/>
  <c r="F1443" i="16"/>
  <c r="F1444" i="16"/>
  <c r="F1445" i="16"/>
  <c r="F1446" i="16"/>
  <c r="F1447" i="16"/>
  <c r="F1448" i="16"/>
  <c r="F1449" i="16"/>
  <c r="F1450" i="16"/>
  <c r="F1451" i="16"/>
  <c r="F1452" i="16"/>
  <c r="F1453" i="16"/>
  <c r="F1454" i="16"/>
  <c r="F1455" i="16"/>
  <c r="F1456" i="16"/>
  <c r="F1457" i="16"/>
  <c r="F1458" i="16"/>
  <c r="F1459" i="16"/>
  <c r="F1460" i="16"/>
  <c r="F1461" i="16"/>
  <c r="F1462" i="16"/>
  <c r="F1463" i="16"/>
  <c r="F1464" i="16"/>
  <c r="F1465" i="16"/>
  <c r="F1466" i="16"/>
  <c r="F1467" i="16"/>
  <c r="F1468" i="16"/>
  <c r="F1469" i="16"/>
  <c r="F1470" i="16"/>
  <c r="F1471" i="16"/>
  <c r="F1472" i="16"/>
  <c r="F1473" i="16"/>
  <c r="F1474" i="16"/>
  <c r="F1475" i="16"/>
  <c r="F1476" i="16"/>
  <c r="F1477" i="16"/>
  <c r="F1478" i="16"/>
  <c r="F1479" i="16"/>
  <c r="F1480" i="16"/>
  <c r="F1481" i="16"/>
  <c r="F1482" i="16"/>
  <c r="F1483" i="16"/>
  <c r="F1484" i="16"/>
  <c r="F1485" i="16"/>
  <c r="F1486" i="16"/>
  <c r="F1487" i="16"/>
  <c r="F1488" i="16"/>
  <c r="F1489" i="16"/>
  <c r="F1490" i="16"/>
  <c r="F1491" i="16"/>
  <c r="F1492" i="16"/>
  <c r="F1493" i="16"/>
  <c r="F1494" i="16"/>
  <c r="F1495" i="16"/>
  <c r="F1496" i="16"/>
  <c r="F1497" i="16"/>
  <c r="F1498" i="16"/>
  <c r="F1499" i="16"/>
  <c r="F1500" i="16"/>
  <c r="F1501" i="16"/>
  <c r="F1502" i="16"/>
  <c r="F1503" i="16"/>
  <c r="F1504" i="16"/>
  <c r="F1505" i="16"/>
  <c r="F1506" i="16"/>
  <c r="F1507" i="16"/>
  <c r="F1508" i="16"/>
  <c r="F1509" i="16"/>
  <c r="F1510" i="16"/>
  <c r="F1511" i="16"/>
  <c r="F1512" i="16"/>
  <c r="F1513" i="16"/>
  <c r="F1514" i="16"/>
  <c r="F1515" i="16"/>
  <c r="F1516" i="16"/>
  <c r="F1517" i="16"/>
  <c r="F1518" i="16"/>
  <c r="F1519" i="16"/>
  <c r="F1520" i="16"/>
  <c r="F1521" i="16"/>
  <c r="F1522" i="16"/>
  <c r="F1523" i="16"/>
  <c r="F1524" i="16"/>
  <c r="F1525" i="16"/>
  <c r="F1526" i="16"/>
  <c r="F1527" i="16"/>
  <c r="F1528" i="16"/>
  <c r="F1529" i="16"/>
  <c r="F1530" i="16"/>
  <c r="F1531" i="16"/>
  <c r="F1532" i="16"/>
  <c r="F1533" i="16"/>
  <c r="F1534" i="16"/>
  <c r="F1535" i="16"/>
  <c r="F1536" i="16"/>
  <c r="F1537" i="16"/>
  <c r="F1538" i="16"/>
  <c r="F1539" i="16"/>
  <c r="F1540" i="16"/>
  <c r="F1541" i="16"/>
  <c r="F1542" i="16"/>
  <c r="F1543" i="16"/>
  <c r="F1544" i="16"/>
  <c r="F1545" i="16"/>
  <c r="F1546" i="16"/>
  <c r="F1547" i="16"/>
  <c r="F1548" i="16"/>
  <c r="F1549" i="16"/>
  <c r="F1550" i="16"/>
  <c r="F1551" i="16"/>
  <c r="F1552" i="16"/>
  <c r="F1553" i="16"/>
  <c r="F1554" i="16"/>
  <c r="F1555" i="16"/>
  <c r="F1556" i="16"/>
  <c r="F1557" i="16"/>
  <c r="F1558" i="16"/>
  <c r="F1559" i="16"/>
  <c r="F1560" i="16"/>
  <c r="F1561" i="16"/>
  <c r="F1562" i="16"/>
  <c r="F1563" i="16"/>
  <c r="F1564" i="16"/>
  <c r="F1565" i="16"/>
  <c r="F1566" i="16"/>
  <c r="F1567" i="16"/>
  <c r="F1568" i="16"/>
  <c r="F1569" i="16"/>
  <c r="F1570" i="16"/>
  <c r="F1571" i="16"/>
  <c r="F1572" i="16"/>
  <c r="F1573" i="16"/>
  <c r="F1574" i="16"/>
  <c r="F1575" i="16"/>
  <c r="F1576" i="16"/>
  <c r="F1577" i="16"/>
  <c r="F1578" i="16"/>
  <c r="F1579" i="16"/>
  <c r="F1580" i="16"/>
  <c r="F1581" i="16"/>
  <c r="F1582" i="16"/>
  <c r="F1583" i="16"/>
  <c r="F1584" i="16"/>
  <c r="F1585" i="16"/>
  <c r="F1586" i="16"/>
  <c r="F1587" i="16"/>
  <c r="F1588" i="16"/>
  <c r="F1589" i="16"/>
  <c r="F1590" i="16"/>
  <c r="F1591" i="16"/>
  <c r="F1592" i="16"/>
  <c r="F1593" i="16"/>
  <c r="F1594" i="16"/>
  <c r="F1595" i="16"/>
  <c r="F1596" i="16"/>
  <c r="F1597" i="16"/>
  <c r="F1598" i="16"/>
  <c r="F1599" i="16"/>
  <c r="F1600" i="16"/>
  <c r="F1601" i="16"/>
  <c r="F1602" i="16"/>
  <c r="F1603" i="16"/>
  <c r="F1604" i="16"/>
  <c r="F1605" i="16"/>
  <c r="F1606" i="16"/>
  <c r="F1607" i="16"/>
  <c r="F1608" i="16"/>
  <c r="F1609" i="16"/>
  <c r="F1610" i="16"/>
  <c r="F1611" i="16"/>
  <c r="F1612" i="16"/>
  <c r="F1613" i="16"/>
  <c r="F1614" i="16"/>
  <c r="F1615" i="16"/>
  <c r="F1616" i="16"/>
  <c r="F1617" i="16"/>
  <c r="F1618" i="16"/>
  <c r="F1619" i="16"/>
  <c r="F1620" i="16"/>
  <c r="F1621" i="16"/>
  <c r="F1622" i="16"/>
  <c r="F1623" i="16"/>
  <c r="F1624" i="16"/>
  <c r="F1625" i="16"/>
  <c r="F1626" i="16"/>
  <c r="F1627" i="16"/>
  <c r="F1628" i="16"/>
  <c r="F1629" i="16"/>
  <c r="F1630" i="16"/>
  <c r="F1631" i="16"/>
  <c r="F1632" i="16"/>
  <c r="F1633" i="16"/>
  <c r="F1634" i="16"/>
  <c r="F1635" i="16"/>
  <c r="F1636" i="16"/>
  <c r="F1637" i="16"/>
  <c r="F1638" i="16"/>
  <c r="F1639" i="16"/>
  <c r="F1640" i="16"/>
  <c r="F1641" i="16"/>
  <c r="F1642" i="16"/>
  <c r="F1643" i="16"/>
  <c r="F1644" i="16"/>
  <c r="F1645" i="16"/>
  <c r="F1646" i="16"/>
  <c r="F1647" i="16"/>
  <c r="F1648" i="16"/>
  <c r="F1649" i="16"/>
  <c r="F1650" i="16"/>
  <c r="F1651" i="16"/>
  <c r="F1652" i="16"/>
  <c r="F1653" i="16"/>
  <c r="F1654" i="16"/>
  <c r="F1655" i="16"/>
  <c r="F1656" i="16"/>
  <c r="F1657" i="16"/>
  <c r="F1658" i="16"/>
  <c r="F1659" i="16"/>
  <c r="F1660" i="16"/>
  <c r="F1661" i="16"/>
  <c r="F1662" i="16"/>
  <c r="F1663" i="16"/>
  <c r="F1664" i="16"/>
  <c r="F1665" i="16"/>
  <c r="F1666" i="16"/>
  <c r="F1667" i="16"/>
  <c r="F1668" i="16"/>
  <c r="F1669" i="16"/>
  <c r="F1670" i="16"/>
  <c r="F1671" i="16"/>
  <c r="F1672" i="16"/>
  <c r="F1673" i="16"/>
  <c r="F1674" i="16"/>
  <c r="F1675" i="16"/>
  <c r="F1676" i="16"/>
  <c r="F1677" i="16"/>
  <c r="F1678" i="16"/>
  <c r="F1679" i="16"/>
  <c r="F1680" i="16"/>
  <c r="F1681" i="16"/>
  <c r="F1682" i="16"/>
  <c r="F1683" i="16"/>
  <c r="F1684" i="16"/>
  <c r="F1685" i="16"/>
  <c r="F1686" i="16"/>
  <c r="F1687" i="16"/>
  <c r="F1688" i="16"/>
  <c r="F1689" i="16"/>
  <c r="F1690" i="16"/>
  <c r="F1691" i="16"/>
  <c r="F1692" i="16"/>
  <c r="F1693" i="16"/>
  <c r="F1694" i="16"/>
  <c r="F1695" i="16"/>
  <c r="F1696" i="16"/>
  <c r="F1697" i="16"/>
  <c r="F1698" i="16"/>
  <c r="F1699" i="16"/>
  <c r="F1700" i="16"/>
  <c r="F1701" i="16"/>
  <c r="F1702" i="16"/>
  <c r="F1703" i="16"/>
  <c r="F1704" i="16"/>
  <c r="F1705" i="16"/>
  <c r="F1706" i="16"/>
  <c r="F1707" i="16"/>
  <c r="F1708" i="16"/>
  <c r="F1709" i="16"/>
  <c r="F1710" i="16"/>
  <c r="F1711" i="16"/>
  <c r="F1712" i="16"/>
  <c r="F1713" i="16"/>
  <c r="F1714" i="16"/>
  <c r="F1715" i="16"/>
  <c r="F1716" i="16"/>
  <c r="F1717" i="16"/>
  <c r="F1718" i="16"/>
  <c r="F1719" i="16"/>
  <c r="F1720" i="16"/>
  <c r="F1721" i="16"/>
  <c r="F1722" i="16"/>
  <c r="F1723" i="16"/>
  <c r="F1724" i="16"/>
  <c r="F1725" i="16"/>
  <c r="F1726" i="16"/>
  <c r="F1727" i="16"/>
  <c r="F1728" i="16"/>
  <c r="F1729" i="16"/>
  <c r="F1730" i="16"/>
  <c r="F1731" i="16"/>
  <c r="F1732" i="16"/>
  <c r="F1733" i="16"/>
  <c r="F1734" i="16"/>
  <c r="F1735" i="16"/>
  <c r="F1736" i="16"/>
  <c r="F1737" i="16"/>
  <c r="F1738" i="16"/>
  <c r="F1739" i="16"/>
  <c r="F1740" i="16"/>
  <c r="F1741" i="16"/>
  <c r="F1742" i="16"/>
  <c r="F1743" i="16"/>
  <c r="F1744" i="16"/>
  <c r="F1745" i="16"/>
  <c r="F1746" i="16"/>
  <c r="F1747" i="16"/>
  <c r="F1748" i="16"/>
  <c r="F1749" i="16"/>
  <c r="F1750" i="16"/>
  <c r="F1751" i="16"/>
  <c r="F1752" i="16"/>
  <c r="F1753" i="16"/>
  <c r="F1754" i="16"/>
  <c r="F1755" i="16"/>
  <c r="F1756" i="16"/>
  <c r="F1757" i="16"/>
  <c r="F1758" i="16"/>
  <c r="F1759" i="16"/>
  <c r="F1760" i="16"/>
  <c r="F1761" i="16"/>
  <c r="F1762" i="16"/>
  <c r="F1763" i="16"/>
  <c r="F1764" i="16"/>
  <c r="F1765" i="16"/>
  <c r="F1766" i="16"/>
  <c r="F1767" i="16"/>
  <c r="F1768" i="16"/>
  <c r="F1769" i="16"/>
  <c r="F1770" i="16"/>
  <c r="F1771" i="16"/>
  <c r="F1772" i="16"/>
  <c r="F1773" i="16"/>
  <c r="F1774" i="16"/>
  <c r="F1775" i="16"/>
  <c r="F1776" i="16"/>
  <c r="F1777" i="16"/>
  <c r="F1778" i="16"/>
  <c r="F1779" i="16"/>
  <c r="F1780" i="16"/>
  <c r="F1781" i="16"/>
  <c r="F1782" i="16"/>
  <c r="F1783" i="16"/>
  <c r="F1784" i="16"/>
  <c r="F1785" i="16"/>
  <c r="F1786" i="16"/>
  <c r="F1787" i="16"/>
  <c r="F1788" i="16"/>
  <c r="F1789" i="16"/>
  <c r="F1790" i="16"/>
  <c r="F1791" i="16"/>
  <c r="F1792" i="16"/>
  <c r="F1793" i="16"/>
  <c r="F1794" i="16"/>
  <c r="F1795" i="16"/>
  <c r="F1796" i="16"/>
  <c r="F1797" i="16"/>
  <c r="F1798" i="16"/>
  <c r="F1799" i="16"/>
  <c r="F1800" i="16"/>
  <c r="F1801" i="16"/>
  <c r="F1802" i="16"/>
  <c r="F1803" i="16"/>
  <c r="F1804" i="16"/>
  <c r="F1805" i="16"/>
  <c r="F1806" i="16"/>
  <c r="F1807" i="16"/>
  <c r="F1808" i="16"/>
  <c r="F1809" i="16"/>
  <c r="F1810" i="16"/>
  <c r="F1811" i="16"/>
  <c r="F1812" i="16"/>
  <c r="F1813" i="16"/>
  <c r="F1814" i="16"/>
  <c r="F1815" i="16"/>
  <c r="F1816" i="16"/>
  <c r="F1817" i="16"/>
  <c r="F1818" i="16"/>
  <c r="F1819" i="16"/>
  <c r="F1820" i="16"/>
  <c r="F1821" i="16"/>
  <c r="F1822" i="16"/>
  <c r="F1823" i="16"/>
  <c r="F1824" i="16"/>
  <c r="F1825" i="16"/>
  <c r="F1826" i="16"/>
  <c r="F1827" i="16"/>
  <c r="F1828" i="16"/>
  <c r="F1829" i="16"/>
  <c r="F1830" i="16"/>
  <c r="F1831" i="16"/>
  <c r="F1832" i="16"/>
  <c r="F1833" i="16"/>
  <c r="F1834" i="16"/>
  <c r="F1835" i="16"/>
  <c r="F1836" i="16"/>
  <c r="F1837" i="16"/>
  <c r="F1838" i="16"/>
  <c r="F1839" i="16"/>
  <c r="F1840" i="16"/>
  <c r="F1841" i="16"/>
  <c r="F1842" i="16"/>
  <c r="F1843" i="16"/>
  <c r="F1844" i="16"/>
  <c r="F1845" i="16"/>
  <c r="F1846" i="16"/>
  <c r="F1847" i="16"/>
  <c r="F1848" i="16"/>
  <c r="F1849" i="16"/>
  <c r="F1850" i="16"/>
  <c r="F1851" i="16"/>
  <c r="F1852" i="16"/>
  <c r="F1853" i="16"/>
  <c r="F1854" i="16"/>
  <c r="F1855" i="16"/>
  <c r="F1856" i="16"/>
  <c r="F1857" i="16"/>
  <c r="F1858" i="16"/>
  <c r="F1859" i="16"/>
  <c r="F1860" i="16"/>
  <c r="F1861" i="16"/>
  <c r="F1862" i="16"/>
  <c r="F1863" i="16"/>
  <c r="F1864" i="16"/>
  <c r="F1865" i="16"/>
  <c r="F1866" i="16"/>
  <c r="F1867" i="16"/>
  <c r="F1868" i="16"/>
  <c r="F1869" i="16"/>
  <c r="F1870" i="16"/>
  <c r="F1871" i="16"/>
  <c r="F1872" i="16"/>
  <c r="F1873" i="16"/>
  <c r="F1874" i="16"/>
  <c r="F1875" i="16"/>
  <c r="F1876" i="16"/>
  <c r="F1877" i="16"/>
  <c r="F1878" i="16"/>
  <c r="F1879" i="16"/>
  <c r="F1880" i="16"/>
  <c r="F1881" i="16"/>
  <c r="F1882" i="16"/>
  <c r="F1883" i="16"/>
  <c r="F1884" i="16"/>
  <c r="F1885" i="16"/>
  <c r="F1886" i="16"/>
  <c r="F1887" i="16"/>
  <c r="F1888" i="16"/>
  <c r="F1889" i="16"/>
  <c r="F1890" i="16"/>
  <c r="F1891" i="16"/>
  <c r="F1892" i="16"/>
  <c r="F1893" i="16"/>
  <c r="F1894" i="16"/>
  <c r="F1895" i="16"/>
  <c r="F1896" i="16"/>
  <c r="F1897" i="16"/>
  <c r="F1898" i="16"/>
  <c r="F1899" i="16"/>
  <c r="F1900" i="16"/>
  <c r="F1901" i="16"/>
  <c r="F1902" i="16"/>
  <c r="F1903" i="16"/>
  <c r="F1904" i="16"/>
  <c r="F1905" i="16"/>
  <c r="F1906" i="16"/>
  <c r="F1907" i="16"/>
  <c r="F1908" i="16"/>
  <c r="F1909" i="16"/>
  <c r="F1910" i="16"/>
  <c r="F1911" i="16"/>
  <c r="F1912" i="16"/>
  <c r="F1913" i="16"/>
  <c r="F1914" i="16"/>
  <c r="F1915" i="16"/>
  <c r="F1916" i="16"/>
  <c r="F1917" i="16"/>
  <c r="F1918" i="16"/>
  <c r="F1919" i="16"/>
  <c r="F1920" i="16"/>
  <c r="F1921" i="16"/>
  <c r="F1922" i="16"/>
  <c r="F1923" i="16"/>
  <c r="F1924" i="16"/>
  <c r="F1925" i="16"/>
  <c r="F1926" i="16"/>
  <c r="F1927" i="16"/>
  <c r="F1928" i="16"/>
  <c r="F1929" i="16"/>
  <c r="F1930" i="16"/>
  <c r="F1931" i="16"/>
  <c r="F1932" i="16"/>
  <c r="F1933" i="16"/>
  <c r="F1934" i="16"/>
  <c r="F1935" i="16"/>
  <c r="F1936" i="16"/>
  <c r="F1937" i="16"/>
  <c r="F1938" i="16"/>
  <c r="F1939" i="16"/>
  <c r="F1940" i="16"/>
  <c r="F1941" i="16"/>
  <c r="F1942" i="16"/>
  <c r="F1943" i="16"/>
  <c r="F1944" i="16"/>
  <c r="F1945" i="16"/>
  <c r="F1946" i="16"/>
  <c r="F1947" i="16"/>
  <c r="F1948" i="16"/>
  <c r="F1949" i="16"/>
  <c r="F1950" i="16"/>
  <c r="F1951" i="16"/>
  <c r="F1952" i="16"/>
  <c r="F1953" i="16"/>
  <c r="F1954" i="16"/>
  <c r="F1955" i="16"/>
  <c r="F1956" i="16"/>
  <c r="F1957" i="16"/>
  <c r="F1958" i="16"/>
  <c r="F1959" i="16"/>
  <c r="F1960" i="16"/>
  <c r="F1961" i="16"/>
  <c r="F1962" i="16"/>
  <c r="F1963" i="16"/>
  <c r="F1964" i="16"/>
  <c r="F1965" i="16"/>
  <c r="F1966" i="16"/>
  <c r="F1967" i="16"/>
  <c r="F1968" i="16"/>
  <c r="F1969" i="16"/>
  <c r="F1970" i="16"/>
  <c r="F1971" i="16"/>
  <c r="F1972" i="16"/>
  <c r="F1973" i="16"/>
  <c r="F1974" i="16"/>
  <c r="F1975" i="16"/>
  <c r="F1976" i="16"/>
  <c r="F1977" i="16"/>
  <c r="F1978" i="16"/>
  <c r="F1979" i="16"/>
  <c r="F1980" i="16"/>
  <c r="F1981" i="16"/>
  <c r="F1982" i="16"/>
  <c r="F1983" i="16"/>
  <c r="F1984" i="16"/>
  <c r="F1985" i="16"/>
  <c r="F1986" i="16"/>
  <c r="F1987" i="16"/>
  <c r="F1988" i="16"/>
  <c r="F1989" i="16"/>
  <c r="F1990" i="16"/>
  <c r="F1991" i="16"/>
  <c r="F1992" i="16"/>
  <c r="F1993" i="16"/>
  <c r="F1994" i="16"/>
  <c r="F1995" i="16"/>
  <c r="F1996" i="16"/>
  <c r="F1997" i="16"/>
  <c r="F1998" i="16"/>
  <c r="F1999" i="16"/>
  <c r="F2000" i="16"/>
  <c r="F2001" i="16"/>
  <c r="F2002" i="16"/>
  <c r="F2003" i="16"/>
  <c r="F2004" i="16"/>
  <c r="F2005" i="16"/>
  <c r="F2006" i="16"/>
  <c r="F2007" i="16"/>
  <c r="F2008" i="16"/>
  <c r="F2009" i="16"/>
  <c r="F2010" i="16"/>
  <c r="F2011" i="16"/>
  <c r="F2012" i="16"/>
  <c r="F2013" i="16"/>
  <c r="F2014" i="16"/>
  <c r="F2015" i="16"/>
  <c r="F2016" i="16"/>
  <c r="F2017" i="16"/>
  <c r="F2018" i="16"/>
  <c r="F2019" i="16"/>
  <c r="F2020" i="16"/>
  <c r="F2021" i="16"/>
  <c r="F2022" i="16"/>
  <c r="F2023" i="16"/>
  <c r="F2024" i="16"/>
  <c r="F2025" i="16"/>
  <c r="F2026" i="16"/>
  <c r="F2027" i="16"/>
  <c r="F2028" i="16"/>
  <c r="F2029" i="16"/>
  <c r="F2030" i="16"/>
  <c r="F2031" i="16"/>
  <c r="F2032" i="16"/>
  <c r="F2033" i="16"/>
  <c r="F2034" i="16"/>
  <c r="F2035" i="16"/>
  <c r="F2036" i="16"/>
  <c r="F2037" i="16"/>
  <c r="F2038" i="16"/>
  <c r="F2039" i="16"/>
  <c r="F2040" i="16"/>
  <c r="F2041" i="16"/>
  <c r="F2042" i="16"/>
  <c r="F2043" i="16"/>
  <c r="F2044" i="16"/>
  <c r="F2045" i="16"/>
  <c r="F2046" i="16"/>
  <c r="F2047" i="16"/>
  <c r="F2048" i="16"/>
  <c r="F2049" i="16"/>
  <c r="F2050" i="16"/>
  <c r="F2051" i="16"/>
  <c r="F2052" i="16"/>
  <c r="F2053" i="16"/>
  <c r="F2054" i="16"/>
  <c r="F2055" i="16"/>
  <c r="F2056" i="16"/>
  <c r="F2057" i="16"/>
  <c r="F2058" i="16"/>
  <c r="F2059" i="16"/>
  <c r="F2060" i="16"/>
  <c r="F2061" i="16"/>
  <c r="F2062" i="16"/>
  <c r="F2063" i="16"/>
  <c r="F2064" i="16"/>
  <c r="F2065" i="16"/>
  <c r="F2066" i="16"/>
  <c r="F2067" i="16"/>
  <c r="F2068" i="16"/>
  <c r="F2069" i="16"/>
  <c r="F2070" i="16"/>
  <c r="F2071" i="16"/>
  <c r="F2072" i="16"/>
  <c r="F2073" i="16"/>
  <c r="F2074" i="16"/>
  <c r="F2075" i="16"/>
  <c r="F2076" i="16"/>
  <c r="F2077" i="16"/>
  <c r="F2078" i="16"/>
  <c r="F2079" i="16"/>
  <c r="F2080" i="16"/>
  <c r="F2081" i="16"/>
  <c r="F2082" i="16"/>
  <c r="F2083" i="16"/>
  <c r="F2084" i="16"/>
  <c r="F2085" i="16"/>
  <c r="F2086" i="16"/>
  <c r="F2087" i="16"/>
  <c r="F2088" i="16"/>
  <c r="F2089" i="16"/>
  <c r="F2090" i="16"/>
  <c r="F2091" i="16"/>
  <c r="F2092" i="16"/>
  <c r="F2093" i="16"/>
  <c r="F2094" i="16"/>
  <c r="F2095" i="16"/>
  <c r="F2096" i="16"/>
  <c r="F2097" i="16"/>
  <c r="F2098" i="16"/>
  <c r="F2099" i="16"/>
  <c r="F2100" i="16"/>
  <c r="F2101" i="16"/>
  <c r="F2102" i="16"/>
  <c r="F2103" i="16"/>
  <c r="F2104" i="16"/>
  <c r="F2105" i="16"/>
  <c r="F2106" i="16"/>
  <c r="F2107" i="16"/>
  <c r="F2108" i="16"/>
  <c r="F2109" i="16"/>
  <c r="F2110" i="16"/>
  <c r="F2111" i="16"/>
  <c r="F2112" i="16"/>
  <c r="F2113" i="16"/>
  <c r="F2114" i="16"/>
  <c r="F2115" i="16"/>
  <c r="F2116" i="16"/>
  <c r="F2117" i="16"/>
  <c r="F2118" i="16"/>
  <c r="F2119" i="16"/>
  <c r="F2120" i="16"/>
  <c r="F2121" i="16"/>
  <c r="F2122" i="16"/>
  <c r="F2123" i="16"/>
  <c r="F2124" i="16"/>
  <c r="F2125" i="16"/>
  <c r="F2126" i="16"/>
  <c r="F2127" i="16"/>
  <c r="F2128" i="16"/>
  <c r="F2129" i="16"/>
  <c r="F2130" i="16"/>
  <c r="F2131" i="16"/>
  <c r="F2132" i="16"/>
  <c r="F2133" i="16"/>
  <c r="F2134" i="16"/>
  <c r="F2135" i="16"/>
  <c r="F2136" i="16"/>
  <c r="F2137" i="16"/>
  <c r="F2138" i="16"/>
  <c r="F2139" i="16"/>
  <c r="F2140" i="16"/>
  <c r="F2141" i="16"/>
  <c r="F2142" i="16"/>
  <c r="F2143" i="16"/>
  <c r="F2144" i="16"/>
  <c r="F2145" i="16"/>
  <c r="F2146" i="16"/>
  <c r="F2147" i="16"/>
  <c r="F2148" i="16"/>
  <c r="F2149" i="16"/>
  <c r="F2150" i="16"/>
  <c r="F2151" i="16"/>
  <c r="F2152" i="16"/>
  <c r="F2153" i="16"/>
  <c r="F2154" i="16"/>
  <c r="F2155" i="16"/>
  <c r="F2156" i="16"/>
  <c r="F2157" i="16"/>
  <c r="F2158" i="16"/>
  <c r="F2159" i="16"/>
  <c r="F2160" i="16"/>
  <c r="F2161" i="16"/>
  <c r="F2162" i="16"/>
  <c r="F2163" i="16"/>
  <c r="F2164" i="16"/>
  <c r="F2165" i="16"/>
  <c r="F2166" i="16"/>
  <c r="F2167" i="16"/>
  <c r="F2168" i="16"/>
  <c r="F2169" i="16"/>
  <c r="F2170" i="16"/>
  <c r="F2171" i="16"/>
  <c r="F2172" i="16"/>
  <c r="F2173" i="16"/>
  <c r="F2174" i="16"/>
  <c r="F2175" i="16"/>
  <c r="F2176" i="16"/>
  <c r="F2177" i="16"/>
  <c r="F2178" i="16"/>
  <c r="F2179" i="16"/>
  <c r="F2180" i="16"/>
  <c r="F2181" i="16"/>
  <c r="F2182" i="16"/>
  <c r="F2183" i="16"/>
  <c r="F2184" i="16"/>
  <c r="F2185" i="16"/>
  <c r="F2186" i="16"/>
  <c r="F2187" i="16"/>
  <c r="F2188" i="16"/>
  <c r="F2189" i="16"/>
  <c r="F2190" i="16"/>
  <c r="F2191" i="16"/>
  <c r="F2192" i="16"/>
  <c r="F2193" i="16"/>
  <c r="F2194" i="16"/>
  <c r="F2195" i="16"/>
  <c r="F2196" i="16"/>
  <c r="F2197" i="16"/>
  <c r="F2198" i="16"/>
  <c r="F2199" i="16"/>
  <c r="F2200" i="16"/>
  <c r="F2201" i="16"/>
  <c r="F2202" i="16"/>
  <c r="F2203" i="16"/>
  <c r="F2204" i="16"/>
  <c r="F2205" i="16"/>
  <c r="F2206" i="16"/>
  <c r="F2207" i="16"/>
  <c r="F2208" i="16"/>
  <c r="F2209" i="16"/>
  <c r="F2210" i="16"/>
  <c r="F2211" i="16"/>
  <c r="F2212" i="16"/>
  <c r="F2213" i="16"/>
  <c r="F2214" i="16"/>
  <c r="F2215" i="16"/>
  <c r="F2216" i="16"/>
  <c r="F2217" i="16"/>
  <c r="F2218" i="16"/>
  <c r="F2219" i="16"/>
  <c r="F2220" i="16"/>
  <c r="F2221" i="16"/>
  <c r="F2222" i="16"/>
  <c r="F2223" i="16"/>
  <c r="F2224" i="16"/>
  <c r="F2225" i="16"/>
  <c r="F2226" i="16"/>
  <c r="F2227" i="16"/>
  <c r="F2228" i="16"/>
  <c r="F2229" i="16"/>
  <c r="F2230" i="16"/>
  <c r="F2231" i="16"/>
  <c r="F2232" i="16"/>
  <c r="F2233" i="16"/>
  <c r="F2234" i="16"/>
  <c r="F2235" i="16"/>
  <c r="F2236" i="16"/>
  <c r="F2237" i="16"/>
  <c r="F2238" i="16"/>
  <c r="F2239" i="16"/>
  <c r="F2240" i="16"/>
  <c r="F2241" i="16"/>
  <c r="F2242" i="16"/>
  <c r="F2243" i="16"/>
  <c r="F2244" i="16"/>
  <c r="F2245" i="16"/>
  <c r="F2246" i="16"/>
  <c r="F2247" i="16"/>
  <c r="F2248" i="16"/>
  <c r="F2249" i="16"/>
  <c r="F2250" i="16"/>
  <c r="F2251" i="16"/>
  <c r="F2252" i="16"/>
  <c r="F2253" i="16"/>
  <c r="F2254" i="16"/>
  <c r="F2255" i="16"/>
  <c r="F2256" i="16"/>
  <c r="F2257" i="16"/>
  <c r="F2258" i="16"/>
  <c r="F2259" i="16"/>
  <c r="F2260" i="16"/>
  <c r="F2261" i="16"/>
  <c r="F2262" i="16"/>
  <c r="F2263" i="16"/>
  <c r="F2264" i="16"/>
  <c r="F2265" i="16"/>
  <c r="F2266" i="16"/>
  <c r="F2267" i="16"/>
  <c r="F2268" i="16"/>
  <c r="F2269" i="16"/>
  <c r="F2270" i="16"/>
  <c r="F2271" i="16"/>
  <c r="F2272" i="16"/>
  <c r="F2273" i="16"/>
  <c r="F2274" i="16"/>
  <c r="F2275" i="16"/>
  <c r="F2276" i="16"/>
  <c r="F2277" i="16"/>
  <c r="F2278" i="16"/>
  <c r="F2279" i="16"/>
  <c r="F2280" i="16"/>
  <c r="F2281" i="16"/>
  <c r="F2282" i="16"/>
  <c r="F2283" i="16"/>
  <c r="F2284" i="16"/>
  <c r="F2285" i="16"/>
  <c r="F2286" i="16"/>
  <c r="F2287" i="16"/>
  <c r="F2288" i="16"/>
  <c r="F2289" i="16"/>
  <c r="F2290" i="16"/>
  <c r="F2291" i="16"/>
  <c r="F2292" i="16"/>
  <c r="F2293" i="16"/>
  <c r="F2294" i="16"/>
  <c r="F2295" i="16"/>
  <c r="F2296" i="16"/>
  <c r="F2297" i="16"/>
  <c r="F2298" i="16"/>
  <c r="F2299" i="16"/>
  <c r="F2300" i="16"/>
  <c r="F2301" i="16"/>
  <c r="F2302" i="16"/>
  <c r="F2303" i="16"/>
  <c r="F2304" i="16"/>
  <c r="F2305" i="16"/>
  <c r="F2306" i="16"/>
  <c r="F2307" i="16"/>
  <c r="F2308" i="16"/>
  <c r="F2309" i="16"/>
  <c r="F2310" i="16"/>
  <c r="F2311" i="16"/>
  <c r="F2312" i="16"/>
  <c r="F2313" i="16"/>
  <c r="F2314" i="16"/>
  <c r="F2315" i="16"/>
  <c r="F2316" i="16"/>
  <c r="F2317" i="16"/>
  <c r="F2318" i="16"/>
  <c r="F2319" i="16"/>
  <c r="F2320" i="16"/>
  <c r="F2321" i="16"/>
  <c r="F2322" i="16"/>
  <c r="F2323" i="16"/>
  <c r="F2324" i="16"/>
  <c r="F2325" i="16"/>
  <c r="F2326" i="16"/>
  <c r="F2327" i="16"/>
  <c r="F2328" i="16"/>
  <c r="F2329" i="16"/>
  <c r="F2330" i="16"/>
  <c r="F2331" i="16"/>
  <c r="F2332" i="16"/>
  <c r="F2333" i="16"/>
  <c r="F2334" i="16"/>
  <c r="F2335" i="16"/>
  <c r="F2336" i="16"/>
  <c r="F2337" i="16"/>
  <c r="F2338" i="16"/>
  <c r="F2339" i="16"/>
  <c r="F2340" i="16"/>
  <c r="F2341" i="16"/>
  <c r="F2342" i="16"/>
  <c r="F2343" i="16"/>
  <c r="F2344" i="16"/>
  <c r="F2345" i="16"/>
  <c r="F2346" i="16"/>
  <c r="F2347" i="16"/>
  <c r="F2348" i="16"/>
  <c r="F2349" i="16"/>
  <c r="F2350" i="16"/>
  <c r="F2351" i="16"/>
  <c r="F2352" i="16"/>
  <c r="F2353" i="16"/>
  <c r="F2354" i="16"/>
  <c r="F2355" i="16"/>
  <c r="F2356" i="16"/>
  <c r="F2357" i="16"/>
  <c r="F2358" i="16"/>
  <c r="F2359" i="16"/>
  <c r="F2360" i="16"/>
  <c r="F2361" i="16"/>
  <c r="F2362" i="16"/>
  <c r="F2363" i="16"/>
  <c r="F2364" i="16"/>
  <c r="F2365" i="16"/>
  <c r="F2366" i="16"/>
  <c r="F2367" i="16"/>
  <c r="F2368" i="16"/>
  <c r="F2369" i="16"/>
  <c r="F2370" i="16"/>
  <c r="F2371" i="16"/>
  <c r="F2372" i="16"/>
  <c r="F2373" i="16"/>
  <c r="F2374" i="16"/>
  <c r="F2375" i="16"/>
  <c r="F2376" i="16"/>
  <c r="F2377" i="16"/>
  <c r="F2378" i="16"/>
  <c r="F2379" i="16"/>
  <c r="F2380" i="16"/>
  <c r="F2381" i="16"/>
  <c r="F2382" i="16"/>
  <c r="F2383" i="16"/>
  <c r="F2384" i="16"/>
  <c r="F2385" i="16"/>
  <c r="F2386" i="16"/>
  <c r="F2387" i="16"/>
  <c r="F2388" i="16"/>
  <c r="F2389" i="16"/>
  <c r="F2390" i="16"/>
  <c r="F2391" i="16"/>
  <c r="F2392" i="16"/>
  <c r="F2393" i="16"/>
  <c r="F2394" i="16"/>
  <c r="F2395" i="16"/>
  <c r="F2396" i="16"/>
  <c r="F2397" i="16"/>
  <c r="F2398" i="16"/>
  <c r="F2399" i="16"/>
  <c r="F2400" i="16"/>
  <c r="F2401" i="16"/>
  <c r="F2402" i="16"/>
  <c r="F2403" i="16"/>
  <c r="F2404" i="16"/>
  <c r="F2405" i="16"/>
  <c r="F2406" i="16"/>
  <c r="F2407" i="16"/>
  <c r="F2408" i="16"/>
  <c r="F2409" i="16"/>
  <c r="F2410" i="16"/>
  <c r="F2411" i="16"/>
  <c r="F2412" i="16"/>
  <c r="F2413" i="16"/>
  <c r="F2414" i="16"/>
  <c r="F2415" i="16"/>
  <c r="F2416" i="16"/>
  <c r="F2417" i="16"/>
  <c r="F2418" i="16"/>
  <c r="F2419" i="16"/>
  <c r="F2420" i="16"/>
  <c r="F2421" i="16"/>
  <c r="F2422" i="16"/>
  <c r="F2423" i="16"/>
  <c r="F2424" i="16"/>
  <c r="F2425" i="16"/>
  <c r="F2426" i="16"/>
  <c r="F2427" i="16"/>
  <c r="F2428" i="16"/>
  <c r="F2429" i="16"/>
  <c r="F2430" i="16"/>
  <c r="F2431" i="16"/>
  <c r="F2432" i="16"/>
  <c r="F2433" i="16"/>
  <c r="F2434" i="16"/>
  <c r="F2435" i="16"/>
  <c r="F2436" i="16"/>
  <c r="F2437" i="16"/>
  <c r="F2438" i="16"/>
  <c r="F2439" i="16"/>
  <c r="F2440" i="16"/>
  <c r="F2441" i="16"/>
  <c r="F2442" i="16"/>
  <c r="F2443" i="16"/>
  <c r="F2444" i="16"/>
  <c r="F2445" i="16"/>
  <c r="F2446" i="16"/>
  <c r="F2447" i="16"/>
  <c r="F2448" i="16"/>
  <c r="F2449" i="16"/>
  <c r="F2450" i="16"/>
  <c r="F2451" i="16"/>
  <c r="F2452" i="16"/>
  <c r="F2453" i="16"/>
  <c r="F2454" i="16"/>
  <c r="F2455" i="16"/>
  <c r="F2456" i="16"/>
  <c r="F2457" i="16"/>
  <c r="F2458" i="16"/>
  <c r="F2459" i="16"/>
  <c r="F2460" i="16"/>
  <c r="F2461" i="16"/>
  <c r="F2462" i="16"/>
  <c r="F2463" i="16"/>
  <c r="F2464" i="16"/>
  <c r="F2465" i="16"/>
  <c r="F2466" i="16"/>
  <c r="F2467" i="16"/>
  <c r="F2468" i="16"/>
  <c r="F2469" i="16"/>
  <c r="F2470" i="16"/>
  <c r="F2471" i="16"/>
  <c r="F2472" i="16"/>
  <c r="F2473" i="16"/>
  <c r="F2474" i="16"/>
  <c r="F2475" i="16"/>
  <c r="F2476" i="16"/>
  <c r="F2477" i="16"/>
  <c r="F2478" i="16"/>
  <c r="F2479" i="16"/>
  <c r="F2480" i="16"/>
  <c r="F2481" i="16"/>
  <c r="F2482" i="16"/>
  <c r="F2483" i="16"/>
  <c r="F2484" i="16"/>
  <c r="F2485" i="16"/>
  <c r="F2486" i="16"/>
  <c r="F2487" i="16"/>
  <c r="F2488" i="16"/>
  <c r="F2489" i="16"/>
  <c r="F2490" i="16"/>
  <c r="F2491" i="16"/>
  <c r="F2492" i="16"/>
  <c r="F2493" i="16"/>
  <c r="F2494" i="16"/>
  <c r="F2495" i="16"/>
  <c r="F2496" i="16"/>
  <c r="F2497" i="16"/>
  <c r="F2498" i="16"/>
  <c r="F2499" i="16"/>
  <c r="F2500" i="16"/>
  <c r="F2501" i="16"/>
  <c r="F2502" i="16"/>
  <c r="F2503" i="16"/>
  <c r="F2504" i="16"/>
  <c r="F2505" i="16"/>
  <c r="F2506" i="16"/>
  <c r="F2507" i="16"/>
  <c r="F2508" i="16"/>
  <c r="F2509" i="16"/>
  <c r="F2510" i="16"/>
  <c r="F2511" i="16"/>
  <c r="F2512" i="16"/>
  <c r="F2513" i="16"/>
  <c r="F2514" i="16"/>
  <c r="F2515" i="16"/>
  <c r="F2516" i="16"/>
  <c r="F2517" i="16"/>
  <c r="F2518" i="16"/>
  <c r="F2519" i="16"/>
  <c r="F2520" i="16"/>
  <c r="F2521" i="16"/>
  <c r="F2522" i="16"/>
  <c r="F2523" i="16"/>
  <c r="F2524" i="16"/>
  <c r="F2525" i="16"/>
  <c r="F2526" i="16"/>
  <c r="F2527" i="16"/>
  <c r="F2528" i="16"/>
  <c r="F2529" i="16"/>
  <c r="F2530" i="16"/>
  <c r="F2531" i="16"/>
  <c r="F2532" i="16"/>
  <c r="F2533" i="16"/>
  <c r="F2534" i="16"/>
  <c r="F2535" i="16"/>
  <c r="F2536" i="16"/>
  <c r="F2537" i="16"/>
  <c r="F2538" i="16"/>
  <c r="F2539" i="16"/>
  <c r="F2540" i="16"/>
  <c r="F2541" i="16"/>
  <c r="F2542" i="16"/>
  <c r="F2543" i="16"/>
  <c r="F2544" i="16"/>
  <c r="F2545" i="16"/>
  <c r="F2546" i="16"/>
  <c r="F2547" i="16"/>
  <c r="F2548" i="16"/>
  <c r="F2549" i="16"/>
  <c r="F2550" i="16"/>
  <c r="F2551" i="16"/>
  <c r="F2552" i="16"/>
  <c r="F2553" i="16"/>
  <c r="F2554" i="16"/>
  <c r="F2555" i="16"/>
  <c r="F2556" i="16"/>
  <c r="F2557" i="16"/>
  <c r="F2558" i="16"/>
  <c r="F2559" i="16"/>
  <c r="F2560" i="16"/>
  <c r="F2561" i="16"/>
  <c r="F2562" i="16"/>
  <c r="F2563" i="16"/>
  <c r="F2564" i="16"/>
  <c r="F2565" i="16"/>
  <c r="F2566" i="16"/>
  <c r="F2567" i="16"/>
  <c r="F2568" i="16"/>
  <c r="F2569" i="16"/>
  <c r="F2570" i="16"/>
  <c r="F2571" i="16"/>
  <c r="F2572" i="16"/>
  <c r="F2573" i="16"/>
  <c r="F2574" i="16"/>
  <c r="F2575" i="16"/>
  <c r="F2576" i="16"/>
  <c r="F2577" i="16"/>
  <c r="F2578" i="16"/>
  <c r="F2579" i="16"/>
  <c r="F2580" i="16"/>
  <c r="F2581" i="16"/>
  <c r="F2582" i="16"/>
  <c r="F2583" i="16"/>
  <c r="F2584" i="16"/>
  <c r="F2585" i="16"/>
  <c r="F2586" i="16"/>
  <c r="F2587" i="16"/>
  <c r="F2588" i="16"/>
  <c r="F2589" i="16"/>
  <c r="F2590" i="16"/>
  <c r="F2591" i="16"/>
  <c r="F2592" i="16"/>
  <c r="F2593" i="16"/>
  <c r="F2594" i="16"/>
  <c r="F2595" i="16"/>
  <c r="F2596" i="16"/>
  <c r="F2597" i="16"/>
  <c r="F2598" i="16"/>
  <c r="F2599" i="16"/>
  <c r="F2600" i="16"/>
  <c r="F2601" i="16"/>
  <c r="F2602" i="16"/>
  <c r="F2603" i="16"/>
  <c r="F2604" i="16"/>
  <c r="F2605" i="16"/>
  <c r="F2606" i="16"/>
  <c r="F2607" i="16"/>
  <c r="F2608" i="16"/>
  <c r="F2609" i="16"/>
  <c r="F2610" i="16"/>
  <c r="F2611" i="16"/>
  <c r="F2612" i="16"/>
  <c r="F2613" i="16"/>
  <c r="F2614" i="16"/>
  <c r="F2615" i="16"/>
  <c r="F2616" i="16"/>
  <c r="F2617" i="16"/>
  <c r="F2618" i="16"/>
  <c r="F2619" i="16"/>
  <c r="F2620" i="16"/>
  <c r="F2621" i="16"/>
  <c r="F2622" i="16"/>
  <c r="F2623" i="16"/>
  <c r="F2624" i="16"/>
  <c r="F2625" i="16"/>
  <c r="F2626" i="16"/>
  <c r="F2627" i="16"/>
  <c r="F2628" i="16"/>
  <c r="F2629" i="16"/>
  <c r="F2630" i="16"/>
  <c r="F2631" i="16"/>
  <c r="F2632" i="16"/>
  <c r="F2633" i="16"/>
  <c r="F2634" i="16"/>
  <c r="F2635" i="16"/>
  <c r="F2636" i="16"/>
  <c r="F2637" i="16"/>
  <c r="F2638" i="16"/>
  <c r="F2639" i="16"/>
  <c r="F2640" i="16"/>
  <c r="F2641" i="16"/>
  <c r="F2642" i="16"/>
  <c r="F2643" i="16"/>
  <c r="F2644" i="16"/>
  <c r="F2645" i="16"/>
  <c r="F2646" i="16"/>
  <c r="F2647" i="16"/>
  <c r="F2648" i="16"/>
  <c r="F2649" i="16"/>
  <c r="F2650" i="16"/>
  <c r="F2651" i="16"/>
  <c r="F2652" i="16"/>
  <c r="F2653" i="16"/>
  <c r="F2654" i="16"/>
  <c r="F2655" i="16"/>
  <c r="F2656" i="16"/>
  <c r="F2657" i="16"/>
  <c r="F2658" i="16"/>
  <c r="F2659" i="16"/>
  <c r="F2660" i="16"/>
  <c r="F2661" i="16"/>
  <c r="F2662" i="16"/>
  <c r="F2663" i="16"/>
  <c r="F2664" i="16"/>
  <c r="F2665" i="16"/>
  <c r="F2666" i="16"/>
  <c r="F2667" i="16"/>
  <c r="F2668" i="16"/>
  <c r="F2669" i="16"/>
  <c r="F2670" i="16"/>
  <c r="F2671" i="16"/>
  <c r="F2672" i="16"/>
  <c r="F2673" i="16"/>
  <c r="F2674" i="16"/>
  <c r="F2675" i="16"/>
  <c r="F2676" i="16"/>
  <c r="F2677" i="16"/>
  <c r="F2678" i="16"/>
  <c r="F2679" i="16"/>
  <c r="F2680" i="16"/>
  <c r="F2681" i="16"/>
  <c r="F2682" i="16"/>
  <c r="F2683" i="16"/>
  <c r="F2684" i="16"/>
  <c r="F2685" i="16"/>
  <c r="F2686" i="16"/>
  <c r="F2687" i="16"/>
  <c r="F2688" i="16"/>
  <c r="F2689" i="16"/>
  <c r="F2690" i="16"/>
  <c r="F2691" i="16"/>
  <c r="F2692" i="16"/>
  <c r="F2693" i="16"/>
  <c r="F2694" i="16"/>
  <c r="F2695" i="16"/>
  <c r="F2696" i="16"/>
  <c r="F2697" i="16"/>
  <c r="F2698" i="16"/>
  <c r="F2699" i="16"/>
  <c r="F2700" i="16"/>
  <c r="F2701" i="16"/>
  <c r="F2702" i="16"/>
  <c r="F2703" i="16"/>
  <c r="F2704" i="16"/>
  <c r="F2705" i="16"/>
  <c r="F2706" i="16"/>
  <c r="F2707" i="16"/>
  <c r="F2708" i="16"/>
  <c r="F2709" i="16"/>
  <c r="F2710" i="16"/>
  <c r="F2711" i="16"/>
  <c r="F2712" i="16"/>
  <c r="F2713" i="16"/>
  <c r="F2714" i="16"/>
  <c r="F2715" i="16"/>
  <c r="F2716" i="16"/>
  <c r="F2717" i="16"/>
  <c r="F2718" i="16"/>
  <c r="F2719" i="16"/>
  <c r="F2720" i="16"/>
  <c r="F2721" i="16"/>
  <c r="F2722" i="16"/>
  <c r="F2723" i="16"/>
  <c r="F2724" i="16"/>
  <c r="F2725" i="16"/>
  <c r="F2726" i="16"/>
  <c r="F2727" i="16"/>
  <c r="F2728" i="16"/>
  <c r="F2729" i="16"/>
  <c r="F2730" i="16"/>
  <c r="F2731" i="16"/>
  <c r="F2732" i="16"/>
  <c r="F2733" i="16"/>
  <c r="F2734" i="16"/>
  <c r="F2735" i="16"/>
  <c r="F2736" i="16"/>
  <c r="F2737" i="16"/>
  <c r="F2738" i="16"/>
  <c r="F2739" i="16"/>
  <c r="F2740" i="16"/>
  <c r="F2741" i="16"/>
  <c r="F2742" i="16"/>
  <c r="F2743" i="16"/>
  <c r="F2744" i="16"/>
  <c r="F2745" i="16"/>
  <c r="F2746" i="16"/>
  <c r="F2747" i="16"/>
  <c r="F2748" i="16"/>
  <c r="F2749" i="16"/>
  <c r="F2750" i="16"/>
  <c r="F2751" i="16"/>
  <c r="F2752" i="16"/>
  <c r="F2753" i="16"/>
  <c r="F2754" i="16"/>
  <c r="F2755" i="16"/>
  <c r="F2756" i="16"/>
  <c r="F2757" i="16"/>
  <c r="F2758" i="16"/>
  <c r="F2759" i="16"/>
  <c r="F2760" i="16"/>
  <c r="F2761" i="16"/>
  <c r="F2762" i="16"/>
  <c r="F2763" i="16"/>
  <c r="F2764" i="16"/>
  <c r="F2765" i="16"/>
  <c r="F2766" i="16"/>
  <c r="F2767" i="16"/>
  <c r="F2768" i="16"/>
  <c r="F2769" i="16"/>
  <c r="F2770" i="16"/>
  <c r="F2771" i="16"/>
  <c r="F2772" i="16"/>
  <c r="F2773" i="16"/>
  <c r="F2774" i="16"/>
  <c r="F2775" i="16"/>
  <c r="F2776" i="16"/>
  <c r="F2777" i="16"/>
  <c r="F2778" i="16"/>
  <c r="F2779" i="16"/>
  <c r="F2780" i="16"/>
  <c r="F2781" i="16"/>
  <c r="F2782" i="16"/>
  <c r="F2783" i="16"/>
  <c r="F2784" i="16"/>
  <c r="F2785" i="16"/>
  <c r="F2786" i="16"/>
  <c r="F2787" i="16"/>
  <c r="F2788" i="16"/>
  <c r="F2789" i="16"/>
  <c r="F2790" i="16"/>
  <c r="F2791" i="16"/>
  <c r="F2792" i="16"/>
  <c r="F2793" i="16"/>
  <c r="F2794" i="16"/>
  <c r="F2795" i="16"/>
  <c r="F2796" i="16"/>
  <c r="F2797" i="16"/>
  <c r="F2798" i="16"/>
  <c r="F2799" i="16"/>
  <c r="F2800" i="16"/>
  <c r="F2801" i="16"/>
  <c r="F2802" i="16"/>
  <c r="F2803" i="16"/>
  <c r="F2804" i="16"/>
  <c r="F2805" i="16"/>
  <c r="F2806" i="16"/>
  <c r="F2807" i="16"/>
  <c r="F2808" i="16"/>
  <c r="F2809" i="16"/>
  <c r="F2810" i="16"/>
  <c r="F2811" i="16"/>
  <c r="F2812" i="16"/>
  <c r="F2813" i="16"/>
  <c r="F2814" i="16"/>
  <c r="F2815" i="16"/>
  <c r="F2816" i="16"/>
  <c r="F2817" i="16"/>
  <c r="F2818" i="16"/>
  <c r="F2819" i="16"/>
  <c r="F2820" i="16"/>
  <c r="F2821" i="16"/>
  <c r="F2822" i="16"/>
  <c r="F2823" i="16"/>
  <c r="F2824" i="16"/>
  <c r="F2825" i="16"/>
  <c r="F2826" i="16"/>
  <c r="F2827" i="16"/>
  <c r="F2828" i="16"/>
  <c r="F2829" i="16"/>
  <c r="F2830" i="16"/>
  <c r="F2831" i="16"/>
  <c r="F2832" i="16"/>
  <c r="F2833" i="16"/>
  <c r="F2834" i="16"/>
  <c r="F2835" i="16"/>
  <c r="F2836" i="16"/>
  <c r="F2837" i="16"/>
  <c r="F2838" i="16"/>
  <c r="F2839" i="16"/>
  <c r="F2840" i="16"/>
  <c r="F2841" i="16"/>
  <c r="F2842" i="16"/>
  <c r="F2843" i="16"/>
  <c r="F2844" i="16"/>
  <c r="F2845" i="16"/>
  <c r="F2846" i="16"/>
  <c r="F2847" i="16"/>
  <c r="F2848" i="16"/>
  <c r="F2849" i="16"/>
  <c r="F2850" i="16"/>
  <c r="F2851" i="16"/>
  <c r="F2852" i="16"/>
  <c r="F2853" i="16"/>
  <c r="F2854" i="16"/>
  <c r="F2855" i="16"/>
  <c r="F2856" i="16"/>
  <c r="F2857" i="16"/>
  <c r="F2858" i="16"/>
  <c r="F2859" i="16"/>
  <c r="F2860" i="16"/>
  <c r="F2861" i="16"/>
  <c r="F2862" i="16"/>
  <c r="F2863" i="16"/>
  <c r="F2864" i="16"/>
  <c r="F2865" i="16"/>
  <c r="F2866" i="16"/>
  <c r="F2867" i="16"/>
  <c r="F2868" i="16"/>
  <c r="F2869" i="16"/>
  <c r="F2870" i="16"/>
  <c r="F2871" i="16"/>
  <c r="F2872" i="16"/>
  <c r="F2873" i="16"/>
  <c r="F2874" i="16"/>
  <c r="F2875" i="16"/>
  <c r="F2876" i="16"/>
  <c r="F2877" i="16"/>
  <c r="F2878" i="16"/>
  <c r="F2879" i="16"/>
  <c r="F2880" i="16"/>
  <c r="F2881" i="16"/>
  <c r="F2882" i="16"/>
  <c r="F2883" i="16"/>
  <c r="F2884" i="16"/>
  <c r="F2885" i="16"/>
  <c r="F2886" i="16"/>
  <c r="F2887" i="16"/>
  <c r="F2888" i="16"/>
  <c r="F2889" i="16"/>
  <c r="F2890" i="16"/>
  <c r="F2891" i="16"/>
  <c r="F2892" i="16"/>
  <c r="F2893" i="16"/>
  <c r="F2894" i="16"/>
  <c r="F2895" i="16"/>
  <c r="F2896" i="16"/>
  <c r="F2897" i="16"/>
  <c r="F2898" i="16"/>
  <c r="F2899" i="16"/>
  <c r="F2900" i="16"/>
  <c r="F2901" i="16"/>
  <c r="F2902" i="16"/>
  <c r="F2903" i="16"/>
  <c r="F2904" i="16"/>
  <c r="F2905" i="16"/>
  <c r="F2906" i="16"/>
  <c r="F2907" i="16"/>
  <c r="F2908" i="16"/>
  <c r="F2909" i="16"/>
  <c r="F2910" i="16"/>
  <c r="F2911" i="16"/>
  <c r="F2912" i="16"/>
  <c r="F2913" i="16"/>
  <c r="F2914" i="16"/>
  <c r="F2915" i="16"/>
  <c r="F2916" i="16"/>
  <c r="F2917" i="16"/>
  <c r="F2918" i="16"/>
  <c r="F2919" i="16"/>
  <c r="F2920" i="16"/>
  <c r="F2921" i="16"/>
  <c r="F2922" i="16"/>
  <c r="F2923" i="16"/>
  <c r="F2924" i="16"/>
  <c r="F2925" i="16"/>
  <c r="F2926" i="16"/>
  <c r="F2927" i="16"/>
  <c r="F2928" i="16"/>
  <c r="F2929" i="16"/>
  <c r="F2930" i="16"/>
  <c r="F2931" i="16"/>
  <c r="F2932" i="16"/>
  <c r="F2933" i="16"/>
  <c r="F2934" i="16"/>
  <c r="F2935" i="16"/>
  <c r="F2936" i="16"/>
  <c r="F2937" i="16"/>
  <c r="F2938" i="16"/>
  <c r="F2939" i="16"/>
  <c r="F2940" i="16"/>
  <c r="F2941" i="16"/>
  <c r="F2942" i="16"/>
  <c r="F2943" i="16"/>
  <c r="F2944" i="16"/>
  <c r="F2945" i="16"/>
  <c r="F2946" i="16"/>
  <c r="F2947" i="16"/>
  <c r="F2948" i="16"/>
  <c r="F2949" i="16"/>
  <c r="F2950" i="16"/>
  <c r="F2951" i="16"/>
  <c r="F2952" i="16"/>
  <c r="F2953" i="16"/>
  <c r="F2954" i="16"/>
  <c r="F2955" i="16"/>
  <c r="F2956" i="16"/>
  <c r="F2957" i="16"/>
  <c r="F2958" i="16"/>
  <c r="F2959" i="16"/>
  <c r="F2960" i="16"/>
  <c r="F2961" i="16"/>
  <c r="F2962" i="16"/>
  <c r="F2963" i="16"/>
  <c r="F2964" i="16"/>
  <c r="F2965" i="16"/>
  <c r="F2966" i="16"/>
  <c r="F2967" i="16"/>
  <c r="F2968" i="16"/>
  <c r="F2969" i="16"/>
  <c r="F2970" i="16"/>
  <c r="F2971" i="16"/>
  <c r="F2972" i="16"/>
  <c r="F2973" i="16"/>
  <c r="F2974" i="16"/>
  <c r="F2975" i="16"/>
  <c r="F2976" i="16"/>
  <c r="F2977" i="16"/>
  <c r="F2978" i="16"/>
  <c r="F2979" i="16"/>
  <c r="F2980" i="16"/>
  <c r="F2981" i="16"/>
  <c r="F2982" i="16"/>
  <c r="F2983" i="16"/>
  <c r="F2984" i="16"/>
  <c r="F2985" i="16"/>
  <c r="F2986" i="16"/>
  <c r="F2987" i="16"/>
  <c r="F2988" i="16"/>
  <c r="F2989" i="16"/>
  <c r="F2990" i="16"/>
  <c r="F2991" i="16"/>
  <c r="F2992" i="16"/>
  <c r="F2993" i="16"/>
  <c r="F2994" i="16"/>
  <c r="F2995" i="16"/>
  <c r="F2996" i="16"/>
  <c r="F2997" i="16"/>
  <c r="F2998" i="16"/>
  <c r="F2999" i="16"/>
  <c r="F3000" i="16"/>
  <c r="F3001" i="16"/>
  <c r="F3002" i="16"/>
  <c r="F3003" i="16"/>
  <c r="F3004" i="16"/>
  <c r="F3005" i="16"/>
  <c r="F3006" i="16"/>
  <c r="F3007" i="16"/>
  <c r="F3008" i="16"/>
  <c r="F3009" i="16"/>
  <c r="F3010" i="16"/>
  <c r="F3011" i="16"/>
  <c r="F3012" i="16"/>
  <c r="F3013" i="16"/>
  <c r="F3014" i="16"/>
  <c r="F3015" i="16"/>
  <c r="F3016" i="16"/>
  <c r="F3017" i="16"/>
  <c r="F3018" i="16"/>
  <c r="F3019" i="16"/>
  <c r="F3020" i="16"/>
  <c r="F3021" i="16"/>
  <c r="F3022" i="16"/>
  <c r="F3023" i="16"/>
  <c r="F3024" i="16"/>
  <c r="F3025" i="16"/>
  <c r="F3026" i="16"/>
  <c r="F3027" i="16"/>
  <c r="F3028" i="16"/>
  <c r="F3029" i="16"/>
  <c r="F3030" i="16"/>
  <c r="F3031" i="16"/>
  <c r="F3032" i="16"/>
  <c r="F3033" i="16"/>
  <c r="F3034" i="16"/>
  <c r="F3035" i="16"/>
  <c r="F3036" i="16"/>
  <c r="F3037" i="16"/>
  <c r="F3038" i="16"/>
  <c r="F3039" i="16"/>
  <c r="F3040" i="16"/>
  <c r="F3041" i="16"/>
  <c r="F3042" i="16"/>
  <c r="F3043" i="16"/>
  <c r="F3044" i="16"/>
  <c r="F3045" i="16"/>
  <c r="F3046" i="16"/>
  <c r="F3047" i="16"/>
  <c r="F3048" i="16"/>
  <c r="F3049" i="16"/>
  <c r="F3050" i="16"/>
  <c r="F3051" i="16"/>
  <c r="F3052" i="16"/>
  <c r="F3053" i="16"/>
  <c r="F3054" i="16"/>
  <c r="F3055" i="16"/>
  <c r="F3056" i="16"/>
  <c r="F3057" i="16"/>
  <c r="F3058" i="16"/>
  <c r="F3059" i="16"/>
  <c r="F3060" i="16"/>
  <c r="F3061" i="16"/>
  <c r="F3062" i="16"/>
  <c r="F3063" i="16"/>
  <c r="F3064" i="16"/>
  <c r="F3065" i="16"/>
  <c r="F3066" i="16"/>
  <c r="F3067" i="16"/>
  <c r="F3068" i="16"/>
  <c r="F3069" i="16"/>
  <c r="F3070" i="16"/>
  <c r="F3071" i="16"/>
  <c r="F3072" i="16"/>
  <c r="F3073" i="16"/>
  <c r="F3074" i="16"/>
  <c r="F3075" i="16"/>
  <c r="F3076" i="16"/>
  <c r="F3077" i="16"/>
  <c r="F3078" i="16"/>
  <c r="F3079" i="16"/>
  <c r="F3080" i="16"/>
  <c r="F3081" i="16"/>
  <c r="F3082" i="16"/>
  <c r="F3083" i="16"/>
  <c r="F3084" i="16"/>
  <c r="F3085" i="16"/>
  <c r="F3086" i="16"/>
  <c r="F3087" i="16"/>
  <c r="F3088" i="16"/>
  <c r="F3089" i="16"/>
  <c r="F3090" i="16"/>
  <c r="F3091" i="16"/>
  <c r="F3092" i="16"/>
  <c r="F3093" i="16"/>
  <c r="F3094" i="16"/>
  <c r="F3095" i="16"/>
  <c r="F3096" i="16"/>
  <c r="F3097" i="16"/>
  <c r="F3098" i="16"/>
  <c r="F3099" i="16"/>
  <c r="F3100" i="16"/>
  <c r="F3101" i="16"/>
  <c r="F3102" i="16"/>
  <c r="F3103" i="16"/>
  <c r="F3104" i="16"/>
  <c r="F3105" i="16"/>
  <c r="F3106" i="16"/>
  <c r="F3107" i="16"/>
  <c r="F3108" i="16"/>
  <c r="F3109" i="16"/>
  <c r="F3110" i="16"/>
  <c r="F3111" i="16"/>
  <c r="F3112" i="16"/>
  <c r="F3113" i="16"/>
  <c r="F3114" i="16"/>
  <c r="F3115" i="16"/>
  <c r="F3116" i="16"/>
  <c r="F3117" i="16"/>
  <c r="F3118" i="16"/>
  <c r="F3119" i="16"/>
  <c r="F3120" i="16"/>
  <c r="F3121" i="16"/>
  <c r="F3122" i="16"/>
  <c r="F3123" i="16"/>
  <c r="F3124" i="16"/>
  <c r="F3125" i="16"/>
  <c r="F3126" i="16"/>
  <c r="F3127" i="16"/>
  <c r="F3128" i="16"/>
  <c r="F3129" i="16"/>
  <c r="F3130" i="16"/>
  <c r="F3131" i="16"/>
  <c r="F3132" i="16"/>
  <c r="F3133" i="16"/>
  <c r="F3134" i="16"/>
  <c r="F3135" i="16"/>
  <c r="F3136" i="16"/>
  <c r="F3137" i="16"/>
  <c r="F3138" i="16"/>
  <c r="F3139" i="16"/>
  <c r="F3140" i="16"/>
  <c r="F3141" i="16"/>
  <c r="F3142" i="16"/>
  <c r="F3143" i="16"/>
  <c r="F3144" i="16"/>
  <c r="F3145" i="16"/>
  <c r="F3146" i="16"/>
  <c r="F3147" i="16"/>
  <c r="F3148" i="16"/>
  <c r="F3149" i="16"/>
  <c r="F3150" i="16"/>
  <c r="F3151" i="16"/>
  <c r="F3152" i="16"/>
  <c r="F3153" i="16"/>
  <c r="F3154" i="16"/>
  <c r="F3155" i="16"/>
  <c r="F3156" i="16"/>
  <c r="F3157" i="16"/>
  <c r="F3158" i="16"/>
  <c r="F3159" i="16"/>
  <c r="F3160" i="16"/>
  <c r="F3161" i="16"/>
  <c r="F3162" i="16"/>
  <c r="F3163" i="16"/>
  <c r="F3164" i="16"/>
  <c r="F3165" i="16"/>
  <c r="F3166" i="16"/>
  <c r="F3167" i="16"/>
  <c r="F3168" i="16"/>
  <c r="F3169" i="16"/>
  <c r="F3170" i="16"/>
  <c r="F3171" i="16"/>
  <c r="F3172" i="16"/>
  <c r="F3173" i="16"/>
  <c r="F3174" i="16"/>
  <c r="F3175" i="16"/>
  <c r="F3176" i="16"/>
  <c r="F3177" i="16"/>
  <c r="F3178" i="16"/>
  <c r="F3179" i="16"/>
  <c r="F3180" i="16"/>
  <c r="F3181" i="16"/>
  <c r="F3182" i="16"/>
  <c r="F3183" i="16"/>
  <c r="F3184" i="16"/>
  <c r="F3185" i="16"/>
  <c r="F3186" i="16"/>
  <c r="F3187" i="16"/>
  <c r="F3188" i="16"/>
  <c r="F3189" i="16"/>
  <c r="F3190" i="16"/>
  <c r="F3191" i="16"/>
  <c r="F3192" i="16"/>
  <c r="F3193" i="16"/>
  <c r="F3194" i="16"/>
  <c r="F3195" i="16"/>
  <c r="F3196" i="16"/>
  <c r="F3197" i="16"/>
  <c r="F3198" i="16"/>
  <c r="F3199" i="16"/>
  <c r="F3200" i="16"/>
  <c r="F3201" i="16"/>
  <c r="F3202" i="16"/>
  <c r="F3203" i="16"/>
  <c r="F3204" i="16"/>
  <c r="F3205" i="16"/>
  <c r="E3" i="16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55" i="16"/>
  <c r="E56" i="16"/>
  <c r="E57" i="16"/>
  <c r="E58" i="16"/>
  <c r="E59" i="16"/>
  <c r="E60" i="16"/>
  <c r="E61" i="16"/>
  <c r="E62" i="16"/>
  <c r="E63" i="16"/>
  <c r="E64" i="16"/>
  <c r="E65" i="16"/>
  <c r="E66" i="16"/>
  <c r="E67" i="16"/>
  <c r="E68" i="16"/>
  <c r="E69" i="16"/>
  <c r="E70" i="16"/>
  <c r="E71" i="16"/>
  <c r="E72" i="16"/>
  <c r="E73" i="16"/>
  <c r="E74" i="16"/>
  <c r="E75" i="16"/>
  <c r="E76" i="16"/>
  <c r="E77" i="16"/>
  <c r="E78" i="16"/>
  <c r="E79" i="16"/>
  <c r="E80" i="16"/>
  <c r="E81" i="16"/>
  <c r="E82" i="16"/>
  <c r="E83" i="16"/>
  <c r="E84" i="16"/>
  <c r="E85" i="16"/>
  <c r="E86" i="16"/>
  <c r="E87" i="16"/>
  <c r="E88" i="16"/>
  <c r="E89" i="16"/>
  <c r="E90" i="16"/>
  <c r="E91" i="16"/>
  <c r="E92" i="16"/>
  <c r="E93" i="16"/>
  <c r="E94" i="16"/>
  <c r="E95" i="16"/>
  <c r="E96" i="16"/>
  <c r="E97" i="16"/>
  <c r="E98" i="16"/>
  <c r="E99" i="16"/>
  <c r="E100" i="16"/>
  <c r="E101" i="16"/>
  <c r="E102" i="16"/>
  <c r="E103" i="16"/>
  <c r="E104" i="16"/>
  <c r="E105" i="16"/>
  <c r="E106" i="16"/>
  <c r="E107" i="16"/>
  <c r="E108" i="16"/>
  <c r="E109" i="16"/>
  <c r="E110" i="16"/>
  <c r="E111" i="16"/>
  <c r="E112" i="16"/>
  <c r="E113" i="16"/>
  <c r="E114" i="16"/>
  <c r="E115" i="16"/>
  <c r="E116" i="16"/>
  <c r="E117" i="16"/>
  <c r="E118" i="16"/>
  <c r="E119" i="16"/>
  <c r="E120" i="16"/>
  <c r="E121" i="16"/>
  <c r="E122" i="16"/>
  <c r="E123" i="16"/>
  <c r="E124" i="16"/>
  <c r="E125" i="16"/>
  <c r="E126" i="16"/>
  <c r="E127" i="16"/>
  <c r="E128" i="16"/>
  <c r="E129" i="16"/>
  <c r="E130" i="16"/>
  <c r="E131" i="16"/>
  <c r="E132" i="16"/>
  <c r="E133" i="16"/>
  <c r="E134" i="16"/>
  <c r="E135" i="16"/>
  <c r="E136" i="16"/>
  <c r="E137" i="16"/>
  <c r="E138" i="16"/>
  <c r="E139" i="16"/>
  <c r="E140" i="16"/>
  <c r="E141" i="16"/>
  <c r="E142" i="16"/>
  <c r="E143" i="16"/>
  <c r="E144" i="16"/>
  <c r="E145" i="16"/>
  <c r="E146" i="16"/>
  <c r="E147" i="16"/>
  <c r="E148" i="16"/>
  <c r="E149" i="16"/>
  <c r="E150" i="16"/>
  <c r="E151" i="16"/>
  <c r="E152" i="16"/>
  <c r="E153" i="16"/>
  <c r="E154" i="16"/>
  <c r="E155" i="16"/>
  <c r="E156" i="16"/>
  <c r="E157" i="16"/>
  <c r="E158" i="16"/>
  <c r="E159" i="16"/>
  <c r="E160" i="16"/>
  <c r="E161" i="16"/>
  <c r="E162" i="16"/>
  <c r="E163" i="16"/>
  <c r="E164" i="16"/>
  <c r="E165" i="16"/>
  <c r="E166" i="16"/>
  <c r="E167" i="16"/>
  <c r="E168" i="16"/>
  <c r="E169" i="16"/>
  <c r="E170" i="16"/>
  <c r="E171" i="16"/>
  <c r="E172" i="16"/>
  <c r="E173" i="16"/>
  <c r="E174" i="16"/>
  <c r="E175" i="16"/>
  <c r="E176" i="16"/>
  <c r="E177" i="16"/>
  <c r="E178" i="16"/>
  <c r="E179" i="16"/>
  <c r="E180" i="16"/>
  <c r="E181" i="16"/>
  <c r="E182" i="16"/>
  <c r="E183" i="16"/>
  <c r="E184" i="16"/>
  <c r="E185" i="16"/>
  <c r="E186" i="16"/>
  <c r="E187" i="16"/>
  <c r="E188" i="16"/>
  <c r="E189" i="16"/>
  <c r="E190" i="16"/>
  <c r="E191" i="16"/>
  <c r="E192" i="16"/>
  <c r="E193" i="16"/>
  <c r="E194" i="16"/>
  <c r="E195" i="16"/>
  <c r="E196" i="16"/>
  <c r="E197" i="16"/>
  <c r="E198" i="16"/>
  <c r="E199" i="16"/>
  <c r="E200" i="16"/>
  <c r="E201" i="16"/>
  <c r="E202" i="16"/>
  <c r="E203" i="16"/>
  <c r="E204" i="16"/>
  <c r="E205" i="16"/>
  <c r="E206" i="16"/>
  <c r="E207" i="16"/>
  <c r="E208" i="16"/>
  <c r="E209" i="16"/>
  <c r="E210" i="16"/>
  <c r="E211" i="16"/>
  <c r="E212" i="16"/>
  <c r="E213" i="16"/>
  <c r="E214" i="16"/>
  <c r="E215" i="16"/>
  <c r="E216" i="16"/>
  <c r="E217" i="16"/>
  <c r="E218" i="16"/>
  <c r="E219" i="16"/>
  <c r="E220" i="16"/>
  <c r="E221" i="16"/>
  <c r="E222" i="16"/>
  <c r="E223" i="16"/>
  <c r="E224" i="16"/>
  <c r="E225" i="16"/>
  <c r="E226" i="16"/>
  <c r="E227" i="16"/>
  <c r="E228" i="16"/>
  <c r="E229" i="16"/>
  <c r="E230" i="16"/>
  <c r="E231" i="16"/>
  <c r="E232" i="16"/>
  <c r="E233" i="16"/>
  <c r="E234" i="16"/>
  <c r="E235" i="16"/>
  <c r="E236" i="16"/>
  <c r="E237" i="16"/>
  <c r="E238" i="16"/>
  <c r="E239" i="16"/>
  <c r="E240" i="16"/>
  <c r="E241" i="16"/>
  <c r="E242" i="16"/>
  <c r="E243" i="16"/>
  <c r="E244" i="16"/>
  <c r="E245" i="16"/>
  <c r="E246" i="16"/>
  <c r="E247" i="16"/>
  <c r="E248" i="16"/>
  <c r="E249" i="16"/>
  <c r="E250" i="16"/>
  <c r="E251" i="16"/>
  <c r="E252" i="16"/>
  <c r="E253" i="16"/>
  <c r="E254" i="16"/>
  <c r="E255" i="16"/>
  <c r="E256" i="16"/>
  <c r="E257" i="16"/>
  <c r="E258" i="16"/>
  <c r="E259" i="16"/>
  <c r="E260" i="16"/>
  <c r="E261" i="16"/>
  <c r="E262" i="16"/>
  <c r="E263" i="16"/>
  <c r="E264" i="16"/>
  <c r="E265" i="16"/>
  <c r="E266" i="16"/>
  <c r="E267" i="16"/>
  <c r="E268" i="16"/>
  <c r="E269" i="16"/>
  <c r="E270" i="16"/>
  <c r="E271" i="16"/>
  <c r="E272" i="16"/>
  <c r="E273" i="16"/>
  <c r="E274" i="16"/>
  <c r="E275" i="16"/>
  <c r="E276" i="16"/>
  <c r="E277" i="16"/>
  <c r="E278" i="16"/>
  <c r="E279" i="16"/>
  <c r="E280" i="16"/>
  <c r="E281" i="16"/>
  <c r="E282" i="16"/>
  <c r="E283" i="16"/>
  <c r="E284" i="16"/>
  <c r="E285" i="16"/>
  <c r="E286" i="16"/>
  <c r="E287" i="16"/>
  <c r="E288" i="16"/>
  <c r="E289" i="16"/>
  <c r="E290" i="16"/>
  <c r="E291" i="16"/>
  <c r="E292" i="16"/>
  <c r="E293" i="16"/>
  <c r="E294" i="16"/>
  <c r="E295" i="16"/>
  <c r="E296" i="16"/>
  <c r="E297" i="16"/>
  <c r="E298" i="16"/>
  <c r="E299" i="16"/>
  <c r="E300" i="16"/>
  <c r="E301" i="16"/>
  <c r="E302" i="16"/>
  <c r="E303" i="16"/>
  <c r="E304" i="16"/>
  <c r="E305" i="16"/>
  <c r="E306" i="16"/>
  <c r="E307" i="16"/>
  <c r="E308" i="16"/>
  <c r="E309" i="16"/>
  <c r="E310" i="16"/>
  <c r="E311" i="16"/>
  <c r="E312" i="16"/>
  <c r="E313" i="16"/>
  <c r="E314" i="16"/>
  <c r="E315" i="16"/>
  <c r="E316" i="16"/>
  <c r="E317" i="16"/>
  <c r="E318" i="16"/>
  <c r="E319" i="16"/>
  <c r="E320" i="16"/>
  <c r="E321" i="16"/>
  <c r="E322" i="16"/>
  <c r="E323" i="16"/>
  <c r="E324" i="16"/>
  <c r="E325" i="16"/>
  <c r="E326" i="16"/>
  <c r="E327" i="16"/>
  <c r="E328" i="16"/>
  <c r="E329" i="16"/>
  <c r="E330" i="16"/>
  <c r="E331" i="16"/>
  <c r="E332" i="16"/>
  <c r="E333" i="16"/>
  <c r="E334" i="16"/>
  <c r="E335" i="16"/>
  <c r="E336" i="16"/>
  <c r="E337" i="16"/>
  <c r="E338" i="16"/>
  <c r="E339" i="16"/>
  <c r="E340" i="16"/>
  <c r="E341" i="16"/>
  <c r="E342" i="16"/>
  <c r="E343" i="16"/>
  <c r="E344" i="16"/>
  <c r="E345" i="16"/>
  <c r="E346" i="16"/>
  <c r="E347" i="16"/>
  <c r="E348" i="16"/>
  <c r="E349" i="16"/>
  <c r="E350" i="16"/>
  <c r="E351" i="16"/>
  <c r="E352" i="16"/>
  <c r="E353" i="16"/>
  <c r="E354" i="16"/>
  <c r="E355" i="16"/>
  <c r="E356" i="16"/>
  <c r="E357" i="16"/>
  <c r="E358" i="16"/>
  <c r="E359" i="16"/>
  <c r="E360" i="16"/>
  <c r="E361" i="16"/>
  <c r="E362" i="16"/>
  <c r="E363" i="16"/>
  <c r="E364" i="16"/>
  <c r="E365" i="16"/>
  <c r="E366" i="16"/>
  <c r="E367" i="16"/>
  <c r="E368" i="16"/>
  <c r="E369" i="16"/>
  <c r="E370" i="16"/>
  <c r="E371" i="16"/>
  <c r="E372" i="16"/>
  <c r="E373" i="16"/>
  <c r="E374" i="16"/>
  <c r="E375" i="16"/>
  <c r="E376" i="16"/>
  <c r="E377" i="16"/>
  <c r="E378" i="16"/>
  <c r="E379" i="16"/>
  <c r="E380" i="16"/>
  <c r="E381" i="16"/>
  <c r="E382" i="16"/>
  <c r="E383" i="16"/>
  <c r="E384" i="16"/>
  <c r="E385" i="16"/>
  <c r="E386" i="16"/>
  <c r="E387" i="16"/>
  <c r="E388" i="16"/>
  <c r="E389" i="16"/>
  <c r="E390" i="16"/>
  <c r="E391" i="16"/>
  <c r="E392" i="16"/>
  <c r="E393" i="16"/>
  <c r="E394" i="16"/>
  <c r="E395" i="16"/>
  <c r="E396" i="16"/>
  <c r="E397" i="16"/>
  <c r="E398" i="16"/>
  <c r="E399" i="16"/>
  <c r="E400" i="16"/>
  <c r="E401" i="16"/>
  <c r="E402" i="16"/>
  <c r="E403" i="16"/>
  <c r="E404" i="16"/>
  <c r="E405" i="16"/>
  <c r="E406" i="16"/>
  <c r="E407" i="16"/>
  <c r="E408" i="16"/>
  <c r="E409" i="16"/>
  <c r="E410" i="16"/>
  <c r="E411" i="16"/>
  <c r="E412" i="16"/>
  <c r="E413" i="16"/>
  <c r="E414" i="16"/>
  <c r="E415" i="16"/>
  <c r="E416" i="16"/>
  <c r="E417" i="16"/>
  <c r="E418" i="16"/>
  <c r="E419" i="16"/>
  <c r="E420" i="16"/>
  <c r="E421" i="16"/>
  <c r="E422" i="16"/>
  <c r="E423" i="16"/>
  <c r="E424" i="16"/>
  <c r="E425" i="16"/>
  <c r="E426" i="16"/>
  <c r="E427" i="16"/>
  <c r="E428" i="16"/>
  <c r="E429" i="16"/>
  <c r="E430" i="16"/>
  <c r="E431" i="16"/>
  <c r="E432" i="16"/>
  <c r="E433" i="16"/>
  <c r="E434" i="16"/>
  <c r="E435" i="16"/>
  <c r="E436" i="16"/>
  <c r="E437" i="16"/>
  <c r="E438" i="16"/>
  <c r="E439" i="16"/>
  <c r="E440" i="16"/>
  <c r="E441" i="16"/>
  <c r="E442" i="16"/>
  <c r="E443" i="16"/>
  <c r="E444" i="16"/>
  <c r="E445" i="16"/>
  <c r="E446" i="16"/>
  <c r="E447" i="16"/>
  <c r="E448" i="16"/>
  <c r="E449" i="16"/>
  <c r="E450" i="16"/>
  <c r="E451" i="16"/>
  <c r="E452" i="16"/>
  <c r="E453" i="16"/>
  <c r="E454" i="16"/>
  <c r="E455" i="16"/>
  <c r="E456" i="16"/>
  <c r="E457" i="16"/>
  <c r="E458" i="16"/>
  <c r="E459" i="16"/>
  <c r="E460" i="16"/>
  <c r="E461" i="16"/>
  <c r="E462" i="16"/>
  <c r="E463" i="16"/>
  <c r="E464" i="16"/>
  <c r="E465" i="16"/>
  <c r="E466" i="16"/>
  <c r="E467" i="16"/>
  <c r="E468" i="16"/>
  <c r="E469" i="16"/>
  <c r="E470" i="16"/>
  <c r="E471" i="16"/>
  <c r="E472" i="16"/>
  <c r="E473" i="16"/>
  <c r="E474" i="16"/>
  <c r="E475" i="16"/>
  <c r="E476" i="16"/>
  <c r="E477" i="16"/>
  <c r="E478" i="16"/>
  <c r="E479" i="16"/>
  <c r="E480" i="16"/>
  <c r="E481" i="16"/>
  <c r="E482" i="16"/>
  <c r="E483" i="16"/>
  <c r="E484" i="16"/>
  <c r="E485" i="16"/>
  <c r="E486" i="16"/>
  <c r="E487" i="16"/>
  <c r="E488" i="16"/>
  <c r="E489" i="16"/>
  <c r="E490" i="16"/>
  <c r="E491" i="16"/>
  <c r="E492" i="16"/>
  <c r="E493" i="16"/>
  <c r="E494" i="16"/>
  <c r="E495" i="16"/>
  <c r="E496" i="16"/>
  <c r="E497" i="16"/>
  <c r="E498" i="16"/>
  <c r="E499" i="16"/>
  <c r="E500" i="16"/>
  <c r="E501" i="16"/>
  <c r="E502" i="16"/>
  <c r="E503" i="16"/>
  <c r="E504" i="16"/>
  <c r="E505" i="16"/>
  <c r="E506" i="16"/>
  <c r="E507" i="16"/>
  <c r="E508" i="16"/>
  <c r="E509" i="16"/>
  <c r="E510" i="16"/>
  <c r="E511" i="16"/>
  <c r="E512" i="16"/>
  <c r="E513" i="16"/>
  <c r="E514" i="16"/>
  <c r="E515" i="16"/>
  <c r="E516" i="16"/>
  <c r="E517" i="16"/>
  <c r="E518" i="16"/>
  <c r="E519" i="16"/>
  <c r="E520" i="16"/>
  <c r="E521" i="16"/>
  <c r="E522" i="16"/>
  <c r="E523" i="16"/>
  <c r="E524" i="16"/>
  <c r="E525" i="16"/>
  <c r="E526" i="16"/>
  <c r="E527" i="16"/>
  <c r="E528" i="16"/>
  <c r="E529" i="16"/>
  <c r="E530" i="16"/>
  <c r="E531" i="16"/>
  <c r="E532" i="16"/>
  <c r="E533" i="16"/>
  <c r="E534" i="16"/>
  <c r="E535" i="16"/>
  <c r="E536" i="16"/>
  <c r="E537" i="16"/>
  <c r="E538" i="16"/>
  <c r="E539" i="16"/>
  <c r="E540" i="16"/>
  <c r="E541" i="16"/>
  <c r="E542" i="16"/>
  <c r="E543" i="16"/>
  <c r="E544" i="16"/>
  <c r="E545" i="16"/>
  <c r="E546" i="16"/>
  <c r="E547" i="16"/>
  <c r="E548" i="16"/>
  <c r="E549" i="16"/>
  <c r="E550" i="16"/>
  <c r="E551" i="16"/>
  <c r="E552" i="16"/>
  <c r="E553" i="16"/>
  <c r="E554" i="16"/>
  <c r="E555" i="16"/>
  <c r="E556" i="16"/>
  <c r="E557" i="16"/>
  <c r="E558" i="16"/>
  <c r="E559" i="16"/>
  <c r="E560" i="16"/>
  <c r="E561" i="16"/>
  <c r="E562" i="16"/>
  <c r="E563" i="16"/>
  <c r="E564" i="16"/>
  <c r="E565" i="16"/>
  <c r="E566" i="16"/>
  <c r="E567" i="16"/>
  <c r="E568" i="16"/>
  <c r="E569" i="16"/>
  <c r="E570" i="16"/>
  <c r="E571" i="16"/>
  <c r="E572" i="16"/>
  <c r="E573" i="16"/>
  <c r="E574" i="16"/>
  <c r="E575" i="16"/>
  <c r="E576" i="16"/>
  <c r="E577" i="16"/>
  <c r="E578" i="16"/>
  <c r="E579" i="16"/>
  <c r="E580" i="16"/>
  <c r="E581" i="16"/>
  <c r="E582" i="16"/>
  <c r="E583" i="16"/>
  <c r="E584" i="16"/>
  <c r="E585" i="16"/>
  <c r="E586" i="16"/>
  <c r="E587" i="16"/>
  <c r="E588" i="16"/>
  <c r="E589" i="16"/>
  <c r="E590" i="16"/>
  <c r="E591" i="16"/>
  <c r="E592" i="16"/>
  <c r="E593" i="16"/>
  <c r="E594" i="16"/>
  <c r="E595" i="16"/>
  <c r="E596" i="16"/>
  <c r="E597" i="16"/>
  <c r="E598" i="16"/>
  <c r="E599" i="16"/>
  <c r="E600" i="16"/>
  <c r="E601" i="16"/>
  <c r="E602" i="16"/>
  <c r="E603" i="16"/>
  <c r="E604" i="16"/>
  <c r="E605" i="16"/>
  <c r="E606" i="16"/>
  <c r="E607" i="16"/>
  <c r="E608" i="16"/>
  <c r="E609" i="16"/>
  <c r="E610" i="16"/>
  <c r="E611" i="16"/>
  <c r="E612" i="16"/>
  <c r="E613" i="16"/>
  <c r="E614" i="16"/>
  <c r="E615" i="16"/>
  <c r="E616" i="16"/>
  <c r="E617" i="16"/>
  <c r="E618" i="16"/>
  <c r="E619" i="16"/>
  <c r="E620" i="16"/>
  <c r="E621" i="16"/>
  <c r="E622" i="16"/>
  <c r="E623" i="16"/>
  <c r="E624" i="16"/>
  <c r="E625" i="16"/>
  <c r="E626" i="16"/>
  <c r="E627" i="16"/>
  <c r="E628" i="16"/>
  <c r="E629" i="16"/>
  <c r="E630" i="16"/>
  <c r="E631" i="16"/>
  <c r="E632" i="16"/>
  <c r="E633" i="16"/>
  <c r="E634" i="16"/>
  <c r="E635" i="16"/>
  <c r="E636" i="16"/>
  <c r="E637" i="16"/>
  <c r="E638" i="16"/>
  <c r="E639" i="16"/>
  <c r="E640" i="16"/>
  <c r="E641" i="16"/>
  <c r="E642" i="16"/>
  <c r="E643" i="16"/>
  <c r="E644" i="16"/>
  <c r="E645" i="16"/>
  <c r="E646" i="16"/>
  <c r="E647" i="16"/>
  <c r="E648" i="16"/>
  <c r="E649" i="16"/>
  <c r="E650" i="16"/>
  <c r="E651" i="16"/>
  <c r="E652" i="16"/>
  <c r="E653" i="16"/>
  <c r="E654" i="16"/>
  <c r="E655" i="16"/>
  <c r="E656" i="16"/>
  <c r="E657" i="16"/>
  <c r="E658" i="16"/>
  <c r="E659" i="16"/>
  <c r="E660" i="16"/>
  <c r="E661" i="16"/>
  <c r="E662" i="16"/>
  <c r="E663" i="16"/>
  <c r="E664" i="16"/>
  <c r="E665" i="16"/>
  <c r="E666" i="16"/>
  <c r="E667" i="16"/>
  <c r="E668" i="16"/>
  <c r="E669" i="16"/>
  <c r="E670" i="16"/>
  <c r="E671" i="16"/>
  <c r="E672" i="16"/>
  <c r="E673" i="16"/>
  <c r="E674" i="16"/>
  <c r="E675" i="16"/>
  <c r="E676" i="16"/>
  <c r="E677" i="16"/>
  <c r="E678" i="16"/>
  <c r="E679" i="16"/>
  <c r="E680" i="16"/>
  <c r="E681" i="16"/>
  <c r="E682" i="16"/>
  <c r="E683" i="16"/>
  <c r="E684" i="16"/>
  <c r="E685" i="16"/>
  <c r="E686" i="16"/>
  <c r="E687" i="16"/>
  <c r="E688" i="16"/>
  <c r="E689" i="16"/>
  <c r="E690" i="16"/>
  <c r="E691" i="16"/>
  <c r="E692" i="16"/>
  <c r="E693" i="16"/>
  <c r="E694" i="16"/>
  <c r="E695" i="16"/>
  <c r="E696" i="16"/>
  <c r="E697" i="16"/>
  <c r="E698" i="16"/>
  <c r="E699" i="16"/>
  <c r="E700" i="16"/>
  <c r="E701" i="16"/>
  <c r="E702" i="16"/>
  <c r="E703" i="16"/>
  <c r="E704" i="16"/>
  <c r="E705" i="16"/>
  <c r="E706" i="16"/>
  <c r="E707" i="16"/>
  <c r="E708" i="16"/>
  <c r="E709" i="16"/>
  <c r="E710" i="16"/>
  <c r="E711" i="16"/>
  <c r="E712" i="16"/>
  <c r="E713" i="16"/>
  <c r="E714" i="16"/>
  <c r="E715" i="16"/>
  <c r="E716" i="16"/>
  <c r="E717" i="16"/>
  <c r="E718" i="16"/>
  <c r="E719" i="16"/>
  <c r="E720" i="16"/>
  <c r="E721" i="16"/>
  <c r="E722" i="16"/>
  <c r="E723" i="16"/>
  <c r="E724" i="16"/>
  <c r="E725" i="16"/>
  <c r="E726" i="16"/>
  <c r="E727" i="16"/>
  <c r="E728" i="16"/>
  <c r="E729" i="16"/>
  <c r="E730" i="16"/>
  <c r="E731" i="16"/>
  <c r="E732" i="16"/>
  <c r="E733" i="16"/>
  <c r="E734" i="16"/>
  <c r="E735" i="16"/>
  <c r="E736" i="16"/>
  <c r="E737" i="16"/>
  <c r="E738" i="16"/>
  <c r="E739" i="16"/>
  <c r="E740" i="16"/>
  <c r="E741" i="16"/>
  <c r="E742" i="16"/>
  <c r="E743" i="16"/>
  <c r="E744" i="16"/>
  <c r="E745" i="16"/>
  <c r="E746" i="16"/>
  <c r="E747" i="16"/>
  <c r="E748" i="16"/>
  <c r="E749" i="16"/>
  <c r="E750" i="16"/>
  <c r="E751" i="16"/>
  <c r="E752" i="16"/>
  <c r="E753" i="16"/>
  <c r="E754" i="16"/>
  <c r="E755" i="16"/>
  <c r="E756" i="16"/>
  <c r="E757" i="16"/>
  <c r="E758" i="16"/>
  <c r="E759" i="16"/>
  <c r="E760" i="16"/>
  <c r="E761" i="16"/>
  <c r="E762" i="16"/>
  <c r="E763" i="16"/>
  <c r="E764" i="16"/>
  <c r="E765" i="16"/>
  <c r="E766" i="16"/>
  <c r="E767" i="16"/>
  <c r="E768" i="16"/>
  <c r="E769" i="16"/>
  <c r="E770" i="16"/>
  <c r="E771" i="16"/>
  <c r="E772" i="16"/>
  <c r="E773" i="16"/>
  <c r="E774" i="16"/>
  <c r="E775" i="16"/>
  <c r="E776" i="16"/>
  <c r="E777" i="16"/>
  <c r="E778" i="16"/>
  <c r="E779" i="16"/>
  <c r="E780" i="16"/>
  <c r="E781" i="16"/>
  <c r="E782" i="16"/>
  <c r="E783" i="16"/>
  <c r="E784" i="16"/>
  <c r="E785" i="16"/>
  <c r="E786" i="16"/>
  <c r="E787" i="16"/>
  <c r="E788" i="16"/>
  <c r="E789" i="16"/>
  <c r="E790" i="16"/>
  <c r="E791" i="16"/>
  <c r="E792" i="16"/>
  <c r="E793" i="16"/>
  <c r="E794" i="16"/>
  <c r="E795" i="16"/>
  <c r="E796" i="16"/>
  <c r="E797" i="16"/>
  <c r="E798" i="16"/>
  <c r="E799" i="16"/>
  <c r="E800" i="16"/>
  <c r="E801" i="16"/>
  <c r="E802" i="16"/>
  <c r="E803" i="16"/>
  <c r="E804" i="16"/>
  <c r="E805" i="16"/>
  <c r="E806" i="16"/>
  <c r="E807" i="16"/>
  <c r="E808" i="16"/>
  <c r="E809" i="16"/>
  <c r="E810" i="16"/>
  <c r="E811" i="16"/>
  <c r="E812" i="16"/>
  <c r="E813" i="16"/>
  <c r="E814" i="16"/>
  <c r="E815" i="16"/>
  <c r="E816" i="16"/>
  <c r="E817" i="16"/>
  <c r="E818" i="16"/>
  <c r="E819" i="16"/>
  <c r="E820" i="16"/>
  <c r="E821" i="16"/>
  <c r="E822" i="16"/>
  <c r="E823" i="16"/>
  <c r="E824" i="16"/>
  <c r="E825" i="16"/>
  <c r="E826" i="16"/>
  <c r="E827" i="16"/>
  <c r="E828" i="16"/>
  <c r="E829" i="16"/>
  <c r="E830" i="16"/>
  <c r="E831" i="16"/>
  <c r="E832" i="16"/>
  <c r="E833" i="16"/>
  <c r="E834" i="16"/>
  <c r="E835" i="16"/>
  <c r="E836" i="16"/>
  <c r="E837" i="16"/>
  <c r="E838" i="16"/>
  <c r="E839" i="16"/>
  <c r="E840" i="16"/>
  <c r="E841" i="16"/>
  <c r="E842" i="16"/>
  <c r="E843" i="16"/>
  <c r="E844" i="16"/>
  <c r="E845" i="16"/>
  <c r="E846" i="16"/>
  <c r="E847" i="16"/>
  <c r="E848" i="16"/>
  <c r="E849" i="16"/>
  <c r="E850" i="16"/>
  <c r="E851" i="16"/>
  <c r="E852" i="16"/>
  <c r="E853" i="16"/>
  <c r="E854" i="16"/>
  <c r="E855" i="16"/>
  <c r="E856" i="16"/>
  <c r="E857" i="16"/>
  <c r="E858" i="16"/>
  <c r="E859" i="16"/>
  <c r="E860" i="16"/>
  <c r="E861" i="16"/>
  <c r="E862" i="16"/>
  <c r="E863" i="16"/>
  <c r="E864" i="16"/>
  <c r="E865" i="16"/>
  <c r="E866" i="16"/>
  <c r="E867" i="16"/>
  <c r="E868" i="16"/>
  <c r="E869" i="16"/>
  <c r="E870" i="16"/>
  <c r="E871" i="16"/>
  <c r="E872" i="16"/>
  <c r="E873" i="16"/>
  <c r="E874" i="16"/>
  <c r="E875" i="16"/>
  <c r="E876" i="16"/>
  <c r="E877" i="16"/>
  <c r="E878" i="16"/>
  <c r="E879" i="16"/>
  <c r="E880" i="16"/>
  <c r="E881" i="16"/>
  <c r="E882" i="16"/>
  <c r="E883" i="16"/>
  <c r="E884" i="16"/>
  <c r="E885" i="16"/>
  <c r="E886" i="16"/>
  <c r="E887" i="16"/>
  <c r="E888" i="16"/>
  <c r="E889" i="16"/>
  <c r="E890" i="16"/>
  <c r="E891" i="16"/>
  <c r="E892" i="16"/>
  <c r="E893" i="16"/>
  <c r="E894" i="16"/>
  <c r="E895" i="16"/>
  <c r="E896" i="16"/>
  <c r="E897" i="16"/>
  <c r="E898" i="16"/>
  <c r="E899" i="16"/>
  <c r="E900" i="16"/>
  <c r="E901" i="16"/>
  <c r="E902" i="16"/>
  <c r="E903" i="16"/>
  <c r="E904" i="16"/>
  <c r="E905" i="16"/>
  <c r="E906" i="16"/>
  <c r="E907" i="16"/>
  <c r="E908" i="16"/>
  <c r="E909" i="16"/>
  <c r="E910" i="16"/>
  <c r="E911" i="16"/>
  <c r="E912" i="16"/>
  <c r="E913" i="16"/>
  <c r="E914" i="16"/>
  <c r="E915" i="16"/>
  <c r="E916" i="16"/>
  <c r="E917" i="16"/>
  <c r="E918" i="16"/>
  <c r="E919" i="16"/>
  <c r="E920" i="16"/>
  <c r="E921" i="16"/>
  <c r="E922" i="16"/>
  <c r="E923" i="16"/>
  <c r="E924" i="16"/>
  <c r="E925" i="16"/>
  <c r="E926" i="16"/>
  <c r="E927" i="16"/>
  <c r="E928" i="16"/>
  <c r="E929" i="16"/>
  <c r="E930" i="16"/>
  <c r="E931" i="16"/>
  <c r="E932" i="16"/>
  <c r="E933" i="16"/>
  <c r="E934" i="16"/>
  <c r="E935" i="16"/>
  <c r="E936" i="16"/>
  <c r="E937" i="16"/>
  <c r="E938" i="16"/>
  <c r="E939" i="16"/>
  <c r="E940" i="16"/>
  <c r="E941" i="16"/>
  <c r="E942" i="16"/>
  <c r="E943" i="16"/>
  <c r="E944" i="16"/>
  <c r="E945" i="16"/>
  <c r="E946" i="16"/>
  <c r="E947" i="16"/>
  <c r="E948" i="16"/>
  <c r="E949" i="16"/>
  <c r="E950" i="16"/>
  <c r="E951" i="16"/>
  <c r="E952" i="16"/>
  <c r="E953" i="16"/>
  <c r="E954" i="16"/>
  <c r="E955" i="16"/>
  <c r="E956" i="16"/>
  <c r="E957" i="16"/>
  <c r="E958" i="16"/>
  <c r="E959" i="16"/>
  <c r="E960" i="16"/>
  <c r="E961" i="16"/>
  <c r="E962" i="16"/>
  <c r="E963" i="16"/>
  <c r="E964" i="16"/>
  <c r="E965" i="16"/>
  <c r="E966" i="16"/>
  <c r="E967" i="16"/>
  <c r="E968" i="16"/>
  <c r="E969" i="16"/>
  <c r="E970" i="16"/>
  <c r="E971" i="16"/>
  <c r="E972" i="16"/>
  <c r="E973" i="16"/>
  <c r="E974" i="16"/>
  <c r="E975" i="16"/>
  <c r="E976" i="16"/>
  <c r="E977" i="16"/>
  <c r="E978" i="16"/>
  <c r="E979" i="16"/>
  <c r="E980" i="16"/>
  <c r="E981" i="16"/>
  <c r="E982" i="16"/>
  <c r="E983" i="16"/>
  <c r="E984" i="16"/>
  <c r="E985" i="16"/>
  <c r="E986" i="16"/>
  <c r="E987" i="16"/>
  <c r="E988" i="16"/>
  <c r="E989" i="16"/>
  <c r="E990" i="16"/>
  <c r="E991" i="16"/>
  <c r="E992" i="16"/>
  <c r="E993" i="16"/>
  <c r="E994" i="16"/>
  <c r="E995" i="16"/>
  <c r="E996" i="16"/>
  <c r="E997" i="16"/>
  <c r="E998" i="16"/>
  <c r="E999" i="16"/>
  <c r="E1000" i="16"/>
  <c r="E1001" i="16"/>
  <c r="E1002" i="16"/>
  <c r="E1003" i="16"/>
  <c r="E1004" i="16"/>
  <c r="E1005" i="16"/>
  <c r="E1006" i="16"/>
  <c r="E1007" i="16"/>
  <c r="E1008" i="16"/>
  <c r="E1009" i="16"/>
  <c r="E1010" i="16"/>
  <c r="E1011" i="16"/>
  <c r="E1012" i="16"/>
  <c r="E1013" i="16"/>
  <c r="E1014" i="16"/>
  <c r="E1015" i="16"/>
  <c r="E1016" i="16"/>
  <c r="E1017" i="16"/>
  <c r="E1018" i="16"/>
  <c r="E1019" i="16"/>
  <c r="E1020" i="16"/>
  <c r="E1021" i="16"/>
  <c r="E1022" i="16"/>
  <c r="E1023" i="16"/>
  <c r="E1024" i="16"/>
  <c r="E1025" i="16"/>
  <c r="E1026" i="16"/>
  <c r="E1027" i="16"/>
  <c r="E1028" i="16"/>
  <c r="E1029" i="16"/>
  <c r="E1030" i="16"/>
  <c r="E1031" i="16"/>
  <c r="E1032" i="16"/>
  <c r="E1033" i="16"/>
  <c r="E1034" i="16"/>
  <c r="E1035" i="16"/>
  <c r="E1036" i="16"/>
  <c r="E1037" i="16"/>
  <c r="E1038" i="16"/>
  <c r="E1039" i="16"/>
  <c r="E1040" i="16"/>
  <c r="E1041" i="16"/>
  <c r="E1042" i="16"/>
  <c r="E1043" i="16"/>
  <c r="E1044" i="16"/>
  <c r="E1045" i="16"/>
  <c r="E1046" i="16"/>
  <c r="E1047" i="16"/>
  <c r="E1048" i="16"/>
  <c r="E1049" i="16"/>
  <c r="E1050" i="16"/>
  <c r="E1051" i="16"/>
  <c r="E1052" i="16"/>
  <c r="E1053" i="16"/>
  <c r="E1054" i="16"/>
  <c r="E1055" i="16"/>
  <c r="E1056" i="16"/>
  <c r="E1057" i="16"/>
  <c r="E1058" i="16"/>
  <c r="E1059" i="16"/>
  <c r="E1060" i="16"/>
  <c r="E1061" i="16"/>
  <c r="E1062" i="16"/>
  <c r="E1063" i="16"/>
  <c r="E1064" i="16"/>
  <c r="E1065" i="16"/>
  <c r="E1066" i="16"/>
  <c r="E1067" i="16"/>
  <c r="E1068" i="16"/>
  <c r="E1069" i="16"/>
  <c r="E1070" i="16"/>
  <c r="E1071" i="16"/>
  <c r="E1072" i="16"/>
  <c r="E1073" i="16"/>
  <c r="E1074" i="16"/>
  <c r="E1075" i="16"/>
  <c r="E1076" i="16"/>
  <c r="E1077" i="16"/>
  <c r="E1078" i="16"/>
  <c r="E1079" i="16"/>
  <c r="E1080" i="16"/>
  <c r="E1081" i="16"/>
  <c r="E1082" i="16"/>
  <c r="E1083" i="16"/>
  <c r="E1084" i="16"/>
  <c r="E1085" i="16"/>
  <c r="E1086" i="16"/>
  <c r="E1087" i="16"/>
  <c r="E1088" i="16"/>
  <c r="E1089" i="16"/>
  <c r="E1090" i="16"/>
  <c r="E1091" i="16"/>
  <c r="E1092" i="16"/>
  <c r="E1093" i="16"/>
  <c r="E1094" i="16"/>
  <c r="E1095" i="16"/>
  <c r="E1096" i="16"/>
  <c r="E1097" i="16"/>
  <c r="E1098" i="16"/>
  <c r="E1099" i="16"/>
  <c r="E1100" i="16"/>
  <c r="E1101" i="16"/>
  <c r="E1102" i="16"/>
  <c r="E1103" i="16"/>
  <c r="E1104" i="16"/>
  <c r="E1105" i="16"/>
  <c r="E1106" i="16"/>
  <c r="E1107" i="16"/>
  <c r="E1108" i="16"/>
  <c r="E1109" i="16"/>
  <c r="E1110" i="16"/>
  <c r="E1111" i="16"/>
  <c r="E1112" i="16"/>
  <c r="E1113" i="16"/>
  <c r="E1114" i="16"/>
  <c r="E1115" i="16"/>
  <c r="E1116" i="16"/>
  <c r="E1117" i="16"/>
  <c r="E1118" i="16"/>
  <c r="E1119" i="16"/>
  <c r="E1120" i="16"/>
  <c r="E1121" i="16"/>
  <c r="E1122" i="16"/>
  <c r="E1123" i="16"/>
  <c r="E1124" i="16"/>
  <c r="E1125" i="16"/>
  <c r="E1126" i="16"/>
  <c r="E1127" i="16"/>
  <c r="E1128" i="16"/>
  <c r="E1129" i="16"/>
  <c r="E1130" i="16"/>
  <c r="E1131" i="16"/>
  <c r="E1132" i="16"/>
  <c r="E1133" i="16"/>
  <c r="E1134" i="16"/>
  <c r="E1135" i="16"/>
  <c r="E1136" i="16"/>
  <c r="E1137" i="16"/>
  <c r="E1138" i="16"/>
  <c r="E1139" i="16"/>
  <c r="E1140" i="16"/>
  <c r="E1141" i="16"/>
  <c r="E1142" i="16"/>
  <c r="E1143" i="16"/>
  <c r="E1144" i="16"/>
  <c r="E1145" i="16"/>
  <c r="E1146" i="16"/>
  <c r="E1147" i="16"/>
  <c r="E1148" i="16"/>
  <c r="E1149" i="16"/>
  <c r="E1150" i="16"/>
  <c r="E1151" i="16"/>
  <c r="E1152" i="16"/>
  <c r="E1153" i="16"/>
  <c r="E1154" i="16"/>
  <c r="E1155" i="16"/>
  <c r="E1156" i="16"/>
  <c r="E1157" i="16"/>
  <c r="E1158" i="16"/>
  <c r="E1159" i="16"/>
  <c r="E1160" i="16"/>
  <c r="E1161" i="16"/>
  <c r="E1162" i="16"/>
  <c r="E1163" i="16"/>
  <c r="E1164" i="16"/>
  <c r="E1165" i="16"/>
  <c r="E1166" i="16"/>
  <c r="E1167" i="16"/>
  <c r="E1168" i="16"/>
  <c r="E1169" i="16"/>
  <c r="E1170" i="16"/>
  <c r="E1171" i="16"/>
  <c r="E1172" i="16"/>
  <c r="E1173" i="16"/>
  <c r="E1174" i="16"/>
  <c r="E1175" i="16"/>
  <c r="E1176" i="16"/>
  <c r="E1177" i="16"/>
  <c r="E1178" i="16"/>
  <c r="E1179" i="16"/>
  <c r="E1180" i="16"/>
  <c r="E1181" i="16"/>
  <c r="E1182" i="16"/>
  <c r="E1183" i="16"/>
  <c r="E1184" i="16"/>
  <c r="E1185" i="16"/>
  <c r="E1186" i="16"/>
  <c r="E1187" i="16"/>
  <c r="E1188" i="16"/>
  <c r="E1189" i="16"/>
  <c r="E1190" i="16"/>
  <c r="E1191" i="16"/>
  <c r="E1192" i="16"/>
  <c r="E1193" i="16"/>
  <c r="E1194" i="16"/>
  <c r="E1195" i="16"/>
  <c r="E1196" i="16"/>
  <c r="E1197" i="16"/>
  <c r="E1198" i="16"/>
  <c r="E1199" i="16"/>
  <c r="E1200" i="16"/>
  <c r="E1201" i="16"/>
  <c r="E1202" i="16"/>
  <c r="E1203" i="16"/>
  <c r="E1204" i="16"/>
  <c r="E1205" i="16"/>
  <c r="E1206" i="16"/>
  <c r="E1207" i="16"/>
  <c r="E1208" i="16"/>
  <c r="E1209" i="16"/>
  <c r="E1210" i="16"/>
  <c r="E1211" i="16"/>
  <c r="E1212" i="16"/>
  <c r="E1213" i="16"/>
  <c r="E1214" i="16"/>
  <c r="E1215" i="16"/>
  <c r="E1216" i="16"/>
  <c r="E1217" i="16"/>
  <c r="E1218" i="16"/>
  <c r="E1219" i="16"/>
  <c r="E1220" i="16"/>
  <c r="E1221" i="16"/>
  <c r="E1222" i="16"/>
  <c r="E1223" i="16"/>
  <c r="E1224" i="16"/>
  <c r="E1225" i="16"/>
  <c r="E1226" i="16"/>
  <c r="E1227" i="16"/>
  <c r="E1228" i="16"/>
  <c r="E1229" i="16"/>
  <c r="E1230" i="16"/>
  <c r="E1231" i="16"/>
  <c r="E1232" i="16"/>
  <c r="E1233" i="16"/>
  <c r="E1234" i="16"/>
  <c r="E1235" i="16"/>
  <c r="E1236" i="16"/>
  <c r="E1237" i="16"/>
  <c r="E1238" i="16"/>
  <c r="E1239" i="16"/>
  <c r="E1240" i="16"/>
  <c r="E1241" i="16"/>
  <c r="E1242" i="16"/>
  <c r="E1243" i="16"/>
  <c r="E1244" i="16"/>
  <c r="E1245" i="16"/>
  <c r="E1246" i="16"/>
  <c r="E1247" i="16"/>
  <c r="E1248" i="16"/>
  <c r="E1249" i="16"/>
  <c r="E1250" i="16"/>
  <c r="E1251" i="16"/>
  <c r="E1252" i="16"/>
  <c r="E1253" i="16"/>
  <c r="E1254" i="16"/>
  <c r="E1255" i="16"/>
  <c r="E1256" i="16"/>
  <c r="E1257" i="16"/>
  <c r="E1258" i="16"/>
  <c r="E1259" i="16"/>
  <c r="E1260" i="16"/>
  <c r="E1261" i="16"/>
  <c r="E1262" i="16"/>
  <c r="E1263" i="16"/>
  <c r="E1264" i="16"/>
  <c r="E1265" i="16"/>
  <c r="E1266" i="16"/>
  <c r="E1267" i="16"/>
  <c r="E1268" i="16"/>
  <c r="E1269" i="16"/>
  <c r="E1270" i="16"/>
  <c r="E1271" i="16"/>
  <c r="E1272" i="16"/>
  <c r="E1273" i="16"/>
  <c r="E1274" i="16"/>
  <c r="E1275" i="16"/>
  <c r="E1276" i="16"/>
  <c r="E1277" i="16"/>
  <c r="E1278" i="16"/>
  <c r="E1279" i="16"/>
  <c r="E1280" i="16"/>
  <c r="E1281" i="16"/>
  <c r="E1282" i="16"/>
  <c r="E1283" i="16"/>
  <c r="E1284" i="16"/>
  <c r="E1285" i="16"/>
  <c r="E1286" i="16"/>
  <c r="E1287" i="16"/>
  <c r="E1288" i="16"/>
  <c r="E1289" i="16"/>
  <c r="E1290" i="16"/>
  <c r="E1291" i="16"/>
  <c r="E1292" i="16"/>
  <c r="E1293" i="16"/>
  <c r="E1294" i="16"/>
  <c r="E1295" i="16"/>
  <c r="E1296" i="16"/>
  <c r="E1297" i="16"/>
  <c r="E1298" i="16"/>
  <c r="E1299" i="16"/>
  <c r="E1300" i="16"/>
  <c r="E1301" i="16"/>
  <c r="E1302" i="16"/>
  <c r="E1303" i="16"/>
  <c r="E1304" i="16"/>
  <c r="E1305" i="16"/>
  <c r="E1306" i="16"/>
  <c r="E1307" i="16"/>
  <c r="E1308" i="16"/>
  <c r="E1309" i="16"/>
  <c r="E1310" i="16"/>
  <c r="E1311" i="16"/>
  <c r="E1312" i="16"/>
  <c r="E1313" i="16"/>
  <c r="E1314" i="16"/>
  <c r="E1315" i="16"/>
  <c r="E1316" i="16"/>
  <c r="E1317" i="16"/>
  <c r="E1318" i="16"/>
  <c r="E1319" i="16"/>
  <c r="E1320" i="16"/>
  <c r="E1321" i="16"/>
  <c r="E1322" i="16"/>
  <c r="E1323" i="16"/>
  <c r="E1324" i="16"/>
  <c r="E1325" i="16"/>
  <c r="E1326" i="16"/>
  <c r="E1327" i="16"/>
  <c r="E1328" i="16"/>
  <c r="E1329" i="16"/>
  <c r="E1330" i="16"/>
  <c r="E1331" i="16"/>
  <c r="E1332" i="16"/>
  <c r="E1333" i="16"/>
  <c r="E1334" i="16"/>
  <c r="E1335" i="16"/>
  <c r="E1336" i="16"/>
  <c r="E1337" i="16"/>
  <c r="E1338" i="16"/>
  <c r="E1339" i="16"/>
  <c r="E1340" i="16"/>
  <c r="E1341" i="16"/>
  <c r="E1342" i="16"/>
  <c r="E1343" i="16"/>
  <c r="E1344" i="16"/>
  <c r="E1345" i="16"/>
  <c r="E1346" i="16"/>
  <c r="E1347" i="16"/>
  <c r="E1348" i="16"/>
  <c r="E1349" i="16"/>
  <c r="E1350" i="16"/>
  <c r="E1351" i="16"/>
  <c r="E1352" i="16"/>
  <c r="E1353" i="16"/>
  <c r="E1354" i="16"/>
  <c r="E1355" i="16"/>
  <c r="E1356" i="16"/>
  <c r="E1357" i="16"/>
  <c r="E1358" i="16"/>
  <c r="E1359" i="16"/>
  <c r="E1360" i="16"/>
  <c r="E1361" i="16"/>
  <c r="E1362" i="16"/>
  <c r="E1363" i="16"/>
  <c r="E1364" i="16"/>
  <c r="E1365" i="16"/>
  <c r="E1366" i="16"/>
  <c r="E1367" i="16"/>
  <c r="E1368" i="16"/>
  <c r="E1369" i="16"/>
  <c r="E1370" i="16"/>
  <c r="E1371" i="16"/>
  <c r="E1372" i="16"/>
  <c r="E1373" i="16"/>
  <c r="E1374" i="16"/>
  <c r="E1375" i="16"/>
  <c r="E1376" i="16"/>
  <c r="E1377" i="16"/>
  <c r="E1378" i="16"/>
  <c r="E1379" i="16"/>
  <c r="E1380" i="16"/>
  <c r="E1381" i="16"/>
  <c r="E1382" i="16"/>
  <c r="E1383" i="16"/>
  <c r="E1384" i="16"/>
  <c r="E1385" i="16"/>
  <c r="E1386" i="16"/>
  <c r="E1387" i="16"/>
  <c r="E1388" i="16"/>
  <c r="E1389" i="16"/>
  <c r="E1390" i="16"/>
  <c r="E1391" i="16"/>
  <c r="E1392" i="16"/>
  <c r="E1393" i="16"/>
  <c r="E1394" i="16"/>
  <c r="E1395" i="16"/>
  <c r="E1396" i="16"/>
  <c r="E1397" i="16"/>
  <c r="E1398" i="16"/>
  <c r="E1399" i="16"/>
  <c r="E1400" i="16"/>
  <c r="E1401" i="16"/>
  <c r="E1402" i="16"/>
  <c r="E1403" i="16"/>
  <c r="E1404" i="16"/>
  <c r="E1405" i="16"/>
  <c r="E1406" i="16"/>
  <c r="E1407" i="16"/>
  <c r="E1408" i="16"/>
  <c r="E1409" i="16"/>
  <c r="E1410" i="16"/>
  <c r="E1411" i="16"/>
  <c r="E1412" i="16"/>
  <c r="E1413" i="16"/>
  <c r="E1414" i="16"/>
  <c r="E1415" i="16"/>
  <c r="E1416" i="16"/>
  <c r="E1417" i="16"/>
  <c r="E1418" i="16"/>
  <c r="E1419" i="16"/>
  <c r="E1420" i="16"/>
  <c r="E1421" i="16"/>
  <c r="E1422" i="16"/>
  <c r="E1423" i="16"/>
  <c r="E1424" i="16"/>
  <c r="E1425" i="16"/>
  <c r="E1426" i="16"/>
  <c r="E1427" i="16"/>
  <c r="E1428" i="16"/>
  <c r="E1429" i="16"/>
  <c r="E1430" i="16"/>
  <c r="E1431" i="16"/>
  <c r="E1432" i="16"/>
  <c r="E1433" i="16"/>
  <c r="E1434" i="16"/>
  <c r="E1435" i="16"/>
  <c r="E1436" i="16"/>
  <c r="E1437" i="16"/>
  <c r="E1438" i="16"/>
  <c r="E1439" i="16"/>
  <c r="E1440" i="16"/>
  <c r="E1441" i="16"/>
  <c r="E1442" i="16"/>
  <c r="E1443" i="16"/>
  <c r="E1444" i="16"/>
  <c r="E1445" i="16"/>
  <c r="E1446" i="16"/>
  <c r="E1447" i="16"/>
  <c r="E1448" i="16"/>
  <c r="E1449" i="16"/>
  <c r="E1450" i="16"/>
  <c r="E1451" i="16"/>
  <c r="E1452" i="16"/>
  <c r="E1453" i="16"/>
  <c r="E1454" i="16"/>
  <c r="E1455" i="16"/>
  <c r="E1456" i="16"/>
  <c r="E1457" i="16"/>
  <c r="E1458" i="16"/>
  <c r="E1459" i="16"/>
  <c r="E1460" i="16"/>
  <c r="E1461" i="16"/>
  <c r="E1462" i="16"/>
  <c r="E1463" i="16"/>
  <c r="E1464" i="16"/>
  <c r="E1465" i="16"/>
  <c r="E1466" i="16"/>
  <c r="E1467" i="16"/>
  <c r="E1468" i="16"/>
  <c r="E1469" i="16"/>
  <c r="E1470" i="16"/>
  <c r="E1471" i="16"/>
  <c r="E1472" i="16"/>
  <c r="E1473" i="16"/>
  <c r="E1474" i="16"/>
  <c r="E1475" i="16"/>
  <c r="E1476" i="16"/>
  <c r="E1477" i="16"/>
  <c r="E1478" i="16"/>
  <c r="E1479" i="16"/>
  <c r="E1480" i="16"/>
  <c r="E1481" i="16"/>
  <c r="E1482" i="16"/>
  <c r="E1483" i="16"/>
  <c r="E1484" i="16"/>
  <c r="E1485" i="16"/>
  <c r="E1486" i="16"/>
  <c r="E1487" i="16"/>
  <c r="E1488" i="16"/>
  <c r="E1489" i="16"/>
  <c r="E1490" i="16"/>
  <c r="E1491" i="16"/>
  <c r="E1492" i="16"/>
  <c r="E1493" i="16"/>
  <c r="E1494" i="16"/>
  <c r="E1495" i="16"/>
  <c r="E1496" i="16"/>
  <c r="E1497" i="16"/>
  <c r="E1498" i="16"/>
  <c r="E1499" i="16"/>
  <c r="E1500" i="16"/>
  <c r="E1501" i="16"/>
  <c r="E1502" i="16"/>
  <c r="E1503" i="16"/>
  <c r="E1504" i="16"/>
  <c r="E1505" i="16"/>
  <c r="E1506" i="16"/>
  <c r="E1507" i="16"/>
  <c r="E1508" i="16"/>
  <c r="E1509" i="16"/>
  <c r="E1510" i="16"/>
  <c r="E1511" i="16"/>
  <c r="E1512" i="16"/>
  <c r="E1513" i="16"/>
  <c r="E1514" i="16"/>
  <c r="E1515" i="16"/>
  <c r="E1516" i="16"/>
  <c r="E1517" i="16"/>
  <c r="E1518" i="16"/>
  <c r="E1519" i="16"/>
  <c r="E1520" i="16"/>
  <c r="E1521" i="16"/>
  <c r="E1522" i="16"/>
  <c r="E1523" i="16"/>
  <c r="E1524" i="16"/>
  <c r="E1525" i="16"/>
  <c r="E1526" i="16"/>
  <c r="E1527" i="16"/>
  <c r="E1528" i="16"/>
  <c r="E1529" i="16"/>
  <c r="E1530" i="16"/>
  <c r="E1531" i="16"/>
  <c r="E1532" i="16"/>
  <c r="E1533" i="16"/>
  <c r="E1534" i="16"/>
  <c r="E1535" i="16"/>
  <c r="E1536" i="16"/>
  <c r="E1537" i="16"/>
  <c r="E1538" i="16"/>
  <c r="E1539" i="16"/>
  <c r="E1540" i="16"/>
  <c r="E1541" i="16"/>
  <c r="E1542" i="16"/>
  <c r="E1543" i="16"/>
  <c r="E1544" i="16"/>
  <c r="E1545" i="16"/>
  <c r="E1546" i="16"/>
  <c r="E1547" i="16"/>
  <c r="E1548" i="16"/>
  <c r="E1549" i="16"/>
  <c r="E1550" i="16"/>
  <c r="E1551" i="16"/>
  <c r="E1552" i="16"/>
  <c r="E1553" i="16"/>
  <c r="E1554" i="16"/>
  <c r="E1555" i="16"/>
  <c r="E1556" i="16"/>
  <c r="E1557" i="16"/>
  <c r="E1558" i="16"/>
  <c r="E1559" i="16"/>
  <c r="E1560" i="16"/>
  <c r="E1561" i="16"/>
  <c r="E1562" i="16"/>
  <c r="E1563" i="16"/>
  <c r="E1564" i="16"/>
  <c r="E1565" i="16"/>
  <c r="E1566" i="16"/>
  <c r="E1567" i="16"/>
  <c r="E1568" i="16"/>
  <c r="E1569" i="16"/>
  <c r="E1570" i="16"/>
  <c r="E1571" i="16"/>
  <c r="E1572" i="16"/>
  <c r="E1573" i="16"/>
  <c r="E1574" i="16"/>
  <c r="E1575" i="16"/>
  <c r="E1576" i="16"/>
  <c r="E1577" i="16"/>
  <c r="E1578" i="16"/>
  <c r="E1579" i="16"/>
  <c r="E1580" i="16"/>
  <c r="E1581" i="16"/>
  <c r="E1582" i="16"/>
  <c r="E1583" i="16"/>
  <c r="E1584" i="16"/>
  <c r="E1585" i="16"/>
  <c r="E1586" i="16"/>
  <c r="E1587" i="16"/>
  <c r="E1588" i="16"/>
  <c r="E1589" i="16"/>
  <c r="E1590" i="16"/>
  <c r="E1591" i="16"/>
  <c r="E1592" i="16"/>
  <c r="E1593" i="16"/>
  <c r="E1594" i="16"/>
  <c r="E1595" i="16"/>
  <c r="E1596" i="16"/>
  <c r="E1597" i="16"/>
  <c r="E1598" i="16"/>
  <c r="E1599" i="16"/>
  <c r="E1600" i="16"/>
  <c r="E1601" i="16"/>
  <c r="E1602" i="16"/>
  <c r="E1603" i="16"/>
  <c r="E1604" i="16"/>
  <c r="E1605" i="16"/>
  <c r="E1606" i="16"/>
  <c r="E1607" i="16"/>
  <c r="E1608" i="16"/>
  <c r="E1609" i="16"/>
  <c r="E1610" i="16"/>
  <c r="E1611" i="16"/>
  <c r="E1612" i="16"/>
  <c r="E1613" i="16"/>
  <c r="E1614" i="16"/>
  <c r="E1615" i="16"/>
  <c r="E1616" i="16"/>
  <c r="E1617" i="16"/>
  <c r="E1618" i="16"/>
  <c r="E1619" i="16"/>
  <c r="E1620" i="16"/>
  <c r="E1621" i="16"/>
  <c r="E1622" i="16"/>
  <c r="E1623" i="16"/>
  <c r="E1624" i="16"/>
  <c r="E1625" i="16"/>
  <c r="E1626" i="16"/>
  <c r="E1627" i="16"/>
  <c r="E1628" i="16"/>
  <c r="E1629" i="16"/>
  <c r="E1630" i="16"/>
  <c r="E1631" i="16"/>
  <c r="E1632" i="16"/>
  <c r="E1633" i="16"/>
  <c r="E1634" i="16"/>
  <c r="E1635" i="16"/>
  <c r="E1636" i="16"/>
  <c r="E1637" i="16"/>
  <c r="E1638" i="16"/>
  <c r="E1639" i="16"/>
  <c r="E1640" i="16"/>
  <c r="E1641" i="16"/>
  <c r="E1642" i="16"/>
  <c r="E1643" i="16"/>
  <c r="E1644" i="16"/>
  <c r="E1645" i="16"/>
  <c r="E1646" i="16"/>
  <c r="E1647" i="16"/>
  <c r="E1648" i="16"/>
  <c r="E1649" i="16"/>
  <c r="E1650" i="16"/>
  <c r="E1651" i="16"/>
  <c r="E1652" i="16"/>
  <c r="E1653" i="16"/>
  <c r="E1654" i="16"/>
  <c r="E1655" i="16"/>
  <c r="E1656" i="16"/>
  <c r="E1657" i="16"/>
  <c r="E1658" i="16"/>
  <c r="E1659" i="16"/>
  <c r="E1660" i="16"/>
  <c r="E1661" i="16"/>
  <c r="E1662" i="16"/>
  <c r="E1663" i="16"/>
  <c r="E1664" i="16"/>
  <c r="E1665" i="16"/>
  <c r="E1666" i="16"/>
  <c r="E1667" i="16"/>
  <c r="E1668" i="16"/>
  <c r="E1669" i="16"/>
  <c r="E1670" i="16"/>
  <c r="E1671" i="16"/>
  <c r="E1672" i="16"/>
  <c r="E1673" i="16"/>
  <c r="E1674" i="16"/>
  <c r="E1675" i="16"/>
  <c r="E1676" i="16"/>
  <c r="E1677" i="16"/>
  <c r="E1678" i="16"/>
  <c r="E1679" i="16"/>
  <c r="E1680" i="16"/>
  <c r="E1681" i="16"/>
  <c r="E1682" i="16"/>
  <c r="E1683" i="16"/>
  <c r="E1684" i="16"/>
  <c r="E1685" i="16"/>
  <c r="E1686" i="16"/>
  <c r="E1687" i="16"/>
  <c r="E1688" i="16"/>
  <c r="E1689" i="16"/>
  <c r="E1690" i="16"/>
  <c r="E1691" i="16"/>
  <c r="E1692" i="16"/>
  <c r="E1693" i="16"/>
  <c r="E1694" i="16"/>
  <c r="E1695" i="16"/>
  <c r="E1696" i="16"/>
  <c r="E1697" i="16"/>
  <c r="E1698" i="16"/>
  <c r="E1699" i="16"/>
  <c r="E1700" i="16"/>
  <c r="E1701" i="16"/>
  <c r="E1702" i="16"/>
  <c r="E1703" i="16"/>
  <c r="E1704" i="16"/>
  <c r="E1705" i="16"/>
  <c r="E1706" i="16"/>
  <c r="E1707" i="16"/>
  <c r="E1708" i="16"/>
  <c r="E1709" i="16"/>
  <c r="E1710" i="16"/>
  <c r="E1711" i="16"/>
  <c r="E1712" i="16"/>
  <c r="E1713" i="16"/>
  <c r="E1714" i="16"/>
  <c r="E1715" i="16"/>
  <c r="E1716" i="16"/>
  <c r="E1717" i="16"/>
  <c r="E1718" i="16"/>
  <c r="E1719" i="16"/>
  <c r="E1720" i="16"/>
  <c r="E1721" i="16"/>
  <c r="E1722" i="16"/>
  <c r="E1723" i="16"/>
  <c r="E1724" i="16"/>
  <c r="E1725" i="16"/>
  <c r="E1726" i="16"/>
  <c r="E1727" i="16"/>
  <c r="E1728" i="16"/>
  <c r="E1729" i="16"/>
  <c r="E1730" i="16"/>
  <c r="E1731" i="16"/>
  <c r="E1732" i="16"/>
  <c r="E1733" i="16"/>
  <c r="E1734" i="16"/>
  <c r="E1735" i="16"/>
  <c r="E1736" i="16"/>
  <c r="E1737" i="16"/>
  <c r="E1738" i="16"/>
  <c r="E1739" i="16"/>
  <c r="E1740" i="16"/>
  <c r="E1741" i="16"/>
  <c r="E1742" i="16"/>
  <c r="E1743" i="16"/>
  <c r="E1744" i="16"/>
  <c r="E1745" i="16"/>
  <c r="E1746" i="16"/>
  <c r="E1747" i="16"/>
  <c r="E1748" i="16"/>
  <c r="E1749" i="16"/>
  <c r="E1750" i="16"/>
  <c r="E1751" i="16"/>
  <c r="E1752" i="16"/>
  <c r="E1753" i="16"/>
  <c r="E1754" i="16"/>
  <c r="E1755" i="16"/>
  <c r="E1756" i="16"/>
  <c r="E1757" i="16"/>
  <c r="E1758" i="16"/>
  <c r="E1759" i="16"/>
  <c r="E1760" i="16"/>
  <c r="E1761" i="16"/>
  <c r="E1762" i="16"/>
  <c r="E1763" i="16"/>
  <c r="E1764" i="16"/>
  <c r="E1765" i="16"/>
  <c r="E1766" i="16"/>
  <c r="E1767" i="16"/>
  <c r="E1768" i="16"/>
  <c r="E1769" i="16"/>
  <c r="E1770" i="16"/>
  <c r="E1771" i="16"/>
  <c r="E1772" i="16"/>
  <c r="E1773" i="16"/>
  <c r="E1774" i="16"/>
  <c r="E1775" i="16"/>
  <c r="E1776" i="16"/>
  <c r="E1777" i="16"/>
  <c r="E1778" i="16"/>
  <c r="E1779" i="16"/>
  <c r="E1780" i="16"/>
  <c r="E1781" i="16"/>
  <c r="E1782" i="16"/>
  <c r="E1783" i="16"/>
  <c r="E1784" i="16"/>
  <c r="E1785" i="16"/>
  <c r="E1786" i="16"/>
  <c r="E1787" i="16"/>
  <c r="E1788" i="16"/>
  <c r="E1789" i="16"/>
  <c r="E1790" i="16"/>
  <c r="E1791" i="16"/>
  <c r="E1792" i="16"/>
  <c r="E1793" i="16"/>
  <c r="E1794" i="16"/>
  <c r="E1795" i="16"/>
  <c r="E1796" i="16"/>
  <c r="E1797" i="16"/>
  <c r="E1798" i="16"/>
  <c r="E1799" i="16"/>
  <c r="E1800" i="16"/>
  <c r="E1801" i="16"/>
  <c r="E1802" i="16"/>
  <c r="E1803" i="16"/>
  <c r="E1804" i="16"/>
  <c r="E1805" i="16"/>
  <c r="E1806" i="16"/>
  <c r="E1807" i="16"/>
  <c r="E1808" i="16"/>
  <c r="E1809" i="16"/>
  <c r="E1810" i="16"/>
  <c r="E1811" i="16"/>
  <c r="E1812" i="16"/>
  <c r="E1813" i="16"/>
  <c r="E1814" i="16"/>
  <c r="E1815" i="16"/>
  <c r="E1816" i="16"/>
  <c r="E1817" i="16"/>
  <c r="E1818" i="16"/>
  <c r="E1819" i="16"/>
  <c r="E1820" i="16"/>
  <c r="E1821" i="16"/>
  <c r="E1822" i="16"/>
  <c r="E1823" i="16"/>
  <c r="E1824" i="16"/>
  <c r="E1825" i="16"/>
  <c r="E1826" i="16"/>
  <c r="E1827" i="16"/>
  <c r="E1828" i="16"/>
  <c r="E1829" i="16"/>
  <c r="E1830" i="16"/>
  <c r="E1831" i="16"/>
  <c r="E1832" i="16"/>
  <c r="E1833" i="16"/>
  <c r="E1834" i="16"/>
  <c r="E1835" i="16"/>
  <c r="E1836" i="16"/>
  <c r="E1837" i="16"/>
  <c r="E1838" i="16"/>
  <c r="E1839" i="16"/>
  <c r="E1840" i="16"/>
  <c r="E1841" i="16"/>
  <c r="E1842" i="16"/>
  <c r="E1843" i="16"/>
  <c r="E1844" i="16"/>
  <c r="E1845" i="16"/>
  <c r="E1846" i="16"/>
  <c r="E1847" i="16"/>
  <c r="E1848" i="16"/>
  <c r="E1849" i="16"/>
  <c r="E1850" i="16"/>
  <c r="E1851" i="16"/>
  <c r="E1852" i="16"/>
  <c r="E1853" i="16"/>
  <c r="E1854" i="16"/>
  <c r="E1855" i="16"/>
  <c r="E1856" i="16"/>
  <c r="E1857" i="16"/>
  <c r="E1858" i="16"/>
  <c r="E1859" i="16"/>
  <c r="E1860" i="16"/>
  <c r="E1861" i="16"/>
  <c r="E1862" i="16"/>
  <c r="E1863" i="16"/>
  <c r="E1864" i="16"/>
  <c r="E1865" i="16"/>
  <c r="E1866" i="16"/>
  <c r="E1867" i="16"/>
  <c r="E1868" i="16"/>
  <c r="E1869" i="16"/>
  <c r="E1870" i="16"/>
  <c r="E1871" i="16"/>
  <c r="E1872" i="16"/>
  <c r="E1873" i="16"/>
  <c r="E1874" i="16"/>
  <c r="E1875" i="16"/>
  <c r="E1876" i="16"/>
  <c r="E1877" i="16"/>
  <c r="E1878" i="16"/>
  <c r="E1879" i="16"/>
  <c r="E1880" i="16"/>
  <c r="E1881" i="16"/>
  <c r="E1882" i="16"/>
  <c r="E1883" i="16"/>
  <c r="E1884" i="16"/>
  <c r="E1885" i="16"/>
  <c r="E1886" i="16"/>
  <c r="E1887" i="16"/>
  <c r="E1888" i="16"/>
  <c r="E1889" i="16"/>
  <c r="E1890" i="16"/>
  <c r="E1891" i="16"/>
  <c r="E1892" i="16"/>
  <c r="E1893" i="16"/>
  <c r="E1894" i="16"/>
  <c r="E1895" i="16"/>
  <c r="E1896" i="16"/>
  <c r="E1897" i="16"/>
  <c r="E1898" i="16"/>
  <c r="E1899" i="16"/>
  <c r="E1900" i="16"/>
  <c r="E1901" i="16"/>
  <c r="E1902" i="16"/>
  <c r="E1903" i="16"/>
  <c r="E1904" i="16"/>
  <c r="E1905" i="16"/>
  <c r="E1906" i="16"/>
  <c r="E1907" i="16"/>
  <c r="E1908" i="16"/>
  <c r="E1909" i="16"/>
  <c r="E1910" i="16"/>
  <c r="E1911" i="16"/>
  <c r="E1912" i="16"/>
  <c r="E1913" i="16"/>
  <c r="E1914" i="16"/>
  <c r="E1915" i="16"/>
  <c r="E1916" i="16"/>
  <c r="E1917" i="16"/>
  <c r="E1918" i="16"/>
  <c r="E1919" i="16"/>
  <c r="E1920" i="16"/>
  <c r="E1921" i="16"/>
  <c r="E1922" i="16"/>
  <c r="E1923" i="16"/>
  <c r="E1924" i="16"/>
  <c r="E1925" i="16"/>
  <c r="E1926" i="16"/>
  <c r="E1927" i="16"/>
  <c r="E1928" i="16"/>
  <c r="E1929" i="16"/>
  <c r="E1930" i="16"/>
  <c r="E1931" i="16"/>
  <c r="E1932" i="16"/>
  <c r="E1933" i="16"/>
  <c r="E1934" i="16"/>
  <c r="E1935" i="16"/>
  <c r="E1936" i="16"/>
  <c r="E1937" i="16"/>
  <c r="E1938" i="16"/>
  <c r="E1939" i="16"/>
  <c r="E1940" i="16"/>
  <c r="E1941" i="16"/>
  <c r="E1942" i="16"/>
  <c r="E1943" i="16"/>
  <c r="E1944" i="16"/>
  <c r="E1945" i="16"/>
  <c r="E1946" i="16"/>
  <c r="E1947" i="16"/>
  <c r="E1948" i="16"/>
  <c r="E1949" i="16"/>
  <c r="E1950" i="16"/>
  <c r="E1951" i="16"/>
  <c r="E1952" i="16"/>
  <c r="E1953" i="16"/>
  <c r="E1954" i="16"/>
  <c r="E1955" i="16"/>
  <c r="E1956" i="16"/>
  <c r="E1957" i="16"/>
  <c r="E1958" i="16"/>
  <c r="E1959" i="16"/>
  <c r="E1960" i="16"/>
  <c r="E1961" i="16"/>
  <c r="E1962" i="16"/>
  <c r="E1963" i="16"/>
  <c r="E1964" i="16"/>
  <c r="E1965" i="16"/>
  <c r="E1966" i="16"/>
  <c r="E1967" i="16"/>
  <c r="E1968" i="16"/>
  <c r="E1969" i="16"/>
  <c r="E1970" i="16"/>
  <c r="E1971" i="16"/>
  <c r="E1972" i="16"/>
  <c r="E1973" i="16"/>
  <c r="E1974" i="16"/>
  <c r="E1975" i="16"/>
  <c r="E1976" i="16"/>
  <c r="E1977" i="16"/>
  <c r="E1978" i="16"/>
  <c r="E1979" i="16"/>
  <c r="E1980" i="16"/>
  <c r="E1981" i="16"/>
  <c r="E1982" i="16"/>
  <c r="E1983" i="16"/>
  <c r="E1984" i="16"/>
  <c r="E1985" i="16"/>
  <c r="E1986" i="16"/>
  <c r="E1987" i="16"/>
  <c r="E1988" i="16"/>
  <c r="E1989" i="16"/>
  <c r="E1990" i="16"/>
  <c r="E1991" i="16"/>
  <c r="E1992" i="16"/>
  <c r="E1993" i="16"/>
  <c r="E1994" i="16"/>
  <c r="E1995" i="16"/>
  <c r="E1996" i="16"/>
  <c r="E1997" i="16"/>
  <c r="E1998" i="16"/>
  <c r="E1999" i="16"/>
  <c r="E2000" i="16"/>
  <c r="E2001" i="16"/>
  <c r="E2002" i="16"/>
  <c r="E2003" i="16"/>
  <c r="E2004" i="16"/>
  <c r="E2005" i="16"/>
  <c r="E2006" i="16"/>
  <c r="E2007" i="16"/>
  <c r="E2008" i="16"/>
  <c r="E2009" i="16"/>
  <c r="E2010" i="16"/>
  <c r="E2011" i="16"/>
  <c r="E2012" i="16"/>
  <c r="E2013" i="16"/>
  <c r="E2014" i="16"/>
  <c r="E2015" i="16"/>
  <c r="E2016" i="16"/>
  <c r="E2017" i="16"/>
  <c r="E2018" i="16"/>
  <c r="E2019" i="16"/>
  <c r="E2020" i="16"/>
  <c r="E2021" i="16"/>
  <c r="E2022" i="16"/>
  <c r="E2023" i="16"/>
  <c r="E2024" i="16"/>
  <c r="E2025" i="16"/>
  <c r="E2026" i="16"/>
  <c r="E2027" i="16"/>
  <c r="E2028" i="16"/>
  <c r="E2029" i="16"/>
  <c r="E2030" i="16"/>
  <c r="E2031" i="16"/>
  <c r="E2032" i="16"/>
  <c r="E2033" i="16"/>
  <c r="E2034" i="16"/>
  <c r="E2035" i="16"/>
  <c r="E2036" i="16"/>
  <c r="E2037" i="16"/>
  <c r="E2038" i="16"/>
  <c r="E2039" i="16"/>
  <c r="E2040" i="16"/>
  <c r="E2041" i="16"/>
  <c r="E2042" i="16"/>
  <c r="E2043" i="16"/>
  <c r="E2044" i="16"/>
  <c r="E2045" i="16"/>
  <c r="E2046" i="16"/>
  <c r="E2047" i="16"/>
  <c r="E2048" i="16"/>
  <c r="E2049" i="16"/>
  <c r="E2050" i="16"/>
  <c r="E2051" i="16"/>
  <c r="E2052" i="16"/>
  <c r="E2053" i="16"/>
  <c r="E2054" i="16"/>
  <c r="E2055" i="16"/>
  <c r="E2056" i="16"/>
  <c r="E2057" i="16"/>
  <c r="E2058" i="16"/>
  <c r="E2059" i="16"/>
  <c r="E2060" i="16"/>
  <c r="E2061" i="16"/>
  <c r="E2062" i="16"/>
  <c r="E2063" i="16"/>
  <c r="E2064" i="16"/>
  <c r="E2065" i="16"/>
  <c r="E2066" i="16"/>
  <c r="E2067" i="16"/>
  <c r="E2068" i="16"/>
  <c r="E2069" i="16"/>
  <c r="E2070" i="16"/>
  <c r="E2071" i="16"/>
  <c r="E2072" i="16"/>
  <c r="E2073" i="16"/>
  <c r="E2074" i="16"/>
  <c r="E2075" i="16"/>
  <c r="E2076" i="16"/>
  <c r="E2077" i="16"/>
  <c r="E2078" i="16"/>
  <c r="E2079" i="16"/>
  <c r="E2080" i="16"/>
  <c r="E2081" i="16"/>
  <c r="E2082" i="16"/>
  <c r="E2083" i="16"/>
  <c r="E2084" i="16"/>
  <c r="E2085" i="16"/>
  <c r="E2086" i="16"/>
  <c r="E2087" i="16"/>
  <c r="E2088" i="16"/>
  <c r="E2089" i="16"/>
  <c r="E2090" i="16"/>
  <c r="E2091" i="16"/>
  <c r="E2092" i="16"/>
  <c r="E2093" i="16"/>
  <c r="E2094" i="16"/>
  <c r="E2095" i="16"/>
  <c r="E2096" i="16"/>
  <c r="E2097" i="16"/>
  <c r="E2098" i="16"/>
  <c r="E2099" i="16"/>
  <c r="E2100" i="16"/>
  <c r="E2101" i="16"/>
  <c r="E2102" i="16"/>
  <c r="E2103" i="16"/>
  <c r="E2104" i="16"/>
  <c r="E2105" i="16"/>
  <c r="E2106" i="16"/>
  <c r="E2107" i="16"/>
  <c r="E2108" i="16"/>
  <c r="E2109" i="16"/>
  <c r="E2110" i="16"/>
  <c r="E2111" i="16"/>
  <c r="E2112" i="16"/>
  <c r="E2113" i="16"/>
  <c r="E2114" i="16"/>
  <c r="E2115" i="16"/>
  <c r="E2116" i="16"/>
  <c r="E2117" i="16"/>
  <c r="E2118" i="16"/>
  <c r="E2119" i="16"/>
  <c r="E2120" i="16"/>
  <c r="E2121" i="16"/>
  <c r="E2122" i="16"/>
  <c r="E2123" i="16"/>
  <c r="E2124" i="16"/>
  <c r="E2125" i="16"/>
  <c r="E2126" i="16"/>
  <c r="E2127" i="16"/>
  <c r="E2128" i="16"/>
  <c r="E2129" i="16"/>
  <c r="E2130" i="16"/>
  <c r="E2131" i="16"/>
  <c r="E2132" i="16"/>
  <c r="E2133" i="16"/>
  <c r="E2134" i="16"/>
  <c r="E2135" i="16"/>
  <c r="E2136" i="16"/>
  <c r="E2137" i="16"/>
  <c r="E2138" i="16"/>
  <c r="E2139" i="16"/>
  <c r="E2140" i="16"/>
  <c r="E2141" i="16"/>
  <c r="E2142" i="16"/>
  <c r="E2143" i="16"/>
  <c r="E2144" i="16"/>
  <c r="E2145" i="16"/>
  <c r="E2146" i="16"/>
  <c r="E2147" i="16"/>
  <c r="E2148" i="16"/>
  <c r="E2149" i="16"/>
  <c r="E2150" i="16"/>
  <c r="E2151" i="16"/>
  <c r="E2152" i="16"/>
  <c r="E2153" i="16"/>
  <c r="E2154" i="16"/>
  <c r="E2155" i="16"/>
  <c r="E2156" i="16"/>
  <c r="E2157" i="16"/>
  <c r="E2158" i="16"/>
  <c r="E2159" i="16"/>
  <c r="E2160" i="16"/>
  <c r="E2161" i="16"/>
  <c r="E2162" i="16"/>
  <c r="E2163" i="16"/>
  <c r="E2164" i="16"/>
  <c r="E2165" i="16"/>
  <c r="E2166" i="16"/>
  <c r="E2167" i="16"/>
  <c r="E2168" i="16"/>
  <c r="E2169" i="16"/>
  <c r="E2170" i="16"/>
  <c r="E2171" i="16"/>
  <c r="E2172" i="16"/>
  <c r="E2173" i="16"/>
  <c r="E2174" i="16"/>
  <c r="E2175" i="16"/>
  <c r="E2176" i="16"/>
  <c r="E2177" i="16"/>
  <c r="E2178" i="16"/>
  <c r="E2179" i="16"/>
  <c r="E2180" i="16"/>
  <c r="E2181" i="16"/>
  <c r="E2182" i="16"/>
  <c r="E2183" i="16"/>
  <c r="E2184" i="16"/>
  <c r="E2185" i="16"/>
  <c r="E2186" i="16"/>
  <c r="E2187" i="16"/>
  <c r="E2188" i="16"/>
  <c r="E2189" i="16"/>
  <c r="E2190" i="16"/>
  <c r="E2191" i="16"/>
  <c r="E2192" i="16"/>
  <c r="E2193" i="16"/>
  <c r="E2194" i="16"/>
  <c r="E2195" i="16"/>
  <c r="E2196" i="16"/>
  <c r="E2197" i="16"/>
  <c r="E2198" i="16"/>
  <c r="E2199" i="16"/>
  <c r="E2200" i="16"/>
  <c r="E2201" i="16"/>
  <c r="E2202" i="16"/>
  <c r="E2203" i="16"/>
  <c r="E2204" i="16"/>
  <c r="E2205" i="16"/>
  <c r="E2206" i="16"/>
  <c r="E2207" i="16"/>
  <c r="E2208" i="16"/>
  <c r="E2209" i="16"/>
  <c r="E2210" i="16"/>
  <c r="E2211" i="16"/>
  <c r="E2212" i="16"/>
  <c r="E2213" i="16"/>
  <c r="E2214" i="16"/>
  <c r="E2215" i="16"/>
  <c r="E2216" i="16"/>
  <c r="E2217" i="16"/>
  <c r="E2218" i="16"/>
  <c r="E2219" i="16"/>
  <c r="E2220" i="16"/>
  <c r="E2221" i="16"/>
  <c r="E2222" i="16"/>
  <c r="E2223" i="16"/>
  <c r="E2224" i="16"/>
  <c r="E2225" i="16"/>
  <c r="E2226" i="16"/>
  <c r="E2227" i="16"/>
  <c r="E2228" i="16"/>
  <c r="E2229" i="16"/>
  <c r="E2230" i="16"/>
  <c r="E2231" i="16"/>
  <c r="E2232" i="16"/>
  <c r="E2233" i="16"/>
  <c r="E2234" i="16"/>
  <c r="E2235" i="16"/>
  <c r="E2236" i="16"/>
  <c r="E2237" i="16"/>
  <c r="E2238" i="16"/>
  <c r="E2239" i="16"/>
  <c r="E2240" i="16"/>
  <c r="E2241" i="16"/>
  <c r="E2242" i="16"/>
  <c r="E2243" i="16"/>
  <c r="E2244" i="16"/>
  <c r="E2245" i="16"/>
  <c r="E2246" i="16"/>
  <c r="E2247" i="16"/>
  <c r="E2248" i="16"/>
  <c r="E2249" i="16"/>
  <c r="E2250" i="16"/>
  <c r="E2251" i="16"/>
  <c r="E2252" i="16"/>
  <c r="E2253" i="16"/>
  <c r="E2254" i="16"/>
  <c r="E2255" i="16"/>
  <c r="E2256" i="16"/>
  <c r="E2257" i="16"/>
  <c r="E2258" i="16"/>
  <c r="E2259" i="16"/>
  <c r="E2260" i="16"/>
  <c r="E2261" i="16"/>
  <c r="E2262" i="16"/>
  <c r="E2263" i="16"/>
  <c r="E2264" i="16"/>
  <c r="E2265" i="16"/>
  <c r="E2266" i="16"/>
  <c r="E2267" i="16"/>
  <c r="E2268" i="16"/>
  <c r="E2269" i="16"/>
  <c r="E2270" i="16"/>
  <c r="E2271" i="16"/>
  <c r="E2272" i="16"/>
  <c r="E2273" i="16"/>
  <c r="E2274" i="16"/>
  <c r="E2275" i="16"/>
  <c r="E2276" i="16"/>
  <c r="E2277" i="16"/>
  <c r="E2278" i="16"/>
  <c r="E2279" i="16"/>
  <c r="E2280" i="16"/>
  <c r="E2281" i="16"/>
  <c r="E2282" i="16"/>
  <c r="E2283" i="16"/>
  <c r="E2284" i="16"/>
  <c r="E2285" i="16"/>
  <c r="E2286" i="16"/>
  <c r="E2287" i="16"/>
  <c r="E2288" i="16"/>
  <c r="E2289" i="16"/>
  <c r="E2290" i="16"/>
  <c r="E2291" i="16"/>
  <c r="E2292" i="16"/>
  <c r="E2293" i="16"/>
  <c r="E2294" i="16"/>
  <c r="E2295" i="16"/>
  <c r="E2296" i="16"/>
  <c r="E2297" i="16"/>
  <c r="E2298" i="16"/>
  <c r="E2299" i="16"/>
  <c r="E2300" i="16"/>
  <c r="E2301" i="16"/>
  <c r="E2302" i="16"/>
  <c r="E2303" i="16"/>
  <c r="E2304" i="16"/>
  <c r="E2305" i="16"/>
  <c r="E2306" i="16"/>
  <c r="E2307" i="16"/>
  <c r="E2308" i="16"/>
  <c r="E2309" i="16"/>
  <c r="E2310" i="16"/>
  <c r="E2311" i="16"/>
  <c r="E2312" i="16"/>
  <c r="E2313" i="16"/>
  <c r="E2314" i="16"/>
  <c r="E2315" i="16"/>
  <c r="E2316" i="16"/>
  <c r="E2317" i="16"/>
  <c r="E2318" i="16"/>
  <c r="E2319" i="16"/>
  <c r="E2320" i="16"/>
  <c r="E2321" i="16"/>
  <c r="E2322" i="16"/>
  <c r="E2323" i="16"/>
  <c r="E2324" i="16"/>
  <c r="E2325" i="16"/>
  <c r="E2326" i="16"/>
  <c r="E2327" i="16"/>
  <c r="E2328" i="16"/>
  <c r="E2329" i="16"/>
  <c r="E2330" i="16"/>
  <c r="E2331" i="16"/>
  <c r="E2332" i="16"/>
  <c r="E2333" i="16"/>
  <c r="E2334" i="16"/>
  <c r="E2335" i="16"/>
  <c r="E2336" i="16"/>
  <c r="E2337" i="16"/>
  <c r="E2338" i="16"/>
  <c r="E2339" i="16"/>
  <c r="E2340" i="16"/>
  <c r="E2341" i="16"/>
  <c r="E2342" i="16"/>
  <c r="E2343" i="16"/>
  <c r="E2344" i="16"/>
  <c r="E2345" i="16"/>
  <c r="E2346" i="16"/>
  <c r="E2347" i="16"/>
  <c r="E2348" i="16"/>
  <c r="E2349" i="16"/>
  <c r="E2350" i="16"/>
  <c r="E2351" i="16"/>
  <c r="E2352" i="16"/>
  <c r="E2353" i="16"/>
  <c r="E2354" i="16"/>
  <c r="E2355" i="16"/>
  <c r="E2356" i="16"/>
  <c r="E2357" i="16"/>
  <c r="E2358" i="16"/>
  <c r="E2359" i="16"/>
  <c r="E2360" i="16"/>
  <c r="E2361" i="16"/>
  <c r="E2362" i="16"/>
  <c r="E2363" i="16"/>
  <c r="E2364" i="16"/>
  <c r="E2365" i="16"/>
  <c r="E2366" i="16"/>
  <c r="E2367" i="16"/>
  <c r="E2368" i="16"/>
  <c r="E2369" i="16"/>
  <c r="E2370" i="16"/>
  <c r="E2371" i="16"/>
  <c r="E2372" i="16"/>
  <c r="E2373" i="16"/>
  <c r="E2374" i="16"/>
  <c r="E2375" i="16"/>
  <c r="E2376" i="16"/>
  <c r="E2377" i="16"/>
  <c r="E2378" i="16"/>
  <c r="E2379" i="16"/>
  <c r="E2380" i="16"/>
  <c r="E2381" i="16"/>
  <c r="E2382" i="16"/>
  <c r="E2383" i="16"/>
  <c r="E2384" i="16"/>
  <c r="E2385" i="16"/>
  <c r="E2386" i="16"/>
  <c r="E2387" i="16"/>
  <c r="E2388" i="16"/>
  <c r="E2389" i="16"/>
  <c r="E2390" i="16"/>
  <c r="E2391" i="16"/>
  <c r="E2392" i="16"/>
  <c r="E2393" i="16"/>
  <c r="E2394" i="16"/>
  <c r="E2395" i="16"/>
  <c r="E2396" i="16"/>
  <c r="E2397" i="16"/>
  <c r="E2398" i="16"/>
  <c r="E2399" i="16"/>
  <c r="E2400" i="16"/>
  <c r="E2401" i="16"/>
  <c r="E2402" i="16"/>
  <c r="E2403" i="16"/>
  <c r="E2404" i="16"/>
  <c r="E2405" i="16"/>
  <c r="E2406" i="16"/>
  <c r="E2407" i="16"/>
  <c r="E2408" i="16"/>
  <c r="E2409" i="16"/>
  <c r="E2410" i="16"/>
  <c r="E2411" i="16"/>
  <c r="E2412" i="16"/>
  <c r="E2413" i="16"/>
  <c r="E2414" i="16"/>
  <c r="E2415" i="16"/>
  <c r="E2416" i="16"/>
  <c r="E2417" i="16"/>
  <c r="E2418" i="16"/>
  <c r="E2419" i="16"/>
  <c r="E2420" i="16"/>
  <c r="E2421" i="16"/>
  <c r="E2422" i="16"/>
  <c r="E2423" i="16"/>
  <c r="E2424" i="16"/>
  <c r="E2425" i="16"/>
  <c r="E2426" i="16"/>
  <c r="E2427" i="16"/>
  <c r="E2428" i="16"/>
  <c r="E2429" i="16"/>
  <c r="E2430" i="16"/>
  <c r="E2431" i="16"/>
  <c r="E2432" i="16"/>
  <c r="E2433" i="16"/>
  <c r="E2434" i="16"/>
  <c r="E2435" i="16"/>
  <c r="E2436" i="16"/>
  <c r="E2437" i="16"/>
  <c r="E2438" i="16"/>
  <c r="E2439" i="16"/>
  <c r="E2440" i="16"/>
  <c r="E2441" i="16"/>
  <c r="E2442" i="16"/>
  <c r="E2443" i="16"/>
  <c r="E2444" i="16"/>
  <c r="E2445" i="16"/>
  <c r="E2446" i="16"/>
  <c r="E2447" i="16"/>
  <c r="E2448" i="16"/>
  <c r="E2449" i="16"/>
  <c r="E2450" i="16"/>
  <c r="E2451" i="16"/>
  <c r="E2452" i="16"/>
  <c r="E2453" i="16"/>
  <c r="E2454" i="16"/>
  <c r="E2455" i="16"/>
  <c r="E2456" i="16"/>
  <c r="E2457" i="16"/>
  <c r="E2458" i="16"/>
  <c r="E2459" i="16"/>
  <c r="E2460" i="16"/>
  <c r="E2461" i="16"/>
  <c r="E2462" i="16"/>
  <c r="E2463" i="16"/>
  <c r="E2464" i="16"/>
  <c r="E2465" i="16"/>
  <c r="E2466" i="16"/>
  <c r="E2467" i="16"/>
  <c r="E2468" i="16"/>
  <c r="E2469" i="16"/>
  <c r="E2470" i="16"/>
  <c r="E2471" i="16"/>
  <c r="E2472" i="16"/>
  <c r="E2473" i="16"/>
  <c r="E2474" i="16"/>
  <c r="E2475" i="16"/>
  <c r="E2476" i="16"/>
  <c r="E2477" i="16"/>
  <c r="E2478" i="16"/>
  <c r="E2479" i="16"/>
  <c r="E2480" i="16"/>
  <c r="E2481" i="16"/>
  <c r="E2482" i="16"/>
  <c r="E2483" i="16"/>
  <c r="E2484" i="16"/>
  <c r="E2485" i="16"/>
  <c r="E2486" i="16"/>
  <c r="E2487" i="16"/>
  <c r="E2488" i="16"/>
  <c r="E2489" i="16"/>
  <c r="E2490" i="16"/>
  <c r="E2491" i="16"/>
  <c r="E2492" i="16"/>
  <c r="E2493" i="16"/>
  <c r="E2494" i="16"/>
  <c r="E2495" i="16"/>
  <c r="E2496" i="16"/>
  <c r="E2497" i="16"/>
  <c r="E2498" i="16"/>
  <c r="E2499" i="16"/>
  <c r="E2500" i="16"/>
  <c r="E2501" i="16"/>
  <c r="E2502" i="16"/>
  <c r="E2503" i="16"/>
  <c r="E2504" i="16"/>
  <c r="E2505" i="16"/>
  <c r="E2506" i="16"/>
  <c r="E2507" i="16"/>
  <c r="E2508" i="16"/>
  <c r="E2509" i="16"/>
  <c r="E2510" i="16"/>
  <c r="E2511" i="16"/>
  <c r="E2512" i="16"/>
  <c r="E2513" i="16"/>
  <c r="E2514" i="16"/>
  <c r="E2515" i="16"/>
  <c r="E2516" i="16"/>
  <c r="E2517" i="16"/>
  <c r="E2518" i="16"/>
  <c r="E2519" i="16"/>
  <c r="E2520" i="16"/>
  <c r="E2521" i="16"/>
  <c r="E2522" i="16"/>
  <c r="E2523" i="16"/>
  <c r="E2524" i="16"/>
  <c r="E2525" i="16"/>
  <c r="E2526" i="16"/>
  <c r="E2527" i="16"/>
  <c r="E2528" i="16"/>
  <c r="E2529" i="16"/>
  <c r="E2530" i="16"/>
  <c r="E2531" i="16"/>
  <c r="E2532" i="16"/>
  <c r="E2533" i="16"/>
  <c r="E2534" i="16"/>
  <c r="E2535" i="16"/>
  <c r="E2536" i="16"/>
  <c r="E2537" i="16"/>
  <c r="E2538" i="16"/>
  <c r="E2539" i="16"/>
  <c r="E2540" i="16"/>
  <c r="E2541" i="16"/>
  <c r="E2542" i="16"/>
  <c r="E2543" i="16"/>
  <c r="E2544" i="16"/>
  <c r="E2545" i="16"/>
  <c r="E2546" i="16"/>
  <c r="E2547" i="16"/>
  <c r="E2548" i="16"/>
  <c r="E2549" i="16"/>
  <c r="E2550" i="16"/>
  <c r="E2551" i="16"/>
  <c r="E2552" i="16"/>
  <c r="E2553" i="16"/>
  <c r="E2554" i="16"/>
  <c r="E2555" i="16"/>
  <c r="E2556" i="16"/>
  <c r="E2557" i="16"/>
  <c r="E2558" i="16"/>
  <c r="E2559" i="16"/>
  <c r="E2560" i="16"/>
  <c r="E2561" i="16"/>
  <c r="E2562" i="16"/>
  <c r="E2563" i="16"/>
  <c r="E2564" i="16"/>
  <c r="E2565" i="16"/>
  <c r="E2566" i="16"/>
  <c r="E2567" i="16"/>
  <c r="E2568" i="16"/>
  <c r="E2569" i="16"/>
  <c r="E2570" i="16"/>
  <c r="E2571" i="16"/>
  <c r="E2572" i="16"/>
  <c r="E2573" i="16"/>
  <c r="E2574" i="16"/>
  <c r="E2575" i="16"/>
  <c r="E2576" i="16"/>
  <c r="E2577" i="16"/>
  <c r="E2578" i="16"/>
  <c r="E2579" i="16"/>
  <c r="E2580" i="16"/>
  <c r="E2581" i="16"/>
  <c r="E2582" i="16"/>
  <c r="E2583" i="16"/>
  <c r="E2584" i="16"/>
  <c r="E2585" i="16"/>
  <c r="E2586" i="16"/>
  <c r="E2587" i="16"/>
  <c r="E2588" i="16"/>
  <c r="E2589" i="16"/>
  <c r="E2590" i="16"/>
  <c r="E2591" i="16"/>
  <c r="E2592" i="16"/>
  <c r="E2593" i="16"/>
  <c r="E2594" i="16"/>
  <c r="E2595" i="16"/>
  <c r="E2596" i="16"/>
  <c r="E2597" i="16"/>
  <c r="E2598" i="16"/>
  <c r="E2599" i="16"/>
  <c r="E2600" i="16"/>
  <c r="E2601" i="16"/>
  <c r="E2602" i="16"/>
  <c r="E2603" i="16"/>
  <c r="E2604" i="16"/>
  <c r="E2605" i="16"/>
  <c r="E2606" i="16"/>
  <c r="E2607" i="16"/>
  <c r="E2608" i="16"/>
  <c r="E2609" i="16"/>
  <c r="E2610" i="16"/>
  <c r="E2611" i="16"/>
  <c r="E2612" i="16"/>
  <c r="E2613" i="16"/>
  <c r="E2614" i="16"/>
  <c r="E2615" i="16"/>
  <c r="E2616" i="16"/>
  <c r="E2617" i="16"/>
  <c r="E2618" i="16"/>
  <c r="E2619" i="16"/>
  <c r="E2620" i="16"/>
  <c r="E2621" i="16"/>
  <c r="E2622" i="16"/>
  <c r="E2623" i="16"/>
  <c r="E2624" i="16"/>
  <c r="E2625" i="16"/>
  <c r="E2626" i="16"/>
  <c r="E2627" i="16"/>
  <c r="E2628" i="16"/>
  <c r="E2629" i="16"/>
  <c r="E2630" i="16"/>
  <c r="E2631" i="16"/>
  <c r="E2632" i="16"/>
  <c r="E2633" i="16"/>
  <c r="E2634" i="16"/>
  <c r="E2635" i="16"/>
  <c r="E2636" i="16"/>
  <c r="E2637" i="16"/>
  <c r="E2638" i="16"/>
  <c r="E2639" i="16"/>
  <c r="E2640" i="16"/>
  <c r="E2641" i="16"/>
  <c r="E2642" i="16"/>
  <c r="E2643" i="16"/>
  <c r="E2644" i="16"/>
  <c r="E2645" i="16"/>
  <c r="E2646" i="16"/>
  <c r="E2647" i="16"/>
  <c r="E2648" i="16"/>
  <c r="E2649" i="16"/>
  <c r="E2650" i="16"/>
  <c r="E2651" i="16"/>
  <c r="E2652" i="16"/>
  <c r="E2653" i="16"/>
  <c r="E2654" i="16"/>
  <c r="E2655" i="16"/>
  <c r="E2656" i="16"/>
  <c r="E2657" i="16"/>
  <c r="E2658" i="16"/>
  <c r="E2659" i="16"/>
  <c r="E2660" i="16"/>
  <c r="E2661" i="16"/>
  <c r="E2662" i="16"/>
  <c r="E2663" i="16"/>
  <c r="E2664" i="16"/>
  <c r="E2665" i="16"/>
  <c r="E2666" i="16"/>
  <c r="E2667" i="16"/>
  <c r="E2668" i="16"/>
  <c r="E2669" i="16"/>
  <c r="E2670" i="16"/>
  <c r="E2671" i="16"/>
  <c r="E2672" i="16"/>
  <c r="E2673" i="16"/>
  <c r="E2674" i="16"/>
  <c r="E2675" i="16"/>
  <c r="E2676" i="16"/>
  <c r="E2677" i="16"/>
  <c r="E2678" i="16"/>
  <c r="E2679" i="16"/>
  <c r="E2680" i="16"/>
  <c r="E2681" i="16"/>
  <c r="E2682" i="16"/>
  <c r="E2683" i="16"/>
  <c r="E2684" i="16"/>
  <c r="E2685" i="16"/>
  <c r="E2686" i="16"/>
  <c r="E2687" i="16"/>
  <c r="E2688" i="16"/>
  <c r="E2689" i="16"/>
  <c r="E2690" i="16"/>
  <c r="E2691" i="16"/>
  <c r="E2692" i="16"/>
  <c r="E2693" i="16"/>
  <c r="E2694" i="16"/>
  <c r="E2695" i="16"/>
  <c r="E2696" i="16"/>
  <c r="E2697" i="16"/>
  <c r="E2698" i="16"/>
  <c r="E2699" i="16"/>
  <c r="E2700" i="16"/>
  <c r="E2701" i="16"/>
  <c r="E2702" i="16"/>
  <c r="E2703" i="16"/>
  <c r="E2704" i="16"/>
  <c r="E2705" i="16"/>
  <c r="E2706" i="16"/>
  <c r="E2707" i="16"/>
  <c r="E2708" i="16"/>
  <c r="E2709" i="16"/>
  <c r="E2710" i="16"/>
  <c r="E2711" i="16"/>
  <c r="E2712" i="16"/>
  <c r="E2713" i="16"/>
  <c r="E2714" i="16"/>
  <c r="E2715" i="16"/>
  <c r="E2716" i="16"/>
  <c r="E2717" i="16"/>
  <c r="E2718" i="16"/>
  <c r="E2719" i="16"/>
  <c r="E2720" i="16"/>
  <c r="E2721" i="16"/>
  <c r="E2722" i="16"/>
  <c r="E2723" i="16"/>
  <c r="E2724" i="16"/>
  <c r="E2725" i="16"/>
  <c r="E2726" i="16"/>
  <c r="E2727" i="16"/>
  <c r="E2728" i="16"/>
  <c r="E2729" i="16"/>
  <c r="E2730" i="16"/>
  <c r="E2731" i="16"/>
  <c r="E2732" i="16"/>
  <c r="E2733" i="16"/>
  <c r="E2734" i="16"/>
  <c r="E2735" i="16"/>
  <c r="E2736" i="16"/>
  <c r="E2737" i="16"/>
  <c r="E2738" i="16"/>
  <c r="E2739" i="16"/>
  <c r="E2740" i="16"/>
  <c r="E2741" i="16"/>
  <c r="E2742" i="16"/>
  <c r="E2743" i="16"/>
  <c r="E2744" i="16"/>
  <c r="E2745" i="16"/>
  <c r="E2746" i="16"/>
  <c r="E2747" i="16"/>
  <c r="E2748" i="16"/>
  <c r="E2749" i="16"/>
  <c r="E2750" i="16"/>
  <c r="E2751" i="16"/>
  <c r="E2752" i="16"/>
  <c r="E2753" i="16"/>
  <c r="E2754" i="16"/>
  <c r="E2755" i="16"/>
  <c r="E2756" i="16"/>
  <c r="E2757" i="16"/>
  <c r="E2758" i="16"/>
  <c r="E2759" i="16"/>
  <c r="E2760" i="16"/>
  <c r="E2761" i="16"/>
  <c r="E2762" i="16"/>
  <c r="E2763" i="16"/>
  <c r="E2764" i="16"/>
  <c r="E2765" i="16"/>
  <c r="E2766" i="16"/>
  <c r="E2767" i="16"/>
  <c r="E2768" i="16"/>
  <c r="E2769" i="16"/>
  <c r="E2770" i="16"/>
  <c r="E2771" i="16"/>
  <c r="E2772" i="16"/>
  <c r="E2773" i="16"/>
  <c r="E2774" i="16"/>
  <c r="E2775" i="16"/>
  <c r="E2776" i="16"/>
  <c r="E2777" i="16"/>
  <c r="E2778" i="16"/>
  <c r="E2779" i="16"/>
  <c r="E2780" i="16"/>
  <c r="E2781" i="16"/>
  <c r="E2782" i="16"/>
  <c r="E2783" i="16"/>
  <c r="E2784" i="16"/>
  <c r="E2785" i="16"/>
  <c r="E2786" i="16"/>
  <c r="E2787" i="16"/>
  <c r="E2788" i="16"/>
  <c r="E2789" i="16"/>
  <c r="E2790" i="16"/>
  <c r="E2791" i="16"/>
  <c r="E2792" i="16"/>
  <c r="E2793" i="16"/>
  <c r="E2794" i="16"/>
  <c r="E2795" i="16"/>
  <c r="E2796" i="16"/>
  <c r="E2797" i="16"/>
  <c r="E2798" i="16"/>
  <c r="E2799" i="16"/>
  <c r="E2800" i="16"/>
  <c r="E2801" i="16"/>
  <c r="E2802" i="16"/>
  <c r="E2803" i="16"/>
  <c r="E2804" i="16"/>
  <c r="E2805" i="16"/>
  <c r="E2806" i="16"/>
  <c r="E2807" i="16"/>
  <c r="E2808" i="16"/>
  <c r="E2809" i="16"/>
  <c r="E2810" i="16"/>
  <c r="E2811" i="16"/>
  <c r="E2812" i="16"/>
  <c r="E2813" i="16"/>
  <c r="E2814" i="16"/>
  <c r="E2815" i="16"/>
  <c r="E2816" i="16"/>
  <c r="E2817" i="16"/>
  <c r="E2818" i="16"/>
  <c r="E2819" i="16"/>
  <c r="E2820" i="16"/>
  <c r="E2821" i="16"/>
  <c r="E2822" i="16"/>
  <c r="E2823" i="16"/>
  <c r="E2824" i="16"/>
  <c r="E2825" i="16"/>
  <c r="E2826" i="16"/>
  <c r="E2827" i="16"/>
  <c r="E2828" i="16"/>
  <c r="E2829" i="16"/>
  <c r="E2830" i="16"/>
  <c r="E2831" i="16"/>
  <c r="E2832" i="16"/>
  <c r="E2833" i="16"/>
  <c r="E2834" i="16"/>
  <c r="E2835" i="16"/>
  <c r="E2836" i="16"/>
  <c r="E2837" i="16"/>
  <c r="E2838" i="16"/>
  <c r="E2839" i="16"/>
  <c r="E2840" i="16"/>
  <c r="E2841" i="16"/>
  <c r="E2842" i="16"/>
  <c r="E2843" i="16"/>
  <c r="E2844" i="16"/>
  <c r="E2845" i="16"/>
  <c r="E2846" i="16"/>
  <c r="E2847" i="16"/>
  <c r="E2848" i="16"/>
  <c r="E2849" i="16"/>
  <c r="E2850" i="16"/>
  <c r="E2851" i="16"/>
  <c r="E2852" i="16"/>
  <c r="E2853" i="16"/>
  <c r="E2854" i="16"/>
  <c r="E2855" i="16"/>
  <c r="E2856" i="16"/>
  <c r="E2857" i="16"/>
  <c r="E2858" i="16"/>
  <c r="E2859" i="16"/>
  <c r="E2860" i="16"/>
  <c r="E2861" i="16"/>
  <c r="E2862" i="16"/>
  <c r="E2863" i="16"/>
  <c r="E2864" i="16"/>
  <c r="E2865" i="16"/>
  <c r="E2866" i="16"/>
  <c r="E2867" i="16"/>
  <c r="E2868" i="16"/>
  <c r="E2869" i="16"/>
  <c r="E2870" i="16"/>
  <c r="E2871" i="16"/>
  <c r="E2872" i="16"/>
  <c r="E2873" i="16"/>
  <c r="E2874" i="16"/>
  <c r="E2875" i="16"/>
  <c r="E2876" i="16"/>
  <c r="E2877" i="16"/>
  <c r="E2878" i="16"/>
  <c r="E2879" i="16"/>
  <c r="E2880" i="16"/>
  <c r="E2881" i="16"/>
  <c r="E2882" i="16"/>
  <c r="E2883" i="16"/>
  <c r="E2884" i="16"/>
  <c r="E2885" i="16"/>
  <c r="E2886" i="16"/>
  <c r="E2887" i="16"/>
  <c r="E2888" i="16"/>
  <c r="E2889" i="16"/>
  <c r="E2890" i="16"/>
  <c r="E2891" i="16"/>
  <c r="E2892" i="16"/>
  <c r="E2893" i="16"/>
  <c r="E2894" i="16"/>
  <c r="E2895" i="16"/>
  <c r="E2896" i="16"/>
  <c r="E2897" i="16"/>
  <c r="E2898" i="16"/>
  <c r="E2899" i="16"/>
  <c r="E2900" i="16"/>
  <c r="E2901" i="16"/>
  <c r="E2902" i="16"/>
  <c r="E2903" i="16"/>
  <c r="E2904" i="16"/>
  <c r="E2905" i="16"/>
  <c r="E2906" i="16"/>
  <c r="E2907" i="16"/>
  <c r="E2908" i="16"/>
  <c r="E2909" i="16"/>
  <c r="E2910" i="16"/>
  <c r="E2911" i="16"/>
  <c r="E2912" i="16"/>
  <c r="E2913" i="16"/>
  <c r="E2914" i="16"/>
  <c r="E2915" i="16"/>
  <c r="E2916" i="16"/>
  <c r="E2917" i="16"/>
  <c r="E2918" i="16"/>
  <c r="E2919" i="16"/>
  <c r="E2920" i="16"/>
  <c r="E2921" i="16"/>
  <c r="E2922" i="16"/>
  <c r="E2923" i="16"/>
  <c r="E2924" i="16"/>
  <c r="E2925" i="16"/>
  <c r="E2926" i="16"/>
  <c r="E2927" i="16"/>
  <c r="E2928" i="16"/>
  <c r="E2929" i="16"/>
  <c r="E2930" i="16"/>
  <c r="E2931" i="16"/>
  <c r="E2932" i="16"/>
  <c r="E2933" i="16"/>
  <c r="E2934" i="16"/>
  <c r="E2935" i="16"/>
  <c r="E2936" i="16"/>
  <c r="E2937" i="16"/>
  <c r="E2938" i="16"/>
  <c r="E2939" i="16"/>
  <c r="E2940" i="16"/>
  <c r="E2941" i="16"/>
  <c r="E2942" i="16"/>
  <c r="E2943" i="16"/>
  <c r="E2944" i="16"/>
  <c r="E2945" i="16"/>
  <c r="E2946" i="16"/>
  <c r="E2947" i="16"/>
  <c r="E2948" i="16"/>
  <c r="E2949" i="16"/>
  <c r="E2950" i="16"/>
  <c r="E2951" i="16"/>
  <c r="E2952" i="16"/>
  <c r="E2953" i="16"/>
  <c r="E2954" i="16"/>
  <c r="E2955" i="16"/>
  <c r="E2956" i="16"/>
  <c r="E2957" i="16"/>
  <c r="E2958" i="16"/>
  <c r="E2959" i="16"/>
  <c r="E2960" i="16"/>
  <c r="E2961" i="16"/>
  <c r="E2962" i="16"/>
  <c r="E2963" i="16"/>
  <c r="E2964" i="16"/>
  <c r="E2965" i="16"/>
  <c r="E2966" i="16"/>
  <c r="E2967" i="16"/>
  <c r="E2968" i="16"/>
  <c r="E2969" i="16"/>
  <c r="E2970" i="16"/>
  <c r="E2971" i="16"/>
  <c r="E2972" i="16"/>
  <c r="E2973" i="16"/>
  <c r="E2974" i="16"/>
  <c r="E2975" i="16"/>
  <c r="E2976" i="16"/>
  <c r="E2977" i="16"/>
  <c r="E2978" i="16"/>
  <c r="E2979" i="16"/>
  <c r="E2980" i="16"/>
  <c r="E2981" i="16"/>
  <c r="E2982" i="16"/>
  <c r="E2983" i="16"/>
  <c r="E2984" i="16"/>
  <c r="E2985" i="16"/>
  <c r="E2986" i="16"/>
  <c r="E2987" i="16"/>
  <c r="E2988" i="16"/>
  <c r="E2989" i="16"/>
  <c r="E2990" i="16"/>
  <c r="E2991" i="16"/>
  <c r="E2992" i="16"/>
  <c r="E2993" i="16"/>
  <c r="E2994" i="16"/>
  <c r="E2995" i="16"/>
  <c r="E2996" i="16"/>
  <c r="E2997" i="16"/>
  <c r="E2998" i="16"/>
  <c r="E2999" i="16"/>
  <c r="E3000" i="16"/>
  <c r="E3001" i="16"/>
  <c r="E3002" i="16"/>
  <c r="E3003" i="16"/>
  <c r="E3004" i="16"/>
  <c r="E3005" i="16"/>
  <c r="E3006" i="16"/>
  <c r="E3007" i="16"/>
  <c r="E3008" i="16"/>
  <c r="E3009" i="16"/>
  <c r="E3010" i="16"/>
  <c r="E3011" i="16"/>
  <c r="E3012" i="16"/>
  <c r="E3013" i="16"/>
  <c r="E3014" i="16"/>
  <c r="E3015" i="16"/>
  <c r="E3016" i="16"/>
  <c r="E3017" i="16"/>
  <c r="E3018" i="16"/>
  <c r="E3019" i="16"/>
  <c r="E3020" i="16"/>
  <c r="E3021" i="16"/>
  <c r="E3022" i="16"/>
  <c r="E3023" i="16"/>
  <c r="E3024" i="16"/>
  <c r="E3025" i="16"/>
  <c r="E3026" i="16"/>
  <c r="E3027" i="16"/>
  <c r="E3028" i="16"/>
  <c r="E3029" i="16"/>
  <c r="E3030" i="16"/>
  <c r="E3031" i="16"/>
  <c r="E3032" i="16"/>
  <c r="E3033" i="16"/>
  <c r="E3034" i="16"/>
  <c r="E3035" i="16"/>
  <c r="E3036" i="16"/>
  <c r="E3037" i="16"/>
  <c r="E3038" i="16"/>
  <c r="E3039" i="16"/>
  <c r="E3040" i="16"/>
  <c r="E3041" i="16"/>
  <c r="E3042" i="16"/>
  <c r="E3043" i="16"/>
  <c r="E3044" i="16"/>
  <c r="E3045" i="16"/>
  <c r="E3046" i="16"/>
  <c r="E3047" i="16"/>
  <c r="E3048" i="16"/>
  <c r="E3049" i="16"/>
  <c r="E3050" i="16"/>
  <c r="E3051" i="16"/>
  <c r="E3052" i="16"/>
  <c r="E3053" i="16"/>
  <c r="E3054" i="16"/>
  <c r="E3055" i="16"/>
  <c r="E3056" i="16"/>
  <c r="E3057" i="16"/>
  <c r="E3058" i="16"/>
  <c r="E3059" i="16"/>
  <c r="E3060" i="16"/>
  <c r="E3061" i="16"/>
  <c r="E3062" i="16"/>
  <c r="E3063" i="16"/>
  <c r="E3064" i="16"/>
  <c r="E3065" i="16"/>
  <c r="E3066" i="16"/>
  <c r="E3067" i="16"/>
  <c r="E3068" i="16"/>
  <c r="E3069" i="16"/>
  <c r="E3070" i="16"/>
  <c r="E3071" i="16"/>
  <c r="E3072" i="16"/>
  <c r="E3073" i="16"/>
  <c r="E3074" i="16"/>
  <c r="E3075" i="16"/>
  <c r="E3076" i="16"/>
  <c r="E3077" i="16"/>
  <c r="E3078" i="16"/>
  <c r="E3079" i="16"/>
  <c r="E3080" i="16"/>
  <c r="E3081" i="16"/>
  <c r="E3082" i="16"/>
  <c r="E3083" i="16"/>
  <c r="E3084" i="16"/>
  <c r="E3085" i="16"/>
  <c r="E3086" i="16"/>
  <c r="E3087" i="16"/>
  <c r="E3088" i="16"/>
  <c r="E3089" i="16"/>
  <c r="E3090" i="16"/>
  <c r="E3091" i="16"/>
  <c r="E3092" i="16"/>
  <c r="E3093" i="16"/>
  <c r="E3094" i="16"/>
  <c r="E3095" i="16"/>
  <c r="E3096" i="16"/>
  <c r="E3097" i="16"/>
  <c r="E3098" i="16"/>
  <c r="E3099" i="16"/>
  <c r="E3100" i="16"/>
  <c r="E3101" i="16"/>
  <c r="E3102" i="16"/>
  <c r="E3103" i="16"/>
  <c r="E3104" i="16"/>
  <c r="E3105" i="16"/>
  <c r="E3106" i="16"/>
  <c r="E3107" i="16"/>
  <c r="E3108" i="16"/>
  <c r="E3109" i="16"/>
  <c r="E3110" i="16"/>
  <c r="E3111" i="16"/>
  <c r="E3112" i="16"/>
  <c r="E3113" i="16"/>
  <c r="E3114" i="16"/>
  <c r="E3115" i="16"/>
  <c r="E3116" i="16"/>
  <c r="E3117" i="16"/>
  <c r="E3118" i="16"/>
  <c r="E3119" i="16"/>
  <c r="E3120" i="16"/>
  <c r="E3121" i="16"/>
  <c r="E3122" i="16"/>
  <c r="E3123" i="16"/>
  <c r="E3124" i="16"/>
  <c r="E3125" i="16"/>
  <c r="E3126" i="16"/>
  <c r="E3127" i="16"/>
  <c r="E3128" i="16"/>
  <c r="E3129" i="16"/>
  <c r="E3130" i="16"/>
  <c r="E3131" i="16"/>
  <c r="E3132" i="16"/>
  <c r="E3133" i="16"/>
  <c r="E3134" i="16"/>
  <c r="E3135" i="16"/>
  <c r="E3136" i="16"/>
  <c r="E3137" i="16"/>
  <c r="E3138" i="16"/>
  <c r="E3139" i="16"/>
  <c r="E3140" i="16"/>
  <c r="E3141" i="16"/>
  <c r="E3142" i="16"/>
  <c r="E3143" i="16"/>
  <c r="E3144" i="16"/>
  <c r="E3145" i="16"/>
  <c r="E3146" i="16"/>
  <c r="E3147" i="16"/>
  <c r="E3148" i="16"/>
  <c r="E3149" i="16"/>
  <c r="E3150" i="16"/>
  <c r="E3151" i="16"/>
  <c r="E3152" i="16"/>
  <c r="E3153" i="16"/>
  <c r="E3154" i="16"/>
  <c r="E3155" i="16"/>
  <c r="E3156" i="16"/>
  <c r="E3157" i="16"/>
  <c r="E3158" i="16"/>
  <c r="E3159" i="16"/>
  <c r="E3160" i="16"/>
  <c r="E3161" i="16"/>
  <c r="E3162" i="16"/>
  <c r="E3163" i="16"/>
  <c r="E3164" i="16"/>
  <c r="E3165" i="16"/>
  <c r="E3166" i="16"/>
  <c r="E3167" i="16"/>
  <c r="E3168" i="16"/>
  <c r="E3169" i="16"/>
  <c r="E3170" i="16"/>
  <c r="E3171" i="16"/>
  <c r="E3172" i="16"/>
  <c r="E3173" i="16"/>
  <c r="E3174" i="16"/>
  <c r="E3175" i="16"/>
  <c r="E3176" i="16"/>
  <c r="E3177" i="16"/>
  <c r="E3178" i="16"/>
  <c r="E3179" i="16"/>
  <c r="E3180" i="16"/>
  <c r="E3181" i="16"/>
  <c r="E3182" i="16"/>
  <c r="E3183" i="16"/>
  <c r="E3184" i="16"/>
  <c r="E3185" i="16"/>
  <c r="E3186" i="16"/>
  <c r="E3187" i="16"/>
  <c r="E3188" i="16"/>
  <c r="E3189" i="16"/>
  <c r="E3190" i="16"/>
  <c r="E3191" i="16"/>
  <c r="E3192" i="16"/>
  <c r="E3193" i="16"/>
  <c r="E3194" i="16"/>
  <c r="E3195" i="16"/>
  <c r="E3196" i="16"/>
  <c r="E3197" i="16"/>
  <c r="E3198" i="16"/>
  <c r="E3199" i="16"/>
  <c r="E3200" i="16"/>
  <c r="E3201" i="16"/>
  <c r="E3202" i="16"/>
  <c r="E3203" i="16"/>
  <c r="E3204" i="16"/>
  <c r="E3205" i="16"/>
  <c r="E2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252" i="16"/>
  <c r="D253" i="16"/>
  <c r="D254" i="16"/>
  <c r="D255" i="16"/>
  <c r="D256" i="16"/>
  <c r="D257" i="16"/>
  <c r="D258" i="16"/>
  <c r="D259" i="16"/>
  <c r="D260" i="16"/>
  <c r="D261" i="16"/>
  <c r="D262" i="16"/>
  <c r="D263" i="16"/>
  <c r="D264" i="16"/>
  <c r="D265" i="16"/>
  <c r="D266" i="16"/>
  <c r="D267" i="16"/>
  <c r="D268" i="16"/>
  <c r="D269" i="16"/>
  <c r="D270" i="16"/>
  <c r="D271" i="16"/>
  <c r="D272" i="16"/>
  <c r="D273" i="16"/>
  <c r="D274" i="16"/>
  <c r="D275" i="16"/>
  <c r="D276" i="16"/>
  <c r="D277" i="16"/>
  <c r="D278" i="16"/>
  <c r="D279" i="16"/>
  <c r="D280" i="16"/>
  <c r="D281" i="16"/>
  <c r="D282" i="16"/>
  <c r="D283" i="16"/>
  <c r="D284" i="16"/>
  <c r="D285" i="16"/>
  <c r="D286" i="16"/>
  <c r="D287" i="16"/>
  <c r="D288" i="16"/>
  <c r="D289" i="16"/>
  <c r="D290" i="16"/>
  <c r="D291" i="16"/>
  <c r="D292" i="16"/>
  <c r="D293" i="16"/>
  <c r="D294" i="16"/>
  <c r="D295" i="16"/>
  <c r="D296" i="16"/>
  <c r="D297" i="16"/>
  <c r="D298" i="16"/>
  <c r="D299" i="16"/>
  <c r="D300" i="16"/>
  <c r="D301" i="16"/>
  <c r="D302" i="16"/>
  <c r="D303" i="16"/>
  <c r="D304" i="16"/>
  <c r="D305" i="16"/>
  <c r="D306" i="16"/>
  <c r="D307" i="16"/>
  <c r="D308" i="16"/>
  <c r="D309" i="16"/>
  <c r="D310" i="16"/>
  <c r="D311" i="16"/>
  <c r="D312" i="16"/>
  <c r="D313" i="16"/>
  <c r="D314" i="16"/>
  <c r="D315" i="16"/>
  <c r="D316" i="16"/>
  <c r="D317" i="16"/>
  <c r="D318" i="16"/>
  <c r="D319" i="16"/>
  <c r="D320" i="16"/>
  <c r="D321" i="16"/>
  <c r="D322" i="16"/>
  <c r="D323" i="16"/>
  <c r="D324" i="16"/>
  <c r="D325" i="16"/>
  <c r="D326" i="16"/>
  <c r="D327" i="16"/>
  <c r="D328" i="16"/>
  <c r="D329" i="16"/>
  <c r="D330" i="16"/>
  <c r="D331" i="16"/>
  <c r="D332" i="16"/>
  <c r="D333" i="16"/>
  <c r="D334" i="16"/>
  <c r="D335" i="16"/>
  <c r="D336" i="16"/>
  <c r="D337" i="16"/>
  <c r="D338" i="16"/>
  <c r="D339" i="16"/>
  <c r="D340" i="16"/>
  <c r="D341" i="16"/>
  <c r="D342" i="16"/>
  <c r="D343" i="16"/>
  <c r="D344" i="16"/>
  <c r="D345" i="16"/>
  <c r="D346" i="16"/>
  <c r="D347" i="16"/>
  <c r="D348" i="16"/>
  <c r="D349" i="16"/>
  <c r="D350" i="16"/>
  <c r="D351" i="16"/>
  <c r="D352" i="16"/>
  <c r="D353" i="16"/>
  <c r="D354" i="16"/>
  <c r="D355" i="16"/>
  <c r="D356" i="16"/>
  <c r="D357" i="16"/>
  <c r="D358" i="16"/>
  <c r="D359" i="16"/>
  <c r="D360" i="16"/>
  <c r="D361" i="16"/>
  <c r="D362" i="16"/>
  <c r="D363" i="16"/>
  <c r="D364" i="16"/>
  <c r="D365" i="16"/>
  <c r="D366" i="16"/>
  <c r="D367" i="16"/>
  <c r="D368" i="16"/>
  <c r="D369" i="16"/>
  <c r="D370" i="16"/>
  <c r="D371" i="16"/>
  <c r="D372" i="16"/>
  <c r="D373" i="16"/>
  <c r="D374" i="16"/>
  <c r="D375" i="16"/>
  <c r="D376" i="16"/>
  <c r="D377" i="16"/>
  <c r="D378" i="16"/>
  <c r="D379" i="16"/>
  <c r="D380" i="16"/>
  <c r="D381" i="16"/>
  <c r="D382" i="16"/>
  <c r="D383" i="16"/>
  <c r="D384" i="16"/>
  <c r="D385" i="16"/>
  <c r="D386" i="16"/>
  <c r="D387" i="16"/>
  <c r="D388" i="16"/>
  <c r="D389" i="16"/>
  <c r="D390" i="16"/>
  <c r="D391" i="16"/>
  <c r="D392" i="16"/>
  <c r="D393" i="16"/>
  <c r="D394" i="16"/>
  <c r="D395" i="16"/>
  <c r="D396" i="16"/>
  <c r="D397" i="16"/>
  <c r="D398" i="16"/>
  <c r="D399" i="16"/>
  <c r="D400" i="16"/>
  <c r="D401" i="16"/>
  <c r="D402" i="16"/>
  <c r="D403" i="16"/>
  <c r="D404" i="16"/>
  <c r="D405" i="16"/>
  <c r="D406" i="16"/>
  <c r="D407" i="16"/>
  <c r="D408" i="16"/>
  <c r="D409" i="16"/>
  <c r="D410" i="16"/>
  <c r="D411" i="16"/>
  <c r="D412" i="16"/>
  <c r="D413" i="16"/>
  <c r="D414" i="16"/>
  <c r="D415" i="16"/>
  <c r="D416" i="16"/>
  <c r="D417" i="16"/>
  <c r="D418" i="16"/>
  <c r="D419" i="16"/>
  <c r="D420" i="16"/>
  <c r="D421" i="16"/>
  <c r="D422" i="16"/>
  <c r="D423" i="16"/>
  <c r="D424" i="16"/>
  <c r="D425" i="16"/>
  <c r="D426" i="16"/>
  <c r="D427" i="16"/>
  <c r="D428" i="16"/>
  <c r="D429" i="16"/>
  <c r="D430" i="16"/>
  <c r="D431" i="16"/>
  <c r="D432" i="16"/>
  <c r="D433" i="16"/>
  <c r="D434" i="16"/>
  <c r="D435" i="16"/>
  <c r="D436" i="16"/>
  <c r="D437" i="16"/>
  <c r="D438" i="16"/>
  <c r="D439" i="16"/>
  <c r="D440" i="16"/>
  <c r="D441" i="16"/>
  <c r="D442" i="16"/>
  <c r="D443" i="16"/>
  <c r="D444" i="16"/>
  <c r="D445" i="16"/>
  <c r="D446" i="16"/>
  <c r="D447" i="16"/>
  <c r="D448" i="16"/>
  <c r="D449" i="16"/>
  <c r="D450" i="16"/>
  <c r="D451" i="16"/>
  <c r="D452" i="16"/>
  <c r="D453" i="16"/>
  <c r="D454" i="16"/>
  <c r="D455" i="16"/>
  <c r="D456" i="16"/>
  <c r="D457" i="16"/>
  <c r="D458" i="16"/>
  <c r="D459" i="16"/>
  <c r="D460" i="16"/>
  <c r="D461" i="16"/>
  <c r="D462" i="16"/>
  <c r="D463" i="16"/>
  <c r="D464" i="16"/>
  <c r="D465" i="16"/>
  <c r="D466" i="16"/>
  <c r="D467" i="16"/>
  <c r="D468" i="16"/>
  <c r="D469" i="16"/>
  <c r="D470" i="16"/>
  <c r="D471" i="16"/>
  <c r="D472" i="16"/>
  <c r="D473" i="16"/>
  <c r="D474" i="16"/>
  <c r="D475" i="16"/>
  <c r="D476" i="16"/>
  <c r="D477" i="16"/>
  <c r="D478" i="16"/>
  <c r="D479" i="16"/>
  <c r="D480" i="16"/>
  <c r="D481" i="16"/>
  <c r="D482" i="16"/>
  <c r="D483" i="16"/>
  <c r="D484" i="16"/>
  <c r="D485" i="16"/>
  <c r="D486" i="16"/>
  <c r="D487" i="16"/>
  <c r="D488" i="16"/>
  <c r="D489" i="16"/>
  <c r="D490" i="16"/>
  <c r="D491" i="16"/>
  <c r="D492" i="16"/>
  <c r="D493" i="16"/>
  <c r="D494" i="16"/>
  <c r="D495" i="16"/>
  <c r="D496" i="16"/>
  <c r="D497" i="16"/>
  <c r="D498" i="16"/>
  <c r="D499" i="16"/>
  <c r="D500" i="16"/>
  <c r="D501" i="16"/>
  <c r="D502" i="16"/>
  <c r="D503" i="16"/>
  <c r="D504" i="16"/>
  <c r="D505" i="16"/>
  <c r="D506" i="16"/>
  <c r="D507" i="16"/>
  <c r="D508" i="16"/>
  <c r="D509" i="16"/>
  <c r="D510" i="16"/>
  <c r="D511" i="16"/>
  <c r="D512" i="16"/>
  <c r="D513" i="16"/>
  <c r="D514" i="16"/>
  <c r="D515" i="16"/>
  <c r="D516" i="16"/>
  <c r="D517" i="16"/>
  <c r="D518" i="16"/>
  <c r="D519" i="16"/>
  <c r="D520" i="16"/>
  <c r="D521" i="16"/>
  <c r="D522" i="16"/>
  <c r="D523" i="16"/>
  <c r="D524" i="16"/>
  <c r="D525" i="16"/>
  <c r="D526" i="16"/>
  <c r="D527" i="16"/>
  <c r="D528" i="16"/>
  <c r="D529" i="16"/>
  <c r="D530" i="16"/>
  <c r="D531" i="16"/>
  <c r="D532" i="16"/>
  <c r="D533" i="16"/>
  <c r="D534" i="16"/>
  <c r="D535" i="16"/>
  <c r="D536" i="16"/>
  <c r="D537" i="16"/>
  <c r="D538" i="16"/>
  <c r="D539" i="16"/>
  <c r="D540" i="16"/>
  <c r="D541" i="16"/>
  <c r="D542" i="16"/>
  <c r="D543" i="16"/>
  <c r="D544" i="16"/>
  <c r="D545" i="16"/>
  <c r="D546" i="16"/>
  <c r="D547" i="16"/>
  <c r="D548" i="16"/>
  <c r="D549" i="16"/>
  <c r="D550" i="16"/>
  <c r="D551" i="16"/>
  <c r="D552" i="16"/>
  <c r="D553" i="16"/>
  <c r="D554" i="16"/>
  <c r="D555" i="16"/>
  <c r="D556" i="16"/>
  <c r="D557" i="16"/>
  <c r="D558" i="16"/>
  <c r="D559" i="16"/>
  <c r="D560" i="16"/>
  <c r="D561" i="16"/>
  <c r="D562" i="16"/>
  <c r="D563" i="16"/>
  <c r="D564" i="16"/>
  <c r="D565" i="16"/>
  <c r="D566" i="16"/>
  <c r="D567" i="16"/>
  <c r="D568" i="16"/>
  <c r="D569" i="16"/>
  <c r="D570" i="16"/>
  <c r="D571" i="16"/>
  <c r="D572" i="16"/>
  <c r="D573" i="16"/>
  <c r="D574" i="16"/>
  <c r="D575" i="16"/>
  <c r="D576" i="16"/>
  <c r="D577" i="16"/>
  <c r="D578" i="16"/>
  <c r="D579" i="16"/>
  <c r="D580" i="16"/>
  <c r="D581" i="16"/>
  <c r="D582" i="16"/>
  <c r="D583" i="16"/>
  <c r="D584" i="16"/>
  <c r="D585" i="16"/>
  <c r="D586" i="16"/>
  <c r="D587" i="16"/>
  <c r="D588" i="16"/>
  <c r="D589" i="16"/>
  <c r="D590" i="16"/>
  <c r="D591" i="16"/>
  <c r="D592" i="16"/>
  <c r="D593" i="16"/>
  <c r="D594" i="16"/>
  <c r="D595" i="16"/>
  <c r="D596" i="16"/>
  <c r="D597" i="16"/>
  <c r="D598" i="16"/>
  <c r="D599" i="16"/>
  <c r="D600" i="16"/>
  <c r="D601" i="16"/>
  <c r="D602" i="16"/>
  <c r="D603" i="16"/>
  <c r="D604" i="16"/>
  <c r="D605" i="16"/>
  <c r="D606" i="16"/>
  <c r="D607" i="16"/>
  <c r="D608" i="16"/>
  <c r="D609" i="16"/>
  <c r="D610" i="16"/>
  <c r="D611" i="16"/>
  <c r="D612" i="16"/>
  <c r="D613" i="16"/>
  <c r="D614" i="16"/>
  <c r="D615" i="16"/>
  <c r="D616" i="16"/>
  <c r="D617" i="16"/>
  <c r="D618" i="16"/>
  <c r="D619" i="16"/>
  <c r="D620" i="16"/>
  <c r="D621" i="16"/>
  <c r="D622" i="16"/>
  <c r="D623" i="16"/>
  <c r="D624" i="16"/>
  <c r="D625" i="16"/>
  <c r="D626" i="16"/>
  <c r="D627" i="16"/>
  <c r="D628" i="16"/>
  <c r="D629" i="16"/>
  <c r="D630" i="16"/>
  <c r="D631" i="16"/>
  <c r="D632" i="16"/>
  <c r="D633" i="16"/>
  <c r="D634" i="16"/>
  <c r="D635" i="16"/>
  <c r="D636" i="16"/>
  <c r="D637" i="16"/>
  <c r="D638" i="16"/>
  <c r="D639" i="16"/>
  <c r="D640" i="16"/>
  <c r="D641" i="16"/>
  <c r="D642" i="16"/>
  <c r="D643" i="16"/>
  <c r="D644" i="16"/>
  <c r="D645" i="16"/>
  <c r="D646" i="16"/>
  <c r="D647" i="16"/>
  <c r="D648" i="16"/>
  <c r="D649" i="16"/>
  <c r="D650" i="16"/>
  <c r="D651" i="16"/>
  <c r="D652" i="16"/>
  <c r="D653" i="16"/>
  <c r="D654" i="16"/>
  <c r="D655" i="16"/>
  <c r="D656" i="16"/>
  <c r="D657" i="16"/>
  <c r="D658" i="16"/>
  <c r="D659" i="16"/>
  <c r="D660" i="16"/>
  <c r="D661" i="16"/>
  <c r="D662" i="16"/>
  <c r="D663" i="16"/>
  <c r="D664" i="16"/>
  <c r="D665" i="16"/>
  <c r="D666" i="16"/>
  <c r="D667" i="16"/>
  <c r="D668" i="16"/>
  <c r="D669" i="16"/>
  <c r="D670" i="16"/>
  <c r="D671" i="16"/>
  <c r="D672" i="16"/>
  <c r="D673" i="16"/>
  <c r="D674" i="16"/>
  <c r="D675" i="16"/>
  <c r="D676" i="16"/>
  <c r="D677" i="16"/>
  <c r="D678" i="16"/>
  <c r="D679" i="16"/>
  <c r="D680" i="16"/>
  <c r="D681" i="16"/>
  <c r="D682" i="16"/>
  <c r="D683" i="16"/>
  <c r="D684" i="16"/>
  <c r="D685" i="16"/>
  <c r="D686" i="16"/>
  <c r="D687" i="16"/>
  <c r="D688" i="16"/>
  <c r="D689" i="16"/>
  <c r="D690" i="16"/>
  <c r="D691" i="16"/>
  <c r="D692" i="16"/>
  <c r="D693" i="16"/>
  <c r="D694" i="16"/>
  <c r="D695" i="16"/>
  <c r="D696" i="16"/>
  <c r="D697" i="16"/>
  <c r="D698" i="16"/>
  <c r="D699" i="16"/>
  <c r="D700" i="16"/>
  <c r="D701" i="16"/>
  <c r="D702" i="16"/>
  <c r="D703" i="16"/>
  <c r="D704" i="16"/>
  <c r="D705" i="16"/>
  <c r="D706" i="16"/>
  <c r="D707" i="16"/>
  <c r="D708" i="16"/>
  <c r="D709" i="16"/>
  <c r="D710" i="16"/>
  <c r="D711" i="16"/>
  <c r="D712" i="16"/>
  <c r="D713" i="16"/>
  <c r="D714" i="16"/>
  <c r="D715" i="16"/>
  <c r="D716" i="16"/>
  <c r="D717" i="16"/>
  <c r="D718" i="16"/>
  <c r="D719" i="16"/>
  <c r="D720" i="16"/>
  <c r="D721" i="16"/>
  <c r="D722" i="16"/>
  <c r="D723" i="16"/>
  <c r="D724" i="16"/>
  <c r="D725" i="16"/>
  <c r="D726" i="16"/>
  <c r="D727" i="16"/>
  <c r="D728" i="16"/>
  <c r="D729" i="16"/>
  <c r="D730" i="16"/>
  <c r="D731" i="16"/>
  <c r="D732" i="16"/>
  <c r="D733" i="16"/>
  <c r="D734" i="16"/>
  <c r="D735" i="16"/>
  <c r="D736" i="16"/>
  <c r="D737" i="16"/>
  <c r="D738" i="16"/>
  <c r="D739" i="16"/>
  <c r="D740" i="16"/>
  <c r="D741" i="16"/>
  <c r="D742" i="16"/>
  <c r="D743" i="16"/>
  <c r="D744" i="16"/>
  <c r="D745" i="16"/>
  <c r="D746" i="16"/>
  <c r="D747" i="16"/>
  <c r="D748" i="16"/>
  <c r="D749" i="16"/>
  <c r="D750" i="16"/>
  <c r="D751" i="16"/>
  <c r="D752" i="16"/>
  <c r="D753" i="16"/>
  <c r="D754" i="16"/>
  <c r="D755" i="16"/>
  <c r="D756" i="16"/>
  <c r="D757" i="16"/>
  <c r="D758" i="16"/>
  <c r="D759" i="16"/>
  <c r="D760" i="16"/>
  <c r="D761" i="16"/>
  <c r="D762" i="16"/>
  <c r="D763" i="16"/>
  <c r="D764" i="16"/>
  <c r="D765" i="16"/>
  <c r="D766" i="16"/>
  <c r="D767" i="16"/>
  <c r="D768" i="16"/>
  <c r="D769" i="16"/>
  <c r="D770" i="16"/>
  <c r="D771" i="16"/>
  <c r="D772" i="16"/>
  <c r="D773" i="16"/>
  <c r="D774" i="16"/>
  <c r="D775" i="16"/>
  <c r="D776" i="16"/>
  <c r="D777" i="16"/>
  <c r="D778" i="16"/>
  <c r="D779" i="16"/>
  <c r="D780" i="16"/>
  <c r="D781" i="16"/>
  <c r="D782" i="16"/>
  <c r="D783" i="16"/>
  <c r="D784" i="16"/>
  <c r="D785" i="16"/>
  <c r="D786" i="16"/>
  <c r="D787" i="16"/>
  <c r="D788" i="16"/>
  <c r="D789" i="16"/>
  <c r="D790" i="16"/>
  <c r="D791" i="16"/>
  <c r="D792" i="16"/>
  <c r="D793" i="16"/>
  <c r="D794" i="16"/>
  <c r="D795" i="16"/>
  <c r="D796" i="16"/>
  <c r="D797" i="16"/>
  <c r="D798" i="16"/>
  <c r="D799" i="16"/>
  <c r="D800" i="16"/>
  <c r="D801" i="16"/>
  <c r="D802" i="16"/>
  <c r="D803" i="16"/>
  <c r="D804" i="16"/>
  <c r="D805" i="16"/>
  <c r="D806" i="16"/>
  <c r="D807" i="16"/>
  <c r="D808" i="16"/>
  <c r="D809" i="16"/>
  <c r="D810" i="16"/>
  <c r="D811" i="16"/>
  <c r="D812" i="16"/>
  <c r="D813" i="16"/>
  <c r="D814" i="16"/>
  <c r="D815" i="16"/>
  <c r="D816" i="16"/>
  <c r="D817" i="16"/>
  <c r="D818" i="16"/>
  <c r="D819" i="16"/>
  <c r="D820" i="16"/>
  <c r="D821" i="16"/>
  <c r="D822" i="16"/>
  <c r="D823" i="16"/>
  <c r="D824" i="16"/>
  <c r="D825" i="16"/>
  <c r="D826" i="16"/>
  <c r="D827" i="16"/>
  <c r="D828" i="16"/>
  <c r="D829" i="16"/>
  <c r="D830" i="16"/>
  <c r="D831" i="16"/>
  <c r="D832" i="16"/>
  <c r="D833" i="16"/>
  <c r="D834" i="16"/>
  <c r="D835" i="16"/>
  <c r="D836" i="16"/>
  <c r="D837" i="16"/>
  <c r="D838" i="16"/>
  <c r="D839" i="16"/>
  <c r="D840" i="16"/>
  <c r="D841" i="16"/>
  <c r="D842" i="16"/>
  <c r="D843" i="16"/>
  <c r="D844" i="16"/>
  <c r="D845" i="16"/>
  <c r="D846" i="16"/>
  <c r="D847" i="16"/>
  <c r="D848" i="16"/>
  <c r="D849" i="16"/>
  <c r="D850" i="16"/>
  <c r="D851" i="16"/>
  <c r="D852" i="16"/>
  <c r="D853" i="16"/>
  <c r="D854" i="16"/>
  <c r="D855" i="16"/>
  <c r="D856" i="16"/>
  <c r="D857" i="16"/>
  <c r="D858" i="16"/>
  <c r="D859" i="16"/>
  <c r="D860" i="16"/>
  <c r="D861" i="16"/>
  <c r="D862" i="16"/>
  <c r="D863" i="16"/>
  <c r="D864" i="16"/>
  <c r="D865" i="16"/>
  <c r="D866" i="16"/>
  <c r="D867" i="16"/>
  <c r="D868" i="16"/>
  <c r="D869" i="16"/>
  <c r="D870" i="16"/>
  <c r="D871" i="16"/>
  <c r="D872" i="16"/>
  <c r="D873" i="16"/>
  <c r="D874" i="16"/>
  <c r="D875" i="16"/>
  <c r="D876" i="16"/>
  <c r="D877" i="16"/>
  <c r="D878" i="16"/>
  <c r="D879" i="16"/>
  <c r="D880" i="16"/>
  <c r="D881" i="16"/>
  <c r="D882" i="16"/>
  <c r="D883" i="16"/>
  <c r="D884" i="16"/>
  <c r="D885" i="16"/>
  <c r="D886" i="16"/>
  <c r="D887" i="16"/>
  <c r="D888" i="16"/>
  <c r="D889" i="16"/>
  <c r="D890" i="16"/>
  <c r="D891" i="16"/>
  <c r="D892" i="16"/>
  <c r="D893" i="16"/>
  <c r="D894" i="16"/>
  <c r="D895" i="16"/>
  <c r="D896" i="16"/>
  <c r="D897" i="16"/>
  <c r="D898" i="16"/>
  <c r="D899" i="16"/>
  <c r="D900" i="16"/>
  <c r="D901" i="16"/>
  <c r="D902" i="16"/>
  <c r="D903" i="16"/>
  <c r="D904" i="16"/>
  <c r="D905" i="16"/>
  <c r="D906" i="16"/>
  <c r="D907" i="16"/>
  <c r="D908" i="16"/>
  <c r="D909" i="16"/>
  <c r="D910" i="16"/>
  <c r="D911" i="16"/>
  <c r="D912" i="16"/>
  <c r="D913" i="16"/>
  <c r="D914" i="16"/>
  <c r="D915" i="16"/>
  <c r="D916" i="16"/>
  <c r="D917" i="16"/>
  <c r="D918" i="16"/>
  <c r="D919" i="16"/>
  <c r="D920" i="16"/>
  <c r="D921" i="16"/>
  <c r="D922" i="16"/>
  <c r="D923" i="16"/>
  <c r="D924" i="16"/>
  <c r="D925" i="16"/>
  <c r="D926" i="16"/>
  <c r="D927" i="16"/>
  <c r="D928" i="16"/>
  <c r="D929" i="16"/>
  <c r="D930" i="16"/>
  <c r="D931" i="16"/>
  <c r="D932" i="16"/>
  <c r="D933" i="16"/>
  <c r="D934" i="16"/>
  <c r="D935" i="16"/>
  <c r="D936" i="16"/>
  <c r="D937" i="16"/>
  <c r="D938" i="16"/>
  <c r="D939" i="16"/>
  <c r="D940" i="16"/>
  <c r="D941" i="16"/>
  <c r="D942" i="16"/>
  <c r="D943" i="16"/>
  <c r="D944" i="16"/>
  <c r="D945" i="16"/>
  <c r="D946" i="16"/>
  <c r="D947" i="16"/>
  <c r="D948" i="16"/>
  <c r="D949" i="16"/>
  <c r="D950" i="16"/>
  <c r="D951" i="16"/>
  <c r="D952" i="16"/>
  <c r="D953" i="16"/>
  <c r="D954" i="16"/>
  <c r="D955" i="16"/>
  <c r="D956" i="16"/>
  <c r="D957" i="16"/>
  <c r="D958" i="16"/>
  <c r="D959" i="16"/>
  <c r="D960" i="16"/>
  <c r="D961" i="16"/>
  <c r="D962" i="16"/>
  <c r="D963" i="16"/>
  <c r="D964" i="16"/>
  <c r="D965" i="16"/>
  <c r="D966" i="16"/>
  <c r="D967" i="16"/>
  <c r="D968" i="16"/>
  <c r="D969" i="16"/>
  <c r="D970" i="16"/>
  <c r="D971" i="16"/>
  <c r="D972" i="16"/>
  <c r="D973" i="16"/>
  <c r="D974" i="16"/>
  <c r="D975" i="16"/>
  <c r="D976" i="16"/>
  <c r="D977" i="16"/>
  <c r="D978" i="16"/>
  <c r="D979" i="16"/>
  <c r="D980" i="16"/>
  <c r="D981" i="16"/>
  <c r="D982" i="16"/>
  <c r="D983" i="16"/>
  <c r="D984" i="16"/>
  <c r="D985" i="16"/>
  <c r="D986" i="16"/>
  <c r="D987" i="16"/>
  <c r="D988" i="16"/>
  <c r="D989" i="16"/>
  <c r="D990" i="16"/>
  <c r="D991" i="16"/>
  <c r="D992" i="16"/>
  <c r="D993" i="16"/>
  <c r="D994" i="16"/>
  <c r="D995" i="16"/>
  <c r="D996" i="16"/>
  <c r="D997" i="16"/>
  <c r="D998" i="16"/>
  <c r="D999" i="16"/>
  <c r="D1000" i="16"/>
  <c r="D1001" i="16"/>
  <c r="D1002" i="16"/>
  <c r="D1003" i="16"/>
  <c r="D1004" i="16"/>
  <c r="D1005" i="16"/>
  <c r="D1006" i="16"/>
  <c r="D1007" i="16"/>
  <c r="D1008" i="16"/>
  <c r="D1009" i="16"/>
  <c r="D1010" i="16"/>
  <c r="D1011" i="16"/>
  <c r="D1012" i="16"/>
  <c r="D1013" i="16"/>
  <c r="D1014" i="16"/>
  <c r="D1015" i="16"/>
  <c r="D1016" i="16"/>
  <c r="D1017" i="16"/>
  <c r="D1018" i="16"/>
  <c r="D1019" i="16"/>
  <c r="D1020" i="16"/>
  <c r="D1021" i="16"/>
  <c r="D1022" i="16"/>
  <c r="D1023" i="16"/>
  <c r="D1024" i="16"/>
  <c r="D1025" i="16"/>
  <c r="D1026" i="16"/>
  <c r="D1027" i="16"/>
  <c r="D1028" i="16"/>
  <c r="D1029" i="16"/>
  <c r="D1030" i="16"/>
  <c r="D1031" i="16"/>
  <c r="D1032" i="16"/>
  <c r="D1033" i="16"/>
  <c r="D1034" i="16"/>
  <c r="D1035" i="16"/>
  <c r="D1036" i="16"/>
  <c r="D1037" i="16"/>
  <c r="D1038" i="16"/>
  <c r="D1039" i="16"/>
  <c r="D1040" i="16"/>
  <c r="D1041" i="16"/>
  <c r="D1042" i="16"/>
  <c r="D1043" i="16"/>
  <c r="D1044" i="16"/>
  <c r="D1045" i="16"/>
  <c r="D1046" i="16"/>
  <c r="D1047" i="16"/>
  <c r="D1048" i="16"/>
  <c r="D1049" i="16"/>
  <c r="D1050" i="16"/>
  <c r="D1051" i="16"/>
  <c r="D1052" i="16"/>
  <c r="D1053" i="16"/>
  <c r="D1054" i="16"/>
  <c r="D1055" i="16"/>
  <c r="D1056" i="16"/>
  <c r="D1057" i="16"/>
  <c r="D1058" i="16"/>
  <c r="D1059" i="16"/>
  <c r="D1060" i="16"/>
  <c r="D1061" i="16"/>
  <c r="D1062" i="16"/>
  <c r="D1063" i="16"/>
  <c r="D1064" i="16"/>
  <c r="D1065" i="16"/>
  <c r="D1066" i="16"/>
  <c r="D1067" i="16"/>
  <c r="D1068" i="16"/>
  <c r="D1069" i="16"/>
  <c r="D1070" i="16"/>
  <c r="D1071" i="16"/>
  <c r="D1072" i="16"/>
  <c r="D1073" i="16"/>
  <c r="D1074" i="16"/>
  <c r="D1075" i="16"/>
  <c r="D1076" i="16"/>
  <c r="D1077" i="16"/>
  <c r="D1078" i="16"/>
  <c r="D1079" i="16"/>
  <c r="D1080" i="16"/>
  <c r="D1081" i="16"/>
  <c r="D1082" i="16"/>
  <c r="D1083" i="16"/>
  <c r="D1084" i="16"/>
  <c r="D1085" i="16"/>
  <c r="D1086" i="16"/>
  <c r="D1087" i="16"/>
  <c r="D1088" i="16"/>
  <c r="D1089" i="16"/>
  <c r="D1090" i="16"/>
  <c r="D1091" i="16"/>
  <c r="D1092" i="16"/>
  <c r="D1093" i="16"/>
  <c r="D1094" i="16"/>
  <c r="D1095" i="16"/>
  <c r="D1096" i="16"/>
  <c r="D1097" i="16"/>
  <c r="D1098" i="16"/>
  <c r="D1099" i="16"/>
  <c r="D1100" i="16"/>
  <c r="D1101" i="16"/>
  <c r="D1102" i="16"/>
  <c r="D1103" i="16"/>
  <c r="D1104" i="16"/>
  <c r="D1105" i="16"/>
  <c r="D1106" i="16"/>
  <c r="D1107" i="16"/>
  <c r="D1108" i="16"/>
  <c r="D1109" i="16"/>
  <c r="D1110" i="16"/>
  <c r="D1111" i="16"/>
  <c r="D1112" i="16"/>
  <c r="D1113" i="16"/>
  <c r="D1114" i="16"/>
  <c r="D1115" i="16"/>
  <c r="D1116" i="16"/>
  <c r="D1117" i="16"/>
  <c r="D1118" i="16"/>
  <c r="D1119" i="16"/>
  <c r="D1120" i="16"/>
  <c r="D1121" i="16"/>
  <c r="D1122" i="16"/>
  <c r="D1123" i="16"/>
  <c r="D1124" i="16"/>
  <c r="D1125" i="16"/>
  <c r="D1126" i="16"/>
  <c r="D1127" i="16"/>
  <c r="D1128" i="16"/>
  <c r="D1129" i="16"/>
  <c r="D1130" i="16"/>
  <c r="D1131" i="16"/>
  <c r="D1132" i="16"/>
  <c r="D1133" i="16"/>
  <c r="D1134" i="16"/>
  <c r="D1135" i="16"/>
  <c r="D1136" i="16"/>
  <c r="D1137" i="16"/>
  <c r="D1138" i="16"/>
  <c r="D1139" i="16"/>
  <c r="D1140" i="16"/>
  <c r="D1141" i="16"/>
  <c r="D1142" i="16"/>
  <c r="D1143" i="16"/>
  <c r="D1144" i="16"/>
  <c r="D1145" i="16"/>
  <c r="D1146" i="16"/>
  <c r="D1147" i="16"/>
  <c r="D1148" i="16"/>
  <c r="D1149" i="16"/>
  <c r="D1150" i="16"/>
  <c r="D1151" i="16"/>
  <c r="D1152" i="16"/>
  <c r="D1153" i="16"/>
  <c r="D1154" i="16"/>
  <c r="D1155" i="16"/>
  <c r="D1156" i="16"/>
  <c r="D1157" i="16"/>
  <c r="D1158" i="16"/>
  <c r="D1159" i="16"/>
  <c r="D1160" i="16"/>
  <c r="D1161" i="16"/>
  <c r="D1162" i="16"/>
  <c r="D1163" i="16"/>
  <c r="D1164" i="16"/>
  <c r="D1165" i="16"/>
  <c r="D1166" i="16"/>
  <c r="D1167" i="16"/>
  <c r="D1168" i="16"/>
  <c r="D1169" i="16"/>
  <c r="D1170" i="16"/>
  <c r="D1171" i="16"/>
  <c r="D1172" i="16"/>
  <c r="D1173" i="16"/>
  <c r="D1174" i="16"/>
  <c r="D1175" i="16"/>
  <c r="D1176" i="16"/>
  <c r="D1177" i="16"/>
  <c r="D1178" i="16"/>
  <c r="D1179" i="16"/>
  <c r="D1180" i="16"/>
  <c r="D1181" i="16"/>
  <c r="D1182" i="16"/>
  <c r="D1183" i="16"/>
  <c r="D1184" i="16"/>
  <c r="D1185" i="16"/>
  <c r="D1186" i="16"/>
  <c r="D1187" i="16"/>
  <c r="D1188" i="16"/>
  <c r="D1189" i="16"/>
  <c r="D1190" i="16"/>
  <c r="D1191" i="16"/>
  <c r="D1192" i="16"/>
  <c r="D1193" i="16"/>
  <c r="D1194" i="16"/>
  <c r="D1195" i="16"/>
  <c r="D1196" i="16"/>
  <c r="D1197" i="16"/>
  <c r="D1198" i="16"/>
  <c r="D1199" i="16"/>
  <c r="D1200" i="16"/>
  <c r="D1201" i="16"/>
  <c r="D1202" i="16"/>
  <c r="D1203" i="16"/>
  <c r="D1204" i="16"/>
  <c r="D1205" i="16"/>
  <c r="D1206" i="16"/>
  <c r="D1207" i="16"/>
  <c r="D1208" i="16"/>
  <c r="D1209" i="16"/>
  <c r="D1210" i="16"/>
  <c r="D1211" i="16"/>
  <c r="D1212" i="16"/>
  <c r="D1213" i="16"/>
  <c r="D1214" i="16"/>
  <c r="D1215" i="16"/>
  <c r="D1216" i="16"/>
  <c r="D1217" i="16"/>
  <c r="D1218" i="16"/>
  <c r="D1219" i="16"/>
  <c r="D1220" i="16"/>
  <c r="D1221" i="16"/>
  <c r="D1222" i="16"/>
  <c r="D1223" i="16"/>
  <c r="D1224" i="16"/>
  <c r="D1225" i="16"/>
  <c r="D1226" i="16"/>
  <c r="D1227" i="16"/>
  <c r="D1228" i="16"/>
  <c r="D1229" i="16"/>
  <c r="D1230" i="16"/>
  <c r="D1231" i="16"/>
  <c r="D1232" i="16"/>
  <c r="D1233" i="16"/>
  <c r="D1234" i="16"/>
  <c r="D1235" i="16"/>
  <c r="D1236" i="16"/>
  <c r="D1237" i="16"/>
  <c r="D1238" i="16"/>
  <c r="D1239" i="16"/>
  <c r="D1240" i="16"/>
  <c r="D1241" i="16"/>
  <c r="D1242" i="16"/>
  <c r="D1243" i="16"/>
  <c r="D1244" i="16"/>
  <c r="D1245" i="16"/>
  <c r="D1246" i="16"/>
  <c r="D1247" i="16"/>
  <c r="D1248" i="16"/>
  <c r="D1249" i="16"/>
  <c r="D1250" i="16"/>
  <c r="D1251" i="16"/>
  <c r="D1252" i="16"/>
  <c r="D1253" i="16"/>
  <c r="D1254" i="16"/>
  <c r="D1255" i="16"/>
  <c r="D1256" i="16"/>
  <c r="D1257" i="16"/>
  <c r="D1258" i="16"/>
  <c r="D1259" i="16"/>
  <c r="D1260" i="16"/>
  <c r="D1261" i="16"/>
  <c r="D1262" i="16"/>
  <c r="D1263" i="16"/>
  <c r="D1264" i="16"/>
  <c r="D1265" i="16"/>
  <c r="D1266" i="16"/>
  <c r="D1267" i="16"/>
  <c r="D1268" i="16"/>
  <c r="D1269" i="16"/>
  <c r="D1270" i="16"/>
  <c r="D1271" i="16"/>
  <c r="D1272" i="16"/>
  <c r="D1273" i="16"/>
  <c r="D1274" i="16"/>
  <c r="D1275" i="16"/>
  <c r="D1276" i="16"/>
  <c r="D1277" i="16"/>
  <c r="D1278" i="16"/>
  <c r="D1279" i="16"/>
  <c r="D1280" i="16"/>
  <c r="D1281" i="16"/>
  <c r="D1282" i="16"/>
  <c r="D1283" i="16"/>
  <c r="D1284" i="16"/>
  <c r="D1285" i="16"/>
  <c r="D1286" i="16"/>
  <c r="D1287" i="16"/>
  <c r="D1288" i="16"/>
  <c r="D1289" i="16"/>
  <c r="D1290" i="16"/>
  <c r="D1291" i="16"/>
  <c r="D1292" i="16"/>
  <c r="D1293" i="16"/>
  <c r="D1294" i="16"/>
  <c r="D1295" i="16"/>
  <c r="D1296" i="16"/>
  <c r="D1297" i="16"/>
  <c r="D1298" i="16"/>
  <c r="D1299" i="16"/>
  <c r="D1300" i="16"/>
  <c r="D1301" i="16"/>
  <c r="D1302" i="16"/>
  <c r="D1303" i="16"/>
  <c r="D1304" i="16"/>
  <c r="D1305" i="16"/>
  <c r="D1306" i="16"/>
  <c r="D1307" i="16"/>
  <c r="D1308" i="16"/>
  <c r="D1309" i="16"/>
  <c r="D1310" i="16"/>
  <c r="D1311" i="16"/>
  <c r="D1312" i="16"/>
  <c r="D1313" i="16"/>
  <c r="D1314" i="16"/>
  <c r="D1315" i="16"/>
  <c r="D1316" i="16"/>
  <c r="D1317" i="16"/>
  <c r="D1318" i="16"/>
  <c r="D1319" i="16"/>
  <c r="D1320" i="16"/>
  <c r="D1321" i="16"/>
  <c r="D1322" i="16"/>
  <c r="D1323" i="16"/>
  <c r="D1324" i="16"/>
  <c r="D1325" i="16"/>
  <c r="D1326" i="16"/>
  <c r="D1327" i="16"/>
  <c r="D1328" i="16"/>
  <c r="D1329" i="16"/>
  <c r="D1330" i="16"/>
  <c r="D1331" i="16"/>
  <c r="D1332" i="16"/>
  <c r="D1333" i="16"/>
  <c r="D1334" i="16"/>
  <c r="D1335" i="16"/>
  <c r="D1336" i="16"/>
  <c r="D1337" i="16"/>
  <c r="D1338" i="16"/>
  <c r="D1339" i="16"/>
  <c r="D1340" i="16"/>
  <c r="D1341" i="16"/>
  <c r="D1342" i="16"/>
  <c r="D1343" i="16"/>
  <c r="D1344" i="16"/>
  <c r="D1345" i="16"/>
  <c r="D1346" i="16"/>
  <c r="D1347" i="16"/>
  <c r="D1348" i="16"/>
  <c r="D1349" i="16"/>
  <c r="D1350" i="16"/>
  <c r="D1351" i="16"/>
  <c r="D1352" i="16"/>
  <c r="D1353" i="16"/>
  <c r="D1354" i="16"/>
  <c r="D1355" i="16"/>
  <c r="D1356" i="16"/>
  <c r="D1357" i="16"/>
  <c r="D1358" i="16"/>
  <c r="D1359" i="16"/>
  <c r="D1360" i="16"/>
  <c r="D1361" i="16"/>
  <c r="D1362" i="16"/>
  <c r="D1363" i="16"/>
  <c r="D1364" i="16"/>
  <c r="D1365" i="16"/>
  <c r="D1366" i="16"/>
  <c r="D1367" i="16"/>
  <c r="D1368" i="16"/>
  <c r="D1369" i="16"/>
  <c r="D1370" i="16"/>
  <c r="D1371" i="16"/>
  <c r="D1372" i="16"/>
  <c r="D1373" i="16"/>
  <c r="D1374" i="16"/>
  <c r="D1375" i="16"/>
  <c r="D1376" i="16"/>
  <c r="D1377" i="16"/>
  <c r="D1378" i="16"/>
  <c r="D1379" i="16"/>
  <c r="D1380" i="16"/>
  <c r="D1381" i="16"/>
  <c r="D1382" i="16"/>
  <c r="D1383" i="16"/>
  <c r="D1384" i="16"/>
  <c r="D1385" i="16"/>
  <c r="D1386" i="16"/>
  <c r="D1387" i="16"/>
  <c r="D1388" i="16"/>
  <c r="D1389" i="16"/>
  <c r="D1390" i="16"/>
  <c r="D1391" i="16"/>
  <c r="D1392" i="16"/>
  <c r="D1393" i="16"/>
  <c r="D1394" i="16"/>
  <c r="D1395" i="16"/>
  <c r="D1396" i="16"/>
  <c r="D1397" i="16"/>
  <c r="D1398" i="16"/>
  <c r="D1399" i="16"/>
  <c r="D1400" i="16"/>
  <c r="D1401" i="16"/>
  <c r="D1402" i="16"/>
  <c r="D1403" i="16"/>
  <c r="D1404" i="16"/>
  <c r="D1405" i="16"/>
  <c r="D1406" i="16"/>
  <c r="D1407" i="16"/>
  <c r="D1408" i="16"/>
  <c r="D1409" i="16"/>
  <c r="D1410" i="16"/>
  <c r="D1411" i="16"/>
  <c r="D1412" i="16"/>
  <c r="D1413" i="16"/>
  <c r="D1414" i="16"/>
  <c r="D1415" i="16"/>
  <c r="D1416" i="16"/>
  <c r="D1417" i="16"/>
  <c r="D1418" i="16"/>
  <c r="D1419" i="16"/>
  <c r="D1420" i="16"/>
  <c r="D1421" i="16"/>
  <c r="D1422" i="16"/>
  <c r="D1423" i="16"/>
  <c r="D1424" i="16"/>
  <c r="D1425" i="16"/>
  <c r="D1426" i="16"/>
  <c r="D1427" i="16"/>
  <c r="D1428" i="16"/>
  <c r="D1429" i="16"/>
  <c r="D1430" i="16"/>
  <c r="D1431" i="16"/>
  <c r="D1432" i="16"/>
  <c r="D1433" i="16"/>
  <c r="D1434" i="16"/>
  <c r="D1435" i="16"/>
  <c r="D1436" i="16"/>
  <c r="D1437" i="16"/>
  <c r="D1438" i="16"/>
  <c r="D1439" i="16"/>
  <c r="D1440" i="16"/>
  <c r="D1441" i="16"/>
  <c r="D1442" i="16"/>
  <c r="D1443" i="16"/>
  <c r="D1444" i="16"/>
  <c r="D1445" i="16"/>
  <c r="D1446" i="16"/>
  <c r="D1447" i="16"/>
  <c r="D1448" i="16"/>
  <c r="D1449" i="16"/>
  <c r="D1450" i="16"/>
  <c r="D1451" i="16"/>
  <c r="D1452" i="16"/>
  <c r="D1453" i="16"/>
  <c r="D1454" i="16"/>
  <c r="D1455" i="16"/>
  <c r="D1456" i="16"/>
  <c r="D1457" i="16"/>
  <c r="D1458" i="16"/>
  <c r="D1459" i="16"/>
  <c r="D1460" i="16"/>
  <c r="D1461" i="16"/>
  <c r="D1462" i="16"/>
  <c r="D1463" i="16"/>
  <c r="D1464" i="16"/>
  <c r="D1465" i="16"/>
  <c r="D1466" i="16"/>
  <c r="D1467" i="16"/>
  <c r="D1468" i="16"/>
  <c r="D1469" i="16"/>
  <c r="D1470" i="16"/>
  <c r="D1471" i="16"/>
  <c r="D1472" i="16"/>
  <c r="D1473" i="16"/>
  <c r="D1474" i="16"/>
  <c r="D1475" i="16"/>
  <c r="D1476" i="16"/>
  <c r="D1477" i="16"/>
  <c r="D1478" i="16"/>
  <c r="D1479" i="16"/>
  <c r="D1480" i="16"/>
  <c r="D1481" i="16"/>
  <c r="D1482" i="16"/>
  <c r="D1483" i="16"/>
  <c r="D1484" i="16"/>
  <c r="D1485" i="16"/>
  <c r="D1486" i="16"/>
  <c r="D1487" i="16"/>
  <c r="D1488" i="16"/>
  <c r="D1489" i="16"/>
  <c r="D1490" i="16"/>
  <c r="D1491" i="16"/>
  <c r="D1492" i="16"/>
  <c r="D1493" i="16"/>
  <c r="D1494" i="16"/>
  <c r="D1495" i="16"/>
  <c r="D1496" i="16"/>
  <c r="D1497" i="16"/>
  <c r="D1498" i="16"/>
  <c r="D1499" i="16"/>
  <c r="D1500" i="16"/>
  <c r="D1501" i="16"/>
  <c r="D1502" i="16"/>
  <c r="D1503" i="16"/>
  <c r="D1504" i="16"/>
  <c r="D1505" i="16"/>
  <c r="D1506" i="16"/>
  <c r="D1507" i="16"/>
  <c r="D1508" i="16"/>
  <c r="D1509" i="16"/>
  <c r="D1510" i="16"/>
  <c r="D1511" i="16"/>
  <c r="D1512" i="16"/>
  <c r="D1513" i="16"/>
  <c r="D1514" i="16"/>
  <c r="D1515" i="16"/>
  <c r="D1516" i="16"/>
  <c r="D1517" i="16"/>
  <c r="D1518" i="16"/>
  <c r="D1519" i="16"/>
  <c r="D1520" i="16"/>
  <c r="D1521" i="16"/>
  <c r="D1522" i="16"/>
  <c r="D1523" i="16"/>
  <c r="D1524" i="16"/>
  <c r="D1525" i="16"/>
  <c r="D1526" i="16"/>
  <c r="D1527" i="16"/>
  <c r="D1528" i="16"/>
  <c r="D1529" i="16"/>
  <c r="D1530" i="16"/>
  <c r="D1531" i="16"/>
  <c r="D1532" i="16"/>
  <c r="D1533" i="16"/>
  <c r="D1534" i="16"/>
  <c r="D1535" i="16"/>
  <c r="D1536" i="16"/>
  <c r="D1537" i="16"/>
  <c r="D1538" i="16"/>
  <c r="D1539" i="16"/>
  <c r="D1540" i="16"/>
  <c r="D1541" i="16"/>
  <c r="D1542" i="16"/>
  <c r="D1543" i="16"/>
  <c r="D1544" i="16"/>
  <c r="D1545" i="16"/>
  <c r="D1546" i="16"/>
  <c r="D1547" i="16"/>
  <c r="D1548" i="16"/>
  <c r="D1549" i="16"/>
  <c r="D1550" i="16"/>
  <c r="D1551" i="16"/>
  <c r="D1552" i="16"/>
  <c r="D1553" i="16"/>
  <c r="D1554" i="16"/>
  <c r="D1555" i="16"/>
  <c r="D1556" i="16"/>
  <c r="D1557" i="16"/>
  <c r="D1558" i="16"/>
  <c r="D1559" i="16"/>
  <c r="D1560" i="16"/>
  <c r="D1561" i="16"/>
  <c r="D1562" i="16"/>
  <c r="D1563" i="16"/>
  <c r="D1564" i="16"/>
  <c r="D1565" i="16"/>
  <c r="D1566" i="16"/>
  <c r="D1567" i="16"/>
  <c r="D1568" i="16"/>
  <c r="D1569" i="16"/>
  <c r="D1570" i="16"/>
  <c r="D1571" i="16"/>
  <c r="D1572" i="16"/>
  <c r="D1573" i="16"/>
  <c r="D1574" i="16"/>
  <c r="D1575" i="16"/>
  <c r="D1576" i="16"/>
  <c r="D1577" i="16"/>
  <c r="D1578" i="16"/>
  <c r="D1579" i="16"/>
  <c r="D1580" i="16"/>
  <c r="D1581" i="16"/>
  <c r="D1582" i="16"/>
  <c r="D1583" i="16"/>
  <c r="D1584" i="16"/>
  <c r="D1585" i="16"/>
  <c r="D1586" i="16"/>
  <c r="D1587" i="16"/>
  <c r="D1588" i="16"/>
  <c r="D1589" i="16"/>
  <c r="D1590" i="16"/>
  <c r="D1591" i="16"/>
  <c r="D1592" i="16"/>
  <c r="D1593" i="16"/>
  <c r="D1594" i="16"/>
  <c r="D1595" i="16"/>
  <c r="D1596" i="16"/>
  <c r="D1597" i="16"/>
  <c r="D1598" i="16"/>
  <c r="D1599" i="16"/>
  <c r="D1600" i="16"/>
  <c r="D1601" i="16"/>
  <c r="D1602" i="16"/>
  <c r="D1603" i="16"/>
  <c r="D1604" i="16"/>
  <c r="D1605" i="16"/>
  <c r="D1606" i="16"/>
  <c r="D1607" i="16"/>
  <c r="D1608" i="16"/>
  <c r="D1609" i="16"/>
  <c r="D1610" i="16"/>
  <c r="D1611" i="16"/>
  <c r="D1612" i="16"/>
  <c r="D1613" i="16"/>
  <c r="D1614" i="16"/>
  <c r="D1615" i="16"/>
  <c r="D1616" i="16"/>
  <c r="D1617" i="16"/>
  <c r="D1618" i="16"/>
  <c r="D1619" i="16"/>
  <c r="D1620" i="16"/>
  <c r="D1621" i="16"/>
  <c r="D1622" i="16"/>
  <c r="D1623" i="16"/>
  <c r="D1624" i="16"/>
  <c r="D1625" i="16"/>
  <c r="D1626" i="16"/>
  <c r="D1627" i="16"/>
  <c r="D1628" i="16"/>
  <c r="D1629" i="16"/>
  <c r="D1630" i="16"/>
  <c r="D1631" i="16"/>
  <c r="D1632" i="16"/>
  <c r="D1633" i="16"/>
  <c r="D1634" i="16"/>
  <c r="D1635" i="16"/>
  <c r="D1636" i="16"/>
  <c r="D1637" i="16"/>
  <c r="D1638" i="16"/>
  <c r="D1639" i="16"/>
  <c r="D1640" i="16"/>
  <c r="D1641" i="16"/>
  <c r="D1642" i="16"/>
  <c r="D1643" i="16"/>
  <c r="D1644" i="16"/>
  <c r="D1645" i="16"/>
  <c r="D1646" i="16"/>
  <c r="D1647" i="16"/>
  <c r="D1648" i="16"/>
  <c r="D1649" i="16"/>
  <c r="D1650" i="16"/>
  <c r="D1651" i="16"/>
  <c r="D1652" i="16"/>
  <c r="D1653" i="16"/>
  <c r="D1654" i="16"/>
  <c r="D1655" i="16"/>
  <c r="D1656" i="16"/>
  <c r="D1657" i="16"/>
  <c r="D1658" i="16"/>
  <c r="D1659" i="16"/>
  <c r="D1660" i="16"/>
  <c r="D1661" i="16"/>
  <c r="D1662" i="16"/>
  <c r="D1663" i="16"/>
  <c r="D1664" i="16"/>
  <c r="D1665" i="16"/>
  <c r="D1666" i="16"/>
  <c r="D1667" i="16"/>
  <c r="D1668" i="16"/>
  <c r="D1669" i="16"/>
  <c r="D1670" i="16"/>
  <c r="D1671" i="16"/>
  <c r="D1672" i="16"/>
  <c r="D1673" i="16"/>
  <c r="D1674" i="16"/>
  <c r="D1675" i="16"/>
  <c r="D1676" i="16"/>
  <c r="D1677" i="16"/>
  <c r="D1678" i="16"/>
  <c r="D1679" i="16"/>
  <c r="D1680" i="16"/>
  <c r="D1681" i="16"/>
  <c r="D1682" i="16"/>
  <c r="D1683" i="16"/>
  <c r="D1684" i="16"/>
  <c r="D1685" i="16"/>
  <c r="D1686" i="16"/>
  <c r="D1687" i="16"/>
  <c r="D1688" i="16"/>
  <c r="D1689" i="16"/>
  <c r="D1690" i="16"/>
  <c r="D1691" i="16"/>
  <c r="D1692" i="16"/>
  <c r="D1693" i="16"/>
  <c r="D1694" i="16"/>
  <c r="D1695" i="16"/>
  <c r="D1696" i="16"/>
  <c r="D1697" i="16"/>
  <c r="D1698" i="16"/>
  <c r="D1699" i="16"/>
  <c r="D1700" i="16"/>
  <c r="D1701" i="16"/>
  <c r="D1702" i="16"/>
  <c r="D1703" i="16"/>
  <c r="D1704" i="16"/>
  <c r="D1705" i="16"/>
  <c r="D1706" i="16"/>
  <c r="D1707" i="16"/>
  <c r="D1708" i="16"/>
  <c r="D1709" i="16"/>
  <c r="D1710" i="16"/>
  <c r="D1711" i="16"/>
  <c r="D1712" i="16"/>
  <c r="D1713" i="16"/>
  <c r="D1714" i="16"/>
  <c r="D1715" i="16"/>
  <c r="D1716" i="16"/>
  <c r="D1717" i="16"/>
  <c r="D1718" i="16"/>
  <c r="D1719" i="16"/>
  <c r="D1720" i="16"/>
  <c r="D1721" i="16"/>
  <c r="D1722" i="16"/>
  <c r="D1723" i="16"/>
  <c r="D1724" i="16"/>
  <c r="D1725" i="16"/>
  <c r="D1726" i="16"/>
  <c r="D1727" i="16"/>
  <c r="D1728" i="16"/>
  <c r="D1729" i="16"/>
  <c r="D1730" i="16"/>
  <c r="D1731" i="16"/>
  <c r="D1732" i="16"/>
  <c r="D1733" i="16"/>
  <c r="D1734" i="16"/>
  <c r="D1735" i="16"/>
  <c r="D1736" i="16"/>
  <c r="D1737" i="16"/>
  <c r="D1738" i="16"/>
  <c r="D1739" i="16"/>
  <c r="D1740" i="16"/>
  <c r="D1741" i="16"/>
  <c r="D1742" i="16"/>
  <c r="D1743" i="16"/>
  <c r="D1744" i="16"/>
  <c r="D1745" i="16"/>
  <c r="D1746" i="16"/>
  <c r="D1747" i="16"/>
  <c r="D1748" i="16"/>
  <c r="D1749" i="16"/>
  <c r="D1750" i="16"/>
  <c r="D1751" i="16"/>
  <c r="D1752" i="16"/>
  <c r="D1753" i="16"/>
  <c r="D1754" i="16"/>
  <c r="D1755" i="16"/>
  <c r="D1756" i="16"/>
  <c r="D1757" i="16"/>
  <c r="D1758" i="16"/>
  <c r="D1759" i="16"/>
  <c r="D1760" i="16"/>
  <c r="D1761" i="16"/>
  <c r="D1762" i="16"/>
  <c r="D1763" i="16"/>
  <c r="D1764" i="16"/>
  <c r="D1765" i="16"/>
  <c r="D1766" i="16"/>
  <c r="D1767" i="16"/>
  <c r="D1768" i="16"/>
  <c r="D1769" i="16"/>
  <c r="D1770" i="16"/>
  <c r="D1771" i="16"/>
  <c r="D1772" i="16"/>
  <c r="D1773" i="16"/>
  <c r="D1774" i="16"/>
  <c r="D1775" i="16"/>
  <c r="D1776" i="16"/>
  <c r="D1777" i="16"/>
  <c r="D1778" i="16"/>
  <c r="D1779" i="16"/>
  <c r="D1780" i="16"/>
  <c r="D1781" i="16"/>
  <c r="D1782" i="16"/>
  <c r="D1783" i="16"/>
  <c r="D1784" i="16"/>
  <c r="D1785" i="16"/>
  <c r="D1786" i="16"/>
  <c r="D1787" i="16"/>
  <c r="D1788" i="16"/>
  <c r="D1789" i="16"/>
  <c r="D1790" i="16"/>
  <c r="D1791" i="16"/>
  <c r="D1792" i="16"/>
  <c r="D1793" i="16"/>
  <c r="D1794" i="16"/>
  <c r="D1795" i="16"/>
  <c r="D1796" i="16"/>
  <c r="D1797" i="16"/>
  <c r="D1798" i="16"/>
  <c r="D1799" i="16"/>
  <c r="D1800" i="16"/>
  <c r="D1801" i="16"/>
  <c r="D1802" i="16"/>
  <c r="D1803" i="16"/>
  <c r="D1804" i="16"/>
  <c r="D1805" i="16"/>
  <c r="D1806" i="16"/>
  <c r="D1807" i="16"/>
  <c r="D1808" i="16"/>
  <c r="D1809" i="16"/>
  <c r="D1810" i="16"/>
  <c r="D1811" i="16"/>
  <c r="D1812" i="16"/>
  <c r="D1813" i="16"/>
  <c r="D1814" i="16"/>
  <c r="D1815" i="16"/>
  <c r="D1816" i="16"/>
  <c r="D1817" i="16"/>
  <c r="D1818" i="16"/>
  <c r="D1819" i="16"/>
  <c r="D1820" i="16"/>
  <c r="D1821" i="16"/>
  <c r="D1822" i="16"/>
  <c r="D1823" i="16"/>
  <c r="D1824" i="16"/>
  <c r="D1825" i="16"/>
  <c r="D1826" i="16"/>
  <c r="D1827" i="16"/>
  <c r="D1828" i="16"/>
  <c r="D1829" i="16"/>
  <c r="D1830" i="16"/>
  <c r="D1831" i="16"/>
  <c r="D1832" i="16"/>
  <c r="D1833" i="16"/>
  <c r="D1834" i="16"/>
  <c r="D1835" i="16"/>
  <c r="D1836" i="16"/>
  <c r="D1837" i="16"/>
  <c r="D1838" i="16"/>
  <c r="D1839" i="16"/>
  <c r="D1840" i="16"/>
  <c r="D1841" i="16"/>
  <c r="D1842" i="16"/>
  <c r="D1843" i="16"/>
  <c r="D1844" i="16"/>
  <c r="D1845" i="16"/>
  <c r="D1846" i="16"/>
  <c r="D1847" i="16"/>
  <c r="D1848" i="16"/>
  <c r="D1849" i="16"/>
  <c r="D1850" i="16"/>
  <c r="D1851" i="16"/>
  <c r="D1852" i="16"/>
  <c r="D1853" i="16"/>
  <c r="D1854" i="16"/>
  <c r="D1855" i="16"/>
  <c r="D1856" i="16"/>
  <c r="D1857" i="16"/>
  <c r="D1858" i="16"/>
  <c r="D1859" i="16"/>
  <c r="D1860" i="16"/>
  <c r="D1861" i="16"/>
  <c r="D1862" i="16"/>
  <c r="D1863" i="16"/>
  <c r="D1864" i="16"/>
  <c r="D1865" i="16"/>
  <c r="D1866" i="16"/>
  <c r="D1867" i="16"/>
  <c r="D1868" i="16"/>
  <c r="D1869" i="16"/>
  <c r="D1870" i="16"/>
  <c r="D1871" i="16"/>
  <c r="D1872" i="16"/>
  <c r="D1873" i="16"/>
  <c r="D1874" i="16"/>
  <c r="D1875" i="16"/>
  <c r="D1876" i="16"/>
  <c r="D1877" i="16"/>
  <c r="D1878" i="16"/>
  <c r="D1879" i="16"/>
  <c r="D1880" i="16"/>
  <c r="D1881" i="16"/>
  <c r="D1882" i="16"/>
  <c r="D1883" i="16"/>
  <c r="D1884" i="16"/>
  <c r="D1885" i="16"/>
  <c r="D1886" i="16"/>
  <c r="D1887" i="16"/>
  <c r="D1888" i="16"/>
  <c r="D1889" i="16"/>
  <c r="D1890" i="16"/>
  <c r="D1891" i="16"/>
  <c r="D1892" i="16"/>
  <c r="D1893" i="16"/>
  <c r="D1894" i="16"/>
  <c r="D1895" i="16"/>
  <c r="D1896" i="16"/>
  <c r="D1897" i="16"/>
  <c r="D1898" i="16"/>
  <c r="D1899" i="16"/>
  <c r="D1900" i="16"/>
  <c r="D1901" i="16"/>
  <c r="D1902" i="16"/>
  <c r="D1903" i="16"/>
  <c r="D1904" i="16"/>
  <c r="D1905" i="16"/>
  <c r="D1906" i="16"/>
  <c r="D1907" i="16"/>
  <c r="D1908" i="16"/>
  <c r="D1909" i="16"/>
  <c r="D1910" i="16"/>
  <c r="D1911" i="16"/>
  <c r="D1912" i="16"/>
  <c r="D1913" i="16"/>
  <c r="D1914" i="16"/>
  <c r="D1915" i="16"/>
  <c r="D1916" i="16"/>
  <c r="D1917" i="16"/>
  <c r="D1918" i="16"/>
  <c r="D1919" i="16"/>
  <c r="D1920" i="16"/>
  <c r="D1921" i="16"/>
  <c r="D1922" i="16"/>
  <c r="D1923" i="16"/>
  <c r="D1924" i="16"/>
  <c r="D1925" i="16"/>
  <c r="D1926" i="16"/>
  <c r="D1927" i="16"/>
  <c r="D1928" i="16"/>
  <c r="D1929" i="16"/>
  <c r="D1930" i="16"/>
  <c r="D1931" i="16"/>
  <c r="D1932" i="16"/>
  <c r="D1933" i="16"/>
  <c r="D1934" i="16"/>
  <c r="D1935" i="16"/>
  <c r="D1936" i="16"/>
  <c r="D1937" i="16"/>
  <c r="D1938" i="16"/>
  <c r="D1939" i="16"/>
  <c r="D1940" i="16"/>
  <c r="D1941" i="16"/>
  <c r="D1942" i="16"/>
  <c r="D1943" i="16"/>
  <c r="D1944" i="16"/>
  <c r="D1945" i="16"/>
  <c r="D1946" i="16"/>
  <c r="D1947" i="16"/>
  <c r="D1948" i="16"/>
  <c r="D1949" i="16"/>
  <c r="D1950" i="16"/>
  <c r="D1951" i="16"/>
  <c r="D1952" i="16"/>
  <c r="D1953" i="16"/>
  <c r="D1954" i="16"/>
  <c r="D1955" i="16"/>
  <c r="D1956" i="16"/>
  <c r="D1957" i="16"/>
  <c r="D1958" i="16"/>
  <c r="D1959" i="16"/>
  <c r="D1960" i="16"/>
  <c r="D1961" i="16"/>
  <c r="D1962" i="16"/>
  <c r="D1963" i="16"/>
  <c r="D1964" i="16"/>
  <c r="D1965" i="16"/>
  <c r="D1966" i="16"/>
  <c r="D1967" i="16"/>
  <c r="D1968" i="16"/>
  <c r="D1969" i="16"/>
  <c r="D1970" i="16"/>
  <c r="D1971" i="16"/>
  <c r="D1972" i="16"/>
  <c r="D1973" i="16"/>
  <c r="D1974" i="16"/>
  <c r="D1975" i="16"/>
  <c r="D1976" i="16"/>
  <c r="D1977" i="16"/>
  <c r="D1978" i="16"/>
  <c r="D1979" i="16"/>
  <c r="D1980" i="16"/>
  <c r="D1981" i="16"/>
  <c r="D1982" i="16"/>
  <c r="D1983" i="16"/>
  <c r="D1984" i="16"/>
  <c r="D1985" i="16"/>
  <c r="D1986" i="16"/>
  <c r="D1987" i="16"/>
  <c r="D1988" i="16"/>
  <c r="D1989" i="16"/>
  <c r="D1990" i="16"/>
  <c r="D1991" i="16"/>
  <c r="D1992" i="16"/>
  <c r="D1993" i="16"/>
  <c r="D1994" i="16"/>
  <c r="D1995" i="16"/>
  <c r="D1996" i="16"/>
  <c r="D1997" i="16"/>
  <c r="D1998" i="16"/>
  <c r="D1999" i="16"/>
  <c r="D2000" i="16"/>
  <c r="D2001" i="16"/>
  <c r="D2002" i="16"/>
  <c r="D2003" i="16"/>
  <c r="D2004" i="16"/>
  <c r="D2005" i="16"/>
  <c r="D2006" i="16"/>
  <c r="D2007" i="16"/>
  <c r="D2008" i="16"/>
  <c r="D2009" i="16"/>
  <c r="D2010" i="16"/>
  <c r="D2011" i="16"/>
  <c r="D2012" i="16"/>
  <c r="D2013" i="16"/>
  <c r="D2014" i="16"/>
  <c r="D2015" i="16"/>
  <c r="D2016" i="16"/>
  <c r="D2017" i="16"/>
  <c r="D2018" i="16"/>
  <c r="D2019" i="16"/>
  <c r="D2020" i="16"/>
  <c r="D2021" i="16"/>
  <c r="D2022" i="16"/>
  <c r="D2023" i="16"/>
  <c r="D2024" i="16"/>
  <c r="D2025" i="16"/>
  <c r="D2026" i="16"/>
  <c r="D2027" i="16"/>
  <c r="D2028" i="16"/>
  <c r="D2029" i="16"/>
  <c r="D2030" i="16"/>
  <c r="D2031" i="16"/>
  <c r="D2032" i="16"/>
  <c r="D2033" i="16"/>
  <c r="D2034" i="16"/>
  <c r="D2035" i="16"/>
  <c r="D2036" i="16"/>
  <c r="D2037" i="16"/>
  <c r="D2038" i="16"/>
  <c r="D2039" i="16"/>
  <c r="D2040" i="16"/>
  <c r="D2041" i="16"/>
  <c r="D2042" i="16"/>
  <c r="D2043" i="16"/>
  <c r="D2044" i="16"/>
  <c r="D2045" i="16"/>
  <c r="D2046" i="16"/>
  <c r="D2047" i="16"/>
  <c r="D2048" i="16"/>
  <c r="D2049" i="16"/>
  <c r="D2050" i="16"/>
  <c r="D2051" i="16"/>
  <c r="D2052" i="16"/>
  <c r="D2053" i="16"/>
  <c r="D2054" i="16"/>
  <c r="D2055" i="16"/>
  <c r="D2056" i="16"/>
  <c r="D2057" i="16"/>
  <c r="D2058" i="16"/>
  <c r="D2059" i="16"/>
  <c r="D2060" i="16"/>
  <c r="D2061" i="16"/>
  <c r="D2062" i="16"/>
  <c r="D2063" i="16"/>
  <c r="D2064" i="16"/>
  <c r="D2065" i="16"/>
  <c r="D2066" i="16"/>
  <c r="D2067" i="16"/>
  <c r="D2068" i="16"/>
  <c r="D2069" i="16"/>
  <c r="D2070" i="16"/>
  <c r="D2071" i="16"/>
  <c r="D2072" i="16"/>
  <c r="D2073" i="16"/>
  <c r="D2074" i="16"/>
  <c r="D2075" i="16"/>
  <c r="D2076" i="16"/>
  <c r="D2077" i="16"/>
  <c r="D2078" i="16"/>
  <c r="D2079" i="16"/>
  <c r="D2080" i="16"/>
  <c r="D2081" i="16"/>
  <c r="D2082" i="16"/>
  <c r="D2083" i="16"/>
  <c r="D2084" i="16"/>
  <c r="D2085" i="16"/>
  <c r="D2086" i="16"/>
  <c r="D2087" i="16"/>
  <c r="D2088" i="16"/>
  <c r="D2089" i="16"/>
  <c r="D2090" i="16"/>
  <c r="D2091" i="16"/>
  <c r="D2092" i="16"/>
  <c r="D2093" i="16"/>
  <c r="D2094" i="16"/>
  <c r="D2095" i="16"/>
  <c r="D2096" i="16"/>
  <c r="D2097" i="16"/>
  <c r="D2098" i="16"/>
  <c r="D2099" i="16"/>
  <c r="D2100" i="16"/>
  <c r="D2101" i="16"/>
  <c r="D2102" i="16"/>
  <c r="D2103" i="16"/>
  <c r="D2104" i="16"/>
  <c r="D2105" i="16"/>
  <c r="D2106" i="16"/>
  <c r="D2107" i="16"/>
  <c r="D2108" i="16"/>
  <c r="D2109" i="16"/>
  <c r="D2110" i="16"/>
  <c r="D2111" i="16"/>
  <c r="D2112" i="16"/>
  <c r="D2113" i="16"/>
  <c r="D2114" i="16"/>
  <c r="D2115" i="16"/>
  <c r="D2116" i="16"/>
  <c r="D2117" i="16"/>
  <c r="D2118" i="16"/>
  <c r="D2119" i="16"/>
  <c r="D2120" i="16"/>
  <c r="D2121" i="16"/>
  <c r="D2122" i="16"/>
  <c r="D2123" i="16"/>
  <c r="D2124" i="16"/>
  <c r="D2125" i="16"/>
  <c r="D2126" i="16"/>
  <c r="D2127" i="16"/>
  <c r="D2128" i="16"/>
  <c r="D2129" i="16"/>
  <c r="D2130" i="16"/>
  <c r="D2131" i="16"/>
  <c r="D2132" i="16"/>
  <c r="D2133" i="16"/>
  <c r="D2134" i="16"/>
  <c r="D2135" i="16"/>
  <c r="D2136" i="16"/>
  <c r="D2137" i="16"/>
  <c r="D2138" i="16"/>
  <c r="D2139" i="16"/>
  <c r="D2140" i="16"/>
  <c r="D2141" i="16"/>
  <c r="D2142" i="16"/>
  <c r="D2143" i="16"/>
  <c r="D2144" i="16"/>
  <c r="D2145" i="16"/>
  <c r="D2146" i="16"/>
  <c r="D2147" i="16"/>
  <c r="D2148" i="16"/>
  <c r="D2149" i="16"/>
  <c r="D2150" i="16"/>
  <c r="D2151" i="16"/>
  <c r="D2152" i="16"/>
  <c r="D2153" i="16"/>
  <c r="D2154" i="16"/>
  <c r="D2155" i="16"/>
  <c r="D2156" i="16"/>
  <c r="D2157" i="16"/>
  <c r="D2158" i="16"/>
  <c r="D2159" i="16"/>
  <c r="D2160" i="16"/>
  <c r="D2161" i="16"/>
  <c r="D2162" i="16"/>
  <c r="D2163" i="16"/>
  <c r="D2164" i="16"/>
  <c r="D2165" i="16"/>
  <c r="D2166" i="16"/>
  <c r="D2167" i="16"/>
  <c r="D2168" i="16"/>
  <c r="D2169" i="16"/>
  <c r="D2170" i="16"/>
  <c r="D2171" i="16"/>
  <c r="D2172" i="16"/>
  <c r="D2173" i="16"/>
  <c r="D2174" i="16"/>
  <c r="D2175" i="16"/>
  <c r="D2176" i="16"/>
  <c r="D2177" i="16"/>
  <c r="D2178" i="16"/>
  <c r="D2179" i="16"/>
  <c r="D2180" i="16"/>
  <c r="D2181" i="16"/>
  <c r="D2182" i="16"/>
  <c r="D2183" i="16"/>
  <c r="D2184" i="16"/>
  <c r="D2185" i="16"/>
  <c r="D2186" i="16"/>
  <c r="D2187" i="16"/>
  <c r="D2188" i="16"/>
  <c r="D2189" i="16"/>
  <c r="D2190" i="16"/>
  <c r="D2191" i="16"/>
  <c r="D2192" i="16"/>
  <c r="D2193" i="16"/>
  <c r="D2194" i="16"/>
  <c r="D2195" i="16"/>
  <c r="D2196" i="16"/>
  <c r="D2197" i="16"/>
  <c r="D2198" i="16"/>
  <c r="D2199" i="16"/>
  <c r="D2200" i="16"/>
  <c r="D2201" i="16"/>
  <c r="D2202" i="16"/>
  <c r="D2203" i="16"/>
  <c r="D2204" i="16"/>
  <c r="D2205" i="16"/>
  <c r="D2206" i="16"/>
  <c r="D2207" i="16"/>
  <c r="D2208" i="16"/>
  <c r="D2209" i="16"/>
  <c r="D2210" i="16"/>
  <c r="D2211" i="16"/>
  <c r="D2212" i="16"/>
  <c r="D2213" i="16"/>
  <c r="D2214" i="16"/>
  <c r="D2215" i="16"/>
  <c r="D2216" i="16"/>
  <c r="D2217" i="16"/>
  <c r="D2218" i="16"/>
  <c r="D2219" i="16"/>
  <c r="D2220" i="16"/>
  <c r="D2221" i="16"/>
  <c r="D2222" i="16"/>
  <c r="D2223" i="16"/>
  <c r="D2224" i="16"/>
  <c r="D2225" i="16"/>
  <c r="D2226" i="16"/>
  <c r="D2227" i="16"/>
  <c r="D2228" i="16"/>
  <c r="D2229" i="16"/>
  <c r="D2230" i="16"/>
  <c r="D2231" i="16"/>
  <c r="D2232" i="16"/>
  <c r="D2233" i="16"/>
  <c r="D2234" i="16"/>
  <c r="D2235" i="16"/>
  <c r="D2236" i="16"/>
  <c r="D2237" i="16"/>
  <c r="D2238" i="16"/>
  <c r="D2239" i="16"/>
  <c r="D2240" i="16"/>
  <c r="D2241" i="16"/>
  <c r="D2242" i="16"/>
  <c r="D2243" i="16"/>
  <c r="D2244" i="16"/>
  <c r="D2245" i="16"/>
  <c r="D2246" i="16"/>
  <c r="D2247" i="16"/>
  <c r="D2248" i="16"/>
  <c r="D2249" i="16"/>
  <c r="D2250" i="16"/>
  <c r="D2251" i="16"/>
  <c r="D2252" i="16"/>
  <c r="D2253" i="16"/>
  <c r="D2254" i="16"/>
  <c r="D2255" i="16"/>
  <c r="D2256" i="16"/>
  <c r="D2257" i="16"/>
  <c r="D2258" i="16"/>
  <c r="D2259" i="16"/>
  <c r="D2260" i="16"/>
  <c r="D2261" i="16"/>
  <c r="D2262" i="16"/>
  <c r="D2263" i="16"/>
  <c r="D2264" i="16"/>
  <c r="D2265" i="16"/>
  <c r="D2266" i="16"/>
  <c r="D2267" i="16"/>
  <c r="D2268" i="16"/>
  <c r="D2269" i="16"/>
  <c r="D2270" i="16"/>
  <c r="D2271" i="16"/>
  <c r="D2272" i="16"/>
  <c r="D2273" i="16"/>
  <c r="D2274" i="16"/>
  <c r="D2275" i="16"/>
  <c r="D2276" i="16"/>
  <c r="D2277" i="16"/>
  <c r="D2278" i="16"/>
  <c r="D2279" i="16"/>
  <c r="D2280" i="16"/>
  <c r="D2281" i="16"/>
  <c r="D2282" i="16"/>
  <c r="D2283" i="16"/>
  <c r="D2284" i="16"/>
  <c r="D2285" i="16"/>
  <c r="D2286" i="16"/>
  <c r="D2287" i="16"/>
  <c r="D2288" i="16"/>
  <c r="D2289" i="16"/>
  <c r="D2290" i="16"/>
  <c r="D2291" i="16"/>
  <c r="D2292" i="16"/>
  <c r="D2293" i="16"/>
  <c r="D2294" i="16"/>
  <c r="D2295" i="16"/>
  <c r="D2296" i="16"/>
  <c r="D2297" i="16"/>
  <c r="D2298" i="16"/>
  <c r="D2299" i="16"/>
  <c r="D2300" i="16"/>
  <c r="D2301" i="16"/>
  <c r="D2302" i="16"/>
  <c r="D2303" i="16"/>
  <c r="D2304" i="16"/>
  <c r="D2305" i="16"/>
  <c r="D2306" i="16"/>
  <c r="D2307" i="16"/>
  <c r="D2308" i="16"/>
  <c r="D2309" i="16"/>
  <c r="D2310" i="16"/>
  <c r="D2311" i="16"/>
  <c r="D2312" i="16"/>
  <c r="D2313" i="16"/>
  <c r="D2314" i="16"/>
  <c r="D2315" i="16"/>
  <c r="D2316" i="16"/>
  <c r="D2317" i="16"/>
  <c r="D2318" i="16"/>
  <c r="D2319" i="16"/>
  <c r="D2320" i="16"/>
  <c r="D2321" i="16"/>
  <c r="D2322" i="16"/>
  <c r="D2323" i="16"/>
  <c r="D2324" i="16"/>
  <c r="D2325" i="16"/>
  <c r="D2326" i="16"/>
  <c r="D2327" i="16"/>
  <c r="D2328" i="16"/>
  <c r="D2329" i="16"/>
  <c r="D2330" i="16"/>
  <c r="D2331" i="16"/>
  <c r="D2332" i="16"/>
  <c r="D2333" i="16"/>
  <c r="D2334" i="16"/>
  <c r="D2335" i="16"/>
  <c r="D2336" i="16"/>
  <c r="D2337" i="16"/>
  <c r="D2338" i="16"/>
  <c r="D2339" i="16"/>
  <c r="D2340" i="16"/>
  <c r="D2341" i="16"/>
  <c r="D2342" i="16"/>
  <c r="D2343" i="16"/>
  <c r="D2344" i="16"/>
  <c r="D2345" i="16"/>
  <c r="D2346" i="16"/>
  <c r="D2347" i="16"/>
  <c r="D2348" i="16"/>
  <c r="D2349" i="16"/>
  <c r="D2350" i="16"/>
  <c r="D2351" i="16"/>
  <c r="D2352" i="16"/>
  <c r="D2353" i="16"/>
  <c r="D2354" i="16"/>
  <c r="D2355" i="16"/>
  <c r="D2356" i="16"/>
  <c r="D2357" i="16"/>
  <c r="D2358" i="16"/>
  <c r="D2359" i="16"/>
  <c r="D2360" i="16"/>
  <c r="D2361" i="16"/>
  <c r="D2362" i="16"/>
  <c r="D2363" i="16"/>
  <c r="D2364" i="16"/>
  <c r="D2365" i="16"/>
  <c r="D2366" i="16"/>
  <c r="D2367" i="16"/>
  <c r="D2368" i="16"/>
  <c r="D2369" i="16"/>
  <c r="D2370" i="16"/>
  <c r="D2371" i="16"/>
  <c r="D2372" i="16"/>
  <c r="D2373" i="16"/>
  <c r="D2374" i="16"/>
  <c r="D2375" i="16"/>
  <c r="D2376" i="16"/>
  <c r="D2377" i="16"/>
  <c r="D2378" i="16"/>
  <c r="D2379" i="16"/>
  <c r="D2380" i="16"/>
  <c r="D2381" i="16"/>
  <c r="D2382" i="16"/>
  <c r="D2383" i="16"/>
  <c r="D2384" i="16"/>
  <c r="D2385" i="16"/>
  <c r="D2386" i="16"/>
  <c r="D2387" i="16"/>
  <c r="D2388" i="16"/>
  <c r="D2389" i="16"/>
  <c r="D2390" i="16"/>
  <c r="D2391" i="16"/>
  <c r="D2392" i="16"/>
  <c r="D2393" i="16"/>
  <c r="D2394" i="16"/>
  <c r="D2395" i="16"/>
  <c r="D2396" i="16"/>
  <c r="D2397" i="16"/>
  <c r="D2398" i="16"/>
  <c r="D2399" i="16"/>
  <c r="D2400" i="16"/>
  <c r="D2401" i="16"/>
  <c r="D2402" i="16"/>
  <c r="D2403" i="16"/>
  <c r="D2404" i="16"/>
  <c r="D2405" i="16"/>
  <c r="D2406" i="16"/>
  <c r="D2407" i="16"/>
  <c r="D2408" i="16"/>
  <c r="D2409" i="16"/>
  <c r="D2410" i="16"/>
  <c r="D2411" i="16"/>
  <c r="D2412" i="16"/>
  <c r="D2413" i="16"/>
  <c r="D2414" i="16"/>
  <c r="D2415" i="16"/>
  <c r="D2416" i="16"/>
  <c r="D2417" i="16"/>
  <c r="D2418" i="16"/>
  <c r="D2419" i="16"/>
  <c r="D2420" i="16"/>
  <c r="D2421" i="16"/>
  <c r="D2422" i="16"/>
  <c r="D2423" i="16"/>
  <c r="D2424" i="16"/>
  <c r="D2425" i="16"/>
  <c r="D2426" i="16"/>
  <c r="D2427" i="16"/>
  <c r="D2428" i="16"/>
  <c r="D2429" i="16"/>
  <c r="D2430" i="16"/>
  <c r="D2431" i="16"/>
  <c r="D2432" i="16"/>
  <c r="D2433" i="16"/>
  <c r="D2434" i="16"/>
  <c r="D2435" i="16"/>
  <c r="D2436" i="16"/>
  <c r="D2437" i="16"/>
  <c r="D2438" i="16"/>
  <c r="D2439" i="16"/>
  <c r="D2440" i="16"/>
  <c r="D2441" i="16"/>
  <c r="D2442" i="16"/>
  <c r="D2443" i="16"/>
  <c r="D2444" i="16"/>
  <c r="D2445" i="16"/>
  <c r="D2446" i="16"/>
  <c r="D2447" i="16"/>
  <c r="D2448" i="16"/>
  <c r="D2449" i="16"/>
  <c r="D2450" i="16"/>
  <c r="D2451" i="16"/>
  <c r="D2452" i="16"/>
  <c r="D2453" i="16"/>
  <c r="D2454" i="16"/>
  <c r="D2455" i="16"/>
  <c r="D2456" i="16"/>
  <c r="D2457" i="16"/>
  <c r="D2458" i="16"/>
  <c r="D2459" i="16"/>
  <c r="D2460" i="16"/>
  <c r="D2461" i="16"/>
  <c r="D2462" i="16"/>
  <c r="D2463" i="16"/>
  <c r="D2464" i="16"/>
  <c r="D2465" i="16"/>
  <c r="D2466" i="16"/>
  <c r="D2467" i="16"/>
  <c r="D2468" i="16"/>
  <c r="D2469" i="16"/>
  <c r="D2470" i="16"/>
  <c r="D2471" i="16"/>
  <c r="D2472" i="16"/>
  <c r="D2473" i="16"/>
  <c r="D2474" i="16"/>
  <c r="D2475" i="16"/>
  <c r="D2476" i="16"/>
  <c r="D2477" i="16"/>
  <c r="D2478" i="16"/>
  <c r="D2479" i="16"/>
  <c r="D2480" i="16"/>
  <c r="D2481" i="16"/>
  <c r="D2482" i="16"/>
  <c r="D2483" i="16"/>
  <c r="D2484" i="16"/>
  <c r="D2485" i="16"/>
  <c r="D2486" i="16"/>
  <c r="D2487" i="16"/>
  <c r="D2488" i="16"/>
  <c r="D2489" i="16"/>
  <c r="D2490" i="16"/>
  <c r="D2491" i="16"/>
  <c r="D2492" i="16"/>
  <c r="D2493" i="16"/>
  <c r="D2494" i="16"/>
  <c r="D2495" i="16"/>
  <c r="D2496" i="16"/>
  <c r="D2497" i="16"/>
  <c r="D2498" i="16"/>
  <c r="D2499" i="16"/>
  <c r="D2500" i="16"/>
  <c r="D2501" i="16"/>
  <c r="D2502" i="16"/>
  <c r="D2503" i="16"/>
  <c r="D2504" i="16"/>
  <c r="D2505" i="16"/>
  <c r="D2506" i="16"/>
  <c r="D2507" i="16"/>
  <c r="D2508" i="16"/>
  <c r="D2509" i="16"/>
  <c r="D2510" i="16"/>
  <c r="D2511" i="16"/>
  <c r="D2512" i="16"/>
  <c r="D2513" i="16"/>
  <c r="D2514" i="16"/>
  <c r="D2515" i="16"/>
  <c r="D2516" i="16"/>
  <c r="D2517" i="16"/>
  <c r="D2518" i="16"/>
  <c r="D2519" i="16"/>
  <c r="D2520" i="16"/>
  <c r="D2521" i="16"/>
  <c r="D2522" i="16"/>
  <c r="D2523" i="16"/>
  <c r="D2524" i="16"/>
  <c r="D2525" i="16"/>
  <c r="D2526" i="16"/>
  <c r="D2527" i="16"/>
  <c r="D2528" i="16"/>
  <c r="D2529" i="16"/>
  <c r="D2530" i="16"/>
  <c r="D2531" i="16"/>
  <c r="D2532" i="16"/>
  <c r="D2533" i="16"/>
  <c r="D2534" i="16"/>
  <c r="D2535" i="16"/>
  <c r="D2536" i="16"/>
  <c r="D2537" i="16"/>
  <c r="D2538" i="16"/>
  <c r="D2539" i="16"/>
  <c r="D2540" i="16"/>
  <c r="D2541" i="16"/>
  <c r="D2542" i="16"/>
  <c r="D2543" i="16"/>
  <c r="D2544" i="16"/>
  <c r="D2545" i="16"/>
  <c r="D2546" i="16"/>
  <c r="D2547" i="16"/>
  <c r="D2548" i="16"/>
  <c r="D2549" i="16"/>
  <c r="D2550" i="16"/>
  <c r="D2551" i="16"/>
  <c r="D2552" i="16"/>
  <c r="D2553" i="16"/>
  <c r="D2554" i="16"/>
  <c r="D2555" i="16"/>
  <c r="D2556" i="16"/>
  <c r="D2557" i="16"/>
  <c r="D2558" i="16"/>
  <c r="D2559" i="16"/>
  <c r="D2560" i="16"/>
  <c r="D2561" i="16"/>
  <c r="D2562" i="16"/>
  <c r="D2563" i="16"/>
  <c r="D2564" i="16"/>
  <c r="D2565" i="16"/>
  <c r="D2566" i="16"/>
  <c r="D2567" i="16"/>
  <c r="D2568" i="16"/>
  <c r="D2569" i="16"/>
  <c r="D2570" i="16"/>
  <c r="D2571" i="16"/>
  <c r="D2572" i="16"/>
  <c r="D2573" i="16"/>
  <c r="D2574" i="16"/>
  <c r="D2575" i="16"/>
  <c r="D2576" i="16"/>
  <c r="D2577" i="16"/>
  <c r="D2578" i="16"/>
  <c r="D2579" i="16"/>
  <c r="D2580" i="16"/>
  <c r="D2581" i="16"/>
  <c r="D2582" i="16"/>
  <c r="D2583" i="16"/>
  <c r="D2584" i="16"/>
  <c r="D2585" i="16"/>
  <c r="D2586" i="16"/>
  <c r="D2587" i="16"/>
  <c r="D2588" i="16"/>
  <c r="D2589" i="16"/>
  <c r="D2590" i="16"/>
  <c r="D2591" i="16"/>
  <c r="D2592" i="16"/>
  <c r="D2593" i="16"/>
  <c r="D2594" i="16"/>
  <c r="D2595" i="16"/>
  <c r="D2596" i="16"/>
  <c r="D2597" i="16"/>
  <c r="D2598" i="16"/>
  <c r="D2599" i="16"/>
  <c r="D2600" i="16"/>
  <c r="D2601" i="16"/>
  <c r="D2602" i="16"/>
  <c r="D2603" i="16"/>
  <c r="D2604" i="16"/>
  <c r="D2605" i="16"/>
  <c r="D2606" i="16"/>
  <c r="D2607" i="16"/>
  <c r="D2608" i="16"/>
  <c r="D2609" i="16"/>
  <c r="D2610" i="16"/>
  <c r="D2611" i="16"/>
  <c r="D2612" i="16"/>
  <c r="D2613" i="16"/>
  <c r="D2614" i="16"/>
  <c r="D2615" i="16"/>
  <c r="D2616" i="16"/>
  <c r="D2617" i="16"/>
  <c r="D2618" i="16"/>
  <c r="D2619" i="16"/>
  <c r="D2620" i="16"/>
  <c r="D2621" i="16"/>
  <c r="D2622" i="16"/>
  <c r="D2623" i="16"/>
  <c r="D2624" i="16"/>
  <c r="D2625" i="16"/>
  <c r="D2626" i="16"/>
  <c r="D2627" i="16"/>
  <c r="D2628" i="16"/>
  <c r="D2629" i="16"/>
  <c r="D2630" i="16"/>
  <c r="D2631" i="16"/>
  <c r="D2632" i="16"/>
  <c r="D2633" i="16"/>
  <c r="D2634" i="16"/>
  <c r="D2635" i="16"/>
  <c r="D2636" i="16"/>
  <c r="D2637" i="16"/>
  <c r="D2638" i="16"/>
  <c r="D2639" i="16"/>
  <c r="D2640" i="16"/>
  <c r="D2641" i="16"/>
  <c r="D2642" i="16"/>
  <c r="D2643" i="16"/>
  <c r="D2644" i="16"/>
  <c r="D2645" i="16"/>
  <c r="D2646" i="16"/>
  <c r="D2647" i="16"/>
  <c r="D2648" i="16"/>
  <c r="D2649" i="16"/>
  <c r="D2650" i="16"/>
  <c r="D2651" i="16"/>
  <c r="D2652" i="16"/>
  <c r="D2653" i="16"/>
  <c r="D2654" i="16"/>
  <c r="D2655" i="16"/>
  <c r="D2656" i="16"/>
  <c r="D2657" i="16"/>
  <c r="D2658" i="16"/>
  <c r="D2659" i="16"/>
  <c r="D2660" i="16"/>
  <c r="D2661" i="16"/>
  <c r="D2662" i="16"/>
  <c r="D2663" i="16"/>
  <c r="D2664" i="16"/>
  <c r="D2665" i="16"/>
  <c r="D2666" i="16"/>
  <c r="D2667" i="16"/>
  <c r="D2668" i="16"/>
  <c r="D2669" i="16"/>
  <c r="D2670" i="16"/>
  <c r="D2671" i="16"/>
  <c r="D2672" i="16"/>
  <c r="D2673" i="16"/>
  <c r="D2674" i="16"/>
  <c r="D2675" i="16"/>
  <c r="D2676" i="16"/>
  <c r="D2677" i="16"/>
  <c r="D2678" i="16"/>
  <c r="D2679" i="16"/>
  <c r="D2680" i="16"/>
  <c r="D2681" i="16"/>
  <c r="D2682" i="16"/>
  <c r="D2683" i="16"/>
  <c r="D2684" i="16"/>
  <c r="D2685" i="16"/>
  <c r="D2686" i="16"/>
  <c r="D2687" i="16"/>
  <c r="D2688" i="16"/>
  <c r="D2689" i="16"/>
  <c r="D2690" i="16"/>
  <c r="D2691" i="16"/>
  <c r="D2692" i="16"/>
  <c r="D2693" i="16"/>
  <c r="D2694" i="16"/>
  <c r="D2695" i="16"/>
  <c r="D2696" i="16"/>
  <c r="D2697" i="16"/>
  <c r="D2698" i="16"/>
  <c r="D2699" i="16"/>
  <c r="D2700" i="16"/>
  <c r="D2701" i="16"/>
  <c r="D2702" i="16"/>
  <c r="D2703" i="16"/>
  <c r="D2704" i="16"/>
  <c r="D2705" i="16"/>
  <c r="D2706" i="16"/>
  <c r="D2707" i="16"/>
  <c r="D2708" i="16"/>
  <c r="D2709" i="16"/>
  <c r="D2710" i="16"/>
  <c r="D2711" i="16"/>
  <c r="D2712" i="16"/>
  <c r="D2713" i="16"/>
  <c r="D2714" i="16"/>
  <c r="D2715" i="16"/>
  <c r="D2716" i="16"/>
  <c r="D2717" i="16"/>
  <c r="D2718" i="16"/>
  <c r="D2719" i="16"/>
  <c r="D2720" i="16"/>
  <c r="D2721" i="16"/>
  <c r="D2722" i="16"/>
  <c r="D2723" i="16"/>
  <c r="D2724" i="16"/>
  <c r="D2725" i="16"/>
  <c r="D2726" i="16"/>
  <c r="D2727" i="16"/>
  <c r="D2728" i="16"/>
  <c r="D2729" i="16"/>
  <c r="D2730" i="16"/>
  <c r="D2731" i="16"/>
  <c r="D2732" i="16"/>
  <c r="D2733" i="16"/>
  <c r="D2734" i="16"/>
  <c r="D2735" i="16"/>
  <c r="D2736" i="16"/>
  <c r="D2737" i="16"/>
  <c r="D2738" i="16"/>
  <c r="D2739" i="16"/>
  <c r="D2740" i="16"/>
  <c r="D2741" i="16"/>
  <c r="D2742" i="16"/>
  <c r="D2743" i="16"/>
  <c r="D2744" i="16"/>
  <c r="D2745" i="16"/>
  <c r="D2746" i="16"/>
  <c r="D2747" i="16"/>
  <c r="D2748" i="16"/>
  <c r="D2749" i="16"/>
  <c r="D2750" i="16"/>
  <c r="D2751" i="16"/>
  <c r="D2752" i="16"/>
  <c r="D2753" i="16"/>
  <c r="D2754" i="16"/>
  <c r="D2755" i="16"/>
  <c r="D2756" i="16"/>
  <c r="D2757" i="16"/>
  <c r="D2758" i="16"/>
  <c r="D2759" i="16"/>
  <c r="D2760" i="16"/>
  <c r="D2761" i="16"/>
  <c r="D2762" i="16"/>
  <c r="D2763" i="16"/>
  <c r="D2764" i="16"/>
  <c r="D2765" i="16"/>
  <c r="D2766" i="16"/>
  <c r="D2767" i="16"/>
  <c r="D2768" i="16"/>
  <c r="D2769" i="16"/>
  <c r="D2770" i="16"/>
  <c r="D2771" i="16"/>
  <c r="D2772" i="16"/>
  <c r="D2773" i="16"/>
  <c r="D2774" i="16"/>
  <c r="D2775" i="16"/>
  <c r="D2776" i="16"/>
  <c r="D2777" i="16"/>
  <c r="D2778" i="16"/>
  <c r="D2779" i="16"/>
  <c r="D2780" i="16"/>
  <c r="D2781" i="16"/>
  <c r="D2782" i="16"/>
  <c r="D2783" i="16"/>
  <c r="D2784" i="16"/>
  <c r="D2785" i="16"/>
  <c r="D2786" i="16"/>
  <c r="D2787" i="16"/>
  <c r="D2788" i="16"/>
  <c r="D2789" i="16"/>
  <c r="D2790" i="16"/>
  <c r="D2791" i="16"/>
  <c r="D2792" i="16"/>
  <c r="D2793" i="16"/>
  <c r="D2794" i="16"/>
  <c r="D2795" i="16"/>
  <c r="D2796" i="16"/>
  <c r="D2797" i="16"/>
  <c r="D2798" i="16"/>
  <c r="D2799" i="16"/>
  <c r="D2800" i="16"/>
  <c r="D2801" i="16"/>
  <c r="D2802" i="16"/>
  <c r="D2803" i="16"/>
  <c r="D2804" i="16"/>
  <c r="D2805" i="16"/>
  <c r="D2806" i="16"/>
  <c r="D2807" i="16"/>
  <c r="D2808" i="16"/>
  <c r="D2809" i="16"/>
  <c r="D2810" i="16"/>
  <c r="D2811" i="16"/>
  <c r="D2812" i="16"/>
  <c r="D2813" i="16"/>
  <c r="D2814" i="16"/>
  <c r="D2815" i="16"/>
  <c r="D2816" i="16"/>
  <c r="D2817" i="16"/>
  <c r="D2818" i="16"/>
  <c r="D2819" i="16"/>
  <c r="D2820" i="16"/>
  <c r="D2821" i="16"/>
  <c r="D2822" i="16"/>
  <c r="D2823" i="16"/>
  <c r="D2824" i="16"/>
  <c r="D2825" i="16"/>
  <c r="D2826" i="16"/>
  <c r="D2827" i="16"/>
  <c r="D2828" i="16"/>
  <c r="D2829" i="16"/>
  <c r="D2830" i="16"/>
  <c r="D2831" i="16"/>
  <c r="D2832" i="16"/>
  <c r="D2833" i="16"/>
  <c r="D2834" i="16"/>
  <c r="D2835" i="16"/>
  <c r="D2836" i="16"/>
  <c r="D2837" i="16"/>
  <c r="D2838" i="16"/>
  <c r="D2839" i="16"/>
  <c r="D2840" i="16"/>
  <c r="D2841" i="16"/>
  <c r="D2842" i="16"/>
  <c r="D2843" i="16"/>
  <c r="D2844" i="16"/>
  <c r="D2845" i="16"/>
  <c r="D2846" i="16"/>
  <c r="D2847" i="16"/>
  <c r="D2848" i="16"/>
  <c r="D2849" i="16"/>
  <c r="D2850" i="16"/>
  <c r="D2851" i="16"/>
  <c r="D2852" i="16"/>
  <c r="D2853" i="16"/>
  <c r="D2854" i="16"/>
  <c r="D2855" i="16"/>
  <c r="D2856" i="16"/>
  <c r="D2857" i="16"/>
  <c r="D2858" i="16"/>
  <c r="D2859" i="16"/>
  <c r="D2860" i="16"/>
  <c r="D2861" i="16"/>
  <c r="D2862" i="16"/>
  <c r="D2863" i="16"/>
  <c r="D2864" i="16"/>
  <c r="D2865" i="16"/>
  <c r="D2866" i="16"/>
  <c r="D2867" i="16"/>
  <c r="D2868" i="16"/>
  <c r="D2869" i="16"/>
  <c r="D2870" i="16"/>
  <c r="D2871" i="16"/>
  <c r="D2872" i="16"/>
  <c r="D2873" i="16"/>
  <c r="D2874" i="16"/>
  <c r="D2875" i="16"/>
  <c r="D2876" i="16"/>
  <c r="D2877" i="16"/>
  <c r="D2878" i="16"/>
  <c r="D2879" i="16"/>
  <c r="D2880" i="16"/>
  <c r="D2881" i="16"/>
  <c r="D2882" i="16"/>
  <c r="D2883" i="16"/>
  <c r="D2884" i="16"/>
  <c r="D2885" i="16"/>
  <c r="D2886" i="16"/>
  <c r="D2887" i="16"/>
  <c r="D2888" i="16"/>
  <c r="D2889" i="16"/>
  <c r="D2890" i="16"/>
  <c r="D2891" i="16"/>
  <c r="D2892" i="16"/>
  <c r="D2893" i="16"/>
  <c r="D2894" i="16"/>
  <c r="D2895" i="16"/>
  <c r="D2896" i="16"/>
  <c r="D2897" i="16"/>
  <c r="D2898" i="16"/>
  <c r="D2899" i="16"/>
  <c r="D2900" i="16"/>
  <c r="D2901" i="16"/>
  <c r="D2902" i="16"/>
  <c r="D2903" i="16"/>
  <c r="D2904" i="16"/>
  <c r="D2905" i="16"/>
  <c r="D2906" i="16"/>
  <c r="D2907" i="16"/>
  <c r="D2908" i="16"/>
  <c r="D2909" i="16"/>
  <c r="D2910" i="16"/>
  <c r="D2911" i="16"/>
  <c r="D2912" i="16"/>
  <c r="D2913" i="16"/>
  <c r="D2914" i="16"/>
  <c r="D2915" i="16"/>
  <c r="D2916" i="16"/>
  <c r="D2917" i="16"/>
  <c r="D2918" i="16"/>
  <c r="D2919" i="16"/>
  <c r="D2920" i="16"/>
  <c r="D2921" i="16"/>
  <c r="D2922" i="16"/>
  <c r="D2923" i="16"/>
  <c r="D2924" i="16"/>
  <c r="D2925" i="16"/>
  <c r="D2926" i="16"/>
  <c r="D2927" i="16"/>
  <c r="D2928" i="16"/>
  <c r="D2929" i="16"/>
  <c r="D2930" i="16"/>
  <c r="D2931" i="16"/>
  <c r="D2932" i="16"/>
  <c r="D2933" i="16"/>
  <c r="D2934" i="16"/>
  <c r="D2935" i="16"/>
  <c r="D2936" i="16"/>
  <c r="D2937" i="16"/>
  <c r="D2938" i="16"/>
  <c r="D2939" i="16"/>
  <c r="D2940" i="16"/>
  <c r="D2941" i="16"/>
  <c r="D2942" i="16"/>
  <c r="D2943" i="16"/>
  <c r="D2944" i="16"/>
  <c r="D2945" i="16"/>
  <c r="D2946" i="16"/>
  <c r="D2947" i="16"/>
  <c r="D2948" i="16"/>
  <c r="D2949" i="16"/>
  <c r="D2950" i="16"/>
  <c r="D2951" i="16"/>
  <c r="D2952" i="16"/>
  <c r="D2953" i="16"/>
  <c r="D2954" i="16"/>
  <c r="D2955" i="16"/>
  <c r="D2956" i="16"/>
  <c r="D2957" i="16"/>
  <c r="D2958" i="16"/>
  <c r="D2959" i="16"/>
  <c r="D2960" i="16"/>
  <c r="D2961" i="16"/>
  <c r="D2962" i="16"/>
  <c r="D2963" i="16"/>
  <c r="D2964" i="16"/>
  <c r="D2965" i="16"/>
  <c r="D2966" i="16"/>
  <c r="D2967" i="16"/>
  <c r="D2968" i="16"/>
  <c r="D2969" i="16"/>
  <c r="D2970" i="16"/>
  <c r="D2971" i="16"/>
  <c r="D2972" i="16"/>
  <c r="D2973" i="16"/>
  <c r="D2974" i="16"/>
  <c r="D2975" i="16"/>
  <c r="D2976" i="16"/>
  <c r="D2977" i="16"/>
  <c r="D2978" i="16"/>
  <c r="D2979" i="16"/>
  <c r="D2980" i="16"/>
  <c r="D2981" i="16"/>
  <c r="D2982" i="16"/>
  <c r="D2983" i="16"/>
  <c r="D2984" i="16"/>
  <c r="D2985" i="16"/>
  <c r="D2986" i="16"/>
  <c r="D2987" i="16"/>
  <c r="D2988" i="16"/>
  <c r="D2989" i="16"/>
  <c r="D2990" i="16"/>
  <c r="D2991" i="16"/>
  <c r="D2992" i="16"/>
  <c r="D2993" i="16"/>
  <c r="D2994" i="16"/>
  <c r="D2995" i="16"/>
  <c r="D2996" i="16"/>
  <c r="D2997" i="16"/>
  <c r="D2998" i="16"/>
  <c r="D2999" i="16"/>
  <c r="D3000" i="16"/>
  <c r="D3001" i="16"/>
  <c r="D3002" i="16"/>
  <c r="D3003" i="16"/>
  <c r="D3004" i="16"/>
  <c r="D3005" i="16"/>
  <c r="D3006" i="16"/>
  <c r="D3007" i="16"/>
  <c r="D3008" i="16"/>
  <c r="D3009" i="16"/>
  <c r="D3010" i="16"/>
  <c r="D3011" i="16"/>
  <c r="D3012" i="16"/>
  <c r="D3013" i="16"/>
  <c r="D3014" i="16"/>
  <c r="D3015" i="16"/>
  <c r="D3016" i="16"/>
  <c r="D3017" i="16"/>
  <c r="D3018" i="16"/>
  <c r="D3019" i="16"/>
  <c r="D3020" i="16"/>
  <c r="D3021" i="16"/>
  <c r="D3022" i="16"/>
  <c r="D3023" i="16"/>
  <c r="D3024" i="16"/>
  <c r="D3025" i="16"/>
  <c r="D3026" i="16"/>
  <c r="D3027" i="16"/>
  <c r="D3028" i="16"/>
  <c r="D3029" i="16"/>
  <c r="D3030" i="16"/>
  <c r="D3031" i="16"/>
  <c r="D3032" i="16"/>
  <c r="D3033" i="16"/>
  <c r="D3034" i="16"/>
  <c r="D3035" i="16"/>
  <c r="D3036" i="16"/>
  <c r="D3037" i="16"/>
  <c r="D3038" i="16"/>
  <c r="D3039" i="16"/>
  <c r="D3040" i="16"/>
  <c r="D3041" i="16"/>
  <c r="D3042" i="16"/>
  <c r="D3043" i="16"/>
  <c r="D3044" i="16"/>
  <c r="D3045" i="16"/>
  <c r="D3046" i="16"/>
  <c r="D3047" i="16"/>
  <c r="D3048" i="16"/>
  <c r="D3049" i="16"/>
  <c r="D3050" i="16"/>
  <c r="D3051" i="16"/>
  <c r="D3052" i="16"/>
  <c r="D3053" i="16"/>
  <c r="D3054" i="16"/>
  <c r="D3055" i="16"/>
  <c r="D3056" i="16"/>
  <c r="D3057" i="16"/>
  <c r="D3058" i="16"/>
  <c r="D3059" i="16"/>
  <c r="D3060" i="16"/>
  <c r="D3061" i="16"/>
  <c r="D3062" i="16"/>
  <c r="D3063" i="16"/>
  <c r="D3064" i="16"/>
  <c r="D3065" i="16"/>
  <c r="D3066" i="16"/>
  <c r="D3067" i="16"/>
  <c r="D3068" i="16"/>
  <c r="D3069" i="16"/>
  <c r="D3070" i="16"/>
  <c r="D3071" i="16"/>
  <c r="D3072" i="16"/>
  <c r="D3073" i="16"/>
  <c r="D3074" i="16"/>
  <c r="D3075" i="16"/>
  <c r="D3076" i="16"/>
  <c r="D3077" i="16"/>
  <c r="D3078" i="16"/>
  <c r="D3079" i="16"/>
  <c r="D3080" i="16"/>
  <c r="D3081" i="16"/>
  <c r="D3082" i="16"/>
  <c r="D3083" i="16"/>
  <c r="D3084" i="16"/>
  <c r="D3085" i="16"/>
  <c r="D3086" i="16"/>
  <c r="D3087" i="16"/>
  <c r="D3088" i="16"/>
  <c r="D3089" i="16"/>
  <c r="D3090" i="16"/>
  <c r="D3091" i="16"/>
  <c r="D3092" i="16"/>
  <c r="D3093" i="16"/>
  <c r="D3094" i="16"/>
  <c r="D3095" i="16"/>
  <c r="D3096" i="16"/>
  <c r="D3097" i="16"/>
  <c r="D3098" i="16"/>
  <c r="D3099" i="16"/>
  <c r="D3100" i="16"/>
  <c r="D3101" i="16"/>
  <c r="D3102" i="16"/>
  <c r="D3103" i="16"/>
  <c r="D3104" i="16"/>
  <c r="D3105" i="16"/>
  <c r="D3106" i="16"/>
  <c r="D3107" i="16"/>
  <c r="D3108" i="16"/>
  <c r="D3109" i="16"/>
  <c r="D3110" i="16"/>
  <c r="D3111" i="16"/>
  <c r="D3112" i="16"/>
  <c r="D3113" i="16"/>
  <c r="D3114" i="16"/>
  <c r="D3115" i="16"/>
  <c r="D3116" i="16"/>
  <c r="D3117" i="16"/>
  <c r="D3118" i="16"/>
  <c r="D3119" i="16"/>
  <c r="D3120" i="16"/>
  <c r="D3121" i="16"/>
  <c r="D3122" i="16"/>
  <c r="D3123" i="16"/>
  <c r="D3124" i="16"/>
  <c r="D3125" i="16"/>
  <c r="D3126" i="16"/>
  <c r="D3127" i="16"/>
  <c r="D3128" i="16"/>
  <c r="D3129" i="16"/>
  <c r="D3130" i="16"/>
  <c r="D3131" i="16"/>
  <c r="D3132" i="16"/>
  <c r="D3133" i="16"/>
  <c r="D3134" i="16"/>
  <c r="D3135" i="16"/>
  <c r="D3136" i="16"/>
  <c r="D3137" i="16"/>
  <c r="D3138" i="16"/>
  <c r="D3139" i="16"/>
  <c r="D3140" i="16"/>
  <c r="D3141" i="16"/>
  <c r="D3142" i="16"/>
  <c r="D3143" i="16"/>
  <c r="D3144" i="16"/>
  <c r="D3145" i="16"/>
  <c r="D3146" i="16"/>
  <c r="D3147" i="16"/>
  <c r="D3148" i="16"/>
  <c r="D3149" i="16"/>
  <c r="D3150" i="16"/>
  <c r="D3151" i="16"/>
  <c r="D3152" i="16"/>
  <c r="D3153" i="16"/>
  <c r="D3154" i="16"/>
  <c r="D3155" i="16"/>
  <c r="D3156" i="16"/>
  <c r="D3157" i="16"/>
  <c r="D3158" i="16"/>
  <c r="D3159" i="16"/>
  <c r="D3160" i="16"/>
  <c r="D3161" i="16"/>
  <c r="D3162" i="16"/>
  <c r="D3163" i="16"/>
  <c r="D3164" i="16"/>
  <c r="D3165" i="16"/>
  <c r="D3166" i="16"/>
  <c r="D3167" i="16"/>
  <c r="D3168" i="16"/>
  <c r="D3169" i="16"/>
  <c r="D3170" i="16"/>
  <c r="D3171" i="16"/>
  <c r="D3172" i="16"/>
  <c r="D3173" i="16"/>
  <c r="D3174" i="16"/>
  <c r="D3175" i="16"/>
  <c r="D3176" i="16"/>
  <c r="D3177" i="16"/>
  <c r="D3178" i="16"/>
  <c r="D3179" i="16"/>
  <c r="D3180" i="16"/>
  <c r="D3181" i="16"/>
  <c r="D3182" i="16"/>
  <c r="D3183" i="16"/>
  <c r="D3184" i="16"/>
  <c r="D3185" i="16"/>
  <c r="D3186" i="16"/>
  <c r="D3187" i="16"/>
  <c r="D3188" i="16"/>
  <c r="D3189" i="16"/>
  <c r="D3190" i="16"/>
  <c r="D3191" i="16"/>
  <c r="D3192" i="16"/>
  <c r="D3193" i="16"/>
  <c r="D3194" i="16"/>
  <c r="D3195" i="16"/>
  <c r="D3196" i="16"/>
  <c r="D3197" i="16"/>
  <c r="D3198" i="16"/>
  <c r="D3199" i="16"/>
  <c r="D3200" i="16"/>
  <c r="D3201" i="16"/>
  <c r="D3202" i="16"/>
  <c r="D3203" i="16"/>
  <c r="D3204" i="16"/>
  <c r="D3205" i="16"/>
  <c r="D2" i="16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C367" i="16"/>
  <c r="C368" i="16"/>
  <c r="C369" i="16"/>
  <c r="C370" i="16"/>
  <c r="C371" i="16"/>
  <c r="C372" i="16"/>
  <c r="C373" i="16"/>
  <c r="C374" i="16"/>
  <c r="C375" i="16"/>
  <c r="C376" i="16"/>
  <c r="C377" i="16"/>
  <c r="C378" i="16"/>
  <c r="C379" i="16"/>
  <c r="C380" i="16"/>
  <c r="C381" i="16"/>
  <c r="C382" i="16"/>
  <c r="C383" i="16"/>
  <c r="C384" i="16"/>
  <c r="C385" i="16"/>
  <c r="C386" i="16"/>
  <c r="C387" i="16"/>
  <c r="C388" i="16"/>
  <c r="C389" i="16"/>
  <c r="C390" i="16"/>
  <c r="C391" i="16"/>
  <c r="C392" i="16"/>
  <c r="C393" i="16"/>
  <c r="C394" i="16"/>
  <c r="C395" i="16"/>
  <c r="C396" i="16"/>
  <c r="C397" i="16"/>
  <c r="C398" i="16"/>
  <c r="C399" i="16"/>
  <c r="C400" i="16"/>
  <c r="C401" i="16"/>
  <c r="C402" i="16"/>
  <c r="C403" i="16"/>
  <c r="C404" i="16"/>
  <c r="C405" i="16"/>
  <c r="C406" i="16"/>
  <c r="C407" i="16"/>
  <c r="C408" i="16"/>
  <c r="C409" i="16"/>
  <c r="C410" i="16"/>
  <c r="C411" i="16"/>
  <c r="C412" i="16"/>
  <c r="C413" i="16"/>
  <c r="C414" i="16"/>
  <c r="C415" i="16"/>
  <c r="C416" i="16"/>
  <c r="C417" i="16"/>
  <c r="C418" i="16"/>
  <c r="C419" i="16"/>
  <c r="C420" i="16"/>
  <c r="C421" i="16"/>
  <c r="C422" i="16"/>
  <c r="C423" i="16"/>
  <c r="C424" i="16"/>
  <c r="C425" i="16"/>
  <c r="C426" i="16"/>
  <c r="C427" i="16"/>
  <c r="C428" i="16"/>
  <c r="C429" i="16"/>
  <c r="C430" i="16"/>
  <c r="C431" i="16"/>
  <c r="C432" i="16"/>
  <c r="C433" i="16"/>
  <c r="C434" i="16"/>
  <c r="C435" i="16"/>
  <c r="C436" i="16"/>
  <c r="C437" i="16"/>
  <c r="C438" i="16"/>
  <c r="C439" i="16"/>
  <c r="C440" i="16"/>
  <c r="C441" i="16"/>
  <c r="C442" i="16"/>
  <c r="C443" i="16"/>
  <c r="C444" i="16"/>
  <c r="C445" i="16"/>
  <c r="C446" i="16"/>
  <c r="C447" i="16"/>
  <c r="C448" i="16"/>
  <c r="C449" i="16"/>
  <c r="C450" i="16"/>
  <c r="C451" i="16"/>
  <c r="C452" i="16"/>
  <c r="C453" i="16"/>
  <c r="C454" i="16"/>
  <c r="C455" i="16"/>
  <c r="C456" i="16"/>
  <c r="C457" i="16"/>
  <c r="C458" i="16"/>
  <c r="C459" i="16"/>
  <c r="C460" i="16"/>
  <c r="C461" i="16"/>
  <c r="C462" i="16"/>
  <c r="C463" i="16"/>
  <c r="C464" i="16"/>
  <c r="C465" i="16"/>
  <c r="C466" i="16"/>
  <c r="C467" i="16"/>
  <c r="C468" i="16"/>
  <c r="C469" i="16"/>
  <c r="C470" i="16"/>
  <c r="C471" i="16"/>
  <c r="C472" i="16"/>
  <c r="C473" i="16"/>
  <c r="C474" i="16"/>
  <c r="C475" i="16"/>
  <c r="C476" i="16"/>
  <c r="C477" i="16"/>
  <c r="C478" i="16"/>
  <c r="C479" i="16"/>
  <c r="C480" i="16"/>
  <c r="C481" i="16"/>
  <c r="C482" i="16"/>
  <c r="C483" i="16"/>
  <c r="C484" i="16"/>
  <c r="C485" i="16"/>
  <c r="C486" i="16"/>
  <c r="C487" i="16"/>
  <c r="C488" i="16"/>
  <c r="C489" i="16"/>
  <c r="C490" i="16"/>
  <c r="C491" i="16"/>
  <c r="C492" i="16"/>
  <c r="C493" i="16"/>
  <c r="C494" i="16"/>
  <c r="C495" i="16"/>
  <c r="C496" i="16"/>
  <c r="C497" i="16"/>
  <c r="C498" i="16"/>
  <c r="C499" i="16"/>
  <c r="C500" i="16"/>
  <c r="C501" i="16"/>
  <c r="C502" i="16"/>
  <c r="C503" i="16"/>
  <c r="C504" i="16"/>
  <c r="C505" i="16"/>
  <c r="C506" i="16"/>
  <c r="C507" i="16"/>
  <c r="C508" i="16"/>
  <c r="C509" i="16"/>
  <c r="C510" i="16"/>
  <c r="C511" i="16"/>
  <c r="C512" i="16"/>
  <c r="C513" i="16"/>
  <c r="C514" i="16"/>
  <c r="C515" i="16"/>
  <c r="C516" i="16"/>
  <c r="C517" i="16"/>
  <c r="C518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C543" i="16"/>
  <c r="C544" i="16"/>
  <c r="C545" i="16"/>
  <c r="C546" i="16"/>
  <c r="C547" i="16"/>
  <c r="C548" i="16"/>
  <c r="C549" i="16"/>
  <c r="C550" i="16"/>
  <c r="C551" i="16"/>
  <c r="C552" i="16"/>
  <c r="C553" i="16"/>
  <c r="C554" i="16"/>
  <c r="C555" i="16"/>
  <c r="C556" i="16"/>
  <c r="C557" i="16"/>
  <c r="C558" i="16"/>
  <c r="C559" i="16"/>
  <c r="C560" i="16"/>
  <c r="C561" i="16"/>
  <c r="C562" i="16"/>
  <c r="C563" i="16"/>
  <c r="C564" i="16"/>
  <c r="C565" i="16"/>
  <c r="C566" i="16"/>
  <c r="C567" i="16"/>
  <c r="C568" i="16"/>
  <c r="C569" i="16"/>
  <c r="C570" i="16"/>
  <c r="C571" i="16"/>
  <c r="C572" i="16"/>
  <c r="C573" i="16"/>
  <c r="C574" i="16"/>
  <c r="C575" i="16"/>
  <c r="C576" i="16"/>
  <c r="C577" i="16"/>
  <c r="C578" i="16"/>
  <c r="C579" i="16"/>
  <c r="C580" i="16"/>
  <c r="C581" i="16"/>
  <c r="C582" i="16"/>
  <c r="C583" i="16"/>
  <c r="C584" i="16"/>
  <c r="C585" i="16"/>
  <c r="C586" i="16"/>
  <c r="C587" i="16"/>
  <c r="C588" i="16"/>
  <c r="C589" i="16"/>
  <c r="C590" i="16"/>
  <c r="C591" i="16"/>
  <c r="C592" i="16"/>
  <c r="C593" i="16"/>
  <c r="C594" i="16"/>
  <c r="C595" i="16"/>
  <c r="C596" i="16"/>
  <c r="C597" i="16"/>
  <c r="C598" i="16"/>
  <c r="C599" i="16"/>
  <c r="C600" i="16"/>
  <c r="C601" i="16"/>
  <c r="C602" i="16"/>
  <c r="C603" i="16"/>
  <c r="C604" i="16"/>
  <c r="C605" i="16"/>
  <c r="C606" i="16"/>
  <c r="C607" i="16"/>
  <c r="C608" i="16"/>
  <c r="C609" i="16"/>
  <c r="C610" i="16"/>
  <c r="C611" i="16"/>
  <c r="C612" i="16"/>
  <c r="C613" i="16"/>
  <c r="C614" i="16"/>
  <c r="C615" i="16"/>
  <c r="C616" i="16"/>
  <c r="C617" i="16"/>
  <c r="C618" i="16"/>
  <c r="C619" i="16"/>
  <c r="C620" i="16"/>
  <c r="C621" i="16"/>
  <c r="C622" i="16"/>
  <c r="C623" i="16"/>
  <c r="C624" i="16"/>
  <c r="C625" i="16"/>
  <c r="C626" i="16"/>
  <c r="C627" i="16"/>
  <c r="C628" i="16"/>
  <c r="C629" i="16"/>
  <c r="C630" i="16"/>
  <c r="C631" i="16"/>
  <c r="C632" i="16"/>
  <c r="C633" i="16"/>
  <c r="C634" i="16"/>
  <c r="C635" i="16"/>
  <c r="C636" i="16"/>
  <c r="C637" i="16"/>
  <c r="C638" i="16"/>
  <c r="C639" i="16"/>
  <c r="C640" i="16"/>
  <c r="C641" i="16"/>
  <c r="C642" i="16"/>
  <c r="C643" i="16"/>
  <c r="C644" i="16"/>
  <c r="C645" i="16"/>
  <c r="C646" i="16"/>
  <c r="C647" i="16"/>
  <c r="C648" i="16"/>
  <c r="C649" i="16"/>
  <c r="C650" i="16"/>
  <c r="C651" i="16"/>
  <c r="C652" i="16"/>
  <c r="C653" i="16"/>
  <c r="C654" i="16"/>
  <c r="C655" i="16"/>
  <c r="C656" i="16"/>
  <c r="C657" i="16"/>
  <c r="C658" i="16"/>
  <c r="C659" i="16"/>
  <c r="C660" i="16"/>
  <c r="C661" i="16"/>
  <c r="C662" i="16"/>
  <c r="C663" i="16"/>
  <c r="C664" i="16"/>
  <c r="C665" i="16"/>
  <c r="C666" i="16"/>
  <c r="C667" i="16"/>
  <c r="C668" i="16"/>
  <c r="C669" i="16"/>
  <c r="C670" i="16"/>
  <c r="C671" i="16"/>
  <c r="C672" i="16"/>
  <c r="C673" i="16"/>
  <c r="C674" i="16"/>
  <c r="C675" i="16"/>
  <c r="C676" i="16"/>
  <c r="C677" i="16"/>
  <c r="C678" i="16"/>
  <c r="C679" i="16"/>
  <c r="C680" i="16"/>
  <c r="C681" i="16"/>
  <c r="C682" i="16"/>
  <c r="C683" i="16"/>
  <c r="C684" i="16"/>
  <c r="C685" i="16"/>
  <c r="C686" i="16"/>
  <c r="C687" i="16"/>
  <c r="C688" i="16"/>
  <c r="C689" i="16"/>
  <c r="C690" i="16"/>
  <c r="C691" i="16"/>
  <c r="C692" i="16"/>
  <c r="C693" i="16"/>
  <c r="C694" i="16"/>
  <c r="C695" i="16"/>
  <c r="C696" i="16"/>
  <c r="C697" i="16"/>
  <c r="C698" i="16"/>
  <c r="C699" i="16"/>
  <c r="C700" i="16"/>
  <c r="C701" i="16"/>
  <c r="C702" i="16"/>
  <c r="C703" i="16"/>
  <c r="C704" i="16"/>
  <c r="C705" i="16"/>
  <c r="C706" i="16"/>
  <c r="C707" i="16"/>
  <c r="C708" i="16"/>
  <c r="C709" i="16"/>
  <c r="C710" i="16"/>
  <c r="C711" i="16"/>
  <c r="C712" i="16"/>
  <c r="C713" i="16"/>
  <c r="C714" i="16"/>
  <c r="C715" i="16"/>
  <c r="C716" i="16"/>
  <c r="C717" i="16"/>
  <c r="C718" i="16"/>
  <c r="C719" i="16"/>
  <c r="C720" i="16"/>
  <c r="C721" i="16"/>
  <c r="C722" i="16"/>
  <c r="C723" i="16"/>
  <c r="C724" i="16"/>
  <c r="C725" i="16"/>
  <c r="C726" i="16"/>
  <c r="C727" i="16"/>
  <c r="C728" i="16"/>
  <c r="C729" i="16"/>
  <c r="C730" i="16"/>
  <c r="C731" i="16"/>
  <c r="C732" i="16"/>
  <c r="C733" i="16"/>
  <c r="C734" i="16"/>
  <c r="C735" i="16"/>
  <c r="C736" i="16"/>
  <c r="C737" i="16"/>
  <c r="C738" i="16"/>
  <c r="C739" i="16"/>
  <c r="C740" i="16"/>
  <c r="C741" i="16"/>
  <c r="C742" i="16"/>
  <c r="C743" i="16"/>
  <c r="C744" i="16"/>
  <c r="C745" i="16"/>
  <c r="C746" i="16"/>
  <c r="C747" i="16"/>
  <c r="C748" i="16"/>
  <c r="C749" i="16"/>
  <c r="C750" i="16"/>
  <c r="C751" i="16"/>
  <c r="C752" i="16"/>
  <c r="C753" i="16"/>
  <c r="C754" i="16"/>
  <c r="C755" i="16"/>
  <c r="C756" i="16"/>
  <c r="C757" i="16"/>
  <c r="C758" i="16"/>
  <c r="C759" i="16"/>
  <c r="C760" i="16"/>
  <c r="C761" i="16"/>
  <c r="C762" i="16"/>
  <c r="C763" i="16"/>
  <c r="C764" i="16"/>
  <c r="C765" i="16"/>
  <c r="C766" i="16"/>
  <c r="C767" i="16"/>
  <c r="C768" i="16"/>
  <c r="C769" i="16"/>
  <c r="C770" i="16"/>
  <c r="C771" i="16"/>
  <c r="C772" i="16"/>
  <c r="C773" i="16"/>
  <c r="C774" i="16"/>
  <c r="C775" i="16"/>
  <c r="C776" i="16"/>
  <c r="C777" i="16"/>
  <c r="C778" i="16"/>
  <c r="C779" i="16"/>
  <c r="C780" i="16"/>
  <c r="C781" i="16"/>
  <c r="C782" i="16"/>
  <c r="C783" i="16"/>
  <c r="C784" i="16"/>
  <c r="C785" i="16"/>
  <c r="C786" i="16"/>
  <c r="C787" i="16"/>
  <c r="C788" i="16"/>
  <c r="C789" i="16"/>
  <c r="C790" i="16"/>
  <c r="C791" i="16"/>
  <c r="C792" i="16"/>
  <c r="C793" i="16"/>
  <c r="C794" i="16"/>
  <c r="C795" i="16"/>
  <c r="C796" i="16"/>
  <c r="C797" i="16"/>
  <c r="C798" i="16"/>
  <c r="C799" i="16"/>
  <c r="C800" i="16"/>
  <c r="C801" i="16"/>
  <c r="C802" i="16"/>
  <c r="C803" i="16"/>
  <c r="C804" i="16"/>
  <c r="C805" i="16"/>
  <c r="C806" i="16"/>
  <c r="C807" i="16"/>
  <c r="C808" i="16"/>
  <c r="C809" i="16"/>
  <c r="C810" i="16"/>
  <c r="C811" i="16"/>
  <c r="C812" i="16"/>
  <c r="C813" i="16"/>
  <c r="C814" i="16"/>
  <c r="C815" i="16"/>
  <c r="C816" i="16"/>
  <c r="C817" i="16"/>
  <c r="C818" i="16"/>
  <c r="C819" i="16"/>
  <c r="C820" i="16"/>
  <c r="C821" i="16"/>
  <c r="C822" i="16"/>
  <c r="C823" i="16"/>
  <c r="C824" i="16"/>
  <c r="C825" i="16"/>
  <c r="C826" i="16"/>
  <c r="C827" i="16"/>
  <c r="C828" i="16"/>
  <c r="C829" i="16"/>
  <c r="C830" i="16"/>
  <c r="C831" i="16"/>
  <c r="C832" i="16"/>
  <c r="C833" i="16"/>
  <c r="C834" i="16"/>
  <c r="C835" i="16"/>
  <c r="C836" i="16"/>
  <c r="C837" i="16"/>
  <c r="C838" i="16"/>
  <c r="C839" i="16"/>
  <c r="C840" i="16"/>
  <c r="C841" i="16"/>
  <c r="C842" i="16"/>
  <c r="C843" i="16"/>
  <c r="C844" i="16"/>
  <c r="C845" i="16"/>
  <c r="C846" i="16"/>
  <c r="C847" i="16"/>
  <c r="C848" i="16"/>
  <c r="C849" i="16"/>
  <c r="C850" i="16"/>
  <c r="C851" i="16"/>
  <c r="C852" i="16"/>
  <c r="C853" i="16"/>
  <c r="C854" i="16"/>
  <c r="C855" i="16"/>
  <c r="C856" i="16"/>
  <c r="C857" i="16"/>
  <c r="C858" i="16"/>
  <c r="C859" i="16"/>
  <c r="C860" i="16"/>
  <c r="C861" i="16"/>
  <c r="C862" i="16"/>
  <c r="C863" i="16"/>
  <c r="C864" i="16"/>
  <c r="C865" i="16"/>
  <c r="C866" i="16"/>
  <c r="C867" i="16"/>
  <c r="C868" i="16"/>
  <c r="C869" i="16"/>
  <c r="C870" i="16"/>
  <c r="C871" i="16"/>
  <c r="C872" i="16"/>
  <c r="C873" i="16"/>
  <c r="C874" i="16"/>
  <c r="C875" i="16"/>
  <c r="C876" i="16"/>
  <c r="C877" i="16"/>
  <c r="C878" i="16"/>
  <c r="C879" i="16"/>
  <c r="C880" i="16"/>
  <c r="C881" i="16"/>
  <c r="C882" i="16"/>
  <c r="C883" i="16"/>
  <c r="C884" i="16"/>
  <c r="C885" i="16"/>
  <c r="C886" i="16"/>
  <c r="C887" i="16"/>
  <c r="C888" i="16"/>
  <c r="C889" i="16"/>
  <c r="C890" i="16"/>
  <c r="C891" i="16"/>
  <c r="C892" i="16"/>
  <c r="C893" i="16"/>
  <c r="C894" i="16"/>
  <c r="C895" i="16"/>
  <c r="C896" i="16"/>
  <c r="C897" i="16"/>
  <c r="C898" i="16"/>
  <c r="C899" i="16"/>
  <c r="C900" i="16"/>
  <c r="C901" i="16"/>
  <c r="C902" i="16"/>
  <c r="C903" i="16"/>
  <c r="C904" i="16"/>
  <c r="C905" i="16"/>
  <c r="C906" i="16"/>
  <c r="C907" i="16"/>
  <c r="C908" i="16"/>
  <c r="C909" i="16"/>
  <c r="C910" i="16"/>
  <c r="C911" i="16"/>
  <c r="C912" i="16"/>
  <c r="C913" i="16"/>
  <c r="C914" i="16"/>
  <c r="C915" i="16"/>
  <c r="C916" i="16"/>
  <c r="C917" i="16"/>
  <c r="C918" i="16"/>
  <c r="C919" i="16"/>
  <c r="C920" i="16"/>
  <c r="C921" i="16"/>
  <c r="C922" i="16"/>
  <c r="C923" i="16"/>
  <c r="C924" i="16"/>
  <c r="C925" i="16"/>
  <c r="C926" i="16"/>
  <c r="C927" i="16"/>
  <c r="C928" i="16"/>
  <c r="C929" i="16"/>
  <c r="C930" i="16"/>
  <c r="C931" i="16"/>
  <c r="C932" i="16"/>
  <c r="C933" i="16"/>
  <c r="C934" i="16"/>
  <c r="C935" i="16"/>
  <c r="C936" i="16"/>
  <c r="C937" i="16"/>
  <c r="C938" i="16"/>
  <c r="C939" i="16"/>
  <c r="C940" i="16"/>
  <c r="C941" i="16"/>
  <c r="C942" i="16"/>
  <c r="C943" i="16"/>
  <c r="C944" i="16"/>
  <c r="C945" i="16"/>
  <c r="C946" i="16"/>
  <c r="C947" i="16"/>
  <c r="C948" i="16"/>
  <c r="C949" i="16"/>
  <c r="C950" i="16"/>
  <c r="C951" i="16"/>
  <c r="C952" i="16"/>
  <c r="C953" i="16"/>
  <c r="C954" i="16"/>
  <c r="C955" i="16"/>
  <c r="C956" i="16"/>
  <c r="C957" i="16"/>
  <c r="C958" i="16"/>
  <c r="C959" i="16"/>
  <c r="C960" i="16"/>
  <c r="C961" i="16"/>
  <c r="C962" i="16"/>
  <c r="C963" i="16"/>
  <c r="C964" i="16"/>
  <c r="C965" i="16"/>
  <c r="C966" i="16"/>
  <c r="C967" i="16"/>
  <c r="C968" i="16"/>
  <c r="C969" i="16"/>
  <c r="C970" i="16"/>
  <c r="C971" i="16"/>
  <c r="C972" i="16"/>
  <c r="C973" i="16"/>
  <c r="C974" i="16"/>
  <c r="C975" i="16"/>
  <c r="C976" i="16"/>
  <c r="C977" i="16"/>
  <c r="C978" i="16"/>
  <c r="C979" i="16"/>
  <c r="C980" i="16"/>
  <c r="C981" i="16"/>
  <c r="C982" i="16"/>
  <c r="C983" i="16"/>
  <c r="C984" i="16"/>
  <c r="C985" i="16"/>
  <c r="C986" i="16"/>
  <c r="C987" i="16"/>
  <c r="C988" i="16"/>
  <c r="C989" i="16"/>
  <c r="C990" i="16"/>
  <c r="C991" i="16"/>
  <c r="C992" i="16"/>
  <c r="C993" i="16"/>
  <c r="C994" i="16"/>
  <c r="C995" i="16"/>
  <c r="C996" i="16"/>
  <c r="C997" i="16"/>
  <c r="C998" i="16"/>
  <c r="C999" i="16"/>
  <c r="C1000" i="16"/>
  <c r="C1001" i="16"/>
  <c r="C1002" i="16"/>
  <c r="C1003" i="16"/>
  <c r="C1004" i="16"/>
  <c r="C1005" i="16"/>
  <c r="C1006" i="16"/>
  <c r="C1007" i="16"/>
  <c r="C1008" i="16"/>
  <c r="C1009" i="16"/>
  <c r="C1010" i="16"/>
  <c r="C1011" i="16"/>
  <c r="C1012" i="16"/>
  <c r="C1013" i="16"/>
  <c r="C1014" i="16"/>
  <c r="C1015" i="16"/>
  <c r="C1016" i="16"/>
  <c r="C1017" i="16"/>
  <c r="C1018" i="16"/>
  <c r="C1019" i="16"/>
  <c r="C1020" i="16"/>
  <c r="C1021" i="16"/>
  <c r="C1022" i="16"/>
  <c r="C1023" i="16"/>
  <c r="C1024" i="16"/>
  <c r="C1025" i="16"/>
  <c r="C1026" i="16"/>
  <c r="C1027" i="16"/>
  <c r="C1028" i="16"/>
  <c r="C1029" i="16"/>
  <c r="C1030" i="16"/>
  <c r="C1031" i="16"/>
  <c r="C1032" i="16"/>
  <c r="C1033" i="16"/>
  <c r="C1034" i="16"/>
  <c r="C1035" i="16"/>
  <c r="C1036" i="16"/>
  <c r="C1037" i="16"/>
  <c r="C1038" i="16"/>
  <c r="C1039" i="16"/>
  <c r="C1040" i="16"/>
  <c r="C1041" i="16"/>
  <c r="C1042" i="16"/>
  <c r="C1043" i="16"/>
  <c r="C1044" i="16"/>
  <c r="C1045" i="16"/>
  <c r="C1046" i="16"/>
  <c r="C1047" i="16"/>
  <c r="C1048" i="16"/>
  <c r="C1049" i="16"/>
  <c r="C1050" i="16"/>
  <c r="C1051" i="16"/>
  <c r="C1052" i="16"/>
  <c r="C1053" i="16"/>
  <c r="C1054" i="16"/>
  <c r="C1055" i="16"/>
  <c r="C1056" i="16"/>
  <c r="C1057" i="16"/>
  <c r="C1058" i="16"/>
  <c r="C1059" i="16"/>
  <c r="C1060" i="16"/>
  <c r="C1061" i="16"/>
  <c r="C1062" i="16"/>
  <c r="C1063" i="16"/>
  <c r="C1064" i="16"/>
  <c r="C1065" i="16"/>
  <c r="C1066" i="16"/>
  <c r="C1067" i="16"/>
  <c r="C1068" i="16"/>
  <c r="C1069" i="16"/>
  <c r="C1070" i="16"/>
  <c r="C1071" i="16"/>
  <c r="C1072" i="16"/>
  <c r="C1073" i="16"/>
  <c r="C1074" i="16"/>
  <c r="C1075" i="16"/>
  <c r="C1076" i="16"/>
  <c r="C1077" i="16"/>
  <c r="C1078" i="16"/>
  <c r="C1079" i="16"/>
  <c r="C1080" i="16"/>
  <c r="C1081" i="16"/>
  <c r="C1082" i="16"/>
  <c r="C1083" i="16"/>
  <c r="C1084" i="16"/>
  <c r="C1085" i="16"/>
  <c r="C1086" i="16"/>
  <c r="C1087" i="16"/>
  <c r="C1088" i="16"/>
  <c r="C1089" i="16"/>
  <c r="C1090" i="16"/>
  <c r="C1091" i="16"/>
  <c r="C1092" i="16"/>
  <c r="C1093" i="16"/>
  <c r="C1094" i="16"/>
  <c r="C1095" i="16"/>
  <c r="C1096" i="16"/>
  <c r="C1097" i="16"/>
  <c r="C1098" i="16"/>
  <c r="C1099" i="16"/>
  <c r="C1100" i="16"/>
  <c r="C1101" i="16"/>
  <c r="C1102" i="16"/>
  <c r="C1103" i="16"/>
  <c r="C1104" i="16"/>
  <c r="C1105" i="16"/>
  <c r="C1106" i="16"/>
  <c r="C1107" i="16"/>
  <c r="C1108" i="16"/>
  <c r="C1109" i="16"/>
  <c r="C1110" i="16"/>
  <c r="C1111" i="16"/>
  <c r="C1112" i="16"/>
  <c r="C1113" i="16"/>
  <c r="C1114" i="16"/>
  <c r="C1115" i="16"/>
  <c r="C1116" i="16"/>
  <c r="C1117" i="16"/>
  <c r="C1118" i="16"/>
  <c r="C1119" i="16"/>
  <c r="C1120" i="16"/>
  <c r="C1121" i="16"/>
  <c r="C1122" i="16"/>
  <c r="C1123" i="16"/>
  <c r="C1124" i="16"/>
  <c r="C1125" i="16"/>
  <c r="C1126" i="16"/>
  <c r="C1127" i="16"/>
  <c r="C1128" i="16"/>
  <c r="C1129" i="16"/>
  <c r="C1130" i="16"/>
  <c r="C1131" i="16"/>
  <c r="C1132" i="16"/>
  <c r="C1133" i="16"/>
  <c r="C1134" i="16"/>
  <c r="C1135" i="16"/>
  <c r="C1136" i="16"/>
  <c r="C1137" i="16"/>
  <c r="C1138" i="16"/>
  <c r="C1139" i="16"/>
  <c r="C1140" i="16"/>
  <c r="C1141" i="16"/>
  <c r="C1142" i="16"/>
  <c r="C1143" i="16"/>
  <c r="C1144" i="16"/>
  <c r="C1145" i="16"/>
  <c r="C1146" i="16"/>
  <c r="C1147" i="16"/>
  <c r="C1148" i="16"/>
  <c r="C1149" i="16"/>
  <c r="C1150" i="16"/>
  <c r="C1151" i="16"/>
  <c r="C1152" i="16"/>
  <c r="C1153" i="16"/>
  <c r="C1154" i="16"/>
  <c r="C1155" i="16"/>
  <c r="C1156" i="16"/>
  <c r="C1157" i="16"/>
  <c r="C1158" i="16"/>
  <c r="C1159" i="16"/>
  <c r="C1160" i="16"/>
  <c r="C1161" i="16"/>
  <c r="C1162" i="16"/>
  <c r="C1163" i="16"/>
  <c r="C1164" i="16"/>
  <c r="C1165" i="16"/>
  <c r="C1166" i="16"/>
  <c r="C1167" i="16"/>
  <c r="C1168" i="16"/>
  <c r="C1169" i="16"/>
  <c r="C1170" i="16"/>
  <c r="C1171" i="16"/>
  <c r="C1172" i="16"/>
  <c r="C1173" i="16"/>
  <c r="C1174" i="16"/>
  <c r="C1175" i="16"/>
  <c r="C1176" i="16"/>
  <c r="C1177" i="16"/>
  <c r="C1178" i="16"/>
  <c r="C1179" i="16"/>
  <c r="C1180" i="16"/>
  <c r="C1181" i="16"/>
  <c r="C1182" i="16"/>
  <c r="C1183" i="16"/>
  <c r="C1184" i="16"/>
  <c r="C1185" i="16"/>
  <c r="C1186" i="16"/>
  <c r="C1187" i="16"/>
  <c r="C1188" i="16"/>
  <c r="C1189" i="16"/>
  <c r="C1190" i="16"/>
  <c r="C1191" i="16"/>
  <c r="C1192" i="16"/>
  <c r="C1193" i="16"/>
  <c r="C1194" i="16"/>
  <c r="C1195" i="16"/>
  <c r="C1196" i="16"/>
  <c r="C1197" i="16"/>
  <c r="C1198" i="16"/>
  <c r="C1199" i="16"/>
  <c r="C1200" i="16"/>
  <c r="C1201" i="16"/>
  <c r="C1202" i="16"/>
  <c r="C1203" i="16"/>
  <c r="C1204" i="16"/>
  <c r="C1205" i="16"/>
  <c r="C1206" i="16"/>
  <c r="C1207" i="16"/>
  <c r="C1208" i="16"/>
  <c r="C1209" i="16"/>
  <c r="C1210" i="16"/>
  <c r="C1211" i="16"/>
  <c r="C1212" i="16"/>
  <c r="C1213" i="16"/>
  <c r="C1214" i="16"/>
  <c r="C1215" i="16"/>
  <c r="C1216" i="16"/>
  <c r="C1217" i="16"/>
  <c r="C1218" i="16"/>
  <c r="C1219" i="16"/>
  <c r="C1220" i="16"/>
  <c r="C1221" i="16"/>
  <c r="C1222" i="16"/>
  <c r="C1223" i="16"/>
  <c r="C1224" i="16"/>
  <c r="C1225" i="16"/>
  <c r="C1226" i="16"/>
  <c r="C1227" i="16"/>
  <c r="C1228" i="16"/>
  <c r="C1229" i="16"/>
  <c r="C1230" i="16"/>
  <c r="C1231" i="16"/>
  <c r="C1232" i="16"/>
  <c r="C1233" i="16"/>
  <c r="C1234" i="16"/>
  <c r="C1235" i="16"/>
  <c r="C1236" i="16"/>
  <c r="C1237" i="16"/>
  <c r="C1238" i="16"/>
  <c r="C1239" i="16"/>
  <c r="C1240" i="16"/>
  <c r="C1241" i="16"/>
  <c r="C1242" i="16"/>
  <c r="C1243" i="16"/>
  <c r="C1244" i="16"/>
  <c r="C1245" i="16"/>
  <c r="C1246" i="16"/>
  <c r="C1247" i="16"/>
  <c r="C1248" i="16"/>
  <c r="C1249" i="16"/>
  <c r="C1250" i="16"/>
  <c r="C1251" i="16"/>
  <c r="C1252" i="16"/>
  <c r="C1253" i="16"/>
  <c r="C1254" i="16"/>
  <c r="C1255" i="16"/>
  <c r="C1256" i="16"/>
  <c r="C1257" i="16"/>
  <c r="C1258" i="16"/>
  <c r="C1259" i="16"/>
  <c r="C1260" i="16"/>
  <c r="C1261" i="16"/>
  <c r="C1262" i="16"/>
  <c r="C1263" i="16"/>
  <c r="C1264" i="16"/>
  <c r="C1265" i="16"/>
  <c r="C1266" i="16"/>
  <c r="C1267" i="16"/>
  <c r="C1268" i="16"/>
  <c r="C1269" i="16"/>
  <c r="C1270" i="16"/>
  <c r="C1271" i="16"/>
  <c r="C1272" i="16"/>
  <c r="C1273" i="16"/>
  <c r="C1274" i="16"/>
  <c r="C1275" i="16"/>
  <c r="C1276" i="16"/>
  <c r="C1277" i="16"/>
  <c r="C1278" i="16"/>
  <c r="C1279" i="16"/>
  <c r="C1280" i="16"/>
  <c r="C1281" i="16"/>
  <c r="C1282" i="16"/>
  <c r="C1283" i="16"/>
  <c r="C1284" i="16"/>
  <c r="C1285" i="16"/>
  <c r="C1286" i="16"/>
  <c r="C1287" i="16"/>
  <c r="C1288" i="16"/>
  <c r="C1289" i="16"/>
  <c r="C1290" i="16"/>
  <c r="C1291" i="16"/>
  <c r="C1292" i="16"/>
  <c r="C1293" i="16"/>
  <c r="C1294" i="16"/>
  <c r="C1295" i="16"/>
  <c r="C1296" i="16"/>
  <c r="C1297" i="16"/>
  <c r="C1298" i="16"/>
  <c r="C1299" i="16"/>
  <c r="C1300" i="16"/>
  <c r="C1301" i="16"/>
  <c r="C1302" i="16"/>
  <c r="C1303" i="16"/>
  <c r="C1304" i="16"/>
  <c r="C1305" i="16"/>
  <c r="C1306" i="16"/>
  <c r="C1307" i="16"/>
  <c r="C1308" i="16"/>
  <c r="C1309" i="16"/>
  <c r="C1310" i="16"/>
  <c r="C1311" i="16"/>
  <c r="C1312" i="16"/>
  <c r="C1313" i="16"/>
  <c r="C1314" i="16"/>
  <c r="C1315" i="16"/>
  <c r="C1316" i="16"/>
  <c r="C1317" i="16"/>
  <c r="C1318" i="16"/>
  <c r="C1319" i="16"/>
  <c r="C1320" i="16"/>
  <c r="C1321" i="16"/>
  <c r="C1322" i="16"/>
  <c r="C1323" i="16"/>
  <c r="C1324" i="16"/>
  <c r="C1325" i="16"/>
  <c r="C1326" i="16"/>
  <c r="C1327" i="16"/>
  <c r="C1328" i="16"/>
  <c r="C1329" i="16"/>
  <c r="C1330" i="16"/>
  <c r="C1331" i="16"/>
  <c r="C1332" i="16"/>
  <c r="C1333" i="16"/>
  <c r="C1334" i="16"/>
  <c r="C1335" i="16"/>
  <c r="C1336" i="16"/>
  <c r="C1337" i="16"/>
  <c r="C1338" i="16"/>
  <c r="C1339" i="16"/>
  <c r="C1340" i="16"/>
  <c r="C1341" i="16"/>
  <c r="C1342" i="16"/>
  <c r="C1343" i="16"/>
  <c r="C1344" i="16"/>
  <c r="C1345" i="16"/>
  <c r="C1346" i="16"/>
  <c r="C1347" i="16"/>
  <c r="C1348" i="16"/>
  <c r="C1349" i="16"/>
  <c r="C1350" i="16"/>
  <c r="C1351" i="16"/>
  <c r="C1352" i="16"/>
  <c r="C1353" i="16"/>
  <c r="C1354" i="16"/>
  <c r="C1355" i="16"/>
  <c r="C1356" i="16"/>
  <c r="C1357" i="16"/>
  <c r="C1358" i="16"/>
  <c r="C1359" i="16"/>
  <c r="C1360" i="16"/>
  <c r="C1361" i="16"/>
  <c r="C1362" i="16"/>
  <c r="C1363" i="16"/>
  <c r="C1364" i="16"/>
  <c r="C1365" i="16"/>
  <c r="C1366" i="16"/>
  <c r="C1367" i="16"/>
  <c r="C1368" i="16"/>
  <c r="C1369" i="16"/>
  <c r="C1370" i="16"/>
  <c r="C1371" i="16"/>
  <c r="C1372" i="16"/>
  <c r="C1373" i="16"/>
  <c r="C1374" i="16"/>
  <c r="C1375" i="16"/>
  <c r="C1376" i="16"/>
  <c r="C1377" i="16"/>
  <c r="C1378" i="16"/>
  <c r="C1379" i="16"/>
  <c r="C1380" i="16"/>
  <c r="C1381" i="16"/>
  <c r="C1382" i="16"/>
  <c r="C1383" i="16"/>
  <c r="C1384" i="16"/>
  <c r="C1385" i="16"/>
  <c r="C1386" i="16"/>
  <c r="C1387" i="16"/>
  <c r="C1388" i="16"/>
  <c r="C1389" i="16"/>
  <c r="C1390" i="16"/>
  <c r="C1391" i="16"/>
  <c r="C1392" i="16"/>
  <c r="C1393" i="16"/>
  <c r="C1394" i="16"/>
  <c r="C1395" i="16"/>
  <c r="C1396" i="16"/>
  <c r="C1397" i="16"/>
  <c r="C1398" i="16"/>
  <c r="C1399" i="16"/>
  <c r="C1400" i="16"/>
  <c r="C1401" i="16"/>
  <c r="C1402" i="16"/>
  <c r="C1403" i="16"/>
  <c r="C1404" i="16"/>
  <c r="C1405" i="16"/>
  <c r="C1406" i="16"/>
  <c r="C1407" i="16"/>
  <c r="C1408" i="16"/>
  <c r="C1409" i="16"/>
  <c r="C1410" i="16"/>
  <c r="C1411" i="16"/>
  <c r="C1412" i="16"/>
  <c r="C1413" i="16"/>
  <c r="C1414" i="16"/>
  <c r="C1415" i="16"/>
  <c r="C1416" i="16"/>
  <c r="C1417" i="16"/>
  <c r="C1418" i="16"/>
  <c r="C1419" i="16"/>
  <c r="C1420" i="16"/>
  <c r="C1421" i="16"/>
  <c r="C1422" i="16"/>
  <c r="C1423" i="16"/>
  <c r="C1424" i="16"/>
  <c r="C1425" i="16"/>
  <c r="C1426" i="16"/>
  <c r="C1427" i="16"/>
  <c r="C1428" i="16"/>
  <c r="C1429" i="16"/>
  <c r="C1430" i="16"/>
  <c r="C1431" i="16"/>
  <c r="C1432" i="16"/>
  <c r="C1433" i="16"/>
  <c r="C1434" i="16"/>
  <c r="C1435" i="16"/>
  <c r="C1436" i="16"/>
  <c r="C1437" i="16"/>
  <c r="C1438" i="16"/>
  <c r="C1439" i="16"/>
  <c r="C1440" i="16"/>
  <c r="C1441" i="16"/>
  <c r="C1442" i="16"/>
  <c r="C1443" i="16"/>
  <c r="C1444" i="16"/>
  <c r="C1445" i="16"/>
  <c r="C1446" i="16"/>
  <c r="C1447" i="16"/>
  <c r="C1448" i="16"/>
  <c r="C1449" i="16"/>
  <c r="C1450" i="16"/>
  <c r="C1451" i="16"/>
  <c r="C1452" i="16"/>
  <c r="C1453" i="16"/>
  <c r="C1454" i="16"/>
  <c r="C1455" i="16"/>
  <c r="C1456" i="16"/>
  <c r="C1457" i="16"/>
  <c r="C1458" i="16"/>
  <c r="C1459" i="16"/>
  <c r="C1460" i="16"/>
  <c r="C1461" i="16"/>
  <c r="C1462" i="16"/>
  <c r="C1463" i="16"/>
  <c r="C1464" i="16"/>
  <c r="C1465" i="16"/>
  <c r="C1466" i="16"/>
  <c r="C1467" i="16"/>
  <c r="C1468" i="16"/>
  <c r="C1469" i="16"/>
  <c r="C1470" i="16"/>
  <c r="C1471" i="16"/>
  <c r="C1472" i="16"/>
  <c r="C1473" i="16"/>
  <c r="C1474" i="16"/>
  <c r="C1475" i="16"/>
  <c r="C1476" i="16"/>
  <c r="C1477" i="16"/>
  <c r="C1478" i="16"/>
  <c r="C1479" i="16"/>
  <c r="C1480" i="16"/>
  <c r="C1481" i="16"/>
  <c r="C1482" i="16"/>
  <c r="C1483" i="16"/>
  <c r="C1484" i="16"/>
  <c r="C1485" i="16"/>
  <c r="C1486" i="16"/>
  <c r="C1487" i="16"/>
  <c r="C1488" i="16"/>
  <c r="C1489" i="16"/>
  <c r="C1490" i="16"/>
  <c r="C1491" i="16"/>
  <c r="C1492" i="16"/>
  <c r="C1493" i="16"/>
  <c r="C1494" i="16"/>
  <c r="C1495" i="16"/>
  <c r="C1496" i="16"/>
  <c r="C1497" i="16"/>
  <c r="C1498" i="16"/>
  <c r="C1499" i="16"/>
  <c r="C1500" i="16"/>
  <c r="C1501" i="16"/>
  <c r="C1502" i="16"/>
  <c r="C1503" i="16"/>
  <c r="C1504" i="16"/>
  <c r="C1505" i="16"/>
  <c r="C1506" i="16"/>
  <c r="C1507" i="16"/>
  <c r="C1508" i="16"/>
  <c r="C1509" i="16"/>
  <c r="C1510" i="16"/>
  <c r="C1511" i="16"/>
  <c r="C1512" i="16"/>
  <c r="C1513" i="16"/>
  <c r="C1514" i="16"/>
  <c r="C1515" i="16"/>
  <c r="C1516" i="16"/>
  <c r="C1517" i="16"/>
  <c r="C1518" i="16"/>
  <c r="C1519" i="16"/>
  <c r="C1520" i="16"/>
  <c r="C1521" i="16"/>
  <c r="C1522" i="16"/>
  <c r="C1523" i="16"/>
  <c r="C1524" i="16"/>
  <c r="C1525" i="16"/>
  <c r="C1526" i="16"/>
  <c r="C1527" i="16"/>
  <c r="C1528" i="16"/>
  <c r="C1529" i="16"/>
  <c r="C1530" i="16"/>
  <c r="C1531" i="16"/>
  <c r="C1532" i="16"/>
  <c r="C1533" i="16"/>
  <c r="C1534" i="16"/>
  <c r="C1535" i="16"/>
  <c r="C1536" i="16"/>
  <c r="C1537" i="16"/>
  <c r="C1538" i="16"/>
  <c r="C1539" i="16"/>
  <c r="C1540" i="16"/>
  <c r="C1541" i="16"/>
  <c r="C1542" i="16"/>
  <c r="C1543" i="16"/>
  <c r="C1544" i="16"/>
  <c r="C1545" i="16"/>
  <c r="C1546" i="16"/>
  <c r="C1547" i="16"/>
  <c r="C1548" i="16"/>
  <c r="C1549" i="16"/>
  <c r="C1550" i="16"/>
  <c r="C1551" i="16"/>
  <c r="C1552" i="16"/>
  <c r="C1553" i="16"/>
  <c r="C1554" i="16"/>
  <c r="C1555" i="16"/>
  <c r="C1556" i="16"/>
  <c r="C1557" i="16"/>
  <c r="C1558" i="16"/>
  <c r="C1559" i="16"/>
  <c r="C1560" i="16"/>
  <c r="C1561" i="16"/>
  <c r="C1562" i="16"/>
  <c r="C1563" i="16"/>
  <c r="C1564" i="16"/>
  <c r="C1565" i="16"/>
  <c r="C1566" i="16"/>
  <c r="C1567" i="16"/>
  <c r="C1568" i="16"/>
  <c r="C1569" i="16"/>
  <c r="C1570" i="16"/>
  <c r="C1571" i="16"/>
  <c r="C1572" i="16"/>
  <c r="C1573" i="16"/>
  <c r="C1574" i="16"/>
  <c r="C1575" i="16"/>
  <c r="C1576" i="16"/>
  <c r="C1577" i="16"/>
  <c r="C1578" i="16"/>
  <c r="C1579" i="16"/>
  <c r="C1580" i="16"/>
  <c r="C1581" i="16"/>
  <c r="C1582" i="16"/>
  <c r="C1583" i="16"/>
  <c r="C1584" i="16"/>
  <c r="C1585" i="16"/>
  <c r="C1586" i="16"/>
  <c r="C1587" i="16"/>
  <c r="C1588" i="16"/>
  <c r="C1589" i="16"/>
  <c r="C1590" i="16"/>
  <c r="C1591" i="16"/>
  <c r="C1592" i="16"/>
  <c r="C1593" i="16"/>
  <c r="C1594" i="16"/>
  <c r="C1595" i="16"/>
  <c r="C1596" i="16"/>
  <c r="C1597" i="16"/>
  <c r="C1598" i="16"/>
  <c r="C1599" i="16"/>
  <c r="C1600" i="16"/>
  <c r="C1601" i="16"/>
  <c r="C1602" i="16"/>
  <c r="C1603" i="16"/>
  <c r="C1604" i="16"/>
  <c r="C1605" i="16"/>
  <c r="C1606" i="16"/>
  <c r="C1607" i="16"/>
  <c r="C1608" i="16"/>
  <c r="C1609" i="16"/>
  <c r="C1610" i="16"/>
  <c r="C1611" i="16"/>
  <c r="C1612" i="16"/>
  <c r="C1613" i="16"/>
  <c r="C1614" i="16"/>
  <c r="C1615" i="16"/>
  <c r="C1616" i="16"/>
  <c r="C1617" i="16"/>
  <c r="C1618" i="16"/>
  <c r="C1619" i="16"/>
  <c r="C1620" i="16"/>
  <c r="C1621" i="16"/>
  <c r="C1622" i="16"/>
  <c r="C1623" i="16"/>
  <c r="C1624" i="16"/>
  <c r="C1625" i="16"/>
  <c r="C1626" i="16"/>
  <c r="C1627" i="16"/>
  <c r="C1628" i="16"/>
  <c r="C1629" i="16"/>
  <c r="C1630" i="16"/>
  <c r="C1631" i="16"/>
  <c r="C1632" i="16"/>
  <c r="C1633" i="16"/>
  <c r="C1634" i="16"/>
  <c r="C1635" i="16"/>
  <c r="C1636" i="16"/>
  <c r="C1637" i="16"/>
  <c r="C1638" i="16"/>
  <c r="C1639" i="16"/>
  <c r="C1640" i="16"/>
  <c r="C1641" i="16"/>
  <c r="C1642" i="16"/>
  <c r="C1643" i="16"/>
  <c r="C1644" i="16"/>
  <c r="C1645" i="16"/>
  <c r="C1646" i="16"/>
  <c r="C1647" i="16"/>
  <c r="C1648" i="16"/>
  <c r="C1649" i="16"/>
  <c r="C1650" i="16"/>
  <c r="C1651" i="16"/>
  <c r="C1652" i="16"/>
  <c r="C1653" i="16"/>
  <c r="C1654" i="16"/>
  <c r="C1655" i="16"/>
  <c r="C1656" i="16"/>
  <c r="C1657" i="16"/>
  <c r="C1658" i="16"/>
  <c r="C1659" i="16"/>
  <c r="C1660" i="16"/>
  <c r="C1661" i="16"/>
  <c r="C1662" i="16"/>
  <c r="C1663" i="16"/>
  <c r="C1664" i="16"/>
  <c r="C1665" i="16"/>
  <c r="C1666" i="16"/>
  <c r="C1667" i="16"/>
  <c r="C1668" i="16"/>
  <c r="C1669" i="16"/>
  <c r="C1670" i="16"/>
  <c r="C1671" i="16"/>
  <c r="C1672" i="16"/>
  <c r="C1673" i="16"/>
  <c r="C1674" i="16"/>
  <c r="C1675" i="16"/>
  <c r="C1676" i="16"/>
  <c r="C1677" i="16"/>
  <c r="C1678" i="16"/>
  <c r="C1679" i="16"/>
  <c r="C1680" i="16"/>
  <c r="C1681" i="16"/>
  <c r="C1682" i="16"/>
  <c r="C1683" i="16"/>
  <c r="C1684" i="16"/>
  <c r="C1685" i="16"/>
  <c r="C1686" i="16"/>
  <c r="C1687" i="16"/>
  <c r="C1688" i="16"/>
  <c r="C1689" i="16"/>
  <c r="C1690" i="16"/>
  <c r="C1691" i="16"/>
  <c r="C1692" i="16"/>
  <c r="C1693" i="16"/>
  <c r="C1694" i="16"/>
  <c r="C1695" i="16"/>
  <c r="C1696" i="16"/>
  <c r="C1697" i="16"/>
  <c r="C1698" i="16"/>
  <c r="C1699" i="16"/>
  <c r="C1700" i="16"/>
  <c r="C1701" i="16"/>
  <c r="C1702" i="16"/>
  <c r="C1703" i="16"/>
  <c r="C1704" i="16"/>
  <c r="C1705" i="16"/>
  <c r="C1706" i="16"/>
  <c r="C1707" i="16"/>
  <c r="C1708" i="16"/>
  <c r="C1709" i="16"/>
  <c r="C1710" i="16"/>
  <c r="C1711" i="16"/>
  <c r="C1712" i="16"/>
  <c r="C1713" i="16"/>
  <c r="C1714" i="16"/>
  <c r="C1715" i="16"/>
  <c r="C1716" i="16"/>
  <c r="C1717" i="16"/>
  <c r="C1718" i="16"/>
  <c r="C1719" i="16"/>
  <c r="C1720" i="16"/>
  <c r="C1721" i="16"/>
  <c r="C1722" i="16"/>
  <c r="C1723" i="16"/>
  <c r="C1724" i="16"/>
  <c r="C1725" i="16"/>
  <c r="C1726" i="16"/>
  <c r="C1727" i="16"/>
  <c r="C1728" i="16"/>
  <c r="C1729" i="16"/>
  <c r="C1730" i="16"/>
  <c r="C1731" i="16"/>
  <c r="C1732" i="16"/>
  <c r="C1733" i="16"/>
  <c r="C1734" i="16"/>
  <c r="C1735" i="16"/>
  <c r="C1736" i="16"/>
  <c r="C1737" i="16"/>
  <c r="C1738" i="16"/>
  <c r="C1739" i="16"/>
  <c r="C1740" i="16"/>
  <c r="C1741" i="16"/>
  <c r="C1742" i="16"/>
  <c r="C1743" i="16"/>
  <c r="C1744" i="16"/>
  <c r="C1745" i="16"/>
  <c r="C1746" i="16"/>
  <c r="C1747" i="16"/>
  <c r="C1748" i="16"/>
  <c r="C1749" i="16"/>
  <c r="C1750" i="16"/>
  <c r="C1751" i="16"/>
  <c r="C1752" i="16"/>
  <c r="C1753" i="16"/>
  <c r="C1754" i="16"/>
  <c r="C1755" i="16"/>
  <c r="C1756" i="16"/>
  <c r="C1757" i="16"/>
  <c r="C1758" i="16"/>
  <c r="C1759" i="16"/>
  <c r="C1760" i="16"/>
  <c r="C1761" i="16"/>
  <c r="C1762" i="16"/>
  <c r="C1763" i="16"/>
  <c r="C1764" i="16"/>
  <c r="C1765" i="16"/>
  <c r="C1766" i="16"/>
  <c r="C1767" i="16"/>
  <c r="C1768" i="16"/>
  <c r="C1769" i="16"/>
  <c r="C1770" i="16"/>
  <c r="C1771" i="16"/>
  <c r="C1772" i="16"/>
  <c r="C1773" i="16"/>
  <c r="C1774" i="16"/>
  <c r="C1775" i="16"/>
  <c r="C1776" i="16"/>
  <c r="C1777" i="16"/>
  <c r="C1778" i="16"/>
  <c r="C1779" i="16"/>
  <c r="C1780" i="16"/>
  <c r="C1781" i="16"/>
  <c r="C1782" i="16"/>
  <c r="C1783" i="16"/>
  <c r="C1784" i="16"/>
  <c r="C1785" i="16"/>
  <c r="C1786" i="16"/>
  <c r="C1787" i="16"/>
  <c r="C1788" i="16"/>
  <c r="C1789" i="16"/>
  <c r="C1790" i="16"/>
  <c r="C1791" i="16"/>
  <c r="C1792" i="16"/>
  <c r="C1793" i="16"/>
  <c r="C1794" i="16"/>
  <c r="C1795" i="16"/>
  <c r="C1796" i="16"/>
  <c r="C1797" i="16"/>
  <c r="C1798" i="16"/>
  <c r="C1799" i="16"/>
  <c r="C1800" i="16"/>
  <c r="C1801" i="16"/>
  <c r="C1802" i="16"/>
  <c r="C1803" i="16"/>
  <c r="C1804" i="16"/>
  <c r="C1805" i="16"/>
  <c r="C1806" i="16"/>
  <c r="C1807" i="16"/>
  <c r="C1808" i="16"/>
  <c r="C1809" i="16"/>
  <c r="C1810" i="16"/>
  <c r="C1811" i="16"/>
  <c r="C1812" i="16"/>
  <c r="C1813" i="16"/>
  <c r="C1814" i="16"/>
  <c r="C1815" i="16"/>
  <c r="C1816" i="16"/>
  <c r="C1817" i="16"/>
  <c r="C1818" i="16"/>
  <c r="C1819" i="16"/>
  <c r="C1820" i="16"/>
  <c r="C1821" i="16"/>
  <c r="C1822" i="16"/>
  <c r="C1823" i="16"/>
  <c r="C1824" i="16"/>
  <c r="C1825" i="16"/>
  <c r="C1826" i="16"/>
  <c r="C1827" i="16"/>
  <c r="C1828" i="16"/>
  <c r="C1829" i="16"/>
  <c r="C1830" i="16"/>
  <c r="C1831" i="16"/>
  <c r="C1832" i="16"/>
  <c r="C1833" i="16"/>
  <c r="C1834" i="16"/>
  <c r="C1835" i="16"/>
  <c r="C1836" i="16"/>
  <c r="C1837" i="16"/>
  <c r="C1838" i="16"/>
  <c r="C1839" i="16"/>
  <c r="C1840" i="16"/>
  <c r="C1841" i="16"/>
  <c r="C1842" i="16"/>
  <c r="C1843" i="16"/>
  <c r="C1844" i="16"/>
  <c r="C1845" i="16"/>
  <c r="C1846" i="16"/>
  <c r="C1847" i="16"/>
  <c r="C1848" i="16"/>
  <c r="C1849" i="16"/>
  <c r="C1850" i="16"/>
  <c r="C1851" i="16"/>
  <c r="C1852" i="16"/>
  <c r="C1853" i="16"/>
  <c r="C1854" i="16"/>
  <c r="C1855" i="16"/>
  <c r="C1856" i="16"/>
  <c r="C1857" i="16"/>
  <c r="C1858" i="16"/>
  <c r="C1859" i="16"/>
  <c r="C1860" i="16"/>
  <c r="C1861" i="16"/>
  <c r="C1862" i="16"/>
  <c r="C1863" i="16"/>
  <c r="C1864" i="16"/>
  <c r="C1865" i="16"/>
  <c r="C1866" i="16"/>
  <c r="C1867" i="16"/>
  <c r="C1868" i="16"/>
  <c r="C1869" i="16"/>
  <c r="C1870" i="16"/>
  <c r="C1871" i="16"/>
  <c r="C1872" i="16"/>
  <c r="C1873" i="16"/>
  <c r="C1874" i="16"/>
  <c r="C1875" i="16"/>
  <c r="C1876" i="16"/>
  <c r="C1877" i="16"/>
  <c r="C1878" i="16"/>
  <c r="C1879" i="16"/>
  <c r="C1880" i="16"/>
  <c r="C1881" i="16"/>
  <c r="C1882" i="16"/>
  <c r="C1883" i="16"/>
  <c r="C1884" i="16"/>
  <c r="C1885" i="16"/>
  <c r="C1886" i="16"/>
  <c r="C1887" i="16"/>
  <c r="C1888" i="16"/>
  <c r="C1889" i="16"/>
  <c r="C1890" i="16"/>
  <c r="C1891" i="16"/>
  <c r="C1892" i="16"/>
  <c r="C1893" i="16"/>
  <c r="C1894" i="16"/>
  <c r="C1895" i="16"/>
  <c r="C1896" i="16"/>
  <c r="C1897" i="16"/>
  <c r="C1898" i="16"/>
  <c r="C1899" i="16"/>
  <c r="C1900" i="16"/>
  <c r="C1901" i="16"/>
  <c r="C1902" i="16"/>
  <c r="C1903" i="16"/>
  <c r="C1904" i="16"/>
  <c r="C1905" i="16"/>
  <c r="C1906" i="16"/>
  <c r="C1907" i="16"/>
  <c r="C1908" i="16"/>
  <c r="C1909" i="16"/>
  <c r="C1910" i="16"/>
  <c r="C1911" i="16"/>
  <c r="C1912" i="16"/>
  <c r="C1913" i="16"/>
  <c r="C1914" i="16"/>
  <c r="C1915" i="16"/>
  <c r="C1916" i="16"/>
  <c r="C1917" i="16"/>
  <c r="C1918" i="16"/>
  <c r="C1919" i="16"/>
  <c r="C1920" i="16"/>
  <c r="C1921" i="16"/>
  <c r="C1922" i="16"/>
  <c r="C1923" i="16"/>
  <c r="C1924" i="16"/>
  <c r="C1925" i="16"/>
  <c r="C1926" i="16"/>
  <c r="C1927" i="16"/>
  <c r="C1928" i="16"/>
  <c r="C1929" i="16"/>
  <c r="C1930" i="16"/>
  <c r="C1931" i="16"/>
  <c r="C1932" i="16"/>
  <c r="C1933" i="16"/>
  <c r="C1934" i="16"/>
  <c r="C1935" i="16"/>
  <c r="C1936" i="16"/>
  <c r="C1937" i="16"/>
  <c r="C1938" i="16"/>
  <c r="C1939" i="16"/>
  <c r="C1940" i="16"/>
  <c r="C1941" i="16"/>
  <c r="C1942" i="16"/>
  <c r="C1943" i="16"/>
  <c r="C1944" i="16"/>
  <c r="C1945" i="16"/>
  <c r="C1946" i="16"/>
  <c r="C1947" i="16"/>
  <c r="C1948" i="16"/>
  <c r="C1949" i="16"/>
  <c r="C1950" i="16"/>
  <c r="C1951" i="16"/>
  <c r="C1952" i="16"/>
  <c r="C1953" i="16"/>
  <c r="C1954" i="16"/>
  <c r="C1955" i="16"/>
  <c r="C1956" i="16"/>
  <c r="C1957" i="16"/>
  <c r="C1958" i="16"/>
  <c r="C1959" i="16"/>
  <c r="C1960" i="16"/>
  <c r="C1961" i="16"/>
  <c r="C1962" i="16"/>
  <c r="C1963" i="16"/>
  <c r="C1964" i="16"/>
  <c r="C1965" i="16"/>
  <c r="C1966" i="16"/>
  <c r="C1967" i="16"/>
  <c r="C1968" i="16"/>
  <c r="C1969" i="16"/>
  <c r="C1970" i="16"/>
  <c r="C1971" i="16"/>
  <c r="C1972" i="16"/>
  <c r="C1973" i="16"/>
  <c r="C1974" i="16"/>
  <c r="C1975" i="16"/>
  <c r="C1976" i="16"/>
  <c r="C1977" i="16"/>
  <c r="C1978" i="16"/>
  <c r="C1979" i="16"/>
  <c r="C1980" i="16"/>
  <c r="C1981" i="16"/>
  <c r="C1982" i="16"/>
  <c r="C1983" i="16"/>
  <c r="C1984" i="16"/>
  <c r="C1985" i="16"/>
  <c r="C1986" i="16"/>
  <c r="C1987" i="16"/>
  <c r="C1988" i="16"/>
  <c r="C1989" i="16"/>
  <c r="C1990" i="16"/>
  <c r="C1991" i="16"/>
  <c r="C1992" i="16"/>
  <c r="C1993" i="16"/>
  <c r="C1994" i="16"/>
  <c r="C1995" i="16"/>
  <c r="C1996" i="16"/>
  <c r="C1997" i="16"/>
  <c r="C1998" i="16"/>
  <c r="C1999" i="16"/>
  <c r="C2000" i="16"/>
  <c r="C2001" i="16"/>
  <c r="C2002" i="16"/>
  <c r="C2003" i="16"/>
  <c r="C2004" i="16"/>
  <c r="C2005" i="16"/>
  <c r="C2006" i="16"/>
  <c r="C2007" i="16"/>
  <c r="C2008" i="16"/>
  <c r="C2009" i="16"/>
  <c r="C2010" i="16"/>
  <c r="C2011" i="16"/>
  <c r="C2012" i="16"/>
  <c r="C2013" i="16"/>
  <c r="C2014" i="16"/>
  <c r="C2015" i="16"/>
  <c r="C2016" i="16"/>
  <c r="C2017" i="16"/>
  <c r="C2018" i="16"/>
  <c r="C2019" i="16"/>
  <c r="C2020" i="16"/>
  <c r="C2021" i="16"/>
  <c r="C2022" i="16"/>
  <c r="C2023" i="16"/>
  <c r="C2024" i="16"/>
  <c r="C2025" i="16"/>
  <c r="C2026" i="16"/>
  <c r="C2027" i="16"/>
  <c r="C2028" i="16"/>
  <c r="C2029" i="16"/>
  <c r="C2030" i="16"/>
  <c r="C2031" i="16"/>
  <c r="C2032" i="16"/>
  <c r="C2033" i="16"/>
  <c r="C2034" i="16"/>
  <c r="C2035" i="16"/>
  <c r="C2036" i="16"/>
  <c r="C2037" i="16"/>
  <c r="C2038" i="16"/>
  <c r="C2039" i="16"/>
  <c r="C2040" i="16"/>
  <c r="C2041" i="16"/>
  <c r="C2042" i="16"/>
  <c r="C2043" i="16"/>
  <c r="C2044" i="16"/>
  <c r="C2045" i="16"/>
  <c r="C2046" i="16"/>
  <c r="C2047" i="16"/>
  <c r="C2048" i="16"/>
  <c r="C2049" i="16"/>
  <c r="C2050" i="16"/>
  <c r="C2051" i="16"/>
  <c r="C2052" i="16"/>
  <c r="C2053" i="16"/>
  <c r="C2054" i="16"/>
  <c r="C2055" i="16"/>
  <c r="C2056" i="16"/>
  <c r="C2057" i="16"/>
  <c r="C2058" i="16"/>
  <c r="C2059" i="16"/>
  <c r="C2060" i="16"/>
  <c r="C2061" i="16"/>
  <c r="C2062" i="16"/>
  <c r="C2063" i="16"/>
  <c r="C2064" i="16"/>
  <c r="C2065" i="16"/>
  <c r="C2066" i="16"/>
  <c r="C2067" i="16"/>
  <c r="C2068" i="16"/>
  <c r="C2069" i="16"/>
  <c r="C2070" i="16"/>
  <c r="C2071" i="16"/>
  <c r="C2072" i="16"/>
  <c r="C2073" i="16"/>
  <c r="C2074" i="16"/>
  <c r="C2075" i="16"/>
  <c r="C2076" i="16"/>
  <c r="C2077" i="16"/>
  <c r="C2078" i="16"/>
  <c r="C2079" i="16"/>
  <c r="C2080" i="16"/>
  <c r="C2081" i="16"/>
  <c r="C2082" i="16"/>
  <c r="C2083" i="16"/>
  <c r="C2084" i="16"/>
  <c r="C2085" i="16"/>
  <c r="C2086" i="16"/>
  <c r="C2087" i="16"/>
  <c r="C2088" i="16"/>
  <c r="C2089" i="16"/>
  <c r="C2090" i="16"/>
  <c r="C2091" i="16"/>
  <c r="C2092" i="16"/>
  <c r="C2093" i="16"/>
  <c r="C2094" i="16"/>
  <c r="C2095" i="16"/>
  <c r="C2096" i="16"/>
  <c r="C2097" i="16"/>
  <c r="C2098" i="16"/>
  <c r="C2099" i="16"/>
  <c r="C2100" i="16"/>
  <c r="C2101" i="16"/>
  <c r="C2102" i="16"/>
  <c r="C2103" i="16"/>
  <c r="C2104" i="16"/>
  <c r="C2105" i="16"/>
  <c r="C2106" i="16"/>
  <c r="C2107" i="16"/>
  <c r="C2108" i="16"/>
  <c r="C2109" i="16"/>
  <c r="C2110" i="16"/>
  <c r="C2111" i="16"/>
  <c r="C2112" i="16"/>
  <c r="C2113" i="16"/>
  <c r="C2114" i="16"/>
  <c r="C2115" i="16"/>
  <c r="C2116" i="16"/>
  <c r="C2117" i="16"/>
  <c r="C2118" i="16"/>
  <c r="C2119" i="16"/>
  <c r="C2120" i="16"/>
  <c r="C2121" i="16"/>
  <c r="C2122" i="16"/>
  <c r="C2123" i="16"/>
  <c r="C2124" i="16"/>
  <c r="C2125" i="16"/>
  <c r="C2126" i="16"/>
  <c r="C2127" i="16"/>
  <c r="C2128" i="16"/>
  <c r="C2129" i="16"/>
  <c r="C2130" i="16"/>
  <c r="C2131" i="16"/>
  <c r="C2132" i="16"/>
  <c r="C2133" i="16"/>
  <c r="C2134" i="16"/>
  <c r="C2135" i="16"/>
  <c r="C2136" i="16"/>
  <c r="C2137" i="16"/>
  <c r="C2138" i="16"/>
  <c r="C2139" i="16"/>
  <c r="C2140" i="16"/>
  <c r="C2141" i="16"/>
  <c r="C2142" i="16"/>
  <c r="C2143" i="16"/>
  <c r="C2144" i="16"/>
  <c r="C2145" i="16"/>
  <c r="C2146" i="16"/>
  <c r="C2147" i="16"/>
  <c r="C2148" i="16"/>
  <c r="C2149" i="16"/>
  <c r="C2150" i="16"/>
  <c r="C2151" i="16"/>
  <c r="C2152" i="16"/>
  <c r="C2153" i="16"/>
  <c r="C2154" i="16"/>
  <c r="C2155" i="16"/>
  <c r="C2156" i="16"/>
  <c r="C2157" i="16"/>
  <c r="C2158" i="16"/>
  <c r="C2159" i="16"/>
  <c r="C2160" i="16"/>
  <c r="C2161" i="16"/>
  <c r="C2162" i="16"/>
  <c r="C2163" i="16"/>
  <c r="C2164" i="16"/>
  <c r="C2165" i="16"/>
  <c r="C2166" i="16"/>
  <c r="C2167" i="16"/>
  <c r="C2168" i="16"/>
  <c r="C2169" i="16"/>
  <c r="C2170" i="16"/>
  <c r="C2171" i="16"/>
  <c r="C2172" i="16"/>
  <c r="C2173" i="16"/>
  <c r="C2174" i="16"/>
  <c r="C2175" i="16"/>
  <c r="C2176" i="16"/>
  <c r="C2177" i="16"/>
  <c r="C2178" i="16"/>
  <c r="C2179" i="16"/>
  <c r="C2180" i="16"/>
  <c r="C2181" i="16"/>
  <c r="C2182" i="16"/>
  <c r="C2183" i="16"/>
  <c r="C2184" i="16"/>
  <c r="C2185" i="16"/>
  <c r="C2186" i="16"/>
  <c r="C2187" i="16"/>
  <c r="C2188" i="16"/>
  <c r="C2189" i="16"/>
  <c r="C2190" i="16"/>
  <c r="C2191" i="16"/>
  <c r="C2192" i="16"/>
  <c r="C2193" i="16"/>
  <c r="C2194" i="16"/>
  <c r="C2195" i="16"/>
  <c r="C2196" i="16"/>
  <c r="C2197" i="16"/>
  <c r="C2198" i="16"/>
  <c r="C2199" i="16"/>
  <c r="C2200" i="16"/>
  <c r="C2201" i="16"/>
  <c r="C2202" i="16"/>
  <c r="C2203" i="16"/>
  <c r="C2204" i="16"/>
  <c r="C2205" i="16"/>
  <c r="C2206" i="16"/>
  <c r="C2207" i="16"/>
  <c r="C2208" i="16"/>
  <c r="C2209" i="16"/>
  <c r="C2210" i="16"/>
  <c r="C2211" i="16"/>
  <c r="C2212" i="16"/>
  <c r="C2213" i="16"/>
  <c r="C2214" i="16"/>
  <c r="C2215" i="16"/>
  <c r="C2216" i="16"/>
  <c r="C2217" i="16"/>
  <c r="C2218" i="16"/>
  <c r="C2219" i="16"/>
  <c r="C2220" i="16"/>
  <c r="C2221" i="16"/>
  <c r="C2222" i="16"/>
  <c r="C2223" i="16"/>
  <c r="C2224" i="16"/>
  <c r="C2225" i="16"/>
  <c r="C2226" i="16"/>
  <c r="C2227" i="16"/>
  <c r="C2228" i="16"/>
  <c r="C2229" i="16"/>
  <c r="C2230" i="16"/>
  <c r="C2231" i="16"/>
  <c r="C2232" i="16"/>
  <c r="C2233" i="16"/>
  <c r="C2234" i="16"/>
  <c r="C2235" i="16"/>
  <c r="C2236" i="16"/>
  <c r="C2237" i="16"/>
  <c r="C2238" i="16"/>
  <c r="C2239" i="16"/>
  <c r="C2240" i="16"/>
  <c r="C2241" i="16"/>
  <c r="C2242" i="16"/>
  <c r="C2243" i="16"/>
  <c r="C2244" i="16"/>
  <c r="C2245" i="16"/>
  <c r="C2246" i="16"/>
  <c r="C2247" i="16"/>
  <c r="C2248" i="16"/>
  <c r="C2249" i="16"/>
  <c r="C2250" i="16"/>
  <c r="C2251" i="16"/>
  <c r="C2252" i="16"/>
  <c r="C2253" i="16"/>
  <c r="C2254" i="16"/>
  <c r="C2255" i="16"/>
  <c r="C2256" i="16"/>
  <c r="C2257" i="16"/>
  <c r="C2258" i="16"/>
  <c r="C2259" i="16"/>
  <c r="C2260" i="16"/>
  <c r="C2261" i="16"/>
  <c r="C2262" i="16"/>
  <c r="C2263" i="16"/>
  <c r="C2264" i="16"/>
  <c r="C2265" i="16"/>
  <c r="C2266" i="16"/>
  <c r="C2267" i="16"/>
  <c r="C2268" i="16"/>
  <c r="C2269" i="16"/>
  <c r="C2270" i="16"/>
  <c r="C2271" i="16"/>
  <c r="C2272" i="16"/>
  <c r="C2273" i="16"/>
  <c r="C2274" i="16"/>
  <c r="C2275" i="16"/>
  <c r="C2276" i="16"/>
  <c r="C2277" i="16"/>
  <c r="C2278" i="16"/>
  <c r="C2279" i="16"/>
  <c r="C2280" i="16"/>
  <c r="C2281" i="16"/>
  <c r="C2282" i="16"/>
  <c r="C2283" i="16"/>
  <c r="C2284" i="16"/>
  <c r="C2285" i="16"/>
  <c r="C2286" i="16"/>
  <c r="C2287" i="16"/>
  <c r="C2288" i="16"/>
  <c r="C2289" i="16"/>
  <c r="C2290" i="16"/>
  <c r="C2291" i="16"/>
  <c r="C2292" i="16"/>
  <c r="C2293" i="16"/>
  <c r="C2294" i="16"/>
  <c r="C2295" i="16"/>
  <c r="C2296" i="16"/>
  <c r="C2297" i="16"/>
  <c r="C2298" i="16"/>
  <c r="C2299" i="16"/>
  <c r="C2300" i="16"/>
  <c r="C2301" i="16"/>
  <c r="C2302" i="16"/>
  <c r="C2303" i="16"/>
  <c r="C2304" i="16"/>
  <c r="C2305" i="16"/>
  <c r="C2306" i="16"/>
  <c r="C2307" i="16"/>
  <c r="C2308" i="16"/>
  <c r="C2309" i="16"/>
  <c r="C2310" i="16"/>
  <c r="C2311" i="16"/>
  <c r="C2312" i="16"/>
  <c r="C2313" i="16"/>
  <c r="C2314" i="16"/>
  <c r="C2315" i="16"/>
  <c r="C2316" i="16"/>
  <c r="C2317" i="16"/>
  <c r="C2318" i="16"/>
  <c r="C2319" i="16"/>
  <c r="C2320" i="16"/>
  <c r="C2321" i="16"/>
  <c r="C2322" i="16"/>
  <c r="C2323" i="16"/>
  <c r="C2324" i="16"/>
  <c r="C2325" i="16"/>
  <c r="C2326" i="16"/>
  <c r="C2327" i="16"/>
  <c r="C2328" i="16"/>
  <c r="C2329" i="16"/>
  <c r="C2330" i="16"/>
  <c r="C2331" i="16"/>
  <c r="C2332" i="16"/>
  <c r="C2333" i="16"/>
  <c r="C2334" i="16"/>
  <c r="C2335" i="16"/>
  <c r="C2336" i="16"/>
  <c r="C2337" i="16"/>
  <c r="C2338" i="16"/>
  <c r="C2339" i="16"/>
  <c r="C2340" i="16"/>
  <c r="C2341" i="16"/>
  <c r="C2342" i="16"/>
  <c r="C2343" i="16"/>
  <c r="C2344" i="16"/>
  <c r="C2345" i="16"/>
  <c r="C2346" i="16"/>
  <c r="C2347" i="16"/>
  <c r="C2348" i="16"/>
  <c r="C2349" i="16"/>
  <c r="C2350" i="16"/>
  <c r="C2351" i="16"/>
  <c r="C2352" i="16"/>
  <c r="C2353" i="16"/>
  <c r="C2354" i="16"/>
  <c r="C2355" i="16"/>
  <c r="C2356" i="16"/>
  <c r="C2357" i="16"/>
  <c r="C2358" i="16"/>
  <c r="C2359" i="16"/>
  <c r="C2360" i="16"/>
  <c r="C2361" i="16"/>
  <c r="C2362" i="16"/>
  <c r="C2363" i="16"/>
  <c r="C2364" i="16"/>
  <c r="C2365" i="16"/>
  <c r="C2366" i="16"/>
  <c r="C2367" i="16"/>
  <c r="C2368" i="16"/>
  <c r="C2369" i="16"/>
  <c r="C2370" i="16"/>
  <c r="C2371" i="16"/>
  <c r="C2372" i="16"/>
  <c r="C2373" i="16"/>
  <c r="C2374" i="16"/>
  <c r="C2375" i="16"/>
  <c r="C2376" i="16"/>
  <c r="C2377" i="16"/>
  <c r="C2378" i="16"/>
  <c r="C2379" i="16"/>
  <c r="C2380" i="16"/>
  <c r="C2381" i="16"/>
  <c r="C2382" i="16"/>
  <c r="C2383" i="16"/>
  <c r="C2384" i="16"/>
  <c r="C2385" i="16"/>
  <c r="C2386" i="16"/>
  <c r="C2387" i="16"/>
  <c r="C2388" i="16"/>
  <c r="C2389" i="16"/>
  <c r="C2390" i="16"/>
  <c r="C2391" i="16"/>
  <c r="C2392" i="16"/>
  <c r="C2393" i="16"/>
  <c r="C2394" i="16"/>
  <c r="C2395" i="16"/>
  <c r="C2396" i="16"/>
  <c r="C2397" i="16"/>
  <c r="C2398" i="16"/>
  <c r="C2399" i="16"/>
  <c r="C2400" i="16"/>
  <c r="C2401" i="16"/>
  <c r="C2402" i="16"/>
  <c r="C2403" i="16"/>
  <c r="C2404" i="16"/>
  <c r="C2405" i="16"/>
  <c r="C2406" i="16"/>
  <c r="C2407" i="16"/>
  <c r="C2408" i="16"/>
  <c r="C2409" i="16"/>
  <c r="C2410" i="16"/>
  <c r="C2411" i="16"/>
  <c r="C2412" i="16"/>
  <c r="C2413" i="16"/>
  <c r="C2414" i="16"/>
  <c r="C2415" i="16"/>
  <c r="C2416" i="16"/>
  <c r="C2417" i="16"/>
  <c r="C2418" i="16"/>
  <c r="C2419" i="16"/>
  <c r="C2420" i="16"/>
  <c r="C2421" i="16"/>
  <c r="C2422" i="16"/>
  <c r="C2423" i="16"/>
  <c r="C2424" i="16"/>
  <c r="C2425" i="16"/>
  <c r="C2426" i="16"/>
  <c r="C2427" i="16"/>
  <c r="C2428" i="16"/>
  <c r="C2429" i="16"/>
  <c r="C2430" i="16"/>
  <c r="C2431" i="16"/>
  <c r="C2432" i="16"/>
  <c r="C2433" i="16"/>
  <c r="C2434" i="16"/>
  <c r="C2435" i="16"/>
  <c r="C2436" i="16"/>
  <c r="C2437" i="16"/>
  <c r="C2438" i="16"/>
  <c r="C2439" i="16"/>
  <c r="C2440" i="16"/>
  <c r="C2441" i="16"/>
  <c r="C2442" i="16"/>
  <c r="C2443" i="16"/>
  <c r="C2444" i="16"/>
  <c r="C2445" i="16"/>
  <c r="C2446" i="16"/>
  <c r="C2447" i="16"/>
  <c r="C2448" i="16"/>
  <c r="C2449" i="16"/>
  <c r="C2450" i="16"/>
  <c r="C2451" i="16"/>
  <c r="C2452" i="16"/>
  <c r="C2453" i="16"/>
  <c r="C2454" i="16"/>
  <c r="C2455" i="16"/>
  <c r="C2456" i="16"/>
  <c r="C2457" i="16"/>
  <c r="C2458" i="16"/>
  <c r="C2459" i="16"/>
  <c r="C2460" i="16"/>
  <c r="C2461" i="16"/>
  <c r="C2462" i="16"/>
  <c r="C2463" i="16"/>
  <c r="C2464" i="16"/>
  <c r="C2465" i="16"/>
  <c r="C2466" i="16"/>
  <c r="C2467" i="16"/>
  <c r="C2468" i="16"/>
  <c r="C2469" i="16"/>
  <c r="C2470" i="16"/>
  <c r="C2471" i="16"/>
  <c r="C2472" i="16"/>
  <c r="C2473" i="16"/>
  <c r="C2474" i="16"/>
  <c r="C2475" i="16"/>
  <c r="C2476" i="16"/>
  <c r="C2477" i="16"/>
  <c r="C2478" i="16"/>
  <c r="C2479" i="16"/>
  <c r="C2480" i="16"/>
  <c r="C2481" i="16"/>
  <c r="C2482" i="16"/>
  <c r="C2483" i="16"/>
  <c r="C2484" i="16"/>
  <c r="C2485" i="16"/>
  <c r="C2486" i="16"/>
  <c r="C2487" i="16"/>
  <c r="C2488" i="16"/>
  <c r="C2489" i="16"/>
  <c r="C2490" i="16"/>
  <c r="C2491" i="16"/>
  <c r="C2492" i="16"/>
  <c r="C2493" i="16"/>
  <c r="C2494" i="16"/>
  <c r="C2495" i="16"/>
  <c r="C2496" i="16"/>
  <c r="C2497" i="16"/>
  <c r="C2498" i="16"/>
  <c r="C2499" i="16"/>
  <c r="C2500" i="16"/>
  <c r="C2501" i="16"/>
  <c r="C2502" i="16"/>
  <c r="C2503" i="16"/>
  <c r="C2504" i="16"/>
  <c r="C2505" i="16"/>
  <c r="C2506" i="16"/>
  <c r="C2507" i="16"/>
  <c r="C2508" i="16"/>
  <c r="C2509" i="16"/>
  <c r="C2510" i="16"/>
  <c r="C2511" i="16"/>
  <c r="C2512" i="16"/>
  <c r="C2513" i="16"/>
  <c r="C2514" i="16"/>
  <c r="C2515" i="16"/>
  <c r="C2516" i="16"/>
  <c r="C2517" i="16"/>
  <c r="C2518" i="16"/>
  <c r="C2519" i="16"/>
  <c r="C2520" i="16"/>
  <c r="C2521" i="16"/>
  <c r="C2522" i="16"/>
  <c r="C2523" i="16"/>
  <c r="C2524" i="16"/>
  <c r="C2525" i="16"/>
  <c r="C2526" i="16"/>
  <c r="C2527" i="16"/>
  <c r="C2528" i="16"/>
  <c r="C2529" i="16"/>
  <c r="C2530" i="16"/>
  <c r="C2531" i="16"/>
  <c r="C2532" i="16"/>
  <c r="C2533" i="16"/>
  <c r="C2534" i="16"/>
  <c r="C2535" i="16"/>
  <c r="C2536" i="16"/>
  <c r="C2537" i="16"/>
  <c r="C2538" i="16"/>
  <c r="C2539" i="16"/>
  <c r="C2540" i="16"/>
  <c r="C2541" i="16"/>
  <c r="C2542" i="16"/>
  <c r="C2543" i="16"/>
  <c r="C2544" i="16"/>
  <c r="C2545" i="16"/>
  <c r="C2546" i="16"/>
  <c r="C2547" i="16"/>
  <c r="C2548" i="16"/>
  <c r="C2549" i="16"/>
  <c r="C2550" i="16"/>
  <c r="C2551" i="16"/>
  <c r="C2552" i="16"/>
  <c r="C2553" i="16"/>
  <c r="C2554" i="16"/>
  <c r="C2555" i="16"/>
  <c r="C2556" i="16"/>
  <c r="C2557" i="16"/>
  <c r="C2558" i="16"/>
  <c r="C2559" i="16"/>
  <c r="C2560" i="16"/>
  <c r="C2561" i="16"/>
  <c r="C2562" i="16"/>
  <c r="C2563" i="16"/>
  <c r="C2564" i="16"/>
  <c r="C2565" i="16"/>
  <c r="C2566" i="16"/>
  <c r="C2567" i="16"/>
  <c r="C2568" i="16"/>
  <c r="C2569" i="16"/>
  <c r="C2570" i="16"/>
  <c r="C2571" i="16"/>
  <c r="C2572" i="16"/>
  <c r="C2573" i="16"/>
  <c r="C2574" i="16"/>
  <c r="C2575" i="16"/>
  <c r="C2576" i="16"/>
  <c r="C2577" i="16"/>
  <c r="C2578" i="16"/>
  <c r="C2579" i="16"/>
  <c r="C2580" i="16"/>
  <c r="C2581" i="16"/>
  <c r="C2582" i="16"/>
  <c r="C2583" i="16"/>
  <c r="C2584" i="16"/>
  <c r="C2585" i="16"/>
  <c r="C2586" i="16"/>
  <c r="C2587" i="16"/>
  <c r="C2588" i="16"/>
  <c r="C2589" i="16"/>
  <c r="C2590" i="16"/>
  <c r="C2591" i="16"/>
  <c r="C2592" i="16"/>
  <c r="C2593" i="16"/>
  <c r="C2594" i="16"/>
  <c r="C2595" i="16"/>
  <c r="C2596" i="16"/>
  <c r="C2597" i="16"/>
  <c r="C2598" i="16"/>
  <c r="C2599" i="16"/>
  <c r="C2600" i="16"/>
  <c r="C2601" i="16"/>
  <c r="C2602" i="16"/>
  <c r="C2603" i="16"/>
  <c r="C2604" i="16"/>
  <c r="C2605" i="16"/>
  <c r="C2606" i="16"/>
  <c r="C2607" i="16"/>
  <c r="C2608" i="16"/>
  <c r="C2609" i="16"/>
  <c r="C2610" i="16"/>
  <c r="C2611" i="16"/>
  <c r="C2612" i="16"/>
  <c r="C2613" i="16"/>
  <c r="C2614" i="16"/>
  <c r="C2615" i="16"/>
  <c r="C2616" i="16"/>
  <c r="C2617" i="16"/>
  <c r="C2618" i="16"/>
  <c r="C2619" i="16"/>
  <c r="C2620" i="16"/>
  <c r="C2621" i="16"/>
  <c r="C2622" i="16"/>
  <c r="C2623" i="16"/>
  <c r="C2624" i="16"/>
  <c r="C2625" i="16"/>
  <c r="C2626" i="16"/>
  <c r="C2627" i="16"/>
  <c r="C2628" i="16"/>
  <c r="C2629" i="16"/>
  <c r="C2630" i="16"/>
  <c r="C2631" i="16"/>
  <c r="C2632" i="16"/>
  <c r="C2633" i="16"/>
  <c r="C2634" i="16"/>
  <c r="C2635" i="16"/>
  <c r="C2636" i="16"/>
  <c r="C2637" i="16"/>
  <c r="C2638" i="16"/>
  <c r="C2639" i="16"/>
  <c r="C2640" i="16"/>
  <c r="C2641" i="16"/>
  <c r="C2642" i="16"/>
  <c r="C2643" i="16"/>
  <c r="C2644" i="16"/>
  <c r="C2645" i="16"/>
  <c r="C2646" i="16"/>
  <c r="C2647" i="16"/>
  <c r="C2648" i="16"/>
  <c r="C2649" i="16"/>
  <c r="C2650" i="16"/>
  <c r="C2651" i="16"/>
  <c r="C2652" i="16"/>
  <c r="C2653" i="16"/>
  <c r="C2654" i="16"/>
  <c r="C2655" i="16"/>
  <c r="C2656" i="16"/>
  <c r="C2657" i="16"/>
  <c r="C2658" i="16"/>
  <c r="C2659" i="16"/>
  <c r="C2660" i="16"/>
  <c r="C2661" i="16"/>
  <c r="C2662" i="16"/>
  <c r="C2663" i="16"/>
  <c r="C2664" i="16"/>
  <c r="C2665" i="16"/>
  <c r="C2666" i="16"/>
  <c r="C2667" i="16"/>
  <c r="C2668" i="16"/>
  <c r="C2669" i="16"/>
  <c r="C2670" i="16"/>
  <c r="C2671" i="16"/>
  <c r="C2672" i="16"/>
  <c r="C2673" i="16"/>
  <c r="C2674" i="16"/>
  <c r="C2675" i="16"/>
  <c r="C2676" i="16"/>
  <c r="C2677" i="16"/>
  <c r="C2678" i="16"/>
  <c r="C2679" i="16"/>
  <c r="C2680" i="16"/>
  <c r="C2681" i="16"/>
  <c r="C2682" i="16"/>
  <c r="C2683" i="16"/>
  <c r="C2684" i="16"/>
  <c r="C2685" i="16"/>
  <c r="C2686" i="16"/>
  <c r="C2687" i="16"/>
  <c r="C2688" i="16"/>
  <c r="C2689" i="16"/>
  <c r="C2690" i="16"/>
  <c r="C2691" i="16"/>
  <c r="C2692" i="16"/>
  <c r="C2693" i="16"/>
  <c r="C2694" i="16"/>
  <c r="C2695" i="16"/>
  <c r="C2696" i="16"/>
  <c r="C2697" i="16"/>
  <c r="C2698" i="16"/>
  <c r="C2699" i="16"/>
  <c r="C2700" i="16"/>
  <c r="C2701" i="16"/>
  <c r="C2702" i="16"/>
  <c r="C2703" i="16"/>
  <c r="C2704" i="16"/>
  <c r="C2705" i="16"/>
  <c r="C2706" i="16"/>
  <c r="C2707" i="16"/>
  <c r="C2708" i="16"/>
  <c r="C2709" i="16"/>
  <c r="C2710" i="16"/>
  <c r="C2711" i="16"/>
  <c r="C2712" i="16"/>
  <c r="C2713" i="16"/>
  <c r="C2714" i="16"/>
  <c r="C2715" i="16"/>
  <c r="C2716" i="16"/>
  <c r="C2717" i="16"/>
  <c r="C2718" i="16"/>
  <c r="C2719" i="16"/>
  <c r="C2720" i="16"/>
  <c r="C2721" i="16"/>
  <c r="C2722" i="16"/>
  <c r="C2723" i="16"/>
  <c r="C2724" i="16"/>
  <c r="C2725" i="16"/>
  <c r="C2726" i="16"/>
  <c r="C2727" i="16"/>
  <c r="C2728" i="16"/>
  <c r="C2729" i="16"/>
  <c r="C2730" i="16"/>
  <c r="C2731" i="16"/>
  <c r="C2732" i="16"/>
  <c r="C2733" i="16"/>
  <c r="C2734" i="16"/>
  <c r="C2735" i="16"/>
  <c r="C2736" i="16"/>
  <c r="C2737" i="16"/>
  <c r="C2738" i="16"/>
  <c r="C2739" i="16"/>
  <c r="C2740" i="16"/>
  <c r="C2741" i="16"/>
  <c r="C2742" i="16"/>
  <c r="C2743" i="16"/>
  <c r="C2744" i="16"/>
  <c r="C2745" i="16"/>
  <c r="C2746" i="16"/>
  <c r="C2747" i="16"/>
  <c r="C2748" i="16"/>
  <c r="C2749" i="16"/>
  <c r="C2750" i="16"/>
  <c r="C2751" i="16"/>
  <c r="C2752" i="16"/>
  <c r="C2753" i="16"/>
  <c r="C2754" i="16"/>
  <c r="C2755" i="16"/>
  <c r="C2756" i="16"/>
  <c r="C2757" i="16"/>
  <c r="C2758" i="16"/>
  <c r="C2759" i="16"/>
  <c r="C2760" i="16"/>
  <c r="C2761" i="16"/>
  <c r="C2762" i="16"/>
  <c r="C2763" i="16"/>
  <c r="C2764" i="16"/>
  <c r="C2765" i="16"/>
  <c r="C2766" i="16"/>
  <c r="C2767" i="16"/>
  <c r="C2768" i="16"/>
  <c r="C2769" i="16"/>
  <c r="C2770" i="16"/>
  <c r="C2771" i="16"/>
  <c r="C2772" i="16"/>
  <c r="C2773" i="16"/>
  <c r="C2774" i="16"/>
  <c r="C2775" i="16"/>
  <c r="C2776" i="16"/>
  <c r="C2777" i="16"/>
  <c r="C2778" i="16"/>
  <c r="C2779" i="16"/>
  <c r="C2780" i="16"/>
  <c r="C2781" i="16"/>
  <c r="C2782" i="16"/>
  <c r="C2783" i="16"/>
  <c r="C2784" i="16"/>
  <c r="C2785" i="16"/>
  <c r="C2786" i="16"/>
  <c r="C2787" i="16"/>
  <c r="C2788" i="16"/>
  <c r="C2789" i="16"/>
  <c r="C2790" i="16"/>
  <c r="C2791" i="16"/>
  <c r="C2792" i="16"/>
  <c r="C2793" i="16"/>
  <c r="C2794" i="16"/>
  <c r="C2795" i="16"/>
  <c r="C2796" i="16"/>
  <c r="C2797" i="16"/>
  <c r="C2798" i="16"/>
  <c r="C2799" i="16"/>
  <c r="C2800" i="16"/>
  <c r="C2801" i="16"/>
  <c r="C2802" i="16"/>
  <c r="C2803" i="16"/>
  <c r="C2804" i="16"/>
  <c r="C2805" i="16"/>
  <c r="C2806" i="16"/>
  <c r="C2807" i="16"/>
  <c r="C2808" i="16"/>
  <c r="C2809" i="16"/>
  <c r="C2810" i="16"/>
  <c r="C2811" i="16"/>
  <c r="C2812" i="16"/>
  <c r="C2813" i="16"/>
  <c r="C2814" i="16"/>
  <c r="C2815" i="16"/>
  <c r="C2816" i="16"/>
  <c r="C2817" i="16"/>
  <c r="C2818" i="16"/>
  <c r="C2819" i="16"/>
  <c r="C2820" i="16"/>
  <c r="C2821" i="16"/>
  <c r="C2822" i="16"/>
  <c r="C2823" i="16"/>
  <c r="C2824" i="16"/>
  <c r="C2825" i="16"/>
  <c r="C2826" i="16"/>
  <c r="C2827" i="16"/>
  <c r="C2828" i="16"/>
  <c r="C2829" i="16"/>
  <c r="C2830" i="16"/>
  <c r="C2831" i="16"/>
  <c r="C2832" i="16"/>
  <c r="C2833" i="16"/>
  <c r="C2834" i="16"/>
  <c r="C2835" i="16"/>
  <c r="C2836" i="16"/>
  <c r="C2837" i="16"/>
  <c r="C2838" i="16"/>
  <c r="C2839" i="16"/>
  <c r="C2840" i="16"/>
  <c r="C2841" i="16"/>
  <c r="C2842" i="16"/>
  <c r="C2843" i="16"/>
  <c r="C2844" i="16"/>
  <c r="C2845" i="16"/>
  <c r="C2846" i="16"/>
  <c r="C2847" i="16"/>
  <c r="C2848" i="16"/>
  <c r="C2849" i="16"/>
  <c r="C2850" i="16"/>
  <c r="C2851" i="16"/>
  <c r="C2852" i="16"/>
  <c r="C2853" i="16"/>
  <c r="C2854" i="16"/>
  <c r="C2855" i="16"/>
  <c r="C2856" i="16"/>
  <c r="C2857" i="16"/>
  <c r="C2858" i="16"/>
  <c r="C2859" i="16"/>
  <c r="C2860" i="16"/>
  <c r="C2861" i="16"/>
  <c r="C2862" i="16"/>
  <c r="C2863" i="16"/>
  <c r="C2864" i="16"/>
  <c r="C2865" i="16"/>
  <c r="C2866" i="16"/>
  <c r="C2867" i="16"/>
  <c r="C2868" i="16"/>
  <c r="C2869" i="16"/>
  <c r="C2870" i="16"/>
  <c r="C2871" i="16"/>
  <c r="C2872" i="16"/>
  <c r="C2873" i="16"/>
  <c r="C2874" i="16"/>
  <c r="C2875" i="16"/>
  <c r="C2876" i="16"/>
  <c r="C2877" i="16"/>
  <c r="C2878" i="16"/>
  <c r="C2879" i="16"/>
  <c r="C2880" i="16"/>
  <c r="C2881" i="16"/>
  <c r="C2882" i="16"/>
  <c r="C2883" i="16"/>
  <c r="C2884" i="16"/>
  <c r="C2885" i="16"/>
  <c r="C2886" i="16"/>
  <c r="C2887" i="16"/>
  <c r="C2888" i="16"/>
  <c r="C2889" i="16"/>
  <c r="C2890" i="16"/>
  <c r="C2891" i="16"/>
  <c r="C2892" i="16"/>
  <c r="C2893" i="16"/>
  <c r="C2894" i="16"/>
  <c r="C2895" i="16"/>
  <c r="C2896" i="16"/>
  <c r="C2897" i="16"/>
  <c r="C2898" i="16"/>
  <c r="C2899" i="16"/>
  <c r="C2900" i="16"/>
  <c r="C2901" i="16"/>
  <c r="C2902" i="16"/>
  <c r="C2903" i="16"/>
  <c r="C2904" i="16"/>
  <c r="C2905" i="16"/>
  <c r="C2906" i="16"/>
  <c r="C2907" i="16"/>
  <c r="C2908" i="16"/>
  <c r="C2909" i="16"/>
  <c r="C2910" i="16"/>
  <c r="C2911" i="16"/>
  <c r="C2912" i="16"/>
  <c r="C2913" i="16"/>
  <c r="C2914" i="16"/>
  <c r="C2915" i="16"/>
  <c r="C2916" i="16"/>
  <c r="C2917" i="16"/>
  <c r="C2918" i="16"/>
  <c r="C2919" i="16"/>
  <c r="C2920" i="16"/>
  <c r="C2921" i="16"/>
  <c r="C2922" i="16"/>
  <c r="C2923" i="16"/>
  <c r="C2924" i="16"/>
  <c r="C2925" i="16"/>
  <c r="C2926" i="16"/>
  <c r="C2927" i="16"/>
  <c r="C2928" i="16"/>
  <c r="C2929" i="16"/>
  <c r="C2930" i="16"/>
  <c r="C2931" i="16"/>
  <c r="C2932" i="16"/>
  <c r="C2933" i="16"/>
  <c r="C2934" i="16"/>
  <c r="C2935" i="16"/>
  <c r="C2936" i="16"/>
  <c r="C2937" i="16"/>
  <c r="C2938" i="16"/>
  <c r="C2939" i="16"/>
  <c r="C2940" i="16"/>
  <c r="C2941" i="16"/>
  <c r="C2942" i="16"/>
  <c r="C2943" i="16"/>
  <c r="C2944" i="16"/>
  <c r="C2945" i="16"/>
  <c r="C2946" i="16"/>
  <c r="C2947" i="16"/>
  <c r="C2948" i="16"/>
  <c r="C2949" i="16"/>
  <c r="C2950" i="16"/>
  <c r="C2951" i="16"/>
  <c r="C2952" i="16"/>
  <c r="C2953" i="16"/>
  <c r="C2954" i="16"/>
  <c r="C2955" i="16"/>
  <c r="C2956" i="16"/>
  <c r="C2957" i="16"/>
  <c r="C2958" i="16"/>
  <c r="C2959" i="16"/>
  <c r="C2960" i="16"/>
  <c r="C2961" i="16"/>
  <c r="C2962" i="16"/>
  <c r="C2963" i="16"/>
  <c r="C2964" i="16"/>
  <c r="C2965" i="16"/>
  <c r="C2966" i="16"/>
  <c r="C2967" i="16"/>
  <c r="C2968" i="16"/>
  <c r="C2969" i="16"/>
  <c r="C2970" i="16"/>
  <c r="C2971" i="16"/>
  <c r="C2972" i="16"/>
  <c r="C2973" i="16"/>
  <c r="C2974" i="16"/>
  <c r="C2975" i="16"/>
  <c r="C2976" i="16"/>
  <c r="C2977" i="16"/>
  <c r="C2978" i="16"/>
  <c r="C2979" i="16"/>
  <c r="C2980" i="16"/>
  <c r="C2981" i="16"/>
  <c r="C2982" i="16"/>
  <c r="C2983" i="16"/>
  <c r="C2984" i="16"/>
  <c r="C2985" i="16"/>
  <c r="C2986" i="16"/>
  <c r="C2987" i="16"/>
  <c r="C2988" i="16"/>
  <c r="C2989" i="16"/>
  <c r="C2990" i="16"/>
  <c r="C2991" i="16"/>
  <c r="C2992" i="16"/>
  <c r="C2993" i="16"/>
  <c r="C2994" i="16"/>
  <c r="C2995" i="16"/>
  <c r="C2996" i="16"/>
  <c r="C2997" i="16"/>
  <c r="C2998" i="16"/>
  <c r="C2999" i="16"/>
  <c r="C3000" i="16"/>
  <c r="C3001" i="16"/>
  <c r="C3002" i="16"/>
  <c r="C3003" i="16"/>
  <c r="C3004" i="16"/>
  <c r="C3005" i="16"/>
  <c r="C3006" i="16"/>
  <c r="C3007" i="16"/>
  <c r="C3008" i="16"/>
  <c r="C3009" i="16"/>
  <c r="C3010" i="16"/>
  <c r="C3011" i="16"/>
  <c r="C3012" i="16"/>
  <c r="C3013" i="16"/>
  <c r="C3014" i="16"/>
  <c r="C3015" i="16"/>
  <c r="C3016" i="16"/>
  <c r="C3017" i="16"/>
  <c r="C3018" i="16"/>
  <c r="C3019" i="16"/>
  <c r="C3020" i="16"/>
  <c r="C3021" i="16"/>
  <c r="C3022" i="16"/>
  <c r="C3023" i="16"/>
  <c r="C3024" i="16"/>
  <c r="C3025" i="16"/>
  <c r="C3026" i="16"/>
  <c r="C3027" i="16"/>
  <c r="C3028" i="16"/>
  <c r="C3029" i="16"/>
  <c r="C3030" i="16"/>
  <c r="C3031" i="16"/>
  <c r="C3032" i="16"/>
  <c r="C3033" i="16"/>
  <c r="C3034" i="16"/>
  <c r="C3035" i="16"/>
  <c r="C3036" i="16"/>
  <c r="C3037" i="16"/>
  <c r="C3038" i="16"/>
  <c r="C3039" i="16"/>
  <c r="C3040" i="16"/>
  <c r="C3041" i="16"/>
  <c r="C3042" i="16"/>
  <c r="C3043" i="16"/>
  <c r="C3044" i="16"/>
  <c r="C3045" i="16"/>
  <c r="C3046" i="16"/>
  <c r="C3047" i="16"/>
  <c r="C3048" i="16"/>
  <c r="C3049" i="16"/>
  <c r="C3050" i="16"/>
  <c r="C3051" i="16"/>
  <c r="C3052" i="16"/>
  <c r="C3053" i="16"/>
  <c r="C3054" i="16"/>
  <c r="C3055" i="16"/>
  <c r="C3056" i="16"/>
  <c r="C3057" i="16"/>
  <c r="C3058" i="16"/>
  <c r="C3059" i="16"/>
  <c r="C3060" i="16"/>
  <c r="C3061" i="16"/>
  <c r="C3062" i="16"/>
  <c r="C3063" i="16"/>
  <c r="C3064" i="16"/>
  <c r="C3065" i="16"/>
  <c r="C3066" i="16"/>
  <c r="C3067" i="16"/>
  <c r="C3068" i="16"/>
  <c r="C3069" i="16"/>
  <c r="C3070" i="16"/>
  <c r="C3071" i="16"/>
  <c r="C3072" i="16"/>
  <c r="C3073" i="16"/>
  <c r="C3074" i="16"/>
  <c r="C3075" i="16"/>
  <c r="C3076" i="16"/>
  <c r="C3077" i="16"/>
  <c r="C3078" i="16"/>
  <c r="C3079" i="16"/>
  <c r="C3080" i="16"/>
  <c r="C3081" i="16"/>
  <c r="C3082" i="16"/>
  <c r="C3083" i="16"/>
  <c r="C3084" i="16"/>
  <c r="C3085" i="16"/>
  <c r="C3086" i="16"/>
  <c r="C3087" i="16"/>
  <c r="C3088" i="16"/>
  <c r="C3089" i="16"/>
  <c r="C3090" i="16"/>
  <c r="C3091" i="16"/>
  <c r="C3092" i="16"/>
  <c r="C3093" i="16"/>
  <c r="C3094" i="16"/>
  <c r="C3095" i="16"/>
  <c r="C3096" i="16"/>
  <c r="C3097" i="16"/>
  <c r="C3098" i="16"/>
  <c r="C3099" i="16"/>
  <c r="C3100" i="16"/>
  <c r="C3101" i="16"/>
  <c r="C3102" i="16"/>
  <c r="C3103" i="16"/>
  <c r="C3104" i="16"/>
  <c r="C3105" i="16"/>
  <c r="C3106" i="16"/>
  <c r="C3107" i="16"/>
  <c r="C3108" i="16"/>
  <c r="C3109" i="16"/>
  <c r="C3110" i="16"/>
  <c r="C3111" i="16"/>
  <c r="C3112" i="16"/>
  <c r="C3113" i="16"/>
  <c r="C3114" i="16"/>
  <c r="C3115" i="16"/>
  <c r="C3116" i="16"/>
  <c r="C3117" i="16"/>
  <c r="C3118" i="16"/>
  <c r="C3119" i="16"/>
  <c r="C3120" i="16"/>
  <c r="C3121" i="16"/>
  <c r="C3122" i="16"/>
  <c r="C3123" i="16"/>
  <c r="C3124" i="16"/>
  <c r="C3125" i="16"/>
  <c r="C3126" i="16"/>
  <c r="C3127" i="16"/>
  <c r="C3128" i="16"/>
  <c r="C3129" i="16"/>
  <c r="C3130" i="16"/>
  <c r="C3131" i="16"/>
  <c r="C3132" i="16"/>
  <c r="C3133" i="16"/>
  <c r="C3134" i="16"/>
  <c r="C3135" i="16"/>
  <c r="C3136" i="16"/>
  <c r="C3137" i="16"/>
  <c r="C3138" i="16"/>
  <c r="C3139" i="16"/>
  <c r="C3140" i="16"/>
  <c r="C3141" i="16"/>
  <c r="C3142" i="16"/>
  <c r="C3143" i="16"/>
  <c r="C3144" i="16"/>
  <c r="C3145" i="16"/>
  <c r="C3146" i="16"/>
  <c r="C3147" i="16"/>
  <c r="C3148" i="16"/>
  <c r="C3149" i="16"/>
  <c r="C3150" i="16"/>
  <c r="C3151" i="16"/>
  <c r="C3152" i="16"/>
  <c r="C3153" i="16"/>
  <c r="C3154" i="16"/>
  <c r="C3155" i="16"/>
  <c r="C3156" i="16"/>
  <c r="C3157" i="16"/>
  <c r="C3158" i="16"/>
  <c r="C3159" i="16"/>
  <c r="C3160" i="16"/>
  <c r="C3161" i="16"/>
  <c r="C3162" i="16"/>
  <c r="C3163" i="16"/>
  <c r="C3164" i="16"/>
  <c r="C3165" i="16"/>
  <c r="C3166" i="16"/>
  <c r="C3167" i="16"/>
  <c r="C3168" i="16"/>
  <c r="C3169" i="16"/>
  <c r="C3170" i="16"/>
  <c r="C3171" i="16"/>
  <c r="C3172" i="16"/>
  <c r="C3173" i="16"/>
  <c r="C3174" i="16"/>
  <c r="C3175" i="16"/>
  <c r="C3176" i="16"/>
  <c r="C3177" i="16"/>
  <c r="C3178" i="16"/>
  <c r="C3179" i="16"/>
  <c r="C3180" i="16"/>
  <c r="C3181" i="16"/>
  <c r="C3182" i="16"/>
  <c r="C3183" i="16"/>
  <c r="C3184" i="16"/>
  <c r="C3185" i="16"/>
  <c r="C3186" i="16"/>
  <c r="C3187" i="16"/>
  <c r="C3188" i="16"/>
  <c r="C3189" i="16"/>
  <c r="C3190" i="16"/>
  <c r="C3191" i="16"/>
  <c r="C3192" i="16"/>
  <c r="C3193" i="16"/>
  <c r="C3194" i="16"/>
  <c r="C3195" i="16"/>
  <c r="C3196" i="16"/>
  <c r="C3197" i="16"/>
  <c r="C3198" i="16"/>
  <c r="C3199" i="16"/>
  <c r="C3200" i="16"/>
  <c r="C3201" i="16"/>
  <c r="C3202" i="16"/>
  <c r="C3203" i="16"/>
  <c r="C3204" i="16"/>
  <c r="C3205" i="16"/>
  <c r="C2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B977" i="16"/>
  <c r="B978" i="16"/>
  <c r="B979" i="16"/>
  <c r="B980" i="16"/>
  <c r="B981" i="16"/>
  <c r="B982" i="16"/>
  <c r="B983" i="16"/>
  <c r="B984" i="16"/>
  <c r="B985" i="16"/>
  <c r="B986" i="16"/>
  <c r="B987" i="16"/>
  <c r="B988" i="16"/>
  <c r="B989" i="16"/>
  <c r="B990" i="16"/>
  <c r="B991" i="16"/>
  <c r="B992" i="16"/>
  <c r="B993" i="16"/>
  <c r="B994" i="16"/>
  <c r="B995" i="16"/>
  <c r="B996" i="16"/>
  <c r="B997" i="16"/>
  <c r="B998" i="16"/>
  <c r="B999" i="16"/>
  <c r="B1000" i="16"/>
  <c r="B1001" i="16"/>
  <c r="B1002" i="16"/>
  <c r="B1003" i="16"/>
  <c r="B1004" i="16"/>
  <c r="B1005" i="16"/>
  <c r="B1006" i="16"/>
  <c r="B1007" i="16"/>
  <c r="B1008" i="16"/>
  <c r="B1009" i="16"/>
  <c r="B1010" i="16"/>
  <c r="B1011" i="16"/>
  <c r="B1012" i="16"/>
  <c r="B1013" i="16"/>
  <c r="B1014" i="16"/>
  <c r="B1015" i="16"/>
  <c r="B1016" i="16"/>
  <c r="B1017" i="16"/>
  <c r="B1018" i="16"/>
  <c r="B1019" i="16"/>
  <c r="B1020" i="16"/>
  <c r="B1021" i="16"/>
  <c r="B1022" i="16"/>
  <c r="B1023" i="16"/>
  <c r="B1024" i="16"/>
  <c r="B1025" i="16"/>
  <c r="B1026" i="16"/>
  <c r="B1027" i="16"/>
  <c r="B1028" i="16"/>
  <c r="B1029" i="16"/>
  <c r="B1030" i="16"/>
  <c r="B1031" i="16"/>
  <c r="B1032" i="16"/>
  <c r="B1033" i="16"/>
  <c r="B1034" i="16"/>
  <c r="B1035" i="16"/>
  <c r="B1036" i="16"/>
  <c r="B1037" i="16"/>
  <c r="B1038" i="16"/>
  <c r="B1039" i="16"/>
  <c r="B1040" i="16"/>
  <c r="B1041" i="16"/>
  <c r="B1042" i="16"/>
  <c r="B1043" i="16"/>
  <c r="B1044" i="16"/>
  <c r="B1045" i="16"/>
  <c r="B1046" i="16"/>
  <c r="B1047" i="16"/>
  <c r="B1048" i="16"/>
  <c r="B1049" i="16"/>
  <c r="B1050" i="16"/>
  <c r="B1051" i="16"/>
  <c r="B1052" i="16"/>
  <c r="B1053" i="16"/>
  <c r="B1054" i="16"/>
  <c r="B1055" i="16"/>
  <c r="B1056" i="16"/>
  <c r="B1057" i="16"/>
  <c r="B1058" i="16"/>
  <c r="B1059" i="16"/>
  <c r="B1060" i="16"/>
  <c r="B1061" i="16"/>
  <c r="B1062" i="16"/>
  <c r="B1063" i="16"/>
  <c r="B1064" i="16"/>
  <c r="B1065" i="16"/>
  <c r="B1066" i="16"/>
  <c r="B1067" i="16"/>
  <c r="B1068" i="16"/>
  <c r="B1069" i="16"/>
  <c r="B1070" i="16"/>
  <c r="B1071" i="16"/>
  <c r="B1072" i="16"/>
  <c r="B1073" i="16"/>
  <c r="B1074" i="16"/>
  <c r="B1075" i="16"/>
  <c r="B1076" i="16"/>
  <c r="B1077" i="16"/>
  <c r="B1078" i="16"/>
  <c r="B1079" i="16"/>
  <c r="B1080" i="16"/>
  <c r="B1081" i="16"/>
  <c r="B1082" i="16"/>
  <c r="B1083" i="16"/>
  <c r="B1084" i="16"/>
  <c r="B1085" i="16"/>
  <c r="B1086" i="16"/>
  <c r="B1087" i="16"/>
  <c r="B1088" i="16"/>
  <c r="B1089" i="16"/>
  <c r="B1090" i="16"/>
  <c r="B1091" i="16"/>
  <c r="B1092" i="16"/>
  <c r="B1093" i="16"/>
  <c r="B1094" i="16"/>
  <c r="B1095" i="16"/>
  <c r="B1096" i="16"/>
  <c r="B1097" i="16"/>
  <c r="B1098" i="16"/>
  <c r="B1099" i="16"/>
  <c r="B1100" i="16"/>
  <c r="B1101" i="16"/>
  <c r="B1102" i="16"/>
  <c r="B1103" i="16"/>
  <c r="B1104" i="16"/>
  <c r="B1105" i="16"/>
  <c r="B1106" i="16"/>
  <c r="B1107" i="16"/>
  <c r="B1108" i="16"/>
  <c r="B1109" i="16"/>
  <c r="B1110" i="16"/>
  <c r="B1111" i="16"/>
  <c r="B1112" i="16"/>
  <c r="B1113" i="16"/>
  <c r="B1114" i="16"/>
  <c r="B1115" i="16"/>
  <c r="B1116" i="16"/>
  <c r="B1117" i="16"/>
  <c r="B1118" i="16"/>
  <c r="B1119" i="16"/>
  <c r="B1120" i="16"/>
  <c r="B1121" i="16"/>
  <c r="B1122" i="16"/>
  <c r="B1123" i="16"/>
  <c r="B1124" i="16"/>
  <c r="B1125" i="16"/>
  <c r="B1126" i="16"/>
  <c r="B1127" i="16"/>
  <c r="B1128" i="16"/>
  <c r="B1129" i="16"/>
  <c r="B1130" i="16"/>
  <c r="B1131" i="16"/>
  <c r="B1132" i="16"/>
  <c r="B1133" i="16"/>
  <c r="B1134" i="16"/>
  <c r="B1135" i="16"/>
  <c r="B1136" i="16"/>
  <c r="B1137" i="16"/>
  <c r="B1138" i="16"/>
  <c r="B1139" i="16"/>
  <c r="B1140" i="16"/>
  <c r="B1141" i="16"/>
  <c r="B1142" i="16"/>
  <c r="B1143" i="16"/>
  <c r="B1144" i="16"/>
  <c r="B1145" i="16"/>
  <c r="B1146" i="16"/>
  <c r="B1147" i="16"/>
  <c r="B1148" i="16"/>
  <c r="B1149" i="16"/>
  <c r="B1150" i="16"/>
  <c r="B1151" i="16"/>
  <c r="B1152" i="16"/>
  <c r="B1153" i="16"/>
  <c r="B1154" i="16"/>
  <c r="B1155" i="16"/>
  <c r="B1156" i="16"/>
  <c r="B1157" i="16"/>
  <c r="B1158" i="16"/>
  <c r="B1159" i="16"/>
  <c r="B1160" i="16"/>
  <c r="B1161" i="16"/>
  <c r="B1162" i="16"/>
  <c r="B1163" i="16"/>
  <c r="B1164" i="16"/>
  <c r="B1165" i="16"/>
  <c r="B1166" i="16"/>
  <c r="B1167" i="16"/>
  <c r="B1168" i="16"/>
  <c r="B1169" i="16"/>
  <c r="B1170" i="16"/>
  <c r="B1171" i="16"/>
  <c r="B1172" i="16"/>
  <c r="B1173" i="16"/>
  <c r="B1174" i="16"/>
  <c r="B1175" i="16"/>
  <c r="B1176" i="16"/>
  <c r="B1177" i="16"/>
  <c r="B1178" i="16"/>
  <c r="B1179" i="16"/>
  <c r="B1180" i="16"/>
  <c r="B1181" i="16"/>
  <c r="B1182" i="16"/>
  <c r="B1183" i="16"/>
  <c r="B1184" i="16"/>
  <c r="B1185" i="16"/>
  <c r="B1186" i="16"/>
  <c r="B1187" i="16"/>
  <c r="B1188" i="16"/>
  <c r="B1189" i="16"/>
  <c r="B1190" i="16"/>
  <c r="B1191" i="16"/>
  <c r="B1192" i="16"/>
  <c r="B1193" i="16"/>
  <c r="B1194" i="16"/>
  <c r="B1195" i="16"/>
  <c r="B1196" i="16"/>
  <c r="B1197" i="16"/>
  <c r="B1198" i="16"/>
  <c r="B1199" i="16"/>
  <c r="B1200" i="16"/>
  <c r="B1201" i="16"/>
  <c r="B1202" i="16"/>
  <c r="B1203" i="16"/>
  <c r="B1204" i="16"/>
  <c r="B1205" i="16"/>
  <c r="B1206" i="16"/>
  <c r="B1207" i="16"/>
  <c r="B1208" i="16"/>
  <c r="B1209" i="16"/>
  <c r="B1210" i="16"/>
  <c r="B1211" i="16"/>
  <c r="B1212" i="16"/>
  <c r="B1213" i="16"/>
  <c r="B1214" i="16"/>
  <c r="B1215" i="16"/>
  <c r="B1216" i="16"/>
  <c r="B1217" i="16"/>
  <c r="B1218" i="16"/>
  <c r="B1219" i="16"/>
  <c r="B1220" i="16"/>
  <c r="B1221" i="16"/>
  <c r="B1222" i="16"/>
  <c r="B1223" i="16"/>
  <c r="B1224" i="16"/>
  <c r="B1225" i="16"/>
  <c r="B1226" i="16"/>
  <c r="B1227" i="16"/>
  <c r="B1228" i="16"/>
  <c r="B1229" i="16"/>
  <c r="B1230" i="16"/>
  <c r="B1231" i="16"/>
  <c r="B1232" i="16"/>
  <c r="B1233" i="16"/>
  <c r="B1234" i="16"/>
  <c r="B1235" i="16"/>
  <c r="B1236" i="16"/>
  <c r="B1237" i="16"/>
  <c r="B1238" i="16"/>
  <c r="B1239" i="16"/>
  <c r="B1240" i="16"/>
  <c r="B1241" i="16"/>
  <c r="B1242" i="16"/>
  <c r="B1243" i="16"/>
  <c r="B1244" i="16"/>
  <c r="B1245" i="16"/>
  <c r="B1246" i="16"/>
  <c r="B1247" i="16"/>
  <c r="B1248" i="16"/>
  <c r="B1249" i="16"/>
  <c r="B1250" i="16"/>
  <c r="B1251" i="16"/>
  <c r="B1252" i="16"/>
  <c r="B1253" i="16"/>
  <c r="B1254" i="16"/>
  <c r="B1255" i="16"/>
  <c r="B1256" i="16"/>
  <c r="B1257" i="16"/>
  <c r="B1258" i="16"/>
  <c r="B1259" i="16"/>
  <c r="B1260" i="16"/>
  <c r="B1261" i="16"/>
  <c r="B1262" i="16"/>
  <c r="B1263" i="16"/>
  <c r="B1264" i="16"/>
  <c r="B1265" i="16"/>
  <c r="B1266" i="16"/>
  <c r="B1267" i="16"/>
  <c r="B1268" i="16"/>
  <c r="B1269" i="16"/>
  <c r="B1270" i="16"/>
  <c r="B1271" i="16"/>
  <c r="B1272" i="16"/>
  <c r="B1273" i="16"/>
  <c r="B1274" i="16"/>
  <c r="B1275" i="16"/>
  <c r="B1276" i="16"/>
  <c r="B1277" i="16"/>
  <c r="B1278" i="16"/>
  <c r="B1279" i="16"/>
  <c r="B1280" i="16"/>
  <c r="B1281" i="16"/>
  <c r="B1282" i="16"/>
  <c r="B1283" i="16"/>
  <c r="B1284" i="16"/>
  <c r="B1285" i="16"/>
  <c r="B1286" i="16"/>
  <c r="B1287" i="16"/>
  <c r="B1288" i="16"/>
  <c r="B1289" i="16"/>
  <c r="B1290" i="16"/>
  <c r="B1291" i="16"/>
  <c r="B1292" i="16"/>
  <c r="B1293" i="16"/>
  <c r="B1294" i="16"/>
  <c r="B1295" i="16"/>
  <c r="B1296" i="16"/>
  <c r="B1297" i="16"/>
  <c r="B1298" i="16"/>
  <c r="B1299" i="16"/>
  <c r="B1300" i="16"/>
  <c r="B1301" i="16"/>
  <c r="B1302" i="16"/>
  <c r="B1303" i="16"/>
  <c r="B1304" i="16"/>
  <c r="B1305" i="16"/>
  <c r="B1306" i="16"/>
  <c r="B1307" i="16"/>
  <c r="B1308" i="16"/>
  <c r="B1309" i="16"/>
  <c r="B1310" i="16"/>
  <c r="B1311" i="16"/>
  <c r="B1312" i="16"/>
  <c r="B1313" i="16"/>
  <c r="B1314" i="16"/>
  <c r="B1315" i="16"/>
  <c r="B1316" i="16"/>
  <c r="B1317" i="16"/>
  <c r="B1318" i="16"/>
  <c r="B1319" i="16"/>
  <c r="B1320" i="16"/>
  <c r="B1321" i="16"/>
  <c r="B1322" i="16"/>
  <c r="B1323" i="16"/>
  <c r="B1324" i="16"/>
  <c r="B1325" i="16"/>
  <c r="B1326" i="16"/>
  <c r="B1327" i="16"/>
  <c r="B1328" i="16"/>
  <c r="B1329" i="16"/>
  <c r="B1330" i="16"/>
  <c r="B1331" i="16"/>
  <c r="B1332" i="16"/>
  <c r="B1333" i="16"/>
  <c r="B1334" i="16"/>
  <c r="B1335" i="16"/>
  <c r="B1336" i="16"/>
  <c r="B1337" i="16"/>
  <c r="B1338" i="16"/>
  <c r="B1339" i="16"/>
  <c r="B1340" i="16"/>
  <c r="B1341" i="16"/>
  <c r="B1342" i="16"/>
  <c r="B1343" i="16"/>
  <c r="B1344" i="16"/>
  <c r="B1345" i="16"/>
  <c r="B1346" i="16"/>
  <c r="B1347" i="16"/>
  <c r="B1348" i="16"/>
  <c r="B1349" i="16"/>
  <c r="B1350" i="16"/>
  <c r="B1351" i="16"/>
  <c r="B1352" i="16"/>
  <c r="B1353" i="16"/>
  <c r="B1354" i="16"/>
  <c r="B1355" i="16"/>
  <c r="B1356" i="16"/>
  <c r="B1357" i="16"/>
  <c r="B1358" i="16"/>
  <c r="B1359" i="16"/>
  <c r="B1360" i="16"/>
  <c r="B1361" i="16"/>
  <c r="B1362" i="16"/>
  <c r="B1363" i="16"/>
  <c r="B1364" i="16"/>
  <c r="B1365" i="16"/>
  <c r="B1366" i="16"/>
  <c r="B1367" i="16"/>
  <c r="B1368" i="16"/>
  <c r="B1369" i="16"/>
  <c r="B1370" i="16"/>
  <c r="B1371" i="16"/>
  <c r="B1372" i="16"/>
  <c r="B1373" i="16"/>
  <c r="B1374" i="16"/>
  <c r="B1375" i="16"/>
  <c r="B1376" i="16"/>
  <c r="B1377" i="16"/>
  <c r="B1378" i="16"/>
  <c r="B1379" i="16"/>
  <c r="B1380" i="16"/>
  <c r="B1381" i="16"/>
  <c r="B1382" i="16"/>
  <c r="B1383" i="16"/>
  <c r="B1384" i="16"/>
  <c r="B1385" i="16"/>
  <c r="B1386" i="16"/>
  <c r="B1387" i="16"/>
  <c r="B1388" i="16"/>
  <c r="B1389" i="16"/>
  <c r="B1390" i="16"/>
  <c r="B1391" i="16"/>
  <c r="B1392" i="16"/>
  <c r="B1393" i="16"/>
  <c r="B1394" i="16"/>
  <c r="B1395" i="16"/>
  <c r="B1396" i="16"/>
  <c r="B1397" i="16"/>
  <c r="B1398" i="16"/>
  <c r="B1399" i="16"/>
  <c r="B1400" i="16"/>
  <c r="B1401" i="16"/>
  <c r="B1402" i="16"/>
  <c r="B1403" i="16"/>
  <c r="B1404" i="16"/>
  <c r="B1405" i="16"/>
  <c r="B1406" i="16"/>
  <c r="B1407" i="16"/>
  <c r="B1408" i="16"/>
  <c r="B1409" i="16"/>
  <c r="B1410" i="16"/>
  <c r="B1411" i="16"/>
  <c r="B1412" i="16"/>
  <c r="B1413" i="16"/>
  <c r="B1414" i="16"/>
  <c r="B1415" i="16"/>
  <c r="B1416" i="16"/>
  <c r="B1417" i="16"/>
  <c r="B1418" i="16"/>
  <c r="B1419" i="16"/>
  <c r="B1420" i="16"/>
  <c r="B1421" i="16"/>
  <c r="B1422" i="16"/>
  <c r="B1423" i="16"/>
  <c r="B1424" i="16"/>
  <c r="B1425" i="16"/>
  <c r="B1426" i="16"/>
  <c r="B1427" i="16"/>
  <c r="B1428" i="16"/>
  <c r="B1429" i="16"/>
  <c r="B1430" i="16"/>
  <c r="B1431" i="16"/>
  <c r="B1432" i="16"/>
  <c r="B1433" i="16"/>
  <c r="B1434" i="16"/>
  <c r="B1435" i="16"/>
  <c r="B1436" i="16"/>
  <c r="B1437" i="16"/>
  <c r="B1438" i="16"/>
  <c r="B1439" i="16"/>
  <c r="B1440" i="16"/>
  <c r="B1441" i="16"/>
  <c r="B1442" i="16"/>
  <c r="B1443" i="16"/>
  <c r="B1444" i="16"/>
  <c r="B1445" i="16"/>
  <c r="B1446" i="16"/>
  <c r="B1447" i="16"/>
  <c r="B1448" i="16"/>
  <c r="B1449" i="16"/>
  <c r="B1450" i="16"/>
  <c r="B1451" i="16"/>
  <c r="B1452" i="16"/>
  <c r="B1453" i="16"/>
  <c r="B1454" i="16"/>
  <c r="B1455" i="16"/>
  <c r="B1456" i="16"/>
  <c r="B1457" i="16"/>
  <c r="B1458" i="16"/>
  <c r="B1459" i="16"/>
  <c r="B1460" i="16"/>
  <c r="B1461" i="16"/>
  <c r="B1462" i="16"/>
  <c r="B1463" i="16"/>
  <c r="B1464" i="16"/>
  <c r="B1465" i="16"/>
  <c r="B1466" i="16"/>
  <c r="B1467" i="16"/>
  <c r="B1468" i="16"/>
  <c r="B1469" i="16"/>
  <c r="B1470" i="16"/>
  <c r="B1471" i="16"/>
  <c r="B1472" i="16"/>
  <c r="B1473" i="16"/>
  <c r="B1474" i="16"/>
  <c r="B1475" i="16"/>
  <c r="B1476" i="16"/>
  <c r="B1477" i="16"/>
  <c r="B1478" i="16"/>
  <c r="B1479" i="16"/>
  <c r="B1480" i="16"/>
  <c r="B1481" i="16"/>
  <c r="B1482" i="16"/>
  <c r="B1483" i="16"/>
  <c r="B1484" i="16"/>
  <c r="B1485" i="16"/>
  <c r="B1486" i="16"/>
  <c r="B1487" i="16"/>
  <c r="B1488" i="16"/>
  <c r="B1489" i="16"/>
  <c r="B1490" i="16"/>
  <c r="B1491" i="16"/>
  <c r="B1492" i="16"/>
  <c r="B1493" i="16"/>
  <c r="B1494" i="16"/>
  <c r="B1495" i="16"/>
  <c r="B1496" i="16"/>
  <c r="B1497" i="16"/>
  <c r="B1498" i="16"/>
  <c r="B1499" i="16"/>
  <c r="B1500" i="16"/>
  <c r="B1501" i="16"/>
  <c r="B1502" i="16"/>
  <c r="B1503" i="16"/>
  <c r="B1504" i="16"/>
  <c r="B1505" i="16"/>
  <c r="B1506" i="16"/>
  <c r="B1507" i="16"/>
  <c r="B1508" i="16"/>
  <c r="B1509" i="16"/>
  <c r="B1510" i="16"/>
  <c r="B1511" i="16"/>
  <c r="B1512" i="16"/>
  <c r="B1513" i="16"/>
  <c r="B1514" i="16"/>
  <c r="B1515" i="16"/>
  <c r="B1516" i="16"/>
  <c r="B1517" i="16"/>
  <c r="B1518" i="16"/>
  <c r="B1519" i="16"/>
  <c r="B1520" i="16"/>
  <c r="B1521" i="16"/>
  <c r="B1522" i="16"/>
  <c r="B1523" i="16"/>
  <c r="B1524" i="16"/>
  <c r="B1525" i="16"/>
  <c r="B1526" i="16"/>
  <c r="B1527" i="16"/>
  <c r="B1528" i="16"/>
  <c r="B1529" i="16"/>
  <c r="B1530" i="16"/>
  <c r="B1531" i="16"/>
  <c r="B1532" i="16"/>
  <c r="B1533" i="16"/>
  <c r="B1534" i="16"/>
  <c r="B1535" i="16"/>
  <c r="B1536" i="16"/>
  <c r="B1537" i="16"/>
  <c r="B1538" i="16"/>
  <c r="B1539" i="16"/>
  <c r="B1540" i="16"/>
  <c r="B1541" i="16"/>
  <c r="B1542" i="16"/>
  <c r="B1543" i="16"/>
  <c r="B1544" i="16"/>
  <c r="B1545" i="16"/>
  <c r="B1546" i="16"/>
  <c r="B1547" i="16"/>
  <c r="B1548" i="16"/>
  <c r="B1549" i="16"/>
  <c r="B1550" i="16"/>
  <c r="B1551" i="16"/>
  <c r="B1552" i="16"/>
  <c r="B1553" i="16"/>
  <c r="B1554" i="16"/>
  <c r="B1555" i="16"/>
  <c r="B1556" i="16"/>
  <c r="B1557" i="16"/>
  <c r="B1558" i="16"/>
  <c r="B1559" i="16"/>
  <c r="B1560" i="16"/>
  <c r="B1561" i="16"/>
  <c r="B1562" i="16"/>
  <c r="B1563" i="16"/>
  <c r="B1564" i="16"/>
  <c r="B1565" i="16"/>
  <c r="B1566" i="16"/>
  <c r="B1567" i="16"/>
  <c r="B1568" i="16"/>
  <c r="B1569" i="16"/>
  <c r="B1570" i="16"/>
  <c r="B1571" i="16"/>
  <c r="B1572" i="16"/>
  <c r="B1573" i="16"/>
  <c r="B1574" i="16"/>
  <c r="B1575" i="16"/>
  <c r="B1576" i="16"/>
  <c r="B1577" i="16"/>
  <c r="B1578" i="16"/>
  <c r="B1579" i="16"/>
  <c r="B1580" i="16"/>
  <c r="B1581" i="16"/>
  <c r="B1582" i="16"/>
  <c r="B1583" i="16"/>
  <c r="B1584" i="16"/>
  <c r="B1585" i="16"/>
  <c r="B1586" i="16"/>
  <c r="B1587" i="16"/>
  <c r="B1588" i="16"/>
  <c r="B1589" i="16"/>
  <c r="B1590" i="16"/>
  <c r="B1591" i="16"/>
  <c r="B1592" i="16"/>
  <c r="B1593" i="16"/>
  <c r="B1594" i="16"/>
  <c r="B1595" i="16"/>
  <c r="B1596" i="16"/>
  <c r="B1597" i="16"/>
  <c r="B1598" i="16"/>
  <c r="B1599" i="16"/>
  <c r="B1600" i="16"/>
  <c r="B1601" i="16"/>
  <c r="B1602" i="16"/>
  <c r="B1603" i="16"/>
  <c r="B1604" i="16"/>
  <c r="B1605" i="16"/>
  <c r="B1606" i="16"/>
  <c r="B1607" i="16"/>
  <c r="B1608" i="16"/>
  <c r="B1609" i="16"/>
  <c r="B1610" i="16"/>
  <c r="B1611" i="16"/>
  <c r="B1612" i="16"/>
  <c r="B1613" i="16"/>
  <c r="B1614" i="16"/>
  <c r="B1615" i="16"/>
  <c r="B1616" i="16"/>
  <c r="B1617" i="16"/>
  <c r="B1618" i="16"/>
  <c r="B1619" i="16"/>
  <c r="B1620" i="16"/>
  <c r="B1621" i="16"/>
  <c r="B1622" i="16"/>
  <c r="B1623" i="16"/>
  <c r="B1624" i="16"/>
  <c r="B1625" i="16"/>
  <c r="B1626" i="16"/>
  <c r="B1627" i="16"/>
  <c r="B1628" i="16"/>
  <c r="B1629" i="16"/>
  <c r="B1630" i="16"/>
  <c r="B1631" i="16"/>
  <c r="B1632" i="16"/>
  <c r="B1633" i="16"/>
  <c r="B1634" i="16"/>
  <c r="B1635" i="16"/>
  <c r="B1636" i="16"/>
  <c r="B1637" i="16"/>
  <c r="B1638" i="16"/>
  <c r="B1639" i="16"/>
  <c r="B1640" i="16"/>
  <c r="B1641" i="16"/>
  <c r="B1642" i="16"/>
  <c r="B1643" i="16"/>
  <c r="B1644" i="16"/>
  <c r="B1645" i="16"/>
  <c r="B1646" i="16"/>
  <c r="B1647" i="16"/>
  <c r="B1648" i="16"/>
  <c r="B1649" i="16"/>
  <c r="B1650" i="16"/>
  <c r="B1651" i="16"/>
  <c r="B1652" i="16"/>
  <c r="B1653" i="16"/>
  <c r="B1654" i="16"/>
  <c r="B1655" i="16"/>
  <c r="B1656" i="16"/>
  <c r="B1657" i="16"/>
  <c r="B1658" i="16"/>
  <c r="B1659" i="16"/>
  <c r="B1660" i="16"/>
  <c r="B1661" i="16"/>
  <c r="B1662" i="16"/>
  <c r="B1663" i="16"/>
  <c r="B1664" i="16"/>
  <c r="B1665" i="16"/>
  <c r="B1666" i="16"/>
  <c r="B1667" i="16"/>
  <c r="B1668" i="16"/>
  <c r="B1669" i="16"/>
  <c r="B1670" i="16"/>
  <c r="B1671" i="16"/>
  <c r="B1672" i="16"/>
  <c r="B1673" i="16"/>
  <c r="B1674" i="16"/>
  <c r="B1675" i="16"/>
  <c r="B1676" i="16"/>
  <c r="B1677" i="16"/>
  <c r="B1678" i="16"/>
  <c r="B1679" i="16"/>
  <c r="B1680" i="16"/>
  <c r="B1681" i="16"/>
  <c r="B1682" i="16"/>
  <c r="B1683" i="16"/>
  <c r="B1684" i="16"/>
  <c r="B1685" i="16"/>
  <c r="B1686" i="16"/>
  <c r="B1687" i="16"/>
  <c r="B1688" i="16"/>
  <c r="B1689" i="16"/>
  <c r="B1690" i="16"/>
  <c r="B1691" i="16"/>
  <c r="B1692" i="16"/>
  <c r="B1693" i="16"/>
  <c r="B1694" i="16"/>
  <c r="B1695" i="16"/>
  <c r="B1696" i="16"/>
  <c r="B1697" i="16"/>
  <c r="B1698" i="16"/>
  <c r="B1699" i="16"/>
  <c r="B1700" i="16"/>
  <c r="B1701" i="16"/>
  <c r="B1702" i="16"/>
  <c r="B1703" i="16"/>
  <c r="B1704" i="16"/>
  <c r="B1705" i="16"/>
  <c r="B1706" i="16"/>
  <c r="B1707" i="16"/>
  <c r="B1708" i="16"/>
  <c r="B1709" i="16"/>
  <c r="B1710" i="16"/>
  <c r="B1711" i="16"/>
  <c r="B1712" i="16"/>
  <c r="B1713" i="16"/>
  <c r="B1714" i="16"/>
  <c r="B1715" i="16"/>
  <c r="B1716" i="16"/>
  <c r="B1717" i="16"/>
  <c r="B1718" i="16"/>
  <c r="B1719" i="16"/>
  <c r="B1720" i="16"/>
  <c r="B1721" i="16"/>
  <c r="B1722" i="16"/>
  <c r="B1723" i="16"/>
  <c r="B1724" i="16"/>
  <c r="B1725" i="16"/>
  <c r="B1726" i="16"/>
  <c r="B1727" i="16"/>
  <c r="B1728" i="16"/>
  <c r="B1729" i="16"/>
  <c r="B1730" i="16"/>
  <c r="B1731" i="16"/>
  <c r="B1732" i="16"/>
  <c r="B1733" i="16"/>
  <c r="B1734" i="16"/>
  <c r="B1735" i="16"/>
  <c r="B1736" i="16"/>
  <c r="B1737" i="16"/>
  <c r="B1738" i="16"/>
  <c r="B1739" i="16"/>
  <c r="B1740" i="16"/>
  <c r="B1741" i="16"/>
  <c r="B1742" i="16"/>
  <c r="B1743" i="16"/>
  <c r="B1744" i="16"/>
  <c r="B1745" i="16"/>
  <c r="B1746" i="16"/>
  <c r="B1747" i="16"/>
  <c r="B1748" i="16"/>
  <c r="B1749" i="16"/>
  <c r="B1750" i="16"/>
  <c r="B1751" i="16"/>
  <c r="B1752" i="16"/>
  <c r="B1753" i="16"/>
  <c r="B1754" i="16"/>
  <c r="B1755" i="16"/>
  <c r="B1756" i="16"/>
  <c r="B1757" i="16"/>
  <c r="B1758" i="16"/>
  <c r="B1759" i="16"/>
  <c r="B1760" i="16"/>
  <c r="B1761" i="16"/>
  <c r="B1762" i="16"/>
  <c r="B1763" i="16"/>
  <c r="B1764" i="16"/>
  <c r="B1765" i="16"/>
  <c r="B1766" i="16"/>
  <c r="B1767" i="16"/>
  <c r="B1768" i="16"/>
  <c r="B1769" i="16"/>
  <c r="B1770" i="16"/>
  <c r="B1771" i="16"/>
  <c r="B1772" i="16"/>
  <c r="B1773" i="16"/>
  <c r="B1774" i="16"/>
  <c r="B1775" i="16"/>
  <c r="B1776" i="16"/>
  <c r="B1777" i="16"/>
  <c r="B1778" i="16"/>
  <c r="B1779" i="16"/>
  <c r="B1780" i="16"/>
  <c r="B1781" i="16"/>
  <c r="B1782" i="16"/>
  <c r="B1783" i="16"/>
  <c r="B1784" i="16"/>
  <c r="B1785" i="16"/>
  <c r="B1786" i="16"/>
  <c r="B1787" i="16"/>
  <c r="B1788" i="16"/>
  <c r="B1789" i="16"/>
  <c r="B1790" i="16"/>
  <c r="B1791" i="16"/>
  <c r="B1792" i="16"/>
  <c r="B1793" i="16"/>
  <c r="B1794" i="16"/>
  <c r="B1795" i="16"/>
  <c r="B1796" i="16"/>
  <c r="B1797" i="16"/>
  <c r="B1798" i="16"/>
  <c r="B1799" i="16"/>
  <c r="B1800" i="16"/>
  <c r="B1801" i="16"/>
  <c r="B1802" i="16"/>
  <c r="B1803" i="16"/>
  <c r="B1804" i="16"/>
  <c r="B1805" i="16"/>
  <c r="B1806" i="16"/>
  <c r="B1807" i="16"/>
  <c r="B1808" i="16"/>
  <c r="B1809" i="16"/>
  <c r="B1810" i="16"/>
  <c r="B1811" i="16"/>
  <c r="B1812" i="16"/>
  <c r="B1813" i="16"/>
  <c r="B1814" i="16"/>
  <c r="B1815" i="16"/>
  <c r="B1816" i="16"/>
  <c r="B1817" i="16"/>
  <c r="B1818" i="16"/>
  <c r="B1819" i="16"/>
  <c r="B1820" i="16"/>
  <c r="B1821" i="16"/>
  <c r="B1822" i="16"/>
  <c r="B1823" i="16"/>
  <c r="B1824" i="16"/>
  <c r="B1825" i="16"/>
  <c r="B1826" i="16"/>
  <c r="B1827" i="16"/>
  <c r="B1828" i="16"/>
  <c r="B1829" i="16"/>
  <c r="B1830" i="16"/>
  <c r="B1831" i="16"/>
  <c r="B1832" i="16"/>
  <c r="B1833" i="16"/>
  <c r="B1834" i="16"/>
  <c r="B1835" i="16"/>
  <c r="B1836" i="16"/>
  <c r="B1837" i="16"/>
  <c r="B1838" i="16"/>
  <c r="B1839" i="16"/>
  <c r="B1840" i="16"/>
  <c r="B1841" i="16"/>
  <c r="B1842" i="16"/>
  <c r="B1843" i="16"/>
  <c r="B1844" i="16"/>
  <c r="B1845" i="16"/>
  <c r="B1846" i="16"/>
  <c r="B1847" i="16"/>
  <c r="B1848" i="16"/>
  <c r="B1849" i="16"/>
  <c r="B1850" i="16"/>
  <c r="B1851" i="16"/>
  <c r="B1852" i="16"/>
  <c r="B1853" i="16"/>
  <c r="B1854" i="16"/>
  <c r="B1855" i="16"/>
  <c r="B1856" i="16"/>
  <c r="B1857" i="16"/>
  <c r="B1858" i="16"/>
  <c r="B1859" i="16"/>
  <c r="B1860" i="16"/>
  <c r="B1861" i="16"/>
  <c r="B1862" i="16"/>
  <c r="B1863" i="16"/>
  <c r="B1864" i="16"/>
  <c r="B1865" i="16"/>
  <c r="B1866" i="16"/>
  <c r="B1867" i="16"/>
  <c r="B1868" i="16"/>
  <c r="B1869" i="16"/>
  <c r="B1870" i="16"/>
  <c r="B1871" i="16"/>
  <c r="B1872" i="16"/>
  <c r="B1873" i="16"/>
  <c r="B1874" i="16"/>
  <c r="B1875" i="16"/>
  <c r="B1876" i="16"/>
  <c r="B1877" i="16"/>
  <c r="B1878" i="16"/>
  <c r="B1879" i="16"/>
  <c r="B1880" i="16"/>
  <c r="B1881" i="16"/>
  <c r="B1882" i="16"/>
  <c r="B1883" i="16"/>
  <c r="B1884" i="16"/>
  <c r="B1885" i="16"/>
  <c r="B1886" i="16"/>
  <c r="B1887" i="16"/>
  <c r="B1888" i="16"/>
  <c r="B1889" i="16"/>
  <c r="B1890" i="16"/>
  <c r="B1891" i="16"/>
  <c r="B1892" i="16"/>
  <c r="B1893" i="16"/>
  <c r="B1894" i="16"/>
  <c r="B1895" i="16"/>
  <c r="B1896" i="16"/>
  <c r="B1897" i="16"/>
  <c r="B1898" i="16"/>
  <c r="B1899" i="16"/>
  <c r="B1900" i="16"/>
  <c r="B1901" i="16"/>
  <c r="B1902" i="16"/>
  <c r="B1903" i="16"/>
  <c r="B1904" i="16"/>
  <c r="B1905" i="16"/>
  <c r="B1906" i="16"/>
  <c r="B1907" i="16"/>
  <c r="B1908" i="16"/>
  <c r="B1909" i="16"/>
  <c r="B1910" i="16"/>
  <c r="B1911" i="16"/>
  <c r="B1912" i="16"/>
  <c r="B1913" i="16"/>
  <c r="B1914" i="16"/>
  <c r="B1915" i="16"/>
  <c r="B1916" i="16"/>
  <c r="B1917" i="16"/>
  <c r="B1918" i="16"/>
  <c r="B1919" i="16"/>
  <c r="B1920" i="16"/>
  <c r="B1921" i="16"/>
  <c r="B1922" i="16"/>
  <c r="B1923" i="16"/>
  <c r="B1924" i="16"/>
  <c r="B1925" i="16"/>
  <c r="B1926" i="16"/>
  <c r="B1927" i="16"/>
  <c r="B1928" i="16"/>
  <c r="B1929" i="16"/>
  <c r="B1930" i="16"/>
  <c r="B1931" i="16"/>
  <c r="B1932" i="16"/>
  <c r="B1933" i="16"/>
  <c r="B1934" i="16"/>
  <c r="B1935" i="16"/>
  <c r="B1936" i="16"/>
  <c r="B1937" i="16"/>
  <c r="B1938" i="16"/>
  <c r="B1939" i="16"/>
  <c r="B1940" i="16"/>
  <c r="B1941" i="16"/>
  <c r="B1942" i="16"/>
  <c r="B1943" i="16"/>
  <c r="B1944" i="16"/>
  <c r="B1945" i="16"/>
  <c r="B1946" i="16"/>
  <c r="B1947" i="16"/>
  <c r="B1948" i="16"/>
  <c r="B1949" i="16"/>
  <c r="B1950" i="16"/>
  <c r="B1951" i="16"/>
  <c r="B1952" i="16"/>
  <c r="B1953" i="16"/>
  <c r="B1954" i="16"/>
  <c r="B1955" i="16"/>
  <c r="B1956" i="16"/>
  <c r="B1957" i="16"/>
  <c r="B1958" i="16"/>
  <c r="B1959" i="16"/>
  <c r="B1960" i="16"/>
  <c r="B1961" i="16"/>
  <c r="B1962" i="16"/>
  <c r="B1963" i="16"/>
  <c r="B1964" i="16"/>
  <c r="B1965" i="16"/>
  <c r="B1966" i="16"/>
  <c r="B1967" i="16"/>
  <c r="B1968" i="16"/>
  <c r="B1969" i="16"/>
  <c r="B1970" i="16"/>
  <c r="B1971" i="16"/>
  <c r="B1972" i="16"/>
  <c r="B1973" i="16"/>
  <c r="B1974" i="16"/>
  <c r="B1975" i="16"/>
  <c r="B1976" i="16"/>
  <c r="B1977" i="16"/>
  <c r="B1978" i="16"/>
  <c r="B1979" i="16"/>
  <c r="B1980" i="16"/>
  <c r="B1981" i="16"/>
  <c r="B1982" i="16"/>
  <c r="B1983" i="16"/>
  <c r="B1984" i="16"/>
  <c r="B1985" i="16"/>
  <c r="B1986" i="16"/>
  <c r="B1987" i="16"/>
  <c r="B1988" i="16"/>
  <c r="B1989" i="16"/>
  <c r="B1990" i="16"/>
  <c r="B1991" i="16"/>
  <c r="B1992" i="16"/>
  <c r="B1993" i="16"/>
  <c r="B1994" i="16"/>
  <c r="B1995" i="16"/>
  <c r="B1996" i="16"/>
  <c r="B1997" i="16"/>
  <c r="B1998" i="16"/>
  <c r="B1999" i="16"/>
  <c r="B2000" i="16"/>
  <c r="B2001" i="16"/>
  <c r="B2002" i="16"/>
  <c r="B2003" i="16"/>
  <c r="B2004" i="16"/>
  <c r="B2005" i="16"/>
  <c r="B2006" i="16"/>
  <c r="B2007" i="16"/>
  <c r="B2008" i="16"/>
  <c r="B2009" i="16"/>
  <c r="B2010" i="16"/>
  <c r="B2011" i="16"/>
  <c r="B2012" i="16"/>
  <c r="B2013" i="16"/>
  <c r="B2014" i="16"/>
  <c r="B2015" i="16"/>
  <c r="B2016" i="16"/>
  <c r="B2017" i="16"/>
  <c r="B2018" i="16"/>
  <c r="B2019" i="16"/>
  <c r="B2020" i="16"/>
  <c r="B2021" i="16"/>
  <c r="B2022" i="16"/>
  <c r="B2023" i="16"/>
  <c r="B2024" i="16"/>
  <c r="B2025" i="16"/>
  <c r="B2026" i="16"/>
  <c r="B2027" i="16"/>
  <c r="B2028" i="16"/>
  <c r="B2029" i="16"/>
  <c r="B2030" i="16"/>
  <c r="B2031" i="16"/>
  <c r="B2032" i="16"/>
  <c r="B2033" i="16"/>
  <c r="B2034" i="16"/>
  <c r="B2035" i="16"/>
  <c r="B2036" i="16"/>
  <c r="B2037" i="16"/>
  <c r="B2038" i="16"/>
  <c r="B2039" i="16"/>
  <c r="B2040" i="16"/>
  <c r="B2041" i="16"/>
  <c r="B2042" i="16"/>
  <c r="B2043" i="16"/>
  <c r="B2044" i="16"/>
  <c r="B2045" i="16"/>
  <c r="B2046" i="16"/>
  <c r="B2047" i="16"/>
  <c r="B2048" i="16"/>
  <c r="B2049" i="16"/>
  <c r="B2050" i="16"/>
  <c r="B2051" i="16"/>
  <c r="B2052" i="16"/>
  <c r="B2053" i="16"/>
  <c r="B2054" i="16"/>
  <c r="B2055" i="16"/>
  <c r="B2056" i="16"/>
  <c r="B2057" i="16"/>
  <c r="B2058" i="16"/>
  <c r="B2059" i="16"/>
  <c r="B2060" i="16"/>
  <c r="B2061" i="16"/>
  <c r="B2062" i="16"/>
  <c r="B2063" i="16"/>
  <c r="B2064" i="16"/>
  <c r="B2065" i="16"/>
  <c r="B2066" i="16"/>
  <c r="B2067" i="16"/>
  <c r="B2068" i="16"/>
  <c r="B2069" i="16"/>
  <c r="B2070" i="16"/>
  <c r="B2071" i="16"/>
  <c r="B2072" i="16"/>
  <c r="B2073" i="16"/>
  <c r="B2074" i="16"/>
  <c r="B2075" i="16"/>
  <c r="B2076" i="16"/>
  <c r="B2077" i="16"/>
  <c r="B2078" i="16"/>
  <c r="B2079" i="16"/>
  <c r="B2080" i="16"/>
  <c r="B2081" i="16"/>
  <c r="B2082" i="16"/>
  <c r="B2083" i="16"/>
  <c r="B2084" i="16"/>
  <c r="B2085" i="16"/>
  <c r="B2086" i="16"/>
  <c r="B2087" i="16"/>
  <c r="B2088" i="16"/>
  <c r="B2089" i="16"/>
  <c r="B2090" i="16"/>
  <c r="B2091" i="16"/>
  <c r="B2092" i="16"/>
  <c r="B2093" i="16"/>
  <c r="B2094" i="16"/>
  <c r="B2095" i="16"/>
  <c r="B2096" i="16"/>
  <c r="B2097" i="16"/>
  <c r="B2098" i="16"/>
  <c r="B2099" i="16"/>
  <c r="B2100" i="16"/>
  <c r="B2101" i="16"/>
  <c r="B2102" i="16"/>
  <c r="B2103" i="16"/>
  <c r="B2104" i="16"/>
  <c r="B2105" i="16"/>
  <c r="B2106" i="16"/>
  <c r="B2107" i="16"/>
  <c r="B2108" i="16"/>
  <c r="B2109" i="16"/>
  <c r="B2110" i="16"/>
  <c r="B2111" i="16"/>
  <c r="B2112" i="16"/>
  <c r="B2113" i="16"/>
  <c r="B2114" i="16"/>
  <c r="B2115" i="16"/>
  <c r="B2116" i="16"/>
  <c r="B2117" i="16"/>
  <c r="B2118" i="16"/>
  <c r="B2119" i="16"/>
  <c r="B2120" i="16"/>
  <c r="B2121" i="16"/>
  <c r="B2122" i="16"/>
  <c r="B2123" i="16"/>
  <c r="B2124" i="16"/>
  <c r="B2125" i="16"/>
  <c r="B2126" i="16"/>
  <c r="B2127" i="16"/>
  <c r="B2128" i="16"/>
  <c r="B2129" i="16"/>
  <c r="B2130" i="16"/>
  <c r="B2131" i="16"/>
  <c r="B2132" i="16"/>
  <c r="B2133" i="16"/>
  <c r="B2134" i="16"/>
  <c r="B2135" i="16"/>
  <c r="B2136" i="16"/>
  <c r="B2137" i="16"/>
  <c r="B2138" i="16"/>
  <c r="B2139" i="16"/>
  <c r="B2140" i="16"/>
  <c r="B2141" i="16"/>
  <c r="B2142" i="16"/>
  <c r="B2143" i="16"/>
  <c r="B2144" i="16"/>
  <c r="B2145" i="16"/>
  <c r="B2146" i="16"/>
  <c r="B2147" i="16"/>
  <c r="B2148" i="16"/>
  <c r="B2149" i="16"/>
  <c r="B2150" i="16"/>
  <c r="B2151" i="16"/>
  <c r="B2152" i="16"/>
  <c r="B2153" i="16"/>
  <c r="B2154" i="16"/>
  <c r="B2155" i="16"/>
  <c r="B2156" i="16"/>
  <c r="B2157" i="16"/>
  <c r="B2158" i="16"/>
  <c r="B2159" i="16"/>
  <c r="B2160" i="16"/>
  <c r="B2161" i="16"/>
  <c r="B2162" i="16"/>
  <c r="B2163" i="16"/>
  <c r="B2164" i="16"/>
  <c r="B2165" i="16"/>
  <c r="B2166" i="16"/>
  <c r="B2167" i="16"/>
  <c r="B2168" i="16"/>
  <c r="B2169" i="16"/>
  <c r="B2170" i="16"/>
  <c r="B2171" i="16"/>
  <c r="B2172" i="16"/>
  <c r="B2173" i="16"/>
  <c r="B2174" i="16"/>
  <c r="B2175" i="16"/>
  <c r="B2176" i="16"/>
  <c r="B2177" i="16"/>
  <c r="B2178" i="16"/>
  <c r="B2179" i="16"/>
  <c r="B2180" i="16"/>
  <c r="B2181" i="16"/>
  <c r="B2182" i="16"/>
  <c r="B2183" i="16"/>
  <c r="B2184" i="16"/>
  <c r="B2185" i="16"/>
  <c r="B2186" i="16"/>
  <c r="B2187" i="16"/>
  <c r="B2188" i="16"/>
  <c r="B2189" i="16"/>
  <c r="B2190" i="16"/>
  <c r="B2191" i="16"/>
  <c r="B2192" i="16"/>
  <c r="B2193" i="16"/>
  <c r="B2194" i="16"/>
  <c r="B2195" i="16"/>
  <c r="B2196" i="16"/>
  <c r="B2197" i="16"/>
  <c r="B2198" i="16"/>
  <c r="B2199" i="16"/>
  <c r="B2200" i="16"/>
  <c r="B2201" i="16"/>
  <c r="B2202" i="16"/>
  <c r="B2203" i="16"/>
  <c r="B2204" i="16"/>
  <c r="B2205" i="16"/>
  <c r="B2206" i="16"/>
  <c r="B2207" i="16"/>
  <c r="B2208" i="16"/>
  <c r="B2209" i="16"/>
  <c r="B2210" i="16"/>
  <c r="B2211" i="16"/>
  <c r="B2212" i="16"/>
  <c r="B2213" i="16"/>
  <c r="B2214" i="16"/>
  <c r="B2215" i="16"/>
  <c r="B2216" i="16"/>
  <c r="B2217" i="16"/>
  <c r="B2218" i="16"/>
  <c r="B2219" i="16"/>
  <c r="B2220" i="16"/>
  <c r="B2221" i="16"/>
  <c r="B2222" i="16"/>
  <c r="B2223" i="16"/>
  <c r="B2224" i="16"/>
  <c r="B2225" i="16"/>
  <c r="B2226" i="16"/>
  <c r="B2227" i="16"/>
  <c r="B2228" i="16"/>
  <c r="B2229" i="16"/>
  <c r="B2230" i="16"/>
  <c r="B2231" i="16"/>
  <c r="B2232" i="16"/>
  <c r="B2233" i="16"/>
  <c r="B2234" i="16"/>
  <c r="B2235" i="16"/>
  <c r="B2236" i="16"/>
  <c r="B2237" i="16"/>
  <c r="B2238" i="16"/>
  <c r="B2239" i="16"/>
  <c r="B2240" i="16"/>
  <c r="B2241" i="16"/>
  <c r="B2242" i="16"/>
  <c r="B2243" i="16"/>
  <c r="B2244" i="16"/>
  <c r="B2245" i="16"/>
  <c r="B2246" i="16"/>
  <c r="B2247" i="16"/>
  <c r="B2248" i="16"/>
  <c r="B2249" i="16"/>
  <c r="B2250" i="16"/>
  <c r="B2251" i="16"/>
  <c r="B2252" i="16"/>
  <c r="B2253" i="16"/>
  <c r="B2254" i="16"/>
  <c r="B2255" i="16"/>
  <c r="B2256" i="16"/>
  <c r="B2257" i="16"/>
  <c r="B2258" i="16"/>
  <c r="B2259" i="16"/>
  <c r="B2260" i="16"/>
  <c r="B2261" i="16"/>
  <c r="B2262" i="16"/>
  <c r="B2263" i="16"/>
  <c r="B2264" i="16"/>
  <c r="B2265" i="16"/>
  <c r="B2266" i="16"/>
  <c r="B2267" i="16"/>
  <c r="B2268" i="16"/>
  <c r="B2269" i="16"/>
  <c r="B2270" i="16"/>
  <c r="B2271" i="16"/>
  <c r="B2272" i="16"/>
  <c r="B2273" i="16"/>
  <c r="B2274" i="16"/>
  <c r="B2275" i="16"/>
  <c r="B2276" i="16"/>
  <c r="B2277" i="16"/>
  <c r="B2278" i="16"/>
  <c r="B2279" i="16"/>
  <c r="B2280" i="16"/>
  <c r="B2281" i="16"/>
  <c r="B2282" i="16"/>
  <c r="B2283" i="16"/>
  <c r="B2284" i="16"/>
  <c r="B2285" i="16"/>
  <c r="B2286" i="16"/>
  <c r="B2287" i="16"/>
  <c r="B2288" i="16"/>
  <c r="B2289" i="16"/>
  <c r="B2290" i="16"/>
  <c r="B2291" i="16"/>
  <c r="B2292" i="16"/>
  <c r="B2293" i="16"/>
  <c r="B2294" i="16"/>
  <c r="B2295" i="16"/>
  <c r="B2296" i="16"/>
  <c r="B2297" i="16"/>
  <c r="B2298" i="16"/>
  <c r="B2299" i="16"/>
  <c r="B2300" i="16"/>
  <c r="B2301" i="16"/>
  <c r="B2302" i="16"/>
  <c r="B2303" i="16"/>
  <c r="B2304" i="16"/>
  <c r="B2305" i="16"/>
  <c r="B2306" i="16"/>
  <c r="B2307" i="16"/>
  <c r="B2308" i="16"/>
  <c r="B2309" i="16"/>
  <c r="B2310" i="16"/>
  <c r="B2311" i="16"/>
  <c r="B2312" i="16"/>
  <c r="B2313" i="16"/>
  <c r="B2314" i="16"/>
  <c r="B2315" i="16"/>
  <c r="B2316" i="16"/>
  <c r="B2317" i="16"/>
  <c r="B2318" i="16"/>
  <c r="B2319" i="16"/>
  <c r="B2320" i="16"/>
  <c r="B2321" i="16"/>
  <c r="B2322" i="16"/>
  <c r="B2323" i="16"/>
  <c r="B2324" i="16"/>
  <c r="B2325" i="16"/>
  <c r="B2326" i="16"/>
  <c r="B2327" i="16"/>
  <c r="B2328" i="16"/>
  <c r="B2329" i="16"/>
  <c r="B2330" i="16"/>
  <c r="B2331" i="16"/>
  <c r="B2332" i="16"/>
  <c r="B2333" i="16"/>
  <c r="B2334" i="16"/>
  <c r="B2335" i="16"/>
  <c r="B2336" i="16"/>
  <c r="B2337" i="16"/>
  <c r="B2338" i="16"/>
  <c r="B2339" i="16"/>
  <c r="B2340" i="16"/>
  <c r="B2341" i="16"/>
  <c r="B2342" i="16"/>
  <c r="B2343" i="16"/>
  <c r="B2344" i="16"/>
  <c r="B2345" i="16"/>
  <c r="B2346" i="16"/>
  <c r="B2347" i="16"/>
  <c r="B2348" i="16"/>
  <c r="B2349" i="16"/>
  <c r="B2350" i="16"/>
  <c r="B2351" i="16"/>
  <c r="B2352" i="16"/>
  <c r="B2353" i="16"/>
  <c r="B2354" i="16"/>
  <c r="B2355" i="16"/>
  <c r="B2356" i="16"/>
  <c r="B2357" i="16"/>
  <c r="B2358" i="16"/>
  <c r="B2359" i="16"/>
  <c r="B2360" i="16"/>
  <c r="B2361" i="16"/>
  <c r="B2362" i="16"/>
  <c r="B2363" i="16"/>
  <c r="B2364" i="16"/>
  <c r="B2365" i="16"/>
  <c r="B2366" i="16"/>
  <c r="B2367" i="16"/>
  <c r="B2368" i="16"/>
  <c r="B2369" i="16"/>
  <c r="B2370" i="16"/>
  <c r="B2371" i="16"/>
  <c r="B2372" i="16"/>
  <c r="B2373" i="16"/>
  <c r="B2374" i="16"/>
  <c r="B2375" i="16"/>
  <c r="B2376" i="16"/>
  <c r="B2377" i="16"/>
  <c r="B2378" i="16"/>
  <c r="B2379" i="16"/>
  <c r="B2380" i="16"/>
  <c r="B2381" i="16"/>
  <c r="B2382" i="16"/>
  <c r="B2383" i="16"/>
  <c r="B2384" i="16"/>
  <c r="B2385" i="16"/>
  <c r="B2386" i="16"/>
  <c r="B2387" i="16"/>
  <c r="B2388" i="16"/>
  <c r="B2389" i="16"/>
  <c r="B2390" i="16"/>
  <c r="B2391" i="16"/>
  <c r="B2392" i="16"/>
  <c r="B2393" i="16"/>
  <c r="B2394" i="16"/>
  <c r="B2395" i="16"/>
  <c r="B2396" i="16"/>
  <c r="B2397" i="16"/>
  <c r="B2398" i="16"/>
  <c r="B2399" i="16"/>
  <c r="B2400" i="16"/>
  <c r="B2401" i="16"/>
  <c r="B2402" i="16"/>
  <c r="B2403" i="16"/>
  <c r="B2404" i="16"/>
  <c r="B2405" i="16"/>
  <c r="B2406" i="16"/>
  <c r="B2407" i="16"/>
  <c r="B2408" i="16"/>
  <c r="B2409" i="16"/>
  <c r="B2410" i="16"/>
  <c r="B2411" i="16"/>
  <c r="B2412" i="16"/>
  <c r="B2413" i="16"/>
  <c r="B2414" i="16"/>
  <c r="B2415" i="16"/>
  <c r="B2416" i="16"/>
  <c r="B2417" i="16"/>
  <c r="B2418" i="16"/>
  <c r="B2419" i="16"/>
  <c r="B2420" i="16"/>
  <c r="B2421" i="16"/>
  <c r="B2422" i="16"/>
  <c r="B2423" i="16"/>
  <c r="B2424" i="16"/>
  <c r="B2425" i="16"/>
  <c r="B2426" i="16"/>
  <c r="B2427" i="16"/>
  <c r="B2428" i="16"/>
  <c r="B2429" i="16"/>
  <c r="B2430" i="16"/>
  <c r="B2431" i="16"/>
  <c r="B2432" i="16"/>
  <c r="B2433" i="16"/>
  <c r="B2434" i="16"/>
  <c r="B2435" i="16"/>
  <c r="B2436" i="16"/>
  <c r="B2437" i="16"/>
  <c r="B2438" i="16"/>
  <c r="B2439" i="16"/>
  <c r="B2440" i="16"/>
  <c r="B2441" i="16"/>
  <c r="B2442" i="16"/>
  <c r="B2443" i="16"/>
  <c r="B2444" i="16"/>
  <c r="B2445" i="16"/>
  <c r="B2446" i="16"/>
  <c r="B2447" i="16"/>
  <c r="B2448" i="16"/>
  <c r="B2449" i="16"/>
  <c r="B2450" i="16"/>
  <c r="B2451" i="16"/>
  <c r="B2452" i="16"/>
  <c r="B2453" i="16"/>
  <c r="B2454" i="16"/>
  <c r="B2455" i="16"/>
  <c r="B2456" i="16"/>
  <c r="B2457" i="16"/>
  <c r="B2458" i="16"/>
  <c r="B2459" i="16"/>
  <c r="B2460" i="16"/>
  <c r="B2461" i="16"/>
  <c r="B2462" i="16"/>
  <c r="B2463" i="16"/>
  <c r="B2464" i="16"/>
  <c r="B2465" i="16"/>
  <c r="B2466" i="16"/>
  <c r="B2467" i="16"/>
  <c r="B2468" i="16"/>
  <c r="B2469" i="16"/>
  <c r="B2470" i="16"/>
  <c r="B2471" i="16"/>
  <c r="B2472" i="16"/>
  <c r="B2473" i="16"/>
  <c r="B2474" i="16"/>
  <c r="B2475" i="16"/>
  <c r="B2476" i="16"/>
  <c r="B2477" i="16"/>
  <c r="B2478" i="16"/>
  <c r="B2479" i="16"/>
  <c r="B2480" i="16"/>
  <c r="B2481" i="16"/>
  <c r="B2482" i="16"/>
  <c r="B2483" i="16"/>
  <c r="B2484" i="16"/>
  <c r="B2485" i="16"/>
  <c r="B2486" i="16"/>
  <c r="B2487" i="16"/>
  <c r="B2488" i="16"/>
  <c r="B2489" i="16"/>
  <c r="B2490" i="16"/>
  <c r="B2491" i="16"/>
  <c r="B2492" i="16"/>
  <c r="B2493" i="16"/>
  <c r="B2494" i="16"/>
  <c r="B2495" i="16"/>
  <c r="B2496" i="16"/>
  <c r="B2497" i="16"/>
  <c r="B2498" i="16"/>
  <c r="B2499" i="16"/>
  <c r="B2500" i="16"/>
  <c r="B2501" i="16"/>
  <c r="B2502" i="16"/>
  <c r="B2503" i="16"/>
  <c r="B2504" i="16"/>
  <c r="B2505" i="16"/>
  <c r="B2506" i="16"/>
  <c r="B2507" i="16"/>
  <c r="B2508" i="16"/>
  <c r="B2509" i="16"/>
  <c r="B2510" i="16"/>
  <c r="B2511" i="16"/>
  <c r="B2512" i="16"/>
  <c r="B2513" i="16"/>
  <c r="B2514" i="16"/>
  <c r="B2515" i="16"/>
  <c r="B2516" i="16"/>
  <c r="B2517" i="16"/>
  <c r="B2518" i="16"/>
  <c r="B2519" i="16"/>
  <c r="B2520" i="16"/>
  <c r="B2521" i="16"/>
  <c r="B2522" i="16"/>
  <c r="B2523" i="16"/>
  <c r="B2524" i="16"/>
  <c r="B2525" i="16"/>
  <c r="B2526" i="16"/>
  <c r="B2527" i="16"/>
  <c r="B2528" i="16"/>
  <c r="B2529" i="16"/>
  <c r="B2530" i="16"/>
  <c r="B2531" i="16"/>
  <c r="B2532" i="16"/>
  <c r="B2533" i="16"/>
  <c r="B2534" i="16"/>
  <c r="B2535" i="16"/>
  <c r="B2536" i="16"/>
  <c r="B2537" i="16"/>
  <c r="B2538" i="16"/>
  <c r="B2539" i="16"/>
  <c r="B2540" i="16"/>
  <c r="B2541" i="16"/>
  <c r="B2542" i="16"/>
  <c r="B2543" i="16"/>
  <c r="B2544" i="16"/>
  <c r="B2545" i="16"/>
  <c r="B2546" i="16"/>
  <c r="B2547" i="16"/>
  <c r="B2548" i="16"/>
  <c r="B2549" i="16"/>
  <c r="B2550" i="16"/>
  <c r="B2551" i="16"/>
  <c r="B2552" i="16"/>
  <c r="B2553" i="16"/>
  <c r="B2554" i="16"/>
  <c r="B2555" i="16"/>
  <c r="B2556" i="16"/>
  <c r="B2557" i="16"/>
  <c r="B2558" i="16"/>
  <c r="B2559" i="16"/>
  <c r="B2560" i="16"/>
  <c r="B2561" i="16"/>
  <c r="B2562" i="16"/>
  <c r="B2563" i="16"/>
  <c r="B2564" i="16"/>
  <c r="B2565" i="16"/>
  <c r="B2566" i="16"/>
  <c r="B2567" i="16"/>
  <c r="B2568" i="16"/>
  <c r="B2569" i="16"/>
  <c r="B2570" i="16"/>
  <c r="B2571" i="16"/>
  <c r="B2572" i="16"/>
  <c r="B2573" i="16"/>
  <c r="B2574" i="16"/>
  <c r="B2575" i="16"/>
  <c r="B2576" i="16"/>
  <c r="B2577" i="16"/>
  <c r="B2578" i="16"/>
  <c r="B2579" i="16"/>
  <c r="B2580" i="16"/>
  <c r="B2581" i="16"/>
  <c r="B2582" i="16"/>
  <c r="B2583" i="16"/>
  <c r="B2584" i="16"/>
  <c r="B2585" i="16"/>
  <c r="B2586" i="16"/>
  <c r="B2587" i="16"/>
  <c r="B2588" i="16"/>
  <c r="B2589" i="16"/>
  <c r="B2590" i="16"/>
  <c r="B2591" i="16"/>
  <c r="B2592" i="16"/>
  <c r="B2593" i="16"/>
  <c r="B2594" i="16"/>
  <c r="B2595" i="16"/>
  <c r="B2596" i="16"/>
  <c r="B2597" i="16"/>
  <c r="B2598" i="16"/>
  <c r="B2599" i="16"/>
  <c r="B2600" i="16"/>
  <c r="B2601" i="16"/>
  <c r="B2602" i="16"/>
  <c r="B2603" i="16"/>
  <c r="B2604" i="16"/>
  <c r="B2605" i="16"/>
  <c r="B2606" i="16"/>
  <c r="B2607" i="16"/>
  <c r="B2608" i="16"/>
  <c r="B2609" i="16"/>
  <c r="B2610" i="16"/>
  <c r="B2611" i="16"/>
  <c r="B2612" i="16"/>
  <c r="B2613" i="16"/>
  <c r="B2614" i="16"/>
  <c r="B2615" i="16"/>
  <c r="B2616" i="16"/>
  <c r="B2617" i="16"/>
  <c r="B2618" i="16"/>
  <c r="B2619" i="16"/>
  <c r="B2620" i="16"/>
  <c r="B2621" i="16"/>
  <c r="B2622" i="16"/>
  <c r="B2623" i="16"/>
  <c r="B2624" i="16"/>
  <c r="B2625" i="16"/>
  <c r="B2626" i="16"/>
  <c r="B2627" i="16"/>
  <c r="B2628" i="16"/>
  <c r="B2629" i="16"/>
  <c r="B2630" i="16"/>
  <c r="B2631" i="16"/>
  <c r="B2632" i="16"/>
  <c r="B2633" i="16"/>
  <c r="B2634" i="16"/>
  <c r="B2635" i="16"/>
  <c r="B2636" i="16"/>
  <c r="B2637" i="16"/>
  <c r="B2638" i="16"/>
  <c r="B2639" i="16"/>
  <c r="B2640" i="16"/>
  <c r="B2641" i="16"/>
  <c r="B2642" i="16"/>
  <c r="B2643" i="16"/>
  <c r="B2644" i="16"/>
  <c r="B2645" i="16"/>
  <c r="B2646" i="16"/>
  <c r="B2647" i="16"/>
  <c r="B2648" i="16"/>
  <c r="B2649" i="16"/>
  <c r="B2650" i="16"/>
  <c r="B2651" i="16"/>
  <c r="B2652" i="16"/>
  <c r="B2653" i="16"/>
  <c r="B2654" i="16"/>
  <c r="B2655" i="16"/>
  <c r="B2656" i="16"/>
  <c r="B2657" i="16"/>
  <c r="B2658" i="16"/>
  <c r="B2659" i="16"/>
  <c r="B2660" i="16"/>
  <c r="B2661" i="16"/>
  <c r="B2662" i="16"/>
  <c r="B2663" i="16"/>
  <c r="B2664" i="16"/>
  <c r="B2665" i="16"/>
  <c r="B2666" i="16"/>
  <c r="B2667" i="16"/>
  <c r="B2668" i="16"/>
  <c r="B2669" i="16"/>
  <c r="B2670" i="16"/>
  <c r="B2671" i="16"/>
  <c r="B2672" i="16"/>
  <c r="B2673" i="16"/>
  <c r="B2674" i="16"/>
  <c r="B2675" i="16"/>
  <c r="B2676" i="16"/>
  <c r="B2677" i="16"/>
  <c r="B2678" i="16"/>
  <c r="B2679" i="16"/>
  <c r="B2680" i="16"/>
  <c r="B2681" i="16"/>
  <c r="B2682" i="16"/>
  <c r="B2683" i="16"/>
  <c r="B2684" i="16"/>
  <c r="B2685" i="16"/>
  <c r="B2686" i="16"/>
  <c r="B2687" i="16"/>
  <c r="B2688" i="16"/>
  <c r="B2689" i="16"/>
  <c r="B2690" i="16"/>
  <c r="B2691" i="16"/>
  <c r="B2692" i="16"/>
  <c r="B2693" i="16"/>
  <c r="B2694" i="16"/>
  <c r="B2695" i="16"/>
  <c r="B2696" i="16"/>
  <c r="B2697" i="16"/>
  <c r="B2698" i="16"/>
  <c r="B2699" i="16"/>
  <c r="B2700" i="16"/>
  <c r="B2701" i="16"/>
  <c r="B2702" i="16"/>
  <c r="B2703" i="16"/>
  <c r="B2704" i="16"/>
  <c r="B2705" i="16"/>
  <c r="B2706" i="16"/>
  <c r="B2707" i="16"/>
  <c r="B2708" i="16"/>
  <c r="B2709" i="16"/>
  <c r="B2710" i="16"/>
  <c r="B2711" i="16"/>
  <c r="B2712" i="16"/>
  <c r="B2713" i="16"/>
  <c r="B2714" i="16"/>
  <c r="B2715" i="16"/>
  <c r="B2716" i="16"/>
  <c r="B2717" i="16"/>
  <c r="B2718" i="16"/>
  <c r="B2719" i="16"/>
  <c r="B2720" i="16"/>
  <c r="B2721" i="16"/>
  <c r="B2722" i="16"/>
  <c r="B2723" i="16"/>
  <c r="B2724" i="16"/>
  <c r="B2725" i="16"/>
  <c r="B2726" i="16"/>
  <c r="B2727" i="16"/>
  <c r="B2728" i="16"/>
  <c r="B2729" i="16"/>
  <c r="B2730" i="16"/>
  <c r="B2731" i="16"/>
  <c r="B2732" i="16"/>
  <c r="B2733" i="16"/>
  <c r="B2734" i="16"/>
  <c r="B2735" i="16"/>
  <c r="B2736" i="16"/>
  <c r="B2737" i="16"/>
  <c r="B2738" i="16"/>
  <c r="B2739" i="16"/>
  <c r="B2740" i="16"/>
  <c r="B2741" i="16"/>
  <c r="B2742" i="16"/>
  <c r="B2743" i="16"/>
  <c r="B2744" i="16"/>
  <c r="B2745" i="16"/>
  <c r="B2746" i="16"/>
  <c r="B2747" i="16"/>
  <c r="B2748" i="16"/>
  <c r="B2749" i="16"/>
  <c r="B2750" i="16"/>
  <c r="B2751" i="16"/>
  <c r="B2752" i="16"/>
  <c r="B2753" i="16"/>
  <c r="B2754" i="16"/>
  <c r="B2755" i="16"/>
  <c r="B2756" i="16"/>
  <c r="B2757" i="16"/>
  <c r="B2758" i="16"/>
  <c r="B2759" i="16"/>
  <c r="B2760" i="16"/>
  <c r="B2761" i="16"/>
  <c r="B2762" i="16"/>
  <c r="B2763" i="16"/>
  <c r="B2764" i="16"/>
  <c r="B2765" i="16"/>
  <c r="B2766" i="16"/>
  <c r="B2767" i="16"/>
  <c r="B2768" i="16"/>
  <c r="B2769" i="16"/>
  <c r="B2770" i="16"/>
  <c r="B2771" i="16"/>
  <c r="B2772" i="16"/>
  <c r="B2773" i="16"/>
  <c r="B2774" i="16"/>
  <c r="B2775" i="16"/>
  <c r="B2776" i="16"/>
  <c r="B2777" i="16"/>
  <c r="B2778" i="16"/>
  <c r="B2779" i="16"/>
  <c r="B2780" i="16"/>
  <c r="B2781" i="16"/>
  <c r="B2782" i="16"/>
  <c r="B2783" i="16"/>
  <c r="B2784" i="16"/>
  <c r="B2785" i="16"/>
  <c r="B2786" i="16"/>
  <c r="B2787" i="16"/>
  <c r="B2788" i="16"/>
  <c r="B2789" i="16"/>
  <c r="B2790" i="16"/>
  <c r="B2791" i="16"/>
  <c r="B2792" i="16"/>
  <c r="B2793" i="16"/>
  <c r="B2794" i="16"/>
  <c r="B2795" i="16"/>
  <c r="B2796" i="16"/>
  <c r="B2797" i="16"/>
  <c r="B2798" i="16"/>
  <c r="B2799" i="16"/>
  <c r="B2800" i="16"/>
  <c r="B2801" i="16"/>
  <c r="B2802" i="16"/>
  <c r="B2803" i="16"/>
  <c r="B2804" i="16"/>
  <c r="B2805" i="16"/>
  <c r="B2806" i="16"/>
  <c r="B2807" i="16"/>
  <c r="B2808" i="16"/>
  <c r="B2809" i="16"/>
  <c r="B2810" i="16"/>
  <c r="B2811" i="16"/>
  <c r="B2812" i="16"/>
  <c r="B2813" i="16"/>
  <c r="B2814" i="16"/>
  <c r="B2815" i="16"/>
  <c r="B2816" i="16"/>
  <c r="B2817" i="16"/>
  <c r="B2818" i="16"/>
  <c r="B2819" i="16"/>
  <c r="B2820" i="16"/>
  <c r="B2821" i="16"/>
  <c r="B2822" i="16"/>
  <c r="B2823" i="16"/>
  <c r="B2824" i="16"/>
  <c r="B2825" i="16"/>
  <c r="B2826" i="16"/>
  <c r="B2827" i="16"/>
  <c r="B2828" i="16"/>
  <c r="B2829" i="16"/>
  <c r="B2830" i="16"/>
  <c r="B2831" i="16"/>
  <c r="B2832" i="16"/>
  <c r="B2833" i="16"/>
  <c r="B2834" i="16"/>
  <c r="B2835" i="16"/>
  <c r="B2836" i="16"/>
  <c r="B2837" i="16"/>
  <c r="B2838" i="16"/>
  <c r="B2839" i="16"/>
  <c r="B2840" i="16"/>
  <c r="B2841" i="16"/>
  <c r="B2842" i="16"/>
  <c r="B2843" i="16"/>
  <c r="B2844" i="16"/>
  <c r="B2845" i="16"/>
  <c r="B2846" i="16"/>
  <c r="B2847" i="16"/>
  <c r="B2848" i="16"/>
  <c r="B2849" i="16"/>
  <c r="B2850" i="16"/>
  <c r="B2851" i="16"/>
  <c r="B2852" i="16"/>
  <c r="B2853" i="16"/>
  <c r="B2854" i="16"/>
  <c r="B2855" i="16"/>
  <c r="B2856" i="16"/>
  <c r="B2857" i="16"/>
  <c r="B2858" i="16"/>
  <c r="B2859" i="16"/>
  <c r="B2860" i="16"/>
  <c r="B2861" i="16"/>
  <c r="B2862" i="16"/>
  <c r="B2863" i="16"/>
  <c r="B2864" i="16"/>
  <c r="B2865" i="16"/>
  <c r="B2866" i="16"/>
  <c r="B2867" i="16"/>
  <c r="B2868" i="16"/>
  <c r="B2869" i="16"/>
  <c r="B2870" i="16"/>
  <c r="B2871" i="16"/>
  <c r="B2872" i="16"/>
  <c r="B2873" i="16"/>
  <c r="B2874" i="16"/>
  <c r="B2875" i="16"/>
  <c r="B2876" i="16"/>
  <c r="B2877" i="16"/>
  <c r="B2878" i="16"/>
  <c r="B2879" i="16"/>
  <c r="B2880" i="16"/>
  <c r="B2881" i="16"/>
  <c r="B2882" i="16"/>
  <c r="B2883" i="16"/>
  <c r="B2884" i="16"/>
  <c r="B2885" i="16"/>
  <c r="B2886" i="16"/>
  <c r="B2887" i="16"/>
  <c r="B2888" i="16"/>
  <c r="B2889" i="16"/>
  <c r="B2890" i="16"/>
  <c r="B2891" i="16"/>
  <c r="B2892" i="16"/>
  <c r="B2893" i="16"/>
  <c r="B2894" i="16"/>
  <c r="B2895" i="16"/>
  <c r="B2896" i="16"/>
  <c r="B2897" i="16"/>
  <c r="B2898" i="16"/>
  <c r="B2899" i="16"/>
  <c r="B2900" i="16"/>
  <c r="B2901" i="16"/>
  <c r="B2902" i="16"/>
  <c r="B2903" i="16"/>
  <c r="B2904" i="16"/>
  <c r="B2905" i="16"/>
  <c r="B2906" i="16"/>
  <c r="B2907" i="16"/>
  <c r="B2908" i="16"/>
  <c r="B2909" i="16"/>
  <c r="B2910" i="16"/>
  <c r="B2911" i="16"/>
  <c r="B2912" i="16"/>
  <c r="B2913" i="16"/>
  <c r="B2914" i="16"/>
  <c r="B2915" i="16"/>
  <c r="B2916" i="16"/>
  <c r="B2917" i="16"/>
  <c r="B2918" i="16"/>
  <c r="B2919" i="16"/>
  <c r="B2920" i="16"/>
  <c r="B2921" i="16"/>
  <c r="B2922" i="16"/>
  <c r="B2923" i="16"/>
  <c r="B2924" i="16"/>
  <c r="B2925" i="16"/>
  <c r="B2926" i="16"/>
  <c r="B2927" i="16"/>
  <c r="B2928" i="16"/>
  <c r="B2929" i="16"/>
  <c r="B2930" i="16"/>
  <c r="B2931" i="16"/>
  <c r="B2932" i="16"/>
  <c r="B2933" i="16"/>
  <c r="B2934" i="16"/>
  <c r="B2935" i="16"/>
  <c r="B2936" i="16"/>
  <c r="B2937" i="16"/>
  <c r="B2938" i="16"/>
  <c r="B2939" i="16"/>
  <c r="B2940" i="16"/>
  <c r="B2941" i="16"/>
  <c r="B2942" i="16"/>
  <c r="B2943" i="16"/>
  <c r="B2944" i="16"/>
  <c r="B2945" i="16"/>
  <c r="B2946" i="16"/>
  <c r="B2947" i="16"/>
  <c r="B2948" i="16"/>
  <c r="B2949" i="16"/>
  <c r="B2950" i="16"/>
  <c r="B2951" i="16"/>
  <c r="B2952" i="16"/>
  <c r="B2953" i="16"/>
  <c r="B2954" i="16"/>
  <c r="B2955" i="16"/>
  <c r="B2956" i="16"/>
  <c r="B2957" i="16"/>
  <c r="B2958" i="16"/>
  <c r="B2959" i="16"/>
  <c r="B2960" i="16"/>
  <c r="B2961" i="16"/>
  <c r="B2962" i="16"/>
  <c r="B2963" i="16"/>
  <c r="B2964" i="16"/>
  <c r="B2965" i="16"/>
  <c r="B2966" i="16"/>
  <c r="B2967" i="16"/>
  <c r="B2968" i="16"/>
  <c r="B2969" i="16"/>
  <c r="B2970" i="16"/>
  <c r="B2971" i="16"/>
  <c r="B2972" i="16"/>
  <c r="B2973" i="16"/>
  <c r="B2974" i="16"/>
  <c r="B2975" i="16"/>
  <c r="B2976" i="16"/>
  <c r="B2977" i="16"/>
  <c r="B2978" i="16"/>
  <c r="B2979" i="16"/>
  <c r="B2980" i="16"/>
  <c r="B2981" i="16"/>
  <c r="B2982" i="16"/>
  <c r="B2983" i="16"/>
  <c r="B2984" i="16"/>
  <c r="B2985" i="16"/>
  <c r="B2986" i="16"/>
  <c r="B2987" i="16"/>
  <c r="B2988" i="16"/>
  <c r="B2989" i="16"/>
  <c r="B2990" i="16"/>
  <c r="B2991" i="16"/>
  <c r="B2992" i="16"/>
  <c r="B2993" i="16"/>
  <c r="B2994" i="16"/>
  <c r="B2995" i="16"/>
  <c r="B2996" i="16"/>
  <c r="B2997" i="16"/>
  <c r="B2998" i="16"/>
  <c r="B2999" i="16"/>
  <c r="B3000" i="16"/>
  <c r="B3001" i="16"/>
  <c r="B3002" i="16"/>
  <c r="B3003" i="16"/>
  <c r="B3004" i="16"/>
  <c r="B3005" i="16"/>
  <c r="B3006" i="16"/>
  <c r="B3007" i="16"/>
  <c r="B3008" i="16"/>
  <c r="B3009" i="16"/>
  <c r="B3010" i="16"/>
  <c r="B3011" i="16"/>
  <c r="B3012" i="16"/>
  <c r="B3013" i="16"/>
  <c r="B3014" i="16"/>
  <c r="B3015" i="16"/>
  <c r="B3016" i="16"/>
  <c r="B3017" i="16"/>
  <c r="B3018" i="16"/>
  <c r="B3019" i="16"/>
  <c r="B3020" i="16"/>
  <c r="B3021" i="16"/>
  <c r="B3022" i="16"/>
  <c r="B3023" i="16"/>
  <c r="B3024" i="16"/>
  <c r="B3025" i="16"/>
  <c r="B3026" i="16"/>
  <c r="B3027" i="16"/>
  <c r="B3028" i="16"/>
  <c r="B3029" i="16"/>
  <c r="B3030" i="16"/>
  <c r="B3031" i="16"/>
  <c r="B3032" i="16"/>
  <c r="B3033" i="16"/>
  <c r="B3034" i="16"/>
  <c r="B3035" i="16"/>
  <c r="B3036" i="16"/>
  <c r="B3037" i="16"/>
  <c r="B3038" i="16"/>
  <c r="B3039" i="16"/>
  <c r="B3040" i="16"/>
  <c r="B3041" i="16"/>
  <c r="B3042" i="16"/>
  <c r="B3043" i="16"/>
  <c r="B3044" i="16"/>
  <c r="B3045" i="16"/>
  <c r="B3046" i="16"/>
  <c r="B3047" i="16"/>
  <c r="B3048" i="16"/>
  <c r="B3049" i="16"/>
  <c r="B3050" i="16"/>
  <c r="B3051" i="16"/>
  <c r="B3052" i="16"/>
  <c r="B3053" i="16"/>
  <c r="B3054" i="16"/>
  <c r="B3055" i="16"/>
  <c r="B3056" i="16"/>
  <c r="B3057" i="16"/>
  <c r="B3058" i="16"/>
  <c r="B3059" i="16"/>
  <c r="B3060" i="16"/>
  <c r="B3061" i="16"/>
  <c r="B3062" i="16"/>
  <c r="B3063" i="16"/>
  <c r="B3064" i="16"/>
  <c r="B3065" i="16"/>
  <c r="B3066" i="16"/>
  <c r="B3067" i="16"/>
  <c r="B3068" i="16"/>
  <c r="B3069" i="16"/>
  <c r="B3070" i="16"/>
  <c r="B3071" i="16"/>
  <c r="B3072" i="16"/>
  <c r="B3073" i="16"/>
  <c r="B3074" i="16"/>
  <c r="B3075" i="16"/>
  <c r="B3076" i="16"/>
  <c r="B3077" i="16"/>
  <c r="B3078" i="16"/>
  <c r="B3079" i="16"/>
  <c r="B3080" i="16"/>
  <c r="B3081" i="16"/>
  <c r="B3082" i="16"/>
  <c r="B3083" i="16"/>
  <c r="B3084" i="16"/>
  <c r="B3085" i="16"/>
  <c r="B3086" i="16"/>
  <c r="B3087" i="16"/>
  <c r="B3088" i="16"/>
  <c r="B3089" i="16"/>
  <c r="B3090" i="16"/>
  <c r="B3091" i="16"/>
  <c r="B3092" i="16"/>
  <c r="B3093" i="16"/>
  <c r="B3094" i="16"/>
  <c r="B3095" i="16"/>
  <c r="B3096" i="16"/>
  <c r="B3097" i="16"/>
  <c r="B3098" i="16"/>
  <c r="B3099" i="16"/>
  <c r="B3100" i="16"/>
  <c r="B3101" i="16"/>
  <c r="B3102" i="16"/>
  <c r="B3103" i="16"/>
  <c r="B3104" i="16"/>
  <c r="B3105" i="16"/>
  <c r="B3106" i="16"/>
  <c r="B3107" i="16"/>
  <c r="B3108" i="16"/>
  <c r="B3109" i="16"/>
  <c r="B3110" i="16"/>
  <c r="B3111" i="16"/>
  <c r="B3112" i="16"/>
  <c r="B3113" i="16"/>
  <c r="B3114" i="16"/>
  <c r="B3115" i="16"/>
  <c r="B3116" i="16"/>
  <c r="B3117" i="16"/>
  <c r="B3118" i="16"/>
  <c r="B3119" i="16"/>
  <c r="B3120" i="16"/>
  <c r="B3121" i="16"/>
  <c r="B3122" i="16"/>
  <c r="B3123" i="16"/>
  <c r="B3124" i="16"/>
  <c r="B3125" i="16"/>
  <c r="B3126" i="16"/>
  <c r="B3127" i="16"/>
  <c r="B3128" i="16"/>
  <c r="B3129" i="16"/>
  <c r="B3130" i="16"/>
  <c r="B3131" i="16"/>
  <c r="B3132" i="16"/>
  <c r="B3133" i="16"/>
  <c r="B3134" i="16"/>
  <c r="B3135" i="16"/>
  <c r="B3136" i="16"/>
  <c r="B3137" i="16"/>
  <c r="B3138" i="16"/>
  <c r="B3139" i="16"/>
  <c r="B3140" i="16"/>
  <c r="B3141" i="16"/>
  <c r="B3142" i="16"/>
  <c r="B3143" i="16"/>
  <c r="B3144" i="16"/>
  <c r="B3145" i="16"/>
  <c r="B3146" i="16"/>
  <c r="B3147" i="16"/>
  <c r="B3148" i="16"/>
  <c r="B3149" i="16"/>
  <c r="B3150" i="16"/>
  <c r="B3151" i="16"/>
  <c r="B3152" i="16"/>
  <c r="B3153" i="16"/>
  <c r="B3154" i="16"/>
  <c r="B3155" i="16"/>
  <c r="B3156" i="16"/>
  <c r="B3157" i="16"/>
  <c r="B3158" i="16"/>
  <c r="B3159" i="16"/>
  <c r="B3160" i="16"/>
  <c r="B3161" i="16"/>
  <c r="B3162" i="16"/>
  <c r="B3163" i="16"/>
  <c r="B3164" i="16"/>
  <c r="B3165" i="16"/>
  <c r="B3166" i="16"/>
  <c r="B3167" i="16"/>
  <c r="B3168" i="16"/>
  <c r="B3169" i="16"/>
  <c r="B3170" i="16"/>
  <c r="B3171" i="16"/>
  <c r="B3172" i="16"/>
  <c r="B3173" i="16"/>
  <c r="B3174" i="16"/>
  <c r="B3175" i="16"/>
  <c r="B3176" i="16"/>
  <c r="B3177" i="16"/>
  <c r="B3178" i="16"/>
  <c r="B3179" i="16"/>
  <c r="B3180" i="16"/>
  <c r="B3181" i="16"/>
  <c r="B3182" i="16"/>
  <c r="B3183" i="16"/>
  <c r="B3184" i="16"/>
  <c r="B3185" i="16"/>
  <c r="B3186" i="16"/>
  <c r="B3187" i="16"/>
  <c r="B3188" i="16"/>
  <c r="B3189" i="16"/>
  <c r="B3190" i="16"/>
  <c r="B3191" i="16"/>
  <c r="B3192" i="16"/>
  <c r="B3193" i="16"/>
  <c r="B3194" i="16"/>
  <c r="B3195" i="16"/>
  <c r="B3196" i="16"/>
  <c r="B3197" i="16"/>
  <c r="B3198" i="16"/>
  <c r="B3199" i="16"/>
  <c r="B3200" i="16"/>
  <c r="B3201" i="16"/>
  <c r="B3202" i="16"/>
  <c r="B3203" i="16"/>
  <c r="B3204" i="16"/>
  <c r="B3205" i="16"/>
  <c r="B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A1180" i="16"/>
  <c r="A1181" i="16"/>
  <c r="A1182" i="16"/>
  <c r="A1183" i="16"/>
  <c r="A1184" i="16"/>
  <c r="A1185" i="16"/>
  <c r="A1186" i="16"/>
  <c r="A1187" i="16"/>
  <c r="A1188" i="16"/>
  <c r="A1189" i="16"/>
  <c r="A1190" i="16"/>
  <c r="A1191" i="16"/>
  <c r="A1192" i="16"/>
  <c r="A1193" i="16"/>
  <c r="A1194" i="16"/>
  <c r="A1195" i="16"/>
  <c r="A1196" i="16"/>
  <c r="A1197" i="16"/>
  <c r="A1198" i="16"/>
  <c r="A1199" i="16"/>
  <c r="A1200" i="16"/>
  <c r="A1201" i="16"/>
  <c r="A1202" i="16"/>
  <c r="A1203" i="16"/>
  <c r="A1204" i="16"/>
  <c r="A1205" i="16"/>
  <c r="A1206" i="16"/>
  <c r="A1207" i="16"/>
  <c r="A1208" i="16"/>
  <c r="A1209" i="16"/>
  <c r="A1210" i="16"/>
  <c r="A1211" i="16"/>
  <c r="A1212" i="16"/>
  <c r="A1213" i="16"/>
  <c r="A1214" i="16"/>
  <c r="A1215" i="16"/>
  <c r="A1216" i="16"/>
  <c r="A1217" i="16"/>
  <c r="A1218" i="16"/>
  <c r="A1219" i="16"/>
  <c r="A1220" i="16"/>
  <c r="A1221" i="16"/>
  <c r="A1222" i="16"/>
  <c r="A1223" i="16"/>
  <c r="A1224" i="16"/>
  <c r="A1225" i="16"/>
  <c r="A1226" i="16"/>
  <c r="A1227" i="16"/>
  <c r="A1228" i="16"/>
  <c r="A1229" i="16"/>
  <c r="A1230" i="16"/>
  <c r="A1231" i="16"/>
  <c r="A1232" i="16"/>
  <c r="A1233" i="16"/>
  <c r="A1234" i="16"/>
  <c r="A1235" i="16"/>
  <c r="A1236" i="16"/>
  <c r="A1237" i="16"/>
  <c r="A1238" i="16"/>
  <c r="A1239" i="16"/>
  <c r="A1240" i="16"/>
  <c r="A1241" i="16"/>
  <c r="A1242" i="16"/>
  <c r="A1243" i="16"/>
  <c r="A1244" i="16"/>
  <c r="A1245" i="16"/>
  <c r="A1246" i="16"/>
  <c r="A1247" i="16"/>
  <c r="A1248" i="16"/>
  <c r="A1249" i="16"/>
  <c r="A1250" i="16"/>
  <c r="A1251" i="16"/>
  <c r="A1252" i="16"/>
  <c r="A1253" i="16"/>
  <c r="A1254" i="16"/>
  <c r="A1255" i="16"/>
  <c r="A1256" i="16"/>
  <c r="A1257" i="16"/>
  <c r="A1258" i="16"/>
  <c r="A1259" i="16"/>
  <c r="A1260" i="16"/>
  <c r="A1261" i="16"/>
  <c r="A1262" i="16"/>
  <c r="A1263" i="16"/>
  <c r="A1264" i="16"/>
  <c r="A1265" i="16"/>
  <c r="A1266" i="16"/>
  <c r="A1267" i="16"/>
  <c r="A1268" i="16"/>
  <c r="A1269" i="16"/>
  <c r="A1270" i="16"/>
  <c r="A1271" i="16"/>
  <c r="A1272" i="16"/>
  <c r="A1273" i="16"/>
  <c r="A1274" i="16"/>
  <c r="A1275" i="16"/>
  <c r="A1276" i="16"/>
  <c r="A1277" i="16"/>
  <c r="A1278" i="16"/>
  <c r="A1279" i="16"/>
  <c r="A1280" i="16"/>
  <c r="A1281" i="16"/>
  <c r="A1282" i="16"/>
  <c r="A1283" i="16"/>
  <c r="A1284" i="16"/>
  <c r="A1285" i="16"/>
  <c r="A1286" i="16"/>
  <c r="A1287" i="16"/>
  <c r="A1288" i="16"/>
  <c r="A1289" i="16"/>
  <c r="A1290" i="16"/>
  <c r="A1291" i="16"/>
  <c r="A1292" i="16"/>
  <c r="A1293" i="16"/>
  <c r="A1294" i="16"/>
  <c r="A1295" i="16"/>
  <c r="A1296" i="16"/>
  <c r="A1297" i="16"/>
  <c r="A1298" i="16"/>
  <c r="A1299" i="16"/>
  <c r="A1300" i="16"/>
  <c r="A1301" i="16"/>
  <c r="A1302" i="16"/>
  <c r="A1303" i="16"/>
  <c r="A1304" i="16"/>
  <c r="A1305" i="16"/>
  <c r="A1306" i="16"/>
  <c r="A1307" i="16"/>
  <c r="A1308" i="16"/>
  <c r="A1309" i="16"/>
  <c r="A1310" i="16"/>
  <c r="A1311" i="16"/>
  <c r="A1312" i="16"/>
  <c r="A1313" i="16"/>
  <c r="A1314" i="16"/>
  <c r="A1315" i="16"/>
  <c r="A1316" i="16"/>
  <c r="A1317" i="16"/>
  <c r="A1318" i="16"/>
  <c r="A1319" i="16"/>
  <c r="A1320" i="16"/>
  <c r="A1321" i="16"/>
  <c r="A1322" i="16"/>
  <c r="A1323" i="16"/>
  <c r="A1324" i="16"/>
  <c r="A1325" i="16"/>
  <c r="A1326" i="16"/>
  <c r="A1327" i="16"/>
  <c r="A1328" i="16"/>
  <c r="A1329" i="16"/>
  <c r="A1330" i="16"/>
  <c r="A1331" i="16"/>
  <c r="A1332" i="16"/>
  <c r="A1333" i="16"/>
  <c r="A1334" i="16"/>
  <c r="A1335" i="16"/>
  <c r="A1336" i="16"/>
  <c r="A1337" i="16"/>
  <c r="A1338" i="16"/>
  <c r="A1339" i="16"/>
  <c r="A1340" i="16"/>
  <c r="A1341" i="16"/>
  <c r="A1342" i="16"/>
  <c r="A1343" i="16"/>
  <c r="A1344" i="16"/>
  <c r="A1345" i="16"/>
  <c r="A1346" i="16"/>
  <c r="A1347" i="16"/>
  <c r="A1348" i="16"/>
  <c r="A1349" i="16"/>
  <c r="A1350" i="16"/>
  <c r="A1351" i="16"/>
  <c r="A1352" i="16"/>
  <c r="A1353" i="16"/>
  <c r="A1354" i="16"/>
  <c r="A1355" i="16"/>
  <c r="A1356" i="16"/>
  <c r="A1357" i="16"/>
  <c r="A1358" i="16"/>
  <c r="A1359" i="16"/>
  <c r="A1360" i="16"/>
  <c r="A1361" i="16"/>
  <c r="A1362" i="16"/>
  <c r="A1363" i="16"/>
  <c r="A1364" i="16"/>
  <c r="A1365" i="16"/>
  <c r="A1366" i="16"/>
  <c r="A1367" i="16"/>
  <c r="A1368" i="16"/>
  <c r="A1369" i="16"/>
  <c r="A1370" i="16"/>
  <c r="A1371" i="16"/>
  <c r="A1372" i="16"/>
  <c r="A1373" i="16"/>
  <c r="A1374" i="16"/>
  <c r="A1375" i="16"/>
  <c r="A1376" i="16"/>
  <c r="A1377" i="16"/>
  <c r="A1378" i="16"/>
  <c r="A1379" i="16"/>
  <c r="A1380" i="16"/>
  <c r="A1381" i="16"/>
  <c r="A1382" i="16"/>
  <c r="A1383" i="16"/>
  <c r="A1384" i="16"/>
  <c r="A1385" i="16"/>
  <c r="A1386" i="16"/>
  <c r="A1387" i="16"/>
  <c r="A1388" i="16"/>
  <c r="A1389" i="16"/>
  <c r="A1390" i="16"/>
  <c r="A1391" i="16"/>
  <c r="A1392" i="16"/>
  <c r="A1393" i="16"/>
  <c r="A1394" i="16"/>
  <c r="A1395" i="16"/>
  <c r="A1396" i="16"/>
  <c r="A1397" i="16"/>
  <c r="A1398" i="16"/>
  <c r="A1399" i="16"/>
  <c r="A1400" i="16"/>
  <c r="A1401" i="16"/>
  <c r="A1402" i="16"/>
  <c r="A1403" i="16"/>
  <c r="A1404" i="16"/>
  <c r="A1405" i="16"/>
  <c r="A1406" i="16"/>
  <c r="A1407" i="16"/>
  <c r="A1408" i="16"/>
  <c r="A1409" i="16"/>
  <c r="A1410" i="16"/>
  <c r="A1411" i="16"/>
  <c r="A1412" i="16"/>
  <c r="A1413" i="16"/>
  <c r="A1414" i="16"/>
  <c r="A1415" i="16"/>
  <c r="A1416" i="16"/>
  <c r="A1417" i="16"/>
  <c r="A1418" i="16"/>
  <c r="A1419" i="16"/>
  <c r="A1420" i="16"/>
  <c r="A1421" i="16"/>
  <c r="A1422" i="16"/>
  <c r="A1423" i="16"/>
  <c r="A1424" i="16"/>
  <c r="A1425" i="16"/>
  <c r="A1426" i="16"/>
  <c r="A1427" i="16"/>
  <c r="A1428" i="16"/>
  <c r="A1429" i="16"/>
  <c r="A1430" i="16"/>
  <c r="A1431" i="16"/>
  <c r="A1432" i="16"/>
  <c r="A1433" i="16"/>
  <c r="A1434" i="16"/>
  <c r="A1435" i="16"/>
  <c r="A1436" i="16"/>
  <c r="A1437" i="16"/>
  <c r="A1438" i="16"/>
  <c r="A1439" i="16"/>
  <c r="A1440" i="16"/>
  <c r="A1441" i="16"/>
  <c r="A1442" i="16"/>
  <c r="A1443" i="16"/>
  <c r="A1444" i="16"/>
  <c r="A1445" i="16"/>
  <c r="A1446" i="16"/>
  <c r="A1447" i="16"/>
  <c r="A1448" i="16"/>
  <c r="A1449" i="16"/>
  <c r="A1450" i="16"/>
  <c r="A1451" i="16"/>
  <c r="A1452" i="16"/>
  <c r="A1453" i="16"/>
  <c r="A1454" i="16"/>
  <c r="A1455" i="16"/>
  <c r="A1456" i="16"/>
  <c r="A1457" i="16"/>
  <c r="A1458" i="16"/>
  <c r="A1459" i="16"/>
  <c r="A1460" i="16"/>
  <c r="A1461" i="16"/>
  <c r="A1462" i="16"/>
  <c r="A1463" i="16"/>
  <c r="A1464" i="16"/>
  <c r="A1465" i="16"/>
  <c r="A1466" i="16"/>
  <c r="A1467" i="16"/>
  <c r="A1468" i="16"/>
  <c r="A1469" i="16"/>
  <c r="A1470" i="16"/>
  <c r="A1471" i="16"/>
  <c r="A1472" i="16"/>
  <c r="A1473" i="16"/>
  <c r="A1474" i="16"/>
  <c r="A1475" i="16"/>
  <c r="A1476" i="16"/>
  <c r="A1477" i="16"/>
  <c r="A1478" i="16"/>
  <c r="A1479" i="16"/>
  <c r="A1480" i="16"/>
  <c r="A1481" i="16"/>
  <c r="A1482" i="16"/>
  <c r="A1483" i="16"/>
  <c r="A1484" i="16"/>
  <c r="A1485" i="16"/>
  <c r="A1486" i="16"/>
  <c r="A1487" i="16"/>
  <c r="A1488" i="16"/>
  <c r="A1489" i="16"/>
  <c r="A1490" i="16"/>
  <c r="A1491" i="16"/>
  <c r="A1492" i="16"/>
  <c r="A1493" i="16"/>
  <c r="A1494" i="16"/>
  <c r="A1495" i="16"/>
  <c r="A1496" i="16"/>
  <c r="A1497" i="16"/>
  <c r="A1498" i="16"/>
  <c r="A1499" i="16"/>
  <c r="A1500" i="16"/>
  <c r="A1501" i="16"/>
  <c r="A1502" i="16"/>
  <c r="A1503" i="16"/>
  <c r="A1504" i="16"/>
  <c r="A1505" i="16"/>
  <c r="A1506" i="16"/>
  <c r="A1507" i="16"/>
  <c r="A1508" i="16"/>
  <c r="A1509" i="16"/>
  <c r="A1510" i="16"/>
  <c r="A1511" i="16"/>
  <c r="A1512" i="16"/>
  <c r="A1513" i="16"/>
  <c r="A1514" i="16"/>
  <c r="A1515" i="16"/>
  <c r="A1516" i="16"/>
  <c r="A1517" i="16"/>
  <c r="A1518" i="16"/>
  <c r="A1519" i="16"/>
  <c r="A1520" i="16"/>
  <c r="A1521" i="16"/>
  <c r="A1522" i="16"/>
  <c r="A1523" i="16"/>
  <c r="A1524" i="16"/>
  <c r="A1525" i="16"/>
  <c r="A1526" i="16"/>
  <c r="A1527" i="16"/>
  <c r="A1528" i="16"/>
  <c r="A1529" i="16"/>
  <c r="A1530" i="16"/>
  <c r="A1531" i="16"/>
  <c r="A1532" i="16"/>
  <c r="A1533" i="16"/>
  <c r="A1534" i="16"/>
  <c r="A1535" i="16"/>
  <c r="A1536" i="16"/>
  <c r="A1537" i="16"/>
  <c r="A1538" i="16"/>
  <c r="A1539" i="16"/>
  <c r="A1540" i="16"/>
  <c r="A1541" i="16"/>
  <c r="A1542" i="16"/>
  <c r="A1543" i="16"/>
  <c r="A1544" i="16"/>
  <c r="A1545" i="16"/>
  <c r="A1546" i="16"/>
  <c r="A1547" i="16"/>
  <c r="A1548" i="16"/>
  <c r="A1549" i="16"/>
  <c r="A1550" i="16"/>
  <c r="A1551" i="16"/>
  <c r="A1552" i="16"/>
  <c r="A1553" i="16"/>
  <c r="A1554" i="16"/>
  <c r="A1555" i="16"/>
  <c r="A1556" i="16"/>
  <c r="A1557" i="16"/>
  <c r="A1558" i="16"/>
  <c r="A1559" i="16"/>
  <c r="A1560" i="16"/>
  <c r="A1561" i="16"/>
  <c r="A1562" i="16"/>
  <c r="A1563" i="16"/>
  <c r="A1564" i="16"/>
  <c r="A1565" i="16"/>
  <c r="A1566" i="16"/>
  <c r="A1567" i="16"/>
  <c r="A1568" i="16"/>
  <c r="A1569" i="16"/>
  <c r="A1570" i="16"/>
  <c r="A1571" i="16"/>
  <c r="A1572" i="16"/>
  <c r="A1573" i="16"/>
  <c r="A1574" i="16"/>
  <c r="A1575" i="16"/>
  <c r="A1576" i="16"/>
  <c r="A1577" i="16"/>
  <c r="A1578" i="16"/>
  <c r="A1579" i="16"/>
  <c r="A1580" i="16"/>
  <c r="A1581" i="16"/>
  <c r="A1582" i="16"/>
  <c r="A1583" i="16"/>
  <c r="A1584" i="16"/>
  <c r="A1585" i="16"/>
  <c r="A1586" i="16"/>
  <c r="A1587" i="16"/>
  <c r="A1588" i="16"/>
  <c r="A1589" i="16"/>
  <c r="A1590" i="16"/>
  <c r="A1591" i="16"/>
  <c r="A1592" i="16"/>
  <c r="A1593" i="16"/>
  <c r="A1594" i="16"/>
  <c r="A1595" i="16"/>
  <c r="A1596" i="16"/>
  <c r="A1597" i="16"/>
  <c r="A1598" i="16"/>
  <c r="A1599" i="16"/>
  <c r="A1600" i="16"/>
  <c r="A1601" i="16"/>
  <c r="A1602" i="16"/>
  <c r="A1603" i="16"/>
  <c r="A1604" i="16"/>
  <c r="A1605" i="16"/>
  <c r="A1606" i="16"/>
  <c r="A1607" i="16"/>
  <c r="A1608" i="16"/>
  <c r="A1609" i="16"/>
  <c r="A1610" i="16"/>
  <c r="A1611" i="16"/>
  <c r="A1612" i="16"/>
  <c r="A1613" i="16"/>
  <c r="A1614" i="16"/>
  <c r="A1615" i="16"/>
  <c r="A1616" i="16"/>
  <c r="A1617" i="16"/>
  <c r="A1618" i="16"/>
  <c r="A1619" i="16"/>
  <c r="A1620" i="16"/>
  <c r="A1621" i="16"/>
  <c r="A1622" i="16"/>
  <c r="A1623" i="16"/>
  <c r="A1624" i="16"/>
  <c r="A1625" i="16"/>
  <c r="A1626" i="16"/>
  <c r="A1627" i="16"/>
  <c r="A1628" i="16"/>
  <c r="A1629" i="16"/>
  <c r="A1630" i="16"/>
  <c r="A1631" i="16"/>
  <c r="A1632" i="16"/>
  <c r="A1633" i="16"/>
  <c r="A1634" i="16"/>
  <c r="A1635" i="16"/>
  <c r="A1636" i="16"/>
  <c r="A1637" i="16"/>
  <c r="A1638" i="16"/>
  <c r="A1639" i="16"/>
  <c r="A1640" i="16"/>
  <c r="A1641" i="16"/>
  <c r="A1642" i="16"/>
  <c r="A1643" i="16"/>
  <c r="A1644" i="16"/>
  <c r="A1645" i="16"/>
  <c r="A1646" i="16"/>
  <c r="A1647" i="16"/>
  <c r="A1648" i="16"/>
  <c r="A1649" i="16"/>
  <c r="A1650" i="16"/>
  <c r="A1651" i="16"/>
  <c r="A1652" i="16"/>
  <c r="A1653" i="16"/>
  <c r="A1654" i="16"/>
  <c r="A1655" i="16"/>
  <c r="A1656" i="16"/>
  <c r="A1657" i="16"/>
  <c r="A1658" i="16"/>
  <c r="A1659" i="16"/>
  <c r="A1660" i="16"/>
  <c r="A1661" i="16"/>
  <c r="A1662" i="16"/>
  <c r="A1663" i="16"/>
  <c r="A1664" i="16"/>
  <c r="A1665" i="16"/>
  <c r="A1666" i="16"/>
  <c r="A1667" i="16"/>
  <c r="A1668" i="16"/>
  <c r="A1669" i="16"/>
  <c r="A1670" i="16"/>
  <c r="A1671" i="16"/>
  <c r="A1672" i="16"/>
  <c r="A1673" i="16"/>
  <c r="A1674" i="16"/>
  <c r="A1675" i="16"/>
  <c r="A1676" i="16"/>
  <c r="A1677" i="16"/>
  <c r="A1678" i="16"/>
  <c r="A1679" i="16"/>
  <c r="A1680" i="16"/>
  <c r="A1681" i="16"/>
  <c r="A1682" i="16"/>
  <c r="A1683" i="16"/>
  <c r="A1684" i="16"/>
  <c r="A1685" i="16"/>
  <c r="A1686" i="16"/>
  <c r="A1687" i="16"/>
  <c r="A1688" i="16"/>
  <c r="A1689" i="16"/>
  <c r="A1690" i="16"/>
  <c r="A1691" i="16"/>
  <c r="A1692" i="16"/>
  <c r="A1693" i="16"/>
  <c r="A1694" i="16"/>
  <c r="A1695" i="16"/>
  <c r="A1696" i="16"/>
  <c r="A1697" i="16"/>
  <c r="A1698" i="16"/>
  <c r="A1699" i="16"/>
  <c r="A1700" i="16"/>
  <c r="A1701" i="16"/>
  <c r="A1702" i="16"/>
  <c r="A1703" i="16"/>
  <c r="A1704" i="16"/>
  <c r="A1705" i="16"/>
  <c r="A1706" i="16"/>
  <c r="A1707" i="16"/>
  <c r="A1708" i="16"/>
  <c r="A1709" i="16"/>
  <c r="A1710" i="16"/>
  <c r="A1711" i="16"/>
  <c r="A1712" i="16"/>
  <c r="A1713" i="16"/>
  <c r="A1714" i="16"/>
  <c r="A1715" i="16"/>
  <c r="A1716" i="16"/>
  <c r="A1717" i="16"/>
  <c r="A1718" i="16"/>
  <c r="A1719" i="16"/>
  <c r="A1720" i="16"/>
  <c r="A1721" i="16"/>
  <c r="A1722" i="16"/>
  <c r="A1723" i="16"/>
  <c r="A1724" i="16"/>
  <c r="A1725" i="16"/>
  <c r="A1726" i="16"/>
  <c r="A1727" i="16"/>
  <c r="A1728" i="16"/>
  <c r="A1729" i="16"/>
  <c r="A1730" i="16"/>
  <c r="A1731" i="16"/>
  <c r="A1732" i="16"/>
  <c r="A1733" i="16"/>
  <c r="A1734" i="16"/>
  <c r="A1735" i="16"/>
  <c r="A1736" i="16"/>
  <c r="A1737" i="16"/>
  <c r="A1738" i="16"/>
  <c r="A1739" i="16"/>
  <c r="A1740" i="16"/>
  <c r="A1741" i="16"/>
  <c r="A1742" i="16"/>
  <c r="A1743" i="16"/>
  <c r="A1744" i="16"/>
  <c r="A1745" i="16"/>
  <c r="A1746" i="16"/>
  <c r="A1747" i="16"/>
  <c r="A1748" i="16"/>
  <c r="A1749" i="16"/>
  <c r="A1750" i="16"/>
  <c r="A1751" i="16"/>
  <c r="A1752" i="16"/>
  <c r="A1753" i="16"/>
  <c r="A1754" i="16"/>
  <c r="A1755" i="16"/>
  <c r="A1756" i="16"/>
  <c r="A1757" i="16"/>
  <c r="A1758" i="16"/>
  <c r="A1759" i="16"/>
  <c r="A1760" i="16"/>
  <c r="A1761" i="16"/>
  <c r="A1762" i="16"/>
  <c r="A1763" i="16"/>
  <c r="A1764" i="16"/>
  <c r="A1765" i="16"/>
  <c r="A1766" i="16"/>
  <c r="A1767" i="16"/>
  <c r="A1768" i="16"/>
  <c r="A1769" i="16"/>
  <c r="A1770" i="16"/>
  <c r="A1771" i="16"/>
  <c r="A1772" i="16"/>
  <c r="A1773" i="16"/>
  <c r="A1774" i="16"/>
  <c r="A1775" i="16"/>
  <c r="A1776" i="16"/>
  <c r="A1777" i="16"/>
  <c r="A1778" i="16"/>
  <c r="A1779" i="16"/>
  <c r="A1780" i="16"/>
  <c r="A1781" i="16"/>
  <c r="A1782" i="16"/>
  <c r="A1783" i="16"/>
  <c r="A1784" i="16"/>
  <c r="A1785" i="16"/>
  <c r="A1786" i="16"/>
  <c r="A1787" i="16"/>
  <c r="A1788" i="16"/>
  <c r="A1789" i="16"/>
  <c r="A1790" i="16"/>
  <c r="A1791" i="16"/>
  <c r="A1792" i="16"/>
  <c r="A1793" i="16"/>
  <c r="A1794" i="16"/>
  <c r="A1795" i="16"/>
  <c r="A1796" i="16"/>
  <c r="A1797" i="16"/>
  <c r="A1798" i="16"/>
  <c r="A1799" i="16"/>
  <c r="A1800" i="16"/>
  <c r="A1801" i="16"/>
  <c r="A1802" i="16"/>
  <c r="A1803" i="16"/>
  <c r="A1804" i="16"/>
  <c r="A1805" i="16"/>
  <c r="A1806" i="16"/>
  <c r="A1807" i="16"/>
  <c r="A1808" i="16"/>
  <c r="A1809" i="16"/>
  <c r="A1810" i="16"/>
  <c r="A1811" i="16"/>
  <c r="A1812" i="16"/>
  <c r="A1813" i="16"/>
  <c r="A1814" i="16"/>
  <c r="A1815" i="16"/>
  <c r="A1816" i="16"/>
  <c r="A1817" i="16"/>
  <c r="A1818" i="16"/>
  <c r="A1819" i="16"/>
  <c r="A1820" i="16"/>
  <c r="A1821" i="16"/>
  <c r="A1822" i="16"/>
  <c r="A1823" i="16"/>
  <c r="A1824" i="16"/>
  <c r="A1825" i="16"/>
  <c r="A1826" i="16"/>
  <c r="A1827" i="16"/>
  <c r="A1828" i="16"/>
  <c r="A1829" i="16"/>
  <c r="A1830" i="16"/>
  <c r="A1831" i="16"/>
  <c r="A1832" i="16"/>
  <c r="A1833" i="16"/>
  <c r="A1834" i="16"/>
  <c r="A1835" i="16"/>
  <c r="A1836" i="16"/>
  <c r="A1837" i="16"/>
  <c r="A1838" i="16"/>
  <c r="A1839" i="16"/>
  <c r="A1840" i="16"/>
  <c r="A1841" i="16"/>
  <c r="A1842" i="16"/>
  <c r="A1843" i="16"/>
  <c r="A1844" i="16"/>
  <c r="A1845" i="16"/>
  <c r="A1846" i="16"/>
  <c r="A1847" i="16"/>
  <c r="A1848" i="16"/>
  <c r="A1849" i="16"/>
  <c r="A1850" i="16"/>
  <c r="A1851" i="16"/>
  <c r="A1852" i="16"/>
  <c r="A1853" i="16"/>
  <c r="A1854" i="16"/>
  <c r="A1855" i="16"/>
  <c r="A1856" i="16"/>
  <c r="A1857" i="16"/>
  <c r="A1858" i="16"/>
  <c r="A1859" i="16"/>
  <c r="A1860" i="16"/>
  <c r="A1861" i="16"/>
  <c r="A1862" i="16"/>
  <c r="A1863" i="16"/>
  <c r="A1864" i="16"/>
  <c r="A1865" i="16"/>
  <c r="A1866" i="16"/>
  <c r="A1867" i="16"/>
  <c r="A1868" i="16"/>
  <c r="A1869" i="16"/>
  <c r="A1870" i="16"/>
  <c r="A1871" i="16"/>
  <c r="A1872" i="16"/>
  <c r="A1873" i="16"/>
  <c r="A1874" i="16"/>
  <c r="A1875" i="16"/>
  <c r="A1876" i="16"/>
  <c r="A1877" i="16"/>
  <c r="A1878" i="16"/>
  <c r="A1879" i="16"/>
  <c r="A1880" i="16"/>
  <c r="A1881" i="16"/>
  <c r="A1882" i="16"/>
  <c r="A1883" i="16"/>
  <c r="A1884" i="16"/>
  <c r="A1885" i="16"/>
  <c r="A1886" i="16"/>
  <c r="A1887" i="16"/>
  <c r="A1888" i="16"/>
  <c r="A1889" i="16"/>
  <c r="A1890" i="16"/>
  <c r="A1891" i="16"/>
  <c r="A1892" i="16"/>
  <c r="A1893" i="16"/>
  <c r="A1894" i="16"/>
  <c r="A1895" i="16"/>
  <c r="A1896" i="16"/>
  <c r="A1897" i="16"/>
  <c r="A1898" i="16"/>
  <c r="A1899" i="16"/>
  <c r="A1900" i="16"/>
  <c r="A1901" i="16"/>
  <c r="A1902" i="16"/>
  <c r="A1903" i="16"/>
  <c r="A1904" i="16"/>
  <c r="A1905" i="16"/>
  <c r="A1906" i="16"/>
  <c r="A1907" i="16"/>
  <c r="A1908" i="16"/>
  <c r="A1909" i="16"/>
  <c r="A1910" i="16"/>
  <c r="A1911" i="16"/>
  <c r="A1912" i="16"/>
  <c r="A1913" i="16"/>
  <c r="A1914" i="16"/>
  <c r="A1915" i="16"/>
  <c r="A1916" i="16"/>
  <c r="A1917" i="16"/>
  <c r="A1918" i="16"/>
  <c r="A1919" i="16"/>
  <c r="A1920" i="16"/>
  <c r="A1921" i="16"/>
  <c r="A1922" i="16"/>
  <c r="A1923" i="16"/>
  <c r="A1924" i="16"/>
  <c r="A1925" i="16"/>
  <c r="A1926" i="16"/>
  <c r="A1927" i="16"/>
  <c r="A1928" i="16"/>
  <c r="A1929" i="16"/>
  <c r="A1930" i="16"/>
  <c r="A1931" i="16"/>
  <c r="A1932" i="16"/>
  <c r="A1933" i="16"/>
  <c r="A1934" i="16"/>
  <c r="A1935" i="16"/>
  <c r="A1936" i="16"/>
  <c r="A1937" i="16"/>
  <c r="A1938" i="16"/>
  <c r="A1939" i="16"/>
  <c r="A1940" i="16"/>
  <c r="A1941" i="16"/>
  <c r="A1942" i="16"/>
  <c r="A1943" i="16"/>
  <c r="A1944" i="16"/>
  <c r="A1945" i="16"/>
  <c r="A1946" i="16"/>
  <c r="A1947" i="16"/>
  <c r="A1948" i="16"/>
  <c r="A1949" i="16"/>
  <c r="A1950" i="16"/>
  <c r="A1951" i="16"/>
  <c r="A1952" i="16"/>
  <c r="A1953" i="16"/>
  <c r="A1954" i="16"/>
  <c r="A1955" i="16"/>
  <c r="A1956" i="16"/>
  <c r="A1957" i="16"/>
  <c r="A1958" i="16"/>
  <c r="A1959" i="16"/>
  <c r="A1960" i="16"/>
  <c r="A1961" i="16"/>
  <c r="A1962" i="16"/>
  <c r="A1963" i="16"/>
  <c r="A1964" i="16"/>
  <c r="A1965" i="16"/>
  <c r="A1966" i="16"/>
  <c r="A1967" i="16"/>
  <c r="A1968" i="16"/>
  <c r="A1969" i="16"/>
  <c r="A1970" i="16"/>
  <c r="A1971" i="16"/>
  <c r="A1972" i="16"/>
  <c r="A1973" i="16"/>
  <c r="A1974" i="16"/>
  <c r="A1975" i="16"/>
  <c r="A1976" i="16"/>
  <c r="A1977" i="16"/>
  <c r="A1978" i="16"/>
  <c r="A1979" i="16"/>
  <c r="A1980" i="16"/>
  <c r="A1981" i="16"/>
  <c r="A1982" i="16"/>
  <c r="A1983" i="16"/>
  <c r="A1984" i="16"/>
  <c r="A1985" i="16"/>
  <c r="A1986" i="16"/>
  <c r="A1987" i="16"/>
  <c r="A1988" i="16"/>
  <c r="A1989" i="16"/>
  <c r="A1990" i="16"/>
  <c r="A1991" i="16"/>
  <c r="A1992" i="16"/>
  <c r="A1993" i="16"/>
  <c r="A1994" i="16"/>
  <c r="A1995" i="16"/>
  <c r="A1996" i="16"/>
  <c r="A1997" i="16"/>
  <c r="A1998" i="16"/>
  <c r="A1999" i="16"/>
  <c r="A2000" i="16"/>
  <c r="A2001" i="16"/>
  <c r="A2002" i="16"/>
  <c r="A2003" i="16"/>
  <c r="A2004" i="16"/>
  <c r="A2005" i="16"/>
  <c r="A2006" i="16"/>
  <c r="A2007" i="16"/>
  <c r="A2008" i="16"/>
  <c r="A2009" i="16"/>
  <c r="A2010" i="16"/>
  <c r="A2011" i="16"/>
  <c r="A2012" i="16"/>
  <c r="A2013" i="16"/>
  <c r="A2014" i="16"/>
  <c r="A2015" i="16"/>
  <c r="A2016" i="16"/>
  <c r="A2017" i="16"/>
  <c r="A2018" i="16"/>
  <c r="A2019" i="16"/>
  <c r="A2020" i="16"/>
  <c r="A2021" i="16"/>
  <c r="A2022" i="16"/>
  <c r="A2023" i="16"/>
  <c r="A2024" i="16"/>
  <c r="A2025" i="16"/>
  <c r="A2026" i="16"/>
  <c r="A2027" i="16"/>
  <c r="A2028" i="16"/>
  <c r="A2029" i="16"/>
  <c r="A2030" i="16"/>
  <c r="A2031" i="16"/>
  <c r="A2032" i="16"/>
  <c r="A2033" i="16"/>
  <c r="A2034" i="16"/>
  <c r="A2035" i="16"/>
  <c r="A2036" i="16"/>
  <c r="A2037" i="16"/>
  <c r="A2038" i="16"/>
  <c r="A2039" i="16"/>
  <c r="A2040" i="16"/>
  <c r="A2041" i="16"/>
  <c r="A2042" i="16"/>
  <c r="A2043" i="16"/>
  <c r="A2044" i="16"/>
  <c r="A2045" i="16"/>
  <c r="A2046" i="16"/>
  <c r="A2047" i="16"/>
  <c r="A2048" i="16"/>
  <c r="A2049" i="16"/>
  <c r="A2050" i="16"/>
  <c r="A2051" i="16"/>
  <c r="A2052" i="16"/>
  <c r="A2053" i="16"/>
  <c r="A2054" i="16"/>
  <c r="A2055" i="16"/>
  <c r="A2056" i="16"/>
  <c r="A2057" i="16"/>
  <c r="A2058" i="16"/>
  <c r="A2059" i="16"/>
  <c r="A2060" i="16"/>
  <c r="A2061" i="16"/>
  <c r="A2062" i="16"/>
  <c r="A2063" i="16"/>
  <c r="A2064" i="16"/>
  <c r="A2065" i="16"/>
  <c r="A2066" i="16"/>
  <c r="A2067" i="16"/>
  <c r="A2068" i="16"/>
  <c r="A2069" i="16"/>
  <c r="A2070" i="16"/>
  <c r="A2071" i="16"/>
  <c r="A2072" i="16"/>
  <c r="A2073" i="16"/>
  <c r="A2074" i="16"/>
  <c r="A2075" i="16"/>
  <c r="A2076" i="16"/>
  <c r="A2077" i="16"/>
  <c r="A2078" i="16"/>
  <c r="A2079" i="16"/>
  <c r="A2080" i="16"/>
  <c r="A2081" i="16"/>
  <c r="A2082" i="16"/>
  <c r="A2083" i="16"/>
  <c r="A2084" i="16"/>
  <c r="A2085" i="16"/>
  <c r="A2086" i="16"/>
  <c r="A2087" i="16"/>
  <c r="A2088" i="16"/>
  <c r="A2089" i="16"/>
  <c r="A2090" i="16"/>
  <c r="A2091" i="16"/>
  <c r="A2092" i="16"/>
  <c r="A2093" i="16"/>
  <c r="A2094" i="16"/>
  <c r="A2095" i="16"/>
  <c r="A2096" i="16"/>
  <c r="A2097" i="16"/>
  <c r="A2098" i="16"/>
  <c r="A2099" i="16"/>
  <c r="A2100" i="16"/>
  <c r="A2101" i="16"/>
  <c r="A2102" i="16"/>
  <c r="A2103" i="16"/>
  <c r="A2104" i="16"/>
  <c r="A2105" i="16"/>
  <c r="A2106" i="16"/>
  <c r="A2107" i="16"/>
  <c r="A2108" i="16"/>
  <c r="A2109" i="16"/>
  <c r="A2110" i="16"/>
  <c r="A2111" i="16"/>
  <c r="A2112" i="16"/>
  <c r="A2113" i="16"/>
  <c r="A2114" i="16"/>
  <c r="A2115" i="16"/>
  <c r="A2116" i="16"/>
  <c r="A2117" i="16"/>
  <c r="A2118" i="16"/>
  <c r="A2119" i="16"/>
  <c r="A2120" i="16"/>
  <c r="A2121" i="16"/>
  <c r="A2122" i="16"/>
  <c r="A2123" i="16"/>
  <c r="A2124" i="16"/>
  <c r="A2125" i="16"/>
  <c r="A2126" i="16"/>
  <c r="A2127" i="16"/>
  <c r="A2128" i="16"/>
  <c r="A2129" i="16"/>
  <c r="A2130" i="16"/>
  <c r="A2131" i="16"/>
  <c r="A2132" i="16"/>
  <c r="A2133" i="16"/>
  <c r="A2134" i="16"/>
  <c r="A2135" i="16"/>
  <c r="A2136" i="16"/>
  <c r="A2137" i="16"/>
  <c r="A2138" i="16"/>
  <c r="A2139" i="16"/>
  <c r="A2140" i="16"/>
  <c r="A2141" i="16"/>
  <c r="A2142" i="16"/>
  <c r="A2143" i="16"/>
  <c r="A2144" i="16"/>
  <c r="A2145" i="16"/>
  <c r="A2146" i="16"/>
  <c r="A2147" i="16"/>
  <c r="A2148" i="16"/>
  <c r="A2149" i="16"/>
  <c r="A2150" i="16"/>
  <c r="A2151" i="16"/>
  <c r="A2152" i="16"/>
  <c r="A2153" i="16"/>
  <c r="A2154" i="16"/>
  <c r="A2155" i="16"/>
  <c r="A2156" i="16"/>
  <c r="A2157" i="16"/>
  <c r="A2158" i="16"/>
  <c r="A2159" i="16"/>
  <c r="A2160" i="16"/>
  <c r="A2161" i="16"/>
  <c r="A2162" i="16"/>
  <c r="A2163" i="16"/>
  <c r="A2164" i="16"/>
  <c r="A2165" i="16"/>
  <c r="A2166" i="16"/>
  <c r="A2167" i="16"/>
  <c r="A2168" i="16"/>
  <c r="A2169" i="16"/>
  <c r="A2170" i="16"/>
  <c r="A2171" i="16"/>
  <c r="A2172" i="16"/>
  <c r="A2173" i="16"/>
  <c r="A2174" i="16"/>
  <c r="A2175" i="16"/>
  <c r="A2176" i="16"/>
  <c r="A2177" i="16"/>
  <c r="A2178" i="16"/>
  <c r="A2179" i="16"/>
  <c r="A2180" i="16"/>
  <c r="A2181" i="16"/>
  <c r="A2182" i="16"/>
  <c r="A2183" i="16"/>
  <c r="A2184" i="16"/>
  <c r="A2185" i="16"/>
  <c r="A2186" i="16"/>
  <c r="A2187" i="16"/>
  <c r="A2188" i="16"/>
  <c r="A2189" i="16"/>
  <c r="A2190" i="16"/>
  <c r="A2191" i="16"/>
  <c r="A2192" i="16"/>
  <c r="A2193" i="16"/>
  <c r="A2194" i="16"/>
  <c r="A2195" i="16"/>
  <c r="A2196" i="16"/>
  <c r="A2197" i="16"/>
  <c r="A2198" i="16"/>
  <c r="A2199" i="16"/>
  <c r="A2200" i="16"/>
  <c r="A2201" i="16"/>
  <c r="A2202" i="16"/>
  <c r="A2203" i="16"/>
  <c r="A2204" i="16"/>
  <c r="A2205" i="16"/>
  <c r="A2206" i="16"/>
  <c r="A2207" i="16"/>
  <c r="A2208" i="16"/>
  <c r="A2209" i="16"/>
  <c r="A2210" i="16"/>
  <c r="A2211" i="16"/>
  <c r="A2212" i="16"/>
  <c r="A2213" i="16"/>
  <c r="A2214" i="16"/>
  <c r="A2215" i="16"/>
  <c r="A2216" i="16"/>
  <c r="A2217" i="16"/>
  <c r="A2218" i="16"/>
  <c r="A2219" i="16"/>
  <c r="A2220" i="16"/>
  <c r="A2221" i="16"/>
  <c r="A2222" i="16"/>
  <c r="A2223" i="16"/>
  <c r="A2224" i="16"/>
  <c r="A2225" i="16"/>
  <c r="A2226" i="16"/>
  <c r="A2227" i="16"/>
  <c r="A2228" i="16"/>
  <c r="A2229" i="16"/>
  <c r="A2230" i="16"/>
  <c r="A2231" i="16"/>
  <c r="A2232" i="16"/>
  <c r="A2233" i="16"/>
  <c r="A2234" i="16"/>
  <c r="A2235" i="16"/>
  <c r="A2236" i="16"/>
  <c r="A2237" i="16"/>
  <c r="A2238" i="16"/>
  <c r="A2239" i="16"/>
  <c r="A2240" i="16"/>
  <c r="A2241" i="16"/>
  <c r="A2242" i="16"/>
  <c r="A2243" i="16"/>
  <c r="A2244" i="16"/>
  <c r="A2245" i="16"/>
  <c r="A2246" i="16"/>
  <c r="A2247" i="16"/>
  <c r="A2248" i="16"/>
  <c r="A2249" i="16"/>
  <c r="A2250" i="16"/>
  <c r="A2251" i="16"/>
  <c r="A2252" i="16"/>
  <c r="A2253" i="16"/>
  <c r="A2254" i="16"/>
  <c r="A2255" i="16"/>
  <c r="A2256" i="16"/>
  <c r="A2257" i="16"/>
  <c r="A2258" i="16"/>
  <c r="A2259" i="16"/>
  <c r="A2260" i="16"/>
  <c r="A2261" i="16"/>
  <c r="A2262" i="16"/>
  <c r="A2263" i="16"/>
  <c r="A2264" i="16"/>
  <c r="A2265" i="16"/>
  <c r="A2266" i="16"/>
  <c r="A2267" i="16"/>
  <c r="A2268" i="16"/>
  <c r="A2269" i="16"/>
  <c r="A2270" i="16"/>
  <c r="A2271" i="16"/>
  <c r="A2272" i="16"/>
  <c r="A2273" i="16"/>
  <c r="A2274" i="16"/>
  <c r="A2275" i="16"/>
  <c r="A2276" i="16"/>
  <c r="A2277" i="16"/>
  <c r="A2278" i="16"/>
  <c r="A2279" i="16"/>
  <c r="A2280" i="16"/>
  <c r="A2281" i="16"/>
  <c r="A2282" i="16"/>
  <c r="A2283" i="16"/>
  <c r="A2284" i="16"/>
  <c r="A2285" i="16"/>
  <c r="A2286" i="16"/>
  <c r="A2287" i="16"/>
  <c r="A2288" i="16"/>
  <c r="A2289" i="16"/>
  <c r="A2290" i="16"/>
  <c r="A2291" i="16"/>
  <c r="A2292" i="16"/>
  <c r="A2293" i="16"/>
  <c r="A2294" i="16"/>
  <c r="A2295" i="16"/>
  <c r="A2296" i="16"/>
  <c r="A2297" i="16"/>
  <c r="A2298" i="16"/>
  <c r="A2299" i="16"/>
  <c r="A2300" i="16"/>
  <c r="A2301" i="16"/>
  <c r="A2302" i="16"/>
  <c r="A2303" i="16"/>
  <c r="A2304" i="16"/>
  <c r="A2305" i="16"/>
  <c r="A2306" i="16"/>
  <c r="A2307" i="16"/>
  <c r="A2308" i="16"/>
  <c r="A2309" i="16"/>
  <c r="A2310" i="16"/>
  <c r="A2311" i="16"/>
  <c r="A2312" i="16"/>
  <c r="A2313" i="16"/>
  <c r="A2314" i="16"/>
  <c r="A2315" i="16"/>
  <c r="A2316" i="16"/>
  <c r="A2317" i="16"/>
  <c r="A2318" i="16"/>
  <c r="A2319" i="16"/>
  <c r="A2320" i="16"/>
  <c r="A2321" i="16"/>
  <c r="A2322" i="16"/>
  <c r="A2323" i="16"/>
  <c r="A2324" i="16"/>
  <c r="A2325" i="16"/>
  <c r="A2326" i="16"/>
  <c r="A2327" i="16"/>
  <c r="A2328" i="16"/>
  <c r="A2329" i="16"/>
  <c r="A2330" i="16"/>
  <c r="A2331" i="16"/>
  <c r="A2332" i="16"/>
  <c r="A2333" i="16"/>
  <c r="A2334" i="16"/>
  <c r="A2335" i="16"/>
  <c r="A2336" i="16"/>
  <c r="A2337" i="16"/>
  <c r="A2338" i="16"/>
  <c r="A2339" i="16"/>
  <c r="A2340" i="16"/>
  <c r="A2341" i="16"/>
  <c r="A2342" i="16"/>
  <c r="A2343" i="16"/>
  <c r="A2344" i="16"/>
  <c r="A2345" i="16"/>
  <c r="A2346" i="16"/>
  <c r="A2347" i="16"/>
  <c r="A2348" i="16"/>
  <c r="A2349" i="16"/>
  <c r="A2350" i="16"/>
  <c r="A2351" i="16"/>
  <c r="A2352" i="16"/>
  <c r="A2353" i="16"/>
  <c r="A2354" i="16"/>
  <c r="A2355" i="16"/>
  <c r="A2356" i="16"/>
  <c r="A2357" i="16"/>
  <c r="A2358" i="16"/>
  <c r="A2359" i="16"/>
  <c r="A2360" i="16"/>
  <c r="A2361" i="16"/>
  <c r="A2362" i="16"/>
  <c r="A2363" i="16"/>
  <c r="A2364" i="16"/>
  <c r="A2365" i="16"/>
  <c r="A2366" i="16"/>
  <c r="A2367" i="16"/>
  <c r="A2368" i="16"/>
  <c r="A2369" i="16"/>
  <c r="A2370" i="16"/>
  <c r="A2371" i="16"/>
  <c r="A2372" i="16"/>
  <c r="A2373" i="16"/>
  <c r="A2374" i="16"/>
  <c r="A2375" i="16"/>
  <c r="A2376" i="16"/>
  <c r="A2377" i="16"/>
  <c r="A2378" i="16"/>
  <c r="A2379" i="16"/>
  <c r="A2380" i="16"/>
  <c r="A2381" i="16"/>
  <c r="A2382" i="16"/>
  <c r="A2383" i="16"/>
  <c r="A2384" i="16"/>
  <c r="A2385" i="16"/>
  <c r="A2386" i="16"/>
  <c r="A2387" i="16"/>
  <c r="A2388" i="16"/>
  <c r="A2389" i="16"/>
  <c r="A2390" i="16"/>
  <c r="A2391" i="16"/>
  <c r="A2392" i="16"/>
  <c r="A2393" i="16"/>
  <c r="A2394" i="16"/>
  <c r="A2395" i="16"/>
  <c r="A2396" i="16"/>
  <c r="A2397" i="16"/>
  <c r="A2398" i="16"/>
  <c r="A2399" i="16"/>
  <c r="A2400" i="16"/>
  <c r="A2401" i="16"/>
  <c r="A2402" i="16"/>
  <c r="A2403" i="16"/>
  <c r="A2404" i="16"/>
  <c r="A2405" i="16"/>
  <c r="A2406" i="16"/>
  <c r="A2407" i="16"/>
  <c r="A2408" i="16"/>
  <c r="A2409" i="16"/>
  <c r="A2410" i="16"/>
  <c r="A2411" i="16"/>
  <c r="A2412" i="16"/>
  <c r="A2413" i="16"/>
  <c r="A2414" i="16"/>
  <c r="A2415" i="16"/>
  <c r="A2416" i="16"/>
  <c r="A2417" i="16"/>
  <c r="A2418" i="16"/>
  <c r="A2419" i="16"/>
  <c r="A2420" i="16"/>
  <c r="A2421" i="16"/>
  <c r="A2422" i="16"/>
  <c r="A2423" i="16"/>
  <c r="A2424" i="16"/>
  <c r="A2425" i="16"/>
  <c r="A2426" i="16"/>
  <c r="A2427" i="16"/>
  <c r="A2428" i="16"/>
  <c r="A2429" i="16"/>
  <c r="A2430" i="16"/>
  <c r="A2431" i="16"/>
  <c r="A2432" i="16"/>
  <c r="A2433" i="16"/>
  <c r="A2434" i="16"/>
  <c r="A2435" i="16"/>
  <c r="A2436" i="16"/>
  <c r="A2437" i="16"/>
  <c r="A2438" i="16"/>
  <c r="A2439" i="16"/>
  <c r="A2440" i="16"/>
  <c r="A2441" i="16"/>
  <c r="A2442" i="16"/>
  <c r="A2443" i="16"/>
  <c r="A2444" i="16"/>
  <c r="A2445" i="16"/>
  <c r="A2446" i="16"/>
  <c r="A2447" i="16"/>
  <c r="A2448" i="16"/>
  <c r="A2449" i="16"/>
  <c r="A2450" i="16"/>
  <c r="A2451" i="16"/>
  <c r="A2452" i="16"/>
  <c r="A2453" i="16"/>
  <c r="A2454" i="16"/>
  <c r="A2455" i="16"/>
  <c r="A2456" i="16"/>
  <c r="A2457" i="16"/>
  <c r="A2458" i="16"/>
  <c r="A2459" i="16"/>
  <c r="A2460" i="16"/>
  <c r="A2461" i="16"/>
  <c r="A2462" i="16"/>
  <c r="A2463" i="16"/>
  <c r="A2464" i="16"/>
  <c r="A2465" i="16"/>
  <c r="A2466" i="16"/>
  <c r="A2467" i="16"/>
  <c r="A2468" i="16"/>
  <c r="A2469" i="16"/>
  <c r="A2470" i="16"/>
  <c r="A2471" i="16"/>
  <c r="A2472" i="16"/>
  <c r="A2473" i="16"/>
  <c r="A2474" i="16"/>
  <c r="A2475" i="16"/>
  <c r="A2476" i="16"/>
  <c r="A2477" i="16"/>
  <c r="A2478" i="16"/>
  <c r="A2479" i="16"/>
  <c r="A2480" i="16"/>
  <c r="A2481" i="16"/>
  <c r="A2482" i="16"/>
  <c r="A2483" i="16"/>
  <c r="A2484" i="16"/>
  <c r="A2485" i="16"/>
  <c r="A2486" i="16"/>
  <c r="A2487" i="16"/>
  <c r="A2488" i="16"/>
  <c r="A2489" i="16"/>
  <c r="A2490" i="16"/>
  <c r="A2491" i="16"/>
  <c r="A2492" i="16"/>
  <c r="A2493" i="16"/>
  <c r="A2494" i="16"/>
  <c r="A2495" i="16"/>
  <c r="A2496" i="16"/>
  <c r="A2497" i="16"/>
  <c r="A2498" i="16"/>
  <c r="A2499" i="16"/>
  <c r="A2500" i="16"/>
  <c r="A2501" i="16"/>
  <c r="A2502" i="16"/>
  <c r="A2503" i="16"/>
  <c r="A2504" i="16"/>
  <c r="A2505" i="16"/>
  <c r="A2506" i="16"/>
  <c r="A2507" i="16"/>
  <c r="A2508" i="16"/>
  <c r="A2509" i="16"/>
  <c r="A2510" i="16"/>
  <c r="A2511" i="16"/>
  <c r="A2512" i="16"/>
  <c r="A2513" i="16"/>
  <c r="A2514" i="16"/>
  <c r="A2515" i="16"/>
  <c r="A2516" i="16"/>
  <c r="A2517" i="16"/>
  <c r="A2518" i="16"/>
  <c r="A2519" i="16"/>
  <c r="A2520" i="16"/>
  <c r="A2521" i="16"/>
  <c r="A2522" i="16"/>
  <c r="A2523" i="16"/>
  <c r="A2524" i="16"/>
  <c r="A2525" i="16"/>
  <c r="A2526" i="16"/>
  <c r="A2527" i="16"/>
  <c r="A2528" i="16"/>
  <c r="A2529" i="16"/>
  <c r="A2530" i="16"/>
  <c r="A2531" i="16"/>
  <c r="A2532" i="16"/>
  <c r="A2533" i="16"/>
  <c r="A2534" i="16"/>
  <c r="A2535" i="16"/>
  <c r="A2536" i="16"/>
  <c r="A2537" i="16"/>
  <c r="A2538" i="16"/>
  <c r="A2539" i="16"/>
  <c r="A2540" i="16"/>
  <c r="A2541" i="16"/>
  <c r="A2542" i="16"/>
  <c r="A2543" i="16"/>
  <c r="A2544" i="16"/>
  <c r="A2545" i="16"/>
  <c r="A2546" i="16"/>
  <c r="A2547" i="16"/>
  <c r="A2548" i="16"/>
  <c r="A2549" i="16"/>
  <c r="A2550" i="16"/>
  <c r="A2551" i="16"/>
  <c r="A2552" i="16"/>
  <c r="A2553" i="16"/>
  <c r="A2554" i="16"/>
  <c r="A2555" i="16"/>
  <c r="A2556" i="16"/>
  <c r="A2557" i="16"/>
  <c r="A2558" i="16"/>
  <c r="A2559" i="16"/>
  <c r="A2560" i="16"/>
  <c r="A2561" i="16"/>
  <c r="A2562" i="16"/>
  <c r="A2563" i="16"/>
  <c r="A2564" i="16"/>
  <c r="A2565" i="16"/>
  <c r="A2566" i="16"/>
  <c r="A2567" i="16"/>
  <c r="A2568" i="16"/>
  <c r="A2569" i="16"/>
  <c r="A2570" i="16"/>
  <c r="A2571" i="16"/>
  <c r="A2572" i="16"/>
  <c r="A2573" i="16"/>
  <c r="A2574" i="16"/>
  <c r="A2575" i="16"/>
  <c r="A2576" i="16"/>
  <c r="A2577" i="16"/>
  <c r="A2578" i="16"/>
  <c r="A2579" i="16"/>
  <c r="A2580" i="16"/>
  <c r="A2581" i="16"/>
  <c r="A2582" i="16"/>
  <c r="A2583" i="16"/>
  <c r="A2584" i="16"/>
  <c r="A2585" i="16"/>
  <c r="A2586" i="16"/>
  <c r="A2587" i="16"/>
  <c r="A2588" i="16"/>
  <c r="A2589" i="16"/>
  <c r="A2590" i="16"/>
  <c r="A2591" i="16"/>
  <c r="A2592" i="16"/>
  <c r="A2593" i="16"/>
  <c r="A2594" i="16"/>
  <c r="A2595" i="16"/>
  <c r="A2596" i="16"/>
  <c r="A2597" i="16"/>
  <c r="A2598" i="16"/>
  <c r="A2599" i="16"/>
  <c r="A2600" i="16"/>
  <c r="A2601" i="16"/>
  <c r="A2602" i="16"/>
  <c r="A2603" i="16"/>
  <c r="A2604" i="16"/>
  <c r="A2605" i="16"/>
  <c r="A2606" i="16"/>
  <c r="A2607" i="16"/>
  <c r="A2608" i="16"/>
  <c r="A2609" i="16"/>
  <c r="A2610" i="16"/>
  <c r="A2611" i="16"/>
  <c r="A2612" i="16"/>
  <c r="A2613" i="16"/>
  <c r="A2614" i="16"/>
  <c r="A2615" i="16"/>
  <c r="A2616" i="16"/>
  <c r="A2617" i="16"/>
  <c r="A2618" i="16"/>
  <c r="A2619" i="16"/>
  <c r="A2620" i="16"/>
  <c r="A2621" i="16"/>
  <c r="A2622" i="16"/>
  <c r="A2623" i="16"/>
  <c r="A2624" i="16"/>
  <c r="A2625" i="16"/>
  <c r="A2626" i="16"/>
  <c r="A2627" i="16"/>
  <c r="A2628" i="16"/>
  <c r="A2629" i="16"/>
  <c r="A2630" i="16"/>
  <c r="A2631" i="16"/>
  <c r="A2632" i="16"/>
  <c r="A2633" i="16"/>
  <c r="A2634" i="16"/>
  <c r="A2635" i="16"/>
  <c r="A2636" i="16"/>
  <c r="A2637" i="16"/>
  <c r="A2638" i="16"/>
  <c r="A2639" i="16"/>
  <c r="A2640" i="16"/>
  <c r="A2641" i="16"/>
  <c r="A2642" i="16"/>
  <c r="A2643" i="16"/>
  <c r="A2644" i="16"/>
  <c r="A2645" i="16"/>
  <c r="A2646" i="16"/>
  <c r="A2647" i="16"/>
  <c r="A2648" i="16"/>
  <c r="A2649" i="16"/>
  <c r="A2650" i="16"/>
  <c r="A2651" i="16"/>
  <c r="A2652" i="16"/>
  <c r="A2653" i="16"/>
  <c r="A2654" i="16"/>
  <c r="A2655" i="16"/>
  <c r="A2656" i="16"/>
  <c r="A2657" i="16"/>
  <c r="A2658" i="16"/>
  <c r="A2659" i="16"/>
  <c r="A2660" i="16"/>
  <c r="A2661" i="16"/>
  <c r="A2662" i="16"/>
  <c r="A2663" i="16"/>
  <c r="A2664" i="16"/>
  <c r="A2665" i="16"/>
  <c r="A2666" i="16"/>
  <c r="A2667" i="16"/>
  <c r="A2668" i="16"/>
  <c r="A2669" i="16"/>
  <c r="A2670" i="16"/>
  <c r="A2671" i="16"/>
  <c r="A2672" i="16"/>
  <c r="A2673" i="16"/>
  <c r="A2674" i="16"/>
  <c r="A2675" i="16"/>
  <c r="A2676" i="16"/>
  <c r="A2677" i="16"/>
  <c r="A2678" i="16"/>
  <c r="A2679" i="16"/>
  <c r="A2680" i="16"/>
  <c r="A2681" i="16"/>
  <c r="A2682" i="16"/>
  <c r="A2683" i="16"/>
  <c r="A2684" i="16"/>
  <c r="A2685" i="16"/>
  <c r="A2686" i="16"/>
  <c r="A2687" i="16"/>
  <c r="A2688" i="16"/>
  <c r="A2689" i="16"/>
  <c r="A2690" i="16"/>
  <c r="A2691" i="16"/>
  <c r="A2692" i="16"/>
  <c r="A2693" i="16"/>
  <c r="A2694" i="16"/>
  <c r="A2695" i="16"/>
  <c r="A2696" i="16"/>
  <c r="A2697" i="16"/>
  <c r="A2698" i="16"/>
  <c r="A2699" i="16"/>
  <c r="A2700" i="16"/>
  <c r="A2701" i="16"/>
  <c r="A2702" i="16"/>
  <c r="A2703" i="16"/>
  <c r="A2704" i="16"/>
  <c r="A2705" i="16"/>
  <c r="A2706" i="16"/>
  <c r="A2707" i="16"/>
  <c r="A2708" i="16"/>
  <c r="A2709" i="16"/>
  <c r="A2710" i="16"/>
  <c r="A2711" i="16"/>
  <c r="A2712" i="16"/>
  <c r="A2713" i="16"/>
  <c r="A2714" i="16"/>
  <c r="A2715" i="16"/>
  <c r="A2716" i="16"/>
  <c r="A2717" i="16"/>
  <c r="A2718" i="16"/>
  <c r="A2719" i="16"/>
  <c r="A2720" i="16"/>
  <c r="A2721" i="16"/>
  <c r="A2722" i="16"/>
  <c r="A2723" i="16"/>
  <c r="A2724" i="16"/>
  <c r="A2725" i="16"/>
  <c r="A2726" i="16"/>
  <c r="A2727" i="16"/>
  <c r="A2728" i="16"/>
  <c r="A2729" i="16"/>
  <c r="A2730" i="16"/>
  <c r="A2731" i="16"/>
  <c r="A2732" i="16"/>
  <c r="A2733" i="16"/>
  <c r="A2734" i="16"/>
  <c r="A2735" i="16"/>
  <c r="A2736" i="16"/>
  <c r="A2737" i="16"/>
  <c r="A2738" i="16"/>
  <c r="A2739" i="16"/>
  <c r="A2740" i="16"/>
  <c r="A2741" i="16"/>
  <c r="A2742" i="16"/>
  <c r="A2743" i="16"/>
  <c r="A2744" i="16"/>
  <c r="A2745" i="16"/>
  <c r="A2746" i="16"/>
  <c r="A2747" i="16"/>
  <c r="A2748" i="16"/>
  <c r="A2749" i="16"/>
  <c r="A2750" i="16"/>
  <c r="A2751" i="16"/>
  <c r="A2752" i="16"/>
  <c r="A2753" i="16"/>
  <c r="A2754" i="16"/>
  <c r="A2755" i="16"/>
  <c r="A2756" i="16"/>
  <c r="A2757" i="16"/>
  <c r="A2758" i="16"/>
  <c r="A2759" i="16"/>
  <c r="A2760" i="16"/>
  <c r="A2761" i="16"/>
  <c r="A2762" i="16"/>
  <c r="A2763" i="16"/>
  <c r="A2764" i="16"/>
  <c r="A2765" i="16"/>
  <c r="A2766" i="16"/>
  <c r="A2767" i="16"/>
  <c r="A2768" i="16"/>
  <c r="A2769" i="16"/>
  <c r="A2770" i="16"/>
  <c r="A2771" i="16"/>
  <c r="A2772" i="16"/>
  <c r="A2773" i="16"/>
  <c r="A2774" i="16"/>
  <c r="A2775" i="16"/>
  <c r="A2776" i="16"/>
  <c r="A2777" i="16"/>
  <c r="A2778" i="16"/>
  <c r="A2779" i="16"/>
  <c r="A2780" i="16"/>
  <c r="A2781" i="16"/>
  <c r="A2782" i="16"/>
  <c r="A2783" i="16"/>
  <c r="A2784" i="16"/>
  <c r="A2785" i="16"/>
  <c r="A2786" i="16"/>
  <c r="A2787" i="16"/>
  <c r="A2788" i="16"/>
  <c r="A2789" i="16"/>
  <c r="A2790" i="16"/>
  <c r="A2791" i="16"/>
  <c r="A2792" i="16"/>
  <c r="A2793" i="16"/>
  <c r="A2794" i="16"/>
  <c r="A2795" i="16"/>
  <c r="A2796" i="16"/>
  <c r="A2797" i="16"/>
  <c r="A2798" i="16"/>
  <c r="A2799" i="16"/>
  <c r="A2800" i="16"/>
  <c r="A2801" i="16"/>
  <c r="A2802" i="16"/>
  <c r="A2803" i="16"/>
  <c r="A2804" i="16"/>
  <c r="A2805" i="16"/>
  <c r="A2806" i="16"/>
  <c r="A2807" i="16"/>
  <c r="A2808" i="16"/>
  <c r="A2809" i="16"/>
  <c r="A2810" i="16"/>
  <c r="A2811" i="16"/>
  <c r="A2812" i="16"/>
  <c r="A2813" i="16"/>
  <c r="A2814" i="16"/>
  <c r="A2815" i="16"/>
  <c r="A2816" i="16"/>
  <c r="A2817" i="16"/>
  <c r="A2818" i="16"/>
  <c r="A2819" i="16"/>
  <c r="A2820" i="16"/>
  <c r="A2821" i="16"/>
  <c r="A2822" i="16"/>
  <c r="A2823" i="16"/>
  <c r="A2824" i="16"/>
  <c r="A2825" i="16"/>
  <c r="A2826" i="16"/>
  <c r="A2827" i="16"/>
  <c r="A2828" i="16"/>
  <c r="A2829" i="16"/>
  <c r="A2830" i="16"/>
  <c r="A2831" i="16"/>
  <c r="A2832" i="16"/>
  <c r="A2833" i="16"/>
  <c r="A2834" i="16"/>
  <c r="A2835" i="16"/>
  <c r="A2836" i="16"/>
  <c r="A2837" i="16"/>
  <c r="A2838" i="16"/>
  <c r="A2839" i="16"/>
  <c r="A2840" i="16"/>
  <c r="A2841" i="16"/>
  <c r="A2842" i="16"/>
  <c r="A2843" i="16"/>
  <c r="A2844" i="16"/>
  <c r="A2845" i="16"/>
  <c r="A2846" i="16"/>
  <c r="A2847" i="16"/>
  <c r="A2848" i="16"/>
  <c r="A2849" i="16"/>
  <c r="A2850" i="16"/>
  <c r="A2851" i="16"/>
  <c r="A2852" i="16"/>
  <c r="A2853" i="16"/>
  <c r="A2854" i="16"/>
  <c r="A2855" i="16"/>
  <c r="A2856" i="16"/>
  <c r="A2857" i="16"/>
  <c r="A2858" i="16"/>
  <c r="A2859" i="16"/>
  <c r="A2860" i="16"/>
  <c r="A2861" i="16"/>
  <c r="A2862" i="16"/>
  <c r="A2863" i="16"/>
  <c r="A2864" i="16"/>
  <c r="A2865" i="16"/>
  <c r="A2866" i="16"/>
  <c r="A2867" i="16"/>
  <c r="A2868" i="16"/>
  <c r="A2869" i="16"/>
  <c r="A2870" i="16"/>
  <c r="A2871" i="16"/>
  <c r="A2872" i="16"/>
  <c r="A2873" i="16"/>
  <c r="A2874" i="16"/>
  <c r="A2875" i="16"/>
  <c r="A2876" i="16"/>
  <c r="A2877" i="16"/>
  <c r="A2878" i="16"/>
  <c r="A2879" i="16"/>
  <c r="A2880" i="16"/>
  <c r="A2881" i="16"/>
  <c r="A2882" i="16"/>
  <c r="A2883" i="16"/>
  <c r="A2884" i="16"/>
  <c r="A2885" i="16"/>
  <c r="A2886" i="16"/>
  <c r="A2887" i="16"/>
  <c r="A2888" i="16"/>
  <c r="A2889" i="16"/>
  <c r="A2890" i="16"/>
  <c r="A2891" i="16"/>
  <c r="A2892" i="16"/>
  <c r="A2893" i="16"/>
  <c r="A2894" i="16"/>
  <c r="A2895" i="16"/>
  <c r="A2896" i="16"/>
  <c r="A2897" i="16"/>
  <c r="A2898" i="16"/>
  <c r="A2899" i="16"/>
  <c r="A2900" i="16"/>
  <c r="A2901" i="16"/>
  <c r="A2902" i="16"/>
  <c r="A2903" i="16"/>
  <c r="A2904" i="16"/>
  <c r="A2905" i="16"/>
  <c r="A2906" i="16"/>
  <c r="A2907" i="16"/>
  <c r="A2908" i="16"/>
  <c r="A2909" i="16"/>
  <c r="A2910" i="16"/>
  <c r="A2911" i="16"/>
  <c r="A2912" i="16"/>
  <c r="A2913" i="16"/>
  <c r="A2914" i="16"/>
  <c r="A2915" i="16"/>
  <c r="A2916" i="16"/>
  <c r="A2917" i="16"/>
  <c r="A2918" i="16"/>
  <c r="A2919" i="16"/>
  <c r="A2920" i="16"/>
  <c r="A2921" i="16"/>
  <c r="A2922" i="16"/>
  <c r="A2923" i="16"/>
  <c r="A2924" i="16"/>
  <c r="A2925" i="16"/>
  <c r="A2926" i="16"/>
  <c r="A2927" i="16"/>
  <c r="A2928" i="16"/>
  <c r="A2929" i="16"/>
  <c r="A2930" i="16"/>
  <c r="A2931" i="16"/>
  <c r="A2932" i="16"/>
  <c r="A2933" i="16"/>
  <c r="A2934" i="16"/>
  <c r="A2935" i="16"/>
  <c r="A2936" i="16"/>
  <c r="A2937" i="16"/>
  <c r="A2938" i="16"/>
  <c r="A2939" i="16"/>
  <c r="A2940" i="16"/>
  <c r="A2941" i="16"/>
  <c r="A2942" i="16"/>
  <c r="A2943" i="16"/>
  <c r="A2944" i="16"/>
  <c r="A2945" i="16"/>
  <c r="A2946" i="16"/>
  <c r="A2947" i="16"/>
  <c r="A2948" i="16"/>
  <c r="A2949" i="16"/>
  <c r="A2950" i="16"/>
  <c r="A2951" i="16"/>
  <c r="A2952" i="16"/>
  <c r="A2953" i="16"/>
  <c r="A2954" i="16"/>
  <c r="A2955" i="16"/>
  <c r="A2956" i="16"/>
  <c r="A2957" i="16"/>
  <c r="A2958" i="16"/>
  <c r="A2959" i="16"/>
  <c r="A2960" i="16"/>
  <c r="A2961" i="16"/>
  <c r="A2962" i="16"/>
  <c r="A2963" i="16"/>
  <c r="A2964" i="16"/>
  <c r="A2965" i="16"/>
  <c r="A2966" i="16"/>
  <c r="A2967" i="16"/>
  <c r="A2968" i="16"/>
  <c r="A2969" i="16"/>
  <c r="A2970" i="16"/>
  <c r="A2971" i="16"/>
  <c r="A2972" i="16"/>
  <c r="A2973" i="16"/>
  <c r="A2974" i="16"/>
  <c r="A2975" i="16"/>
  <c r="A2976" i="16"/>
  <c r="A2977" i="16"/>
  <c r="A2978" i="16"/>
  <c r="A2979" i="16"/>
  <c r="A2980" i="16"/>
  <c r="A2981" i="16"/>
  <c r="A2982" i="16"/>
  <c r="A2983" i="16"/>
  <c r="A2984" i="16"/>
  <c r="A2985" i="16"/>
  <c r="A2986" i="16"/>
  <c r="A2987" i="16"/>
  <c r="A2988" i="16"/>
  <c r="A2989" i="16"/>
  <c r="A2990" i="16"/>
  <c r="A2991" i="16"/>
  <c r="A2992" i="16"/>
  <c r="A2993" i="16"/>
  <c r="A2994" i="16"/>
  <c r="A2995" i="16"/>
  <c r="A2996" i="16"/>
  <c r="A2997" i="16"/>
  <c r="A2998" i="16"/>
  <c r="A2999" i="16"/>
  <c r="A3000" i="16"/>
  <c r="A3001" i="16"/>
  <c r="A3002" i="16"/>
  <c r="A3003" i="16"/>
  <c r="A3004" i="16"/>
  <c r="A3005" i="16"/>
  <c r="A3006" i="16"/>
  <c r="A3007" i="16"/>
  <c r="A3008" i="16"/>
  <c r="A3009" i="16"/>
  <c r="A3010" i="16"/>
  <c r="A3011" i="16"/>
  <c r="A3012" i="16"/>
  <c r="A3013" i="16"/>
  <c r="A3014" i="16"/>
  <c r="A3015" i="16"/>
  <c r="A3016" i="16"/>
  <c r="A3017" i="16"/>
  <c r="A3018" i="16"/>
  <c r="A3019" i="16"/>
  <c r="A3020" i="16"/>
  <c r="A3021" i="16"/>
  <c r="A3022" i="16"/>
  <c r="A3023" i="16"/>
  <c r="A3024" i="16"/>
  <c r="A3025" i="16"/>
  <c r="A3026" i="16"/>
  <c r="A3027" i="16"/>
  <c r="A3028" i="16"/>
  <c r="A3029" i="16"/>
  <c r="A3030" i="16"/>
  <c r="A3031" i="16"/>
  <c r="A3032" i="16"/>
  <c r="A3033" i="16"/>
  <c r="A3034" i="16"/>
  <c r="A3035" i="16"/>
  <c r="A3036" i="16"/>
  <c r="A3037" i="16"/>
  <c r="A3038" i="16"/>
  <c r="A3039" i="16"/>
  <c r="A3040" i="16"/>
  <c r="A3041" i="16"/>
  <c r="A3042" i="16"/>
  <c r="A3043" i="16"/>
  <c r="A3044" i="16"/>
  <c r="A3045" i="16"/>
  <c r="A3046" i="16"/>
  <c r="A3047" i="16"/>
  <c r="A3048" i="16"/>
  <c r="A3049" i="16"/>
  <c r="A3050" i="16"/>
  <c r="A3051" i="16"/>
  <c r="A3052" i="16"/>
  <c r="A3053" i="16"/>
  <c r="A3054" i="16"/>
  <c r="A3055" i="16"/>
  <c r="A3056" i="16"/>
  <c r="A3057" i="16"/>
  <c r="A3058" i="16"/>
  <c r="A3059" i="16"/>
  <c r="A3060" i="16"/>
  <c r="A3061" i="16"/>
  <c r="A3062" i="16"/>
  <c r="A3063" i="16"/>
  <c r="A3064" i="16"/>
  <c r="A3065" i="16"/>
  <c r="A3066" i="16"/>
  <c r="A3067" i="16"/>
  <c r="A3068" i="16"/>
  <c r="A3069" i="16"/>
  <c r="A3070" i="16"/>
  <c r="A3071" i="16"/>
  <c r="A3072" i="16"/>
  <c r="A3073" i="16"/>
  <c r="A3074" i="16"/>
  <c r="A3075" i="16"/>
  <c r="A3076" i="16"/>
  <c r="A3077" i="16"/>
  <c r="A3078" i="16"/>
  <c r="A3079" i="16"/>
  <c r="A3080" i="16"/>
  <c r="A3081" i="16"/>
  <c r="A3082" i="16"/>
  <c r="A3083" i="16"/>
  <c r="A3084" i="16"/>
  <c r="A3085" i="16"/>
  <c r="A3086" i="16"/>
  <c r="A3087" i="16"/>
  <c r="A3088" i="16"/>
  <c r="A3089" i="16"/>
  <c r="A3090" i="16"/>
  <c r="A3091" i="16"/>
  <c r="A3092" i="16"/>
  <c r="A3093" i="16"/>
  <c r="A3094" i="16"/>
  <c r="A3095" i="16"/>
  <c r="A3096" i="16"/>
  <c r="A3097" i="16"/>
  <c r="A3098" i="16"/>
  <c r="A3099" i="16"/>
  <c r="A3100" i="16"/>
  <c r="A3101" i="16"/>
  <c r="A3102" i="16"/>
  <c r="A3103" i="16"/>
  <c r="A3104" i="16"/>
  <c r="A3105" i="16"/>
  <c r="A3106" i="16"/>
  <c r="A3107" i="16"/>
  <c r="A3108" i="16"/>
  <c r="A3109" i="16"/>
  <c r="A3110" i="16"/>
  <c r="A3111" i="16"/>
  <c r="A3112" i="16"/>
  <c r="A3113" i="16"/>
  <c r="A3114" i="16"/>
  <c r="A3115" i="16"/>
  <c r="A3116" i="16"/>
  <c r="A3117" i="16"/>
  <c r="A3118" i="16"/>
  <c r="A3119" i="16"/>
  <c r="A3120" i="16"/>
  <c r="A3121" i="16"/>
  <c r="A3122" i="16"/>
  <c r="A3123" i="16"/>
  <c r="A3124" i="16"/>
  <c r="A3125" i="16"/>
  <c r="A3126" i="16"/>
  <c r="A3127" i="16"/>
  <c r="A3128" i="16"/>
  <c r="A3129" i="16"/>
  <c r="A3130" i="16"/>
  <c r="A3131" i="16"/>
  <c r="A3132" i="16"/>
  <c r="A3133" i="16"/>
  <c r="A3134" i="16"/>
  <c r="A3135" i="16"/>
  <c r="A3136" i="16"/>
  <c r="A3137" i="16"/>
  <c r="A3138" i="16"/>
  <c r="A3139" i="16"/>
  <c r="A3140" i="16"/>
  <c r="A3141" i="16"/>
  <c r="A3142" i="16"/>
  <c r="A3143" i="16"/>
  <c r="A3144" i="16"/>
  <c r="A3145" i="16"/>
  <c r="A3146" i="16"/>
  <c r="A3147" i="16"/>
  <c r="A3148" i="16"/>
  <c r="A3149" i="16"/>
  <c r="A3150" i="16"/>
  <c r="A3151" i="16"/>
  <c r="A3152" i="16"/>
  <c r="A3153" i="16"/>
  <c r="A3154" i="16"/>
  <c r="A3155" i="16"/>
  <c r="A3156" i="16"/>
  <c r="A3157" i="16"/>
  <c r="A3158" i="16"/>
  <c r="A3159" i="16"/>
  <c r="A3160" i="16"/>
  <c r="A3161" i="16"/>
  <c r="A3162" i="16"/>
  <c r="A3163" i="16"/>
  <c r="A3164" i="16"/>
  <c r="A3165" i="16"/>
  <c r="A3166" i="16"/>
  <c r="A3167" i="16"/>
  <c r="A3168" i="16"/>
  <c r="A3169" i="16"/>
  <c r="A3170" i="16"/>
  <c r="A3171" i="16"/>
  <c r="A3172" i="16"/>
  <c r="A3173" i="16"/>
  <c r="A3174" i="16"/>
  <c r="A3175" i="16"/>
  <c r="A3176" i="16"/>
  <c r="A3177" i="16"/>
  <c r="A3178" i="16"/>
  <c r="A3179" i="16"/>
  <c r="A3180" i="16"/>
  <c r="A3181" i="16"/>
  <c r="A3182" i="16"/>
  <c r="A3183" i="16"/>
  <c r="A3184" i="16"/>
  <c r="A3185" i="16"/>
  <c r="A3186" i="16"/>
  <c r="A3187" i="16"/>
  <c r="A3188" i="16"/>
  <c r="A3189" i="16"/>
  <c r="A3190" i="16"/>
  <c r="A3191" i="16"/>
  <c r="A3192" i="16"/>
  <c r="A3193" i="16"/>
  <c r="A3194" i="16"/>
  <c r="A3195" i="16"/>
  <c r="A3196" i="16"/>
  <c r="A3197" i="16"/>
  <c r="A3198" i="16"/>
  <c r="A3199" i="16"/>
  <c r="A3200" i="16"/>
  <c r="A3201" i="16"/>
  <c r="A3202" i="16"/>
  <c r="A3203" i="16"/>
  <c r="A3204" i="16"/>
  <c r="A3205" i="16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2" i="16"/>
  <c r="R4" i="4" l="1"/>
  <c r="R5" i="4"/>
  <c r="R130" i="4" l="1"/>
  <c r="R129" i="4"/>
  <c r="R126" i="4"/>
  <c r="R125" i="4"/>
  <c r="R124" i="4"/>
  <c r="R101" i="4"/>
  <c r="R100" i="4"/>
  <c r="R99" i="4"/>
  <c r="R87" i="4"/>
  <c r="R86" i="4"/>
  <c r="R172" i="4"/>
  <c r="R173" i="4"/>
  <c r="R174" i="4"/>
  <c r="I21" i="12" l="1"/>
  <c r="R6" i="4" l="1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153" i="4"/>
  <c r="R154" i="4"/>
  <c r="R155" i="4"/>
  <c r="R156" i="4"/>
  <c r="R157" i="4"/>
  <c r="R71" i="4"/>
  <c r="R72" i="4"/>
  <c r="R55" i="4"/>
  <c r="CK36" i="14" l="1"/>
  <c r="CK35" i="14"/>
  <c r="CK34" i="14"/>
  <c r="CK33" i="14"/>
  <c r="CK32" i="14"/>
  <c r="CK31" i="14"/>
  <c r="CK30" i="14"/>
  <c r="CK29" i="14"/>
  <c r="CK28" i="14"/>
  <c r="CK27" i="14"/>
  <c r="CK26" i="14"/>
  <c r="CK25" i="14"/>
  <c r="CK24" i="14"/>
  <c r="CK23" i="14"/>
  <c r="CK22" i="14"/>
  <c r="CK21" i="14"/>
  <c r="CK20" i="14"/>
  <c r="CK19" i="14"/>
  <c r="CK18" i="14"/>
  <c r="CK17" i="14"/>
  <c r="CK16" i="14"/>
  <c r="CK15" i="14"/>
  <c r="CK14" i="14"/>
  <c r="CK13" i="14"/>
  <c r="CK12" i="14"/>
  <c r="CK11" i="14"/>
  <c r="CK10" i="14"/>
  <c r="CK9" i="14"/>
  <c r="CK8" i="14"/>
  <c r="CK7" i="14"/>
  <c r="CK6" i="14"/>
  <c r="CK5" i="14"/>
  <c r="CK37" i="14" l="1"/>
  <c r="CE18" i="14"/>
  <c r="CE36" i="14" l="1"/>
  <c r="CE35" i="14"/>
  <c r="CE34" i="14"/>
  <c r="CE33" i="14"/>
  <c r="CE32" i="14"/>
  <c r="CE31" i="14"/>
  <c r="CE30" i="14"/>
  <c r="CE29" i="14"/>
  <c r="CE28" i="14"/>
  <c r="CE27" i="14"/>
  <c r="CE26" i="14"/>
  <c r="CE25" i="14"/>
  <c r="CE24" i="14"/>
  <c r="CE23" i="14"/>
  <c r="CE22" i="14"/>
  <c r="CE21" i="14"/>
  <c r="CE20" i="14"/>
  <c r="CE19" i="14"/>
  <c r="CE17" i="14"/>
  <c r="CE16" i="14"/>
  <c r="CE15" i="14"/>
  <c r="CE14" i="14"/>
  <c r="CE13" i="14"/>
  <c r="CE12" i="14"/>
  <c r="CE11" i="14"/>
  <c r="CE10" i="14"/>
  <c r="CE9" i="14"/>
  <c r="CE8" i="14"/>
  <c r="CE7" i="14"/>
  <c r="CE6" i="14"/>
  <c r="CE5" i="14"/>
  <c r="CE37" i="14" l="1"/>
  <c r="BX36" i="14" l="1"/>
  <c r="BX35" i="14"/>
  <c r="BX34" i="14"/>
  <c r="BX33" i="14"/>
  <c r="BX32" i="14"/>
  <c r="BX31" i="14"/>
  <c r="BX30" i="14"/>
  <c r="BX29" i="14"/>
  <c r="BX28" i="14"/>
  <c r="BX27" i="14"/>
  <c r="BX26" i="14"/>
  <c r="BX25" i="14"/>
  <c r="BX24" i="14"/>
  <c r="BX23" i="14"/>
  <c r="BX22" i="14"/>
  <c r="BX21" i="14"/>
  <c r="BX20" i="14"/>
  <c r="BX19" i="14"/>
  <c r="BX18" i="14"/>
  <c r="BX17" i="14"/>
  <c r="BX16" i="14"/>
  <c r="BX15" i="14"/>
  <c r="BX14" i="14"/>
  <c r="BX13" i="14"/>
  <c r="BX12" i="14"/>
  <c r="BX11" i="14"/>
  <c r="BX10" i="14"/>
  <c r="BX9" i="14"/>
  <c r="BX8" i="14"/>
  <c r="BX7" i="14"/>
  <c r="BX6" i="14"/>
  <c r="BX5" i="14"/>
  <c r="BX37" i="14" l="1"/>
  <c r="R146" i="4" l="1"/>
  <c r="R147" i="4"/>
  <c r="R148" i="4"/>
  <c r="BQ36" i="14" l="1"/>
  <c r="BQ35" i="14"/>
  <c r="BQ34" i="14"/>
  <c r="BQ33" i="14"/>
  <c r="BQ32" i="14"/>
  <c r="BQ31" i="14"/>
  <c r="BQ30" i="14"/>
  <c r="BQ29" i="14"/>
  <c r="BQ28" i="14"/>
  <c r="BQ27" i="14"/>
  <c r="BQ26" i="14"/>
  <c r="BQ25" i="14"/>
  <c r="BQ24" i="14"/>
  <c r="BQ23" i="14"/>
  <c r="BQ22" i="14"/>
  <c r="BQ21" i="14"/>
  <c r="BQ20" i="14"/>
  <c r="BQ19" i="14"/>
  <c r="BQ18" i="14"/>
  <c r="BQ17" i="14"/>
  <c r="BQ16" i="14"/>
  <c r="BQ15" i="14"/>
  <c r="BQ14" i="14"/>
  <c r="BQ13" i="14"/>
  <c r="BQ12" i="14"/>
  <c r="BQ11" i="14"/>
  <c r="BQ10" i="14"/>
  <c r="BQ9" i="14"/>
  <c r="BQ8" i="14"/>
  <c r="BQ7" i="14"/>
  <c r="BQ6" i="14"/>
  <c r="BQ5" i="14"/>
  <c r="BQ37" i="14" l="1"/>
  <c r="BJ36" i="14" l="1"/>
  <c r="BJ35" i="14"/>
  <c r="BJ34" i="14"/>
  <c r="BJ33" i="14"/>
  <c r="BJ32" i="14"/>
  <c r="BJ31" i="14"/>
  <c r="BJ30" i="14"/>
  <c r="BJ29" i="14"/>
  <c r="BJ28" i="14"/>
  <c r="BJ27" i="14"/>
  <c r="BJ26" i="14"/>
  <c r="BJ25" i="14"/>
  <c r="BJ24" i="14"/>
  <c r="BJ23" i="14"/>
  <c r="BJ22" i="14"/>
  <c r="BJ21" i="14"/>
  <c r="BJ20" i="14"/>
  <c r="BJ19" i="14"/>
  <c r="BJ18" i="14"/>
  <c r="BJ17" i="14"/>
  <c r="BJ16" i="14"/>
  <c r="BJ15" i="14"/>
  <c r="BJ14" i="14"/>
  <c r="BJ13" i="14"/>
  <c r="BJ12" i="14"/>
  <c r="BJ11" i="14"/>
  <c r="BJ10" i="14"/>
  <c r="BJ9" i="14"/>
  <c r="BJ8" i="14"/>
  <c r="BJ7" i="14"/>
  <c r="BJ6" i="14"/>
  <c r="BJ5" i="14"/>
  <c r="BJ37" i="14" l="1"/>
  <c r="BC36" i="14" l="1"/>
  <c r="BC35" i="14"/>
  <c r="BC34" i="14"/>
  <c r="BC33" i="14"/>
  <c r="BC32" i="14"/>
  <c r="BC31" i="14"/>
  <c r="BC30" i="14"/>
  <c r="BC29" i="14"/>
  <c r="BC28" i="14"/>
  <c r="BC27" i="14"/>
  <c r="BC26" i="14"/>
  <c r="BC25" i="14"/>
  <c r="BC24" i="14"/>
  <c r="BC23" i="14"/>
  <c r="BC22" i="14"/>
  <c r="BC21" i="14"/>
  <c r="BC20" i="14"/>
  <c r="BC19" i="14"/>
  <c r="BC18" i="14"/>
  <c r="BC17" i="14"/>
  <c r="BC16" i="14"/>
  <c r="BC15" i="14"/>
  <c r="BC14" i="14"/>
  <c r="BC13" i="14"/>
  <c r="BC12" i="14"/>
  <c r="BC11" i="14"/>
  <c r="BC10" i="14"/>
  <c r="BC9" i="14"/>
  <c r="BC8" i="14"/>
  <c r="BC7" i="14"/>
  <c r="BC6" i="14"/>
  <c r="BC5" i="14"/>
  <c r="BC37" i="14" l="1"/>
  <c r="AV36" i="14"/>
  <c r="AV35" i="14"/>
  <c r="AV34" i="14"/>
  <c r="AV33" i="14"/>
  <c r="AV32" i="14"/>
  <c r="AV31" i="14"/>
  <c r="AV30" i="14"/>
  <c r="AV29" i="14"/>
  <c r="AV28" i="14"/>
  <c r="AV27" i="14"/>
  <c r="AV26" i="14"/>
  <c r="AV25" i="14"/>
  <c r="AV24" i="14"/>
  <c r="AV23" i="14"/>
  <c r="AV22" i="14"/>
  <c r="AV21" i="14"/>
  <c r="AV20" i="14"/>
  <c r="AV19" i="14"/>
  <c r="AV18" i="14"/>
  <c r="AV17" i="14"/>
  <c r="AV16" i="14"/>
  <c r="AV15" i="14"/>
  <c r="AV14" i="14"/>
  <c r="AV13" i="14"/>
  <c r="AV12" i="14"/>
  <c r="AV11" i="14"/>
  <c r="AV10" i="14"/>
  <c r="AV9" i="14"/>
  <c r="AV8" i="14"/>
  <c r="AV7" i="14"/>
  <c r="AV6" i="14"/>
  <c r="AV5" i="14"/>
  <c r="AV37" i="14" l="1"/>
  <c r="AO36" i="14"/>
  <c r="AO35" i="14"/>
  <c r="AO34" i="14"/>
  <c r="AO33" i="14"/>
  <c r="AO32" i="14"/>
  <c r="AO31" i="14"/>
  <c r="AO30" i="14"/>
  <c r="AO29" i="14"/>
  <c r="AO28" i="14"/>
  <c r="AO27" i="14"/>
  <c r="AO26" i="14"/>
  <c r="AO25" i="14"/>
  <c r="AO24" i="14"/>
  <c r="AO23" i="14"/>
  <c r="AO22" i="14"/>
  <c r="AO21" i="14"/>
  <c r="AO20" i="14"/>
  <c r="AO19" i="14"/>
  <c r="AO18" i="14"/>
  <c r="AO17" i="14"/>
  <c r="AO16" i="14"/>
  <c r="AO15" i="14"/>
  <c r="AO14" i="14"/>
  <c r="AO13" i="14"/>
  <c r="AO12" i="14"/>
  <c r="AO11" i="14"/>
  <c r="AO10" i="14"/>
  <c r="AO9" i="14"/>
  <c r="AO8" i="14"/>
  <c r="AO7" i="14"/>
  <c r="AO6" i="14"/>
  <c r="AO5" i="14"/>
  <c r="AO37" i="14" l="1"/>
  <c r="N21" i="12" l="1"/>
  <c r="AH36" i="14" l="1"/>
  <c r="AH35" i="14"/>
  <c r="AH34" i="14"/>
  <c r="AH33" i="14"/>
  <c r="AH32" i="14"/>
  <c r="AH31" i="14"/>
  <c r="AH30" i="14"/>
  <c r="AH29" i="14"/>
  <c r="AH28" i="14"/>
  <c r="AH27" i="14"/>
  <c r="AH26" i="14"/>
  <c r="AH25" i="14"/>
  <c r="AH24" i="14"/>
  <c r="AH23" i="14"/>
  <c r="AH22" i="14"/>
  <c r="AH21" i="14"/>
  <c r="AH20" i="14"/>
  <c r="AH19" i="14"/>
  <c r="AH18" i="14"/>
  <c r="AH17" i="14"/>
  <c r="AH16" i="14"/>
  <c r="AH15" i="14"/>
  <c r="AH14" i="14"/>
  <c r="AH13" i="14"/>
  <c r="AH12" i="14"/>
  <c r="AH11" i="14"/>
  <c r="AH10" i="14"/>
  <c r="AH9" i="14"/>
  <c r="AH8" i="14"/>
  <c r="AH7" i="14"/>
  <c r="AH6" i="14"/>
  <c r="AH5" i="14"/>
  <c r="AH37" i="14" l="1"/>
  <c r="AA36" i="14"/>
  <c r="AA35" i="14"/>
  <c r="AA34" i="14"/>
  <c r="AA33" i="14"/>
  <c r="AA32" i="14"/>
  <c r="AA31" i="14"/>
  <c r="AA30" i="14"/>
  <c r="AA29" i="14"/>
  <c r="AA28" i="14"/>
  <c r="AA27" i="14"/>
  <c r="AA26" i="14"/>
  <c r="AA25" i="14"/>
  <c r="AA24" i="14"/>
  <c r="AA23" i="14"/>
  <c r="AA22" i="14"/>
  <c r="AA21" i="14"/>
  <c r="AA20" i="14"/>
  <c r="AA19" i="14"/>
  <c r="AA18" i="14"/>
  <c r="AA17" i="14"/>
  <c r="AA16" i="14"/>
  <c r="AA15" i="14"/>
  <c r="AA14" i="14"/>
  <c r="AA13" i="14"/>
  <c r="AA12" i="14"/>
  <c r="AA11" i="14"/>
  <c r="AA10" i="14"/>
  <c r="AA9" i="14"/>
  <c r="AA8" i="14"/>
  <c r="AA7" i="14"/>
  <c r="AA6" i="14"/>
  <c r="AA5" i="14"/>
  <c r="AA37" i="14" l="1"/>
  <c r="T36" i="14"/>
  <c r="T35" i="14"/>
  <c r="T34" i="14"/>
  <c r="T33" i="14"/>
  <c r="T32" i="14"/>
  <c r="T31" i="14"/>
  <c r="T30" i="14"/>
  <c r="T29" i="14"/>
  <c r="T28" i="14"/>
  <c r="T27" i="14"/>
  <c r="T26" i="14"/>
  <c r="T25" i="14"/>
  <c r="T24" i="14"/>
  <c r="T23" i="14"/>
  <c r="T22" i="14"/>
  <c r="T21" i="14"/>
  <c r="T20" i="14"/>
  <c r="T19" i="14"/>
  <c r="T18" i="14"/>
  <c r="T17" i="14"/>
  <c r="T16" i="14"/>
  <c r="T15" i="14"/>
  <c r="T14" i="14"/>
  <c r="T13" i="14"/>
  <c r="T12" i="14"/>
  <c r="T11" i="14"/>
  <c r="T10" i="14"/>
  <c r="T9" i="14"/>
  <c r="T8" i="14"/>
  <c r="T7" i="14"/>
  <c r="T6" i="14"/>
  <c r="T5" i="14"/>
  <c r="T37" i="14" l="1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8" i="4"/>
  <c r="R89" i="4"/>
  <c r="R90" i="4"/>
  <c r="R91" i="4"/>
  <c r="R92" i="4"/>
  <c r="R93" i="4"/>
  <c r="R94" i="4"/>
  <c r="R95" i="4"/>
  <c r="R96" i="4"/>
  <c r="R97" i="4"/>
  <c r="R98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R118" i="4"/>
  <c r="R119" i="4"/>
  <c r="R120" i="4"/>
  <c r="R121" i="4"/>
  <c r="R122" i="4"/>
  <c r="R123" i="4"/>
  <c r="R127" i="4"/>
  <c r="R128" i="4"/>
  <c r="R131" i="4"/>
  <c r="R132" i="4"/>
  <c r="R133" i="4"/>
  <c r="R134" i="4"/>
  <c r="R135" i="4"/>
  <c r="R136" i="4"/>
  <c r="R137" i="4"/>
  <c r="R138" i="4"/>
  <c r="R139" i="4"/>
  <c r="R140" i="4"/>
  <c r="R141" i="4"/>
  <c r="R142" i="4"/>
  <c r="R143" i="4"/>
  <c r="R144" i="4"/>
  <c r="R145" i="4"/>
  <c r="R149" i="4"/>
  <c r="R150" i="4"/>
  <c r="R151" i="4"/>
  <c r="R152" i="4"/>
  <c r="R158" i="4"/>
  <c r="R159" i="4"/>
  <c r="R160" i="4"/>
  <c r="R161" i="4"/>
  <c r="R162" i="4"/>
  <c r="R163" i="4"/>
  <c r="R164" i="4"/>
  <c r="R165" i="4"/>
  <c r="R166" i="4"/>
  <c r="R167" i="4"/>
  <c r="R168" i="4"/>
  <c r="R169" i="4"/>
  <c r="R170" i="4"/>
  <c r="R171" i="4"/>
  <c r="R175" i="4"/>
  <c r="R176" i="4"/>
  <c r="R177" i="4"/>
  <c r="R178" i="4"/>
  <c r="R179" i="4"/>
  <c r="R180" i="4"/>
  <c r="R181" i="4"/>
  <c r="R182" i="4"/>
  <c r="R183" i="4"/>
  <c r="R184" i="4"/>
  <c r="R185" i="4"/>
  <c r="R186" i="4"/>
  <c r="R187" i="4"/>
  <c r="R188" i="4"/>
  <c r="R189" i="4"/>
  <c r="R190" i="4"/>
  <c r="R191" i="4"/>
  <c r="R192" i="4"/>
  <c r="R193" i="4"/>
  <c r="R194" i="4"/>
  <c r="R195" i="4"/>
  <c r="R196" i="4"/>
  <c r="R197" i="4"/>
  <c r="R198" i="4"/>
  <c r="R199" i="4"/>
  <c r="R200" i="4"/>
  <c r="R201" i="4"/>
  <c r="R202" i="4"/>
  <c r="R203" i="4"/>
  <c r="R204" i="4"/>
  <c r="R205" i="4"/>
  <c r="R206" i="4"/>
  <c r="R207" i="4"/>
  <c r="R208" i="4"/>
  <c r="R209" i="4"/>
  <c r="R210" i="4"/>
  <c r="R211" i="4"/>
  <c r="R212" i="4"/>
  <c r="R213" i="4"/>
  <c r="R214" i="4"/>
  <c r="R215" i="4"/>
  <c r="R216" i="4"/>
  <c r="R217" i="4"/>
  <c r="R218" i="4"/>
  <c r="R219" i="4"/>
  <c r="R220" i="4"/>
  <c r="R221" i="4"/>
  <c r="R222" i="4"/>
  <c r="R223" i="4"/>
  <c r="R224" i="4"/>
  <c r="R225" i="4"/>
  <c r="R226" i="4"/>
  <c r="R227" i="4"/>
  <c r="R228" i="4"/>
  <c r="R229" i="4"/>
  <c r="R230" i="4"/>
  <c r="R231" i="4"/>
  <c r="R232" i="4"/>
  <c r="R233" i="4"/>
  <c r="R234" i="4"/>
  <c r="R235" i="4"/>
  <c r="R236" i="4"/>
  <c r="R237" i="4"/>
  <c r="R238" i="4"/>
  <c r="R239" i="4"/>
  <c r="R240" i="4"/>
  <c r="R241" i="4"/>
  <c r="R242" i="4"/>
  <c r="R243" i="4"/>
  <c r="R244" i="4"/>
  <c r="R245" i="4"/>
  <c r="R246" i="4"/>
  <c r="R247" i="4"/>
  <c r="R248" i="4"/>
  <c r="R250" i="4"/>
  <c r="R251" i="4"/>
  <c r="R252" i="4"/>
  <c r="R253" i="4"/>
  <c r="R254" i="4"/>
  <c r="R255" i="4"/>
  <c r="R256" i="4"/>
  <c r="R257" i="4"/>
  <c r="R258" i="4"/>
  <c r="R259" i="4"/>
  <c r="R260" i="4"/>
  <c r="R261" i="4"/>
  <c r="R262" i="4"/>
  <c r="R263" i="4"/>
  <c r="R264" i="4"/>
  <c r="R265" i="4"/>
  <c r="R266" i="4"/>
  <c r="R267" i="4"/>
  <c r="R268" i="4"/>
  <c r="R269" i="4"/>
  <c r="R270" i="4"/>
  <c r="R271" i="4"/>
  <c r="R272" i="4"/>
  <c r="R273" i="4"/>
  <c r="R274" i="4"/>
  <c r="R275" i="4"/>
  <c r="R276" i="4"/>
  <c r="R277" i="4"/>
  <c r="R278" i="4"/>
  <c r="R279" i="4"/>
  <c r="R280" i="4"/>
  <c r="R281" i="4"/>
  <c r="R282" i="4"/>
  <c r="R283" i="4"/>
  <c r="R284" i="4"/>
  <c r="R285" i="4"/>
  <c r="R286" i="4"/>
  <c r="R287" i="4"/>
  <c r="R288" i="4"/>
  <c r="R289" i="4"/>
  <c r="R290" i="4"/>
  <c r="R291" i="4"/>
  <c r="R292" i="4"/>
  <c r="R293" i="4"/>
  <c r="R294" i="4"/>
  <c r="R295" i="4"/>
  <c r="R296" i="4"/>
  <c r="R297" i="4"/>
  <c r="R298" i="4"/>
  <c r="R299" i="4"/>
  <c r="R300" i="4"/>
  <c r="R301" i="4"/>
  <c r="R302" i="4"/>
  <c r="R303" i="4"/>
  <c r="R304" i="4"/>
  <c r="R305" i="4"/>
  <c r="R306" i="4"/>
  <c r="R307" i="4"/>
  <c r="R308" i="4"/>
  <c r="R309" i="4"/>
  <c r="R310" i="4"/>
  <c r="R311" i="4"/>
  <c r="R312" i="4"/>
  <c r="R313" i="4"/>
  <c r="R314" i="4"/>
  <c r="R315" i="4"/>
  <c r="R316" i="4"/>
  <c r="R317" i="4"/>
  <c r="R318" i="4"/>
  <c r="R319" i="4"/>
  <c r="R320" i="4"/>
  <c r="R321" i="4"/>
  <c r="R322" i="4"/>
  <c r="R323" i="4"/>
  <c r="R324" i="4"/>
  <c r="R325" i="4"/>
  <c r="R326" i="4"/>
  <c r="R327" i="4"/>
  <c r="R328" i="4"/>
  <c r="R329" i="4"/>
  <c r="R330" i="4"/>
  <c r="R331" i="4"/>
  <c r="R332" i="4"/>
  <c r="R333" i="4"/>
  <c r="R334" i="4"/>
  <c r="R335" i="4"/>
  <c r="R336" i="4"/>
  <c r="R337" i="4"/>
  <c r="R338" i="4"/>
  <c r="R339" i="4"/>
  <c r="R340" i="4"/>
  <c r="R341" i="4"/>
  <c r="R342" i="4"/>
  <c r="R343" i="4"/>
  <c r="R344" i="4"/>
  <c r="R345" i="4"/>
  <c r="R346" i="4"/>
  <c r="R347" i="4"/>
  <c r="R348" i="4"/>
  <c r="R349" i="4"/>
  <c r="R350" i="4"/>
  <c r="R351" i="4"/>
  <c r="R352" i="4"/>
  <c r="R353" i="4"/>
  <c r="R354" i="4"/>
  <c r="R355" i="4"/>
  <c r="R356" i="4"/>
  <c r="R357" i="4"/>
  <c r="R358" i="4"/>
  <c r="R359" i="4"/>
  <c r="R360" i="4"/>
  <c r="R361" i="4"/>
  <c r="R362" i="4"/>
  <c r="R363" i="4"/>
  <c r="R364" i="4"/>
  <c r="R365" i="4"/>
  <c r="R366" i="4"/>
  <c r="R367" i="4"/>
  <c r="R368" i="4"/>
  <c r="R369" i="4"/>
  <c r="R370" i="4"/>
  <c r="R371" i="4"/>
  <c r="R372" i="4"/>
  <c r="R373" i="4"/>
  <c r="R374" i="4"/>
  <c r="R375" i="4"/>
  <c r="R376" i="4"/>
  <c r="R377" i="4"/>
  <c r="R378" i="4"/>
  <c r="R379" i="4"/>
  <c r="R380" i="4"/>
  <c r="R381" i="4"/>
  <c r="R382" i="4"/>
  <c r="R383" i="4"/>
  <c r="R384" i="4"/>
  <c r="R385" i="4"/>
  <c r="R386" i="4"/>
  <c r="R387" i="4"/>
  <c r="R388" i="4"/>
  <c r="R389" i="4"/>
  <c r="R390" i="4"/>
  <c r="R391" i="4"/>
  <c r="R392" i="4"/>
  <c r="R393" i="4"/>
  <c r="R394" i="4"/>
  <c r="R395" i="4"/>
  <c r="R396" i="4"/>
  <c r="R397" i="4"/>
  <c r="R398" i="4"/>
  <c r="R399" i="4"/>
  <c r="R400" i="4"/>
  <c r="R401" i="4"/>
  <c r="R402" i="4"/>
  <c r="R403" i="4"/>
  <c r="R404" i="4"/>
  <c r="R405" i="4"/>
  <c r="R406" i="4"/>
  <c r="R407" i="4"/>
  <c r="R408" i="4"/>
  <c r="R409" i="4"/>
  <c r="R410" i="4"/>
  <c r="R411" i="4"/>
  <c r="R412" i="4"/>
  <c r="R413" i="4"/>
  <c r="R414" i="4"/>
  <c r="R415" i="4"/>
  <c r="R416" i="4"/>
  <c r="R417" i="4"/>
  <c r="R418" i="4"/>
  <c r="R419" i="4"/>
  <c r="R420" i="4"/>
  <c r="R421" i="4"/>
  <c r="R422" i="4"/>
  <c r="R423" i="4"/>
  <c r="R424" i="4"/>
  <c r="R425" i="4"/>
  <c r="R426" i="4"/>
  <c r="R427" i="4"/>
  <c r="R428" i="4"/>
  <c r="R429" i="4"/>
  <c r="R430" i="4"/>
  <c r="R431" i="4"/>
  <c r="R432" i="4"/>
  <c r="R433" i="4"/>
  <c r="R434" i="4"/>
  <c r="R435" i="4"/>
  <c r="R436" i="4"/>
  <c r="R437" i="4"/>
  <c r="R438" i="4"/>
  <c r="R439" i="4"/>
  <c r="R440" i="4"/>
  <c r="R441" i="4"/>
  <c r="R442" i="4"/>
  <c r="R443" i="4"/>
  <c r="R444" i="4"/>
  <c r="R445" i="4"/>
  <c r="R446" i="4"/>
  <c r="R447" i="4"/>
  <c r="R448" i="4"/>
  <c r="R449" i="4"/>
  <c r="R450" i="4"/>
  <c r="R451" i="4"/>
  <c r="R452" i="4"/>
  <c r="R453" i="4"/>
  <c r="R454" i="4"/>
  <c r="R455" i="4"/>
  <c r="R456" i="4"/>
  <c r="R457" i="4"/>
  <c r="R458" i="4"/>
  <c r="R459" i="4"/>
  <c r="R460" i="4"/>
  <c r="R461" i="4"/>
  <c r="R462" i="4"/>
  <c r="R463" i="4"/>
  <c r="R464" i="4"/>
  <c r="R465" i="4"/>
  <c r="R466" i="4"/>
  <c r="R467" i="4"/>
  <c r="R468" i="4"/>
  <c r="R469" i="4"/>
  <c r="R470" i="4"/>
  <c r="R471" i="4"/>
  <c r="R472" i="4"/>
  <c r="R473" i="4"/>
  <c r="R474" i="4"/>
  <c r="R475" i="4"/>
  <c r="R476" i="4"/>
  <c r="R477" i="4"/>
  <c r="R478" i="4"/>
  <c r="R479" i="4"/>
  <c r="R480" i="4"/>
  <c r="R481" i="4"/>
  <c r="R482" i="4"/>
  <c r="R483" i="4"/>
  <c r="R484" i="4"/>
  <c r="R485" i="4"/>
  <c r="R486" i="4"/>
  <c r="R487" i="4"/>
  <c r="R488" i="4"/>
  <c r="R489" i="4"/>
  <c r="R490" i="4"/>
  <c r="R491" i="4"/>
  <c r="R492" i="4"/>
  <c r="R493" i="4"/>
  <c r="R494" i="4"/>
  <c r="R495" i="4"/>
  <c r="R496" i="4"/>
  <c r="R497" i="4"/>
  <c r="R498" i="4"/>
  <c r="R499" i="4"/>
  <c r="R500" i="4"/>
  <c r="R501" i="4"/>
  <c r="R502" i="4"/>
  <c r="R503" i="4"/>
  <c r="R504" i="4"/>
  <c r="R505" i="4"/>
  <c r="R506" i="4"/>
  <c r="R507" i="4"/>
  <c r="R508" i="4"/>
  <c r="R509" i="4"/>
  <c r="R510" i="4"/>
  <c r="R511" i="4"/>
  <c r="R512" i="4"/>
  <c r="R513" i="4"/>
  <c r="R514" i="4"/>
  <c r="R515" i="4"/>
  <c r="R516" i="4"/>
  <c r="R517" i="4"/>
  <c r="R518" i="4"/>
  <c r="R519" i="4"/>
  <c r="R520" i="4"/>
  <c r="R521" i="4"/>
  <c r="R522" i="4"/>
  <c r="R523" i="4"/>
  <c r="R524" i="4"/>
  <c r="R525" i="4"/>
  <c r="R526" i="4"/>
  <c r="R527" i="4"/>
  <c r="R528" i="4"/>
  <c r="R529" i="4"/>
  <c r="R530" i="4"/>
  <c r="R531" i="4"/>
  <c r="R532" i="4"/>
  <c r="R533" i="4"/>
  <c r="R534" i="4"/>
  <c r="R535" i="4"/>
  <c r="R536" i="4"/>
  <c r="R537" i="4"/>
  <c r="R538" i="4"/>
  <c r="R539" i="4"/>
  <c r="R540" i="4"/>
  <c r="R541" i="4"/>
  <c r="R542" i="4"/>
  <c r="R543" i="4"/>
  <c r="R544" i="4"/>
  <c r="R545" i="4"/>
  <c r="R546" i="4"/>
  <c r="R547" i="4"/>
  <c r="R548" i="4"/>
  <c r="R549" i="4"/>
  <c r="R550" i="4"/>
  <c r="R551" i="4"/>
  <c r="R552" i="4"/>
  <c r="R553" i="4"/>
  <c r="R554" i="4"/>
  <c r="R555" i="4"/>
  <c r="R556" i="4"/>
  <c r="R557" i="4"/>
  <c r="R558" i="4"/>
  <c r="R559" i="4"/>
  <c r="R560" i="4"/>
  <c r="R561" i="4"/>
  <c r="R562" i="4"/>
  <c r="R563" i="4"/>
  <c r="R564" i="4"/>
  <c r="R565" i="4"/>
  <c r="R566" i="4"/>
  <c r="R567" i="4"/>
  <c r="R568" i="4"/>
  <c r="R569" i="4"/>
  <c r="R570" i="4"/>
  <c r="R571" i="4"/>
  <c r="R572" i="4"/>
  <c r="R573" i="4"/>
  <c r="R574" i="4"/>
  <c r="R575" i="4"/>
  <c r="R576" i="4"/>
  <c r="R577" i="4"/>
  <c r="R578" i="4"/>
  <c r="R579" i="4"/>
  <c r="R580" i="4"/>
  <c r="R581" i="4"/>
  <c r="R582" i="4"/>
  <c r="R583" i="4"/>
  <c r="R584" i="4"/>
  <c r="R585" i="4"/>
  <c r="R586" i="4"/>
  <c r="R587" i="4"/>
  <c r="R588" i="4"/>
  <c r="R589" i="4"/>
  <c r="R590" i="4"/>
  <c r="R591" i="4"/>
  <c r="R592" i="4"/>
  <c r="R593" i="4"/>
  <c r="R594" i="4"/>
  <c r="R595" i="4"/>
  <c r="R596" i="4"/>
  <c r="R597" i="4"/>
  <c r="R598" i="4"/>
  <c r="R599" i="4"/>
  <c r="R600" i="4"/>
  <c r="R601" i="4"/>
  <c r="R602" i="4"/>
  <c r="R603" i="4"/>
  <c r="R604" i="4"/>
  <c r="R605" i="4"/>
  <c r="R606" i="4"/>
  <c r="R607" i="4"/>
  <c r="R608" i="4"/>
  <c r="R609" i="4"/>
  <c r="R610" i="4"/>
  <c r="R611" i="4"/>
  <c r="R612" i="4"/>
  <c r="R613" i="4"/>
  <c r="R614" i="4"/>
  <c r="R615" i="4"/>
  <c r="R616" i="4"/>
  <c r="R617" i="4"/>
  <c r="R618" i="4"/>
  <c r="R619" i="4"/>
  <c r="R620" i="4"/>
  <c r="R621" i="4"/>
  <c r="R622" i="4"/>
  <c r="R623" i="4"/>
  <c r="R624" i="4"/>
  <c r="R625" i="4"/>
  <c r="R626" i="4"/>
  <c r="R627" i="4"/>
  <c r="R628" i="4"/>
  <c r="R629" i="4"/>
  <c r="R630" i="4"/>
  <c r="R631" i="4"/>
  <c r="R632" i="4"/>
  <c r="R633" i="4"/>
  <c r="R634" i="4"/>
  <c r="R635" i="4"/>
  <c r="R636" i="4"/>
  <c r="R637" i="4"/>
  <c r="R638" i="4"/>
  <c r="R639" i="4"/>
  <c r="R640" i="4"/>
  <c r="R641" i="4"/>
  <c r="R642" i="4"/>
  <c r="R643" i="4"/>
  <c r="R644" i="4"/>
  <c r="R645" i="4"/>
  <c r="R646" i="4"/>
  <c r="R647" i="4"/>
  <c r="R648" i="4"/>
  <c r="R649" i="4"/>
  <c r="R650" i="4"/>
  <c r="R651" i="4"/>
  <c r="R652" i="4"/>
  <c r="R653" i="4"/>
  <c r="R654" i="4"/>
  <c r="R655" i="4"/>
  <c r="R656" i="4"/>
  <c r="R657" i="4"/>
  <c r="R658" i="4"/>
  <c r="R659" i="4"/>
  <c r="R660" i="4"/>
  <c r="R661" i="4"/>
  <c r="R662" i="4"/>
  <c r="R663" i="4"/>
  <c r="R664" i="4"/>
  <c r="R665" i="4"/>
  <c r="R666" i="4"/>
  <c r="R667" i="4"/>
  <c r="R668" i="4"/>
  <c r="R669" i="4"/>
  <c r="R670" i="4"/>
  <c r="R671" i="4"/>
  <c r="R672" i="4"/>
  <c r="R673" i="4"/>
  <c r="R674" i="4"/>
  <c r="R675" i="4"/>
  <c r="R676" i="4"/>
  <c r="R677" i="4"/>
  <c r="R678" i="4"/>
  <c r="R679" i="4"/>
  <c r="R680" i="4"/>
  <c r="R681" i="4"/>
  <c r="R682" i="4"/>
  <c r="R683" i="4"/>
  <c r="R684" i="4"/>
  <c r="R685" i="4"/>
  <c r="R686" i="4"/>
  <c r="R687" i="4"/>
  <c r="R688" i="4"/>
  <c r="R689" i="4"/>
  <c r="R690" i="4"/>
  <c r="R691" i="4"/>
  <c r="R692" i="4"/>
  <c r="R693" i="4"/>
  <c r="R694" i="4"/>
  <c r="R695" i="4"/>
  <c r="R696" i="4"/>
  <c r="R697" i="4"/>
  <c r="R698" i="4"/>
  <c r="R699" i="4"/>
  <c r="R700" i="4"/>
  <c r="R701" i="4"/>
  <c r="R702" i="4"/>
  <c r="R703" i="4"/>
  <c r="R704" i="4"/>
  <c r="R705" i="4"/>
  <c r="R706" i="4"/>
  <c r="R707" i="4"/>
  <c r="R708" i="4"/>
  <c r="R709" i="4"/>
  <c r="R710" i="4"/>
  <c r="R711" i="4"/>
  <c r="R712" i="4"/>
  <c r="R713" i="4"/>
  <c r="R714" i="4"/>
  <c r="R715" i="4"/>
  <c r="R716" i="4"/>
  <c r="R717" i="4"/>
  <c r="R718" i="4"/>
  <c r="R719" i="4"/>
  <c r="R720" i="4"/>
  <c r="R721" i="4"/>
  <c r="R722" i="4"/>
  <c r="R723" i="4"/>
  <c r="R724" i="4"/>
  <c r="R725" i="4"/>
  <c r="R726" i="4"/>
  <c r="R727" i="4"/>
  <c r="R728" i="4"/>
  <c r="R729" i="4"/>
  <c r="R730" i="4"/>
  <c r="R731" i="4"/>
  <c r="R732" i="4"/>
  <c r="R733" i="4"/>
  <c r="R734" i="4"/>
  <c r="R735" i="4"/>
  <c r="R736" i="4"/>
  <c r="R737" i="4"/>
  <c r="R738" i="4"/>
  <c r="R739" i="4"/>
  <c r="R740" i="4"/>
  <c r="R741" i="4"/>
  <c r="R742" i="4"/>
  <c r="R743" i="4"/>
  <c r="R744" i="4"/>
  <c r="R745" i="4"/>
  <c r="R746" i="4"/>
  <c r="R747" i="4"/>
  <c r="R748" i="4"/>
  <c r="R749" i="4"/>
  <c r="R750" i="4"/>
  <c r="R751" i="4"/>
  <c r="R752" i="4"/>
  <c r="R753" i="4"/>
  <c r="R754" i="4"/>
  <c r="R755" i="4"/>
  <c r="R756" i="4"/>
  <c r="R757" i="4"/>
  <c r="R758" i="4"/>
  <c r="R759" i="4"/>
  <c r="R760" i="4"/>
  <c r="R761" i="4"/>
  <c r="R762" i="4"/>
  <c r="R763" i="4"/>
  <c r="R764" i="4"/>
  <c r="R765" i="4"/>
  <c r="R766" i="4"/>
  <c r="R767" i="4"/>
  <c r="R768" i="4"/>
  <c r="R769" i="4"/>
  <c r="R770" i="4"/>
  <c r="R771" i="4"/>
  <c r="R772" i="4"/>
  <c r="R773" i="4"/>
  <c r="R774" i="4"/>
  <c r="R775" i="4"/>
  <c r="R776" i="4"/>
  <c r="R777" i="4"/>
  <c r="R778" i="4"/>
  <c r="R779" i="4"/>
  <c r="R780" i="4"/>
  <c r="R781" i="4"/>
  <c r="R782" i="4"/>
  <c r="R783" i="4"/>
  <c r="R784" i="4"/>
  <c r="R785" i="4"/>
  <c r="R786" i="4"/>
  <c r="R787" i="4"/>
  <c r="R788" i="4"/>
  <c r="R789" i="4"/>
  <c r="R790" i="4"/>
  <c r="R791" i="4"/>
  <c r="R792" i="4"/>
  <c r="R793" i="4"/>
  <c r="R794" i="4"/>
  <c r="R795" i="4"/>
  <c r="R796" i="4"/>
  <c r="R797" i="4"/>
  <c r="R798" i="4"/>
  <c r="R799" i="4"/>
  <c r="R800" i="4"/>
  <c r="R801" i="4"/>
  <c r="R802" i="4"/>
  <c r="R803" i="4"/>
  <c r="R804" i="4"/>
  <c r="R805" i="4"/>
  <c r="R806" i="4"/>
  <c r="R807" i="4"/>
  <c r="R808" i="4"/>
  <c r="R809" i="4"/>
  <c r="R810" i="4"/>
  <c r="R811" i="4"/>
  <c r="R812" i="4"/>
  <c r="R813" i="4"/>
  <c r="R814" i="4"/>
  <c r="R815" i="4"/>
  <c r="R816" i="4"/>
  <c r="R817" i="4"/>
  <c r="R818" i="4"/>
  <c r="R819" i="4"/>
  <c r="R820" i="4"/>
  <c r="R821" i="4"/>
  <c r="R822" i="4"/>
  <c r="R823" i="4"/>
  <c r="R824" i="4"/>
  <c r="R825" i="4"/>
  <c r="R826" i="4"/>
  <c r="R827" i="4"/>
  <c r="R828" i="4"/>
  <c r="R829" i="4"/>
  <c r="R830" i="4"/>
  <c r="R831" i="4"/>
  <c r="R832" i="4"/>
  <c r="R833" i="4"/>
  <c r="R834" i="4"/>
  <c r="R835" i="4"/>
  <c r="R836" i="4"/>
  <c r="R837" i="4"/>
  <c r="R838" i="4"/>
  <c r="R839" i="4"/>
  <c r="R840" i="4"/>
  <c r="R841" i="4"/>
  <c r="R842" i="4"/>
  <c r="R843" i="4"/>
  <c r="R844" i="4"/>
  <c r="R845" i="4"/>
  <c r="R846" i="4"/>
  <c r="R847" i="4"/>
  <c r="R848" i="4"/>
  <c r="R849" i="4"/>
  <c r="R850" i="4"/>
  <c r="R851" i="4"/>
  <c r="R852" i="4"/>
  <c r="R853" i="4"/>
  <c r="R854" i="4"/>
  <c r="R855" i="4"/>
  <c r="R856" i="4"/>
  <c r="R857" i="4"/>
  <c r="R858" i="4"/>
  <c r="R859" i="4"/>
  <c r="R860" i="4"/>
  <c r="R861" i="4"/>
  <c r="R862" i="4"/>
  <c r="R863" i="4"/>
  <c r="R864" i="4"/>
  <c r="R865" i="4"/>
  <c r="R866" i="4"/>
  <c r="R867" i="4"/>
  <c r="R868" i="4"/>
  <c r="R869" i="4"/>
  <c r="R870" i="4"/>
  <c r="R871" i="4"/>
  <c r="R872" i="4"/>
  <c r="R873" i="4"/>
  <c r="R874" i="4"/>
  <c r="R875" i="4"/>
  <c r="R876" i="4"/>
  <c r="R877" i="4"/>
  <c r="R878" i="4"/>
  <c r="R879" i="4"/>
  <c r="R880" i="4"/>
  <c r="R881" i="4"/>
  <c r="R882" i="4"/>
  <c r="R883" i="4"/>
  <c r="R884" i="4"/>
  <c r="R885" i="4"/>
  <c r="R886" i="4"/>
  <c r="R887" i="4"/>
  <c r="R888" i="4"/>
  <c r="R889" i="4"/>
  <c r="R890" i="4"/>
  <c r="R891" i="4"/>
  <c r="R892" i="4"/>
  <c r="R893" i="4"/>
  <c r="R894" i="4"/>
  <c r="R895" i="4"/>
  <c r="R896" i="4"/>
  <c r="R897" i="4"/>
  <c r="R898" i="4"/>
  <c r="R899" i="4"/>
  <c r="R900" i="4"/>
  <c r="R901" i="4"/>
  <c r="R902" i="4"/>
  <c r="R903" i="4"/>
  <c r="R904" i="4"/>
  <c r="R905" i="4"/>
  <c r="R906" i="4"/>
  <c r="R907" i="4"/>
  <c r="R908" i="4"/>
  <c r="R909" i="4"/>
  <c r="R910" i="4"/>
  <c r="R911" i="4"/>
  <c r="R912" i="4"/>
  <c r="R913" i="4"/>
  <c r="R914" i="4"/>
  <c r="R915" i="4"/>
  <c r="R916" i="4"/>
  <c r="R917" i="4"/>
  <c r="R918" i="4"/>
  <c r="R919" i="4"/>
  <c r="R920" i="4"/>
  <c r="R921" i="4"/>
  <c r="R922" i="4"/>
  <c r="R923" i="4"/>
  <c r="R924" i="4"/>
  <c r="R925" i="4"/>
  <c r="R926" i="4"/>
  <c r="R927" i="4"/>
  <c r="R928" i="4"/>
  <c r="R929" i="4"/>
  <c r="R930" i="4"/>
  <c r="R931" i="4"/>
  <c r="R932" i="4"/>
  <c r="R933" i="4"/>
  <c r="R934" i="4"/>
  <c r="R935" i="4"/>
  <c r="R936" i="4"/>
  <c r="R937" i="4"/>
  <c r="R938" i="4"/>
  <c r="R939" i="4"/>
  <c r="R940" i="4"/>
  <c r="R941" i="4"/>
  <c r="R942" i="4"/>
  <c r="R943" i="4"/>
  <c r="R944" i="4"/>
  <c r="R945" i="4"/>
  <c r="R946" i="4"/>
  <c r="R947" i="4"/>
  <c r="R948" i="4"/>
  <c r="R949" i="4"/>
  <c r="R950" i="4"/>
  <c r="R951" i="4"/>
  <c r="R952" i="4"/>
  <c r="R953" i="4"/>
  <c r="R954" i="4"/>
  <c r="R955" i="4"/>
  <c r="R956" i="4"/>
  <c r="R957" i="4"/>
  <c r="R958" i="4"/>
  <c r="R959" i="4"/>
  <c r="R960" i="4"/>
  <c r="R961" i="4"/>
  <c r="R962" i="4"/>
  <c r="R963" i="4"/>
  <c r="R964" i="4"/>
  <c r="R965" i="4"/>
  <c r="R966" i="4"/>
  <c r="R967" i="4"/>
  <c r="R968" i="4"/>
  <c r="R969" i="4"/>
  <c r="R970" i="4"/>
  <c r="R971" i="4"/>
  <c r="R972" i="4"/>
  <c r="R973" i="4"/>
  <c r="R974" i="4"/>
  <c r="R975" i="4"/>
  <c r="R976" i="4"/>
  <c r="R977" i="4"/>
  <c r="R978" i="4"/>
  <c r="R979" i="4"/>
  <c r="R980" i="4"/>
  <c r="R981" i="4"/>
  <c r="R982" i="4"/>
  <c r="R983" i="4"/>
  <c r="R984" i="4"/>
  <c r="R985" i="4"/>
  <c r="R986" i="4"/>
  <c r="R987" i="4"/>
  <c r="R988" i="4"/>
  <c r="R989" i="4"/>
  <c r="R990" i="4"/>
  <c r="R991" i="4"/>
  <c r="R992" i="4"/>
  <c r="R993" i="4"/>
  <c r="R994" i="4"/>
  <c r="R995" i="4"/>
  <c r="R996" i="4"/>
  <c r="R997" i="4"/>
  <c r="R998" i="4"/>
  <c r="R999" i="4"/>
  <c r="R1000" i="4"/>
  <c r="R1001" i="4"/>
  <c r="R1002" i="4"/>
  <c r="R1003" i="4"/>
  <c r="R1004" i="4"/>
  <c r="R1005" i="4"/>
  <c r="R1006" i="4"/>
  <c r="R1007" i="4"/>
  <c r="R1008" i="4"/>
  <c r="R1009" i="4"/>
  <c r="R1010" i="4"/>
  <c r="R1011" i="4"/>
  <c r="R1012" i="4"/>
  <c r="R1013" i="4"/>
  <c r="R1014" i="4"/>
  <c r="R1015" i="4"/>
  <c r="R1016" i="4"/>
  <c r="R1017" i="4"/>
  <c r="R1018" i="4"/>
  <c r="R1019" i="4"/>
  <c r="R1020" i="4"/>
  <c r="R1021" i="4"/>
  <c r="R1022" i="4"/>
  <c r="R1023" i="4"/>
  <c r="R1024" i="4"/>
  <c r="R1025" i="4"/>
  <c r="R1026" i="4"/>
  <c r="R1027" i="4"/>
  <c r="R1028" i="4"/>
  <c r="R1029" i="4"/>
  <c r="R1030" i="4"/>
  <c r="R1031" i="4"/>
  <c r="R1032" i="4"/>
  <c r="R1033" i="4"/>
  <c r="R1034" i="4"/>
  <c r="R1035" i="4"/>
  <c r="R1036" i="4"/>
  <c r="R1037" i="4"/>
  <c r="R1038" i="4"/>
  <c r="R1039" i="4"/>
  <c r="R1040" i="4"/>
  <c r="R1041" i="4"/>
  <c r="R1042" i="4"/>
  <c r="R1043" i="4"/>
  <c r="R1044" i="4"/>
  <c r="R1045" i="4"/>
  <c r="R1046" i="4"/>
  <c r="R1047" i="4"/>
  <c r="R1048" i="4"/>
  <c r="R1049" i="4"/>
  <c r="R1050" i="4"/>
  <c r="R1051" i="4"/>
  <c r="R1052" i="4"/>
  <c r="R1053" i="4"/>
  <c r="R1054" i="4"/>
  <c r="R1055" i="4"/>
  <c r="R1056" i="4"/>
  <c r="R1057" i="4"/>
  <c r="R1058" i="4"/>
  <c r="R1059" i="4"/>
  <c r="R1060" i="4"/>
  <c r="R1061" i="4"/>
  <c r="R1062" i="4"/>
  <c r="R1063" i="4"/>
  <c r="R1064" i="4"/>
  <c r="R1065" i="4"/>
  <c r="R1066" i="4"/>
  <c r="R1067" i="4"/>
  <c r="R1068" i="4"/>
  <c r="R1069" i="4"/>
  <c r="R1070" i="4"/>
  <c r="R1071" i="4"/>
  <c r="R1072" i="4"/>
  <c r="R1073" i="4"/>
  <c r="R1074" i="4"/>
  <c r="R1075" i="4"/>
  <c r="R1076" i="4"/>
  <c r="R1077" i="4"/>
  <c r="R1078" i="4"/>
  <c r="R1079" i="4"/>
  <c r="R1080" i="4"/>
  <c r="R1081" i="4"/>
  <c r="R1082" i="4"/>
  <c r="R1083" i="4"/>
  <c r="R1084" i="4"/>
  <c r="R1085" i="4"/>
  <c r="R1086" i="4"/>
  <c r="R1087" i="4"/>
  <c r="R1088" i="4"/>
  <c r="R1089" i="4"/>
  <c r="R1090" i="4"/>
  <c r="R1091" i="4"/>
  <c r="R1092" i="4"/>
  <c r="R1093" i="4"/>
  <c r="R1094" i="4"/>
  <c r="R1095" i="4"/>
  <c r="R1096" i="4"/>
  <c r="R1097" i="4"/>
  <c r="R1098" i="4"/>
  <c r="R1099" i="4"/>
  <c r="R1100" i="4"/>
  <c r="R1101" i="4"/>
  <c r="R1102" i="4"/>
  <c r="R1103" i="4"/>
  <c r="R1104" i="4"/>
  <c r="R1105" i="4"/>
  <c r="R1106" i="4"/>
  <c r="R1107" i="4"/>
  <c r="R1108" i="4"/>
  <c r="R1109" i="4"/>
  <c r="R1110" i="4"/>
  <c r="R1111" i="4"/>
  <c r="R1112" i="4"/>
  <c r="R1113" i="4"/>
  <c r="R1114" i="4"/>
  <c r="R1115" i="4"/>
  <c r="R1116" i="4"/>
  <c r="R1117" i="4"/>
  <c r="R1118" i="4"/>
  <c r="R1119" i="4"/>
  <c r="R1120" i="4"/>
  <c r="R1121" i="4"/>
  <c r="R1122" i="4"/>
  <c r="R1123" i="4"/>
  <c r="R1124" i="4"/>
  <c r="R1125" i="4"/>
  <c r="R1126" i="4"/>
  <c r="R1127" i="4"/>
  <c r="R1128" i="4"/>
  <c r="R1129" i="4"/>
  <c r="R1130" i="4"/>
  <c r="R1131" i="4"/>
  <c r="R1132" i="4"/>
  <c r="R1133" i="4"/>
  <c r="R1134" i="4"/>
  <c r="R1135" i="4"/>
  <c r="R1136" i="4"/>
  <c r="R1137" i="4"/>
  <c r="R1138" i="4"/>
  <c r="R1139" i="4"/>
  <c r="R1140" i="4"/>
  <c r="R1141" i="4"/>
  <c r="R1142" i="4"/>
  <c r="R1143" i="4"/>
  <c r="R1144" i="4"/>
  <c r="R1145" i="4"/>
  <c r="R1146" i="4"/>
  <c r="R1147" i="4"/>
  <c r="R1148" i="4"/>
  <c r="R1149" i="4"/>
  <c r="R1150" i="4"/>
  <c r="R1151" i="4"/>
  <c r="R1152" i="4"/>
  <c r="R1153" i="4"/>
  <c r="R1154" i="4"/>
  <c r="R1155" i="4"/>
  <c r="R1156" i="4"/>
  <c r="R1157" i="4"/>
  <c r="R1158" i="4"/>
  <c r="R1159" i="4"/>
  <c r="R1160" i="4"/>
  <c r="R1161" i="4"/>
  <c r="R1162" i="4"/>
  <c r="R1163" i="4"/>
  <c r="R1164" i="4"/>
  <c r="R1165" i="4"/>
  <c r="R1166" i="4"/>
  <c r="R1167" i="4"/>
  <c r="R1168" i="4"/>
  <c r="R1169" i="4"/>
  <c r="R1170" i="4"/>
  <c r="R1171" i="4"/>
  <c r="R1172" i="4"/>
  <c r="R1173" i="4"/>
  <c r="R1174" i="4"/>
  <c r="R1175" i="4"/>
  <c r="R1176" i="4"/>
  <c r="R1177" i="4"/>
  <c r="R1178" i="4"/>
  <c r="R1179" i="4"/>
  <c r="R1180" i="4"/>
  <c r="R1181" i="4"/>
  <c r="R1182" i="4"/>
  <c r="R1183" i="4"/>
  <c r="R1184" i="4"/>
  <c r="R1185" i="4"/>
  <c r="R1186" i="4"/>
  <c r="R1187" i="4"/>
  <c r="R1188" i="4"/>
  <c r="R1189" i="4"/>
  <c r="R1190" i="4"/>
  <c r="R1191" i="4"/>
  <c r="R1192" i="4"/>
  <c r="R1193" i="4"/>
  <c r="R1194" i="4"/>
  <c r="R1195" i="4"/>
  <c r="R1196" i="4"/>
  <c r="R1197" i="4"/>
  <c r="R1198" i="4"/>
  <c r="R1199" i="4"/>
  <c r="R1200" i="4"/>
  <c r="R1201" i="4"/>
  <c r="R1202" i="4"/>
  <c r="R1203" i="4"/>
  <c r="R1204" i="4"/>
  <c r="R1205" i="4"/>
  <c r="R1206" i="4"/>
  <c r="R1207" i="4"/>
  <c r="R1208" i="4"/>
  <c r="R1209" i="4"/>
  <c r="R1210" i="4"/>
  <c r="R1211" i="4"/>
  <c r="R1212" i="4"/>
  <c r="R1213" i="4"/>
  <c r="R1214" i="4"/>
  <c r="R1215" i="4"/>
  <c r="R1216" i="4"/>
  <c r="R1217" i="4"/>
  <c r="R1218" i="4"/>
  <c r="R1219" i="4"/>
  <c r="R1220" i="4"/>
  <c r="R1221" i="4"/>
  <c r="R1222" i="4"/>
  <c r="R1223" i="4"/>
  <c r="R1224" i="4"/>
  <c r="R1225" i="4"/>
  <c r="R1226" i="4"/>
  <c r="R1227" i="4"/>
  <c r="R1228" i="4"/>
  <c r="R1229" i="4"/>
  <c r="R1230" i="4"/>
  <c r="R1231" i="4"/>
  <c r="R1232" i="4"/>
  <c r="R1233" i="4"/>
  <c r="R1234" i="4"/>
  <c r="R1235" i="4"/>
  <c r="R1236" i="4"/>
  <c r="R1237" i="4"/>
  <c r="R1238" i="4"/>
  <c r="R1239" i="4"/>
  <c r="R1240" i="4"/>
  <c r="R1241" i="4"/>
  <c r="R1242" i="4"/>
  <c r="R1243" i="4"/>
  <c r="R1244" i="4"/>
  <c r="R1245" i="4"/>
  <c r="R1246" i="4"/>
  <c r="R1247" i="4"/>
  <c r="R1248" i="4"/>
  <c r="R1249" i="4"/>
  <c r="R1250" i="4"/>
  <c r="R1251" i="4"/>
  <c r="R1252" i="4"/>
  <c r="R1253" i="4"/>
  <c r="R1254" i="4"/>
  <c r="R1255" i="4"/>
  <c r="R1256" i="4"/>
  <c r="R1257" i="4"/>
  <c r="R1258" i="4"/>
  <c r="R1259" i="4"/>
  <c r="R1260" i="4"/>
  <c r="R1261" i="4"/>
  <c r="R1262" i="4"/>
  <c r="R1263" i="4"/>
  <c r="R1264" i="4"/>
  <c r="R1265" i="4"/>
  <c r="R1266" i="4"/>
  <c r="R1267" i="4"/>
  <c r="R1268" i="4"/>
  <c r="R1269" i="4"/>
  <c r="R1270" i="4"/>
  <c r="R1271" i="4"/>
  <c r="R1272" i="4"/>
  <c r="R1273" i="4"/>
  <c r="R1274" i="4"/>
  <c r="R1275" i="4"/>
  <c r="R1276" i="4"/>
  <c r="R1277" i="4"/>
  <c r="R1278" i="4"/>
  <c r="R1279" i="4"/>
  <c r="R1280" i="4"/>
  <c r="R1281" i="4"/>
  <c r="R1282" i="4"/>
  <c r="R1283" i="4"/>
  <c r="R1284" i="4"/>
  <c r="R1285" i="4"/>
  <c r="R1286" i="4"/>
  <c r="R1287" i="4"/>
  <c r="R1288" i="4"/>
  <c r="R1289" i="4"/>
  <c r="R1290" i="4"/>
  <c r="R1291" i="4"/>
  <c r="R1292" i="4"/>
  <c r="R1293" i="4"/>
  <c r="R1294" i="4"/>
  <c r="R1295" i="4"/>
  <c r="R1296" i="4"/>
  <c r="R1297" i="4"/>
  <c r="R1298" i="4"/>
  <c r="R1299" i="4"/>
  <c r="R1300" i="4"/>
  <c r="R1301" i="4"/>
  <c r="R1302" i="4"/>
  <c r="R1303" i="4"/>
  <c r="R1304" i="4"/>
  <c r="R1305" i="4"/>
  <c r="R1306" i="4"/>
  <c r="R1307" i="4"/>
  <c r="R1308" i="4"/>
  <c r="R1309" i="4"/>
  <c r="R1310" i="4"/>
  <c r="R1311" i="4"/>
  <c r="R1312" i="4"/>
  <c r="R1313" i="4"/>
  <c r="R1314" i="4"/>
  <c r="R1315" i="4"/>
  <c r="R1316" i="4"/>
  <c r="R1317" i="4"/>
  <c r="R1318" i="4"/>
  <c r="R1319" i="4"/>
  <c r="R1320" i="4"/>
  <c r="R1321" i="4"/>
  <c r="R1322" i="4"/>
  <c r="R1323" i="4"/>
  <c r="R1324" i="4"/>
  <c r="R1325" i="4"/>
  <c r="R1326" i="4"/>
  <c r="R1327" i="4"/>
  <c r="R1328" i="4"/>
  <c r="R1329" i="4"/>
  <c r="R1330" i="4"/>
  <c r="R1331" i="4"/>
  <c r="R1332" i="4"/>
  <c r="R1333" i="4"/>
  <c r="R1334" i="4"/>
  <c r="R1335" i="4"/>
  <c r="R1336" i="4"/>
  <c r="R1337" i="4"/>
  <c r="R1338" i="4"/>
  <c r="R1339" i="4"/>
  <c r="R1340" i="4"/>
  <c r="R1341" i="4"/>
  <c r="R1342" i="4"/>
  <c r="R1343" i="4"/>
  <c r="R1344" i="4"/>
  <c r="R1345" i="4"/>
  <c r="R1346" i="4"/>
  <c r="R1347" i="4"/>
  <c r="R1348" i="4"/>
  <c r="R1349" i="4"/>
  <c r="R1350" i="4"/>
  <c r="R1351" i="4"/>
  <c r="R1352" i="4"/>
  <c r="R1353" i="4"/>
  <c r="R1354" i="4"/>
  <c r="R1355" i="4"/>
  <c r="R1356" i="4"/>
  <c r="R1357" i="4"/>
  <c r="R1358" i="4"/>
  <c r="R1359" i="4"/>
  <c r="R1360" i="4"/>
  <c r="R1361" i="4"/>
  <c r="R1362" i="4"/>
  <c r="R1363" i="4"/>
  <c r="R1364" i="4"/>
  <c r="R1365" i="4"/>
  <c r="R1366" i="4"/>
  <c r="R1367" i="4"/>
  <c r="R1368" i="4"/>
  <c r="R1369" i="4"/>
  <c r="R1370" i="4"/>
  <c r="R1371" i="4"/>
  <c r="R1372" i="4"/>
  <c r="R1373" i="4"/>
  <c r="R1374" i="4"/>
  <c r="R1375" i="4"/>
  <c r="R1376" i="4"/>
  <c r="R1377" i="4"/>
  <c r="R1378" i="4"/>
  <c r="R1379" i="4"/>
  <c r="R1380" i="4"/>
  <c r="R1381" i="4"/>
  <c r="R1382" i="4"/>
  <c r="R1383" i="4"/>
  <c r="R1384" i="4"/>
  <c r="R1385" i="4"/>
  <c r="R1386" i="4"/>
  <c r="R1387" i="4"/>
  <c r="R1388" i="4"/>
  <c r="R1389" i="4"/>
  <c r="R1390" i="4"/>
  <c r="R1391" i="4"/>
  <c r="R1392" i="4"/>
  <c r="R1393" i="4"/>
  <c r="R1394" i="4"/>
  <c r="R1395" i="4"/>
  <c r="R1396" i="4"/>
  <c r="R1397" i="4"/>
  <c r="R1398" i="4"/>
  <c r="R1399" i="4"/>
  <c r="R1400" i="4"/>
  <c r="R1401" i="4"/>
  <c r="R1402" i="4"/>
  <c r="R1403" i="4"/>
  <c r="R1404" i="4"/>
  <c r="R1405" i="4"/>
  <c r="R1406" i="4"/>
  <c r="R1407" i="4"/>
  <c r="R1408" i="4"/>
  <c r="R1409" i="4"/>
  <c r="R1410" i="4"/>
  <c r="R1411" i="4"/>
  <c r="R1412" i="4"/>
  <c r="R1413" i="4"/>
  <c r="R1414" i="4"/>
  <c r="R1415" i="4"/>
  <c r="R1416" i="4"/>
  <c r="R1417" i="4"/>
  <c r="R1418" i="4"/>
  <c r="R1419" i="4"/>
  <c r="R1420" i="4"/>
  <c r="R1421" i="4"/>
  <c r="R1422" i="4"/>
  <c r="R1423" i="4"/>
  <c r="R1424" i="4"/>
  <c r="R1425" i="4"/>
  <c r="R1426" i="4"/>
  <c r="R1427" i="4"/>
  <c r="R1428" i="4"/>
  <c r="R1429" i="4"/>
  <c r="R1430" i="4"/>
  <c r="R1431" i="4"/>
  <c r="R1432" i="4"/>
  <c r="R1433" i="4"/>
  <c r="R1434" i="4"/>
  <c r="R1435" i="4"/>
  <c r="R1436" i="4"/>
  <c r="R1437" i="4"/>
  <c r="R1438" i="4"/>
  <c r="R1439" i="4"/>
  <c r="R1440" i="4"/>
  <c r="R1441" i="4"/>
  <c r="R1442" i="4"/>
  <c r="R1443" i="4"/>
  <c r="R1444" i="4"/>
  <c r="R1445" i="4"/>
  <c r="R1446" i="4"/>
  <c r="R1447" i="4"/>
  <c r="R1448" i="4"/>
  <c r="R1449" i="4"/>
  <c r="R1450" i="4"/>
  <c r="R1451" i="4"/>
  <c r="R1452" i="4"/>
  <c r="R1453" i="4"/>
  <c r="R1454" i="4"/>
  <c r="R1455" i="4"/>
  <c r="R1456" i="4"/>
  <c r="R1457" i="4"/>
  <c r="R1458" i="4"/>
  <c r="R1459" i="4"/>
  <c r="R1460" i="4"/>
  <c r="R1461" i="4"/>
  <c r="R1462" i="4"/>
  <c r="R1463" i="4"/>
  <c r="R1464" i="4"/>
  <c r="R1465" i="4"/>
  <c r="R1466" i="4"/>
  <c r="R1467" i="4"/>
  <c r="R1468" i="4"/>
  <c r="R1469" i="4"/>
  <c r="R1470" i="4"/>
  <c r="R1471" i="4"/>
  <c r="R1472" i="4"/>
  <c r="R1473" i="4"/>
  <c r="R1474" i="4"/>
  <c r="R1475" i="4"/>
  <c r="R1476" i="4"/>
  <c r="R1477" i="4"/>
  <c r="R1478" i="4"/>
  <c r="R1479" i="4"/>
  <c r="R1480" i="4"/>
  <c r="R1481" i="4"/>
  <c r="R1482" i="4"/>
  <c r="R1483" i="4"/>
  <c r="R1484" i="4"/>
  <c r="R1485" i="4"/>
  <c r="R1486" i="4"/>
  <c r="R1487" i="4"/>
  <c r="R1488" i="4"/>
  <c r="R1489" i="4"/>
  <c r="R1490" i="4"/>
  <c r="R1491" i="4"/>
  <c r="R1492" i="4"/>
  <c r="R1493" i="4"/>
  <c r="R1494" i="4"/>
  <c r="R1495" i="4"/>
  <c r="R1496" i="4"/>
  <c r="R1497" i="4"/>
  <c r="R1498" i="4"/>
  <c r="R1499" i="4"/>
  <c r="R1500" i="4"/>
  <c r="R1501" i="4"/>
  <c r="R1502" i="4"/>
  <c r="R1503" i="4"/>
  <c r="R1504" i="4"/>
  <c r="R1505" i="4"/>
  <c r="R1506" i="4"/>
  <c r="R1507" i="4"/>
  <c r="R1508" i="4"/>
  <c r="R1509" i="4"/>
  <c r="R1510" i="4"/>
  <c r="R1511" i="4"/>
  <c r="R1512" i="4"/>
  <c r="R1513" i="4"/>
  <c r="R1514" i="4"/>
  <c r="R1515" i="4"/>
  <c r="R1516" i="4"/>
  <c r="R1517" i="4"/>
  <c r="R1518" i="4"/>
  <c r="R1519" i="4"/>
  <c r="R1520" i="4"/>
  <c r="R1521" i="4"/>
  <c r="R1522" i="4"/>
  <c r="R1523" i="4"/>
  <c r="R1524" i="4"/>
  <c r="R1525" i="4"/>
  <c r="R1526" i="4"/>
  <c r="R1527" i="4"/>
  <c r="R1528" i="4"/>
  <c r="R1529" i="4"/>
  <c r="R1530" i="4"/>
  <c r="R1531" i="4"/>
  <c r="R1532" i="4"/>
  <c r="R1533" i="4"/>
  <c r="R1534" i="4"/>
  <c r="R1535" i="4"/>
  <c r="R1536" i="4"/>
  <c r="R1537" i="4"/>
  <c r="R1538" i="4"/>
  <c r="R1539" i="4"/>
  <c r="R1540" i="4"/>
  <c r="R1541" i="4"/>
  <c r="R1542" i="4"/>
  <c r="R1543" i="4"/>
  <c r="R1544" i="4"/>
  <c r="R1545" i="4"/>
  <c r="R1546" i="4"/>
  <c r="R1547" i="4"/>
  <c r="R1548" i="4"/>
  <c r="R1549" i="4"/>
  <c r="R1550" i="4"/>
  <c r="R1551" i="4"/>
  <c r="R1552" i="4"/>
  <c r="R1553" i="4"/>
  <c r="R1554" i="4"/>
  <c r="R1555" i="4"/>
  <c r="R1556" i="4"/>
  <c r="R1557" i="4"/>
  <c r="R1558" i="4"/>
  <c r="R1559" i="4"/>
  <c r="R1560" i="4"/>
  <c r="R1561" i="4"/>
  <c r="R1562" i="4"/>
  <c r="R1563" i="4"/>
  <c r="R1564" i="4"/>
  <c r="R1565" i="4"/>
  <c r="R1566" i="4"/>
  <c r="R1567" i="4"/>
  <c r="R1568" i="4"/>
  <c r="R1569" i="4"/>
  <c r="R1570" i="4"/>
  <c r="R1571" i="4"/>
  <c r="R1572" i="4"/>
  <c r="R1573" i="4"/>
  <c r="R1574" i="4"/>
  <c r="R1575" i="4"/>
  <c r="R1576" i="4"/>
  <c r="R1577" i="4"/>
  <c r="R1578" i="4"/>
  <c r="R1579" i="4"/>
  <c r="R1580" i="4"/>
  <c r="R1581" i="4"/>
  <c r="R1582" i="4"/>
  <c r="R1583" i="4"/>
  <c r="R1584" i="4"/>
  <c r="R1585" i="4"/>
  <c r="R1586" i="4"/>
  <c r="R1587" i="4"/>
  <c r="R1588" i="4"/>
  <c r="R1589" i="4"/>
  <c r="R1590" i="4"/>
  <c r="R1591" i="4"/>
  <c r="R1592" i="4"/>
  <c r="R1593" i="4"/>
  <c r="R1594" i="4"/>
  <c r="R1595" i="4"/>
  <c r="R1596" i="4"/>
  <c r="R1597" i="4"/>
  <c r="R1598" i="4"/>
  <c r="R1599" i="4"/>
  <c r="R1600" i="4"/>
  <c r="R1601" i="4"/>
  <c r="R1602" i="4"/>
  <c r="R1603" i="4"/>
  <c r="R1604" i="4"/>
  <c r="R1605" i="4"/>
  <c r="R1606" i="4"/>
  <c r="R1607" i="4"/>
  <c r="R1608" i="4"/>
  <c r="R1609" i="4"/>
  <c r="R1610" i="4"/>
  <c r="R1611" i="4"/>
  <c r="R1612" i="4"/>
  <c r="R1613" i="4"/>
  <c r="R1614" i="4"/>
  <c r="R1615" i="4"/>
  <c r="R1616" i="4"/>
  <c r="R1617" i="4"/>
  <c r="R1618" i="4"/>
  <c r="R1619" i="4"/>
  <c r="R1620" i="4"/>
  <c r="R1621" i="4"/>
  <c r="R1622" i="4"/>
  <c r="R1623" i="4"/>
  <c r="R1624" i="4"/>
  <c r="R1625" i="4"/>
  <c r="R1626" i="4"/>
  <c r="R1627" i="4"/>
  <c r="R1628" i="4"/>
  <c r="R1629" i="4"/>
  <c r="R1630" i="4"/>
  <c r="R1631" i="4"/>
  <c r="R1632" i="4"/>
  <c r="R1633" i="4"/>
  <c r="R1634" i="4"/>
  <c r="R1635" i="4"/>
  <c r="R1636" i="4"/>
  <c r="R1637" i="4"/>
  <c r="R1638" i="4"/>
  <c r="R1639" i="4"/>
  <c r="R1640" i="4"/>
  <c r="R1641" i="4"/>
  <c r="R1642" i="4"/>
  <c r="R1643" i="4"/>
  <c r="R1644" i="4"/>
  <c r="R1645" i="4"/>
  <c r="R1646" i="4"/>
  <c r="R1647" i="4"/>
  <c r="R1648" i="4"/>
  <c r="R1649" i="4"/>
  <c r="R1650" i="4"/>
  <c r="R1651" i="4"/>
  <c r="R1652" i="4"/>
  <c r="R1653" i="4"/>
  <c r="R1654" i="4"/>
  <c r="R1655" i="4"/>
  <c r="R1656" i="4"/>
  <c r="R1657" i="4"/>
  <c r="R1658" i="4"/>
  <c r="R1659" i="4"/>
  <c r="R1660" i="4"/>
  <c r="R1661" i="4"/>
  <c r="R1662" i="4"/>
  <c r="R1663" i="4"/>
  <c r="R1664" i="4"/>
  <c r="R1665" i="4"/>
  <c r="R1666" i="4"/>
  <c r="R1667" i="4"/>
  <c r="R1668" i="4"/>
  <c r="R1669" i="4"/>
  <c r="R1670" i="4"/>
  <c r="R1671" i="4"/>
  <c r="R1672" i="4"/>
  <c r="R1673" i="4"/>
  <c r="R1674" i="4"/>
  <c r="R1675" i="4"/>
  <c r="R1676" i="4"/>
  <c r="R1677" i="4"/>
  <c r="R1678" i="4"/>
  <c r="R1679" i="4"/>
  <c r="R1680" i="4"/>
  <c r="R1681" i="4"/>
  <c r="R1682" i="4"/>
  <c r="R1683" i="4"/>
  <c r="R1684" i="4"/>
  <c r="R1685" i="4"/>
  <c r="R1686" i="4"/>
  <c r="R1687" i="4"/>
  <c r="R1688" i="4"/>
  <c r="R1689" i="4"/>
  <c r="R1690" i="4"/>
  <c r="R1691" i="4"/>
  <c r="R1692" i="4"/>
  <c r="R1693" i="4"/>
  <c r="R1694" i="4"/>
  <c r="R1695" i="4"/>
  <c r="R1696" i="4"/>
  <c r="R1697" i="4"/>
  <c r="R1698" i="4"/>
  <c r="R1699" i="4"/>
  <c r="R1700" i="4"/>
  <c r="R1701" i="4"/>
  <c r="R1702" i="4"/>
  <c r="R1703" i="4"/>
  <c r="R1704" i="4"/>
  <c r="R1705" i="4"/>
  <c r="R1706" i="4"/>
  <c r="R1707" i="4"/>
  <c r="R1708" i="4"/>
  <c r="R1709" i="4"/>
  <c r="R1710" i="4"/>
  <c r="R1711" i="4"/>
  <c r="R1712" i="4"/>
  <c r="R1713" i="4"/>
  <c r="R1714" i="4"/>
  <c r="R1715" i="4"/>
  <c r="R1716" i="4"/>
  <c r="R1717" i="4"/>
  <c r="R1718" i="4"/>
  <c r="R1719" i="4"/>
  <c r="R1720" i="4"/>
  <c r="R1721" i="4"/>
  <c r="R1722" i="4"/>
  <c r="R1723" i="4"/>
  <c r="R1724" i="4"/>
  <c r="R1725" i="4"/>
  <c r="R1726" i="4"/>
  <c r="R1727" i="4"/>
  <c r="R1728" i="4"/>
  <c r="R1729" i="4"/>
  <c r="R1730" i="4"/>
  <c r="R1731" i="4"/>
  <c r="R1732" i="4"/>
  <c r="R1733" i="4"/>
  <c r="R1734" i="4"/>
  <c r="R1735" i="4"/>
  <c r="R1736" i="4"/>
  <c r="R1737" i="4"/>
  <c r="R1738" i="4"/>
  <c r="R1739" i="4"/>
  <c r="R1740" i="4"/>
  <c r="R1741" i="4"/>
  <c r="R1742" i="4"/>
  <c r="R1743" i="4"/>
  <c r="R1744" i="4"/>
  <c r="R1745" i="4"/>
  <c r="R1746" i="4"/>
  <c r="R1747" i="4"/>
  <c r="R1748" i="4"/>
  <c r="R1749" i="4"/>
  <c r="R1750" i="4"/>
  <c r="R1751" i="4"/>
  <c r="R1752" i="4"/>
  <c r="R1753" i="4"/>
  <c r="R1754" i="4"/>
  <c r="R1755" i="4"/>
  <c r="R1756" i="4"/>
  <c r="R1757" i="4"/>
  <c r="R1758" i="4"/>
  <c r="R1759" i="4"/>
  <c r="R1760" i="4"/>
  <c r="R1761" i="4"/>
  <c r="R1762" i="4"/>
  <c r="R1763" i="4"/>
  <c r="R1764" i="4"/>
  <c r="R1765" i="4"/>
  <c r="R1766" i="4"/>
  <c r="R1767" i="4"/>
  <c r="R1768" i="4"/>
  <c r="R1769" i="4"/>
  <c r="R1770" i="4"/>
  <c r="R1771" i="4"/>
  <c r="R1772" i="4"/>
  <c r="R1773" i="4"/>
  <c r="R1774" i="4"/>
  <c r="R1775" i="4"/>
  <c r="R1776" i="4"/>
  <c r="R1777" i="4"/>
  <c r="R1778" i="4"/>
  <c r="R1779" i="4"/>
  <c r="R1780" i="4"/>
  <c r="R1781" i="4"/>
  <c r="R1782" i="4"/>
  <c r="R1783" i="4"/>
  <c r="R1784" i="4"/>
  <c r="R1785" i="4"/>
  <c r="R1786" i="4"/>
  <c r="R1787" i="4"/>
  <c r="R1788" i="4"/>
  <c r="R1789" i="4"/>
  <c r="R1790" i="4"/>
  <c r="R1791" i="4"/>
  <c r="R1792" i="4"/>
  <c r="R1793" i="4"/>
  <c r="R1794" i="4"/>
  <c r="R1795" i="4"/>
  <c r="R1796" i="4"/>
  <c r="R1797" i="4"/>
  <c r="R1798" i="4"/>
  <c r="R1799" i="4"/>
  <c r="R1800" i="4"/>
  <c r="R1801" i="4"/>
  <c r="R1802" i="4"/>
  <c r="R1803" i="4"/>
  <c r="R1804" i="4"/>
  <c r="R1805" i="4"/>
  <c r="R1806" i="4"/>
  <c r="R1807" i="4"/>
  <c r="R1808" i="4"/>
  <c r="R1809" i="4"/>
  <c r="R1810" i="4"/>
  <c r="R1811" i="4"/>
  <c r="R1812" i="4"/>
  <c r="R1813" i="4"/>
  <c r="R1814" i="4"/>
  <c r="R1815" i="4"/>
  <c r="R1816" i="4"/>
  <c r="R1817" i="4"/>
  <c r="R1818" i="4"/>
  <c r="R1819" i="4"/>
  <c r="R1820" i="4"/>
  <c r="R1821" i="4"/>
  <c r="R1822" i="4"/>
  <c r="R1823" i="4"/>
  <c r="R1824" i="4"/>
  <c r="R1825" i="4"/>
  <c r="R1826" i="4"/>
  <c r="R1827" i="4"/>
  <c r="R1828" i="4"/>
  <c r="R1829" i="4"/>
  <c r="R1830" i="4"/>
  <c r="R1831" i="4"/>
  <c r="R1832" i="4"/>
  <c r="R1833" i="4"/>
  <c r="R1834" i="4"/>
  <c r="R1835" i="4"/>
  <c r="R1836" i="4"/>
  <c r="R1837" i="4"/>
  <c r="R1838" i="4"/>
  <c r="R1839" i="4"/>
  <c r="R1840" i="4"/>
  <c r="R1841" i="4"/>
  <c r="R1842" i="4"/>
  <c r="R1843" i="4"/>
  <c r="R1844" i="4"/>
  <c r="R1845" i="4"/>
  <c r="R1846" i="4"/>
  <c r="R1847" i="4"/>
  <c r="R1848" i="4"/>
  <c r="R1849" i="4"/>
  <c r="R1850" i="4"/>
  <c r="R1851" i="4"/>
  <c r="R1852" i="4"/>
  <c r="R1853" i="4"/>
  <c r="R1854" i="4"/>
  <c r="R1855" i="4"/>
  <c r="R1856" i="4"/>
  <c r="R1857" i="4"/>
  <c r="R1858" i="4"/>
  <c r="R1859" i="4"/>
  <c r="R1860" i="4"/>
  <c r="R1861" i="4"/>
  <c r="R1862" i="4"/>
  <c r="R1863" i="4"/>
  <c r="R1864" i="4"/>
  <c r="R1865" i="4"/>
  <c r="R1866" i="4"/>
  <c r="R1867" i="4"/>
  <c r="R1868" i="4"/>
  <c r="R1869" i="4"/>
  <c r="R1870" i="4"/>
  <c r="R1871" i="4"/>
  <c r="R1872" i="4"/>
  <c r="R1873" i="4"/>
  <c r="R1874" i="4"/>
  <c r="R1875" i="4"/>
  <c r="R1876" i="4"/>
  <c r="R1877" i="4"/>
  <c r="R1878" i="4"/>
  <c r="R1879" i="4"/>
  <c r="R1880" i="4"/>
  <c r="R1881" i="4"/>
  <c r="R1882" i="4"/>
  <c r="R1883" i="4"/>
  <c r="R1884" i="4"/>
  <c r="R1885" i="4"/>
  <c r="R1886" i="4"/>
  <c r="R1887" i="4"/>
  <c r="R1888" i="4"/>
  <c r="R1889" i="4"/>
  <c r="R1890" i="4"/>
  <c r="R1891" i="4"/>
  <c r="R1892" i="4"/>
  <c r="R1893" i="4"/>
  <c r="R1894" i="4"/>
  <c r="R1895" i="4"/>
  <c r="R1896" i="4"/>
  <c r="R1897" i="4"/>
  <c r="R1898" i="4"/>
  <c r="R1899" i="4"/>
  <c r="R1900" i="4"/>
  <c r="R1901" i="4"/>
  <c r="R1902" i="4"/>
  <c r="R1903" i="4"/>
  <c r="R1904" i="4"/>
  <c r="R1905" i="4"/>
  <c r="R1906" i="4"/>
  <c r="R1907" i="4"/>
  <c r="R1908" i="4"/>
  <c r="R1909" i="4"/>
  <c r="R1910" i="4"/>
  <c r="R1911" i="4"/>
  <c r="R1912" i="4"/>
  <c r="R1913" i="4"/>
  <c r="R1914" i="4"/>
  <c r="R1915" i="4"/>
  <c r="R1916" i="4"/>
  <c r="R1917" i="4"/>
  <c r="R1918" i="4"/>
  <c r="R1919" i="4"/>
  <c r="R1920" i="4"/>
  <c r="R1921" i="4"/>
  <c r="R1922" i="4"/>
  <c r="R1923" i="4"/>
  <c r="R1924" i="4"/>
  <c r="R1925" i="4"/>
  <c r="R1926" i="4"/>
  <c r="R1927" i="4"/>
  <c r="R1928" i="4"/>
  <c r="R1929" i="4"/>
  <c r="R1930" i="4"/>
  <c r="R1931" i="4"/>
  <c r="R1932" i="4"/>
  <c r="R1933" i="4"/>
  <c r="R1934" i="4"/>
  <c r="R1935" i="4"/>
  <c r="R1936" i="4"/>
  <c r="R1937" i="4"/>
  <c r="R1938" i="4"/>
  <c r="R1939" i="4"/>
  <c r="R1940" i="4"/>
  <c r="R1941" i="4"/>
  <c r="R1942" i="4"/>
  <c r="R1943" i="4"/>
  <c r="R1944" i="4"/>
  <c r="R1945" i="4"/>
  <c r="R1946" i="4"/>
  <c r="R1947" i="4"/>
  <c r="R1948" i="4"/>
  <c r="R1949" i="4"/>
  <c r="R1950" i="4"/>
  <c r="R1951" i="4"/>
  <c r="R1952" i="4"/>
  <c r="R1953" i="4"/>
  <c r="R1954" i="4"/>
  <c r="R1955" i="4"/>
  <c r="R1956" i="4"/>
  <c r="R1957" i="4"/>
  <c r="R1958" i="4"/>
  <c r="R1959" i="4"/>
  <c r="R1960" i="4"/>
  <c r="R1961" i="4"/>
  <c r="R1962" i="4"/>
  <c r="R1963" i="4"/>
  <c r="R1964" i="4"/>
  <c r="R1965" i="4"/>
  <c r="R1966" i="4"/>
  <c r="R1967" i="4"/>
  <c r="R1968" i="4"/>
  <c r="R1969" i="4"/>
  <c r="R1970" i="4"/>
  <c r="R1971" i="4"/>
  <c r="R1972" i="4"/>
  <c r="R1973" i="4"/>
  <c r="R1974" i="4"/>
  <c r="R1975" i="4"/>
  <c r="R1976" i="4"/>
  <c r="R1977" i="4"/>
  <c r="R1978" i="4"/>
  <c r="R1979" i="4"/>
  <c r="R1980" i="4"/>
  <c r="R1981" i="4"/>
  <c r="R1982" i="4"/>
  <c r="R1983" i="4"/>
  <c r="R1984" i="4"/>
  <c r="R1985" i="4"/>
  <c r="R1986" i="4"/>
  <c r="R1987" i="4"/>
  <c r="R1988" i="4"/>
  <c r="R1989" i="4"/>
  <c r="R1990" i="4"/>
  <c r="R1991" i="4"/>
  <c r="R1992" i="4"/>
  <c r="R1993" i="4"/>
  <c r="R1994" i="4"/>
  <c r="R1995" i="4"/>
  <c r="R1996" i="4"/>
  <c r="R1997" i="4"/>
  <c r="R1998" i="4"/>
  <c r="R1999" i="4"/>
  <c r="R2000" i="4"/>
  <c r="R2001" i="4"/>
  <c r="R2002" i="4"/>
  <c r="R2003" i="4"/>
  <c r="R2004" i="4"/>
  <c r="R2005" i="4"/>
  <c r="R2006" i="4"/>
  <c r="R2007" i="4"/>
  <c r="R2008" i="4"/>
  <c r="R2009" i="4"/>
  <c r="R2010" i="4"/>
  <c r="R2011" i="4"/>
  <c r="R2012" i="4"/>
  <c r="R2013" i="4"/>
  <c r="R2014" i="4"/>
  <c r="R2015" i="4"/>
  <c r="R2016" i="4"/>
  <c r="R2017" i="4"/>
  <c r="R2018" i="4"/>
  <c r="R2019" i="4"/>
  <c r="R2020" i="4"/>
  <c r="R2021" i="4"/>
  <c r="R2022" i="4"/>
  <c r="R2023" i="4"/>
  <c r="R2024" i="4"/>
  <c r="R2025" i="4"/>
  <c r="R2026" i="4"/>
  <c r="R2027" i="4"/>
  <c r="R2028" i="4"/>
  <c r="R2029" i="4"/>
  <c r="R2030" i="4"/>
  <c r="R2031" i="4"/>
  <c r="R2032" i="4"/>
  <c r="R2033" i="4"/>
  <c r="R2034" i="4"/>
  <c r="R2035" i="4"/>
  <c r="R2036" i="4"/>
  <c r="R2037" i="4"/>
  <c r="R2038" i="4"/>
  <c r="R2039" i="4"/>
  <c r="R2040" i="4"/>
  <c r="R2041" i="4"/>
  <c r="R2042" i="4"/>
  <c r="R2043" i="4"/>
  <c r="R2044" i="4"/>
  <c r="R2045" i="4"/>
  <c r="R2046" i="4"/>
  <c r="R2047" i="4"/>
  <c r="R2048" i="4"/>
  <c r="R2049" i="4"/>
  <c r="R2050" i="4"/>
  <c r="R2051" i="4"/>
  <c r="R2052" i="4"/>
  <c r="R2053" i="4"/>
  <c r="R2054" i="4"/>
  <c r="R2055" i="4"/>
  <c r="R2056" i="4"/>
  <c r="R2057" i="4"/>
  <c r="R2058" i="4"/>
  <c r="R2059" i="4"/>
  <c r="R2060" i="4"/>
  <c r="R2061" i="4"/>
  <c r="R2062" i="4"/>
  <c r="R2063" i="4"/>
  <c r="R2064" i="4"/>
  <c r="R2065" i="4"/>
  <c r="R2066" i="4"/>
  <c r="R2067" i="4"/>
  <c r="R2068" i="4"/>
  <c r="R2069" i="4"/>
  <c r="R2070" i="4"/>
  <c r="R2071" i="4"/>
  <c r="R2072" i="4"/>
  <c r="R2073" i="4"/>
  <c r="R2074" i="4"/>
  <c r="R2075" i="4"/>
  <c r="R2076" i="4"/>
  <c r="R2077" i="4"/>
  <c r="R2078" i="4"/>
  <c r="R2079" i="4"/>
  <c r="R2080" i="4"/>
  <c r="R2081" i="4"/>
  <c r="R2082" i="4"/>
  <c r="R2083" i="4"/>
  <c r="R2084" i="4"/>
  <c r="R2085" i="4"/>
  <c r="R2086" i="4"/>
  <c r="R2087" i="4"/>
  <c r="R2088" i="4"/>
  <c r="R2089" i="4"/>
  <c r="R2090" i="4"/>
  <c r="R2091" i="4"/>
  <c r="R2092" i="4"/>
  <c r="R2093" i="4"/>
  <c r="R2094" i="4"/>
  <c r="R2095" i="4"/>
  <c r="R2096" i="4"/>
  <c r="R2097" i="4"/>
  <c r="R2098" i="4"/>
  <c r="R2099" i="4"/>
  <c r="R2100" i="4"/>
  <c r="R2101" i="4"/>
  <c r="R2102" i="4"/>
  <c r="R2103" i="4"/>
  <c r="R2104" i="4"/>
  <c r="R2105" i="4"/>
  <c r="R2106" i="4"/>
  <c r="R2107" i="4"/>
  <c r="R2108" i="4"/>
  <c r="R2109" i="4"/>
  <c r="R2110" i="4"/>
  <c r="R2111" i="4"/>
  <c r="R2112" i="4"/>
  <c r="R2113" i="4"/>
  <c r="R2114" i="4"/>
  <c r="R2115" i="4"/>
  <c r="R2116" i="4"/>
  <c r="R2117" i="4"/>
  <c r="R2118" i="4"/>
  <c r="R2119" i="4"/>
  <c r="R2120" i="4"/>
  <c r="R2121" i="4"/>
  <c r="R2122" i="4"/>
  <c r="R2123" i="4"/>
  <c r="R2124" i="4"/>
  <c r="R2125" i="4"/>
  <c r="R2126" i="4"/>
  <c r="R2127" i="4"/>
  <c r="R2128" i="4"/>
  <c r="R2129" i="4"/>
  <c r="R2130" i="4"/>
  <c r="R2131" i="4"/>
  <c r="R2132" i="4"/>
  <c r="R2133" i="4"/>
  <c r="R2134" i="4"/>
  <c r="R2135" i="4"/>
  <c r="R2136" i="4"/>
  <c r="R2137" i="4"/>
  <c r="R2138" i="4"/>
  <c r="R2139" i="4"/>
  <c r="R2140" i="4"/>
  <c r="R2141" i="4"/>
  <c r="R2142" i="4"/>
  <c r="R2143" i="4"/>
  <c r="R2144" i="4"/>
  <c r="R2145" i="4"/>
  <c r="R2146" i="4"/>
  <c r="R2147" i="4"/>
  <c r="R2148" i="4"/>
  <c r="R2149" i="4"/>
  <c r="R2150" i="4"/>
  <c r="R2151" i="4"/>
  <c r="R2152" i="4"/>
  <c r="R2153" i="4"/>
  <c r="R2154" i="4"/>
  <c r="R2155" i="4"/>
  <c r="R2156" i="4"/>
  <c r="R2157" i="4"/>
  <c r="R2158" i="4"/>
  <c r="R2159" i="4"/>
  <c r="R2160" i="4"/>
  <c r="R2161" i="4"/>
  <c r="R2162" i="4"/>
  <c r="R2163" i="4"/>
  <c r="R2164" i="4"/>
  <c r="R2165" i="4"/>
  <c r="R2166" i="4"/>
  <c r="R2167" i="4"/>
  <c r="R2168" i="4"/>
  <c r="R2169" i="4"/>
  <c r="R2170" i="4"/>
  <c r="R2171" i="4"/>
  <c r="R2172" i="4"/>
  <c r="R2173" i="4"/>
  <c r="R2174" i="4"/>
  <c r="R2175" i="4"/>
  <c r="R2176" i="4"/>
  <c r="R2177" i="4"/>
  <c r="R2178" i="4"/>
  <c r="R2179" i="4"/>
  <c r="R2180" i="4"/>
  <c r="R2181" i="4"/>
  <c r="R2182" i="4"/>
  <c r="R2183" i="4"/>
  <c r="R2184" i="4"/>
  <c r="R2185" i="4"/>
  <c r="R2186" i="4"/>
  <c r="R2187" i="4"/>
  <c r="R2188" i="4"/>
  <c r="R2189" i="4"/>
  <c r="R2190" i="4"/>
  <c r="R2191" i="4"/>
  <c r="R2192" i="4"/>
  <c r="R2193" i="4"/>
  <c r="R2194" i="4"/>
  <c r="R2195" i="4"/>
  <c r="R2196" i="4"/>
  <c r="R2197" i="4"/>
  <c r="R2198" i="4"/>
  <c r="R2199" i="4"/>
  <c r="R2200" i="4"/>
  <c r="R2201" i="4"/>
  <c r="R2202" i="4"/>
  <c r="R2203" i="4"/>
  <c r="R2204" i="4"/>
  <c r="R2205" i="4"/>
  <c r="R2206" i="4"/>
  <c r="R2207" i="4"/>
  <c r="R2208" i="4"/>
  <c r="R2209" i="4"/>
  <c r="R2210" i="4"/>
  <c r="R2211" i="4"/>
  <c r="R2212" i="4"/>
  <c r="R2213" i="4"/>
  <c r="R2214" i="4"/>
  <c r="R2215" i="4"/>
  <c r="R2216" i="4"/>
  <c r="R2217" i="4"/>
  <c r="R2218" i="4"/>
  <c r="R2219" i="4"/>
  <c r="R2220" i="4"/>
  <c r="R2221" i="4"/>
  <c r="R2222" i="4"/>
  <c r="R2223" i="4"/>
  <c r="R2224" i="4"/>
  <c r="R2225" i="4"/>
  <c r="R2226" i="4"/>
  <c r="R2227" i="4"/>
  <c r="R2228" i="4"/>
  <c r="R2229" i="4"/>
  <c r="R2230" i="4"/>
  <c r="R2231" i="4"/>
  <c r="R2232" i="4"/>
  <c r="R2233" i="4"/>
  <c r="R2234" i="4"/>
  <c r="R2235" i="4"/>
  <c r="R2236" i="4"/>
  <c r="R2237" i="4"/>
  <c r="R2238" i="4"/>
  <c r="R2239" i="4"/>
  <c r="R2240" i="4"/>
  <c r="R2241" i="4"/>
  <c r="R2242" i="4"/>
  <c r="R2243" i="4"/>
  <c r="R2244" i="4"/>
  <c r="R2245" i="4"/>
  <c r="R2246" i="4"/>
  <c r="R2247" i="4"/>
  <c r="R2248" i="4"/>
  <c r="R2249" i="4"/>
  <c r="R2250" i="4"/>
  <c r="R2251" i="4"/>
  <c r="R2252" i="4"/>
  <c r="R2253" i="4"/>
  <c r="R2254" i="4"/>
  <c r="R2255" i="4"/>
  <c r="R2256" i="4"/>
  <c r="R2257" i="4"/>
  <c r="R2258" i="4"/>
  <c r="R2259" i="4"/>
  <c r="R2260" i="4"/>
  <c r="R2261" i="4"/>
  <c r="R2262" i="4"/>
  <c r="R2263" i="4"/>
  <c r="R2264" i="4"/>
  <c r="R2265" i="4"/>
  <c r="R2266" i="4"/>
  <c r="R2267" i="4"/>
  <c r="R2268" i="4"/>
  <c r="R2269" i="4"/>
  <c r="R2270" i="4"/>
  <c r="R2271" i="4"/>
  <c r="R2272" i="4"/>
  <c r="R2273" i="4"/>
  <c r="R2274" i="4"/>
  <c r="R2275" i="4"/>
  <c r="R2276" i="4"/>
  <c r="R2277" i="4"/>
  <c r="R2278" i="4"/>
  <c r="R2279" i="4"/>
  <c r="R2280" i="4"/>
  <c r="R2281" i="4"/>
  <c r="R2282" i="4"/>
  <c r="R2283" i="4"/>
  <c r="R2284" i="4"/>
  <c r="R2285" i="4"/>
  <c r="R2286" i="4"/>
  <c r="R2287" i="4"/>
  <c r="R2288" i="4"/>
  <c r="R2289" i="4"/>
  <c r="R2290" i="4"/>
  <c r="R2291" i="4"/>
  <c r="R2292" i="4"/>
  <c r="R2293" i="4"/>
  <c r="R2294" i="4"/>
  <c r="R2295" i="4"/>
  <c r="R2296" i="4"/>
  <c r="R2297" i="4"/>
  <c r="R2298" i="4"/>
  <c r="R2299" i="4"/>
  <c r="R2300" i="4"/>
  <c r="R2301" i="4"/>
  <c r="R2302" i="4"/>
  <c r="R2303" i="4"/>
  <c r="R2304" i="4"/>
  <c r="R2305" i="4"/>
  <c r="R2306" i="4"/>
  <c r="R2307" i="4"/>
  <c r="R2308" i="4"/>
  <c r="R2309" i="4"/>
  <c r="R2310" i="4"/>
  <c r="R2311" i="4"/>
  <c r="R2312" i="4"/>
  <c r="R2313" i="4"/>
  <c r="R2314" i="4"/>
  <c r="R2315" i="4"/>
  <c r="R2316" i="4"/>
  <c r="R2317" i="4"/>
  <c r="R2318" i="4"/>
  <c r="R2319" i="4"/>
  <c r="R2320" i="4"/>
  <c r="R2321" i="4"/>
  <c r="R2322" i="4"/>
  <c r="R2323" i="4"/>
  <c r="R2324" i="4"/>
  <c r="R2325" i="4"/>
  <c r="R2326" i="4"/>
  <c r="R2327" i="4"/>
  <c r="R2328" i="4"/>
  <c r="R2329" i="4"/>
  <c r="R2330" i="4"/>
  <c r="R2331" i="4"/>
  <c r="R2332" i="4"/>
  <c r="R2333" i="4"/>
  <c r="R2334" i="4"/>
  <c r="R2335" i="4"/>
  <c r="R2336" i="4"/>
  <c r="R2337" i="4"/>
  <c r="R2338" i="4"/>
  <c r="R2339" i="4"/>
  <c r="R2340" i="4"/>
  <c r="R2341" i="4"/>
  <c r="R2342" i="4"/>
  <c r="R2343" i="4"/>
  <c r="R2344" i="4"/>
  <c r="R2345" i="4"/>
  <c r="R2346" i="4"/>
  <c r="R2347" i="4"/>
  <c r="R2348" i="4"/>
  <c r="R2349" i="4"/>
  <c r="R2350" i="4"/>
  <c r="R2351" i="4"/>
  <c r="R2352" i="4"/>
  <c r="R2353" i="4"/>
  <c r="R2354" i="4"/>
  <c r="R2355" i="4"/>
  <c r="R2356" i="4"/>
  <c r="R2357" i="4"/>
  <c r="R2358" i="4"/>
  <c r="R2359" i="4"/>
  <c r="R2360" i="4"/>
  <c r="R2361" i="4"/>
  <c r="R2362" i="4"/>
  <c r="R2363" i="4"/>
  <c r="R2364" i="4"/>
  <c r="R2365" i="4"/>
  <c r="R2366" i="4"/>
  <c r="R2367" i="4"/>
  <c r="R2368" i="4"/>
  <c r="R2369" i="4"/>
  <c r="R2370" i="4"/>
  <c r="R2371" i="4"/>
  <c r="R2372" i="4"/>
  <c r="R2373" i="4"/>
  <c r="R2374" i="4"/>
  <c r="R2375" i="4"/>
  <c r="R2376" i="4"/>
  <c r="R2377" i="4"/>
  <c r="R2378" i="4"/>
  <c r="R2379" i="4"/>
  <c r="R2380" i="4"/>
  <c r="R2381" i="4"/>
  <c r="R2382" i="4"/>
  <c r="R2383" i="4"/>
  <c r="R2384" i="4"/>
  <c r="R2385" i="4"/>
  <c r="R2386" i="4"/>
  <c r="R2387" i="4"/>
  <c r="R2388" i="4"/>
  <c r="R2389" i="4"/>
  <c r="R2390" i="4"/>
  <c r="R2391" i="4"/>
  <c r="R2392" i="4"/>
  <c r="R2393" i="4"/>
  <c r="R2394" i="4"/>
  <c r="R2395" i="4"/>
  <c r="R2396" i="4"/>
  <c r="R2397" i="4"/>
  <c r="R2398" i="4"/>
  <c r="R2399" i="4"/>
  <c r="R2400" i="4"/>
  <c r="R2401" i="4"/>
  <c r="R2402" i="4"/>
  <c r="R2403" i="4"/>
  <c r="R2404" i="4"/>
  <c r="R2405" i="4"/>
  <c r="R2406" i="4"/>
  <c r="R2407" i="4"/>
  <c r="R2408" i="4"/>
  <c r="R2409" i="4"/>
  <c r="R2410" i="4"/>
  <c r="R2411" i="4"/>
  <c r="R2412" i="4"/>
  <c r="R2413" i="4"/>
  <c r="R2414" i="4"/>
  <c r="R2415" i="4"/>
  <c r="R2416" i="4"/>
  <c r="R2417" i="4"/>
  <c r="R2418" i="4"/>
  <c r="R2419" i="4"/>
  <c r="R2420" i="4"/>
  <c r="R2421" i="4"/>
  <c r="R2422" i="4"/>
  <c r="R2423" i="4"/>
  <c r="R2424" i="4"/>
  <c r="R2425" i="4"/>
  <c r="R2426" i="4"/>
  <c r="R2427" i="4"/>
  <c r="R2428" i="4"/>
  <c r="R2429" i="4"/>
  <c r="R2430" i="4"/>
  <c r="R2431" i="4"/>
  <c r="R2432" i="4"/>
  <c r="R2433" i="4"/>
  <c r="R2434" i="4"/>
  <c r="R2435" i="4"/>
  <c r="R2436" i="4"/>
  <c r="R2437" i="4"/>
  <c r="R2438" i="4"/>
  <c r="R2439" i="4"/>
  <c r="R2440" i="4"/>
  <c r="R2441" i="4"/>
  <c r="R2442" i="4"/>
  <c r="R2443" i="4"/>
  <c r="R2444" i="4"/>
  <c r="R2445" i="4"/>
  <c r="R2446" i="4"/>
  <c r="R2447" i="4"/>
  <c r="R2448" i="4"/>
  <c r="R2449" i="4"/>
  <c r="R2450" i="4"/>
  <c r="R2451" i="4"/>
  <c r="R2452" i="4"/>
  <c r="R2453" i="4"/>
  <c r="R2454" i="4"/>
  <c r="R2455" i="4"/>
  <c r="R2456" i="4"/>
  <c r="R2457" i="4"/>
  <c r="R2458" i="4"/>
  <c r="R2459" i="4"/>
  <c r="R2460" i="4"/>
  <c r="R2461" i="4"/>
  <c r="R2462" i="4"/>
  <c r="R2463" i="4"/>
  <c r="R2464" i="4"/>
  <c r="R2465" i="4"/>
  <c r="R2466" i="4"/>
  <c r="R2467" i="4"/>
  <c r="R2468" i="4"/>
  <c r="R2469" i="4"/>
  <c r="R2470" i="4"/>
  <c r="R2471" i="4"/>
  <c r="R2472" i="4"/>
  <c r="R2473" i="4"/>
  <c r="R2474" i="4"/>
  <c r="R2475" i="4"/>
  <c r="R2476" i="4"/>
  <c r="R2477" i="4"/>
  <c r="R2478" i="4"/>
  <c r="R2479" i="4"/>
  <c r="R2480" i="4"/>
  <c r="R2481" i="4"/>
  <c r="R2482" i="4"/>
  <c r="R2483" i="4"/>
  <c r="R2484" i="4"/>
  <c r="R2485" i="4"/>
  <c r="R2486" i="4"/>
  <c r="R2487" i="4"/>
  <c r="R2488" i="4"/>
  <c r="R2489" i="4"/>
  <c r="R2490" i="4"/>
  <c r="R2491" i="4"/>
  <c r="R2492" i="4"/>
  <c r="R2493" i="4"/>
  <c r="R2494" i="4"/>
  <c r="R2495" i="4"/>
  <c r="R2496" i="4"/>
  <c r="R2497" i="4"/>
  <c r="R2498" i="4"/>
  <c r="R2499" i="4"/>
  <c r="R2500" i="4"/>
  <c r="M36" i="14" l="1"/>
  <c r="M35" i="14"/>
  <c r="M34" i="14"/>
  <c r="M33" i="14"/>
  <c r="M32" i="14"/>
  <c r="M31" i="14"/>
  <c r="M30" i="14"/>
  <c r="M29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37" i="14" l="1"/>
  <c r="N35" i="12" l="1"/>
  <c r="N36" i="12"/>
  <c r="N37" i="12"/>
  <c r="N24" i="12" l="1"/>
  <c r="N7" i="12" l="1"/>
  <c r="N8" i="12" l="1"/>
  <c r="N9" i="12"/>
  <c r="N10" i="12"/>
  <c r="N11" i="12"/>
  <c r="N12" i="12"/>
  <c r="N13" i="12"/>
  <c r="N14" i="12"/>
  <c r="N15" i="12"/>
  <c r="N16" i="12"/>
  <c r="N17" i="12"/>
  <c r="N18" i="12"/>
  <c r="N19" i="12"/>
  <c r="N20" i="12"/>
  <c r="N22" i="12"/>
  <c r="N23" i="12"/>
  <c r="N25" i="12"/>
  <c r="N26" i="12"/>
  <c r="N27" i="12"/>
  <c r="N28" i="12"/>
  <c r="N29" i="12"/>
  <c r="N30" i="12"/>
  <c r="N31" i="12"/>
  <c r="N32" i="12"/>
  <c r="N33" i="12"/>
  <c r="N34" i="12"/>
  <c r="W210" i="4" l="1"/>
  <c r="J23" i="12" l="1"/>
  <c r="V6" i="4" l="1"/>
  <c r="T7" i="4" l="1"/>
  <c r="U7" i="4" s="1"/>
  <c r="T11" i="4"/>
  <c r="U11" i="4" s="1"/>
  <c r="T15" i="4"/>
  <c r="U15" i="4" s="1"/>
  <c r="T19" i="4"/>
  <c r="U19" i="4" s="1"/>
  <c r="T23" i="4"/>
  <c r="U23" i="4" s="1"/>
  <c r="T27" i="4"/>
  <c r="U27" i="4" s="1"/>
  <c r="T31" i="4"/>
  <c r="U31" i="4" s="1"/>
  <c r="T35" i="4"/>
  <c r="U35" i="4" s="1"/>
  <c r="T39" i="4"/>
  <c r="U39" i="4" s="1"/>
  <c r="T43" i="4"/>
  <c r="U43" i="4" s="1"/>
  <c r="T47" i="4"/>
  <c r="U47" i="4" s="1"/>
  <c r="T51" i="4"/>
  <c r="U51" i="4" s="1"/>
  <c r="T55" i="4"/>
  <c r="U55" i="4" s="1"/>
  <c r="T59" i="4"/>
  <c r="U59" i="4" s="1"/>
  <c r="T63" i="4"/>
  <c r="U63" i="4" s="1"/>
  <c r="T67" i="4"/>
  <c r="U67" i="4" s="1"/>
  <c r="T71" i="4"/>
  <c r="U71" i="4" s="1"/>
  <c r="T75" i="4"/>
  <c r="U75" i="4" s="1"/>
  <c r="T79" i="4"/>
  <c r="U79" i="4" s="1"/>
  <c r="T83" i="4"/>
  <c r="U83" i="4" s="1"/>
  <c r="T87" i="4"/>
  <c r="U87" i="4" s="1"/>
  <c r="T91" i="4"/>
  <c r="U91" i="4" s="1"/>
  <c r="T95" i="4"/>
  <c r="U95" i="4" s="1"/>
  <c r="T99" i="4"/>
  <c r="U99" i="4" s="1"/>
  <c r="T103" i="4"/>
  <c r="U103" i="4" s="1"/>
  <c r="T107" i="4"/>
  <c r="U107" i="4" s="1"/>
  <c r="T111" i="4"/>
  <c r="U111" i="4" s="1"/>
  <c r="T115" i="4"/>
  <c r="U115" i="4" s="1"/>
  <c r="T119" i="4"/>
  <c r="U119" i="4" s="1"/>
  <c r="T123" i="4"/>
  <c r="U123" i="4" s="1"/>
  <c r="T127" i="4"/>
  <c r="U127" i="4" s="1"/>
  <c r="T131" i="4"/>
  <c r="U131" i="4" s="1"/>
  <c r="T135" i="4"/>
  <c r="U135" i="4" s="1"/>
  <c r="T139" i="4"/>
  <c r="U139" i="4" s="1"/>
  <c r="T143" i="4"/>
  <c r="U143" i="4" s="1"/>
  <c r="T147" i="4"/>
  <c r="U147" i="4" s="1"/>
  <c r="T151" i="4"/>
  <c r="U151" i="4" s="1"/>
  <c r="T155" i="4"/>
  <c r="U155" i="4" s="1"/>
  <c r="T159" i="4"/>
  <c r="U159" i="4" s="1"/>
  <c r="T163" i="4"/>
  <c r="U163" i="4" s="1"/>
  <c r="T167" i="4"/>
  <c r="U167" i="4" s="1"/>
  <c r="T171" i="4"/>
  <c r="U171" i="4" s="1"/>
  <c r="T175" i="4"/>
  <c r="U175" i="4" s="1"/>
  <c r="T179" i="4"/>
  <c r="U179" i="4" s="1"/>
  <c r="T183" i="4"/>
  <c r="U183" i="4" s="1"/>
  <c r="T187" i="4"/>
  <c r="U187" i="4" s="1"/>
  <c r="T191" i="4"/>
  <c r="U191" i="4" s="1"/>
  <c r="T195" i="4"/>
  <c r="U195" i="4" s="1"/>
  <c r="T199" i="4"/>
  <c r="U199" i="4" s="1"/>
  <c r="T203" i="4"/>
  <c r="U203" i="4" s="1"/>
  <c r="T207" i="4"/>
  <c r="U207" i="4" s="1"/>
  <c r="T211" i="4"/>
  <c r="U211" i="4" s="1"/>
  <c r="T215" i="4"/>
  <c r="U215" i="4" s="1"/>
  <c r="T219" i="4"/>
  <c r="U219" i="4" s="1"/>
  <c r="T223" i="4"/>
  <c r="U223" i="4" s="1"/>
  <c r="T227" i="4"/>
  <c r="U227" i="4" s="1"/>
  <c r="T231" i="4"/>
  <c r="U231" i="4" s="1"/>
  <c r="T235" i="4"/>
  <c r="U235" i="4" s="1"/>
  <c r="T239" i="4"/>
  <c r="U239" i="4" s="1"/>
  <c r="W5" i="4"/>
  <c r="W6" i="4"/>
  <c r="W7" i="4"/>
  <c r="W8" i="4"/>
  <c r="W9" i="4"/>
  <c r="W10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62" i="4"/>
  <c r="W63" i="4"/>
  <c r="W64" i="4"/>
  <c r="W65" i="4"/>
  <c r="W66" i="4"/>
  <c r="W67" i="4"/>
  <c r="W68" i="4"/>
  <c r="W69" i="4"/>
  <c r="W70" i="4"/>
  <c r="W71" i="4"/>
  <c r="W72" i="4"/>
  <c r="W73" i="4"/>
  <c r="W74" i="4"/>
  <c r="W75" i="4"/>
  <c r="W76" i="4"/>
  <c r="W77" i="4"/>
  <c r="W78" i="4"/>
  <c r="W79" i="4"/>
  <c r="W80" i="4"/>
  <c r="W81" i="4"/>
  <c r="W82" i="4"/>
  <c r="W83" i="4"/>
  <c r="W84" i="4"/>
  <c r="W85" i="4"/>
  <c r="W86" i="4"/>
  <c r="W87" i="4"/>
  <c r="W88" i="4"/>
  <c r="W89" i="4"/>
  <c r="W90" i="4"/>
  <c r="W91" i="4"/>
  <c r="W92" i="4"/>
  <c r="W93" i="4"/>
  <c r="W94" i="4"/>
  <c r="W95" i="4"/>
  <c r="W96" i="4"/>
  <c r="W97" i="4"/>
  <c r="W98" i="4"/>
  <c r="W99" i="4"/>
  <c r="W100" i="4"/>
  <c r="W101" i="4"/>
  <c r="W102" i="4"/>
  <c r="W103" i="4"/>
  <c r="W104" i="4"/>
  <c r="W105" i="4"/>
  <c r="W106" i="4"/>
  <c r="W107" i="4"/>
  <c r="W108" i="4"/>
  <c r="W109" i="4"/>
  <c r="W110" i="4"/>
  <c r="W111" i="4"/>
  <c r="W112" i="4"/>
  <c r="W113" i="4"/>
  <c r="W114" i="4"/>
  <c r="W115" i="4"/>
  <c r="W116" i="4"/>
  <c r="W117" i="4"/>
  <c r="W118" i="4"/>
  <c r="W119" i="4"/>
  <c r="W120" i="4"/>
  <c r="W121" i="4"/>
  <c r="W122" i="4"/>
  <c r="W123" i="4"/>
  <c r="W124" i="4"/>
  <c r="W125" i="4"/>
  <c r="W126" i="4"/>
  <c r="W127" i="4"/>
  <c r="W128" i="4"/>
  <c r="W129" i="4"/>
  <c r="W130" i="4"/>
  <c r="W131" i="4"/>
  <c r="W132" i="4"/>
  <c r="W133" i="4"/>
  <c r="W134" i="4"/>
  <c r="W135" i="4"/>
  <c r="W136" i="4"/>
  <c r="W137" i="4"/>
  <c r="W138" i="4"/>
  <c r="W139" i="4"/>
  <c r="W140" i="4"/>
  <c r="W141" i="4"/>
  <c r="W142" i="4"/>
  <c r="W143" i="4"/>
  <c r="W144" i="4"/>
  <c r="W145" i="4"/>
  <c r="W146" i="4"/>
  <c r="W147" i="4"/>
  <c r="W148" i="4"/>
  <c r="W149" i="4"/>
  <c r="W150" i="4"/>
  <c r="W151" i="4"/>
  <c r="W152" i="4"/>
  <c r="W153" i="4"/>
  <c r="W154" i="4"/>
  <c r="W155" i="4"/>
  <c r="W156" i="4"/>
  <c r="W157" i="4"/>
  <c r="W158" i="4"/>
  <c r="W159" i="4"/>
  <c r="W160" i="4"/>
  <c r="W161" i="4"/>
  <c r="W162" i="4"/>
  <c r="W163" i="4"/>
  <c r="W164" i="4"/>
  <c r="W165" i="4"/>
  <c r="W166" i="4"/>
  <c r="W167" i="4"/>
  <c r="W168" i="4"/>
  <c r="W169" i="4"/>
  <c r="W170" i="4"/>
  <c r="W171" i="4"/>
  <c r="W172" i="4"/>
  <c r="W173" i="4"/>
  <c r="W174" i="4"/>
  <c r="W175" i="4"/>
  <c r="W176" i="4"/>
  <c r="W177" i="4"/>
  <c r="W178" i="4"/>
  <c r="W179" i="4"/>
  <c r="W180" i="4"/>
  <c r="W181" i="4"/>
  <c r="W182" i="4"/>
  <c r="W183" i="4"/>
  <c r="W184" i="4"/>
  <c r="W185" i="4"/>
  <c r="W186" i="4"/>
  <c r="W187" i="4"/>
  <c r="W188" i="4"/>
  <c r="W189" i="4"/>
  <c r="W190" i="4"/>
  <c r="W191" i="4"/>
  <c r="W192" i="4"/>
  <c r="W193" i="4"/>
  <c r="W194" i="4"/>
  <c r="W195" i="4"/>
  <c r="W196" i="4"/>
  <c r="W197" i="4"/>
  <c r="W198" i="4"/>
  <c r="W199" i="4"/>
  <c r="W200" i="4"/>
  <c r="W201" i="4"/>
  <c r="W202" i="4"/>
  <c r="W203" i="4"/>
  <c r="W204" i="4"/>
  <c r="W205" i="4"/>
  <c r="W206" i="4"/>
  <c r="W207" i="4"/>
  <c r="W208" i="4"/>
  <c r="W209" i="4"/>
  <c r="W211" i="4"/>
  <c r="W212" i="4"/>
  <c r="W213" i="4"/>
  <c r="W214" i="4"/>
  <c r="W215" i="4"/>
  <c r="W216" i="4"/>
  <c r="W217" i="4"/>
  <c r="W218" i="4"/>
  <c r="W219" i="4"/>
  <c r="W220" i="4"/>
  <c r="W221" i="4"/>
  <c r="W222" i="4"/>
  <c r="W223" i="4"/>
  <c r="W224" i="4"/>
  <c r="W225" i="4"/>
  <c r="W226" i="4"/>
  <c r="W227" i="4"/>
  <c r="W228" i="4"/>
  <c r="W229" i="4"/>
  <c r="W230" i="4"/>
  <c r="W231" i="4"/>
  <c r="W232" i="4"/>
  <c r="W233" i="4"/>
  <c r="W234" i="4"/>
  <c r="W235" i="4"/>
  <c r="W236" i="4"/>
  <c r="W237" i="4"/>
  <c r="W238" i="4"/>
  <c r="W239" i="4"/>
  <c r="W240" i="4"/>
  <c r="W241" i="4"/>
  <c r="W242" i="4"/>
  <c r="W243" i="4"/>
  <c r="W244" i="4"/>
  <c r="W245" i="4"/>
  <c r="W246" i="4"/>
  <c r="W247" i="4"/>
  <c r="W248" i="4"/>
  <c r="W249" i="4"/>
  <c r="W250" i="4"/>
  <c r="W251" i="4"/>
  <c r="W252" i="4"/>
  <c r="W253" i="4"/>
  <c r="W254" i="4"/>
  <c r="W255" i="4"/>
  <c r="W256" i="4"/>
  <c r="W257" i="4"/>
  <c r="W258" i="4"/>
  <c r="W259" i="4"/>
  <c r="W260" i="4"/>
  <c r="W261" i="4"/>
  <c r="W262" i="4"/>
  <c r="W263" i="4"/>
  <c r="W264" i="4"/>
  <c r="W265" i="4"/>
  <c r="W266" i="4"/>
  <c r="W267" i="4"/>
  <c r="W268" i="4"/>
  <c r="W269" i="4"/>
  <c r="W270" i="4"/>
  <c r="W271" i="4"/>
  <c r="W272" i="4"/>
  <c r="W273" i="4"/>
  <c r="W274" i="4"/>
  <c r="W275" i="4"/>
  <c r="W276" i="4"/>
  <c r="W277" i="4"/>
  <c r="W278" i="4"/>
  <c r="W279" i="4"/>
  <c r="W280" i="4"/>
  <c r="W281" i="4"/>
  <c r="W282" i="4"/>
  <c r="W283" i="4"/>
  <c r="W284" i="4"/>
  <c r="W285" i="4"/>
  <c r="W286" i="4"/>
  <c r="W287" i="4"/>
  <c r="W288" i="4"/>
  <c r="W289" i="4"/>
  <c r="W290" i="4"/>
  <c r="W291" i="4"/>
  <c r="W292" i="4"/>
  <c r="W293" i="4"/>
  <c r="W294" i="4"/>
  <c r="W295" i="4"/>
  <c r="W296" i="4"/>
  <c r="W297" i="4"/>
  <c r="W298" i="4"/>
  <c r="W299" i="4"/>
  <c r="W300" i="4"/>
  <c r="W301" i="4"/>
  <c r="W302" i="4"/>
  <c r="W303" i="4"/>
  <c r="W304" i="4"/>
  <c r="W305" i="4"/>
  <c r="W306" i="4"/>
  <c r="W307" i="4"/>
  <c r="W308" i="4"/>
  <c r="W309" i="4"/>
  <c r="W310" i="4"/>
  <c r="W311" i="4"/>
  <c r="W312" i="4"/>
  <c r="W313" i="4"/>
  <c r="W314" i="4"/>
  <c r="W315" i="4"/>
  <c r="W316" i="4"/>
  <c r="W317" i="4"/>
  <c r="W318" i="4"/>
  <c r="W319" i="4"/>
  <c r="W320" i="4"/>
  <c r="W321" i="4"/>
  <c r="W322" i="4"/>
  <c r="W323" i="4"/>
  <c r="W324" i="4"/>
  <c r="W325" i="4"/>
  <c r="W326" i="4"/>
  <c r="W327" i="4"/>
  <c r="W328" i="4"/>
  <c r="W329" i="4"/>
  <c r="W330" i="4"/>
  <c r="W331" i="4"/>
  <c r="W332" i="4"/>
  <c r="W333" i="4"/>
  <c r="W334" i="4"/>
  <c r="W335" i="4"/>
  <c r="W336" i="4"/>
  <c r="W337" i="4"/>
  <c r="W338" i="4"/>
  <c r="W339" i="4"/>
  <c r="W340" i="4"/>
  <c r="W341" i="4"/>
  <c r="W342" i="4"/>
  <c r="W343" i="4"/>
  <c r="W344" i="4"/>
  <c r="W345" i="4"/>
  <c r="W346" i="4"/>
  <c r="W347" i="4"/>
  <c r="W348" i="4"/>
  <c r="W349" i="4"/>
  <c r="W350" i="4"/>
  <c r="W351" i="4"/>
  <c r="W352" i="4"/>
  <c r="W353" i="4"/>
  <c r="W354" i="4"/>
  <c r="W355" i="4"/>
  <c r="W356" i="4"/>
  <c r="W357" i="4"/>
  <c r="W358" i="4"/>
  <c r="W359" i="4"/>
  <c r="W360" i="4"/>
  <c r="W361" i="4"/>
  <c r="W362" i="4"/>
  <c r="W363" i="4"/>
  <c r="W364" i="4"/>
  <c r="W365" i="4"/>
  <c r="W366" i="4"/>
  <c r="W367" i="4"/>
  <c r="W368" i="4"/>
  <c r="W369" i="4"/>
  <c r="W370" i="4"/>
  <c r="W371" i="4"/>
  <c r="W372" i="4"/>
  <c r="W373" i="4"/>
  <c r="W374" i="4"/>
  <c r="W375" i="4"/>
  <c r="W376" i="4"/>
  <c r="W377" i="4"/>
  <c r="W378" i="4"/>
  <c r="W379" i="4"/>
  <c r="W380" i="4"/>
  <c r="W381" i="4"/>
  <c r="W382" i="4"/>
  <c r="W383" i="4"/>
  <c r="W384" i="4"/>
  <c r="W385" i="4"/>
  <c r="W386" i="4"/>
  <c r="W387" i="4"/>
  <c r="W388" i="4"/>
  <c r="W389" i="4"/>
  <c r="W390" i="4"/>
  <c r="W391" i="4"/>
  <c r="W392" i="4"/>
  <c r="W393" i="4"/>
  <c r="W394" i="4"/>
  <c r="W395" i="4"/>
  <c r="W396" i="4"/>
  <c r="W397" i="4"/>
  <c r="W398" i="4"/>
  <c r="W399" i="4"/>
  <c r="W400" i="4"/>
  <c r="W401" i="4"/>
  <c r="W402" i="4"/>
  <c r="W403" i="4"/>
  <c r="W404" i="4"/>
  <c r="W405" i="4"/>
  <c r="W406" i="4"/>
  <c r="W407" i="4"/>
  <c r="W408" i="4"/>
  <c r="W409" i="4"/>
  <c r="W410" i="4"/>
  <c r="W411" i="4"/>
  <c r="W412" i="4"/>
  <c r="W413" i="4"/>
  <c r="W414" i="4"/>
  <c r="W415" i="4"/>
  <c r="W416" i="4"/>
  <c r="W417" i="4"/>
  <c r="W418" i="4"/>
  <c r="W419" i="4"/>
  <c r="W420" i="4"/>
  <c r="W421" i="4"/>
  <c r="W422" i="4"/>
  <c r="W423" i="4"/>
  <c r="W424" i="4"/>
  <c r="W425" i="4"/>
  <c r="W426" i="4"/>
  <c r="W427" i="4"/>
  <c r="W428" i="4"/>
  <c r="W429" i="4"/>
  <c r="W430" i="4"/>
  <c r="W431" i="4"/>
  <c r="W432" i="4"/>
  <c r="W433" i="4"/>
  <c r="W434" i="4"/>
  <c r="W435" i="4"/>
  <c r="W436" i="4"/>
  <c r="W437" i="4"/>
  <c r="W438" i="4"/>
  <c r="W439" i="4"/>
  <c r="W440" i="4"/>
  <c r="W441" i="4"/>
  <c r="W442" i="4"/>
  <c r="W443" i="4"/>
  <c r="W444" i="4"/>
  <c r="W445" i="4"/>
  <c r="W446" i="4"/>
  <c r="W447" i="4"/>
  <c r="W448" i="4"/>
  <c r="W449" i="4"/>
  <c r="W450" i="4"/>
  <c r="W451" i="4"/>
  <c r="W452" i="4"/>
  <c r="W453" i="4"/>
  <c r="W454" i="4"/>
  <c r="W455" i="4"/>
  <c r="W456" i="4"/>
  <c r="W457" i="4"/>
  <c r="W458" i="4"/>
  <c r="W459" i="4"/>
  <c r="W460" i="4"/>
  <c r="W461" i="4"/>
  <c r="W462" i="4"/>
  <c r="W463" i="4"/>
  <c r="W464" i="4"/>
  <c r="W465" i="4"/>
  <c r="W466" i="4"/>
  <c r="W467" i="4"/>
  <c r="W468" i="4"/>
  <c r="W469" i="4"/>
  <c r="W470" i="4"/>
  <c r="W471" i="4"/>
  <c r="W472" i="4"/>
  <c r="W473" i="4"/>
  <c r="W474" i="4"/>
  <c r="W475" i="4"/>
  <c r="W476" i="4"/>
  <c r="W477" i="4"/>
  <c r="W478" i="4"/>
  <c r="W479" i="4"/>
  <c r="W480" i="4"/>
  <c r="W481" i="4"/>
  <c r="W482" i="4"/>
  <c r="W483" i="4"/>
  <c r="W484" i="4"/>
  <c r="W485" i="4"/>
  <c r="W486" i="4"/>
  <c r="W487" i="4"/>
  <c r="W488" i="4"/>
  <c r="W489" i="4"/>
  <c r="W490" i="4"/>
  <c r="W491" i="4"/>
  <c r="W492" i="4"/>
  <c r="W493" i="4"/>
  <c r="W494" i="4"/>
  <c r="W495" i="4"/>
  <c r="W496" i="4"/>
  <c r="W497" i="4"/>
  <c r="W498" i="4"/>
  <c r="W499" i="4"/>
  <c r="W500" i="4"/>
  <c r="W501" i="4"/>
  <c r="W502" i="4"/>
  <c r="W503" i="4"/>
  <c r="W504" i="4"/>
  <c r="W505" i="4"/>
  <c r="W506" i="4"/>
  <c r="W507" i="4"/>
  <c r="W508" i="4"/>
  <c r="W509" i="4"/>
  <c r="W510" i="4"/>
  <c r="W511" i="4"/>
  <c r="W512" i="4"/>
  <c r="W513" i="4"/>
  <c r="W514" i="4"/>
  <c r="W515" i="4"/>
  <c r="W516" i="4"/>
  <c r="W517" i="4"/>
  <c r="W518" i="4"/>
  <c r="W519" i="4"/>
  <c r="W520" i="4"/>
  <c r="W521" i="4"/>
  <c r="W522" i="4"/>
  <c r="W523" i="4"/>
  <c r="W524" i="4"/>
  <c r="W525" i="4"/>
  <c r="W526" i="4"/>
  <c r="W527" i="4"/>
  <c r="W528" i="4"/>
  <c r="W529" i="4"/>
  <c r="W530" i="4"/>
  <c r="W531" i="4"/>
  <c r="W532" i="4"/>
  <c r="W533" i="4"/>
  <c r="W534" i="4"/>
  <c r="W535" i="4"/>
  <c r="W536" i="4"/>
  <c r="W537" i="4"/>
  <c r="W538" i="4"/>
  <c r="W539" i="4"/>
  <c r="W540" i="4"/>
  <c r="W541" i="4"/>
  <c r="W542" i="4"/>
  <c r="W543" i="4"/>
  <c r="W544" i="4"/>
  <c r="W545" i="4"/>
  <c r="W546" i="4"/>
  <c r="W547" i="4"/>
  <c r="W548" i="4"/>
  <c r="W549" i="4"/>
  <c r="W550" i="4"/>
  <c r="W551" i="4"/>
  <c r="W552" i="4"/>
  <c r="W553" i="4"/>
  <c r="W554" i="4"/>
  <c r="W555" i="4"/>
  <c r="W556" i="4"/>
  <c r="W557" i="4"/>
  <c r="W558" i="4"/>
  <c r="W559" i="4"/>
  <c r="W560" i="4"/>
  <c r="W561" i="4"/>
  <c r="W562" i="4"/>
  <c r="W563" i="4"/>
  <c r="W564" i="4"/>
  <c r="W565" i="4"/>
  <c r="W566" i="4"/>
  <c r="W567" i="4"/>
  <c r="W568" i="4"/>
  <c r="W569" i="4"/>
  <c r="W570" i="4"/>
  <c r="W571" i="4"/>
  <c r="W572" i="4"/>
  <c r="W573" i="4"/>
  <c r="W574" i="4"/>
  <c r="W575" i="4"/>
  <c r="W576" i="4"/>
  <c r="W577" i="4"/>
  <c r="W578" i="4"/>
  <c r="W579" i="4"/>
  <c r="W580" i="4"/>
  <c r="W581" i="4"/>
  <c r="W582" i="4"/>
  <c r="W583" i="4"/>
  <c r="W584" i="4"/>
  <c r="W585" i="4"/>
  <c r="W586" i="4"/>
  <c r="W587" i="4"/>
  <c r="W588" i="4"/>
  <c r="W589" i="4"/>
  <c r="W590" i="4"/>
  <c r="W591" i="4"/>
  <c r="W592" i="4"/>
  <c r="W593" i="4"/>
  <c r="W594" i="4"/>
  <c r="W595" i="4"/>
  <c r="W596" i="4"/>
  <c r="W597" i="4"/>
  <c r="W598" i="4"/>
  <c r="W599" i="4"/>
  <c r="W600" i="4"/>
  <c r="W601" i="4"/>
  <c r="W602" i="4"/>
  <c r="W603" i="4"/>
  <c r="W604" i="4"/>
  <c r="W605" i="4"/>
  <c r="W606" i="4"/>
  <c r="W607" i="4"/>
  <c r="W608" i="4"/>
  <c r="W609" i="4"/>
  <c r="W610" i="4"/>
  <c r="W611" i="4"/>
  <c r="W612" i="4"/>
  <c r="W613" i="4"/>
  <c r="W614" i="4"/>
  <c r="W615" i="4"/>
  <c r="W616" i="4"/>
  <c r="W617" i="4"/>
  <c r="W618" i="4"/>
  <c r="W619" i="4"/>
  <c r="W620" i="4"/>
  <c r="W621" i="4"/>
  <c r="W622" i="4"/>
  <c r="W623" i="4"/>
  <c r="W624" i="4"/>
  <c r="W625" i="4"/>
  <c r="W626" i="4"/>
  <c r="W627" i="4"/>
  <c r="W628" i="4"/>
  <c r="W629" i="4"/>
  <c r="W630" i="4"/>
  <c r="W631" i="4"/>
  <c r="W632" i="4"/>
  <c r="W633" i="4"/>
  <c r="W634" i="4"/>
  <c r="W635" i="4"/>
  <c r="W636" i="4"/>
  <c r="W637" i="4"/>
  <c r="W638" i="4"/>
  <c r="W639" i="4"/>
  <c r="W640" i="4"/>
  <c r="W641" i="4"/>
  <c r="W642" i="4"/>
  <c r="W643" i="4"/>
  <c r="W644" i="4"/>
  <c r="W645" i="4"/>
  <c r="W646" i="4"/>
  <c r="W647" i="4"/>
  <c r="W648" i="4"/>
  <c r="W649" i="4"/>
  <c r="W650" i="4"/>
  <c r="W651" i="4"/>
  <c r="W652" i="4"/>
  <c r="W653" i="4"/>
  <c r="W654" i="4"/>
  <c r="W655" i="4"/>
  <c r="W656" i="4"/>
  <c r="W657" i="4"/>
  <c r="W658" i="4"/>
  <c r="W659" i="4"/>
  <c r="W660" i="4"/>
  <c r="W661" i="4"/>
  <c r="W662" i="4"/>
  <c r="W663" i="4"/>
  <c r="W664" i="4"/>
  <c r="W665" i="4"/>
  <c r="W666" i="4"/>
  <c r="W667" i="4"/>
  <c r="W668" i="4"/>
  <c r="W669" i="4"/>
  <c r="W670" i="4"/>
  <c r="W671" i="4"/>
  <c r="W672" i="4"/>
  <c r="W673" i="4"/>
  <c r="W674" i="4"/>
  <c r="W675" i="4"/>
  <c r="W676" i="4"/>
  <c r="W677" i="4"/>
  <c r="W678" i="4"/>
  <c r="W679" i="4"/>
  <c r="W680" i="4"/>
  <c r="W681" i="4"/>
  <c r="W682" i="4"/>
  <c r="W683" i="4"/>
  <c r="W684" i="4"/>
  <c r="W685" i="4"/>
  <c r="W686" i="4"/>
  <c r="W687" i="4"/>
  <c r="W688" i="4"/>
  <c r="W689" i="4"/>
  <c r="W690" i="4"/>
  <c r="W691" i="4"/>
  <c r="W692" i="4"/>
  <c r="W693" i="4"/>
  <c r="W694" i="4"/>
  <c r="W695" i="4"/>
  <c r="W696" i="4"/>
  <c r="W697" i="4"/>
  <c r="W698" i="4"/>
  <c r="W699" i="4"/>
  <c r="W700" i="4"/>
  <c r="W701" i="4"/>
  <c r="W702" i="4"/>
  <c r="W703" i="4"/>
  <c r="W704" i="4"/>
  <c r="W705" i="4"/>
  <c r="W706" i="4"/>
  <c r="W707" i="4"/>
  <c r="W708" i="4"/>
  <c r="W709" i="4"/>
  <c r="W710" i="4"/>
  <c r="W711" i="4"/>
  <c r="W712" i="4"/>
  <c r="W713" i="4"/>
  <c r="W714" i="4"/>
  <c r="W715" i="4"/>
  <c r="W716" i="4"/>
  <c r="W717" i="4"/>
  <c r="W718" i="4"/>
  <c r="W719" i="4"/>
  <c r="W720" i="4"/>
  <c r="W721" i="4"/>
  <c r="W722" i="4"/>
  <c r="W723" i="4"/>
  <c r="W724" i="4"/>
  <c r="W725" i="4"/>
  <c r="W726" i="4"/>
  <c r="W727" i="4"/>
  <c r="W728" i="4"/>
  <c r="W729" i="4"/>
  <c r="W730" i="4"/>
  <c r="W731" i="4"/>
  <c r="W732" i="4"/>
  <c r="W733" i="4"/>
  <c r="W734" i="4"/>
  <c r="W735" i="4"/>
  <c r="W736" i="4"/>
  <c r="W737" i="4"/>
  <c r="W738" i="4"/>
  <c r="W739" i="4"/>
  <c r="W740" i="4"/>
  <c r="W741" i="4"/>
  <c r="W742" i="4"/>
  <c r="W743" i="4"/>
  <c r="W744" i="4"/>
  <c r="W745" i="4"/>
  <c r="W746" i="4"/>
  <c r="W747" i="4"/>
  <c r="W748" i="4"/>
  <c r="W749" i="4"/>
  <c r="W750" i="4"/>
  <c r="W751" i="4"/>
  <c r="W752" i="4"/>
  <c r="W753" i="4"/>
  <c r="W754" i="4"/>
  <c r="W755" i="4"/>
  <c r="W756" i="4"/>
  <c r="W757" i="4"/>
  <c r="W758" i="4"/>
  <c r="W759" i="4"/>
  <c r="W760" i="4"/>
  <c r="W761" i="4"/>
  <c r="W762" i="4"/>
  <c r="W763" i="4"/>
  <c r="W764" i="4"/>
  <c r="W765" i="4"/>
  <c r="W766" i="4"/>
  <c r="W767" i="4"/>
  <c r="W768" i="4"/>
  <c r="W769" i="4"/>
  <c r="W770" i="4"/>
  <c r="W771" i="4"/>
  <c r="W772" i="4"/>
  <c r="W773" i="4"/>
  <c r="W774" i="4"/>
  <c r="W775" i="4"/>
  <c r="W776" i="4"/>
  <c r="W777" i="4"/>
  <c r="W778" i="4"/>
  <c r="W779" i="4"/>
  <c r="W780" i="4"/>
  <c r="W781" i="4"/>
  <c r="W782" i="4"/>
  <c r="W783" i="4"/>
  <c r="W784" i="4"/>
  <c r="W785" i="4"/>
  <c r="W786" i="4"/>
  <c r="W787" i="4"/>
  <c r="W788" i="4"/>
  <c r="W789" i="4"/>
  <c r="W790" i="4"/>
  <c r="W791" i="4"/>
  <c r="W792" i="4"/>
  <c r="W793" i="4"/>
  <c r="W794" i="4"/>
  <c r="W795" i="4"/>
  <c r="W796" i="4"/>
  <c r="W797" i="4"/>
  <c r="W798" i="4"/>
  <c r="W799" i="4"/>
  <c r="W800" i="4"/>
  <c r="W801" i="4"/>
  <c r="W802" i="4"/>
  <c r="W803" i="4"/>
  <c r="W804" i="4"/>
  <c r="W805" i="4"/>
  <c r="W806" i="4"/>
  <c r="W807" i="4"/>
  <c r="W808" i="4"/>
  <c r="W809" i="4"/>
  <c r="W810" i="4"/>
  <c r="W811" i="4"/>
  <c r="W812" i="4"/>
  <c r="W813" i="4"/>
  <c r="W814" i="4"/>
  <c r="W815" i="4"/>
  <c r="W816" i="4"/>
  <c r="W817" i="4"/>
  <c r="W818" i="4"/>
  <c r="W819" i="4"/>
  <c r="W820" i="4"/>
  <c r="W821" i="4"/>
  <c r="W822" i="4"/>
  <c r="W823" i="4"/>
  <c r="W824" i="4"/>
  <c r="W825" i="4"/>
  <c r="W826" i="4"/>
  <c r="W827" i="4"/>
  <c r="W828" i="4"/>
  <c r="W829" i="4"/>
  <c r="W830" i="4"/>
  <c r="W831" i="4"/>
  <c r="W832" i="4"/>
  <c r="W833" i="4"/>
  <c r="W834" i="4"/>
  <c r="W835" i="4"/>
  <c r="W836" i="4"/>
  <c r="W837" i="4"/>
  <c r="W838" i="4"/>
  <c r="W839" i="4"/>
  <c r="W840" i="4"/>
  <c r="W841" i="4"/>
  <c r="W842" i="4"/>
  <c r="W843" i="4"/>
  <c r="W844" i="4"/>
  <c r="W845" i="4"/>
  <c r="W846" i="4"/>
  <c r="W847" i="4"/>
  <c r="W848" i="4"/>
  <c r="W849" i="4"/>
  <c r="W850" i="4"/>
  <c r="W851" i="4"/>
  <c r="W852" i="4"/>
  <c r="W853" i="4"/>
  <c r="W854" i="4"/>
  <c r="W855" i="4"/>
  <c r="W856" i="4"/>
  <c r="W857" i="4"/>
  <c r="W858" i="4"/>
  <c r="W859" i="4"/>
  <c r="W860" i="4"/>
  <c r="W861" i="4"/>
  <c r="W862" i="4"/>
  <c r="W863" i="4"/>
  <c r="W864" i="4"/>
  <c r="W865" i="4"/>
  <c r="W866" i="4"/>
  <c r="W867" i="4"/>
  <c r="W868" i="4"/>
  <c r="W869" i="4"/>
  <c r="W870" i="4"/>
  <c r="W871" i="4"/>
  <c r="W872" i="4"/>
  <c r="W873" i="4"/>
  <c r="W874" i="4"/>
  <c r="W875" i="4"/>
  <c r="W876" i="4"/>
  <c r="W877" i="4"/>
  <c r="W878" i="4"/>
  <c r="W879" i="4"/>
  <c r="W880" i="4"/>
  <c r="W881" i="4"/>
  <c r="W882" i="4"/>
  <c r="W883" i="4"/>
  <c r="W884" i="4"/>
  <c r="W885" i="4"/>
  <c r="W886" i="4"/>
  <c r="W887" i="4"/>
  <c r="W888" i="4"/>
  <c r="W889" i="4"/>
  <c r="W890" i="4"/>
  <c r="W891" i="4"/>
  <c r="W892" i="4"/>
  <c r="W893" i="4"/>
  <c r="W894" i="4"/>
  <c r="W895" i="4"/>
  <c r="W896" i="4"/>
  <c r="W897" i="4"/>
  <c r="W898" i="4"/>
  <c r="W899" i="4"/>
  <c r="W900" i="4"/>
  <c r="W901" i="4"/>
  <c r="W902" i="4"/>
  <c r="W903" i="4"/>
  <c r="W904" i="4"/>
  <c r="W905" i="4"/>
  <c r="W906" i="4"/>
  <c r="W907" i="4"/>
  <c r="W908" i="4"/>
  <c r="W909" i="4"/>
  <c r="W910" i="4"/>
  <c r="W911" i="4"/>
  <c r="W912" i="4"/>
  <c r="W913" i="4"/>
  <c r="W914" i="4"/>
  <c r="W915" i="4"/>
  <c r="W916" i="4"/>
  <c r="W917" i="4"/>
  <c r="W918" i="4"/>
  <c r="W919" i="4"/>
  <c r="W920" i="4"/>
  <c r="W921" i="4"/>
  <c r="W922" i="4"/>
  <c r="W923" i="4"/>
  <c r="W924" i="4"/>
  <c r="W925" i="4"/>
  <c r="W926" i="4"/>
  <c r="W927" i="4"/>
  <c r="W928" i="4"/>
  <c r="W929" i="4"/>
  <c r="W930" i="4"/>
  <c r="W931" i="4"/>
  <c r="W932" i="4"/>
  <c r="W933" i="4"/>
  <c r="W934" i="4"/>
  <c r="W935" i="4"/>
  <c r="W936" i="4"/>
  <c r="W937" i="4"/>
  <c r="W938" i="4"/>
  <c r="W939" i="4"/>
  <c r="W940" i="4"/>
  <c r="W941" i="4"/>
  <c r="W942" i="4"/>
  <c r="W943" i="4"/>
  <c r="W944" i="4"/>
  <c r="W945" i="4"/>
  <c r="W946" i="4"/>
  <c r="W947" i="4"/>
  <c r="W948" i="4"/>
  <c r="W949" i="4"/>
  <c r="W950" i="4"/>
  <c r="W951" i="4"/>
  <c r="W952" i="4"/>
  <c r="W953" i="4"/>
  <c r="W954" i="4"/>
  <c r="W955" i="4"/>
  <c r="W956" i="4"/>
  <c r="W957" i="4"/>
  <c r="W958" i="4"/>
  <c r="W959" i="4"/>
  <c r="W960" i="4"/>
  <c r="W961" i="4"/>
  <c r="W962" i="4"/>
  <c r="W963" i="4"/>
  <c r="W964" i="4"/>
  <c r="W965" i="4"/>
  <c r="W966" i="4"/>
  <c r="W967" i="4"/>
  <c r="W968" i="4"/>
  <c r="W969" i="4"/>
  <c r="W970" i="4"/>
  <c r="W971" i="4"/>
  <c r="W972" i="4"/>
  <c r="W973" i="4"/>
  <c r="W974" i="4"/>
  <c r="W975" i="4"/>
  <c r="W976" i="4"/>
  <c r="W977" i="4"/>
  <c r="W978" i="4"/>
  <c r="W979" i="4"/>
  <c r="W980" i="4"/>
  <c r="W981" i="4"/>
  <c r="W982" i="4"/>
  <c r="W983" i="4"/>
  <c r="W984" i="4"/>
  <c r="W985" i="4"/>
  <c r="W986" i="4"/>
  <c r="W987" i="4"/>
  <c r="W988" i="4"/>
  <c r="W989" i="4"/>
  <c r="W990" i="4"/>
  <c r="W991" i="4"/>
  <c r="W992" i="4"/>
  <c r="W993" i="4"/>
  <c r="W994" i="4"/>
  <c r="W995" i="4"/>
  <c r="W996" i="4"/>
  <c r="W997" i="4"/>
  <c r="W998" i="4"/>
  <c r="W999" i="4"/>
  <c r="W1000" i="4"/>
  <c r="W1001" i="4"/>
  <c r="W1002" i="4"/>
  <c r="W1003" i="4"/>
  <c r="W1004" i="4"/>
  <c r="W1005" i="4"/>
  <c r="W1006" i="4"/>
  <c r="W1007" i="4"/>
  <c r="W1008" i="4"/>
  <c r="W1009" i="4"/>
  <c r="W1010" i="4"/>
  <c r="W1011" i="4"/>
  <c r="W1012" i="4"/>
  <c r="W1013" i="4"/>
  <c r="W1014" i="4"/>
  <c r="W1015" i="4"/>
  <c r="W1016" i="4"/>
  <c r="W1017" i="4"/>
  <c r="W1018" i="4"/>
  <c r="W1019" i="4"/>
  <c r="W1020" i="4"/>
  <c r="W1021" i="4"/>
  <c r="W1022" i="4"/>
  <c r="W1023" i="4"/>
  <c r="W1024" i="4"/>
  <c r="W1025" i="4"/>
  <c r="W1026" i="4"/>
  <c r="W1027" i="4"/>
  <c r="W1028" i="4"/>
  <c r="W1029" i="4"/>
  <c r="W1030" i="4"/>
  <c r="W1031" i="4"/>
  <c r="W1032" i="4"/>
  <c r="W1033" i="4"/>
  <c r="W1034" i="4"/>
  <c r="W1035" i="4"/>
  <c r="W1036" i="4"/>
  <c r="W1037" i="4"/>
  <c r="W1038" i="4"/>
  <c r="W1039" i="4"/>
  <c r="W1040" i="4"/>
  <c r="W1041" i="4"/>
  <c r="W1042" i="4"/>
  <c r="W1043" i="4"/>
  <c r="W1044" i="4"/>
  <c r="W1045" i="4"/>
  <c r="W1046" i="4"/>
  <c r="W1047" i="4"/>
  <c r="W1048" i="4"/>
  <c r="W1049" i="4"/>
  <c r="W1050" i="4"/>
  <c r="W1051" i="4"/>
  <c r="W1052" i="4"/>
  <c r="W1053" i="4"/>
  <c r="W1054" i="4"/>
  <c r="W1055" i="4"/>
  <c r="W1056" i="4"/>
  <c r="W1057" i="4"/>
  <c r="W1058" i="4"/>
  <c r="W1059" i="4"/>
  <c r="W1060" i="4"/>
  <c r="W1061" i="4"/>
  <c r="W1062" i="4"/>
  <c r="W1063" i="4"/>
  <c r="W1064" i="4"/>
  <c r="W1065" i="4"/>
  <c r="W1066" i="4"/>
  <c r="W1067" i="4"/>
  <c r="W1068" i="4"/>
  <c r="W1069" i="4"/>
  <c r="W1070" i="4"/>
  <c r="W1071" i="4"/>
  <c r="W1072" i="4"/>
  <c r="W1073" i="4"/>
  <c r="W1074" i="4"/>
  <c r="W1075" i="4"/>
  <c r="W1076" i="4"/>
  <c r="W1077" i="4"/>
  <c r="W1078" i="4"/>
  <c r="W1079" i="4"/>
  <c r="W1080" i="4"/>
  <c r="W1081" i="4"/>
  <c r="W1082" i="4"/>
  <c r="W1083" i="4"/>
  <c r="W1084" i="4"/>
  <c r="W1085" i="4"/>
  <c r="W1086" i="4"/>
  <c r="W1087" i="4"/>
  <c r="W1088" i="4"/>
  <c r="W1089" i="4"/>
  <c r="W1090" i="4"/>
  <c r="W1091" i="4"/>
  <c r="W1092" i="4"/>
  <c r="W1093" i="4"/>
  <c r="W1094" i="4"/>
  <c r="W1095" i="4"/>
  <c r="W1096" i="4"/>
  <c r="W1097" i="4"/>
  <c r="W1098" i="4"/>
  <c r="W1099" i="4"/>
  <c r="W1100" i="4"/>
  <c r="W1101" i="4"/>
  <c r="W1102" i="4"/>
  <c r="W1103" i="4"/>
  <c r="W1104" i="4"/>
  <c r="W1105" i="4"/>
  <c r="W1106" i="4"/>
  <c r="W1107" i="4"/>
  <c r="W1108" i="4"/>
  <c r="W1109" i="4"/>
  <c r="W1110" i="4"/>
  <c r="W1111" i="4"/>
  <c r="W1112" i="4"/>
  <c r="W1113" i="4"/>
  <c r="W1114" i="4"/>
  <c r="W1115" i="4"/>
  <c r="W1116" i="4"/>
  <c r="W1117" i="4"/>
  <c r="W1118" i="4"/>
  <c r="W1119" i="4"/>
  <c r="W1120" i="4"/>
  <c r="W1121" i="4"/>
  <c r="W1122" i="4"/>
  <c r="W1123" i="4"/>
  <c r="W1124" i="4"/>
  <c r="W1125" i="4"/>
  <c r="W1126" i="4"/>
  <c r="W1127" i="4"/>
  <c r="W1128" i="4"/>
  <c r="W1129" i="4"/>
  <c r="W1130" i="4"/>
  <c r="W1131" i="4"/>
  <c r="W1132" i="4"/>
  <c r="W1133" i="4"/>
  <c r="W1134" i="4"/>
  <c r="W1135" i="4"/>
  <c r="W1136" i="4"/>
  <c r="W1137" i="4"/>
  <c r="W1138" i="4"/>
  <c r="W1139" i="4"/>
  <c r="W1140" i="4"/>
  <c r="W1141" i="4"/>
  <c r="W1142" i="4"/>
  <c r="W1143" i="4"/>
  <c r="W1144" i="4"/>
  <c r="W1145" i="4"/>
  <c r="W1146" i="4"/>
  <c r="W1147" i="4"/>
  <c r="W1148" i="4"/>
  <c r="W1149" i="4"/>
  <c r="W1150" i="4"/>
  <c r="W1151" i="4"/>
  <c r="W1152" i="4"/>
  <c r="W1153" i="4"/>
  <c r="W1154" i="4"/>
  <c r="W1155" i="4"/>
  <c r="W1156" i="4"/>
  <c r="W1157" i="4"/>
  <c r="W1158" i="4"/>
  <c r="W1159" i="4"/>
  <c r="W1160" i="4"/>
  <c r="W1161" i="4"/>
  <c r="W1162" i="4"/>
  <c r="W1163" i="4"/>
  <c r="W1164" i="4"/>
  <c r="W1165" i="4"/>
  <c r="W1166" i="4"/>
  <c r="W1167" i="4"/>
  <c r="W1168" i="4"/>
  <c r="W1169" i="4"/>
  <c r="W1170" i="4"/>
  <c r="W1171" i="4"/>
  <c r="W1172" i="4"/>
  <c r="W1173" i="4"/>
  <c r="W1174" i="4"/>
  <c r="W1175" i="4"/>
  <c r="W1176" i="4"/>
  <c r="W1177" i="4"/>
  <c r="W1178" i="4"/>
  <c r="W1179" i="4"/>
  <c r="W1180" i="4"/>
  <c r="W1181" i="4"/>
  <c r="W1182" i="4"/>
  <c r="W1183" i="4"/>
  <c r="W1184" i="4"/>
  <c r="W1185" i="4"/>
  <c r="W1186" i="4"/>
  <c r="W1187" i="4"/>
  <c r="W1188" i="4"/>
  <c r="W1189" i="4"/>
  <c r="W1190" i="4"/>
  <c r="W1191" i="4"/>
  <c r="W1192" i="4"/>
  <c r="W1193" i="4"/>
  <c r="W1194" i="4"/>
  <c r="W1195" i="4"/>
  <c r="W1196" i="4"/>
  <c r="W1197" i="4"/>
  <c r="W1198" i="4"/>
  <c r="W1199" i="4"/>
  <c r="W1200" i="4"/>
  <c r="W1201" i="4"/>
  <c r="W1202" i="4"/>
  <c r="W1203" i="4"/>
  <c r="W1204" i="4"/>
  <c r="W1205" i="4"/>
  <c r="W1206" i="4"/>
  <c r="W1207" i="4"/>
  <c r="W1208" i="4"/>
  <c r="W1209" i="4"/>
  <c r="W1210" i="4"/>
  <c r="W1211" i="4"/>
  <c r="W1212" i="4"/>
  <c r="W1213" i="4"/>
  <c r="W1214" i="4"/>
  <c r="W1215" i="4"/>
  <c r="W1216" i="4"/>
  <c r="W1217" i="4"/>
  <c r="W1218" i="4"/>
  <c r="W1219" i="4"/>
  <c r="W1220" i="4"/>
  <c r="W1221" i="4"/>
  <c r="W1222" i="4"/>
  <c r="W1223" i="4"/>
  <c r="W1224" i="4"/>
  <c r="W1225" i="4"/>
  <c r="W1226" i="4"/>
  <c r="W1227" i="4"/>
  <c r="W1228" i="4"/>
  <c r="W1229" i="4"/>
  <c r="W1230" i="4"/>
  <c r="W1231" i="4"/>
  <c r="W1232" i="4"/>
  <c r="W1233" i="4"/>
  <c r="W1234" i="4"/>
  <c r="W1235" i="4"/>
  <c r="W1236" i="4"/>
  <c r="W1237" i="4"/>
  <c r="W1238" i="4"/>
  <c r="W1239" i="4"/>
  <c r="W1240" i="4"/>
  <c r="W1241" i="4"/>
  <c r="W1242" i="4"/>
  <c r="W1243" i="4"/>
  <c r="W1244" i="4"/>
  <c r="W1245" i="4"/>
  <c r="W1246" i="4"/>
  <c r="W1247" i="4"/>
  <c r="W1248" i="4"/>
  <c r="W1249" i="4"/>
  <c r="W1250" i="4"/>
  <c r="W1251" i="4"/>
  <c r="W1252" i="4"/>
  <c r="W1253" i="4"/>
  <c r="W1254" i="4"/>
  <c r="W1255" i="4"/>
  <c r="W1256" i="4"/>
  <c r="W1257" i="4"/>
  <c r="W1258" i="4"/>
  <c r="W1259" i="4"/>
  <c r="W1260" i="4"/>
  <c r="W1261" i="4"/>
  <c r="W1262" i="4"/>
  <c r="W1263" i="4"/>
  <c r="W1264" i="4"/>
  <c r="W1265" i="4"/>
  <c r="W1266" i="4"/>
  <c r="W1267" i="4"/>
  <c r="W1268" i="4"/>
  <c r="W1269" i="4"/>
  <c r="W1270" i="4"/>
  <c r="W1271" i="4"/>
  <c r="W1272" i="4"/>
  <c r="W1273" i="4"/>
  <c r="W1274" i="4"/>
  <c r="W1275" i="4"/>
  <c r="W1276" i="4"/>
  <c r="W1277" i="4"/>
  <c r="W1278" i="4"/>
  <c r="W1279" i="4"/>
  <c r="W1280" i="4"/>
  <c r="W1281" i="4"/>
  <c r="W1282" i="4"/>
  <c r="W1283" i="4"/>
  <c r="W1284" i="4"/>
  <c r="W1285" i="4"/>
  <c r="W1286" i="4"/>
  <c r="W1287" i="4"/>
  <c r="W1288" i="4"/>
  <c r="W1289" i="4"/>
  <c r="W1290" i="4"/>
  <c r="W1291" i="4"/>
  <c r="W1292" i="4"/>
  <c r="W1293" i="4"/>
  <c r="W1294" i="4"/>
  <c r="W1295" i="4"/>
  <c r="W1296" i="4"/>
  <c r="W1297" i="4"/>
  <c r="W1298" i="4"/>
  <c r="W1299" i="4"/>
  <c r="W1300" i="4"/>
  <c r="W1301" i="4"/>
  <c r="W1302" i="4"/>
  <c r="W1303" i="4"/>
  <c r="W1304" i="4"/>
  <c r="W1305" i="4"/>
  <c r="W1306" i="4"/>
  <c r="W1307" i="4"/>
  <c r="W1308" i="4"/>
  <c r="W1309" i="4"/>
  <c r="W1310" i="4"/>
  <c r="W1311" i="4"/>
  <c r="W1312" i="4"/>
  <c r="W1313" i="4"/>
  <c r="W1314" i="4"/>
  <c r="W1315" i="4"/>
  <c r="W1316" i="4"/>
  <c r="W1317" i="4"/>
  <c r="W1318" i="4"/>
  <c r="W1319" i="4"/>
  <c r="W1320" i="4"/>
  <c r="W1321" i="4"/>
  <c r="W1322" i="4"/>
  <c r="W1323" i="4"/>
  <c r="W1324" i="4"/>
  <c r="W1325" i="4"/>
  <c r="W1326" i="4"/>
  <c r="W1327" i="4"/>
  <c r="W1328" i="4"/>
  <c r="W1329" i="4"/>
  <c r="W1330" i="4"/>
  <c r="W1331" i="4"/>
  <c r="W1332" i="4"/>
  <c r="W1333" i="4"/>
  <c r="W1334" i="4"/>
  <c r="W1335" i="4"/>
  <c r="W1336" i="4"/>
  <c r="W1337" i="4"/>
  <c r="W1338" i="4"/>
  <c r="W1339" i="4"/>
  <c r="W1340" i="4"/>
  <c r="W1341" i="4"/>
  <c r="W1342" i="4"/>
  <c r="W1343" i="4"/>
  <c r="W1344" i="4"/>
  <c r="W1345" i="4"/>
  <c r="W1346" i="4"/>
  <c r="W1347" i="4"/>
  <c r="W1348" i="4"/>
  <c r="W1349" i="4"/>
  <c r="W1350" i="4"/>
  <c r="W1351" i="4"/>
  <c r="W1352" i="4"/>
  <c r="W1353" i="4"/>
  <c r="W1354" i="4"/>
  <c r="W1355" i="4"/>
  <c r="W1356" i="4"/>
  <c r="W1357" i="4"/>
  <c r="W1358" i="4"/>
  <c r="W1359" i="4"/>
  <c r="W1360" i="4"/>
  <c r="W1361" i="4"/>
  <c r="W1362" i="4"/>
  <c r="W1363" i="4"/>
  <c r="W1364" i="4"/>
  <c r="W1365" i="4"/>
  <c r="W1366" i="4"/>
  <c r="W1367" i="4"/>
  <c r="W1368" i="4"/>
  <c r="W1369" i="4"/>
  <c r="W1370" i="4"/>
  <c r="W1371" i="4"/>
  <c r="W1372" i="4"/>
  <c r="W1373" i="4"/>
  <c r="W1374" i="4"/>
  <c r="W1375" i="4"/>
  <c r="W1376" i="4"/>
  <c r="W1377" i="4"/>
  <c r="W1378" i="4"/>
  <c r="W1379" i="4"/>
  <c r="W1380" i="4"/>
  <c r="W1381" i="4"/>
  <c r="W1382" i="4"/>
  <c r="W1383" i="4"/>
  <c r="W1384" i="4"/>
  <c r="W1385" i="4"/>
  <c r="W1386" i="4"/>
  <c r="W1387" i="4"/>
  <c r="W1388" i="4"/>
  <c r="W1389" i="4"/>
  <c r="W1390" i="4"/>
  <c r="W1391" i="4"/>
  <c r="W1392" i="4"/>
  <c r="W1393" i="4"/>
  <c r="W1394" i="4"/>
  <c r="W1395" i="4"/>
  <c r="W1396" i="4"/>
  <c r="W1397" i="4"/>
  <c r="W1398" i="4"/>
  <c r="W1399" i="4"/>
  <c r="W1400" i="4"/>
  <c r="W1401" i="4"/>
  <c r="W1402" i="4"/>
  <c r="W1403" i="4"/>
  <c r="W1404" i="4"/>
  <c r="W1405" i="4"/>
  <c r="W1406" i="4"/>
  <c r="W1407" i="4"/>
  <c r="W1408" i="4"/>
  <c r="W1409" i="4"/>
  <c r="W1410" i="4"/>
  <c r="W1411" i="4"/>
  <c r="W1412" i="4"/>
  <c r="W1413" i="4"/>
  <c r="W1414" i="4"/>
  <c r="W1415" i="4"/>
  <c r="W1416" i="4"/>
  <c r="W1417" i="4"/>
  <c r="W1418" i="4"/>
  <c r="W1419" i="4"/>
  <c r="W1420" i="4"/>
  <c r="W1421" i="4"/>
  <c r="W1422" i="4"/>
  <c r="W1423" i="4"/>
  <c r="W1424" i="4"/>
  <c r="W1425" i="4"/>
  <c r="W1426" i="4"/>
  <c r="W1427" i="4"/>
  <c r="W1428" i="4"/>
  <c r="W1429" i="4"/>
  <c r="W1430" i="4"/>
  <c r="W1431" i="4"/>
  <c r="W1432" i="4"/>
  <c r="W1433" i="4"/>
  <c r="W1434" i="4"/>
  <c r="W1435" i="4"/>
  <c r="W1436" i="4"/>
  <c r="W1437" i="4"/>
  <c r="W1438" i="4"/>
  <c r="W1439" i="4"/>
  <c r="W1440" i="4"/>
  <c r="W1441" i="4"/>
  <c r="W1442" i="4"/>
  <c r="W1443" i="4"/>
  <c r="W1444" i="4"/>
  <c r="W1445" i="4"/>
  <c r="W1446" i="4"/>
  <c r="W1447" i="4"/>
  <c r="W1448" i="4"/>
  <c r="W1449" i="4"/>
  <c r="W1450" i="4"/>
  <c r="W1451" i="4"/>
  <c r="W1452" i="4"/>
  <c r="W1453" i="4"/>
  <c r="W1454" i="4"/>
  <c r="W1455" i="4"/>
  <c r="W1456" i="4"/>
  <c r="W1457" i="4"/>
  <c r="W1458" i="4"/>
  <c r="W1459" i="4"/>
  <c r="W1460" i="4"/>
  <c r="W1461" i="4"/>
  <c r="W1462" i="4"/>
  <c r="W1463" i="4"/>
  <c r="W1464" i="4"/>
  <c r="W1465" i="4"/>
  <c r="W1466" i="4"/>
  <c r="W1467" i="4"/>
  <c r="W1468" i="4"/>
  <c r="W1469" i="4"/>
  <c r="W1470" i="4"/>
  <c r="W1471" i="4"/>
  <c r="W1472" i="4"/>
  <c r="W1473" i="4"/>
  <c r="W1474" i="4"/>
  <c r="W1475" i="4"/>
  <c r="W1476" i="4"/>
  <c r="W1477" i="4"/>
  <c r="W1478" i="4"/>
  <c r="W1479" i="4"/>
  <c r="W1480" i="4"/>
  <c r="W1481" i="4"/>
  <c r="W1482" i="4"/>
  <c r="W1483" i="4"/>
  <c r="W1484" i="4"/>
  <c r="W1485" i="4"/>
  <c r="W1486" i="4"/>
  <c r="W1487" i="4"/>
  <c r="W1488" i="4"/>
  <c r="W1489" i="4"/>
  <c r="W1490" i="4"/>
  <c r="W1491" i="4"/>
  <c r="W1492" i="4"/>
  <c r="W1493" i="4"/>
  <c r="W1494" i="4"/>
  <c r="W1495" i="4"/>
  <c r="W1496" i="4"/>
  <c r="W1497" i="4"/>
  <c r="W1498" i="4"/>
  <c r="W1499" i="4"/>
  <c r="W1500" i="4"/>
  <c r="W1501" i="4"/>
  <c r="W1502" i="4"/>
  <c r="W1503" i="4"/>
  <c r="W1504" i="4"/>
  <c r="W1505" i="4"/>
  <c r="W1506" i="4"/>
  <c r="W1507" i="4"/>
  <c r="W1508" i="4"/>
  <c r="W1509" i="4"/>
  <c r="W1510" i="4"/>
  <c r="W1511" i="4"/>
  <c r="W1512" i="4"/>
  <c r="W1513" i="4"/>
  <c r="W1514" i="4"/>
  <c r="W1515" i="4"/>
  <c r="W1516" i="4"/>
  <c r="W1517" i="4"/>
  <c r="W1518" i="4"/>
  <c r="W1519" i="4"/>
  <c r="W1520" i="4"/>
  <c r="W1521" i="4"/>
  <c r="W1522" i="4"/>
  <c r="W1523" i="4"/>
  <c r="W1524" i="4"/>
  <c r="W1525" i="4"/>
  <c r="W1526" i="4"/>
  <c r="W1527" i="4"/>
  <c r="W1528" i="4"/>
  <c r="W1529" i="4"/>
  <c r="W1530" i="4"/>
  <c r="W1531" i="4"/>
  <c r="W1532" i="4"/>
  <c r="W1533" i="4"/>
  <c r="W1534" i="4"/>
  <c r="W1535" i="4"/>
  <c r="W1536" i="4"/>
  <c r="W1537" i="4"/>
  <c r="W1538" i="4"/>
  <c r="W1539" i="4"/>
  <c r="W1540" i="4"/>
  <c r="W1541" i="4"/>
  <c r="W1542" i="4"/>
  <c r="W1543" i="4"/>
  <c r="W1544" i="4"/>
  <c r="W1545" i="4"/>
  <c r="W1546" i="4"/>
  <c r="W1547" i="4"/>
  <c r="W1548" i="4"/>
  <c r="W1549" i="4"/>
  <c r="W1550" i="4"/>
  <c r="W1551" i="4"/>
  <c r="W1552" i="4"/>
  <c r="W1553" i="4"/>
  <c r="W1554" i="4"/>
  <c r="W1555" i="4"/>
  <c r="W1556" i="4"/>
  <c r="W1557" i="4"/>
  <c r="W1558" i="4"/>
  <c r="W1559" i="4"/>
  <c r="W1560" i="4"/>
  <c r="W1561" i="4"/>
  <c r="W1562" i="4"/>
  <c r="W1563" i="4"/>
  <c r="W1564" i="4"/>
  <c r="W1565" i="4"/>
  <c r="W1566" i="4"/>
  <c r="W1567" i="4"/>
  <c r="W1568" i="4"/>
  <c r="W1569" i="4"/>
  <c r="W1570" i="4"/>
  <c r="W1571" i="4"/>
  <c r="W1572" i="4"/>
  <c r="W1573" i="4"/>
  <c r="W1574" i="4"/>
  <c r="W1575" i="4"/>
  <c r="W1576" i="4"/>
  <c r="W1577" i="4"/>
  <c r="W1578" i="4"/>
  <c r="W1579" i="4"/>
  <c r="W1580" i="4"/>
  <c r="W1581" i="4"/>
  <c r="W1582" i="4"/>
  <c r="W1583" i="4"/>
  <c r="W1584" i="4"/>
  <c r="W1585" i="4"/>
  <c r="W1586" i="4"/>
  <c r="W1587" i="4"/>
  <c r="W1588" i="4"/>
  <c r="W1589" i="4"/>
  <c r="W1590" i="4"/>
  <c r="W1591" i="4"/>
  <c r="W1592" i="4"/>
  <c r="W1593" i="4"/>
  <c r="W1594" i="4"/>
  <c r="W1595" i="4"/>
  <c r="W1596" i="4"/>
  <c r="W1597" i="4"/>
  <c r="W1598" i="4"/>
  <c r="W1599" i="4"/>
  <c r="W1600" i="4"/>
  <c r="W1601" i="4"/>
  <c r="W1602" i="4"/>
  <c r="W1603" i="4"/>
  <c r="W1604" i="4"/>
  <c r="W1605" i="4"/>
  <c r="W1606" i="4"/>
  <c r="W1607" i="4"/>
  <c r="W1608" i="4"/>
  <c r="W1609" i="4"/>
  <c r="W1610" i="4"/>
  <c r="W1611" i="4"/>
  <c r="W1612" i="4"/>
  <c r="W1613" i="4"/>
  <c r="W1614" i="4"/>
  <c r="W1615" i="4"/>
  <c r="W1616" i="4"/>
  <c r="W1617" i="4"/>
  <c r="W1618" i="4"/>
  <c r="W1619" i="4"/>
  <c r="W1620" i="4"/>
  <c r="W1621" i="4"/>
  <c r="W1622" i="4"/>
  <c r="W1623" i="4"/>
  <c r="W1624" i="4"/>
  <c r="W1625" i="4"/>
  <c r="W1626" i="4"/>
  <c r="W1627" i="4"/>
  <c r="W1628" i="4"/>
  <c r="W1629" i="4"/>
  <c r="W1630" i="4"/>
  <c r="W1631" i="4"/>
  <c r="W1632" i="4"/>
  <c r="W1633" i="4"/>
  <c r="W1634" i="4"/>
  <c r="W1635" i="4"/>
  <c r="W1636" i="4"/>
  <c r="W1637" i="4"/>
  <c r="W1638" i="4"/>
  <c r="W1639" i="4"/>
  <c r="W1640" i="4"/>
  <c r="W1641" i="4"/>
  <c r="W1642" i="4"/>
  <c r="W1643" i="4"/>
  <c r="W1644" i="4"/>
  <c r="W1645" i="4"/>
  <c r="W1646" i="4"/>
  <c r="W1647" i="4"/>
  <c r="W1648" i="4"/>
  <c r="W1649" i="4"/>
  <c r="W1650" i="4"/>
  <c r="W1651" i="4"/>
  <c r="W1652" i="4"/>
  <c r="W1653" i="4"/>
  <c r="W1654" i="4"/>
  <c r="W1655" i="4"/>
  <c r="W1656" i="4"/>
  <c r="W1657" i="4"/>
  <c r="W1658" i="4"/>
  <c r="W1659" i="4"/>
  <c r="W1660" i="4"/>
  <c r="W1661" i="4"/>
  <c r="W1662" i="4"/>
  <c r="W1663" i="4"/>
  <c r="W1664" i="4"/>
  <c r="W1665" i="4"/>
  <c r="W1666" i="4"/>
  <c r="W1667" i="4"/>
  <c r="W1668" i="4"/>
  <c r="W1669" i="4"/>
  <c r="W1670" i="4"/>
  <c r="W1671" i="4"/>
  <c r="W1672" i="4"/>
  <c r="W1673" i="4"/>
  <c r="W1674" i="4"/>
  <c r="W1675" i="4"/>
  <c r="W1676" i="4"/>
  <c r="W1677" i="4"/>
  <c r="W1678" i="4"/>
  <c r="W1679" i="4"/>
  <c r="W1680" i="4"/>
  <c r="W1681" i="4"/>
  <c r="W1682" i="4"/>
  <c r="W1683" i="4"/>
  <c r="W1684" i="4"/>
  <c r="W1685" i="4"/>
  <c r="W1686" i="4"/>
  <c r="W1687" i="4"/>
  <c r="W1688" i="4"/>
  <c r="W1689" i="4"/>
  <c r="W1690" i="4"/>
  <c r="W1691" i="4"/>
  <c r="W1692" i="4"/>
  <c r="W1693" i="4"/>
  <c r="W1694" i="4"/>
  <c r="W1695" i="4"/>
  <c r="W1696" i="4"/>
  <c r="W1697" i="4"/>
  <c r="W1698" i="4"/>
  <c r="W1699" i="4"/>
  <c r="W1700" i="4"/>
  <c r="W1701" i="4"/>
  <c r="W1702" i="4"/>
  <c r="W1703" i="4"/>
  <c r="W1704" i="4"/>
  <c r="W1705" i="4"/>
  <c r="W1706" i="4"/>
  <c r="W1707" i="4"/>
  <c r="W1708" i="4"/>
  <c r="W1709" i="4"/>
  <c r="W1710" i="4"/>
  <c r="W1711" i="4"/>
  <c r="W1712" i="4"/>
  <c r="W1713" i="4"/>
  <c r="W1714" i="4"/>
  <c r="W1715" i="4"/>
  <c r="W1716" i="4"/>
  <c r="W1717" i="4"/>
  <c r="W1718" i="4"/>
  <c r="W1719" i="4"/>
  <c r="W1720" i="4"/>
  <c r="W1721" i="4"/>
  <c r="W1722" i="4"/>
  <c r="W1723" i="4"/>
  <c r="W1724" i="4"/>
  <c r="W1725" i="4"/>
  <c r="W1726" i="4"/>
  <c r="W1727" i="4"/>
  <c r="W1728" i="4"/>
  <c r="W1729" i="4"/>
  <c r="W1730" i="4"/>
  <c r="W1731" i="4"/>
  <c r="W1732" i="4"/>
  <c r="W1733" i="4"/>
  <c r="W1734" i="4"/>
  <c r="W1735" i="4"/>
  <c r="W1736" i="4"/>
  <c r="W1737" i="4"/>
  <c r="W1738" i="4"/>
  <c r="W1739" i="4"/>
  <c r="W1740" i="4"/>
  <c r="W1741" i="4"/>
  <c r="W1742" i="4"/>
  <c r="W1743" i="4"/>
  <c r="W1744" i="4"/>
  <c r="W1745" i="4"/>
  <c r="W1746" i="4"/>
  <c r="W1747" i="4"/>
  <c r="W1748" i="4"/>
  <c r="W1749" i="4"/>
  <c r="W1750" i="4"/>
  <c r="W1751" i="4"/>
  <c r="W1752" i="4"/>
  <c r="W1753" i="4"/>
  <c r="W1754" i="4"/>
  <c r="W1755" i="4"/>
  <c r="W1756" i="4"/>
  <c r="W1757" i="4"/>
  <c r="W1758" i="4"/>
  <c r="W1759" i="4"/>
  <c r="W1760" i="4"/>
  <c r="W1761" i="4"/>
  <c r="W1762" i="4"/>
  <c r="W1763" i="4"/>
  <c r="W1764" i="4"/>
  <c r="W1765" i="4"/>
  <c r="W1766" i="4"/>
  <c r="W1767" i="4"/>
  <c r="W1768" i="4"/>
  <c r="W1769" i="4"/>
  <c r="W1770" i="4"/>
  <c r="W1771" i="4"/>
  <c r="W1772" i="4"/>
  <c r="W1773" i="4"/>
  <c r="W1774" i="4"/>
  <c r="W1775" i="4"/>
  <c r="W1776" i="4"/>
  <c r="W1777" i="4"/>
  <c r="W1778" i="4"/>
  <c r="W1779" i="4"/>
  <c r="W1780" i="4"/>
  <c r="W1781" i="4"/>
  <c r="W1782" i="4"/>
  <c r="W1783" i="4"/>
  <c r="W1784" i="4"/>
  <c r="W1785" i="4"/>
  <c r="W1786" i="4"/>
  <c r="W1787" i="4"/>
  <c r="W1788" i="4"/>
  <c r="W1789" i="4"/>
  <c r="W1790" i="4"/>
  <c r="W1791" i="4"/>
  <c r="W1792" i="4"/>
  <c r="W1793" i="4"/>
  <c r="W1794" i="4"/>
  <c r="W1795" i="4"/>
  <c r="W1796" i="4"/>
  <c r="W1797" i="4"/>
  <c r="W1798" i="4"/>
  <c r="W1799" i="4"/>
  <c r="W1800" i="4"/>
  <c r="W1801" i="4"/>
  <c r="W1802" i="4"/>
  <c r="W1803" i="4"/>
  <c r="W1804" i="4"/>
  <c r="W1805" i="4"/>
  <c r="W1806" i="4"/>
  <c r="W1807" i="4"/>
  <c r="W1808" i="4"/>
  <c r="W1809" i="4"/>
  <c r="W1810" i="4"/>
  <c r="W1811" i="4"/>
  <c r="W1812" i="4"/>
  <c r="W1813" i="4"/>
  <c r="W1814" i="4"/>
  <c r="W1815" i="4"/>
  <c r="W1816" i="4"/>
  <c r="W1817" i="4"/>
  <c r="W1818" i="4"/>
  <c r="W1819" i="4"/>
  <c r="W1820" i="4"/>
  <c r="W1821" i="4"/>
  <c r="W1822" i="4"/>
  <c r="W1823" i="4"/>
  <c r="W1824" i="4"/>
  <c r="W1825" i="4"/>
  <c r="W1826" i="4"/>
  <c r="W1827" i="4"/>
  <c r="W1828" i="4"/>
  <c r="W1829" i="4"/>
  <c r="W1830" i="4"/>
  <c r="W1831" i="4"/>
  <c r="W1832" i="4"/>
  <c r="W1833" i="4"/>
  <c r="W1834" i="4"/>
  <c r="W1835" i="4"/>
  <c r="W1836" i="4"/>
  <c r="W1837" i="4"/>
  <c r="W1838" i="4"/>
  <c r="W1839" i="4"/>
  <c r="W1840" i="4"/>
  <c r="W1841" i="4"/>
  <c r="W1842" i="4"/>
  <c r="W1843" i="4"/>
  <c r="W1844" i="4"/>
  <c r="W1845" i="4"/>
  <c r="W1846" i="4"/>
  <c r="W1847" i="4"/>
  <c r="W1848" i="4"/>
  <c r="W1849" i="4"/>
  <c r="W1850" i="4"/>
  <c r="W1851" i="4"/>
  <c r="W1852" i="4"/>
  <c r="W1853" i="4"/>
  <c r="W1854" i="4"/>
  <c r="W1855" i="4"/>
  <c r="W1856" i="4"/>
  <c r="W1857" i="4"/>
  <c r="W1858" i="4"/>
  <c r="W1859" i="4"/>
  <c r="W1860" i="4"/>
  <c r="W1861" i="4"/>
  <c r="W1862" i="4"/>
  <c r="W1863" i="4"/>
  <c r="W1864" i="4"/>
  <c r="W1865" i="4"/>
  <c r="W1866" i="4"/>
  <c r="W1867" i="4"/>
  <c r="W1868" i="4"/>
  <c r="W1869" i="4"/>
  <c r="W1870" i="4"/>
  <c r="W1871" i="4"/>
  <c r="W1872" i="4"/>
  <c r="W1873" i="4"/>
  <c r="W1874" i="4"/>
  <c r="W1875" i="4"/>
  <c r="W1876" i="4"/>
  <c r="W1877" i="4"/>
  <c r="W1878" i="4"/>
  <c r="W1879" i="4"/>
  <c r="W1880" i="4"/>
  <c r="W1881" i="4"/>
  <c r="W1882" i="4"/>
  <c r="W1883" i="4"/>
  <c r="W1884" i="4"/>
  <c r="W1885" i="4"/>
  <c r="W1886" i="4"/>
  <c r="W1887" i="4"/>
  <c r="W1888" i="4"/>
  <c r="W1889" i="4"/>
  <c r="W1890" i="4"/>
  <c r="W1891" i="4"/>
  <c r="W1892" i="4"/>
  <c r="W1893" i="4"/>
  <c r="W1894" i="4"/>
  <c r="W1895" i="4"/>
  <c r="W1896" i="4"/>
  <c r="W1897" i="4"/>
  <c r="W1898" i="4"/>
  <c r="W1899" i="4"/>
  <c r="W1900" i="4"/>
  <c r="W1901" i="4"/>
  <c r="W1902" i="4"/>
  <c r="W1903" i="4"/>
  <c r="W1904" i="4"/>
  <c r="W1905" i="4"/>
  <c r="W1906" i="4"/>
  <c r="W1907" i="4"/>
  <c r="W1908" i="4"/>
  <c r="W1909" i="4"/>
  <c r="W1910" i="4"/>
  <c r="W1911" i="4"/>
  <c r="W1912" i="4"/>
  <c r="W1913" i="4"/>
  <c r="W1914" i="4"/>
  <c r="W1915" i="4"/>
  <c r="W1916" i="4"/>
  <c r="W1917" i="4"/>
  <c r="W1918" i="4"/>
  <c r="W1919" i="4"/>
  <c r="W1920" i="4"/>
  <c r="W1921" i="4"/>
  <c r="W1922" i="4"/>
  <c r="W1923" i="4"/>
  <c r="W1924" i="4"/>
  <c r="W1925" i="4"/>
  <c r="W1926" i="4"/>
  <c r="W1927" i="4"/>
  <c r="W1928" i="4"/>
  <c r="W1929" i="4"/>
  <c r="W1930" i="4"/>
  <c r="W1931" i="4"/>
  <c r="W1932" i="4"/>
  <c r="W1933" i="4"/>
  <c r="W1934" i="4"/>
  <c r="W1935" i="4"/>
  <c r="W1936" i="4"/>
  <c r="W1937" i="4"/>
  <c r="W1938" i="4"/>
  <c r="W1939" i="4"/>
  <c r="W1940" i="4"/>
  <c r="W1941" i="4"/>
  <c r="W1942" i="4"/>
  <c r="W1943" i="4"/>
  <c r="W1944" i="4"/>
  <c r="W1945" i="4"/>
  <c r="W1946" i="4"/>
  <c r="W1947" i="4"/>
  <c r="W1948" i="4"/>
  <c r="W1949" i="4"/>
  <c r="W1950" i="4"/>
  <c r="W1951" i="4"/>
  <c r="W1952" i="4"/>
  <c r="W1953" i="4"/>
  <c r="W1954" i="4"/>
  <c r="W1955" i="4"/>
  <c r="W1956" i="4"/>
  <c r="W1957" i="4"/>
  <c r="W1958" i="4"/>
  <c r="W1959" i="4"/>
  <c r="W1960" i="4"/>
  <c r="W1961" i="4"/>
  <c r="W1962" i="4"/>
  <c r="W1963" i="4"/>
  <c r="W1964" i="4"/>
  <c r="W1965" i="4"/>
  <c r="W1966" i="4"/>
  <c r="W1967" i="4"/>
  <c r="W1968" i="4"/>
  <c r="W1969" i="4"/>
  <c r="W1970" i="4"/>
  <c r="W1971" i="4"/>
  <c r="W1972" i="4"/>
  <c r="W1973" i="4"/>
  <c r="W1974" i="4"/>
  <c r="W1975" i="4"/>
  <c r="W1976" i="4"/>
  <c r="W1977" i="4"/>
  <c r="W1978" i="4"/>
  <c r="W1979" i="4"/>
  <c r="W1980" i="4"/>
  <c r="W1981" i="4"/>
  <c r="W1982" i="4"/>
  <c r="W1983" i="4"/>
  <c r="W1984" i="4"/>
  <c r="W1985" i="4"/>
  <c r="W1986" i="4"/>
  <c r="W1987" i="4"/>
  <c r="W1988" i="4"/>
  <c r="W1989" i="4"/>
  <c r="W1990" i="4"/>
  <c r="W1991" i="4"/>
  <c r="W1992" i="4"/>
  <c r="W1993" i="4"/>
  <c r="W1994" i="4"/>
  <c r="W1995" i="4"/>
  <c r="W1996" i="4"/>
  <c r="W1997" i="4"/>
  <c r="W1998" i="4"/>
  <c r="W1999" i="4"/>
  <c r="W2000" i="4"/>
  <c r="W2001" i="4"/>
  <c r="W2002" i="4"/>
  <c r="W2003" i="4"/>
  <c r="W2004" i="4"/>
  <c r="W2005" i="4"/>
  <c r="W2006" i="4"/>
  <c r="W2007" i="4"/>
  <c r="W2008" i="4"/>
  <c r="W2009" i="4"/>
  <c r="W2010" i="4"/>
  <c r="W2011" i="4"/>
  <c r="W2012" i="4"/>
  <c r="W2013" i="4"/>
  <c r="W2014" i="4"/>
  <c r="W2015" i="4"/>
  <c r="W2016" i="4"/>
  <c r="W2017" i="4"/>
  <c r="W2018" i="4"/>
  <c r="W2019" i="4"/>
  <c r="W2020" i="4"/>
  <c r="W2021" i="4"/>
  <c r="W2022" i="4"/>
  <c r="W2023" i="4"/>
  <c r="W2024" i="4"/>
  <c r="W2025" i="4"/>
  <c r="W2026" i="4"/>
  <c r="W2027" i="4"/>
  <c r="W2028" i="4"/>
  <c r="W2029" i="4"/>
  <c r="W2030" i="4"/>
  <c r="W2031" i="4"/>
  <c r="W2032" i="4"/>
  <c r="W2033" i="4"/>
  <c r="W2034" i="4"/>
  <c r="W2035" i="4"/>
  <c r="W2036" i="4"/>
  <c r="W2037" i="4"/>
  <c r="W2038" i="4"/>
  <c r="W2039" i="4"/>
  <c r="W2040" i="4"/>
  <c r="W2041" i="4"/>
  <c r="W2042" i="4"/>
  <c r="W2043" i="4"/>
  <c r="W2044" i="4"/>
  <c r="W2045" i="4"/>
  <c r="W2046" i="4"/>
  <c r="W2047" i="4"/>
  <c r="W2048" i="4"/>
  <c r="W2049" i="4"/>
  <c r="W2050" i="4"/>
  <c r="W2051" i="4"/>
  <c r="W2052" i="4"/>
  <c r="W2053" i="4"/>
  <c r="W2054" i="4"/>
  <c r="W2055" i="4"/>
  <c r="W2056" i="4"/>
  <c r="W2057" i="4"/>
  <c r="W2058" i="4"/>
  <c r="W2059" i="4"/>
  <c r="W2060" i="4"/>
  <c r="W2061" i="4"/>
  <c r="W2062" i="4"/>
  <c r="W2063" i="4"/>
  <c r="W2064" i="4"/>
  <c r="W2065" i="4"/>
  <c r="W2066" i="4"/>
  <c r="W2067" i="4"/>
  <c r="W2068" i="4"/>
  <c r="W2069" i="4"/>
  <c r="W2070" i="4"/>
  <c r="W2071" i="4"/>
  <c r="W2072" i="4"/>
  <c r="W2073" i="4"/>
  <c r="W2074" i="4"/>
  <c r="W2075" i="4"/>
  <c r="W2076" i="4"/>
  <c r="W2077" i="4"/>
  <c r="W2078" i="4"/>
  <c r="W2079" i="4"/>
  <c r="W2080" i="4"/>
  <c r="W2081" i="4"/>
  <c r="W2082" i="4"/>
  <c r="W2083" i="4"/>
  <c r="W2084" i="4"/>
  <c r="W2085" i="4"/>
  <c r="W2086" i="4"/>
  <c r="W2087" i="4"/>
  <c r="W2088" i="4"/>
  <c r="W2089" i="4"/>
  <c r="W2090" i="4"/>
  <c r="W2091" i="4"/>
  <c r="W2092" i="4"/>
  <c r="W2093" i="4"/>
  <c r="W2094" i="4"/>
  <c r="W2095" i="4"/>
  <c r="W2096" i="4"/>
  <c r="W2097" i="4"/>
  <c r="W2098" i="4"/>
  <c r="W2099" i="4"/>
  <c r="W2100" i="4"/>
  <c r="W2101" i="4"/>
  <c r="W2102" i="4"/>
  <c r="W2103" i="4"/>
  <c r="W2104" i="4"/>
  <c r="W2105" i="4"/>
  <c r="W2106" i="4"/>
  <c r="W2107" i="4"/>
  <c r="W2108" i="4"/>
  <c r="W2109" i="4"/>
  <c r="W2110" i="4"/>
  <c r="W2111" i="4"/>
  <c r="W2112" i="4"/>
  <c r="W2113" i="4"/>
  <c r="W2114" i="4"/>
  <c r="W2115" i="4"/>
  <c r="W2116" i="4"/>
  <c r="W2117" i="4"/>
  <c r="W2118" i="4"/>
  <c r="W2119" i="4"/>
  <c r="W2120" i="4"/>
  <c r="W2121" i="4"/>
  <c r="W2122" i="4"/>
  <c r="W2123" i="4"/>
  <c r="W2124" i="4"/>
  <c r="W2125" i="4"/>
  <c r="W2126" i="4"/>
  <c r="W2127" i="4"/>
  <c r="W2128" i="4"/>
  <c r="W2129" i="4"/>
  <c r="W2130" i="4"/>
  <c r="W2131" i="4"/>
  <c r="W2132" i="4"/>
  <c r="W2133" i="4"/>
  <c r="W2134" i="4"/>
  <c r="W2135" i="4"/>
  <c r="W2136" i="4"/>
  <c r="W2137" i="4"/>
  <c r="W2138" i="4"/>
  <c r="W2139" i="4"/>
  <c r="W2140" i="4"/>
  <c r="W2141" i="4"/>
  <c r="W2142" i="4"/>
  <c r="W2143" i="4"/>
  <c r="W2144" i="4"/>
  <c r="W2145" i="4"/>
  <c r="W2146" i="4"/>
  <c r="W2147" i="4"/>
  <c r="W2148" i="4"/>
  <c r="W2149" i="4"/>
  <c r="W2150" i="4"/>
  <c r="W2151" i="4"/>
  <c r="W2152" i="4"/>
  <c r="W2153" i="4"/>
  <c r="W2154" i="4"/>
  <c r="W2155" i="4"/>
  <c r="W2156" i="4"/>
  <c r="W2157" i="4"/>
  <c r="W2158" i="4"/>
  <c r="W2159" i="4"/>
  <c r="W2160" i="4"/>
  <c r="W2161" i="4"/>
  <c r="W2162" i="4"/>
  <c r="W2163" i="4"/>
  <c r="W2164" i="4"/>
  <c r="W2165" i="4"/>
  <c r="W2166" i="4"/>
  <c r="W2167" i="4"/>
  <c r="W2168" i="4"/>
  <c r="W2169" i="4"/>
  <c r="W2170" i="4"/>
  <c r="W2171" i="4"/>
  <c r="W2172" i="4"/>
  <c r="W2173" i="4"/>
  <c r="W2174" i="4"/>
  <c r="W2175" i="4"/>
  <c r="W2176" i="4"/>
  <c r="W2177" i="4"/>
  <c r="W2178" i="4"/>
  <c r="W2179" i="4"/>
  <c r="W2180" i="4"/>
  <c r="W2181" i="4"/>
  <c r="W2182" i="4"/>
  <c r="W2183" i="4"/>
  <c r="W2184" i="4"/>
  <c r="W2185" i="4"/>
  <c r="W2186" i="4"/>
  <c r="W2187" i="4"/>
  <c r="W2188" i="4"/>
  <c r="W2189" i="4"/>
  <c r="W2190" i="4"/>
  <c r="W2191" i="4"/>
  <c r="W2192" i="4"/>
  <c r="W2193" i="4"/>
  <c r="W2194" i="4"/>
  <c r="W2195" i="4"/>
  <c r="W2196" i="4"/>
  <c r="W2197" i="4"/>
  <c r="W2198" i="4"/>
  <c r="W2199" i="4"/>
  <c r="W2200" i="4"/>
  <c r="W2201" i="4"/>
  <c r="W2202" i="4"/>
  <c r="W2203" i="4"/>
  <c r="W2204" i="4"/>
  <c r="W2205" i="4"/>
  <c r="W2206" i="4"/>
  <c r="W2207" i="4"/>
  <c r="W2208" i="4"/>
  <c r="W2209" i="4"/>
  <c r="W2210" i="4"/>
  <c r="W2211" i="4"/>
  <c r="W2212" i="4"/>
  <c r="W2213" i="4"/>
  <c r="W2214" i="4"/>
  <c r="W2215" i="4"/>
  <c r="W2216" i="4"/>
  <c r="W2217" i="4"/>
  <c r="W2218" i="4"/>
  <c r="W2219" i="4"/>
  <c r="W2220" i="4"/>
  <c r="W2221" i="4"/>
  <c r="W2222" i="4"/>
  <c r="W2223" i="4"/>
  <c r="W2224" i="4"/>
  <c r="W2225" i="4"/>
  <c r="W2226" i="4"/>
  <c r="W2227" i="4"/>
  <c r="W2228" i="4"/>
  <c r="W2229" i="4"/>
  <c r="W2230" i="4"/>
  <c r="W2231" i="4"/>
  <c r="W2232" i="4"/>
  <c r="W2233" i="4"/>
  <c r="W2234" i="4"/>
  <c r="W2235" i="4"/>
  <c r="W2236" i="4"/>
  <c r="W2237" i="4"/>
  <c r="W2238" i="4"/>
  <c r="W2239" i="4"/>
  <c r="W2240" i="4"/>
  <c r="W2241" i="4"/>
  <c r="W2242" i="4"/>
  <c r="W2243" i="4"/>
  <c r="W2244" i="4"/>
  <c r="W2245" i="4"/>
  <c r="W2246" i="4"/>
  <c r="W2247" i="4"/>
  <c r="W2248" i="4"/>
  <c r="W2249" i="4"/>
  <c r="W2250" i="4"/>
  <c r="W2251" i="4"/>
  <c r="W2252" i="4"/>
  <c r="W2253" i="4"/>
  <c r="W2254" i="4"/>
  <c r="W2255" i="4"/>
  <c r="W2256" i="4"/>
  <c r="W2257" i="4"/>
  <c r="W2258" i="4"/>
  <c r="W2259" i="4"/>
  <c r="W2260" i="4"/>
  <c r="W2261" i="4"/>
  <c r="W2262" i="4"/>
  <c r="W2263" i="4"/>
  <c r="W2264" i="4"/>
  <c r="W2265" i="4"/>
  <c r="W2266" i="4"/>
  <c r="W2267" i="4"/>
  <c r="W2268" i="4"/>
  <c r="W2269" i="4"/>
  <c r="W2270" i="4"/>
  <c r="W2271" i="4"/>
  <c r="W2272" i="4"/>
  <c r="W2273" i="4"/>
  <c r="W2274" i="4"/>
  <c r="W2275" i="4"/>
  <c r="W2276" i="4"/>
  <c r="W2277" i="4"/>
  <c r="W2278" i="4"/>
  <c r="W2279" i="4"/>
  <c r="W2280" i="4"/>
  <c r="W2281" i="4"/>
  <c r="W2282" i="4"/>
  <c r="W2283" i="4"/>
  <c r="W2284" i="4"/>
  <c r="W2285" i="4"/>
  <c r="W2286" i="4"/>
  <c r="W2287" i="4"/>
  <c r="W2288" i="4"/>
  <c r="W2289" i="4"/>
  <c r="W2290" i="4"/>
  <c r="W2291" i="4"/>
  <c r="W2292" i="4"/>
  <c r="W2293" i="4"/>
  <c r="W2294" i="4"/>
  <c r="W2295" i="4"/>
  <c r="W2296" i="4"/>
  <c r="W2297" i="4"/>
  <c r="W2298" i="4"/>
  <c r="W2299" i="4"/>
  <c r="W2300" i="4"/>
  <c r="W2301" i="4"/>
  <c r="W2302" i="4"/>
  <c r="W2303" i="4"/>
  <c r="W2304" i="4"/>
  <c r="W2305" i="4"/>
  <c r="W2306" i="4"/>
  <c r="W2307" i="4"/>
  <c r="W2308" i="4"/>
  <c r="W2309" i="4"/>
  <c r="W2310" i="4"/>
  <c r="W2311" i="4"/>
  <c r="W2312" i="4"/>
  <c r="W2313" i="4"/>
  <c r="W2314" i="4"/>
  <c r="W2315" i="4"/>
  <c r="W2316" i="4"/>
  <c r="W2317" i="4"/>
  <c r="W2318" i="4"/>
  <c r="W2319" i="4"/>
  <c r="W2320" i="4"/>
  <c r="W2321" i="4"/>
  <c r="W2322" i="4"/>
  <c r="W2323" i="4"/>
  <c r="W2324" i="4"/>
  <c r="W2325" i="4"/>
  <c r="W2326" i="4"/>
  <c r="W2327" i="4"/>
  <c r="W2328" i="4"/>
  <c r="W2329" i="4"/>
  <c r="W2330" i="4"/>
  <c r="W2331" i="4"/>
  <c r="W2332" i="4"/>
  <c r="W2333" i="4"/>
  <c r="W2334" i="4"/>
  <c r="W2335" i="4"/>
  <c r="W2336" i="4"/>
  <c r="W2337" i="4"/>
  <c r="W2338" i="4"/>
  <c r="W2339" i="4"/>
  <c r="W2340" i="4"/>
  <c r="W2341" i="4"/>
  <c r="W2342" i="4"/>
  <c r="W2343" i="4"/>
  <c r="W2344" i="4"/>
  <c r="W2345" i="4"/>
  <c r="W2346" i="4"/>
  <c r="W2347" i="4"/>
  <c r="W2348" i="4"/>
  <c r="W2349" i="4"/>
  <c r="W2350" i="4"/>
  <c r="W2351" i="4"/>
  <c r="W2352" i="4"/>
  <c r="W2353" i="4"/>
  <c r="W2354" i="4"/>
  <c r="W2355" i="4"/>
  <c r="W2356" i="4"/>
  <c r="W2357" i="4"/>
  <c r="W2358" i="4"/>
  <c r="W2359" i="4"/>
  <c r="W2360" i="4"/>
  <c r="W2361" i="4"/>
  <c r="W2362" i="4"/>
  <c r="W2363" i="4"/>
  <c r="W2364" i="4"/>
  <c r="W2365" i="4"/>
  <c r="W2366" i="4"/>
  <c r="W2367" i="4"/>
  <c r="W2368" i="4"/>
  <c r="W2369" i="4"/>
  <c r="W2370" i="4"/>
  <c r="W2371" i="4"/>
  <c r="W2372" i="4"/>
  <c r="W2373" i="4"/>
  <c r="W2374" i="4"/>
  <c r="W2375" i="4"/>
  <c r="W2376" i="4"/>
  <c r="W2377" i="4"/>
  <c r="W2378" i="4"/>
  <c r="W2379" i="4"/>
  <c r="W2380" i="4"/>
  <c r="W2381" i="4"/>
  <c r="W2382" i="4"/>
  <c r="W2383" i="4"/>
  <c r="W2384" i="4"/>
  <c r="W2385" i="4"/>
  <c r="W2386" i="4"/>
  <c r="W2387" i="4"/>
  <c r="W2388" i="4"/>
  <c r="W2389" i="4"/>
  <c r="W2390" i="4"/>
  <c r="W2391" i="4"/>
  <c r="W2392" i="4"/>
  <c r="W2393" i="4"/>
  <c r="W2394" i="4"/>
  <c r="W2395" i="4"/>
  <c r="W2396" i="4"/>
  <c r="W2397" i="4"/>
  <c r="W2398" i="4"/>
  <c r="W2399" i="4"/>
  <c r="W2400" i="4"/>
  <c r="W2401" i="4"/>
  <c r="W2402" i="4"/>
  <c r="W2403" i="4"/>
  <c r="W2404" i="4"/>
  <c r="W2405" i="4"/>
  <c r="W2406" i="4"/>
  <c r="W2407" i="4"/>
  <c r="W2408" i="4"/>
  <c r="W2409" i="4"/>
  <c r="W2410" i="4"/>
  <c r="W2411" i="4"/>
  <c r="W2412" i="4"/>
  <c r="W2413" i="4"/>
  <c r="W2414" i="4"/>
  <c r="W2415" i="4"/>
  <c r="W2416" i="4"/>
  <c r="W2417" i="4"/>
  <c r="W2418" i="4"/>
  <c r="W2419" i="4"/>
  <c r="W2420" i="4"/>
  <c r="W2421" i="4"/>
  <c r="W2422" i="4"/>
  <c r="W2423" i="4"/>
  <c r="W2424" i="4"/>
  <c r="W2425" i="4"/>
  <c r="W2426" i="4"/>
  <c r="W2427" i="4"/>
  <c r="W2428" i="4"/>
  <c r="W2429" i="4"/>
  <c r="W2430" i="4"/>
  <c r="W2431" i="4"/>
  <c r="W2432" i="4"/>
  <c r="W2433" i="4"/>
  <c r="W2434" i="4"/>
  <c r="W2435" i="4"/>
  <c r="W2436" i="4"/>
  <c r="W2437" i="4"/>
  <c r="W2438" i="4"/>
  <c r="W2439" i="4"/>
  <c r="W2440" i="4"/>
  <c r="W2441" i="4"/>
  <c r="W2442" i="4"/>
  <c r="W2443" i="4"/>
  <c r="W2444" i="4"/>
  <c r="W2445" i="4"/>
  <c r="W2446" i="4"/>
  <c r="W2447" i="4"/>
  <c r="W2448" i="4"/>
  <c r="W2449" i="4"/>
  <c r="W2450" i="4"/>
  <c r="W2451" i="4"/>
  <c r="W2452" i="4"/>
  <c r="W2453" i="4"/>
  <c r="W2454" i="4"/>
  <c r="W2455" i="4"/>
  <c r="W2456" i="4"/>
  <c r="W2457" i="4"/>
  <c r="W2458" i="4"/>
  <c r="W2459" i="4"/>
  <c r="W2460" i="4"/>
  <c r="W2461" i="4"/>
  <c r="W2462" i="4"/>
  <c r="W2463" i="4"/>
  <c r="W2464" i="4"/>
  <c r="W2465" i="4"/>
  <c r="W2466" i="4"/>
  <c r="W2467" i="4"/>
  <c r="W2468" i="4"/>
  <c r="W2469" i="4"/>
  <c r="W2470" i="4"/>
  <c r="W2471" i="4"/>
  <c r="W2472" i="4"/>
  <c r="W2473" i="4"/>
  <c r="W2474" i="4"/>
  <c r="W2475" i="4"/>
  <c r="W2476" i="4"/>
  <c r="W2477" i="4"/>
  <c r="W2478" i="4"/>
  <c r="W2479" i="4"/>
  <c r="W2480" i="4"/>
  <c r="W2481" i="4"/>
  <c r="W2482" i="4"/>
  <c r="W2483" i="4"/>
  <c r="W2484" i="4"/>
  <c r="W2485" i="4"/>
  <c r="W2486" i="4"/>
  <c r="W2487" i="4"/>
  <c r="W2488" i="4"/>
  <c r="W2489" i="4"/>
  <c r="W2490" i="4"/>
  <c r="W2491" i="4"/>
  <c r="W2492" i="4"/>
  <c r="W2493" i="4"/>
  <c r="W2494" i="4"/>
  <c r="W2495" i="4"/>
  <c r="W2496" i="4"/>
  <c r="W2497" i="4"/>
  <c r="W2498" i="4"/>
  <c r="W2499" i="4"/>
  <c r="W2500" i="4"/>
  <c r="T5" i="4"/>
  <c r="U5" i="4" s="1"/>
  <c r="V5" i="4"/>
  <c r="T6" i="4"/>
  <c r="U6" i="4" s="1"/>
  <c r="V7" i="4"/>
  <c r="T8" i="4"/>
  <c r="U8" i="4" s="1"/>
  <c r="V8" i="4"/>
  <c r="T9" i="4"/>
  <c r="U9" i="4" s="1"/>
  <c r="V9" i="4"/>
  <c r="T10" i="4"/>
  <c r="U10" i="4" s="1"/>
  <c r="V10" i="4"/>
  <c r="V11" i="4"/>
  <c r="T12" i="4"/>
  <c r="U12" i="4" s="1"/>
  <c r="V12" i="4"/>
  <c r="T13" i="4"/>
  <c r="U13" i="4" s="1"/>
  <c r="V13" i="4"/>
  <c r="T14" i="4"/>
  <c r="U14" i="4" s="1"/>
  <c r="V14" i="4"/>
  <c r="V15" i="4"/>
  <c r="T16" i="4"/>
  <c r="U16" i="4" s="1"/>
  <c r="V16" i="4"/>
  <c r="T17" i="4"/>
  <c r="U17" i="4" s="1"/>
  <c r="V17" i="4"/>
  <c r="T18" i="4"/>
  <c r="U18" i="4" s="1"/>
  <c r="V18" i="4"/>
  <c r="V19" i="4"/>
  <c r="T20" i="4"/>
  <c r="U20" i="4" s="1"/>
  <c r="V20" i="4"/>
  <c r="T21" i="4"/>
  <c r="U21" i="4" s="1"/>
  <c r="V21" i="4"/>
  <c r="T22" i="4"/>
  <c r="U22" i="4" s="1"/>
  <c r="V22" i="4"/>
  <c r="V23" i="4"/>
  <c r="T24" i="4"/>
  <c r="U24" i="4" s="1"/>
  <c r="V24" i="4"/>
  <c r="T25" i="4"/>
  <c r="U25" i="4" s="1"/>
  <c r="V25" i="4"/>
  <c r="T26" i="4"/>
  <c r="U26" i="4" s="1"/>
  <c r="V26" i="4"/>
  <c r="V27" i="4"/>
  <c r="T28" i="4"/>
  <c r="U28" i="4" s="1"/>
  <c r="V28" i="4"/>
  <c r="T29" i="4"/>
  <c r="U29" i="4" s="1"/>
  <c r="V29" i="4"/>
  <c r="T30" i="4"/>
  <c r="U30" i="4" s="1"/>
  <c r="V30" i="4"/>
  <c r="V31" i="4"/>
  <c r="T32" i="4"/>
  <c r="U32" i="4" s="1"/>
  <c r="V32" i="4"/>
  <c r="T33" i="4"/>
  <c r="U33" i="4" s="1"/>
  <c r="V33" i="4"/>
  <c r="T34" i="4"/>
  <c r="U34" i="4" s="1"/>
  <c r="V34" i="4"/>
  <c r="V35" i="4"/>
  <c r="T36" i="4"/>
  <c r="U36" i="4" s="1"/>
  <c r="V36" i="4"/>
  <c r="T37" i="4"/>
  <c r="U37" i="4" s="1"/>
  <c r="V37" i="4"/>
  <c r="T38" i="4"/>
  <c r="U38" i="4" s="1"/>
  <c r="V38" i="4"/>
  <c r="V39" i="4"/>
  <c r="T40" i="4"/>
  <c r="U40" i="4" s="1"/>
  <c r="V40" i="4"/>
  <c r="T41" i="4"/>
  <c r="U41" i="4" s="1"/>
  <c r="V41" i="4"/>
  <c r="T42" i="4"/>
  <c r="U42" i="4" s="1"/>
  <c r="V42" i="4"/>
  <c r="V43" i="4"/>
  <c r="T44" i="4"/>
  <c r="U44" i="4" s="1"/>
  <c r="V44" i="4"/>
  <c r="T45" i="4"/>
  <c r="U45" i="4" s="1"/>
  <c r="V45" i="4"/>
  <c r="T46" i="4"/>
  <c r="U46" i="4" s="1"/>
  <c r="V46" i="4"/>
  <c r="V47" i="4"/>
  <c r="T48" i="4"/>
  <c r="U48" i="4" s="1"/>
  <c r="V48" i="4"/>
  <c r="T49" i="4"/>
  <c r="U49" i="4" s="1"/>
  <c r="V49" i="4"/>
  <c r="T50" i="4"/>
  <c r="U50" i="4" s="1"/>
  <c r="V50" i="4"/>
  <c r="V51" i="4"/>
  <c r="T52" i="4"/>
  <c r="U52" i="4" s="1"/>
  <c r="V52" i="4"/>
  <c r="T53" i="4"/>
  <c r="U53" i="4" s="1"/>
  <c r="V53" i="4"/>
  <c r="T54" i="4"/>
  <c r="U54" i="4" s="1"/>
  <c r="V54" i="4"/>
  <c r="V55" i="4"/>
  <c r="T56" i="4"/>
  <c r="U56" i="4" s="1"/>
  <c r="V56" i="4"/>
  <c r="T57" i="4"/>
  <c r="U57" i="4" s="1"/>
  <c r="V57" i="4"/>
  <c r="T58" i="4"/>
  <c r="U58" i="4" s="1"/>
  <c r="V58" i="4"/>
  <c r="V59" i="4"/>
  <c r="T60" i="4"/>
  <c r="U60" i="4" s="1"/>
  <c r="V60" i="4"/>
  <c r="T61" i="4"/>
  <c r="U61" i="4" s="1"/>
  <c r="V61" i="4"/>
  <c r="T62" i="4"/>
  <c r="U62" i="4" s="1"/>
  <c r="V62" i="4"/>
  <c r="V63" i="4"/>
  <c r="T64" i="4"/>
  <c r="U64" i="4" s="1"/>
  <c r="V64" i="4"/>
  <c r="T65" i="4"/>
  <c r="U65" i="4" s="1"/>
  <c r="V65" i="4"/>
  <c r="T66" i="4"/>
  <c r="U66" i="4" s="1"/>
  <c r="V66" i="4"/>
  <c r="V67" i="4"/>
  <c r="T68" i="4"/>
  <c r="U68" i="4" s="1"/>
  <c r="V68" i="4"/>
  <c r="T69" i="4"/>
  <c r="U69" i="4" s="1"/>
  <c r="V69" i="4"/>
  <c r="T70" i="4"/>
  <c r="U70" i="4" s="1"/>
  <c r="V70" i="4"/>
  <c r="V71" i="4"/>
  <c r="T72" i="4"/>
  <c r="U72" i="4" s="1"/>
  <c r="V72" i="4"/>
  <c r="T73" i="4"/>
  <c r="U73" i="4" s="1"/>
  <c r="V73" i="4"/>
  <c r="T74" i="4"/>
  <c r="U74" i="4" s="1"/>
  <c r="V74" i="4"/>
  <c r="V75" i="4"/>
  <c r="T76" i="4"/>
  <c r="U76" i="4" s="1"/>
  <c r="V76" i="4"/>
  <c r="T77" i="4"/>
  <c r="U77" i="4" s="1"/>
  <c r="V77" i="4"/>
  <c r="T78" i="4"/>
  <c r="U78" i="4" s="1"/>
  <c r="V78" i="4"/>
  <c r="V79" i="4"/>
  <c r="T80" i="4"/>
  <c r="U80" i="4" s="1"/>
  <c r="V80" i="4"/>
  <c r="T81" i="4"/>
  <c r="U81" i="4" s="1"/>
  <c r="V81" i="4"/>
  <c r="T82" i="4"/>
  <c r="U82" i="4" s="1"/>
  <c r="V82" i="4"/>
  <c r="V83" i="4"/>
  <c r="T84" i="4"/>
  <c r="U84" i="4" s="1"/>
  <c r="V84" i="4"/>
  <c r="T85" i="4"/>
  <c r="U85" i="4" s="1"/>
  <c r="V85" i="4"/>
  <c r="T86" i="4"/>
  <c r="U86" i="4" s="1"/>
  <c r="V86" i="4"/>
  <c r="V87" i="4"/>
  <c r="T88" i="4"/>
  <c r="U88" i="4" s="1"/>
  <c r="V88" i="4"/>
  <c r="T89" i="4"/>
  <c r="U89" i="4" s="1"/>
  <c r="V89" i="4"/>
  <c r="T90" i="4"/>
  <c r="U90" i="4" s="1"/>
  <c r="V90" i="4"/>
  <c r="V91" i="4"/>
  <c r="T92" i="4"/>
  <c r="U92" i="4" s="1"/>
  <c r="V92" i="4"/>
  <c r="T93" i="4"/>
  <c r="U93" i="4" s="1"/>
  <c r="V93" i="4"/>
  <c r="T94" i="4"/>
  <c r="U94" i="4" s="1"/>
  <c r="V94" i="4"/>
  <c r="V95" i="4"/>
  <c r="T96" i="4"/>
  <c r="U96" i="4" s="1"/>
  <c r="V96" i="4"/>
  <c r="T97" i="4"/>
  <c r="U97" i="4" s="1"/>
  <c r="V97" i="4"/>
  <c r="T98" i="4"/>
  <c r="U98" i="4" s="1"/>
  <c r="V98" i="4"/>
  <c r="V99" i="4"/>
  <c r="T100" i="4"/>
  <c r="U100" i="4" s="1"/>
  <c r="V100" i="4"/>
  <c r="T101" i="4"/>
  <c r="U101" i="4" s="1"/>
  <c r="V101" i="4"/>
  <c r="T102" i="4"/>
  <c r="U102" i="4" s="1"/>
  <c r="V102" i="4"/>
  <c r="V103" i="4"/>
  <c r="T104" i="4"/>
  <c r="U104" i="4" s="1"/>
  <c r="V104" i="4"/>
  <c r="T105" i="4"/>
  <c r="U105" i="4" s="1"/>
  <c r="V105" i="4"/>
  <c r="T106" i="4"/>
  <c r="U106" i="4" s="1"/>
  <c r="V106" i="4"/>
  <c r="V107" i="4"/>
  <c r="T108" i="4"/>
  <c r="U108" i="4" s="1"/>
  <c r="V108" i="4"/>
  <c r="T109" i="4"/>
  <c r="U109" i="4" s="1"/>
  <c r="V109" i="4"/>
  <c r="T110" i="4"/>
  <c r="U110" i="4" s="1"/>
  <c r="V110" i="4"/>
  <c r="V111" i="4"/>
  <c r="T112" i="4"/>
  <c r="U112" i="4" s="1"/>
  <c r="V112" i="4"/>
  <c r="T113" i="4"/>
  <c r="U113" i="4" s="1"/>
  <c r="V113" i="4"/>
  <c r="T114" i="4"/>
  <c r="U114" i="4" s="1"/>
  <c r="V114" i="4"/>
  <c r="V115" i="4"/>
  <c r="T116" i="4"/>
  <c r="U116" i="4" s="1"/>
  <c r="V116" i="4"/>
  <c r="T117" i="4"/>
  <c r="U117" i="4" s="1"/>
  <c r="V117" i="4"/>
  <c r="T118" i="4"/>
  <c r="U118" i="4" s="1"/>
  <c r="V118" i="4"/>
  <c r="V119" i="4"/>
  <c r="T120" i="4"/>
  <c r="U120" i="4" s="1"/>
  <c r="V120" i="4"/>
  <c r="T121" i="4"/>
  <c r="U121" i="4" s="1"/>
  <c r="V121" i="4"/>
  <c r="T122" i="4"/>
  <c r="U122" i="4" s="1"/>
  <c r="V122" i="4"/>
  <c r="V123" i="4"/>
  <c r="T124" i="4"/>
  <c r="U124" i="4" s="1"/>
  <c r="V124" i="4"/>
  <c r="T125" i="4"/>
  <c r="U125" i="4" s="1"/>
  <c r="V125" i="4"/>
  <c r="T126" i="4"/>
  <c r="U126" i="4" s="1"/>
  <c r="V126" i="4"/>
  <c r="V127" i="4"/>
  <c r="T128" i="4"/>
  <c r="U128" i="4" s="1"/>
  <c r="V128" i="4"/>
  <c r="T129" i="4"/>
  <c r="U129" i="4" s="1"/>
  <c r="V129" i="4"/>
  <c r="T130" i="4"/>
  <c r="U130" i="4" s="1"/>
  <c r="V130" i="4"/>
  <c r="V131" i="4"/>
  <c r="T132" i="4"/>
  <c r="U132" i="4" s="1"/>
  <c r="V132" i="4"/>
  <c r="T133" i="4"/>
  <c r="U133" i="4" s="1"/>
  <c r="V133" i="4"/>
  <c r="T134" i="4"/>
  <c r="U134" i="4" s="1"/>
  <c r="V134" i="4"/>
  <c r="V135" i="4"/>
  <c r="T136" i="4"/>
  <c r="U136" i="4" s="1"/>
  <c r="V136" i="4"/>
  <c r="T137" i="4"/>
  <c r="U137" i="4" s="1"/>
  <c r="V137" i="4"/>
  <c r="T138" i="4"/>
  <c r="U138" i="4" s="1"/>
  <c r="V138" i="4"/>
  <c r="V139" i="4"/>
  <c r="T140" i="4"/>
  <c r="U140" i="4" s="1"/>
  <c r="V140" i="4"/>
  <c r="T141" i="4"/>
  <c r="U141" i="4" s="1"/>
  <c r="V141" i="4"/>
  <c r="T142" i="4"/>
  <c r="U142" i="4" s="1"/>
  <c r="V142" i="4"/>
  <c r="V143" i="4"/>
  <c r="T144" i="4"/>
  <c r="U144" i="4" s="1"/>
  <c r="V144" i="4"/>
  <c r="T145" i="4"/>
  <c r="U145" i="4" s="1"/>
  <c r="V145" i="4"/>
  <c r="T146" i="4"/>
  <c r="U146" i="4" s="1"/>
  <c r="V146" i="4"/>
  <c r="V147" i="4"/>
  <c r="T148" i="4"/>
  <c r="U148" i="4" s="1"/>
  <c r="V148" i="4"/>
  <c r="T149" i="4"/>
  <c r="U149" i="4" s="1"/>
  <c r="V149" i="4"/>
  <c r="T150" i="4"/>
  <c r="U150" i="4" s="1"/>
  <c r="V150" i="4"/>
  <c r="V151" i="4"/>
  <c r="T152" i="4"/>
  <c r="U152" i="4" s="1"/>
  <c r="V152" i="4"/>
  <c r="T153" i="4"/>
  <c r="U153" i="4" s="1"/>
  <c r="V153" i="4"/>
  <c r="T154" i="4"/>
  <c r="U154" i="4" s="1"/>
  <c r="V154" i="4"/>
  <c r="V155" i="4"/>
  <c r="T156" i="4"/>
  <c r="U156" i="4" s="1"/>
  <c r="V156" i="4"/>
  <c r="T157" i="4"/>
  <c r="U157" i="4" s="1"/>
  <c r="V157" i="4"/>
  <c r="T158" i="4"/>
  <c r="U158" i="4" s="1"/>
  <c r="V158" i="4"/>
  <c r="V159" i="4"/>
  <c r="T160" i="4"/>
  <c r="U160" i="4" s="1"/>
  <c r="V160" i="4"/>
  <c r="T161" i="4"/>
  <c r="U161" i="4" s="1"/>
  <c r="V161" i="4"/>
  <c r="T162" i="4"/>
  <c r="U162" i="4" s="1"/>
  <c r="V162" i="4"/>
  <c r="V163" i="4"/>
  <c r="T164" i="4"/>
  <c r="U164" i="4" s="1"/>
  <c r="V164" i="4"/>
  <c r="T165" i="4"/>
  <c r="U165" i="4" s="1"/>
  <c r="V165" i="4"/>
  <c r="T166" i="4"/>
  <c r="U166" i="4" s="1"/>
  <c r="V166" i="4"/>
  <c r="V167" i="4"/>
  <c r="T168" i="4"/>
  <c r="U168" i="4" s="1"/>
  <c r="V168" i="4"/>
  <c r="T169" i="4"/>
  <c r="U169" i="4" s="1"/>
  <c r="V169" i="4"/>
  <c r="T170" i="4"/>
  <c r="U170" i="4" s="1"/>
  <c r="V170" i="4"/>
  <c r="V171" i="4"/>
  <c r="T172" i="4"/>
  <c r="U172" i="4" s="1"/>
  <c r="V172" i="4"/>
  <c r="T173" i="4"/>
  <c r="U173" i="4" s="1"/>
  <c r="V173" i="4"/>
  <c r="T174" i="4"/>
  <c r="U174" i="4" s="1"/>
  <c r="V174" i="4"/>
  <c r="V175" i="4"/>
  <c r="T176" i="4"/>
  <c r="U176" i="4" s="1"/>
  <c r="V176" i="4"/>
  <c r="T177" i="4"/>
  <c r="U177" i="4" s="1"/>
  <c r="V177" i="4"/>
  <c r="T178" i="4"/>
  <c r="U178" i="4" s="1"/>
  <c r="V178" i="4"/>
  <c r="V179" i="4"/>
  <c r="T180" i="4"/>
  <c r="U180" i="4" s="1"/>
  <c r="V180" i="4"/>
  <c r="T181" i="4"/>
  <c r="U181" i="4" s="1"/>
  <c r="V181" i="4"/>
  <c r="T182" i="4"/>
  <c r="U182" i="4" s="1"/>
  <c r="V182" i="4"/>
  <c r="V183" i="4"/>
  <c r="T184" i="4"/>
  <c r="U184" i="4" s="1"/>
  <c r="V184" i="4"/>
  <c r="T185" i="4"/>
  <c r="U185" i="4" s="1"/>
  <c r="V185" i="4"/>
  <c r="T186" i="4"/>
  <c r="U186" i="4" s="1"/>
  <c r="V186" i="4"/>
  <c r="V187" i="4"/>
  <c r="T188" i="4"/>
  <c r="U188" i="4" s="1"/>
  <c r="V188" i="4"/>
  <c r="T189" i="4"/>
  <c r="U189" i="4" s="1"/>
  <c r="V189" i="4"/>
  <c r="T190" i="4"/>
  <c r="U190" i="4" s="1"/>
  <c r="V190" i="4"/>
  <c r="V191" i="4"/>
  <c r="T192" i="4"/>
  <c r="U192" i="4" s="1"/>
  <c r="V192" i="4"/>
  <c r="T193" i="4"/>
  <c r="U193" i="4" s="1"/>
  <c r="V193" i="4"/>
  <c r="T194" i="4"/>
  <c r="U194" i="4" s="1"/>
  <c r="V194" i="4"/>
  <c r="V195" i="4"/>
  <c r="T196" i="4"/>
  <c r="U196" i="4" s="1"/>
  <c r="V196" i="4"/>
  <c r="T197" i="4"/>
  <c r="U197" i="4" s="1"/>
  <c r="V197" i="4"/>
  <c r="T198" i="4"/>
  <c r="U198" i="4" s="1"/>
  <c r="V198" i="4"/>
  <c r="V199" i="4"/>
  <c r="T200" i="4"/>
  <c r="U200" i="4" s="1"/>
  <c r="V200" i="4"/>
  <c r="T201" i="4"/>
  <c r="U201" i="4" s="1"/>
  <c r="V201" i="4"/>
  <c r="T202" i="4"/>
  <c r="U202" i="4" s="1"/>
  <c r="V202" i="4"/>
  <c r="V203" i="4"/>
  <c r="T204" i="4"/>
  <c r="U204" i="4" s="1"/>
  <c r="V204" i="4"/>
  <c r="T205" i="4"/>
  <c r="U205" i="4" s="1"/>
  <c r="V205" i="4"/>
  <c r="T206" i="4"/>
  <c r="U206" i="4" s="1"/>
  <c r="V206" i="4"/>
  <c r="V207" i="4"/>
  <c r="T208" i="4"/>
  <c r="U208" i="4" s="1"/>
  <c r="V208" i="4"/>
  <c r="T209" i="4"/>
  <c r="U209" i="4" s="1"/>
  <c r="V209" i="4"/>
  <c r="T210" i="4"/>
  <c r="U210" i="4" s="1"/>
  <c r="V210" i="4"/>
  <c r="V211" i="4"/>
  <c r="T212" i="4"/>
  <c r="U212" i="4" s="1"/>
  <c r="V212" i="4"/>
  <c r="T213" i="4"/>
  <c r="U213" i="4" s="1"/>
  <c r="V213" i="4"/>
  <c r="T214" i="4"/>
  <c r="U214" i="4" s="1"/>
  <c r="V214" i="4"/>
  <c r="V215" i="4"/>
  <c r="T216" i="4"/>
  <c r="U216" i="4" s="1"/>
  <c r="V216" i="4"/>
  <c r="T217" i="4"/>
  <c r="U217" i="4" s="1"/>
  <c r="V217" i="4"/>
  <c r="T218" i="4"/>
  <c r="U218" i="4" s="1"/>
  <c r="V218" i="4"/>
  <c r="V219" i="4"/>
  <c r="T220" i="4"/>
  <c r="U220" i="4" s="1"/>
  <c r="V220" i="4"/>
  <c r="T221" i="4"/>
  <c r="U221" i="4" s="1"/>
  <c r="V221" i="4"/>
  <c r="T222" i="4"/>
  <c r="U222" i="4" s="1"/>
  <c r="V222" i="4"/>
  <c r="V223" i="4"/>
  <c r="T224" i="4"/>
  <c r="U224" i="4" s="1"/>
  <c r="V224" i="4"/>
  <c r="T225" i="4"/>
  <c r="U225" i="4" s="1"/>
  <c r="V225" i="4"/>
  <c r="T226" i="4"/>
  <c r="U226" i="4" s="1"/>
  <c r="V226" i="4"/>
  <c r="V227" i="4"/>
  <c r="T228" i="4"/>
  <c r="U228" i="4" s="1"/>
  <c r="V228" i="4"/>
  <c r="T229" i="4"/>
  <c r="U229" i="4" s="1"/>
  <c r="V229" i="4"/>
  <c r="T230" i="4"/>
  <c r="U230" i="4" s="1"/>
  <c r="V230" i="4"/>
  <c r="V231" i="4"/>
  <c r="T232" i="4"/>
  <c r="U232" i="4" s="1"/>
  <c r="V232" i="4"/>
  <c r="T233" i="4"/>
  <c r="U233" i="4" s="1"/>
  <c r="V233" i="4"/>
  <c r="T234" i="4"/>
  <c r="U234" i="4" s="1"/>
  <c r="V234" i="4"/>
  <c r="V235" i="4"/>
  <c r="T236" i="4"/>
  <c r="U236" i="4" s="1"/>
  <c r="V236" i="4"/>
  <c r="T237" i="4"/>
  <c r="U237" i="4" s="1"/>
  <c r="V237" i="4"/>
  <c r="T238" i="4"/>
  <c r="U238" i="4" s="1"/>
  <c r="V238" i="4"/>
  <c r="V239" i="4"/>
  <c r="T240" i="4"/>
  <c r="U240" i="4" s="1"/>
  <c r="V240" i="4"/>
  <c r="T241" i="4"/>
  <c r="U241" i="4" s="1"/>
  <c r="V241" i="4"/>
  <c r="T242" i="4"/>
  <c r="U242" i="4" s="1"/>
  <c r="V242" i="4"/>
  <c r="T243" i="4"/>
  <c r="U243" i="4" s="1"/>
  <c r="V243" i="4"/>
  <c r="T244" i="4"/>
  <c r="U244" i="4" s="1"/>
  <c r="V244" i="4"/>
  <c r="T245" i="4"/>
  <c r="U245" i="4" s="1"/>
  <c r="V245" i="4"/>
  <c r="T246" i="4"/>
  <c r="U246" i="4" s="1"/>
  <c r="V246" i="4"/>
  <c r="T247" i="4"/>
  <c r="U247" i="4" s="1"/>
  <c r="V247" i="4"/>
  <c r="T248" i="4"/>
  <c r="U248" i="4" s="1"/>
  <c r="V248" i="4"/>
  <c r="T249" i="4"/>
  <c r="U249" i="4" s="1"/>
  <c r="V249" i="4"/>
  <c r="T250" i="4"/>
  <c r="U250" i="4" s="1"/>
  <c r="V250" i="4"/>
  <c r="T251" i="4"/>
  <c r="U251" i="4" s="1"/>
  <c r="V251" i="4"/>
  <c r="T252" i="4"/>
  <c r="U252" i="4" s="1"/>
  <c r="V252" i="4"/>
  <c r="T253" i="4"/>
  <c r="U253" i="4" s="1"/>
  <c r="V253" i="4"/>
  <c r="T254" i="4"/>
  <c r="U254" i="4" s="1"/>
  <c r="V254" i="4"/>
  <c r="T255" i="4"/>
  <c r="U255" i="4" s="1"/>
  <c r="V255" i="4"/>
  <c r="T256" i="4"/>
  <c r="U256" i="4" s="1"/>
  <c r="V256" i="4"/>
  <c r="T257" i="4"/>
  <c r="U257" i="4" s="1"/>
  <c r="V257" i="4"/>
  <c r="T258" i="4"/>
  <c r="U258" i="4" s="1"/>
  <c r="V258" i="4"/>
  <c r="T259" i="4"/>
  <c r="U259" i="4" s="1"/>
  <c r="V259" i="4"/>
  <c r="T260" i="4"/>
  <c r="U260" i="4" s="1"/>
  <c r="V260" i="4"/>
  <c r="T261" i="4"/>
  <c r="U261" i="4" s="1"/>
  <c r="V261" i="4"/>
  <c r="T262" i="4"/>
  <c r="U262" i="4" s="1"/>
  <c r="V262" i="4"/>
  <c r="T263" i="4"/>
  <c r="U263" i="4" s="1"/>
  <c r="V263" i="4"/>
  <c r="T264" i="4"/>
  <c r="U264" i="4" s="1"/>
  <c r="V264" i="4"/>
  <c r="T265" i="4"/>
  <c r="U265" i="4" s="1"/>
  <c r="V265" i="4"/>
  <c r="T266" i="4"/>
  <c r="U266" i="4" s="1"/>
  <c r="V266" i="4"/>
  <c r="T267" i="4"/>
  <c r="U267" i="4" s="1"/>
  <c r="V267" i="4"/>
  <c r="T268" i="4"/>
  <c r="U268" i="4" s="1"/>
  <c r="V268" i="4"/>
  <c r="T269" i="4"/>
  <c r="U269" i="4" s="1"/>
  <c r="V269" i="4"/>
  <c r="T270" i="4"/>
  <c r="U270" i="4" s="1"/>
  <c r="V270" i="4"/>
  <c r="T271" i="4"/>
  <c r="U271" i="4" s="1"/>
  <c r="V271" i="4"/>
  <c r="T272" i="4"/>
  <c r="U272" i="4" s="1"/>
  <c r="V272" i="4"/>
  <c r="T273" i="4"/>
  <c r="U273" i="4" s="1"/>
  <c r="V273" i="4"/>
  <c r="T274" i="4"/>
  <c r="U274" i="4" s="1"/>
  <c r="V274" i="4"/>
  <c r="T275" i="4"/>
  <c r="U275" i="4" s="1"/>
  <c r="V275" i="4"/>
  <c r="T276" i="4"/>
  <c r="U276" i="4" s="1"/>
  <c r="V276" i="4"/>
  <c r="T277" i="4"/>
  <c r="U277" i="4" s="1"/>
  <c r="V277" i="4"/>
  <c r="T278" i="4"/>
  <c r="U278" i="4" s="1"/>
  <c r="V278" i="4"/>
  <c r="T279" i="4"/>
  <c r="U279" i="4" s="1"/>
  <c r="V279" i="4"/>
  <c r="T280" i="4"/>
  <c r="U280" i="4" s="1"/>
  <c r="V280" i="4"/>
  <c r="T281" i="4"/>
  <c r="U281" i="4" s="1"/>
  <c r="V281" i="4"/>
  <c r="T282" i="4"/>
  <c r="U282" i="4" s="1"/>
  <c r="V282" i="4"/>
  <c r="T283" i="4"/>
  <c r="U283" i="4" s="1"/>
  <c r="V283" i="4"/>
  <c r="T284" i="4"/>
  <c r="U284" i="4" s="1"/>
  <c r="V284" i="4"/>
  <c r="T285" i="4"/>
  <c r="U285" i="4" s="1"/>
  <c r="V285" i="4"/>
  <c r="T286" i="4"/>
  <c r="U286" i="4" s="1"/>
  <c r="V286" i="4"/>
  <c r="T287" i="4"/>
  <c r="U287" i="4" s="1"/>
  <c r="V287" i="4"/>
  <c r="T288" i="4"/>
  <c r="U288" i="4" s="1"/>
  <c r="V288" i="4"/>
  <c r="T289" i="4"/>
  <c r="U289" i="4" s="1"/>
  <c r="V289" i="4"/>
  <c r="T290" i="4"/>
  <c r="U290" i="4" s="1"/>
  <c r="V290" i="4"/>
  <c r="T291" i="4"/>
  <c r="U291" i="4" s="1"/>
  <c r="V291" i="4"/>
  <c r="T292" i="4"/>
  <c r="U292" i="4" s="1"/>
  <c r="V292" i="4"/>
  <c r="T293" i="4"/>
  <c r="U293" i="4" s="1"/>
  <c r="V293" i="4"/>
  <c r="T294" i="4"/>
  <c r="U294" i="4" s="1"/>
  <c r="V294" i="4"/>
  <c r="T295" i="4"/>
  <c r="U295" i="4" s="1"/>
  <c r="V295" i="4"/>
  <c r="T296" i="4"/>
  <c r="U296" i="4" s="1"/>
  <c r="V296" i="4"/>
  <c r="T297" i="4"/>
  <c r="U297" i="4" s="1"/>
  <c r="V297" i="4"/>
  <c r="T298" i="4"/>
  <c r="U298" i="4" s="1"/>
  <c r="V298" i="4"/>
  <c r="T299" i="4"/>
  <c r="U299" i="4" s="1"/>
  <c r="V299" i="4"/>
  <c r="T300" i="4"/>
  <c r="U300" i="4" s="1"/>
  <c r="V300" i="4"/>
  <c r="T301" i="4"/>
  <c r="U301" i="4" s="1"/>
  <c r="V301" i="4"/>
  <c r="T302" i="4"/>
  <c r="U302" i="4" s="1"/>
  <c r="V302" i="4"/>
  <c r="T303" i="4"/>
  <c r="U303" i="4" s="1"/>
  <c r="V303" i="4"/>
  <c r="T304" i="4"/>
  <c r="U304" i="4" s="1"/>
  <c r="V304" i="4"/>
  <c r="T305" i="4"/>
  <c r="U305" i="4" s="1"/>
  <c r="V305" i="4"/>
  <c r="T306" i="4"/>
  <c r="U306" i="4" s="1"/>
  <c r="V306" i="4"/>
  <c r="T307" i="4"/>
  <c r="U307" i="4" s="1"/>
  <c r="V307" i="4"/>
  <c r="T308" i="4"/>
  <c r="U308" i="4" s="1"/>
  <c r="V308" i="4"/>
  <c r="T309" i="4"/>
  <c r="U309" i="4" s="1"/>
  <c r="V309" i="4"/>
  <c r="T310" i="4"/>
  <c r="U310" i="4" s="1"/>
  <c r="V310" i="4"/>
  <c r="T311" i="4"/>
  <c r="U311" i="4" s="1"/>
  <c r="V311" i="4"/>
  <c r="T312" i="4"/>
  <c r="U312" i="4" s="1"/>
  <c r="V312" i="4"/>
  <c r="T313" i="4"/>
  <c r="U313" i="4" s="1"/>
  <c r="V313" i="4"/>
  <c r="T314" i="4"/>
  <c r="U314" i="4" s="1"/>
  <c r="V314" i="4"/>
  <c r="T315" i="4"/>
  <c r="U315" i="4" s="1"/>
  <c r="V315" i="4"/>
  <c r="T316" i="4"/>
  <c r="U316" i="4" s="1"/>
  <c r="V316" i="4"/>
  <c r="T317" i="4"/>
  <c r="U317" i="4" s="1"/>
  <c r="V317" i="4"/>
  <c r="T318" i="4"/>
  <c r="U318" i="4" s="1"/>
  <c r="V318" i="4"/>
  <c r="T319" i="4"/>
  <c r="U319" i="4" s="1"/>
  <c r="V319" i="4"/>
  <c r="T320" i="4"/>
  <c r="U320" i="4" s="1"/>
  <c r="V320" i="4"/>
  <c r="T321" i="4"/>
  <c r="U321" i="4" s="1"/>
  <c r="V321" i="4"/>
  <c r="T322" i="4"/>
  <c r="U322" i="4" s="1"/>
  <c r="V322" i="4"/>
  <c r="T323" i="4"/>
  <c r="U323" i="4" s="1"/>
  <c r="V323" i="4"/>
  <c r="T324" i="4"/>
  <c r="U324" i="4" s="1"/>
  <c r="V324" i="4"/>
  <c r="T325" i="4"/>
  <c r="U325" i="4" s="1"/>
  <c r="V325" i="4"/>
  <c r="T326" i="4"/>
  <c r="U326" i="4" s="1"/>
  <c r="V326" i="4"/>
  <c r="T327" i="4"/>
  <c r="U327" i="4" s="1"/>
  <c r="V327" i="4"/>
  <c r="T328" i="4"/>
  <c r="U328" i="4" s="1"/>
  <c r="V328" i="4"/>
  <c r="T329" i="4"/>
  <c r="U329" i="4" s="1"/>
  <c r="V329" i="4"/>
  <c r="T330" i="4"/>
  <c r="U330" i="4" s="1"/>
  <c r="V330" i="4"/>
  <c r="T331" i="4"/>
  <c r="U331" i="4" s="1"/>
  <c r="V331" i="4"/>
  <c r="T332" i="4"/>
  <c r="U332" i="4" s="1"/>
  <c r="V332" i="4"/>
  <c r="T333" i="4"/>
  <c r="U333" i="4" s="1"/>
  <c r="V333" i="4"/>
  <c r="T334" i="4"/>
  <c r="U334" i="4" s="1"/>
  <c r="V334" i="4"/>
  <c r="T335" i="4"/>
  <c r="U335" i="4" s="1"/>
  <c r="V335" i="4"/>
  <c r="T336" i="4"/>
  <c r="U336" i="4" s="1"/>
  <c r="V336" i="4"/>
  <c r="T337" i="4"/>
  <c r="U337" i="4" s="1"/>
  <c r="V337" i="4"/>
  <c r="T338" i="4"/>
  <c r="U338" i="4" s="1"/>
  <c r="V338" i="4"/>
  <c r="T339" i="4"/>
  <c r="U339" i="4" s="1"/>
  <c r="V339" i="4"/>
  <c r="T340" i="4"/>
  <c r="U340" i="4" s="1"/>
  <c r="V340" i="4"/>
  <c r="T341" i="4"/>
  <c r="U341" i="4" s="1"/>
  <c r="V341" i="4"/>
  <c r="T342" i="4"/>
  <c r="U342" i="4" s="1"/>
  <c r="V342" i="4"/>
  <c r="T343" i="4"/>
  <c r="U343" i="4" s="1"/>
  <c r="V343" i="4"/>
  <c r="T344" i="4"/>
  <c r="U344" i="4" s="1"/>
  <c r="V344" i="4"/>
  <c r="T345" i="4"/>
  <c r="U345" i="4" s="1"/>
  <c r="V345" i="4"/>
  <c r="T346" i="4"/>
  <c r="U346" i="4" s="1"/>
  <c r="V346" i="4"/>
  <c r="T347" i="4"/>
  <c r="U347" i="4" s="1"/>
  <c r="V347" i="4"/>
  <c r="T348" i="4"/>
  <c r="U348" i="4" s="1"/>
  <c r="V348" i="4"/>
  <c r="T349" i="4"/>
  <c r="U349" i="4" s="1"/>
  <c r="V349" i="4"/>
  <c r="T350" i="4"/>
  <c r="U350" i="4" s="1"/>
  <c r="V350" i="4"/>
  <c r="T351" i="4"/>
  <c r="U351" i="4" s="1"/>
  <c r="V351" i="4"/>
  <c r="T352" i="4"/>
  <c r="U352" i="4" s="1"/>
  <c r="V352" i="4"/>
  <c r="T353" i="4"/>
  <c r="U353" i="4" s="1"/>
  <c r="V353" i="4"/>
  <c r="T354" i="4"/>
  <c r="U354" i="4" s="1"/>
  <c r="V354" i="4"/>
  <c r="T355" i="4"/>
  <c r="U355" i="4" s="1"/>
  <c r="V355" i="4"/>
  <c r="T356" i="4"/>
  <c r="U356" i="4" s="1"/>
  <c r="V356" i="4"/>
  <c r="T357" i="4"/>
  <c r="U357" i="4" s="1"/>
  <c r="V357" i="4"/>
  <c r="T358" i="4"/>
  <c r="U358" i="4" s="1"/>
  <c r="V358" i="4"/>
  <c r="T359" i="4"/>
  <c r="U359" i="4" s="1"/>
  <c r="V359" i="4"/>
  <c r="T360" i="4"/>
  <c r="U360" i="4" s="1"/>
  <c r="V360" i="4"/>
  <c r="T361" i="4"/>
  <c r="U361" i="4" s="1"/>
  <c r="V361" i="4"/>
  <c r="T362" i="4"/>
  <c r="U362" i="4" s="1"/>
  <c r="V362" i="4"/>
  <c r="T363" i="4"/>
  <c r="U363" i="4" s="1"/>
  <c r="V363" i="4"/>
  <c r="T364" i="4"/>
  <c r="U364" i="4" s="1"/>
  <c r="V364" i="4"/>
  <c r="T365" i="4"/>
  <c r="U365" i="4" s="1"/>
  <c r="V365" i="4"/>
  <c r="T366" i="4"/>
  <c r="U366" i="4" s="1"/>
  <c r="V366" i="4"/>
  <c r="T367" i="4"/>
  <c r="U367" i="4" s="1"/>
  <c r="V367" i="4"/>
  <c r="T368" i="4"/>
  <c r="U368" i="4" s="1"/>
  <c r="V368" i="4"/>
  <c r="T369" i="4"/>
  <c r="U369" i="4" s="1"/>
  <c r="V369" i="4"/>
  <c r="T370" i="4"/>
  <c r="U370" i="4" s="1"/>
  <c r="V370" i="4"/>
  <c r="T371" i="4"/>
  <c r="U371" i="4" s="1"/>
  <c r="V371" i="4"/>
  <c r="T372" i="4"/>
  <c r="U372" i="4" s="1"/>
  <c r="V372" i="4"/>
  <c r="T373" i="4"/>
  <c r="U373" i="4" s="1"/>
  <c r="V373" i="4"/>
  <c r="T374" i="4"/>
  <c r="U374" i="4" s="1"/>
  <c r="V374" i="4"/>
  <c r="T375" i="4"/>
  <c r="U375" i="4" s="1"/>
  <c r="V375" i="4"/>
  <c r="T376" i="4"/>
  <c r="U376" i="4" s="1"/>
  <c r="V376" i="4"/>
  <c r="T377" i="4"/>
  <c r="U377" i="4" s="1"/>
  <c r="V377" i="4"/>
  <c r="T378" i="4"/>
  <c r="U378" i="4" s="1"/>
  <c r="V378" i="4"/>
  <c r="T379" i="4"/>
  <c r="U379" i="4" s="1"/>
  <c r="V379" i="4"/>
  <c r="T380" i="4"/>
  <c r="U380" i="4" s="1"/>
  <c r="V380" i="4"/>
  <c r="T381" i="4"/>
  <c r="U381" i="4" s="1"/>
  <c r="V381" i="4"/>
  <c r="T382" i="4"/>
  <c r="U382" i="4" s="1"/>
  <c r="V382" i="4"/>
  <c r="T383" i="4"/>
  <c r="U383" i="4" s="1"/>
  <c r="V383" i="4"/>
  <c r="T384" i="4"/>
  <c r="U384" i="4" s="1"/>
  <c r="V384" i="4"/>
  <c r="T385" i="4"/>
  <c r="U385" i="4" s="1"/>
  <c r="V385" i="4"/>
  <c r="T386" i="4"/>
  <c r="U386" i="4" s="1"/>
  <c r="V386" i="4"/>
  <c r="T387" i="4"/>
  <c r="U387" i="4" s="1"/>
  <c r="V387" i="4"/>
  <c r="T388" i="4"/>
  <c r="U388" i="4" s="1"/>
  <c r="V388" i="4"/>
  <c r="T389" i="4"/>
  <c r="U389" i="4" s="1"/>
  <c r="V389" i="4"/>
  <c r="T390" i="4"/>
  <c r="U390" i="4" s="1"/>
  <c r="V390" i="4"/>
  <c r="T391" i="4"/>
  <c r="U391" i="4" s="1"/>
  <c r="V391" i="4"/>
  <c r="T392" i="4"/>
  <c r="U392" i="4" s="1"/>
  <c r="V392" i="4"/>
  <c r="T393" i="4"/>
  <c r="U393" i="4" s="1"/>
  <c r="V393" i="4"/>
  <c r="T394" i="4"/>
  <c r="U394" i="4" s="1"/>
  <c r="V394" i="4"/>
  <c r="T395" i="4"/>
  <c r="U395" i="4" s="1"/>
  <c r="V395" i="4"/>
  <c r="T396" i="4"/>
  <c r="U396" i="4" s="1"/>
  <c r="V396" i="4"/>
  <c r="T397" i="4"/>
  <c r="U397" i="4" s="1"/>
  <c r="V397" i="4"/>
  <c r="T398" i="4"/>
  <c r="U398" i="4" s="1"/>
  <c r="V398" i="4"/>
  <c r="T399" i="4"/>
  <c r="U399" i="4" s="1"/>
  <c r="V399" i="4"/>
  <c r="T400" i="4"/>
  <c r="U400" i="4" s="1"/>
  <c r="V400" i="4"/>
  <c r="T401" i="4"/>
  <c r="U401" i="4" s="1"/>
  <c r="V401" i="4"/>
  <c r="T402" i="4"/>
  <c r="U402" i="4" s="1"/>
  <c r="V402" i="4"/>
  <c r="T403" i="4"/>
  <c r="U403" i="4" s="1"/>
  <c r="V403" i="4"/>
  <c r="T404" i="4"/>
  <c r="U404" i="4" s="1"/>
  <c r="V404" i="4"/>
  <c r="T405" i="4"/>
  <c r="U405" i="4" s="1"/>
  <c r="V405" i="4"/>
  <c r="T406" i="4"/>
  <c r="U406" i="4" s="1"/>
  <c r="V406" i="4"/>
  <c r="T407" i="4"/>
  <c r="U407" i="4" s="1"/>
  <c r="V407" i="4"/>
  <c r="T408" i="4"/>
  <c r="U408" i="4" s="1"/>
  <c r="V408" i="4"/>
  <c r="T409" i="4"/>
  <c r="U409" i="4" s="1"/>
  <c r="V409" i="4"/>
  <c r="T410" i="4"/>
  <c r="U410" i="4" s="1"/>
  <c r="V410" i="4"/>
  <c r="T411" i="4"/>
  <c r="U411" i="4" s="1"/>
  <c r="V411" i="4"/>
  <c r="T412" i="4"/>
  <c r="U412" i="4" s="1"/>
  <c r="V412" i="4"/>
  <c r="T413" i="4"/>
  <c r="U413" i="4" s="1"/>
  <c r="V413" i="4"/>
  <c r="T414" i="4"/>
  <c r="U414" i="4" s="1"/>
  <c r="V414" i="4"/>
  <c r="T415" i="4"/>
  <c r="U415" i="4" s="1"/>
  <c r="V415" i="4"/>
  <c r="T416" i="4"/>
  <c r="U416" i="4" s="1"/>
  <c r="V416" i="4"/>
  <c r="T417" i="4"/>
  <c r="U417" i="4" s="1"/>
  <c r="V417" i="4"/>
  <c r="T418" i="4"/>
  <c r="U418" i="4" s="1"/>
  <c r="V418" i="4"/>
  <c r="T419" i="4"/>
  <c r="U419" i="4" s="1"/>
  <c r="V419" i="4"/>
  <c r="T420" i="4"/>
  <c r="U420" i="4" s="1"/>
  <c r="V420" i="4"/>
  <c r="T421" i="4"/>
  <c r="U421" i="4" s="1"/>
  <c r="V421" i="4"/>
  <c r="T422" i="4"/>
  <c r="U422" i="4" s="1"/>
  <c r="V422" i="4"/>
  <c r="T423" i="4"/>
  <c r="U423" i="4" s="1"/>
  <c r="V423" i="4"/>
  <c r="T424" i="4"/>
  <c r="U424" i="4" s="1"/>
  <c r="V424" i="4"/>
  <c r="T425" i="4"/>
  <c r="U425" i="4" s="1"/>
  <c r="V425" i="4"/>
  <c r="T426" i="4"/>
  <c r="U426" i="4" s="1"/>
  <c r="V426" i="4"/>
  <c r="T427" i="4"/>
  <c r="U427" i="4" s="1"/>
  <c r="V427" i="4"/>
  <c r="T428" i="4"/>
  <c r="U428" i="4" s="1"/>
  <c r="V428" i="4"/>
  <c r="T429" i="4"/>
  <c r="U429" i="4" s="1"/>
  <c r="V429" i="4"/>
  <c r="T430" i="4"/>
  <c r="U430" i="4" s="1"/>
  <c r="V430" i="4"/>
  <c r="T431" i="4"/>
  <c r="U431" i="4" s="1"/>
  <c r="V431" i="4"/>
  <c r="T432" i="4"/>
  <c r="U432" i="4" s="1"/>
  <c r="V432" i="4"/>
  <c r="T433" i="4"/>
  <c r="U433" i="4" s="1"/>
  <c r="V433" i="4"/>
  <c r="T434" i="4"/>
  <c r="U434" i="4" s="1"/>
  <c r="V434" i="4"/>
  <c r="T435" i="4"/>
  <c r="U435" i="4" s="1"/>
  <c r="V435" i="4"/>
  <c r="T436" i="4"/>
  <c r="U436" i="4" s="1"/>
  <c r="V436" i="4"/>
  <c r="T437" i="4"/>
  <c r="U437" i="4" s="1"/>
  <c r="V437" i="4"/>
  <c r="T438" i="4"/>
  <c r="U438" i="4" s="1"/>
  <c r="V438" i="4"/>
  <c r="T439" i="4"/>
  <c r="U439" i="4" s="1"/>
  <c r="V439" i="4"/>
  <c r="T440" i="4"/>
  <c r="U440" i="4" s="1"/>
  <c r="V440" i="4"/>
  <c r="T441" i="4"/>
  <c r="U441" i="4" s="1"/>
  <c r="V441" i="4"/>
  <c r="T442" i="4"/>
  <c r="U442" i="4" s="1"/>
  <c r="V442" i="4"/>
  <c r="T443" i="4"/>
  <c r="U443" i="4" s="1"/>
  <c r="V443" i="4"/>
  <c r="T444" i="4"/>
  <c r="U444" i="4" s="1"/>
  <c r="V444" i="4"/>
  <c r="T445" i="4"/>
  <c r="U445" i="4" s="1"/>
  <c r="V445" i="4"/>
  <c r="T446" i="4"/>
  <c r="U446" i="4" s="1"/>
  <c r="V446" i="4"/>
  <c r="T447" i="4"/>
  <c r="U447" i="4" s="1"/>
  <c r="V447" i="4"/>
  <c r="T448" i="4"/>
  <c r="U448" i="4" s="1"/>
  <c r="V448" i="4"/>
  <c r="T449" i="4"/>
  <c r="U449" i="4" s="1"/>
  <c r="V449" i="4"/>
  <c r="T450" i="4"/>
  <c r="U450" i="4" s="1"/>
  <c r="V450" i="4"/>
  <c r="T451" i="4"/>
  <c r="U451" i="4" s="1"/>
  <c r="V451" i="4"/>
  <c r="T452" i="4"/>
  <c r="U452" i="4" s="1"/>
  <c r="V452" i="4"/>
  <c r="T453" i="4"/>
  <c r="U453" i="4" s="1"/>
  <c r="V453" i="4"/>
  <c r="T454" i="4"/>
  <c r="U454" i="4" s="1"/>
  <c r="V454" i="4"/>
  <c r="T455" i="4"/>
  <c r="U455" i="4" s="1"/>
  <c r="V455" i="4"/>
  <c r="T456" i="4"/>
  <c r="U456" i="4" s="1"/>
  <c r="V456" i="4"/>
  <c r="T457" i="4"/>
  <c r="U457" i="4" s="1"/>
  <c r="V457" i="4"/>
  <c r="T458" i="4"/>
  <c r="U458" i="4" s="1"/>
  <c r="V458" i="4"/>
  <c r="T459" i="4"/>
  <c r="U459" i="4" s="1"/>
  <c r="V459" i="4"/>
  <c r="T460" i="4"/>
  <c r="U460" i="4" s="1"/>
  <c r="V460" i="4"/>
  <c r="T461" i="4"/>
  <c r="U461" i="4" s="1"/>
  <c r="V461" i="4"/>
  <c r="T462" i="4"/>
  <c r="U462" i="4" s="1"/>
  <c r="V462" i="4"/>
  <c r="T463" i="4"/>
  <c r="U463" i="4" s="1"/>
  <c r="V463" i="4"/>
  <c r="T464" i="4"/>
  <c r="U464" i="4" s="1"/>
  <c r="V464" i="4"/>
  <c r="T465" i="4"/>
  <c r="U465" i="4" s="1"/>
  <c r="V465" i="4"/>
  <c r="T466" i="4"/>
  <c r="U466" i="4" s="1"/>
  <c r="V466" i="4"/>
  <c r="T467" i="4"/>
  <c r="U467" i="4" s="1"/>
  <c r="V467" i="4"/>
  <c r="T468" i="4"/>
  <c r="U468" i="4" s="1"/>
  <c r="V468" i="4"/>
  <c r="T469" i="4"/>
  <c r="U469" i="4" s="1"/>
  <c r="V469" i="4"/>
  <c r="T470" i="4"/>
  <c r="U470" i="4" s="1"/>
  <c r="V470" i="4"/>
  <c r="T471" i="4"/>
  <c r="U471" i="4" s="1"/>
  <c r="V471" i="4"/>
  <c r="T472" i="4"/>
  <c r="U472" i="4" s="1"/>
  <c r="V472" i="4"/>
  <c r="T473" i="4"/>
  <c r="U473" i="4" s="1"/>
  <c r="V473" i="4"/>
  <c r="T474" i="4"/>
  <c r="U474" i="4" s="1"/>
  <c r="V474" i="4"/>
  <c r="T475" i="4"/>
  <c r="U475" i="4" s="1"/>
  <c r="V475" i="4"/>
  <c r="T476" i="4"/>
  <c r="U476" i="4" s="1"/>
  <c r="V476" i="4"/>
  <c r="T477" i="4"/>
  <c r="U477" i="4" s="1"/>
  <c r="V477" i="4"/>
  <c r="T478" i="4"/>
  <c r="U478" i="4" s="1"/>
  <c r="V478" i="4"/>
  <c r="T479" i="4"/>
  <c r="U479" i="4" s="1"/>
  <c r="V479" i="4"/>
  <c r="T480" i="4"/>
  <c r="U480" i="4" s="1"/>
  <c r="V480" i="4"/>
  <c r="T481" i="4"/>
  <c r="U481" i="4" s="1"/>
  <c r="V481" i="4"/>
  <c r="T482" i="4"/>
  <c r="U482" i="4" s="1"/>
  <c r="V482" i="4"/>
  <c r="T483" i="4"/>
  <c r="U483" i="4" s="1"/>
  <c r="V483" i="4"/>
  <c r="T484" i="4"/>
  <c r="U484" i="4" s="1"/>
  <c r="V484" i="4"/>
  <c r="T485" i="4"/>
  <c r="U485" i="4" s="1"/>
  <c r="V485" i="4"/>
  <c r="T486" i="4"/>
  <c r="U486" i="4" s="1"/>
  <c r="V486" i="4"/>
  <c r="T487" i="4"/>
  <c r="U487" i="4" s="1"/>
  <c r="V487" i="4"/>
  <c r="T488" i="4"/>
  <c r="U488" i="4" s="1"/>
  <c r="V488" i="4"/>
  <c r="T489" i="4"/>
  <c r="U489" i="4" s="1"/>
  <c r="V489" i="4"/>
  <c r="T490" i="4"/>
  <c r="U490" i="4" s="1"/>
  <c r="V490" i="4"/>
  <c r="T491" i="4"/>
  <c r="U491" i="4" s="1"/>
  <c r="V491" i="4"/>
  <c r="T492" i="4"/>
  <c r="U492" i="4" s="1"/>
  <c r="V492" i="4"/>
  <c r="T493" i="4"/>
  <c r="U493" i="4" s="1"/>
  <c r="V493" i="4"/>
  <c r="T494" i="4"/>
  <c r="U494" i="4" s="1"/>
  <c r="V494" i="4"/>
  <c r="T495" i="4"/>
  <c r="U495" i="4" s="1"/>
  <c r="V495" i="4"/>
  <c r="T496" i="4"/>
  <c r="U496" i="4" s="1"/>
  <c r="V496" i="4"/>
  <c r="T497" i="4"/>
  <c r="U497" i="4" s="1"/>
  <c r="V497" i="4"/>
  <c r="T498" i="4"/>
  <c r="U498" i="4" s="1"/>
  <c r="V498" i="4"/>
  <c r="T499" i="4"/>
  <c r="U499" i="4" s="1"/>
  <c r="V499" i="4"/>
  <c r="T500" i="4"/>
  <c r="U500" i="4" s="1"/>
  <c r="V500" i="4"/>
  <c r="T501" i="4"/>
  <c r="U501" i="4" s="1"/>
  <c r="V501" i="4"/>
  <c r="T502" i="4"/>
  <c r="U502" i="4" s="1"/>
  <c r="V502" i="4"/>
  <c r="T503" i="4"/>
  <c r="U503" i="4" s="1"/>
  <c r="V503" i="4"/>
  <c r="T504" i="4"/>
  <c r="U504" i="4" s="1"/>
  <c r="V504" i="4"/>
  <c r="T505" i="4"/>
  <c r="U505" i="4" s="1"/>
  <c r="V505" i="4"/>
  <c r="T506" i="4"/>
  <c r="U506" i="4" s="1"/>
  <c r="V506" i="4"/>
  <c r="T507" i="4"/>
  <c r="U507" i="4" s="1"/>
  <c r="V507" i="4"/>
  <c r="T508" i="4"/>
  <c r="U508" i="4" s="1"/>
  <c r="V508" i="4"/>
  <c r="T509" i="4"/>
  <c r="U509" i="4" s="1"/>
  <c r="V509" i="4"/>
  <c r="T510" i="4"/>
  <c r="U510" i="4" s="1"/>
  <c r="V510" i="4"/>
  <c r="T511" i="4"/>
  <c r="U511" i="4" s="1"/>
  <c r="V511" i="4"/>
  <c r="T512" i="4"/>
  <c r="U512" i="4" s="1"/>
  <c r="V512" i="4"/>
  <c r="T513" i="4"/>
  <c r="U513" i="4" s="1"/>
  <c r="V513" i="4"/>
  <c r="T514" i="4"/>
  <c r="U514" i="4" s="1"/>
  <c r="V514" i="4"/>
  <c r="T515" i="4"/>
  <c r="U515" i="4" s="1"/>
  <c r="V515" i="4"/>
  <c r="T516" i="4"/>
  <c r="U516" i="4" s="1"/>
  <c r="V516" i="4"/>
  <c r="T517" i="4"/>
  <c r="U517" i="4" s="1"/>
  <c r="V517" i="4"/>
  <c r="T518" i="4"/>
  <c r="U518" i="4" s="1"/>
  <c r="V518" i="4"/>
  <c r="T519" i="4"/>
  <c r="U519" i="4" s="1"/>
  <c r="V519" i="4"/>
  <c r="T520" i="4"/>
  <c r="U520" i="4" s="1"/>
  <c r="V520" i="4"/>
  <c r="T521" i="4"/>
  <c r="U521" i="4" s="1"/>
  <c r="V521" i="4"/>
  <c r="T522" i="4"/>
  <c r="U522" i="4" s="1"/>
  <c r="V522" i="4"/>
  <c r="T523" i="4"/>
  <c r="U523" i="4" s="1"/>
  <c r="V523" i="4"/>
  <c r="T524" i="4"/>
  <c r="U524" i="4" s="1"/>
  <c r="V524" i="4"/>
  <c r="T525" i="4"/>
  <c r="U525" i="4" s="1"/>
  <c r="V525" i="4"/>
  <c r="T526" i="4"/>
  <c r="U526" i="4" s="1"/>
  <c r="V526" i="4"/>
  <c r="T527" i="4"/>
  <c r="U527" i="4" s="1"/>
  <c r="V527" i="4"/>
  <c r="T528" i="4"/>
  <c r="U528" i="4" s="1"/>
  <c r="V528" i="4"/>
  <c r="T529" i="4"/>
  <c r="U529" i="4" s="1"/>
  <c r="V529" i="4"/>
  <c r="T530" i="4"/>
  <c r="U530" i="4" s="1"/>
  <c r="V530" i="4"/>
  <c r="T531" i="4"/>
  <c r="U531" i="4" s="1"/>
  <c r="V531" i="4"/>
  <c r="T532" i="4"/>
  <c r="U532" i="4" s="1"/>
  <c r="V532" i="4"/>
  <c r="T533" i="4"/>
  <c r="U533" i="4" s="1"/>
  <c r="V533" i="4"/>
  <c r="T534" i="4"/>
  <c r="U534" i="4" s="1"/>
  <c r="V534" i="4"/>
  <c r="T535" i="4"/>
  <c r="U535" i="4" s="1"/>
  <c r="V535" i="4"/>
  <c r="T536" i="4"/>
  <c r="U536" i="4" s="1"/>
  <c r="V536" i="4"/>
  <c r="T537" i="4"/>
  <c r="U537" i="4" s="1"/>
  <c r="V537" i="4"/>
  <c r="T538" i="4"/>
  <c r="U538" i="4" s="1"/>
  <c r="V538" i="4"/>
  <c r="T539" i="4"/>
  <c r="U539" i="4" s="1"/>
  <c r="V539" i="4"/>
  <c r="T540" i="4"/>
  <c r="U540" i="4" s="1"/>
  <c r="V540" i="4"/>
  <c r="T541" i="4"/>
  <c r="U541" i="4" s="1"/>
  <c r="V541" i="4"/>
  <c r="T542" i="4"/>
  <c r="U542" i="4" s="1"/>
  <c r="V542" i="4"/>
  <c r="T543" i="4"/>
  <c r="U543" i="4" s="1"/>
  <c r="V543" i="4"/>
  <c r="T544" i="4"/>
  <c r="U544" i="4" s="1"/>
  <c r="V544" i="4"/>
  <c r="T545" i="4"/>
  <c r="U545" i="4" s="1"/>
  <c r="V545" i="4"/>
  <c r="T546" i="4"/>
  <c r="U546" i="4" s="1"/>
  <c r="V546" i="4"/>
  <c r="T547" i="4"/>
  <c r="U547" i="4" s="1"/>
  <c r="V547" i="4"/>
  <c r="T548" i="4"/>
  <c r="U548" i="4" s="1"/>
  <c r="V548" i="4"/>
  <c r="T549" i="4"/>
  <c r="U549" i="4" s="1"/>
  <c r="V549" i="4"/>
  <c r="T550" i="4"/>
  <c r="U550" i="4" s="1"/>
  <c r="V550" i="4"/>
  <c r="T551" i="4"/>
  <c r="U551" i="4" s="1"/>
  <c r="V551" i="4"/>
  <c r="T552" i="4"/>
  <c r="U552" i="4" s="1"/>
  <c r="V552" i="4"/>
  <c r="T553" i="4"/>
  <c r="U553" i="4" s="1"/>
  <c r="V553" i="4"/>
  <c r="T554" i="4"/>
  <c r="U554" i="4" s="1"/>
  <c r="V554" i="4"/>
  <c r="T555" i="4"/>
  <c r="U555" i="4" s="1"/>
  <c r="V555" i="4"/>
  <c r="T556" i="4"/>
  <c r="U556" i="4" s="1"/>
  <c r="V556" i="4"/>
  <c r="T557" i="4"/>
  <c r="U557" i="4" s="1"/>
  <c r="V557" i="4"/>
  <c r="T558" i="4"/>
  <c r="U558" i="4" s="1"/>
  <c r="V558" i="4"/>
  <c r="T559" i="4"/>
  <c r="U559" i="4" s="1"/>
  <c r="V559" i="4"/>
  <c r="T560" i="4"/>
  <c r="U560" i="4" s="1"/>
  <c r="V560" i="4"/>
  <c r="T561" i="4"/>
  <c r="U561" i="4" s="1"/>
  <c r="S561" i="4"/>
  <c r="V561" i="4"/>
  <c r="T562" i="4"/>
  <c r="U562" i="4" s="1"/>
  <c r="V562" i="4"/>
  <c r="T563" i="4"/>
  <c r="U563" i="4" s="1"/>
  <c r="V563" i="4"/>
  <c r="T564" i="4"/>
  <c r="U564" i="4" s="1"/>
  <c r="V564" i="4"/>
  <c r="T565" i="4"/>
  <c r="U565" i="4" s="1"/>
  <c r="V565" i="4"/>
  <c r="S566" i="4"/>
  <c r="T566" i="4"/>
  <c r="U566" i="4" s="1"/>
  <c r="V566" i="4"/>
  <c r="T567" i="4"/>
  <c r="U567" i="4" s="1"/>
  <c r="V567" i="4"/>
  <c r="T568" i="4"/>
  <c r="U568" i="4" s="1"/>
  <c r="V568" i="4"/>
  <c r="T569" i="4"/>
  <c r="U569" i="4" s="1"/>
  <c r="S569" i="4"/>
  <c r="V569" i="4"/>
  <c r="T570" i="4"/>
  <c r="U570" i="4" s="1"/>
  <c r="V570" i="4"/>
  <c r="T571" i="4"/>
  <c r="U571" i="4" s="1"/>
  <c r="V571" i="4"/>
  <c r="T572" i="4"/>
  <c r="U572" i="4" s="1"/>
  <c r="V572" i="4"/>
  <c r="T573" i="4"/>
  <c r="U573" i="4" s="1"/>
  <c r="V573" i="4"/>
  <c r="S574" i="4"/>
  <c r="T574" i="4"/>
  <c r="U574" i="4" s="1"/>
  <c r="V574" i="4"/>
  <c r="T575" i="4"/>
  <c r="U575" i="4" s="1"/>
  <c r="V575" i="4"/>
  <c r="T576" i="4"/>
  <c r="U576" i="4" s="1"/>
  <c r="V576" i="4"/>
  <c r="T577" i="4"/>
  <c r="U577" i="4" s="1"/>
  <c r="S577" i="4"/>
  <c r="V577" i="4"/>
  <c r="T578" i="4"/>
  <c r="U578" i="4" s="1"/>
  <c r="V578" i="4"/>
  <c r="T579" i="4"/>
  <c r="U579" i="4" s="1"/>
  <c r="V579" i="4"/>
  <c r="T580" i="4"/>
  <c r="U580" i="4" s="1"/>
  <c r="V580" i="4"/>
  <c r="T581" i="4"/>
  <c r="U581" i="4" s="1"/>
  <c r="V581" i="4"/>
  <c r="S582" i="4"/>
  <c r="T582" i="4"/>
  <c r="U582" i="4" s="1"/>
  <c r="V582" i="4"/>
  <c r="T583" i="4"/>
  <c r="U583" i="4" s="1"/>
  <c r="V583" i="4"/>
  <c r="T584" i="4"/>
  <c r="U584" i="4" s="1"/>
  <c r="V584" i="4"/>
  <c r="T585" i="4"/>
  <c r="U585" i="4" s="1"/>
  <c r="S585" i="4"/>
  <c r="V585" i="4"/>
  <c r="T586" i="4"/>
  <c r="U586" i="4" s="1"/>
  <c r="V586" i="4"/>
  <c r="T587" i="4"/>
  <c r="U587" i="4" s="1"/>
  <c r="V587" i="4"/>
  <c r="T588" i="4"/>
  <c r="U588" i="4" s="1"/>
  <c r="V588" i="4"/>
  <c r="T589" i="4"/>
  <c r="U589" i="4" s="1"/>
  <c r="V589" i="4"/>
  <c r="S590" i="4"/>
  <c r="T590" i="4"/>
  <c r="U590" i="4" s="1"/>
  <c r="V590" i="4"/>
  <c r="T591" i="4"/>
  <c r="U591" i="4" s="1"/>
  <c r="V591" i="4"/>
  <c r="T592" i="4"/>
  <c r="U592" i="4" s="1"/>
  <c r="V592" i="4"/>
  <c r="T593" i="4"/>
  <c r="U593" i="4" s="1"/>
  <c r="S593" i="4"/>
  <c r="V593" i="4"/>
  <c r="T594" i="4"/>
  <c r="U594" i="4" s="1"/>
  <c r="V594" i="4"/>
  <c r="T595" i="4"/>
  <c r="U595" i="4" s="1"/>
  <c r="V595" i="4"/>
  <c r="T596" i="4"/>
  <c r="U596" i="4" s="1"/>
  <c r="V596" i="4"/>
  <c r="T597" i="4"/>
  <c r="U597" i="4" s="1"/>
  <c r="V597" i="4"/>
  <c r="S598" i="4"/>
  <c r="T598" i="4"/>
  <c r="U598" i="4" s="1"/>
  <c r="V598" i="4"/>
  <c r="T599" i="4"/>
  <c r="U599" i="4" s="1"/>
  <c r="V599" i="4"/>
  <c r="T600" i="4"/>
  <c r="U600" i="4" s="1"/>
  <c r="V600" i="4"/>
  <c r="T601" i="4"/>
  <c r="U601" i="4" s="1"/>
  <c r="S601" i="4"/>
  <c r="V601" i="4"/>
  <c r="T602" i="4"/>
  <c r="U602" i="4" s="1"/>
  <c r="V602" i="4"/>
  <c r="T603" i="4"/>
  <c r="U603" i="4" s="1"/>
  <c r="V603" i="4"/>
  <c r="T604" i="4"/>
  <c r="U604" i="4" s="1"/>
  <c r="V604" i="4"/>
  <c r="T605" i="4"/>
  <c r="U605" i="4" s="1"/>
  <c r="V605" i="4"/>
  <c r="S606" i="4"/>
  <c r="T606" i="4"/>
  <c r="U606" i="4" s="1"/>
  <c r="V606" i="4"/>
  <c r="T607" i="4"/>
  <c r="U607" i="4" s="1"/>
  <c r="V607" i="4"/>
  <c r="T608" i="4"/>
  <c r="U608" i="4" s="1"/>
  <c r="V608" i="4"/>
  <c r="T609" i="4"/>
  <c r="U609" i="4" s="1"/>
  <c r="S609" i="4"/>
  <c r="V609" i="4"/>
  <c r="T610" i="4"/>
  <c r="U610" i="4" s="1"/>
  <c r="V610" i="4"/>
  <c r="T611" i="4"/>
  <c r="U611" i="4" s="1"/>
  <c r="V611" i="4"/>
  <c r="T612" i="4"/>
  <c r="U612" i="4" s="1"/>
  <c r="V612" i="4"/>
  <c r="T613" i="4"/>
  <c r="U613" i="4" s="1"/>
  <c r="V613" i="4"/>
  <c r="S614" i="4"/>
  <c r="T614" i="4"/>
  <c r="U614" i="4" s="1"/>
  <c r="V614" i="4"/>
  <c r="T615" i="4"/>
  <c r="U615" i="4" s="1"/>
  <c r="V615" i="4"/>
  <c r="T616" i="4"/>
  <c r="U616" i="4" s="1"/>
  <c r="V616" i="4"/>
  <c r="T617" i="4"/>
  <c r="U617" i="4" s="1"/>
  <c r="S617" i="4"/>
  <c r="V617" i="4"/>
  <c r="T618" i="4"/>
  <c r="U618" i="4" s="1"/>
  <c r="V618" i="4"/>
  <c r="T619" i="4"/>
  <c r="U619" i="4" s="1"/>
  <c r="V619" i="4"/>
  <c r="T620" i="4"/>
  <c r="U620" i="4" s="1"/>
  <c r="V620" i="4"/>
  <c r="T621" i="4"/>
  <c r="U621" i="4" s="1"/>
  <c r="V621" i="4"/>
  <c r="S622" i="4"/>
  <c r="T622" i="4"/>
  <c r="U622" i="4" s="1"/>
  <c r="V622" i="4"/>
  <c r="T623" i="4"/>
  <c r="U623" i="4" s="1"/>
  <c r="V623" i="4"/>
  <c r="T624" i="4"/>
  <c r="U624" i="4" s="1"/>
  <c r="V624" i="4"/>
  <c r="T625" i="4"/>
  <c r="U625" i="4" s="1"/>
  <c r="V625" i="4"/>
  <c r="T626" i="4"/>
  <c r="U626" i="4" s="1"/>
  <c r="V626" i="4"/>
  <c r="T627" i="4"/>
  <c r="U627" i="4" s="1"/>
  <c r="V627" i="4"/>
  <c r="T628" i="4"/>
  <c r="U628" i="4" s="1"/>
  <c r="V628" i="4"/>
  <c r="T629" i="4"/>
  <c r="U629" i="4" s="1"/>
  <c r="V629" i="4"/>
  <c r="S630" i="4"/>
  <c r="T630" i="4"/>
  <c r="U630" i="4" s="1"/>
  <c r="V630" i="4"/>
  <c r="T631" i="4"/>
  <c r="U631" i="4" s="1"/>
  <c r="V631" i="4"/>
  <c r="T632" i="4"/>
  <c r="U632" i="4" s="1"/>
  <c r="V632" i="4"/>
  <c r="T633" i="4"/>
  <c r="U633" i="4" s="1"/>
  <c r="V633" i="4"/>
  <c r="T634" i="4"/>
  <c r="U634" i="4" s="1"/>
  <c r="V634" i="4"/>
  <c r="T635" i="4"/>
  <c r="U635" i="4" s="1"/>
  <c r="V635" i="4"/>
  <c r="T636" i="4"/>
  <c r="U636" i="4" s="1"/>
  <c r="V636" i="4"/>
  <c r="T637" i="4"/>
  <c r="U637" i="4" s="1"/>
  <c r="V637" i="4"/>
  <c r="S638" i="4"/>
  <c r="T638" i="4"/>
  <c r="U638" i="4" s="1"/>
  <c r="V638" i="4"/>
  <c r="T639" i="4"/>
  <c r="U639" i="4" s="1"/>
  <c r="V639" i="4"/>
  <c r="T640" i="4"/>
  <c r="U640" i="4" s="1"/>
  <c r="V640" i="4"/>
  <c r="T641" i="4"/>
  <c r="U641" i="4" s="1"/>
  <c r="V641" i="4"/>
  <c r="T642" i="4"/>
  <c r="U642" i="4" s="1"/>
  <c r="V642" i="4"/>
  <c r="T643" i="4"/>
  <c r="U643" i="4" s="1"/>
  <c r="V643" i="4"/>
  <c r="T644" i="4"/>
  <c r="U644" i="4" s="1"/>
  <c r="V644" i="4"/>
  <c r="T645" i="4"/>
  <c r="U645" i="4" s="1"/>
  <c r="V645" i="4"/>
  <c r="S646" i="4"/>
  <c r="T646" i="4"/>
  <c r="U646" i="4" s="1"/>
  <c r="V646" i="4"/>
  <c r="T647" i="4"/>
  <c r="U647" i="4" s="1"/>
  <c r="V647" i="4"/>
  <c r="T648" i="4"/>
  <c r="U648" i="4" s="1"/>
  <c r="V648" i="4"/>
  <c r="T649" i="4"/>
  <c r="U649" i="4" s="1"/>
  <c r="V649" i="4"/>
  <c r="T650" i="4"/>
  <c r="U650" i="4" s="1"/>
  <c r="V650" i="4"/>
  <c r="T651" i="4"/>
  <c r="U651" i="4" s="1"/>
  <c r="V651" i="4"/>
  <c r="T652" i="4"/>
  <c r="U652" i="4" s="1"/>
  <c r="V652" i="4"/>
  <c r="T653" i="4"/>
  <c r="U653" i="4" s="1"/>
  <c r="V653" i="4"/>
  <c r="S654" i="4"/>
  <c r="T654" i="4"/>
  <c r="U654" i="4" s="1"/>
  <c r="V654" i="4"/>
  <c r="T655" i="4"/>
  <c r="U655" i="4" s="1"/>
  <c r="V655" i="4"/>
  <c r="T656" i="4"/>
  <c r="U656" i="4" s="1"/>
  <c r="V656" i="4"/>
  <c r="T657" i="4"/>
  <c r="U657" i="4" s="1"/>
  <c r="V657" i="4"/>
  <c r="T658" i="4"/>
  <c r="U658" i="4" s="1"/>
  <c r="V658" i="4"/>
  <c r="T659" i="4"/>
  <c r="U659" i="4" s="1"/>
  <c r="V659" i="4"/>
  <c r="T660" i="4"/>
  <c r="U660" i="4" s="1"/>
  <c r="V660" i="4"/>
  <c r="T661" i="4"/>
  <c r="U661" i="4" s="1"/>
  <c r="V661" i="4"/>
  <c r="S662" i="4"/>
  <c r="T662" i="4"/>
  <c r="U662" i="4" s="1"/>
  <c r="V662" i="4"/>
  <c r="T663" i="4"/>
  <c r="U663" i="4" s="1"/>
  <c r="V663" i="4"/>
  <c r="T664" i="4"/>
  <c r="U664" i="4" s="1"/>
  <c r="V664" i="4"/>
  <c r="T665" i="4"/>
  <c r="U665" i="4" s="1"/>
  <c r="V665" i="4"/>
  <c r="T666" i="4"/>
  <c r="U666" i="4" s="1"/>
  <c r="V666" i="4"/>
  <c r="T667" i="4"/>
  <c r="U667" i="4" s="1"/>
  <c r="V667" i="4"/>
  <c r="T668" i="4"/>
  <c r="U668" i="4" s="1"/>
  <c r="V668" i="4"/>
  <c r="T669" i="4"/>
  <c r="U669" i="4" s="1"/>
  <c r="V669" i="4"/>
  <c r="S670" i="4"/>
  <c r="T670" i="4"/>
  <c r="U670" i="4" s="1"/>
  <c r="V670" i="4"/>
  <c r="T671" i="4"/>
  <c r="U671" i="4" s="1"/>
  <c r="V671" i="4"/>
  <c r="T672" i="4"/>
  <c r="U672" i="4" s="1"/>
  <c r="V672" i="4"/>
  <c r="T673" i="4"/>
  <c r="U673" i="4" s="1"/>
  <c r="V673" i="4"/>
  <c r="T674" i="4"/>
  <c r="U674" i="4" s="1"/>
  <c r="V674" i="4"/>
  <c r="T675" i="4"/>
  <c r="U675" i="4" s="1"/>
  <c r="V675" i="4"/>
  <c r="T676" i="4"/>
  <c r="U676" i="4" s="1"/>
  <c r="V676" i="4"/>
  <c r="T677" i="4"/>
  <c r="U677" i="4" s="1"/>
  <c r="V677" i="4"/>
  <c r="T678" i="4"/>
  <c r="U678" i="4" s="1"/>
  <c r="V678" i="4"/>
  <c r="T679" i="4"/>
  <c r="U679" i="4" s="1"/>
  <c r="V679" i="4"/>
  <c r="T680" i="4"/>
  <c r="U680" i="4" s="1"/>
  <c r="V680" i="4"/>
  <c r="T681" i="4"/>
  <c r="U681" i="4" s="1"/>
  <c r="V681" i="4"/>
  <c r="T682" i="4"/>
  <c r="U682" i="4" s="1"/>
  <c r="V682" i="4"/>
  <c r="T683" i="4"/>
  <c r="U683" i="4" s="1"/>
  <c r="V683" i="4"/>
  <c r="T684" i="4"/>
  <c r="U684" i="4" s="1"/>
  <c r="V684" i="4"/>
  <c r="T685" i="4"/>
  <c r="U685" i="4" s="1"/>
  <c r="V685" i="4"/>
  <c r="T686" i="4"/>
  <c r="U686" i="4" s="1"/>
  <c r="V686" i="4"/>
  <c r="T687" i="4"/>
  <c r="U687" i="4" s="1"/>
  <c r="V687" i="4"/>
  <c r="T688" i="4"/>
  <c r="U688" i="4" s="1"/>
  <c r="V688" i="4"/>
  <c r="T689" i="4"/>
  <c r="U689" i="4" s="1"/>
  <c r="V689" i="4"/>
  <c r="T690" i="4"/>
  <c r="U690" i="4" s="1"/>
  <c r="V690" i="4"/>
  <c r="T691" i="4"/>
  <c r="U691" i="4" s="1"/>
  <c r="V691" i="4"/>
  <c r="T692" i="4"/>
  <c r="U692" i="4" s="1"/>
  <c r="V692" i="4"/>
  <c r="T693" i="4"/>
  <c r="U693" i="4" s="1"/>
  <c r="V693" i="4"/>
  <c r="T694" i="4"/>
  <c r="U694" i="4" s="1"/>
  <c r="V694" i="4"/>
  <c r="T695" i="4"/>
  <c r="U695" i="4" s="1"/>
  <c r="V695" i="4"/>
  <c r="T696" i="4"/>
  <c r="U696" i="4" s="1"/>
  <c r="V696" i="4"/>
  <c r="T697" i="4"/>
  <c r="U697" i="4" s="1"/>
  <c r="V697" i="4"/>
  <c r="T698" i="4"/>
  <c r="U698" i="4" s="1"/>
  <c r="V698" i="4"/>
  <c r="T699" i="4"/>
  <c r="U699" i="4" s="1"/>
  <c r="V699" i="4"/>
  <c r="T700" i="4"/>
  <c r="U700" i="4" s="1"/>
  <c r="V700" i="4"/>
  <c r="T701" i="4"/>
  <c r="U701" i="4" s="1"/>
  <c r="V701" i="4"/>
  <c r="T702" i="4"/>
  <c r="U702" i="4" s="1"/>
  <c r="V702" i="4"/>
  <c r="T703" i="4"/>
  <c r="U703" i="4" s="1"/>
  <c r="V703" i="4"/>
  <c r="T704" i="4"/>
  <c r="U704" i="4" s="1"/>
  <c r="V704" i="4"/>
  <c r="T705" i="4"/>
  <c r="U705" i="4" s="1"/>
  <c r="V705" i="4"/>
  <c r="T706" i="4"/>
  <c r="U706" i="4" s="1"/>
  <c r="V706" i="4"/>
  <c r="T707" i="4"/>
  <c r="U707" i="4" s="1"/>
  <c r="V707" i="4"/>
  <c r="T708" i="4"/>
  <c r="U708" i="4" s="1"/>
  <c r="V708" i="4"/>
  <c r="T709" i="4"/>
  <c r="U709" i="4" s="1"/>
  <c r="V709" i="4"/>
  <c r="T710" i="4"/>
  <c r="U710" i="4" s="1"/>
  <c r="V710" i="4"/>
  <c r="T711" i="4"/>
  <c r="U711" i="4" s="1"/>
  <c r="V711" i="4"/>
  <c r="T712" i="4"/>
  <c r="U712" i="4" s="1"/>
  <c r="V712" i="4"/>
  <c r="T713" i="4"/>
  <c r="U713" i="4" s="1"/>
  <c r="V713" i="4"/>
  <c r="T714" i="4"/>
  <c r="U714" i="4" s="1"/>
  <c r="V714" i="4"/>
  <c r="T715" i="4"/>
  <c r="U715" i="4" s="1"/>
  <c r="V715" i="4"/>
  <c r="T716" i="4"/>
  <c r="U716" i="4" s="1"/>
  <c r="V716" i="4"/>
  <c r="T717" i="4"/>
  <c r="U717" i="4" s="1"/>
  <c r="V717" i="4"/>
  <c r="T718" i="4"/>
  <c r="U718" i="4" s="1"/>
  <c r="V718" i="4"/>
  <c r="T719" i="4"/>
  <c r="U719" i="4" s="1"/>
  <c r="V719" i="4"/>
  <c r="T720" i="4"/>
  <c r="U720" i="4" s="1"/>
  <c r="V720" i="4"/>
  <c r="T721" i="4"/>
  <c r="U721" i="4" s="1"/>
  <c r="V721" i="4"/>
  <c r="T722" i="4"/>
  <c r="U722" i="4" s="1"/>
  <c r="V722" i="4"/>
  <c r="T723" i="4"/>
  <c r="U723" i="4" s="1"/>
  <c r="V723" i="4"/>
  <c r="T724" i="4"/>
  <c r="U724" i="4" s="1"/>
  <c r="V724" i="4"/>
  <c r="T725" i="4"/>
  <c r="U725" i="4" s="1"/>
  <c r="V725" i="4"/>
  <c r="T726" i="4"/>
  <c r="U726" i="4" s="1"/>
  <c r="V726" i="4"/>
  <c r="T727" i="4"/>
  <c r="U727" i="4" s="1"/>
  <c r="V727" i="4"/>
  <c r="T728" i="4"/>
  <c r="U728" i="4" s="1"/>
  <c r="V728" i="4"/>
  <c r="T729" i="4"/>
  <c r="U729" i="4" s="1"/>
  <c r="V729" i="4"/>
  <c r="T730" i="4"/>
  <c r="U730" i="4" s="1"/>
  <c r="V730" i="4"/>
  <c r="T731" i="4"/>
  <c r="U731" i="4" s="1"/>
  <c r="V731" i="4"/>
  <c r="T732" i="4"/>
  <c r="U732" i="4" s="1"/>
  <c r="V732" i="4"/>
  <c r="T733" i="4"/>
  <c r="U733" i="4" s="1"/>
  <c r="V733" i="4"/>
  <c r="T734" i="4"/>
  <c r="U734" i="4" s="1"/>
  <c r="V734" i="4"/>
  <c r="T735" i="4"/>
  <c r="U735" i="4" s="1"/>
  <c r="V735" i="4"/>
  <c r="T736" i="4"/>
  <c r="U736" i="4" s="1"/>
  <c r="V736" i="4"/>
  <c r="T737" i="4"/>
  <c r="U737" i="4" s="1"/>
  <c r="V737" i="4"/>
  <c r="T738" i="4"/>
  <c r="U738" i="4" s="1"/>
  <c r="V738" i="4"/>
  <c r="T739" i="4"/>
  <c r="U739" i="4" s="1"/>
  <c r="V739" i="4"/>
  <c r="T740" i="4"/>
  <c r="U740" i="4" s="1"/>
  <c r="V740" i="4"/>
  <c r="T741" i="4"/>
  <c r="U741" i="4" s="1"/>
  <c r="V741" i="4"/>
  <c r="T742" i="4"/>
  <c r="U742" i="4" s="1"/>
  <c r="V742" i="4"/>
  <c r="T743" i="4"/>
  <c r="U743" i="4" s="1"/>
  <c r="V743" i="4"/>
  <c r="T744" i="4"/>
  <c r="U744" i="4" s="1"/>
  <c r="V744" i="4"/>
  <c r="T745" i="4"/>
  <c r="U745" i="4" s="1"/>
  <c r="V745" i="4"/>
  <c r="T746" i="4"/>
  <c r="U746" i="4" s="1"/>
  <c r="V746" i="4"/>
  <c r="T747" i="4"/>
  <c r="U747" i="4" s="1"/>
  <c r="V747" i="4"/>
  <c r="T748" i="4"/>
  <c r="U748" i="4" s="1"/>
  <c r="V748" i="4"/>
  <c r="T749" i="4"/>
  <c r="U749" i="4" s="1"/>
  <c r="V749" i="4"/>
  <c r="T750" i="4"/>
  <c r="U750" i="4" s="1"/>
  <c r="V750" i="4"/>
  <c r="T751" i="4"/>
  <c r="U751" i="4" s="1"/>
  <c r="V751" i="4"/>
  <c r="T752" i="4"/>
  <c r="U752" i="4" s="1"/>
  <c r="V752" i="4"/>
  <c r="T753" i="4"/>
  <c r="U753" i="4" s="1"/>
  <c r="V753" i="4"/>
  <c r="T754" i="4"/>
  <c r="U754" i="4" s="1"/>
  <c r="V754" i="4"/>
  <c r="T755" i="4"/>
  <c r="U755" i="4" s="1"/>
  <c r="V755" i="4"/>
  <c r="T756" i="4"/>
  <c r="U756" i="4" s="1"/>
  <c r="V756" i="4"/>
  <c r="T757" i="4"/>
  <c r="U757" i="4" s="1"/>
  <c r="V757" i="4"/>
  <c r="T758" i="4"/>
  <c r="U758" i="4" s="1"/>
  <c r="V758" i="4"/>
  <c r="T759" i="4"/>
  <c r="U759" i="4" s="1"/>
  <c r="V759" i="4"/>
  <c r="T760" i="4"/>
  <c r="U760" i="4" s="1"/>
  <c r="V760" i="4"/>
  <c r="T761" i="4"/>
  <c r="U761" i="4" s="1"/>
  <c r="V761" i="4"/>
  <c r="T762" i="4"/>
  <c r="U762" i="4" s="1"/>
  <c r="V762" i="4"/>
  <c r="T763" i="4"/>
  <c r="U763" i="4" s="1"/>
  <c r="V763" i="4"/>
  <c r="T764" i="4"/>
  <c r="U764" i="4" s="1"/>
  <c r="V764" i="4"/>
  <c r="T765" i="4"/>
  <c r="U765" i="4" s="1"/>
  <c r="V765" i="4"/>
  <c r="T766" i="4"/>
  <c r="U766" i="4" s="1"/>
  <c r="V766" i="4"/>
  <c r="T767" i="4"/>
  <c r="U767" i="4" s="1"/>
  <c r="V767" i="4"/>
  <c r="T768" i="4"/>
  <c r="U768" i="4" s="1"/>
  <c r="V768" i="4"/>
  <c r="T769" i="4"/>
  <c r="U769" i="4" s="1"/>
  <c r="V769" i="4"/>
  <c r="T770" i="4"/>
  <c r="U770" i="4" s="1"/>
  <c r="V770" i="4"/>
  <c r="T771" i="4"/>
  <c r="U771" i="4" s="1"/>
  <c r="V771" i="4"/>
  <c r="T772" i="4"/>
  <c r="U772" i="4" s="1"/>
  <c r="V772" i="4"/>
  <c r="T773" i="4"/>
  <c r="U773" i="4" s="1"/>
  <c r="V773" i="4"/>
  <c r="T774" i="4"/>
  <c r="U774" i="4" s="1"/>
  <c r="V774" i="4"/>
  <c r="T775" i="4"/>
  <c r="U775" i="4" s="1"/>
  <c r="V775" i="4"/>
  <c r="T776" i="4"/>
  <c r="U776" i="4" s="1"/>
  <c r="V776" i="4"/>
  <c r="T777" i="4"/>
  <c r="U777" i="4" s="1"/>
  <c r="V777" i="4"/>
  <c r="T778" i="4"/>
  <c r="U778" i="4" s="1"/>
  <c r="V778" i="4"/>
  <c r="T779" i="4"/>
  <c r="U779" i="4" s="1"/>
  <c r="V779" i="4"/>
  <c r="T780" i="4"/>
  <c r="U780" i="4" s="1"/>
  <c r="V780" i="4"/>
  <c r="T781" i="4"/>
  <c r="U781" i="4" s="1"/>
  <c r="V781" i="4"/>
  <c r="T782" i="4"/>
  <c r="U782" i="4" s="1"/>
  <c r="V782" i="4"/>
  <c r="T783" i="4"/>
  <c r="U783" i="4" s="1"/>
  <c r="V783" i="4"/>
  <c r="T784" i="4"/>
  <c r="U784" i="4" s="1"/>
  <c r="V784" i="4"/>
  <c r="T785" i="4"/>
  <c r="U785" i="4" s="1"/>
  <c r="V785" i="4"/>
  <c r="T786" i="4"/>
  <c r="U786" i="4" s="1"/>
  <c r="V786" i="4"/>
  <c r="T787" i="4"/>
  <c r="U787" i="4" s="1"/>
  <c r="V787" i="4"/>
  <c r="T788" i="4"/>
  <c r="U788" i="4" s="1"/>
  <c r="V788" i="4"/>
  <c r="T789" i="4"/>
  <c r="U789" i="4" s="1"/>
  <c r="V789" i="4"/>
  <c r="T790" i="4"/>
  <c r="U790" i="4" s="1"/>
  <c r="V790" i="4"/>
  <c r="T791" i="4"/>
  <c r="U791" i="4" s="1"/>
  <c r="V791" i="4"/>
  <c r="T792" i="4"/>
  <c r="U792" i="4" s="1"/>
  <c r="V792" i="4"/>
  <c r="T793" i="4"/>
  <c r="U793" i="4" s="1"/>
  <c r="V793" i="4"/>
  <c r="T794" i="4"/>
  <c r="U794" i="4" s="1"/>
  <c r="V794" i="4"/>
  <c r="T795" i="4"/>
  <c r="U795" i="4" s="1"/>
  <c r="V795" i="4"/>
  <c r="T796" i="4"/>
  <c r="U796" i="4" s="1"/>
  <c r="V796" i="4"/>
  <c r="T797" i="4"/>
  <c r="U797" i="4" s="1"/>
  <c r="V797" i="4"/>
  <c r="T798" i="4"/>
  <c r="U798" i="4" s="1"/>
  <c r="V798" i="4"/>
  <c r="T799" i="4"/>
  <c r="U799" i="4" s="1"/>
  <c r="V799" i="4"/>
  <c r="T800" i="4"/>
  <c r="U800" i="4" s="1"/>
  <c r="V800" i="4"/>
  <c r="T801" i="4"/>
  <c r="U801" i="4" s="1"/>
  <c r="V801" i="4"/>
  <c r="T802" i="4"/>
  <c r="U802" i="4" s="1"/>
  <c r="V802" i="4"/>
  <c r="T803" i="4"/>
  <c r="U803" i="4" s="1"/>
  <c r="V803" i="4"/>
  <c r="T804" i="4"/>
  <c r="U804" i="4" s="1"/>
  <c r="V804" i="4"/>
  <c r="T805" i="4"/>
  <c r="U805" i="4" s="1"/>
  <c r="V805" i="4"/>
  <c r="T806" i="4"/>
  <c r="U806" i="4" s="1"/>
  <c r="V806" i="4"/>
  <c r="T807" i="4"/>
  <c r="U807" i="4" s="1"/>
  <c r="V807" i="4"/>
  <c r="T808" i="4"/>
  <c r="U808" i="4" s="1"/>
  <c r="V808" i="4"/>
  <c r="T809" i="4"/>
  <c r="U809" i="4" s="1"/>
  <c r="V809" i="4"/>
  <c r="T810" i="4"/>
  <c r="U810" i="4" s="1"/>
  <c r="V810" i="4"/>
  <c r="T811" i="4"/>
  <c r="U811" i="4" s="1"/>
  <c r="V811" i="4"/>
  <c r="T812" i="4"/>
  <c r="U812" i="4" s="1"/>
  <c r="V812" i="4"/>
  <c r="T813" i="4"/>
  <c r="U813" i="4" s="1"/>
  <c r="V813" i="4"/>
  <c r="T814" i="4"/>
  <c r="U814" i="4" s="1"/>
  <c r="V814" i="4"/>
  <c r="T815" i="4"/>
  <c r="U815" i="4" s="1"/>
  <c r="V815" i="4"/>
  <c r="T816" i="4"/>
  <c r="U816" i="4" s="1"/>
  <c r="V816" i="4"/>
  <c r="T817" i="4"/>
  <c r="U817" i="4" s="1"/>
  <c r="V817" i="4"/>
  <c r="T818" i="4"/>
  <c r="U818" i="4" s="1"/>
  <c r="V818" i="4"/>
  <c r="T819" i="4"/>
  <c r="U819" i="4" s="1"/>
  <c r="V819" i="4"/>
  <c r="T820" i="4"/>
  <c r="U820" i="4" s="1"/>
  <c r="V820" i="4"/>
  <c r="T821" i="4"/>
  <c r="U821" i="4" s="1"/>
  <c r="V821" i="4"/>
  <c r="T822" i="4"/>
  <c r="U822" i="4" s="1"/>
  <c r="V822" i="4"/>
  <c r="T823" i="4"/>
  <c r="U823" i="4" s="1"/>
  <c r="V823" i="4"/>
  <c r="T824" i="4"/>
  <c r="U824" i="4" s="1"/>
  <c r="V824" i="4"/>
  <c r="T825" i="4"/>
  <c r="U825" i="4" s="1"/>
  <c r="V825" i="4"/>
  <c r="T826" i="4"/>
  <c r="U826" i="4" s="1"/>
  <c r="V826" i="4"/>
  <c r="T827" i="4"/>
  <c r="U827" i="4" s="1"/>
  <c r="V827" i="4"/>
  <c r="T828" i="4"/>
  <c r="U828" i="4" s="1"/>
  <c r="V828" i="4"/>
  <c r="T829" i="4"/>
  <c r="U829" i="4" s="1"/>
  <c r="V829" i="4"/>
  <c r="T830" i="4"/>
  <c r="U830" i="4" s="1"/>
  <c r="V830" i="4"/>
  <c r="T831" i="4"/>
  <c r="U831" i="4" s="1"/>
  <c r="V831" i="4"/>
  <c r="T832" i="4"/>
  <c r="U832" i="4" s="1"/>
  <c r="V832" i="4"/>
  <c r="T833" i="4"/>
  <c r="U833" i="4" s="1"/>
  <c r="V833" i="4"/>
  <c r="T834" i="4"/>
  <c r="U834" i="4" s="1"/>
  <c r="V834" i="4"/>
  <c r="T835" i="4"/>
  <c r="U835" i="4" s="1"/>
  <c r="V835" i="4"/>
  <c r="T836" i="4"/>
  <c r="U836" i="4" s="1"/>
  <c r="V836" i="4"/>
  <c r="T837" i="4"/>
  <c r="U837" i="4" s="1"/>
  <c r="V837" i="4"/>
  <c r="S838" i="4"/>
  <c r="T838" i="4"/>
  <c r="U838" i="4" s="1"/>
  <c r="V838" i="4"/>
  <c r="T839" i="4"/>
  <c r="U839" i="4" s="1"/>
  <c r="V839" i="4"/>
  <c r="T840" i="4"/>
  <c r="U840" i="4" s="1"/>
  <c r="S840" i="4"/>
  <c r="V840" i="4"/>
  <c r="T841" i="4"/>
  <c r="U841" i="4" s="1"/>
  <c r="S841" i="4"/>
  <c r="V841" i="4"/>
  <c r="S842" i="4"/>
  <c r="T842" i="4"/>
  <c r="U842" i="4" s="1"/>
  <c r="V842" i="4"/>
  <c r="S843" i="4"/>
  <c r="T843" i="4"/>
  <c r="U843" i="4" s="1"/>
  <c r="V843" i="4"/>
  <c r="T844" i="4"/>
  <c r="U844" i="4" s="1"/>
  <c r="S844" i="4"/>
  <c r="V844" i="4"/>
  <c r="T845" i="4"/>
  <c r="U845" i="4" s="1"/>
  <c r="S845" i="4"/>
  <c r="V845" i="4"/>
  <c r="S846" i="4"/>
  <c r="T846" i="4"/>
  <c r="U846" i="4" s="1"/>
  <c r="V846" i="4"/>
  <c r="S847" i="4"/>
  <c r="T847" i="4"/>
  <c r="U847" i="4" s="1"/>
  <c r="V847" i="4"/>
  <c r="T848" i="4"/>
  <c r="U848" i="4" s="1"/>
  <c r="S848" i="4"/>
  <c r="V848" i="4"/>
  <c r="T849" i="4"/>
  <c r="U849" i="4" s="1"/>
  <c r="S849" i="4"/>
  <c r="V849" i="4"/>
  <c r="S850" i="4"/>
  <c r="T850" i="4"/>
  <c r="U850" i="4" s="1"/>
  <c r="V850" i="4"/>
  <c r="S851" i="4"/>
  <c r="T851" i="4"/>
  <c r="U851" i="4" s="1"/>
  <c r="V851" i="4"/>
  <c r="T852" i="4"/>
  <c r="U852" i="4" s="1"/>
  <c r="S852" i="4"/>
  <c r="V852" i="4"/>
  <c r="T853" i="4"/>
  <c r="U853" i="4" s="1"/>
  <c r="S853" i="4"/>
  <c r="V853" i="4"/>
  <c r="S854" i="4"/>
  <c r="T854" i="4"/>
  <c r="U854" i="4" s="1"/>
  <c r="V854" i="4"/>
  <c r="S855" i="4"/>
  <c r="T855" i="4"/>
  <c r="U855" i="4" s="1"/>
  <c r="V855" i="4"/>
  <c r="T856" i="4"/>
  <c r="U856" i="4" s="1"/>
  <c r="S856" i="4"/>
  <c r="V856" i="4"/>
  <c r="T857" i="4"/>
  <c r="U857" i="4" s="1"/>
  <c r="S857" i="4"/>
  <c r="V857" i="4"/>
  <c r="S858" i="4"/>
  <c r="T858" i="4"/>
  <c r="U858" i="4" s="1"/>
  <c r="V858" i="4"/>
  <c r="S859" i="4"/>
  <c r="T859" i="4"/>
  <c r="U859" i="4" s="1"/>
  <c r="V859" i="4"/>
  <c r="T860" i="4"/>
  <c r="U860" i="4" s="1"/>
  <c r="S860" i="4"/>
  <c r="V860" i="4"/>
  <c r="T861" i="4"/>
  <c r="U861" i="4" s="1"/>
  <c r="S861" i="4"/>
  <c r="V861" i="4"/>
  <c r="S862" i="4"/>
  <c r="T862" i="4"/>
  <c r="U862" i="4" s="1"/>
  <c r="V862" i="4"/>
  <c r="S863" i="4"/>
  <c r="T863" i="4"/>
  <c r="U863" i="4" s="1"/>
  <c r="V863" i="4"/>
  <c r="T864" i="4"/>
  <c r="U864" i="4" s="1"/>
  <c r="S864" i="4"/>
  <c r="V864" i="4"/>
  <c r="T865" i="4"/>
  <c r="U865" i="4" s="1"/>
  <c r="S865" i="4"/>
  <c r="V865" i="4"/>
  <c r="S866" i="4"/>
  <c r="T866" i="4"/>
  <c r="U866" i="4" s="1"/>
  <c r="V866" i="4"/>
  <c r="S867" i="4"/>
  <c r="T867" i="4"/>
  <c r="U867" i="4" s="1"/>
  <c r="V867" i="4"/>
  <c r="T868" i="4"/>
  <c r="U868" i="4" s="1"/>
  <c r="S868" i="4"/>
  <c r="V868" i="4"/>
  <c r="T869" i="4"/>
  <c r="U869" i="4" s="1"/>
  <c r="S869" i="4"/>
  <c r="V869" i="4"/>
  <c r="S870" i="4"/>
  <c r="T870" i="4"/>
  <c r="U870" i="4" s="1"/>
  <c r="V870" i="4"/>
  <c r="S871" i="4"/>
  <c r="T871" i="4"/>
  <c r="U871" i="4" s="1"/>
  <c r="V871" i="4"/>
  <c r="T872" i="4"/>
  <c r="U872" i="4" s="1"/>
  <c r="S872" i="4"/>
  <c r="V872" i="4"/>
  <c r="T873" i="4"/>
  <c r="U873" i="4" s="1"/>
  <c r="S873" i="4"/>
  <c r="V873" i="4"/>
  <c r="S874" i="4"/>
  <c r="T874" i="4"/>
  <c r="U874" i="4" s="1"/>
  <c r="V874" i="4"/>
  <c r="S875" i="4"/>
  <c r="T875" i="4"/>
  <c r="U875" i="4" s="1"/>
  <c r="V875" i="4"/>
  <c r="T876" i="4"/>
  <c r="U876" i="4" s="1"/>
  <c r="S876" i="4"/>
  <c r="V876" i="4"/>
  <c r="T877" i="4"/>
  <c r="U877" i="4" s="1"/>
  <c r="S877" i="4"/>
  <c r="V877" i="4"/>
  <c r="S878" i="4"/>
  <c r="T878" i="4"/>
  <c r="U878" i="4" s="1"/>
  <c r="V878" i="4"/>
  <c r="S879" i="4"/>
  <c r="T879" i="4"/>
  <c r="U879" i="4" s="1"/>
  <c r="V879" i="4"/>
  <c r="T880" i="4"/>
  <c r="U880" i="4" s="1"/>
  <c r="S880" i="4"/>
  <c r="V880" i="4"/>
  <c r="T881" i="4"/>
  <c r="U881" i="4" s="1"/>
  <c r="S881" i="4"/>
  <c r="V881" i="4"/>
  <c r="S882" i="4"/>
  <c r="T882" i="4"/>
  <c r="U882" i="4" s="1"/>
  <c r="V882" i="4"/>
  <c r="S883" i="4"/>
  <c r="T883" i="4"/>
  <c r="U883" i="4" s="1"/>
  <c r="V883" i="4"/>
  <c r="T884" i="4"/>
  <c r="U884" i="4" s="1"/>
  <c r="S884" i="4"/>
  <c r="V884" i="4"/>
  <c r="T885" i="4"/>
  <c r="U885" i="4" s="1"/>
  <c r="S885" i="4"/>
  <c r="V885" i="4"/>
  <c r="S886" i="4"/>
  <c r="T886" i="4"/>
  <c r="U886" i="4" s="1"/>
  <c r="V886" i="4"/>
  <c r="S887" i="4"/>
  <c r="T887" i="4"/>
  <c r="U887" i="4" s="1"/>
  <c r="V887" i="4"/>
  <c r="T888" i="4"/>
  <c r="U888" i="4" s="1"/>
  <c r="S888" i="4"/>
  <c r="V888" i="4"/>
  <c r="T889" i="4"/>
  <c r="U889" i="4" s="1"/>
  <c r="S889" i="4"/>
  <c r="V889" i="4"/>
  <c r="S890" i="4"/>
  <c r="T890" i="4"/>
  <c r="U890" i="4" s="1"/>
  <c r="V890" i="4"/>
  <c r="S891" i="4"/>
  <c r="T891" i="4"/>
  <c r="U891" i="4" s="1"/>
  <c r="V891" i="4"/>
  <c r="T892" i="4"/>
  <c r="U892" i="4" s="1"/>
  <c r="S892" i="4"/>
  <c r="V892" i="4"/>
  <c r="T893" i="4"/>
  <c r="U893" i="4" s="1"/>
  <c r="S893" i="4"/>
  <c r="V893" i="4"/>
  <c r="S894" i="4"/>
  <c r="T894" i="4"/>
  <c r="U894" i="4" s="1"/>
  <c r="V894" i="4"/>
  <c r="S895" i="4"/>
  <c r="T895" i="4"/>
  <c r="U895" i="4" s="1"/>
  <c r="V895" i="4"/>
  <c r="T896" i="4"/>
  <c r="U896" i="4" s="1"/>
  <c r="S896" i="4"/>
  <c r="V896" i="4"/>
  <c r="T897" i="4"/>
  <c r="U897" i="4" s="1"/>
  <c r="S897" i="4"/>
  <c r="V897" i="4"/>
  <c r="S898" i="4"/>
  <c r="T898" i="4"/>
  <c r="U898" i="4" s="1"/>
  <c r="V898" i="4"/>
  <c r="S899" i="4"/>
  <c r="T899" i="4"/>
  <c r="U899" i="4" s="1"/>
  <c r="V899" i="4"/>
  <c r="T900" i="4"/>
  <c r="U900" i="4" s="1"/>
  <c r="S900" i="4"/>
  <c r="V900" i="4"/>
  <c r="T901" i="4"/>
  <c r="U901" i="4" s="1"/>
  <c r="S901" i="4"/>
  <c r="V901" i="4"/>
  <c r="S902" i="4"/>
  <c r="T902" i="4"/>
  <c r="U902" i="4" s="1"/>
  <c r="V902" i="4"/>
  <c r="S903" i="4"/>
  <c r="T903" i="4"/>
  <c r="U903" i="4" s="1"/>
  <c r="V903" i="4"/>
  <c r="T904" i="4"/>
  <c r="U904" i="4" s="1"/>
  <c r="S904" i="4"/>
  <c r="V904" i="4"/>
  <c r="T905" i="4"/>
  <c r="U905" i="4" s="1"/>
  <c r="S905" i="4"/>
  <c r="V905" i="4"/>
  <c r="S906" i="4"/>
  <c r="T906" i="4"/>
  <c r="U906" i="4" s="1"/>
  <c r="V906" i="4"/>
  <c r="S907" i="4"/>
  <c r="T907" i="4"/>
  <c r="U907" i="4" s="1"/>
  <c r="V907" i="4"/>
  <c r="T908" i="4"/>
  <c r="U908" i="4" s="1"/>
  <c r="S908" i="4"/>
  <c r="V908" i="4"/>
  <c r="T909" i="4"/>
  <c r="U909" i="4" s="1"/>
  <c r="S909" i="4"/>
  <c r="V909" i="4"/>
  <c r="S910" i="4"/>
  <c r="T910" i="4"/>
  <c r="U910" i="4" s="1"/>
  <c r="V910" i="4"/>
  <c r="S911" i="4"/>
  <c r="T911" i="4"/>
  <c r="U911" i="4" s="1"/>
  <c r="V911" i="4"/>
  <c r="T912" i="4"/>
  <c r="U912" i="4" s="1"/>
  <c r="S912" i="4"/>
  <c r="V912" i="4"/>
  <c r="T913" i="4"/>
  <c r="U913" i="4" s="1"/>
  <c r="S913" i="4"/>
  <c r="V913" i="4"/>
  <c r="S914" i="4"/>
  <c r="T914" i="4"/>
  <c r="U914" i="4" s="1"/>
  <c r="V914" i="4"/>
  <c r="S915" i="4"/>
  <c r="T915" i="4"/>
  <c r="U915" i="4" s="1"/>
  <c r="V915" i="4"/>
  <c r="T916" i="4"/>
  <c r="U916" i="4" s="1"/>
  <c r="S916" i="4"/>
  <c r="V916" i="4"/>
  <c r="T917" i="4"/>
  <c r="U917" i="4" s="1"/>
  <c r="S917" i="4"/>
  <c r="V917" i="4"/>
  <c r="S918" i="4"/>
  <c r="T918" i="4"/>
  <c r="U918" i="4" s="1"/>
  <c r="V918" i="4"/>
  <c r="S919" i="4"/>
  <c r="T919" i="4"/>
  <c r="U919" i="4" s="1"/>
  <c r="V919" i="4"/>
  <c r="T920" i="4"/>
  <c r="U920" i="4" s="1"/>
  <c r="S920" i="4"/>
  <c r="V920" i="4"/>
  <c r="T921" i="4"/>
  <c r="U921" i="4" s="1"/>
  <c r="S921" i="4"/>
  <c r="V921" i="4"/>
  <c r="S922" i="4"/>
  <c r="T922" i="4"/>
  <c r="U922" i="4" s="1"/>
  <c r="V922" i="4"/>
  <c r="S923" i="4"/>
  <c r="T923" i="4"/>
  <c r="U923" i="4" s="1"/>
  <c r="V923" i="4"/>
  <c r="T924" i="4"/>
  <c r="U924" i="4" s="1"/>
  <c r="S924" i="4"/>
  <c r="V924" i="4"/>
  <c r="T925" i="4"/>
  <c r="U925" i="4" s="1"/>
  <c r="S925" i="4"/>
  <c r="V925" i="4"/>
  <c r="S926" i="4"/>
  <c r="T926" i="4"/>
  <c r="U926" i="4" s="1"/>
  <c r="V926" i="4"/>
  <c r="S927" i="4"/>
  <c r="T927" i="4"/>
  <c r="U927" i="4" s="1"/>
  <c r="V927" i="4"/>
  <c r="T928" i="4"/>
  <c r="U928" i="4" s="1"/>
  <c r="S928" i="4"/>
  <c r="V928" i="4"/>
  <c r="T929" i="4"/>
  <c r="U929" i="4" s="1"/>
  <c r="S929" i="4"/>
  <c r="V929" i="4"/>
  <c r="S930" i="4"/>
  <c r="T930" i="4"/>
  <c r="U930" i="4" s="1"/>
  <c r="V930" i="4"/>
  <c r="S931" i="4"/>
  <c r="T931" i="4"/>
  <c r="U931" i="4" s="1"/>
  <c r="V931" i="4"/>
  <c r="T932" i="4"/>
  <c r="U932" i="4" s="1"/>
  <c r="S932" i="4"/>
  <c r="V932" i="4"/>
  <c r="T933" i="4"/>
  <c r="U933" i="4" s="1"/>
  <c r="S933" i="4"/>
  <c r="V933" i="4"/>
  <c r="T934" i="4"/>
  <c r="U934" i="4" s="1"/>
  <c r="S934" i="4"/>
  <c r="V934" i="4"/>
  <c r="S935" i="4"/>
  <c r="T935" i="4"/>
  <c r="U935" i="4" s="1"/>
  <c r="V935" i="4"/>
  <c r="T936" i="4"/>
  <c r="U936" i="4" s="1"/>
  <c r="S936" i="4"/>
  <c r="V936" i="4"/>
  <c r="T937" i="4"/>
  <c r="U937" i="4" s="1"/>
  <c r="S937" i="4"/>
  <c r="V937" i="4"/>
  <c r="T938" i="4"/>
  <c r="U938" i="4" s="1"/>
  <c r="S938" i="4"/>
  <c r="V938" i="4"/>
  <c r="S939" i="4"/>
  <c r="T939" i="4"/>
  <c r="U939" i="4" s="1"/>
  <c r="V939" i="4"/>
  <c r="S940" i="4"/>
  <c r="T940" i="4"/>
  <c r="U940" i="4" s="1"/>
  <c r="V940" i="4"/>
  <c r="T941" i="4"/>
  <c r="U941" i="4" s="1"/>
  <c r="S941" i="4"/>
  <c r="V941" i="4"/>
  <c r="S942" i="4"/>
  <c r="T942" i="4"/>
  <c r="U942" i="4" s="1"/>
  <c r="V942" i="4"/>
  <c r="S943" i="4"/>
  <c r="T943" i="4"/>
  <c r="U943" i="4" s="1"/>
  <c r="V943" i="4"/>
  <c r="S944" i="4"/>
  <c r="T944" i="4"/>
  <c r="U944" i="4" s="1"/>
  <c r="V944" i="4"/>
  <c r="T945" i="4"/>
  <c r="U945" i="4" s="1"/>
  <c r="S945" i="4"/>
  <c r="V945" i="4"/>
  <c r="S946" i="4"/>
  <c r="T946" i="4"/>
  <c r="U946" i="4" s="1"/>
  <c r="V946" i="4"/>
  <c r="S947" i="4"/>
  <c r="T947" i="4"/>
  <c r="U947" i="4" s="1"/>
  <c r="V947" i="4"/>
  <c r="T948" i="4"/>
  <c r="U948" i="4" s="1"/>
  <c r="S948" i="4"/>
  <c r="V948" i="4"/>
  <c r="T949" i="4"/>
  <c r="U949" i="4" s="1"/>
  <c r="S949" i="4"/>
  <c r="V949" i="4"/>
  <c r="T950" i="4"/>
  <c r="U950" i="4" s="1"/>
  <c r="S950" i="4"/>
  <c r="V950" i="4"/>
  <c r="S951" i="4"/>
  <c r="T951" i="4"/>
  <c r="U951" i="4" s="1"/>
  <c r="V951" i="4"/>
  <c r="T952" i="4"/>
  <c r="U952" i="4" s="1"/>
  <c r="S952" i="4"/>
  <c r="V952" i="4"/>
  <c r="T953" i="4"/>
  <c r="U953" i="4" s="1"/>
  <c r="S953" i="4"/>
  <c r="V953" i="4"/>
  <c r="T954" i="4"/>
  <c r="U954" i="4" s="1"/>
  <c r="S954" i="4"/>
  <c r="V954" i="4"/>
  <c r="S955" i="4"/>
  <c r="T955" i="4"/>
  <c r="U955" i="4" s="1"/>
  <c r="V955" i="4"/>
  <c r="S956" i="4"/>
  <c r="T956" i="4"/>
  <c r="U956" i="4" s="1"/>
  <c r="V956" i="4"/>
  <c r="T957" i="4"/>
  <c r="U957" i="4" s="1"/>
  <c r="S957" i="4"/>
  <c r="V957" i="4"/>
  <c r="S958" i="4"/>
  <c r="T958" i="4"/>
  <c r="U958" i="4" s="1"/>
  <c r="V958" i="4"/>
  <c r="S959" i="4"/>
  <c r="T959" i="4"/>
  <c r="U959" i="4" s="1"/>
  <c r="V959" i="4"/>
  <c r="S960" i="4"/>
  <c r="T960" i="4"/>
  <c r="U960" i="4" s="1"/>
  <c r="V960" i="4"/>
  <c r="T961" i="4"/>
  <c r="U961" i="4" s="1"/>
  <c r="S961" i="4"/>
  <c r="V961" i="4"/>
  <c r="S962" i="4"/>
  <c r="T962" i="4"/>
  <c r="U962" i="4" s="1"/>
  <c r="V962" i="4"/>
  <c r="S963" i="4"/>
  <c r="T963" i="4"/>
  <c r="U963" i="4" s="1"/>
  <c r="V963" i="4"/>
  <c r="T964" i="4"/>
  <c r="U964" i="4" s="1"/>
  <c r="S964" i="4"/>
  <c r="V964" i="4"/>
  <c r="T965" i="4"/>
  <c r="U965" i="4" s="1"/>
  <c r="S965" i="4"/>
  <c r="V965" i="4"/>
  <c r="T966" i="4"/>
  <c r="U966" i="4" s="1"/>
  <c r="S966" i="4"/>
  <c r="V966" i="4"/>
  <c r="S967" i="4"/>
  <c r="T967" i="4"/>
  <c r="U967" i="4" s="1"/>
  <c r="V967" i="4"/>
  <c r="T968" i="4"/>
  <c r="U968" i="4" s="1"/>
  <c r="S968" i="4"/>
  <c r="V968" i="4"/>
  <c r="T969" i="4"/>
  <c r="U969" i="4" s="1"/>
  <c r="S969" i="4"/>
  <c r="V969" i="4"/>
  <c r="T970" i="4"/>
  <c r="U970" i="4" s="1"/>
  <c r="S970" i="4"/>
  <c r="V970" i="4"/>
  <c r="S971" i="4"/>
  <c r="T971" i="4"/>
  <c r="U971" i="4" s="1"/>
  <c r="V971" i="4"/>
  <c r="S972" i="4"/>
  <c r="T972" i="4"/>
  <c r="U972" i="4" s="1"/>
  <c r="V972" i="4"/>
  <c r="T973" i="4"/>
  <c r="U973" i="4" s="1"/>
  <c r="S973" i="4"/>
  <c r="V973" i="4"/>
  <c r="S974" i="4"/>
  <c r="T974" i="4"/>
  <c r="U974" i="4" s="1"/>
  <c r="V974" i="4"/>
  <c r="S975" i="4"/>
  <c r="T975" i="4"/>
  <c r="U975" i="4" s="1"/>
  <c r="V975" i="4"/>
  <c r="S976" i="4"/>
  <c r="T976" i="4"/>
  <c r="U976" i="4" s="1"/>
  <c r="V976" i="4"/>
  <c r="T977" i="4"/>
  <c r="U977" i="4" s="1"/>
  <c r="S977" i="4"/>
  <c r="V977" i="4"/>
  <c r="S978" i="4"/>
  <c r="T978" i="4"/>
  <c r="U978" i="4" s="1"/>
  <c r="V978" i="4"/>
  <c r="S979" i="4"/>
  <c r="T979" i="4"/>
  <c r="U979" i="4" s="1"/>
  <c r="V979" i="4"/>
  <c r="T980" i="4"/>
  <c r="U980" i="4" s="1"/>
  <c r="S980" i="4"/>
  <c r="V980" i="4"/>
  <c r="T981" i="4"/>
  <c r="U981" i="4" s="1"/>
  <c r="S981" i="4"/>
  <c r="V981" i="4"/>
  <c r="T982" i="4"/>
  <c r="U982" i="4" s="1"/>
  <c r="S982" i="4"/>
  <c r="V982" i="4"/>
  <c r="S983" i="4"/>
  <c r="T983" i="4"/>
  <c r="U983" i="4" s="1"/>
  <c r="V983" i="4"/>
  <c r="T984" i="4"/>
  <c r="U984" i="4" s="1"/>
  <c r="S984" i="4"/>
  <c r="V984" i="4"/>
  <c r="T985" i="4"/>
  <c r="U985" i="4" s="1"/>
  <c r="S985" i="4"/>
  <c r="V985" i="4"/>
  <c r="T986" i="4"/>
  <c r="U986" i="4" s="1"/>
  <c r="S986" i="4"/>
  <c r="V986" i="4"/>
  <c r="S987" i="4"/>
  <c r="T987" i="4"/>
  <c r="U987" i="4" s="1"/>
  <c r="V987" i="4"/>
  <c r="S988" i="4"/>
  <c r="T988" i="4"/>
  <c r="U988" i="4" s="1"/>
  <c r="V988" i="4"/>
  <c r="T989" i="4"/>
  <c r="U989" i="4" s="1"/>
  <c r="S989" i="4"/>
  <c r="V989" i="4"/>
  <c r="S990" i="4"/>
  <c r="T990" i="4"/>
  <c r="U990" i="4" s="1"/>
  <c r="V990" i="4"/>
  <c r="S991" i="4"/>
  <c r="T991" i="4"/>
  <c r="U991" i="4" s="1"/>
  <c r="V991" i="4"/>
  <c r="S992" i="4"/>
  <c r="T992" i="4"/>
  <c r="U992" i="4" s="1"/>
  <c r="V992" i="4"/>
  <c r="T993" i="4"/>
  <c r="U993" i="4" s="1"/>
  <c r="S993" i="4"/>
  <c r="V993" i="4"/>
  <c r="S994" i="4"/>
  <c r="T994" i="4"/>
  <c r="U994" i="4" s="1"/>
  <c r="V994" i="4"/>
  <c r="S995" i="4"/>
  <c r="T995" i="4"/>
  <c r="U995" i="4" s="1"/>
  <c r="V995" i="4"/>
  <c r="T996" i="4"/>
  <c r="U996" i="4" s="1"/>
  <c r="S996" i="4"/>
  <c r="V996" i="4"/>
  <c r="T997" i="4"/>
  <c r="U997" i="4" s="1"/>
  <c r="S997" i="4"/>
  <c r="V997" i="4"/>
  <c r="T998" i="4"/>
  <c r="U998" i="4" s="1"/>
  <c r="S998" i="4"/>
  <c r="V998" i="4"/>
  <c r="S999" i="4"/>
  <c r="T999" i="4"/>
  <c r="U999" i="4" s="1"/>
  <c r="V999" i="4"/>
  <c r="T1000" i="4"/>
  <c r="U1000" i="4" s="1"/>
  <c r="S1000" i="4"/>
  <c r="V1000" i="4"/>
  <c r="T1001" i="4"/>
  <c r="U1001" i="4" s="1"/>
  <c r="S1001" i="4"/>
  <c r="V1001" i="4"/>
  <c r="T1002" i="4"/>
  <c r="U1002" i="4" s="1"/>
  <c r="S1002" i="4"/>
  <c r="V1002" i="4"/>
  <c r="S1003" i="4"/>
  <c r="T1003" i="4"/>
  <c r="U1003" i="4" s="1"/>
  <c r="V1003" i="4"/>
  <c r="S1004" i="4"/>
  <c r="T1004" i="4"/>
  <c r="U1004" i="4" s="1"/>
  <c r="V1004" i="4"/>
  <c r="T1005" i="4"/>
  <c r="U1005" i="4" s="1"/>
  <c r="S1005" i="4"/>
  <c r="V1005" i="4"/>
  <c r="S1006" i="4"/>
  <c r="T1006" i="4"/>
  <c r="U1006" i="4" s="1"/>
  <c r="V1006" i="4"/>
  <c r="S1007" i="4"/>
  <c r="T1007" i="4"/>
  <c r="U1007" i="4" s="1"/>
  <c r="V1007" i="4"/>
  <c r="S1008" i="4"/>
  <c r="T1008" i="4"/>
  <c r="U1008" i="4" s="1"/>
  <c r="V1008" i="4"/>
  <c r="T1009" i="4"/>
  <c r="U1009" i="4" s="1"/>
  <c r="S1009" i="4"/>
  <c r="V1009" i="4"/>
  <c r="S1010" i="4"/>
  <c r="T1010" i="4"/>
  <c r="U1010" i="4" s="1"/>
  <c r="V1010" i="4"/>
  <c r="S1011" i="4"/>
  <c r="T1011" i="4"/>
  <c r="U1011" i="4" s="1"/>
  <c r="V1011" i="4"/>
  <c r="T1012" i="4"/>
  <c r="U1012" i="4" s="1"/>
  <c r="S1012" i="4"/>
  <c r="V1012" i="4"/>
  <c r="T1013" i="4"/>
  <c r="U1013" i="4" s="1"/>
  <c r="S1013" i="4"/>
  <c r="V1013" i="4"/>
  <c r="T1014" i="4"/>
  <c r="U1014" i="4" s="1"/>
  <c r="S1014" i="4"/>
  <c r="V1014" i="4"/>
  <c r="S1015" i="4"/>
  <c r="T1015" i="4"/>
  <c r="U1015" i="4" s="1"/>
  <c r="V1015" i="4"/>
  <c r="S1016" i="4"/>
  <c r="T1016" i="4"/>
  <c r="U1016" i="4" s="1"/>
  <c r="V1016" i="4"/>
  <c r="T1017" i="4"/>
  <c r="U1017" i="4" s="1"/>
  <c r="S1017" i="4"/>
  <c r="V1017" i="4"/>
  <c r="S1018" i="4"/>
  <c r="T1018" i="4"/>
  <c r="U1018" i="4" s="1"/>
  <c r="V1018" i="4"/>
  <c r="S1019" i="4"/>
  <c r="T1019" i="4"/>
  <c r="U1019" i="4" s="1"/>
  <c r="V1019" i="4"/>
  <c r="T1020" i="4"/>
  <c r="U1020" i="4" s="1"/>
  <c r="S1020" i="4"/>
  <c r="V1020" i="4"/>
  <c r="T1021" i="4"/>
  <c r="U1021" i="4" s="1"/>
  <c r="S1021" i="4"/>
  <c r="V1021" i="4"/>
  <c r="T1022" i="4"/>
  <c r="U1022" i="4" s="1"/>
  <c r="S1022" i="4"/>
  <c r="V1022" i="4"/>
  <c r="S1023" i="4"/>
  <c r="T1023" i="4"/>
  <c r="U1023" i="4" s="1"/>
  <c r="V1023" i="4"/>
  <c r="S1024" i="4"/>
  <c r="T1024" i="4"/>
  <c r="U1024" i="4" s="1"/>
  <c r="V1024" i="4"/>
  <c r="T1025" i="4"/>
  <c r="U1025" i="4" s="1"/>
  <c r="S1025" i="4"/>
  <c r="V1025" i="4"/>
  <c r="S1026" i="4"/>
  <c r="T1026" i="4"/>
  <c r="U1026" i="4" s="1"/>
  <c r="V1026" i="4"/>
  <c r="S1027" i="4"/>
  <c r="T1027" i="4"/>
  <c r="U1027" i="4" s="1"/>
  <c r="V1027" i="4"/>
  <c r="T1028" i="4"/>
  <c r="U1028" i="4" s="1"/>
  <c r="S1028" i="4"/>
  <c r="V1028" i="4"/>
  <c r="T1029" i="4"/>
  <c r="U1029" i="4" s="1"/>
  <c r="S1029" i="4"/>
  <c r="V1029" i="4"/>
  <c r="T1030" i="4"/>
  <c r="U1030" i="4" s="1"/>
  <c r="S1030" i="4"/>
  <c r="V1030" i="4"/>
  <c r="S1031" i="4"/>
  <c r="T1031" i="4"/>
  <c r="U1031" i="4" s="1"/>
  <c r="V1031" i="4"/>
  <c r="S1032" i="4"/>
  <c r="T1032" i="4"/>
  <c r="U1032" i="4" s="1"/>
  <c r="V1032" i="4"/>
  <c r="T1033" i="4"/>
  <c r="U1033" i="4" s="1"/>
  <c r="S1033" i="4"/>
  <c r="V1033" i="4"/>
  <c r="S1034" i="4"/>
  <c r="T1034" i="4"/>
  <c r="U1034" i="4" s="1"/>
  <c r="V1034" i="4"/>
  <c r="S1035" i="4"/>
  <c r="T1035" i="4"/>
  <c r="U1035" i="4" s="1"/>
  <c r="V1035" i="4"/>
  <c r="T1036" i="4"/>
  <c r="U1036" i="4" s="1"/>
  <c r="S1036" i="4"/>
  <c r="V1036" i="4"/>
  <c r="T1037" i="4"/>
  <c r="U1037" i="4" s="1"/>
  <c r="S1037" i="4"/>
  <c r="V1037" i="4"/>
  <c r="T1038" i="4"/>
  <c r="U1038" i="4" s="1"/>
  <c r="S1038" i="4"/>
  <c r="V1038" i="4"/>
  <c r="S1039" i="4"/>
  <c r="T1039" i="4"/>
  <c r="U1039" i="4" s="1"/>
  <c r="V1039" i="4"/>
  <c r="S1040" i="4"/>
  <c r="T1040" i="4"/>
  <c r="U1040" i="4" s="1"/>
  <c r="V1040" i="4"/>
  <c r="S1041" i="4"/>
  <c r="T1041" i="4"/>
  <c r="U1041" i="4" s="1"/>
  <c r="V1041" i="4"/>
  <c r="T1042" i="4"/>
  <c r="U1042" i="4" s="1"/>
  <c r="S1042" i="4"/>
  <c r="V1042" i="4"/>
  <c r="T1043" i="4"/>
  <c r="U1043" i="4" s="1"/>
  <c r="S1043" i="4"/>
  <c r="V1043" i="4"/>
  <c r="S1044" i="4"/>
  <c r="T1044" i="4"/>
  <c r="U1044" i="4" s="1"/>
  <c r="V1044" i="4"/>
  <c r="S1045" i="4"/>
  <c r="T1045" i="4"/>
  <c r="U1045" i="4" s="1"/>
  <c r="V1045" i="4"/>
  <c r="T1046" i="4"/>
  <c r="U1046" i="4" s="1"/>
  <c r="S1046" i="4"/>
  <c r="V1046" i="4"/>
  <c r="T1047" i="4"/>
  <c r="U1047" i="4" s="1"/>
  <c r="S1047" i="4"/>
  <c r="V1047" i="4"/>
  <c r="S1048" i="4"/>
  <c r="T1048" i="4"/>
  <c r="U1048" i="4" s="1"/>
  <c r="V1048" i="4"/>
  <c r="S1049" i="4"/>
  <c r="T1049" i="4"/>
  <c r="U1049" i="4" s="1"/>
  <c r="V1049" i="4"/>
  <c r="T1050" i="4"/>
  <c r="U1050" i="4" s="1"/>
  <c r="S1050" i="4"/>
  <c r="V1050" i="4"/>
  <c r="T1051" i="4"/>
  <c r="U1051" i="4" s="1"/>
  <c r="S1051" i="4"/>
  <c r="V1051" i="4"/>
  <c r="S1052" i="4"/>
  <c r="T1052" i="4"/>
  <c r="U1052" i="4" s="1"/>
  <c r="V1052" i="4"/>
  <c r="S1053" i="4"/>
  <c r="T1053" i="4"/>
  <c r="U1053" i="4" s="1"/>
  <c r="V1053" i="4"/>
  <c r="T1054" i="4"/>
  <c r="U1054" i="4" s="1"/>
  <c r="S1054" i="4"/>
  <c r="V1054" i="4"/>
  <c r="T1055" i="4"/>
  <c r="U1055" i="4" s="1"/>
  <c r="S1055" i="4"/>
  <c r="V1055" i="4"/>
  <c r="S1056" i="4"/>
  <c r="T1056" i="4"/>
  <c r="U1056" i="4" s="1"/>
  <c r="V1056" i="4"/>
  <c r="S1057" i="4"/>
  <c r="T1057" i="4"/>
  <c r="U1057" i="4" s="1"/>
  <c r="V1057" i="4"/>
  <c r="T1058" i="4"/>
  <c r="U1058" i="4" s="1"/>
  <c r="S1058" i="4"/>
  <c r="V1058" i="4"/>
  <c r="T1059" i="4"/>
  <c r="U1059" i="4" s="1"/>
  <c r="S1059" i="4"/>
  <c r="V1059" i="4"/>
  <c r="S1060" i="4"/>
  <c r="T1060" i="4"/>
  <c r="U1060" i="4" s="1"/>
  <c r="V1060" i="4"/>
  <c r="S1061" i="4"/>
  <c r="T1061" i="4"/>
  <c r="U1061" i="4" s="1"/>
  <c r="V1061" i="4"/>
  <c r="T1062" i="4"/>
  <c r="U1062" i="4" s="1"/>
  <c r="S1062" i="4"/>
  <c r="V1062" i="4"/>
  <c r="T1063" i="4"/>
  <c r="U1063" i="4" s="1"/>
  <c r="S1063" i="4"/>
  <c r="V1063" i="4"/>
  <c r="S1064" i="4"/>
  <c r="T1064" i="4"/>
  <c r="U1064" i="4" s="1"/>
  <c r="V1064" i="4"/>
  <c r="S1065" i="4"/>
  <c r="T1065" i="4"/>
  <c r="U1065" i="4" s="1"/>
  <c r="V1065" i="4"/>
  <c r="T1066" i="4"/>
  <c r="U1066" i="4" s="1"/>
  <c r="S1066" i="4"/>
  <c r="V1066" i="4"/>
  <c r="T1067" i="4"/>
  <c r="U1067" i="4" s="1"/>
  <c r="S1067" i="4"/>
  <c r="V1067" i="4"/>
  <c r="S1068" i="4"/>
  <c r="T1068" i="4"/>
  <c r="U1068" i="4" s="1"/>
  <c r="V1068" i="4"/>
  <c r="S1069" i="4"/>
  <c r="T1069" i="4"/>
  <c r="U1069" i="4" s="1"/>
  <c r="V1069" i="4"/>
  <c r="T1070" i="4"/>
  <c r="U1070" i="4" s="1"/>
  <c r="S1070" i="4"/>
  <c r="V1070" i="4"/>
  <c r="T1071" i="4"/>
  <c r="U1071" i="4" s="1"/>
  <c r="S1071" i="4"/>
  <c r="V1071" i="4"/>
  <c r="S1072" i="4"/>
  <c r="T1072" i="4"/>
  <c r="U1072" i="4" s="1"/>
  <c r="V1072" i="4"/>
  <c r="S1073" i="4"/>
  <c r="T1073" i="4"/>
  <c r="U1073" i="4" s="1"/>
  <c r="V1073" i="4"/>
  <c r="T1074" i="4"/>
  <c r="U1074" i="4" s="1"/>
  <c r="S1074" i="4"/>
  <c r="V1074" i="4"/>
  <c r="T1075" i="4"/>
  <c r="U1075" i="4" s="1"/>
  <c r="S1075" i="4"/>
  <c r="V1075" i="4"/>
  <c r="S1076" i="4"/>
  <c r="T1076" i="4"/>
  <c r="U1076" i="4" s="1"/>
  <c r="V1076" i="4"/>
  <c r="S1077" i="4"/>
  <c r="T1077" i="4"/>
  <c r="U1077" i="4" s="1"/>
  <c r="V1077" i="4"/>
  <c r="T1078" i="4"/>
  <c r="U1078" i="4" s="1"/>
  <c r="S1078" i="4"/>
  <c r="V1078" i="4"/>
  <c r="T1079" i="4"/>
  <c r="U1079" i="4" s="1"/>
  <c r="S1079" i="4"/>
  <c r="V1079" i="4"/>
  <c r="S1080" i="4"/>
  <c r="T1080" i="4"/>
  <c r="U1080" i="4" s="1"/>
  <c r="V1080" i="4"/>
  <c r="S1081" i="4"/>
  <c r="T1081" i="4"/>
  <c r="U1081" i="4" s="1"/>
  <c r="V1081" i="4"/>
  <c r="T1082" i="4"/>
  <c r="U1082" i="4" s="1"/>
  <c r="S1082" i="4"/>
  <c r="V1082" i="4"/>
  <c r="T1083" i="4"/>
  <c r="U1083" i="4" s="1"/>
  <c r="S1083" i="4"/>
  <c r="V1083" i="4"/>
  <c r="S1084" i="4"/>
  <c r="T1084" i="4"/>
  <c r="U1084" i="4" s="1"/>
  <c r="V1084" i="4"/>
  <c r="S1085" i="4"/>
  <c r="T1085" i="4"/>
  <c r="U1085" i="4" s="1"/>
  <c r="V1085" i="4"/>
  <c r="T1086" i="4"/>
  <c r="U1086" i="4" s="1"/>
  <c r="S1086" i="4"/>
  <c r="V1086" i="4"/>
  <c r="T1087" i="4"/>
  <c r="U1087" i="4" s="1"/>
  <c r="S1087" i="4"/>
  <c r="V1087" i="4"/>
  <c r="S1088" i="4"/>
  <c r="T1088" i="4"/>
  <c r="U1088" i="4" s="1"/>
  <c r="V1088" i="4"/>
  <c r="S1089" i="4"/>
  <c r="T1089" i="4"/>
  <c r="U1089" i="4" s="1"/>
  <c r="V1089" i="4"/>
  <c r="T1090" i="4"/>
  <c r="U1090" i="4" s="1"/>
  <c r="S1090" i="4"/>
  <c r="V1090" i="4"/>
  <c r="T1091" i="4"/>
  <c r="U1091" i="4" s="1"/>
  <c r="S1091" i="4"/>
  <c r="V1091" i="4"/>
  <c r="S1092" i="4"/>
  <c r="T1092" i="4"/>
  <c r="U1092" i="4" s="1"/>
  <c r="V1092" i="4"/>
  <c r="S1093" i="4"/>
  <c r="T1093" i="4"/>
  <c r="U1093" i="4" s="1"/>
  <c r="V1093" i="4"/>
  <c r="T1094" i="4"/>
  <c r="U1094" i="4" s="1"/>
  <c r="S1094" i="4"/>
  <c r="V1094" i="4"/>
  <c r="T1095" i="4"/>
  <c r="U1095" i="4" s="1"/>
  <c r="S1095" i="4"/>
  <c r="V1095" i="4"/>
  <c r="S1096" i="4"/>
  <c r="T1096" i="4"/>
  <c r="U1096" i="4" s="1"/>
  <c r="V1096" i="4"/>
  <c r="S1097" i="4"/>
  <c r="T1097" i="4"/>
  <c r="U1097" i="4" s="1"/>
  <c r="V1097" i="4"/>
  <c r="T1098" i="4"/>
  <c r="U1098" i="4" s="1"/>
  <c r="S1098" i="4"/>
  <c r="V1098" i="4"/>
  <c r="T1099" i="4"/>
  <c r="U1099" i="4" s="1"/>
  <c r="S1099" i="4"/>
  <c r="V1099" i="4"/>
  <c r="S1100" i="4"/>
  <c r="T1100" i="4"/>
  <c r="U1100" i="4" s="1"/>
  <c r="V1100" i="4"/>
  <c r="S1101" i="4"/>
  <c r="T1101" i="4"/>
  <c r="U1101" i="4" s="1"/>
  <c r="V1101" i="4"/>
  <c r="T1102" i="4"/>
  <c r="U1102" i="4" s="1"/>
  <c r="S1102" i="4"/>
  <c r="V1102" i="4"/>
  <c r="T1103" i="4"/>
  <c r="U1103" i="4" s="1"/>
  <c r="S1103" i="4"/>
  <c r="V1103" i="4"/>
  <c r="S1104" i="4"/>
  <c r="T1104" i="4"/>
  <c r="U1104" i="4" s="1"/>
  <c r="V1104" i="4"/>
  <c r="S1105" i="4"/>
  <c r="T1105" i="4"/>
  <c r="U1105" i="4" s="1"/>
  <c r="V1105" i="4"/>
  <c r="T1106" i="4"/>
  <c r="U1106" i="4" s="1"/>
  <c r="S1106" i="4"/>
  <c r="V1106" i="4"/>
  <c r="T1107" i="4"/>
  <c r="U1107" i="4" s="1"/>
  <c r="S1107" i="4"/>
  <c r="V1107" i="4"/>
  <c r="S1108" i="4"/>
  <c r="T1108" i="4"/>
  <c r="U1108" i="4" s="1"/>
  <c r="V1108" i="4"/>
  <c r="S1109" i="4"/>
  <c r="T1109" i="4"/>
  <c r="U1109" i="4" s="1"/>
  <c r="V1109" i="4"/>
  <c r="T1110" i="4"/>
  <c r="U1110" i="4" s="1"/>
  <c r="S1110" i="4"/>
  <c r="V1110" i="4"/>
  <c r="T1111" i="4"/>
  <c r="U1111" i="4" s="1"/>
  <c r="S1111" i="4"/>
  <c r="V1111" i="4"/>
  <c r="S1112" i="4"/>
  <c r="T1112" i="4"/>
  <c r="U1112" i="4" s="1"/>
  <c r="V1112" i="4"/>
  <c r="S1113" i="4"/>
  <c r="T1113" i="4"/>
  <c r="U1113" i="4" s="1"/>
  <c r="V1113" i="4"/>
  <c r="T1114" i="4"/>
  <c r="U1114" i="4" s="1"/>
  <c r="S1114" i="4"/>
  <c r="V1114" i="4"/>
  <c r="T1115" i="4"/>
  <c r="U1115" i="4" s="1"/>
  <c r="S1115" i="4"/>
  <c r="V1115" i="4"/>
  <c r="S1116" i="4"/>
  <c r="T1116" i="4"/>
  <c r="U1116" i="4" s="1"/>
  <c r="V1116" i="4"/>
  <c r="S1117" i="4"/>
  <c r="T1117" i="4"/>
  <c r="U1117" i="4" s="1"/>
  <c r="V1117" i="4"/>
  <c r="T1118" i="4"/>
  <c r="U1118" i="4" s="1"/>
  <c r="S1118" i="4"/>
  <c r="V1118" i="4"/>
  <c r="T1119" i="4"/>
  <c r="U1119" i="4" s="1"/>
  <c r="S1119" i="4"/>
  <c r="V1119" i="4"/>
  <c r="S1120" i="4"/>
  <c r="T1120" i="4"/>
  <c r="U1120" i="4" s="1"/>
  <c r="V1120" i="4"/>
  <c r="S1121" i="4"/>
  <c r="T1121" i="4"/>
  <c r="U1121" i="4" s="1"/>
  <c r="V1121" i="4"/>
  <c r="T1122" i="4"/>
  <c r="U1122" i="4" s="1"/>
  <c r="S1122" i="4"/>
  <c r="V1122" i="4"/>
  <c r="T1123" i="4"/>
  <c r="U1123" i="4" s="1"/>
  <c r="S1123" i="4"/>
  <c r="V1123" i="4"/>
  <c r="S1124" i="4"/>
  <c r="T1124" i="4"/>
  <c r="U1124" i="4" s="1"/>
  <c r="V1124" i="4"/>
  <c r="S1125" i="4"/>
  <c r="T1125" i="4"/>
  <c r="U1125" i="4" s="1"/>
  <c r="V1125" i="4"/>
  <c r="T1126" i="4"/>
  <c r="U1126" i="4" s="1"/>
  <c r="S1126" i="4"/>
  <c r="V1126" i="4"/>
  <c r="T1127" i="4"/>
  <c r="U1127" i="4" s="1"/>
  <c r="S1127" i="4"/>
  <c r="V1127" i="4"/>
  <c r="S1128" i="4"/>
  <c r="T1128" i="4"/>
  <c r="U1128" i="4" s="1"/>
  <c r="V1128" i="4"/>
  <c r="S1129" i="4"/>
  <c r="T1129" i="4"/>
  <c r="U1129" i="4" s="1"/>
  <c r="V1129" i="4"/>
  <c r="T1130" i="4"/>
  <c r="U1130" i="4" s="1"/>
  <c r="S1130" i="4"/>
  <c r="V1130" i="4"/>
  <c r="T1131" i="4"/>
  <c r="U1131" i="4" s="1"/>
  <c r="S1131" i="4"/>
  <c r="V1131" i="4"/>
  <c r="S1132" i="4"/>
  <c r="T1132" i="4"/>
  <c r="U1132" i="4" s="1"/>
  <c r="V1132" i="4"/>
  <c r="S1133" i="4"/>
  <c r="T1133" i="4"/>
  <c r="U1133" i="4" s="1"/>
  <c r="V1133" i="4"/>
  <c r="T1134" i="4"/>
  <c r="U1134" i="4" s="1"/>
  <c r="S1134" i="4"/>
  <c r="V1134" i="4"/>
  <c r="T1135" i="4"/>
  <c r="U1135" i="4" s="1"/>
  <c r="S1135" i="4"/>
  <c r="V1135" i="4"/>
  <c r="S1136" i="4"/>
  <c r="T1136" i="4"/>
  <c r="U1136" i="4" s="1"/>
  <c r="V1136" i="4"/>
  <c r="S1137" i="4"/>
  <c r="T1137" i="4"/>
  <c r="U1137" i="4" s="1"/>
  <c r="V1137" i="4"/>
  <c r="T1138" i="4"/>
  <c r="U1138" i="4" s="1"/>
  <c r="S1138" i="4"/>
  <c r="V1138" i="4"/>
  <c r="T1139" i="4"/>
  <c r="U1139" i="4" s="1"/>
  <c r="S1139" i="4"/>
  <c r="V1139" i="4"/>
  <c r="S1140" i="4"/>
  <c r="T1140" i="4"/>
  <c r="U1140" i="4" s="1"/>
  <c r="V1140" i="4"/>
  <c r="S1141" i="4"/>
  <c r="T1141" i="4"/>
  <c r="U1141" i="4" s="1"/>
  <c r="V1141" i="4"/>
  <c r="T1142" i="4"/>
  <c r="U1142" i="4" s="1"/>
  <c r="S1142" i="4"/>
  <c r="V1142" i="4"/>
  <c r="T1143" i="4"/>
  <c r="U1143" i="4" s="1"/>
  <c r="S1143" i="4"/>
  <c r="V1143" i="4"/>
  <c r="S1144" i="4"/>
  <c r="T1144" i="4"/>
  <c r="U1144" i="4" s="1"/>
  <c r="V1144" i="4"/>
  <c r="S1145" i="4"/>
  <c r="T1145" i="4"/>
  <c r="U1145" i="4" s="1"/>
  <c r="V1145" i="4"/>
  <c r="T1146" i="4"/>
  <c r="U1146" i="4" s="1"/>
  <c r="S1146" i="4"/>
  <c r="V1146" i="4"/>
  <c r="T1147" i="4"/>
  <c r="U1147" i="4" s="1"/>
  <c r="S1147" i="4"/>
  <c r="V1147" i="4"/>
  <c r="S1148" i="4"/>
  <c r="T1148" i="4"/>
  <c r="U1148" i="4" s="1"/>
  <c r="V1148" i="4"/>
  <c r="S1149" i="4"/>
  <c r="T1149" i="4"/>
  <c r="U1149" i="4" s="1"/>
  <c r="V1149" i="4"/>
  <c r="T1150" i="4"/>
  <c r="U1150" i="4" s="1"/>
  <c r="S1150" i="4"/>
  <c r="V1150" i="4"/>
  <c r="T1151" i="4"/>
  <c r="U1151" i="4" s="1"/>
  <c r="S1151" i="4"/>
  <c r="V1151" i="4"/>
  <c r="S1152" i="4"/>
  <c r="T1152" i="4"/>
  <c r="U1152" i="4" s="1"/>
  <c r="V1152" i="4"/>
  <c r="S1153" i="4"/>
  <c r="T1153" i="4"/>
  <c r="U1153" i="4" s="1"/>
  <c r="V1153" i="4"/>
  <c r="T1154" i="4"/>
  <c r="U1154" i="4" s="1"/>
  <c r="S1154" i="4"/>
  <c r="V1154" i="4"/>
  <c r="T1155" i="4"/>
  <c r="U1155" i="4" s="1"/>
  <c r="S1155" i="4"/>
  <c r="V1155" i="4"/>
  <c r="S1156" i="4"/>
  <c r="T1156" i="4"/>
  <c r="U1156" i="4" s="1"/>
  <c r="V1156" i="4"/>
  <c r="S1157" i="4"/>
  <c r="T1157" i="4"/>
  <c r="U1157" i="4" s="1"/>
  <c r="V1157" i="4"/>
  <c r="T1158" i="4"/>
  <c r="U1158" i="4" s="1"/>
  <c r="S1158" i="4"/>
  <c r="V1158" i="4"/>
  <c r="T1159" i="4"/>
  <c r="U1159" i="4" s="1"/>
  <c r="S1159" i="4"/>
  <c r="V1159" i="4"/>
  <c r="S1160" i="4"/>
  <c r="T1160" i="4"/>
  <c r="U1160" i="4" s="1"/>
  <c r="V1160" i="4"/>
  <c r="S1161" i="4"/>
  <c r="T1161" i="4"/>
  <c r="U1161" i="4" s="1"/>
  <c r="V1161" i="4"/>
  <c r="T1162" i="4"/>
  <c r="U1162" i="4" s="1"/>
  <c r="S1162" i="4"/>
  <c r="V1162" i="4"/>
  <c r="T1163" i="4"/>
  <c r="U1163" i="4" s="1"/>
  <c r="S1163" i="4"/>
  <c r="V1163" i="4"/>
  <c r="S1164" i="4"/>
  <c r="T1164" i="4"/>
  <c r="U1164" i="4" s="1"/>
  <c r="V1164" i="4"/>
  <c r="S1165" i="4"/>
  <c r="T1165" i="4"/>
  <c r="U1165" i="4" s="1"/>
  <c r="V1165" i="4"/>
  <c r="T1166" i="4"/>
  <c r="U1166" i="4" s="1"/>
  <c r="S1166" i="4"/>
  <c r="V1166" i="4"/>
  <c r="T1167" i="4"/>
  <c r="U1167" i="4" s="1"/>
  <c r="S1167" i="4"/>
  <c r="V1167" i="4"/>
  <c r="S1168" i="4"/>
  <c r="T1168" i="4"/>
  <c r="U1168" i="4" s="1"/>
  <c r="V1168" i="4"/>
  <c r="S1169" i="4"/>
  <c r="T1169" i="4"/>
  <c r="U1169" i="4" s="1"/>
  <c r="V1169" i="4"/>
  <c r="T1170" i="4"/>
  <c r="U1170" i="4" s="1"/>
  <c r="S1170" i="4"/>
  <c r="V1170" i="4"/>
  <c r="T1171" i="4"/>
  <c r="U1171" i="4" s="1"/>
  <c r="S1171" i="4"/>
  <c r="V1171" i="4"/>
  <c r="S1172" i="4"/>
  <c r="T1172" i="4"/>
  <c r="U1172" i="4" s="1"/>
  <c r="V1172" i="4"/>
  <c r="S1173" i="4"/>
  <c r="T1173" i="4"/>
  <c r="U1173" i="4" s="1"/>
  <c r="V1173" i="4"/>
  <c r="T1174" i="4"/>
  <c r="U1174" i="4" s="1"/>
  <c r="S1174" i="4"/>
  <c r="V1174" i="4"/>
  <c r="T1175" i="4"/>
  <c r="U1175" i="4" s="1"/>
  <c r="S1175" i="4"/>
  <c r="V1175" i="4"/>
  <c r="S1176" i="4"/>
  <c r="T1176" i="4"/>
  <c r="U1176" i="4" s="1"/>
  <c r="V1176" i="4"/>
  <c r="S1177" i="4"/>
  <c r="T1177" i="4"/>
  <c r="U1177" i="4" s="1"/>
  <c r="V1177" i="4"/>
  <c r="T1178" i="4"/>
  <c r="U1178" i="4" s="1"/>
  <c r="S1178" i="4"/>
  <c r="V1178" i="4"/>
  <c r="T1179" i="4"/>
  <c r="U1179" i="4" s="1"/>
  <c r="S1179" i="4"/>
  <c r="V1179" i="4"/>
  <c r="S1180" i="4"/>
  <c r="T1180" i="4"/>
  <c r="U1180" i="4" s="1"/>
  <c r="V1180" i="4"/>
  <c r="S1181" i="4"/>
  <c r="T1181" i="4"/>
  <c r="U1181" i="4" s="1"/>
  <c r="V1181" i="4"/>
  <c r="T1182" i="4"/>
  <c r="U1182" i="4" s="1"/>
  <c r="S1182" i="4"/>
  <c r="V1182" i="4"/>
  <c r="T1183" i="4"/>
  <c r="U1183" i="4" s="1"/>
  <c r="S1183" i="4"/>
  <c r="V1183" i="4"/>
  <c r="S1184" i="4"/>
  <c r="T1184" i="4"/>
  <c r="U1184" i="4" s="1"/>
  <c r="V1184" i="4"/>
  <c r="S1185" i="4"/>
  <c r="T1185" i="4"/>
  <c r="U1185" i="4" s="1"/>
  <c r="V1185" i="4"/>
  <c r="T1186" i="4"/>
  <c r="U1186" i="4" s="1"/>
  <c r="S1186" i="4"/>
  <c r="V1186" i="4"/>
  <c r="T1187" i="4"/>
  <c r="U1187" i="4" s="1"/>
  <c r="S1187" i="4"/>
  <c r="V1187" i="4"/>
  <c r="S1188" i="4"/>
  <c r="T1188" i="4"/>
  <c r="U1188" i="4" s="1"/>
  <c r="V1188" i="4"/>
  <c r="S1189" i="4"/>
  <c r="T1189" i="4"/>
  <c r="U1189" i="4" s="1"/>
  <c r="V1189" i="4"/>
  <c r="T1190" i="4"/>
  <c r="U1190" i="4" s="1"/>
  <c r="S1190" i="4"/>
  <c r="V1190" i="4"/>
  <c r="T1191" i="4"/>
  <c r="U1191" i="4" s="1"/>
  <c r="S1191" i="4"/>
  <c r="V1191" i="4"/>
  <c r="S1192" i="4"/>
  <c r="T1192" i="4"/>
  <c r="U1192" i="4" s="1"/>
  <c r="V1192" i="4"/>
  <c r="S1193" i="4"/>
  <c r="T1193" i="4"/>
  <c r="U1193" i="4" s="1"/>
  <c r="V1193" i="4"/>
  <c r="T1194" i="4"/>
  <c r="U1194" i="4" s="1"/>
  <c r="S1194" i="4"/>
  <c r="V1194" i="4"/>
  <c r="T1195" i="4"/>
  <c r="U1195" i="4" s="1"/>
  <c r="S1195" i="4"/>
  <c r="V1195" i="4"/>
  <c r="S1196" i="4"/>
  <c r="T1196" i="4"/>
  <c r="U1196" i="4" s="1"/>
  <c r="V1196" i="4"/>
  <c r="S1197" i="4"/>
  <c r="T1197" i="4"/>
  <c r="U1197" i="4" s="1"/>
  <c r="V1197" i="4"/>
  <c r="T1198" i="4"/>
  <c r="U1198" i="4" s="1"/>
  <c r="S1198" i="4"/>
  <c r="V1198" i="4"/>
  <c r="T1199" i="4"/>
  <c r="U1199" i="4" s="1"/>
  <c r="S1199" i="4"/>
  <c r="V1199" i="4"/>
  <c r="S1200" i="4"/>
  <c r="T1200" i="4"/>
  <c r="U1200" i="4" s="1"/>
  <c r="V1200" i="4"/>
  <c r="S1201" i="4"/>
  <c r="T1201" i="4"/>
  <c r="U1201" i="4" s="1"/>
  <c r="V1201" i="4"/>
  <c r="T1202" i="4"/>
  <c r="U1202" i="4" s="1"/>
  <c r="S1202" i="4"/>
  <c r="V1202" i="4"/>
  <c r="T1203" i="4"/>
  <c r="U1203" i="4" s="1"/>
  <c r="S1203" i="4"/>
  <c r="V1203" i="4"/>
  <c r="S1204" i="4"/>
  <c r="T1204" i="4"/>
  <c r="U1204" i="4" s="1"/>
  <c r="V1204" i="4"/>
  <c r="S1205" i="4"/>
  <c r="T1205" i="4"/>
  <c r="U1205" i="4" s="1"/>
  <c r="V1205" i="4"/>
  <c r="T1206" i="4"/>
  <c r="U1206" i="4" s="1"/>
  <c r="S1206" i="4"/>
  <c r="V1206" i="4"/>
  <c r="T1207" i="4"/>
  <c r="U1207" i="4" s="1"/>
  <c r="S1207" i="4"/>
  <c r="V1207" i="4"/>
  <c r="S1208" i="4"/>
  <c r="T1208" i="4"/>
  <c r="U1208" i="4" s="1"/>
  <c r="V1208" i="4"/>
  <c r="S1209" i="4"/>
  <c r="T1209" i="4"/>
  <c r="U1209" i="4" s="1"/>
  <c r="V1209" i="4"/>
  <c r="T1210" i="4"/>
  <c r="U1210" i="4" s="1"/>
  <c r="S1210" i="4"/>
  <c r="V1210" i="4"/>
  <c r="T1211" i="4"/>
  <c r="U1211" i="4" s="1"/>
  <c r="S1211" i="4"/>
  <c r="V1211" i="4"/>
  <c r="S1212" i="4"/>
  <c r="T1212" i="4"/>
  <c r="U1212" i="4" s="1"/>
  <c r="V1212" i="4"/>
  <c r="S1213" i="4"/>
  <c r="T1213" i="4"/>
  <c r="U1213" i="4" s="1"/>
  <c r="V1213" i="4"/>
  <c r="T1214" i="4"/>
  <c r="U1214" i="4" s="1"/>
  <c r="S1214" i="4"/>
  <c r="V1214" i="4"/>
  <c r="T1215" i="4"/>
  <c r="U1215" i="4" s="1"/>
  <c r="S1215" i="4"/>
  <c r="V1215" i="4"/>
  <c r="S1216" i="4"/>
  <c r="T1216" i="4"/>
  <c r="U1216" i="4" s="1"/>
  <c r="V1216" i="4"/>
  <c r="S1217" i="4"/>
  <c r="T1217" i="4"/>
  <c r="U1217" i="4" s="1"/>
  <c r="V1217" i="4"/>
  <c r="T1218" i="4"/>
  <c r="U1218" i="4" s="1"/>
  <c r="S1218" i="4"/>
  <c r="V1218" i="4"/>
  <c r="T1219" i="4"/>
  <c r="U1219" i="4" s="1"/>
  <c r="S1219" i="4"/>
  <c r="V1219" i="4"/>
  <c r="S1220" i="4"/>
  <c r="T1220" i="4"/>
  <c r="U1220" i="4" s="1"/>
  <c r="V1220" i="4"/>
  <c r="S1221" i="4"/>
  <c r="T1221" i="4"/>
  <c r="U1221" i="4" s="1"/>
  <c r="V1221" i="4"/>
  <c r="T1222" i="4"/>
  <c r="U1222" i="4" s="1"/>
  <c r="S1222" i="4"/>
  <c r="V1222" i="4"/>
  <c r="T1223" i="4"/>
  <c r="U1223" i="4" s="1"/>
  <c r="S1223" i="4"/>
  <c r="V1223" i="4"/>
  <c r="S1224" i="4"/>
  <c r="T1224" i="4"/>
  <c r="U1224" i="4" s="1"/>
  <c r="V1224" i="4"/>
  <c r="S1225" i="4"/>
  <c r="T1225" i="4"/>
  <c r="U1225" i="4" s="1"/>
  <c r="V1225" i="4"/>
  <c r="T1226" i="4"/>
  <c r="U1226" i="4" s="1"/>
  <c r="S1226" i="4"/>
  <c r="V1226" i="4"/>
  <c r="T1227" i="4"/>
  <c r="U1227" i="4" s="1"/>
  <c r="S1227" i="4"/>
  <c r="V1227" i="4"/>
  <c r="S1228" i="4"/>
  <c r="T1228" i="4"/>
  <c r="U1228" i="4" s="1"/>
  <c r="V1228" i="4"/>
  <c r="S1229" i="4"/>
  <c r="T1229" i="4"/>
  <c r="U1229" i="4" s="1"/>
  <c r="V1229" i="4"/>
  <c r="T1230" i="4"/>
  <c r="U1230" i="4" s="1"/>
  <c r="S1230" i="4"/>
  <c r="V1230" i="4"/>
  <c r="T1231" i="4"/>
  <c r="U1231" i="4" s="1"/>
  <c r="S1231" i="4"/>
  <c r="V1231" i="4"/>
  <c r="S1232" i="4"/>
  <c r="T1232" i="4"/>
  <c r="U1232" i="4" s="1"/>
  <c r="V1232" i="4"/>
  <c r="S1233" i="4"/>
  <c r="T1233" i="4"/>
  <c r="U1233" i="4" s="1"/>
  <c r="V1233" i="4"/>
  <c r="T1234" i="4"/>
  <c r="U1234" i="4" s="1"/>
  <c r="S1234" i="4"/>
  <c r="V1234" i="4"/>
  <c r="T1235" i="4"/>
  <c r="U1235" i="4" s="1"/>
  <c r="S1235" i="4"/>
  <c r="V1235" i="4"/>
  <c r="S1236" i="4"/>
  <c r="T1236" i="4"/>
  <c r="U1236" i="4" s="1"/>
  <c r="V1236" i="4"/>
  <c r="S1237" i="4"/>
  <c r="T1237" i="4"/>
  <c r="U1237" i="4" s="1"/>
  <c r="V1237" i="4"/>
  <c r="T1238" i="4"/>
  <c r="U1238" i="4" s="1"/>
  <c r="S1238" i="4"/>
  <c r="V1238" i="4"/>
  <c r="T1239" i="4"/>
  <c r="U1239" i="4" s="1"/>
  <c r="S1239" i="4"/>
  <c r="V1239" i="4"/>
  <c r="S1240" i="4"/>
  <c r="T1240" i="4"/>
  <c r="U1240" i="4" s="1"/>
  <c r="V1240" i="4"/>
  <c r="S1241" i="4"/>
  <c r="T1241" i="4"/>
  <c r="U1241" i="4" s="1"/>
  <c r="V1241" i="4"/>
  <c r="T1242" i="4"/>
  <c r="U1242" i="4" s="1"/>
  <c r="S1242" i="4"/>
  <c r="V1242" i="4"/>
  <c r="T1243" i="4"/>
  <c r="U1243" i="4" s="1"/>
  <c r="S1243" i="4"/>
  <c r="V1243" i="4"/>
  <c r="S1244" i="4"/>
  <c r="T1244" i="4"/>
  <c r="U1244" i="4" s="1"/>
  <c r="V1244" i="4"/>
  <c r="S1245" i="4"/>
  <c r="T1245" i="4"/>
  <c r="U1245" i="4" s="1"/>
  <c r="V1245" i="4"/>
  <c r="T1246" i="4"/>
  <c r="U1246" i="4" s="1"/>
  <c r="S1246" i="4"/>
  <c r="V1246" i="4"/>
  <c r="T1247" i="4"/>
  <c r="U1247" i="4" s="1"/>
  <c r="S1247" i="4"/>
  <c r="V1247" i="4"/>
  <c r="S1248" i="4"/>
  <c r="T1248" i="4"/>
  <c r="U1248" i="4" s="1"/>
  <c r="V1248" i="4"/>
  <c r="S1249" i="4"/>
  <c r="T1249" i="4"/>
  <c r="U1249" i="4" s="1"/>
  <c r="V1249" i="4"/>
  <c r="T1250" i="4"/>
  <c r="U1250" i="4" s="1"/>
  <c r="S1250" i="4"/>
  <c r="V1250" i="4"/>
  <c r="T1251" i="4"/>
  <c r="U1251" i="4" s="1"/>
  <c r="S1251" i="4"/>
  <c r="V1251" i="4"/>
  <c r="S1252" i="4"/>
  <c r="T1252" i="4"/>
  <c r="U1252" i="4" s="1"/>
  <c r="V1252" i="4"/>
  <c r="S1253" i="4"/>
  <c r="T1253" i="4"/>
  <c r="U1253" i="4" s="1"/>
  <c r="V1253" i="4"/>
  <c r="T1254" i="4"/>
  <c r="U1254" i="4" s="1"/>
  <c r="S1254" i="4"/>
  <c r="V1254" i="4"/>
  <c r="T1255" i="4"/>
  <c r="U1255" i="4" s="1"/>
  <c r="S1255" i="4"/>
  <c r="V1255" i="4"/>
  <c r="S1256" i="4"/>
  <c r="T1256" i="4"/>
  <c r="U1256" i="4" s="1"/>
  <c r="V1256" i="4"/>
  <c r="S1257" i="4"/>
  <c r="T1257" i="4"/>
  <c r="U1257" i="4" s="1"/>
  <c r="V1257" i="4"/>
  <c r="T1258" i="4"/>
  <c r="U1258" i="4" s="1"/>
  <c r="S1258" i="4"/>
  <c r="V1258" i="4"/>
  <c r="T1259" i="4"/>
  <c r="U1259" i="4" s="1"/>
  <c r="S1259" i="4"/>
  <c r="V1259" i="4"/>
  <c r="S1260" i="4"/>
  <c r="T1260" i="4"/>
  <c r="U1260" i="4" s="1"/>
  <c r="V1260" i="4"/>
  <c r="S1261" i="4"/>
  <c r="T1261" i="4"/>
  <c r="U1261" i="4" s="1"/>
  <c r="V1261" i="4"/>
  <c r="T1262" i="4"/>
  <c r="U1262" i="4" s="1"/>
  <c r="S1262" i="4"/>
  <c r="V1262" i="4"/>
  <c r="T1263" i="4"/>
  <c r="U1263" i="4" s="1"/>
  <c r="S1263" i="4"/>
  <c r="V1263" i="4"/>
  <c r="S1264" i="4"/>
  <c r="T1264" i="4"/>
  <c r="U1264" i="4" s="1"/>
  <c r="V1264" i="4"/>
  <c r="S1265" i="4"/>
  <c r="T1265" i="4"/>
  <c r="U1265" i="4" s="1"/>
  <c r="V1265" i="4"/>
  <c r="T1266" i="4"/>
  <c r="U1266" i="4" s="1"/>
  <c r="S1266" i="4"/>
  <c r="V1266" i="4"/>
  <c r="T1267" i="4"/>
  <c r="U1267" i="4" s="1"/>
  <c r="S1267" i="4"/>
  <c r="V1267" i="4"/>
  <c r="S1268" i="4"/>
  <c r="T1268" i="4"/>
  <c r="U1268" i="4" s="1"/>
  <c r="V1268" i="4"/>
  <c r="S1269" i="4"/>
  <c r="T1269" i="4"/>
  <c r="U1269" i="4" s="1"/>
  <c r="V1269" i="4"/>
  <c r="T1270" i="4"/>
  <c r="U1270" i="4" s="1"/>
  <c r="S1270" i="4"/>
  <c r="V1270" i="4"/>
  <c r="T1271" i="4"/>
  <c r="U1271" i="4" s="1"/>
  <c r="S1271" i="4"/>
  <c r="V1271" i="4"/>
  <c r="S1272" i="4"/>
  <c r="T1272" i="4"/>
  <c r="U1272" i="4" s="1"/>
  <c r="V1272" i="4"/>
  <c r="S1273" i="4"/>
  <c r="T1273" i="4"/>
  <c r="U1273" i="4" s="1"/>
  <c r="V1273" i="4"/>
  <c r="T1274" i="4"/>
  <c r="U1274" i="4" s="1"/>
  <c r="S1274" i="4"/>
  <c r="V1274" i="4"/>
  <c r="T1275" i="4"/>
  <c r="U1275" i="4" s="1"/>
  <c r="S1275" i="4"/>
  <c r="V1275" i="4"/>
  <c r="S1276" i="4"/>
  <c r="T1276" i="4"/>
  <c r="U1276" i="4" s="1"/>
  <c r="V1276" i="4"/>
  <c r="S1277" i="4"/>
  <c r="T1277" i="4"/>
  <c r="U1277" i="4" s="1"/>
  <c r="V1277" i="4"/>
  <c r="T1278" i="4"/>
  <c r="U1278" i="4" s="1"/>
  <c r="S1278" i="4"/>
  <c r="V1278" i="4"/>
  <c r="T1279" i="4"/>
  <c r="U1279" i="4" s="1"/>
  <c r="S1279" i="4"/>
  <c r="V1279" i="4"/>
  <c r="S1280" i="4"/>
  <c r="T1280" i="4"/>
  <c r="U1280" i="4" s="1"/>
  <c r="V1280" i="4"/>
  <c r="S1281" i="4"/>
  <c r="T1281" i="4"/>
  <c r="U1281" i="4" s="1"/>
  <c r="V1281" i="4"/>
  <c r="T1282" i="4"/>
  <c r="U1282" i="4" s="1"/>
  <c r="S1282" i="4"/>
  <c r="V1282" i="4"/>
  <c r="T1283" i="4"/>
  <c r="U1283" i="4" s="1"/>
  <c r="S1283" i="4"/>
  <c r="V1283" i="4"/>
  <c r="S1284" i="4"/>
  <c r="T1284" i="4"/>
  <c r="U1284" i="4" s="1"/>
  <c r="V1284" i="4"/>
  <c r="S1285" i="4"/>
  <c r="T1285" i="4"/>
  <c r="U1285" i="4" s="1"/>
  <c r="V1285" i="4"/>
  <c r="T1286" i="4"/>
  <c r="U1286" i="4" s="1"/>
  <c r="S1286" i="4"/>
  <c r="V1286" i="4"/>
  <c r="T1287" i="4"/>
  <c r="U1287" i="4" s="1"/>
  <c r="S1287" i="4"/>
  <c r="V1287" i="4"/>
  <c r="S1288" i="4"/>
  <c r="T1288" i="4"/>
  <c r="U1288" i="4" s="1"/>
  <c r="V1288" i="4"/>
  <c r="S1289" i="4"/>
  <c r="T1289" i="4"/>
  <c r="U1289" i="4" s="1"/>
  <c r="V1289" i="4"/>
  <c r="T1290" i="4"/>
  <c r="U1290" i="4" s="1"/>
  <c r="S1290" i="4"/>
  <c r="V1290" i="4"/>
  <c r="T1291" i="4"/>
  <c r="U1291" i="4" s="1"/>
  <c r="S1291" i="4"/>
  <c r="V1291" i="4"/>
  <c r="S1292" i="4"/>
  <c r="T1292" i="4"/>
  <c r="U1292" i="4" s="1"/>
  <c r="V1292" i="4"/>
  <c r="S1293" i="4"/>
  <c r="T1293" i="4"/>
  <c r="U1293" i="4" s="1"/>
  <c r="V1293" i="4"/>
  <c r="T1294" i="4"/>
  <c r="U1294" i="4" s="1"/>
  <c r="S1294" i="4"/>
  <c r="V1294" i="4"/>
  <c r="T1295" i="4"/>
  <c r="U1295" i="4" s="1"/>
  <c r="S1295" i="4"/>
  <c r="V1295" i="4"/>
  <c r="S1296" i="4"/>
  <c r="T1296" i="4"/>
  <c r="U1296" i="4" s="1"/>
  <c r="V1296" i="4"/>
  <c r="S1297" i="4"/>
  <c r="T1297" i="4"/>
  <c r="U1297" i="4" s="1"/>
  <c r="V1297" i="4"/>
  <c r="T1298" i="4"/>
  <c r="U1298" i="4" s="1"/>
  <c r="S1298" i="4"/>
  <c r="V1298" i="4"/>
  <c r="T1299" i="4"/>
  <c r="U1299" i="4" s="1"/>
  <c r="S1299" i="4"/>
  <c r="V1299" i="4"/>
  <c r="S1300" i="4"/>
  <c r="T1300" i="4"/>
  <c r="U1300" i="4" s="1"/>
  <c r="V1300" i="4"/>
  <c r="S1301" i="4"/>
  <c r="T1301" i="4"/>
  <c r="U1301" i="4" s="1"/>
  <c r="V1301" i="4"/>
  <c r="T1302" i="4"/>
  <c r="U1302" i="4" s="1"/>
  <c r="S1302" i="4"/>
  <c r="V1302" i="4"/>
  <c r="T1303" i="4"/>
  <c r="U1303" i="4" s="1"/>
  <c r="S1303" i="4"/>
  <c r="V1303" i="4"/>
  <c r="S1304" i="4"/>
  <c r="T1304" i="4"/>
  <c r="U1304" i="4" s="1"/>
  <c r="V1304" i="4"/>
  <c r="S1305" i="4"/>
  <c r="T1305" i="4"/>
  <c r="U1305" i="4" s="1"/>
  <c r="V1305" i="4"/>
  <c r="T1306" i="4"/>
  <c r="U1306" i="4" s="1"/>
  <c r="S1306" i="4"/>
  <c r="V1306" i="4"/>
  <c r="T1307" i="4"/>
  <c r="U1307" i="4" s="1"/>
  <c r="S1307" i="4"/>
  <c r="V1307" i="4"/>
  <c r="S1308" i="4"/>
  <c r="T1308" i="4"/>
  <c r="U1308" i="4" s="1"/>
  <c r="V1308" i="4"/>
  <c r="S1309" i="4"/>
  <c r="T1309" i="4"/>
  <c r="U1309" i="4" s="1"/>
  <c r="V1309" i="4"/>
  <c r="T1310" i="4"/>
  <c r="U1310" i="4" s="1"/>
  <c r="S1310" i="4"/>
  <c r="V1310" i="4"/>
  <c r="T1311" i="4"/>
  <c r="U1311" i="4" s="1"/>
  <c r="S1311" i="4"/>
  <c r="V1311" i="4"/>
  <c r="S1312" i="4"/>
  <c r="T1312" i="4"/>
  <c r="U1312" i="4" s="1"/>
  <c r="V1312" i="4"/>
  <c r="S1313" i="4"/>
  <c r="T1313" i="4"/>
  <c r="U1313" i="4" s="1"/>
  <c r="V1313" i="4"/>
  <c r="T1314" i="4"/>
  <c r="U1314" i="4" s="1"/>
  <c r="S1314" i="4"/>
  <c r="V1314" i="4"/>
  <c r="T1315" i="4"/>
  <c r="U1315" i="4" s="1"/>
  <c r="S1315" i="4"/>
  <c r="V1315" i="4"/>
  <c r="S1316" i="4"/>
  <c r="T1316" i="4"/>
  <c r="U1316" i="4" s="1"/>
  <c r="V1316" i="4"/>
  <c r="S1317" i="4"/>
  <c r="T1317" i="4"/>
  <c r="U1317" i="4" s="1"/>
  <c r="V1317" i="4"/>
  <c r="T1318" i="4"/>
  <c r="U1318" i="4" s="1"/>
  <c r="S1318" i="4"/>
  <c r="V1318" i="4"/>
  <c r="T1319" i="4"/>
  <c r="U1319" i="4" s="1"/>
  <c r="S1319" i="4"/>
  <c r="V1319" i="4"/>
  <c r="S1320" i="4"/>
  <c r="T1320" i="4"/>
  <c r="U1320" i="4" s="1"/>
  <c r="V1320" i="4"/>
  <c r="S1321" i="4"/>
  <c r="T1321" i="4"/>
  <c r="U1321" i="4" s="1"/>
  <c r="V1321" i="4"/>
  <c r="T1322" i="4"/>
  <c r="U1322" i="4" s="1"/>
  <c r="S1322" i="4"/>
  <c r="V1322" i="4"/>
  <c r="T1323" i="4"/>
  <c r="U1323" i="4" s="1"/>
  <c r="S1323" i="4"/>
  <c r="V1323" i="4"/>
  <c r="S1324" i="4"/>
  <c r="T1324" i="4"/>
  <c r="U1324" i="4" s="1"/>
  <c r="V1324" i="4"/>
  <c r="S1325" i="4"/>
  <c r="T1325" i="4"/>
  <c r="U1325" i="4" s="1"/>
  <c r="V1325" i="4"/>
  <c r="T1326" i="4"/>
  <c r="U1326" i="4" s="1"/>
  <c r="S1326" i="4"/>
  <c r="V1326" i="4"/>
  <c r="T1327" i="4"/>
  <c r="U1327" i="4" s="1"/>
  <c r="S1327" i="4"/>
  <c r="V1327" i="4"/>
  <c r="S1328" i="4"/>
  <c r="T1328" i="4"/>
  <c r="U1328" i="4" s="1"/>
  <c r="V1328" i="4"/>
  <c r="S1329" i="4"/>
  <c r="T1329" i="4"/>
  <c r="U1329" i="4" s="1"/>
  <c r="V1329" i="4"/>
  <c r="T1330" i="4"/>
  <c r="U1330" i="4" s="1"/>
  <c r="S1330" i="4"/>
  <c r="V1330" i="4"/>
  <c r="T1331" i="4"/>
  <c r="U1331" i="4" s="1"/>
  <c r="S1331" i="4"/>
  <c r="V1331" i="4"/>
  <c r="S1332" i="4"/>
  <c r="T1332" i="4"/>
  <c r="U1332" i="4" s="1"/>
  <c r="V1332" i="4"/>
  <c r="S1333" i="4"/>
  <c r="T1333" i="4"/>
  <c r="U1333" i="4" s="1"/>
  <c r="V1333" i="4"/>
  <c r="T1334" i="4"/>
  <c r="U1334" i="4" s="1"/>
  <c r="S1334" i="4"/>
  <c r="V1334" i="4"/>
  <c r="T1335" i="4"/>
  <c r="U1335" i="4" s="1"/>
  <c r="S1335" i="4"/>
  <c r="V1335" i="4"/>
  <c r="S1336" i="4"/>
  <c r="T1336" i="4"/>
  <c r="U1336" i="4" s="1"/>
  <c r="V1336" i="4"/>
  <c r="S1337" i="4"/>
  <c r="T1337" i="4"/>
  <c r="U1337" i="4" s="1"/>
  <c r="V1337" i="4"/>
  <c r="T1338" i="4"/>
  <c r="U1338" i="4" s="1"/>
  <c r="S1338" i="4"/>
  <c r="V1338" i="4"/>
  <c r="T1339" i="4"/>
  <c r="U1339" i="4" s="1"/>
  <c r="S1339" i="4"/>
  <c r="V1339" i="4"/>
  <c r="S1340" i="4"/>
  <c r="T1340" i="4"/>
  <c r="U1340" i="4" s="1"/>
  <c r="V1340" i="4"/>
  <c r="S1341" i="4"/>
  <c r="T1341" i="4"/>
  <c r="U1341" i="4" s="1"/>
  <c r="V1341" i="4"/>
  <c r="S1342" i="4"/>
  <c r="T1342" i="4"/>
  <c r="U1342" i="4" s="1"/>
  <c r="V1342" i="4"/>
  <c r="T1343" i="4"/>
  <c r="U1343" i="4" s="1"/>
  <c r="S1343" i="4"/>
  <c r="V1343" i="4"/>
  <c r="S1344" i="4"/>
  <c r="T1344" i="4"/>
  <c r="U1344" i="4" s="1"/>
  <c r="V1344" i="4"/>
  <c r="T1345" i="4"/>
  <c r="U1345" i="4" s="1"/>
  <c r="S1345" i="4"/>
  <c r="V1345" i="4"/>
  <c r="T1346" i="4"/>
  <c r="U1346" i="4" s="1"/>
  <c r="S1346" i="4"/>
  <c r="V1346" i="4"/>
  <c r="S1347" i="4"/>
  <c r="T1347" i="4"/>
  <c r="U1347" i="4" s="1"/>
  <c r="V1347" i="4"/>
  <c r="S1348" i="4"/>
  <c r="T1348" i="4"/>
  <c r="U1348" i="4" s="1"/>
  <c r="V1348" i="4"/>
  <c r="T1349" i="4"/>
  <c r="U1349" i="4" s="1"/>
  <c r="S1349" i="4"/>
  <c r="V1349" i="4"/>
  <c r="T1350" i="4"/>
  <c r="U1350" i="4" s="1"/>
  <c r="S1350" i="4"/>
  <c r="V1350" i="4"/>
  <c r="S1351" i="4"/>
  <c r="T1351" i="4"/>
  <c r="U1351" i="4" s="1"/>
  <c r="V1351" i="4"/>
  <c r="S1352" i="4"/>
  <c r="T1352" i="4"/>
  <c r="U1352" i="4" s="1"/>
  <c r="V1352" i="4"/>
  <c r="T1353" i="4"/>
  <c r="U1353" i="4" s="1"/>
  <c r="S1353" i="4"/>
  <c r="V1353" i="4"/>
  <c r="T1354" i="4"/>
  <c r="U1354" i="4" s="1"/>
  <c r="S1354" i="4"/>
  <c r="V1354" i="4"/>
  <c r="S1355" i="4"/>
  <c r="T1355" i="4"/>
  <c r="U1355" i="4" s="1"/>
  <c r="V1355" i="4"/>
  <c r="S1356" i="4"/>
  <c r="T1356" i="4"/>
  <c r="U1356" i="4" s="1"/>
  <c r="V1356" i="4"/>
  <c r="T1357" i="4"/>
  <c r="U1357" i="4" s="1"/>
  <c r="S1357" i="4"/>
  <c r="V1357" i="4"/>
  <c r="T1358" i="4"/>
  <c r="U1358" i="4" s="1"/>
  <c r="S1358" i="4"/>
  <c r="V1358" i="4"/>
  <c r="S1359" i="4"/>
  <c r="T1359" i="4"/>
  <c r="U1359" i="4" s="1"/>
  <c r="V1359" i="4"/>
  <c r="S1360" i="4"/>
  <c r="T1360" i="4"/>
  <c r="U1360" i="4" s="1"/>
  <c r="V1360" i="4"/>
  <c r="T1361" i="4"/>
  <c r="U1361" i="4" s="1"/>
  <c r="S1361" i="4"/>
  <c r="V1361" i="4"/>
  <c r="T1362" i="4"/>
  <c r="U1362" i="4" s="1"/>
  <c r="S1362" i="4"/>
  <c r="V1362" i="4"/>
  <c r="S1363" i="4"/>
  <c r="T1363" i="4"/>
  <c r="U1363" i="4" s="1"/>
  <c r="V1363" i="4"/>
  <c r="S1364" i="4"/>
  <c r="T1364" i="4"/>
  <c r="U1364" i="4" s="1"/>
  <c r="V1364" i="4"/>
  <c r="T1365" i="4"/>
  <c r="U1365" i="4" s="1"/>
  <c r="S1365" i="4"/>
  <c r="V1365" i="4"/>
  <c r="T1366" i="4"/>
  <c r="U1366" i="4" s="1"/>
  <c r="S1366" i="4"/>
  <c r="V1366" i="4"/>
  <c r="S1367" i="4"/>
  <c r="T1367" i="4"/>
  <c r="U1367" i="4" s="1"/>
  <c r="V1367" i="4"/>
  <c r="S1368" i="4"/>
  <c r="T1368" i="4"/>
  <c r="U1368" i="4" s="1"/>
  <c r="V1368" i="4"/>
  <c r="T1369" i="4"/>
  <c r="U1369" i="4" s="1"/>
  <c r="S1369" i="4"/>
  <c r="V1369" i="4"/>
  <c r="T1370" i="4"/>
  <c r="U1370" i="4" s="1"/>
  <c r="S1370" i="4"/>
  <c r="V1370" i="4"/>
  <c r="S1371" i="4"/>
  <c r="T1371" i="4"/>
  <c r="U1371" i="4" s="1"/>
  <c r="V1371" i="4"/>
  <c r="S1372" i="4"/>
  <c r="T1372" i="4"/>
  <c r="U1372" i="4" s="1"/>
  <c r="V1372" i="4"/>
  <c r="T1373" i="4"/>
  <c r="U1373" i="4" s="1"/>
  <c r="S1373" i="4"/>
  <c r="V1373" i="4"/>
  <c r="T1374" i="4"/>
  <c r="U1374" i="4" s="1"/>
  <c r="S1374" i="4"/>
  <c r="V1374" i="4"/>
  <c r="S1375" i="4"/>
  <c r="T1375" i="4"/>
  <c r="U1375" i="4" s="1"/>
  <c r="V1375" i="4"/>
  <c r="S1376" i="4"/>
  <c r="T1376" i="4"/>
  <c r="U1376" i="4" s="1"/>
  <c r="V1376" i="4"/>
  <c r="T1377" i="4"/>
  <c r="U1377" i="4" s="1"/>
  <c r="S1377" i="4"/>
  <c r="V1377" i="4"/>
  <c r="T1378" i="4"/>
  <c r="U1378" i="4" s="1"/>
  <c r="S1378" i="4"/>
  <c r="V1378" i="4"/>
  <c r="S1379" i="4"/>
  <c r="T1379" i="4"/>
  <c r="U1379" i="4" s="1"/>
  <c r="V1379" i="4"/>
  <c r="S1380" i="4"/>
  <c r="T1380" i="4"/>
  <c r="U1380" i="4" s="1"/>
  <c r="V1380" i="4"/>
  <c r="T1381" i="4"/>
  <c r="U1381" i="4" s="1"/>
  <c r="S1381" i="4"/>
  <c r="V1381" i="4"/>
  <c r="T1382" i="4"/>
  <c r="U1382" i="4" s="1"/>
  <c r="S1382" i="4"/>
  <c r="V1382" i="4"/>
  <c r="S1383" i="4"/>
  <c r="T1383" i="4"/>
  <c r="U1383" i="4" s="1"/>
  <c r="V1383" i="4"/>
  <c r="S1384" i="4"/>
  <c r="T1384" i="4"/>
  <c r="U1384" i="4" s="1"/>
  <c r="V1384" i="4"/>
  <c r="T1385" i="4"/>
  <c r="U1385" i="4" s="1"/>
  <c r="S1385" i="4"/>
  <c r="V1385" i="4"/>
  <c r="T1386" i="4"/>
  <c r="U1386" i="4" s="1"/>
  <c r="S1386" i="4"/>
  <c r="V1386" i="4"/>
  <c r="S1387" i="4"/>
  <c r="T1387" i="4"/>
  <c r="U1387" i="4" s="1"/>
  <c r="V1387" i="4"/>
  <c r="S1388" i="4"/>
  <c r="T1388" i="4"/>
  <c r="U1388" i="4" s="1"/>
  <c r="V1388" i="4"/>
  <c r="T1389" i="4"/>
  <c r="U1389" i="4" s="1"/>
  <c r="S1389" i="4"/>
  <c r="V1389" i="4"/>
  <c r="T1390" i="4"/>
  <c r="U1390" i="4" s="1"/>
  <c r="S1390" i="4"/>
  <c r="V1390" i="4"/>
  <c r="S1391" i="4"/>
  <c r="T1391" i="4"/>
  <c r="U1391" i="4" s="1"/>
  <c r="V1391" i="4"/>
  <c r="S1392" i="4"/>
  <c r="T1392" i="4"/>
  <c r="U1392" i="4" s="1"/>
  <c r="V1392" i="4"/>
  <c r="T1393" i="4"/>
  <c r="U1393" i="4" s="1"/>
  <c r="S1393" i="4"/>
  <c r="V1393" i="4"/>
  <c r="T1394" i="4"/>
  <c r="U1394" i="4" s="1"/>
  <c r="S1394" i="4"/>
  <c r="V1394" i="4"/>
  <c r="S1395" i="4"/>
  <c r="T1395" i="4"/>
  <c r="U1395" i="4" s="1"/>
  <c r="V1395" i="4"/>
  <c r="S1396" i="4"/>
  <c r="T1396" i="4"/>
  <c r="U1396" i="4" s="1"/>
  <c r="V1396" i="4"/>
  <c r="T1397" i="4"/>
  <c r="U1397" i="4" s="1"/>
  <c r="S1397" i="4"/>
  <c r="V1397" i="4"/>
  <c r="T1398" i="4"/>
  <c r="U1398" i="4" s="1"/>
  <c r="S1398" i="4"/>
  <c r="V1398" i="4"/>
  <c r="S1399" i="4"/>
  <c r="T1399" i="4"/>
  <c r="U1399" i="4" s="1"/>
  <c r="V1399" i="4"/>
  <c r="S1400" i="4"/>
  <c r="T1400" i="4"/>
  <c r="U1400" i="4" s="1"/>
  <c r="V1400" i="4"/>
  <c r="T1401" i="4"/>
  <c r="U1401" i="4" s="1"/>
  <c r="S1401" i="4"/>
  <c r="V1401" i="4"/>
  <c r="T1402" i="4"/>
  <c r="U1402" i="4" s="1"/>
  <c r="S1402" i="4"/>
  <c r="V1402" i="4"/>
  <c r="S1403" i="4"/>
  <c r="T1403" i="4"/>
  <c r="U1403" i="4" s="1"/>
  <c r="V1403" i="4"/>
  <c r="S1404" i="4"/>
  <c r="T1404" i="4"/>
  <c r="U1404" i="4" s="1"/>
  <c r="V1404" i="4"/>
  <c r="T1405" i="4"/>
  <c r="U1405" i="4" s="1"/>
  <c r="S1405" i="4"/>
  <c r="V1405" i="4"/>
  <c r="T1406" i="4"/>
  <c r="U1406" i="4" s="1"/>
  <c r="S1406" i="4"/>
  <c r="V1406" i="4"/>
  <c r="S1407" i="4"/>
  <c r="T1407" i="4"/>
  <c r="U1407" i="4" s="1"/>
  <c r="V1407" i="4"/>
  <c r="S1408" i="4"/>
  <c r="T1408" i="4"/>
  <c r="U1408" i="4" s="1"/>
  <c r="V1408" i="4"/>
  <c r="T1409" i="4"/>
  <c r="U1409" i="4" s="1"/>
  <c r="S1409" i="4"/>
  <c r="V1409" i="4"/>
  <c r="T1410" i="4"/>
  <c r="U1410" i="4" s="1"/>
  <c r="S1410" i="4"/>
  <c r="V1410" i="4"/>
  <c r="S1411" i="4"/>
  <c r="T1411" i="4"/>
  <c r="U1411" i="4" s="1"/>
  <c r="V1411" i="4"/>
  <c r="S1412" i="4"/>
  <c r="T1412" i="4"/>
  <c r="U1412" i="4" s="1"/>
  <c r="V1412" i="4"/>
  <c r="T1413" i="4"/>
  <c r="U1413" i="4" s="1"/>
  <c r="S1413" i="4"/>
  <c r="V1413" i="4"/>
  <c r="T1414" i="4"/>
  <c r="U1414" i="4" s="1"/>
  <c r="S1414" i="4"/>
  <c r="V1414" i="4"/>
  <c r="S1415" i="4"/>
  <c r="T1415" i="4"/>
  <c r="U1415" i="4" s="1"/>
  <c r="V1415" i="4"/>
  <c r="S1416" i="4"/>
  <c r="T1416" i="4"/>
  <c r="U1416" i="4" s="1"/>
  <c r="V1416" i="4"/>
  <c r="T1417" i="4"/>
  <c r="U1417" i="4" s="1"/>
  <c r="S1417" i="4"/>
  <c r="V1417" i="4"/>
  <c r="T1418" i="4"/>
  <c r="U1418" i="4" s="1"/>
  <c r="S1418" i="4"/>
  <c r="V1418" i="4"/>
  <c r="S1419" i="4"/>
  <c r="T1419" i="4"/>
  <c r="U1419" i="4" s="1"/>
  <c r="V1419" i="4"/>
  <c r="S1420" i="4"/>
  <c r="T1420" i="4"/>
  <c r="U1420" i="4" s="1"/>
  <c r="V1420" i="4"/>
  <c r="T1421" i="4"/>
  <c r="U1421" i="4" s="1"/>
  <c r="S1421" i="4"/>
  <c r="V1421" i="4"/>
  <c r="T1422" i="4"/>
  <c r="U1422" i="4" s="1"/>
  <c r="S1422" i="4"/>
  <c r="V1422" i="4"/>
  <c r="S1423" i="4"/>
  <c r="T1423" i="4"/>
  <c r="U1423" i="4" s="1"/>
  <c r="V1423" i="4"/>
  <c r="S1424" i="4"/>
  <c r="T1424" i="4"/>
  <c r="U1424" i="4" s="1"/>
  <c r="V1424" i="4"/>
  <c r="T1425" i="4"/>
  <c r="U1425" i="4" s="1"/>
  <c r="S1425" i="4"/>
  <c r="V1425" i="4"/>
  <c r="T1426" i="4"/>
  <c r="U1426" i="4" s="1"/>
  <c r="S1426" i="4"/>
  <c r="V1426" i="4"/>
  <c r="S1427" i="4"/>
  <c r="T1427" i="4"/>
  <c r="U1427" i="4" s="1"/>
  <c r="V1427" i="4"/>
  <c r="S1428" i="4"/>
  <c r="T1428" i="4"/>
  <c r="U1428" i="4" s="1"/>
  <c r="V1428" i="4"/>
  <c r="T1429" i="4"/>
  <c r="U1429" i="4" s="1"/>
  <c r="S1429" i="4"/>
  <c r="V1429" i="4"/>
  <c r="T1430" i="4"/>
  <c r="U1430" i="4" s="1"/>
  <c r="S1430" i="4"/>
  <c r="V1430" i="4"/>
  <c r="S1431" i="4"/>
  <c r="T1431" i="4"/>
  <c r="U1431" i="4" s="1"/>
  <c r="V1431" i="4"/>
  <c r="S1432" i="4"/>
  <c r="T1432" i="4"/>
  <c r="U1432" i="4" s="1"/>
  <c r="V1432" i="4"/>
  <c r="T1433" i="4"/>
  <c r="U1433" i="4" s="1"/>
  <c r="S1433" i="4"/>
  <c r="V1433" i="4"/>
  <c r="T1434" i="4"/>
  <c r="U1434" i="4" s="1"/>
  <c r="S1434" i="4"/>
  <c r="V1434" i="4"/>
  <c r="S1435" i="4"/>
  <c r="T1435" i="4"/>
  <c r="U1435" i="4" s="1"/>
  <c r="V1435" i="4"/>
  <c r="S1436" i="4"/>
  <c r="T1436" i="4"/>
  <c r="U1436" i="4" s="1"/>
  <c r="V1436" i="4"/>
  <c r="T1437" i="4"/>
  <c r="U1437" i="4" s="1"/>
  <c r="S1437" i="4"/>
  <c r="V1437" i="4"/>
  <c r="T1438" i="4"/>
  <c r="U1438" i="4" s="1"/>
  <c r="S1438" i="4"/>
  <c r="V1438" i="4"/>
  <c r="S1439" i="4"/>
  <c r="T1439" i="4"/>
  <c r="U1439" i="4" s="1"/>
  <c r="V1439" i="4"/>
  <c r="S1440" i="4"/>
  <c r="T1440" i="4"/>
  <c r="U1440" i="4" s="1"/>
  <c r="V1440" i="4"/>
  <c r="T1441" i="4"/>
  <c r="U1441" i="4" s="1"/>
  <c r="S1441" i="4"/>
  <c r="V1441" i="4"/>
  <c r="T1442" i="4"/>
  <c r="U1442" i="4" s="1"/>
  <c r="S1442" i="4"/>
  <c r="V1442" i="4"/>
  <c r="S1443" i="4"/>
  <c r="T1443" i="4"/>
  <c r="U1443" i="4" s="1"/>
  <c r="V1443" i="4"/>
  <c r="S1444" i="4"/>
  <c r="T1444" i="4"/>
  <c r="U1444" i="4" s="1"/>
  <c r="V1444" i="4"/>
  <c r="T1445" i="4"/>
  <c r="U1445" i="4" s="1"/>
  <c r="S1445" i="4"/>
  <c r="V1445" i="4"/>
  <c r="T1446" i="4"/>
  <c r="U1446" i="4" s="1"/>
  <c r="S1446" i="4"/>
  <c r="V1446" i="4"/>
  <c r="S1447" i="4"/>
  <c r="T1447" i="4"/>
  <c r="U1447" i="4" s="1"/>
  <c r="V1447" i="4"/>
  <c r="S1448" i="4"/>
  <c r="T1448" i="4"/>
  <c r="U1448" i="4" s="1"/>
  <c r="V1448" i="4"/>
  <c r="T1449" i="4"/>
  <c r="U1449" i="4" s="1"/>
  <c r="S1449" i="4"/>
  <c r="V1449" i="4"/>
  <c r="T1450" i="4"/>
  <c r="U1450" i="4" s="1"/>
  <c r="S1450" i="4"/>
  <c r="V1450" i="4"/>
  <c r="S1451" i="4"/>
  <c r="T1451" i="4"/>
  <c r="U1451" i="4" s="1"/>
  <c r="V1451" i="4"/>
  <c r="S1452" i="4"/>
  <c r="T1452" i="4"/>
  <c r="U1452" i="4" s="1"/>
  <c r="V1452" i="4"/>
  <c r="T1453" i="4"/>
  <c r="U1453" i="4" s="1"/>
  <c r="S1453" i="4"/>
  <c r="V1453" i="4"/>
  <c r="T1454" i="4"/>
  <c r="U1454" i="4" s="1"/>
  <c r="S1454" i="4"/>
  <c r="V1454" i="4"/>
  <c r="S1455" i="4"/>
  <c r="T1455" i="4"/>
  <c r="U1455" i="4" s="1"/>
  <c r="V1455" i="4"/>
  <c r="S1456" i="4"/>
  <c r="T1456" i="4"/>
  <c r="U1456" i="4" s="1"/>
  <c r="V1456" i="4"/>
  <c r="T1457" i="4"/>
  <c r="U1457" i="4" s="1"/>
  <c r="S1457" i="4"/>
  <c r="V1457" i="4"/>
  <c r="T1458" i="4"/>
  <c r="U1458" i="4" s="1"/>
  <c r="S1458" i="4"/>
  <c r="V1458" i="4"/>
  <c r="S1459" i="4"/>
  <c r="T1459" i="4"/>
  <c r="U1459" i="4" s="1"/>
  <c r="V1459" i="4"/>
  <c r="S1460" i="4"/>
  <c r="T1460" i="4"/>
  <c r="U1460" i="4" s="1"/>
  <c r="V1460" i="4"/>
  <c r="T1461" i="4"/>
  <c r="U1461" i="4" s="1"/>
  <c r="S1461" i="4"/>
  <c r="V1461" i="4"/>
  <c r="T1462" i="4"/>
  <c r="U1462" i="4" s="1"/>
  <c r="S1462" i="4"/>
  <c r="V1462" i="4"/>
  <c r="S1463" i="4"/>
  <c r="T1463" i="4"/>
  <c r="U1463" i="4" s="1"/>
  <c r="V1463" i="4"/>
  <c r="S1464" i="4"/>
  <c r="T1464" i="4"/>
  <c r="U1464" i="4" s="1"/>
  <c r="V1464" i="4"/>
  <c r="T1465" i="4"/>
  <c r="U1465" i="4" s="1"/>
  <c r="S1465" i="4"/>
  <c r="V1465" i="4"/>
  <c r="T1466" i="4"/>
  <c r="U1466" i="4" s="1"/>
  <c r="S1466" i="4"/>
  <c r="V1466" i="4"/>
  <c r="S1467" i="4"/>
  <c r="T1467" i="4"/>
  <c r="U1467" i="4" s="1"/>
  <c r="V1467" i="4"/>
  <c r="S1468" i="4"/>
  <c r="T1468" i="4"/>
  <c r="U1468" i="4" s="1"/>
  <c r="V1468" i="4"/>
  <c r="T1469" i="4"/>
  <c r="U1469" i="4" s="1"/>
  <c r="S1469" i="4"/>
  <c r="V1469" i="4"/>
  <c r="T1470" i="4"/>
  <c r="U1470" i="4" s="1"/>
  <c r="S1470" i="4"/>
  <c r="V1470" i="4"/>
  <c r="S1471" i="4"/>
  <c r="T1471" i="4"/>
  <c r="U1471" i="4" s="1"/>
  <c r="V1471" i="4"/>
  <c r="S1472" i="4"/>
  <c r="T1472" i="4"/>
  <c r="U1472" i="4" s="1"/>
  <c r="V1472" i="4"/>
  <c r="T1473" i="4"/>
  <c r="U1473" i="4" s="1"/>
  <c r="S1473" i="4"/>
  <c r="V1473" i="4"/>
  <c r="T1474" i="4"/>
  <c r="U1474" i="4" s="1"/>
  <c r="S1474" i="4"/>
  <c r="V1474" i="4"/>
  <c r="S1475" i="4"/>
  <c r="T1475" i="4"/>
  <c r="U1475" i="4" s="1"/>
  <c r="V1475" i="4"/>
  <c r="S1476" i="4"/>
  <c r="T1476" i="4"/>
  <c r="U1476" i="4" s="1"/>
  <c r="V1476" i="4"/>
  <c r="T1477" i="4"/>
  <c r="U1477" i="4" s="1"/>
  <c r="S1477" i="4"/>
  <c r="V1477" i="4"/>
  <c r="T1478" i="4"/>
  <c r="U1478" i="4" s="1"/>
  <c r="S1478" i="4"/>
  <c r="V1478" i="4"/>
  <c r="S1479" i="4"/>
  <c r="T1479" i="4"/>
  <c r="U1479" i="4" s="1"/>
  <c r="V1479" i="4"/>
  <c r="S1480" i="4"/>
  <c r="T1480" i="4"/>
  <c r="U1480" i="4" s="1"/>
  <c r="V1480" i="4"/>
  <c r="T1481" i="4"/>
  <c r="U1481" i="4" s="1"/>
  <c r="S1481" i="4"/>
  <c r="V1481" i="4"/>
  <c r="T1482" i="4"/>
  <c r="U1482" i="4" s="1"/>
  <c r="S1482" i="4"/>
  <c r="V1482" i="4"/>
  <c r="S1483" i="4"/>
  <c r="T1483" i="4"/>
  <c r="U1483" i="4" s="1"/>
  <c r="V1483" i="4"/>
  <c r="S1484" i="4"/>
  <c r="T1484" i="4"/>
  <c r="U1484" i="4" s="1"/>
  <c r="V1484" i="4"/>
  <c r="T1485" i="4"/>
  <c r="U1485" i="4" s="1"/>
  <c r="S1485" i="4"/>
  <c r="V1485" i="4"/>
  <c r="T1486" i="4"/>
  <c r="U1486" i="4" s="1"/>
  <c r="S1486" i="4"/>
  <c r="V1486" i="4"/>
  <c r="S1487" i="4"/>
  <c r="T1487" i="4"/>
  <c r="U1487" i="4" s="1"/>
  <c r="V1487" i="4"/>
  <c r="S1488" i="4"/>
  <c r="T1488" i="4"/>
  <c r="U1488" i="4" s="1"/>
  <c r="V1488" i="4"/>
  <c r="T1489" i="4"/>
  <c r="U1489" i="4" s="1"/>
  <c r="S1489" i="4"/>
  <c r="V1489" i="4"/>
  <c r="T1490" i="4"/>
  <c r="U1490" i="4" s="1"/>
  <c r="S1490" i="4"/>
  <c r="V1490" i="4"/>
  <c r="S1491" i="4"/>
  <c r="T1491" i="4"/>
  <c r="U1491" i="4" s="1"/>
  <c r="V1491" i="4"/>
  <c r="S1492" i="4"/>
  <c r="T1492" i="4"/>
  <c r="U1492" i="4" s="1"/>
  <c r="V1492" i="4"/>
  <c r="T1493" i="4"/>
  <c r="U1493" i="4" s="1"/>
  <c r="S1493" i="4"/>
  <c r="V1493" i="4"/>
  <c r="T1494" i="4"/>
  <c r="U1494" i="4" s="1"/>
  <c r="S1494" i="4"/>
  <c r="V1494" i="4"/>
  <c r="S1495" i="4"/>
  <c r="T1495" i="4"/>
  <c r="U1495" i="4" s="1"/>
  <c r="V1495" i="4"/>
  <c r="S1496" i="4"/>
  <c r="T1496" i="4"/>
  <c r="U1496" i="4" s="1"/>
  <c r="V1496" i="4"/>
  <c r="T1497" i="4"/>
  <c r="U1497" i="4" s="1"/>
  <c r="S1497" i="4"/>
  <c r="V1497" i="4"/>
  <c r="T1498" i="4"/>
  <c r="U1498" i="4" s="1"/>
  <c r="S1498" i="4"/>
  <c r="V1498" i="4"/>
  <c r="S1499" i="4"/>
  <c r="T1499" i="4"/>
  <c r="U1499" i="4" s="1"/>
  <c r="V1499" i="4"/>
  <c r="S1500" i="4"/>
  <c r="T1500" i="4"/>
  <c r="U1500" i="4" s="1"/>
  <c r="V1500" i="4"/>
  <c r="T1501" i="4"/>
  <c r="U1501" i="4" s="1"/>
  <c r="S1501" i="4"/>
  <c r="V1501" i="4"/>
  <c r="T1502" i="4"/>
  <c r="U1502" i="4" s="1"/>
  <c r="S1502" i="4"/>
  <c r="V1502" i="4"/>
  <c r="S1503" i="4"/>
  <c r="T1503" i="4"/>
  <c r="U1503" i="4" s="1"/>
  <c r="V1503" i="4"/>
  <c r="S1504" i="4"/>
  <c r="T1504" i="4"/>
  <c r="U1504" i="4" s="1"/>
  <c r="V1504" i="4"/>
  <c r="T1505" i="4"/>
  <c r="U1505" i="4" s="1"/>
  <c r="S1505" i="4"/>
  <c r="V1505" i="4"/>
  <c r="T1506" i="4"/>
  <c r="U1506" i="4" s="1"/>
  <c r="S1506" i="4"/>
  <c r="V1506" i="4"/>
  <c r="S1507" i="4"/>
  <c r="T1507" i="4"/>
  <c r="U1507" i="4" s="1"/>
  <c r="V1507" i="4"/>
  <c r="S1508" i="4"/>
  <c r="T1508" i="4"/>
  <c r="U1508" i="4" s="1"/>
  <c r="V1508" i="4"/>
  <c r="T1509" i="4"/>
  <c r="U1509" i="4" s="1"/>
  <c r="S1509" i="4"/>
  <c r="V1509" i="4"/>
  <c r="T1510" i="4"/>
  <c r="U1510" i="4" s="1"/>
  <c r="S1510" i="4"/>
  <c r="V1510" i="4"/>
  <c r="S1511" i="4"/>
  <c r="T1511" i="4"/>
  <c r="U1511" i="4" s="1"/>
  <c r="V1511" i="4"/>
  <c r="S1512" i="4"/>
  <c r="T1512" i="4"/>
  <c r="U1512" i="4" s="1"/>
  <c r="V1512" i="4"/>
  <c r="T1513" i="4"/>
  <c r="U1513" i="4" s="1"/>
  <c r="S1513" i="4"/>
  <c r="V1513" i="4"/>
  <c r="T1514" i="4"/>
  <c r="U1514" i="4" s="1"/>
  <c r="S1514" i="4"/>
  <c r="V1514" i="4"/>
  <c r="S1515" i="4"/>
  <c r="T1515" i="4"/>
  <c r="U1515" i="4" s="1"/>
  <c r="V1515" i="4"/>
  <c r="S1516" i="4"/>
  <c r="T1516" i="4"/>
  <c r="U1516" i="4" s="1"/>
  <c r="V1516" i="4"/>
  <c r="T1517" i="4"/>
  <c r="U1517" i="4" s="1"/>
  <c r="S1517" i="4"/>
  <c r="V1517" i="4"/>
  <c r="T1518" i="4"/>
  <c r="U1518" i="4" s="1"/>
  <c r="S1518" i="4"/>
  <c r="V1518" i="4"/>
  <c r="S1519" i="4"/>
  <c r="T1519" i="4"/>
  <c r="U1519" i="4" s="1"/>
  <c r="V1519" i="4"/>
  <c r="S1520" i="4"/>
  <c r="T1520" i="4"/>
  <c r="U1520" i="4" s="1"/>
  <c r="V1520" i="4"/>
  <c r="T1521" i="4"/>
  <c r="U1521" i="4" s="1"/>
  <c r="S1521" i="4"/>
  <c r="V1521" i="4"/>
  <c r="T1522" i="4"/>
  <c r="U1522" i="4" s="1"/>
  <c r="S1522" i="4"/>
  <c r="V1522" i="4"/>
  <c r="S1523" i="4"/>
  <c r="T1523" i="4"/>
  <c r="U1523" i="4" s="1"/>
  <c r="V1523" i="4"/>
  <c r="S1524" i="4"/>
  <c r="T1524" i="4"/>
  <c r="U1524" i="4" s="1"/>
  <c r="V1524" i="4"/>
  <c r="T1525" i="4"/>
  <c r="U1525" i="4" s="1"/>
  <c r="S1525" i="4"/>
  <c r="V1525" i="4"/>
  <c r="T1526" i="4"/>
  <c r="U1526" i="4" s="1"/>
  <c r="S1526" i="4"/>
  <c r="V1526" i="4"/>
  <c r="S1527" i="4"/>
  <c r="T1527" i="4"/>
  <c r="U1527" i="4" s="1"/>
  <c r="V1527" i="4"/>
  <c r="S1528" i="4"/>
  <c r="T1528" i="4"/>
  <c r="U1528" i="4" s="1"/>
  <c r="V1528" i="4"/>
  <c r="T1529" i="4"/>
  <c r="U1529" i="4" s="1"/>
  <c r="S1529" i="4"/>
  <c r="V1529" i="4"/>
  <c r="T1530" i="4"/>
  <c r="U1530" i="4" s="1"/>
  <c r="S1530" i="4"/>
  <c r="V1530" i="4"/>
  <c r="S1531" i="4"/>
  <c r="T1531" i="4"/>
  <c r="U1531" i="4" s="1"/>
  <c r="V1531" i="4"/>
  <c r="S1532" i="4"/>
  <c r="T1532" i="4"/>
  <c r="U1532" i="4" s="1"/>
  <c r="V1532" i="4"/>
  <c r="T1533" i="4"/>
  <c r="U1533" i="4" s="1"/>
  <c r="S1533" i="4"/>
  <c r="V1533" i="4"/>
  <c r="T1534" i="4"/>
  <c r="U1534" i="4" s="1"/>
  <c r="S1534" i="4"/>
  <c r="V1534" i="4"/>
  <c r="S1535" i="4"/>
  <c r="T1535" i="4"/>
  <c r="U1535" i="4" s="1"/>
  <c r="V1535" i="4"/>
  <c r="S1536" i="4"/>
  <c r="T1536" i="4"/>
  <c r="U1536" i="4" s="1"/>
  <c r="V1536" i="4"/>
  <c r="T1537" i="4"/>
  <c r="U1537" i="4" s="1"/>
  <c r="S1537" i="4"/>
  <c r="V1537" i="4"/>
  <c r="T1538" i="4"/>
  <c r="U1538" i="4" s="1"/>
  <c r="S1538" i="4"/>
  <c r="V1538" i="4"/>
  <c r="S1539" i="4"/>
  <c r="T1539" i="4"/>
  <c r="U1539" i="4" s="1"/>
  <c r="V1539" i="4"/>
  <c r="S1540" i="4"/>
  <c r="T1540" i="4"/>
  <c r="U1540" i="4" s="1"/>
  <c r="V1540" i="4"/>
  <c r="T1541" i="4"/>
  <c r="U1541" i="4" s="1"/>
  <c r="S1541" i="4"/>
  <c r="V1541" i="4"/>
  <c r="T1542" i="4"/>
  <c r="U1542" i="4" s="1"/>
  <c r="S1542" i="4"/>
  <c r="V1542" i="4"/>
  <c r="S1543" i="4"/>
  <c r="T1543" i="4"/>
  <c r="U1543" i="4" s="1"/>
  <c r="V1543" i="4"/>
  <c r="S1544" i="4"/>
  <c r="T1544" i="4"/>
  <c r="U1544" i="4" s="1"/>
  <c r="V1544" i="4"/>
  <c r="T1545" i="4"/>
  <c r="U1545" i="4" s="1"/>
  <c r="S1545" i="4"/>
  <c r="V1545" i="4"/>
  <c r="T1546" i="4"/>
  <c r="U1546" i="4" s="1"/>
  <c r="S1546" i="4"/>
  <c r="V1546" i="4"/>
  <c r="S1547" i="4"/>
  <c r="T1547" i="4"/>
  <c r="U1547" i="4" s="1"/>
  <c r="V1547" i="4"/>
  <c r="S1548" i="4"/>
  <c r="T1548" i="4"/>
  <c r="U1548" i="4" s="1"/>
  <c r="V1548" i="4"/>
  <c r="T1549" i="4"/>
  <c r="U1549" i="4" s="1"/>
  <c r="S1549" i="4"/>
  <c r="V1549" i="4"/>
  <c r="T1550" i="4"/>
  <c r="U1550" i="4" s="1"/>
  <c r="S1550" i="4"/>
  <c r="V1550" i="4"/>
  <c r="S1551" i="4"/>
  <c r="T1551" i="4"/>
  <c r="U1551" i="4" s="1"/>
  <c r="V1551" i="4"/>
  <c r="S1552" i="4"/>
  <c r="T1552" i="4"/>
  <c r="U1552" i="4" s="1"/>
  <c r="V1552" i="4"/>
  <c r="T1553" i="4"/>
  <c r="U1553" i="4" s="1"/>
  <c r="S1553" i="4"/>
  <c r="V1553" i="4"/>
  <c r="T1554" i="4"/>
  <c r="U1554" i="4" s="1"/>
  <c r="S1554" i="4"/>
  <c r="V1554" i="4"/>
  <c r="S1555" i="4"/>
  <c r="T1555" i="4"/>
  <c r="U1555" i="4" s="1"/>
  <c r="V1555" i="4"/>
  <c r="S1556" i="4"/>
  <c r="T1556" i="4"/>
  <c r="U1556" i="4" s="1"/>
  <c r="V1556" i="4"/>
  <c r="T1557" i="4"/>
  <c r="U1557" i="4" s="1"/>
  <c r="S1557" i="4"/>
  <c r="V1557" i="4"/>
  <c r="T1558" i="4"/>
  <c r="U1558" i="4" s="1"/>
  <c r="S1558" i="4"/>
  <c r="V1558" i="4"/>
  <c r="S1559" i="4"/>
  <c r="T1559" i="4"/>
  <c r="U1559" i="4" s="1"/>
  <c r="V1559" i="4"/>
  <c r="S1560" i="4"/>
  <c r="T1560" i="4"/>
  <c r="U1560" i="4" s="1"/>
  <c r="V1560" i="4"/>
  <c r="T1561" i="4"/>
  <c r="U1561" i="4" s="1"/>
  <c r="S1561" i="4"/>
  <c r="V1561" i="4"/>
  <c r="T1562" i="4"/>
  <c r="U1562" i="4" s="1"/>
  <c r="S1562" i="4"/>
  <c r="V1562" i="4"/>
  <c r="S1563" i="4"/>
  <c r="T1563" i="4"/>
  <c r="U1563" i="4" s="1"/>
  <c r="V1563" i="4"/>
  <c r="S1564" i="4"/>
  <c r="T1564" i="4"/>
  <c r="U1564" i="4" s="1"/>
  <c r="V1564" i="4"/>
  <c r="T1565" i="4"/>
  <c r="U1565" i="4" s="1"/>
  <c r="S1565" i="4"/>
  <c r="V1565" i="4"/>
  <c r="T1566" i="4"/>
  <c r="U1566" i="4" s="1"/>
  <c r="S1566" i="4"/>
  <c r="V1566" i="4"/>
  <c r="S1567" i="4"/>
  <c r="T1567" i="4"/>
  <c r="U1567" i="4" s="1"/>
  <c r="V1567" i="4"/>
  <c r="T1568" i="4"/>
  <c r="U1568" i="4" s="1"/>
  <c r="S1568" i="4"/>
  <c r="V1568" i="4"/>
  <c r="T1569" i="4"/>
  <c r="U1569" i="4" s="1"/>
  <c r="S1569" i="4"/>
  <c r="V1569" i="4"/>
  <c r="S1570" i="4"/>
  <c r="T1570" i="4"/>
  <c r="U1570" i="4" s="1"/>
  <c r="V1570" i="4"/>
  <c r="S1571" i="4"/>
  <c r="T1571" i="4"/>
  <c r="U1571" i="4" s="1"/>
  <c r="V1571" i="4"/>
  <c r="S1572" i="4"/>
  <c r="T1572" i="4"/>
  <c r="U1572" i="4" s="1"/>
  <c r="V1572" i="4"/>
  <c r="T1573" i="4"/>
  <c r="U1573" i="4" s="1"/>
  <c r="S1573" i="4"/>
  <c r="V1573" i="4"/>
  <c r="S1574" i="4"/>
  <c r="T1574" i="4"/>
  <c r="U1574" i="4" s="1"/>
  <c r="V1574" i="4"/>
  <c r="S1575" i="4"/>
  <c r="T1575" i="4"/>
  <c r="U1575" i="4" s="1"/>
  <c r="V1575" i="4"/>
  <c r="T1576" i="4"/>
  <c r="U1576" i="4" s="1"/>
  <c r="S1576" i="4"/>
  <c r="V1576" i="4"/>
  <c r="T1577" i="4"/>
  <c r="U1577" i="4" s="1"/>
  <c r="S1577" i="4"/>
  <c r="V1577" i="4"/>
  <c r="T1578" i="4"/>
  <c r="U1578" i="4" s="1"/>
  <c r="S1578" i="4"/>
  <c r="V1578" i="4"/>
  <c r="S1579" i="4"/>
  <c r="T1579" i="4"/>
  <c r="U1579" i="4" s="1"/>
  <c r="V1579" i="4"/>
  <c r="T1580" i="4"/>
  <c r="U1580" i="4" s="1"/>
  <c r="S1580" i="4"/>
  <c r="V1580" i="4"/>
  <c r="T1581" i="4"/>
  <c r="U1581" i="4" s="1"/>
  <c r="S1581" i="4"/>
  <c r="V1581" i="4"/>
  <c r="T1582" i="4"/>
  <c r="U1582" i="4" s="1"/>
  <c r="S1582" i="4"/>
  <c r="V1582" i="4"/>
  <c r="S1583" i="4"/>
  <c r="T1583" i="4"/>
  <c r="U1583" i="4" s="1"/>
  <c r="V1583" i="4"/>
  <c r="S1584" i="4"/>
  <c r="T1584" i="4"/>
  <c r="U1584" i="4" s="1"/>
  <c r="V1584" i="4"/>
  <c r="T1585" i="4"/>
  <c r="U1585" i="4" s="1"/>
  <c r="S1585" i="4"/>
  <c r="V1585" i="4"/>
  <c r="S1586" i="4"/>
  <c r="T1586" i="4"/>
  <c r="U1586" i="4" s="1"/>
  <c r="V1586" i="4"/>
  <c r="S1587" i="4"/>
  <c r="T1587" i="4"/>
  <c r="U1587" i="4" s="1"/>
  <c r="V1587" i="4"/>
  <c r="S1588" i="4"/>
  <c r="T1588" i="4"/>
  <c r="U1588" i="4" s="1"/>
  <c r="V1588" i="4"/>
  <c r="T1589" i="4"/>
  <c r="U1589" i="4" s="1"/>
  <c r="S1589" i="4"/>
  <c r="V1589" i="4"/>
  <c r="S1590" i="4"/>
  <c r="T1590" i="4"/>
  <c r="U1590" i="4" s="1"/>
  <c r="V1590" i="4"/>
  <c r="S1591" i="4"/>
  <c r="T1591" i="4"/>
  <c r="U1591" i="4" s="1"/>
  <c r="V1591" i="4"/>
  <c r="T1592" i="4"/>
  <c r="U1592" i="4" s="1"/>
  <c r="S1592" i="4"/>
  <c r="V1592" i="4"/>
  <c r="T1593" i="4"/>
  <c r="U1593" i="4" s="1"/>
  <c r="S1593" i="4"/>
  <c r="V1593" i="4"/>
  <c r="T1594" i="4"/>
  <c r="U1594" i="4" s="1"/>
  <c r="S1594" i="4"/>
  <c r="V1594" i="4"/>
  <c r="S1595" i="4"/>
  <c r="T1595" i="4"/>
  <c r="U1595" i="4" s="1"/>
  <c r="V1595" i="4"/>
  <c r="T1596" i="4"/>
  <c r="U1596" i="4" s="1"/>
  <c r="S1596" i="4"/>
  <c r="V1596" i="4"/>
  <c r="T1597" i="4"/>
  <c r="U1597" i="4" s="1"/>
  <c r="S1597" i="4"/>
  <c r="V1597" i="4"/>
  <c r="T1598" i="4"/>
  <c r="U1598" i="4" s="1"/>
  <c r="S1598" i="4"/>
  <c r="V1598" i="4"/>
  <c r="S1599" i="4"/>
  <c r="T1599" i="4"/>
  <c r="U1599" i="4" s="1"/>
  <c r="V1599" i="4"/>
  <c r="S1600" i="4"/>
  <c r="T1600" i="4"/>
  <c r="U1600" i="4" s="1"/>
  <c r="V1600" i="4"/>
  <c r="T1601" i="4"/>
  <c r="U1601" i="4" s="1"/>
  <c r="S1601" i="4"/>
  <c r="V1601" i="4"/>
  <c r="S1602" i="4"/>
  <c r="T1602" i="4"/>
  <c r="U1602" i="4" s="1"/>
  <c r="V1602" i="4"/>
  <c r="S1603" i="4"/>
  <c r="T1603" i="4"/>
  <c r="U1603" i="4" s="1"/>
  <c r="V1603" i="4"/>
  <c r="T1604" i="4"/>
  <c r="U1604" i="4" s="1"/>
  <c r="S1604" i="4"/>
  <c r="V1604" i="4"/>
  <c r="T1605" i="4"/>
  <c r="U1605" i="4" s="1"/>
  <c r="S1605" i="4"/>
  <c r="V1605" i="4"/>
  <c r="T1606" i="4"/>
  <c r="U1606" i="4" s="1"/>
  <c r="S1606" i="4"/>
  <c r="V1606" i="4"/>
  <c r="S1607" i="4"/>
  <c r="T1607" i="4"/>
  <c r="U1607" i="4" s="1"/>
  <c r="V1607" i="4"/>
  <c r="S1608" i="4"/>
  <c r="T1608" i="4"/>
  <c r="U1608" i="4" s="1"/>
  <c r="V1608" i="4"/>
  <c r="T1609" i="4"/>
  <c r="U1609" i="4" s="1"/>
  <c r="S1609" i="4"/>
  <c r="V1609" i="4"/>
  <c r="S1610" i="4"/>
  <c r="T1610" i="4"/>
  <c r="U1610" i="4" s="1"/>
  <c r="V1610" i="4"/>
  <c r="S1611" i="4"/>
  <c r="T1611" i="4"/>
  <c r="U1611" i="4" s="1"/>
  <c r="V1611" i="4"/>
  <c r="T1612" i="4"/>
  <c r="U1612" i="4" s="1"/>
  <c r="S1612" i="4"/>
  <c r="V1612" i="4"/>
  <c r="T1613" i="4"/>
  <c r="U1613" i="4" s="1"/>
  <c r="S1613" i="4"/>
  <c r="V1613" i="4"/>
  <c r="T1614" i="4"/>
  <c r="U1614" i="4" s="1"/>
  <c r="S1614" i="4"/>
  <c r="V1614" i="4"/>
  <c r="S1615" i="4"/>
  <c r="T1615" i="4"/>
  <c r="U1615" i="4" s="1"/>
  <c r="V1615" i="4"/>
  <c r="S1616" i="4"/>
  <c r="T1616" i="4"/>
  <c r="U1616" i="4" s="1"/>
  <c r="V1616" i="4"/>
  <c r="T1617" i="4"/>
  <c r="U1617" i="4" s="1"/>
  <c r="S1617" i="4"/>
  <c r="V1617" i="4"/>
  <c r="S1618" i="4"/>
  <c r="T1618" i="4"/>
  <c r="U1618" i="4" s="1"/>
  <c r="V1618" i="4"/>
  <c r="S1619" i="4"/>
  <c r="T1619" i="4"/>
  <c r="U1619" i="4" s="1"/>
  <c r="V1619" i="4"/>
  <c r="T1620" i="4"/>
  <c r="U1620" i="4" s="1"/>
  <c r="S1620" i="4"/>
  <c r="V1620" i="4"/>
  <c r="T1621" i="4"/>
  <c r="U1621" i="4" s="1"/>
  <c r="S1621" i="4"/>
  <c r="V1621" i="4"/>
  <c r="T1622" i="4"/>
  <c r="U1622" i="4" s="1"/>
  <c r="S1622" i="4"/>
  <c r="V1622" i="4"/>
  <c r="S1623" i="4"/>
  <c r="T1623" i="4"/>
  <c r="U1623" i="4" s="1"/>
  <c r="V1623" i="4"/>
  <c r="S1624" i="4"/>
  <c r="T1624" i="4"/>
  <c r="U1624" i="4" s="1"/>
  <c r="V1624" i="4"/>
  <c r="T1625" i="4"/>
  <c r="U1625" i="4" s="1"/>
  <c r="S1625" i="4"/>
  <c r="V1625" i="4"/>
  <c r="S1626" i="4"/>
  <c r="T1626" i="4"/>
  <c r="U1626" i="4" s="1"/>
  <c r="V1626" i="4"/>
  <c r="S1627" i="4"/>
  <c r="T1627" i="4"/>
  <c r="U1627" i="4" s="1"/>
  <c r="V1627" i="4"/>
  <c r="T1628" i="4"/>
  <c r="U1628" i="4" s="1"/>
  <c r="S1628" i="4"/>
  <c r="V1628" i="4"/>
  <c r="T1629" i="4"/>
  <c r="U1629" i="4" s="1"/>
  <c r="S1629" i="4"/>
  <c r="V1629" i="4"/>
  <c r="T1630" i="4"/>
  <c r="U1630" i="4" s="1"/>
  <c r="S1630" i="4"/>
  <c r="V1630" i="4"/>
  <c r="S1631" i="4"/>
  <c r="T1631" i="4"/>
  <c r="U1631" i="4" s="1"/>
  <c r="V1631" i="4"/>
  <c r="S1632" i="4"/>
  <c r="T1632" i="4"/>
  <c r="U1632" i="4" s="1"/>
  <c r="V1632" i="4"/>
  <c r="T1633" i="4"/>
  <c r="U1633" i="4" s="1"/>
  <c r="S1633" i="4"/>
  <c r="V1633" i="4"/>
  <c r="S1634" i="4"/>
  <c r="T1634" i="4"/>
  <c r="U1634" i="4" s="1"/>
  <c r="V1634" i="4"/>
  <c r="S1635" i="4"/>
  <c r="T1635" i="4"/>
  <c r="U1635" i="4" s="1"/>
  <c r="V1635" i="4"/>
  <c r="T1636" i="4"/>
  <c r="U1636" i="4" s="1"/>
  <c r="S1636" i="4"/>
  <c r="V1636" i="4"/>
  <c r="T1637" i="4"/>
  <c r="U1637" i="4" s="1"/>
  <c r="S1637" i="4"/>
  <c r="V1637" i="4"/>
  <c r="T1638" i="4"/>
  <c r="U1638" i="4" s="1"/>
  <c r="S1638" i="4"/>
  <c r="V1638" i="4"/>
  <c r="S1639" i="4"/>
  <c r="T1639" i="4"/>
  <c r="U1639" i="4" s="1"/>
  <c r="V1639" i="4"/>
  <c r="S1640" i="4"/>
  <c r="T1640" i="4"/>
  <c r="U1640" i="4" s="1"/>
  <c r="V1640" i="4"/>
  <c r="T1641" i="4"/>
  <c r="U1641" i="4" s="1"/>
  <c r="S1641" i="4"/>
  <c r="V1641" i="4"/>
  <c r="S1642" i="4"/>
  <c r="T1642" i="4"/>
  <c r="U1642" i="4" s="1"/>
  <c r="V1642" i="4"/>
  <c r="S1643" i="4"/>
  <c r="T1643" i="4"/>
  <c r="U1643" i="4" s="1"/>
  <c r="V1643" i="4"/>
  <c r="T1644" i="4"/>
  <c r="U1644" i="4" s="1"/>
  <c r="S1644" i="4"/>
  <c r="V1644" i="4"/>
  <c r="T1645" i="4"/>
  <c r="U1645" i="4" s="1"/>
  <c r="S1645" i="4"/>
  <c r="V1645" i="4"/>
  <c r="T1646" i="4"/>
  <c r="U1646" i="4" s="1"/>
  <c r="S1646" i="4"/>
  <c r="V1646" i="4"/>
  <c r="S1647" i="4"/>
  <c r="T1647" i="4"/>
  <c r="U1647" i="4" s="1"/>
  <c r="V1647" i="4"/>
  <c r="S1648" i="4"/>
  <c r="T1648" i="4"/>
  <c r="U1648" i="4" s="1"/>
  <c r="V1648" i="4"/>
  <c r="T1649" i="4"/>
  <c r="U1649" i="4" s="1"/>
  <c r="S1649" i="4"/>
  <c r="V1649" i="4"/>
  <c r="S1650" i="4"/>
  <c r="T1650" i="4"/>
  <c r="U1650" i="4" s="1"/>
  <c r="V1650" i="4"/>
  <c r="S1651" i="4"/>
  <c r="T1651" i="4"/>
  <c r="U1651" i="4" s="1"/>
  <c r="V1651" i="4"/>
  <c r="T1652" i="4"/>
  <c r="U1652" i="4" s="1"/>
  <c r="S1652" i="4"/>
  <c r="V1652" i="4"/>
  <c r="T1653" i="4"/>
  <c r="U1653" i="4" s="1"/>
  <c r="S1653" i="4"/>
  <c r="V1653" i="4"/>
  <c r="T1654" i="4"/>
  <c r="U1654" i="4" s="1"/>
  <c r="S1654" i="4"/>
  <c r="V1654" i="4"/>
  <c r="S1655" i="4"/>
  <c r="T1655" i="4"/>
  <c r="U1655" i="4" s="1"/>
  <c r="V1655" i="4"/>
  <c r="S1656" i="4"/>
  <c r="T1656" i="4"/>
  <c r="U1656" i="4" s="1"/>
  <c r="V1656" i="4"/>
  <c r="T1657" i="4"/>
  <c r="U1657" i="4" s="1"/>
  <c r="S1657" i="4"/>
  <c r="V1657" i="4"/>
  <c r="S1658" i="4"/>
  <c r="T1658" i="4"/>
  <c r="U1658" i="4" s="1"/>
  <c r="V1658" i="4"/>
  <c r="S1659" i="4"/>
  <c r="T1659" i="4"/>
  <c r="U1659" i="4" s="1"/>
  <c r="V1659" i="4"/>
  <c r="T1660" i="4"/>
  <c r="U1660" i="4" s="1"/>
  <c r="S1660" i="4"/>
  <c r="V1660" i="4"/>
  <c r="T1661" i="4"/>
  <c r="U1661" i="4" s="1"/>
  <c r="S1661" i="4"/>
  <c r="V1661" i="4"/>
  <c r="T1662" i="4"/>
  <c r="U1662" i="4" s="1"/>
  <c r="S1662" i="4"/>
  <c r="V1662" i="4"/>
  <c r="S1663" i="4"/>
  <c r="T1663" i="4"/>
  <c r="U1663" i="4" s="1"/>
  <c r="V1663" i="4"/>
  <c r="S1664" i="4"/>
  <c r="T1664" i="4"/>
  <c r="U1664" i="4" s="1"/>
  <c r="V1664" i="4"/>
  <c r="T1665" i="4"/>
  <c r="U1665" i="4" s="1"/>
  <c r="S1665" i="4"/>
  <c r="V1665" i="4"/>
  <c r="S1666" i="4"/>
  <c r="T1666" i="4"/>
  <c r="U1666" i="4" s="1"/>
  <c r="V1666" i="4"/>
  <c r="S1667" i="4"/>
  <c r="T1667" i="4"/>
  <c r="U1667" i="4" s="1"/>
  <c r="V1667" i="4"/>
  <c r="T1668" i="4"/>
  <c r="U1668" i="4" s="1"/>
  <c r="S1668" i="4"/>
  <c r="V1668" i="4"/>
  <c r="T1669" i="4"/>
  <c r="U1669" i="4" s="1"/>
  <c r="S1669" i="4"/>
  <c r="V1669" i="4"/>
  <c r="T1670" i="4"/>
  <c r="U1670" i="4" s="1"/>
  <c r="S1670" i="4"/>
  <c r="V1670" i="4"/>
  <c r="S1671" i="4"/>
  <c r="T1671" i="4"/>
  <c r="U1671" i="4" s="1"/>
  <c r="V1671" i="4"/>
  <c r="S1672" i="4"/>
  <c r="T1672" i="4"/>
  <c r="U1672" i="4" s="1"/>
  <c r="V1672" i="4"/>
  <c r="T1673" i="4"/>
  <c r="U1673" i="4" s="1"/>
  <c r="S1673" i="4"/>
  <c r="V1673" i="4"/>
  <c r="S1674" i="4"/>
  <c r="T1674" i="4"/>
  <c r="U1674" i="4" s="1"/>
  <c r="V1674" i="4"/>
  <c r="S1675" i="4"/>
  <c r="T1675" i="4"/>
  <c r="U1675" i="4" s="1"/>
  <c r="V1675" i="4"/>
  <c r="T1676" i="4"/>
  <c r="U1676" i="4" s="1"/>
  <c r="S1676" i="4"/>
  <c r="V1676" i="4"/>
  <c r="T1677" i="4"/>
  <c r="U1677" i="4" s="1"/>
  <c r="S1677" i="4"/>
  <c r="V1677" i="4"/>
  <c r="T1678" i="4"/>
  <c r="U1678" i="4" s="1"/>
  <c r="S1678" i="4"/>
  <c r="V1678" i="4"/>
  <c r="S1679" i="4"/>
  <c r="T1679" i="4"/>
  <c r="U1679" i="4" s="1"/>
  <c r="V1679" i="4"/>
  <c r="S1680" i="4"/>
  <c r="T1680" i="4"/>
  <c r="U1680" i="4" s="1"/>
  <c r="V1680" i="4"/>
  <c r="T1681" i="4"/>
  <c r="U1681" i="4" s="1"/>
  <c r="S1681" i="4"/>
  <c r="V1681" i="4"/>
  <c r="S1682" i="4"/>
  <c r="T1682" i="4"/>
  <c r="U1682" i="4" s="1"/>
  <c r="V1682" i="4"/>
  <c r="S1683" i="4"/>
  <c r="T1683" i="4"/>
  <c r="U1683" i="4" s="1"/>
  <c r="V1683" i="4"/>
  <c r="T1684" i="4"/>
  <c r="U1684" i="4" s="1"/>
  <c r="S1684" i="4"/>
  <c r="V1684" i="4"/>
  <c r="T1685" i="4"/>
  <c r="U1685" i="4" s="1"/>
  <c r="S1685" i="4"/>
  <c r="V1685" i="4"/>
  <c r="S1686" i="4"/>
  <c r="T1686" i="4"/>
  <c r="U1686" i="4" s="1"/>
  <c r="V1686" i="4"/>
  <c r="S1687" i="4"/>
  <c r="T1687" i="4"/>
  <c r="U1687" i="4" s="1"/>
  <c r="V1687" i="4"/>
  <c r="T1688" i="4"/>
  <c r="U1688" i="4" s="1"/>
  <c r="S1688" i="4"/>
  <c r="V1688" i="4"/>
  <c r="T1689" i="4"/>
  <c r="U1689" i="4" s="1"/>
  <c r="S1689" i="4"/>
  <c r="V1689" i="4"/>
  <c r="S1690" i="4"/>
  <c r="T1690" i="4"/>
  <c r="U1690" i="4" s="1"/>
  <c r="V1690" i="4"/>
  <c r="S1691" i="4"/>
  <c r="T1691" i="4"/>
  <c r="U1691" i="4" s="1"/>
  <c r="V1691" i="4"/>
  <c r="T1692" i="4"/>
  <c r="U1692" i="4" s="1"/>
  <c r="S1692" i="4"/>
  <c r="V1692" i="4"/>
  <c r="T1693" i="4"/>
  <c r="U1693" i="4" s="1"/>
  <c r="S1693" i="4"/>
  <c r="V1693" i="4"/>
  <c r="S1694" i="4"/>
  <c r="T1694" i="4"/>
  <c r="U1694" i="4" s="1"/>
  <c r="V1694" i="4"/>
  <c r="S1695" i="4"/>
  <c r="T1695" i="4"/>
  <c r="U1695" i="4" s="1"/>
  <c r="V1695" i="4"/>
  <c r="T1696" i="4"/>
  <c r="U1696" i="4" s="1"/>
  <c r="S1696" i="4"/>
  <c r="V1696" i="4"/>
  <c r="T1697" i="4"/>
  <c r="U1697" i="4" s="1"/>
  <c r="S1697" i="4"/>
  <c r="V1697" i="4"/>
  <c r="S1698" i="4"/>
  <c r="T1698" i="4"/>
  <c r="U1698" i="4" s="1"/>
  <c r="V1698" i="4"/>
  <c r="S1699" i="4"/>
  <c r="T1699" i="4"/>
  <c r="U1699" i="4" s="1"/>
  <c r="V1699" i="4"/>
  <c r="T1700" i="4"/>
  <c r="U1700" i="4" s="1"/>
  <c r="S1700" i="4"/>
  <c r="V1700" i="4"/>
  <c r="T1701" i="4"/>
  <c r="U1701" i="4" s="1"/>
  <c r="S1701" i="4"/>
  <c r="V1701" i="4"/>
  <c r="S1702" i="4"/>
  <c r="T1702" i="4"/>
  <c r="U1702" i="4" s="1"/>
  <c r="V1702" i="4"/>
  <c r="S1703" i="4"/>
  <c r="T1703" i="4"/>
  <c r="U1703" i="4" s="1"/>
  <c r="V1703" i="4"/>
  <c r="T1704" i="4"/>
  <c r="U1704" i="4" s="1"/>
  <c r="S1704" i="4"/>
  <c r="V1704" i="4"/>
  <c r="T1705" i="4"/>
  <c r="U1705" i="4" s="1"/>
  <c r="S1705" i="4"/>
  <c r="V1705" i="4"/>
  <c r="S1706" i="4"/>
  <c r="T1706" i="4"/>
  <c r="U1706" i="4" s="1"/>
  <c r="V1706" i="4"/>
  <c r="S1707" i="4"/>
  <c r="T1707" i="4"/>
  <c r="U1707" i="4" s="1"/>
  <c r="V1707" i="4"/>
  <c r="T1708" i="4"/>
  <c r="U1708" i="4" s="1"/>
  <c r="S1708" i="4"/>
  <c r="V1708" i="4"/>
  <c r="T1709" i="4"/>
  <c r="U1709" i="4" s="1"/>
  <c r="S1709" i="4"/>
  <c r="V1709" i="4"/>
  <c r="S1710" i="4"/>
  <c r="T1710" i="4"/>
  <c r="U1710" i="4" s="1"/>
  <c r="V1710" i="4"/>
  <c r="S1711" i="4"/>
  <c r="T1711" i="4"/>
  <c r="U1711" i="4" s="1"/>
  <c r="V1711" i="4"/>
  <c r="T1712" i="4"/>
  <c r="U1712" i="4" s="1"/>
  <c r="S1712" i="4"/>
  <c r="V1712" i="4"/>
  <c r="T1713" i="4"/>
  <c r="U1713" i="4" s="1"/>
  <c r="S1713" i="4"/>
  <c r="V1713" i="4"/>
  <c r="S1714" i="4"/>
  <c r="T1714" i="4"/>
  <c r="U1714" i="4" s="1"/>
  <c r="V1714" i="4"/>
  <c r="S1715" i="4"/>
  <c r="T1715" i="4"/>
  <c r="U1715" i="4" s="1"/>
  <c r="V1715" i="4"/>
  <c r="T1716" i="4"/>
  <c r="U1716" i="4" s="1"/>
  <c r="S1716" i="4"/>
  <c r="V1716" i="4"/>
  <c r="T1717" i="4"/>
  <c r="U1717" i="4" s="1"/>
  <c r="S1717" i="4"/>
  <c r="V1717" i="4"/>
  <c r="S1718" i="4"/>
  <c r="T1718" i="4"/>
  <c r="U1718" i="4" s="1"/>
  <c r="V1718" i="4"/>
  <c r="S1719" i="4"/>
  <c r="T1719" i="4"/>
  <c r="U1719" i="4" s="1"/>
  <c r="V1719" i="4"/>
  <c r="T1720" i="4"/>
  <c r="U1720" i="4" s="1"/>
  <c r="S1720" i="4"/>
  <c r="V1720" i="4"/>
  <c r="T1721" i="4"/>
  <c r="U1721" i="4" s="1"/>
  <c r="S1721" i="4"/>
  <c r="V1721" i="4"/>
  <c r="S1722" i="4"/>
  <c r="T1722" i="4"/>
  <c r="U1722" i="4" s="1"/>
  <c r="V1722" i="4"/>
  <c r="S1723" i="4"/>
  <c r="T1723" i="4"/>
  <c r="U1723" i="4" s="1"/>
  <c r="V1723" i="4"/>
  <c r="T1724" i="4"/>
  <c r="U1724" i="4" s="1"/>
  <c r="S1724" i="4"/>
  <c r="V1724" i="4"/>
  <c r="T1725" i="4"/>
  <c r="U1725" i="4" s="1"/>
  <c r="S1725" i="4"/>
  <c r="V1725" i="4"/>
  <c r="S1726" i="4"/>
  <c r="T1726" i="4"/>
  <c r="U1726" i="4" s="1"/>
  <c r="V1726" i="4"/>
  <c r="S1727" i="4"/>
  <c r="T1727" i="4"/>
  <c r="U1727" i="4" s="1"/>
  <c r="V1727" i="4"/>
  <c r="T1728" i="4"/>
  <c r="U1728" i="4" s="1"/>
  <c r="S1728" i="4"/>
  <c r="V1728" i="4"/>
  <c r="T1729" i="4"/>
  <c r="U1729" i="4" s="1"/>
  <c r="S1729" i="4"/>
  <c r="V1729" i="4"/>
  <c r="S1730" i="4"/>
  <c r="T1730" i="4"/>
  <c r="U1730" i="4" s="1"/>
  <c r="V1730" i="4"/>
  <c r="S1731" i="4"/>
  <c r="T1731" i="4"/>
  <c r="U1731" i="4" s="1"/>
  <c r="V1731" i="4"/>
  <c r="T1732" i="4"/>
  <c r="U1732" i="4" s="1"/>
  <c r="S1732" i="4"/>
  <c r="V1732" i="4"/>
  <c r="T1733" i="4"/>
  <c r="U1733" i="4" s="1"/>
  <c r="S1733" i="4"/>
  <c r="V1733" i="4"/>
  <c r="S1734" i="4"/>
  <c r="T1734" i="4"/>
  <c r="U1734" i="4" s="1"/>
  <c r="V1734" i="4"/>
  <c r="S1735" i="4"/>
  <c r="T1735" i="4"/>
  <c r="U1735" i="4" s="1"/>
  <c r="V1735" i="4"/>
  <c r="T1736" i="4"/>
  <c r="U1736" i="4" s="1"/>
  <c r="S1736" i="4"/>
  <c r="V1736" i="4"/>
  <c r="T1737" i="4"/>
  <c r="U1737" i="4" s="1"/>
  <c r="S1737" i="4"/>
  <c r="V1737" i="4"/>
  <c r="S1738" i="4"/>
  <c r="T1738" i="4"/>
  <c r="U1738" i="4" s="1"/>
  <c r="V1738" i="4"/>
  <c r="S1739" i="4"/>
  <c r="T1739" i="4"/>
  <c r="U1739" i="4" s="1"/>
  <c r="V1739" i="4"/>
  <c r="T1740" i="4"/>
  <c r="U1740" i="4" s="1"/>
  <c r="S1740" i="4"/>
  <c r="V1740" i="4"/>
  <c r="T1741" i="4"/>
  <c r="U1741" i="4" s="1"/>
  <c r="S1741" i="4"/>
  <c r="V1741" i="4"/>
  <c r="S1742" i="4"/>
  <c r="T1742" i="4"/>
  <c r="U1742" i="4" s="1"/>
  <c r="V1742" i="4"/>
  <c r="S1743" i="4"/>
  <c r="T1743" i="4"/>
  <c r="U1743" i="4" s="1"/>
  <c r="V1743" i="4"/>
  <c r="T1744" i="4"/>
  <c r="U1744" i="4" s="1"/>
  <c r="S1744" i="4"/>
  <c r="V1744" i="4"/>
  <c r="T1745" i="4"/>
  <c r="U1745" i="4" s="1"/>
  <c r="S1745" i="4"/>
  <c r="V1745" i="4"/>
  <c r="S1746" i="4"/>
  <c r="T1746" i="4"/>
  <c r="U1746" i="4" s="1"/>
  <c r="V1746" i="4"/>
  <c r="S1747" i="4"/>
  <c r="T1747" i="4"/>
  <c r="U1747" i="4" s="1"/>
  <c r="V1747" i="4"/>
  <c r="T1748" i="4"/>
  <c r="U1748" i="4" s="1"/>
  <c r="S1748" i="4"/>
  <c r="V1748" i="4"/>
  <c r="T1749" i="4"/>
  <c r="U1749" i="4" s="1"/>
  <c r="S1749" i="4"/>
  <c r="V1749" i="4"/>
  <c r="S1750" i="4"/>
  <c r="T1750" i="4"/>
  <c r="U1750" i="4" s="1"/>
  <c r="V1750" i="4"/>
  <c r="S1751" i="4"/>
  <c r="T1751" i="4"/>
  <c r="U1751" i="4" s="1"/>
  <c r="V1751" i="4"/>
  <c r="T1752" i="4"/>
  <c r="U1752" i="4" s="1"/>
  <c r="S1752" i="4"/>
  <c r="V1752" i="4"/>
  <c r="T1753" i="4"/>
  <c r="U1753" i="4" s="1"/>
  <c r="S1753" i="4"/>
  <c r="V1753" i="4"/>
  <c r="S1754" i="4"/>
  <c r="T1754" i="4"/>
  <c r="U1754" i="4" s="1"/>
  <c r="V1754" i="4"/>
  <c r="S1755" i="4"/>
  <c r="T1755" i="4"/>
  <c r="U1755" i="4" s="1"/>
  <c r="V1755" i="4"/>
  <c r="T1756" i="4"/>
  <c r="U1756" i="4" s="1"/>
  <c r="S1756" i="4"/>
  <c r="V1756" i="4"/>
  <c r="T1757" i="4"/>
  <c r="U1757" i="4" s="1"/>
  <c r="S1757" i="4"/>
  <c r="V1757" i="4"/>
  <c r="S1758" i="4"/>
  <c r="T1758" i="4"/>
  <c r="U1758" i="4" s="1"/>
  <c r="V1758" i="4"/>
  <c r="S1759" i="4"/>
  <c r="T1759" i="4"/>
  <c r="U1759" i="4" s="1"/>
  <c r="V1759" i="4"/>
  <c r="T1760" i="4"/>
  <c r="U1760" i="4" s="1"/>
  <c r="S1760" i="4"/>
  <c r="V1760" i="4"/>
  <c r="T1761" i="4"/>
  <c r="U1761" i="4" s="1"/>
  <c r="S1761" i="4"/>
  <c r="V1761" i="4"/>
  <c r="S1762" i="4"/>
  <c r="T1762" i="4"/>
  <c r="U1762" i="4" s="1"/>
  <c r="V1762" i="4"/>
  <c r="S1763" i="4"/>
  <c r="T1763" i="4"/>
  <c r="U1763" i="4" s="1"/>
  <c r="V1763" i="4"/>
  <c r="T1764" i="4"/>
  <c r="U1764" i="4" s="1"/>
  <c r="S1764" i="4"/>
  <c r="V1764" i="4"/>
  <c r="T1765" i="4"/>
  <c r="U1765" i="4" s="1"/>
  <c r="S1765" i="4"/>
  <c r="V1765" i="4"/>
  <c r="S1766" i="4"/>
  <c r="T1766" i="4"/>
  <c r="U1766" i="4" s="1"/>
  <c r="V1766" i="4"/>
  <c r="S1767" i="4"/>
  <c r="T1767" i="4"/>
  <c r="U1767" i="4" s="1"/>
  <c r="V1767" i="4"/>
  <c r="T1768" i="4"/>
  <c r="U1768" i="4" s="1"/>
  <c r="S1768" i="4"/>
  <c r="V1768" i="4"/>
  <c r="T1769" i="4"/>
  <c r="U1769" i="4" s="1"/>
  <c r="S1769" i="4"/>
  <c r="V1769" i="4"/>
  <c r="S1770" i="4"/>
  <c r="T1770" i="4"/>
  <c r="U1770" i="4" s="1"/>
  <c r="V1770" i="4"/>
  <c r="S1771" i="4"/>
  <c r="T1771" i="4"/>
  <c r="U1771" i="4" s="1"/>
  <c r="V1771" i="4"/>
  <c r="T1772" i="4"/>
  <c r="U1772" i="4" s="1"/>
  <c r="S1772" i="4"/>
  <c r="V1772" i="4"/>
  <c r="T1773" i="4"/>
  <c r="U1773" i="4" s="1"/>
  <c r="S1773" i="4"/>
  <c r="V1773" i="4"/>
  <c r="S1774" i="4"/>
  <c r="T1774" i="4"/>
  <c r="U1774" i="4" s="1"/>
  <c r="V1774" i="4"/>
  <c r="S1775" i="4"/>
  <c r="T1775" i="4"/>
  <c r="U1775" i="4" s="1"/>
  <c r="V1775" i="4"/>
  <c r="T1776" i="4"/>
  <c r="U1776" i="4" s="1"/>
  <c r="S1776" i="4"/>
  <c r="V1776" i="4"/>
  <c r="T1777" i="4"/>
  <c r="U1777" i="4" s="1"/>
  <c r="S1777" i="4"/>
  <c r="V1777" i="4"/>
  <c r="S1778" i="4"/>
  <c r="T1778" i="4"/>
  <c r="U1778" i="4" s="1"/>
  <c r="V1778" i="4"/>
  <c r="S1779" i="4"/>
  <c r="T1779" i="4"/>
  <c r="U1779" i="4" s="1"/>
  <c r="V1779" i="4"/>
  <c r="T1780" i="4"/>
  <c r="U1780" i="4" s="1"/>
  <c r="S1780" i="4"/>
  <c r="V1780" i="4"/>
  <c r="T1781" i="4"/>
  <c r="U1781" i="4" s="1"/>
  <c r="S1781" i="4"/>
  <c r="V1781" i="4"/>
  <c r="S1782" i="4"/>
  <c r="T1782" i="4"/>
  <c r="U1782" i="4" s="1"/>
  <c r="V1782" i="4"/>
  <c r="S1783" i="4"/>
  <c r="T1783" i="4"/>
  <c r="U1783" i="4" s="1"/>
  <c r="V1783" i="4"/>
  <c r="T1784" i="4"/>
  <c r="U1784" i="4" s="1"/>
  <c r="S1784" i="4"/>
  <c r="V1784" i="4"/>
  <c r="T1785" i="4"/>
  <c r="U1785" i="4" s="1"/>
  <c r="S1785" i="4"/>
  <c r="V1785" i="4"/>
  <c r="S1786" i="4"/>
  <c r="T1786" i="4"/>
  <c r="U1786" i="4" s="1"/>
  <c r="V1786" i="4"/>
  <c r="S1787" i="4"/>
  <c r="T1787" i="4"/>
  <c r="U1787" i="4" s="1"/>
  <c r="V1787" i="4"/>
  <c r="T1788" i="4"/>
  <c r="U1788" i="4" s="1"/>
  <c r="S1788" i="4"/>
  <c r="V1788" i="4"/>
  <c r="T1789" i="4"/>
  <c r="U1789" i="4" s="1"/>
  <c r="S1789" i="4"/>
  <c r="V1789" i="4"/>
  <c r="S1790" i="4"/>
  <c r="T1790" i="4"/>
  <c r="U1790" i="4" s="1"/>
  <c r="V1790" i="4"/>
  <c r="S1791" i="4"/>
  <c r="T1791" i="4"/>
  <c r="U1791" i="4" s="1"/>
  <c r="V1791" i="4"/>
  <c r="T1792" i="4"/>
  <c r="U1792" i="4" s="1"/>
  <c r="S1792" i="4"/>
  <c r="V1792" i="4"/>
  <c r="T1793" i="4"/>
  <c r="U1793" i="4" s="1"/>
  <c r="S1793" i="4"/>
  <c r="V1793" i="4"/>
  <c r="S1794" i="4"/>
  <c r="T1794" i="4"/>
  <c r="U1794" i="4" s="1"/>
  <c r="V1794" i="4"/>
  <c r="S1795" i="4"/>
  <c r="T1795" i="4"/>
  <c r="U1795" i="4" s="1"/>
  <c r="V1795" i="4"/>
  <c r="T1796" i="4"/>
  <c r="U1796" i="4" s="1"/>
  <c r="S1796" i="4"/>
  <c r="V1796" i="4"/>
  <c r="T1797" i="4"/>
  <c r="U1797" i="4" s="1"/>
  <c r="S1797" i="4"/>
  <c r="V1797" i="4"/>
  <c r="S1798" i="4"/>
  <c r="T1798" i="4"/>
  <c r="U1798" i="4" s="1"/>
  <c r="V1798" i="4"/>
  <c r="S1799" i="4"/>
  <c r="T1799" i="4"/>
  <c r="U1799" i="4" s="1"/>
  <c r="V1799" i="4"/>
  <c r="T1800" i="4"/>
  <c r="U1800" i="4" s="1"/>
  <c r="S1800" i="4"/>
  <c r="V1800" i="4"/>
  <c r="T1801" i="4"/>
  <c r="U1801" i="4" s="1"/>
  <c r="S1801" i="4"/>
  <c r="V1801" i="4"/>
  <c r="S1802" i="4"/>
  <c r="T1802" i="4"/>
  <c r="U1802" i="4" s="1"/>
  <c r="V1802" i="4"/>
  <c r="S1803" i="4"/>
  <c r="T1803" i="4"/>
  <c r="U1803" i="4" s="1"/>
  <c r="V1803" i="4"/>
  <c r="T1804" i="4"/>
  <c r="U1804" i="4" s="1"/>
  <c r="S1804" i="4"/>
  <c r="V1804" i="4"/>
  <c r="T1805" i="4"/>
  <c r="U1805" i="4" s="1"/>
  <c r="S1805" i="4"/>
  <c r="V1805" i="4"/>
  <c r="S1806" i="4"/>
  <c r="T1806" i="4"/>
  <c r="U1806" i="4" s="1"/>
  <c r="V1806" i="4"/>
  <c r="S1807" i="4"/>
  <c r="T1807" i="4"/>
  <c r="U1807" i="4" s="1"/>
  <c r="V1807" i="4"/>
  <c r="T1808" i="4"/>
  <c r="U1808" i="4" s="1"/>
  <c r="S1808" i="4"/>
  <c r="V1808" i="4"/>
  <c r="T1809" i="4"/>
  <c r="U1809" i="4" s="1"/>
  <c r="S1809" i="4"/>
  <c r="V1809" i="4"/>
  <c r="S1810" i="4"/>
  <c r="T1810" i="4"/>
  <c r="U1810" i="4" s="1"/>
  <c r="V1810" i="4"/>
  <c r="S1811" i="4"/>
  <c r="T1811" i="4"/>
  <c r="U1811" i="4" s="1"/>
  <c r="V1811" i="4"/>
  <c r="T1812" i="4"/>
  <c r="U1812" i="4" s="1"/>
  <c r="S1812" i="4"/>
  <c r="V1812" i="4"/>
  <c r="T1813" i="4"/>
  <c r="U1813" i="4" s="1"/>
  <c r="S1813" i="4"/>
  <c r="V1813" i="4"/>
  <c r="S1814" i="4"/>
  <c r="T1814" i="4"/>
  <c r="U1814" i="4" s="1"/>
  <c r="V1814" i="4"/>
  <c r="S1815" i="4"/>
  <c r="T1815" i="4"/>
  <c r="U1815" i="4" s="1"/>
  <c r="V1815" i="4"/>
  <c r="T1816" i="4"/>
  <c r="U1816" i="4" s="1"/>
  <c r="S1816" i="4"/>
  <c r="V1816" i="4"/>
  <c r="T1817" i="4"/>
  <c r="U1817" i="4" s="1"/>
  <c r="S1817" i="4"/>
  <c r="V1817" i="4"/>
  <c r="S1818" i="4"/>
  <c r="T1818" i="4"/>
  <c r="U1818" i="4" s="1"/>
  <c r="V1818" i="4"/>
  <c r="S1819" i="4"/>
  <c r="T1819" i="4"/>
  <c r="U1819" i="4" s="1"/>
  <c r="V1819" i="4"/>
  <c r="T1820" i="4"/>
  <c r="U1820" i="4" s="1"/>
  <c r="S1820" i="4"/>
  <c r="V1820" i="4"/>
  <c r="T1821" i="4"/>
  <c r="U1821" i="4" s="1"/>
  <c r="S1821" i="4"/>
  <c r="V1821" i="4"/>
  <c r="S1822" i="4"/>
  <c r="T1822" i="4"/>
  <c r="U1822" i="4" s="1"/>
  <c r="V1822" i="4"/>
  <c r="S1823" i="4"/>
  <c r="T1823" i="4"/>
  <c r="U1823" i="4" s="1"/>
  <c r="V1823" i="4"/>
  <c r="T1824" i="4"/>
  <c r="U1824" i="4" s="1"/>
  <c r="S1824" i="4"/>
  <c r="V1824" i="4"/>
  <c r="T1825" i="4"/>
  <c r="U1825" i="4" s="1"/>
  <c r="S1825" i="4"/>
  <c r="V1825" i="4"/>
  <c r="S1826" i="4"/>
  <c r="T1826" i="4"/>
  <c r="U1826" i="4" s="1"/>
  <c r="V1826" i="4"/>
  <c r="S1827" i="4"/>
  <c r="T1827" i="4"/>
  <c r="U1827" i="4" s="1"/>
  <c r="V1827" i="4"/>
  <c r="T1828" i="4"/>
  <c r="U1828" i="4" s="1"/>
  <c r="S1828" i="4"/>
  <c r="V1828" i="4"/>
  <c r="T1829" i="4"/>
  <c r="U1829" i="4" s="1"/>
  <c r="S1829" i="4"/>
  <c r="V1829" i="4"/>
  <c r="S1830" i="4"/>
  <c r="T1830" i="4"/>
  <c r="U1830" i="4" s="1"/>
  <c r="V1830" i="4"/>
  <c r="S1831" i="4"/>
  <c r="T1831" i="4"/>
  <c r="U1831" i="4" s="1"/>
  <c r="V1831" i="4"/>
  <c r="T1832" i="4"/>
  <c r="U1832" i="4" s="1"/>
  <c r="S1832" i="4"/>
  <c r="V1832" i="4"/>
  <c r="T1833" i="4"/>
  <c r="U1833" i="4" s="1"/>
  <c r="S1833" i="4"/>
  <c r="V1833" i="4"/>
  <c r="S1834" i="4"/>
  <c r="T1834" i="4"/>
  <c r="U1834" i="4" s="1"/>
  <c r="V1834" i="4"/>
  <c r="S1835" i="4"/>
  <c r="T1835" i="4"/>
  <c r="U1835" i="4" s="1"/>
  <c r="V1835" i="4"/>
  <c r="T1836" i="4"/>
  <c r="U1836" i="4" s="1"/>
  <c r="S1836" i="4"/>
  <c r="V1836" i="4"/>
  <c r="T1837" i="4"/>
  <c r="U1837" i="4" s="1"/>
  <c r="S1837" i="4"/>
  <c r="V1837" i="4"/>
  <c r="S1838" i="4"/>
  <c r="T1838" i="4"/>
  <c r="U1838" i="4" s="1"/>
  <c r="V1838" i="4"/>
  <c r="S1839" i="4"/>
  <c r="T1839" i="4"/>
  <c r="U1839" i="4" s="1"/>
  <c r="V1839" i="4"/>
  <c r="T1840" i="4"/>
  <c r="U1840" i="4" s="1"/>
  <c r="S1840" i="4"/>
  <c r="V1840" i="4"/>
  <c r="T1841" i="4"/>
  <c r="U1841" i="4" s="1"/>
  <c r="S1841" i="4"/>
  <c r="V1841" i="4"/>
  <c r="S1842" i="4"/>
  <c r="T1842" i="4"/>
  <c r="U1842" i="4" s="1"/>
  <c r="V1842" i="4"/>
  <c r="S1843" i="4"/>
  <c r="T1843" i="4"/>
  <c r="U1843" i="4" s="1"/>
  <c r="V1843" i="4"/>
  <c r="T1844" i="4"/>
  <c r="U1844" i="4" s="1"/>
  <c r="S1844" i="4"/>
  <c r="V1844" i="4"/>
  <c r="T1845" i="4"/>
  <c r="U1845" i="4" s="1"/>
  <c r="S1845" i="4"/>
  <c r="V1845" i="4"/>
  <c r="S1846" i="4"/>
  <c r="T1846" i="4"/>
  <c r="U1846" i="4" s="1"/>
  <c r="V1846" i="4"/>
  <c r="S1847" i="4"/>
  <c r="T1847" i="4"/>
  <c r="U1847" i="4" s="1"/>
  <c r="V1847" i="4"/>
  <c r="T1848" i="4"/>
  <c r="U1848" i="4" s="1"/>
  <c r="S1848" i="4"/>
  <c r="V1848" i="4"/>
  <c r="T1849" i="4"/>
  <c r="U1849" i="4" s="1"/>
  <c r="S1849" i="4"/>
  <c r="V1849" i="4"/>
  <c r="S1850" i="4"/>
  <c r="T1850" i="4"/>
  <c r="U1850" i="4" s="1"/>
  <c r="V1850" i="4"/>
  <c r="S1851" i="4"/>
  <c r="T1851" i="4"/>
  <c r="U1851" i="4" s="1"/>
  <c r="V1851" i="4"/>
  <c r="T1852" i="4"/>
  <c r="U1852" i="4" s="1"/>
  <c r="S1852" i="4"/>
  <c r="V1852" i="4"/>
  <c r="T1853" i="4"/>
  <c r="U1853" i="4" s="1"/>
  <c r="S1853" i="4"/>
  <c r="V1853" i="4"/>
  <c r="S1854" i="4"/>
  <c r="T1854" i="4"/>
  <c r="U1854" i="4" s="1"/>
  <c r="V1854" i="4"/>
  <c r="S1855" i="4"/>
  <c r="T1855" i="4"/>
  <c r="U1855" i="4" s="1"/>
  <c r="V1855" i="4"/>
  <c r="T1856" i="4"/>
  <c r="U1856" i="4" s="1"/>
  <c r="S1856" i="4"/>
  <c r="V1856" i="4"/>
  <c r="T1857" i="4"/>
  <c r="U1857" i="4" s="1"/>
  <c r="S1857" i="4"/>
  <c r="V1857" i="4"/>
  <c r="S1858" i="4"/>
  <c r="T1858" i="4"/>
  <c r="U1858" i="4" s="1"/>
  <c r="V1858" i="4"/>
  <c r="S1859" i="4"/>
  <c r="T1859" i="4"/>
  <c r="U1859" i="4" s="1"/>
  <c r="V1859" i="4"/>
  <c r="T1860" i="4"/>
  <c r="U1860" i="4" s="1"/>
  <c r="S1860" i="4"/>
  <c r="V1860" i="4"/>
  <c r="T1861" i="4"/>
  <c r="U1861" i="4" s="1"/>
  <c r="S1861" i="4"/>
  <c r="V1861" i="4"/>
  <c r="S1862" i="4"/>
  <c r="T1862" i="4"/>
  <c r="U1862" i="4" s="1"/>
  <c r="V1862" i="4"/>
  <c r="S1863" i="4"/>
  <c r="T1863" i="4"/>
  <c r="U1863" i="4" s="1"/>
  <c r="V1863" i="4"/>
  <c r="T1864" i="4"/>
  <c r="U1864" i="4" s="1"/>
  <c r="S1864" i="4"/>
  <c r="V1864" i="4"/>
  <c r="T1865" i="4"/>
  <c r="U1865" i="4" s="1"/>
  <c r="S1865" i="4"/>
  <c r="V1865" i="4"/>
  <c r="S1866" i="4"/>
  <c r="T1866" i="4"/>
  <c r="U1866" i="4" s="1"/>
  <c r="V1866" i="4"/>
  <c r="S1867" i="4"/>
  <c r="T1867" i="4"/>
  <c r="U1867" i="4" s="1"/>
  <c r="V1867" i="4"/>
  <c r="T1868" i="4"/>
  <c r="U1868" i="4" s="1"/>
  <c r="S1868" i="4"/>
  <c r="V1868" i="4"/>
  <c r="T1869" i="4"/>
  <c r="U1869" i="4" s="1"/>
  <c r="S1869" i="4"/>
  <c r="V1869" i="4"/>
  <c r="S1870" i="4"/>
  <c r="T1870" i="4"/>
  <c r="U1870" i="4" s="1"/>
  <c r="V1870" i="4"/>
  <c r="S1871" i="4"/>
  <c r="T1871" i="4"/>
  <c r="U1871" i="4" s="1"/>
  <c r="V1871" i="4"/>
  <c r="T1872" i="4"/>
  <c r="U1872" i="4" s="1"/>
  <c r="S1872" i="4"/>
  <c r="V1872" i="4"/>
  <c r="T1873" i="4"/>
  <c r="U1873" i="4" s="1"/>
  <c r="S1873" i="4"/>
  <c r="V1873" i="4"/>
  <c r="S1874" i="4"/>
  <c r="T1874" i="4"/>
  <c r="U1874" i="4" s="1"/>
  <c r="V1874" i="4"/>
  <c r="S1875" i="4"/>
  <c r="T1875" i="4"/>
  <c r="U1875" i="4" s="1"/>
  <c r="V1875" i="4"/>
  <c r="T1876" i="4"/>
  <c r="U1876" i="4" s="1"/>
  <c r="S1876" i="4"/>
  <c r="V1876" i="4"/>
  <c r="T1877" i="4"/>
  <c r="U1877" i="4" s="1"/>
  <c r="S1877" i="4"/>
  <c r="V1877" i="4"/>
  <c r="S1878" i="4"/>
  <c r="T1878" i="4"/>
  <c r="U1878" i="4" s="1"/>
  <c r="V1878" i="4"/>
  <c r="S1879" i="4"/>
  <c r="T1879" i="4"/>
  <c r="U1879" i="4" s="1"/>
  <c r="V1879" i="4"/>
  <c r="T1880" i="4"/>
  <c r="U1880" i="4" s="1"/>
  <c r="S1880" i="4"/>
  <c r="V1880" i="4"/>
  <c r="T1881" i="4"/>
  <c r="U1881" i="4" s="1"/>
  <c r="S1881" i="4"/>
  <c r="V1881" i="4"/>
  <c r="S1882" i="4"/>
  <c r="T1882" i="4"/>
  <c r="U1882" i="4" s="1"/>
  <c r="V1882" i="4"/>
  <c r="S1883" i="4"/>
  <c r="T1883" i="4"/>
  <c r="U1883" i="4" s="1"/>
  <c r="V1883" i="4"/>
  <c r="T1884" i="4"/>
  <c r="U1884" i="4" s="1"/>
  <c r="S1884" i="4"/>
  <c r="V1884" i="4"/>
  <c r="T1885" i="4"/>
  <c r="U1885" i="4" s="1"/>
  <c r="S1885" i="4"/>
  <c r="V1885" i="4"/>
  <c r="S1886" i="4"/>
  <c r="T1886" i="4"/>
  <c r="U1886" i="4" s="1"/>
  <c r="V1886" i="4"/>
  <c r="S1887" i="4"/>
  <c r="T1887" i="4"/>
  <c r="U1887" i="4" s="1"/>
  <c r="V1887" i="4"/>
  <c r="T1888" i="4"/>
  <c r="U1888" i="4" s="1"/>
  <c r="S1888" i="4"/>
  <c r="V1888" i="4"/>
  <c r="T1889" i="4"/>
  <c r="U1889" i="4" s="1"/>
  <c r="S1889" i="4"/>
  <c r="V1889" i="4"/>
  <c r="S1890" i="4"/>
  <c r="T1890" i="4"/>
  <c r="U1890" i="4" s="1"/>
  <c r="V1890" i="4"/>
  <c r="S1891" i="4"/>
  <c r="T1891" i="4"/>
  <c r="U1891" i="4" s="1"/>
  <c r="V1891" i="4"/>
  <c r="T1892" i="4"/>
  <c r="U1892" i="4" s="1"/>
  <c r="S1892" i="4"/>
  <c r="V1892" i="4"/>
  <c r="T1893" i="4"/>
  <c r="U1893" i="4" s="1"/>
  <c r="S1893" i="4"/>
  <c r="V1893" i="4"/>
  <c r="S1894" i="4"/>
  <c r="T1894" i="4"/>
  <c r="U1894" i="4" s="1"/>
  <c r="V1894" i="4"/>
  <c r="S1895" i="4"/>
  <c r="T1895" i="4"/>
  <c r="U1895" i="4" s="1"/>
  <c r="V1895" i="4"/>
  <c r="T1896" i="4"/>
  <c r="U1896" i="4" s="1"/>
  <c r="S1896" i="4"/>
  <c r="V1896" i="4"/>
  <c r="T1897" i="4"/>
  <c r="U1897" i="4" s="1"/>
  <c r="S1897" i="4"/>
  <c r="V1897" i="4"/>
  <c r="S1898" i="4"/>
  <c r="T1898" i="4"/>
  <c r="U1898" i="4" s="1"/>
  <c r="V1898" i="4"/>
  <c r="S1899" i="4"/>
  <c r="T1899" i="4"/>
  <c r="U1899" i="4" s="1"/>
  <c r="V1899" i="4"/>
  <c r="T1900" i="4"/>
  <c r="U1900" i="4" s="1"/>
  <c r="S1900" i="4"/>
  <c r="V1900" i="4"/>
  <c r="T1901" i="4"/>
  <c r="U1901" i="4" s="1"/>
  <c r="S1901" i="4"/>
  <c r="V1901" i="4"/>
  <c r="S1902" i="4"/>
  <c r="T1902" i="4"/>
  <c r="U1902" i="4" s="1"/>
  <c r="V1902" i="4"/>
  <c r="S1903" i="4"/>
  <c r="T1903" i="4"/>
  <c r="U1903" i="4" s="1"/>
  <c r="V1903" i="4"/>
  <c r="T1904" i="4"/>
  <c r="U1904" i="4" s="1"/>
  <c r="S1904" i="4"/>
  <c r="V1904" i="4"/>
  <c r="T1905" i="4"/>
  <c r="U1905" i="4" s="1"/>
  <c r="S1905" i="4"/>
  <c r="V1905" i="4"/>
  <c r="S1906" i="4"/>
  <c r="T1906" i="4"/>
  <c r="U1906" i="4" s="1"/>
  <c r="V1906" i="4"/>
  <c r="S1907" i="4"/>
  <c r="T1907" i="4"/>
  <c r="U1907" i="4" s="1"/>
  <c r="V1907" i="4"/>
  <c r="T1908" i="4"/>
  <c r="U1908" i="4" s="1"/>
  <c r="S1908" i="4"/>
  <c r="V1908" i="4"/>
  <c r="T1909" i="4"/>
  <c r="U1909" i="4" s="1"/>
  <c r="S1909" i="4"/>
  <c r="V1909" i="4"/>
  <c r="S1910" i="4"/>
  <c r="T1910" i="4"/>
  <c r="U1910" i="4" s="1"/>
  <c r="V1910" i="4"/>
  <c r="S1911" i="4"/>
  <c r="T1911" i="4"/>
  <c r="U1911" i="4" s="1"/>
  <c r="V1911" i="4"/>
  <c r="T1912" i="4"/>
  <c r="U1912" i="4" s="1"/>
  <c r="S1912" i="4"/>
  <c r="V1912" i="4"/>
  <c r="T1913" i="4"/>
  <c r="U1913" i="4" s="1"/>
  <c r="S1913" i="4"/>
  <c r="V1913" i="4"/>
  <c r="S1914" i="4"/>
  <c r="T1914" i="4"/>
  <c r="U1914" i="4" s="1"/>
  <c r="V1914" i="4"/>
  <c r="S1915" i="4"/>
  <c r="T1915" i="4"/>
  <c r="U1915" i="4" s="1"/>
  <c r="V1915" i="4"/>
  <c r="T1916" i="4"/>
  <c r="U1916" i="4" s="1"/>
  <c r="S1916" i="4"/>
  <c r="V1916" i="4"/>
  <c r="T1917" i="4"/>
  <c r="U1917" i="4" s="1"/>
  <c r="S1917" i="4"/>
  <c r="V1917" i="4"/>
  <c r="S1918" i="4"/>
  <c r="T1918" i="4"/>
  <c r="U1918" i="4" s="1"/>
  <c r="V1918" i="4"/>
  <c r="S1919" i="4"/>
  <c r="T1919" i="4"/>
  <c r="U1919" i="4" s="1"/>
  <c r="V1919" i="4"/>
  <c r="T1920" i="4"/>
  <c r="U1920" i="4" s="1"/>
  <c r="S1920" i="4"/>
  <c r="V1920" i="4"/>
  <c r="T1921" i="4"/>
  <c r="U1921" i="4" s="1"/>
  <c r="S1921" i="4"/>
  <c r="V1921" i="4"/>
  <c r="S1922" i="4"/>
  <c r="T1922" i="4"/>
  <c r="U1922" i="4" s="1"/>
  <c r="V1922" i="4"/>
  <c r="S1923" i="4"/>
  <c r="T1923" i="4"/>
  <c r="U1923" i="4" s="1"/>
  <c r="V1923" i="4"/>
  <c r="T1924" i="4"/>
  <c r="U1924" i="4" s="1"/>
  <c r="S1924" i="4"/>
  <c r="V1924" i="4"/>
  <c r="T1925" i="4"/>
  <c r="U1925" i="4" s="1"/>
  <c r="S1925" i="4"/>
  <c r="V1925" i="4"/>
  <c r="S1926" i="4"/>
  <c r="T1926" i="4"/>
  <c r="U1926" i="4" s="1"/>
  <c r="V1926" i="4"/>
  <c r="S1927" i="4"/>
  <c r="T1927" i="4"/>
  <c r="U1927" i="4" s="1"/>
  <c r="V1927" i="4"/>
  <c r="T1928" i="4"/>
  <c r="U1928" i="4" s="1"/>
  <c r="S1928" i="4"/>
  <c r="V1928" i="4"/>
  <c r="T1929" i="4"/>
  <c r="U1929" i="4" s="1"/>
  <c r="S1929" i="4"/>
  <c r="V1929" i="4"/>
  <c r="S1930" i="4"/>
  <c r="T1930" i="4"/>
  <c r="U1930" i="4" s="1"/>
  <c r="V1930" i="4"/>
  <c r="S1931" i="4"/>
  <c r="T1931" i="4"/>
  <c r="U1931" i="4" s="1"/>
  <c r="V1931" i="4"/>
  <c r="T1932" i="4"/>
  <c r="U1932" i="4" s="1"/>
  <c r="S1932" i="4"/>
  <c r="V1932" i="4"/>
  <c r="T1933" i="4"/>
  <c r="U1933" i="4" s="1"/>
  <c r="S1933" i="4"/>
  <c r="V1933" i="4"/>
  <c r="T1934" i="4"/>
  <c r="U1934" i="4" s="1"/>
  <c r="S1934" i="4"/>
  <c r="V1934" i="4"/>
  <c r="S1935" i="4"/>
  <c r="T1935" i="4"/>
  <c r="U1935" i="4" s="1"/>
  <c r="V1935" i="4"/>
  <c r="T1936" i="4"/>
  <c r="U1936" i="4" s="1"/>
  <c r="S1936" i="4"/>
  <c r="V1936" i="4"/>
  <c r="T1937" i="4"/>
  <c r="U1937" i="4" s="1"/>
  <c r="S1937" i="4"/>
  <c r="V1937" i="4"/>
  <c r="T1938" i="4"/>
  <c r="U1938" i="4" s="1"/>
  <c r="S1938" i="4"/>
  <c r="V1938" i="4"/>
  <c r="S1939" i="4"/>
  <c r="T1939" i="4"/>
  <c r="U1939" i="4" s="1"/>
  <c r="V1939" i="4"/>
  <c r="S1940" i="4"/>
  <c r="T1940" i="4"/>
  <c r="U1940" i="4" s="1"/>
  <c r="V1940" i="4"/>
  <c r="T1941" i="4"/>
  <c r="U1941" i="4" s="1"/>
  <c r="S1941" i="4"/>
  <c r="V1941" i="4"/>
  <c r="S1942" i="4"/>
  <c r="T1942" i="4"/>
  <c r="U1942" i="4" s="1"/>
  <c r="V1942" i="4"/>
  <c r="S1943" i="4"/>
  <c r="T1943" i="4"/>
  <c r="U1943" i="4" s="1"/>
  <c r="V1943" i="4"/>
  <c r="S1944" i="4"/>
  <c r="T1944" i="4"/>
  <c r="U1944" i="4" s="1"/>
  <c r="V1944" i="4"/>
  <c r="T1945" i="4"/>
  <c r="U1945" i="4" s="1"/>
  <c r="S1945" i="4"/>
  <c r="V1945" i="4"/>
  <c r="S1946" i="4"/>
  <c r="T1946" i="4"/>
  <c r="U1946" i="4" s="1"/>
  <c r="V1946" i="4"/>
  <c r="S1947" i="4"/>
  <c r="T1947" i="4"/>
  <c r="U1947" i="4" s="1"/>
  <c r="V1947" i="4"/>
  <c r="T1948" i="4"/>
  <c r="U1948" i="4" s="1"/>
  <c r="S1948" i="4"/>
  <c r="V1948" i="4"/>
  <c r="T1949" i="4"/>
  <c r="U1949" i="4" s="1"/>
  <c r="S1949" i="4"/>
  <c r="V1949" i="4"/>
  <c r="T1950" i="4"/>
  <c r="U1950" i="4" s="1"/>
  <c r="S1950" i="4"/>
  <c r="V1950" i="4"/>
  <c r="S1951" i="4"/>
  <c r="T1951" i="4"/>
  <c r="U1951" i="4" s="1"/>
  <c r="V1951" i="4"/>
  <c r="T1952" i="4"/>
  <c r="U1952" i="4" s="1"/>
  <c r="S1952" i="4"/>
  <c r="V1952" i="4"/>
  <c r="T1953" i="4"/>
  <c r="U1953" i="4" s="1"/>
  <c r="S1953" i="4"/>
  <c r="V1953" i="4"/>
  <c r="T1954" i="4"/>
  <c r="U1954" i="4" s="1"/>
  <c r="S1954" i="4"/>
  <c r="V1954" i="4"/>
  <c r="S1955" i="4"/>
  <c r="T1955" i="4"/>
  <c r="U1955" i="4" s="1"/>
  <c r="V1955" i="4"/>
  <c r="S1956" i="4"/>
  <c r="T1956" i="4"/>
  <c r="U1956" i="4" s="1"/>
  <c r="V1956" i="4"/>
  <c r="T1957" i="4"/>
  <c r="U1957" i="4" s="1"/>
  <c r="S1957" i="4"/>
  <c r="V1957" i="4"/>
  <c r="S1958" i="4"/>
  <c r="T1958" i="4"/>
  <c r="U1958" i="4" s="1"/>
  <c r="V1958" i="4"/>
  <c r="S1959" i="4"/>
  <c r="T1959" i="4"/>
  <c r="U1959" i="4" s="1"/>
  <c r="V1959" i="4"/>
  <c r="T1960" i="4"/>
  <c r="U1960" i="4" s="1"/>
  <c r="S1960" i="4"/>
  <c r="V1960" i="4"/>
  <c r="T1961" i="4"/>
  <c r="U1961" i="4" s="1"/>
  <c r="S1961" i="4"/>
  <c r="V1961" i="4"/>
  <c r="T1962" i="4"/>
  <c r="U1962" i="4" s="1"/>
  <c r="S1962" i="4"/>
  <c r="V1962" i="4"/>
  <c r="S1963" i="4"/>
  <c r="T1963" i="4"/>
  <c r="U1963" i="4" s="1"/>
  <c r="V1963" i="4"/>
  <c r="S1964" i="4"/>
  <c r="T1964" i="4"/>
  <c r="U1964" i="4" s="1"/>
  <c r="V1964" i="4"/>
  <c r="T1965" i="4"/>
  <c r="U1965" i="4" s="1"/>
  <c r="S1965" i="4"/>
  <c r="V1965" i="4"/>
  <c r="S1966" i="4"/>
  <c r="T1966" i="4"/>
  <c r="U1966" i="4" s="1"/>
  <c r="V1966" i="4"/>
  <c r="S1967" i="4"/>
  <c r="T1967" i="4"/>
  <c r="U1967" i="4" s="1"/>
  <c r="V1967" i="4"/>
  <c r="T1968" i="4"/>
  <c r="U1968" i="4" s="1"/>
  <c r="S1968" i="4"/>
  <c r="V1968" i="4"/>
  <c r="T1969" i="4"/>
  <c r="U1969" i="4" s="1"/>
  <c r="S1969" i="4"/>
  <c r="V1969" i="4"/>
  <c r="T1970" i="4"/>
  <c r="U1970" i="4" s="1"/>
  <c r="S1970" i="4"/>
  <c r="V1970" i="4"/>
  <c r="S1971" i="4"/>
  <c r="T1971" i="4"/>
  <c r="U1971" i="4" s="1"/>
  <c r="V1971" i="4"/>
  <c r="S1972" i="4"/>
  <c r="T1972" i="4"/>
  <c r="U1972" i="4" s="1"/>
  <c r="V1972" i="4"/>
  <c r="T1973" i="4"/>
  <c r="U1973" i="4" s="1"/>
  <c r="S1973" i="4"/>
  <c r="V1973" i="4"/>
  <c r="S1974" i="4"/>
  <c r="T1974" i="4"/>
  <c r="U1974" i="4" s="1"/>
  <c r="V1974" i="4"/>
  <c r="S1975" i="4"/>
  <c r="T1975" i="4"/>
  <c r="U1975" i="4" s="1"/>
  <c r="V1975" i="4"/>
  <c r="T1976" i="4"/>
  <c r="U1976" i="4" s="1"/>
  <c r="S1976" i="4"/>
  <c r="V1976" i="4"/>
  <c r="T1977" i="4"/>
  <c r="U1977" i="4" s="1"/>
  <c r="S1977" i="4"/>
  <c r="V1977" i="4"/>
  <c r="T1978" i="4"/>
  <c r="U1978" i="4" s="1"/>
  <c r="S1978" i="4"/>
  <c r="V1978" i="4"/>
  <c r="S1979" i="4"/>
  <c r="T1979" i="4"/>
  <c r="U1979" i="4" s="1"/>
  <c r="V1979" i="4"/>
  <c r="S1980" i="4"/>
  <c r="T1980" i="4"/>
  <c r="U1980" i="4" s="1"/>
  <c r="V1980" i="4"/>
  <c r="T1981" i="4"/>
  <c r="U1981" i="4" s="1"/>
  <c r="S1981" i="4"/>
  <c r="V1981" i="4"/>
  <c r="S1982" i="4"/>
  <c r="T1982" i="4"/>
  <c r="U1982" i="4" s="1"/>
  <c r="V1982" i="4"/>
  <c r="S1983" i="4"/>
  <c r="T1983" i="4"/>
  <c r="U1983" i="4" s="1"/>
  <c r="V1983" i="4"/>
  <c r="T1984" i="4"/>
  <c r="U1984" i="4" s="1"/>
  <c r="S1984" i="4"/>
  <c r="V1984" i="4"/>
  <c r="T1985" i="4"/>
  <c r="U1985" i="4" s="1"/>
  <c r="S1985" i="4"/>
  <c r="V1985" i="4"/>
  <c r="T1986" i="4"/>
  <c r="U1986" i="4" s="1"/>
  <c r="S1986" i="4"/>
  <c r="V1986" i="4"/>
  <c r="S1987" i="4"/>
  <c r="T1987" i="4"/>
  <c r="U1987" i="4" s="1"/>
  <c r="V1987" i="4"/>
  <c r="S1988" i="4"/>
  <c r="T1988" i="4"/>
  <c r="U1988" i="4" s="1"/>
  <c r="V1988" i="4"/>
  <c r="T1989" i="4"/>
  <c r="U1989" i="4" s="1"/>
  <c r="S1989" i="4"/>
  <c r="V1989" i="4"/>
  <c r="S1990" i="4"/>
  <c r="T1990" i="4"/>
  <c r="U1990" i="4" s="1"/>
  <c r="V1990" i="4"/>
  <c r="T1991" i="4"/>
  <c r="U1991" i="4" s="1"/>
  <c r="S1991" i="4"/>
  <c r="V1991" i="4"/>
  <c r="T1992" i="4"/>
  <c r="U1992" i="4" s="1"/>
  <c r="S1992" i="4"/>
  <c r="V1992" i="4"/>
  <c r="S1993" i="4"/>
  <c r="T1993" i="4"/>
  <c r="U1993" i="4" s="1"/>
  <c r="V1993" i="4"/>
  <c r="S1994" i="4"/>
  <c r="T1994" i="4"/>
  <c r="U1994" i="4" s="1"/>
  <c r="V1994" i="4"/>
  <c r="T1995" i="4"/>
  <c r="U1995" i="4" s="1"/>
  <c r="S1995" i="4"/>
  <c r="V1995" i="4"/>
  <c r="T1996" i="4"/>
  <c r="U1996" i="4" s="1"/>
  <c r="S1996" i="4"/>
  <c r="V1996" i="4"/>
  <c r="S1997" i="4"/>
  <c r="T1997" i="4"/>
  <c r="U1997" i="4" s="1"/>
  <c r="V1997" i="4"/>
  <c r="S1998" i="4"/>
  <c r="T1998" i="4"/>
  <c r="U1998" i="4" s="1"/>
  <c r="V1998" i="4"/>
  <c r="T1999" i="4"/>
  <c r="U1999" i="4" s="1"/>
  <c r="S1999" i="4"/>
  <c r="V1999" i="4"/>
  <c r="T2000" i="4"/>
  <c r="U2000" i="4" s="1"/>
  <c r="S2000" i="4"/>
  <c r="V2000" i="4"/>
  <c r="S2001" i="4"/>
  <c r="T2001" i="4"/>
  <c r="U2001" i="4" s="1"/>
  <c r="V2001" i="4"/>
  <c r="S2002" i="4"/>
  <c r="T2002" i="4"/>
  <c r="U2002" i="4" s="1"/>
  <c r="V2002" i="4"/>
  <c r="T2003" i="4"/>
  <c r="U2003" i="4" s="1"/>
  <c r="S2003" i="4"/>
  <c r="V2003" i="4"/>
  <c r="T2004" i="4"/>
  <c r="U2004" i="4" s="1"/>
  <c r="S2004" i="4"/>
  <c r="V2004" i="4"/>
  <c r="S2005" i="4"/>
  <c r="T2005" i="4"/>
  <c r="U2005" i="4" s="1"/>
  <c r="V2005" i="4"/>
  <c r="S2006" i="4"/>
  <c r="T2006" i="4"/>
  <c r="U2006" i="4" s="1"/>
  <c r="V2006" i="4"/>
  <c r="T2007" i="4"/>
  <c r="U2007" i="4" s="1"/>
  <c r="S2007" i="4"/>
  <c r="V2007" i="4"/>
  <c r="T2008" i="4"/>
  <c r="U2008" i="4" s="1"/>
  <c r="S2008" i="4"/>
  <c r="V2008" i="4"/>
  <c r="S2009" i="4"/>
  <c r="T2009" i="4"/>
  <c r="U2009" i="4" s="1"/>
  <c r="V2009" i="4"/>
  <c r="S2010" i="4"/>
  <c r="T2010" i="4"/>
  <c r="U2010" i="4" s="1"/>
  <c r="V2010" i="4"/>
  <c r="T2011" i="4"/>
  <c r="U2011" i="4" s="1"/>
  <c r="S2011" i="4"/>
  <c r="V2011" i="4"/>
  <c r="T2012" i="4"/>
  <c r="U2012" i="4" s="1"/>
  <c r="S2012" i="4"/>
  <c r="V2012" i="4"/>
  <c r="S2013" i="4"/>
  <c r="T2013" i="4"/>
  <c r="U2013" i="4" s="1"/>
  <c r="V2013" i="4"/>
  <c r="S2014" i="4"/>
  <c r="T2014" i="4"/>
  <c r="U2014" i="4" s="1"/>
  <c r="V2014" i="4"/>
  <c r="T2015" i="4"/>
  <c r="U2015" i="4" s="1"/>
  <c r="S2015" i="4"/>
  <c r="V2015" i="4"/>
  <c r="T2016" i="4"/>
  <c r="U2016" i="4" s="1"/>
  <c r="S2016" i="4"/>
  <c r="V2016" i="4"/>
  <c r="S2017" i="4"/>
  <c r="T2017" i="4"/>
  <c r="U2017" i="4" s="1"/>
  <c r="V2017" i="4"/>
  <c r="S2018" i="4"/>
  <c r="T2018" i="4"/>
  <c r="U2018" i="4" s="1"/>
  <c r="V2018" i="4"/>
  <c r="T2019" i="4"/>
  <c r="U2019" i="4" s="1"/>
  <c r="S2019" i="4"/>
  <c r="V2019" i="4"/>
  <c r="T2020" i="4"/>
  <c r="U2020" i="4" s="1"/>
  <c r="S2020" i="4"/>
  <c r="V2020" i="4"/>
  <c r="S2021" i="4"/>
  <c r="T2021" i="4"/>
  <c r="U2021" i="4" s="1"/>
  <c r="V2021" i="4"/>
  <c r="S2022" i="4"/>
  <c r="T2022" i="4"/>
  <c r="U2022" i="4" s="1"/>
  <c r="V2022" i="4"/>
  <c r="T2023" i="4"/>
  <c r="U2023" i="4" s="1"/>
  <c r="S2023" i="4"/>
  <c r="V2023" i="4"/>
  <c r="T2024" i="4"/>
  <c r="U2024" i="4" s="1"/>
  <c r="S2024" i="4"/>
  <c r="V2024" i="4"/>
  <c r="S2025" i="4"/>
  <c r="T2025" i="4"/>
  <c r="U2025" i="4" s="1"/>
  <c r="V2025" i="4"/>
  <c r="S2026" i="4"/>
  <c r="T2026" i="4"/>
  <c r="U2026" i="4" s="1"/>
  <c r="V2026" i="4"/>
  <c r="T2027" i="4"/>
  <c r="U2027" i="4" s="1"/>
  <c r="S2027" i="4"/>
  <c r="V2027" i="4"/>
  <c r="T2028" i="4"/>
  <c r="U2028" i="4" s="1"/>
  <c r="S2028" i="4"/>
  <c r="V2028" i="4"/>
  <c r="S2029" i="4"/>
  <c r="T2029" i="4"/>
  <c r="U2029" i="4" s="1"/>
  <c r="V2029" i="4"/>
  <c r="S2030" i="4"/>
  <c r="T2030" i="4"/>
  <c r="U2030" i="4" s="1"/>
  <c r="V2030" i="4"/>
  <c r="T2031" i="4"/>
  <c r="U2031" i="4" s="1"/>
  <c r="S2031" i="4"/>
  <c r="V2031" i="4"/>
  <c r="T2032" i="4"/>
  <c r="U2032" i="4" s="1"/>
  <c r="S2032" i="4"/>
  <c r="V2032" i="4"/>
  <c r="S2033" i="4"/>
  <c r="T2033" i="4"/>
  <c r="U2033" i="4" s="1"/>
  <c r="V2033" i="4"/>
  <c r="S2034" i="4"/>
  <c r="T2034" i="4"/>
  <c r="U2034" i="4" s="1"/>
  <c r="V2034" i="4"/>
  <c r="T2035" i="4"/>
  <c r="U2035" i="4" s="1"/>
  <c r="S2035" i="4"/>
  <c r="V2035" i="4"/>
  <c r="T2036" i="4"/>
  <c r="U2036" i="4" s="1"/>
  <c r="S2036" i="4"/>
  <c r="V2036" i="4"/>
  <c r="S2037" i="4"/>
  <c r="T2037" i="4"/>
  <c r="U2037" i="4" s="1"/>
  <c r="V2037" i="4"/>
  <c r="S2038" i="4"/>
  <c r="T2038" i="4"/>
  <c r="U2038" i="4" s="1"/>
  <c r="V2038" i="4"/>
  <c r="T2039" i="4"/>
  <c r="U2039" i="4" s="1"/>
  <c r="S2039" i="4"/>
  <c r="V2039" i="4"/>
  <c r="T2040" i="4"/>
  <c r="U2040" i="4" s="1"/>
  <c r="S2040" i="4"/>
  <c r="V2040" i="4"/>
  <c r="S2041" i="4"/>
  <c r="T2041" i="4"/>
  <c r="U2041" i="4" s="1"/>
  <c r="V2041" i="4"/>
  <c r="S2042" i="4"/>
  <c r="T2042" i="4"/>
  <c r="U2042" i="4" s="1"/>
  <c r="V2042" i="4"/>
  <c r="T2043" i="4"/>
  <c r="U2043" i="4" s="1"/>
  <c r="S2043" i="4"/>
  <c r="V2043" i="4"/>
  <c r="T2044" i="4"/>
  <c r="U2044" i="4" s="1"/>
  <c r="S2044" i="4"/>
  <c r="V2044" i="4"/>
  <c r="S2045" i="4"/>
  <c r="T2045" i="4"/>
  <c r="U2045" i="4" s="1"/>
  <c r="V2045" i="4"/>
  <c r="S2046" i="4"/>
  <c r="T2046" i="4"/>
  <c r="U2046" i="4" s="1"/>
  <c r="V2046" i="4"/>
  <c r="T2047" i="4"/>
  <c r="U2047" i="4" s="1"/>
  <c r="S2047" i="4"/>
  <c r="V2047" i="4"/>
  <c r="T2048" i="4"/>
  <c r="U2048" i="4" s="1"/>
  <c r="S2048" i="4"/>
  <c r="V2048" i="4"/>
  <c r="S2049" i="4"/>
  <c r="T2049" i="4"/>
  <c r="U2049" i="4" s="1"/>
  <c r="V2049" i="4"/>
  <c r="S2050" i="4"/>
  <c r="T2050" i="4"/>
  <c r="U2050" i="4" s="1"/>
  <c r="V2050" i="4"/>
  <c r="T2051" i="4"/>
  <c r="U2051" i="4" s="1"/>
  <c r="S2051" i="4"/>
  <c r="V2051" i="4"/>
  <c r="T2052" i="4"/>
  <c r="U2052" i="4" s="1"/>
  <c r="S2052" i="4"/>
  <c r="V2052" i="4"/>
  <c r="S2053" i="4"/>
  <c r="T2053" i="4"/>
  <c r="U2053" i="4" s="1"/>
  <c r="V2053" i="4"/>
  <c r="S2054" i="4"/>
  <c r="T2054" i="4"/>
  <c r="U2054" i="4" s="1"/>
  <c r="V2054" i="4"/>
  <c r="T2055" i="4"/>
  <c r="U2055" i="4" s="1"/>
  <c r="S2055" i="4"/>
  <c r="V2055" i="4"/>
  <c r="T2056" i="4"/>
  <c r="U2056" i="4" s="1"/>
  <c r="S2056" i="4"/>
  <c r="V2056" i="4"/>
  <c r="S2057" i="4"/>
  <c r="T2057" i="4"/>
  <c r="U2057" i="4" s="1"/>
  <c r="V2057" i="4"/>
  <c r="S2058" i="4"/>
  <c r="T2058" i="4"/>
  <c r="U2058" i="4" s="1"/>
  <c r="V2058" i="4"/>
  <c r="T2059" i="4"/>
  <c r="U2059" i="4" s="1"/>
  <c r="S2059" i="4"/>
  <c r="V2059" i="4"/>
  <c r="T2060" i="4"/>
  <c r="U2060" i="4" s="1"/>
  <c r="S2060" i="4"/>
  <c r="V2060" i="4"/>
  <c r="S2061" i="4"/>
  <c r="T2061" i="4"/>
  <c r="U2061" i="4" s="1"/>
  <c r="V2061" i="4"/>
  <c r="S2062" i="4"/>
  <c r="T2062" i="4"/>
  <c r="U2062" i="4" s="1"/>
  <c r="V2062" i="4"/>
  <c r="T2063" i="4"/>
  <c r="U2063" i="4" s="1"/>
  <c r="S2063" i="4"/>
  <c r="V2063" i="4"/>
  <c r="T2064" i="4"/>
  <c r="U2064" i="4" s="1"/>
  <c r="S2064" i="4"/>
  <c r="V2064" i="4"/>
  <c r="S2065" i="4"/>
  <c r="T2065" i="4"/>
  <c r="U2065" i="4" s="1"/>
  <c r="V2065" i="4"/>
  <c r="S2066" i="4"/>
  <c r="T2066" i="4"/>
  <c r="U2066" i="4" s="1"/>
  <c r="V2066" i="4"/>
  <c r="T2067" i="4"/>
  <c r="U2067" i="4" s="1"/>
  <c r="S2067" i="4"/>
  <c r="V2067" i="4"/>
  <c r="T2068" i="4"/>
  <c r="U2068" i="4" s="1"/>
  <c r="S2068" i="4"/>
  <c r="V2068" i="4"/>
  <c r="S2069" i="4"/>
  <c r="T2069" i="4"/>
  <c r="U2069" i="4" s="1"/>
  <c r="V2069" i="4"/>
  <c r="S2070" i="4"/>
  <c r="T2070" i="4"/>
  <c r="U2070" i="4" s="1"/>
  <c r="V2070" i="4"/>
  <c r="T2071" i="4"/>
  <c r="U2071" i="4" s="1"/>
  <c r="S2071" i="4"/>
  <c r="V2071" i="4"/>
  <c r="T2072" i="4"/>
  <c r="U2072" i="4" s="1"/>
  <c r="S2072" i="4"/>
  <c r="V2072" i="4"/>
  <c r="S2073" i="4"/>
  <c r="T2073" i="4"/>
  <c r="U2073" i="4" s="1"/>
  <c r="V2073" i="4"/>
  <c r="S2074" i="4"/>
  <c r="T2074" i="4"/>
  <c r="U2074" i="4" s="1"/>
  <c r="V2074" i="4"/>
  <c r="T2075" i="4"/>
  <c r="U2075" i="4" s="1"/>
  <c r="S2075" i="4"/>
  <c r="V2075" i="4"/>
  <c r="T2076" i="4"/>
  <c r="U2076" i="4" s="1"/>
  <c r="S2076" i="4"/>
  <c r="V2076" i="4"/>
  <c r="S2077" i="4"/>
  <c r="T2077" i="4"/>
  <c r="U2077" i="4" s="1"/>
  <c r="V2077" i="4"/>
  <c r="S2078" i="4"/>
  <c r="T2078" i="4"/>
  <c r="U2078" i="4" s="1"/>
  <c r="V2078" i="4"/>
  <c r="T2079" i="4"/>
  <c r="U2079" i="4" s="1"/>
  <c r="S2079" i="4"/>
  <c r="V2079" i="4"/>
  <c r="T2080" i="4"/>
  <c r="U2080" i="4" s="1"/>
  <c r="S2080" i="4"/>
  <c r="V2080" i="4"/>
  <c r="S2081" i="4"/>
  <c r="T2081" i="4"/>
  <c r="U2081" i="4" s="1"/>
  <c r="V2081" i="4"/>
  <c r="S2082" i="4"/>
  <c r="T2082" i="4"/>
  <c r="U2082" i="4" s="1"/>
  <c r="V2082" i="4"/>
  <c r="T2083" i="4"/>
  <c r="U2083" i="4" s="1"/>
  <c r="S2083" i="4"/>
  <c r="V2083" i="4"/>
  <c r="T2084" i="4"/>
  <c r="U2084" i="4" s="1"/>
  <c r="S2084" i="4"/>
  <c r="V2084" i="4"/>
  <c r="S2085" i="4"/>
  <c r="T2085" i="4"/>
  <c r="U2085" i="4" s="1"/>
  <c r="V2085" i="4"/>
  <c r="S2086" i="4"/>
  <c r="T2086" i="4"/>
  <c r="U2086" i="4" s="1"/>
  <c r="V2086" i="4"/>
  <c r="T2087" i="4"/>
  <c r="U2087" i="4" s="1"/>
  <c r="S2087" i="4"/>
  <c r="V2087" i="4"/>
  <c r="T2088" i="4"/>
  <c r="U2088" i="4" s="1"/>
  <c r="S2088" i="4"/>
  <c r="V2088" i="4"/>
  <c r="S2089" i="4"/>
  <c r="T2089" i="4"/>
  <c r="U2089" i="4" s="1"/>
  <c r="V2089" i="4"/>
  <c r="S2090" i="4"/>
  <c r="T2090" i="4"/>
  <c r="U2090" i="4" s="1"/>
  <c r="V2090" i="4"/>
  <c r="T2091" i="4"/>
  <c r="U2091" i="4" s="1"/>
  <c r="S2091" i="4"/>
  <c r="V2091" i="4"/>
  <c r="T2092" i="4"/>
  <c r="U2092" i="4" s="1"/>
  <c r="S2092" i="4"/>
  <c r="V2092" i="4"/>
  <c r="S2093" i="4"/>
  <c r="T2093" i="4"/>
  <c r="U2093" i="4" s="1"/>
  <c r="V2093" i="4"/>
  <c r="S2094" i="4"/>
  <c r="T2094" i="4"/>
  <c r="U2094" i="4" s="1"/>
  <c r="V2094" i="4"/>
  <c r="T2095" i="4"/>
  <c r="U2095" i="4" s="1"/>
  <c r="S2095" i="4"/>
  <c r="V2095" i="4"/>
  <c r="T2096" i="4"/>
  <c r="U2096" i="4" s="1"/>
  <c r="S2096" i="4"/>
  <c r="V2096" i="4"/>
  <c r="S2097" i="4"/>
  <c r="T2097" i="4"/>
  <c r="U2097" i="4" s="1"/>
  <c r="V2097" i="4"/>
  <c r="S2098" i="4"/>
  <c r="T2098" i="4"/>
  <c r="U2098" i="4" s="1"/>
  <c r="V2098" i="4"/>
  <c r="T2099" i="4"/>
  <c r="U2099" i="4" s="1"/>
  <c r="S2099" i="4"/>
  <c r="V2099" i="4"/>
  <c r="T2100" i="4"/>
  <c r="U2100" i="4" s="1"/>
  <c r="S2100" i="4"/>
  <c r="V2100" i="4"/>
  <c r="S2101" i="4"/>
  <c r="T2101" i="4"/>
  <c r="U2101" i="4" s="1"/>
  <c r="V2101" i="4"/>
  <c r="S2102" i="4"/>
  <c r="T2102" i="4"/>
  <c r="U2102" i="4" s="1"/>
  <c r="V2102" i="4"/>
  <c r="T2103" i="4"/>
  <c r="U2103" i="4" s="1"/>
  <c r="S2103" i="4"/>
  <c r="V2103" i="4"/>
  <c r="T2104" i="4"/>
  <c r="U2104" i="4" s="1"/>
  <c r="S2104" i="4"/>
  <c r="V2104" i="4"/>
  <c r="S2105" i="4"/>
  <c r="T2105" i="4"/>
  <c r="U2105" i="4" s="1"/>
  <c r="V2105" i="4"/>
  <c r="S2106" i="4"/>
  <c r="T2106" i="4"/>
  <c r="U2106" i="4" s="1"/>
  <c r="V2106" i="4"/>
  <c r="T2107" i="4"/>
  <c r="U2107" i="4" s="1"/>
  <c r="S2107" i="4"/>
  <c r="V2107" i="4"/>
  <c r="T2108" i="4"/>
  <c r="U2108" i="4" s="1"/>
  <c r="S2108" i="4"/>
  <c r="V2108" i="4"/>
  <c r="S2109" i="4"/>
  <c r="T2109" i="4"/>
  <c r="U2109" i="4" s="1"/>
  <c r="V2109" i="4"/>
  <c r="S2110" i="4"/>
  <c r="T2110" i="4"/>
  <c r="U2110" i="4" s="1"/>
  <c r="V2110" i="4"/>
  <c r="T2111" i="4"/>
  <c r="U2111" i="4" s="1"/>
  <c r="S2111" i="4"/>
  <c r="V2111" i="4"/>
  <c r="T2112" i="4"/>
  <c r="U2112" i="4" s="1"/>
  <c r="S2112" i="4"/>
  <c r="V2112" i="4"/>
  <c r="S2113" i="4"/>
  <c r="T2113" i="4"/>
  <c r="U2113" i="4" s="1"/>
  <c r="V2113" i="4"/>
  <c r="S2114" i="4"/>
  <c r="T2114" i="4"/>
  <c r="U2114" i="4" s="1"/>
  <c r="V2114" i="4"/>
  <c r="T2115" i="4"/>
  <c r="U2115" i="4" s="1"/>
  <c r="S2115" i="4"/>
  <c r="V2115" i="4"/>
  <c r="T2116" i="4"/>
  <c r="U2116" i="4" s="1"/>
  <c r="S2116" i="4"/>
  <c r="V2116" i="4"/>
  <c r="S2117" i="4"/>
  <c r="T2117" i="4"/>
  <c r="U2117" i="4" s="1"/>
  <c r="V2117" i="4"/>
  <c r="S2118" i="4"/>
  <c r="T2118" i="4"/>
  <c r="U2118" i="4" s="1"/>
  <c r="V2118" i="4"/>
  <c r="T2119" i="4"/>
  <c r="U2119" i="4" s="1"/>
  <c r="S2119" i="4"/>
  <c r="V2119" i="4"/>
  <c r="T2120" i="4"/>
  <c r="U2120" i="4" s="1"/>
  <c r="S2120" i="4"/>
  <c r="V2120" i="4"/>
  <c r="S2121" i="4"/>
  <c r="T2121" i="4"/>
  <c r="U2121" i="4" s="1"/>
  <c r="V2121" i="4"/>
  <c r="S2122" i="4"/>
  <c r="T2122" i="4"/>
  <c r="U2122" i="4" s="1"/>
  <c r="V2122" i="4"/>
  <c r="T2123" i="4"/>
  <c r="U2123" i="4" s="1"/>
  <c r="S2123" i="4"/>
  <c r="V2123" i="4"/>
  <c r="T2124" i="4"/>
  <c r="U2124" i="4" s="1"/>
  <c r="S2124" i="4"/>
  <c r="V2124" i="4"/>
  <c r="S2125" i="4"/>
  <c r="T2125" i="4"/>
  <c r="U2125" i="4" s="1"/>
  <c r="V2125" i="4"/>
  <c r="S2126" i="4"/>
  <c r="T2126" i="4"/>
  <c r="U2126" i="4" s="1"/>
  <c r="V2126" i="4"/>
  <c r="T2127" i="4"/>
  <c r="U2127" i="4" s="1"/>
  <c r="S2127" i="4"/>
  <c r="V2127" i="4"/>
  <c r="T2128" i="4"/>
  <c r="U2128" i="4" s="1"/>
  <c r="S2128" i="4"/>
  <c r="V2128" i="4"/>
  <c r="S2129" i="4"/>
  <c r="T2129" i="4"/>
  <c r="U2129" i="4" s="1"/>
  <c r="V2129" i="4"/>
  <c r="S2130" i="4"/>
  <c r="T2130" i="4"/>
  <c r="U2130" i="4" s="1"/>
  <c r="V2130" i="4"/>
  <c r="T2131" i="4"/>
  <c r="U2131" i="4" s="1"/>
  <c r="S2131" i="4"/>
  <c r="V2131" i="4"/>
  <c r="T2132" i="4"/>
  <c r="U2132" i="4" s="1"/>
  <c r="S2132" i="4"/>
  <c r="V2132" i="4"/>
  <c r="S2133" i="4"/>
  <c r="T2133" i="4"/>
  <c r="U2133" i="4" s="1"/>
  <c r="V2133" i="4"/>
  <c r="S2134" i="4"/>
  <c r="T2134" i="4"/>
  <c r="U2134" i="4" s="1"/>
  <c r="V2134" i="4"/>
  <c r="T2135" i="4"/>
  <c r="U2135" i="4" s="1"/>
  <c r="S2135" i="4"/>
  <c r="V2135" i="4"/>
  <c r="T2136" i="4"/>
  <c r="U2136" i="4" s="1"/>
  <c r="S2136" i="4"/>
  <c r="V2136" i="4"/>
  <c r="S2137" i="4"/>
  <c r="T2137" i="4"/>
  <c r="U2137" i="4" s="1"/>
  <c r="V2137" i="4"/>
  <c r="S2138" i="4"/>
  <c r="T2138" i="4"/>
  <c r="U2138" i="4" s="1"/>
  <c r="V2138" i="4"/>
  <c r="T2139" i="4"/>
  <c r="U2139" i="4" s="1"/>
  <c r="S2139" i="4"/>
  <c r="V2139" i="4"/>
  <c r="T2140" i="4"/>
  <c r="U2140" i="4" s="1"/>
  <c r="S2140" i="4"/>
  <c r="V2140" i="4"/>
  <c r="S2141" i="4"/>
  <c r="T2141" i="4"/>
  <c r="U2141" i="4" s="1"/>
  <c r="V2141" i="4"/>
  <c r="S2142" i="4"/>
  <c r="T2142" i="4"/>
  <c r="U2142" i="4" s="1"/>
  <c r="V2142" i="4"/>
  <c r="T2143" i="4"/>
  <c r="U2143" i="4" s="1"/>
  <c r="S2143" i="4"/>
  <c r="V2143" i="4"/>
  <c r="T2144" i="4"/>
  <c r="U2144" i="4" s="1"/>
  <c r="S2144" i="4"/>
  <c r="V2144" i="4"/>
  <c r="S2145" i="4"/>
  <c r="T2145" i="4"/>
  <c r="U2145" i="4" s="1"/>
  <c r="V2145" i="4"/>
  <c r="S2146" i="4"/>
  <c r="T2146" i="4"/>
  <c r="U2146" i="4" s="1"/>
  <c r="V2146" i="4"/>
  <c r="T2147" i="4"/>
  <c r="U2147" i="4" s="1"/>
  <c r="S2147" i="4"/>
  <c r="V2147" i="4"/>
  <c r="T2148" i="4"/>
  <c r="U2148" i="4" s="1"/>
  <c r="S2148" i="4"/>
  <c r="V2148" i="4"/>
  <c r="S2149" i="4"/>
  <c r="T2149" i="4"/>
  <c r="U2149" i="4" s="1"/>
  <c r="V2149" i="4"/>
  <c r="S2150" i="4"/>
  <c r="T2150" i="4"/>
  <c r="U2150" i="4" s="1"/>
  <c r="V2150" i="4"/>
  <c r="T2151" i="4"/>
  <c r="U2151" i="4" s="1"/>
  <c r="S2151" i="4"/>
  <c r="V2151" i="4"/>
  <c r="T2152" i="4"/>
  <c r="U2152" i="4" s="1"/>
  <c r="S2152" i="4"/>
  <c r="V2152" i="4"/>
  <c r="S2153" i="4"/>
  <c r="T2153" i="4"/>
  <c r="U2153" i="4" s="1"/>
  <c r="V2153" i="4"/>
  <c r="S2154" i="4"/>
  <c r="T2154" i="4"/>
  <c r="U2154" i="4" s="1"/>
  <c r="V2154" i="4"/>
  <c r="T2155" i="4"/>
  <c r="U2155" i="4" s="1"/>
  <c r="S2155" i="4"/>
  <c r="V2155" i="4"/>
  <c r="T2156" i="4"/>
  <c r="U2156" i="4" s="1"/>
  <c r="S2156" i="4"/>
  <c r="V2156" i="4"/>
  <c r="S2157" i="4"/>
  <c r="T2157" i="4"/>
  <c r="U2157" i="4" s="1"/>
  <c r="V2157" i="4"/>
  <c r="S2158" i="4"/>
  <c r="T2158" i="4"/>
  <c r="U2158" i="4" s="1"/>
  <c r="V2158" i="4"/>
  <c r="T2159" i="4"/>
  <c r="U2159" i="4" s="1"/>
  <c r="S2159" i="4"/>
  <c r="V2159" i="4"/>
  <c r="T2160" i="4"/>
  <c r="U2160" i="4" s="1"/>
  <c r="S2160" i="4"/>
  <c r="V2160" i="4"/>
  <c r="S2161" i="4"/>
  <c r="T2161" i="4"/>
  <c r="U2161" i="4" s="1"/>
  <c r="V2161" i="4"/>
  <c r="S2162" i="4"/>
  <c r="T2162" i="4"/>
  <c r="U2162" i="4" s="1"/>
  <c r="V2162" i="4"/>
  <c r="T2163" i="4"/>
  <c r="U2163" i="4" s="1"/>
  <c r="S2163" i="4"/>
  <c r="V2163" i="4"/>
  <c r="T2164" i="4"/>
  <c r="U2164" i="4" s="1"/>
  <c r="S2164" i="4"/>
  <c r="V2164" i="4"/>
  <c r="S2165" i="4"/>
  <c r="T2165" i="4"/>
  <c r="U2165" i="4" s="1"/>
  <c r="V2165" i="4"/>
  <c r="S2166" i="4"/>
  <c r="T2166" i="4"/>
  <c r="U2166" i="4" s="1"/>
  <c r="V2166" i="4"/>
  <c r="T2167" i="4"/>
  <c r="U2167" i="4" s="1"/>
  <c r="S2167" i="4"/>
  <c r="V2167" i="4"/>
  <c r="T2168" i="4"/>
  <c r="U2168" i="4" s="1"/>
  <c r="S2168" i="4"/>
  <c r="V2168" i="4"/>
  <c r="S2169" i="4"/>
  <c r="T2169" i="4"/>
  <c r="U2169" i="4" s="1"/>
  <c r="V2169" i="4"/>
  <c r="S2170" i="4"/>
  <c r="T2170" i="4"/>
  <c r="U2170" i="4" s="1"/>
  <c r="V2170" i="4"/>
  <c r="T2171" i="4"/>
  <c r="U2171" i="4" s="1"/>
  <c r="S2171" i="4"/>
  <c r="V2171" i="4"/>
  <c r="T2172" i="4"/>
  <c r="U2172" i="4" s="1"/>
  <c r="S2172" i="4"/>
  <c r="V2172" i="4"/>
  <c r="S2173" i="4"/>
  <c r="T2173" i="4"/>
  <c r="U2173" i="4" s="1"/>
  <c r="V2173" i="4"/>
  <c r="S2174" i="4"/>
  <c r="T2174" i="4"/>
  <c r="U2174" i="4" s="1"/>
  <c r="V2174" i="4"/>
  <c r="T2175" i="4"/>
  <c r="U2175" i="4" s="1"/>
  <c r="S2175" i="4"/>
  <c r="V2175" i="4"/>
  <c r="T2176" i="4"/>
  <c r="U2176" i="4" s="1"/>
  <c r="S2176" i="4"/>
  <c r="V2176" i="4"/>
  <c r="S2177" i="4"/>
  <c r="T2177" i="4"/>
  <c r="U2177" i="4" s="1"/>
  <c r="V2177" i="4"/>
  <c r="S2178" i="4"/>
  <c r="T2178" i="4"/>
  <c r="U2178" i="4" s="1"/>
  <c r="V2178" i="4"/>
  <c r="T2179" i="4"/>
  <c r="U2179" i="4" s="1"/>
  <c r="S2179" i="4"/>
  <c r="V2179" i="4"/>
  <c r="T2180" i="4"/>
  <c r="U2180" i="4" s="1"/>
  <c r="S2180" i="4"/>
  <c r="V2180" i="4"/>
  <c r="S2181" i="4"/>
  <c r="T2181" i="4"/>
  <c r="U2181" i="4" s="1"/>
  <c r="V2181" i="4"/>
  <c r="S2182" i="4"/>
  <c r="T2182" i="4"/>
  <c r="U2182" i="4" s="1"/>
  <c r="V2182" i="4"/>
  <c r="T2183" i="4"/>
  <c r="U2183" i="4" s="1"/>
  <c r="S2183" i="4"/>
  <c r="V2183" i="4"/>
  <c r="T2184" i="4"/>
  <c r="U2184" i="4" s="1"/>
  <c r="S2184" i="4"/>
  <c r="V2184" i="4"/>
  <c r="S2185" i="4"/>
  <c r="T2185" i="4"/>
  <c r="U2185" i="4" s="1"/>
  <c r="V2185" i="4"/>
  <c r="S2186" i="4"/>
  <c r="T2186" i="4"/>
  <c r="U2186" i="4" s="1"/>
  <c r="V2186" i="4"/>
  <c r="T2187" i="4"/>
  <c r="U2187" i="4" s="1"/>
  <c r="S2187" i="4"/>
  <c r="V2187" i="4"/>
  <c r="T2188" i="4"/>
  <c r="U2188" i="4" s="1"/>
  <c r="S2188" i="4"/>
  <c r="V2188" i="4"/>
  <c r="S2189" i="4"/>
  <c r="T2189" i="4"/>
  <c r="U2189" i="4" s="1"/>
  <c r="V2189" i="4"/>
  <c r="S2190" i="4"/>
  <c r="T2190" i="4"/>
  <c r="U2190" i="4" s="1"/>
  <c r="V2190" i="4"/>
  <c r="T2191" i="4"/>
  <c r="U2191" i="4" s="1"/>
  <c r="S2191" i="4"/>
  <c r="V2191" i="4"/>
  <c r="T2192" i="4"/>
  <c r="U2192" i="4" s="1"/>
  <c r="S2192" i="4"/>
  <c r="V2192" i="4"/>
  <c r="S2193" i="4"/>
  <c r="T2193" i="4"/>
  <c r="U2193" i="4" s="1"/>
  <c r="V2193" i="4"/>
  <c r="S2194" i="4"/>
  <c r="T2194" i="4"/>
  <c r="U2194" i="4" s="1"/>
  <c r="V2194" i="4"/>
  <c r="T2195" i="4"/>
  <c r="U2195" i="4" s="1"/>
  <c r="S2195" i="4"/>
  <c r="V2195" i="4"/>
  <c r="T2196" i="4"/>
  <c r="U2196" i="4" s="1"/>
  <c r="S2196" i="4"/>
  <c r="V2196" i="4"/>
  <c r="S2197" i="4"/>
  <c r="T2197" i="4"/>
  <c r="U2197" i="4" s="1"/>
  <c r="V2197" i="4"/>
  <c r="S2198" i="4"/>
  <c r="T2198" i="4"/>
  <c r="U2198" i="4" s="1"/>
  <c r="V2198" i="4"/>
  <c r="T2199" i="4"/>
  <c r="U2199" i="4" s="1"/>
  <c r="S2199" i="4"/>
  <c r="V2199" i="4"/>
  <c r="T2200" i="4"/>
  <c r="U2200" i="4" s="1"/>
  <c r="S2200" i="4"/>
  <c r="V2200" i="4"/>
  <c r="S2201" i="4"/>
  <c r="T2201" i="4"/>
  <c r="U2201" i="4" s="1"/>
  <c r="V2201" i="4"/>
  <c r="S2202" i="4"/>
  <c r="T2202" i="4"/>
  <c r="U2202" i="4" s="1"/>
  <c r="V2202" i="4"/>
  <c r="T2203" i="4"/>
  <c r="U2203" i="4" s="1"/>
  <c r="S2203" i="4"/>
  <c r="V2203" i="4"/>
  <c r="T2204" i="4"/>
  <c r="U2204" i="4" s="1"/>
  <c r="S2204" i="4"/>
  <c r="V2204" i="4"/>
  <c r="S2205" i="4"/>
  <c r="T2205" i="4"/>
  <c r="U2205" i="4" s="1"/>
  <c r="V2205" i="4"/>
  <c r="S2206" i="4"/>
  <c r="T2206" i="4"/>
  <c r="U2206" i="4" s="1"/>
  <c r="V2206" i="4"/>
  <c r="T2207" i="4"/>
  <c r="U2207" i="4" s="1"/>
  <c r="S2207" i="4"/>
  <c r="V2207" i="4"/>
  <c r="T2208" i="4"/>
  <c r="U2208" i="4" s="1"/>
  <c r="S2208" i="4"/>
  <c r="V2208" i="4"/>
  <c r="S2209" i="4"/>
  <c r="T2209" i="4"/>
  <c r="U2209" i="4" s="1"/>
  <c r="V2209" i="4"/>
  <c r="S2210" i="4"/>
  <c r="T2210" i="4"/>
  <c r="U2210" i="4" s="1"/>
  <c r="V2210" i="4"/>
  <c r="T2211" i="4"/>
  <c r="U2211" i="4" s="1"/>
  <c r="S2211" i="4"/>
  <c r="V2211" i="4"/>
  <c r="T2212" i="4"/>
  <c r="U2212" i="4" s="1"/>
  <c r="S2212" i="4"/>
  <c r="V2212" i="4"/>
  <c r="S2213" i="4"/>
  <c r="T2213" i="4"/>
  <c r="U2213" i="4" s="1"/>
  <c r="V2213" i="4"/>
  <c r="S2214" i="4"/>
  <c r="T2214" i="4"/>
  <c r="U2214" i="4" s="1"/>
  <c r="V2214" i="4"/>
  <c r="T2215" i="4"/>
  <c r="U2215" i="4" s="1"/>
  <c r="S2215" i="4"/>
  <c r="V2215" i="4"/>
  <c r="T2216" i="4"/>
  <c r="U2216" i="4" s="1"/>
  <c r="S2216" i="4"/>
  <c r="V2216" i="4"/>
  <c r="S2217" i="4"/>
  <c r="T2217" i="4"/>
  <c r="U2217" i="4" s="1"/>
  <c r="V2217" i="4"/>
  <c r="S2218" i="4"/>
  <c r="T2218" i="4"/>
  <c r="U2218" i="4" s="1"/>
  <c r="V2218" i="4"/>
  <c r="T2219" i="4"/>
  <c r="U2219" i="4" s="1"/>
  <c r="S2219" i="4"/>
  <c r="V2219" i="4"/>
  <c r="T2220" i="4"/>
  <c r="U2220" i="4" s="1"/>
  <c r="S2220" i="4"/>
  <c r="V2220" i="4"/>
  <c r="S2221" i="4"/>
  <c r="T2221" i="4"/>
  <c r="U2221" i="4" s="1"/>
  <c r="V2221" i="4"/>
  <c r="S2222" i="4"/>
  <c r="T2222" i="4"/>
  <c r="U2222" i="4" s="1"/>
  <c r="V2222" i="4"/>
  <c r="T2223" i="4"/>
  <c r="U2223" i="4" s="1"/>
  <c r="S2223" i="4"/>
  <c r="V2223" i="4"/>
  <c r="T2224" i="4"/>
  <c r="U2224" i="4" s="1"/>
  <c r="S2224" i="4"/>
  <c r="V2224" i="4"/>
  <c r="S2225" i="4"/>
  <c r="T2225" i="4"/>
  <c r="U2225" i="4" s="1"/>
  <c r="V2225" i="4"/>
  <c r="S2226" i="4"/>
  <c r="T2226" i="4"/>
  <c r="U2226" i="4" s="1"/>
  <c r="V2226" i="4"/>
  <c r="T2227" i="4"/>
  <c r="U2227" i="4" s="1"/>
  <c r="S2227" i="4"/>
  <c r="V2227" i="4"/>
  <c r="T2228" i="4"/>
  <c r="U2228" i="4" s="1"/>
  <c r="S2228" i="4"/>
  <c r="V2228" i="4"/>
  <c r="S2229" i="4"/>
  <c r="T2229" i="4"/>
  <c r="U2229" i="4" s="1"/>
  <c r="V2229" i="4"/>
  <c r="S2230" i="4"/>
  <c r="T2230" i="4"/>
  <c r="U2230" i="4" s="1"/>
  <c r="V2230" i="4"/>
  <c r="T2231" i="4"/>
  <c r="U2231" i="4" s="1"/>
  <c r="S2231" i="4"/>
  <c r="V2231" i="4"/>
  <c r="T2232" i="4"/>
  <c r="U2232" i="4" s="1"/>
  <c r="S2232" i="4"/>
  <c r="V2232" i="4"/>
  <c r="S2233" i="4"/>
  <c r="T2233" i="4"/>
  <c r="U2233" i="4" s="1"/>
  <c r="V2233" i="4"/>
  <c r="S2234" i="4"/>
  <c r="T2234" i="4"/>
  <c r="U2234" i="4" s="1"/>
  <c r="V2234" i="4"/>
  <c r="T2235" i="4"/>
  <c r="U2235" i="4" s="1"/>
  <c r="S2235" i="4"/>
  <c r="V2235" i="4"/>
  <c r="T2236" i="4"/>
  <c r="U2236" i="4" s="1"/>
  <c r="S2236" i="4"/>
  <c r="V2236" i="4"/>
  <c r="S2237" i="4"/>
  <c r="T2237" i="4"/>
  <c r="U2237" i="4" s="1"/>
  <c r="V2237" i="4"/>
  <c r="S2238" i="4"/>
  <c r="T2238" i="4"/>
  <c r="U2238" i="4" s="1"/>
  <c r="V2238" i="4"/>
  <c r="T2239" i="4"/>
  <c r="U2239" i="4" s="1"/>
  <c r="S2239" i="4"/>
  <c r="V2239" i="4"/>
  <c r="T2240" i="4"/>
  <c r="U2240" i="4" s="1"/>
  <c r="S2240" i="4"/>
  <c r="V2240" i="4"/>
  <c r="S2241" i="4"/>
  <c r="T2241" i="4"/>
  <c r="U2241" i="4" s="1"/>
  <c r="V2241" i="4"/>
  <c r="S2242" i="4"/>
  <c r="T2242" i="4"/>
  <c r="U2242" i="4" s="1"/>
  <c r="V2242" i="4"/>
  <c r="T2243" i="4"/>
  <c r="U2243" i="4" s="1"/>
  <c r="S2243" i="4"/>
  <c r="V2243" i="4"/>
  <c r="T2244" i="4"/>
  <c r="U2244" i="4" s="1"/>
  <c r="S2244" i="4"/>
  <c r="V2244" i="4"/>
  <c r="S2245" i="4"/>
  <c r="T2245" i="4"/>
  <c r="U2245" i="4" s="1"/>
  <c r="V2245" i="4"/>
  <c r="S2246" i="4"/>
  <c r="T2246" i="4"/>
  <c r="U2246" i="4" s="1"/>
  <c r="V2246" i="4"/>
  <c r="T2247" i="4"/>
  <c r="U2247" i="4" s="1"/>
  <c r="S2247" i="4"/>
  <c r="V2247" i="4"/>
  <c r="T2248" i="4"/>
  <c r="U2248" i="4" s="1"/>
  <c r="S2248" i="4"/>
  <c r="V2248" i="4"/>
  <c r="S2249" i="4"/>
  <c r="T2249" i="4"/>
  <c r="U2249" i="4" s="1"/>
  <c r="V2249" i="4"/>
  <c r="S2250" i="4"/>
  <c r="T2250" i="4"/>
  <c r="U2250" i="4" s="1"/>
  <c r="V2250" i="4"/>
  <c r="T2251" i="4"/>
  <c r="U2251" i="4" s="1"/>
  <c r="S2251" i="4"/>
  <c r="V2251" i="4"/>
  <c r="T2252" i="4"/>
  <c r="U2252" i="4" s="1"/>
  <c r="S2252" i="4"/>
  <c r="V2252" i="4"/>
  <c r="S2253" i="4"/>
  <c r="T2253" i="4"/>
  <c r="U2253" i="4" s="1"/>
  <c r="V2253" i="4"/>
  <c r="S2254" i="4"/>
  <c r="T2254" i="4"/>
  <c r="U2254" i="4" s="1"/>
  <c r="V2254" i="4"/>
  <c r="T2255" i="4"/>
  <c r="U2255" i="4" s="1"/>
  <c r="S2255" i="4"/>
  <c r="V2255" i="4"/>
  <c r="T2256" i="4"/>
  <c r="U2256" i="4" s="1"/>
  <c r="S2256" i="4"/>
  <c r="V2256" i="4"/>
  <c r="S2257" i="4"/>
  <c r="T2257" i="4"/>
  <c r="U2257" i="4" s="1"/>
  <c r="V2257" i="4"/>
  <c r="S2258" i="4"/>
  <c r="T2258" i="4"/>
  <c r="U2258" i="4" s="1"/>
  <c r="V2258" i="4"/>
  <c r="T2259" i="4"/>
  <c r="U2259" i="4" s="1"/>
  <c r="S2259" i="4"/>
  <c r="V2259" i="4"/>
  <c r="T2260" i="4"/>
  <c r="U2260" i="4" s="1"/>
  <c r="S2260" i="4"/>
  <c r="V2260" i="4"/>
  <c r="S2261" i="4"/>
  <c r="T2261" i="4"/>
  <c r="U2261" i="4" s="1"/>
  <c r="V2261" i="4"/>
  <c r="S2262" i="4"/>
  <c r="T2262" i="4"/>
  <c r="U2262" i="4" s="1"/>
  <c r="V2262" i="4"/>
  <c r="T2263" i="4"/>
  <c r="U2263" i="4" s="1"/>
  <c r="S2263" i="4"/>
  <c r="V2263" i="4"/>
  <c r="T2264" i="4"/>
  <c r="U2264" i="4" s="1"/>
  <c r="S2264" i="4"/>
  <c r="V2264" i="4"/>
  <c r="S2265" i="4"/>
  <c r="T2265" i="4"/>
  <c r="U2265" i="4" s="1"/>
  <c r="V2265" i="4"/>
  <c r="S2266" i="4"/>
  <c r="T2266" i="4"/>
  <c r="U2266" i="4" s="1"/>
  <c r="V2266" i="4"/>
  <c r="T2267" i="4"/>
  <c r="U2267" i="4" s="1"/>
  <c r="S2267" i="4"/>
  <c r="V2267" i="4"/>
  <c r="T2268" i="4"/>
  <c r="U2268" i="4" s="1"/>
  <c r="S2268" i="4"/>
  <c r="V2268" i="4"/>
  <c r="S2269" i="4"/>
  <c r="T2269" i="4"/>
  <c r="U2269" i="4" s="1"/>
  <c r="V2269" i="4"/>
  <c r="S2270" i="4"/>
  <c r="T2270" i="4"/>
  <c r="U2270" i="4" s="1"/>
  <c r="V2270" i="4"/>
  <c r="T2271" i="4"/>
  <c r="U2271" i="4" s="1"/>
  <c r="S2271" i="4"/>
  <c r="V2271" i="4"/>
  <c r="T2272" i="4"/>
  <c r="U2272" i="4" s="1"/>
  <c r="S2272" i="4"/>
  <c r="V2272" i="4"/>
  <c r="S2273" i="4"/>
  <c r="T2273" i="4"/>
  <c r="U2273" i="4" s="1"/>
  <c r="V2273" i="4"/>
  <c r="S2274" i="4"/>
  <c r="T2274" i="4"/>
  <c r="U2274" i="4" s="1"/>
  <c r="V2274" i="4"/>
  <c r="T2275" i="4"/>
  <c r="U2275" i="4" s="1"/>
  <c r="S2275" i="4"/>
  <c r="V2275" i="4"/>
  <c r="T2276" i="4"/>
  <c r="U2276" i="4" s="1"/>
  <c r="S2276" i="4"/>
  <c r="V2276" i="4"/>
  <c r="S2277" i="4"/>
  <c r="T2277" i="4"/>
  <c r="U2277" i="4" s="1"/>
  <c r="V2277" i="4"/>
  <c r="S2278" i="4"/>
  <c r="T2278" i="4"/>
  <c r="U2278" i="4" s="1"/>
  <c r="V2278" i="4"/>
  <c r="T2279" i="4"/>
  <c r="U2279" i="4" s="1"/>
  <c r="S2279" i="4"/>
  <c r="V2279" i="4"/>
  <c r="T2280" i="4"/>
  <c r="U2280" i="4" s="1"/>
  <c r="S2280" i="4"/>
  <c r="V2280" i="4"/>
  <c r="S2281" i="4"/>
  <c r="T2281" i="4"/>
  <c r="U2281" i="4" s="1"/>
  <c r="V2281" i="4"/>
  <c r="S2282" i="4"/>
  <c r="T2282" i="4"/>
  <c r="U2282" i="4" s="1"/>
  <c r="V2282" i="4"/>
  <c r="T2283" i="4"/>
  <c r="U2283" i="4" s="1"/>
  <c r="S2283" i="4"/>
  <c r="V2283" i="4"/>
  <c r="T2284" i="4"/>
  <c r="U2284" i="4" s="1"/>
  <c r="S2284" i="4"/>
  <c r="V2284" i="4"/>
  <c r="S2285" i="4"/>
  <c r="T2285" i="4"/>
  <c r="U2285" i="4" s="1"/>
  <c r="V2285" i="4"/>
  <c r="S2286" i="4"/>
  <c r="T2286" i="4"/>
  <c r="U2286" i="4" s="1"/>
  <c r="V2286" i="4"/>
  <c r="T2287" i="4"/>
  <c r="U2287" i="4" s="1"/>
  <c r="S2287" i="4"/>
  <c r="V2287" i="4"/>
  <c r="T2288" i="4"/>
  <c r="U2288" i="4" s="1"/>
  <c r="S2288" i="4"/>
  <c r="V2288" i="4"/>
  <c r="S2289" i="4"/>
  <c r="T2289" i="4"/>
  <c r="U2289" i="4" s="1"/>
  <c r="V2289" i="4"/>
  <c r="S2290" i="4"/>
  <c r="T2290" i="4"/>
  <c r="U2290" i="4" s="1"/>
  <c r="V2290" i="4"/>
  <c r="T2291" i="4"/>
  <c r="U2291" i="4" s="1"/>
  <c r="S2291" i="4"/>
  <c r="V2291" i="4"/>
  <c r="T2292" i="4"/>
  <c r="U2292" i="4" s="1"/>
  <c r="S2292" i="4"/>
  <c r="V2292" i="4"/>
  <c r="S2293" i="4"/>
  <c r="T2293" i="4"/>
  <c r="U2293" i="4" s="1"/>
  <c r="V2293" i="4"/>
  <c r="S2294" i="4"/>
  <c r="T2294" i="4"/>
  <c r="U2294" i="4" s="1"/>
  <c r="V2294" i="4"/>
  <c r="T2295" i="4"/>
  <c r="U2295" i="4" s="1"/>
  <c r="S2295" i="4"/>
  <c r="V2295" i="4"/>
  <c r="T2296" i="4"/>
  <c r="U2296" i="4" s="1"/>
  <c r="S2296" i="4"/>
  <c r="V2296" i="4"/>
  <c r="S2297" i="4"/>
  <c r="T2297" i="4"/>
  <c r="U2297" i="4" s="1"/>
  <c r="V2297" i="4"/>
  <c r="S2298" i="4"/>
  <c r="T2298" i="4"/>
  <c r="U2298" i="4" s="1"/>
  <c r="V2298" i="4"/>
  <c r="T2299" i="4"/>
  <c r="U2299" i="4" s="1"/>
  <c r="S2299" i="4"/>
  <c r="V2299" i="4"/>
  <c r="T2300" i="4"/>
  <c r="U2300" i="4" s="1"/>
  <c r="S2300" i="4"/>
  <c r="V2300" i="4"/>
  <c r="S2301" i="4"/>
  <c r="T2301" i="4"/>
  <c r="U2301" i="4" s="1"/>
  <c r="V2301" i="4"/>
  <c r="S2302" i="4"/>
  <c r="T2302" i="4"/>
  <c r="U2302" i="4" s="1"/>
  <c r="V2302" i="4"/>
  <c r="T2303" i="4"/>
  <c r="U2303" i="4" s="1"/>
  <c r="S2303" i="4"/>
  <c r="V2303" i="4"/>
  <c r="T2304" i="4"/>
  <c r="U2304" i="4" s="1"/>
  <c r="S2304" i="4"/>
  <c r="V2304" i="4"/>
  <c r="S2305" i="4"/>
  <c r="T2305" i="4"/>
  <c r="U2305" i="4" s="1"/>
  <c r="V2305" i="4"/>
  <c r="S2306" i="4"/>
  <c r="T2306" i="4"/>
  <c r="U2306" i="4" s="1"/>
  <c r="V2306" i="4"/>
  <c r="T2307" i="4"/>
  <c r="U2307" i="4" s="1"/>
  <c r="S2307" i="4"/>
  <c r="V2307" i="4"/>
  <c r="T2308" i="4"/>
  <c r="U2308" i="4" s="1"/>
  <c r="S2308" i="4"/>
  <c r="V2308" i="4"/>
  <c r="S2309" i="4"/>
  <c r="T2309" i="4"/>
  <c r="U2309" i="4" s="1"/>
  <c r="V2309" i="4"/>
  <c r="S2310" i="4"/>
  <c r="T2310" i="4"/>
  <c r="U2310" i="4" s="1"/>
  <c r="V2310" i="4"/>
  <c r="T2311" i="4"/>
  <c r="U2311" i="4" s="1"/>
  <c r="S2311" i="4"/>
  <c r="V2311" i="4"/>
  <c r="T2312" i="4"/>
  <c r="U2312" i="4" s="1"/>
  <c r="S2312" i="4"/>
  <c r="V2312" i="4"/>
  <c r="S2313" i="4"/>
  <c r="T2313" i="4"/>
  <c r="U2313" i="4" s="1"/>
  <c r="V2313" i="4"/>
  <c r="S2314" i="4"/>
  <c r="T2314" i="4"/>
  <c r="U2314" i="4" s="1"/>
  <c r="V2314" i="4"/>
  <c r="T2315" i="4"/>
  <c r="U2315" i="4" s="1"/>
  <c r="S2315" i="4"/>
  <c r="V2315" i="4"/>
  <c r="T2316" i="4"/>
  <c r="U2316" i="4" s="1"/>
  <c r="S2316" i="4"/>
  <c r="V2316" i="4"/>
  <c r="S2317" i="4"/>
  <c r="T2317" i="4"/>
  <c r="U2317" i="4" s="1"/>
  <c r="V2317" i="4"/>
  <c r="S2318" i="4"/>
  <c r="T2318" i="4"/>
  <c r="U2318" i="4" s="1"/>
  <c r="V2318" i="4"/>
  <c r="T2319" i="4"/>
  <c r="U2319" i="4" s="1"/>
  <c r="S2319" i="4"/>
  <c r="V2319" i="4"/>
  <c r="T2320" i="4"/>
  <c r="U2320" i="4" s="1"/>
  <c r="S2320" i="4"/>
  <c r="V2320" i="4"/>
  <c r="S2321" i="4"/>
  <c r="T2321" i="4"/>
  <c r="U2321" i="4" s="1"/>
  <c r="V2321" i="4"/>
  <c r="S2322" i="4"/>
  <c r="T2322" i="4"/>
  <c r="U2322" i="4" s="1"/>
  <c r="V2322" i="4"/>
  <c r="T2323" i="4"/>
  <c r="U2323" i="4" s="1"/>
  <c r="S2323" i="4"/>
  <c r="V2323" i="4"/>
  <c r="T2324" i="4"/>
  <c r="U2324" i="4" s="1"/>
  <c r="S2324" i="4"/>
  <c r="V2324" i="4"/>
  <c r="S2325" i="4"/>
  <c r="T2325" i="4"/>
  <c r="U2325" i="4" s="1"/>
  <c r="V2325" i="4"/>
  <c r="S2326" i="4"/>
  <c r="T2326" i="4"/>
  <c r="U2326" i="4" s="1"/>
  <c r="V2326" i="4"/>
  <c r="T2327" i="4"/>
  <c r="U2327" i="4" s="1"/>
  <c r="S2327" i="4"/>
  <c r="V2327" i="4"/>
  <c r="T2328" i="4"/>
  <c r="U2328" i="4" s="1"/>
  <c r="S2328" i="4"/>
  <c r="V2328" i="4"/>
  <c r="S2329" i="4"/>
  <c r="T2329" i="4"/>
  <c r="U2329" i="4" s="1"/>
  <c r="V2329" i="4"/>
  <c r="S2330" i="4"/>
  <c r="T2330" i="4"/>
  <c r="U2330" i="4" s="1"/>
  <c r="V2330" i="4"/>
  <c r="T2331" i="4"/>
  <c r="U2331" i="4" s="1"/>
  <c r="S2331" i="4"/>
  <c r="V2331" i="4"/>
  <c r="T2332" i="4"/>
  <c r="U2332" i="4" s="1"/>
  <c r="S2332" i="4"/>
  <c r="V2332" i="4"/>
  <c r="S2333" i="4"/>
  <c r="T2333" i="4"/>
  <c r="U2333" i="4" s="1"/>
  <c r="V2333" i="4"/>
  <c r="S2334" i="4"/>
  <c r="T2334" i="4"/>
  <c r="U2334" i="4" s="1"/>
  <c r="V2334" i="4"/>
  <c r="T2335" i="4"/>
  <c r="U2335" i="4" s="1"/>
  <c r="S2335" i="4"/>
  <c r="V2335" i="4"/>
  <c r="T2336" i="4"/>
  <c r="U2336" i="4" s="1"/>
  <c r="S2336" i="4"/>
  <c r="V2336" i="4"/>
  <c r="S2337" i="4"/>
  <c r="T2337" i="4"/>
  <c r="U2337" i="4" s="1"/>
  <c r="V2337" i="4"/>
  <c r="S2338" i="4"/>
  <c r="T2338" i="4"/>
  <c r="U2338" i="4" s="1"/>
  <c r="V2338" i="4"/>
  <c r="T2339" i="4"/>
  <c r="U2339" i="4" s="1"/>
  <c r="S2339" i="4"/>
  <c r="V2339" i="4"/>
  <c r="T2340" i="4"/>
  <c r="U2340" i="4" s="1"/>
  <c r="S2340" i="4"/>
  <c r="V2340" i="4"/>
  <c r="S2341" i="4"/>
  <c r="T2341" i="4"/>
  <c r="U2341" i="4" s="1"/>
  <c r="V2341" i="4"/>
  <c r="S2342" i="4"/>
  <c r="T2342" i="4"/>
  <c r="U2342" i="4" s="1"/>
  <c r="V2342" i="4"/>
  <c r="T2343" i="4"/>
  <c r="U2343" i="4" s="1"/>
  <c r="S2343" i="4"/>
  <c r="V2343" i="4"/>
  <c r="T2344" i="4"/>
  <c r="U2344" i="4" s="1"/>
  <c r="S2344" i="4"/>
  <c r="V2344" i="4"/>
  <c r="S2345" i="4"/>
  <c r="T2345" i="4"/>
  <c r="U2345" i="4" s="1"/>
  <c r="V2345" i="4"/>
  <c r="S2346" i="4"/>
  <c r="T2346" i="4"/>
  <c r="U2346" i="4" s="1"/>
  <c r="V2346" i="4"/>
  <c r="T2347" i="4"/>
  <c r="U2347" i="4" s="1"/>
  <c r="S2347" i="4"/>
  <c r="V2347" i="4"/>
  <c r="T2348" i="4"/>
  <c r="U2348" i="4" s="1"/>
  <c r="S2348" i="4"/>
  <c r="V2348" i="4"/>
  <c r="S2349" i="4"/>
  <c r="T2349" i="4"/>
  <c r="U2349" i="4" s="1"/>
  <c r="V2349" i="4"/>
  <c r="S2350" i="4"/>
  <c r="T2350" i="4"/>
  <c r="U2350" i="4" s="1"/>
  <c r="V2350" i="4"/>
  <c r="T2351" i="4"/>
  <c r="U2351" i="4" s="1"/>
  <c r="S2351" i="4"/>
  <c r="V2351" i="4"/>
  <c r="T2352" i="4"/>
  <c r="U2352" i="4" s="1"/>
  <c r="S2352" i="4"/>
  <c r="V2352" i="4"/>
  <c r="S2353" i="4"/>
  <c r="T2353" i="4"/>
  <c r="U2353" i="4" s="1"/>
  <c r="V2353" i="4"/>
  <c r="S2354" i="4"/>
  <c r="T2354" i="4"/>
  <c r="U2354" i="4" s="1"/>
  <c r="V2354" i="4"/>
  <c r="T2355" i="4"/>
  <c r="U2355" i="4" s="1"/>
  <c r="S2355" i="4"/>
  <c r="V2355" i="4"/>
  <c r="T2356" i="4"/>
  <c r="U2356" i="4" s="1"/>
  <c r="S2356" i="4"/>
  <c r="V2356" i="4"/>
  <c r="S2357" i="4"/>
  <c r="T2357" i="4"/>
  <c r="U2357" i="4" s="1"/>
  <c r="V2357" i="4"/>
  <c r="S2358" i="4"/>
  <c r="T2358" i="4"/>
  <c r="U2358" i="4" s="1"/>
  <c r="V2358" i="4"/>
  <c r="T2359" i="4"/>
  <c r="U2359" i="4" s="1"/>
  <c r="S2359" i="4"/>
  <c r="V2359" i="4"/>
  <c r="T2360" i="4"/>
  <c r="U2360" i="4" s="1"/>
  <c r="S2360" i="4"/>
  <c r="V2360" i="4"/>
  <c r="S2361" i="4"/>
  <c r="T2361" i="4"/>
  <c r="U2361" i="4" s="1"/>
  <c r="V2361" i="4"/>
  <c r="S2362" i="4"/>
  <c r="T2362" i="4"/>
  <c r="U2362" i="4" s="1"/>
  <c r="V2362" i="4"/>
  <c r="T2363" i="4"/>
  <c r="U2363" i="4" s="1"/>
  <c r="S2363" i="4"/>
  <c r="V2363" i="4"/>
  <c r="T2364" i="4"/>
  <c r="U2364" i="4" s="1"/>
  <c r="S2364" i="4"/>
  <c r="V2364" i="4"/>
  <c r="S2365" i="4"/>
  <c r="T2365" i="4"/>
  <c r="U2365" i="4" s="1"/>
  <c r="V2365" i="4"/>
  <c r="S2366" i="4"/>
  <c r="T2366" i="4"/>
  <c r="U2366" i="4" s="1"/>
  <c r="V2366" i="4"/>
  <c r="T2367" i="4"/>
  <c r="U2367" i="4" s="1"/>
  <c r="S2367" i="4"/>
  <c r="V2367" i="4"/>
  <c r="T2368" i="4"/>
  <c r="U2368" i="4" s="1"/>
  <c r="S2368" i="4"/>
  <c r="V2368" i="4"/>
  <c r="S2369" i="4"/>
  <c r="T2369" i="4"/>
  <c r="U2369" i="4" s="1"/>
  <c r="V2369" i="4"/>
  <c r="S2370" i="4"/>
  <c r="T2370" i="4"/>
  <c r="U2370" i="4" s="1"/>
  <c r="V2370" i="4"/>
  <c r="T2371" i="4"/>
  <c r="U2371" i="4" s="1"/>
  <c r="S2371" i="4"/>
  <c r="V2371" i="4"/>
  <c r="T2372" i="4"/>
  <c r="U2372" i="4" s="1"/>
  <c r="S2372" i="4"/>
  <c r="V2372" i="4"/>
  <c r="S2373" i="4"/>
  <c r="T2373" i="4"/>
  <c r="U2373" i="4" s="1"/>
  <c r="V2373" i="4"/>
  <c r="S2374" i="4"/>
  <c r="T2374" i="4"/>
  <c r="U2374" i="4" s="1"/>
  <c r="V2374" i="4"/>
  <c r="T2375" i="4"/>
  <c r="U2375" i="4" s="1"/>
  <c r="S2375" i="4"/>
  <c r="V2375" i="4"/>
  <c r="T2376" i="4"/>
  <c r="U2376" i="4" s="1"/>
  <c r="S2376" i="4"/>
  <c r="V2376" i="4"/>
  <c r="S2377" i="4"/>
  <c r="T2377" i="4"/>
  <c r="U2377" i="4" s="1"/>
  <c r="V2377" i="4"/>
  <c r="S2378" i="4"/>
  <c r="T2378" i="4"/>
  <c r="U2378" i="4" s="1"/>
  <c r="V2378" i="4"/>
  <c r="T2379" i="4"/>
  <c r="U2379" i="4" s="1"/>
  <c r="S2379" i="4"/>
  <c r="V2379" i="4"/>
  <c r="T2380" i="4"/>
  <c r="U2380" i="4" s="1"/>
  <c r="S2380" i="4"/>
  <c r="V2380" i="4"/>
  <c r="S2381" i="4"/>
  <c r="T2381" i="4"/>
  <c r="U2381" i="4" s="1"/>
  <c r="V2381" i="4"/>
  <c r="S2382" i="4"/>
  <c r="T2382" i="4"/>
  <c r="U2382" i="4" s="1"/>
  <c r="V2382" i="4"/>
  <c r="T2383" i="4"/>
  <c r="U2383" i="4" s="1"/>
  <c r="S2383" i="4"/>
  <c r="V2383" i="4"/>
  <c r="T2384" i="4"/>
  <c r="U2384" i="4" s="1"/>
  <c r="S2384" i="4"/>
  <c r="V2384" i="4"/>
  <c r="S2385" i="4"/>
  <c r="T2385" i="4"/>
  <c r="U2385" i="4" s="1"/>
  <c r="V2385" i="4"/>
  <c r="S2386" i="4"/>
  <c r="T2386" i="4"/>
  <c r="U2386" i="4" s="1"/>
  <c r="V2386" i="4"/>
  <c r="T2387" i="4"/>
  <c r="U2387" i="4" s="1"/>
  <c r="S2387" i="4"/>
  <c r="V2387" i="4"/>
  <c r="T2388" i="4"/>
  <c r="U2388" i="4" s="1"/>
  <c r="S2388" i="4"/>
  <c r="V2388" i="4"/>
  <c r="S2389" i="4"/>
  <c r="T2389" i="4"/>
  <c r="U2389" i="4" s="1"/>
  <c r="V2389" i="4"/>
  <c r="S2390" i="4"/>
  <c r="T2390" i="4"/>
  <c r="U2390" i="4" s="1"/>
  <c r="V2390" i="4"/>
  <c r="T2391" i="4"/>
  <c r="U2391" i="4" s="1"/>
  <c r="S2391" i="4"/>
  <c r="V2391" i="4"/>
  <c r="T2392" i="4"/>
  <c r="U2392" i="4" s="1"/>
  <c r="S2392" i="4"/>
  <c r="V2392" i="4"/>
  <c r="S2393" i="4"/>
  <c r="T2393" i="4"/>
  <c r="U2393" i="4" s="1"/>
  <c r="V2393" i="4"/>
  <c r="S2394" i="4"/>
  <c r="T2394" i="4"/>
  <c r="U2394" i="4" s="1"/>
  <c r="V2394" i="4"/>
  <c r="T2395" i="4"/>
  <c r="U2395" i="4" s="1"/>
  <c r="S2395" i="4"/>
  <c r="V2395" i="4"/>
  <c r="T2396" i="4"/>
  <c r="U2396" i="4" s="1"/>
  <c r="S2396" i="4"/>
  <c r="V2396" i="4"/>
  <c r="S2397" i="4"/>
  <c r="T2397" i="4"/>
  <c r="U2397" i="4" s="1"/>
  <c r="V2397" i="4"/>
  <c r="S2398" i="4"/>
  <c r="T2398" i="4"/>
  <c r="U2398" i="4" s="1"/>
  <c r="V2398" i="4"/>
  <c r="T2399" i="4"/>
  <c r="U2399" i="4" s="1"/>
  <c r="S2399" i="4"/>
  <c r="V2399" i="4"/>
  <c r="T2400" i="4"/>
  <c r="U2400" i="4" s="1"/>
  <c r="S2400" i="4"/>
  <c r="V2400" i="4"/>
  <c r="S2401" i="4"/>
  <c r="T2401" i="4"/>
  <c r="U2401" i="4" s="1"/>
  <c r="V2401" i="4"/>
  <c r="S2402" i="4"/>
  <c r="T2402" i="4"/>
  <c r="U2402" i="4" s="1"/>
  <c r="V2402" i="4"/>
  <c r="T2403" i="4"/>
  <c r="U2403" i="4" s="1"/>
  <c r="S2403" i="4"/>
  <c r="V2403" i="4"/>
  <c r="T2404" i="4"/>
  <c r="U2404" i="4" s="1"/>
  <c r="S2404" i="4"/>
  <c r="V2404" i="4"/>
  <c r="S2405" i="4"/>
  <c r="T2405" i="4"/>
  <c r="U2405" i="4" s="1"/>
  <c r="V2405" i="4"/>
  <c r="S2406" i="4"/>
  <c r="T2406" i="4"/>
  <c r="U2406" i="4" s="1"/>
  <c r="V2406" i="4"/>
  <c r="T2407" i="4"/>
  <c r="U2407" i="4" s="1"/>
  <c r="S2407" i="4"/>
  <c r="V2407" i="4"/>
  <c r="T2408" i="4"/>
  <c r="U2408" i="4" s="1"/>
  <c r="S2408" i="4"/>
  <c r="V2408" i="4"/>
  <c r="S2409" i="4"/>
  <c r="T2409" i="4"/>
  <c r="U2409" i="4" s="1"/>
  <c r="V2409" i="4"/>
  <c r="S2410" i="4"/>
  <c r="T2410" i="4"/>
  <c r="U2410" i="4" s="1"/>
  <c r="V2410" i="4"/>
  <c r="T2411" i="4"/>
  <c r="U2411" i="4" s="1"/>
  <c r="S2411" i="4"/>
  <c r="V2411" i="4"/>
  <c r="T2412" i="4"/>
  <c r="U2412" i="4" s="1"/>
  <c r="S2412" i="4"/>
  <c r="V2412" i="4"/>
  <c r="S2413" i="4"/>
  <c r="T2413" i="4"/>
  <c r="U2413" i="4" s="1"/>
  <c r="V2413" i="4"/>
  <c r="S2414" i="4"/>
  <c r="T2414" i="4"/>
  <c r="U2414" i="4" s="1"/>
  <c r="V2414" i="4"/>
  <c r="T2415" i="4"/>
  <c r="U2415" i="4" s="1"/>
  <c r="S2415" i="4"/>
  <c r="V2415" i="4"/>
  <c r="T2416" i="4"/>
  <c r="U2416" i="4" s="1"/>
  <c r="S2416" i="4"/>
  <c r="V2416" i="4"/>
  <c r="S2417" i="4"/>
  <c r="T2417" i="4"/>
  <c r="U2417" i="4" s="1"/>
  <c r="V2417" i="4"/>
  <c r="S2418" i="4"/>
  <c r="T2418" i="4"/>
  <c r="U2418" i="4" s="1"/>
  <c r="V2418" i="4"/>
  <c r="T2419" i="4"/>
  <c r="U2419" i="4" s="1"/>
  <c r="S2419" i="4"/>
  <c r="V2419" i="4"/>
  <c r="T2420" i="4"/>
  <c r="U2420" i="4" s="1"/>
  <c r="S2420" i="4"/>
  <c r="V2420" i="4"/>
  <c r="S2421" i="4"/>
  <c r="T2421" i="4"/>
  <c r="U2421" i="4" s="1"/>
  <c r="V2421" i="4"/>
  <c r="S2422" i="4"/>
  <c r="T2422" i="4"/>
  <c r="U2422" i="4" s="1"/>
  <c r="V2422" i="4"/>
  <c r="T2423" i="4"/>
  <c r="U2423" i="4" s="1"/>
  <c r="S2423" i="4"/>
  <c r="V2423" i="4"/>
  <c r="T2424" i="4"/>
  <c r="U2424" i="4" s="1"/>
  <c r="S2424" i="4"/>
  <c r="V2424" i="4"/>
  <c r="S2425" i="4"/>
  <c r="T2425" i="4"/>
  <c r="U2425" i="4" s="1"/>
  <c r="V2425" i="4"/>
  <c r="S2426" i="4"/>
  <c r="T2426" i="4"/>
  <c r="U2426" i="4" s="1"/>
  <c r="V2426" i="4"/>
  <c r="T2427" i="4"/>
  <c r="U2427" i="4" s="1"/>
  <c r="S2427" i="4"/>
  <c r="V2427" i="4"/>
  <c r="T2428" i="4"/>
  <c r="U2428" i="4" s="1"/>
  <c r="S2428" i="4"/>
  <c r="V2428" i="4"/>
  <c r="S2429" i="4"/>
  <c r="T2429" i="4"/>
  <c r="U2429" i="4" s="1"/>
  <c r="V2429" i="4"/>
  <c r="S2430" i="4"/>
  <c r="T2430" i="4"/>
  <c r="U2430" i="4" s="1"/>
  <c r="V2430" i="4"/>
  <c r="T2431" i="4"/>
  <c r="U2431" i="4" s="1"/>
  <c r="S2431" i="4"/>
  <c r="V2431" i="4"/>
  <c r="T2432" i="4"/>
  <c r="U2432" i="4" s="1"/>
  <c r="S2432" i="4"/>
  <c r="V2432" i="4"/>
  <c r="S2433" i="4"/>
  <c r="T2433" i="4"/>
  <c r="U2433" i="4" s="1"/>
  <c r="V2433" i="4"/>
  <c r="S2434" i="4"/>
  <c r="T2434" i="4"/>
  <c r="U2434" i="4" s="1"/>
  <c r="V2434" i="4"/>
  <c r="T2435" i="4"/>
  <c r="U2435" i="4" s="1"/>
  <c r="S2435" i="4"/>
  <c r="V2435" i="4"/>
  <c r="T2436" i="4"/>
  <c r="U2436" i="4" s="1"/>
  <c r="S2436" i="4"/>
  <c r="V2436" i="4"/>
  <c r="S2437" i="4"/>
  <c r="T2437" i="4"/>
  <c r="U2437" i="4" s="1"/>
  <c r="V2437" i="4"/>
  <c r="S2438" i="4"/>
  <c r="T2438" i="4"/>
  <c r="U2438" i="4" s="1"/>
  <c r="V2438" i="4"/>
  <c r="T2439" i="4"/>
  <c r="U2439" i="4" s="1"/>
  <c r="S2439" i="4"/>
  <c r="V2439" i="4"/>
  <c r="T2440" i="4"/>
  <c r="U2440" i="4" s="1"/>
  <c r="S2440" i="4"/>
  <c r="V2440" i="4"/>
  <c r="S2441" i="4"/>
  <c r="T2441" i="4"/>
  <c r="U2441" i="4" s="1"/>
  <c r="V2441" i="4"/>
  <c r="S2442" i="4"/>
  <c r="T2442" i="4"/>
  <c r="U2442" i="4" s="1"/>
  <c r="V2442" i="4"/>
  <c r="T2443" i="4"/>
  <c r="U2443" i="4" s="1"/>
  <c r="S2443" i="4"/>
  <c r="V2443" i="4"/>
  <c r="T2444" i="4"/>
  <c r="U2444" i="4" s="1"/>
  <c r="S2444" i="4"/>
  <c r="V2444" i="4"/>
  <c r="S2445" i="4"/>
  <c r="T2445" i="4"/>
  <c r="U2445" i="4" s="1"/>
  <c r="V2445" i="4"/>
  <c r="S2446" i="4"/>
  <c r="T2446" i="4"/>
  <c r="U2446" i="4" s="1"/>
  <c r="V2446" i="4"/>
  <c r="T2447" i="4"/>
  <c r="U2447" i="4" s="1"/>
  <c r="S2447" i="4"/>
  <c r="V2447" i="4"/>
  <c r="T2448" i="4"/>
  <c r="U2448" i="4" s="1"/>
  <c r="S2448" i="4"/>
  <c r="V2448" i="4"/>
  <c r="S2449" i="4"/>
  <c r="T2449" i="4"/>
  <c r="U2449" i="4" s="1"/>
  <c r="V2449" i="4"/>
  <c r="S2450" i="4"/>
  <c r="T2450" i="4"/>
  <c r="U2450" i="4" s="1"/>
  <c r="V2450" i="4"/>
  <c r="T2451" i="4"/>
  <c r="U2451" i="4" s="1"/>
  <c r="S2451" i="4"/>
  <c r="V2451" i="4"/>
  <c r="T2452" i="4"/>
  <c r="U2452" i="4" s="1"/>
  <c r="S2452" i="4"/>
  <c r="V2452" i="4"/>
  <c r="S2453" i="4"/>
  <c r="T2453" i="4"/>
  <c r="U2453" i="4" s="1"/>
  <c r="V2453" i="4"/>
  <c r="S2454" i="4"/>
  <c r="T2454" i="4"/>
  <c r="U2454" i="4" s="1"/>
  <c r="V2454" i="4"/>
  <c r="T2455" i="4"/>
  <c r="U2455" i="4" s="1"/>
  <c r="S2455" i="4"/>
  <c r="V2455" i="4"/>
  <c r="T2456" i="4"/>
  <c r="U2456" i="4" s="1"/>
  <c r="S2456" i="4"/>
  <c r="V2456" i="4"/>
  <c r="S2457" i="4"/>
  <c r="T2457" i="4"/>
  <c r="U2457" i="4" s="1"/>
  <c r="V2457" i="4"/>
  <c r="S2458" i="4"/>
  <c r="T2458" i="4"/>
  <c r="U2458" i="4" s="1"/>
  <c r="V2458" i="4"/>
  <c r="T2459" i="4"/>
  <c r="U2459" i="4" s="1"/>
  <c r="S2459" i="4"/>
  <c r="V2459" i="4"/>
  <c r="T2460" i="4"/>
  <c r="U2460" i="4" s="1"/>
  <c r="S2460" i="4"/>
  <c r="V2460" i="4"/>
  <c r="S2461" i="4"/>
  <c r="T2461" i="4"/>
  <c r="U2461" i="4" s="1"/>
  <c r="V2461" i="4"/>
  <c r="S2462" i="4"/>
  <c r="T2462" i="4"/>
  <c r="U2462" i="4" s="1"/>
  <c r="V2462" i="4"/>
  <c r="T2463" i="4"/>
  <c r="U2463" i="4" s="1"/>
  <c r="S2463" i="4"/>
  <c r="V2463" i="4"/>
  <c r="T2464" i="4"/>
  <c r="U2464" i="4" s="1"/>
  <c r="S2464" i="4"/>
  <c r="V2464" i="4"/>
  <c r="S2465" i="4"/>
  <c r="T2465" i="4"/>
  <c r="U2465" i="4" s="1"/>
  <c r="V2465" i="4"/>
  <c r="S2466" i="4"/>
  <c r="T2466" i="4"/>
  <c r="U2466" i="4" s="1"/>
  <c r="V2466" i="4"/>
  <c r="T2467" i="4"/>
  <c r="U2467" i="4" s="1"/>
  <c r="S2467" i="4"/>
  <c r="V2467" i="4"/>
  <c r="T2468" i="4"/>
  <c r="U2468" i="4" s="1"/>
  <c r="S2468" i="4"/>
  <c r="V2468" i="4"/>
  <c r="S2469" i="4"/>
  <c r="T2469" i="4"/>
  <c r="U2469" i="4" s="1"/>
  <c r="V2469" i="4"/>
  <c r="S2470" i="4"/>
  <c r="T2470" i="4"/>
  <c r="U2470" i="4" s="1"/>
  <c r="V2470" i="4"/>
  <c r="T2471" i="4"/>
  <c r="U2471" i="4" s="1"/>
  <c r="S2471" i="4"/>
  <c r="V2471" i="4"/>
  <c r="T2472" i="4"/>
  <c r="U2472" i="4" s="1"/>
  <c r="S2472" i="4"/>
  <c r="V2472" i="4"/>
  <c r="S2473" i="4"/>
  <c r="T2473" i="4"/>
  <c r="U2473" i="4" s="1"/>
  <c r="V2473" i="4"/>
  <c r="S2474" i="4"/>
  <c r="T2474" i="4"/>
  <c r="U2474" i="4" s="1"/>
  <c r="V2474" i="4"/>
  <c r="T2475" i="4"/>
  <c r="U2475" i="4" s="1"/>
  <c r="S2475" i="4"/>
  <c r="V2475" i="4"/>
  <c r="T2476" i="4"/>
  <c r="U2476" i="4" s="1"/>
  <c r="S2476" i="4"/>
  <c r="V2476" i="4"/>
  <c r="S2477" i="4"/>
  <c r="T2477" i="4"/>
  <c r="U2477" i="4" s="1"/>
  <c r="V2477" i="4"/>
  <c r="S2478" i="4"/>
  <c r="T2478" i="4"/>
  <c r="U2478" i="4" s="1"/>
  <c r="V2478" i="4"/>
  <c r="T2479" i="4"/>
  <c r="U2479" i="4" s="1"/>
  <c r="S2479" i="4"/>
  <c r="V2479" i="4"/>
  <c r="T2480" i="4"/>
  <c r="U2480" i="4" s="1"/>
  <c r="S2480" i="4"/>
  <c r="V2480" i="4"/>
  <c r="S2481" i="4"/>
  <c r="T2481" i="4"/>
  <c r="U2481" i="4" s="1"/>
  <c r="V2481" i="4"/>
  <c r="S2482" i="4"/>
  <c r="T2482" i="4"/>
  <c r="U2482" i="4" s="1"/>
  <c r="V2482" i="4"/>
  <c r="T2483" i="4"/>
  <c r="U2483" i="4" s="1"/>
  <c r="S2483" i="4"/>
  <c r="V2483" i="4"/>
  <c r="T2484" i="4"/>
  <c r="U2484" i="4" s="1"/>
  <c r="S2484" i="4"/>
  <c r="V2484" i="4"/>
  <c r="S2485" i="4"/>
  <c r="T2485" i="4"/>
  <c r="U2485" i="4" s="1"/>
  <c r="V2485" i="4"/>
  <c r="S2486" i="4"/>
  <c r="T2486" i="4"/>
  <c r="U2486" i="4" s="1"/>
  <c r="V2486" i="4"/>
  <c r="T2487" i="4"/>
  <c r="U2487" i="4" s="1"/>
  <c r="S2487" i="4"/>
  <c r="V2487" i="4"/>
  <c r="T2488" i="4"/>
  <c r="U2488" i="4" s="1"/>
  <c r="S2488" i="4"/>
  <c r="V2488" i="4"/>
  <c r="S2489" i="4"/>
  <c r="T2489" i="4"/>
  <c r="U2489" i="4" s="1"/>
  <c r="V2489" i="4"/>
  <c r="S2490" i="4"/>
  <c r="T2490" i="4"/>
  <c r="U2490" i="4" s="1"/>
  <c r="V2490" i="4"/>
  <c r="T2491" i="4"/>
  <c r="U2491" i="4" s="1"/>
  <c r="S2491" i="4"/>
  <c r="V2491" i="4"/>
  <c r="T2492" i="4"/>
  <c r="U2492" i="4" s="1"/>
  <c r="S2492" i="4"/>
  <c r="V2492" i="4"/>
  <c r="S2493" i="4"/>
  <c r="T2493" i="4"/>
  <c r="U2493" i="4" s="1"/>
  <c r="V2493" i="4"/>
  <c r="S2494" i="4"/>
  <c r="T2494" i="4"/>
  <c r="U2494" i="4" s="1"/>
  <c r="V2494" i="4"/>
  <c r="T2495" i="4"/>
  <c r="U2495" i="4" s="1"/>
  <c r="S2495" i="4"/>
  <c r="V2495" i="4"/>
  <c r="T2496" i="4"/>
  <c r="U2496" i="4" s="1"/>
  <c r="S2496" i="4"/>
  <c r="V2496" i="4"/>
  <c r="S2497" i="4"/>
  <c r="T2497" i="4"/>
  <c r="U2497" i="4" s="1"/>
  <c r="V2497" i="4"/>
  <c r="S2498" i="4"/>
  <c r="T2498" i="4"/>
  <c r="U2498" i="4" s="1"/>
  <c r="V2498" i="4"/>
  <c r="T2499" i="4"/>
  <c r="U2499" i="4" s="1"/>
  <c r="S2499" i="4"/>
  <c r="V2499" i="4"/>
  <c r="T2500" i="4"/>
  <c r="U2500" i="4" s="1"/>
  <c r="S2500" i="4"/>
  <c r="V2500" i="4"/>
  <c r="S833" i="4" l="1"/>
  <c r="S830" i="4"/>
  <c r="S825" i="4"/>
  <c r="S822" i="4"/>
  <c r="S817" i="4"/>
  <c r="S814" i="4"/>
  <c r="S809" i="4"/>
  <c r="S806" i="4"/>
  <c r="S801" i="4"/>
  <c r="S798" i="4"/>
  <c r="S793" i="4"/>
  <c r="S790" i="4"/>
  <c r="S785" i="4"/>
  <c r="S782" i="4"/>
  <c r="S777" i="4"/>
  <c r="S774" i="4"/>
  <c r="S769" i="4"/>
  <c r="S766" i="4"/>
  <c r="S761" i="4"/>
  <c r="S758" i="4"/>
  <c r="S753" i="4"/>
  <c r="S750" i="4"/>
  <c r="S745" i="4"/>
  <c r="S742" i="4"/>
  <c r="S737" i="4"/>
  <c r="S734" i="4"/>
  <c r="S729" i="4"/>
  <c r="S726" i="4"/>
  <c r="S721" i="4"/>
  <c r="S718" i="4"/>
  <c r="S713" i="4"/>
  <c r="S710" i="4"/>
  <c r="S705" i="4"/>
  <c r="S702" i="4"/>
  <c r="S697" i="4"/>
  <c r="S694" i="4"/>
  <c r="S689" i="4"/>
  <c r="S686" i="4"/>
  <c r="S681" i="4"/>
  <c r="S678" i="4"/>
  <c r="S673" i="4"/>
  <c r="S665" i="4"/>
  <c r="S657" i="4"/>
  <c r="S649" i="4"/>
  <c r="S641" i="4"/>
  <c r="S633" i="4"/>
  <c r="S625" i="4"/>
  <c r="S837" i="4"/>
  <c r="S834" i="4"/>
  <c r="S829" i="4"/>
  <c r="S826" i="4"/>
  <c r="S821" i="4"/>
  <c r="S818" i="4"/>
  <c r="S813" i="4"/>
  <c r="S810" i="4"/>
  <c r="S805" i="4"/>
  <c r="S802" i="4"/>
  <c r="S797" i="4"/>
  <c r="S794" i="4"/>
  <c r="S789" i="4"/>
  <c r="S786" i="4"/>
  <c r="S781" i="4"/>
  <c r="S778" i="4"/>
  <c r="S773" i="4"/>
  <c r="S770" i="4"/>
  <c r="S765" i="4"/>
  <c r="S762" i="4"/>
  <c r="S757" i="4"/>
  <c r="S754" i="4"/>
  <c r="S749" i="4"/>
  <c r="S746" i="4"/>
  <c r="S741" i="4"/>
  <c r="S738" i="4"/>
  <c r="S733" i="4"/>
  <c r="S730" i="4"/>
  <c r="S725" i="4"/>
  <c r="S722" i="4"/>
  <c r="S717" i="4"/>
  <c r="S714" i="4"/>
  <c r="S709" i="4"/>
  <c r="S706" i="4"/>
  <c r="S701" i="4"/>
  <c r="S698" i="4"/>
  <c r="S693" i="4"/>
  <c r="S690" i="4"/>
  <c r="S685" i="4"/>
  <c r="S682" i="4"/>
  <c r="S677" i="4"/>
  <c r="S676" i="4"/>
  <c r="S669" i="4"/>
  <c r="S668" i="4"/>
  <c r="S661" i="4"/>
  <c r="S660" i="4"/>
  <c r="S653" i="4"/>
  <c r="S650" i="4"/>
  <c r="S645" i="4"/>
  <c r="S642" i="4"/>
  <c r="S637" i="4"/>
  <c r="S634" i="4"/>
  <c r="S629" i="4"/>
  <c r="S626" i="4"/>
  <c r="S621" i="4"/>
  <c r="S618" i="4"/>
  <c r="S613" i="4"/>
  <c r="S610" i="4"/>
  <c r="S605" i="4"/>
  <c r="S602" i="4"/>
  <c r="S597" i="4"/>
  <c r="S594" i="4"/>
  <c r="S589" i="4"/>
  <c r="S586" i="4"/>
  <c r="S581" i="4"/>
  <c r="S578" i="4"/>
  <c r="S573" i="4"/>
  <c r="S570" i="4"/>
  <c r="S565" i="4"/>
  <c r="S562" i="4"/>
  <c r="S674" i="4"/>
  <c r="S666" i="4"/>
  <c r="S658" i="4"/>
  <c r="S839" i="4"/>
  <c r="S836" i="4"/>
  <c r="S835" i="4"/>
  <c r="S832" i="4"/>
  <c r="S831" i="4"/>
  <c r="S828" i="4"/>
  <c r="S827" i="4"/>
  <c r="S824" i="4"/>
  <c r="S823" i="4"/>
  <c r="S820" i="4"/>
  <c r="S819" i="4"/>
  <c r="S816" i="4"/>
  <c r="S815" i="4"/>
  <c r="S812" i="4"/>
  <c r="S811" i="4"/>
  <c r="S808" i="4"/>
  <c r="S807" i="4"/>
  <c r="S804" i="4"/>
  <c r="S803" i="4"/>
  <c r="S800" i="4"/>
  <c r="S799" i="4"/>
  <c r="S796" i="4"/>
  <c r="S795" i="4"/>
  <c r="S792" i="4"/>
  <c r="S791" i="4"/>
  <c r="S788" i="4"/>
  <c r="S787" i="4"/>
  <c r="S784" i="4"/>
  <c r="S783" i="4"/>
  <c r="S780" i="4"/>
  <c r="S779" i="4"/>
  <c r="S776" i="4"/>
  <c r="S775" i="4"/>
  <c r="S772" i="4"/>
  <c r="S771" i="4"/>
  <c r="S768" i="4"/>
  <c r="S767" i="4"/>
  <c r="S764" i="4"/>
  <c r="S763" i="4"/>
  <c r="S760" i="4"/>
  <c r="S759" i="4"/>
  <c r="S756" i="4"/>
  <c r="S755" i="4"/>
  <c r="S752" i="4"/>
  <c r="S751" i="4"/>
  <c r="S748" i="4"/>
  <c r="S747" i="4"/>
  <c r="S744" i="4"/>
  <c r="S743" i="4"/>
  <c r="S740" i="4"/>
  <c r="S739" i="4"/>
  <c r="S736" i="4"/>
  <c r="S735" i="4"/>
  <c r="S732" i="4"/>
  <c r="S731" i="4"/>
  <c r="S728" i="4"/>
  <c r="S727" i="4"/>
  <c r="S724" i="4"/>
  <c r="S723" i="4"/>
  <c r="S720" i="4"/>
  <c r="S719" i="4"/>
  <c r="S716" i="4"/>
  <c r="S715" i="4"/>
  <c r="S712" i="4"/>
  <c r="S711" i="4"/>
  <c r="S708" i="4"/>
  <c r="S707" i="4"/>
  <c r="S704" i="4"/>
  <c r="S703" i="4"/>
  <c r="S700" i="4"/>
  <c r="S699" i="4"/>
  <c r="S696" i="4"/>
  <c r="S695" i="4"/>
  <c r="S692" i="4"/>
  <c r="S691" i="4"/>
  <c r="S688" i="4"/>
  <c r="S687" i="4"/>
  <c r="S684" i="4"/>
  <c r="S683" i="4"/>
  <c r="S680" i="4"/>
  <c r="S679" i="4"/>
  <c r="S675" i="4"/>
  <c r="S672" i="4"/>
  <c r="S671" i="4"/>
  <c r="S667" i="4"/>
  <c r="S664" i="4"/>
  <c r="S663" i="4"/>
  <c r="S659" i="4"/>
  <c r="S656" i="4"/>
  <c r="S655" i="4"/>
  <c r="S652" i="4"/>
  <c r="S651" i="4"/>
  <c r="S648" i="4"/>
  <c r="S647" i="4"/>
  <c r="S644" i="4"/>
  <c r="S643" i="4"/>
  <c r="S640" i="4"/>
  <c r="S639" i="4"/>
  <c r="S636" i="4"/>
  <c r="S635" i="4"/>
  <c r="S632" i="4"/>
  <c r="S631" i="4"/>
  <c r="S628" i="4"/>
  <c r="S627" i="4"/>
  <c r="S624" i="4"/>
  <c r="S623" i="4"/>
  <c r="S620" i="4"/>
  <c r="S619" i="4"/>
  <c r="S616" i="4"/>
  <c r="S615" i="4"/>
  <c r="S612" i="4"/>
  <c r="S611" i="4"/>
  <c r="S608" i="4"/>
  <c r="S607" i="4"/>
  <c r="S604" i="4"/>
  <c r="S603" i="4"/>
  <c r="S600" i="4"/>
  <c r="S599" i="4"/>
  <c r="S596" i="4"/>
  <c r="S595" i="4"/>
  <c r="S592" i="4"/>
  <c r="S591" i="4"/>
  <c r="S588" i="4"/>
  <c r="S587" i="4"/>
  <c r="S584" i="4"/>
  <c r="S583" i="4"/>
  <c r="S580" i="4"/>
  <c r="S579" i="4"/>
  <c r="S576" i="4"/>
  <c r="S575" i="4"/>
  <c r="S572" i="4"/>
  <c r="S571" i="4"/>
  <c r="S568" i="4"/>
  <c r="S567" i="4"/>
  <c r="S564" i="4"/>
  <c r="S563" i="4"/>
  <c r="S560" i="4"/>
  <c r="S558" i="4"/>
  <c r="S553" i="4"/>
  <c r="S550" i="4"/>
  <c r="S557" i="4"/>
  <c r="S554" i="4"/>
  <c r="S549" i="4"/>
  <c r="S546" i="4"/>
  <c r="S559" i="4"/>
  <c r="S556" i="4"/>
  <c r="S555" i="4"/>
  <c r="S552" i="4"/>
  <c r="S551" i="4"/>
  <c r="S548" i="4"/>
  <c r="S547" i="4"/>
  <c r="S545" i="4"/>
  <c r="S324" i="4"/>
  <c r="S292" i="4"/>
  <c r="S308" i="4"/>
  <c r="S497" i="4"/>
  <c r="S513" i="4"/>
  <c r="S533" i="4"/>
  <c r="S481" i="4"/>
  <c r="S529" i="4"/>
  <c r="S357" i="4"/>
  <c r="S517" i="4"/>
  <c r="S485" i="4"/>
  <c r="S463" i="4"/>
  <c r="S461" i="4"/>
  <c r="S447" i="4"/>
  <c r="S445" i="4"/>
  <c r="S431" i="4"/>
  <c r="S429" i="4"/>
  <c r="S415" i="4"/>
  <c r="S413" i="4"/>
  <c r="S399" i="4"/>
  <c r="S397" i="4"/>
  <c r="S383" i="4"/>
  <c r="S381" i="4"/>
  <c r="S367" i="4"/>
  <c r="S365" i="4"/>
  <c r="S351" i="4"/>
  <c r="S346" i="4"/>
  <c r="S336" i="4"/>
  <c r="S296" i="4"/>
  <c r="S501" i="4"/>
  <c r="S469" i="4"/>
  <c r="S455" i="4"/>
  <c r="S453" i="4"/>
  <c r="S439" i="4"/>
  <c r="S437" i="4"/>
  <c r="S423" i="4"/>
  <c r="S421" i="4"/>
  <c r="S407" i="4"/>
  <c r="S405" i="4"/>
  <c r="S391" i="4"/>
  <c r="S389" i="4"/>
  <c r="S375" i="4"/>
  <c r="S373" i="4"/>
  <c r="S359" i="4"/>
  <c r="S347" i="4"/>
  <c r="S344" i="4"/>
  <c r="S338" i="4"/>
  <c r="S312" i="4"/>
  <c r="S348" i="4"/>
  <c r="S340" i="4"/>
  <c r="S332" i="4"/>
  <c r="S320" i="4"/>
  <c r="S304" i="4"/>
  <c r="S288" i="4"/>
  <c r="S541" i="4"/>
  <c r="S525" i="4"/>
  <c r="S509" i="4"/>
  <c r="S493" i="4"/>
  <c r="S477" i="4"/>
  <c r="S467" i="4"/>
  <c r="S465" i="4"/>
  <c r="S459" i="4"/>
  <c r="S457" i="4"/>
  <c r="S451" i="4"/>
  <c r="S449" i="4"/>
  <c r="S443" i="4"/>
  <c r="S441" i="4"/>
  <c r="S435" i="4"/>
  <c r="S433" i="4"/>
  <c r="S427" i="4"/>
  <c r="S425" i="4"/>
  <c r="S419" i="4"/>
  <c r="S417" i="4"/>
  <c r="S411" i="4"/>
  <c r="S409" i="4"/>
  <c r="S403" i="4"/>
  <c r="S401" i="4"/>
  <c r="S395" i="4"/>
  <c r="S393" i="4"/>
  <c r="S387" i="4"/>
  <c r="S385" i="4"/>
  <c r="S379" i="4"/>
  <c r="S377" i="4"/>
  <c r="S371" i="4"/>
  <c r="S369" i="4"/>
  <c r="S363" i="4"/>
  <c r="S361" i="4"/>
  <c r="S355" i="4"/>
  <c r="S353" i="4"/>
  <c r="S350" i="4"/>
  <c r="S328" i="4"/>
  <c r="S326" i="4"/>
  <c r="S316" i="4"/>
  <c r="S300" i="4"/>
  <c r="S537" i="4"/>
  <c r="S521" i="4"/>
  <c r="S505" i="4"/>
  <c r="S489" i="4"/>
  <c r="S473" i="4"/>
  <c r="S342" i="4"/>
  <c r="S334" i="4"/>
  <c r="S542" i="4"/>
  <c r="S538" i="4"/>
  <c r="S534" i="4"/>
  <c r="S530" i="4"/>
  <c r="S526" i="4"/>
  <c r="S522" i="4"/>
  <c r="S518" i="4"/>
  <c r="S514" i="4"/>
  <c r="S510" i="4"/>
  <c r="S506" i="4"/>
  <c r="S502" i="4"/>
  <c r="S498" i="4"/>
  <c r="S494" i="4"/>
  <c r="S490" i="4"/>
  <c r="S486" i="4"/>
  <c r="S482" i="4"/>
  <c r="S478" i="4"/>
  <c r="S474" i="4"/>
  <c r="S470" i="4"/>
  <c r="S466" i="4"/>
  <c r="S462" i="4"/>
  <c r="S458" i="4"/>
  <c r="S454" i="4"/>
  <c r="S450" i="4"/>
  <c r="S446" i="4"/>
  <c r="S442" i="4"/>
  <c r="S438" i="4"/>
  <c r="S434" i="4"/>
  <c r="S430" i="4"/>
  <c r="S426" i="4"/>
  <c r="S422" i="4"/>
  <c r="S418" i="4"/>
  <c r="S414" i="4"/>
  <c r="S410" i="4"/>
  <c r="S406" i="4"/>
  <c r="S402" i="4"/>
  <c r="S398" i="4"/>
  <c r="S394" i="4"/>
  <c r="S390" i="4"/>
  <c r="S386" i="4"/>
  <c r="S382" i="4"/>
  <c r="S378" i="4"/>
  <c r="S374" i="4"/>
  <c r="S370" i="4"/>
  <c r="S366" i="4"/>
  <c r="S362" i="4"/>
  <c r="S358" i="4"/>
  <c r="S354" i="4"/>
  <c r="S343" i="4"/>
  <c r="S339" i="4"/>
  <c r="S335" i="4"/>
  <c r="S331" i="4"/>
  <c r="S330" i="4"/>
  <c r="S327" i="4"/>
  <c r="S323" i="4"/>
  <c r="S322" i="4"/>
  <c r="S319" i="4"/>
  <c r="S318" i="4"/>
  <c r="S315" i="4"/>
  <c r="S314" i="4"/>
  <c r="S311" i="4"/>
  <c r="S310" i="4"/>
  <c r="S307" i="4"/>
  <c r="S306" i="4"/>
  <c r="S303" i="4"/>
  <c r="S302" i="4"/>
  <c r="S299" i="4"/>
  <c r="S298" i="4"/>
  <c r="S295" i="4"/>
  <c r="S294" i="4"/>
  <c r="S291" i="4"/>
  <c r="S290" i="4"/>
  <c r="S287" i="4"/>
  <c r="S286" i="4"/>
  <c r="S283" i="4"/>
  <c r="S282" i="4"/>
  <c r="S544" i="4"/>
  <c r="S543" i="4"/>
  <c r="S540" i="4"/>
  <c r="S539" i="4"/>
  <c r="S536" i="4"/>
  <c r="S535" i="4"/>
  <c r="S532" i="4"/>
  <c r="S531" i="4"/>
  <c r="S528" i="4"/>
  <c r="S527" i="4"/>
  <c r="S524" i="4"/>
  <c r="S523" i="4"/>
  <c r="S520" i="4"/>
  <c r="S519" i="4"/>
  <c r="S516" i="4"/>
  <c r="S515" i="4"/>
  <c r="S512" i="4"/>
  <c r="S511" i="4"/>
  <c r="S508" i="4"/>
  <c r="S507" i="4"/>
  <c r="S504" i="4"/>
  <c r="S503" i="4"/>
  <c r="S500" i="4"/>
  <c r="S499" i="4"/>
  <c r="S496" i="4"/>
  <c r="S495" i="4"/>
  <c r="S492" i="4"/>
  <c r="S491" i="4"/>
  <c r="S488" i="4"/>
  <c r="S487" i="4"/>
  <c r="S484" i="4"/>
  <c r="S483" i="4"/>
  <c r="S480" i="4"/>
  <c r="S479" i="4"/>
  <c r="S476" i="4"/>
  <c r="S475" i="4"/>
  <c r="S472" i="4"/>
  <c r="S471" i="4"/>
  <c r="S468" i="4"/>
  <c r="S464" i="4"/>
  <c r="S460" i="4"/>
  <c r="S456" i="4"/>
  <c r="S452" i="4"/>
  <c r="S448" i="4"/>
  <c r="S444" i="4"/>
  <c r="S440" i="4"/>
  <c r="S436" i="4"/>
  <c r="S432" i="4"/>
  <c r="S428" i="4"/>
  <c r="S424" i="4"/>
  <c r="S420" i="4"/>
  <c r="S416" i="4"/>
  <c r="S412" i="4"/>
  <c r="S408" i="4"/>
  <c r="S404" i="4"/>
  <c r="S400" i="4"/>
  <c r="S396" i="4"/>
  <c r="S392" i="4"/>
  <c r="S388" i="4"/>
  <c r="S384" i="4"/>
  <c r="S380" i="4"/>
  <c r="S376" i="4"/>
  <c r="S372" i="4"/>
  <c r="S368" i="4"/>
  <c r="S364" i="4"/>
  <c r="S360" i="4"/>
  <c r="S356" i="4"/>
  <c r="S352" i="4"/>
  <c r="S284" i="4"/>
  <c r="S349" i="4"/>
  <c r="S345" i="4"/>
  <c r="S341" i="4"/>
  <c r="S337" i="4"/>
  <c r="S333" i="4"/>
  <c r="S329" i="4"/>
  <c r="S325" i="4"/>
  <c r="S321" i="4"/>
  <c r="S317" i="4"/>
  <c r="S313" i="4"/>
  <c r="S309" i="4"/>
  <c r="S305" i="4"/>
  <c r="S301" i="4"/>
  <c r="S297" i="4"/>
  <c r="S293" i="4"/>
  <c r="S289" i="4"/>
  <c r="S285" i="4"/>
  <c r="S281" i="4"/>
  <c r="S280" i="4"/>
  <c r="S278" i="4"/>
  <c r="S277" i="4"/>
  <c r="S279" i="4"/>
  <c r="S7" i="4"/>
  <c r="S276" i="4"/>
  <c r="S275" i="4"/>
  <c r="S274" i="4"/>
  <c r="S273" i="4"/>
  <c r="S269" i="4"/>
  <c r="S201" i="4"/>
  <c r="S192" i="4"/>
  <c r="S80" i="4"/>
  <c r="S156" i="4"/>
  <c r="S149" i="4"/>
  <c r="S133" i="4"/>
  <c r="S212" i="4"/>
  <c r="S205" i="4"/>
  <c r="S196" i="4"/>
  <c r="S180" i="4"/>
  <c r="S173" i="4"/>
  <c r="S141" i="4"/>
  <c r="S111" i="4"/>
  <c r="S184" i="4"/>
  <c r="S168" i="4"/>
  <c r="S271" i="4"/>
  <c r="S270" i="4"/>
  <c r="S272" i="4"/>
  <c r="S268" i="4"/>
  <c r="S264" i="4"/>
  <c r="S255" i="4"/>
  <c r="S259" i="4"/>
  <c r="S260" i="4"/>
  <c r="S251" i="4"/>
  <c r="S256" i="4"/>
  <c r="S252" i="4"/>
  <c r="S248" i="4"/>
  <c r="S265" i="4"/>
  <c r="S261" i="4"/>
  <c r="S257" i="4"/>
  <c r="S253" i="4"/>
  <c r="S249" i="4"/>
  <c r="S267" i="4"/>
  <c r="S266" i="4"/>
  <c r="S263" i="4"/>
  <c r="S262" i="4"/>
  <c r="S258" i="4"/>
  <c r="S254" i="4"/>
  <c r="S250" i="4"/>
  <c r="S229" i="4"/>
  <c r="S213" i="4"/>
  <c r="S197" i="4"/>
  <c r="S181" i="4"/>
  <c r="S172" i="4"/>
  <c r="S140" i="4"/>
  <c r="S233" i="4"/>
  <c r="S217" i="4"/>
  <c r="S185" i="4"/>
  <c r="S176" i="4"/>
  <c r="S169" i="4"/>
  <c r="S160" i="4"/>
  <c r="S144" i="4"/>
  <c r="S96" i="4"/>
  <c r="S64" i="4"/>
  <c r="S48" i="4"/>
  <c r="S32" i="4"/>
  <c r="S16" i="4"/>
  <c r="S187" i="4"/>
  <c r="S237" i="4"/>
  <c r="S228" i="4"/>
  <c r="S221" i="4"/>
  <c r="S189" i="4"/>
  <c r="S164" i="4"/>
  <c r="S157" i="4"/>
  <c r="S148" i="4"/>
  <c r="S125" i="4"/>
  <c r="S241" i="4"/>
  <c r="S225" i="4"/>
  <c r="S209" i="4"/>
  <c r="S177" i="4"/>
  <c r="S152" i="4"/>
  <c r="S104" i="4"/>
  <c r="S72" i="4"/>
  <c r="S40" i="4"/>
  <c r="S24" i="4"/>
  <c r="S243" i="4"/>
  <c r="S247" i="4"/>
  <c r="S245" i="4"/>
  <c r="S246" i="4"/>
  <c r="S244" i="4"/>
  <c r="S232" i="4"/>
  <c r="S224" i="4"/>
  <c r="S208" i="4"/>
  <c r="S165" i="4"/>
  <c r="S88" i="4"/>
  <c r="S56" i="4"/>
  <c r="S236" i="4"/>
  <c r="S8" i="4"/>
  <c r="S220" i="4"/>
  <c r="S216" i="4"/>
  <c r="S204" i="4"/>
  <c r="S200" i="4"/>
  <c r="S155" i="4"/>
  <c r="S139" i="4"/>
  <c r="S114" i="4"/>
  <c r="S163" i="4"/>
  <c r="S147" i="4"/>
  <c r="S161" i="4"/>
  <c r="S145" i="4"/>
  <c r="S129" i="4"/>
  <c r="S76" i="4"/>
  <c r="S52" i="4"/>
  <c r="S36" i="4"/>
  <c r="S20" i="4"/>
  <c r="S150" i="4"/>
  <c r="S116" i="4"/>
  <c r="S100" i="4"/>
  <c r="S60" i="4"/>
  <c r="S193" i="4"/>
  <c r="S153" i="4"/>
  <c r="S137" i="4"/>
  <c r="S121" i="4"/>
  <c r="S112" i="4"/>
  <c r="S84" i="4"/>
  <c r="S44" i="4"/>
  <c r="S28" i="4"/>
  <c r="S12" i="4"/>
  <c r="S158" i="4"/>
  <c r="S142" i="4"/>
  <c r="S115" i="4"/>
  <c r="S108" i="4"/>
  <c r="S92" i="4"/>
  <c r="S68" i="4"/>
  <c r="S191" i="4"/>
  <c r="S240" i="4"/>
  <c r="S238" i="4"/>
  <c r="S234" i="4"/>
  <c r="S230" i="4"/>
  <c r="S226" i="4"/>
  <c r="S222" i="4"/>
  <c r="S218" i="4"/>
  <c r="S214" i="4"/>
  <c r="S210" i="4"/>
  <c r="S206" i="4"/>
  <c r="S202" i="4"/>
  <c r="S198" i="4"/>
  <c r="S194" i="4"/>
  <c r="S190" i="4"/>
  <c r="S239" i="4"/>
  <c r="S235" i="4"/>
  <c r="S231" i="4"/>
  <c r="S227" i="4"/>
  <c r="S223" i="4"/>
  <c r="S219" i="4"/>
  <c r="S215" i="4"/>
  <c r="S211" i="4"/>
  <c r="S207" i="4"/>
  <c r="S203" i="4"/>
  <c r="S199" i="4"/>
  <c r="S195" i="4"/>
  <c r="S188" i="4"/>
  <c r="S242" i="4"/>
  <c r="S135" i="4"/>
  <c r="S131" i="4"/>
  <c r="S127" i="4"/>
  <c r="S123" i="4"/>
  <c r="S119" i="4"/>
  <c r="S113" i="4"/>
  <c r="S102" i="4"/>
  <c r="S86" i="4"/>
  <c r="S70" i="4"/>
  <c r="S54" i="4"/>
  <c r="S38" i="4"/>
  <c r="S183" i="4"/>
  <c r="S182" i="4"/>
  <c r="S175" i="4"/>
  <c r="S174" i="4"/>
  <c r="S167" i="4"/>
  <c r="S166" i="4"/>
  <c r="S159" i="4"/>
  <c r="S151" i="4"/>
  <c r="S143" i="4"/>
  <c r="S106" i="4"/>
  <c r="S90" i="4"/>
  <c r="S74" i="4"/>
  <c r="S58" i="4"/>
  <c r="S42" i="4"/>
  <c r="S136" i="4"/>
  <c r="S132" i="4"/>
  <c r="S128" i="4"/>
  <c r="S124" i="4"/>
  <c r="S120" i="4"/>
  <c r="S117" i="4"/>
  <c r="S110" i="4"/>
  <c r="S94" i="4"/>
  <c r="S78" i="4"/>
  <c r="S62" i="4"/>
  <c r="S46" i="4"/>
  <c r="S30" i="4"/>
  <c r="S186" i="4"/>
  <c r="S179" i="4"/>
  <c r="S178" i="4"/>
  <c r="S171" i="4"/>
  <c r="S170" i="4"/>
  <c r="S162" i="4"/>
  <c r="S154" i="4"/>
  <c r="S146" i="4"/>
  <c r="S138" i="4"/>
  <c r="S134" i="4"/>
  <c r="S130" i="4"/>
  <c r="S126" i="4"/>
  <c r="S122" i="4"/>
  <c r="S118" i="4"/>
  <c r="S98" i="4"/>
  <c r="S82" i="4"/>
  <c r="S66" i="4"/>
  <c r="S50" i="4"/>
  <c r="S34" i="4"/>
  <c r="S107" i="4"/>
  <c r="S103" i="4"/>
  <c r="S99" i="4"/>
  <c r="S95" i="4"/>
  <c r="S91" i="4"/>
  <c r="S87" i="4"/>
  <c r="S83" i="4"/>
  <c r="S79" i="4"/>
  <c r="S75" i="4"/>
  <c r="S71" i="4"/>
  <c r="S67" i="4"/>
  <c r="S63" i="4"/>
  <c r="S59" i="4"/>
  <c r="S55" i="4"/>
  <c r="S51" i="4"/>
  <c r="S47" i="4"/>
  <c r="S43" i="4"/>
  <c r="S39" i="4"/>
  <c r="S35" i="4"/>
  <c r="S31" i="4"/>
  <c r="S27" i="4"/>
  <c r="S23" i="4"/>
  <c r="S19" i="4"/>
  <c r="S15" i="4"/>
  <c r="S11" i="4"/>
  <c r="S109" i="4"/>
  <c r="S105" i="4"/>
  <c r="S101" i="4"/>
  <c r="S97" i="4"/>
  <c r="S93" i="4"/>
  <c r="S89" i="4"/>
  <c r="S85" i="4"/>
  <c r="S81" i="4"/>
  <c r="S77" i="4"/>
  <c r="S73" i="4"/>
  <c r="S69" i="4"/>
  <c r="S65" i="4"/>
  <c r="S61" i="4"/>
  <c r="S57" i="4"/>
  <c r="S53" i="4"/>
  <c r="S49" i="4"/>
  <c r="S45" i="4"/>
  <c r="S41" i="4"/>
  <c r="S37" i="4"/>
  <c r="S33" i="4"/>
  <c r="S29" i="4"/>
  <c r="S25" i="4"/>
  <c r="S21" i="4"/>
  <c r="S17" i="4"/>
  <c r="S13" i="4"/>
  <c r="S9" i="4"/>
  <c r="S5" i="4"/>
  <c r="S26" i="4"/>
  <c r="S22" i="4"/>
  <c r="S18" i="4"/>
  <c r="S14" i="4"/>
  <c r="S10" i="4"/>
  <c r="S6" i="4"/>
  <c r="W4" i="4" l="1"/>
  <c r="O4" i="4" l="1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V4" i="4" l="1"/>
  <c r="Q1" i="4" l="1"/>
  <c r="I12" i="12" l="1"/>
  <c r="L12" i="12" s="1"/>
  <c r="I13" i="12"/>
  <c r="L13" i="12" s="1"/>
  <c r="I14" i="12"/>
  <c r="L14" i="12" s="1"/>
  <c r="K8" i="12" l="1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K63" i="12"/>
  <c r="K64" i="12"/>
  <c r="K65" i="12"/>
  <c r="K66" i="12"/>
  <c r="K67" i="12"/>
  <c r="K68" i="12"/>
  <c r="K69" i="12"/>
  <c r="K70" i="12"/>
  <c r="K71" i="12"/>
  <c r="K72" i="12"/>
  <c r="K73" i="12"/>
  <c r="K74" i="12"/>
  <c r="K75" i="12"/>
  <c r="K76" i="12"/>
  <c r="K77" i="12"/>
  <c r="K78" i="12"/>
  <c r="K79" i="12"/>
  <c r="K80" i="12"/>
  <c r="K81" i="12"/>
  <c r="K82" i="12"/>
  <c r="K83" i="12"/>
  <c r="K84" i="12"/>
  <c r="K85" i="12"/>
  <c r="K86" i="12"/>
  <c r="K87" i="12"/>
  <c r="K88" i="12"/>
  <c r="K89" i="12"/>
  <c r="K90" i="12"/>
  <c r="K91" i="12"/>
  <c r="K92" i="12"/>
  <c r="K93" i="12"/>
  <c r="K94" i="12"/>
  <c r="K95" i="12"/>
  <c r="K96" i="12"/>
  <c r="K97" i="12"/>
  <c r="K98" i="12"/>
  <c r="K99" i="12"/>
  <c r="K100" i="12"/>
  <c r="K101" i="12"/>
  <c r="K102" i="12"/>
  <c r="K103" i="12"/>
  <c r="K104" i="12"/>
  <c r="K105" i="12"/>
  <c r="K106" i="12"/>
  <c r="K107" i="12"/>
  <c r="K108" i="12"/>
  <c r="K109" i="12"/>
  <c r="K110" i="12"/>
  <c r="K111" i="12"/>
  <c r="K112" i="12"/>
  <c r="K113" i="12"/>
  <c r="K114" i="12"/>
  <c r="K115" i="12"/>
  <c r="K116" i="12"/>
  <c r="K117" i="12"/>
  <c r="K118" i="12"/>
  <c r="K119" i="12"/>
  <c r="K120" i="12"/>
  <c r="K121" i="12"/>
  <c r="K122" i="12"/>
  <c r="K123" i="12"/>
  <c r="K124" i="12"/>
  <c r="K125" i="12"/>
  <c r="K126" i="12"/>
  <c r="K127" i="12"/>
  <c r="K128" i="12"/>
  <c r="K129" i="12"/>
  <c r="K130" i="12"/>
  <c r="K131" i="12"/>
  <c r="K132" i="12"/>
  <c r="K133" i="12"/>
  <c r="K134" i="12"/>
  <c r="K135" i="12"/>
  <c r="K136" i="12"/>
  <c r="K137" i="12"/>
  <c r="K138" i="12"/>
  <c r="K139" i="12"/>
  <c r="K140" i="12"/>
  <c r="K141" i="12"/>
  <c r="K142" i="12"/>
  <c r="K143" i="12"/>
  <c r="K144" i="12"/>
  <c r="K145" i="12"/>
  <c r="K146" i="12"/>
  <c r="K147" i="12"/>
  <c r="K148" i="12"/>
  <c r="K149" i="12"/>
  <c r="K150" i="12"/>
  <c r="K151" i="12"/>
  <c r="K152" i="12"/>
  <c r="K153" i="12"/>
  <c r="K154" i="12"/>
  <c r="K155" i="12"/>
  <c r="K156" i="12"/>
  <c r="K157" i="12"/>
  <c r="K158" i="12"/>
  <c r="K159" i="12"/>
  <c r="K160" i="12"/>
  <c r="K161" i="12"/>
  <c r="K162" i="12"/>
  <c r="K163" i="12"/>
  <c r="K164" i="12"/>
  <c r="K165" i="12"/>
  <c r="K166" i="12"/>
  <c r="K167" i="12"/>
  <c r="K168" i="12"/>
  <c r="K169" i="12"/>
  <c r="K170" i="12"/>
  <c r="K171" i="12"/>
  <c r="K172" i="12"/>
  <c r="K173" i="12"/>
  <c r="K174" i="12"/>
  <c r="K175" i="12"/>
  <c r="K176" i="12"/>
  <c r="K177" i="12"/>
  <c r="K178" i="12"/>
  <c r="K179" i="12"/>
  <c r="K180" i="12"/>
  <c r="K181" i="12"/>
  <c r="K182" i="12"/>
  <c r="K183" i="12"/>
  <c r="K184" i="12"/>
  <c r="K185" i="12"/>
  <c r="K186" i="12"/>
  <c r="K187" i="12"/>
  <c r="K188" i="12"/>
  <c r="K189" i="12"/>
  <c r="K190" i="12"/>
  <c r="K191" i="12"/>
  <c r="K192" i="12"/>
  <c r="K193" i="12"/>
  <c r="K194" i="12"/>
  <c r="K195" i="12"/>
  <c r="K196" i="12"/>
  <c r="K197" i="12"/>
  <c r="K198" i="12"/>
  <c r="K199" i="12"/>
  <c r="K200" i="12"/>
  <c r="K7" i="12"/>
  <c r="O248" i="4" l="1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71" i="4"/>
  <c r="O572" i="4"/>
  <c r="O573" i="4"/>
  <c r="O574" i="4"/>
  <c r="O575" i="4"/>
  <c r="O576" i="4"/>
  <c r="O577" i="4"/>
  <c r="O578" i="4"/>
  <c r="O579" i="4"/>
  <c r="O580" i="4"/>
  <c r="O581" i="4"/>
  <c r="O582" i="4"/>
  <c r="O583" i="4"/>
  <c r="O584" i="4"/>
  <c r="O585" i="4"/>
  <c r="O586" i="4"/>
  <c r="O587" i="4"/>
  <c r="O588" i="4"/>
  <c r="O589" i="4"/>
  <c r="O590" i="4"/>
  <c r="O591" i="4"/>
  <c r="O592" i="4"/>
  <c r="O593" i="4"/>
  <c r="O594" i="4"/>
  <c r="O595" i="4"/>
  <c r="O596" i="4"/>
  <c r="O597" i="4"/>
  <c r="O598" i="4"/>
  <c r="O599" i="4"/>
  <c r="O600" i="4"/>
  <c r="O601" i="4"/>
  <c r="O602" i="4"/>
  <c r="O603" i="4"/>
  <c r="O604" i="4"/>
  <c r="O605" i="4"/>
  <c r="O606" i="4"/>
  <c r="O607" i="4"/>
  <c r="O608" i="4"/>
  <c r="O609" i="4"/>
  <c r="O610" i="4"/>
  <c r="O611" i="4"/>
  <c r="O612" i="4"/>
  <c r="O613" i="4"/>
  <c r="O614" i="4"/>
  <c r="O615" i="4"/>
  <c r="O616" i="4"/>
  <c r="O617" i="4"/>
  <c r="O618" i="4"/>
  <c r="O619" i="4"/>
  <c r="O620" i="4"/>
  <c r="O621" i="4"/>
  <c r="O622" i="4"/>
  <c r="O623" i="4"/>
  <c r="O624" i="4"/>
  <c r="O625" i="4"/>
  <c r="O626" i="4"/>
  <c r="O627" i="4"/>
  <c r="O628" i="4"/>
  <c r="O629" i="4"/>
  <c r="O630" i="4"/>
  <c r="O631" i="4"/>
  <c r="O632" i="4"/>
  <c r="O633" i="4"/>
  <c r="O634" i="4"/>
  <c r="O635" i="4"/>
  <c r="O636" i="4"/>
  <c r="O637" i="4"/>
  <c r="O638" i="4"/>
  <c r="O639" i="4"/>
  <c r="O640" i="4"/>
  <c r="O641" i="4"/>
  <c r="O642" i="4"/>
  <c r="O643" i="4"/>
  <c r="O644" i="4"/>
  <c r="O645" i="4"/>
  <c r="O646" i="4"/>
  <c r="O647" i="4"/>
  <c r="O648" i="4"/>
  <c r="O649" i="4"/>
  <c r="O650" i="4"/>
  <c r="O651" i="4"/>
  <c r="O652" i="4"/>
  <c r="O653" i="4"/>
  <c r="O654" i="4"/>
  <c r="O655" i="4"/>
  <c r="O656" i="4"/>
  <c r="O657" i="4"/>
  <c r="O658" i="4"/>
  <c r="O659" i="4"/>
  <c r="O660" i="4"/>
  <c r="O661" i="4"/>
  <c r="O662" i="4"/>
  <c r="O663" i="4"/>
  <c r="O664" i="4"/>
  <c r="O665" i="4"/>
  <c r="O666" i="4"/>
  <c r="O667" i="4"/>
  <c r="O668" i="4"/>
  <c r="O669" i="4"/>
  <c r="O670" i="4"/>
  <c r="O671" i="4"/>
  <c r="O672" i="4"/>
  <c r="O673" i="4"/>
  <c r="O674" i="4"/>
  <c r="O675" i="4"/>
  <c r="O676" i="4"/>
  <c r="O677" i="4"/>
  <c r="O678" i="4"/>
  <c r="O679" i="4"/>
  <c r="O680" i="4"/>
  <c r="O681" i="4"/>
  <c r="O682" i="4"/>
  <c r="O683" i="4"/>
  <c r="O684" i="4"/>
  <c r="O685" i="4"/>
  <c r="O686" i="4"/>
  <c r="O687" i="4"/>
  <c r="O688" i="4"/>
  <c r="O689" i="4"/>
  <c r="O690" i="4"/>
  <c r="O691" i="4"/>
  <c r="O692" i="4"/>
  <c r="O693" i="4"/>
  <c r="O694" i="4"/>
  <c r="O695" i="4"/>
  <c r="O696" i="4"/>
  <c r="O697" i="4"/>
  <c r="O698" i="4"/>
  <c r="O699" i="4"/>
  <c r="O700" i="4"/>
  <c r="O701" i="4"/>
  <c r="O702" i="4"/>
  <c r="O703" i="4"/>
  <c r="O704" i="4"/>
  <c r="O705" i="4"/>
  <c r="O706" i="4"/>
  <c r="O707" i="4"/>
  <c r="O708" i="4"/>
  <c r="O709" i="4"/>
  <c r="O710" i="4"/>
  <c r="O711" i="4"/>
  <c r="O712" i="4"/>
  <c r="O713" i="4"/>
  <c r="O714" i="4"/>
  <c r="O715" i="4"/>
  <c r="O716" i="4"/>
  <c r="O717" i="4"/>
  <c r="O718" i="4"/>
  <c r="O719" i="4"/>
  <c r="O720" i="4"/>
  <c r="O721" i="4"/>
  <c r="O722" i="4"/>
  <c r="O723" i="4"/>
  <c r="O724" i="4"/>
  <c r="O725" i="4"/>
  <c r="O726" i="4"/>
  <c r="O727" i="4"/>
  <c r="O728" i="4"/>
  <c r="O729" i="4"/>
  <c r="O730" i="4"/>
  <c r="O731" i="4"/>
  <c r="O732" i="4"/>
  <c r="O733" i="4"/>
  <c r="O734" i="4"/>
  <c r="O735" i="4"/>
  <c r="O736" i="4"/>
  <c r="O737" i="4"/>
  <c r="O738" i="4"/>
  <c r="O739" i="4"/>
  <c r="O740" i="4"/>
  <c r="O741" i="4"/>
  <c r="O742" i="4"/>
  <c r="O743" i="4"/>
  <c r="O744" i="4"/>
  <c r="O745" i="4"/>
  <c r="O746" i="4"/>
  <c r="O747" i="4"/>
  <c r="O748" i="4"/>
  <c r="O749" i="4"/>
  <c r="O750" i="4"/>
  <c r="O751" i="4"/>
  <c r="O752" i="4"/>
  <c r="O753" i="4"/>
  <c r="O754" i="4"/>
  <c r="O755" i="4"/>
  <c r="O756" i="4"/>
  <c r="O757" i="4"/>
  <c r="O758" i="4"/>
  <c r="O759" i="4"/>
  <c r="O760" i="4"/>
  <c r="O761" i="4"/>
  <c r="O762" i="4"/>
  <c r="O763" i="4"/>
  <c r="O764" i="4"/>
  <c r="O765" i="4"/>
  <c r="O766" i="4"/>
  <c r="O767" i="4"/>
  <c r="O768" i="4"/>
  <c r="O769" i="4"/>
  <c r="O770" i="4"/>
  <c r="O771" i="4"/>
  <c r="O772" i="4"/>
  <c r="O773" i="4"/>
  <c r="O774" i="4"/>
  <c r="O775" i="4"/>
  <c r="O776" i="4"/>
  <c r="O777" i="4"/>
  <c r="O778" i="4"/>
  <c r="O779" i="4"/>
  <c r="O780" i="4"/>
  <c r="O781" i="4"/>
  <c r="O782" i="4"/>
  <c r="O783" i="4"/>
  <c r="O784" i="4"/>
  <c r="O785" i="4"/>
  <c r="O786" i="4"/>
  <c r="O787" i="4"/>
  <c r="O788" i="4"/>
  <c r="O789" i="4"/>
  <c r="O790" i="4"/>
  <c r="O791" i="4"/>
  <c r="O792" i="4"/>
  <c r="O793" i="4"/>
  <c r="O794" i="4"/>
  <c r="O795" i="4"/>
  <c r="O796" i="4"/>
  <c r="O797" i="4"/>
  <c r="O798" i="4"/>
  <c r="O799" i="4"/>
  <c r="O800" i="4"/>
  <c r="O801" i="4"/>
  <c r="O802" i="4"/>
  <c r="O803" i="4"/>
  <c r="O804" i="4"/>
  <c r="O805" i="4"/>
  <c r="O806" i="4"/>
  <c r="O807" i="4"/>
  <c r="O808" i="4"/>
  <c r="O809" i="4"/>
  <c r="O810" i="4"/>
  <c r="O811" i="4"/>
  <c r="O812" i="4"/>
  <c r="O813" i="4"/>
  <c r="O814" i="4"/>
  <c r="O815" i="4"/>
  <c r="O816" i="4"/>
  <c r="O817" i="4"/>
  <c r="O818" i="4"/>
  <c r="O819" i="4"/>
  <c r="O820" i="4"/>
  <c r="O821" i="4"/>
  <c r="O822" i="4"/>
  <c r="O823" i="4"/>
  <c r="O824" i="4"/>
  <c r="O825" i="4"/>
  <c r="O826" i="4"/>
  <c r="O827" i="4"/>
  <c r="O828" i="4"/>
  <c r="O829" i="4"/>
  <c r="O830" i="4"/>
  <c r="O831" i="4"/>
  <c r="O832" i="4"/>
  <c r="O833" i="4"/>
  <c r="O834" i="4"/>
  <c r="O835" i="4"/>
  <c r="O836" i="4"/>
  <c r="O837" i="4"/>
  <c r="O838" i="4"/>
  <c r="O839" i="4"/>
  <c r="O840" i="4"/>
  <c r="O841" i="4"/>
  <c r="O842" i="4"/>
  <c r="O843" i="4"/>
  <c r="O844" i="4"/>
  <c r="O845" i="4"/>
  <c r="O846" i="4"/>
  <c r="O847" i="4"/>
  <c r="O848" i="4"/>
  <c r="O849" i="4"/>
  <c r="O850" i="4"/>
  <c r="O851" i="4"/>
  <c r="O852" i="4"/>
  <c r="O853" i="4"/>
  <c r="O854" i="4"/>
  <c r="O855" i="4"/>
  <c r="O856" i="4"/>
  <c r="O857" i="4"/>
  <c r="O858" i="4"/>
  <c r="O859" i="4"/>
  <c r="O860" i="4"/>
  <c r="O861" i="4"/>
  <c r="O862" i="4"/>
  <c r="O863" i="4"/>
  <c r="O864" i="4"/>
  <c r="O865" i="4"/>
  <c r="O866" i="4"/>
  <c r="O867" i="4"/>
  <c r="O868" i="4"/>
  <c r="O869" i="4"/>
  <c r="O870" i="4"/>
  <c r="O871" i="4"/>
  <c r="O872" i="4"/>
  <c r="O873" i="4"/>
  <c r="O874" i="4"/>
  <c r="O875" i="4"/>
  <c r="O876" i="4"/>
  <c r="O877" i="4"/>
  <c r="O878" i="4"/>
  <c r="O879" i="4"/>
  <c r="O880" i="4"/>
  <c r="O881" i="4"/>
  <c r="O882" i="4"/>
  <c r="O883" i="4"/>
  <c r="O884" i="4"/>
  <c r="O885" i="4"/>
  <c r="O886" i="4"/>
  <c r="O887" i="4"/>
  <c r="O888" i="4"/>
  <c r="O889" i="4"/>
  <c r="O890" i="4"/>
  <c r="O891" i="4"/>
  <c r="O892" i="4"/>
  <c r="O893" i="4"/>
  <c r="O894" i="4"/>
  <c r="O895" i="4"/>
  <c r="O896" i="4"/>
  <c r="O897" i="4"/>
  <c r="O898" i="4"/>
  <c r="O899" i="4"/>
  <c r="O900" i="4"/>
  <c r="O901" i="4"/>
  <c r="O902" i="4"/>
  <c r="O903" i="4"/>
  <c r="O904" i="4"/>
  <c r="O905" i="4"/>
  <c r="O906" i="4"/>
  <c r="O907" i="4"/>
  <c r="O908" i="4"/>
  <c r="O909" i="4"/>
  <c r="O910" i="4"/>
  <c r="O911" i="4"/>
  <c r="O912" i="4"/>
  <c r="O913" i="4"/>
  <c r="O914" i="4"/>
  <c r="O915" i="4"/>
  <c r="O916" i="4"/>
  <c r="O917" i="4"/>
  <c r="O918" i="4"/>
  <c r="O919" i="4"/>
  <c r="O920" i="4"/>
  <c r="O921" i="4"/>
  <c r="O922" i="4"/>
  <c r="O923" i="4"/>
  <c r="O924" i="4"/>
  <c r="O925" i="4"/>
  <c r="O926" i="4"/>
  <c r="O927" i="4"/>
  <c r="O928" i="4"/>
  <c r="O929" i="4"/>
  <c r="O930" i="4"/>
  <c r="O931" i="4"/>
  <c r="O932" i="4"/>
  <c r="O933" i="4"/>
  <c r="O934" i="4"/>
  <c r="O935" i="4"/>
  <c r="O936" i="4"/>
  <c r="O937" i="4"/>
  <c r="O938" i="4"/>
  <c r="O939" i="4"/>
  <c r="O940" i="4"/>
  <c r="O941" i="4"/>
  <c r="O942" i="4"/>
  <c r="O943" i="4"/>
  <c r="O944" i="4"/>
  <c r="O945" i="4"/>
  <c r="O946" i="4"/>
  <c r="O947" i="4"/>
  <c r="O948" i="4"/>
  <c r="O949" i="4"/>
  <c r="O950" i="4"/>
  <c r="O951" i="4"/>
  <c r="O952" i="4"/>
  <c r="O953" i="4"/>
  <c r="O954" i="4"/>
  <c r="O955" i="4"/>
  <c r="O956" i="4"/>
  <c r="O957" i="4"/>
  <c r="O958" i="4"/>
  <c r="O959" i="4"/>
  <c r="O960" i="4"/>
  <c r="O961" i="4"/>
  <c r="O962" i="4"/>
  <c r="O963" i="4"/>
  <c r="O964" i="4"/>
  <c r="O965" i="4"/>
  <c r="O966" i="4"/>
  <c r="O967" i="4"/>
  <c r="O968" i="4"/>
  <c r="O969" i="4"/>
  <c r="O970" i="4"/>
  <c r="O971" i="4"/>
  <c r="O972" i="4"/>
  <c r="O973" i="4"/>
  <c r="O974" i="4"/>
  <c r="O975" i="4"/>
  <c r="O976" i="4"/>
  <c r="O977" i="4"/>
  <c r="O978" i="4"/>
  <c r="O979" i="4"/>
  <c r="O980" i="4"/>
  <c r="O981" i="4"/>
  <c r="O982" i="4"/>
  <c r="O983" i="4"/>
  <c r="O984" i="4"/>
  <c r="O985" i="4"/>
  <c r="O986" i="4"/>
  <c r="O987" i="4"/>
  <c r="O988" i="4"/>
  <c r="O989" i="4"/>
  <c r="O990" i="4"/>
  <c r="O991" i="4"/>
  <c r="O992" i="4"/>
  <c r="O993" i="4"/>
  <c r="O994" i="4"/>
  <c r="O995" i="4"/>
  <c r="O996" i="4"/>
  <c r="O997" i="4"/>
  <c r="O998" i="4"/>
  <c r="O999" i="4"/>
  <c r="O1000" i="4"/>
  <c r="O1001" i="4"/>
  <c r="O1002" i="4"/>
  <c r="O1003" i="4"/>
  <c r="O1004" i="4"/>
  <c r="O1005" i="4"/>
  <c r="O1006" i="4"/>
  <c r="O1007" i="4"/>
  <c r="O1008" i="4"/>
  <c r="O1009" i="4"/>
  <c r="O1010" i="4"/>
  <c r="O1011" i="4"/>
  <c r="O1012" i="4"/>
  <c r="O1013" i="4"/>
  <c r="O1014" i="4"/>
  <c r="O1015" i="4"/>
  <c r="O1016" i="4"/>
  <c r="O1017" i="4"/>
  <c r="O1018" i="4"/>
  <c r="O1019" i="4"/>
  <c r="O1020" i="4"/>
  <c r="O1021" i="4"/>
  <c r="O1022" i="4"/>
  <c r="O1023" i="4"/>
  <c r="O1024" i="4"/>
  <c r="O1025" i="4"/>
  <c r="O1026" i="4"/>
  <c r="O1027" i="4"/>
  <c r="O1028" i="4"/>
  <c r="O1029" i="4"/>
  <c r="O1030" i="4"/>
  <c r="O1031" i="4"/>
  <c r="O1032" i="4"/>
  <c r="O1033" i="4"/>
  <c r="O1034" i="4"/>
  <c r="O1035" i="4"/>
  <c r="O1036" i="4"/>
  <c r="O1037" i="4"/>
  <c r="O1038" i="4"/>
  <c r="O1039" i="4"/>
  <c r="O1040" i="4"/>
  <c r="O1041" i="4"/>
  <c r="O1042" i="4"/>
  <c r="O1043" i="4"/>
  <c r="O1044" i="4"/>
  <c r="O1045" i="4"/>
  <c r="O1046" i="4"/>
  <c r="O1047" i="4"/>
  <c r="O1048" i="4"/>
  <c r="O1049" i="4"/>
  <c r="O1050" i="4"/>
  <c r="O1051" i="4"/>
  <c r="O1052" i="4"/>
  <c r="O1053" i="4"/>
  <c r="O1054" i="4"/>
  <c r="O1055" i="4"/>
  <c r="O1056" i="4"/>
  <c r="O1057" i="4"/>
  <c r="O1058" i="4"/>
  <c r="O1059" i="4"/>
  <c r="O1060" i="4"/>
  <c r="O1061" i="4"/>
  <c r="O1062" i="4"/>
  <c r="O1063" i="4"/>
  <c r="O1064" i="4"/>
  <c r="O1065" i="4"/>
  <c r="O1066" i="4"/>
  <c r="O1067" i="4"/>
  <c r="O1068" i="4"/>
  <c r="O1069" i="4"/>
  <c r="O1070" i="4"/>
  <c r="O1071" i="4"/>
  <c r="O1072" i="4"/>
  <c r="O1073" i="4"/>
  <c r="O1074" i="4"/>
  <c r="O1075" i="4"/>
  <c r="O1076" i="4"/>
  <c r="O1077" i="4"/>
  <c r="O1078" i="4"/>
  <c r="O1079" i="4"/>
  <c r="O1080" i="4"/>
  <c r="O1081" i="4"/>
  <c r="O1082" i="4"/>
  <c r="O1083" i="4"/>
  <c r="O1084" i="4"/>
  <c r="O1085" i="4"/>
  <c r="O1086" i="4"/>
  <c r="O1087" i="4"/>
  <c r="O1088" i="4"/>
  <c r="O1089" i="4"/>
  <c r="O1090" i="4"/>
  <c r="O1091" i="4"/>
  <c r="O1092" i="4"/>
  <c r="O1093" i="4"/>
  <c r="O1094" i="4"/>
  <c r="O1095" i="4"/>
  <c r="O1096" i="4"/>
  <c r="O1097" i="4"/>
  <c r="O1098" i="4"/>
  <c r="O1099" i="4"/>
  <c r="O1100" i="4"/>
  <c r="O1101" i="4"/>
  <c r="O1102" i="4"/>
  <c r="O1103" i="4"/>
  <c r="O1104" i="4"/>
  <c r="O1105" i="4"/>
  <c r="O1106" i="4"/>
  <c r="O1107" i="4"/>
  <c r="O1108" i="4"/>
  <c r="O1109" i="4"/>
  <c r="O1110" i="4"/>
  <c r="O1111" i="4"/>
  <c r="O1112" i="4"/>
  <c r="O1113" i="4"/>
  <c r="O1114" i="4"/>
  <c r="O1115" i="4"/>
  <c r="O1116" i="4"/>
  <c r="O1117" i="4"/>
  <c r="O1118" i="4"/>
  <c r="O1119" i="4"/>
  <c r="O1120" i="4"/>
  <c r="O1121" i="4"/>
  <c r="O1122" i="4"/>
  <c r="O1123" i="4"/>
  <c r="O1124" i="4"/>
  <c r="O1125" i="4"/>
  <c r="O1126" i="4"/>
  <c r="O1127" i="4"/>
  <c r="O1128" i="4"/>
  <c r="O1129" i="4"/>
  <c r="O1130" i="4"/>
  <c r="O1131" i="4"/>
  <c r="O1132" i="4"/>
  <c r="O1133" i="4"/>
  <c r="O1134" i="4"/>
  <c r="O1135" i="4"/>
  <c r="O1136" i="4"/>
  <c r="O1137" i="4"/>
  <c r="O1138" i="4"/>
  <c r="O1139" i="4"/>
  <c r="O1140" i="4"/>
  <c r="O1141" i="4"/>
  <c r="O1142" i="4"/>
  <c r="O1143" i="4"/>
  <c r="O1144" i="4"/>
  <c r="O1145" i="4"/>
  <c r="O1146" i="4"/>
  <c r="O1147" i="4"/>
  <c r="O1148" i="4"/>
  <c r="O1149" i="4"/>
  <c r="O1150" i="4"/>
  <c r="O1151" i="4"/>
  <c r="O1152" i="4"/>
  <c r="O1153" i="4"/>
  <c r="O1154" i="4"/>
  <c r="O1155" i="4"/>
  <c r="O1156" i="4"/>
  <c r="O1157" i="4"/>
  <c r="O1158" i="4"/>
  <c r="O1159" i="4"/>
  <c r="O1160" i="4"/>
  <c r="O1161" i="4"/>
  <c r="O1162" i="4"/>
  <c r="O1163" i="4"/>
  <c r="O1164" i="4"/>
  <c r="O1165" i="4"/>
  <c r="O1166" i="4"/>
  <c r="O1167" i="4"/>
  <c r="O1168" i="4"/>
  <c r="O1169" i="4"/>
  <c r="O1170" i="4"/>
  <c r="O1171" i="4"/>
  <c r="O1172" i="4"/>
  <c r="O1173" i="4"/>
  <c r="O1174" i="4"/>
  <c r="O1175" i="4"/>
  <c r="O1176" i="4"/>
  <c r="O1177" i="4"/>
  <c r="O1178" i="4"/>
  <c r="O1179" i="4"/>
  <c r="O1180" i="4"/>
  <c r="O1181" i="4"/>
  <c r="O1182" i="4"/>
  <c r="O1183" i="4"/>
  <c r="O1184" i="4"/>
  <c r="O1185" i="4"/>
  <c r="O1186" i="4"/>
  <c r="O1187" i="4"/>
  <c r="O1188" i="4"/>
  <c r="O1189" i="4"/>
  <c r="O1190" i="4"/>
  <c r="O1191" i="4"/>
  <c r="O1192" i="4"/>
  <c r="O1193" i="4"/>
  <c r="O1194" i="4"/>
  <c r="O1195" i="4"/>
  <c r="O1196" i="4"/>
  <c r="O1197" i="4"/>
  <c r="O1198" i="4"/>
  <c r="O1199" i="4"/>
  <c r="O1200" i="4"/>
  <c r="O1201" i="4"/>
  <c r="O1202" i="4"/>
  <c r="O1203" i="4"/>
  <c r="O1204" i="4"/>
  <c r="O1205" i="4"/>
  <c r="O1206" i="4"/>
  <c r="O1207" i="4"/>
  <c r="O1208" i="4"/>
  <c r="O1209" i="4"/>
  <c r="O1210" i="4"/>
  <c r="O1211" i="4"/>
  <c r="O1212" i="4"/>
  <c r="O1213" i="4"/>
  <c r="O1214" i="4"/>
  <c r="O1215" i="4"/>
  <c r="O1216" i="4"/>
  <c r="O1217" i="4"/>
  <c r="O1218" i="4"/>
  <c r="O1219" i="4"/>
  <c r="O1220" i="4"/>
  <c r="O1221" i="4"/>
  <c r="O1222" i="4"/>
  <c r="O1223" i="4"/>
  <c r="O1224" i="4"/>
  <c r="O1225" i="4"/>
  <c r="O1226" i="4"/>
  <c r="O1227" i="4"/>
  <c r="O1228" i="4"/>
  <c r="O1229" i="4"/>
  <c r="O1230" i="4"/>
  <c r="O1231" i="4"/>
  <c r="O1232" i="4"/>
  <c r="O1233" i="4"/>
  <c r="O1234" i="4"/>
  <c r="O1235" i="4"/>
  <c r="O1236" i="4"/>
  <c r="O1237" i="4"/>
  <c r="O1238" i="4"/>
  <c r="O1239" i="4"/>
  <c r="O1240" i="4"/>
  <c r="O1241" i="4"/>
  <c r="O1242" i="4"/>
  <c r="O1243" i="4"/>
  <c r="O1244" i="4"/>
  <c r="O1245" i="4"/>
  <c r="O1246" i="4"/>
  <c r="O1247" i="4"/>
  <c r="O1248" i="4"/>
  <c r="O1249" i="4"/>
  <c r="O1250" i="4"/>
  <c r="O1251" i="4"/>
  <c r="O1252" i="4"/>
  <c r="O1253" i="4"/>
  <c r="O1254" i="4"/>
  <c r="O1255" i="4"/>
  <c r="O1256" i="4"/>
  <c r="O1257" i="4"/>
  <c r="O1258" i="4"/>
  <c r="O1259" i="4"/>
  <c r="O1260" i="4"/>
  <c r="O1261" i="4"/>
  <c r="O1262" i="4"/>
  <c r="O1263" i="4"/>
  <c r="O1264" i="4"/>
  <c r="O1265" i="4"/>
  <c r="O1266" i="4"/>
  <c r="O1267" i="4"/>
  <c r="O1268" i="4"/>
  <c r="O1269" i="4"/>
  <c r="O1270" i="4"/>
  <c r="O1271" i="4"/>
  <c r="O1272" i="4"/>
  <c r="O1273" i="4"/>
  <c r="O1274" i="4"/>
  <c r="O1275" i="4"/>
  <c r="O1276" i="4"/>
  <c r="O1277" i="4"/>
  <c r="O1278" i="4"/>
  <c r="O1279" i="4"/>
  <c r="O1280" i="4"/>
  <c r="O1281" i="4"/>
  <c r="O1282" i="4"/>
  <c r="O1283" i="4"/>
  <c r="O1284" i="4"/>
  <c r="O1285" i="4"/>
  <c r="O1286" i="4"/>
  <c r="O1287" i="4"/>
  <c r="O1288" i="4"/>
  <c r="O1289" i="4"/>
  <c r="O1290" i="4"/>
  <c r="O1291" i="4"/>
  <c r="O1292" i="4"/>
  <c r="O1293" i="4"/>
  <c r="O1294" i="4"/>
  <c r="O1295" i="4"/>
  <c r="O1296" i="4"/>
  <c r="O1297" i="4"/>
  <c r="O1298" i="4"/>
  <c r="O1299" i="4"/>
  <c r="O1300" i="4"/>
  <c r="O1301" i="4"/>
  <c r="O1302" i="4"/>
  <c r="O1303" i="4"/>
  <c r="O1304" i="4"/>
  <c r="O1305" i="4"/>
  <c r="O1306" i="4"/>
  <c r="O1307" i="4"/>
  <c r="O1308" i="4"/>
  <c r="O1309" i="4"/>
  <c r="O1310" i="4"/>
  <c r="O1311" i="4"/>
  <c r="O1312" i="4"/>
  <c r="O1313" i="4"/>
  <c r="O1314" i="4"/>
  <c r="O1315" i="4"/>
  <c r="O1316" i="4"/>
  <c r="O1317" i="4"/>
  <c r="O1318" i="4"/>
  <c r="O1319" i="4"/>
  <c r="O1320" i="4"/>
  <c r="O1321" i="4"/>
  <c r="O1322" i="4"/>
  <c r="O1323" i="4"/>
  <c r="O1324" i="4"/>
  <c r="O1325" i="4"/>
  <c r="O1326" i="4"/>
  <c r="O1327" i="4"/>
  <c r="O1328" i="4"/>
  <c r="O1329" i="4"/>
  <c r="O1330" i="4"/>
  <c r="O1331" i="4"/>
  <c r="O1332" i="4"/>
  <c r="O1333" i="4"/>
  <c r="O1334" i="4"/>
  <c r="O1335" i="4"/>
  <c r="O1336" i="4"/>
  <c r="O1337" i="4"/>
  <c r="O1338" i="4"/>
  <c r="O1339" i="4"/>
  <c r="O1340" i="4"/>
  <c r="O1341" i="4"/>
  <c r="O1342" i="4"/>
  <c r="O1343" i="4"/>
  <c r="O1344" i="4"/>
  <c r="O1345" i="4"/>
  <c r="O1346" i="4"/>
  <c r="O1347" i="4"/>
  <c r="O1348" i="4"/>
  <c r="O1349" i="4"/>
  <c r="O1350" i="4"/>
  <c r="O1351" i="4"/>
  <c r="O1352" i="4"/>
  <c r="O1353" i="4"/>
  <c r="O1354" i="4"/>
  <c r="O1355" i="4"/>
  <c r="O1356" i="4"/>
  <c r="O1357" i="4"/>
  <c r="O1358" i="4"/>
  <c r="O1359" i="4"/>
  <c r="O1360" i="4"/>
  <c r="O1361" i="4"/>
  <c r="O1362" i="4"/>
  <c r="O1363" i="4"/>
  <c r="O1364" i="4"/>
  <c r="O1365" i="4"/>
  <c r="O1366" i="4"/>
  <c r="O1367" i="4"/>
  <c r="O1368" i="4"/>
  <c r="O1369" i="4"/>
  <c r="O1370" i="4"/>
  <c r="O1371" i="4"/>
  <c r="O1372" i="4"/>
  <c r="O1373" i="4"/>
  <c r="O1374" i="4"/>
  <c r="O1375" i="4"/>
  <c r="O1376" i="4"/>
  <c r="O1377" i="4"/>
  <c r="O1378" i="4"/>
  <c r="O1379" i="4"/>
  <c r="O1380" i="4"/>
  <c r="O1381" i="4"/>
  <c r="O1382" i="4"/>
  <c r="O1383" i="4"/>
  <c r="O1384" i="4"/>
  <c r="O1385" i="4"/>
  <c r="O1386" i="4"/>
  <c r="O1387" i="4"/>
  <c r="O1388" i="4"/>
  <c r="O1389" i="4"/>
  <c r="O1390" i="4"/>
  <c r="O1391" i="4"/>
  <c r="O1392" i="4"/>
  <c r="O1393" i="4"/>
  <c r="O1394" i="4"/>
  <c r="O1395" i="4"/>
  <c r="O1396" i="4"/>
  <c r="O1397" i="4"/>
  <c r="O1398" i="4"/>
  <c r="O1399" i="4"/>
  <c r="O1400" i="4"/>
  <c r="O1401" i="4"/>
  <c r="O1402" i="4"/>
  <c r="O1403" i="4"/>
  <c r="O1404" i="4"/>
  <c r="O1405" i="4"/>
  <c r="O1406" i="4"/>
  <c r="O1407" i="4"/>
  <c r="O1408" i="4"/>
  <c r="O1409" i="4"/>
  <c r="O1410" i="4"/>
  <c r="O1411" i="4"/>
  <c r="O1412" i="4"/>
  <c r="O1413" i="4"/>
  <c r="O1414" i="4"/>
  <c r="O1415" i="4"/>
  <c r="O1416" i="4"/>
  <c r="O1417" i="4"/>
  <c r="O1418" i="4"/>
  <c r="O1419" i="4"/>
  <c r="O1420" i="4"/>
  <c r="O1421" i="4"/>
  <c r="O1422" i="4"/>
  <c r="O1423" i="4"/>
  <c r="O1424" i="4"/>
  <c r="O1425" i="4"/>
  <c r="O1426" i="4"/>
  <c r="O1427" i="4"/>
  <c r="O1428" i="4"/>
  <c r="O1429" i="4"/>
  <c r="O1430" i="4"/>
  <c r="O1431" i="4"/>
  <c r="O1432" i="4"/>
  <c r="O1433" i="4"/>
  <c r="O1434" i="4"/>
  <c r="O1435" i="4"/>
  <c r="O1436" i="4"/>
  <c r="O1437" i="4"/>
  <c r="O1438" i="4"/>
  <c r="O1439" i="4"/>
  <c r="O1440" i="4"/>
  <c r="O1441" i="4"/>
  <c r="O1442" i="4"/>
  <c r="O1443" i="4"/>
  <c r="O1444" i="4"/>
  <c r="O1445" i="4"/>
  <c r="O1446" i="4"/>
  <c r="O1447" i="4"/>
  <c r="O1448" i="4"/>
  <c r="O1449" i="4"/>
  <c r="O1450" i="4"/>
  <c r="O1451" i="4"/>
  <c r="O1452" i="4"/>
  <c r="O1453" i="4"/>
  <c r="O1454" i="4"/>
  <c r="O1455" i="4"/>
  <c r="O1456" i="4"/>
  <c r="O1457" i="4"/>
  <c r="O1458" i="4"/>
  <c r="O1459" i="4"/>
  <c r="O1460" i="4"/>
  <c r="O1461" i="4"/>
  <c r="O1462" i="4"/>
  <c r="O1463" i="4"/>
  <c r="O1464" i="4"/>
  <c r="O1465" i="4"/>
  <c r="O1466" i="4"/>
  <c r="O1467" i="4"/>
  <c r="O1468" i="4"/>
  <c r="O1469" i="4"/>
  <c r="O1470" i="4"/>
  <c r="O1471" i="4"/>
  <c r="O1472" i="4"/>
  <c r="O1473" i="4"/>
  <c r="O1474" i="4"/>
  <c r="O1475" i="4"/>
  <c r="O1476" i="4"/>
  <c r="O1477" i="4"/>
  <c r="O1478" i="4"/>
  <c r="O1479" i="4"/>
  <c r="O1480" i="4"/>
  <c r="O1481" i="4"/>
  <c r="O1482" i="4"/>
  <c r="O1483" i="4"/>
  <c r="O1484" i="4"/>
  <c r="O1485" i="4"/>
  <c r="O1486" i="4"/>
  <c r="O1487" i="4"/>
  <c r="O1488" i="4"/>
  <c r="O1489" i="4"/>
  <c r="O1490" i="4"/>
  <c r="O1491" i="4"/>
  <c r="O1492" i="4"/>
  <c r="O1493" i="4"/>
  <c r="O1494" i="4"/>
  <c r="O1495" i="4"/>
  <c r="O1496" i="4"/>
  <c r="O1497" i="4"/>
  <c r="O1498" i="4"/>
  <c r="O1499" i="4"/>
  <c r="O1500" i="4"/>
  <c r="O1501" i="4"/>
  <c r="O1502" i="4"/>
  <c r="O1503" i="4"/>
  <c r="O1504" i="4"/>
  <c r="O1505" i="4"/>
  <c r="O1506" i="4"/>
  <c r="O1507" i="4"/>
  <c r="O1508" i="4"/>
  <c r="O1509" i="4"/>
  <c r="O1510" i="4"/>
  <c r="O1511" i="4"/>
  <c r="O1512" i="4"/>
  <c r="O1513" i="4"/>
  <c r="O1514" i="4"/>
  <c r="O1515" i="4"/>
  <c r="O1516" i="4"/>
  <c r="O1517" i="4"/>
  <c r="O1518" i="4"/>
  <c r="O1519" i="4"/>
  <c r="O1520" i="4"/>
  <c r="O1521" i="4"/>
  <c r="O1522" i="4"/>
  <c r="O1523" i="4"/>
  <c r="O1524" i="4"/>
  <c r="O1525" i="4"/>
  <c r="O1526" i="4"/>
  <c r="O1527" i="4"/>
  <c r="O1528" i="4"/>
  <c r="O1529" i="4"/>
  <c r="O1530" i="4"/>
  <c r="O1531" i="4"/>
  <c r="O1532" i="4"/>
  <c r="O1533" i="4"/>
  <c r="O1534" i="4"/>
  <c r="O1535" i="4"/>
  <c r="O1536" i="4"/>
  <c r="O1537" i="4"/>
  <c r="O1538" i="4"/>
  <c r="O1539" i="4"/>
  <c r="O1540" i="4"/>
  <c r="O1541" i="4"/>
  <c r="O1542" i="4"/>
  <c r="O1543" i="4"/>
  <c r="O1544" i="4"/>
  <c r="O1545" i="4"/>
  <c r="O1546" i="4"/>
  <c r="O1547" i="4"/>
  <c r="O1548" i="4"/>
  <c r="O1549" i="4"/>
  <c r="O1550" i="4"/>
  <c r="O1551" i="4"/>
  <c r="O1552" i="4"/>
  <c r="O1553" i="4"/>
  <c r="O1554" i="4"/>
  <c r="O1555" i="4"/>
  <c r="O1556" i="4"/>
  <c r="O1557" i="4"/>
  <c r="O1558" i="4"/>
  <c r="O1559" i="4"/>
  <c r="O1560" i="4"/>
  <c r="O1561" i="4"/>
  <c r="O1562" i="4"/>
  <c r="O1563" i="4"/>
  <c r="O1564" i="4"/>
  <c r="O1565" i="4"/>
  <c r="O1566" i="4"/>
  <c r="O1567" i="4"/>
  <c r="O1568" i="4"/>
  <c r="O1569" i="4"/>
  <c r="O1570" i="4"/>
  <c r="O1571" i="4"/>
  <c r="O1572" i="4"/>
  <c r="O1573" i="4"/>
  <c r="O1574" i="4"/>
  <c r="O1575" i="4"/>
  <c r="O1576" i="4"/>
  <c r="O1577" i="4"/>
  <c r="O1578" i="4"/>
  <c r="O1579" i="4"/>
  <c r="O1580" i="4"/>
  <c r="O1581" i="4"/>
  <c r="O1582" i="4"/>
  <c r="O1583" i="4"/>
  <c r="O1584" i="4"/>
  <c r="O1585" i="4"/>
  <c r="O1586" i="4"/>
  <c r="O1587" i="4"/>
  <c r="O1588" i="4"/>
  <c r="O1589" i="4"/>
  <c r="O1590" i="4"/>
  <c r="O1591" i="4"/>
  <c r="O1592" i="4"/>
  <c r="O1593" i="4"/>
  <c r="O1594" i="4"/>
  <c r="O1595" i="4"/>
  <c r="O1596" i="4"/>
  <c r="O1597" i="4"/>
  <c r="O1598" i="4"/>
  <c r="O1599" i="4"/>
  <c r="O1600" i="4"/>
  <c r="O1601" i="4"/>
  <c r="O1602" i="4"/>
  <c r="O1603" i="4"/>
  <c r="O1604" i="4"/>
  <c r="O1605" i="4"/>
  <c r="O1606" i="4"/>
  <c r="O1607" i="4"/>
  <c r="O1608" i="4"/>
  <c r="O1609" i="4"/>
  <c r="O1610" i="4"/>
  <c r="O1611" i="4"/>
  <c r="O1612" i="4"/>
  <c r="O1613" i="4"/>
  <c r="O1614" i="4"/>
  <c r="O1615" i="4"/>
  <c r="O1616" i="4"/>
  <c r="O1617" i="4"/>
  <c r="O1618" i="4"/>
  <c r="O1619" i="4"/>
  <c r="O1620" i="4"/>
  <c r="O1621" i="4"/>
  <c r="O1622" i="4"/>
  <c r="O1623" i="4"/>
  <c r="O1624" i="4"/>
  <c r="O1625" i="4"/>
  <c r="O1626" i="4"/>
  <c r="O1627" i="4"/>
  <c r="O1628" i="4"/>
  <c r="O1629" i="4"/>
  <c r="O1630" i="4"/>
  <c r="O1631" i="4"/>
  <c r="O1632" i="4"/>
  <c r="O1633" i="4"/>
  <c r="O1634" i="4"/>
  <c r="O1635" i="4"/>
  <c r="O1636" i="4"/>
  <c r="O1637" i="4"/>
  <c r="O1638" i="4"/>
  <c r="O1639" i="4"/>
  <c r="O1640" i="4"/>
  <c r="O1641" i="4"/>
  <c r="O1642" i="4"/>
  <c r="O1643" i="4"/>
  <c r="O1644" i="4"/>
  <c r="O1645" i="4"/>
  <c r="O1646" i="4"/>
  <c r="O1647" i="4"/>
  <c r="O1648" i="4"/>
  <c r="O1649" i="4"/>
  <c r="O1650" i="4"/>
  <c r="O1651" i="4"/>
  <c r="O1652" i="4"/>
  <c r="O1653" i="4"/>
  <c r="O1654" i="4"/>
  <c r="O1655" i="4"/>
  <c r="O1656" i="4"/>
  <c r="O1657" i="4"/>
  <c r="O1658" i="4"/>
  <c r="O1659" i="4"/>
  <c r="O1660" i="4"/>
  <c r="O1661" i="4"/>
  <c r="O1662" i="4"/>
  <c r="O1663" i="4"/>
  <c r="O1664" i="4"/>
  <c r="O1665" i="4"/>
  <c r="O1666" i="4"/>
  <c r="O1667" i="4"/>
  <c r="O1668" i="4"/>
  <c r="O1669" i="4"/>
  <c r="O1670" i="4"/>
  <c r="O1671" i="4"/>
  <c r="O1672" i="4"/>
  <c r="O1673" i="4"/>
  <c r="O1674" i="4"/>
  <c r="O1675" i="4"/>
  <c r="O1676" i="4"/>
  <c r="O1677" i="4"/>
  <c r="O1678" i="4"/>
  <c r="O1679" i="4"/>
  <c r="O1680" i="4"/>
  <c r="O1681" i="4"/>
  <c r="O1682" i="4"/>
  <c r="O1683" i="4"/>
  <c r="O1684" i="4"/>
  <c r="O1685" i="4"/>
  <c r="O1686" i="4"/>
  <c r="O1687" i="4"/>
  <c r="O1688" i="4"/>
  <c r="O1689" i="4"/>
  <c r="O1690" i="4"/>
  <c r="O1691" i="4"/>
  <c r="O1692" i="4"/>
  <c r="O1693" i="4"/>
  <c r="O1694" i="4"/>
  <c r="O1695" i="4"/>
  <c r="O1696" i="4"/>
  <c r="O1697" i="4"/>
  <c r="O1698" i="4"/>
  <c r="O1699" i="4"/>
  <c r="O1700" i="4"/>
  <c r="O1701" i="4"/>
  <c r="O1702" i="4"/>
  <c r="O1703" i="4"/>
  <c r="O1704" i="4"/>
  <c r="O1705" i="4"/>
  <c r="O1706" i="4"/>
  <c r="O1707" i="4"/>
  <c r="O1708" i="4"/>
  <c r="O1709" i="4"/>
  <c r="O1710" i="4"/>
  <c r="O1711" i="4"/>
  <c r="O1712" i="4"/>
  <c r="O1713" i="4"/>
  <c r="O1714" i="4"/>
  <c r="O1715" i="4"/>
  <c r="O1716" i="4"/>
  <c r="O1717" i="4"/>
  <c r="O1718" i="4"/>
  <c r="O1719" i="4"/>
  <c r="O1720" i="4"/>
  <c r="O1721" i="4"/>
  <c r="O1722" i="4"/>
  <c r="O1723" i="4"/>
  <c r="O1724" i="4"/>
  <c r="O1725" i="4"/>
  <c r="O1726" i="4"/>
  <c r="O1727" i="4"/>
  <c r="O1728" i="4"/>
  <c r="O1729" i="4"/>
  <c r="O1730" i="4"/>
  <c r="O1731" i="4"/>
  <c r="O1732" i="4"/>
  <c r="O1733" i="4"/>
  <c r="O1734" i="4"/>
  <c r="O1735" i="4"/>
  <c r="O1736" i="4"/>
  <c r="O1737" i="4"/>
  <c r="O1738" i="4"/>
  <c r="O1739" i="4"/>
  <c r="O1740" i="4"/>
  <c r="O1741" i="4"/>
  <c r="O1742" i="4"/>
  <c r="O1743" i="4"/>
  <c r="O1744" i="4"/>
  <c r="O1745" i="4"/>
  <c r="O1746" i="4"/>
  <c r="O1747" i="4"/>
  <c r="O1748" i="4"/>
  <c r="O1749" i="4"/>
  <c r="O1750" i="4"/>
  <c r="O1751" i="4"/>
  <c r="O1752" i="4"/>
  <c r="O1753" i="4"/>
  <c r="O1754" i="4"/>
  <c r="O1755" i="4"/>
  <c r="O1756" i="4"/>
  <c r="O1757" i="4"/>
  <c r="O1758" i="4"/>
  <c r="O1759" i="4"/>
  <c r="O1760" i="4"/>
  <c r="O1761" i="4"/>
  <c r="O1762" i="4"/>
  <c r="O1763" i="4"/>
  <c r="O1764" i="4"/>
  <c r="O1765" i="4"/>
  <c r="O1766" i="4"/>
  <c r="O1767" i="4"/>
  <c r="O1768" i="4"/>
  <c r="O1769" i="4"/>
  <c r="O1770" i="4"/>
  <c r="O1771" i="4"/>
  <c r="O1772" i="4"/>
  <c r="O1773" i="4"/>
  <c r="O1774" i="4"/>
  <c r="O1775" i="4"/>
  <c r="O1776" i="4"/>
  <c r="O1777" i="4"/>
  <c r="O1778" i="4"/>
  <c r="O1779" i="4"/>
  <c r="O1780" i="4"/>
  <c r="O1781" i="4"/>
  <c r="O1782" i="4"/>
  <c r="O1783" i="4"/>
  <c r="O1784" i="4"/>
  <c r="O1785" i="4"/>
  <c r="O1786" i="4"/>
  <c r="O1787" i="4"/>
  <c r="O1788" i="4"/>
  <c r="O1789" i="4"/>
  <c r="O1790" i="4"/>
  <c r="O1791" i="4"/>
  <c r="O1792" i="4"/>
  <c r="O1793" i="4"/>
  <c r="O1794" i="4"/>
  <c r="O1795" i="4"/>
  <c r="O1796" i="4"/>
  <c r="O1797" i="4"/>
  <c r="O1798" i="4"/>
  <c r="O1799" i="4"/>
  <c r="O1800" i="4"/>
  <c r="O1801" i="4"/>
  <c r="O1802" i="4"/>
  <c r="O1803" i="4"/>
  <c r="O1804" i="4"/>
  <c r="O1805" i="4"/>
  <c r="O1806" i="4"/>
  <c r="O1807" i="4"/>
  <c r="O1808" i="4"/>
  <c r="O1809" i="4"/>
  <c r="O1810" i="4"/>
  <c r="O1811" i="4"/>
  <c r="O1812" i="4"/>
  <c r="O1813" i="4"/>
  <c r="O1814" i="4"/>
  <c r="O1815" i="4"/>
  <c r="O1816" i="4"/>
  <c r="O1817" i="4"/>
  <c r="O1818" i="4"/>
  <c r="O1819" i="4"/>
  <c r="O1820" i="4"/>
  <c r="O1821" i="4"/>
  <c r="O1822" i="4"/>
  <c r="O1823" i="4"/>
  <c r="O1824" i="4"/>
  <c r="O1825" i="4"/>
  <c r="O1826" i="4"/>
  <c r="O1827" i="4"/>
  <c r="O1828" i="4"/>
  <c r="O1829" i="4"/>
  <c r="O1830" i="4"/>
  <c r="O1831" i="4"/>
  <c r="O1832" i="4"/>
  <c r="O1833" i="4"/>
  <c r="O1834" i="4"/>
  <c r="O1835" i="4"/>
  <c r="O1836" i="4"/>
  <c r="O1837" i="4"/>
  <c r="O1838" i="4"/>
  <c r="O1839" i="4"/>
  <c r="O1840" i="4"/>
  <c r="O1841" i="4"/>
  <c r="O1842" i="4"/>
  <c r="O1843" i="4"/>
  <c r="O1844" i="4"/>
  <c r="O1845" i="4"/>
  <c r="O1846" i="4"/>
  <c r="O1847" i="4"/>
  <c r="O1848" i="4"/>
  <c r="O1849" i="4"/>
  <c r="O1850" i="4"/>
  <c r="O1851" i="4"/>
  <c r="O1852" i="4"/>
  <c r="O1853" i="4"/>
  <c r="O1854" i="4"/>
  <c r="O1855" i="4"/>
  <c r="O1856" i="4"/>
  <c r="O1857" i="4"/>
  <c r="O1858" i="4"/>
  <c r="O1859" i="4"/>
  <c r="O1860" i="4"/>
  <c r="O1861" i="4"/>
  <c r="O1862" i="4"/>
  <c r="O1863" i="4"/>
  <c r="O1864" i="4"/>
  <c r="O1865" i="4"/>
  <c r="O1866" i="4"/>
  <c r="O1867" i="4"/>
  <c r="O1868" i="4"/>
  <c r="O1869" i="4"/>
  <c r="O1870" i="4"/>
  <c r="O1871" i="4"/>
  <c r="O1872" i="4"/>
  <c r="O1873" i="4"/>
  <c r="O1874" i="4"/>
  <c r="O1875" i="4"/>
  <c r="O1876" i="4"/>
  <c r="O1877" i="4"/>
  <c r="O1878" i="4"/>
  <c r="O1879" i="4"/>
  <c r="O1880" i="4"/>
  <c r="O1881" i="4"/>
  <c r="O1882" i="4"/>
  <c r="O1883" i="4"/>
  <c r="O1884" i="4"/>
  <c r="O1885" i="4"/>
  <c r="O1886" i="4"/>
  <c r="O1887" i="4"/>
  <c r="O1888" i="4"/>
  <c r="O1889" i="4"/>
  <c r="O1890" i="4"/>
  <c r="O1891" i="4"/>
  <c r="O1892" i="4"/>
  <c r="O1893" i="4"/>
  <c r="O1894" i="4"/>
  <c r="O1895" i="4"/>
  <c r="O1896" i="4"/>
  <c r="O1897" i="4"/>
  <c r="O1898" i="4"/>
  <c r="O1899" i="4"/>
  <c r="O1900" i="4"/>
  <c r="O1901" i="4"/>
  <c r="O1902" i="4"/>
  <c r="O1903" i="4"/>
  <c r="O1904" i="4"/>
  <c r="O1905" i="4"/>
  <c r="O1906" i="4"/>
  <c r="O1907" i="4"/>
  <c r="O1908" i="4"/>
  <c r="O1909" i="4"/>
  <c r="O1910" i="4"/>
  <c r="O1911" i="4"/>
  <c r="O1912" i="4"/>
  <c r="O1913" i="4"/>
  <c r="O1914" i="4"/>
  <c r="O1915" i="4"/>
  <c r="O1916" i="4"/>
  <c r="O1917" i="4"/>
  <c r="O1918" i="4"/>
  <c r="O1919" i="4"/>
  <c r="O1920" i="4"/>
  <c r="O1921" i="4"/>
  <c r="O1922" i="4"/>
  <c r="O1923" i="4"/>
  <c r="O1924" i="4"/>
  <c r="O1925" i="4"/>
  <c r="O1926" i="4"/>
  <c r="O1927" i="4"/>
  <c r="O1928" i="4"/>
  <c r="O1929" i="4"/>
  <c r="O1930" i="4"/>
  <c r="O1931" i="4"/>
  <c r="O1932" i="4"/>
  <c r="O1933" i="4"/>
  <c r="O1934" i="4"/>
  <c r="O1935" i="4"/>
  <c r="O1936" i="4"/>
  <c r="O1937" i="4"/>
  <c r="O1938" i="4"/>
  <c r="O1939" i="4"/>
  <c r="O1940" i="4"/>
  <c r="O1941" i="4"/>
  <c r="O1942" i="4"/>
  <c r="O1943" i="4"/>
  <c r="O1944" i="4"/>
  <c r="O1945" i="4"/>
  <c r="O1946" i="4"/>
  <c r="O1947" i="4"/>
  <c r="O1948" i="4"/>
  <c r="O1949" i="4"/>
  <c r="O1950" i="4"/>
  <c r="O1951" i="4"/>
  <c r="O1952" i="4"/>
  <c r="O1953" i="4"/>
  <c r="O1954" i="4"/>
  <c r="O1955" i="4"/>
  <c r="O1956" i="4"/>
  <c r="O1957" i="4"/>
  <c r="O1958" i="4"/>
  <c r="O1959" i="4"/>
  <c r="O1960" i="4"/>
  <c r="O1961" i="4"/>
  <c r="O1962" i="4"/>
  <c r="O1963" i="4"/>
  <c r="O1964" i="4"/>
  <c r="O1965" i="4"/>
  <c r="O1966" i="4"/>
  <c r="O1967" i="4"/>
  <c r="O1968" i="4"/>
  <c r="O1969" i="4"/>
  <c r="O1970" i="4"/>
  <c r="O1971" i="4"/>
  <c r="O1972" i="4"/>
  <c r="O1973" i="4"/>
  <c r="O1974" i="4"/>
  <c r="O1975" i="4"/>
  <c r="O1976" i="4"/>
  <c r="O1977" i="4"/>
  <c r="O1978" i="4"/>
  <c r="O1979" i="4"/>
  <c r="O1980" i="4"/>
  <c r="O1981" i="4"/>
  <c r="O1982" i="4"/>
  <c r="O1983" i="4"/>
  <c r="O1984" i="4"/>
  <c r="O1985" i="4"/>
  <c r="O1986" i="4"/>
  <c r="O1987" i="4"/>
  <c r="O1988" i="4"/>
  <c r="O1989" i="4"/>
  <c r="O1990" i="4"/>
  <c r="O1991" i="4"/>
  <c r="O1992" i="4"/>
  <c r="O1993" i="4"/>
  <c r="O1994" i="4"/>
  <c r="O1995" i="4"/>
  <c r="O1996" i="4"/>
  <c r="O1997" i="4"/>
  <c r="O1998" i="4"/>
  <c r="O1999" i="4"/>
  <c r="O2000" i="4"/>
  <c r="O2001" i="4"/>
  <c r="O2002" i="4"/>
  <c r="O2003" i="4"/>
  <c r="O2004" i="4"/>
  <c r="O2005" i="4"/>
  <c r="O2006" i="4"/>
  <c r="O2007" i="4"/>
  <c r="O2008" i="4"/>
  <c r="O2009" i="4"/>
  <c r="O2010" i="4"/>
  <c r="O2011" i="4"/>
  <c r="O2012" i="4"/>
  <c r="O2013" i="4"/>
  <c r="O2014" i="4"/>
  <c r="O2015" i="4"/>
  <c r="O2016" i="4"/>
  <c r="O2017" i="4"/>
  <c r="O2018" i="4"/>
  <c r="O2019" i="4"/>
  <c r="O2020" i="4"/>
  <c r="O2021" i="4"/>
  <c r="O2022" i="4"/>
  <c r="O2023" i="4"/>
  <c r="O2024" i="4"/>
  <c r="O2025" i="4"/>
  <c r="O2026" i="4"/>
  <c r="O2027" i="4"/>
  <c r="O2028" i="4"/>
  <c r="O2029" i="4"/>
  <c r="O2030" i="4"/>
  <c r="O2031" i="4"/>
  <c r="O2032" i="4"/>
  <c r="O2033" i="4"/>
  <c r="O2034" i="4"/>
  <c r="O2035" i="4"/>
  <c r="O2036" i="4"/>
  <c r="O2037" i="4"/>
  <c r="O2038" i="4"/>
  <c r="O2039" i="4"/>
  <c r="O2040" i="4"/>
  <c r="O2041" i="4"/>
  <c r="O2042" i="4"/>
  <c r="O2043" i="4"/>
  <c r="O2044" i="4"/>
  <c r="O2045" i="4"/>
  <c r="O2046" i="4"/>
  <c r="O2047" i="4"/>
  <c r="O2048" i="4"/>
  <c r="O2049" i="4"/>
  <c r="O2050" i="4"/>
  <c r="O2051" i="4"/>
  <c r="O2052" i="4"/>
  <c r="O2053" i="4"/>
  <c r="O2054" i="4"/>
  <c r="O2055" i="4"/>
  <c r="O2056" i="4"/>
  <c r="O2057" i="4"/>
  <c r="O2058" i="4"/>
  <c r="O2059" i="4"/>
  <c r="O2060" i="4"/>
  <c r="O2061" i="4"/>
  <c r="O2062" i="4"/>
  <c r="O2063" i="4"/>
  <c r="O2064" i="4"/>
  <c r="O2065" i="4"/>
  <c r="O2066" i="4"/>
  <c r="O2067" i="4"/>
  <c r="O2068" i="4"/>
  <c r="O2069" i="4"/>
  <c r="O2070" i="4"/>
  <c r="O2071" i="4"/>
  <c r="O2072" i="4"/>
  <c r="O2073" i="4"/>
  <c r="O2074" i="4"/>
  <c r="O2075" i="4"/>
  <c r="O2076" i="4"/>
  <c r="O2077" i="4"/>
  <c r="O2078" i="4"/>
  <c r="O2079" i="4"/>
  <c r="O2080" i="4"/>
  <c r="O2081" i="4"/>
  <c r="O2082" i="4"/>
  <c r="O2083" i="4"/>
  <c r="O2084" i="4"/>
  <c r="O2085" i="4"/>
  <c r="O2086" i="4"/>
  <c r="O2087" i="4"/>
  <c r="O2088" i="4"/>
  <c r="O2089" i="4"/>
  <c r="O2090" i="4"/>
  <c r="O2091" i="4"/>
  <c r="O2092" i="4"/>
  <c r="O2093" i="4"/>
  <c r="O2094" i="4"/>
  <c r="O2095" i="4"/>
  <c r="O2096" i="4"/>
  <c r="O2097" i="4"/>
  <c r="O2098" i="4"/>
  <c r="O2099" i="4"/>
  <c r="O2100" i="4"/>
  <c r="O2101" i="4"/>
  <c r="O2102" i="4"/>
  <c r="O2103" i="4"/>
  <c r="O2104" i="4"/>
  <c r="O2105" i="4"/>
  <c r="O2106" i="4"/>
  <c r="O2107" i="4"/>
  <c r="O2108" i="4"/>
  <c r="O2109" i="4"/>
  <c r="O2110" i="4"/>
  <c r="O2111" i="4"/>
  <c r="O2112" i="4"/>
  <c r="O2113" i="4"/>
  <c r="O2114" i="4"/>
  <c r="O2115" i="4"/>
  <c r="O2116" i="4"/>
  <c r="O2117" i="4"/>
  <c r="O2118" i="4"/>
  <c r="O2119" i="4"/>
  <c r="O2120" i="4"/>
  <c r="O2121" i="4"/>
  <c r="O2122" i="4"/>
  <c r="O2123" i="4"/>
  <c r="O2124" i="4"/>
  <c r="O2125" i="4"/>
  <c r="O2126" i="4"/>
  <c r="O2127" i="4"/>
  <c r="O2128" i="4"/>
  <c r="O2129" i="4"/>
  <c r="O2130" i="4"/>
  <c r="O2131" i="4"/>
  <c r="O2132" i="4"/>
  <c r="O2133" i="4"/>
  <c r="O2134" i="4"/>
  <c r="O2135" i="4"/>
  <c r="O2136" i="4"/>
  <c r="O2137" i="4"/>
  <c r="O2138" i="4"/>
  <c r="O2139" i="4"/>
  <c r="O2140" i="4"/>
  <c r="O2141" i="4"/>
  <c r="O2142" i="4"/>
  <c r="O2143" i="4"/>
  <c r="O2144" i="4"/>
  <c r="O2145" i="4"/>
  <c r="O2146" i="4"/>
  <c r="O2147" i="4"/>
  <c r="O2148" i="4"/>
  <c r="O2149" i="4"/>
  <c r="O2150" i="4"/>
  <c r="O2151" i="4"/>
  <c r="O2152" i="4"/>
  <c r="O2153" i="4"/>
  <c r="O2154" i="4"/>
  <c r="O2155" i="4"/>
  <c r="O2156" i="4"/>
  <c r="O2157" i="4"/>
  <c r="O2158" i="4"/>
  <c r="O2159" i="4"/>
  <c r="O2160" i="4"/>
  <c r="O2161" i="4"/>
  <c r="O2162" i="4"/>
  <c r="O2163" i="4"/>
  <c r="O2164" i="4"/>
  <c r="O2165" i="4"/>
  <c r="O2166" i="4"/>
  <c r="O2167" i="4"/>
  <c r="O2168" i="4"/>
  <c r="O2169" i="4"/>
  <c r="O2170" i="4"/>
  <c r="O2171" i="4"/>
  <c r="O2172" i="4"/>
  <c r="O2173" i="4"/>
  <c r="O2174" i="4"/>
  <c r="O2175" i="4"/>
  <c r="O2176" i="4"/>
  <c r="O2177" i="4"/>
  <c r="O2178" i="4"/>
  <c r="O2179" i="4"/>
  <c r="O2180" i="4"/>
  <c r="O2181" i="4"/>
  <c r="O2182" i="4"/>
  <c r="O2183" i="4"/>
  <c r="O2184" i="4"/>
  <c r="O2185" i="4"/>
  <c r="O2186" i="4"/>
  <c r="O2187" i="4"/>
  <c r="O2188" i="4"/>
  <c r="O2189" i="4"/>
  <c r="O2190" i="4"/>
  <c r="O2191" i="4"/>
  <c r="O2192" i="4"/>
  <c r="O2193" i="4"/>
  <c r="O2194" i="4"/>
  <c r="O2195" i="4"/>
  <c r="O2196" i="4"/>
  <c r="O2197" i="4"/>
  <c r="O2198" i="4"/>
  <c r="O2199" i="4"/>
  <c r="O2200" i="4"/>
  <c r="O2201" i="4"/>
  <c r="O2202" i="4"/>
  <c r="O2203" i="4"/>
  <c r="O2204" i="4"/>
  <c r="O2205" i="4"/>
  <c r="O2206" i="4"/>
  <c r="O2207" i="4"/>
  <c r="O2208" i="4"/>
  <c r="O2209" i="4"/>
  <c r="O2210" i="4"/>
  <c r="O2211" i="4"/>
  <c r="O2212" i="4"/>
  <c r="O2213" i="4"/>
  <c r="O2214" i="4"/>
  <c r="O2215" i="4"/>
  <c r="O2216" i="4"/>
  <c r="O2217" i="4"/>
  <c r="O2218" i="4"/>
  <c r="O2219" i="4"/>
  <c r="O2220" i="4"/>
  <c r="O2221" i="4"/>
  <c r="O2222" i="4"/>
  <c r="O2223" i="4"/>
  <c r="O2224" i="4"/>
  <c r="O2225" i="4"/>
  <c r="O2226" i="4"/>
  <c r="O2227" i="4"/>
  <c r="O2228" i="4"/>
  <c r="O2229" i="4"/>
  <c r="O2230" i="4"/>
  <c r="O2231" i="4"/>
  <c r="O2232" i="4"/>
  <c r="O2233" i="4"/>
  <c r="O2234" i="4"/>
  <c r="O2235" i="4"/>
  <c r="O2236" i="4"/>
  <c r="O2237" i="4"/>
  <c r="O2238" i="4"/>
  <c r="O2239" i="4"/>
  <c r="O2240" i="4"/>
  <c r="O2241" i="4"/>
  <c r="O2242" i="4"/>
  <c r="O2243" i="4"/>
  <c r="O2244" i="4"/>
  <c r="O2245" i="4"/>
  <c r="O2246" i="4"/>
  <c r="O2247" i="4"/>
  <c r="O2248" i="4"/>
  <c r="O2249" i="4"/>
  <c r="O2250" i="4"/>
  <c r="O2251" i="4"/>
  <c r="O2252" i="4"/>
  <c r="O2253" i="4"/>
  <c r="O2254" i="4"/>
  <c r="O2255" i="4"/>
  <c r="O2256" i="4"/>
  <c r="O2257" i="4"/>
  <c r="O2258" i="4"/>
  <c r="O2259" i="4"/>
  <c r="O2260" i="4"/>
  <c r="O2261" i="4"/>
  <c r="O2262" i="4"/>
  <c r="O2263" i="4"/>
  <c r="O2264" i="4"/>
  <c r="O2265" i="4"/>
  <c r="O2266" i="4"/>
  <c r="O2267" i="4"/>
  <c r="O2268" i="4"/>
  <c r="O2269" i="4"/>
  <c r="O2270" i="4"/>
  <c r="O2271" i="4"/>
  <c r="O2272" i="4"/>
  <c r="O2273" i="4"/>
  <c r="O2274" i="4"/>
  <c r="O2275" i="4"/>
  <c r="O2276" i="4"/>
  <c r="O2277" i="4"/>
  <c r="O2278" i="4"/>
  <c r="O2279" i="4"/>
  <c r="O2280" i="4"/>
  <c r="O2281" i="4"/>
  <c r="O2282" i="4"/>
  <c r="O2283" i="4"/>
  <c r="O2284" i="4"/>
  <c r="O2285" i="4"/>
  <c r="O2286" i="4"/>
  <c r="O2287" i="4"/>
  <c r="O2288" i="4"/>
  <c r="O2289" i="4"/>
  <c r="O2290" i="4"/>
  <c r="O2291" i="4"/>
  <c r="O2292" i="4"/>
  <c r="O2293" i="4"/>
  <c r="O2294" i="4"/>
  <c r="O2295" i="4"/>
  <c r="O2296" i="4"/>
  <c r="O2297" i="4"/>
  <c r="O2298" i="4"/>
  <c r="O2299" i="4"/>
  <c r="O2300" i="4"/>
  <c r="O2301" i="4"/>
  <c r="O2302" i="4"/>
  <c r="O2303" i="4"/>
  <c r="O2304" i="4"/>
  <c r="O2305" i="4"/>
  <c r="O2306" i="4"/>
  <c r="O2307" i="4"/>
  <c r="O2308" i="4"/>
  <c r="O2309" i="4"/>
  <c r="O2310" i="4"/>
  <c r="O2311" i="4"/>
  <c r="O2312" i="4"/>
  <c r="O2313" i="4"/>
  <c r="O2314" i="4"/>
  <c r="O2315" i="4"/>
  <c r="O2316" i="4"/>
  <c r="O2317" i="4"/>
  <c r="O2318" i="4"/>
  <c r="O2319" i="4"/>
  <c r="O2320" i="4"/>
  <c r="O2321" i="4"/>
  <c r="O2322" i="4"/>
  <c r="O2323" i="4"/>
  <c r="O2324" i="4"/>
  <c r="O2325" i="4"/>
  <c r="O2326" i="4"/>
  <c r="O2327" i="4"/>
  <c r="O2328" i="4"/>
  <c r="O2329" i="4"/>
  <c r="O2330" i="4"/>
  <c r="O2331" i="4"/>
  <c r="O2332" i="4"/>
  <c r="O2333" i="4"/>
  <c r="O2334" i="4"/>
  <c r="O2335" i="4"/>
  <c r="O2336" i="4"/>
  <c r="O2337" i="4"/>
  <c r="O2338" i="4"/>
  <c r="O2339" i="4"/>
  <c r="O2340" i="4"/>
  <c r="O2341" i="4"/>
  <c r="O2342" i="4"/>
  <c r="O2343" i="4"/>
  <c r="O2344" i="4"/>
  <c r="O2345" i="4"/>
  <c r="O2346" i="4"/>
  <c r="O2347" i="4"/>
  <c r="O2348" i="4"/>
  <c r="O2349" i="4"/>
  <c r="O2350" i="4"/>
  <c r="O2351" i="4"/>
  <c r="O2352" i="4"/>
  <c r="O2353" i="4"/>
  <c r="O2354" i="4"/>
  <c r="O2355" i="4"/>
  <c r="O2356" i="4"/>
  <c r="O2357" i="4"/>
  <c r="O2358" i="4"/>
  <c r="O2359" i="4"/>
  <c r="O2360" i="4"/>
  <c r="O2361" i="4"/>
  <c r="O2362" i="4"/>
  <c r="O2363" i="4"/>
  <c r="O2364" i="4"/>
  <c r="O2365" i="4"/>
  <c r="O2366" i="4"/>
  <c r="O2367" i="4"/>
  <c r="O2368" i="4"/>
  <c r="O2369" i="4"/>
  <c r="O2370" i="4"/>
  <c r="O2371" i="4"/>
  <c r="O2372" i="4"/>
  <c r="O2373" i="4"/>
  <c r="O2374" i="4"/>
  <c r="O2375" i="4"/>
  <c r="O2376" i="4"/>
  <c r="O2377" i="4"/>
  <c r="O2378" i="4"/>
  <c r="O2379" i="4"/>
  <c r="O2380" i="4"/>
  <c r="O2381" i="4"/>
  <c r="O2382" i="4"/>
  <c r="O2383" i="4"/>
  <c r="O2384" i="4"/>
  <c r="O2385" i="4"/>
  <c r="O2386" i="4"/>
  <c r="O2387" i="4"/>
  <c r="O2388" i="4"/>
  <c r="O2389" i="4"/>
  <c r="O2390" i="4"/>
  <c r="O2391" i="4"/>
  <c r="O2392" i="4"/>
  <c r="O2393" i="4"/>
  <c r="O2394" i="4"/>
  <c r="O2395" i="4"/>
  <c r="O2396" i="4"/>
  <c r="O2397" i="4"/>
  <c r="O2398" i="4"/>
  <c r="O2399" i="4"/>
  <c r="O2400" i="4"/>
  <c r="O2401" i="4"/>
  <c r="O2402" i="4"/>
  <c r="O2403" i="4"/>
  <c r="O2404" i="4"/>
  <c r="O2405" i="4"/>
  <c r="O2406" i="4"/>
  <c r="O2407" i="4"/>
  <c r="O2408" i="4"/>
  <c r="O2409" i="4"/>
  <c r="O2410" i="4"/>
  <c r="O2411" i="4"/>
  <c r="O2412" i="4"/>
  <c r="O2413" i="4"/>
  <c r="O2414" i="4"/>
  <c r="O2415" i="4"/>
  <c r="O2416" i="4"/>
  <c r="O2417" i="4"/>
  <c r="O2418" i="4"/>
  <c r="O2419" i="4"/>
  <c r="O2420" i="4"/>
  <c r="O2421" i="4"/>
  <c r="O2422" i="4"/>
  <c r="O2423" i="4"/>
  <c r="O2424" i="4"/>
  <c r="O2425" i="4"/>
  <c r="O2426" i="4"/>
  <c r="O2427" i="4"/>
  <c r="O2428" i="4"/>
  <c r="O2429" i="4"/>
  <c r="O2430" i="4"/>
  <c r="O2431" i="4"/>
  <c r="O2432" i="4"/>
  <c r="O2433" i="4"/>
  <c r="O2434" i="4"/>
  <c r="O2435" i="4"/>
  <c r="O2436" i="4"/>
  <c r="O2437" i="4"/>
  <c r="O2438" i="4"/>
  <c r="O2439" i="4"/>
  <c r="O2440" i="4"/>
  <c r="O2441" i="4"/>
  <c r="O2442" i="4"/>
  <c r="O2443" i="4"/>
  <c r="O2444" i="4"/>
  <c r="O2445" i="4"/>
  <c r="O2446" i="4"/>
  <c r="O2447" i="4"/>
  <c r="O2448" i="4"/>
  <c r="O2449" i="4"/>
  <c r="O2450" i="4"/>
  <c r="O2451" i="4"/>
  <c r="O2452" i="4"/>
  <c r="O2453" i="4"/>
  <c r="O2454" i="4"/>
  <c r="O2455" i="4"/>
  <c r="O2456" i="4"/>
  <c r="O2457" i="4"/>
  <c r="O2458" i="4"/>
  <c r="O2459" i="4"/>
  <c r="O2460" i="4"/>
  <c r="O2461" i="4"/>
  <c r="O2462" i="4"/>
  <c r="O2463" i="4"/>
  <c r="O2464" i="4"/>
  <c r="O2465" i="4"/>
  <c r="O2466" i="4"/>
  <c r="O2467" i="4"/>
  <c r="O2468" i="4"/>
  <c r="O2469" i="4"/>
  <c r="O2470" i="4"/>
  <c r="O2471" i="4"/>
  <c r="O2472" i="4"/>
  <c r="O2473" i="4"/>
  <c r="O2474" i="4"/>
  <c r="O2475" i="4"/>
  <c r="O2476" i="4"/>
  <c r="O2477" i="4"/>
  <c r="O2478" i="4"/>
  <c r="O2479" i="4"/>
  <c r="O2480" i="4"/>
  <c r="O2481" i="4"/>
  <c r="O2482" i="4"/>
  <c r="O2483" i="4"/>
  <c r="O2484" i="4"/>
  <c r="O2485" i="4"/>
  <c r="O2486" i="4"/>
  <c r="O2487" i="4"/>
  <c r="O2488" i="4"/>
  <c r="O2489" i="4"/>
  <c r="O2490" i="4"/>
  <c r="O2491" i="4"/>
  <c r="O2492" i="4"/>
  <c r="O2493" i="4"/>
  <c r="O2494" i="4"/>
  <c r="O2495" i="4"/>
  <c r="O2496" i="4"/>
  <c r="O2497" i="4"/>
  <c r="O2498" i="4"/>
  <c r="O2499" i="4"/>
  <c r="O2500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P942" i="4"/>
  <c r="P943" i="4"/>
  <c r="P944" i="4"/>
  <c r="P945" i="4"/>
  <c r="P946" i="4"/>
  <c r="P947" i="4"/>
  <c r="P948" i="4"/>
  <c r="P949" i="4"/>
  <c r="P950" i="4"/>
  <c r="P951" i="4"/>
  <c r="P952" i="4"/>
  <c r="P953" i="4"/>
  <c r="P954" i="4"/>
  <c r="P955" i="4"/>
  <c r="P956" i="4"/>
  <c r="P957" i="4"/>
  <c r="P958" i="4"/>
  <c r="P959" i="4"/>
  <c r="P960" i="4"/>
  <c r="P961" i="4"/>
  <c r="P962" i="4"/>
  <c r="P963" i="4"/>
  <c r="P964" i="4"/>
  <c r="P965" i="4"/>
  <c r="P966" i="4"/>
  <c r="P967" i="4"/>
  <c r="P968" i="4"/>
  <c r="P969" i="4"/>
  <c r="P970" i="4"/>
  <c r="P971" i="4"/>
  <c r="P972" i="4"/>
  <c r="P973" i="4"/>
  <c r="P974" i="4"/>
  <c r="P975" i="4"/>
  <c r="P976" i="4"/>
  <c r="P977" i="4"/>
  <c r="P978" i="4"/>
  <c r="P979" i="4"/>
  <c r="P980" i="4"/>
  <c r="P981" i="4"/>
  <c r="P982" i="4"/>
  <c r="P983" i="4"/>
  <c r="P984" i="4"/>
  <c r="P985" i="4"/>
  <c r="P986" i="4"/>
  <c r="P987" i="4"/>
  <c r="P988" i="4"/>
  <c r="P989" i="4"/>
  <c r="P990" i="4"/>
  <c r="P991" i="4"/>
  <c r="P992" i="4"/>
  <c r="P993" i="4"/>
  <c r="P994" i="4"/>
  <c r="P995" i="4"/>
  <c r="P996" i="4"/>
  <c r="P997" i="4"/>
  <c r="P998" i="4"/>
  <c r="P999" i="4"/>
  <c r="P1000" i="4"/>
  <c r="P1001" i="4"/>
  <c r="P1002" i="4"/>
  <c r="P1003" i="4"/>
  <c r="P1004" i="4"/>
  <c r="P1005" i="4"/>
  <c r="P1006" i="4"/>
  <c r="P1007" i="4"/>
  <c r="P1008" i="4"/>
  <c r="P1009" i="4"/>
  <c r="P1010" i="4"/>
  <c r="P1011" i="4"/>
  <c r="P1012" i="4"/>
  <c r="P1013" i="4"/>
  <c r="P1014" i="4"/>
  <c r="P1015" i="4"/>
  <c r="P1016" i="4"/>
  <c r="P1017" i="4"/>
  <c r="P1018" i="4"/>
  <c r="P1019" i="4"/>
  <c r="P1020" i="4"/>
  <c r="P1021" i="4"/>
  <c r="P1022" i="4"/>
  <c r="P1023" i="4"/>
  <c r="P1024" i="4"/>
  <c r="P1025" i="4"/>
  <c r="P1026" i="4"/>
  <c r="P1027" i="4"/>
  <c r="P1028" i="4"/>
  <c r="P1029" i="4"/>
  <c r="P1030" i="4"/>
  <c r="P1031" i="4"/>
  <c r="P1032" i="4"/>
  <c r="P1033" i="4"/>
  <c r="P1034" i="4"/>
  <c r="P1035" i="4"/>
  <c r="P1036" i="4"/>
  <c r="P1037" i="4"/>
  <c r="P1038" i="4"/>
  <c r="P1039" i="4"/>
  <c r="P1040" i="4"/>
  <c r="P1041" i="4"/>
  <c r="P1042" i="4"/>
  <c r="P1043" i="4"/>
  <c r="P1044" i="4"/>
  <c r="P1045" i="4"/>
  <c r="P1046" i="4"/>
  <c r="P1047" i="4"/>
  <c r="P1048" i="4"/>
  <c r="P1049" i="4"/>
  <c r="P1050" i="4"/>
  <c r="P1051" i="4"/>
  <c r="P1052" i="4"/>
  <c r="P1053" i="4"/>
  <c r="P1054" i="4"/>
  <c r="P1055" i="4"/>
  <c r="P1056" i="4"/>
  <c r="P1057" i="4"/>
  <c r="P1058" i="4"/>
  <c r="P1059" i="4"/>
  <c r="P1060" i="4"/>
  <c r="P1061" i="4"/>
  <c r="P1062" i="4"/>
  <c r="P1063" i="4"/>
  <c r="P1064" i="4"/>
  <c r="P1065" i="4"/>
  <c r="P1066" i="4"/>
  <c r="P1067" i="4"/>
  <c r="P1068" i="4"/>
  <c r="P1069" i="4"/>
  <c r="P1070" i="4"/>
  <c r="P1071" i="4"/>
  <c r="P1072" i="4"/>
  <c r="P1073" i="4"/>
  <c r="P1074" i="4"/>
  <c r="P1075" i="4"/>
  <c r="P1076" i="4"/>
  <c r="P1077" i="4"/>
  <c r="P1078" i="4"/>
  <c r="P1079" i="4"/>
  <c r="P1080" i="4"/>
  <c r="P1081" i="4"/>
  <c r="P1082" i="4"/>
  <c r="P1083" i="4"/>
  <c r="P1084" i="4"/>
  <c r="P1085" i="4"/>
  <c r="P1086" i="4"/>
  <c r="P1087" i="4"/>
  <c r="P1088" i="4"/>
  <c r="P1089" i="4"/>
  <c r="P1090" i="4"/>
  <c r="P1091" i="4"/>
  <c r="P1092" i="4"/>
  <c r="P1093" i="4"/>
  <c r="P1094" i="4"/>
  <c r="P1095" i="4"/>
  <c r="P1096" i="4"/>
  <c r="P1097" i="4"/>
  <c r="P1098" i="4"/>
  <c r="P1099" i="4"/>
  <c r="P1100" i="4"/>
  <c r="P1101" i="4"/>
  <c r="P1102" i="4"/>
  <c r="P1103" i="4"/>
  <c r="P1104" i="4"/>
  <c r="P1105" i="4"/>
  <c r="P1106" i="4"/>
  <c r="P1107" i="4"/>
  <c r="P1108" i="4"/>
  <c r="P1109" i="4"/>
  <c r="P1110" i="4"/>
  <c r="P1111" i="4"/>
  <c r="P1112" i="4"/>
  <c r="P1113" i="4"/>
  <c r="P1114" i="4"/>
  <c r="P1115" i="4"/>
  <c r="P1116" i="4"/>
  <c r="P1117" i="4"/>
  <c r="P1118" i="4"/>
  <c r="P1119" i="4"/>
  <c r="P1120" i="4"/>
  <c r="P1121" i="4"/>
  <c r="P1122" i="4"/>
  <c r="P1123" i="4"/>
  <c r="P1124" i="4"/>
  <c r="P1125" i="4"/>
  <c r="P1126" i="4"/>
  <c r="P1127" i="4"/>
  <c r="P1128" i="4"/>
  <c r="P1129" i="4"/>
  <c r="P1130" i="4"/>
  <c r="P1131" i="4"/>
  <c r="P1132" i="4"/>
  <c r="P1133" i="4"/>
  <c r="P1134" i="4"/>
  <c r="P1135" i="4"/>
  <c r="P1136" i="4"/>
  <c r="P1137" i="4"/>
  <c r="P1138" i="4"/>
  <c r="P1139" i="4"/>
  <c r="P1140" i="4"/>
  <c r="P1141" i="4"/>
  <c r="P1142" i="4"/>
  <c r="P1143" i="4"/>
  <c r="P1144" i="4"/>
  <c r="P1145" i="4"/>
  <c r="P1146" i="4"/>
  <c r="P1147" i="4"/>
  <c r="P1148" i="4"/>
  <c r="P1149" i="4"/>
  <c r="P1150" i="4"/>
  <c r="P1151" i="4"/>
  <c r="P1152" i="4"/>
  <c r="P1153" i="4"/>
  <c r="P1154" i="4"/>
  <c r="P1155" i="4"/>
  <c r="P1156" i="4"/>
  <c r="P1157" i="4"/>
  <c r="P1158" i="4"/>
  <c r="P1159" i="4"/>
  <c r="P1160" i="4"/>
  <c r="P1161" i="4"/>
  <c r="P1162" i="4"/>
  <c r="P1163" i="4"/>
  <c r="P1164" i="4"/>
  <c r="P1165" i="4"/>
  <c r="P1166" i="4"/>
  <c r="P1167" i="4"/>
  <c r="P1168" i="4"/>
  <c r="P1169" i="4"/>
  <c r="P1170" i="4"/>
  <c r="P1171" i="4"/>
  <c r="P1172" i="4"/>
  <c r="P1173" i="4"/>
  <c r="P1174" i="4"/>
  <c r="P1175" i="4"/>
  <c r="P1176" i="4"/>
  <c r="P1177" i="4"/>
  <c r="P1178" i="4"/>
  <c r="P1179" i="4"/>
  <c r="P1180" i="4"/>
  <c r="P1181" i="4"/>
  <c r="P1182" i="4"/>
  <c r="P1183" i="4"/>
  <c r="P1184" i="4"/>
  <c r="P1185" i="4"/>
  <c r="P1186" i="4"/>
  <c r="P1187" i="4"/>
  <c r="P1188" i="4"/>
  <c r="P1189" i="4"/>
  <c r="P1190" i="4"/>
  <c r="P1191" i="4"/>
  <c r="P1192" i="4"/>
  <c r="P1193" i="4"/>
  <c r="P1194" i="4"/>
  <c r="P1195" i="4"/>
  <c r="P1196" i="4"/>
  <c r="P1197" i="4"/>
  <c r="P1198" i="4"/>
  <c r="P1199" i="4"/>
  <c r="P1200" i="4"/>
  <c r="P1201" i="4"/>
  <c r="P1202" i="4"/>
  <c r="P1203" i="4"/>
  <c r="P1204" i="4"/>
  <c r="P1205" i="4"/>
  <c r="P1206" i="4"/>
  <c r="P1207" i="4"/>
  <c r="P1208" i="4"/>
  <c r="P1209" i="4"/>
  <c r="P1210" i="4"/>
  <c r="P1211" i="4"/>
  <c r="P1212" i="4"/>
  <c r="P1213" i="4"/>
  <c r="P1214" i="4"/>
  <c r="P1215" i="4"/>
  <c r="P1216" i="4"/>
  <c r="P1217" i="4"/>
  <c r="P1218" i="4"/>
  <c r="P1219" i="4"/>
  <c r="P1220" i="4"/>
  <c r="P1221" i="4"/>
  <c r="P1222" i="4"/>
  <c r="P1223" i="4"/>
  <c r="P1224" i="4"/>
  <c r="P1225" i="4"/>
  <c r="P1226" i="4"/>
  <c r="P1227" i="4"/>
  <c r="P1228" i="4"/>
  <c r="P1229" i="4"/>
  <c r="P1230" i="4"/>
  <c r="P1231" i="4"/>
  <c r="P1232" i="4"/>
  <c r="P1233" i="4"/>
  <c r="P1234" i="4"/>
  <c r="P1235" i="4"/>
  <c r="P1236" i="4"/>
  <c r="P1237" i="4"/>
  <c r="P1238" i="4"/>
  <c r="P1239" i="4"/>
  <c r="P1240" i="4"/>
  <c r="P1241" i="4"/>
  <c r="P1242" i="4"/>
  <c r="P1243" i="4"/>
  <c r="P1244" i="4"/>
  <c r="P1245" i="4"/>
  <c r="P1246" i="4"/>
  <c r="P1247" i="4"/>
  <c r="P1248" i="4"/>
  <c r="P1249" i="4"/>
  <c r="P1250" i="4"/>
  <c r="P1251" i="4"/>
  <c r="P1252" i="4"/>
  <c r="P1253" i="4"/>
  <c r="P1254" i="4"/>
  <c r="P1255" i="4"/>
  <c r="P1256" i="4"/>
  <c r="P1257" i="4"/>
  <c r="P1258" i="4"/>
  <c r="P1259" i="4"/>
  <c r="P1260" i="4"/>
  <c r="P1261" i="4"/>
  <c r="P1262" i="4"/>
  <c r="P1263" i="4"/>
  <c r="P1264" i="4"/>
  <c r="P1265" i="4"/>
  <c r="P1266" i="4"/>
  <c r="P1267" i="4"/>
  <c r="P1268" i="4"/>
  <c r="P1269" i="4"/>
  <c r="P1270" i="4"/>
  <c r="P1271" i="4"/>
  <c r="P1272" i="4"/>
  <c r="P1273" i="4"/>
  <c r="P1274" i="4"/>
  <c r="P1275" i="4"/>
  <c r="P1276" i="4"/>
  <c r="P1277" i="4"/>
  <c r="P1278" i="4"/>
  <c r="P1279" i="4"/>
  <c r="P1280" i="4"/>
  <c r="P1281" i="4"/>
  <c r="P1282" i="4"/>
  <c r="P1283" i="4"/>
  <c r="P1284" i="4"/>
  <c r="P1285" i="4"/>
  <c r="P1286" i="4"/>
  <c r="P1287" i="4"/>
  <c r="P1288" i="4"/>
  <c r="P1289" i="4"/>
  <c r="P1290" i="4"/>
  <c r="P1291" i="4"/>
  <c r="P1292" i="4"/>
  <c r="P1293" i="4"/>
  <c r="P1294" i="4"/>
  <c r="P1295" i="4"/>
  <c r="P1296" i="4"/>
  <c r="P1297" i="4"/>
  <c r="P1298" i="4"/>
  <c r="P1299" i="4"/>
  <c r="P1300" i="4"/>
  <c r="P1301" i="4"/>
  <c r="P1302" i="4"/>
  <c r="P1303" i="4"/>
  <c r="P1304" i="4"/>
  <c r="P1305" i="4"/>
  <c r="P1306" i="4"/>
  <c r="P1307" i="4"/>
  <c r="P1308" i="4"/>
  <c r="P1309" i="4"/>
  <c r="P1310" i="4"/>
  <c r="P1311" i="4"/>
  <c r="P1312" i="4"/>
  <c r="P1313" i="4"/>
  <c r="P1314" i="4"/>
  <c r="P1315" i="4"/>
  <c r="P1316" i="4"/>
  <c r="P1317" i="4"/>
  <c r="P1318" i="4"/>
  <c r="P1319" i="4"/>
  <c r="P1320" i="4"/>
  <c r="P1321" i="4"/>
  <c r="P1322" i="4"/>
  <c r="P1323" i="4"/>
  <c r="P1324" i="4"/>
  <c r="P1325" i="4"/>
  <c r="P1326" i="4"/>
  <c r="P1327" i="4"/>
  <c r="P1328" i="4"/>
  <c r="P1329" i="4"/>
  <c r="P1330" i="4"/>
  <c r="P1331" i="4"/>
  <c r="P1332" i="4"/>
  <c r="P1333" i="4"/>
  <c r="P1334" i="4"/>
  <c r="P1335" i="4"/>
  <c r="P1336" i="4"/>
  <c r="P1337" i="4"/>
  <c r="P1338" i="4"/>
  <c r="P1339" i="4"/>
  <c r="P1340" i="4"/>
  <c r="P1341" i="4"/>
  <c r="P1342" i="4"/>
  <c r="P1343" i="4"/>
  <c r="P1344" i="4"/>
  <c r="P1345" i="4"/>
  <c r="P1346" i="4"/>
  <c r="P1347" i="4"/>
  <c r="P1348" i="4"/>
  <c r="P1349" i="4"/>
  <c r="P1350" i="4"/>
  <c r="P1351" i="4"/>
  <c r="P1352" i="4"/>
  <c r="P1353" i="4"/>
  <c r="P1354" i="4"/>
  <c r="P1355" i="4"/>
  <c r="P1356" i="4"/>
  <c r="P1357" i="4"/>
  <c r="P1358" i="4"/>
  <c r="P1359" i="4"/>
  <c r="P1360" i="4"/>
  <c r="P1361" i="4"/>
  <c r="P1362" i="4"/>
  <c r="P1363" i="4"/>
  <c r="P1364" i="4"/>
  <c r="P1365" i="4"/>
  <c r="P1366" i="4"/>
  <c r="P1367" i="4"/>
  <c r="P1368" i="4"/>
  <c r="P1369" i="4"/>
  <c r="P1370" i="4"/>
  <c r="P1371" i="4"/>
  <c r="P1372" i="4"/>
  <c r="P1373" i="4"/>
  <c r="P1374" i="4"/>
  <c r="P1375" i="4"/>
  <c r="P1376" i="4"/>
  <c r="P1377" i="4"/>
  <c r="P1378" i="4"/>
  <c r="P1379" i="4"/>
  <c r="P1380" i="4"/>
  <c r="P1381" i="4"/>
  <c r="P1382" i="4"/>
  <c r="P1383" i="4"/>
  <c r="P1384" i="4"/>
  <c r="P1385" i="4"/>
  <c r="P1386" i="4"/>
  <c r="P1387" i="4"/>
  <c r="P1388" i="4"/>
  <c r="P1389" i="4"/>
  <c r="P1390" i="4"/>
  <c r="P1391" i="4"/>
  <c r="P1392" i="4"/>
  <c r="P1393" i="4"/>
  <c r="P1394" i="4"/>
  <c r="P1395" i="4"/>
  <c r="P1396" i="4"/>
  <c r="P1397" i="4"/>
  <c r="P1398" i="4"/>
  <c r="P1399" i="4"/>
  <c r="P1400" i="4"/>
  <c r="P1401" i="4"/>
  <c r="P1402" i="4"/>
  <c r="P1403" i="4"/>
  <c r="P1404" i="4"/>
  <c r="P1405" i="4"/>
  <c r="P1406" i="4"/>
  <c r="P1407" i="4"/>
  <c r="P1408" i="4"/>
  <c r="P1409" i="4"/>
  <c r="P1410" i="4"/>
  <c r="P1411" i="4"/>
  <c r="P1412" i="4"/>
  <c r="P1413" i="4"/>
  <c r="P1414" i="4"/>
  <c r="P1415" i="4"/>
  <c r="P1416" i="4"/>
  <c r="P1417" i="4"/>
  <c r="P1418" i="4"/>
  <c r="P1419" i="4"/>
  <c r="P1420" i="4"/>
  <c r="P1421" i="4"/>
  <c r="P1422" i="4"/>
  <c r="P1423" i="4"/>
  <c r="P1424" i="4"/>
  <c r="P1425" i="4"/>
  <c r="P1426" i="4"/>
  <c r="P1427" i="4"/>
  <c r="P1428" i="4"/>
  <c r="P1429" i="4"/>
  <c r="P1430" i="4"/>
  <c r="P1431" i="4"/>
  <c r="P1432" i="4"/>
  <c r="P1433" i="4"/>
  <c r="P1434" i="4"/>
  <c r="P1435" i="4"/>
  <c r="P1436" i="4"/>
  <c r="P1437" i="4"/>
  <c r="P1438" i="4"/>
  <c r="P1439" i="4"/>
  <c r="P1440" i="4"/>
  <c r="P1441" i="4"/>
  <c r="P1442" i="4"/>
  <c r="P1443" i="4"/>
  <c r="P1444" i="4"/>
  <c r="P1445" i="4"/>
  <c r="P1446" i="4"/>
  <c r="P1447" i="4"/>
  <c r="P1448" i="4"/>
  <c r="P1449" i="4"/>
  <c r="P1450" i="4"/>
  <c r="P1451" i="4"/>
  <c r="P1452" i="4"/>
  <c r="P1453" i="4"/>
  <c r="P1454" i="4"/>
  <c r="P1455" i="4"/>
  <c r="P1456" i="4"/>
  <c r="P1457" i="4"/>
  <c r="P1458" i="4"/>
  <c r="P1459" i="4"/>
  <c r="P1460" i="4"/>
  <c r="P1461" i="4"/>
  <c r="P1462" i="4"/>
  <c r="P1463" i="4"/>
  <c r="P1464" i="4"/>
  <c r="P1465" i="4"/>
  <c r="P1466" i="4"/>
  <c r="P1467" i="4"/>
  <c r="P1468" i="4"/>
  <c r="P1469" i="4"/>
  <c r="P1470" i="4"/>
  <c r="P1471" i="4"/>
  <c r="P1472" i="4"/>
  <c r="P1473" i="4"/>
  <c r="P1474" i="4"/>
  <c r="P1475" i="4"/>
  <c r="P1476" i="4"/>
  <c r="P1477" i="4"/>
  <c r="P1478" i="4"/>
  <c r="P1479" i="4"/>
  <c r="P1480" i="4"/>
  <c r="P1481" i="4"/>
  <c r="P1482" i="4"/>
  <c r="P1483" i="4"/>
  <c r="P1484" i="4"/>
  <c r="P1485" i="4"/>
  <c r="P1486" i="4"/>
  <c r="P1487" i="4"/>
  <c r="P1488" i="4"/>
  <c r="P1489" i="4"/>
  <c r="P1490" i="4"/>
  <c r="P1491" i="4"/>
  <c r="P1492" i="4"/>
  <c r="P1493" i="4"/>
  <c r="P1494" i="4"/>
  <c r="P1495" i="4"/>
  <c r="P1496" i="4"/>
  <c r="P1497" i="4"/>
  <c r="P1498" i="4"/>
  <c r="P1499" i="4"/>
  <c r="P1500" i="4"/>
  <c r="P1501" i="4"/>
  <c r="P1502" i="4"/>
  <c r="P1503" i="4"/>
  <c r="P1504" i="4"/>
  <c r="P1505" i="4"/>
  <c r="P1506" i="4"/>
  <c r="P1507" i="4"/>
  <c r="P1508" i="4"/>
  <c r="P1509" i="4"/>
  <c r="P1510" i="4"/>
  <c r="P1511" i="4"/>
  <c r="P1512" i="4"/>
  <c r="P1513" i="4"/>
  <c r="P1514" i="4"/>
  <c r="P1515" i="4"/>
  <c r="P1516" i="4"/>
  <c r="P1517" i="4"/>
  <c r="P1518" i="4"/>
  <c r="P1519" i="4"/>
  <c r="P1520" i="4"/>
  <c r="P1521" i="4"/>
  <c r="P1522" i="4"/>
  <c r="P1523" i="4"/>
  <c r="P1524" i="4"/>
  <c r="P1525" i="4"/>
  <c r="P1526" i="4"/>
  <c r="P1527" i="4"/>
  <c r="P1528" i="4"/>
  <c r="P1529" i="4"/>
  <c r="P1530" i="4"/>
  <c r="P1531" i="4"/>
  <c r="P1532" i="4"/>
  <c r="P1533" i="4"/>
  <c r="P1534" i="4"/>
  <c r="P1535" i="4"/>
  <c r="P1536" i="4"/>
  <c r="P1537" i="4"/>
  <c r="P1538" i="4"/>
  <c r="P1539" i="4"/>
  <c r="P1540" i="4"/>
  <c r="P1541" i="4"/>
  <c r="P1542" i="4"/>
  <c r="P1543" i="4"/>
  <c r="P1544" i="4"/>
  <c r="P1545" i="4"/>
  <c r="P1546" i="4"/>
  <c r="P1547" i="4"/>
  <c r="P1548" i="4"/>
  <c r="P1549" i="4"/>
  <c r="P1550" i="4"/>
  <c r="P1551" i="4"/>
  <c r="P1552" i="4"/>
  <c r="P1553" i="4"/>
  <c r="P1554" i="4"/>
  <c r="P1555" i="4"/>
  <c r="P1556" i="4"/>
  <c r="P1557" i="4"/>
  <c r="P1558" i="4"/>
  <c r="P1559" i="4"/>
  <c r="P1560" i="4"/>
  <c r="P1561" i="4"/>
  <c r="P1562" i="4"/>
  <c r="P1563" i="4"/>
  <c r="P1564" i="4"/>
  <c r="P1565" i="4"/>
  <c r="P1566" i="4"/>
  <c r="P1567" i="4"/>
  <c r="P1568" i="4"/>
  <c r="P1569" i="4"/>
  <c r="P1570" i="4"/>
  <c r="P1571" i="4"/>
  <c r="P1572" i="4"/>
  <c r="P1573" i="4"/>
  <c r="P1574" i="4"/>
  <c r="P1575" i="4"/>
  <c r="P1576" i="4"/>
  <c r="P1577" i="4"/>
  <c r="P1578" i="4"/>
  <c r="P1579" i="4"/>
  <c r="P1580" i="4"/>
  <c r="P1581" i="4"/>
  <c r="P1582" i="4"/>
  <c r="P1583" i="4"/>
  <c r="P1584" i="4"/>
  <c r="P1585" i="4"/>
  <c r="P1586" i="4"/>
  <c r="P1587" i="4"/>
  <c r="P1588" i="4"/>
  <c r="P1589" i="4"/>
  <c r="P1590" i="4"/>
  <c r="P1591" i="4"/>
  <c r="P1592" i="4"/>
  <c r="P1593" i="4"/>
  <c r="P1594" i="4"/>
  <c r="P1595" i="4"/>
  <c r="P1596" i="4"/>
  <c r="P1597" i="4"/>
  <c r="P1598" i="4"/>
  <c r="P1599" i="4"/>
  <c r="P1600" i="4"/>
  <c r="P1601" i="4"/>
  <c r="P1602" i="4"/>
  <c r="P1603" i="4"/>
  <c r="P1604" i="4"/>
  <c r="P1605" i="4"/>
  <c r="P1606" i="4"/>
  <c r="P1607" i="4"/>
  <c r="P1608" i="4"/>
  <c r="P1609" i="4"/>
  <c r="P1610" i="4"/>
  <c r="P1611" i="4"/>
  <c r="P1612" i="4"/>
  <c r="P1613" i="4"/>
  <c r="P1614" i="4"/>
  <c r="P1615" i="4"/>
  <c r="P1616" i="4"/>
  <c r="P1617" i="4"/>
  <c r="P1618" i="4"/>
  <c r="P1619" i="4"/>
  <c r="P1620" i="4"/>
  <c r="P1621" i="4"/>
  <c r="P1622" i="4"/>
  <c r="P1623" i="4"/>
  <c r="P1624" i="4"/>
  <c r="P1625" i="4"/>
  <c r="P1626" i="4"/>
  <c r="P1627" i="4"/>
  <c r="P1628" i="4"/>
  <c r="P1629" i="4"/>
  <c r="P1630" i="4"/>
  <c r="P1631" i="4"/>
  <c r="P1632" i="4"/>
  <c r="P1633" i="4"/>
  <c r="P1634" i="4"/>
  <c r="P1635" i="4"/>
  <c r="P1636" i="4"/>
  <c r="P1637" i="4"/>
  <c r="P1638" i="4"/>
  <c r="P1639" i="4"/>
  <c r="P1640" i="4"/>
  <c r="P1641" i="4"/>
  <c r="P1642" i="4"/>
  <c r="P1643" i="4"/>
  <c r="P1644" i="4"/>
  <c r="P1645" i="4"/>
  <c r="P1646" i="4"/>
  <c r="P1647" i="4"/>
  <c r="P1648" i="4"/>
  <c r="P1649" i="4"/>
  <c r="P1650" i="4"/>
  <c r="P1651" i="4"/>
  <c r="P1652" i="4"/>
  <c r="P1653" i="4"/>
  <c r="P1654" i="4"/>
  <c r="P1655" i="4"/>
  <c r="P1656" i="4"/>
  <c r="P1657" i="4"/>
  <c r="P1658" i="4"/>
  <c r="P1659" i="4"/>
  <c r="P1660" i="4"/>
  <c r="P1661" i="4"/>
  <c r="P1662" i="4"/>
  <c r="P1663" i="4"/>
  <c r="P1664" i="4"/>
  <c r="P1665" i="4"/>
  <c r="P1666" i="4"/>
  <c r="P1667" i="4"/>
  <c r="P1668" i="4"/>
  <c r="P1669" i="4"/>
  <c r="P1670" i="4"/>
  <c r="P1671" i="4"/>
  <c r="P1672" i="4"/>
  <c r="P1673" i="4"/>
  <c r="P1674" i="4"/>
  <c r="P1675" i="4"/>
  <c r="P1676" i="4"/>
  <c r="P1677" i="4"/>
  <c r="P1678" i="4"/>
  <c r="P1679" i="4"/>
  <c r="P1680" i="4"/>
  <c r="P1681" i="4"/>
  <c r="P1682" i="4"/>
  <c r="P1683" i="4"/>
  <c r="P1684" i="4"/>
  <c r="P1685" i="4"/>
  <c r="P1686" i="4"/>
  <c r="P1687" i="4"/>
  <c r="P1688" i="4"/>
  <c r="P1689" i="4"/>
  <c r="P1690" i="4"/>
  <c r="P1691" i="4"/>
  <c r="P1692" i="4"/>
  <c r="P1693" i="4"/>
  <c r="P1694" i="4"/>
  <c r="P1695" i="4"/>
  <c r="P1696" i="4"/>
  <c r="P1697" i="4"/>
  <c r="P1698" i="4"/>
  <c r="P1699" i="4"/>
  <c r="P1700" i="4"/>
  <c r="P1701" i="4"/>
  <c r="P1702" i="4"/>
  <c r="P1703" i="4"/>
  <c r="P1704" i="4"/>
  <c r="P1705" i="4"/>
  <c r="P1706" i="4"/>
  <c r="P1707" i="4"/>
  <c r="P1708" i="4"/>
  <c r="P1709" i="4"/>
  <c r="P1710" i="4"/>
  <c r="P1711" i="4"/>
  <c r="P1712" i="4"/>
  <c r="P1713" i="4"/>
  <c r="P1714" i="4"/>
  <c r="P1715" i="4"/>
  <c r="P1716" i="4"/>
  <c r="P1717" i="4"/>
  <c r="P1718" i="4"/>
  <c r="P1719" i="4"/>
  <c r="P1720" i="4"/>
  <c r="P1721" i="4"/>
  <c r="P1722" i="4"/>
  <c r="P1723" i="4"/>
  <c r="P1724" i="4"/>
  <c r="P1725" i="4"/>
  <c r="P1726" i="4"/>
  <c r="P1727" i="4"/>
  <c r="P1728" i="4"/>
  <c r="P1729" i="4"/>
  <c r="P1730" i="4"/>
  <c r="P1731" i="4"/>
  <c r="P1732" i="4"/>
  <c r="P1733" i="4"/>
  <c r="P1734" i="4"/>
  <c r="P1735" i="4"/>
  <c r="P1736" i="4"/>
  <c r="P1737" i="4"/>
  <c r="P1738" i="4"/>
  <c r="P1739" i="4"/>
  <c r="P1740" i="4"/>
  <c r="P1741" i="4"/>
  <c r="P1742" i="4"/>
  <c r="P1743" i="4"/>
  <c r="P1744" i="4"/>
  <c r="P1745" i="4"/>
  <c r="P1746" i="4"/>
  <c r="P1747" i="4"/>
  <c r="P1748" i="4"/>
  <c r="P1749" i="4"/>
  <c r="P1750" i="4"/>
  <c r="P1751" i="4"/>
  <c r="P1752" i="4"/>
  <c r="P1753" i="4"/>
  <c r="P1754" i="4"/>
  <c r="P1755" i="4"/>
  <c r="P1756" i="4"/>
  <c r="P1757" i="4"/>
  <c r="P1758" i="4"/>
  <c r="P1759" i="4"/>
  <c r="P1760" i="4"/>
  <c r="P1761" i="4"/>
  <c r="P1762" i="4"/>
  <c r="P1763" i="4"/>
  <c r="P1764" i="4"/>
  <c r="P1765" i="4"/>
  <c r="P1766" i="4"/>
  <c r="P1767" i="4"/>
  <c r="P1768" i="4"/>
  <c r="P1769" i="4"/>
  <c r="P1770" i="4"/>
  <c r="P1771" i="4"/>
  <c r="P1772" i="4"/>
  <c r="P1773" i="4"/>
  <c r="P1774" i="4"/>
  <c r="P1775" i="4"/>
  <c r="P1776" i="4"/>
  <c r="P1777" i="4"/>
  <c r="P1778" i="4"/>
  <c r="P1779" i="4"/>
  <c r="P1780" i="4"/>
  <c r="P1781" i="4"/>
  <c r="P1782" i="4"/>
  <c r="P1783" i="4"/>
  <c r="P1784" i="4"/>
  <c r="P1785" i="4"/>
  <c r="P1786" i="4"/>
  <c r="P1787" i="4"/>
  <c r="P1788" i="4"/>
  <c r="P1789" i="4"/>
  <c r="P1790" i="4"/>
  <c r="P1791" i="4"/>
  <c r="P1792" i="4"/>
  <c r="P1793" i="4"/>
  <c r="P1794" i="4"/>
  <c r="P1795" i="4"/>
  <c r="P1796" i="4"/>
  <c r="P1797" i="4"/>
  <c r="P1798" i="4"/>
  <c r="P1799" i="4"/>
  <c r="P1800" i="4"/>
  <c r="P1801" i="4"/>
  <c r="P1802" i="4"/>
  <c r="P1803" i="4"/>
  <c r="P1804" i="4"/>
  <c r="P1805" i="4"/>
  <c r="P1806" i="4"/>
  <c r="P1807" i="4"/>
  <c r="P1808" i="4"/>
  <c r="P1809" i="4"/>
  <c r="P1810" i="4"/>
  <c r="P1811" i="4"/>
  <c r="P1812" i="4"/>
  <c r="P1813" i="4"/>
  <c r="P1814" i="4"/>
  <c r="P1815" i="4"/>
  <c r="P1816" i="4"/>
  <c r="P1817" i="4"/>
  <c r="P1818" i="4"/>
  <c r="P1819" i="4"/>
  <c r="P1820" i="4"/>
  <c r="P1821" i="4"/>
  <c r="P1822" i="4"/>
  <c r="P1823" i="4"/>
  <c r="P1824" i="4"/>
  <c r="P1825" i="4"/>
  <c r="P1826" i="4"/>
  <c r="P1827" i="4"/>
  <c r="P1828" i="4"/>
  <c r="P1829" i="4"/>
  <c r="P1830" i="4"/>
  <c r="P1831" i="4"/>
  <c r="P1832" i="4"/>
  <c r="P1833" i="4"/>
  <c r="P1834" i="4"/>
  <c r="P1835" i="4"/>
  <c r="P1836" i="4"/>
  <c r="P1837" i="4"/>
  <c r="P1838" i="4"/>
  <c r="P1839" i="4"/>
  <c r="P1840" i="4"/>
  <c r="P1841" i="4"/>
  <c r="P1842" i="4"/>
  <c r="P1843" i="4"/>
  <c r="P1844" i="4"/>
  <c r="P1845" i="4"/>
  <c r="P1846" i="4"/>
  <c r="P1847" i="4"/>
  <c r="P1848" i="4"/>
  <c r="P1849" i="4"/>
  <c r="P1850" i="4"/>
  <c r="P1851" i="4"/>
  <c r="P1852" i="4"/>
  <c r="P1853" i="4"/>
  <c r="P1854" i="4"/>
  <c r="P1855" i="4"/>
  <c r="P1856" i="4"/>
  <c r="P1857" i="4"/>
  <c r="P1858" i="4"/>
  <c r="P1859" i="4"/>
  <c r="P1860" i="4"/>
  <c r="P1861" i="4"/>
  <c r="P1862" i="4"/>
  <c r="P1863" i="4"/>
  <c r="P1864" i="4"/>
  <c r="P1865" i="4"/>
  <c r="P1866" i="4"/>
  <c r="P1867" i="4"/>
  <c r="P1868" i="4"/>
  <c r="P1869" i="4"/>
  <c r="P1870" i="4"/>
  <c r="P1871" i="4"/>
  <c r="P1872" i="4"/>
  <c r="P1873" i="4"/>
  <c r="P1874" i="4"/>
  <c r="P1875" i="4"/>
  <c r="P1876" i="4"/>
  <c r="P1877" i="4"/>
  <c r="P1878" i="4"/>
  <c r="P1879" i="4"/>
  <c r="P1880" i="4"/>
  <c r="P1881" i="4"/>
  <c r="P1882" i="4"/>
  <c r="P1883" i="4"/>
  <c r="P1884" i="4"/>
  <c r="P1885" i="4"/>
  <c r="P1886" i="4"/>
  <c r="P1887" i="4"/>
  <c r="P1888" i="4"/>
  <c r="P1889" i="4"/>
  <c r="P1890" i="4"/>
  <c r="P1891" i="4"/>
  <c r="P1892" i="4"/>
  <c r="P1893" i="4"/>
  <c r="P1894" i="4"/>
  <c r="P1895" i="4"/>
  <c r="P1896" i="4"/>
  <c r="P1897" i="4"/>
  <c r="P1898" i="4"/>
  <c r="P1899" i="4"/>
  <c r="P1900" i="4"/>
  <c r="P1901" i="4"/>
  <c r="P1902" i="4"/>
  <c r="P1903" i="4"/>
  <c r="P1904" i="4"/>
  <c r="P1905" i="4"/>
  <c r="P1906" i="4"/>
  <c r="P1907" i="4"/>
  <c r="P1908" i="4"/>
  <c r="P1909" i="4"/>
  <c r="P1910" i="4"/>
  <c r="P1911" i="4"/>
  <c r="P1912" i="4"/>
  <c r="P1913" i="4"/>
  <c r="P1914" i="4"/>
  <c r="P1915" i="4"/>
  <c r="P1916" i="4"/>
  <c r="P1917" i="4"/>
  <c r="P1918" i="4"/>
  <c r="P1919" i="4"/>
  <c r="P1920" i="4"/>
  <c r="P1921" i="4"/>
  <c r="P1922" i="4"/>
  <c r="P1923" i="4"/>
  <c r="P1924" i="4"/>
  <c r="P1925" i="4"/>
  <c r="P1926" i="4"/>
  <c r="P1927" i="4"/>
  <c r="P1928" i="4"/>
  <c r="P1929" i="4"/>
  <c r="P1930" i="4"/>
  <c r="P1931" i="4"/>
  <c r="P1932" i="4"/>
  <c r="P1933" i="4"/>
  <c r="P1934" i="4"/>
  <c r="P1935" i="4"/>
  <c r="P1936" i="4"/>
  <c r="P1937" i="4"/>
  <c r="P1938" i="4"/>
  <c r="P1939" i="4"/>
  <c r="P1940" i="4"/>
  <c r="P1941" i="4"/>
  <c r="P1942" i="4"/>
  <c r="P1943" i="4"/>
  <c r="P1944" i="4"/>
  <c r="P1945" i="4"/>
  <c r="P1946" i="4"/>
  <c r="P1947" i="4"/>
  <c r="P1948" i="4"/>
  <c r="P1949" i="4"/>
  <c r="P1950" i="4"/>
  <c r="P1951" i="4"/>
  <c r="P1952" i="4"/>
  <c r="P1953" i="4"/>
  <c r="P1954" i="4"/>
  <c r="P1955" i="4"/>
  <c r="P1956" i="4"/>
  <c r="P1957" i="4"/>
  <c r="P1958" i="4"/>
  <c r="P1959" i="4"/>
  <c r="P1960" i="4"/>
  <c r="P1961" i="4"/>
  <c r="P1962" i="4"/>
  <c r="P1963" i="4"/>
  <c r="P1964" i="4"/>
  <c r="P1965" i="4"/>
  <c r="P1966" i="4"/>
  <c r="P1967" i="4"/>
  <c r="P1968" i="4"/>
  <c r="P1969" i="4"/>
  <c r="P1970" i="4"/>
  <c r="P1971" i="4"/>
  <c r="P1972" i="4"/>
  <c r="P1973" i="4"/>
  <c r="P1974" i="4"/>
  <c r="P1975" i="4"/>
  <c r="P1976" i="4"/>
  <c r="P1977" i="4"/>
  <c r="P1978" i="4"/>
  <c r="P1979" i="4"/>
  <c r="P1980" i="4"/>
  <c r="P1981" i="4"/>
  <c r="P1982" i="4"/>
  <c r="P1983" i="4"/>
  <c r="P1984" i="4"/>
  <c r="P1985" i="4"/>
  <c r="P1986" i="4"/>
  <c r="P1987" i="4"/>
  <c r="P1988" i="4"/>
  <c r="P1989" i="4"/>
  <c r="P1990" i="4"/>
  <c r="P1991" i="4"/>
  <c r="P1992" i="4"/>
  <c r="P1993" i="4"/>
  <c r="P1994" i="4"/>
  <c r="P1995" i="4"/>
  <c r="P1996" i="4"/>
  <c r="P1997" i="4"/>
  <c r="P1998" i="4"/>
  <c r="P1999" i="4"/>
  <c r="P2000" i="4"/>
  <c r="P2001" i="4"/>
  <c r="P2002" i="4"/>
  <c r="P2003" i="4"/>
  <c r="P2004" i="4"/>
  <c r="P2005" i="4"/>
  <c r="P2006" i="4"/>
  <c r="P2007" i="4"/>
  <c r="P2008" i="4"/>
  <c r="P2009" i="4"/>
  <c r="P2010" i="4"/>
  <c r="P2011" i="4"/>
  <c r="P2012" i="4"/>
  <c r="P2013" i="4"/>
  <c r="P2014" i="4"/>
  <c r="P2015" i="4"/>
  <c r="P2016" i="4"/>
  <c r="P2017" i="4"/>
  <c r="P2018" i="4"/>
  <c r="P2019" i="4"/>
  <c r="P2020" i="4"/>
  <c r="P2021" i="4"/>
  <c r="P2022" i="4"/>
  <c r="P2023" i="4"/>
  <c r="P2024" i="4"/>
  <c r="P2025" i="4"/>
  <c r="P2026" i="4"/>
  <c r="P2027" i="4"/>
  <c r="P2028" i="4"/>
  <c r="P2029" i="4"/>
  <c r="P2030" i="4"/>
  <c r="P2031" i="4"/>
  <c r="P2032" i="4"/>
  <c r="P2033" i="4"/>
  <c r="P2034" i="4"/>
  <c r="P2035" i="4"/>
  <c r="P2036" i="4"/>
  <c r="P2037" i="4"/>
  <c r="P2038" i="4"/>
  <c r="P2039" i="4"/>
  <c r="P2040" i="4"/>
  <c r="P2041" i="4"/>
  <c r="P2042" i="4"/>
  <c r="P2043" i="4"/>
  <c r="P2044" i="4"/>
  <c r="P2045" i="4"/>
  <c r="P2046" i="4"/>
  <c r="P2047" i="4"/>
  <c r="P2048" i="4"/>
  <c r="P2049" i="4"/>
  <c r="P2050" i="4"/>
  <c r="P2051" i="4"/>
  <c r="P2052" i="4"/>
  <c r="P2053" i="4"/>
  <c r="P2054" i="4"/>
  <c r="P2055" i="4"/>
  <c r="P2056" i="4"/>
  <c r="P2057" i="4"/>
  <c r="P2058" i="4"/>
  <c r="P2059" i="4"/>
  <c r="P2060" i="4"/>
  <c r="P2061" i="4"/>
  <c r="P2062" i="4"/>
  <c r="P2063" i="4"/>
  <c r="P2064" i="4"/>
  <c r="P2065" i="4"/>
  <c r="P2066" i="4"/>
  <c r="P2067" i="4"/>
  <c r="P2068" i="4"/>
  <c r="P2069" i="4"/>
  <c r="P2070" i="4"/>
  <c r="P2071" i="4"/>
  <c r="P2072" i="4"/>
  <c r="P2073" i="4"/>
  <c r="P2074" i="4"/>
  <c r="P2075" i="4"/>
  <c r="P2076" i="4"/>
  <c r="P2077" i="4"/>
  <c r="P2078" i="4"/>
  <c r="P2079" i="4"/>
  <c r="P2080" i="4"/>
  <c r="P2081" i="4"/>
  <c r="P2082" i="4"/>
  <c r="P2083" i="4"/>
  <c r="P2084" i="4"/>
  <c r="P2085" i="4"/>
  <c r="P2086" i="4"/>
  <c r="P2087" i="4"/>
  <c r="P2088" i="4"/>
  <c r="P2089" i="4"/>
  <c r="P2090" i="4"/>
  <c r="P2091" i="4"/>
  <c r="P2092" i="4"/>
  <c r="P2093" i="4"/>
  <c r="P2094" i="4"/>
  <c r="P2095" i="4"/>
  <c r="P2096" i="4"/>
  <c r="P2097" i="4"/>
  <c r="P2098" i="4"/>
  <c r="P2099" i="4"/>
  <c r="P2100" i="4"/>
  <c r="P2101" i="4"/>
  <c r="P2102" i="4"/>
  <c r="P2103" i="4"/>
  <c r="P2104" i="4"/>
  <c r="P2105" i="4"/>
  <c r="P2106" i="4"/>
  <c r="P2107" i="4"/>
  <c r="P2108" i="4"/>
  <c r="P2109" i="4"/>
  <c r="P2110" i="4"/>
  <c r="P2111" i="4"/>
  <c r="P2112" i="4"/>
  <c r="P2113" i="4"/>
  <c r="P2114" i="4"/>
  <c r="P2115" i="4"/>
  <c r="P2116" i="4"/>
  <c r="P2117" i="4"/>
  <c r="P2118" i="4"/>
  <c r="P2119" i="4"/>
  <c r="P2120" i="4"/>
  <c r="P2121" i="4"/>
  <c r="P2122" i="4"/>
  <c r="P2123" i="4"/>
  <c r="P2124" i="4"/>
  <c r="P2125" i="4"/>
  <c r="P2126" i="4"/>
  <c r="P2127" i="4"/>
  <c r="P2128" i="4"/>
  <c r="P2129" i="4"/>
  <c r="P2130" i="4"/>
  <c r="P2131" i="4"/>
  <c r="P2132" i="4"/>
  <c r="P2133" i="4"/>
  <c r="P2134" i="4"/>
  <c r="P2135" i="4"/>
  <c r="P2136" i="4"/>
  <c r="P2137" i="4"/>
  <c r="P2138" i="4"/>
  <c r="P2139" i="4"/>
  <c r="P2140" i="4"/>
  <c r="P2141" i="4"/>
  <c r="P2142" i="4"/>
  <c r="P2143" i="4"/>
  <c r="P2144" i="4"/>
  <c r="P2145" i="4"/>
  <c r="P2146" i="4"/>
  <c r="P2147" i="4"/>
  <c r="P2148" i="4"/>
  <c r="P2149" i="4"/>
  <c r="P2150" i="4"/>
  <c r="P2151" i="4"/>
  <c r="P2152" i="4"/>
  <c r="P2153" i="4"/>
  <c r="P2154" i="4"/>
  <c r="P2155" i="4"/>
  <c r="P2156" i="4"/>
  <c r="P2157" i="4"/>
  <c r="P2158" i="4"/>
  <c r="P2159" i="4"/>
  <c r="P2160" i="4"/>
  <c r="P2161" i="4"/>
  <c r="P2162" i="4"/>
  <c r="P2163" i="4"/>
  <c r="P2164" i="4"/>
  <c r="P2165" i="4"/>
  <c r="P2166" i="4"/>
  <c r="P2167" i="4"/>
  <c r="P2168" i="4"/>
  <c r="P2169" i="4"/>
  <c r="P2170" i="4"/>
  <c r="P2171" i="4"/>
  <c r="P2172" i="4"/>
  <c r="P2173" i="4"/>
  <c r="P2174" i="4"/>
  <c r="P2175" i="4"/>
  <c r="P2176" i="4"/>
  <c r="P2177" i="4"/>
  <c r="P2178" i="4"/>
  <c r="P2179" i="4"/>
  <c r="P2180" i="4"/>
  <c r="P2181" i="4"/>
  <c r="P2182" i="4"/>
  <c r="P2183" i="4"/>
  <c r="P2184" i="4"/>
  <c r="P2185" i="4"/>
  <c r="P2186" i="4"/>
  <c r="P2187" i="4"/>
  <c r="P2188" i="4"/>
  <c r="P2189" i="4"/>
  <c r="P2190" i="4"/>
  <c r="P2191" i="4"/>
  <c r="P2192" i="4"/>
  <c r="P2193" i="4"/>
  <c r="P2194" i="4"/>
  <c r="P2195" i="4"/>
  <c r="P2196" i="4"/>
  <c r="P2197" i="4"/>
  <c r="P2198" i="4"/>
  <c r="P2199" i="4"/>
  <c r="P2200" i="4"/>
  <c r="P2201" i="4"/>
  <c r="P2202" i="4"/>
  <c r="P2203" i="4"/>
  <c r="P2204" i="4"/>
  <c r="P2205" i="4"/>
  <c r="P2206" i="4"/>
  <c r="P2207" i="4"/>
  <c r="P2208" i="4"/>
  <c r="P2209" i="4"/>
  <c r="P2210" i="4"/>
  <c r="P2211" i="4"/>
  <c r="P2212" i="4"/>
  <c r="P2213" i="4"/>
  <c r="P2214" i="4"/>
  <c r="P2215" i="4"/>
  <c r="P2216" i="4"/>
  <c r="P2217" i="4"/>
  <c r="P2218" i="4"/>
  <c r="P2219" i="4"/>
  <c r="P2220" i="4"/>
  <c r="P2221" i="4"/>
  <c r="P2222" i="4"/>
  <c r="P2223" i="4"/>
  <c r="P2224" i="4"/>
  <c r="P2225" i="4"/>
  <c r="P2226" i="4"/>
  <c r="P2227" i="4"/>
  <c r="P2228" i="4"/>
  <c r="P2229" i="4"/>
  <c r="P2230" i="4"/>
  <c r="P2231" i="4"/>
  <c r="P2232" i="4"/>
  <c r="P2233" i="4"/>
  <c r="P2234" i="4"/>
  <c r="P2235" i="4"/>
  <c r="P2236" i="4"/>
  <c r="P2237" i="4"/>
  <c r="P2238" i="4"/>
  <c r="P2239" i="4"/>
  <c r="P2240" i="4"/>
  <c r="P2241" i="4"/>
  <c r="P2242" i="4"/>
  <c r="P2243" i="4"/>
  <c r="P2244" i="4"/>
  <c r="P2245" i="4"/>
  <c r="P2246" i="4"/>
  <c r="P2247" i="4"/>
  <c r="P2248" i="4"/>
  <c r="P2249" i="4"/>
  <c r="P2250" i="4"/>
  <c r="P2251" i="4"/>
  <c r="P2252" i="4"/>
  <c r="P2253" i="4"/>
  <c r="P2254" i="4"/>
  <c r="P2255" i="4"/>
  <c r="P2256" i="4"/>
  <c r="P2257" i="4"/>
  <c r="P2258" i="4"/>
  <c r="P2259" i="4"/>
  <c r="P2260" i="4"/>
  <c r="P2261" i="4"/>
  <c r="P2262" i="4"/>
  <c r="P2263" i="4"/>
  <c r="P2264" i="4"/>
  <c r="P2265" i="4"/>
  <c r="P2266" i="4"/>
  <c r="P2267" i="4"/>
  <c r="P2268" i="4"/>
  <c r="P2269" i="4"/>
  <c r="P2270" i="4"/>
  <c r="P2271" i="4"/>
  <c r="P2272" i="4"/>
  <c r="P2273" i="4"/>
  <c r="P2274" i="4"/>
  <c r="P2275" i="4"/>
  <c r="P2276" i="4"/>
  <c r="P2277" i="4"/>
  <c r="P2278" i="4"/>
  <c r="P2279" i="4"/>
  <c r="P2280" i="4"/>
  <c r="P2281" i="4"/>
  <c r="P2282" i="4"/>
  <c r="P2283" i="4"/>
  <c r="P2284" i="4"/>
  <c r="P2285" i="4"/>
  <c r="P2286" i="4"/>
  <c r="P2287" i="4"/>
  <c r="P2288" i="4"/>
  <c r="P2289" i="4"/>
  <c r="P2290" i="4"/>
  <c r="P2291" i="4"/>
  <c r="P2292" i="4"/>
  <c r="P2293" i="4"/>
  <c r="P2294" i="4"/>
  <c r="P2295" i="4"/>
  <c r="P2296" i="4"/>
  <c r="P2297" i="4"/>
  <c r="P2298" i="4"/>
  <c r="P2299" i="4"/>
  <c r="P2300" i="4"/>
  <c r="P2301" i="4"/>
  <c r="P2302" i="4"/>
  <c r="P2303" i="4"/>
  <c r="P2304" i="4"/>
  <c r="P2305" i="4"/>
  <c r="P2306" i="4"/>
  <c r="P2307" i="4"/>
  <c r="P2308" i="4"/>
  <c r="P2309" i="4"/>
  <c r="P2310" i="4"/>
  <c r="P2311" i="4"/>
  <c r="P2312" i="4"/>
  <c r="P2313" i="4"/>
  <c r="P2314" i="4"/>
  <c r="P2315" i="4"/>
  <c r="P2316" i="4"/>
  <c r="P2317" i="4"/>
  <c r="P2318" i="4"/>
  <c r="P2319" i="4"/>
  <c r="P2320" i="4"/>
  <c r="P2321" i="4"/>
  <c r="P2322" i="4"/>
  <c r="P2323" i="4"/>
  <c r="P2324" i="4"/>
  <c r="P2325" i="4"/>
  <c r="P2326" i="4"/>
  <c r="P2327" i="4"/>
  <c r="P2328" i="4"/>
  <c r="P2329" i="4"/>
  <c r="P2330" i="4"/>
  <c r="P2331" i="4"/>
  <c r="P2332" i="4"/>
  <c r="P2333" i="4"/>
  <c r="P2334" i="4"/>
  <c r="P2335" i="4"/>
  <c r="P2336" i="4"/>
  <c r="P2337" i="4"/>
  <c r="P2338" i="4"/>
  <c r="P2339" i="4"/>
  <c r="P2340" i="4"/>
  <c r="P2341" i="4"/>
  <c r="P2342" i="4"/>
  <c r="P2343" i="4"/>
  <c r="P2344" i="4"/>
  <c r="P2345" i="4"/>
  <c r="P2346" i="4"/>
  <c r="P2347" i="4"/>
  <c r="P2348" i="4"/>
  <c r="P2349" i="4"/>
  <c r="P2350" i="4"/>
  <c r="P2351" i="4"/>
  <c r="P2352" i="4"/>
  <c r="P2353" i="4"/>
  <c r="P2354" i="4"/>
  <c r="P2355" i="4"/>
  <c r="P2356" i="4"/>
  <c r="P2357" i="4"/>
  <c r="P2358" i="4"/>
  <c r="P2359" i="4"/>
  <c r="P2360" i="4"/>
  <c r="P2361" i="4"/>
  <c r="P2362" i="4"/>
  <c r="P2363" i="4"/>
  <c r="P2364" i="4"/>
  <c r="P2365" i="4"/>
  <c r="P2366" i="4"/>
  <c r="P2367" i="4"/>
  <c r="P2368" i="4"/>
  <c r="P2369" i="4"/>
  <c r="P2370" i="4"/>
  <c r="P2371" i="4"/>
  <c r="P2372" i="4"/>
  <c r="P2373" i="4"/>
  <c r="P2374" i="4"/>
  <c r="P2375" i="4"/>
  <c r="P2376" i="4"/>
  <c r="P2377" i="4"/>
  <c r="P2378" i="4"/>
  <c r="P2379" i="4"/>
  <c r="P2380" i="4"/>
  <c r="P2381" i="4"/>
  <c r="P2382" i="4"/>
  <c r="P2383" i="4"/>
  <c r="P2384" i="4"/>
  <c r="P2385" i="4"/>
  <c r="P2386" i="4"/>
  <c r="P2387" i="4"/>
  <c r="P2388" i="4"/>
  <c r="P2389" i="4"/>
  <c r="P2390" i="4"/>
  <c r="P2391" i="4"/>
  <c r="P2392" i="4"/>
  <c r="P2393" i="4"/>
  <c r="P2394" i="4"/>
  <c r="P2395" i="4"/>
  <c r="P2396" i="4"/>
  <c r="P2397" i="4"/>
  <c r="P2398" i="4"/>
  <c r="P2399" i="4"/>
  <c r="P2400" i="4"/>
  <c r="P2401" i="4"/>
  <c r="P2402" i="4"/>
  <c r="P2403" i="4"/>
  <c r="P2404" i="4"/>
  <c r="P2405" i="4"/>
  <c r="P2406" i="4"/>
  <c r="P2407" i="4"/>
  <c r="P2408" i="4"/>
  <c r="P2409" i="4"/>
  <c r="P2410" i="4"/>
  <c r="P2411" i="4"/>
  <c r="P2412" i="4"/>
  <c r="P2413" i="4"/>
  <c r="P2414" i="4"/>
  <c r="P2415" i="4"/>
  <c r="P2416" i="4"/>
  <c r="P2417" i="4"/>
  <c r="P2418" i="4"/>
  <c r="P2419" i="4"/>
  <c r="P2420" i="4"/>
  <c r="P2421" i="4"/>
  <c r="P2422" i="4"/>
  <c r="P2423" i="4"/>
  <c r="P2424" i="4"/>
  <c r="P2425" i="4"/>
  <c r="P2426" i="4"/>
  <c r="P2427" i="4"/>
  <c r="P2428" i="4"/>
  <c r="P2429" i="4"/>
  <c r="P2430" i="4"/>
  <c r="P2431" i="4"/>
  <c r="P2432" i="4"/>
  <c r="P2433" i="4"/>
  <c r="P2434" i="4"/>
  <c r="P2435" i="4"/>
  <c r="P2436" i="4"/>
  <c r="P2437" i="4"/>
  <c r="P2438" i="4"/>
  <c r="P2439" i="4"/>
  <c r="P2440" i="4"/>
  <c r="P2441" i="4"/>
  <c r="P2442" i="4"/>
  <c r="P2443" i="4"/>
  <c r="P2444" i="4"/>
  <c r="P2445" i="4"/>
  <c r="P2446" i="4"/>
  <c r="P2447" i="4"/>
  <c r="P2448" i="4"/>
  <c r="P2449" i="4"/>
  <c r="P2450" i="4"/>
  <c r="P2451" i="4"/>
  <c r="P2452" i="4"/>
  <c r="P2453" i="4"/>
  <c r="P2454" i="4"/>
  <c r="P2455" i="4"/>
  <c r="P2456" i="4"/>
  <c r="P2457" i="4"/>
  <c r="P2458" i="4"/>
  <c r="P2459" i="4"/>
  <c r="P2460" i="4"/>
  <c r="P2461" i="4"/>
  <c r="P2462" i="4"/>
  <c r="P2463" i="4"/>
  <c r="P2464" i="4"/>
  <c r="P2465" i="4"/>
  <c r="P2466" i="4"/>
  <c r="P2467" i="4"/>
  <c r="P2468" i="4"/>
  <c r="P2469" i="4"/>
  <c r="P2470" i="4"/>
  <c r="P2471" i="4"/>
  <c r="P2472" i="4"/>
  <c r="P2473" i="4"/>
  <c r="P2474" i="4"/>
  <c r="P2475" i="4"/>
  <c r="P2476" i="4"/>
  <c r="P2477" i="4"/>
  <c r="P2478" i="4"/>
  <c r="P2479" i="4"/>
  <c r="P2480" i="4"/>
  <c r="P2481" i="4"/>
  <c r="P2482" i="4"/>
  <c r="P2483" i="4"/>
  <c r="P2484" i="4"/>
  <c r="P2485" i="4"/>
  <c r="P2486" i="4"/>
  <c r="P2487" i="4"/>
  <c r="P2488" i="4"/>
  <c r="P2489" i="4"/>
  <c r="P2490" i="4"/>
  <c r="P2491" i="4"/>
  <c r="P2492" i="4"/>
  <c r="P2493" i="4"/>
  <c r="P2494" i="4"/>
  <c r="P2495" i="4"/>
  <c r="P2496" i="4"/>
  <c r="P2497" i="4"/>
  <c r="P2498" i="4"/>
  <c r="P2499" i="4"/>
  <c r="P2500" i="4"/>
  <c r="P4" i="4"/>
  <c r="I8" i="12" l="1"/>
  <c r="I9" i="12"/>
  <c r="I10" i="12"/>
  <c r="I11" i="12"/>
  <c r="I15" i="12"/>
  <c r="I16" i="12"/>
  <c r="I17" i="12"/>
  <c r="I18" i="12"/>
  <c r="I19" i="12"/>
  <c r="I20" i="12"/>
  <c r="L20" i="12" s="1"/>
  <c r="L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L35" i="12" s="1"/>
  <c r="I36" i="12"/>
  <c r="L36" i="12" s="1"/>
  <c r="I37" i="12"/>
  <c r="L37" i="12" s="1"/>
  <c r="I38" i="12"/>
  <c r="L38" i="12" s="1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I114" i="12"/>
  <c r="I115" i="12"/>
  <c r="I116" i="12"/>
  <c r="I117" i="12"/>
  <c r="I118" i="12"/>
  <c r="I119" i="12"/>
  <c r="I120" i="12"/>
  <c r="I121" i="12"/>
  <c r="I122" i="12"/>
  <c r="I123" i="12"/>
  <c r="I124" i="12"/>
  <c r="I125" i="12"/>
  <c r="I126" i="12"/>
  <c r="I127" i="12"/>
  <c r="I128" i="12"/>
  <c r="I129" i="12"/>
  <c r="I130" i="12"/>
  <c r="I131" i="12"/>
  <c r="I132" i="12"/>
  <c r="I133" i="12"/>
  <c r="I134" i="12"/>
  <c r="I135" i="12"/>
  <c r="I136" i="12"/>
  <c r="I137" i="12"/>
  <c r="I138" i="12"/>
  <c r="I139" i="12"/>
  <c r="I140" i="12"/>
  <c r="I141" i="12"/>
  <c r="I142" i="12"/>
  <c r="I143" i="12"/>
  <c r="I144" i="12"/>
  <c r="I145" i="12"/>
  <c r="I146" i="12"/>
  <c r="I147" i="12"/>
  <c r="I148" i="12"/>
  <c r="I149" i="12"/>
  <c r="I150" i="12"/>
  <c r="I151" i="12"/>
  <c r="I152" i="12"/>
  <c r="I153" i="12"/>
  <c r="I154" i="12"/>
  <c r="I155" i="12"/>
  <c r="I156" i="12"/>
  <c r="I157" i="12"/>
  <c r="I158" i="12"/>
  <c r="I159" i="12"/>
  <c r="I160" i="12"/>
  <c r="I161" i="12"/>
  <c r="I162" i="12"/>
  <c r="I163" i="12"/>
  <c r="I164" i="12"/>
  <c r="I165" i="12"/>
  <c r="I166" i="12"/>
  <c r="I167" i="12"/>
  <c r="I168" i="12"/>
  <c r="I169" i="12"/>
  <c r="I170" i="12"/>
  <c r="I171" i="12"/>
  <c r="I172" i="12"/>
  <c r="I173" i="12"/>
  <c r="I174" i="12"/>
  <c r="I175" i="12"/>
  <c r="I176" i="12"/>
  <c r="I177" i="12"/>
  <c r="I178" i="12"/>
  <c r="I179" i="12"/>
  <c r="I180" i="12"/>
  <c r="I181" i="12"/>
  <c r="I182" i="12"/>
  <c r="I183" i="12"/>
  <c r="I184" i="12"/>
  <c r="I185" i="12"/>
  <c r="I186" i="12"/>
  <c r="I187" i="12"/>
  <c r="I188" i="12"/>
  <c r="I189" i="12"/>
  <c r="I190" i="12"/>
  <c r="I191" i="12"/>
  <c r="I192" i="12"/>
  <c r="I193" i="12"/>
  <c r="I194" i="12"/>
  <c r="I195" i="12"/>
  <c r="I196" i="12"/>
  <c r="I197" i="12"/>
  <c r="I198" i="12"/>
  <c r="I199" i="12"/>
  <c r="I200" i="12"/>
  <c r="I7" i="12"/>
  <c r="L7" i="12" s="1"/>
  <c r="L23" i="12" l="1"/>
  <c r="L11" i="12"/>
  <c r="L16" i="12"/>
  <c r="L34" i="12"/>
  <c r="L30" i="12"/>
  <c r="L26" i="12"/>
  <c r="L22" i="12"/>
  <c r="L18" i="12"/>
  <c r="L29" i="12"/>
  <c r="L25" i="12"/>
  <c r="L17" i="12"/>
  <c r="L10" i="12"/>
  <c r="L33" i="12"/>
  <c r="L32" i="12"/>
  <c r="L28" i="12"/>
  <c r="L24" i="12"/>
  <c r="L9" i="12"/>
  <c r="L31" i="12"/>
  <c r="L27" i="12"/>
  <c r="L19" i="12"/>
  <c r="L15" i="12"/>
  <c r="L8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98" i="12"/>
  <c r="J99" i="12"/>
  <c r="J100" i="12"/>
  <c r="J101" i="12"/>
  <c r="J102" i="12"/>
  <c r="J103" i="12"/>
  <c r="J104" i="12"/>
  <c r="J105" i="12"/>
  <c r="J106" i="12"/>
  <c r="J107" i="12"/>
  <c r="J108" i="12"/>
  <c r="J109" i="12"/>
  <c r="J110" i="12"/>
  <c r="J111" i="12"/>
  <c r="J112" i="12"/>
  <c r="J113" i="12"/>
  <c r="J114" i="12"/>
  <c r="J115" i="12"/>
  <c r="J116" i="12"/>
  <c r="J117" i="12"/>
  <c r="J118" i="12"/>
  <c r="J119" i="12"/>
  <c r="J120" i="12"/>
  <c r="J121" i="12"/>
  <c r="J122" i="12"/>
  <c r="J123" i="12"/>
  <c r="J124" i="12"/>
  <c r="J125" i="12"/>
  <c r="J126" i="12"/>
  <c r="J127" i="12"/>
  <c r="J128" i="12"/>
  <c r="J129" i="12"/>
  <c r="J130" i="12"/>
  <c r="J131" i="12"/>
  <c r="J132" i="12"/>
  <c r="J133" i="12"/>
  <c r="J134" i="12"/>
  <c r="J135" i="12"/>
  <c r="J136" i="12"/>
  <c r="J137" i="12"/>
  <c r="J138" i="12"/>
  <c r="J139" i="12"/>
  <c r="J140" i="12"/>
  <c r="J141" i="12"/>
  <c r="J142" i="12"/>
  <c r="J143" i="12"/>
  <c r="J144" i="12"/>
  <c r="J145" i="12"/>
  <c r="J146" i="12"/>
  <c r="J147" i="12"/>
  <c r="J148" i="12"/>
  <c r="J149" i="12"/>
  <c r="J150" i="12"/>
  <c r="J151" i="12"/>
  <c r="J152" i="12"/>
  <c r="J153" i="12"/>
  <c r="J154" i="12"/>
  <c r="J155" i="12"/>
  <c r="J156" i="12"/>
  <c r="J157" i="12"/>
  <c r="J158" i="12"/>
  <c r="J159" i="12"/>
  <c r="J160" i="12"/>
  <c r="J161" i="12"/>
  <c r="J162" i="12"/>
  <c r="J163" i="12"/>
  <c r="J164" i="12"/>
  <c r="J165" i="12"/>
  <c r="J166" i="12"/>
  <c r="J167" i="12"/>
  <c r="J168" i="12"/>
  <c r="J169" i="12"/>
  <c r="J170" i="12"/>
  <c r="J171" i="12"/>
  <c r="J172" i="12"/>
  <c r="J173" i="12"/>
  <c r="J174" i="12"/>
  <c r="J175" i="12"/>
  <c r="J176" i="12"/>
  <c r="J177" i="12"/>
  <c r="J178" i="12"/>
  <c r="J179" i="12"/>
  <c r="J180" i="12"/>
  <c r="J181" i="12"/>
  <c r="J182" i="12"/>
  <c r="J183" i="12"/>
  <c r="J184" i="12"/>
  <c r="J185" i="12"/>
  <c r="J186" i="12"/>
  <c r="J187" i="12"/>
  <c r="J188" i="12"/>
  <c r="J189" i="12"/>
  <c r="J190" i="12"/>
  <c r="J191" i="12"/>
  <c r="J192" i="12"/>
  <c r="J193" i="12"/>
  <c r="J194" i="12"/>
  <c r="J195" i="12"/>
  <c r="J196" i="12"/>
  <c r="J197" i="12"/>
  <c r="J198" i="12"/>
  <c r="J199" i="12"/>
  <c r="J200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Q817" i="4" l="1"/>
  <c r="Q818" i="4"/>
  <c r="Q819" i="4"/>
  <c r="Q820" i="4"/>
  <c r="Q821" i="4"/>
  <c r="Q822" i="4"/>
  <c r="Q823" i="4"/>
  <c r="Q824" i="4"/>
  <c r="Q825" i="4"/>
  <c r="Q826" i="4"/>
  <c r="Q827" i="4"/>
  <c r="Q828" i="4"/>
  <c r="Q829" i="4"/>
  <c r="Q830" i="4"/>
  <c r="Q831" i="4"/>
  <c r="Q832" i="4"/>
  <c r="Q833" i="4"/>
  <c r="Q834" i="4"/>
  <c r="Q835" i="4"/>
  <c r="Q836" i="4"/>
  <c r="Q837" i="4"/>
  <c r="Q838" i="4"/>
  <c r="Q839" i="4"/>
  <c r="Q840" i="4"/>
  <c r="Q841" i="4"/>
  <c r="Q842" i="4"/>
  <c r="Q843" i="4"/>
  <c r="Q844" i="4"/>
  <c r="Q845" i="4"/>
  <c r="Q846" i="4"/>
  <c r="Q847" i="4"/>
  <c r="Q848" i="4"/>
  <c r="Q849" i="4"/>
  <c r="Q850" i="4"/>
  <c r="Q851" i="4"/>
  <c r="Q852" i="4"/>
  <c r="Q853" i="4"/>
  <c r="Q854" i="4"/>
  <c r="Q855" i="4"/>
  <c r="Q856" i="4"/>
  <c r="Q857" i="4"/>
  <c r="Q858" i="4"/>
  <c r="Q859" i="4"/>
  <c r="Q860" i="4"/>
  <c r="Q861" i="4"/>
  <c r="Q862" i="4"/>
  <c r="Q863" i="4"/>
  <c r="Q864" i="4"/>
  <c r="Q865" i="4"/>
  <c r="Q866" i="4"/>
  <c r="Q867" i="4"/>
  <c r="Q868" i="4"/>
  <c r="Q869" i="4"/>
  <c r="Q870" i="4"/>
  <c r="Q871" i="4"/>
  <c r="Q872" i="4"/>
  <c r="Q873" i="4"/>
  <c r="Q874" i="4"/>
  <c r="Q875" i="4"/>
  <c r="Q876" i="4"/>
  <c r="Q877" i="4"/>
  <c r="Q878" i="4"/>
  <c r="Q879" i="4"/>
  <c r="Q880" i="4"/>
  <c r="Q881" i="4"/>
  <c r="Q882" i="4"/>
  <c r="Q883" i="4"/>
  <c r="Q884" i="4"/>
  <c r="Q885" i="4"/>
  <c r="Q886" i="4"/>
  <c r="Q887" i="4"/>
  <c r="Q888" i="4"/>
  <c r="Q889" i="4"/>
  <c r="Q890" i="4"/>
  <c r="Q891" i="4"/>
  <c r="Q892" i="4"/>
  <c r="Q893" i="4"/>
  <c r="Q894" i="4"/>
  <c r="Q895" i="4"/>
  <c r="Q896" i="4"/>
  <c r="Q897" i="4"/>
  <c r="Q898" i="4"/>
  <c r="Q899" i="4"/>
  <c r="Q900" i="4"/>
  <c r="Q901" i="4"/>
  <c r="Q902" i="4"/>
  <c r="Q903" i="4"/>
  <c r="Q904" i="4"/>
  <c r="Q905" i="4"/>
  <c r="Q906" i="4"/>
  <c r="Q907" i="4"/>
  <c r="Q908" i="4"/>
  <c r="Q909" i="4"/>
  <c r="Q910" i="4"/>
  <c r="Q911" i="4"/>
  <c r="Q912" i="4"/>
  <c r="Q913" i="4"/>
  <c r="Q914" i="4"/>
  <c r="Q915" i="4"/>
  <c r="Q916" i="4"/>
  <c r="Q917" i="4"/>
  <c r="Q918" i="4"/>
  <c r="Q919" i="4"/>
  <c r="Q920" i="4"/>
  <c r="Q921" i="4"/>
  <c r="Q922" i="4"/>
  <c r="Q923" i="4"/>
  <c r="Q924" i="4"/>
  <c r="Q925" i="4"/>
  <c r="Q926" i="4"/>
  <c r="Q927" i="4"/>
  <c r="Q928" i="4"/>
  <c r="Q929" i="4"/>
  <c r="Q930" i="4"/>
  <c r="Q931" i="4"/>
  <c r="Q932" i="4"/>
  <c r="Q933" i="4"/>
  <c r="Q934" i="4"/>
  <c r="Q935" i="4"/>
  <c r="Q936" i="4"/>
  <c r="Q937" i="4"/>
  <c r="Q938" i="4"/>
  <c r="Q939" i="4"/>
  <c r="Q940" i="4"/>
  <c r="Q941" i="4"/>
  <c r="Q942" i="4"/>
  <c r="Q943" i="4"/>
  <c r="Q944" i="4"/>
  <c r="Q945" i="4"/>
  <c r="Q946" i="4"/>
  <c r="Q947" i="4"/>
  <c r="Q948" i="4"/>
  <c r="Q949" i="4"/>
  <c r="Q950" i="4"/>
  <c r="Q951" i="4"/>
  <c r="Q952" i="4"/>
  <c r="Q953" i="4"/>
  <c r="Q954" i="4"/>
  <c r="Q955" i="4"/>
  <c r="Q956" i="4"/>
  <c r="Q957" i="4"/>
  <c r="Q958" i="4"/>
  <c r="Q959" i="4"/>
  <c r="Q960" i="4"/>
  <c r="Q961" i="4"/>
  <c r="Q962" i="4"/>
  <c r="Q963" i="4"/>
  <c r="Q964" i="4"/>
  <c r="Q965" i="4"/>
  <c r="Q966" i="4"/>
  <c r="Q967" i="4"/>
  <c r="Q968" i="4"/>
  <c r="Q969" i="4"/>
  <c r="Q970" i="4"/>
  <c r="Q971" i="4"/>
  <c r="Q972" i="4"/>
  <c r="Q973" i="4"/>
  <c r="Q974" i="4"/>
  <c r="Q975" i="4"/>
  <c r="Q976" i="4"/>
  <c r="Q977" i="4"/>
  <c r="Q978" i="4"/>
  <c r="Q979" i="4"/>
  <c r="Q980" i="4"/>
  <c r="Q981" i="4"/>
  <c r="Q982" i="4"/>
  <c r="Q983" i="4"/>
  <c r="Q984" i="4"/>
  <c r="Q985" i="4"/>
  <c r="Q986" i="4"/>
  <c r="Q987" i="4"/>
  <c r="Q988" i="4"/>
  <c r="Q989" i="4"/>
  <c r="Q990" i="4"/>
  <c r="Q991" i="4"/>
  <c r="Q992" i="4"/>
  <c r="Q993" i="4"/>
  <c r="Q994" i="4"/>
  <c r="Q995" i="4"/>
  <c r="Q996" i="4"/>
  <c r="Q997" i="4"/>
  <c r="Q998" i="4"/>
  <c r="Q999" i="4"/>
  <c r="Q1000" i="4"/>
  <c r="Q1001" i="4"/>
  <c r="Q1002" i="4"/>
  <c r="Q1003" i="4"/>
  <c r="Q1004" i="4"/>
  <c r="Q1005" i="4"/>
  <c r="Q1006" i="4"/>
  <c r="Q1007" i="4"/>
  <c r="Q1008" i="4"/>
  <c r="Q1009" i="4"/>
  <c r="Q1010" i="4"/>
  <c r="Q1011" i="4"/>
  <c r="Q1012" i="4"/>
  <c r="Q1013" i="4"/>
  <c r="Q1014" i="4"/>
  <c r="Q1015" i="4"/>
  <c r="Q1016" i="4"/>
  <c r="Q1017" i="4"/>
  <c r="Q1018" i="4"/>
  <c r="Q1019" i="4"/>
  <c r="Q1020" i="4"/>
  <c r="Q1021" i="4"/>
  <c r="Q1022" i="4"/>
  <c r="Q1023" i="4"/>
  <c r="Q1024" i="4"/>
  <c r="Q1025" i="4"/>
  <c r="Q1026" i="4"/>
  <c r="Q1027" i="4"/>
  <c r="Q1028" i="4"/>
  <c r="Q1029" i="4"/>
  <c r="Q1030" i="4"/>
  <c r="Q1031" i="4"/>
  <c r="Q1032" i="4"/>
  <c r="Q1033" i="4"/>
  <c r="Q1034" i="4"/>
  <c r="Q1035" i="4"/>
  <c r="Q1036" i="4"/>
  <c r="Q1037" i="4"/>
  <c r="Q1038" i="4"/>
  <c r="Q1039" i="4"/>
  <c r="Q1040" i="4"/>
  <c r="Q1041" i="4"/>
  <c r="Q1042" i="4"/>
  <c r="Q1043" i="4"/>
  <c r="Q1044" i="4"/>
  <c r="Q1045" i="4"/>
  <c r="Q1046" i="4"/>
  <c r="Q1047" i="4"/>
  <c r="Q1048" i="4"/>
  <c r="Q1049" i="4"/>
  <c r="Q1050" i="4"/>
  <c r="Q1051" i="4"/>
  <c r="Q1052" i="4"/>
  <c r="Q1053" i="4"/>
  <c r="Q1054" i="4"/>
  <c r="Q1055" i="4"/>
  <c r="Q1056" i="4"/>
  <c r="Q1057" i="4"/>
  <c r="Q1058" i="4"/>
  <c r="Q1059" i="4"/>
  <c r="Q1060" i="4"/>
  <c r="Q1061" i="4"/>
  <c r="Q1062" i="4"/>
  <c r="Q1063" i="4"/>
  <c r="Q1064" i="4"/>
  <c r="Q1065" i="4"/>
  <c r="Q1066" i="4"/>
  <c r="Q1067" i="4"/>
  <c r="Q1068" i="4"/>
  <c r="Q1069" i="4"/>
  <c r="Q1070" i="4"/>
  <c r="Q1071" i="4"/>
  <c r="Q1072" i="4"/>
  <c r="Q1073" i="4"/>
  <c r="Q1074" i="4"/>
  <c r="Q1075" i="4"/>
  <c r="Q1076" i="4"/>
  <c r="Q1077" i="4"/>
  <c r="Q1078" i="4"/>
  <c r="Q1079" i="4"/>
  <c r="Q1080" i="4"/>
  <c r="Q1081" i="4"/>
  <c r="Q1082" i="4"/>
  <c r="Q1083" i="4"/>
  <c r="Q1084" i="4"/>
  <c r="Q1085" i="4"/>
  <c r="Q1086" i="4"/>
  <c r="Q1087" i="4"/>
  <c r="Q1088" i="4"/>
  <c r="Q1089" i="4"/>
  <c r="Q1090" i="4"/>
  <c r="Q1091" i="4"/>
  <c r="Q1092" i="4"/>
  <c r="Q1093" i="4"/>
  <c r="Q1094" i="4"/>
  <c r="Q1095" i="4"/>
  <c r="Q1096" i="4"/>
  <c r="Q1097" i="4"/>
  <c r="Q1098" i="4"/>
  <c r="Q1099" i="4"/>
  <c r="Q1100" i="4"/>
  <c r="Q1101" i="4"/>
  <c r="Q1102" i="4"/>
  <c r="Q1103" i="4"/>
  <c r="Q1104" i="4"/>
  <c r="Q1105" i="4"/>
  <c r="Q1106" i="4"/>
  <c r="Q1107" i="4"/>
  <c r="Q1108" i="4"/>
  <c r="Q1109" i="4"/>
  <c r="Q1110" i="4"/>
  <c r="Q1111" i="4"/>
  <c r="Q1112" i="4"/>
  <c r="Q1113" i="4"/>
  <c r="Q1114" i="4"/>
  <c r="Q1115" i="4"/>
  <c r="Q1116" i="4"/>
  <c r="Q1117" i="4"/>
  <c r="Q1118" i="4"/>
  <c r="Q1119" i="4"/>
  <c r="Q1120" i="4"/>
  <c r="Q1121" i="4"/>
  <c r="Q1122" i="4"/>
  <c r="Q1123" i="4"/>
  <c r="Q1124" i="4"/>
  <c r="Q1125" i="4"/>
  <c r="Q1126" i="4"/>
  <c r="Q1127" i="4"/>
  <c r="Q1128" i="4"/>
  <c r="Q1129" i="4"/>
  <c r="Q1130" i="4"/>
  <c r="Q1131" i="4"/>
  <c r="Q1132" i="4"/>
  <c r="Q1133" i="4"/>
  <c r="Q1134" i="4"/>
  <c r="Q1135" i="4"/>
  <c r="Q1136" i="4"/>
  <c r="Q1137" i="4"/>
  <c r="Q1138" i="4"/>
  <c r="Q1139" i="4"/>
  <c r="Q1140" i="4"/>
  <c r="Q1141" i="4"/>
  <c r="Q1142" i="4"/>
  <c r="Q1143" i="4"/>
  <c r="Q1144" i="4"/>
  <c r="Q1145" i="4"/>
  <c r="Q1146" i="4"/>
  <c r="Q1147" i="4"/>
  <c r="Q1148" i="4"/>
  <c r="Q1149" i="4"/>
  <c r="Q1150" i="4"/>
  <c r="Q1151" i="4"/>
  <c r="Q1152" i="4"/>
  <c r="Q1153" i="4"/>
  <c r="Q1154" i="4"/>
  <c r="Q1155" i="4"/>
  <c r="Q1156" i="4"/>
  <c r="Q1157" i="4"/>
  <c r="Q1158" i="4"/>
  <c r="Q1159" i="4"/>
  <c r="Q1160" i="4"/>
  <c r="Q1161" i="4"/>
  <c r="Q1162" i="4"/>
  <c r="Q1163" i="4"/>
  <c r="Q1164" i="4"/>
  <c r="Q1165" i="4"/>
  <c r="Q1166" i="4"/>
  <c r="Q1167" i="4"/>
  <c r="Q1168" i="4"/>
  <c r="Q1169" i="4"/>
  <c r="Q1170" i="4"/>
  <c r="Q1171" i="4"/>
  <c r="Q1172" i="4"/>
  <c r="Q1173" i="4"/>
  <c r="Q1174" i="4"/>
  <c r="Q1175" i="4"/>
  <c r="Q1176" i="4"/>
  <c r="Q1177" i="4"/>
  <c r="Q1178" i="4"/>
  <c r="Q1179" i="4"/>
  <c r="Q1180" i="4"/>
  <c r="Q1181" i="4"/>
  <c r="Q1182" i="4"/>
  <c r="Q1183" i="4"/>
  <c r="Q1184" i="4"/>
  <c r="Q1185" i="4"/>
  <c r="Q1186" i="4"/>
  <c r="Q1187" i="4"/>
  <c r="Q1188" i="4"/>
  <c r="Q1189" i="4"/>
  <c r="Q1190" i="4"/>
  <c r="Q1191" i="4"/>
  <c r="Q1192" i="4"/>
  <c r="Q1193" i="4"/>
  <c r="Q1194" i="4"/>
  <c r="Q1195" i="4"/>
  <c r="Q1196" i="4"/>
  <c r="Q1197" i="4"/>
  <c r="Q1198" i="4"/>
  <c r="Q1199" i="4"/>
  <c r="Q1200" i="4"/>
  <c r="Q1201" i="4"/>
  <c r="Q1202" i="4"/>
  <c r="Q1203" i="4"/>
  <c r="Q1204" i="4"/>
  <c r="Q1205" i="4"/>
  <c r="Q1206" i="4"/>
  <c r="Q1207" i="4"/>
  <c r="Q1208" i="4"/>
  <c r="Q1209" i="4"/>
  <c r="Q1210" i="4"/>
  <c r="Q1211" i="4"/>
  <c r="Q1212" i="4"/>
  <c r="Q1213" i="4"/>
  <c r="Q1214" i="4"/>
  <c r="Q1215" i="4"/>
  <c r="Q1216" i="4"/>
  <c r="Q1217" i="4"/>
  <c r="Q1218" i="4"/>
  <c r="Q1219" i="4"/>
  <c r="Q1220" i="4"/>
  <c r="Q1221" i="4"/>
  <c r="Q1222" i="4"/>
  <c r="Q1223" i="4"/>
  <c r="Q1224" i="4"/>
  <c r="Q1225" i="4"/>
  <c r="Q1226" i="4"/>
  <c r="Q1227" i="4"/>
  <c r="Q1228" i="4"/>
  <c r="Q1229" i="4"/>
  <c r="Q1230" i="4"/>
  <c r="Q1231" i="4"/>
  <c r="Q1232" i="4"/>
  <c r="Q1233" i="4"/>
  <c r="Q1234" i="4"/>
  <c r="Q1235" i="4"/>
  <c r="Q1236" i="4"/>
  <c r="Q1237" i="4"/>
  <c r="Q1238" i="4"/>
  <c r="Q1239" i="4"/>
  <c r="Q1240" i="4"/>
  <c r="Q1241" i="4"/>
  <c r="Q1242" i="4"/>
  <c r="Q1243" i="4"/>
  <c r="Q1244" i="4"/>
  <c r="Q1245" i="4"/>
  <c r="Q1246" i="4"/>
  <c r="Q1247" i="4"/>
  <c r="Q1248" i="4"/>
  <c r="Q1249" i="4"/>
  <c r="Q1250" i="4"/>
  <c r="Q1251" i="4"/>
  <c r="Q1252" i="4"/>
  <c r="Q1253" i="4"/>
  <c r="Q1254" i="4"/>
  <c r="Q1255" i="4"/>
  <c r="Q1256" i="4"/>
  <c r="Q1257" i="4"/>
  <c r="Q1258" i="4"/>
  <c r="Q1259" i="4"/>
  <c r="Q1260" i="4"/>
  <c r="Q1261" i="4"/>
  <c r="Q1262" i="4"/>
  <c r="Q1263" i="4"/>
  <c r="Q1264" i="4"/>
  <c r="Q1265" i="4"/>
  <c r="Q1266" i="4"/>
  <c r="Q1267" i="4"/>
  <c r="Q1268" i="4"/>
  <c r="Q1269" i="4"/>
  <c r="Q1270" i="4"/>
  <c r="Q1271" i="4"/>
  <c r="Q1272" i="4"/>
  <c r="Q1273" i="4"/>
  <c r="Q1274" i="4"/>
  <c r="Q1275" i="4"/>
  <c r="Q1276" i="4"/>
  <c r="Q1277" i="4"/>
  <c r="Q1278" i="4"/>
  <c r="Q1279" i="4"/>
  <c r="Q1280" i="4"/>
  <c r="Q1281" i="4"/>
  <c r="Q1282" i="4"/>
  <c r="Q1283" i="4"/>
  <c r="Q1284" i="4"/>
  <c r="Q1285" i="4"/>
  <c r="Q1286" i="4"/>
  <c r="Q1287" i="4"/>
  <c r="Q1288" i="4"/>
  <c r="Q1289" i="4"/>
  <c r="Q1290" i="4"/>
  <c r="Q1291" i="4"/>
  <c r="Q1292" i="4"/>
  <c r="Q1293" i="4"/>
  <c r="Q1294" i="4"/>
  <c r="Q1295" i="4"/>
  <c r="Q1296" i="4"/>
  <c r="Q1297" i="4"/>
  <c r="Q1298" i="4"/>
  <c r="Q1299" i="4"/>
  <c r="Q1300" i="4"/>
  <c r="Q1301" i="4"/>
  <c r="Q1302" i="4"/>
  <c r="Q1303" i="4"/>
  <c r="Q1304" i="4"/>
  <c r="Q1305" i="4"/>
  <c r="Q1306" i="4"/>
  <c r="Q1307" i="4"/>
  <c r="Q1308" i="4"/>
  <c r="Q1309" i="4"/>
  <c r="Q1310" i="4"/>
  <c r="Q1311" i="4"/>
  <c r="Q1312" i="4"/>
  <c r="Q1313" i="4"/>
  <c r="Q1314" i="4"/>
  <c r="Q1315" i="4"/>
  <c r="Q1316" i="4"/>
  <c r="Q1317" i="4"/>
  <c r="Q1318" i="4"/>
  <c r="Q1319" i="4"/>
  <c r="Q1320" i="4"/>
  <c r="Q1321" i="4"/>
  <c r="Q1322" i="4"/>
  <c r="Q1323" i="4"/>
  <c r="Q1324" i="4"/>
  <c r="Q1325" i="4"/>
  <c r="Q1326" i="4"/>
  <c r="Q1327" i="4"/>
  <c r="Q1328" i="4"/>
  <c r="Q1329" i="4"/>
  <c r="Q1330" i="4"/>
  <c r="Q1331" i="4"/>
  <c r="Q1332" i="4"/>
  <c r="Q1333" i="4"/>
  <c r="Q1334" i="4"/>
  <c r="Q1335" i="4"/>
  <c r="Q1336" i="4"/>
  <c r="Q1337" i="4"/>
  <c r="Q1338" i="4"/>
  <c r="Q1339" i="4"/>
  <c r="Q1340" i="4"/>
  <c r="Q1341" i="4"/>
  <c r="Q1342" i="4"/>
  <c r="Q1343" i="4"/>
  <c r="Q1344" i="4"/>
  <c r="Q1345" i="4"/>
  <c r="Q1346" i="4"/>
  <c r="Q1347" i="4"/>
  <c r="Q1348" i="4"/>
  <c r="Q1349" i="4"/>
  <c r="Q1350" i="4"/>
  <c r="Q1351" i="4"/>
  <c r="Q1352" i="4"/>
  <c r="Q1353" i="4"/>
  <c r="Q1354" i="4"/>
  <c r="Q1355" i="4"/>
  <c r="Q1356" i="4"/>
  <c r="Q1357" i="4"/>
  <c r="Q1358" i="4"/>
  <c r="Q1359" i="4"/>
  <c r="Q1360" i="4"/>
  <c r="Q1361" i="4"/>
  <c r="Q1362" i="4"/>
  <c r="Q1363" i="4"/>
  <c r="Q1364" i="4"/>
  <c r="Q1365" i="4"/>
  <c r="Q1366" i="4"/>
  <c r="Q1367" i="4"/>
  <c r="Q1368" i="4"/>
  <c r="Q1369" i="4"/>
  <c r="Q1370" i="4"/>
  <c r="Q1371" i="4"/>
  <c r="Q1372" i="4"/>
  <c r="Q1373" i="4"/>
  <c r="Q1374" i="4"/>
  <c r="Q1375" i="4"/>
  <c r="Q1376" i="4"/>
  <c r="Q1377" i="4"/>
  <c r="Q1378" i="4"/>
  <c r="Q1379" i="4"/>
  <c r="Q1380" i="4"/>
  <c r="Q1381" i="4"/>
  <c r="Q1382" i="4"/>
  <c r="Q1383" i="4"/>
  <c r="Q1384" i="4"/>
  <c r="Q1385" i="4"/>
  <c r="Q1386" i="4"/>
  <c r="Q1387" i="4"/>
  <c r="Q1388" i="4"/>
  <c r="Q1389" i="4"/>
  <c r="Q1390" i="4"/>
  <c r="Q1391" i="4"/>
  <c r="Q1392" i="4"/>
  <c r="Q1393" i="4"/>
  <c r="Q1394" i="4"/>
  <c r="Q1395" i="4"/>
  <c r="Q1396" i="4"/>
  <c r="Q1397" i="4"/>
  <c r="Q1398" i="4"/>
  <c r="Q1399" i="4"/>
  <c r="Q1400" i="4"/>
  <c r="Q1401" i="4"/>
  <c r="Q1402" i="4"/>
  <c r="Q1403" i="4"/>
  <c r="Q1404" i="4"/>
  <c r="Q1405" i="4"/>
  <c r="Q1406" i="4"/>
  <c r="Q1407" i="4"/>
  <c r="Q1408" i="4"/>
  <c r="Q1409" i="4"/>
  <c r="Q1410" i="4"/>
  <c r="Q1411" i="4"/>
  <c r="Q1412" i="4"/>
  <c r="Q1413" i="4"/>
  <c r="Q1414" i="4"/>
  <c r="Q1415" i="4"/>
  <c r="Q1416" i="4"/>
  <c r="Q1417" i="4"/>
  <c r="Q1418" i="4"/>
  <c r="Q1419" i="4"/>
  <c r="Q1420" i="4"/>
  <c r="Q1421" i="4"/>
  <c r="Q1422" i="4"/>
  <c r="Q1423" i="4"/>
  <c r="Q1424" i="4"/>
  <c r="Q1425" i="4"/>
  <c r="Q1426" i="4"/>
  <c r="Q1427" i="4"/>
  <c r="Q1428" i="4"/>
  <c r="Q1429" i="4"/>
  <c r="Q1430" i="4"/>
  <c r="Q1431" i="4"/>
  <c r="Q1432" i="4"/>
  <c r="Q1433" i="4"/>
  <c r="Q1434" i="4"/>
  <c r="Q1435" i="4"/>
  <c r="Q1436" i="4"/>
  <c r="Q1437" i="4"/>
  <c r="Q1438" i="4"/>
  <c r="Q1439" i="4"/>
  <c r="Q1440" i="4"/>
  <c r="Q1441" i="4"/>
  <c r="Q1442" i="4"/>
  <c r="Q1443" i="4"/>
  <c r="Q1444" i="4"/>
  <c r="Q1445" i="4"/>
  <c r="Q1446" i="4"/>
  <c r="Q1447" i="4"/>
  <c r="Q1448" i="4"/>
  <c r="Q1449" i="4"/>
  <c r="Q1450" i="4"/>
  <c r="Q1451" i="4"/>
  <c r="Q1452" i="4"/>
  <c r="Q1453" i="4"/>
  <c r="Q1454" i="4"/>
  <c r="Q1455" i="4"/>
  <c r="Q1456" i="4"/>
  <c r="Q1457" i="4"/>
  <c r="Q1458" i="4"/>
  <c r="Q1459" i="4"/>
  <c r="Q1460" i="4"/>
  <c r="Q1461" i="4"/>
  <c r="Q1462" i="4"/>
  <c r="Q1463" i="4"/>
  <c r="Q1464" i="4"/>
  <c r="Q1465" i="4"/>
  <c r="Q1466" i="4"/>
  <c r="Q1467" i="4"/>
  <c r="Q1468" i="4"/>
  <c r="Q1469" i="4"/>
  <c r="Q1470" i="4"/>
  <c r="Q1471" i="4"/>
  <c r="Q1472" i="4"/>
  <c r="Q1473" i="4"/>
  <c r="Q1474" i="4"/>
  <c r="Q1475" i="4"/>
  <c r="Q1476" i="4"/>
  <c r="Q1477" i="4"/>
  <c r="Q1478" i="4"/>
  <c r="Q1479" i="4"/>
  <c r="Q1480" i="4"/>
  <c r="Q1481" i="4"/>
  <c r="Q1482" i="4"/>
  <c r="Q1483" i="4"/>
  <c r="Q1484" i="4"/>
  <c r="Q1485" i="4"/>
  <c r="Q1486" i="4"/>
  <c r="Q1487" i="4"/>
  <c r="Q1488" i="4"/>
  <c r="Q1489" i="4"/>
  <c r="Q1490" i="4"/>
  <c r="Q1491" i="4"/>
  <c r="Q1492" i="4"/>
  <c r="Q1493" i="4"/>
  <c r="Q1494" i="4"/>
  <c r="Q1495" i="4"/>
  <c r="Q1496" i="4"/>
  <c r="Q1497" i="4"/>
  <c r="Q1498" i="4"/>
  <c r="Q1499" i="4"/>
  <c r="Q1500" i="4"/>
  <c r="Q1501" i="4"/>
  <c r="Q1502" i="4"/>
  <c r="Q1503" i="4"/>
  <c r="Q1504" i="4"/>
  <c r="Q1505" i="4"/>
  <c r="Q1506" i="4"/>
  <c r="Q1507" i="4"/>
  <c r="Q1508" i="4"/>
  <c r="Q1509" i="4"/>
  <c r="Q1510" i="4"/>
  <c r="Q1511" i="4"/>
  <c r="Q1512" i="4"/>
  <c r="Q1513" i="4"/>
  <c r="Q1514" i="4"/>
  <c r="Q1515" i="4"/>
  <c r="Q1516" i="4"/>
  <c r="Q1517" i="4"/>
  <c r="Q1518" i="4"/>
  <c r="Q1519" i="4"/>
  <c r="Q1520" i="4"/>
  <c r="Q1521" i="4"/>
  <c r="Q1522" i="4"/>
  <c r="Q1523" i="4"/>
  <c r="Q1524" i="4"/>
  <c r="Q1525" i="4"/>
  <c r="Q1526" i="4"/>
  <c r="Q1527" i="4"/>
  <c r="Q1528" i="4"/>
  <c r="Q1529" i="4"/>
  <c r="Q1530" i="4"/>
  <c r="Q1531" i="4"/>
  <c r="Q1532" i="4"/>
  <c r="Q1533" i="4"/>
  <c r="Q1534" i="4"/>
  <c r="Q1535" i="4"/>
  <c r="Q1536" i="4"/>
  <c r="Q1537" i="4"/>
  <c r="Q1538" i="4"/>
  <c r="Q1539" i="4"/>
  <c r="Q1540" i="4"/>
  <c r="Q1541" i="4"/>
  <c r="Q1542" i="4"/>
  <c r="Q1543" i="4"/>
  <c r="Q1544" i="4"/>
  <c r="Q1545" i="4"/>
  <c r="Q1546" i="4"/>
  <c r="Q1547" i="4"/>
  <c r="Q1548" i="4"/>
  <c r="Q1549" i="4"/>
  <c r="Q1550" i="4"/>
  <c r="Q1551" i="4"/>
  <c r="Q1552" i="4"/>
  <c r="Q1553" i="4"/>
  <c r="Q1554" i="4"/>
  <c r="Q1555" i="4"/>
  <c r="Q1556" i="4"/>
  <c r="Q1557" i="4"/>
  <c r="Q1558" i="4"/>
  <c r="Q1559" i="4"/>
  <c r="Q1560" i="4"/>
  <c r="Q1561" i="4"/>
  <c r="Q1562" i="4"/>
  <c r="Q1563" i="4"/>
  <c r="Q1564" i="4"/>
  <c r="Q1565" i="4"/>
  <c r="Q1566" i="4"/>
  <c r="Q1567" i="4"/>
  <c r="Q1568" i="4"/>
  <c r="Q1569" i="4"/>
  <c r="Q1570" i="4"/>
  <c r="Q1571" i="4"/>
  <c r="Q1572" i="4"/>
  <c r="Q1573" i="4"/>
  <c r="Q1574" i="4"/>
  <c r="Q1575" i="4"/>
  <c r="Q1576" i="4"/>
  <c r="Q1577" i="4"/>
  <c r="Q1578" i="4"/>
  <c r="Q1579" i="4"/>
  <c r="Q1580" i="4"/>
  <c r="Q1581" i="4"/>
  <c r="Q1582" i="4"/>
  <c r="Q1583" i="4"/>
  <c r="Q1584" i="4"/>
  <c r="Q1585" i="4"/>
  <c r="Q1586" i="4"/>
  <c r="Q1587" i="4"/>
  <c r="Q1588" i="4"/>
  <c r="Q1589" i="4"/>
  <c r="Q1590" i="4"/>
  <c r="Q1591" i="4"/>
  <c r="Q1592" i="4"/>
  <c r="Q1593" i="4"/>
  <c r="Q1594" i="4"/>
  <c r="Q1595" i="4"/>
  <c r="Q1596" i="4"/>
  <c r="Q1597" i="4"/>
  <c r="Q1598" i="4"/>
  <c r="Q1599" i="4"/>
  <c r="Q1600" i="4"/>
  <c r="Q1601" i="4"/>
  <c r="Q1602" i="4"/>
  <c r="Q1603" i="4"/>
  <c r="Q1604" i="4"/>
  <c r="Q1605" i="4"/>
  <c r="Q1606" i="4"/>
  <c r="Q1607" i="4"/>
  <c r="Q1608" i="4"/>
  <c r="Q1609" i="4"/>
  <c r="Q1610" i="4"/>
  <c r="Q1611" i="4"/>
  <c r="Q1612" i="4"/>
  <c r="Q1613" i="4"/>
  <c r="Q1614" i="4"/>
  <c r="Q1615" i="4"/>
  <c r="Q1616" i="4"/>
  <c r="Q1617" i="4"/>
  <c r="Q1618" i="4"/>
  <c r="Q1619" i="4"/>
  <c r="Q1620" i="4"/>
  <c r="Q1621" i="4"/>
  <c r="Q1622" i="4"/>
  <c r="Q1623" i="4"/>
  <c r="Q1624" i="4"/>
  <c r="Q1625" i="4"/>
  <c r="Q1626" i="4"/>
  <c r="Q1627" i="4"/>
  <c r="Q1628" i="4"/>
  <c r="Q1629" i="4"/>
  <c r="Q1630" i="4"/>
  <c r="Q1631" i="4"/>
  <c r="Q1632" i="4"/>
  <c r="Q1633" i="4"/>
  <c r="Q1634" i="4"/>
  <c r="Q1635" i="4"/>
  <c r="Q1636" i="4"/>
  <c r="Q1637" i="4"/>
  <c r="Q1638" i="4"/>
  <c r="Q1639" i="4"/>
  <c r="Q1640" i="4"/>
  <c r="Q1641" i="4"/>
  <c r="Q1642" i="4"/>
  <c r="Q1643" i="4"/>
  <c r="Q1644" i="4"/>
  <c r="Q1645" i="4"/>
  <c r="Q1646" i="4"/>
  <c r="Q1647" i="4"/>
  <c r="Q1648" i="4"/>
  <c r="Q1649" i="4"/>
  <c r="Q1650" i="4"/>
  <c r="Q1651" i="4"/>
  <c r="Q1652" i="4"/>
  <c r="Q1653" i="4"/>
  <c r="Q1654" i="4"/>
  <c r="Q1655" i="4"/>
  <c r="Q1656" i="4"/>
  <c r="Q1657" i="4"/>
  <c r="Q1658" i="4"/>
  <c r="Q1659" i="4"/>
  <c r="Q1660" i="4"/>
  <c r="Q1661" i="4"/>
  <c r="Q1662" i="4"/>
  <c r="Q1663" i="4"/>
  <c r="Q1664" i="4"/>
  <c r="Q1665" i="4"/>
  <c r="Q1666" i="4"/>
  <c r="Q1667" i="4"/>
  <c r="Q1668" i="4"/>
  <c r="Q1669" i="4"/>
  <c r="Q1670" i="4"/>
  <c r="Q1671" i="4"/>
  <c r="Q1672" i="4"/>
  <c r="Q1673" i="4"/>
  <c r="Q1674" i="4"/>
  <c r="Q1675" i="4"/>
  <c r="Q1676" i="4"/>
  <c r="Q1677" i="4"/>
  <c r="Q1678" i="4"/>
  <c r="Q1679" i="4"/>
  <c r="Q1680" i="4"/>
  <c r="Q1681" i="4"/>
  <c r="Q1682" i="4"/>
  <c r="Q1683" i="4"/>
  <c r="Q1684" i="4"/>
  <c r="Q1685" i="4"/>
  <c r="Q1686" i="4"/>
  <c r="Q1687" i="4"/>
  <c r="Q1688" i="4"/>
  <c r="Q1689" i="4"/>
  <c r="Q1690" i="4"/>
  <c r="Q1691" i="4"/>
  <c r="Q1692" i="4"/>
  <c r="Q1693" i="4"/>
  <c r="Q1694" i="4"/>
  <c r="Q1695" i="4"/>
  <c r="Q1696" i="4"/>
  <c r="Q1697" i="4"/>
  <c r="Q1698" i="4"/>
  <c r="Q1699" i="4"/>
  <c r="Q1700" i="4"/>
  <c r="Q1701" i="4"/>
  <c r="Q1702" i="4"/>
  <c r="Q1703" i="4"/>
  <c r="Q1704" i="4"/>
  <c r="Q1705" i="4"/>
  <c r="Q1706" i="4"/>
  <c r="Q1707" i="4"/>
  <c r="Q1708" i="4"/>
  <c r="Q1709" i="4"/>
  <c r="Q1710" i="4"/>
  <c r="Q1711" i="4"/>
  <c r="Q1712" i="4"/>
  <c r="Q1713" i="4"/>
  <c r="Q1714" i="4"/>
  <c r="Q1715" i="4"/>
  <c r="Q1716" i="4"/>
  <c r="Q1717" i="4"/>
  <c r="Q1718" i="4"/>
  <c r="Q1719" i="4"/>
  <c r="Q1720" i="4"/>
  <c r="Q1721" i="4"/>
  <c r="Q1722" i="4"/>
  <c r="Q1723" i="4"/>
  <c r="Q1724" i="4"/>
  <c r="Q1725" i="4"/>
  <c r="Q1726" i="4"/>
  <c r="Q1727" i="4"/>
  <c r="Q1728" i="4"/>
  <c r="Q1729" i="4"/>
  <c r="Q1730" i="4"/>
  <c r="Q1731" i="4"/>
  <c r="Q1732" i="4"/>
  <c r="Q1733" i="4"/>
  <c r="Q1734" i="4"/>
  <c r="Q1735" i="4"/>
  <c r="Q1736" i="4"/>
  <c r="Q1737" i="4"/>
  <c r="Q1738" i="4"/>
  <c r="Q1739" i="4"/>
  <c r="Q1740" i="4"/>
  <c r="Q1741" i="4"/>
  <c r="Q1742" i="4"/>
  <c r="Q1743" i="4"/>
  <c r="Q1744" i="4"/>
  <c r="Q1745" i="4"/>
  <c r="Q1746" i="4"/>
  <c r="Q1747" i="4"/>
  <c r="Q1748" i="4"/>
  <c r="Q1749" i="4"/>
  <c r="Q1750" i="4"/>
  <c r="Q1751" i="4"/>
  <c r="Q1752" i="4"/>
  <c r="Q1753" i="4"/>
  <c r="Q1754" i="4"/>
  <c r="Q1755" i="4"/>
  <c r="Q1756" i="4"/>
  <c r="Q1757" i="4"/>
  <c r="Q1758" i="4"/>
  <c r="Q1759" i="4"/>
  <c r="Q1760" i="4"/>
  <c r="Q1761" i="4"/>
  <c r="Q1762" i="4"/>
  <c r="Q1763" i="4"/>
  <c r="Q1764" i="4"/>
  <c r="Q1765" i="4"/>
  <c r="Q1766" i="4"/>
  <c r="Q1767" i="4"/>
  <c r="Q1768" i="4"/>
  <c r="Q1769" i="4"/>
  <c r="Q1770" i="4"/>
  <c r="Q1771" i="4"/>
  <c r="Q1772" i="4"/>
  <c r="Q1773" i="4"/>
  <c r="Q1774" i="4"/>
  <c r="Q1775" i="4"/>
  <c r="Q1776" i="4"/>
  <c r="Q1777" i="4"/>
  <c r="Q1778" i="4"/>
  <c r="Q1779" i="4"/>
  <c r="Q1780" i="4"/>
  <c r="Q1781" i="4"/>
  <c r="Q1782" i="4"/>
  <c r="Q1783" i="4"/>
  <c r="Q1784" i="4"/>
  <c r="Q1785" i="4"/>
  <c r="Q1786" i="4"/>
  <c r="Q1787" i="4"/>
  <c r="Q1788" i="4"/>
  <c r="Q1789" i="4"/>
  <c r="Q1790" i="4"/>
  <c r="Q1791" i="4"/>
  <c r="Q1792" i="4"/>
  <c r="Q1793" i="4"/>
  <c r="Q1794" i="4"/>
  <c r="Q1795" i="4"/>
  <c r="Q1796" i="4"/>
  <c r="Q1797" i="4"/>
  <c r="Q1798" i="4"/>
  <c r="Q1799" i="4"/>
  <c r="Q1800" i="4"/>
  <c r="Q1801" i="4"/>
  <c r="Q1802" i="4"/>
  <c r="Q1803" i="4"/>
  <c r="Q1804" i="4"/>
  <c r="Q1805" i="4"/>
  <c r="Q1806" i="4"/>
  <c r="Q1807" i="4"/>
  <c r="Q1808" i="4"/>
  <c r="Q1809" i="4"/>
  <c r="Q1810" i="4"/>
  <c r="Q1811" i="4"/>
  <c r="Q1812" i="4"/>
  <c r="Q1813" i="4"/>
  <c r="Q1814" i="4"/>
  <c r="Q1815" i="4"/>
  <c r="Q1816" i="4"/>
  <c r="Q1817" i="4"/>
  <c r="Q1818" i="4"/>
  <c r="Q1819" i="4"/>
  <c r="Q1820" i="4"/>
  <c r="Q1821" i="4"/>
  <c r="Q1822" i="4"/>
  <c r="Q1823" i="4"/>
  <c r="Q1824" i="4"/>
  <c r="Q1825" i="4"/>
  <c r="Q1826" i="4"/>
  <c r="Q1827" i="4"/>
  <c r="Q1828" i="4"/>
  <c r="Q1829" i="4"/>
  <c r="Q1830" i="4"/>
  <c r="Q1831" i="4"/>
  <c r="Q1832" i="4"/>
  <c r="Q1833" i="4"/>
  <c r="Q1834" i="4"/>
  <c r="Q1835" i="4"/>
  <c r="Q1836" i="4"/>
  <c r="Q1837" i="4"/>
  <c r="Q1838" i="4"/>
  <c r="Q1839" i="4"/>
  <c r="Q1840" i="4"/>
  <c r="Q1841" i="4"/>
  <c r="Q1842" i="4"/>
  <c r="Q1843" i="4"/>
  <c r="Q1844" i="4"/>
  <c r="Q1845" i="4"/>
  <c r="Q1846" i="4"/>
  <c r="Q1847" i="4"/>
  <c r="Q1848" i="4"/>
  <c r="Q1849" i="4"/>
  <c r="Q1850" i="4"/>
  <c r="Q1851" i="4"/>
  <c r="Q1852" i="4"/>
  <c r="Q1853" i="4"/>
  <c r="Q1854" i="4"/>
  <c r="Q1855" i="4"/>
  <c r="Q1856" i="4"/>
  <c r="Q1857" i="4"/>
  <c r="Q1858" i="4"/>
  <c r="Q1859" i="4"/>
  <c r="Q1860" i="4"/>
  <c r="Q1861" i="4"/>
  <c r="Q1862" i="4"/>
  <c r="Q1863" i="4"/>
  <c r="Q1864" i="4"/>
  <c r="Q1865" i="4"/>
  <c r="Q1866" i="4"/>
  <c r="Q1867" i="4"/>
  <c r="Q1868" i="4"/>
  <c r="Q1869" i="4"/>
  <c r="Q1870" i="4"/>
  <c r="Q1871" i="4"/>
  <c r="Q1872" i="4"/>
  <c r="Q1873" i="4"/>
  <c r="Q1874" i="4"/>
  <c r="Q1875" i="4"/>
  <c r="Q1876" i="4"/>
  <c r="Q1877" i="4"/>
  <c r="Q1878" i="4"/>
  <c r="Q1879" i="4"/>
  <c r="Q1880" i="4"/>
  <c r="Q1881" i="4"/>
  <c r="Q1882" i="4"/>
  <c r="Q1883" i="4"/>
  <c r="Q1884" i="4"/>
  <c r="Q1885" i="4"/>
  <c r="Q1886" i="4"/>
  <c r="Q1887" i="4"/>
  <c r="Q1888" i="4"/>
  <c r="Q1889" i="4"/>
  <c r="Q1890" i="4"/>
  <c r="Q1891" i="4"/>
  <c r="Q1892" i="4"/>
  <c r="Q1893" i="4"/>
  <c r="Q1894" i="4"/>
  <c r="Q1895" i="4"/>
  <c r="Q1896" i="4"/>
  <c r="Q1897" i="4"/>
  <c r="Q1898" i="4"/>
  <c r="Q1899" i="4"/>
  <c r="Q1900" i="4"/>
  <c r="Q1901" i="4"/>
  <c r="Q1902" i="4"/>
  <c r="Q1903" i="4"/>
  <c r="Q1904" i="4"/>
  <c r="Q1905" i="4"/>
  <c r="Q1906" i="4"/>
  <c r="Q1907" i="4"/>
  <c r="Q1908" i="4"/>
  <c r="Q1909" i="4"/>
  <c r="Q1910" i="4"/>
  <c r="Q1911" i="4"/>
  <c r="Q1912" i="4"/>
  <c r="Q1913" i="4"/>
  <c r="Q1914" i="4"/>
  <c r="Q1915" i="4"/>
  <c r="Q1916" i="4"/>
  <c r="Q1917" i="4"/>
  <c r="Q1918" i="4"/>
  <c r="Q1919" i="4"/>
  <c r="Q1920" i="4"/>
  <c r="Q1921" i="4"/>
  <c r="Q1922" i="4"/>
  <c r="Q1923" i="4"/>
  <c r="Q1924" i="4"/>
  <c r="Q1925" i="4"/>
  <c r="Q1926" i="4"/>
  <c r="Q1927" i="4"/>
  <c r="Q1928" i="4"/>
  <c r="Q1929" i="4"/>
  <c r="Q1930" i="4"/>
  <c r="Q1931" i="4"/>
  <c r="Q1932" i="4"/>
  <c r="Q1933" i="4"/>
  <c r="Q1934" i="4"/>
  <c r="Q1935" i="4"/>
  <c r="Q1936" i="4"/>
  <c r="Q1937" i="4"/>
  <c r="Q1938" i="4"/>
  <c r="Q1939" i="4"/>
  <c r="Q1940" i="4"/>
  <c r="Q1941" i="4"/>
  <c r="Q1942" i="4"/>
  <c r="Q1943" i="4"/>
  <c r="Q1944" i="4"/>
  <c r="Q1945" i="4"/>
  <c r="Q1946" i="4"/>
  <c r="Q1947" i="4"/>
  <c r="Q1948" i="4"/>
  <c r="Q1949" i="4"/>
  <c r="Q1950" i="4"/>
  <c r="Q1951" i="4"/>
  <c r="Q1952" i="4"/>
  <c r="Q1953" i="4"/>
  <c r="Q1954" i="4"/>
  <c r="Q1955" i="4"/>
  <c r="Q1956" i="4"/>
  <c r="Q1957" i="4"/>
  <c r="Q1958" i="4"/>
  <c r="Q1959" i="4"/>
  <c r="Q1960" i="4"/>
  <c r="Q1961" i="4"/>
  <c r="Q1962" i="4"/>
  <c r="Q1963" i="4"/>
  <c r="Q1964" i="4"/>
  <c r="Q1965" i="4"/>
  <c r="Q1966" i="4"/>
  <c r="Q1967" i="4"/>
  <c r="Q1968" i="4"/>
  <c r="Q1969" i="4"/>
  <c r="Q1970" i="4"/>
  <c r="Q1971" i="4"/>
  <c r="Q1972" i="4"/>
  <c r="Q1973" i="4"/>
  <c r="Q1974" i="4"/>
  <c r="Q1975" i="4"/>
  <c r="Q1976" i="4"/>
  <c r="Q1977" i="4"/>
  <c r="Q1978" i="4"/>
  <c r="Q1979" i="4"/>
  <c r="Q1980" i="4"/>
  <c r="Q1981" i="4"/>
  <c r="Q1982" i="4"/>
  <c r="Q1983" i="4"/>
  <c r="Q1984" i="4"/>
  <c r="Q1985" i="4"/>
  <c r="Q1986" i="4"/>
  <c r="Q1987" i="4"/>
  <c r="Q1988" i="4"/>
  <c r="Q1989" i="4"/>
  <c r="Q1990" i="4"/>
  <c r="Q1991" i="4"/>
  <c r="Q1992" i="4"/>
  <c r="Q1993" i="4"/>
  <c r="Q1994" i="4"/>
  <c r="Q1995" i="4"/>
  <c r="Q1996" i="4"/>
  <c r="Q1997" i="4"/>
  <c r="Q1998" i="4"/>
  <c r="Q1999" i="4"/>
  <c r="Q2000" i="4"/>
  <c r="Q2001" i="4"/>
  <c r="Q2002" i="4"/>
  <c r="Q2003" i="4"/>
  <c r="Q2004" i="4"/>
  <c r="Q2005" i="4"/>
  <c r="Q2006" i="4"/>
  <c r="Q2007" i="4"/>
  <c r="Q2008" i="4"/>
  <c r="Q2009" i="4"/>
  <c r="Q2010" i="4"/>
  <c r="Q2011" i="4"/>
  <c r="Q2012" i="4"/>
  <c r="Q2013" i="4"/>
  <c r="Q2014" i="4"/>
  <c r="Q2015" i="4"/>
  <c r="Q2016" i="4"/>
  <c r="Q2017" i="4"/>
  <c r="Q2018" i="4"/>
  <c r="Q2019" i="4"/>
  <c r="Q2020" i="4"/>
  <c r="Q2021" i="4"/>
  <c r="Q2022" i="4"/>
  <c r="Q2023" i="4"/>
  <c r="Q2024" i="4"/>
  <c r="Q2025" i="4"/>
  <c r="Q2026" i="4"/>
  <c r="Q2027" i="4"/>
  <c r="Q2028" i="4"/>
  <c r="Q2029" i="4"/>
  <c r="Q2030" i="4"/>
  <c r="Q2031" i="4"/>
  <c r="Q2032" i="4"/>
  <c r="Q2033" i="4"/>
  <c r="Q2034" i="4"/>
  <c r="Q2035" i="4"/>
  <c r="Q2036" i="4"/>
  <c r="Q2037" i="4"/>
  <c r="Q2038" i="4"/>
  <c r="Q2039" i="4"/>
  <c r="Q2040" i="4"/>
  <c r="Q2041" i="4"/>
  <c r="Q2042" i="4"/>
  <c r="Q2043" i="4"/>
  <c r="Q2044" i="4"/>
  <c r="Q2045" i="4"/>
  <c r="Q2046" i="4"/>
  <c r="Q2047" i="4"/>
  <c r="Q2048" i="4"/>
  <c r="Q2049" i="4"/>
  <c r="Q2050" i="4"/>
  <c r="Q2051" i="4"/>
  <c r="Q2052" i="4"/>
  <c r="Q2053" i="4"/>
  <c r="Q2054" i="4"/>
  <c r="Q2055" i="4"/>
  <c r="Q2056" i="4"/>
  <c r="Q2057" i="4"/>
  <c r="Q2058" i="4"/>
  <c r="Q2059" i="4"/>
  <c r="Q2060" i="4"/>
  <c r="Q2061" i="4"/>
  <c r="Q2062" i="4"/>
  <c r="Q2063" i="4"/>
  <c r="Q2064" i="4"/>
  <c r="Q2065" i="4"/>
  <c r="Q2066" i="4"/>
  <c r="Q2067" i="4"/>
  <c r="Q2068" i="4"/>
  <c r="Q2069" i="4"/>
  <c r="Q2070" i="4"/>
  <c r="Q2071" i="4"/>
  <c r="Q2072" i="4"/>
  <c r="Q2073" i="4"/>
  <c r="Q2074" i="4"/>
  <c r="Q2075" i="4"/>
  <c r="Q2076" i="4"/>
  <c r="Q2077" i="4"/>
  <c r="Q2078" i="4"/>
  <c r="Q2079" i="4"/>
  <c r="Q2080" i="4"/>
  <c r="Q2081" i="4"/>
  <c r="Q2082" i="4"/>
  <c r="Q2083" i="4"/>
  <c r="Q2084" i="4"/>
  <c r="Q2085" i="4"/>
  <c r="Q2086" i="4"/>
  <c r="Q2087" i="4"/>
  <c r="Q2088" i="4"/>
  <c r="Q2089" i="4"/>
  <c r="Q2090" i="4"/>
  <c r="Q2091" i="4"/>
  <c r="Q2092" i="4"/>
  <c r="Q2093" i="4"/>
  <c r="Q2094" i="4"/>
  <c r="Q2095" i="4"/>
  <c r="Q2096" i="4"/>
  <c r="Q2097" i="4"/>
  <c r="Q2098" i="4"/>
  <c r="Q2099" i="4"/>
  <c r="Q2100" i="4"/>
  <c r="Q2101" i="4"/>
  <c r="Q2102" i="4"/>
  <c r="Q2103" i="4"/>
  <c r="Q2104" i="4"/>
  <c r="Q2105" i="4"/>
  <c r="Q2106" i="4"/>
  <c r="Q2107" i="4"/>
  <c r="Q2108" i="4"/>
  <c r="Q2109" i="4"/>
  <c r="Q2110" i="4"/>
  <c r="Q2111" i="4"/>
  <c r="Q2112" i="4"/>
  <c r="Q2113" i="4"/>
  <c r="Q2114" i="4"/>
  <c r="Q2115" i="4"/>
  <c r="Q2116" i="4"/>
  <c r="Q2117" i="4"/>
  <c r="Q2118" i="4"/>
  <c r="Q2119" i="4"/>
  <c r="Q2120" i="4"/>
  <c r="Q2121" i="4"/>
  <c r="Q2122" i="4"/>
  <c r="Q2123" i="4"/>
  <c r="Q2124" i="4"/>
  <c r="Q2125" i="4"/>
  <c r="Q2126" i="4"/>
  <c r="Q2127" i="4"/>
  <c r="Q2128" i="4"/>
  <c r="Q2129" i="4"/>
  <c r="Q2130" i="4"/>
  <c r="Q2131" i="4"/>
  <c r="Q2132" i="4"/>
  <c r="Q2133" i="4"/>
  <c r="Q2134" i="4"/>
  <c r="Q2135" i="4"/>
  <c r="Q2136" i="4"/>
  <c r="Q2137" i="4"/>
  <c r="Q2138" i="4"/>
  <c r="Q2139" i="4"/>
  <c r="Q2140" i="4"/>
  <c r="Q2141" i="4"/>
  <c r="Q2142" i="4"/>
  <c r="Q2143" i="4"/>
  <c r="Q2144" i="4"/>
  <c r="Q2145" i="4"/>
  <c r="Q2146" i="4"/>
  <c r="Q2147" i="4"/>
  <c r="Q2148" i="4"/>
  <c r="Q2149" i="4"/>
  <c r="Q2150" i="4"/>
  <c r="Q2151" i="4"/>
  <c r="Q2152" i="4"/>
  <c r="Q2153" i="4"/>
  <c r="Q2154" i="4"/>
  <c r="Q2155" i="4"/>
  <c r="Q2156" i="4"/>
  <c r="Q2157" i="4"/>
  <c r="Q2158" i="4"/>
  <c r="Q2159" i="4"/>
  <c r="Q2160" i="4"/>
  <c r="Q2161" i="4"/>
  <c r="Q2162" i="4"/>
  <c r="Q2163" i="4"/>
  <c r="Q2164" i="4"/>
  <c r="Q2165" i="4"/>
  <c r="Q2166" i="4"/>
  <c r="Q2167" i="4"/>
  <c r="Q2168" i="4"/>
  <c r="Q2169" i="4"/>
  <c r="Q2170" i="4"/>
  <c r="Q2171" i="4"/>
  <c r="Q2172" i="4"/>
  <c r="Q2173" i="4"/>
  <c r="Q2174" i="4"/>
  <c r="Q2175" i="4"/>
  <c r="Q2176" i="4"/>
  <c r="Q2177" i="4"/>
  <c r="Q2178" i="4"/>
  <c r="Q2179" i="4"/>
  <c r="Q2180" i="4"/>
  <c r="Q2181" i="4"/>
  <c r="Q2182" i="4"/>
  <c r="Q2183" i="4"/>
  <c r="Q2184" i="4"/>
  <c r="Q2185" i="4"/>
  <c r="Q2186" i="4"/>
  <c r="Q2187" i="4"/>
  <c r="Q2188" i="4"/>
  <c r="Q2189" i="4"/>
  <c r="Q2190" i="4"/>
  <c r="Q2191" i="4"/>
  <c r="Q2192" i="4"/>
  <c r="Q2193" i="4"/>
  <c r="Q2194" i="4"/>
  <c r="Q2195" i="4"/>
  <c r="Q2196" i="4"/>
  <c r="Q2197" i="4"/>
  <c r="Q2198" i="4"/>
  <c r="Q2199" i="4"/>
  <c r="Q2200" i="4"/>
  <c r="Q2201" i="4"/>
  <c r="Q2202" i="4"/>
  <c r="Q2203" i="4"/>
  <c r="Q2204" i="4"/>
  <c r="Q2205" i="4"/>
  <c r="Q2206" i="4"/>
  <c r="Q2207" i="4"/>
  <c r="Q2208" i="4"/>
  <c r="Q2209" i="4"/>
  <c r="Q2210" i="4"/>
  <c r="Q2211" i="4"/>
  <c r="Q2212" i="4"/>
  <c r="Q2213" i="4"/>
  <c r="Q2214" i="4"/>
  <c r="Q2215" i="4"/>
  <c r="Q2216" i="4"/>
  <c r="Q2217" i="4"/>
  <c r="Q2218" i="4"/>
  <c r="Q2219" i="4"/>
  <c r="Q2220" i="4"/>
  <c r="Q2221" i="4"/>
  <c r="Q2222" i="4"/>
  <c r="Q2223" i="4"/>
  <c r="Q2224" i="4"/>
  <c r="Q2225" i="4"/>
  <c r="Q2226" i="4"/>
  <c r="Q2227" i="4"/>
  <c r="Q2228" i="4"/>
  <c r="Q2229" i="4"/>
  <c r="Q2230" i="4"/>
  <c r="Q2231" i="4"/>
  <c r="Q2232" i="4"/>
  <c r="Q2233" i="4"/>
  <c r="Q2234" i="4"/>
  <c r="Q2235" i="4"/>
  <c r="Q2236" i="4"/>
  <c r="Q2237" i="4"/>
  <c r="Q2238" i="4"/>
  <c r="Q2239" i="4"/>
  <c r="Q2240" i="4"/>
  <c r="Q2241" i="4"/>
  <c r="Q2242" i="4"/>
  <c r="Q2243" i="4"/>
  <c r="Q2244" i="4"/>
  <c r="Q2245" i="4"/>
  <c r="Q2246" i="4"/>
  <c r="Q2247" i="4"/>
  <c r="Q2248" i="4"/>
  <c r="Q2249" i="4"/>
  <c r="Q2250" i="4"/>
  <c r="Q2251" i="4"/>
  <c r="Q2252" i="4"/>
  <c r="Q2253" i="4"/>
  <c r="Q2254" i="4"/>
  <c r="Q2255" i="4"/>
  <c r="Q2256" i="4"/>
  <c r="Q2257" i="4"/>
  <c r="Q2258" i="4"/>
  <c r="Q2259" i="4"/>
  <c r="Q2260" i="4"/>
  <c r="Q2261" i="4"/>
  <c r="Q2262" i="4"/>
  <c r="Q2263" i="4"/>
  <c r="Q2264" i="4"/>
  <c r="Q2265" i="4"/>
  <c r="Q2266" i="4"/>
  <c r="Q2267" i="4"/>
  <c r="Q2268" i="4"/>
  <c r="Q2269" i="4"/>
  <c r="Q2270" i="4"/>
  <c r="Q2271" i="4"/>
  <c r="Q2272" i="4"/>
  <c r="Q2273" i="4"/>
  <c r="Q2274" i="4"/>
  <c r="Q2275" i="4"/>
  <c r="Q2276" i="4"/>
  <c r="Q2277" i="4"/>
  <c r="Q2278" i="4"/>
  <c r="Q2279" i="4"/>
  <c r="Q2280" i="4"/>
  <c r="Q2281" i="4"/>
  <c r="Q2282" i="4"/>
  <c r="Q2283" i="4"/>
  <c r="Q2284" i="4"/>
  <c r="Q2285" i="4"/>
  <c r="Q2286" i="4"/>
  <c r="Q2287" i="4"/>
  <c r="Q2288" i="4"/>
  <c r="Q2289" i="4"/>
  <c r="Q2290" i="4"/>
  <c r="Q2291" i="4"/>
  <c r="Q2292" i="4"/>
  <c r="Q2293" i="4"/>
  <c r="Q2294" i="4"/>
  <c r="Q2295" i="4"/>
  <c r="Q2296" i="4"/>
  <c r="Q2297" i="4"/>
  <c r="Q2298" i="4"/>
  <c r="Q2299" i="4"/>
  <c r="Q2300" i="4"/>
  <c r="Q2301" i="4"/>
  <c r="Q2302" i="4"/>
  <c r="Q2303" i="4"/>
  <c r="Q2304" i="4"/>
  <c r="Q2305" i="4"/>
  <c r="Q2306" i="4"/>
  <c r="Q2307" i="4"/>
  <c r="Q2308" i="4"/>
  <c r="Q2309" i="4"/>
  <c r="Q2310" i="4"/>
  <c r="Q2311" i="4"/>
  <c r="Q2312" i="4"/>
  <c r="Q2313" i="4"/>
  <c r="Q2314" i="4"/>
  <c r="Q2315" i="4"/>
  <c r="Q2316" i="4"/>
  <c r="Q2317" i="4"/>
  <c r="Q2318" i="4"/>
  <c r="Q2319" i="4"/>
  <c r="Q2320" i="4"/>
  <c r="Q2321" i="4"/>
  <c r="Q2322" i="4"/>
  <c r="Q2323" i="4"/>
  <c r="Q2324" i="4"/>
  <c r="Q2325" i="4"/>
  <c r="Q2326" i="4"/>
  <c r="Q2327" i="4"/>
  <c r="Q2328" i="4"/>
  <c r="Q2329" i="4"/>
  <c r="Q2330" i="4"/>
  <c r="Q2331" i="4"/>
  <c r="Q2332" i="4"/>
  <c r="Q2333" i="4"/>
  <c r="Q2334" i="4"/>
  <c r="Q2335" i="4"/>
  <c r="Q2336" i="4"/>
  <c r="Q2337" i="4"/>
  <c r="Q2338" i="4"/>
  <c r="Q2339" i="4"/>
  <c r="Q2340" i="4"/>
  <c r="Q2341" i="4"/>
  <c r="Q2342" i="4"/>
  <c r="Q2343" i="4"/>
  <c r="Q2344" i="4"/>
  <c r="Q2345" i="4"/>
  <c r="Q2346" i="4"/>
  <c r="Q2347" i="4"/>
  <c r="Q2348" i="4"/>
  <c r="Q2349" i="4"/>
  <c r="Q2350" i="4"/>
  <c r="Q2351" i="4"/>
  <c r="Q2352" i="4"/>
  <c r="Q2353" i="4"/>
  <c r="Q2354" i="4"/>
  <c r="Q2355" i="4"/>
  <c r="Q2356" i="4"/>
  <c r="Q2357" i="4"/>
  <c r="Q2358" i="4"/>
  <c r="Q2359" i="4"/>
  <c r="Q2360" i="4"/>
  <c r="Q2361" i="4"/>
  <c r="Q2362" i="4"/>
  <c r="Q2363" i="4"/>
  <c r="Q2364" i="4"/>
  <c r="Q2365" i="4"/>
  <c r="Q2366" i="4"/>
  <c r="Q2367" i="4"/>
  <c r="Q2368" i="4"/>
  <c r="Q2369" i="4"/>
  <c r="Q2370" i="4"/>
  <c r="Q2371" i="4"/>
  <c r="Q2372" i="4"/>
  <c r="Q2373" i="4"/>
  <c r="Q2374" i="4"/>
  <c r="Q2375" i="4"/>
  <c r="Q2376" i="4"/>
  <c r="Q2377" i="4"/>
  <c r="Q2378" i="4"/>
  <c r="Q2379" i="4"/>
  <c r="Q2380" i="4"/>
  <c r="Q2381" i="4"/>
  <c r="Q2382" i="4"/>
  <c r="Q2383" i="4"/>
  <c r="Q2384" i="4"/>
  <c r="Q2385" i="4"/>
  <c r="Q2386" i="4"/>
  <c r="Q2387" i="4"/>
  <c r="Q2388" i="4"/>
  <c r="Q2389" i="4"/>
  <c r="Q2390" i="4"/>
  <c r="Q2391" i="4"/>
  <c r="Q2392" i="4"/>
  <c r="Q2393" i="4"/>
  <c r="Q2394" i="4"/>
  <c r="Q2395" i="4"/>
  <c r="Q2396" i="4"/>
  <c r="Q2397" i="4"/>
  <c r="Q2398" i="4"/>
  <c r="Q2399" i="4"/>
  <c r="Q2400" i="4"/>
  <c r="Q2401" i="4"/>
  <c r="Q2402" i="4"/>
  <c r="Q2403" i="4"/>
  <c r="Q2404" i="4"/>
  <c r="Q2405" i="4"/>
  <c r="Q2406" i="4"/>
  <c r="Q2407" i="4"/>
  <c r="Q2408" i="4"/>
  <c r="Q2409" i="4"/>
  <c r="Q2410" i="4"/>
  <c r="Q2411" i="4"/>
  <c r="Q2412" i="4"/>
  <c r="Q2413" i="4"/>
  <c r="Q2414" i="4"/>
  <c r="Q2415" i="4"/>
  <c r="Q2416" i="4"/>
  <c r="Q2417" i="4"/>
  <c r="Q2418" i="4"/>
  <c r="Q2419" i="4"/>
  <c r="Q2420" i="4"/>
  <c r="Q2421" i="4"/>
  <c r="Q2422" i="4"/>
  <c r="Q2423" i="4"/>
  <c r="Q2424" i="4"/>
  <c r="Q2425" i="4"/>
  <c r="Q2426" i="4"/>
  <c r="Q2427" i="4"/>
  <c r="Q2428" i="4"/>
  <c r="Q2429" i="4"/>
  <c r="Q2430" i="4"/>
  <c r="Q2431" i="4"/>
  <c r="Q2432" i="4"/>
  <c r="Q2433" i="4"/>
  <c r="Q2434" i="4"/>
  <c r="Q2435" i="4"/>
  <c r="Q2436" i="4"/>
  <c r="Q2437" i="4"/>
  <c r="Q2438" i="4"/>
  <c r="Q2439" i="4"/>
  <c r="Q2440" i="4"/>
  <c r="Q2441" i="4"/>
  <c r="Q2442" i="4"/>
  <c r="Q2443" i="4"/>
  <c r="Q2444" i="4"/>
  <c r="Q2445" i="4"/>
  <c r="Q2446" i="4"/>
  <c r="Q2447" i="4"/>
  <c r="Q2448" i="4"/>
  <c r="Q2449" i="4"/>
  <c r="Q2450" i="4"/>
  <c r="Q2451" i="4"/>
  <c r="Q2452" i="4"/>
  <c r="Q2453" i="4"/>
  <c r="Q2454" i="4"/>
  <c r="Q2455" i="4"/>
  <c r="Q2456" i="4"/>
  <c r="Q2457" i="4"/>
  <c r="Q2458" i="4"/>
  <c r="Q2459" i="4"/>
  <c r="Q2460" i="4"/>
  <c r="Q2461" i="4"/>
  <c r="Q2462" i="4"/>
  <c r="Q2463" i="4"/>
  <c r="Q2464" i="4"/>
  <c r="Q2465" i="4"/>
  <c r="Q2466" i="4"/>
  <c r="Q2467" i="4"/>
  <c r="Q2468" i="4"/>
  <c r="Q2469" i="4"/>
  <c r="Q2470" i="4"/>
  <c r="Q2471" i="4"/>
  <c r="Q2472" i="4"/>
  <c r="Q2473" i="4"/>
  <c r="Q2474" i="4"/>
  <c r="Q2475" i="4"/>
  <c r="Q2476" i="4"/>
  <c r="Q2477" i="4"/>
  <c r="Q2478" i="4"/>
  <c r="Q2479" i="4"/>
  <c r="Q2480" i="4"/>
  <c r="Q2481" i="4"/>
  <c r="Q2482" i="4"/>
  <c r="Q2483" i="4"/>
  <c r="Q2484" i="4"/>
  <c r="Q2485" i="4"/>
  <c r="Q2486" i="4"/>
  <c r="Q2487" i="4"/>
  <c r="Q2488" i="4"/>
  <c r="Q2489" i="4"/>
  <c r="Q2490" i="4"/>
  <c r="Q2491" i="4"/>
  <c r="Q2492" i="4"/>
  <c r="Q2493" i="4"/>
  <c r="Q2494" i="4"/>
  <c r="Q2495" i="4"/>
  <c r="Q2496" i="4"/>
  <c r="Q2497" i="4"/>
  <c r="Q2498" i="4"/>
  <c r="Q2499" i="4"/>
  <c r="Q2500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98" i="4"/>
  <c r="Q199" i="4"/>
  <c r="Q200" i="4"/>
  <c r="Q201" i="4"/>
  <c r="Q202" i="4"/>
  <c r="Q203" i="4"/>
  <c r="Q204" i="4"/>
  <c r="Q205" i="4"/>
  <c r="Q206" i="4"/>
  <c r="Q207" i="4"/>
  <c r="Q208" i="4"/>
  <c r="Q209" i="4"/>
  <c r="Q210" i="4"/>
  <c r="Q211" i="4"/>
  <c r="Q212" i="4"/>
  <c r="Q213" i="4"/>
  <c r="Q214" i="4"/>
  <c r="Q215" i="4"/>
  <c r="Q216" i="4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Q230" i="4"/>
  <c r="Q231" i="4"/>
  <c r="Q232" i="4"/>
  <c r="Q233" i="4"/>
  <c r="Q234" i="4"/>
  <c r="Q235" i="4"/>
  <c r="Q236" i="4"/>
  <c r="Q237" i="4"/>
  <c r="Q238" i="4"/>
  <c r="Q239" i="4"/>
  <c r="Q240" i="4"/>
  <c r="Q241" i="4"/>
  <c r="Q242" i="4"/>
  <c r="Q243" i="4"/>
  <c r="Q244" i="4"/>
  <c r="Q245" i="4"/>
  <c r="Q246" i="4"/>
  <c r="Q247" i="4"/>
  <c r="Q248" i="4"/>
  <c r="Q249" i="4"/>
  <c r="Q250" i="4"/>
  <c r="Q251" i="4"/>
  <c r="Q252" i="4"/>
  <c r="Q253" i="4"/>
  <c r="Q254" i="4"/>
  <c r="Q255" i="4"/>
  <c r="Q256" i="4"/>
  <c r="Q257" i="4"/>
  <c r="Q258" i="4"/>
  <c r="Q259" i="4"/>
  <c r="Q260" i="4"/>
  <c r="Q261" i="4"/>
  <c r="Q262" i="4"/>
  <c r="Q263" i="4"/>
  <c r="Q264" i="4"/>
  <c r="Q265" i="4"/>
  <c r="Q266" i="4"/>
  <c r="Q267" i="4"/>
  <c r="Q268" i="4"/>
  <c r="Q269" i="4"/>
  <c r="Q270" i="4"/>
  <c r="Q271" i="4"/>
  <c r="Q272" i="4"/>
  <c r="Q273" i="4"/>
  <c r="Q274" i="4"/>
  <c r="Q275" i="4"/>
  <c r="Q276" i="4"/>
  <c r="Q277" i="4"/>
  <c r="Q278" i="4"/>
  <c r="Q279" i="4"/>
  <c r="Q280" i="4"/>
  <c r="Q281" i="4"/>
  <c r="Q282" i="4"/>
  <c r="Q283" i="4"/>
  <c r="Q284" i="4"/>
  <c r="Q285" i="4"/>
  <c r="Q286" i="4"/>
  <c r="Q287" i="4"/>
  <c r="Q288" i="4"/>
  <c r="Q289" i="4"/>
  <c r="Q290" i="4"/>
  <c r="Q291" i="4"/>
  <c r="Q292" i="4"/>
  <c r="Q293" i="4"/>
  <c r="Q294" i="4"/>
  <c r="Q295" i="4"/>
  <c r="Q296" i="4"/>
  <c r="Q297" i="4"/>
  <c r="Q298" i="4"/>
  <c r="Q299" i="4"/>
  <c r="Q300" i="4"/>
  <c r="Q301" i="4"/>
  <c r="Q302" i="4"/>
  <c r="Q303" i="4"/>
  <c r="Q304" i="4"/>
  <c r="Q305" i="4"/>
  <c r="Q306" i="4"/>
  <c r="Q307" i="4"/>
  <c r="Q308" i="4"/>
  <c r="Q309" i="4"/>
  <c r="Q310" i="4"/>
  <c r="Q311" i="4"/>
  <c r="Q312" i="4"/>
  <c r="Q313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Q329" i="4"/>
  <c r="Q330" i="4"/>
  <c r="Q331" i="4"/>
  <c r="Q332" i="4"/>
  <c r="Q333" i="4"/>
  <c r="Q334" i="4"/>
  <c r="Q335" i="4"/>
  <c r="Q336" i="4"/>
  <c r="Q337" i="4"/>
  <c r="Q338" i="4"/>
  <c r="Q339" i="4"/>
  <c r="Q340" i="4"/>
  <c r="Q341" i="4"/>
  <c r="Q342" i="4"/>
  <c r="Q343" i="4"/>
  <c r="Q344" i="4"/>
  <c r="Q345" i="4"/>
  <c r="Q346" i="4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Q361" i="4"/>
  <c r="Q362" i="4"/>
  <c r="Q363" i="4"/>
  <c r="Q364" i="4"/>
  <c r="Q365" i="4"/>
  <c r="Q366" i="4"/>
  <c r="Q367" i="4"/>
  <c r="Q368" i="4"/>
  <c r="Q369" i="4"/>
  <c r="Q370" i="4"/>
  <c r="Q371" i="4"/>
  <c r="Q372" i="4"/>
  <c r="Q373" i="4"/>
  <c r="Q374" i="4"/>
  <c r="Q375" i="4"/>
  <c r="Q376" i="4"/>
  <c r="Q377" i="4"/>
  <c r="Q378" i="4"/>
  <c r="Q379" i="4"/>
  <c r="Q380" i="4"/>
  <c r="Q381" i="4"/>
  <c r="Q382" i="4"/>
  <c r="Q383" i="4"/>
  <c r="Q384" i="4"/>
  <c r="Q385" i="4"/>
  <c r="Q386" i="4"/>
  <c r="Q387" i="4"/>
  <c r="Q388" i="4"/>
  <c r="Q389" i="4"/>
  <c r="Q390" i="4"/>
  <c r="Q391" i="4"/>
  <c r="Q392" i="4"/>
  <c r="Q393" i="4"/>
  <c r="Q394" i="4"/>
  <c r="Q395" i="4"/>
  <c r="Q396" i="4"/>
  <c r="Q397" i="4"/>
  <c r="Q398" i="4"/>
  <c r="Q399" i="4"/>
  <c r="Q400" i="4"/>
  <c r="Q401" i="4"/>
  <c r="Q402" i="4"/>
  <c r="Q403" i="4"/>
  <c r="Q404" i="4"/>
  <c r="Q405" i="4"/>
  <c r="Q406" i="4"/>
  <c r="Q407" i="4"/>
  <c r="Q408" i="4"/>
  <c r="Q409" i="4"/>
  <c r="Q410" i="4"/>
  <c r="Q411" i="4"/>
  <c r="Q412" i="4"/>
  <c r="Q413" i="4"/>
  <c r="Q414" i="4"/>
  <c r="Q415" i="4"/>
  <c r="Q416" i="4"/>
  <c r="Q417" i="4"/>
  <c r="Q418" i="4"/>
  <c r="Q419" i="4"/>
  <c r="Q420" i="4"/>
  <c r="Q421" i="4"/>
  <c r="Q422" i="4"/>
  <c r="Q423" i="4"/>
  <c r="Q424" i="4"/>
  <c r="Q425" i="4"/>
  <c r="Q426" i="4"/>
  <c r="Q427" i="4"/>
  <c r="Q428" i="4"/>
  <c r="Q429" i="4"/>
  <c r="Q430" i="4"/>
  <c r="Q431" i="4"/>
  <c r="Q432" i="4"/>
  <c r="Q433" i="4"/>
  <c r="Q434" i="4"/>
  <c r="Q435" i="4"/>
  <c r="Q436" i="4"/>
  <c r="Q437" i="4"/>
  <c r="Q438" i="4"/>
  <c r="Q439" i="4"/>
  <c r="Q440" i="4"/>
  <c r="Q441" i="4"/>
  <c r="Q442" i="4"/>
  <c r="Q443" i="4"/>
  <c r="Q444" i="4"/>
  <c r="Q445" i="4"/>
  <c r="Q446" i="4"/>
  <c r="Q447" i="4"/>
  <c r="Q448" i="4"/>
  <c r="Q449" i="4"/>
  <c r="Q450" i="4"/>
  <c r="Q451" i="4"/>
  <c r="Q452" i="4"/>
  <c r="Q453" i="4"/>
  <c r="Q454" i="4"/>
  <c r="Q455" i="4"/>
  <c r="Q456" i="4"/>
  <c r="Q457" i="4"/>
  <c r="Q458" i="4"/>
  <c r="Q459" i="4"/>
  <c r="Q460" i="4"/>
  <c r="Q461" i="4"/>
  <c r="Q462" i="4"/>
  <c r="Q463" i="4"/>
  <c r="Q464" i="4"/>
  <c r="Q465" i="4"/>
  <c r="Q466" i="4"/>
  <c r="Q467" i="4"/>
  <c r="Q468" i="4"/>
  <c r="Q469" i="4"/>
  <c r="Q470" i="4"/>
  <c r="Q471" i="4"/>
  <c r="Q472" i="4"/>
  <c r="Q473" i="4"/>
  <c r="Q474" i="4"/>
  <c r="Q475" i="4"/>
  <c r="Q476" i="4"/>
  <c r="Q477" i="4"/>
  <c r="Q478" i="4"/>
  <c r="Q479" i="4"/>
  <c r="Q480" i="4"/>
  <c r="Q481" i="4"/>
  <c r="Q482" i="4"/>
  <c r="Q483" i="4"/>
  <c r="Q484" i="4"/>
  <c r="Q485" i="4"/>
  <c r="Q486" i="4"/>
  <c r="Q487" i="4"/>
  <c r="Q488" i="4"/>
  <c r="Q489" i="4"/>
  <c r="Q490" i="4"/>
  <c r="Q491" i="4"/>
  <c r="Q492" i="4"/>
  <c r="Q493" i="4"/>
  <c r="Q494" i="4"/>
  <c r="Q495" i="4"/>
  <c r="Q496" i="4"/>
  <c r="Q497" i="4"/>
  <c r="Q498" i="4"/>
  <c r="Q499" i="4"/>
  <c r="Q500" i="4"/>
  <c r="Q501" i="4"/>
  <c r="Q502" i="4"/>
  <c r="Q503" i="4"/>
  <c r="Q504" i="4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Q523" i="4"/>
  <c r="Q524" i="4"/>
  <c r="Q525" i="4"/>
  <c r="Q526" i="4"/>
  <c r="Q527" i="4"/>
  <c r="Q528" i="4"/>
  <c r="Q529" i="4"/>
  <c r="Q530" i="4"/>
  <c r="Q531" i="4"/>
  <c r="Q532" i="4"/>
  <c r="Q533" i="4"/>
  <c r="Q534" i="4"/>
  <c r="Q535" i="4"/>
  <c r="Q536" i="4"/>
  <c r="Q537" i="4"/>
  <c r="Q538" i="4"/>
  <c r="Q539" i="4"/>
  <c r="Q540" i="4"/>
  <c r="Q541" i="4"/>
  <c r="Q542" i="4"/>
  <c r="Q543" i="4"/>
  <c r="Q544" i="4"/>
  <c r="Q545" i="4"/>
  <c r="Q546" i="4"/>
  <c r="Q547" i="4"/>
  <c r="Q548" i="4"/>
  <c r="Q549" i="4"/>
  <c r="Q550" i="4"/>
  <c r="Q551" i="4"/>
  <c r="Q552" i="4"/>
  <c r="Q553" i="4"/>
  <c r="Q554" i="4"/>
  <c r="Q555" i="4"/>
  <c r="Q556" i="4"/>
  <c r="Q557" i="4"/>
  <c r="Q558" i="4"/>
  <c r="Q559" i="4"/>
  <c r="Q560" i="4"/>
  <c r="Q561" i="4"/>
  <c r="Q562" i="4"/>
  <c r="Q563" i="4"/>
  <c r="Q564" i="4"/>
  <c r="Q565" i="4"/>
  <c r="Q566" i="4"/>
  <c r="Q567" i="4"/>
  <c r="Q568" i="4"/>
  <c r="Q569" i="4"/>
  <c r="Q570" i="4"/>
  <c r="Q571" i="4"/>
  <c r="Q572" i="4"/>
  <c r="Q573" i="4"/>
  <c r="Q574" i="4"/>
  <c r="Q575" i="4"/>
  <c r="Q576" i="4"/>
  <c r="Q577" i="4"/>
  <c r="Q578" i="4"/>
  <c r="Q579" i="4"/>
  <c r="Q580" i="4"/>
  <c r="Q581" i="4"/>
  <c r="Q582" i="4"/>
  <c r="Q583" i="4"/>
  <c r="Q584" i="4"/>
  <c r="Q585" i="4"/>
  <c r="Q586" i="4"/>
  <c r="Q587" i="4"/>
  <c r="Q588" i="4"/>
  <c r="Q589" i="4"/>
  <c r="Q590" i="4"/>
  <c r="Q591" i="4"/>
  <c r="Q592" i="4"/>
  <c r="Q593" i="4"/>
  <c r="Q594" i="4"/>
  <c r="Q595" i="4"/>
  <c r="Q596" i="4"/>
  <c r="Q597" i="4"/>
  <c r="Q598" i="4"/>
  <c r="Q599" i="4"/>
  <c r="Q600" i="4"/>
  <c r="Q601" i="4"/>
  <c r="Q602" i="4"/>
  <c r="Q603" i="4"/>
  <c r="Q604" i="4"/>
  <c r="Q605" i="4"/>
  <c r="Q606" i="4"/>
  <c r="Q607" i="4"/>
  <c r="Q608" i="4"/>
  <c r="Q609" i="4"/>
  <c r="Q610" i="4"/>
  <c r="Q611" i="4"/>
  <c r="Q612" i="4"/>
  <c r="Q613" i="4"/>
  <c r="Q614" i="4"/>
  <c r="Q615" i="4"/>
  <c r="Q616" i="4"/>
  <c r="Q617" i="4"/>
  <c r="Q618" i="4"/>
  <c r="Q619" i="4"/>
  <c r="Q620" i="4"/>
  <c r="Q621" i="4"/>
  <c r="Q622" i="4"/>
  <c r="Q623" i="4"/>
  <c r="Q624" i="4"/>
  <c r="Q625" i="4"/>
  <c r="Q626" i="4"/>
  <c r="Q627" i="4"/>
  <c r="Q628" i="4"/>
  <c r="Q629" i="4"/>
  <c r="Q630" i="4"/>
  <c r="Q631" i="4"/>
  <c r="Q632" i="4"/>
  <c r="Q633" i="4"/>
  <c r="Q634" i="4"/>
  <c r="Q635" i="4"/>
  <c r="Q636" i="4"/>
  <c r="Q637" i="4"/>
  <c r="Q638" i="4"/>
  <c r="Q639" i="4"/>
  <c r="Q640" i="4"/>
  <c r="Q641" i="4"/>
  <c r="Q642" i="4"/>
  <c r="Q643" i="4"/>
  <c r="Q644" i="4"/>
  <c r="Q645" i="4"/>
  <c r="Q646" i="4"/>
  <c r="Q647" i="4"/>
  <c r="Q648" i="4"/>
  <c r="Q649" i="4"/>
  <c r="Q650" i="4"/>
  <c r="Q651" i="4"/>
  <c r="Q652" i="4"/>
  <c r="Q653" i="4"/>
  <c r="Q654" i="4"/>
  <c r="Q655" i="4"/>
  <c r="Q656" i="4"/>
  <c r="Q657" i="4"/>
  <c r="Q658" i="4"/>
  <c r="Q659" i="4"/>
  <c r="Q660" i="4"/>
  <c r="Q661" i="4"/>
  <c r="Q662" i="4"/>
  <c r="Q663" i="4"/>
  <c r="Q664" i="4"/>
  <c r="Q665" i="4"/>
  <c r="Q666" i="4"/>
  <c r="Q667" i="4"/>
  <c r="Q668" i="4"/>
  <c r="Q669" i="4"/>
  <c r="Q670" i="4"/>
  <c r="Q671" i="4"/>
  <c r="Q672" i="4"/>
  <c r="Q673" i="4"/>
  <c r="Q674" i="4"/>
  <c r="Q675" i="4"/>
  <c r="Q676" i="4"/>
  <c r="Q677" i="4"/>
  <c r="Q678" i="4"/>
  <c r="Q679" i="4"/>
  <c r="Q680" i="4"/>
  <c r="Q681" i="4"/>
  <c r="Q682" i="4"/>
  <c r="Q683" i="4"/>
  <c r="Q684" i="4"/>
  <c r="Q685" i="4"/>
  <c r="Q686" i="4"/>
  <c r="Q687" i="4"/>
  <c r="Q688" i="4"/>
  <c r="Q689" i="4"/>
  <c r="Q690" i="4"/>
  <c r="Q691" i="4"/>
  <c r="Q692" i="4"/>
  <c r="Q693" i="4"/>
  <c r="Q694" i="4"/>
  <c r="Q695" i="4"/>
  <c r="Q696" i="4"/>
  <c r="Q697" i="4"/>
  <c r="Q698" i="4"/>
  <c r="Q699" i="4"/>
  <c r="Q700" i="4"/>
  <c r="Q701" i="4"/>
  <c r="Q702" i="4"/>
  <c r="Q703" i="4"/>
  <c r="Q704" i="4"/>
  <c r="Q705" i="4"/>
  <c r="Q706" i="4"/>
  <c r="Q707" i="4"/>
  <c r="Q708" i="4"/>
  <c r="Q709" i="4"/>
  <c r="Q710" i="4"/>
  <c r="Q711" i="4"/>
  <c r="Q712" i="4"/>
  <c r="Q713" i="4"/>
  <c r="Q714" i="4"/>
  <c r="Q715" i="4"/>
  <c r="Q716" i="4"/>
  <c r="Q717" i="4"/>
  <c r="Q718" i="4"/>
  <c r="Q719" i="4"/>
  <c r="Q720" i="4"/>
  <c r="Q721" i="4"/>
  <c r="Q722" i="4"/>
  <c r="Q723" i="4"/>
  <c r="Q724" i="4"/>
  <c r="Q725" i="4"/>
  <c r="Q726" i="4"/>
  <c r="Q727" i="4"/>
  <c r="Q728" i="4"/>
  <c r="Q729" i="4"/>
  <c r="Q730" i="4"/>
  <c r="Q731" i="4"/>
  <c r="Q732" i="4"/>
  <c r="Q733" i="4"/>
  <c r="Q734" i="4"/>
  <c r="Q735" i="4"/>
  <c r="Q736" i="4"/>
  <c r="Q737" i="4"/>
  <c r="Q738" i="4"/>
  <c r="Q739" i="4"/>
  <c r="Q740" i="4"/>
  <c r="Q741" i="4"/>
  <c r="Q742" i="4"/>
  <c r="Q743" i="4"/>
  <c r="Q744" i="4"/>
  <c r="Q745" i="4"/>
  <c r="Q746" i="4"/>
  <c r="Q747" i="4"/>
  <c r="Q748" i="4"/>
  <c r="Q749" i="4"/>
  <c r="Q750" i="4"/>
  <c r="Q751" i="4"/>
  <c r="Q752" i="4"/>
  <c r="Q753" i="4"/>
  <c r="Q754" i="4"/>
  <c r="Q755" i="4"/>
  <c r="Q756" i="4"/>
  <c r="Q757" i="4"/>
  <c r="Q758" i="4"/>
  <c r="Q759" i="4"/>
  <c r="Q760" i="4"/>
  <c r="Q761" i="4"/>
  <c r="Q762" i="4"/>
  <c r="Q763" i="4"/>
  <c r="Q764" i="4"/>
  <c r="Q765" i="4"/>
  <c r="Q766" i="4"/>
  <c r="Q767" i="4"/>
  <c r="Q768" i="4"/>
  <c r="Q769" i="4"/>
  <c r="Q770" i="4"/>
  <c r="Q771" i="4"/>
  <c r="Q772" i="4"/>
  <c r="Q773" i="4"/>
  <c r="Q774" i="4"/>
  <c r="Q775" i="4"/>
  <c r="Q776" i="4"/>
  <c r="Q777" i="4"/>
  <c r="Q778" i="4"/>
  <c r="Q779" i="4"/>
  <c r="Q780" i="4"/>
  <c r="Q781" i="4"/>
  <c r="Q782" i="4"/>
  <c r="Q783" i="4"/>
  <c r="Q784" i="4"/>
  <c r="Q785" i="4"/>
  <c r="Q786" i="4"/>
  <c r="Q787" i="4"/>
  <c r="Q788" i="4"/>
  <c r="Q789" i="4"/>
  <c r="Q790" i="4"/>
  <c r="Q791" i="4"/>
  <c r="Q792" i="4"/>
  <c r="Q793" i="4"/>
  <c r="Q794" i="4"/>
  <c r="Q795" i="4"/>
  <c r="Q796" i="4"/>
  <c r="Q797" i="4"/>
  <c r="Q798" i="4"/>
  <c r="Q799" i="4"/>
  <c r="Q800" i="4"/>
  <c r="Q801" i="4"/>
  <c r="Q802" i="4"/>
  <c r="Q803" i="4"/>
  <c r="Q804" i="4"/>
  <c r="Q805" i="4"/>
  <c r="Q806" i="4"/>
  <c r="Q807" i="4"/>
  <c r="Q808" i="4"/>
  <c r="Q809" i="4"/>
  <c r="Q810" i="4"/>
  <c r="Q811" i="4"/>
  <c r="Q812" i="4"/>
  <c r="Q813" i="4"/>
  <c r="Q814" i="4"/>
  <c r="Q815" i="4"/>
  <c r="Q816" i="4"/>
  <c r="Q4" i="4"/>
  <c r="AO3" i="15" l="1"/>
  <c r="AO7" i="15"/>
  <c r="AO11" i="15"/>
  <c r="AO15" i="15"/>
  <c r="AO19" i="15"/>
  <c r="AO23" i="15"/>
  <c r="AO27" i="15"/>
  <c r="AO31" i="15"/>
  <c r="AO35" i="15"/>
  <c r="AO39" i="15"/>
  <c r="AO43" i="15"/>
  <c r="AO47" i="15"/>
  <c r="AO51" i="15"/>
  <c r="AO59" i="15"/>
  <c r="AO63" i="15"/>
  <c r="AO67" i="15"/>
  <c r="AO71" i="15"/>
  <c r="AP71" i="15" s="1"/>
  <c r="AO75" i="15"/>
  <c r="AP75" i="15" s="1"/>
  <c r="AO79" i="15"/>
  <c r="AP79" i="15" s="1"/>
  <c r="AO83" i="15"/>
  <c r="AP83" i="15" s="1"/>
  <c r="AO87" i="15"/>
  <c r="AP87" i="15" s="1"/>
  <c r="AO91" i="15"/>
  <c r="AP91" i="15" s="1"/>
  <c r="AO95" i="15"/>
  <c r="AP95" i="15" s="1"/>
  <c r="AO99" i="15"/>
  <c r="AP99" i="15" s="1"/>
  <c r="AO103" i="15"/>
  <c r="AP103" i="15" s="1"/>
  <c r="AO107" i="15"/>
  <c r="AP107" i="15" s="1"/>
  <c r="AO111" i="15"/>
  <c r="AP111" i="15" s="1"/>
  <c r="AO115" i="15"/>
  <c r="AP115" i="15" s="1"/>
  <c r="AO119" i="15"/>
  <c r="AP119" i="15" s="1"/>
  <c r="AO123" i="15"/>
  <c r="AP123" i="15" s="1"/>
  <c r="AO127" i="15"/>
  <c r="AP127" i="15" s="1"/>
  <c r="AO131" i="15"/>
  <c r="AP131" i="15" s="1"/>
  <c r="AO135" i="15"/>
  <c r="AP135" i="15" s="1"/>
  <c r="AO139" i="15"/>
  <c r="AP139" i="15" s="1"/>
  <c r="AO143" i="15"/>
  <c r="AP143" i="15" s="1"/>
  <c r="AO147" i="15"/>
  <c r="AP147" i="15" s="1"/>
  <c r="AO151" i="15"/>
  <c r="AP151" i="15" s="1"/>
  <c r="AO155" i="15"/>
  <c r="AP155" i="15" s="1"/>
  <c r="AO159" i="15"/>
  <c r="AP159" i="15" s="1"/>
  <c r="AO163" i="15"/>
  <c r="AP163" i="15" s="1"/>
  <c r="AO167" i="15"/>
  <c r="AP167" i="15" s="1"/>
  <c r="AO171" i="15"/>
  <c r="AP171" i="15" s="1"/>
  <c r="AO175" i="15"/>
  <c r="AP175" i="15" s="1"/>
  <c r="AO179" i="15"/>
  <c r="AP179" i="15" s="1"/>
  <c r="AO183" i="15"/>
  <c r="AP183" i="15" s="1"/>
  <c r="AO187" i="15"/>
  <c r="AP187" i="15" s="1"/>
  <c r="AO191" i="15"/>
  <c r="AP191" i="15" s="1"/>
  <c r="AO195" i="15"/>
  <c r="AP195" i="15" s="1"/>
  <c r="AO199" i="15"/>
  <c r="AP199" i="15" s="1"/>
  <c r="AO203" i="15"/>
  <c r="AP203" i="15" s="1"/>
  <c r="AO207" i="15"/>
  <c r="AP207" i="15" s="1"/>
  <c r="AO211" i="15"/>
  <c r="AP211" i="15" s="1"/>
  <c r="AO215" i="15"/>
  <c r="AP215" i="15" s="1"/>
  <c r="AO219" i="15"/>
  <c r="AP219" i="15" s="1"/>
  <c r="AO223" i="15"/>
  <c r="AP223" i="15" s="1"/>
  <c r="AO227" i="15"/>
  <c r="AP227" i="15" s="1"/>
  <c r="AO231" i="15"/>
  <c r="AP231" i="15" s="1"/>
  <c r="AO235" i="15"/>
  <c r="AP235" i="15" s="1"/>
  <c r="AO239" i="15"/>
  <c r="AP239" i="15" s="1"/>
  <c r="AO243" i="15"/>
  <c r="AP243" i="15" s="1"/>
  <c r="AO247" i="15"/>
  <c r="AP247" i="15" s="1"/>
  <c r="AO251" i="15"/>
  <c r="AP251" i="15" s="1"/>
  <c r="AO5" i="15"/>
  <c r="AO9" i="15"/>
  <c r="AO13" i="15"/>
  <c r="AO17" i="15"/>
  <c r="AO21" i="15"/>
  <c r="AO25" i="15"/>
  <c r="AO29" i="15"/>
  <c r="AO33" i="15"/>
  <c r="AO37" i="15"/>
  <c r="AO41" i="15"/>
  <c r="AO45" i="15"/>
  <c r="AO49" i="15"/>
  <c r="AO53" i="15"/>
  <c r="AO57" i="15"/>
  <c r="AO61" i="15"/>
  <c r="AO65" i="15"/>
  <c r="AO69" i="15"/>
  <c r="AO73" i="15"/>
  <c r="AP73" i="15" s="1"/>
  <c r="AO77" i="15"/>
  <c r="AP77" i="15" s="1"/>
  <c r="AO81" i="15"/>
  <c r="AP81" i="15" s="1"/>
  <c r="AO85" i="15"/>
  <c r="AP85" i="15" s="1"/>
  <c r="AO89" i="15"/>
  <c r="AP89" i="15" s="1"/>
  <c r="AO93" i="15"/>
  <c r="AP93" i="15" s="1"/>
  <c r="AO97" i="15"/>
  <c r="AP97" i="15" s="1"/>
  <c r="AO101" i="15"/>
  <c r="AP101" i="15" s="1"/>
  <c r="AO105" i="15"/>
  <c r="AP105" i="15" s="1"/>
  <c r="AO109" i="15"/>
  <c r="AP109" i="15" s="1"/>
  <c r="AO113" i="15"/>
  <c r="AP113" i="15" s="1"/>
  <c r="AO117" i="15"/>
  <c r="AP117" i="15" s="1"/>
  <c r="AO121" i="15"/>
  <c r="AP121" i="15" s="1"/>
  <c r="AO125" i="15"/>
  <c r="AP125" i="15" s="1"/>
  <c r="AO129" i="15"/>
  <c r="AP129" i="15" s="1"/>
  <c r="AO133" i="15"/>
  <c r="AP133" i="15" s="1"/>
  <c r="AO137" i="15"/>
  <c r="AP137" i="15" s="1"/>
  <c r="AO141" i="15"/>
  <c r="AP141" i="15" s="1"/>
  <c r="AO145" i="15"/>
  <c r="AP145" i="15" s="1"/>
  <c r="AO149" i="15"/>
  <c r="AP149" i="15" s="1"/>
  <c r="AO153" i="15"/>
  <c r="AP153" i="15" s="1"/>
  <c r="AO157" i="15"/>
  <c r="AP157" i="15" s="1"/>
  <c r="AO161" i="15"/>
  <c r="AP161" i="15" s="1"/>
  <c r="AO165" i="15"/>
  <c r="AP165" i="15" s="1"/>
  <c r="AO169" i="15"/>
  <c r="AP169" i="15" s="1"/>
  <c r="AO173" i="15"/>
  <c r="AP173" i="15" s="1"/>
  <c r="AO177" i="15"/>
  <c r="AP177" i="15" s="1"/>
  <c r="AO181" i="15"/>
  <c r="AP181" i="15" s="1"/>
  <c r="AO185" i="15"/>
  <c r="AP185" i="15" s="1"/>
  <c r="AO189" i="15"/>
  <c r="AP189" i="15" s="1"/>
  <c r="AO193" i="15"/>
  <c r="AP193" i="15" s="1"/>
  <c r="AO197" i="15"/>
  <c r="AP197" i="15" s="1"/>
  <c r="AO201" i="15"/>
  <c r="AP201" i="15" s="1"/>
  <c r="AO205" i="15"/>
  <c r="AP205" i="15" s="1"/>
  <c r="AO209" i="15"/>
  <c r="AP209" i="15" s="1"/>
  <c r="AO213" i="15"/>
  <c r="AP213" i="15" s="1"/>
  <c r="AO217" i="15"/>
  <c r="AP217" i="15" s="1"/>
  <c r="AO221" i="15"/>
  <c r="AP221" i="15" s="1"/>
  <c r="AO225" i="15"/>
  <c r="AP225" i="15" s="1"/>
  <c r="AO229" i="15"/>
  <c r="AP229" i="15" s="1"/>
  <c r="AO233" i="15"/>
  <c r="AP233" i="15" s="1"/>
  <c r="AO237" i="15"/>
  <c r="AP237" i="15" s="1"/>
  <c r="AO241" i="15"/>
  <c r="AP241" i="15" s="1"/>
  <c r="AO245" i="15"/>
  <c r="AP245" i="15" s="1"/>
  <c r="AO249" i="15"/>
  <c r="AP249" i="15" s="1"/>
  <c r="AO2" i="15"/>
  <c r="AO150" i="15"/>
  <c r="AP150" i="15" s="1"/>
  <c r="AO154" i="15"/>
  <c r="AP154" i="15" s="1"/>
  <c r="AO162" i="15"/>
  <c r="AP162" i="15" s="1"/>
  <c r="AO166" i="15"/>
  <c r="AP166" i="15" s="1"/>
  <c r="AO170" i="15"/>
  <c r="AP170" i="15" s="1"/>
  <c r="AO6" i="15"/>
  <c r="AO10" i="15"/>
  <c r="AO14" i="15"/>
  <c r="AO18" i="15"/>
  <c r="AO22" i="15"/>
  <c r="AO26" i="15"/>
  <c r="AO30" i="15"/>
  <c r="AO34" i="15"/>
  <c r="AO38" i="15"/>
  <c r="AO42" i="15"/>
  <c r="AO46" i="15"/>
  <c r="AO50" i="15"/>
  <c r="AO54" i="15"/>
  <c r="AO58" i="15"/>
  <c r="AO62" i="15"/>
  <c r="AO66" i="15"/>
  <c r="AO70" i="15"/>
  <c r="AP70" i="15" s="1"/>
  <c r="AO74" i="15"/>
  <c r="AP74" i="15" s="1"/>
  <c r="AO78" i="15"/>
  <c r="AP78" i="15" s="1"/>
  <c r="AO82" i="15"/>
  <c r="AP82" i="15" s="1"/>
  <c r="AO86" i="15"/>
  <c r="AP86" i="15" s="1"/>
  <c r="AO90" i="15"/>
  <c r="AP90" i="15" s="1"/>
  <c r="AO94" i="15"/>
  <c r="AP94" i="15" s="1"/>
  <c r="AO98" i="15"/>
  <c r="AP98" i="15" s="1"/>
  <c r="AO102" i="15"/>
  <c r="AP102" i="15" s="1"/>
  <c r="AO106" i="15"/>
  <c r="AP106" i="15" s="1"/>
  <c r="AO110" i="15"/>
  <c r="AP110" i="15" s="1"/>
  <c r="AO114" i="15"/>
  <c r="AP114" i="15" s="1"/>
  <c r="AO118" i="15"/>
  <c r="AP118" i="15" s="1"/>
  <c r="AO122" i="15"/>
  <c r="AP122" i="15" s="1"/>
  <c r="AO126" i="15"/>
  <c r="AP126" i="15" s="1"/>
  <c r="AO130" i="15"/>
  <c r="AP130" i="15" s="1"/>
  <c r="AO134" i="15"/>
  <c r="AP134" i="15" s="1"/>
  <c r="AO138" i="15"/>
  <c r="AP138" i="15" s="1"/>
  <c r="AO142" i="15"/>
  <c r="AP142" i="15" s="1"/>
  <c r="AO146" i="15"/>
  <c r="AP146" i="15" s="1"/>
  <c r="AO158" i="15"/>
  <c r="AP158" i="15" s="1"/>
  <c r="AO4" i="15"/>
  <c r="AO36" i="15"/>
  <c r="AO52" i="15"/>
  <c r="AO68" i="15"/>
  <c r="AO84" i="15"/>
  <c r="AP84" i="15" s="1"/>
  <c r="AO100" i="15"/>
  <c r="AP100" i="15" s="1"/>
  <c r="AO116" i="15"/>
  <c r="AP116" i="15" s="1"/>
  <c r="AO132" i="15"/>
  <c r="AP132" i="15" s="1"/>
  <c r="AO148" i="15"/>
  <c r="AP148" i="15" s="1"/>
  <c r="AO164" i="15"/>
  <c r="AP164" i="15" s="1"/>
  <c r="AO176" i="15"/>
  <c r="AP176" i="15" s="1"/>
  <c r="AO184" i="15"/>
  <c r="AP184" i="15" s="1"/>
  <c r="AO200" i="15"/>
  <c r="AP200" i="15" s="1"/>
  <c r="AO232" i="15"/>
  <c r="AP232" i="15" s="1"/>
  <c r="AO8" i="15"/>
  <c r="AO24" i="15"/>
  <c r="AO40" i="15"/>
  <c r="AO56" i="15"/>
  <c r="AO72" i="15"/>
  <c r="AP72" i="15" s="1"/>
  <c r="AO88" i="15"/>
  <c r="AP88" i="15" s="1"/>
  <c r="AO104" i="15"/>
  <c r="AP104" i="15" s="1"/>
  <c r="AO120" i="15"/>
  <c r="AP120" i="15" s="1"/>
  <c r="AO136" i="15"/>
  <c r="AP136" i="15" s="1"/>
  <c r="AO152" i="15"/>
  <c r="AP152" i="15" s="1"/>
  <c r="AO168" i="15"/>
  <c r="AP168" i="15" s="1"/>
  <c r="AO178" i="15"/>
  <c r="AP178" i="15" s="1"/>
  <c r="AO186" i="15"/>
  <c r="AP186" i="15" s="1"/>
  <c r="AO194" i="15"/>
  <c r="AP194" i="15" s="1"/>
  <c r="AO202" i="15"/>
  <c r="AP202" i="15" s="1"/>
  <c r="AO210" i="15"/>
  <c r="AP210" i="15" s="1"/>
  <c r="AO218" i="15"/>
  <c r="AP218" i="15" s="1"/>
  <c r="AO226" i="15"/>
  <c r="AP226" i="15" s="1"/>
  <c r="AO234" i="15"/>
  <c r="AP234" i="15" s="1"/>
  <c r="AO242" i="15"/>
  <c r="AP242" i="15" s="1"/>
  <c r="AO250" i="15"/>
  <c r="AP250" i="15" s="1"/>
  <c r="AO12" i="15"/>
  <c r="AO28" i="15"/>
  <c r="AO60" i="15"/>
  <c r="AO76" i="15"/>
  <c r="AP76" i="15" s="1"/>
  <c r="AO92" i="15"/>
  <c r="AP92" i="15" s="1"/>
  <c r="AO108" i="15"/>
  <c r="AP108" i="15" s="1"/>
  <c r="AO124" i="15"/>
  <c r="AP124" i="15" s="1"/>
  <c r="AO140" i="15"/>
  <c r="AP140" i="15" s="1"/>
  <c r="AO156" i="15"/>
  <c r="AP156" i="15" s="1"/>
  <c r="AO172" i="15"/>
  <c r="AP172" i="15" s="1"/>
  <c r="AO180" i="15"/>
  <c r="AP180" i="15" s="1"/>
  <c r="AO188" i="15"/>
  <c r="AP188" i="15" s="1"/>
  <c r="AO196" i="15"/>
  <c r="AP196" i="15" s="1"/>
  <c r="AO204" i="15"/>
  <c r="AP204" i="15" s="1"/>
  <c r="AO212" i="15"/>
  <c r="AP212" i="15" s="1"/>
  <c r="AO220" i="15"/>
  <c r="AP220" i="15" s="1"/>
  <c r="AO228" i="15"/>
  <c r="AP228" i="15" s="1"/>
  <c r="AO236" i="15"/>
  <c r="AP236" i="15" s="1"/>
  <c r="AO244" i="15"/>
  <c r="AP244" i="15" s="1"/>
  <c r="AO252" i="15"/>
  <c r="AP252" i="15" s="1"/>
  <c r="AO16" i="15"/>
  <c r="AO32" i="15"/>
  <c r="AO48" i="15"/>
  <c r="AO64" i="15"/>
  <c r="AO80" i="15"/>
  <c r="AP80" i="15" s="1"/>
  <c r="AO96" i="15"/>
  <c r="AP96" i="15" s="1"/>
  <c r="AO112" i="15"/>
  <c r="AP112" i="15" s="1"/>
  <c r="AO128" i="15"/>
  <c r="AP128" i="15" s="1"/>
  <c r="AO144" i="15"/>
  <c r="AP144" i="15" s="1"/>
  <c r="AO160" i="15"/>
  <c r="AP160" i="15" s="1"/>
  <c r="AO174" i="15"/>
  <c r="AP174" i="15" s="1"/>
  <c r="AO182" i="15"/>
  <c r="AP182" i="15" s="1"/>
  <c r="AO190" i="15"/>
  <c r="AP190" i="15" s="1"/>
  <c r="AO198" i="15"/>
  <c r="AP198" i="15" s="1"/>
  <c r="AO206" i="15"/>
  <c r="AP206" i="15" s="1"/>
  <c r="AO214" i="15"/>
  <c r="AP214" i="15" s="1"/>
  <c r="AO222" i="15"/>
  <c r="AP222" i="15" s="1"/>
  <c r="AO230" i="15"/>
  <c r="AP230" i="15" s="1"/>
  <c r="AO238" i="15"/>
  <c r="AP238" i="15" s="1"/>
  <c r="AO246" i="15"/>
  <c r="AP246" i="15" s="1"/>
  <c r="AO192" i="15"/>
  <c r="AP192" i="15" s="1"/>
  <c r="AO208" i="15"/>
  <c r="AP208" i="15" s="1"/>
  <c r="AO216" i="15"/>
  <c r="AP216" i="15" s="1"/>
  <c r="AO224" i="15"/>
  <c r="AP224" i="15" s="1"/>
  <c r="AO240" i="15"/>
  <c r="AP240" i="15" s="1"/>
  <c r="AO248" i="15"/>
  <c r="AP248" i="15" s="1"/>
  <c r="T4" i="4"/>
  <c r="AO55" i="15" s="1"/>
  <c r="AO44" i="15" l="1"/>
  <c r="AP44" i="15" s="1"/>
  <c r="AO20" i="15"/>
  <c r="F20" i="16" s="1"/>
  <c r="F129" i="16"/>
  <c r="F58" i="16"/>
  <c r="F128" i="16"/>
  <c r="F401" i="16"/>
  <c r="F485" i="16"/>
  <c r="F421" i="16"/>
  <c r="F357" i="16"/>
  <c r="F293" i="16"/>
  <c r="F337" i="16"/>
  <c r="F417" i="16"/>
  <c r="F477" i="16"/>
  <c r="F413" i="16"/>
  <c r="F349" i="16"/>
  <c r="F285" i="16"/>
  <c r="F481" i="16"/>
  <c r="F273" i="16"/>
  <c r="F441" i="16"/>
  <c r="F377" i="16"/>
  <c r="F313" i="16"/>
  <c r="F249" i="16"/>
  <c r="F494" i="16"/>
  <c r="F478" i="16"/>
  <c r="F462" i="16"/>
  <c r="F446" i="16"/>
  <c r="F430" i="16"/>
  <c r="F414" i="16"/>
  <c r="F398" i="16"/>
  <c r="F382" i="16"/>
  <c r="F366" i="16"/>
  <c r="F350" i="16"/>
  <c r="F334" i="16"/>
  <c r="F318" i="16"/>
  <c r="F302" i="16"/>
  <c r="F286" i="16"/>
  <c r="F270" i="16"/>
  <c r="F254" i="16"/>
  <c r="F238" i="16"/>
  <c r="F222" i="16"/>
  <c r="F206" i="16"/>
  <c r="F190" i="16"/>
  <c r="F174" i="16"/>
  <c r="F158" i="16"/>
  <c r="F142" i="16"/>
  <c r="F126" i="16"/>
  <c r="F110" i="16"/>
  <c r="F94" i="16"/>
  <c r="F78" i="16"/>
  <c r="AP62" i="15"/>
  <c r="F62" i="16"/>
  <c r="AP46" i="15"/>
  <c r="F46" i="16"/>
  <c r="AP30" i="15"/>
  <c r="F30" i="16"/>
  <c r="AP14" i="15"/>
  <c r="F14" i="16"/>
  <c r="F225" i="16"/>
  <c r="F209" i="16"/>
  <c r="F193" i="16"/>
  <c r="F177" i="16"/>
  <c r="F161" i="16"/>
  <c r="F145" i="16"/>
  <c r="F113" i="16"/>
  <c r="F97" i="16"/>
  <c r="F81" i="16"/>
  <c r="AP65" i="15"/>
  <c r="F65" i="16"/>
  <c r="AP49" i="15"/>
  <c r="F49" i="16"/>
  <c r="AP33" i="15"/>
  <c r="F33" i="16"/>
  <c r="AP17" i="15"/>
  <c r="F17" i="16"/>
  <c r="AP2" i="15"/>
  <c r="F2" i="16"/>
  <c r="F488" i="16"/>
  <c r="F472" i="16"/>
  <c r="F456" i="16"/>
  <c r="F440" i="16"/>
  <c r="F424" i="16"/>
  <c r="F408" i="16"/>
  <c r="F392" i="16"/>
  <c r="F376" i="16"/>
  <c r="F360" i="16"/>
  <c r="F344" i="16"/>
  <c r="F328" i="16"/>
  <c r="F312" i="16"/>
  <c r="F296" i="16"/>
  <c r="F280" i="16"/>
  <c r="F264" i="16"/>
  <c r="F248" i="16"/>
  <c r="F232" i="16"/>
  <c r="F216" i="16"/>
  <c r="F200" i="16"/>
  <c r="F184" i="16"/>
  <c r="F168" i="16"/>
  <c r="F152" i="16"/>
  <c r="F136" i="16"/>
  <c r="F120" i="16"/>
  <c r="F104" i="16"/>
  <c r="F88" i="16"/>
  <c r="F72" i="16"/>
  <c r="AP56" i="15"/>
  <c r="F56" i="16"/>
  <c r="AP40" i="15"/>
  <c r="F40" i="16"/>
  <c r="AP24" i="15"/>
  <c r="F24" i="16"/>
  <c r="AP8" i="15"/>
  <c r="F8" i="16"/>
  <c r="F495" i="16"/>
  <c r="F479" i="16"/>
  <c r="F463" i="16"/>
  <c r="F447" i="16"/>
  <c r="F431" i="16"/>
  <c r="F415" i="16"/>
  <c r="F399" i="16"/>
  <c r="F383" i="16"/>
  <c r="F367" i="16"/>
  <c r="F351" i="16"/>
  <c r="F335" i="16"/>
  <c r="F319" i="16"/>
  <c r="F303" i="16"/>
  <c r="F287" i="16"/>
  <c r="F271" i="16"/>
  <c r="F255" i="16"/>
  <c r="F239" i="16"/>
  <c r="F223" i="16"/>
  <c r="F207" i="16"/>
  <c r="F191" i="16"/>
  <c r="F175" i="16"/>
  <c r="F159" i="16"/>
  <c r="F143" i="16"/>
  <c r="F127" i="16"/>
  <c r="F111" i="16"/>
  <c r="F95" i="16"/>
  <c r="F79" i="16"/>
  <c r="AP63" i="15"/>
  <c r="F63" i="16"/>
  <c r="AP47" i="15"/>
  <c r="F47" i="16"/>
  <c r="AP31" i="15"/>
  <c r="F31" i="16"/>
  <c r="AP15" i="15"/>
  <c r="F15" i="16"/>
  <c r="F353" i="16"/>
  <c r="F469" i="16"/>
  <c r="F405" i="16"/>
  <c r="F341" i="16"/>
  <c r="F277" i="16"/>
  <c r="F257" i="16"/>
  <c r="F369" i="16"/>
  <c r="F461" i="16"/>
  <c r="F397" i="16"/>
  <c r="F333" i="16"/>
  <c r="F269" i="16"/>
  <c r="F433" i="16"/>
  <c r="F489" i="16"/>
  <c r="F425" i="16"/>
  <c r="F361" i="16"/>
  <c r="F297" i="16"/>
  <c r="F233" i="16"/>
  <c r="F490" i="16"/>
  <c r="F474" i="16"/>
  <c r="F458" i="16"/>
  <c r="F442" i="16"/>
  <c r="F426" i="16"/>
  <c r="F410" i="16"/>
  <c r="F394" i="16"/>
  <c r="F378" i="16"/>
  <c r="F362" i="16"/>
  <c r="F346" i="16"/>
  <c r="F330" i="16"/>
  <c r="F314" i="16"/>
  <c r="F298" i="16"/>
  <c r="F282" i="16"/>
  <c r="F266" i="16"/>
  <c r="F250" i="16"/>
  <c r="F234" i="16"/>
  <c r="F218" i="16"/>
  <c r="F202" i="16"/>
  <c r="F186" i="16"/>
  <c r="F170" i="16"/>
  <c r="F154" i="16"/>
  <c r="F138" i="16"/>
  <c r="F122" i="16"/>
  <c r="F106" i="16"/>
  <c r="F90" i="16"/>
  <c r="F74" i="16"/>
  <c r="AP42" i="15"/>
  <c r="F42" i="16"/>
  <c r="AP26" i="15"/>
  <c r="F26" i="16"/>
  <c r="AP10" i="15"/>
  <c r="F10" i="16"/>
  <c r="F221" i="16"/>
  <c r="F205" i="16"/>
  <c r="F189" i="16"/>
  <c r="F173" i="16"/>
  <c r="F157" i="16"/>
  <c r="F141" i="16"/>
  <c r="F125" i="16"/>
  <c r="F109" i="16"/>
  <c r="F93" i="16"/>
  <c r="F77" i="16"/>
  <c r="AP61" i="15"/>
  <c r="F61" i="16"/>
  <c r="AP45" i="15"/>
  <c r="F45" i="16"/>
  <c r="AP29" i="15"/>
  <c r="F29" i="16"/>
  <c r="AP13" i="15"/>
  <c r="F13" i="16"/>
  <c r="F500" i="16"/>
  <c r="F484" i="16"/>
  <c r="F468" i="16"/>
  <c r="F452" i="16"/>
  <c r="F436" i="16"/>
  <c r="F420" i="16"/>
  <c r="F404" i="16"/>
  <c r="F388" i="16"/>
  <c r="F372" i="16"/>
  <c r="F356" i="16"/>
  <c r="F340" i="16"/>
  <c r="F324" i="16"/>
  <c r="F308" i="16"/>
  <c r="F292" i="16"/>
  <c r="F276" i="16"/>
  <c r="F260" i="16"/>
  <c r="F244" i="16"/>
  <c r="F228" i="16"/>
  <c r="F212" i="16"/>
  <c r="F196" i="16"/>
  <c r="F180" i="16"/>
  <c r="F164" i="16"/>
  <c r="F148" i="16"/>
  <c r="F132" i="16"/>
  <c r="F116" i="16"/>
  <c r="F100" i="16"/>
  <c r="F84" i="16"/>
  <c r="AP68" i="15"/>
  <c r="F68" i="16"/>
  <c r="AP52" i="15"/>
  <c r="F52" i="16"/>
  <c r="AP36" i="15"/>
  <c r="F36" i="16"/>
  <c r="AP4" i="15"/>
  <c r="F4" i="16"/>
  <c r="F491" i="16"/>
  <c r="F475" i="16"/>
  <c r="F459" i="16"/>
  <c r="F443" i="16"/>
  <c r="F427" i="16"/>
  <c r="F411" i="16"/>
  <c r="F395" i="16"/>
  <c r="F379" i="16"/>
  <c r="F363" i="16"/>
  <c r="F347" i="16"/>
  <c r="F331" i="16"/>
  <c r="F315" i="16"/>
  <c r="F299" i="16"/>
  <c r="F283" i="16"/>
  <c r="F267" i="16"/>
  <c r="F251" i="16"/>
  <c r="F235" i="16"/>
  <c r="F219" i="16"/>
  <c r="F203" i="16"/>
  <c r="F187" i="16"/>
  <c r="F171" i="16"/>
  <c r="F155" i="16"/>
  <c r="F139" i="16"/>
  <c r="F123" i="16"/>
  <c r="F107" i="16"/>
  <c r="F91" i="16"/>
  <c r="F75" i="16"/>
  <c r="AP59" i="15"/>
  <c r="F59" i="16"/>
  <c r="AP43" i="15"/>
  <c r="F43" i="16"/>
  <c r="AP27" i="15"/>
  <c r="F27" i="16"/>
  <c r="AP11" i="15"/>
  <c r="F11" i="16"/>
  <c r="F497" i="16"/>
  <c r="F289" i="16"/>
  <c r="F453" i="16"/>
  <c r="F389" i="16"/>
  <c r="F325" i="16"/>
  <c r="F261" i="16"/>
  <c r="F241" i="16"/>
  <c r="F305" i="16"/>
  <c r="F445" i="16"/>
  <c r="F381" i="16"/>
  <c r="F317" i="16"/>
  <c r="F253" i="16"/>
  <c r="F385" i="16"/>
  <c r="F473" i="16"/>
  <c r="F409" i="16"/>
  <c r="F345" i="16"/>
  <c r="F281" i="16"/>
  <c r="F502" i="16"/>
  <c r="F486" i="16"/>
  <c r="F470" i="16"/>
  <c r="F454" i="16"/>
  <c r="F438" i="16"/>
  <c r="F422" i="16"/>
  <c r="F406" i="16"/>
  <c r="F390" i="16"/>
  <c r="F374" i="16"/>
  <c r="F358" i="16"/>
  <c r="F342" i="16"/>
  <c r="F326" i="16"/>
  <c r="F310" i="16"/>
  <c r="F294" i="16"/>
  <c r="F278" i="16"/>
  <c r="F262" i="16"/>
  <c r="F246" i="16"/>
  <c r="F230" i="16"/>
  <c r="F214" i="16"/>
  <c r="F198" i="16"/>
  <c r="F182" i="16"/>
  <c r="F166" i="16"/>
  <c r="F150" i="16"/>
  <c r="F134" i="16"/>
  <c r="F118" i="16"/>
  <c r="F102" i="16"/>
  <c r="F86" i="16"/>
  <c r="F70" i="16"/>
  <c r="AP54" i="15"/>
  <c r="F54" i="16"/>
  <c r="AP38" i="15"/>
  <c r="F38" i="16"/>
  <c r="AP22" i="15"/>
  <c r="F22" i="16"/>
  <c r="AP6" i="15"/>
  <c r="F6" i="16"/>
  <c r="F217" i="16"/>
  <c r="F201" i="16"/>
  <c r="F185" i="16"/>
  <c r="F169" i="16"/>
  <c r="F153" i="16"/>
  <c r="F137" i="16"/>
  <c r="F121" i="16"/>
  <c r="F105" i="16"/>
  <c r="F89" i="16"/>
  <c r="F73" i="16"/>
  <c r="AP57" i="15"/>
  <c r="F57" i="16"/>
  <c r="AP41" i="15"/>
  <c r="F41" i="16"/>
  <c r="AP25" i="15"/>
  <c r="F25" i="16"/>
  <c r="AP9" i="15"/>
  <c r="F9" i="16"/>
  <c r="F496" i="16"/>
  <c r="F480" i="16"/>
  <c r="F464" i="16"/>
  <c r="F448" i="16"/>
  <c r="F432" i="16"/>
  <c r="F416" i="16"/>
  <c r="F400" i="16"/>
  <c r="F384" i="16"/>
  <c r="F368" i="16"/>
  <c r="F352" i="16"/>
  <c r="F336" i="16"/>
  <c r="F320" i="16"/>
  <c r="F304" i="16"/>
  <c r="F288" i="16"/>
  <c r="F272" i="16"/>
  <c r="F256" i="16"/>
  <c r="F240" i="16"/>
  <c r="F224" i="16"/>
  <c r="F208" i="16"/>
  <c r="F192" i="16"/>
  <c r="F176" i="16"/>
  <c r="F160" i="16"/>
  <c r="F144" i="16"/>
  <c r="F112" i="16"/>
  <c r="F96" i="16"/>
  <c r="F80" i="16"/>
  <c r="AP64" i="15"/>
  <c r="F64" i="16"/>
  <c r="AP48" i="15"/>
  <c r="F48" i="16"/>
  <c r="AP32" i="15"/>
  <c r="F32" i="16"/>
  <c r="AP16" i="15"/>
  <c r="F16" i="16"/>
  <c r="F754" i="16"/>
  <c r="F487" i="16"/>
  <c r="F471" i="16"/>
  <c r="F455" i="16"/>
  <c r="F439" i="16"/>
  <c r="F423" i="16"/>
  <c r="F407" i="16"/>
  <c r="F391" i="16"/>
  <c r="F375" i="16"/>
  <c r="F359" i="16"/>
  <c r="F343" i="16"/>
  <c r="F327" i="16"/>
  <c r="F311" i="16"/>
  <c r="F295" i="16"/>
  <c r="F279" i="16"/>
  <c r="F263" i="16"/>
  <c r="F247" i="16"/>
  <c r="F231" i="16"/>
  <c r="F215" i="16"/>
  <c r="F199" i="16"/>
  <c r="F183" i="16"/>
  <c r="F167" i="16"/>
  <c r="F151" i="16"/>
  <c r="F135" i="16"/>
  <c r="F119" i="16"/>
  <c r="F103" i="16"/>
  <c r="F87" i="16"/>
  <c r="F71" i="16"/>
  <c r="AP55" i="15"/>
  <c r="F55" i="16"/>
  <c r="AP39" i="15"/>
  <c r="F39" i="16"/>
  <c r="AP23" i="15"/>
  <c r="F23" i="16"/>
  <c r="AP7" i="15"/>
  <c r="F7" i="16"/>
  <c r="F449" i="16"/>
  <c r="F501" i="16"/>
  <c r="F437" i="16"/>
  <c r="F373" i="16"/>
  <c r="F309" i="16"/>
  <c r="F245" i="16"/>
  <c r="F465" i="16"/>
  <c r="F493" i="16"/>
  <c r="F429" i="16"/>
  <c r="F365" i="16"/>
  <c r="F301" i="16"/>
  <c r="F237" i="16"/>
  <c r="F321" i="16"/>
  <c r="F457" i="16"/>
  <c r="F393" i="16"/>
  <c r="F329" i="16"/>
  <c r="F265" i="16"/>
  <c r="F498" i="16"/>
  <c r="F482" i="16"/>
  <c r="F466" i="16"/>
  <c r="F450" i="16"/>
  <c r="F434" i="16"/>
  <c r="F418" i="16"/>
  <c r="F402" i="16"/>
  <c r="F386" i="16"/>
  <c r="F370" i="16"/>
  <c r="F354" i="16"/>
  <c r="F338" i="16"/>
  <c r="F322" i="16"/>
  <c r="F306" i="16"/>
  <c r="F290" i="16"/>
  <c r="F274" i="16"/>
  <c r="F258" i="16"/>
  <c r="F242" i="16"/>
  <c r="F226" i="16"/>
  <c r="F210" i="16"/>
  <c r="F194" i="16"/>
  <c r="F178" i="16"/>
  <c r="F162" i="16"/>
  <c r="F146" i="16"/>
  <c r="F130" i="16"/>
  <c r="F114" i="16"/>
  <c r="F98" i="16"/>
  <c r="F82" i="16"/>
  <c r="AP66" i="15"/>
  <c r="F66" i="16"/>
  <c r="AP50" i="15"/>
  <c r="F50" i="16"/>
  <c r="AP34" i="15"/>
  <c r="F34" i="16"/>
  <c r="AP18" i="15"/>
  <c r="F18" i="16"/>
  <c r="F229" i="16"/>
  <c r="F213" i="16"/>
  <c r="F197" i="16"/>
  <c r="F181" i="16"/>
  <c r="F165" i="16"/>
  <c r="F149" i="16"/>
  <c r="F133" i="16"/>
  <c r="F117" i="16"/>
  <c r="F101" i="16"/>
  <c r="F85" i="16"/>
  <c r="AP69" i="15"/>
  <c r="F69" i="16"/>
  <c r="AP53" i="15"/>
  <c r="F53" i="16"/>
  <c r="AP37" i="15"/>
  <c r="F37" i="16"/>
  <c r="AP21" i="15"/>
  <c r="F21" i="16"/>
  <c r="AP5" i="15"/>
  <c r="F5" i="16"/>
  <c r="F492" i="16"/>
  <c r="F476" i="16"/>
  <c r="F460" i="16"/>
  <c r="F444" i="16"/>
  <c r="F428" i="16"/>
  <c r="F412" i="16"/>
  <c r="F396" i="16"/>
  <c r="F380" i="16"/>
  <c r="F364" i="16"/>
  <c r="F348" i="16"/>
  <c r="F332" i="16"/>
  <c r="F316" i="16"/>
  <c r="F300" i="16"/>
  <c r="F284" i="16"/>
  <c r="F268" i="16"/>
  <c r="F252" i="16"/>
  <c r="F236" i="16"/>
  <c r="F220" i="16"/>
  <c r="F204" i="16"/>
  <c r="F188" i="16"/>
  <c r="F172" i="16"/>
  <c r="F156" i="16"/>
  <c r="F140" i="16"/>
  <c r="F124" i="16"/>
  <c r="F108" i="16"/>
  <c r="F92" i="16"/>
  <c r="F76" i="16"/>
  <c r="AP60" i="15"/>
  <c r="F60" i="16"/>
  <c r="AP28" i="15"/>
  <c r="F28" i="16"/>
  <c r="AP12" i="15"/>
  <c r="F12" i="16"/>
  <c r="F499" i="16"/>
  <c r="F483" i="16"/>
  <c r="F467" i="16"/>
  <c r="F451" i="16"/>
  <c r="F435" i="16"/>
  <c r="F419" i="16"/>
  <c r="F403" i="16"/>
  <c r="F387" i="16"/>
  <c r="F371" i="16"/>
  <c r="F355" i="16"/>
  <c r="F339" i="16"/>
  <c r="F323" i="16"/>
  <c r="F307" i="16"/>
  <c r="F291" i="16"/>
  <c r="F275" i="16"/>
  <c r="F259" i="16"/>
  <c r="F243" i="16"/>
  <c r="F227" i="16"/>
  <c r="F211" i="16"/>
  <c r="F195" i="16"/>
  <c r="F179" i="16"/>
  <c r="F163" i="16"/>
  <c r="F147" i="16"/>
  <c r="F131" i="16"/>
  <c r="F115" i="16"/>
  <c r="F99" i="16"/>
  <c r="F83" i="16"/>
  <c r="AP67" i="15"/>
  <c r="F67" i="16"/>
  <c r="AP51" i="15"/>
  <c r="F51" i="16"/>
  <c r="AP35" i="15"/>
  <c r="F35" i="16"/>
  <c r="AP19" i="15"/>
  <c r="F19" i="16"/>
  <c r="AP3" i="15"/>
  <c r="F3" i="16"/>
  <c r="U4" i="4"/>
  <c r="S4" i="4"/>
  <c r="F44" i="16" l="1"/>
  <c r="AP20" i="15"/>
  <c r="AQ20" i="15" s="1"/>
  <c r="J20" i="16" s="1"/>
  <c r="AP58" i="15"/>
  <c r="AQ58" i="15" s="1"/>
  <c r="J58" i="16" s="1"/>
  <c r="AQ3" i="15"/>
  <c r="J3" i="16" s="1"/>
  <c r="H3" i="16"/>
  <c r="AQ35" i="15"/>
  <c r="J35" i="16" s="1"/>
  <c r="H35" i="16"/>
  <c r="AQ67" i="15"/>
  <c r="J67" i="16" s="1"/>
  <c r="H67" i="16"/>
  <c r="AQ99" i="15"/>
  <c r="J99" i="16" s="1"/>
  <c r="H99" i="16"/>
  <c r="AQ131" i="15"/>
  <c r="J131" i="16" s="1"/>
  <c r="H131" i="16"/>
  <c r="AQ163" i="15"/>
  <c r="J163" i="16" s="1"/>
  <c r="H163" i="16"/>
  <c r="AQ195" i="15"/>
  <c r="J195" i="16" s="1"/>
  <c r="H195" i="16"/>
  <c r="AQ227" i="15"/>
  <c r="J227" i="16" s="1"/>
  <c r="H227" i="16"/>
  <c r="J259" i="16"/>
  <c r="H259" i="16"/>
  <c r="J291" i="16"/>
  <c r="H291" i="16"/>
  <c r="J323" i="16"/>
  <c r="H323" i="16"/>
  <c r="H355" i="16"/>
  <c r="J355" i="16"/>
  <c r="H387" i="16"/>
  <c r="J387" i="16"/>
  <c r="H419" i="16"/>
  <c r="J419" i="16"/>
  <c r="H451" i="16"/>
  <c r="J451" i="16"/>
  <c r="H483" i="16"/>
  <c r="J483" i="16"/>
  <c r="H12" i="16"/>
  <c r="AQ12" i="15"/>
  <c r="J12" i="16" s="1"/>
  <c r="H44" i="16"/>
  <c r="AQ44" i="15"/>
  <c r="J44" i="16" s="1"/>
  <c r="H76" i="16"/>
  <c r="AQ76" i="15"/>
  <c r="J76" i="16" s="1"/>
  <c r="H108" i="16"/>
  <c r="AQ108" i="15"/>
  <c r="J108" i="16" s="1"/>
  <c r="H140" i="16"/>
  <c r="AQ140" i="15"/>
  <c r="J140" i="16" s="1"/>
  <c r="H172" i="16"/>
  <c r="AQ172" i="15"/>
  <c r="J172" i="16" s="1"/>
  <c r="H204" i="16"/>
  <c r="AQ204" i="15"/>
  <c r="J204" i="16" s="1"/>
  <c r="H236" i="16"/>
  <c r="AQ236" i="15"/>
  <c r="J236" i="16" s="1"/>
  <c r="H268" i="16"/>
  <c r="J268" i="16"/>
  <c r="H300" i="16"/>
  <c r="J300" i="16"/>
  <c r="H332" i="16"/>
  <c r="J332" i="16"/>
  <c r="H364" i="16"/>
  <c r="J364" i="16"/>
  <c r="H396" i="16"/>
  <c r="J396" i="16"/>
  <c r="H428" i="16"/>
  <c r="J428" i="16"/>
  <c r="H460" i="16"/>
  <c r="J460" i="16"/>
  <c r="H492" i="16"/>
  <c r="J492" i="16"/>
  <c r="H21" i="16"/>
  <c r="AQ21" i="15"/>
  <c r="J21" i="16" s="1"/>
  <c r="H53" i="16"/>
  <c r="AQ53" i="15"/>
  <c r="J53" i="16" s="1"/>
  <c r="H85" i="16"/>
  <c r="AQ85" i="15"/>
  <c r="J85" i="16" s="1"/>
  <c r="AQ117" i="15"/>
  <c r="J117" i="16" s="1"/>
  <c r="H117" i="16"/>
  <c r="H149" i="16"/>
  <c r="AQ149" i="15"/>
  <c r="J149" i="16" s="1"/>
  <c r="H181" i="16"/>
  <c r="AQ181" i="15"/>
  <c r="J181" i="16" s="1"/>
  <c r="H213" i="16"/>
  <c r="AQ213" i="15"/>
  <c r="J213" i="16" s="1"/>
  <c r="AQ18" i="15"/>
  <c r="J18" i="16" s="1"/>
  <c r="H18" i="16"/>
  <c r="AQ50" i="15"/>
  <c r="J50" i="16" s="1"/>
  <c r="H50" i="16"/>
  <c r="AQ82" i="15"/>
  <c r="J82" i="16" s="1"/>
  <c r="H82" i="16"/>
  <c r="AQ114" i="15"/>
  <c r="J114" i="16" s="1"/>
  <c r="H114" i="16"/>
  <c r="AQ146" i="15"/>
  <c r="J146" i="16" s="1"/>
  <c r="H146" i="16"/>
  <c r="AQ178" i="15"/>
  <c r="J178" i="16" s="1"/>
  <c r="H178" i="16"/>
  <c r="AQ210" i="15"/>
  <c r="J210" i="16" s="1"/>
  <c r="H210" i="16"/>
  <c r="AQ242" i="15"/>
  <c r="J242" i="16" s="1"/>
  <c r="H242" i="16"/>
  <c r="J274" i="16"/>
  <c r="H274" i="16"/>
  <c r="J306" i="16"/>
  <c r="H306" i="16"/>
  <c r="J338" i="16"/>
  <c r="H338" i="16"/>
  <c r="J370" i="16"/>
  <c r="H370" i="16"/>
  <c r="J402" i="16"/>
  <c r="H402" i="16"/>
  <c r="J434" i="16"/>
  <c r="H434" i="16"/>
  <c r="J466" i="16"/>
  <c r="H466" i="16"/>
  <c r="J498" i="16"/>
  <c r="H498" i="16"/>
  <c r="H329" i="16"/>
  <c r="J329" i="16"/>
  <c r="J457" i="16"/>
  <c r="H457" i="16"/>
  <c r="H237" i="16"/>
  <c r="AQ237" i="15"/>
  <c r="J237" i="16" s="1"/>
  <c r="J365" i="16"/>
  <c r="H365" i="16"/>
  <c r="J493" i="16"/>
  <c r="H493" i="16"/>
  <c r="H245" i="16"/>
  <c r="AQ245" i="15"/>
  <c r="J245" i="16" s="1"/>
  <c r="H373" i="16"/>
  <c r="J373" i="16"/>
  <c r="J501" i="16"/>
  <c r="H501" i="16"/>
  <c r="H7" i="16"/>
  <c r="AQ7" i="15"/>
  <c r="J7" i="16" s="1"/>
  <c r="H39" i="16"/>
  <c r="AQ39" i="15"/>
  <c r="J39" i="16" s="1"/>
  <c r="H71" i="16"/>
  <c r="AQ71" i="15"/>
  <c r="J71" i="16" s="1"/>
  <c r="AQ103" i="15"/>
  <c r="J103" i="16" s="1"/>
  <c r="H103" i="16"/>
  <c r="H135" i="16"/>
  <c r="AQ135" i="15"/>
  <c r="J135" i="16" s="1"/>
  <c r="AQ167" i="15"/>
  <c r="J167" i="16" s="1"/>
  <c r="H167" i="16"/>
  <c r="H199" i="16"/>
  <c r="AQ199" i="15"/>
  <c r="J199" i="16" s="1"/>
  <c r="AQ231" i="15"/>
  <c r="J231" i="16" s="1"/>
  <c r="H231" i="16"/>
  <c r="J263" i="16"/>
  <c r="H263" i="16"/>
  <c r="J295" i="16"/>
  <c r="H295" i="16"/>
  <c r="H327" i="16"/>
  <c r="J327" i="16"/>
  <c r="J359" i="16"/>
  <c r="H359" i="16"/>
  <c r="J391" i="16"/>
  <c r="H391" i="16"/>
  <c r="J423" i="16"/>
  <c r="H423" i="16"/>
  <c r="J455" i="16"/>
  <c r="H455" i="16"/>
  <c r="J487" i="16"/>
  <c r="H487" i="16"/>
  <c r="H16" i="16"/>
  <c r="AQ16" i="15"/>
  <c r="J16" i="16" s="1"/>
  <c r="H48" i="16"/>
  <c r="AQ48" i="15"/>
  <c r="J48" i="16" s="1"/>
  <c r="H80" i="16"/>
  <c r="AQ80" i="15"/>
  <c r="J80" i="16" s="1"/>
  <c r="H112" i="16"/>
  <c r="AQ112" i="15"/>
  <c r="J112" i="16" s="1"/>
  <c r="H144" i="16"/>
  <c r="AQ144" i="15"/>
  <c r="J144" i="16" s="1"/>
  <c r="H176" i="16"/>
  <c r="AQ176" i="15"/>
  <c r="J176" i="16" s="1"/>
  <c r="H208" i="16"/>
  <c r="AQ208" i="15"/>
  <c r="J208" i="16" s="1"/>
  <c r="H240" i="16"/>
  <c r="AQ240" i="15"/>
  <c r="J240" i="16" s="1"/>
  <c r="H272" i="16"/>
  <c r="J272" i="16"/>
  <c r="H304" i="16"/>
  <c r="J304" i="16"/>
  <c r="J336" i="16"/>
  <c r="H336" i="16"/>
  <c r="J368" i="16"/>
  <c r="H368" i="16"/>
  <c r="J400" i="16"/>
  <c r="H400" i="16"/>
  <c r="J432" i="16"/>
  <c r="H432" i="16"/>
  <c r="J464" i="16"/>
  <c r="H464" i="16"/>
  <c r="J496" i="16"/>
  <c r="H496" i="16"/>
  <c r="H25" i="16"/>
  <c r="AQ25" i="15"/>
  <c r="J25" i="16" s="1"/>
  <c r="AQ57" i="15"/>
  <c r="J57" i="16" s="1"/>
  <c r="H57" i="16"/>
  <c r="H89" i="16"/>
  <c r="AQ89" i="15"/>
  <c r="J89" i="16" s="1"/>
  <c r="H121" i="16"/>
  <c r="AQ121" i="15"/>
  <c r="J121" i="16" s="1"/>
  <c r="AQ153" i="15"/>
  <c r="J153" i="16" s="1"/>
  <c r="H153" i="16"/>
  <c r="H185" i="16"/>
  <c r="AQ185" i="15"/>
  <c r="J185" i="16" s="1"/>
  <c r="AQ217" i="15"/>
  <c r="J217" i="16" s="1"/>
  <c r="H217" i="16"/>
  <c r="AQ22" i="15"/>
  <c r="J22" i="16" s="1"/>
  <c r="H22" i="16"/>
  <c r="AQ54" i="15"/>
  <c r="J54" i="16" s="1"/>
  <c r="H54" i="16"/>
  <c r="AQ86" i="15"/>
  <c r="J86" i="16" s="1"/>
  <c r="H86" i="16"/>
  <c r="AQ118" i="15"/>
  <c r="J118" i="16" s="1"/>
  <c r="H118" i="16"/>
  <c r="AQ150" i="15"/>
  <c r="J150" i="16" s="1"/>
  <c r="H150" i="16"/>
  <c r="AQ182" i="15"/>
  <c r="J182" i="16" s="1"/>
  <c r="H182" i="16"/>
  <c r="AQ214" i="15"/>
  <c r="J214" i="16" s="1"/>
  <c r="H214" i="16"/>
  <c r="AQ246" i="15"/>
  <c r="J246" i="16" s="1"/>
  <c r="H246" i="16"/>
  <c r="J278" i="16"/>
  <c r="H278" i="16"/>
  <c r="J310" i="16"/>
  <c r="H310" i="16"/>
  <c r="J342" i="16"/>
  <c r="H342" i="16"/>
  <c r="J374" i="16"/>
  <c r="H374" i="16"/>
  <c r="J406" i="16"/>
  <c r="H406" i="16"/>
  <c r="J438" i="16"/>
  <c r="H438" i="16"/>
  <c r="J470" i="16"/>
  <c r="H470" i="16"/>
  <c r="J502" i="16"/>
  <c r="H502" i="16"/>
  <c r="H345" i="16"/>
  <c r="J345" i="16"/>
  <c r="J473" i="16"/>
  <c r="H473" i="16"/>
  <c r="J253" i="16"/>
  <c r="H253" i="16"/>
  <c r="J381" i="16"/>
  <c r="H381" i="16"/>
  <c r="H305" i="16"/>
  <c r="J305" i="16"/>
  <c r="J261" i="16"/>
  <c r="H261" i="16"/>
  <c r="H389" i="16"/>
  <c r="J389" i="16"/>
  <c r="J289" i="16"/>
  <c r="H289" i="16"/>
  <c r="AQ11" i="15"/>
  <c r="J11" i="16" s="1"/>
  <c r="H11" i="16"/>
  <c r="AQ43" i="15"/>
  <c r="J43" i="16" s="1"/>
  <c r="H43" i="16"/>
  <c r="AQ75" i="15"/>
  <c r="J75" i="16" s="1"/>
  <c r="H75" i="16"/>
  <c r="AQ107" i="15"/>
  <c r="J107" i="16" s="1"/>
  <c r="H107" i="16"/>
  <c r="AQ139" i="15"/>
  <c r="J139" i="16" s="1"/>
  <c r="H139" i="16"/>
  <c r="AQ171" i="15"/>
  <c r="J171" i="16" s="1"/>
  <c r="H171" i="16"/>
  <c r="AQ203" i="15"/>
  <c r="J203" i="16" s="1"/>
  <c r="H203" i="16"/>
  <c r="AQ235" i="15"/>
  <c r="J235" i="16" s="1"/>
  <c r="H235" i="16"/>
  <c r="J267" i="16"/>
  <c r="H267" i="16"/>
  <c r="H299" i="16"/>
  <c r="J299" i="16"/>
  <c r="J331" i="16"/>
  <c r="H331" i="16"/>
  <c r="J363" i="16"/>
  <c r="H363" i="16"/>
  <c r="J395" i="16"/>
  <c r="H395" i="16"/>
  <c r="J427" i="16"/>
  <c r="H427" i="16"/>
  <c r="J459" i="16"/>
  <c r="H459" i="16"/>
  <c r="J491" i="16"/>
  <c r="H491" i="16"/>
  <c r="H52" i="16"/>
  <c r="AQ52" i="15"/>
  <c r="J52" i="16" s="1"/>
  <c r="H84" i="16"/>
  <c r="AQ84" i="15"/>
  <c r="J84" i="16" s="1"/>
  <c r="H116" i="16"/>
  <c r="AQ116" i="15"/>
  <c r="J116" i="16" s="1"/>
  <c r="H148" i="16"/>
  <c r="AQ148" i="15"/>
  <c r="J148" i="16" s="1"/>
  <c r="H180" i="16"/>
  <c r="AQ180" i="15"/>
  <c r="J180" i="16" s="1"/>
  <c r="H212" i="16"/>
  <c r="AQ212" i="15"/>
  <c r="J212" i="16" s="1"/>
  <c r="H244" i="16"/>
  <c r="AQ244" i="15"/>
  <c r="J244" i="16" s="1"/>
  <c r="H276" i="16"/>
  <c r="J276" i="16"/>
  <c r="H308" i="16"/>
  <c r="J308" i="16"/>
  <c r="H340" i="16"/>
  <c r="J340" i="16"/>
  <c r="H372" i="16"/>
  <c r="J372" i="16"/>
  <c r="H404" i="16"/>
  <c r="J404" i="16"/>
  <c r="H436" i="16"/>
  <c r="J436" i="16"/>
  <c r="H468" i="16"/>
  <c r="J468" i="16"/>
  <c r="H500" i="16"/>
  <c r="J500" i="16"/>
  <c r="H29" i="16"/>
  <c r="AQ29" i="15"/>
  <c r="J29" i="16" s="1"/>
  <c r="H61" i="16"/>
  <c r="AQ61" i="15"/>
  <c r="J61" i="16" s="1"/>
  <c r="AQ93" i="15"/>
  <c r="J93" i="16" s="1"/>
  <c r="H93" i="16"/>
  <c r="H125" i="16"/>
  <c r="AQ125" i="15"/>
  <c r="J125" i="16" s="1"/>
  <c r="H157" i="16"/>
  <c r="AQ157" i="15"/>
  <c r="J157" i="16" s="1"/>
  <c r="H189" i="16"/>
  <c r="AQ189" i="15"/>
  <c r="J189" i="16" s="1"/>
  <c r="H221" i="16"/>
  <c r="AQ221" i="15"/>
  <c r="J221" i="16" s="1"/>
  <c r="AQ26" i="15"/>
  <c r="J26" i="16" s="1"/>
  <c r="H26" i="16"/>
  <c r="AQ90" i="15"/>
  <c r="J90" i="16" s="1"/>
  <c r="H90" i="16"/>
  <c r="AQ122" i="15"/>
  <c r="J122" i="16" s="1"/>
  <c r="H122" i="16"/>
  <c r="AQ154" i="15"/>
  <c r="J154" i="16" s="1"/>
  <c r="H154" i="16"/>
  <c r="AQ186" i="15"/>
  <c r="J186" i="16" s="1"/>
  <c r="H186" i="16"/>
  <c r="AQ218" i="15"/>
  <c r="J218" i="16" s="1"/>
  <c r="H218" i="16"/>
  <c r="AQ250" i="15"/>
  <c r="J250" i="16" s="1"/>
  <c r="H250" i="16"/>
  <c r="J282" i="16"/>
  <c r="H282" i="16"/>
  <c r="J314" i="16"/>
  <c r="H314" i="16"/>
  <c r="J346" i="16"/>
  <c r="H346" i="16"/>
  <c r="J378" i="16"/>
  <c r="H378" i="16"/>
  <c r="J410" i="16"/>
  <c r="H410" i="16"/>
  <c r="J442" i="16"/>
  <c r="H442" i="16"/>
  <c r="J474" i="16"/>
  <c r="H474" i="16"/>
  <c r="H233" i="16"/>
  <c r="AQ233" i="15"/>
  <c r="J233" i="16" s="1"/>
  <c r="H361" i="16"/>
  <c r="J361" i="16"/>
  <c r="H489" i="16"/>
  <c r="J489" i="16"/>
  <c r="H269" i="16"/>
  <c r="J269" i="16"/>
  <c r="J397" i="16"/>
  <c r="H397" i="16"/>
  <c r="J369" i="16"/>
  <c r="H369" i="16"/>
  <c r="J277" i="16"/>
  <c r="H277" i="16"/>
  <c r="H405" i="16"/>
  <c r="J405" i="16"/>
  <c r="J353" i="16"/>
  <c r="H353" i="16"/>
  <c r="AQ31" i="15"/>
  <c r="J31" i="16" s="1"/>
  <c r="H31" i="16"/>
  <c r="AQ63" i="15"/>
  <c r="J63" i="16" s="1"/>
  <c r="H63" i="16"/>
  <c r="AQ95" i="15"/>
  <c r="J95" i="16" s="1"/>
  <c r="H95" i="16"/>
  <c r="AQ127" i="15"/>
  <c r="J127" i="16" s="1"/>
  <c r="H127" i="16"/>
  <c r="AQ159" i="15"/>
  <c r="J159" i="16" s="1"/>
  <c r="H159" i="16"/>
  <c r="AQ191" i="15"/>
  <c r="J191" i="16" s="1"/>
  <c r="H191" i="16"/>
  <c r="AQ223" i="15"/>
  <c r="J223" i="16" s="1"/>
  <c r="H223" i="16"/>
  <c r="J255" i="16"/>
  <c r="H255" i="16"/>
  <c r="H287" i="16"/>
  <c r="J287" i="16"/>
  <c r="J319" i="16"/>
  <c r="H319" i="16"/>
  <c r="J351" i="16"/>
  <c r="H351" i="16"/>
  <c r="J383" i="16"/>
  <c r="H383" i="16"/>
  <c r="J415" i="16"/>
  <c r="H415" i="16"/>
  <c r="J447" i="16"/>
  <c r="H447" i="16"/>
  <c r="J479" i="16"/>
  <c r="H479" i="16"/>
  <c r="H8" i="16"/>
  <c r="AQ8" i="15"/>
  <c r="J8" i="16" s="1"/>
  <c r="H40" i="16"/>
  <c r="AQ40" i="15"/>
  <c r="J40" i="16" s="1"/>
  <c r="H72" i="16"/>
  <c r="AQ72" i="15"/>
  <c r="J72" i="16" s="1"/>
  <c r="H104" i="16"/>
  <c r="AQ104" i="15"/>
  <c r="J104" i="16" s="1"/>
  <c r="H136" i="16"/>
  <c r="AQ136" i="15"/>
  <c r="J136" i="16" s="1"/>
  <c r="H168" i="16"/>
  <c r="AQ168" i="15"/>
  <c r="J168" i="16" s="1"/>
  <c r="H200" i="16"/>
  <c r="AQ200" i="15"/>
  <c r="J200" i="16" s="1"/>
  <c r="H232" i="16"/>
  <c r="AQ232" i="15"/>
  <c r="J232" i="16" s="1"/>
  <c r="H264" i="16"/>
  <c r="J264" i="16"/>
  <c r="H296" i="16"/>
  <c r="J296" i="16"/>
  <c r="H328" i="16"/>
  <c r="J328" i="16"/>
  <c r="J360" i="16"/>
  <c r="H360" i="16"/>
  <c r="J392" i="16"/>
  <c r="H392" i="16"/>
  <c r="J424" i="16"/>
  <c r="H424" i="16"/>
  <c r="J456" i="16"/>
  <c r="H456" i="16"/>
  <c r="J488" i="16"/>
  <c r="H488" i="16"/>
  <c r="AQ17" i="15"/>
  <c r="J17" i="16" s="1"/>
  <c r="H17" i="16"/>
  <c r="H49" i="16"/>
  <c r="AQ49" i="15"/>
  <c r="J49" i="16" s="1"/>
  <c r="H81" i="16"/>
  <c r="AQ81" i="15"/>
  <c r="J81" i="16" s="1"/>
  <c r="H113" i="16"/>
  <c r="AQ113" i="15"/>
  <c r="J113" i="16" s="1"/>
  <c r="H145" i="16"/>
  <c r="AQ145" i="15"/>
  <c r="J145" i="16" s="1"/>
  <c r="AQ177" i="15"/>
  <c r="J177" i="16" s="1"/>
  <c r="H177" i="16"/>
  <c r="H209" i="16"/>
  <c r="AQ209" i="15"/>
  <c r="J209" i="16" s="1"/>
  <c r="AQ14" i="15"/>
  <c r="J14" i="16" s="1"/>
  <c r="H14" i="16"/>
  <c r="AQ46" i="15"/>
  <c r="J46" i="16" s="1"/>
  <c r="H46" i="16"/>
  <c r="AQ78" i="15"/>
  <c r="J78" i="16" s="1"/>
  <c r="H78" i="16"/>
  <c r="AQ110" i="15"/>
  <c r="J110" i="16" s="1"/>
  <c r="H110" i="16"/>
  <c r="AQ142" i="15"/>
  <c r="J142" i="16" s="1"/>
  <c r="H142" i="16"/>
  <c r="AQ174" i="15"/>
  <c r="J174" i="16" s="1"/>
  <c r="H174" i="16"/>
  <c r="AQ206" i="15"/>
  <c r="J206" i="16" s="1"/>
  <c r="H206" i="16"/>
  <c r="AQ238" i="15"/>
  <c r="J238" i="16" s="1"/>
  <c r="H238" i="16"/>
  <c r="J270" i="16"/>
  <c r="H270" i="16"/>
  <c r="J302" i="16"/>
  <c r="H302" i="16"/>
  <c r="J334" i="16"/>
  <c r="H334" i="16"/>
  <c r="J366" i="16"/>
  <c r="H366" i="16"/>
  <c r="J398" i="16"/>
  <c r="H398" i="16"/>
  <c r="J430" i="16"/>
  <c r="H430" i="16"/>
  <c r="J462" i="16"/>
  <c r="H462" i="16"/>
  <c r="J494" i="16"/>
  <c r="H494" i="16"/>
  <c r="J313" i="16"/>
  <c r="H313" i="16"/>
  <c r="H441" i="16"/>
  <c r="J441" i="16"/>
  <c r="J481" i="16"/>
  <c r="H481" i="16"/>
  <c r="J349" i="16"/>
  <c r="H349" i="16"/>
  <c r="J477" i="16"/>
  <c r="H477" i="16"/>
  <c r="J337" i="16"/>
  <c r="H337" i="16"/>
  <c r="H357" i="16"/>
  <c r="J357" i="16"/>
  <c r="J485" i="16"/>
  <c r="H485" i="16"/>
  <c r="AQ19" i="15"/>
  <c r="J19" i="16" s="1"/>
  <c r="H19" i="16"/>
  <c r="AQ51" i="15"/>
  <c r="J51" i="16" s="1"/>
  <c r="H51" i="16"/>
  <c r="AQ83" i="15"/>
  <c r="J83" i="16" s="1"/>
  <c r="H83" i="16"/>
  <c r="AQ115" i="15"/>
  <c r="J115" i="16" s="1"/>
  <c r="H115" i="16"/>
  <c r="AQ147" i="15"/>
  <c r="J147" i="16" s="1"/>
  <c r="H147" i="16"/>
  <c r="AQ179" i="15"/>
  <c r="J179" i="16" s="1"/>
  <c r="H179" i="16"/>
  <c r="AQ211" i="15"/>
  <c r="J211" i="16" s="1"/>
  <c r="H211" i="16"/>
  <c r="AQ243" i="15"/>
  <c r="J243" i="16" s="1"/>
  <c r="H243" i="16"/>
  <c r="J275" i="16"/>
  <c r="H275" i="16"/>
  <c r="H307" i="16"/>
  <c r="J307" i="16"/>
  <c r="J339" i="16"/>
  <c r="H339" i="16"/>
  <c r="J371" i="16"/>
  <c r="H371" i="16"/>
  <c r="J403" i="16"/>
  <c r="H403" i="16"/>
  <c r="J435" i="16"/>
  <c r="H435" i="16"/>
  <c r="J467" i="16"/>
  <c r="H467" i="16"/>
  <c r="J499" i="16"/>
  <c r="H499" i="16"/>
  <c r="H28" i="16"/>
  <c r="AQ28" i="15"/>
  <c r="J28" i="16" s="1"/>
  <c r="H60" i="16"/>
  <c r="AQ60" i="15"/>
  <c r="J60" i="16" s="1"/>
  <c r="H92" i="16"/>
  <c r="AQ92" i="15"/>
  <c r="J92" i="16" s="1"/>
  <c r="H124" i="16"/>
  <c r="AQ124" i="15"/>
  <c r="J124" i="16" s="1"/>
  <c r="H156" i="16"/>
  <c r="AQ156" i="15"/>
  <c r="J156" i="16" s="1"/>
  <c r="H188" i="16"/>
  <c r="AQ188" i="15"/>
  <c r="J188" i="16" s="1"/>
  <c r="H220" i="16"/>
  <c r="AQ220" i="15"/>
  <c r="J220" i="16" s="1"/>
  <c r="H252" i="16"/>
  <c r="H284" i="16"/>
  <c r="J284" i="16"/>
  <c r="J316" i="16"/>
  <c r="H316" i="16"/>
  <c r="H348" i="16"/>
  <c r="J348" i="16"/>
  <c r="H380" i="16"/>
  <c r="J380" i="16"/>
  <c r="H412" i="16"/>
  <c r="J412" i="16"/>
  <c r="H444" i="16"/>
  <c r="J444" i="16"/>
  <c r="H476" i="16"/>
  <c r="J476" i="16"/>
  <c r="H5" i="16"/>
  <c r="AQ5" i="15"/>
  <c r="J5" i="16" s="1"/>
  <c r="H37" i="16"/>
  <c r="AQ37" i="15"/>
  <c r="J37" i="16" s="1"/>
  <c r="H69" i="16"/>
  <c r="AQ69" i="15"/>
  <c r="J69" i="16" s="1"/>
  <c r="H101" i="16"/>
  <c r="AQ101" i="15"/>
  <c r="J101" i="16" s="1"/>
  <c r="H133" i="16"/>
  <c r="AQ133" i="15"/>
  <c r="J133" i="16" s="1"/>
  <c r="H165" i="16"/>
  <c r="AQ165" i="15"/>
  <c r="J165" i="16" s="1"/>
  <c r="H197" i="16"/>
  <c r="AQ197" i="15"/>
  <c r="J197" i="16" s="1"/>
  <c r="H229" i="16"/>
  <c r="AQ229" i="15"/>
  <c r="J229" i="16" s="1"/>
  <c r="AQ34" i="15"/>
  <c r="J34" i="16" s="1"/>
  <c r="H34" i="16"/>
  <c r="AQ66" i="15"/>
  <c r="J66" i="16" s="1"/>
  <c r="H66" i="16"/>
  <c r="AQ98" i="15"/>
  <c r="J98" i="16" s="1"/>
  <c r="H98" i="16"/>
  <c r="AQ130" i="15"/>
  <c r="J130" i="16" s="1"/>
  <c r="H130" i="16"/>
  <c r="AQ162" i="15"/>
  <c r="J162" i="16" s="1"/>
  <c r="H162" i="16"/>
  <c r="AQ194" i="15"/>
  <c r="J194" i="16" s="1"/>
  <c r="H194" i="16"/>
  <c r="AQ226" i="15"/>
  <c r="J226" i="16" s="1"/>
  <c r="H226" i="16"/>
  <c r="J258" i="16"/>
  <c r="H258" i="16"/>
  <c r="J290" i="16"/>
  <c r="H290" i="16"/>
  <c r="J322" i="16"/>
  <c r="H322" i="16"/>
  <c r="J354" i="16"/>
  <c r="H354" i="16"/>
  <c r="J386" i="16"/>
  <c r="H386" i="16"/>
  <c r="J418" i="16"/>
  <c r="H418" i="16"/>
  <c r="J450" i="16"/>
  <c r="H450" i="16"/>
  <c r="J482" i="16"/>
  <c r="H482" i="16"/>
  <c r="H265" i="16"/>
  <c r="J265" i="16"/>
  <c r="H393" i="16"/>
  <c r="J393" i="16"/>
  <c r="H321" i="16"/>
  <c r="J321" i="16"/>
  <c r="J301" i="16"/>
  <c r="H301" i="16"/>
  <c r="J429" i="16"/>
  <c r="H429" i="16"/>
  <c r="J465" i="16"/>
  <c r="H465" i="16"/>
  <c r="H309" i="16"/>
  <c r="J309" i="16"/>
  <c r="H437" i="16"/>
  <c r="J437" i="16"/>
  <c r="J449" i="16"/>
  <c r="H449" i="16"/>
  <c r="AQ23" i="15"/>
  <c r="J23" i="16" s="1"/>
  <c r="H23" i="16"/>
  <c r="AQ55" i="15"/>
  <c r="J55" i="16" s="1"/>
  <c r="H55" i="16"/>
  <c r="AQ87" i="15"/>
  <c r="J87" i="16" s="1"/>
  <c r="H87" i="16"/>
  <c r="AQ119" i="15"/>
  <c r="J119" i="16" s="1"/>
  <c r="H119" i="16"/>
  <c r="AQ151" i="15"/>
  <c r="J151" i="16" s="1"/>
  <c r="H151" i="16"/>
  <c r="AQ183" i="15"/>
  <c r="J183" i="16" s="1"/>
  <c r="H183" i="16"/>
  <c r="AQ215" i="15"/>
  <c r="J215" i="16" s="1"/>
  <c r="H215" i="16"/>
  <c r="AQ247" i="15"/>
  <c r="J247" i="16" s="1"/>
  <c r="H247" i="16"/>
  <c r="H279" i="16"/>
  <c r="J279" i="16"/>
  <c r="J311" i="16"/>
  <c r="H311" i="16"/>
  <c r="H343" i="16"/>
  <c r="J343" i="16"/>
  <c r="H375" i="16"/>
  <c r="J375" i="16"/>
  <c r="H407" i="16"/>
  <c r="J407" i="16"/>
  <c r="H439" i="16"/>
  <c r="J439" i="16"/>
  <c r="H471" i="16"/>
  <c r="J471" i="16"/>
  <c r="H754" i="16"/>
  <c r="AQ252" i="15"/>
  <c r="J754" i="16" s="1"/>
  <c r="H32" i="16"/>
  <c r="AQ32" i="15"/>
  <c r="J32" i="16" s="1"/>
  <c r="H64" i="16"/>
  <c r="AQ64" i="15"/>
  <c r="J64" i="16" s="1"/>
  <c r="H96" i="16"/>
  <c r="AQ96" i="15"/>
  <c r="J96" i="16" s="1"/>
  <c r="H128" i="16"/>
  <c r="AQ128" i="15"/>
  <c r="J128" i="16" s="1"/>
  <c r="H160" i="16"/>
  <c r="AQ160" i="15"/>
  <c r="J160" i="16" s="1"/>
  <c r="H192" i="16"/>
  <c r="AQ192" i="15"/>
  <c r="J192" i="16" s="1"/>
  <c r="H224" i="16"/>
  <c r="AQ224" i="15"/>
  <c r="J224" i="16" s="1"/>
  <c r="H256" i="16"/>
  <c r="J256" i="16"/>
  <c r="H288" i="16"/>
  <c r="J288" i="16"/>
  <c r="H320" i="16"/>
  <c r="J320" i="16"/>
  <c r="J352" i="16"/>
  <c r="H352" i="16"/>
  <c r="J384" i="16"/>
  <c r="H384" i="16"/>
  <c r="J416" i="16"/>
  <c r="H416" i="16"/>
  <c r="J448" i="16"/>
  <c r="H448" i="16"/>
  <c r="J480" i="16"/>
  <c r="H480" i="16"/>
  <c r="H9" i="16"/>
  <c r="AQ9" i="15"/>
  <c r="J9" i="16" s="1"/>
  <c r="H41" i="16"/>
  <c r="AQ41" i="15"/>
  <c r="J41" i="16" s="1"/>
  <c r="H73" i="16"/>
  <c r="AQ73" i="15"/>
  <c r="J73" i="16" s="1"/>
  <c r="H105" i="16"/>
  <c r="AQ105" i="15"/>
  <c r="J105" i="16" s="1"/>
  <c r="H137" i="16"/>
  <c r="AQ137" i="15"/>
  <c r="J137" i="16" s="1"/>
  <c r="H169" i="16"/>
  <c r="AQ169" i="15"/>
  <c r="J169" i="16" s="1"/>
  <c r="H201" i="16"/>
  <c r="AQ201" i="15"/>
  <c r="J201" i="16" s="1"/>
  <c r="H6" i="16"/>
  <c r="AQ6" i="15"/>
  <c r="J6" i="16" s="1"/>
  <c r="AQ38" i="15"/>
  <c r="J38" i="16" s="1"/>
  <c r="H38" i="16"/>
  <c r="H70" i="16"/>
  <c r="AQ70" i="15"/>
  <c r="J70" i="16" s="1"/>
  <c r="AQ102" i="15"/>
  <c r="J102" i="16" s="1"/>
  <c r="H102" i="16"/>
  <c r="H134" i="16"/>
  <c r="AQ134" i="15"/>
  <c r="J134" i="16" s="1"/>
  <c r="AQ166" i="15"/>
  <c r="J166" i="16" s="1"/>
  <c r="H166" i="16"/>
  <c r="H198" i="16"/>
  <c r="AQ198" i="15"/>
  <c r="J198" i="16" s="1"/>
  <c r="AQ230" i="15"/>
  <c r="J230" i="16" s="1"/>
  <c r="H230" i="16"/>
  <c r="H262" i="16"/>
  <c r="J262" i="16"/>
  <c r="J294" i="16"/>
  <c r="H294" i="16"/>
  <c r="H326" i="16"/>
  <c r="J326" i="16"/>
  <c r="J358" i="16"/>
  <c r="H358" i="16"/>
  <c r="J390" i="16"/>
  <c r="H390" i="16"/>
  <c r="J422" i="16"/>
  <c r="H422" i="16"/>
  <c r="J454" i="16"/>
  <c r="H454" i="16"/>
  <c r="J486" i="16"/>
  <c r="H486" i="16"/>
  <c r="H281" i="16"/>
  <c r="J281" i="16"/>
  <c r="H409" i="16"/>
  <c r="J409" i="16"/>
  <c r="J385" i="16"/>
  <c r="H385" i="16"/>
  <c r="J317" i="16"/>
  <c r="H317" i="16"/>
  <c r="J445" i="16"/>
  <c r="H445" i="16"/>
  <c r="AQ241" i="15"/>
  <c r="J241" i="16" s="1"/>
  <c r="H241" i="16"/>
  <c r="J325" i="16"/>
  <c r="H325" i="16"/>
  <c r="J453" i="16"/>
  <c r="H453" i="16"/>
  <c r="J497" i="16"/>
  <c r="H497" i="16"/>
  <c r="AQ27" i="15"/>
  <c r="J27" i="16" s="1"/>
  <c r="H27" i="16"/>
  <c r="AQ59" i="15"/>
  <c r="J59" i="16" s="1"/>
  <c r="H59" i="16"/>
  <c r="AQ91" i="15"/>
  <c r="J91" i="16" s="1"/>
  <c r="H91" i="16"/>
  <c r="AQ123" i="15"/>
  <c r="J123" i="16" s="1"/>
  <c r="H123" i="16"/>
  <c r="AQ155" i="15"/>
  <c r="J155" i="16" s="1"/>
  <c r="H155" i="16"/>
  <c r="AQ187" i="15"/>
  <c r="J187" i="16" s="1"/>
  <c r="H187" i="16"/>
  <c r="AQ219" i="15"/>
  <c r="J219" i="16" s="1"/>
  <c r="H219" i="16"/>
  <c r="AQ251" i="15"/>
  <c r="J251" i="16" s="1"/>
  <c r="H251" i="16"/>
  <c r="J283" i="16"/>
  <c r="H283" i="16"/>
  <c r="H315" i="16"/>
  <c r="J315" i="16"/>
  <c r="J347" i="16"/>
  <c r="H347" i="16"/>
  <c r="J379" i="16"/>
  <c r="H379" i="16"/>
  <c r="J411" i="16"/>
  <c r="H411" i="16"/>
  <c r="J443" i="16"/>
  <c r="H443" i="16"/>
  <c r="J475" i="16"/>
  <c r="H475" i="16"/>
  <c r="H4" i="16"/>
  <c r="AQ4" i="15"/>
  <c r="J4" i="16" s="1"/>
  <c r="H36" i="16"/>
  <c r="AQ36" i="15"/>
  <c r="J36" i="16" s="1"/>
  <c r="H68" i="16"/>
  <c r="AQ68" i="15"/>
  <c r="J68" i="16" s="1"/>
  <c r="H100" i="16"/>
  <c r="AQ100" i="15"/>
  <c r="J100" i="16" s="1"/>
  <c r="H132" i="16"/>
  <c r="AQ132" i="15"/>
  <c r="J132" i="16" s="1"/>
  <c r="H164" i="16"/>
  <c r="AQ164" i="15"/>
  <c r="J164" i="16" s="1"/>
  <c r="H196" i="16"/>
  <c r="AQ196" i="15"/>
  <c r="J196" i="16" s="1"/>
  <c r="H228" i="16"/>
  <c r="AQ228" i="15"/>
  <c r="J228" i="16" s="1"/>
  <c r="H260" i="16"/>
  <c r="J260" i="16"/>
  <c r="H292" i="16"/>
  <c r="J292" i="16"/>
  <c r="J324" i="16"/>
  <c r="H324" i="16"/>
  <c r="H356" i="16"/>
  <c r="J356" i="16"/>
  <c r="H388" i="16"/>
  <c r="J388" i="16"/>
  <c r="H420" i="16"/>
  <c r="J420" i="16"/>
  <c r="H452" i="16"/>
  <c r="J452" i="16"/>
  <c r="H484" i="16"/>
  <c r="J484" i="16"/>
  <c r="H13" i="16"/>
  <c r="AQ13" i="15"/>
  <c r="J13" i="16" s="1"/>
  <c r="H45" i="16"/>
  <c r="AQ45" i="15"/>
  <c r="J45" i="16" s="1"/>
  <c r="AQ77" i="15"/>
  <c r="J77" i="16" s="1"/>
  <c r="H77" i="16"/>
  <c r="H109" i="16"/>
  <c r="AQ109" i="15"/>
  <c r="J109" i="16" s="1"/>
  <c r="H141" i="16"/>
  <c r="AQ141" i="15"/>
  <c r="J141" i="16" s="1"/>
  <c r="H173" i="16"/>
  <c r="AQ173" i="15"/>
  <c r="J173" i="16" s="1"/>
  <c r="H205" i="16"/>
  <c r="AQ205" i="15"/>
  <c r="J205" i="16" s="1"/>
  <c r="AQ10" i="15"/>
  <c r="J10" i="16" s="1"/>
  <c r="H10" i="16"/>
  <c r="AQ42" i="15"/>
  <c r="J42" i="16" s="1"/>
  <c r="H42" i="16"/>
  <c r="AQ74" i="15"/>
  <c r="J74" i="16" s="1"/>
  <c r="H74" i="16"/>
  <c r="AQ106" i="15"/>
  <c r="J106" i="16" s="1"/>
  <c r="H106" i="16"/>
  <c r="AQ138" i="15"/>
  <c r="J138" i="16" s="1"/>
  <c r="H138" i="16"/>
  <c r="AQ170" i="15"/>
  <c r="J170" i="16" s="1"/>
  <c r="H170" i="16"/>
  <c r="AQ202" i="15"/>
  <c r="J202" i="16" s="1"/>
  <c r="H202" i="16"/>
  <c r="AQ234" i="15"/>
  <c r="J234" i="16" s="1"/>
  <c r="H234" i="16"/>
  <c r="J266" i="16"/>
  <c r="H266" i="16"/>
  <c r="J298" i="16"/>
  <c r="H298" i="16"/>
  <c r="J330" i="16"/>
  <c r="H330" i="16"/>
  <c r="J362" i="16"/>
  <c r="H362" i="16"/>
  <c r="J394" i="16"/>
  <c r="H394" i="16"/>
  <c r="J426" i="16"/>
  <c r="H426" i="16"/>
  <c r="J458" i="16"/>
  <c r="H458" i="16"/>
  <c r="J490" i="16"/>
  <c r="H490" i="16"/>
  <c r="H297" i="16"/>
  <c r="J297" i="16"/>
  <c r="H425" i="16"/>
  <c r="J425" i="16"/>
  <c r="J433" i="16"/>
  <c r="H433" i="16"/>
  <c r="J333" i="16"/>
  <c r="H333" i="16"/>
  <c r="J461" i="16"/>
  <c r="H461" i="16"/>
  <c r="J257" i="16"/>
  <c r="H257" i="16"/>
  <c r="H341" i="16"/>
  <c r="J341" i="16"/>
  <c r="J469" i="16"/>
  <c r="H469" i="16"/>
  <c r="AQ15" i="15"/>
  <c r="J15" i="16" s="1"/>
  <c r="H15" i="16"/>
  <c r="AQ47" i="15"/>
  <c r="J47" i="16" s="1"/>
  <c r="H47" i="16"/>
  <c r="AQ79" i="15"/>
  <c r="J79" i="16" s="1"/>
  <c r="H79" i="16"/>
  <c r="AQ111" i="15"/>
  <c r="J111" i="16" s="1"/>
  <c r="H111" i="16"/>
  <c r="AQ143" i="15"/>
  <c r="J143" i="16" s="1"/>
  <c r="H143" i="16"/>
  <c r="AQ175" i="15"/>
  <c r="J175" i="16" s="1"/>
  <c r="H175" i="16"/>
  <c r="AQ207" i="15"/>
  <c r="J207" i="16" s="1"/>
  <c r="H207" i="16"/>
  <c r="AQ239" i="15"/>
  <c r="J239" i="16" s="1"/>
  <c r="H239" i="16"/>
  <c r="H271" i="16"/>
  <c r="J271" i="16"/>
  <c r="J303" i="16"/>
  <c r="H303" i="16"/>
  <c r="J335" i="16"/>
  <c r="H335" i="16"/>
  <c r="J367" i="16"/>
  <c r="H367" i="16"/>
  <c r="J399" i="16"/>
  <c r="H399" i="16"/>
  <c r="J431" i="16"/>
  <c r="H431" i="16"/>
  <c r="J463" i="16"/>
  <c r="H463" i="16"/>
  <c r="J495" i="16"/>
  <c r="H495" i="16"/>
  <c r="H24" i="16"/>
  <c r="AQ24" i="15"/>
  <c r="J24" i="16" s="1"/>
  <c r="H56" i="16"/>
  <c r="AQ56" i="15"/>
  <c r="J56" i="16" s="1"/>
  <c r="H88" i="16"/>
  <c r="AQ88" i="15"/>
  <c r="J88" i="16" s="1"/>
  <c r="H120" i="16"/>
  <c r="AQ120" i="15"/>
  <c r="J120" i="16" s="1"/>
  <c r="H152" i="16"/>
  <c r="AQ152" i="15"/>
  <c r="J152" i="16" s="1"/>
  <c r="H184" i="16"/>
  <c r="AQ184" i="15"/>
  <c r="J184" i="16" s="1"/>
  <c r="H216" i="16"/>
  <c r="AQ216" i="15"/>
  <c r="J216" i="16" s="1"/>
  <c r="H248" i="16"/>
  <c r="AQ248" i="15"/>
  <c r="J248" i="16" s="1"/>
  <c r="H280" i="16"/>
  <c r="J280" i="16"/>
  <c r="H312" i="16"/>
  <c r="J312" i="16"/>
  <c r="J344" i="16"/>
  <c r="H344" i="16"/>
  <c r="J376" i="16"/>
  <c r="H376" i="16"/>
  <c r="J408" i="16"/>
  <c r="H408" i="16"/>
  <c r="J440" i="16"/>
  <c r="H440" i="16"/>
  <c r="J472" i="16"/>
  <c r="H472" i="16"/>
  <c r="AQ2" i="15"/>
  <c r="J2" i="16" s="1"/>
  <c r="H2" i="16"/>
  <c r="AQ33" i="15"/>
  <c r="J33" i="16" s="1"/>
  <c r="H33" i="16"/>
  <c r="H65" i="16"/>
  <c r="AQ65" i="15"/>
  <c r="J65" i="16" s="1"/>
  <c r="H97" i="16"/>
  <c r="AQ97" i="15"/>
  <c r="J97" i="16" s="1"/>
  <c r="H129" i="16"/>
  <c r="AQ129" i="15"/>
  <c r="J129" i="16" s="1"/>
  <c r="H161" i="16"/>
  <c r="AQ161" i="15"/>
  <c r="J161" i="16" s="1"/>
  <c r="AQ193" i="15"/>
  <c r="J193" i="16" s="1"/>
  <c r="H193" i="16"/>
  <c r="H225" i="16"/>
  <c r="AQ225" i="15"/>
  <c r="J225" i="16" s="1"/>
  <c r="AQ30" i="15"/>
  <c r="J30" i="16" s="1"/>
  <c r="H30" i="16"/>
  <c r="AQ62" i="15"/>
  <c r="J62" i="16" s="1"/>
  <c r="H62" i="16"/>
  <c r="AQ94" i="15"/>
  <c r="J94" i="16" s="1"/>
  <c r="H94" i="16"/>
  <c r="AQ126" i="15"/>
  <c r="J126" i="16" s="1"/>
  <c r="H126" i="16"/>
  <c r="AQ158" i="15"/>
  <c r="J158" i="16" s="1"/>
  <c r="H158" i="16"/>
  <c r="AQ190" i="15"/>
  <c r="J190" i="16" s="1"/>
  <c r="H190" i="16"/>
  <c r="AQ222" i="15"/>
  <c r="J222" i="16" s="1"/>
  <c r="H222" i="16"/>
  <c r="J254" i="16"/>
  <c r="H254" i="16"/>
  <c r="J286" i="16"/>
  <c r="H286" i="16"/>
  <c r="J318" i="16"/>
  <c r="H318" i="16"/>
  <c r="J350" i="16"/>
  <c r="H350" i="16"/>
  <c r="J382" i="16"/>
  <c r="H382" i="16"/>
  <c r="J414" i="16"/>
  <c r="H414" i="16"/>
  <c r="J446" i="16"/>
  <c r="H446" i="16"/>
  <c r="J478" i="16"/>
  <c r="H478" i="16"/>
  <c r="H249" i="16"/>
  <c r="AQ249" i="15"/>
  <c r="J249" i="16" s="1"/>
  <c r="H377" i="16"/>
  <c r="J377" i="16"/>
  <c r="J273" i="16"/>
  <c r="H273" i="16"/>
  <c r="H285" i="16"/>
  <c r="J285" i="16"/>
  <c r="J413" i="16"/>
  <c r="H413" i="16"/>
  <c r="J417" i="16"/>
  <c r="H417" i="16"/>
  <c r="H293" i="16"/>
  <c r="J293" i="16"/>
  <c r="H421" i="16"/>
  <c r="J421" i="16"/>
  <c r="J401" i="16"/>
  <c r="H401" i="16"/>
  <c r="H20" i="16" l="1"/>
  <c r="H58" i="16"/>
  <c r="J252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W_Fact_CL_Pricing_Calculations_Report" description="Connection to the 'DW_Fact_CL_Pricing_Calculations_Report' query in the workbook." type="5" refreshedVersion="6" saveData="1">
    <dbPr connection="Provider=Microsoft.Mashup.OleDb.1;Data Source=$Workbook$;Location=DW_Fact_CL_Pricing_Calculations_Report;Extended Properties=&quot;&quot;" command="SELECT * FROM [DW_Fact_CL_Pricing_Calculations_Report]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00000000-0015-0000-FFFF-FFFF01000000}" keepAlive="1" name="Query - FIFCImport" description="Connection to the 'FIFCImport' query in the workbook." type="5" refreshedVersion="6" saveData="1">
    <dbPr connection="Provider=Microsoft.Mashup.OleDb.1;Data Source=$Workbook$;Location=FIFCImport;Extended Properties=&quot;&quot;" command="SELECT * FROM [FIFCImport]"/>
  </connection>
  <connection id="3" xr16:uid="{00000000-0015-0000-FFFF-FFFF02000000}" keepAlive="1" name="Query - Table1_CardLockPricing" description="Connection to the 'Table1_CardLockPricing' query in the workbook." type="5" refreshedVersion="6" saveData="1">
    <dbPr connection="Provider=Microsoft.Mashup.OleDb.1;Data Source=$Workbook$;Location=Table1_CardLockPricing;Extended Properties=&quot;&quot;" command="SELECT * FROM [Table1_CardLockPricing]"/>
  </connection>
  <connection id="4" xr16:uid="{00000000-0015-0000-FFFF-FFFF03000000}" keepAlive="1" name="Query - VendorTerminalInRegSiteCost_CardLockPricing" description="Connection to the 'VendorTerminalInRegSiteCost_CardLockPricing' query in the workbook." type="5" refreshedVersion="6" saveData="1">
    <dbPr connection="Provider=Microsoft.Mashup.OleDb.1;Data Source=$Workbook$;Location=VendorTerminalInRegSiteCost_CardLockPricing;Extended Properties=&quot;&quot;" command="SELECT * FROM [VendorTerminalInRegSiteCost_CardLockPricing]"/>
  </connection>
  <connection id="5" xr16:uid="{00000000-0015-0000-FFFF-FFFF04000000}" keepAlive="1" name="Query - WeightedAverageCost_CardLockPricing" description="Connection to the 'WeightedAverageCost_CardLockPricing' query in the workbook." type="5" refreshedVersion="6" saveData="1">
    <dbPr connection="Provider=Microsoft.Mashup.OleDb.1;Data Source=$Workbook$;Location=WeightedAverageCost_CardLockPricing;Extended Properties=&quot;&quot;" command="SELECT * FROM [WeightedAverageCost_CardLockPricing]"/>
  </connection>
</connections>
</file>

<file path=xl/sharedStrings.xml><?xml version="1.0" encoding="utf-8"?>
<sst xmlns="http://schemas.openxmlformats.org/spreadsheetml/2006/main" count="9131" uniqueCount="588">
  <si>
    <t>Site_ID</t>
  </si>
  <si>
    <t>Site_Description</t>
  </si>
  <si>
    <t>Inv_Site_ID</t>
  </si>
  <si>
    <t>Vend_ID</t>
  </si>
  <si>
    <t>Trmnl_ID</t>
  </si>
  <si>
    <t>FuelPricesHdr_DateTime</t>
  </si>
  <si>
    <t>Prod_ID</t>
  </si>
  <si>
    <t>Prod_Freight_Class</t>
  </si>
  <si>
    <t>FuelInv_Date</t>
  </si>
  <si>
    <t>CurrentSiteCost</t>
  </si>
  <si>
    <t>FuelCost_Eff_Datetime</t>
  </si>
  <si>
    <t>InvTerminalWAC</t>
  </si>
  <si>
    <t>OPISDieselVendor</t>
  </si>
  <si>
    <t>OPISGasVendor</t>
  </si>
  <si>
    <t>NewOPISCost</t>
  </si>
  <si>
    <t>Frt</t>
  </si>
  <si>
    <t>Tax</t>
  </si>
  <si>
    <t>ReplacementCost</t>
  </si>
  <si>
    <t>Prop</t>
  </si>
  <si>
    <t>CalcualtedInventoryProp</t>
  </si>
  <si>
    <t>InventoryProp</t>
  </si>
  <si>
    <t>SiteCostProp</t>
  </si>
  <si>
    <t>68</t>
  </si>
  <si>
    <t>D</t>
  </si>
  <si>
    <t>32</t>
  </si>
  <si>
    <t>G</t>
  </si>
  <si>
    <t>69</t>
  </si>
  <si>
    <t>9</t>
  </si>
  <si>
    <t>37</t>
  </si>
  <si>
    <t>59</t>
  </si>
  <si>
    <t>36</t>
  </si>
  <si>
    <t>43</t>
  </si>
  <si>
    <t>33</t>
  </si>
  <si>
    <t>8</t>
  </si>
  <si>
    <t>51</t>
  </si>
  <si>
    <t>PDX-OPIS-CTG</t>
  </si>
  <si>
    <t>OPCA</t>
  </si>
  <si>
    <t>OPUA</t>
  </si>
  <si>
    <t>CPREG</t>
  </si>
  <si>
    <t>PDX-CP-REG</t>
  </si>
  <si>
    <t>20</t>
  </si>
  <si>
    <t>F</t>
  </si>
  <si>
    <t>ALB-CP-REG</t>
  </si>
  <si>
    <t>SIL-CP-REG</t>
  </si>
  <si>
    <t>NBM-CP-REG</t>
  </si>
  <si>
    <t>CP-NBM-WAC</t>
  </si>
  <si>
    <t>EUG-OPIS-CTG</t>
  </si>
  <si>
    <t>4023</t>
  </si>
  <si>
    <t>2017</t>
  </si>
  <si>
    <t>4034</t>
  </si>
  <si>
    <t>2006</t>
  </si>
  <si>
    <t>SIS-CP-REG</t>
  </si>
  <si>
    <t>CP-COR-WAC</t>
  </si>
  <si>
    <t>4001</t>
  </si>
  <si>
    <t>256-Clackamas</t>
  </si>
  <si>
    <t>2030</t>
  </si>
  <si>
    <t>CP-CLK-WAC</t>
  </si>
  <si>
    <t>4020</t>
  </si>
  <si>
    <t>2076</t>
  </si>
  <si>
    <t>4024</t>
  </si>
  <si>
    <t>2020</t>
  </si>
  <si>
    <t>PTS-CP-REG</t>
  </si>
  <si>
    <t>CP-PTO-WAC</t>
  </si>
  <si>
    <t>4025</t>
  </si>
  <si>
    <t>2013</t>
  </si>
  <si>
    <t>4032</t>
  </si>
  <si>
    <t>2051</t>
  </si>
  <si>
    <t>CP-ALB-WAC</t>
  </si>
  <si>
    <t>4033</t>
  </si>
  <si>
    <t>2015</t>
  </si>
  <si>
    <t>FLO-CP-REG</t>
  </si>
  <si>
    <t>CP-FLO-WAC</t>
  </si>
  <si>
    <t>4010</t>
  </si>
  <si>
    <t>2034</t>
  </si>
  <si>
    <t>CP-PDX-WAC</t>
  </si>
  <si>
    <t>4002</t>
  </si>
  <si>
    <t>276-Prineville</t>
  </si>
  <si>
    <t>2001</t>
  </si>
  <si>
    <t>PRV-CP-REG</t>
  </si>
  <si>
    <t>4003</t>
  </si>
  <si>
    <t>278-Hood River OR</t>
  </si>
  <si>
    <t>2072</t>
  </si>
  <si>
    <t>HDR-CP-REG</t>
  </si>
  <si>
    <t>CP-HDR-WAC</t>
  </si>
  <si>
    <t>4004</t>
  </si>
  <si>
    <t>279-Redmond</t>
  </si>
  <si>
    <t>2005</t>
  </si>
  <si>
    <t>4005</t>
  </si>
  <si>
    <t>285-Philomath</t>
  </si>
  <si>
    <t>2054</t>
  </si>
  <si>
    <t>4006</t>
  </si>
  <si>
    <t>286-Halsey</t>
  </si>
  <si>
    <t>2060</t>
  </si>
  <si>
    <t>4007</t>
  </si>
  <si>
    <t>468-Beaverton</t>
  </si>
  <si>
    <t>2029</t>
  </si>
  <si>
    <t>4008</t>
  </si>
  <si>
    <t>607-Madras</t>
  </si>
  <si>
    <t>2003</t>
  </si>
  <si>
    <t>MAD-CP-REG</t>
  </si>
  <si>
    <t>CP-MAD-WAC</t>
  </si>
  <si>
    <t>4009</t>
  </si>
  <si>
    <t>2025</t>
  </si>
  <si>
    <t>4011</t>
  </si>
  <si>
    <t>723-Albany</t>
  </si>
  <si>
    <t>2049</t>
  </si>
  <si>
    <t>GOV-CP-REG</t>
  </si>
  <si>
    <t>4013</t>
  </si>
  <si>
    <t>2079</t>
  </si>
  <si>
    <t>4014</t>
  </si>
  <si>
    <t>2004</t>
  </si>
  <si>
    <t>4016</t>
  </si>
  <si>
    <t>2059</t>
  </si>
  <si>
    <t>4017</t>
  </si>
  <si>
    <t>2043</t>
  </si>
  <si>
    <t>TIL-CP-REG</t>
  </si>
  <si>
    <t>CP-TIL-WAC</t>
  </si>
  <si>
    <t>NPT-CP-REG</t>
  </si>
  <si>
    <t>CP-NPTOL-WAC</t>
  </si>
  <si>
    <t>4019</t>
  </si>
  <si>
    <t>4022</t>
  </si>
  <si>
    <t>2077</t>
  </si>
  <si>
    <t>BDS-CP-REG</t>
  </si>
  <si>
    <t>CP-BDS-WAC</t>
  </si>
  <si>
    <t>4026</t>
  </si>
  <si>
    <t>240-Lincoln City CFN</t>
  </si>
  <si>
    <t>2047</t>
  </si>
  <si>
    <t>LCB-CP-REG</t>
  </si>
  <si>
    <t>CP-LCB-WAC</t>
  </si>
  <si>
    <t>4027</t>
  </si>
  <si>
    <t>825-Newport CFN</t>
  </si>
  <si>
    <t>2041</t>
  </si>
  <si>
    <t>4028</t>
  </si>
  <si>
    <t>1322-Toledo - CFN</t>
  </si>
  <si>
    <t>2044</t>
  </si>
  <si>
    <t>4029</t>
  </si>
  <si>
    <t>2078</t>
  </si>
  <si>
    <t>4030</t>
  </si>
  <si>
    <t>2007</t>
  </si>
  <si>
    <t>4031</t>
  </si>
  <si>
    <t>2056</t>
  </si>
  <si>
    <t>Change</t>
  </si>
  <si>
    <t>NewTable1</t>
  </si>
  <si>
    <t>NewTable1wTax</t>
  </si>
  <si>
    <t>(blank)</t>
  </si>
  <si>
    <t>Key</t>
  </si>
  <si>
    <t>KEY</t>
  </si>
  <si>
    <t>GOL-CP-REG</t>
  </si>
  <si>
    <t>DAL-CP-REG</t>
  </si>
  <si>
    <t>EffectiveDate</t>
  </si>
  <si>
    <t>EffectiveTime</t>
  </si>
  <si>
    <t>00:00</t>
  </si>
  <si>
    <t>ProfitCenterType</t>
  </si>
  <si>
    <t>ServiceType</t>
  </si>
  <si>
    <t>S</t>
  </si>
  <si>
    <t>Price</t>
  </si>
  <si>
    <t>Terminal</t>
  </si>
  <si>
    <t>Vendor</t>
  </si>
  <si>
    <t>Product</t>
  </si>
  <si>
    <t>Card Processing Pricing</t>
  </si>
  <si>
    <t>Steps:</t>
  </si>
  <si>
    <t>DONE</t>
  </si>
  <si>
    <t>Table1wTax</t>
  </si>
  <si>
    <t>FuelPricesDtl_Price</t>
  </si>
  <si>
    <t>FuelInv_Begin_Qty</t>
  </si>
  <si>
    <t>FuelInv_Wt_Avg_Cost</t>
  </si>
  <si>
    <t>Table_Load_Date</t>
  </si>
  <si>
    <t>Table1</t>
  </si>
  <si>
    <t>Load_Date</t>
  </si>
  <si>
    <t>CardlockSiteCost</t>
  </si>
  <si>
    <t>RegionWeightedAverageCost</t>
  </si>
  <si>
    <t>CHG</t>
  </si>
  <si>
    <t>Prod_Description</t>
  </si>
  <si>
    <t>New Table1</t>
  </si>
  <si>
    <t>Top</t>
  </si>
  <si>
    <t>NewCardlockSiteCost</t>
  </si>
  <si>
    <t>ProdGrp</t>
  </si>
  <si>
    <t>Region</t>
  </si>
  <si>
    <t>Props</t>
  </si>
  <si>
    <t>Prop Calculator</t>
  </si>
  <si>
    <t>(Multiple Items)</t>
  </si>
  <si>
    <t>Replace</t>
  </si>
  <si>
    <t>SiteCost</t>
  </si>
  <si>
    <t>LoadDateTime</t>
  </si>
  <si>
    <t>W/ Tax</t>
  </si>
  <si>
    <t>Market Movement</t>
  </si>
  <si>
    <t>WAC</t>
  </si>
  <si>
    <t>NewSiteCost</t>
  </si>
  <si>
    <t>ULSD#2 BIODIESEL B5</t>
  </si>
  <si>
    <t>ULSD#2 BIODIESEL B5-D</t>
  </si>
  <si>
    <t>87 REG E-10</t>
  </si>
  <si>
    <t>92 PRE NON-ETH</t>
  </si>
  <si>
    <t>89 MID E-10</t>
  </si>
  <si>
    <t>614-NW 35th Cardlock</t>
  </si>
  <si>
    <t>ULSD#2 BIODIESEL B20</t>
  </si>
  <si>
    <t>628-Parkrose CL</t>
  </si>
  <si>
    <t>1210-Cascade Locks CL</t>
  </si>
  <si>
    <t>92 PRE E-10</t>
  </si>
  <si>
    <t>1982-Millican/Prineville CL</t>
  </si>
  <si>
    <t>4701-Sweet Home CL</t>
  </si>
  <si>
    <t>493-Coos Bay CL</t>
  </si>
  <si>
    <t>5552-Port Orford CL</t>
  </si>
  <si>
    <t>2045</t>
  </si>
  <si>
    <t>294-Lyons CL</t>
  </si>
  <si>
    <t>1105-Terrebonne cl</t>
  </si>
  <si>
    <t>ULSD#2 BIODIESEL B99.9</t>
  </si>
  <si>
    <t>6294- Sisters CL</t>
  </si>
  <si>
    <t>87 REG NON-ETH</t>
  </si>
  <si>
    <t>ULSD#2 DIESEL</t>
  </si>
  <si>
    <t>ULSD#2 DIESEL-D</t>
  </si>
  <si>
    <t>Grand Total</t>
  </si>
  <si>
    <t>Table1xTax</t>
  </si>
  <si>
    <t>Prod</t>
  </si>
  <si>
    <t>NEWPrice</t>
  </si>
  <si>
    <t>PricesImport</t>
  </si>
  <si>
    <t>4601</t>
  </si>
  <si>
    <t>260 - Junction City</t>
  </si>
  <si>
    <t>EUG-CP-REG</t>
  </si>
  <si>
    <t>4602</t>
  </si>
  <si>
    <t>341 - Eugene</t>
  </si>
  <si>
    <t>4604</t>
  </si>
  <si>
    <t>616 - Veneta</t>
  </si>
  <si>
    <t>4605</t>
  </si>
  <si>
    <t>841 - Springfield</t>
  </si>
  <si>
    <t>4606</t>
  </si>
  <si>
    <t>2834 - Sutherlin</t>
  </si>
  <si>
    <t>SUT-CP-REG</t>
  </si>
  <si>
    <t>4608</t>
  </si>
  <si>
    <t>288 - Diamond Lake</t>
  </si>
  <si>
    <t>4609</t>
  </si>
  <si>
    <t>332 - Airport Road</t>
  </si>
  <si>
    <t>RSP-CP-REG</t>
  </si>
  <si>
    <t>Props will only impact Domestic Site Cost, NOT Table Prices</t>
  </si>
  <si>
    <t>Date</t>
  </si>
  <si>
    <t>AvgTableMargin</t>
  </si>
  <si>
    <t>0.00 - 0.04</t>
  </si>
  <si>
    <t>AvgProp</t>
  </si>
  <si>
    <t>NetMargin</t>
  </si>
  <si>
    <t>4149</t>
  </si>
  <si>
    <t>2094</t>
  </si>
  <si>
    <t>4150</t>
  </si>
  <si>
    <t>2095</t>
  </si>
  <si>
    <t>0.00 - 0.08</t>
  </si>
  <si>
    <t>0.00 - 0.15</t>
  </si>
  <si>
    <t>0.00 - 0.11</t>
  </si>
  <si>
    <t>0.00 - 0.07</t>
  </si>
  <si>
    <t>0.00 - 0.05</t>
  </si>
  <si>
    <t>MRT-CP-REG</t>
  </si>
  <si>
    <t>0.00 - 0.10</t>
  </si>
  <si>
    <t>0.00 - 0.18</t>
  </si>
  <si>
    <t>DLK-CP-REG</t>
  </si>
  <si>
    <t>4612</t>
  </si>
  <si>
    <t>5953 - Florence</t>
  </si>
  <si>
    <t>4603</t>
  </si>
  <si>
    <t>342 - Harrisburg</t>
  </si>
  <si>
    <t>4607</t>
  </si>
  <si>
    <t>6093 - Monroe</t>
  </si>
  <si>
    <t>0.00 - 0.26</t>
  </si>
  <si>
    <t>0.00 - 0.13</t>
  </si>
  <si>
    <t>0.00 - 0.09</t>
  </si>
  <si>
    <t>Cardlock Site Cost</t>
  </si>
  <si>
    <t>Table 5 GM</t>
  </si>
  <si>
    <t>Average of Table 5 GM</t>
  </si>
  <si>
    <t>0.00 - 0.03</t>
  </si>
  <si>
    <t>SC Margin</t>
  </si>
  <si>
    <t>Average of Props</t>
  </si>
  <si>
    <t>0.00 - 0.12</t>
  </si>
  <si>
    <t>AvgSC Marg</t>
  </si>
  <si>
    <t>0.00 - 0.00</t>
  </si>
  <si>
    <t>0.00 - 0.14</t>
  </si>
  <si>
    <t>0.00 - 0.16</t>
  </si>
  <si>
    <t>0.00 - 0.20</t>
  </si>
  <si>
    <t>0.00 - 0.24</t>
  </si>
  <si>
    <t>0.00 - 0.23</t>
  </si>
  <si>
    <t>0.00 - 0.21</t>
  </si>
  <si>
    <r>
      <rPr>
        <b/>
        <u/>
        <sz val="11"/>
        <color theme="1"/>
        <rFont val="Calibri"/>
        <family val="2"/>
        <scheme val="minor"/>
      </rPr>
      <t>Second:</t>
    </r>
    <r>
      <rPr>
        <sz val="11"/>
        <color theme="1"/>
        <rFont val="Calibri"/>
        <family val="2"/>
        <scheme val="minor"/>
      </rPr>
      <t xml:space="preserve"> Click refresh data on table pricing tab</t>
    </r>
  </si>
  <si>
    <r>
      <rPr>
        <b/>
        <u/>
        <sz val="11"/>
        <color theme="1"/>
        <rFont val="Calibri"/>
        <family val="2"/>
        <scheme val="minor"/>
      </rPr>
      <t>Fourth:</t>
    </r>
    <r>
      <rPr>
        <sz val="11"/>
        <color theme="1"/>
        <rFont val="Calibri"/>
        <family val="2"/>
        <scheme val="minor"/>
      </rPr>
      <t xml:space="preserve"> Regional Inventory Costs and In Region Site Costs will automaticlly prop themselves. Do we want to Prop our site cost an additional per unit amount?</t>
    </r>
  </si>
  <si>
    <r>
      <rPr>
        <b/>
        <u/>
        <sz val="11"/>
        <color theme="1"/>
        <rFont val="Calibri"/>
        <family val="2"/>
        <scheme val="minor"/>
      </rPr>
      <t>Third:</t>
    </r>
    <r>
      <rPr>
        <sz val="11"/>
        <color theme="1"/>
        <rFont val="Calibri"/>
        <family val="2"/>
        <scheme val="minor"/>
      </rPr>
      <t xml:space="preserve"> Click refresh pivot on table pricing tab</t>
    </r>
  </si>
  <si>
    <r>
      <rPr>
        <b/>
        <u/>
        <sz val="11"/>
        <color theme="1"/>
        <rFont val="Calibri"/>
        <family val="2"/>
        <scheme val="minor"/>
      </rPr>
      <t>Fifth:</t>
    </r>
    <r>
      <rPr>
        <sz val="11"/>
        <color theme="1"/>
        <rFont val="Calibri"/>
        <family val="2"/>
        <scheme val="minor"/>
      </rPr>
      <t xml:space="preserve"> Click Prop on PropCalculator tab and determine where props should be and where you want to set them</t>
    </r>
  </si>
  <si>
    <r>
      <rPr>
        <b/>
        <u/>
        <sz val="11"/>
        <color theme="1"/>
        <rFont val="Calibri"/>
        <family val="2"/>
        <scheme val="minor"/>
      </rPr>
      <t>Sixth:</t>
    </r>
    <r>
      <rPr>
        <sz val="11"/>
        <color theme="1"/>
        <rFont val="Calibri"/>
        <family val="2"/>
        <scheme val="minor"/>
      </rPr>
      <t xml:space="preserve"> Save props and go back to Table Pricing tab and click Load DM, then refresh data, then refresh pivot</t>
    </r>
  </si>
  <si>
    <r>
      <rPr>
        <b/>
        <u/>
        <sz val="11"/>
        <color theme="1"/>
        <rFont val="Calibri"/>
        <family val="2"/>
        <scheme val="minor"/>
      </rPr>
      <t>Seventh:</t>
    </r>
    <r>
      <rPr>
        <sz val="11"/>
        <color theme="1"/>
        <rFont val="Calibri"/>
        <family val="2"/>
        <scheme val="minor"/>
      </rPr>
      <t xml:space="preserve"> Check props, margins, if everything looks good click Import Pricing on table pricing tab</t>
    </r>
  </si>
  <si>
    <r>
      <rPr>
        <b/>
        <u/>
        <sz val="11"/>
        <color theme="1"/>
        <rFont val="Calibri"/>
        <family val="2"/>
        <scheme val="minor"/>
      </rPr>
      <t>Eigth:</t>
    </r>
    <r>
      <rPr>
        <sz val="11"/>
        <color theme="1"/>
        <rFont val="Calibri"/>
        <family val="2"/>
        <scheme val="minor"/>
      </rPr>
      <t xml:space="preserve"> Close and save. Then go into PDI and run batch processing</t>
    </r>
  </si>
  <si>
    <t>4154</t>
  </si>
  <si>
    <t>6701 - Gresham CFN CL</t>
  </si>
  <si>
    <t>2053</t>
  </si>
  <si>
    <t>4613</t>
  </si>
  <si>
    <t>4614</t>
  </si>
  <si>
    <t>4615</t>
  </si>
  <si>
    <t>4616</t>
  </si>
  <si>
    <t>4617</t>
  </si>
  <si>
    <t>4618</t>
  </si>
  <si>
    <t>4619</t>
  </si>
  <si>
    <t>TRL-CP-REG</t>
  </si>
  <si>
    <t>MFD-CP-REG</t>
  </si>
  <si>
    <t>GLN-CP-REG</t>
  </si>
  <si>
    <t>GRP-CP-REG</t>
  </si>
  <si>
    <t>ASH-CP-REG</t>
  </si>
  <si>
    <t>68P</t>
  </si>
  <si>
    <t>PREMIUM DIESEL</t>
  </si>
  <si>
    <t>0.00 - 0.25</t>
  </si>
  <si>
    <t>0.00 - 0.30</t>
  </si>
  <si>
    <t>4155</t>
  </si>
  <si>
    <t>2009</t>
  </si>
  <si>
    <r>
      <rPr>
        <b/>
        <u/>
        <sz val="11"/>
        <color theme="1"/>
        <rFont val="Calibri"/>
        <family val="2"/>
        <scheme val="minor"/>
      </rPr>
      <t>First:</t>
    </r>
    <r>
      <rPr>
        <sz val="11"/>
        <color theme="1"/>
        <rFont val="Calibri"/>
        <family val="2"/>
        <scheme val="minor"/>
      </rPr>
      <t xml:space="preserve"> Click Open Workbook. (The Data Mart will refresh in about 60 seconds)</t>
    </r>
  </si>
  <si>
    <t>NEXGEN DEF 32.5% API</t>
  </si>
  <si>
    <t>98964-Tillamook PP (7E)</t>
  </si>
  <si>
    <t>98965-Toledo PP (Y4)</t>
  </si>
  <si>
    <t>98813-Bandon PP (AOD)</t>
  </si>
  <si>
    <t>98895-North Bend PP (7O)</t>
  </si>
  <si>
    <t>98832-Coos Bay PP (LT)</t>
  </si>
  <si>
    <t>98907-Philomath PP (AHZ)</t>
  </si>
  <si>
    <t>98833-Corvallis PP (OY)</t>
  </si>
  <si>
    <t>98848-Florence PP (RR)</t>
  </si>
  <si>
    <t>98892-Myrtle Point PP (AWP)</t>
  </si>
  <si>
    <t>98910-Port Orford PP (AWQ)</t>
  </si>
  <si>
    <t>99610-Ocean Blvd PP (BES)</t>
  </si>
  <si>
    <t>98949-Shady Cove PP (BFA)</t>
  </si>
  <si>
    <t>98885-Medford PP (BFD)</t>
  </si>
  <si>
    <t>98977-Wolf Creek PP (BFB)</t>
  </si>
  <si>
    <t>98974-White City PP (BFF)</t>
  </si>
  <si>
    <t>98853-Grants Pass PP (BFE)</t>
  </si>
  <si>
    <t>98808-Ashland PP (BFC)</t>
  </si>
  <si>
    <t>4185</t>
  </si>
  <si>
    <t>99662-Lincoln City PP</t>
  </si>
  <si>
    <t>2085</t>
  </si>
  <si>
    <t>NR99</t>
  </si>
  <si>
    <t>R99 NEXGEN RENEWABLE DIESEL</t>
  </si>
  <si>
    <t>4186</t>
  </si>
  <si>
    <t>98856-Hermiston CL PP</t>
  </si>
  <si>
    <t>2102</t>
  </si>
  <si>
    <t>HER-CP-REG</t>
  </si>
  <si>
    <t>CP-HER-WAC</t>
  </si>
  <si>
    <t>4187</t>
  </si>
  <si>
    <t>98857-Hermiston 395 CL PP</t>
  </si>
  <si>
    <t>2103</t>
  </si>
  <si>
    <t>4188</t>
  </si>
  <si>
    <t>99367-Paterson CL PP</t>
  </si>
  <si>
    <t>2104</t>
  </si>
  <si>
    <t>PAT-CP-REG</t>
  </si>
  <si>
    <t>CP-PAT-WAC</t>
  </si>
  <si>
    <t>4189</t>
  </si>
  <si>
    <t>Sandpiper CL</t>
  </si>
  <si>
    <t>2105</t>
  </si>
  <si>
    <t>0.00 - 0.06</t>
  </si>
  <si>
    <t>(All)</t>
  </si>
  <si>
    <t>0.06 - 0.10</t>
  </si>
  <si>
    <t>0.08 - 0.10</t>
  </si>
  <si>
    <t>0.05 - 0.05</t>
  </si>
  <si>
    <t>0.04 - 0.12</t>
  </si>
  <si>
    <t>0.10 - 0.18</t>
  </si>
  <si>
    <t>0.15 - 0.20</t>
  </si>
  <si>
    <t>0.08 - 0.15</t>
  </si>
  <si>
    <t>0.07 - 0.10</t>
  </si>
  <si>
    <t>0.09 - 0.10</t>
  </si>
  <si>
    <t>0.01 - 0.10</t>
  </si>
  <si>
    <t>0.10 - 0.10</t>
  </si>
  <si>
    <t>0.10 - 0.13</t>
  </si>
  <si>
    <t>0.05 - 0.08</t>
  </si>
  <si>
    <t>0.04 - 0.04</t>
  </si>
  <si>
    <t>0.02 - 0.14</t>
  </si>
  <si>
    <t>0.06 - 0.13</t>
  </si>
  <si>
    <t>0.04 - 0.13</t>
  </si>
  <si>
    <t>0.05 - 0.20</t>
  </si>
  <si>
    <t>0.03 - 0.06</t>
  </si>
  <si>
    <t>0.27 - 0.32</t>
  </si>
  <si>
    <t>0.40 - 0.80</t>
  </si>
  <si>
    <t>0.45 - 0.90</t>
  </si>
  <si>
    <t>0.30 - 0.75</t>
  </si>
  <si>
    <t>0.30 - 0.70</t>
  </si>
  <si>
    <t>0.45 - 0.80</t>
  </si>
  <si>
    <t>0.25 - 0.50</t>
  </si>
  <si>
    <t>0.25 - 0.45</t>
  </si>
  <si>
    <t>0.25 - 0.30</t>
  </si>
  <si>
    <t>0.25 - 0.25</t>
  </si>
  <si>
    <t>0.05 - 0.30</t>
  </si>
  <si>
    <t>0.05 - 0.40</t>
  </si>
  <si>
    <t>0.30 - 0.60</t>
  </si>
  <si>
    <t>0.35 - 0.60</t>
  </si>
  <si>
    <t>0.45 - 0.50</t>
  </si>
  <si>
    <t>0.50 - 0.55</t>
  </si>
  <si>
    <t>0.40 - 0.50</t>
  </si>
  <si>
    <t>0.35 - 0.40</t>
  </si>
  <si>
    <t>0.30 - 0.40</t>
  </si>
  <si>
    <t>0.30 - 0.45</t>
  </si>
  <si>
    <t>0.20 - 0.40</t>
  </si>
  <si>
    <t>0.30 - 0.50</t>
  </si>
  <si>
    <t>0.10 - 0.30</t>
  </si>
  <si>
    <t>0.05 - 0.10</t>
  </si>
  <si>
    <t>0.05 - 0.15</t>
  </si>
  <si>
    <t>0.10 - 0.25</t>
  </si>
  <si>
    <t>0.00 - 0.35</t>
  </si>
  <si>
    <t>0.00 - 0.40</t>
  </si>
  <si>
    <t>0.00 - 0.45</t>
  </si>
  <si>
    <t>0.00 - 0.75</t>
  </si>
  <si>
    <t>0.00 - 0.80</t>
  </si>
  <si>
    <t>0.00 - 0.65</t>
  </si>
  <si>
    <t>0.00 - 0.50</t>
  </si>
  <si>
    <t>0.00 - 0.60</t>
  </si>
  <si>
    <t>0.00 - 0.70</t>
  </si>
  <si>
    <t xml:space="preserve"> </t>
  </si>
  <si>
    <t>TrmnlID_temp</t>
  </si>
  <si>
    <t>TerminalRegion</t>
  </si>
  <si>
    <t>OPISTerminal</t>
  </si>
  <si>
    <t>CardlockSiteCost_NOPROP</t>
  </si>
  <si>
    <t>CardlockSiteCost_WPROP</t>
  </si>
  <si>
    <t>RegionWeightedAverageCost_NOPROP</t>
  </si>
  <si>
    <t>RegionWeightedAverageCost_WPROP</t>
  </si>
  <si>
    <t>NEXGEN DEF 32.5% API CERTIFIED</t>
  </si>
  <si>
    <t>MY99</t>
  </si>
  <si>
    <t>NESTE MY Renewable Diesel</t>
  </si>
  <si>
    <t xml:space="preserve">TIL-CP-REG </t>
  </si>
  <si>
    <t>4018</t>
  </si>
  <si>
    <t>98894-Newport PP (QC) Closed</t>
  </si>
  <si>
    <t>2046</t>
  </si>
  <si>
    <t>4021</t>
  </si>
  <si>
    <t>617-North Bend CFN CLOSED</t>
  </si>
  <si>
    <t>2016</t>
  </si>
  <si>
    <t>4404</t>
  </si>
  <si>
    <t>98900-Ontario Westside PP (AUH)</t>
  </si>
  <si>
    <t>2404</t>
  </si>
  <si>
    <t>4191</t>
  </si>
  <si>
    <t>98855-Western Express CL PP-CLOSED</t>
  </si>
  <si>
    <t>2107</t>
  </si>
  <si>
    <t>4403</t>
  </si>
  <si>
    <t>98899-Ontario Freeway PP (O8)</t>
  </si>
  <si>
    <t>2403</t>
  </si>
  <si>
    <t>DEF BULK FUELS 32.5</t>
  </si>
  <si>
    <t>23</t>
  </si>
  <si>
    <t>E10 PREM 91 GASOLINE</t>
  </si>
  <si>
    <t>12</t>
  </si>
  <si>
    <t>91 PREM NON-ETH GAS</t>
  </si>
  <si>
    <t>4406</t>
  </si>
  <si>
    <t>98970-Unity PP (VC)</t>
  </si>
  <si>
    <t>2406</t>
  </si>
  <si>
    <t>4407</t>
  </si>
  <si>
    <t>6953 - Fruitland Downtown CFN Cardl</t>
  </si>
  <si>
    <t>2407</t>
  </si>
  <si>
    <t>4408</t>
  </si>
  <si>
    <t>0820 - Fruitland Northside CFN Card</t>
  </si>
  <si>
    <t>2408</t>
  </si>
  <si>
    <t>4409</t>
  </si>
  <si>
    <t>2409</t>
  </si>
  <si>
    <t>6877 - Weiser Fast &amp; Easy CFN CL</t>
  </si>
  <si>
    <t>4410</t>
  </si>
  <si>
    <t>6876 - Payette Fast &amp; Easy CFN CL</t>
  </si>
  <si>
    <t>2410</t>
  </si>
  <si>
    <t>2304</t>
  </si>
  <si>
    <t>2302</t>
  </si>
  <si>
    <t>2305</t>
  </si>
  <si>
    <t>2306</t>
  </si>
  <si>
    <t>2307</t>
  </si>
  <si>
    <t>2308</t>
  </si>
  <si>
    <t>2309</t>
  </si>
  <si>
    <t>2310</t>
  </si>
  <si>
    <t>2301</t>
  </si>
  <si>
    <t>2312</t>
  </si>
  <si>
    <t>2314</t>
  </si>
  <si>
    <t>98884-Central Pt/N Mfrd PP (BFG)</t>
  </si>
  <si>
    <t>2315</t>
  </si>
  <si>
    <t>2316</t>
  </si>
  <si>
    <t>2317</t>
  </si>
  <si>
    <t>2318</t>
  </si>
  <si>
    <t>2319</t>
  </si>
  <si>
    <t>2320</t>
  </si>
  <si>
    <t>PDX-CP-REG69</t>
  </si>
  <si>
    <t>PDX-CP-REG68</t>
  </si>
  <si>
    <t>PDX-CP-REG9</t>
  </si>
  <si>
    <t>PDX-CP-REG20</t>
  </si>
  <si>
    <t>PDX-CP-REG32</t>
  </si>
  <si>
    <t>PRV-CP-REG32</t>
  </si>
  <si>
    <t>PRV-CP-REG68</t>
  </si>
  <si>
    <t>PRV-CP-REG69</t>
  </si>
  <si>
    <t>PRV-CP-REG9</t>
  </si>
  <si>
    <t>HDR-CP-REG32</t>
  </si>
  <si>
    <t>HDR-CP-REG36</t>
  </si>
  <si>
    <t>HDR-CP-REG68</t>
  </si>
  <si>
    <t>HDR-CP-REG69</t>
  </si>
  <si>
    <t>HDR-CP-REG9</t>
  </si>
  <si>
    <t>PRV-CP-REG20</t>
  </si>
  <si>
    <t>ALB-CP-REG32</t>
  </si>
  <si>
    <t>ALB-CP-REG20</t>
  </si>
  <si>
    <t>ALB-CP-REG68</t>
  </si>
  <si>
    <t>ALB-CP-REG69</t>
  </si>
  <si>
    <t>MAD-CP-REG32</t>
  </si>
  <si>
    <t>MAD-CP-REG68</t>
  </si>
  <si>
    <t>MAD-CP-REG69</t>
  </si>
  <si>
    <t>MAD-CP-REG9</t>
  </si>
  <si>
    <t>PDX-CP-REGNR99</t>
  </si>
  <si>
    <t>PDX-CP-REGMY99</t>
  </si>
  <si>
    <t>PDX-CP-REG43</t>
  </si>
  <si>
    <t>ALB-CP-REG9</t>
  </si>
  <si>
    <t>HDR-CP-REG33</t>
  </si>
  <si>
    <t>TIL-CP-REG20</t>
  </si>
  <si>
    <t>TIL-CP-REG32</t>
  </si>
  <si>
    <t>TIL-CP-REG68</t>
  </si>
  <si>
    <t>TIL-CP-REG69</t>
  </si>
  <si>
    <t>TIL-CP-REG9</t>
  </si>
  <si>
    <t>NPT-CP-REG32</t>
  </si>
  <si>
    <t>NPT-CP-REG68</t>
  </si>
  <si>
    <t>NPT-CP-REG69</t>
  </si>
  <si>
    <t>NPT-CP-REG20</t>
  </si>
  <si>
    <t>NBM-CP-REG69</t>
  </si>
  <si>
    <t>NBM-CP-REG9</t>
  </si>
  <si>
    <t>NBM-CP-REG68</t>
  </si>
  <si>
    <t>NBM-CP-REG20</t>
  </si>
  <si>
    <t>NBM-CP-REG32</t>
  </si>
  <si>
    <t>NBM-CP-REG33</t>
  </si>
  <si>
    <t>BDS-CP-REG32</t>
  </si>
  <si>
    <t>BDS-CP-REG33</t>
  </si>
  <si>
    <t>BDS-CP-REG68</t>
  </si>
  <si>
    <t>PTS-CP-REG32</t>
  </si>
  <si>
    <t>PTS-CP-REG36</t>
  </si>
  <si>
    <t>PTS-CP-REG68</t>
  </si>
  <si>
    <t>LCB-CP-REG68</t>
  </si>
  <si>
    <t>LCB-CP-REG69</t>
  </si>
  <si>
    <t>LCB-CP-REG9</t>
  </si>
  <si>
    <t>LCB-CP-REG32</t>
  </si>
  <si>
    <t>ALB-CP-REG37</t>
  </si>
  <si>
    <t>ALB-CP-REG43</t>
  </si>
  <si>
    <t>FLO-CP-REG68</t>
  </si>
  <si>
    <t>FLO-CP-REG32</t>
  </si>
  <si>
    <t>FLO-CP-REG69</t>
  </si>
  <si>
    <t>FLO-CP-REG33</t>
  </si>
  <si>
    <t>FLO-CP-REG9</t>
  </si>
  <si>
    <t>SIS-CP-REG32</t>
  </si>
  <si>
    <t>SIS-CP-REG68</t>
  </si>
  <si>
    <t>PTS-CP-REG69</t>
  </si>
  <si>
    <t>PTS-CP-REG9</t>
  </si>
  <si>
    <t>EUG-CP-REG32</t>
  </si>
  <si>
    <t>EUG-CP-REG20</t>
  </si>
  <si>
    <t>EUG-CP-REG43</t>
  </si>
  <si>
    <t>EUG-CP-REG68</t>
  </si>
  <si>
    <t>EUG-CP-REG9</t>
  </si>
  <si>
    <t>EUG-CP-REG69</t>
  </si>
  <si>
    <t>MRT-CP-REG32</t>
  </si>
  <si>
    <t>MRT-CP-REG68</t>
  </si>
  <si>
    <t>MRT-CP-REG69</t>
  </si>
  <si>
    <t>MRT-CP-REG9</t>
  </si>
  <si>
    <t>HER-CP-REG68</t>
  </si>
  <si>
    <t>HER-CP-REG32</t>
  </si>
  <si>
    <t>HER-CP-REG69</t>
  </si>
  <si>
    <t>HER-CP-REG9</t>
  </si>
  <si>
    <t>HER-CP-REG20</t>
  </si>
  <si>
    <t>PAT-CP-REG32</t>
  </si>
  <si>
    <t>PAT-CP-REG51</t>
  </si>
  <si>
    <t>PAT-CP-REG9</t>
  </si>
  <si>
    <t>PAT-CP-REG69</t>
  </si>
  <si>
    <t>DLK-CP-REG32</t>
  </si>
  <si>
    <t>SUT-CP-REG32</t>
  </si>
  <si>
    <t>SUT-CP-REG68</t>
  </si>
  <si>
    <t>SUT-CP-REG69</t>
  </si>
  <si>
    <t>SUT-CP-REG9</t>
  </si>
  <si>
    <t>DLK-CP-REG68</t>
  </si>
  <si>
    <t>DLK-CP-REG69</t>
  </si>
  <si>
    <t>DLK-CP-REG9</t>
  </si>
  <si>
    <t>TRL-CP-REG32</t>
  </si>
  <si>
    <t>TRL-CP-REG33</t>
  </si>
  <si>
    <t>TRL-CP-REG68</t>
  </si>
  <si>
    <t>TRL-CP-REG9</t>
  </si>
  <si>
    <t>MFD-CP-REG20</t>
  </si>
  <si>
    <t>MFD-CP-REG32</t>
  </si>
  <si>
    <t>MFD-CP-REG68</t>
  </si>
  <si>
    <t>MFD-CP-REG68P</t>
  </si>
  <si>
    <t>MFD-CP-REG9</t>
  </si>
  <si>
    <t>MFD-CP-REG69</t>
  </si>
  <si>
    <t>GLN-CP-REG20</t>
  </si>
  <si>
    <t>GLN-CP-REG32</t>
  </si>
  <si>
    <t>GLN-CP-REG33</t>
  </si>
  <si>
    <t>GLN-CP-REG68</t>
  </si>
  <si>
    <t>GLN-CP-REG9</t>
  </si>
  <si>
    <t>GRP-CP-REG20</t>
  </si>
  <si>
    <t>GRP-CP-REG32</t>
  </si>
  <si>
    <t>GRP-CP-REG68</t>
  </si>
  <si>
    <t>GRP-CP-REG69</t>
  </si>
  <si>
    <t>GRP-CP-REG9</t>
  </si>
  <si>
    <t>ASH-CP-REG20</t>
  </si>
  <si>
    <t>ASH-CP-REG32</t>
  </si>
  <si>
    <t>ASH-CP-REG68</t>
  </si>
  <si>
    <t>ASH-CP-REG69</t>
  </si>
  <si>
    <t>ASH-CP-REG9</t>
  </si>
  <si>
    <t>ASH-CP-REGNR99</t>
  </si>
  <si>
    <t>Company</t>
  </si>
  <si>
    <t>1</t>
  </si>
  <si>
    <t>5</t>
  </si>
  <si>
    <t>2</t>
  </si>
  <si>
    <t>#VALUE!</t>
  </si>
  <si>
    <t>#REF!</t>
  </si>
  <si>
    <t>11/16/22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</si>
</sst>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0.000"/>
    <numFmt numFmtId="165" formatCode="mm/dd/yyyy\ hh:mm:ss"/>
    <numFmt numFmtId="166" formatCode="0.0000"/>
    <numFmt numFmtId="167" formatCode="&quot;$&quot;#,##0.0000_);[Red]\(&quot;$&quot;#,##0.0000\)"/>
    <numFmt numFmtId="168" formatCode="&quot;$&quot;#,##0.0000"/>
    <numFmt numFmtId="169" formatCode="0.000000"/>
  </numFmts>
  <fonts count="16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rgb="FF00FF99"/>
      <name val="Calibri Light"/>
      <family val="2"/>
      <scheme val="major"/>
    </font>
    <font>
      <b/>
      <sz val="12"/>
      <color theme="0"/>
      <name val="Calibri Light"/>
      <family val="2"/>
      <scheme val="major"/>
    </font>
    <font>
      <b/>
      <sz val="12"/>
      <color rgb="FF00FF99"/>
      <name val="Calibri Light"/>
      <family val="2"/>
      <scheme val="major"/>
    </font>
    <font>
      <b/>
      <i/>
      <sz val="12"/>
      <color rgb="FFFF0000"/>
      <name val="Calibri Light"/>
      <family val="2"/>
      <scheme val="major"/>
    </font>
    <font>
      <b/>
      <sz val="24"/>
      <color theme="1"/>
      <name val="Calibri Light"/>
      <family val="2"/>
      <scheme val="major"/>
    </font>
    <font>
      <b/>
      <sz val="11"/>
      <name val="Calibri"/>
      <family val="2"/>
      <scheme val="minor"/>
    </font>
    <font>
      <b/>
      <sz val="20"/>
      <color theme="0"/>
      <name val="Calibri Light"/>
      <family val="2"/>
      <scheme val="major"/>
    </font>
    <font>
      <b/>
      <sz val="11"/>
      <color rgb="FF00FF99"/>
      <name val="Calibri Light"/>
      <family val="2"/>
      <scheme val="major"/>
    </font>
    <font>
      <b/>
      <sz val="8"/>
      <color theme="7" tint="0.59999389629810485"/>
      <name val="Calibri Light"/>
      <family val="2"/>
      <scheme val="major"/>
    </font>
    <font>
      <sz val="10"/>
      <color theme="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8" tint="-0.249977111117893"/>
        <bgColor theme="8" tint="-0.249977111117893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theme="8" tint="0.79998168889431442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15" fillId="0" borderId="0" applyFont="0" applyFill="0" applyBorder="0" applyAlignment="0" applyProtection="0"/>
  </cellStyleXfs>
  <cellXfs count="65">
    <xf numFmtId="0" fontId="0" fillId="0" borderId="0" xfId="0"/>
    <xf numFmtId="22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0" borderId="7" xfId="0" pivotButton="1" applyBorder="1"/>
    <xf numFmtId="0" fontId="0" fillId="0" borderId="0" xfId="0" pivotButton="1"/>
    <xf numFmtId="164" fontId="0" fillId="0" borderId="0" xfId="0" pivotButton="1" applyNumberFormat="1"/>
    <xf numFmtId="164" fontId="0" fillId="0" borderId="0" xfId="0" applyNumberFormat="1"/>
    <xf numFmtId="164" fontId="0" fillId="4" borderId="0" xfId="0" applyNumberFormat="1" applyFill="1"/>
    <xf numFmtId="0" fontId="0" fillId="3" borderId="0" xfId="0" applyFill="1"/>
    <xf numFmtId="166" fontId="0" fillId="0" borderId="0" xfId="0" applyNumberFormat="1"/>
    <xf numFmtId="0" fontId="5" fillId="2" borderId="5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0" fillId="4" borderId="6" xfId="0" applyFill="1" applyBorder="1"/>
    <xf numFmtId="0" fontId="0" fillId="4" borderId="3" xfId="0" applyFill="1" applyBorder="1"/>
    <xf numFmtId="0" fontId="0" fillId="6" borderId="0" xfId="0" applyFill="1"/>
    <xf numFmtId="0" fontId="0" fillId="6" borderId="0" xfId="0" applyFill="1" applyAlignment="1">
      <alignment horizontal="center" vertical="center"/>
    </xf>
    <xf numFmtId="0" fontId="0" fillId="3" borderId="0" xfId="0" applyFill="1" applyAlignment="1"/>
    <xf numFmtId="0" fontId="0" fillId="3" borderId="0" xfId="0" applyFill="1" applyAlignment="1">
      <alignment vertical="center"/>
    </xf>
    <xf numFmtId="0" fontId="2" fillId="3" borderId="0" xfId="0" applyFont="1" applyFill="1"/>
    <xf numFmtId="0" fontId="10" fillId="8" borderId="0" xfId="0" applyFont="1" applyFill="1" applyAlignment="1">
      <alignment horizontal="center" vertical="center"/>
    </xf>
    <xf numFmtId="0" fontId="0" fillId="8" borderId="0" xfId="0" applyFill="1"/>
    <xf numFmtId="0" fontId="10" fillId="8" borderId="0" xfId="0" applyFont="1" applyFill="1" applyAlignment="1">
      <alignment vertical="center"/>
    </xf>
    <xf numFmtId="0" fontId="3" fillId="2" borderId="17" xfId="0" applyFont="1" applyFill="1" applyBorder="1"/>
    <xf numFmtId="166" fontId="0" fillId="10" borderId="0" xfId="0" applyNumberFormat="1" applyFill="1"/>
    <xf numFmtId="166" fontId="0" fillId="8" borderId="0" xfId="0" applyNumberFormat="1" applyFill="1"/>
    <xf numFmtId="166" fontId="3" fillId="2" borderId="17" xfId="0" applyNumberFormat="1" applyFont="1" applyFill="1" applyBorder="1"/>
    <xf numFmtId="166" fontId="0" fillId="9" borderId="0" xfId="0" applyNumberFormat="1" applyFill="1"/>
    <xf numFmtId="0" fontId="0" fillId="0" borderId="0" xfId="0" applyAlignment="1">
      <alignment horizontal="left"/>
    </xf>
    <xf numFmtId="167" fontId="0" fillId="0" borderId="0" xfId="0" applyNumberFormat="1"/>
    <xf numFmtId="0" fontId="11" fillId="2" borderId="15" xfId="0" applyFont="1" applyFill="1" applyBorder="1" applyAlignment="1">
      <alignment horizontal="center" vertical="center" wrapText="1"/>
    </xf>
    <xf numFmtId="0" fontId="11" fillId="2" borderId="19" xfId="0" applyFont="1" applyFill="1" applyBorder="1" applyAlignment="1">
      <alignment horizontal="center" vertical="center" wrapText="1"/>
    </xf>
    <xf numFmtId="164" fontId="0" fillId="3" borderId="8" xfId="0" applyNumberFormat="1" applyFill="1" applyBorder="1" applyAlignment="1">
      <alignment horizontal="center" vertical="center"/>
    </xf>
    <xf numFmtId="166" fontId="9" fillId="7" borderId="14" xfId="0" applyNumberFormat="1" applyFont="1" applyFill="1" applyBorder="1" applyAlignment="1">
      <alignment horizontal="center" vertical="center"/>
    </xf>
    <xf numFmtId="166" fontId="3" fillId="5" borderId="16" xfId="0" applyNumberFormat="1" applyFont="1" applyFill="1" applyBorder="1" applyAlignment="1">
      <alignment horizontal="center" vertical="center"/>
    </xf>
    <xf numFmtId="166" fontId="3" fillId="5" borderId="18" xfId="0" applyNumberFormat="1" applyFont="1" applyFill="1" applyBorder="1" applyAlignment="1">
      <alignment horizontal="center" vertical="center"/>
    </xf>
    <xf numFmtId="14" fontId="0" fillId="0" borderId="0" xfId="0" applyNumberFormat="1"/>
    <xf numFmtId="166" fontId="0" fillId="10" borderId="14" xfId="0" applyNumberFormat="1" applyFill="1" applyBorder="1" applyAlignment="1">
      <alignment horizontal="center" vertical="center"/>
    </xf>
    <xf numFmtId="0" fontId="0" fillId="10" borderId="20" xfId="0" applyFill="1" applyBorder="1"/>
    <xf numFmtId="0" fontId="0" fillId="3" borderId="20" xfId="0" applyFill="1" applyBorder="1"/>
    <xf numFmtId="0" fontId="13" fillId="2" borderId="20" xfId="0" applyFont="1" applyFill="1" applyBorder="1"/>
    <xf numFmtId="166" fontId="0" fillId="4" borderId="0" xfId="0" applyNumberFormat="1" applyFill="1"/>
    <xf numFmtId="0" fontId="6" fillId="2" borderId="12" xfId="0" applyFont="1" applyFill="1" applyBorder="1" applyAlignment="1">
      <alignment horizontal="center" wrapText="1"/>
    </xf>
    <xf numFmtId="168" fontId="4" fillId="2" borderId="9" xfId="0" applyNumberFormat="1" applyFont="1" applyFill="1" applyBorder="1" applyAlignment="1">
      <alignment horizontal="center" vertical="center" wrapText="1"/>
    </xf>
    <xf numFmtId="168" fontId="14" fillId="12" borderId="21" xfId="0" applyNumberFormat="1" applyFont="1" applyFill="1" applyBorder="1" applyAlignment="1">
      <alignment horizontal="center" vertical="center"/>
    </xf>
    <xf numFmtId="168" fontId="0" fillId="4" borderId="0" xfId="0" applyNumberFormat="1" applyFill="1"/>
    <xf numFmtId="44" fontId="0" fillId="0" borderId="0" xfId="1" applyFont="1"/>
    <xf numFmtId="168" fontId="6" fillId="2" borderId="10" xfId="0" applyNumberFormat="1" applyFont="1" applyFill="1" applyBorder="1" applyAlignment="1">
      <alignment vertical="center" wrapText="1"/>
    </xf>
    <xf numFmtId="169" fontId="0" fillId="11" borderId="0" xfId="0" applyNumberFormat="1" applyFill="1"/>
    <xf numFmtId="2" fontId="0" fillId="0" borderId="0" xfId="0" applyNumberFormat="1"/>
    <xf numFmtId="0" fontId="0" fillId="0" borderId="0" xfId="0" applyFill="1"/>
    <xf numFmtId="169" fontId="0" fillId="0" borderId="0" xfId="0" applyNumberFormat="1"/>
    <xf numFmtId="0" fontId="8" fillId="3" borderId="6" xfId="0" applyFon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165" fontId="7" fillId="3" borderId="1" xfId="0" applyNumberFormat="1" applyFont="1" applyFill="1" applyBorder="1" applyAlignment="1">
      <alignment horizontal="center" vertical="center" wrapText="1"/>
    </xf>
    <xf numFmtId="165" fontId="7" fillId="3" borderId="11" xfId="0" applyNumberFormat="1" applyFont="1" applyFill="1" applyBorder="1" applyAlignment="1">
      <alignment horizontal="center" vertical="center" wrapText="1"/>
    </xf>
    <xf numFmtId="165" fontId="7" fillId="3" borderId="2" xfId="0" applyNumberFormat="1" applyFont="1" applyFill="1" applyBorder="1" applyAlignment="1">
      <alignment horizontal="center" vertical="center" wrapText="1"/>
    </xf>
    <xf numFmtId="165" fontId="7" fillId="3" borderId="3" xfId="0" applyNumberFormat="1" applyFont="1" applyFill="1" applyBorder="1" applyAlignment="1">
      <alignment horizontal="center" vertical="center" wrapText="1"/>
    </xf>
    <xf numFmtId="165" fontId="7" fillId="3" borderId="13" xfId="0" applyNumberFormat="1" applyFont="1" applyFill="1" applyBorder="1" applyAlignment="1">
      <alignment horizontal="center" vertical="center" wrapText="1"/>
    </xf>
    <xf numFmtId="165" fontId="7" fillId="3" borderId="4" xfId="0" applyNumberFormat="1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12" fillId="2" borderId="9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10" fillId="8" borderId="0" xfId="0" applyFont="1" applyFill="1" applyAlignment="1">
      <alignment horizontal="center" vertical="center"/>
    </xf>
  </cellXfs>
  <cellStyles count="2">
    <cellStyle name="Currency" xfId="1" builtinId="4"/>
    <cellStyle name="Normal" xfId="0" builtinId="0"/>
  </cellStyles>
  <dxfs count="108"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/>
        <color theme="9" tint="-0.24994659260841701"/>
      </font>
    </dxf>
    <dxf>
      <font>
        <b/>
        <i/>
        <color rgb="FFC00000"/>
      </font>
    </dxf>
    <dxf>
      <numFmt numFmtId="164" formatCode="0.000"/>
    </dxf>
    <dxf>
      <numFmt numFmtId="2" formatCode="0.00"/>
    </dxf>
    <dxf>
      <border>
        <bottom style="double">
          <color indexed="64"/>
        </bottom>
      </border>
    </dxf>
    <dxf>
      <border>
        <bottom style="double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top style="dashed">
          <color rgb="FFFF0000"/>
        </top>
        <vertical/>
        <horizontal/>
      </border>
    </dxf>
    <dxf>
      <font>
        <b val="0"/>
        <i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DDDD11"/>
        </patternFill>
      </fill>
    </dxf>
    <dxf>
      <font>
        <b/>
        <i/>
        <color rgb="FFFFFF00"/>
      </font>
      <fill>
        <patternFill>
          <bgColor rgb="FFFF0000"/>
        </patternFill>
      </fill>
    </dxf>
    <dxf>
      <font>
        <b/>
        <i/>
        <u/>
        <color theme="9" tint="-0.499984740745262"/>
      </font>
      <fill>
        <patternFill patternType="solid">
          <bgColor theme="9" tint="0.59996337778862885"/>
        </patternFill>
      </fill>
    </dxf>
    <dxf>
      <font>
        <b/>
        <i/>
        <u/>
        <color rgb="FFC00000"/>
      </font>
      <fill>
        <patternFill>
          <bgColor theme="9" tint="0.59996337778862885"/>
        </patternFill>
      </fill>
    </dxf>
    <dxf>
      <numFmt numFmtId="164" formatCode="0.000"/>
    </dxf>
    <dxf>
      <numFmt numFmtId="166" formatCode="0.0000"/>
    </dxf>
    <dxf>
      <numFmt numFmtId="170" formatCode="0.00000"/>
    </dxf>
    <dxf>
      <numFmt numFmtId="169" formatCode="0.000000"/>
    </dxf>
    <dxf>
      <numFmt numFmtId="171" formatCode="0.0000000"/>
    </dxf>
    <dxf>
      <numFmt numFmtId="172" formatCode="0.00000000"/>
    </dxf>
    <dxf>
      <numFmt numFmtId="164" formatCode="0.000"/>
    </dxf>
    <dxf>
      <numFmt numFmtId="166" formatCode="0.0000"/>
    </dxf>
    <dxf>
      <numFmt numFmtId="170" formatCode="0.00000"/>
    </dxf>
    <dxf>
      <numFmt numFmtId="169" formatCode="0.000000"/>
    </dxf>
    <dxf>
      <numFmt numFmtId="171" formatCode="0.0000000"/>
    </dxf>
    <dxf>
      <numFmt numFmtId="172" formatCode="0.00000000"/>
    </dxf>
    <dxf>
      <numFmt numFmtId="166" formatCode="0.0000"/>
    </dxf>
    <dxf>
      <numFmt numFmtId="170" formatCode="0.00000"/>
    </dxf>
    <dxf>
      <numFmt numFmtId="169" formatCode="0.000000"/>
    </dxf>
    <dxf>
      <numFmt numFmtId="171" formatCode="0.0000000"/>
    </dxf>
    <dxf>
      <numFmt numFmtId="172" formatCode="0.00000000"/>
    </dxf>
  </dxfs>
  <tableStyles count="0" defaultTableStyle="TableStyleMedium2" defaultPivotStyle="PivotStyleLight16"/>
  <colors>
    <mruColors>
      <color rgb="FFFFFFCC"/>
      <color rgb="FFDDDD11"/>
      <color rgb="FFE3BE35"/>
      <color rgb="FFB9CF4D"/>
      <color rgb="FF8BA11F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1</xdr:row>
      <xdr:rowOff>7619</xdr:rowOff>
    </xdr:from>
    <xdr:to>
      <xdr:col>5</xdr:col>
      <xdr:colOff>180975</xdr:colOff>
      <xdr:row>9</xdr:row>
      <xdr:rowOff>9524</xdr:rowOff>
    </xdr:to>
    <xdr:sp macro="[0]!Sheet1.OPEN_Workbook" textlink="">
      <xdr:nvSpPr>
        <xdr:cNvPr id="8" name="Right Arrow Callou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52400" y="198119"/>
          <a:ext cx="3238500" cy="1525905"/>
        </a:xfrm>
        <a:prstGeom prst="rightArrowCallout">
          <a:avLst>
            <a:gd name="adj1" fmla="val 25000"/>
            <a:gd name="adj2" fmla="val 35526"/>
            <a:gd name="adj3" fmla="val 30921"/>
            <a:gd name="adj4" fmla="val 60001"/>
          </a:avLst>
        </a:prstGeom>
        <a:solidFill>
          <a:schemeClr val="accent4"/>
        </a:solidFill>
        <a:ln>
          <a:solidFill>
            <a:srgbClr val="FF0000"/>
          </a:solidFill>
        </a:ln>
        <a:effectLst>
          <a:glow rad="139700">
            <a:schemeClr val="accent4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reflection blurRad="6350" stA="50000" endA="300" endPos="90000" dist="50800" dir="5400000" sy="-100000" algn="bl" rotWithShape="0"/>
          <a:softEdge rad="635000"/>
        </a:effectLst>
        <a:scene3d>
          <a:camera prst="perspectiveContrastingRightFacing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  <a:latin typeface="Maiandra GD" panose="020E0502030308020204" pitchFamily="34" charset="0"/>
            </a:rPr>
            <a:t>Open Workbook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83820</xdr:colOff>
      <xdr:row>0</xdr:row>
      <xdr:rowOff>0</xdr:rowOff>
    </xdr:from>
    <xdr:to>
      <xdr:col>14</xdr:col>
      <xdr:colOff>15240</xdr:colOff>
      <xdr:row>1</xdr:row>
      <xdr:rowOff>228600</xdr:rowOff>
    </xdr:to>
    <xdr:sp macro="[0]!Sheet1.RefreshALL_SaveCSVstoImport_TimeArchiveCopyofCSVs" textlink="">
      <xdr:nvSpPr>
        <xdr:cNvPr id="2" name="Notched Righ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341620" y="0"/>
          <a:ext cx="1965960" cy="571500"/>
        </a:xfrm>
        <a:prstGeom prst="notchedRightArrow">
          <a:avLst/>
        </a:prstGeom>
        <a:solidFill>
          <a:srgbClr val="92D050"/>
        </a:solidFill>
        <a:ln>
          <a:solidFill>
            <a:schemeClr val="accent6">
              <a:lumMod val="50000"/>
            </a:schemeClr>
          </a:solidFill>
        </a:ln>
        <a:effectLst>
          <a:glow rad="139700">
            <a:schemeClr val="accent6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softEdge rad="635000"/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Import Pricing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0</xdr:colOff>
      <xdr:row>1</xdr:row>
      <xdr:rowOff>175260</xdr:rowOff>
    </xdr:to>
    <xdr:sp macro="[0]!Sheet1.Open_Props" textlink="">
      <xdr:nvSpPr>
        <xdr:cNvPr id="6" name="Up Arrow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0" y="0"/>
          <a:ext cx="2095500" cy="518160"/>
        </a:xfrm>
        <a:prstGeom prst="upArrow">
          <a:avLst>
            <a:gd name="adj1" fmla="val 55014"/>
            <a:gd name="adj2" fmla="val 69342"/>
          </a:avLst>
        </a:prstGeom>
        <a:solidFill>
          <a:schemeClr val="accent1">
            <a:lumMod val="75000"/>
          </a:schemeClr>
        </a:solidFill>
        <a:ln>
          <a:solidFill>
            <a:srgbClr val="92D050"/>
          </a:solidFill>
        </a:ln>
        <a:effectLst>
          <a:glow rad="101600">
            <a:schemeClr val="accent6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softEdge rad="635000"/>
        </a:effectLst>
        <a:scene3d>
          <a:camera prst="perspectiveAbove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tx1"/>
              </a:solidFill>
              <a:latin typeface="Maiandra GD" panose="020E0502030308020204" pitchFamily="34" charset="0"/>
            </a:rPr>
            <a:t>Prop</a:t>
          </a:r>
        </a:p>
      </xdr:txBody>
    </xdr:sp>
    <xdr:clientData/>
  </xdr:twoCellAnchor>
  <xdr:twoCellAnchor>
    <xdr:from>
      <xdr:col>3</xdr:col>
      <xdr:colOff>274320</xdr:colOff>
      <xdr:row>0</xdr:row>
      <xdr:rowOff>0</xdr:rowOff>
    </xdr:from>
    <xdr:to>
      <xdr:col>6</xdr:col>
      <xdr:colOff>137160</xdr:colOff>
      <xdr:row>1</xdr:row>
      <xdr:rowOff>15240</xdr:rowOff>
    </xdr:to>
    <xdr:sp macro="[0]!Sheet1.RefreshCSVs" textlink="">
      <xdr:nvSpPr>
        <xdr:cNvPr id="7" name="Down Arrow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630680" y="0"/>
          <a:ext cx="1432560" cy="358140"/>
        </a:xfrm>
        <a:prstGeom prst="downArrow">
          <a:avLst>
            <a:gd name="adj1" fmla="val 59368"/>
            <a:gd name="adj2" fmla="val 69686"/>
          </a:avLst>
        </a:prstGeom>
        <a:solidFill>
          <a:schemeClr val="accent2"/>
        </a:solidFill>
        <a:ln>
          <a:solidFill>
            <a:srgbClr val="92D050"/>
          </a:solidFill>
        </a:ln>
        <a:effectLst>
          <a:glow rad="101600">
            <a:schemeClr val="accent6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softEdge rad="635000"/>
        </a:effectLst>
        <a:scene3d>
          <a:camera prst="perspectiveAbove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tx1"/>
              </a:solidFill>
              <a:latin typeface="Maiandra GD" panose="020E0502030308020204" pitchFamily="34" charset="0"/>
            </a:rPr>
            <a:t>Load DM</a:t>
          </a:r>
        </a:p>
      </xdr:txBody>
    </xdr:sp>
    <xdr:clientData/>
  </xdr:twoCellAnchor>
  <xdr:twoCellAnchor>
    <xdr:from>
      <xdr:col>16</xdr:col>
      <xdr:colOff>30480</xdr:colOff>
      <xdr:row>1</xdr:row>
      <xdr:rowOff>83820</xdr:rowOff>
    </xdr:from>
    <xdr:to>
      <xdr:col>18</xdr:col>
      <xdr:colOff>518160</xdr:colOff>
      <xdr:row>1</xdr:row>
      <xdr:rowOff>312420</xdr:rowOff>
    </xdr:to>
    <xdr:sp macro="[0]!Sheet1.RefreshPivot" textlink="">
      <xdr:nvSpPr>
        <xdr:cNvPr id="8" name="Curved Down Arrow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4792980" y="426720"/>
          <a:ext cx="1912620" cy="228600"/>
        </a:xfrm>
        <a:prstGeom prst="curvedDownArrow">
          <a:avLst>
            <a:gd name="adj1" fmla="val 55550"/>
            <a:gd name="adj2" fmla="val 160698"/>
            <a:gd name="adj3" fmla="val 36515"/>
          </a:avLst>
        </a:prstGeom>
        <a:solidFill>
          <a:srgbClr val="002060"/>
        </a:solidFill>
        <a:ln w="28575">
          <a:solidFill>
            <a:srgbClr val="FF0000"/>
          </a:solidFill>
        </a:ln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  <a:latin typeface="Maiandra GD" panose="020E0502030308020204" pitchFamily="34" charset="0"/>
            </a:rPr>
            <a:t>Refresh Pivot</a:t>
          </a:r>
        </a:p>
      </xdr:txBody>
    </xdr:sp>
    <xdr:clientData/>
  </xdr:twoCellAnchor>
  <xdr:twoCellAnchor>
    <xdr:from>
      <xdr:col>16</xdr:col>
      <xdr:colOff>30480</xdr:colOff>
      <xdr:row>0</xdr:row>
      <xdr:rowOff>0</xdr:rowOff>
    </xdr:from>
    <xdr:to>
      <xdr:col>19</xdr:col>
      <xdr:colOff>30480</xdr:colOff>
      <xdr:row>0</xdr:row>
      <xdr:rowOff>266700</xdr:rowOff>
    </xdr:to>
    <xdr:sp macro="[0]!Sheet1.RefreshAll" textlink="">
      <xdr:nvSpPr>
        <xdr:cNvPr id="9" name="Curved Down Arrow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792980" y="0"/>
          <a:ext cx="1965960" cy="266700"/>
        </a:xfrm>
        <a:prstGeom prst="curvedDownArrow">
          <a:avLst>
            <a:gd name="adj1" fmla="val 71176"/>
            <a:gd name="adj2" fmla="val 179902"/>
            <a:gd name="adj3" fmla="val 42397"/>
          </a:avLst>
        </a:prstGeom>
        <a:solidFill>
          <a:schemeClr val="accent6">
            <a:lumMod val="50000"/>
          </a:schemeClr>
        </a:solidFill>
        <a:ln w="28575">
          <a:solidFill>
            <a:srgbClr val="92D050"/>
          </a:solidFill>
        </a:ln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  <a:latin typeface="Maiandra GD" panose="020E0502030308020204" pitchFamily="34" charset="0"/>
            </a:rPr>
            <a:t>Refresh Data</a:t>
          </a:r>
        </a:p>
      </xdr:txBody>
    </xdr:sp>
    <xdr:clientData/>
  </xdr:twoCellAnchor>
  <xdr:twoCellAnchor>
    <xdr:from>
      <xdr:col>20</xdr:col>
      <xdr:colOff>352425</xdr:colOff>
      <xdr:row>0</xdr:row>
      <xdr:rowOff>66675</xdr:rowOff>
    </xdr:from>
    <xdr:to>
      <xdr:col>22</xdr:col>
      <xdr:colOff>47625</xdr:colOff>
      <xdr:row>0</xdr:row>
      <xdr:rowOff>342899</xdr:rowOff>
    </xdr:to>
    <xdr:sp macro="[0]!Sheet1.CLOSE_AllSheets" textlink="">
      <xdr:nvSpPr>
        <xdr:cNvPr id="10" name="Left Arrow Callou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2696825" y="66675"/>
          <a:ext cx="1009650" cy="276224"/>
        </a:xfrm>
        <a:prstGeom prst="leftArrowCallout">
          <a:avLst>
            <a:gd name="adj1" fmla="val 28677"/>
            <a:gd name="adj2" fmla="val 46408"/>
            <a:gd name="adj3" fmla="val 172278"/>
            <a:gd name="adj4" fmla="val 55580"/>
          </a:avLst>
        </a:prstGeom>
        <a:solidFill>
          <a:srgbClr val="FF0000"/>
        </a:solidFill>
        <a:ln>
          <a:solidFill>
            <a:schemeClr val="accent4"/>
          </a:solidFill>
        </a:ln>
        <a:effectLst>
          <a:glow rad="139700">
            <a:schemeClr val="accent2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reflection blurRad="6350" stA="50000" endA="300" endPos="90000" dist="50800" dir="5400000" sy="-100000" algn="bl" rotWithShape="0"/>
          <a:softEdge rad="635000"/>
        </a:effectLst>
        <a:scene3d>
          <a:camera prst="perspectiveContrastingLeftFacing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  <a:latin typeface="Maiandra GD" panose="020E0502030308020204" pitchFamily="34" charset="0"/>
            </a:rPr>
            <a:t>Close Sheets</a:t>
          </a:r>
          <a:endParaRPr lang="en-US" sz="2000">
            <a:solidFill>
              <a:schemeClr val="tx1"/>
            </a:solidFill>
            <a:latin typeface="Maiandra GD" panose="020E0502030308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0</xdr:row>
      <xdr:rowOff>22860</xdr:rowOff>
    </xdr:from>
    <xdr:to>
      <xdr:col>9</xdr:col>
      <xdr:colOff>762000</xdr:colOff>
      <xdr:row>4</xdr:row>
      <xdr:rowOff>60960</xdr:rowOff>
    </xdr:to>
    <xdr:sp macro="[0]!Sheet1.Open_Props" textlink="">
      <xdr:nvSpPr>
        <xdr:cNvPr id="2" name="Up Arrow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088380" y="22860"/>
          <a:ext cx="2095500" cy="815340"/>
        </a:xfrm>
        <a:prstGeom prst="upArrow">
          <a:avLst>
            <a:gd name="adj1" fmla="val 55014"/>
            <a:gd name="adj2" fmla="val 69342"/>
          </a:avLst>
        </a:prstGeom>
        <a:solidFill>
          <a:schemeClr val="accent1">
            <a:lumMod val="75000"/>
          </a:schemeClr>
        </a:solidFill>
        <a:ln>
          <a:solidFill>
            <a:srgbClr val="92D050"/>
          </a:solidFill>
        </a:ln>
        <a:effectLst>
          <a:glow rad="101600">
            <a:schemeClr val="accent6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softEdge rad="635000"/>
        </a:effectLst>
        <a:scene3d>
          <a:camera prst="perspectiveAbove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tx1"/>
              </a:solidFill>
              <a:latin typeface="Maiandra GD" panose="020E0502030308020204" pitchFamily="34" charset="0"/>
            </a:rPr>
            <a:t>Prop</a:t>
          </a:r>
          <a:endParaRPr lang="en-US" sz="1200">
            <a:solidFill>
              <a:schemeClr val="tx1"/>
            </a:solidFill>
            <a:latin typeface="Maiandra GD" panose="020E0502030308020204" pitchFamily="34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e Santiago" refreshedDate="44881.403558449078" createdVersion="6" refreshedVersion="6" minRefreshableVersion="3" recordCount="2497" xr:uid="{00000000-000A-0000-FFFF-FFFF65010000}">
  <cacheSource type="worksheet">
    <worksheetSource ref="O3:W2500" sheet="Table Pricing"/>
  </cacheSource>
  <cacheFields count="9">
    <cacheField name="Region" numFmtId="0">
      <sharedItems containsMixedTypes="1" containsNumber="1" containsInteger="1" minValue="0" maxValue="0" count="27">
        <s v="ALB-CP-REG"/>
        <s v="BDS-CP-REG"/>
        <s v="FLO-CP-REG"/>
        <s v="HDR-CP-REG"/>
        <s v="LCB-CP-REG"/>
        <s v="MAD-CP-REG"/>
        <s v="NBM-CP-REG"/>
        <s v="NPT-CP-REG"/>
        <s v="PDX-CP-REG"/>
        <s v="PRV-CP-REG"/>
        <s v="PTS-CP-REG"/>
        <s v="SIS-CP-REG"/>
        <s v="TIL-CP-REG"/>
        <s v="(blank)"/>
        <s v="MRT-CP-REG"/>
        <s v="HER-CP-REG"/>
        <s v="PAT-CP-REG"/>
        <s v="DLK-CP-REG"/>
        <s v="EUG-CP-REG"/>
        <s v="SUT-CP-REG"/>
        <s v="TRL-CP-REG"/>
        <s v="MFD-CP-REG"/>
        <s v="GLN-CP-REG"/>
        <s v="GRP-CP-REG"/>
        <s v="ASH-CP-REG"/>
        <n v="0"/>
        <s v="#REF!"/>
      </sharedItems>
    </cacheField>
    <cacheField name="Product" numFmtId="0">
      <sharedItems containsMixedTypes="1" containsNumber="1" containsInteger="1" minValue="0" maxValue="0" count="20">
        <s v="20"/>
        <s v="32"/>
        <s v="37"/>
        <s v="43"/>
        <s v="68"/>
        <s v="69"/>
        <s v="9"/>
        <s v="33"/>
        <s v="36"/>
        <s v="MY99"/>
        <s v="NR99"/>
        <s v="(blank)"/>
        <s v="51"/>
        <s v="68P"/>
        <s v="#VALUE!"/>
        <s v="12"/>
        <s v="23"/>
        <s v="59"/>
        <s v="8"/>
        <n v="0"/>
      </sharedItems>
    </cacheField>
    <cacheField name="Key" numFmtId="0">
      <sharedItems/>
    </cacheField>
    <cacheField name="CHG" numFmtId="164">
      <sharedItems containsMixedTypes="1" containsNumber="1" containsInteger="1" minValue="0" maxValue="0"/>
    </cacheField>
    <cacheField name="Table 5 GM" numFmtId="166">
      <sharedItems containsMixedTypes="1" containsNumber="1" minValue="-0.51039999999999974" maxValue="5.3722000000000003"/>
    </cacheField>
    <cacheField name="New Table1" numFmtId="166">
      <sharedItems containsMixedTypes="1" containsNumber="1" minValue="0" maxValue="5.9722"/>
    </cacheField>
    <cacheField name="W/ Tax" numFmtId="166">
      <sharedItems containsMixedTypes="1" containsNumber="1" minValue="6.8999999999999999E-3" maxValue="6.4989999999999997"/>
    </cacheField>
    <cacheField name="Cardlock Site Cost" numFmtId="168">
      <sharedItems containsMixedTypes="1" containsNumber="1" minValue="0" maxValue="4.6642000000000001"/>
    </cacheField>
    <cacheField name="Props" numFmtId="166">
      <sharedItems containsMixedTypes="1" containsNumber="1" minValue="0.2" maxValue="0.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e Santiago" refreshedDate="44881.403559027778" createdVersion="6" refreshedVersion="6" minRefreshableVersion="3" recordCount="3205" xr:uid="{00000000-000A-0000-FFFF-FFFF75010000}">
  <cacheSource type="worksheet">
    <worksheetSource ref="A1:N1048576" sheet="Table Fields"/>
  </cacheSource>
  <cacheFields count="14">
    <cacheField name="Trmnl_ID" numFmtId="0">
      <sharedItems containsBlank="1" containsMixedTypes="1" containsNumber="1" containsInteger="1" minValue="0" maxValue="0" count="27">
        <s v="PDX-CP-REG"/>
        <s v="PRV-CP-REG"/>
        <s v="HDR-CP-REG"/>
        <s v="ALB-CP-REG"/>
        <s v="MAD-CP-REG"/>
        <s v="TIL-CP-REG"/>
        <s v="NPT-CP-REG"/>
        <s v="NBM-CP-REG"/>
        <s v="BDS-CP-REG"/>
        <s v="PTS-CP-REG"/>
        <s v="LCB-CP-REG"/>
        <s v="FLO-CP-REG"/>
        <s v="SIS-CP-REG"/>
        <s v="MRT-CP-REG"/>
        <s v="HER-CP-REG"/>
        <s v="PAT-CP-REG"/>
        <n v="0"/>
        <s v="EUG-CP-REG"/>
        <s v="SUT-CP-REG"/>
        <s v="DLK-CP-REG"/>
        <s v="TRL-CP-REG"/>
        <s v="MFD-CP-REG"/>
        <s v="GLN-CP-REG"/>
        <s v="GRP-CP-REG"/>
        <s v="ASH-CP-REG"/>
        <e v="#REF!"/>
        <m/>
      </sharedItems>
    </cacheField>
    <cacheField name="Product" numFmtId="0">
      <sharedItems containsBlank="1" count="19">
        <s v="20"/>
        <s v="32"/>
        <s v="68"/>
        <s v="69"/>
        <s v="9"/>
        <s v="36"/>
        <s v="43"/>
        <s v="MY99"/>
        <s v="NR99"/>
        <s v="33"/>
        <s v="37"/>
        <s v="51"/>
        <s v="23"/>
        <s v="12"/>
        <s v="59"/>
        <s v="8"/>
        <s v="68P"/>
        <e v="#VALUE!"/>
        <m/>
      </sharedItems>
    </cacheField>
    <cacheField name="Vendor" numFmtId="0">
      <sharedItems containsBlank="1" containsMixedTypes="1" containsNumber="1" containsInteger="1" minValue="0" maxValue="0" count="4">
        <s v="CPREG"/>
        <n v="0"/>
        <e v="#VALUE!"/>
        <m/>
      </sharedItems>
    </cacheField>
    <cacheField name="CardlockSiteCost_WPROP" numFmtId="0">
      <sharedItems containsBlank="1" containsMixedTypes="1" containsNumber="1" minValue="0" maxValue="4.8421000000000003" count="185">
        <n v="2.5790000000000002"/>
        <n v="3.4306000000000001"/>
        <n v="4.4446000000000003"/>
        <n v="4.4473000000000003"/>
        <n v="4.0393999999999997"/>
        <n v="3.5072999999999999"/>
        <n v="4.5328999999999997"/>
        <n v="4.5355999999999996"/>
        <n v="4.1161000000000003"/>
        <n v="3.4601000000000002"/>
        <n v="3.7021999999999999"/>
        <n v="4.4786000000000001"/>
        <n v="4.4813000000000001"/>
        <n v="4.0689000000000002"/>
        <n v="2.7090000000000001"/>
        <n v="2.6589999999999998"/>
        <n v="3.4660000000000002"/>
        <n v="4.4852999999999996"/>
        <n v="4.4880000000000004"/>
        <n v="4.4798"/>
        <n v="0"/>
        <n v="4.0747999999999998"/>
        <n v="3.8389000000000002"/>
        <n v="3.5935000000000001"/>
        <n v="4.5170000000000003"/>
        <n v="4.5197000000000003"/>
        <n v="2.6789999999999998"/>
        <n v="2.7789999999999999"/>
        <n v="3.7820999999999998"/>
        <n v="4.5252999999999997"/>
        <n v="4.5216000000000003"/>
        <n v="4.1345000000000001"/>
        <n v="4.1311"/>
        <n v="3.7951000000000001"/>
        <n v="4.1440999999999999"/>
        <n v="4.5401999999999996"/>
        <n v="3.6604000000000001"/>
        <n v="3.7081"/>
        <n v="4.5579000000000001"/>
        <n v="3.4767000000000001"/>
        <n v="4.4974999999999996"/>
        <n v="4.5002000000000004"/>
        <n v="4.0854999999999997"/>
        <n v="4.4058000000000002"/>
        <n v="4.5205000000000002"/>
        <n v="3.7563"/>
        <n v="4.1052999999999997"/>
        <n v="4.4955999999999996"/>
        <n v="4.4919000000000002"/>
        <n v="4.1086999999999998"/>
        <n v="3.5373000000000001"/>
        <n v="4.5629"/>
        <n v="3.4451000000000001"/>
        <n v="4.4901999999999997"/>
        <n v="4.4865000000000004"/>
        <n v="3.7974999999999999"/>
        <n v="4.5541999999999998"/>
        <n v="4.0128000000000004"/>
        <n v="3.1711"/>
        <n v="4.4987000000000004"/>
        <n v="4.5014000000000003"/>
        <n v="3.7799"/>
        <n v="3.1854"/>
        <n v="4.5038"/>
        <n v="3.7942"/>
        <n v="4.5178000000000003"/>
        <n v="2.6890000000000001"/>
        <n v="3.7286999999999999"/>
        <n v="4.5079000000000002"/>
        <n v="4.4638999999999998"/>
        <n v="4.4602000000000004"/>
        <n v="4.0811000000000002"/>
        <n v="3.7538"/>
        <n v="4.4927999999999999"/>
        <n v="4.4890999999999996"/>
        <n v="4.1062000000000003"/>
        <n v="4.5018000000000002"/>
        <n v="4.4981"/>
        <n v="3.4117999999999999"/>
        <n v="3.7642000000000002"/>
        <n v="3.7160000000000002"/>
        <n v="4.5641999999999996"/>
        <n v="4.0683999999999996"/>
        <n v="2.8090000000000002"/>
        <n v="3.9104000000000001"/>
        <n v="4.5479000000000003"/>
        <n v="4.2628000000000004"/>
        <n v="3.6846000000000001"/>
        <n v="4.0335999999999999"/>
        <n v="4.5282"/>
        <n v="4.0369999999999999"/>
        <n v="3.6951000000000001"/>
        <n v="4.5365000000000002"/>
        <n v="4.0475000000000003"/>
        <n v="4.5605000000000002"/>
        <n v="4.6642000000000001"/>
        <e v="#VALUE!"/>
        <m/>
        <n v="3.8677000000000001" u="1"/>
        <n v="3.5840999999999998" u="1"/>
        <n v="4.6722999999999999" u="1"/>
        <n v="4.6638999999999999" u="1"/>
        <n v="3.7153" u="1"/>
        <n v="4.5628000000000002" u="1"/>
        <n v="4.7138999999999998" u="1"/>
        <n v="4.7358000000000002" u="1"/>
        <n v="3.6381000000000001" u="1"/>
        <n v="3.6715" u="1"/>
        <n v="3.9799000000000002" u="1"/>
        <n v="4.2393999999999998" u="1"/>
        <n v="4.2747999999999999" u="1"/>
        <n v="4.3061999999999996" u="1"/>
        <n v="3.8872" u="1"/>
        <n v="4.5331999999999999" u="1"/>
        <n v="3.9340999999999999" u="1"/>
        <n v="3.6547000000000001" u="1"/>
        <n v="4.2725999999999997" u="1"/>
        <n v="4.3087" u="1"/>
        <n v="4.7039999999999997" u="1"/>
        <n v="4.6955999999999998" u="1"/>
        <n v="3.9641999999999999" u="1"/>
        <n v="3.9493999999999998" u="1"/>
        <n v="4.7024999999999997" u="1"/>
        <n v="4.2689000000000004" u="1"/>
        <n v="4.2831000000000001" u="1"/>
        <n v="4.5357000000000003" u="1"/>
        <n v="4.5273000000000003" u="1"/>
        <n v="4.67" u="1"/>
        <n v="3.3633999999999999" u="1"/>
        <n v="4.6571999999999996" u="1"/>
        <n v="4.6656000000000004" u="1"/>
        <n v="4.6707000000000001" u="1"/>
        <n v="4.7061000000000002" u="1"/>
        <n v="4.7415000000000003" u="1"/>
        <n v="4.7728999999999999" u="1"/>
        <n v="3.9211" u="1"/>
        <n v="4.5521000000000003" u="1"/>
        <n v="4.7031999999999998" u="1"/>
        <n v="3.5508000000000002" u="1"/>
        <n v="4.7257999999999996" u="1"/>
        <n v="3.8927999999999998" u="1"/>
        <n v="4.5174000000000003" u="1"/>
        <n v="4.5180999999999996" u="1"/>
        <n v="4.7173999999999996" u="1"/>
        <n v="3.6852999999999998" u="1"/>
        <n v="4.6315999999999997" u="1"/>
        <n v="4.3345000000000002" u="1"/>
        <n v="4.6231999999999998" u="1"/>
        <n v="4.6410999999999998" u="1"/>
        <n v="4.6417999999999999" u="1"/>
        <n v="4.6731999999999996" u="1"/>
        <n v="3.9550000000000001" u="1"/>
        <n v="4.7180999999999997" u="1"/>
        <n v="4.2443" u="1"/>
        <n v="4.3684000000000003" u="1"/>
        <n v="4.6790000000000003" u="1"/>
        <n v="4.6844999999999999" u="1"/>
        <n v="4.7199" u="1"/>
        <n v="4.6760999999999999" u="1"/>
        <n v="4.7115" u="1"/>
        <n v="3.3491" u="1"/>
        <n v="3.9236" u="1"/>
        <n v="4.6727999999999996" u="1"/>
        <n v="4.1494" u="1"/>
        <n v="4.6734999999999998" u="1"/>
        <n v="4.0168999999999997" u="1"/>
        <n v="3.8953000000000002" u="1"/>
        <n v="3.9975000000000001" u="1"/>
        <n v="4.3369999999999997" u="1"/>
        <n v="4.7413999999999996" u="1"/>
        <n v="4.6797000000000004" u="1"/>
        <n v="4.7420999999999998" u="1"/>
        <n v="4.2854999999999999" u="1"/>
        <n v="3.9942000000000002" u="1"/>
        <n v="3.6086" u="1"/>
        <n v="3.6440000000000001" u="1"/>
        <n v="4.8421000000000003" u="1"/>
        <n v="4.4698000000000002" u="1"/>
        <n v="4.2811000000000003" u="1"/>
        <n v="4.3475000000000001" u="1"/>
        <n v="4.3628" u="1"/>
        <n v="4.7351000000000001" u="1"/>
        <n v="4.0397999999999996" u="1"/>
        <n v="4.2701000000000002" u="1"/>
        <n v="4.3160999999999996" u="1"/>
      </sharedItems>
    </cacheField>
    <cacheField name="NewCardlockSiteCost" numFmtId="0">
      <sharedItems containsBlank="1" containsMixedTypes="1" containsNumber="1" minValue="0" maxValue="4.8421000000000003" count="267">
        <n v="3.5306000000000002"/>
        <n v="3.4306000000000001"/>
        <n v="4.4446000000000003"/>
        <n v="4.4473000000000003"/>
        <n v="4.0393999999999997"/>
        <n v="3.5072999999999999"/>
        <n v="4.5328999999999997"/>
        <n v="4.5355999999999996"/>
        <n v="4.1161000000000003"/>
        <n v="3.4601000000000002"/>
        <n v="3.7021999999999999"/>
        <n v="4.4786000000000001"/>
        <n v="4.4813000000000001"/>
        <n v="4.0689000000000002"/>
        <n v="3.6335000000000002"/>
        <n v="3.5882000000000001"/>
        <n v="3.4660000000000002"/>
        <n v="4.4852999999999996"/>
        <n v="4.4880000000000004"/>
        <n v="3.5207000000000002"/>
        <n v="4.4798"/>
        <n v="0.18609999999999999"/>
        <n v="3.3725000000000001"/>
        <n v="3.5727000000000002"/>
        <n v="4.0747999999999998"/>
        <n v="3.8389000000000002"/>
        <n v="3.6374"/>
        <n v="3.5935000000000001"/>
        <n v="4.5170000000000003"/>
        <n v="4.5197000000000003"/>
        <n v="0"/>
        <n v="3.6132"/>
        <n v="3.6046"/>
        <n v="3.7820999999999998"/>
        <n v="4.5252999999999997"/>
        <n v="4.5216000000000003"/>
        <n v="4.1345000000000001"/>
        <n v="4.1311"/>
        <n v="3.7951000000000001"/>
        <n v="4.1440999999999999"/>
        <n v="4.5401999999999996"/>
        <n v="3.6604000000000001"/>
        <n v="3.7081"/>
        <n v="4.5579000000000001"/>
        <n v="3.4767000000000001"/>
        <n v="4.4974999999999996"/>
        <n v="4.5002000000000004"/>
        <n v="4.0854999999999997"/>
        <n v="3.6286999999999998"/>
        <n v="4.4058000000000002"/>
        <n v="4.5205000000000002"/>
        <n v="3.7563"/>
        <n v="4.1052999999999997"/>
        <n v="4.4955999999999996"/>
        <n v="4.4919000000000002"/>
        <n v="4.1086999999999998"/>
        <n v="3.5373000000000001"/>
        <n v="4.5629"/>
        <n v="3.4451000000000001"/>
        <n v="4.4901999999999997"/>
        <n v="4.4865000000000004"/>
        <n v="3.7974999999999999"/>
        <n v="4.5541999999999998"/>
        <n v="4.0128000000000004"/>
        <n v="3.1711"/>
        <n v="4.4987000000000004"/>
        <n v="4.5014000000000003"/>
        <n v="3.7799"/>
        <n v="3.649"/>
        <n v="3.1854"/>
        <n v="4.5038"/>
        <n v="3.7942"/>
        <n v="4.5178000000000003"/>
        <n v="3.5259"/>
        <n v="3.7286999999999999"/>
        <n v="4.5079000000000002"/>
        <n v="4.4638999999999998"/>
        <n v="4.4602000000000004"/>
        <n v="4.0811000000000002"/>
        <n v="3.5245000000000002"/>
        <n v="3.7538"/>
        <n v="4.4927999999999999"/>
        <n v="4.4890999999999996"/>
        <n v="4.1062000000000003"/>
        <n v="4.5018000000000002"/>
        <n v="4.4981"/>
        <n v="3.4117999999999999"/>
        <n v="3.7642000000000002"/>
        <n v="3.7160000000000002"/>
        <n v="3.7425999999999999"/>
        <n v="4.5641999999999996"/>
        <n v="4.0683999999999996"/>
        <n v="3.6537000000000002"/>
        <n v="3.9104000000000001"/>
        <n v="4.5479000000000003"/>
        <n v="4.2628000000000004"/>
        <n v="3.6846000000000001"/>
        <n v="4.0335999999999999"/>
        <n v="4.5282"/>
        <n v="4.0369999999999999"/>
        <n v="3.6951000000000001"/>
        <n v="4.5365000000000002"/>
        <n v="4.0475000000000003"/>
        <n v="3.6615000000000002"/>
        <n v="4.5605000000000002"/>
        <n v="4.6642000000000001"/>
        <e v="#VALUE!"/>
        <m/>
        <n v="3.8677000000000001" u="1"/>
        <n v="3.2911999999999999" u="1"/>
        <n v="3.5840999999999998" u="1"/>
        <n v="4.4062000000000001" u="1"/>
        <n v="4.6722999999999999" u="1"/>
        <n v="4.1978" u="1"/>
        <n v="4.6638999999999999" u="1"/>
        <n v="3.5266000000000002" u="1"/>
        <n v="3.7153" u="1"/>
        <n v="4.5" u="1"/>
        <n v="4.5628000000000002" u="1"/>
        <n v="4.7138999999999998" u="1"/>
        <n v="4.7358000000000002" u="1"/>
        <n v="3.6381000000000001" u="1"/>
        <n v="3.6715" u="1"/>
        <n v="3.9799000000000002" u="1"/>
        <n v="4.2393999999999998" u="1"/>
        <n v="4.2747999999999999" u="1"/>
        <n v="4.3061999999999996" u="1"/>
        <n v="3.4786000000000001" u="1"/>
        <n v="3.8872" u="1"/>
        <n v="4.5331999999999999" u="1"/>
        <n v="3.5326" u="1"/>
        <n v="3.8475999999999999" u="1"/>
        <n v="3.9340999999999999" u="1"/>
        <n v="3.6547000000000001" u="1"/>
        <n v="4.2725999999999997" u="1"/>
        <n v="4.3087" u="1"/>
        <n v="3.2492000000000001" u="1"/>
        <n v="4.7039999999999997" u="1"/>
        <n v="3.2761999999999998" u="1"/>
        <n v="4.4069000000000003" u="1"/>
        <n v="4.6955999999999998" u="1"/>
        <n v="3.9641999999999999" u="1"/>
        <n v="4.4339000000000004" u="1"/>
        <n v="4.3681999999999999" u="1"/>
        <n v="4.3689" u="1"/>
        <n v="3.9493999999999998" u="1"/>
        <n v="4.4002999999999997" u="1"/>
        <n v="3.9119999999999999" u="1"/>
        <n v="4.3918999999999997" u="1"/>
        <n v="4.4451999999999998" u="1"/>
        <n v="4.7024999999999997" u="1"/>
        <n v="4.4459" u="1"/>
        <n v="4.2689000000000004" u="1"/>
        <n v="4.4419000000000004" u="1"/>
        <n v="4.2831000000000001" u="1"/>
        <n v="4.5357000000000003" u="1"/>
        <n v="3.5116000000000001" u="1"/>
        <n v="4.4123000000000001" u="1"/>
        <n v="4.5273000000000003" u="1"/>
        <n v="3.2322000000000002" u="1"/>
        <n v="4.4039000000000001" u="1"/>
        <n v="4.4302000000000001" u="1"/>
        <n v="4.67" u="1"/>
        <n v="3.3633999999999999" u="1"/>
        <n v="4.4309000000000003" u="1"/>
        <n v="4.6571999999999996" u="1"/>
        <n v="4.6656000000000004" u="1"/>
        <n v="4.6707000000000001" u="1"/>
        <n v="4.7061000000000002" u="1"/>
        <n v="4.7415000000000003" u="1"/>
        <n v="3.1861999999999999" u="1"/>
        <n v="3.2151999999999998" u="1"/>
        <n v="4.4313000000000002" u="1"/>
        <n v="4.7728999999999999" u="1"/>
        <n v="4.4229000000000003" u="1"/>
        <n v="3.9211" u="1"/>
        <n v="4.5521000000000003" u="1"/>
        <n v="4.7031999999999998" u="1"/>
        <n v="3.4643000000000002" u="1"/>
        <n v="3.5508000000000002" u="1"/>
        <n v="4.7257999999999996" u="1"/>
        <n v="3.8927999999999998" u="1"/>
        <n v="4.3933" u="1"/>
        <n v="4.4691999999999998" u="1"/>
        <n v="4.5174000000000003" u="1"/>
        <n v="4.5180999999999996" u="1"/>
        <n v="4.7173999999999996" u="1"/>
        <n v="4.3849" u="1"/>
        <n v="3.2631999999999999" u="1"/>
        <n v="3.9220000000000002" u="1"/>
        <n v="3.4986000000000002" u="1"/>
        <n v="4.4389000000000003" u="1"/>
        <n v="3.6852999999999998" u="1"/>
        <n v="4.4001999999999999" u="1"/>
        <n v="4.6315999999999997" u="1"/>
        <n v="4.3345000000000002" u="1"/>
        <n v="4.6231999999999998" u="1"/>
        <n v="4.6410999999999998" u="1"/>
        <n v="3.8216000000000001" u="1"/>
        <n v="4.6417999999999999" u="1"/>
        <n v="4.6731999999999996" u="1"/>
        <n v="3.9550000000000001" u="1"/>
        <n v="4.4603999999999999" u="1"/>
        <n v="4.7180999999999997" u="1"/>
        <n v="4.4699" u="1"/>
        <n v="3.2212000000000001" u="1"/>
        <n v="4.2443" u="1"/>
        <n v="4.3593000000000002" u="1"/>
        <n v="4.3684000000000003" u="1"/>
        <n v="4.6790000000000003" u="1"/>
        <n v="3.907" u="1"/>
        <n v="4.3509000000000002" u="1"/>
        <n v="4.4622000000000002" u="1"/>
        <n v="4.6844999999999999" u="1"/>
        <n v="4.7199" u="1"/>
        <n v="4.4009" u="1"/>
        <n v="4.6760999999999999" u="1"/>
        <n v="4.7115" u="1"/>
        <n v="4.4633000000000003" u="1"/>
        <n v="3.3491" u="1"/>
        <n v="3.9236" u="1"/>
        <n v="4.4549000000000003" u="1"/>
        <n v="4.6727999999999996" u="1"/>
        <n v="3.8506" u="1"/>
        <n v="3.8860000000000001" u="1"/>
        <n v="4.1494" u="1"/>
        <n v="4.6734999999999998" u="1"/>
        <n v="4.0168999999999997" u="1"/>
        <n v="3.8953000000000002" u="1"/>
        <n v="3.9975000000000001" u="1"/>
        <n v="4.3369999999999997" u="1"/>
        <n v="3.5939999999999999" u="1"/>
        <n v="4.7413999999999996" u="1"/>
        <n v="3.863" u="1"/>
        <n v="4.6797000000000004" u="1"/>
        <n v="4.7420999999999998" u="1"/>
        <n v="3.617" u="1"/>
        <n v="4.2854999999999999" u="1"/>
        <n v="4.4629000000000003" u="1"/>
        <n v="3.9942000000000002" u="1"/>
        <n v="4.3971999999999998" u="1"/>
        <n v="3.6086" u="1"/>
        <n v="3.6440000000000001" u="1"/>
        <n v="3.8170000000000002" u="1"/>
        <n v="4.5129000000000001" u="1"/>
        <n v="3.8816000000000002" u="1"/>
        <n v="4.3978999999999999" u="1"/>
        <n v="4.8421000000000003" u="1"/>
        <n v="3.94" u="1"/>
        <n v="4.4698000000000002" u="1"/>
        <n v="4.4793000000000003" u="1"/>
        <n v="3.8605999999999998" u="1"/>
        <n v="3.8940000000000001" u="1"/>
        <n v="3.4706000000000001" u="1"/>
        <n v="4.2811000000000003" u="1"/>
        <n v="4.3475000000000001" u="1"/>
        <n v="3.8460000000000001" u="1"/>
        <n v="4.3628" u="1"/>
        <n v="4.7351000000000001" u="1"/>
        <n v="4.0397999999999996" u="1"/>
        <n v="4.2701000000000002" u="1"/>
        <n v="3.4456000000000002" u="1"/>
        <n v="3.9249999999999998" u="1"/>
        <n v="4.3160999999999996" u="1"/>
        <n v="3.4725999999999999" u="1"/>
        <n v="3.5015999999999998" u="1"/>
        <n v="3.8519999999999999" u="1"/>
      </sharedItems>
    </cacheField>
    <cacheField name="Change" numFmtId="0">
      <sharedItems containsBlank="1" containsMixedTypes="1" containsNumber="1" minValue="0" maxValue="5.9920999999999998" count="116">
        <n v="4.149"/>
        <n v="4.6222000000000003"/>
        <n v="5.0121000000000002"/>
        <n v="5.0521000000000003"/>
        <n v="5.8221999999999996"/>
        <n v="4.2721999999999998"/>
        <n v="4.7020999999999997"/>
        <n v="4.7420999999999998"/>
        <n v="5.4522000000000004"/>
        <n v="4.0721999999999996"/>
        <n v="4.3722000000000003"/>
        <n v="4.9920999999999998"/>
        <n v="5.0320999999999998"/>
        <n v="5.4122000000000003"/>
        <n v="3.9722"/>
        <n v="4.7521000000000004"/>
        <n v="4.7920999999999996"/>
        <n v="4.1722000000000001"/>
        <n v="4.6021000000000001"/>
        <n v="4.8921999999999999"/>
        <n v="5.1721000000000004"/>
        <n v="3.2921"/>
        <n v="3.6320999999999999"/>
        <n v="5.4722"/>
        <n v="4.5422000000000002"/>
        <n v="4.4722"/>
        <n v="5.0921000000000003"/>
        <n v="5.1620999999999997"/>
        <n v="5.5022000000000002"/>
        <n v="0"/>
        <n v="3.7722000000000002"/>
        <n v="4.8921000000000001"/>
        <n v="4.4222000000000001"/>
        <n v="4.8421000000000003"/>
        <n v="5.6521999999999997"/>
        <n v="4.6421999999999999"/>
        <n v="5.0422000000000002"/>
        <n v="4.9221000000000004"/>
        <n v="4.8621999999999996"/>
        <n v="4.8722000000000003"/>
        <n v="5.0721999999999996"/>
        <n v="5.1321000000000003"/>
        <n v="4.0321999999999996"/>
        <n v="4.5521000000000003"/>
        <n v="4.6520999999999999"/>
        <n v="5.3121999999999998"/>
        <n v="5.7721"/>
        <n v="4.8521000000000001"/>
        <n v="4.4122000000000003"/>
        <n v="4.8322000000000003"/>
        <n v="4.7221000000000002"/>
        <n v="4.8021000000000003"/>
        <n v="5.5922000000000001"/>
        <n v="4.9621000000000004"/>
        <n v="5.8022"/>
        <n v="5.1520999999999999"/>
        <n v="5.9122000000000003"/>
        <n v="4.1322000000000001"/>
        <n v="4.1021000000000001"/>
        <n v="4.4920999999999998"/>
        <n v="5.4421999999999997"/>
        <n v="4.1821999999999999"/>
        <n v="4.4520999999999997"/>
        <n v="5.3521999999999998"/>
        <n v="4.3921000000000001"/>
        <n v="5.2121000000000004"/>
        <n v="5.0420999999999996"/>
        <n v="5.2721999999999998"/>
        <n v="4.5921000000000003"/>
        <n v="3.8822000000000001"/>
        <n v="5.0822000000000003"/>
        <n v="4.3121999999999998"/>
        <n v="3.2722000000000002"/>
        <n v="4.2122000000000002"/>
        <n v="4.9321000000000002"/>
        <n v="5.3021000000000003"/>
        <n v="4.6722000000000001"/>
        <n v="5.2920999999999996"/>
        <n v="5.9722"/>
        <n v="5.6121999999999996"/>
        <n v="5.5422000000000002"/>
        <e v="#VALUE!"/>
        <m/>
        <n v="5.8921000000000001" u="1"/>
        <n v="4.9120999999999997" u="1"/>
        <n v="5.0522" u="1"/>
        <n v="4.1222000000000003" u="1"/>
        <n v="5.3221999999999996" u="1"/>
        <n v="4.5021000000000004" u="1"/>
        <n v="5.1722000000000001" u="1"/>
        <n v="5.3722000000000003" u="1"/>
        <n v="5.5721999999999996" u="1"/>
        <n v="4.4421999999999997" u="1"/>
        <n v="5.8722000000000003" u="1"/>
        <n v="4.6220999999999997" u="1"/>
        <n v="4.6721000000000004" u="1"/>
        <n v="4.8720999999999997" u="1"/>
        <n v="4.5720999999999998" u="1"/>
        <n v="4.7721" u="1"/>
        <n v="4.9721000000000002" u="1"/>
        <n v="5.0922000000000001" u="1"/>
        <n v="4.8220999999999998" u="1"/>
        <n v="4.4420999999999999" u="1"/>
        <n v="5.0720999999999998" u="1"/>
        <n v="4.6920999999999999" u="1"/>
        <n v="4.5420999999999996" u="1"/>
        <n v="4.9420999999999999" u="1"/>
        <n v="4.0822000000000003" u="1"/>
        <n v="5.1121999999999996" u="1"/>
        <n v="5.7122000000000002" u="1"/>
        <n v="5.8121999999999998" u="1"/>
        <n v="4.6322000000000001" u="1"/>
        <n v="4.7621000000000002" u="1"/>
        <n v="5.9920999999999998" u="1"/>
        <n v="4.8121" u="1"/>
        <n v="4.8620999999999999" u="1"/>
      </sharedItems>
    </cacheField>
    <cacheField name="Table1" numFmtId="0">
      <sharedItems containsBlank="1" containsMixedTypes="1" containsNumber="1" minValue="1.833" maxValue="5.9920999999999998" count="147">
        <n v="4.149"/>
        <n v="4.6222000000000003"/>
        <n v="5.0121000000000002"/>
        <n v="5.0521000000000003"/>
        <n v="5.8221999999999996"/>
        <n v="4.2721999999999998"/>
        <n v="4.7020999999999997"/>
        <n v="4.7420999999999998"/>
        <n v="5.4522000000000004"/>
        <n v="4.0721999999999996"/>
        <n v="4.3722000000000003"/>
        <n v="4.9920999999999998"/>
        <n v="5.0320999999999998"/>
        <n v="5.4122000000000003"/>
        <n v="3.9722"/>
        <n v="4.7521000000000004"/>
        <n v="4.7920999999999996"/>
        <n v="4.1722000000000001"/>
        <n v="4.6021000000000001"/>
        <n v="4.8921999999999999"/>
        <n v="5.1721000000000004"/>
        <n v="3.2921"/>
        <n v="3.6320999999999999"/>
        <n v="5.4722"/>
        <n v="4.5422000000000002"/>
        <n v="4.4722"/>
        <n v="5.0921000000000003"/>
        <n v="5.1620999999999997"/>
        <n v="5.5022000000000002"/>
        <n v="3.7722000000000002"/>
        <n v="4.8421000000000003"/>
        <n v="4.9420999999999999"/>
        <n v="3.9121999999999999"/>
        <n v="4.8921000000000001"/>
        <n v="4.4522000000000004"/>
        <n v="4.7621000000000002"/>
        <n v="5.6521999999999997"/>
        <n v="4.4222000000000001"/>
        <n v="4.8621999999999996"/>
        <n v="4.6421999999999999"/>
        <n v="5.0422000000000002"/>
        <n v="4.9221000000000004"/>
        <n v="4.8722000000000003"/>
        <n v="5.0721999999999996"/>
        <n v="5.1321000000000003"/>
        <n v="4.0321999999999996"/>
        <n v="4.5521000000000003"/>
        <n v="4.6520999999999999"/>
        <n v="5.3121999999999998"/>
        <n v="5.7721"/>
        <n v="4.8521000000000001"/>
        <n v="4.4122000000000003"/>
        <n v="4.8322000000000003"/>
        <n v="4.7221000000000002"/>
        <n v="4.8021000000000003"/>
        <n v="5.5922000000000001"/>
        <n v="4.9621000000000004"/>
        <n v="5.8022"/>
        <n v="5.1520999999999999"/>
        <n v="5.9122000000000003"/>
        <n v="4.4520999999999997"/>
        <n v="4.4920999999999998"/>
        <n v="5.4421999999999997"/>
        <n v="4.1821999999999999"/>
        <n v="5.3521999999999998"/>
        <n v="4.3921000000000001"/>
        <n v="4.1322000000000001"/>
        <n v="4.3322000000000003"/>
        <n v="4.1021000000000001"/>
        <n v="3.99"/>
        <n v="4.4029999999999996"/>
        <n v="3.863"/>
        <n v="5.1929999999999996"/>
        <n v="4.6029999999999998"/>
        <n v="2.6629999999999998"/>
        <n v="1.833"/>
        <n v="2.2829999999999999"/>
        <n v="2.3290000000000002"/>
        <n v="5.1928999999999998"/>
        <n v="5.1014429999999997"/>
        <n v="3.9830000000000001"/>
        <n v="3.7130000000000001"/>
        <n v="4.0330000000000004"/>
        <n v="3.7229999999999999"/>
        <n v="5.141"/>
        <n v="4.0430000000000001"/>
        <n v="3.7330000000000001"/>
        <n v="5.2130000000000001"/>
        <n v="5.1210000000000004"/>
        <n v="5.2121000000000004"/>
        <n v="5.0420999999999996"/>
        <n v="5.2721999999999998"/>
        <n v="4.5921000000000003"/>
        <n v="3.8822000000000001"/>
        <n v="5.0822000000000003"/>
        <n v="4.3121999999999998"/>
        <n v="3.2722000000000002"/>
        <n v="4.2122000000000002"/>
        <n v="4.9321000000000002"/>
        <n v="5.3021000000000003"/>
        <n v="4.6722000000000001"/>
        <n v="5.2920999999999996"/>
        <n v="5.9722"/>
        <n v="5.6121999999999996"/>
        <n v="5.5422000000000002"/>
        <e v="#VALUE!"/>
        <m/>
        <n v="4.9120999999999997" u="1"/>
        <n v="5.097143" u="1"/>
        <n v="5.0522" u="1"/>
        <n v="4.1222000000000003" u="1"/>
        <n v="5.2770000000000001" u="1"/>
        <n v="3.7429999999999999" u="1"/>
        <n v="5.0529000000000002" u="1"/>
        <n v="3.9929999999999999" u="1"/>
        <n v="5.3221999999999996" u="1"/>
        <n v="4.5021000000000004" u="1"/>
        <n v="5.1722000000000001" u="1"/>
        <n v="5.2969999999999997" u="1"/>
        <n v="5.3722000000000003" u="1"/>
        <n v="5.5721999999999996" u="1"/>
        <n v="5.8722000000000003" u="1"/>
        <n v="4.6721000000000004" u="1"/>
        <n v="4.8720999999999997" u="1"/>
        <n v="5.0629999999999997" u="1"/>
        <n v="5.117" u="1"/>
        <n v="3.8530000000000002" u="1"/>
        <n v="4.7721" u="1"/>
        <n v="4.9721000000000002" u="1"/>
        <n v="5.0922000000000001" u="1"/>
        <n v="4.383" u="1"/>
        <n v="4.4420999999999999" u="1"/>
        <n v="5.0720999999999998" u="1"/>
        <n v="5.1479999999999997" u="1"/>
        <n v="5.2571430000000001" u="1"/>
        <n v="4.6920999999999999" u="1"/>
        <n v="4.5420999999999996" u="1"/>
        <n v="5.1121999999999996" u="1"/>
        <n v="5.7122000000000002" u="1"/>
        <n v="4.0529999999999999" u="1"/>
        <n v="5.1369999999999996" u="1"/>
        <n v="5.2129000000000003" u="1"/>
        <n v="5.8121999999999998" u="1"/>
        <n v="4.6322000000000001" u="1"/>
        <n v="5.1029999999999998" u="1"/>
        <n v="5.9920999999999998" u="1"/>
        <n v="5.0529999999999999" u="1"/>
      </sharedItems>
    </cacheField>
    <cacheField name="NewTable1" numFmtId="0">
      <sharedItems containsBlank="1" containsMixedTypes="1" containsNumber="1" minValue="-1E-3" maxValue="5.9921000000000006" count="119">
        <n v="4.149"/>
        <n v="4.6222000000000003"/>
        <n v="5.0121000000000002"/>
        <n v="5.0521000000000003"/>
        <n v="5.8222000000000005"/>
        <n v="4.2721999999999998"/>
        <n v="4.7021000000000006"/>
        <n v="4.7421000000000006"/>
        <n v="5.4522000000000004"/>
        <n v="4.0722000000000005"/>
        <n v="4.3722000000000003"/>
        <n v="4.9921000000000006"/>
        <n v="5.0321000000000007"/>
        <n v="5.4122000000000003"/>
        <n v="3.9722000000000004"/>
        <n v="4.7521000000000004"/>
        <n v="4.7921000000000005"/>
        <n v="4.1722000000000001"/>
        <n v="4.6021000000000001"/>
        <n v="4.8921999999999999"/>
        <n v="5.1721000000000004"/>
        <n v="3.2921"/>
        <n v="3.6320999999999999"/>
        <n v="5.4722"/>
        <n v="4.5422000000000002"/>
        <n v="4.4722"/>
        <n v="5.0921000000000003"/>
        <n v="5.1621000000000006"/>
        <n v="5.5022000000000002"/>
        <n v="2.2000000000000001E-3"/>
        <n v="2.0999999999999999E-3"/>
        <n v="3.7722000000000002"/>
        <n v="4.8921000000000001"/>
        <n v="4.4222000000000001"/>
        <n v="4.8421000000000003"/>
        <n v="5.6522000000000006"/>
        <n v="4.6421999999999999"/>
        <n v="5.0422000000000002"/>
        <n v="4.9221000000000004"/>
        <n v="4.8622000000000005"/>
        <n v="4.8722000000000003"/>
        <n v="5.0722000000000005"/>
        <n v="5.1321000000000003"/>
        <n v="4.0322000000000005"/>
        <n v="4.5521000000000003"/>
        <n v="4.6521000000000008"/>
        <n v="5.3121999999999998"/>
        <n v="5.7721"/>
        <n v="4.8521000000000001"/>
        <n v="4.4122000000000003"/>
        <n v="4.8322000000000003"/>
        <n v="4.7221000000000002"/>
        <n v="4.8021000000000003"/>
        <n v="5.5922000000000001"/>
        <n v="4.9621000000000004"/>
        <n v="5.8022"/>
        <n v="5.1521000000000008"/>
        <n v="5.9122000000000003"/>
        <n v="4.1322000000000001"/>
        <n v="4.1021000000000001"/>
        <n v="4.4921000000000006"/>
        <n v="5.4422000000000006"/>
        <n v="4.1821999999999999"/>
        <n v="4.4521000000000006"/>
        <n v="5.3521999999999998"/>
        <n v="4.3921000000000001"/>
        <n v="-1E-3"/>
        <n v="5.2121000000000004"/>
        <n v="5.0421000000000005"/>
        <n v="5.2721999999999998"/>
        <n v="4.5921000000000003"/>
        <n v="3.8822000000000001"/>
        <n v="5.0822000000000003"/>
        <n v="4.3121999999999998"/>
        <n v="3.2722000000000002"/>
        <n v="4.2122000000000002"/>
        <n v="4.9321000000000002"/>
        <n v="5.3021000000000003"/>
        <n v="4.6722000000000001"/>
        <n v="5.2921000000000005"/>
        <n v="5.9722"/>
        <n v="5.6122000000000005"/>
        <n v="5.5422000000000002"/>
        <e v="#VALUE!"/>
        <m/>
        <n v="0" u="1"/>
        <n v="4.8621000000000008" u="1"/>
        <n v="5.8921000000000001" u="1"/>
        <n v="4.9121000000000006" u="1"/>
        <n v="5.0522" u="1"/>
        <n v="4.1222000000000003" u="1"/>
        <n v="5.3222000000000005" u="1"/>
        <n v="4.5021000000000004" u="1"/>
        <n v="5.1722000000000001" u="1"/>
        <n v="5.3722000000000003" u="1"/>
        <n v="5.5722000000000005" u="1"/>
        <n v="4.4422000000000006" u="1"/>
        <n v="5.8722000000000003" u="1"/>
        <n v="4.6221000000000005" u="1"/>
        <n v="4.6721000000000004" u="1"/>
        <n v="4.8721000000000005" u="1"/>
        <n v="4.5721000000000007" u="1"/>
        <n v="4.7721" u="1"/>
        <n v="4.9721000000000002" u="1"/>
        <n v="5.0922000000000001" u="1"/>
        <n v="4.8221000000000007" u="1"/>
        <n v="4.4421000000000008" u="1"/>
        <n v="5.0721000000000007" u="1"/>
        <n v="4.6921000000000008" u="1"/>
        <n v="4.5421000000000005" u="1"/>
        <n v="4.9421000000000008" u="1"/>
        <n v="4.0822000000000003" u="1"/>
        <n v="5.1122000000000005" u="1"/>
        <n v="5.7122000000000002" u="1"/>
        <n v="5.8121999999999998" u="1"/>
        <n v="4.6322000000000001" u="1"/>
        <n v="4.7621000000000002" u="1"/>
        <n v="4.8121" u="1"/>
        <n v="5.9921000000000006" u="1"/>
      </sharedItems>
    </cacheField>
    <cacheField name="Tax" numFmtId="0">
      <sharedItems containsBlank="1" containsMixedTypes="1" containsNumber="1" minValue="0" maxValue="0.54590000000000005" count="5">
        <n v="0"/>
        <n v="0.54590000000000005"/>
        <n v="0.24690000000000001"/>
        <e v="#VALUE!"/>
        <m/>
      </sharedItems>
    </cacheField>
    <cacheField name="NewTable1wTax" numFmtId="0">
      <sharedItems containsBlank="1" containsMixedTypes="1" containsNumber="1" minValue="-1E-3" maxValue="6.5181000000000004" count="120">
        <n v="4.149"/>
        <n v="5.1681000000000008"/>
        <n v="5.2590000000000003"/>
        <n v="5.2990000000000004"/>
        <n v="6.3681000000000001"/>
        <n v="4.8180999999999994"/>
        <n v="4.9490000000000007"/>
        <n v="4.9890000000000008"/>
        <n v="5.9981000000000009"/>
        <n v="4.6181000000000001"/>
        <n v="4.9181000000000008"/>
        <n v="5.2390000000000008"/>
        <n v="5.2790000000000008"/>
        <n v="5.9581"/>
        <n v="4.5181000000000004"/>
        <n v="4.9990000000000006"/>
        <n v="5.0390000000000006"/>
        <n v="4.7180999999999997"/>
        <n v="4.8490000000000002"/>
        <n v="5.4381000000000004"/>
        <n v="5.4190000000000005"/>
        <n v="3.5390000000000001"/>
        <n v="3.879"/>
        <n v="6.0181000000000004"/>
        <n v="5.0881000000000007"/>
        <n v="5.0181000000000004"/>
        <n v="5.3390000000000004"/>
        <n v="5.4090000000000007"/>
        <n v="6.0480999999999998"/>
        <n v="2.2000000000000001E-3"/>
        <n v="2.0999999999999999E-3"/>
        <n v="4.3181000000000003"/>
        <n v="5.1390000000000002"/>
        <n v="4.9680999999999997"/>
        <n v="5.0890000000000004"/>
        <n v="6.1981000000000002"/>
        <n v="5.1881000000000004"/>
        <n v="5.5881000000000007"/>
        <n v="5.1690000000000005"/>
        <n v="5.408100000000001"/>
        <n v="5.4181000000000008"/>
        <n v="5.6181000000000001"/>
        <n v="5.3790000000000004"/>
        <n v="4.5781000000000009"/>
        <n v="4.7990000000000004"/>
        <n v="4.8990000000000009"/>
        <n v="5.8581000000000003"/>
        <n v="6.0190000000000001"/>
        <n v="5.0990000000000002"/>
        <n v="4.9581"/>
        <n v="5.3780999999999999"/>
        <n v="4.9690000000000003"/>
        <n v="5.0490000000000004"/>
        <n v="6.1380999999999997"/>
        <n v="5.2090000000000005"/>
        <n v="6.3481000000000005"/>
        <n v="5.3990000000000009"/>
        <n v="6.4581"/>
        <n v="4.6781000000000006"/>
        <n v="4.3490000000000002"/>
        <n v="4.7390000000000008"/>
        <n v="5.9881000000000011"/>
        <n v="4.7280999999999995"/>
        <n v="4.6990000000000007"/>
        <n v="5.8980999999999995"/>
        <n v="4.6390000000000002"/>
        <n v="-1E-3"/>
        <n v="5.4590000000000005"/>
        <n v="5.2890000000000006"/>
        <n v="5.8180999999999994"/>
        <n v="4.8390000000000004"/>
        <n v="4.4281000000000006"/>
        <n v="5.6280999999999999"/>
        <n v="4.8581000000000003"/>
        <n v="3.8181000000000003"/>
        <n v="4.7581000000000007"/>
        <n v="5.1790000000000003"/>
        <n v="5.5490000000000004"/>
        <n v="5.2180999999999997"/>
        <n v="5.5390000000000006"/>
        <n v="6.5181000000000004"/>
        <n v="6.158100000000001"/>
        <n v="6.0881000000000007"/>
        <n v="0.249"/>
        <e v="#VALUE!"/>
        <m/>
        <n v="0" u="1"/>
        <n v="4.8190000000000008" u="1"/>
        <n v="5.658100000000001" u="1"/>
        <n v="4.8690000000000007" u="1"/>
        <n v="5.0690000000000008" u="1"/>
        <n v="4.9190000000000005" u="1"/>
        <n v="5.1190000000000007" u="1"/>
        <n v="5.3190000000000008" u="1"/>
        <n v="6.3581000000000003" u="1"/>
        <n v="4.6280999999999999" u="1"/>
        <n v="5.1781000000000006" u="1"/>
        <n v="5.0190000000000001" u="1"/>
        <n v="5.2190000000000003" u="1"/>
        <n v="6.2581000000000007" u="1"/>
        <n v="4.6890000000000009" u="1"/>
        <n v="4.9390000000000009" u="1"/>
        <n v="4.7890000000000006" u="1"/>
        <n v="5.1890000000000009" u="1"/>
        <n v="6.1390000000000002" u="1"/>
        <n v="5.1590000000000007" u="1"/>
        <n v="5.5981000000000005" u="1"/>
        <n v="5.0090000000000003" u="1"/>
        <n v="4.6681000000000008" u="1"/>
        <n v="5.0590000000000002" u="1"/>
        <n v="6.2390000000000008" u="1"/>
        <n v="5.1090000000000009" u="1"/>
        <n v="5.8681000000000001" u="1"/>
        <n v="5.7180999999999997" u="1"/>
        <n v="5.9181000000000008" u="1"/>
        <n v="6.1181000000000001" u="1"/>
        <n v="4.7490000000000006" u="1"/>
        <n v="4.9881000000000011" u="1"/>
        <n v="6.4181000000000008" u="1"/>
        <n v="5.6380999999999997" u="1"/>
      </sharedItems>
    </cacheField>
    <cacheField name="Prop" numFmtId="0">
      <sharedItems containsBlank="1" containsMixedTypes="1" containsNumber="1" minValue="0" maxValue="0.35249999999999998" count="6">
        <n v="0"/>
        <n v="0.35249999999999998"/>
        <n v="0.20250000000000001"/>
        <n v="2.5000000000000001E-3"/>
        <e v="#VALUE!"/>
        <m/>
      </sharedItems>
    </cacheField>
    <cacheField name="Prod_Freight_Class" numFmtId="0">
      <sharedItems containsBlank="1" count="5">
        <s v="F"/>
        <s v="G"/>
        <s v="D"/>
        <e v="#VALUE!"/>
        <m/>
      </sharedItems>
    </cacheField>
    <cacheField name="Load_Date" numFmtId="14">
      <sharedItems containsDate="1" containsBlank="1" containsMixedTypes="1" minDate="2022-11-13T04:35:40" maxDate="2022-11-17T00:00:00" count="13">
        <d v="2022-11-16T00:00:00"/>
        <e v="#VALUE!"/>
        <m/>
        <d v="2022-11-14T20:24:00" u="1"/>
        <d v="2022-11-14T20:27:29" u="1"/>
        <d v="2022-11-14T18:25:12" u="1"/>
        <d v="2022-11-14T18:26:00" u="1"/>
        <d v="2022-11-14T20:24:29" u="1"/>
        <d v="2022-11-14T18:25:40" u="1"/>
        <d v="2022-11-13T04:35:55" u="1"/>
        <d v="2022-11-15T00:00:00" u="1"/>
        <d v="2022-11-13T04:36:01" u="1"/>
        <d v="2022-11-13T04:35:40" u="1"/>
      </sharedItems>
    </cacheField>
    <cacheField name="Company" numFmtId="0">
      <sharedItems containsBlank="1" count="5">
        <s v="1"/>
        <s v="5"/>
        <s v="2"/>
        <e v="#VALUE!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e Santiago" refreshedDate="44881.403559953702" createdVersion="6" refreshedVersion="6" minRefreshableVersion="3" recordCount="3205" xr:uid="{00000000-000A-0000-FFFF-FFFF80010000}">
  <cacheSource type="worksheet">
    <worksheetSource ref="O1:W1048576" sheet="Table Fields"/>
  </cacheSource>
  <cacheFields count="9">
    <cacheField name="Region" numFmtId="0">
      <sharedItems containsBlank="1" containsMixedTypes="1" containsNumber="1" containsInteger="1" minValue="0" maxValue="0" count="18">
        <s v="CP-CLK-WAC"/>
        <s v="CP-COR-WAC"/>
        <s v="CP-HDR-WAC"/>
        <s v="CP-ALB-WAC"/>
        <s v="CP-PDX-WAC"/>
        <s v="CP-MAD-WAC"/>
        <s v="CP-TIL-WAC"/>
        <s v="CP-NPTOL-WAC"/>
        <s v="CP-NBM-WAC"/>
        <s v="CP-BDS-WAC"/>
        <s v="CP-PTO-WAC"/>
        <s v="CP-LCB-WAC"/>
        <s v="CP-FLO-WAC"/>
        <n v="0"/>
        <s v="CP-HER-WAC"/>
        <s v="CP-PAT-WAC"/>
        <e v="#VALUE!"/>
        <m/>
      </sharedItems>
    </cacheField>
    <cacheField name="LoadDateTime" numFmtId="14">
      <sharedItems containsDate="1" containsBlank="1" containsMixedTypes="1" minDate="2022-11-15T00:00:00" maxDate="2022-11-17T00:00:00" count="4">
        <d v="2022-11-16T00:00:00"/>
        <e v="#VALUE!"/>
        <m/>
        <d v="2022-11-15T00:00:00" u="1"/>
      </sharedItems>
    </cacheField>
    <cacheField name="ProdGrp" numFmtId="0">
      <sharedItems containsBlank="1" count="5">
        <s v="F"/>
        <s v="G"/>
        <s v="D"/>
        <e v="#VALUE!"/>
        <m/>
      </sharedItems>
    </cacheField>
    <cacheField name="Replace" numFmtId="0">
      <sharedItems containsBlank="1" containsMixedTypes="1" containsNumber="1" minValue="0" maxValue="4.4192" count="207">
        <n v="0"/>
        <n v="2.9225400000000001"/>
        <n v="4.1981000000000002"/>
        <n v="4.2008000000000001"/>
        <n v="3.5313400000000001"/>
        <n v="3.01213"/>
        <n v="4.2996999999999996"/>
        <n v="4.3023999999999996"/>
        <n v="3.62093"/>
        <n v="2.9516300000000002"/>
        <n v="3.19373"/>
        <n v="4.2310999999999996"/>
        <n v="4.2337999999999996"/>
        <n v="3.5604300000000002"/>
        <n v="2.97281"/>
        <n v="4.2549999999999999"/>
        <n v="4.2576999999999998"/>
        <n v="2.9169700000000001"/>
        <n v="4.1917999999999997"/>
        <n v="3.5257700000000001"/>
        <n v="2.9944999999999999"/>
        <n v="4.2794999999999996"/>
        <n v="4.2821999999999996"/>
        <n v="3.6032999999999999"/>
        <n v="2.9136299999999999"/>
        <n v="4.2232000000000003"/>
        <n v="4.1879999999999997"/>
        <n v="4.1906999999999996"/>
        <n v="3.5224299999999999"/>
        <n v="5.1799999999999999E-2"/>
        <n v="3.2382"/>
        <n v="2.9590299999999998"/>
        <n v="4.2393999999999998"/>
        <n v="3.5678299999999998"/>
        <n v="2.9373399999999998"/>
        <n v="3.3161399999999999"/>
        <n v="4.2149000000000001"/>
        <n v="3.0155699999999999"/>
        <n v="4.3036000000000003"/>
        <n v="4.3063000000000002"/>
        <n v="3.58161"/>
        <n v="4.2420999999999998"/>
        <n v="3.2875000000000001"/>
        <n v="4.2929000000000004"/>
        <n v="4.2892000000000001"/>
        <n v="3.7208700000000001"/>
        <n v="3.2806099999999998"/>
        <n v="3.62961"/>
        <n v="4.2851999999999997"/>
        <n v="3.29834"/>
        <n v="3.6473399999999998"/>
        <n v="4.3052000000000001"/>
        <n v="4.2815000000000003"/>
        <n v="3.31942"/>
        <n v="3.3671199999999999"/>
        <n v="4.3289999999999997"/>
        <n v="3.0081799999999999"/>
        <n v="4.2950999999999997"/>
        <n v="4.2977999999999996"/>
        <n v="3.6169799999999999"/>
        <n v="4.1755000000000004"/>
        <n v="4.2901999999999996"/>
        <n v="3.6364999999999998"/>
        <n v="3.6787100000000001"/>
        <n v="4.3014999999999999"/>
        <n v="3.7442799999999998"/>
        <n v="3.0259100000000001"/>
        <n v="4.3151999999999999"/>
        <n v="4.3178999999999998"/>
        <n v="3.6347100000000001"/>
        <n v="4.3038999999999996"/>
        <n v="3.4047100000000001"/>
        <n v="3.2187899999999998"/>
        <n v="4.2591000000000001"/>
        <n v="4.2150999999999996"/>
        <n v="4.2114000000000003"/>
        <n v="3.2140300000000002"/>
        <n v="4.2096999999999998"/>
        <n v="4.2060000000000004"/>
        <n v="2.9870999999999999"/>
        <n v="4.2717099999999997"/>
        <n v="4.2744099999999996"/>
        <n v="3.2173699999999998"/>
        <n v="4.2134999999999998"/>
        <n v="3.2554799999999999"/>
        <n v="4.2567000000000004"/>
        <n v="4.2530000000000001"/>
        <n v="4.2651000000000003"/>
        <n v="4.2614000000000001"/>
        <n v="3.2628699999999999"/>
        <n v="3.3371499999999998"/>
        <n v="3.68615"/>
        <n v="4.3491999999999997"/>
        <n v="3.33026"/>
        <n v="4.3413000000000004"/>
        <n v="4.3913000000000002"/>
        <n v="4.3376000000000001"/>
        <n v="3.2949000000000002"/>
        <n v="3.6438999999999999"/>
        <n v="4.3011999999999997"/>
        <n v="3.3125300000000002"/>
        <n v="4.3213999999999997"/>
        <n v="4.3177000000000003"/>
        <n v="4.3455000000000004"/>
        <e v="#VALUE!"/>
        <m/>
        <n v="3.1508099999999999" u="1"/>
        <n v="4.3124000000000002" u="1"/>
        <n v="4.3521999999999998" u="1"/>
        <n v="4.3741000000000003" u="1"/>
        <n v="3.78634" u="1"/>
        <n v="4.2375999999999996" u="1"/>
        <n v="4.3437999999999999" u="1"/>
        <n v="3.4339" u="1"/>
        <n v="4.3320999999999996" u="1"/>
        <n v="3.4692599999999998" u="1"/>
        <n v="4.3236999999999997" u="1"/>
        <n v="3.8251499999999998" u="1"/>
        <n v="3.20391" u="1"/>
        <n v="3.1901299999999999" u="1"/>
        <n v="4.3569000000000004" u="1"/>
        <n v="3.41961" u="1"/>
        <n v="3.7604299999999999" u="1"/>
        <n v="4.2203999999999997" u="1"/>
        <n v="4.2423000000000002" u="1"/>
        <n v="4.3131000000000004" u="1"/>
        <n v="3.1370300000000002" u="1"/>
        <n v="3.4941399999999998" u="1"/>
        <n v="3.9208699999999999" u="1"/>
        <n v="4.2430000000000003" u="1"/>
        <n v="3.4018700000000002" u="1"/>
        <n v="3.7755000000000001" u="1"/>
        <n v="4.2923" u="1"/>
        <n v="4.2839" u="1"/>
        <n v="3.81698" u="1"/>
        <n v="4.2930000000000001" u="1"/>
        <n v="4.2846000000000002" u="1"/>
        <n v="3.4584199999999998" u="1"/>
        <n v="3.3577900000000001" u="1"/>
        <n v="3.7313399999999999" u="1"/>
        <n v="3.7257699999999998" u="1"/>
        <n v="4.3323999999999998" u="1"/>
        <n v="3.5827100000000001" u="1"/>
        <n v="4.3331" u="1"/>
        <n v="4.3685" u="1"/>
        <n v="3.4373399999999998" u="1"/>
        <n v="4.3291000000000004" u="1"/>
        <n v="4.2680999999999996" u="1"/>
        <n v="4.2596999999999996" u="1"/>
        <n v="4.4192" u="1"/>
        <n v="3.7224300000000001" u="1"/>
        <n v="3.8787099999999999" u="1"/>
        <n v="3.3944800000000002" u="1"/>
        <n v="4.3282999999999996" u="1"/>
        <n v="4.3367000000000004" u="1"/>
        <n v="3.1724999999999999" u="1"/>
        <n v="4.3692000000000002" u="1"/>
        <n v="3.3563700000000001" u="1"/>
        <n v="3.4264999999999999" u="1"/>
        <n v="3.8347099999999998" u="1"/>
        <n v="4.2249999999999996" u="1"/>
        <n v="3.7816100000000001" u="1"/>
        <n v="4.2165999999999997" u="1"/>
        <n v="3.1935699999999998" u="1"/>
        <n v="3.4761500000000001" u="1"/>
        <n v="3.35303" u="1"/>
        <n v="3.76783" u="1"/>
        <n v="4.2666000000000004" u="1"/>
        <n v="4.3087099999999996" u="1"/>
        <n v="3.7829000000000002" u="1"/>
        <n v="4.3003099999999996" u="1"/>
        <n v="4.2413999999999996" u="1"/>
        <n v="3.7686099999999998" u="1"/>
        <n v="3.8209300000000002" u="1"/>
        <n v="4.3764000000000003" u="1"/>
        <n v="4.2763999999999998" u="1"/>
        <n v="3.1296300000000001" u="1"/>
        <n v="3.45153" u="1"/>
        <n v="4.2679999999999998" u="1"/>
        <n v="3.94428" u="1"/>
        <n v="3.37873" u="1"/>
        <n v="4.0781999999999998" u="1"/>
        <n v="3.1861799999999998" u="1"/>
        <n v="4.3406000000000002" u="1"/>
        <n v="4.2435" u="1"/>
        <n v="4.3322000000000003" u="1"/>
        <n v="4.2351000000000001" u="1"/>
        <n v="4.3771000000000004" u="1"/>
        <n v="3.1153400000000002" u="1"/>
        <n v="4.2267000000000001" u="1"/>
        <n v="4.3333000000000004" u="1"/>
        <n v="4.3164999999999996" u="1"/>
        <n v="3.1005400000000001" u="1"/>
        <n v="3.8033000000000001" u="1"/>
        <n v="4.2369000000000003" u="1"/>
        <n v="4.3080999999999996" u="1"/>
        <n v="3.09497" u="1"/>
        <n v="3.1650999999999998" u="1"/>
        <n v="4.3486000000000002" u="1"/>
        <n v="4.3493000000000004" u="1"/>
        <n v="4.2919999999999998" u="1"/>
        <n v="4.2835999999999999" u="1"/>
        <n v="3.5488200000000001" u="1"/>
        <n v="3.0916299999999999" u="1"/>
        <n v="4.3201000000000001" u="1"/>
        <n v="4.3335999999999997" u="1"/>
        <n v="4.3208000000000002" u="1"/>
      </sharedItems>
    </cacheField>
    <cacheField name="WAC" numFmtId="0">
      <sharedItems containsBlank="1" containsMixedTypes="1" containsNumber="1" minValue="0" maxValue="5.4706687000000001" count="157">
        <n v="2.0100169999999999"/>
        <n v="3.1291009999999999"/>
        <n v="4.1575189000000004"/>
        <n v="4.1371544"/>
        <n v="3.8324505000000002"/>
        <n v="3.2694920000000001"/>
        <n v="4.2897813999999999"/>
        <n v="4.2578496000000001"/>
        <n v="3.9367882000000001"/>
        <n v="3.1907255000000001"/>
        <n v="2.1211932"/>
        <n v="4.2323006999999997"/>
        <n v="4.1389870999999996"/>
        <n v="3.333688"/>
        <n v="2.2304129000000001"/>
        <n v="1.8647111999999999"/>
        <n v="3.0842573"/>
        <n v="4.2748463000000001"/>
        <n v="4.1988615999999999"/>
        <n v="3.0052789999999998"/>
        <n v="4.2035543000000004"/>
        <n v="3.7106446000000002"/>
        <n v="3.3277442000000002"/>
        <n v="4.4725333999999997"/>
        <n v="4.2587076000000001"/>
        <n v="4.5493522999999998"/>
        <n v="2.0142636999999999"/>
        <n v="4.1885924000000001"/>
        <n v="1.7946428999999999"/>
        <n v="0"/>
        <n v="2.4158129000000002"/>
        <n v="3.9210590000000001"/>
        <n v="3.8082609000000001"/>
        <n v="2.0949553999999999"/>
        <n v="3.2236929000000001"/>
        <n v="4.1333152000000002"/>
        <n v="4.1253115999999999"/>
        <n v="3.7660708999999999"/>
        <n v="3.4102874000000001"/>
        <n v="4.2867495"/>
        <n v="4.3112925000000004"/>
        <n v="4.5773647000000004"/>
        <n v="2.1580428"/>
        <n v="2.244316"/>
        <n v="3.2736893"/>
        <n v="4.3448324999999999"/>
        <n v="4.3882370000000002"/>
        <n v="4.4090993999999997"/>
        <n v="3.6212694999999999"/>
        <n v="3.4135488999999999"/>
        <n v="3.7278669"/>
        <n v="4.3947938000000004"/>
        <n v="3.1080880999999998"/>
        <n v="2.5456780000000001"/>
        <n v="4.2901737999999998"/>
        <n v="3.1756319"/>
        <n v="4.2873672999999997"/>
        <n v="4.1861348999999999"/>
        <n v="3.6864045000000001"/>
        <n v="4.6173666000000004"/>
        <n v="2.1546113"/>
        <n v="3.1819964000000001"/>
        <n v="3.5256940000000001"/>
        <n v="4.4333827000000001"/>
        <n v="4.3615019000000004"/>
        <n v="4.2934682000000004"/>
        <n v="3.3115389999999998"/>
        <n v="4.6267401000000001"/>
        <n v="4.9043077999999998"/>
        <n v="4.0360943000000002"/>
        <n v="2.4441864999999998"/>
        <n v="3.3488867"/>
        <n v="4.6114793000000001"/>
        <n v="4.1432593000000004"/>
        <n v="3.5294368999999999"/>
        <n v="5.4706687000000001"/>
        <e v="#VALUE!"/>
        <m/>
        <n v="4.4180754000000002" u="1"/>
        <n v="3.1756313999999999" u="1"/>
        <n v="4.1209423000000003" u="1"/>
        <n v="3.3478191000000002" u="1"/>
        <n v="3.5256892999999998" u="1"/>
        <n v="4.2785738000000002" u="1"/>
        <n v="4.2934691000000003" u="1"/>
        <n v="4.5493443999999998" u="1"/>
        <n v="2.9962499" u="1"/>
        <n v="4.2191139" u="1"/>
        <n v="3.3128166000000001" u="1"/>
        <n v="4.3112928000000004" u="1"/>
        <n v="2.0949651" u="1"/>
        <n v="3.4107110999999999" u="1"/>
        <n v="3.7074938999999998" u="1"/>
        <n v="4.1288584000000004" u="1"/>
        <n v="4.2637817" u="1"/>
        <n v="3.1819956999999999" u="1"/>
        <n v="4.2966609" u="1"/>
        <n v="3.6864029999999999" u="1"/>
        <n v="3.9371673" u="1"/>
        <n v="4.4333831999999997" u="1"/>
        <n v="2.0123631999999998" u="1"/>
        <n v="3.1819958000000002" u="1"/>
        <n v="4.6114788999999998" u="1"/>
        <n v="2.2279464" u="1"/>
        <n v="4.2741425" u="1"/>
        <n v="3.7660695" u="1"/>
        <n v="4.3883780999999997" u="1"/>
        <n v="3.1080888999999998" u="1"/>
        <n v="4.2587077999999998" u="1"/>
        <n v="3.4135494" u="1"/>
        <n v="4.2901740000000004" u="1"/>
        <n v="4.3139098000000002" u="1"/>
        <n v="4.1804234999999998" u="1"/>
        <n v="3.1399412999999998" u="1"/>
        <n v="3.1895883" u="1"/>
        <n v="3.1960611999999999" u="1"/>
        <n v="4.1353596000000001" u="1"/>
        <n v="4.4725339000000002" u="1"/>
        <n v="3.2141877999999999" u="1"/>
        <n v="3.3336871000000001" u="1"/>
        <n v="4.2139113999999998" u="1"/>
        <n v="3.8324479" u="1"/>
        <n v="4.3615038999999998" u="1"/>
        <n v="2.0100039999999999" u="1"/>
        <n v="3.9209185999999998" u="1"/>
        <n v="3.9226562" u="1"/>
        <n v="4.0359029" u="1"/>
        <n v="4.2713102999999997" u="1"/>
        <n v="3.6238043000000002" u="1"/>
        <n v="2.2386210000000002" u="1"/>
        <n v="3.2749739999999998" u="1"/>
        <n v="3.8082606999999999" u="1"/>
        <n v="4.2563573999999997" u="1"/>
        <n v="4.2843593000000002" u="1"/>
        <n v="3.1907255999999999" u="1"/>
        <n v="3.1423833000000001" u="1"/>
        <n v="3.7278661" u="1"/>
        <n v="4.1749071999999998" u="1"/>
        <n v="4.2865783999999998" u="1"/>
        <n v="4.4333834999999997" u="1"/>
        <n v="3.7286785" u="1"/>
        <n v="4.1365128000000002" u="1"/>
        <n v="4.3380206000000001" u="1"/>
        <n v="4.9023434000000004" u="1"/>
        <n v="2.1835439999999999" u="1"/>
        <n v="4.3615018000000001" u="1"/>
        <n v="3.5328065" u="1"/>
        <n v="1.8654919000000001" u="1"/>
        <n v="4.3947937000000001" u="1"/>
        <n v="4.1389877000000004" u="1"/>
        <n v="4.5374055000000002" u="1"/>
        <n v="4.6540457000000002" u="1"/>
        <n v="4.1983455999999997" u="1"/>
        <n v="4.2769700000000004" u="1"/>
        <n v="4.1432570999999996" u="1"/>
        <n v="3.3277437000000001" u="1"/>
        <n v="2.4641137" u="1"/>
      </sharedItems>
    </cacheField>
    <cacheField name="Props" numFmtId="0">
      <sharedItems containsBlank="1" containsMixedTypes="1" containsNumber="1" minValue="0" maxValue="0.35249999999999998" count="6">
        <n v="0"/>
        <n v="0.35249999999999998"/>
        <n v="0.20250000000000001"/>
        <n v="2.5000000000000001E-3"/>
        <e v="#VALUE!"/>
        <m/>
      </sharedItems>
    </cacheField>
    <cacheField name="SiteCost" numFmtId="0">
      <sharedItems containsBlank="1" containsMixedTypes="1" containsNumber="1" minValue="0" maxValue="4.8421000000000003" count="185">
        <n v="2.5790000000000002"/>
        <n v="3.4306000000000001"/>
        <n v="4.4446000000000003"/>
        <n v="4.4473000000000003"/>
        <n v="4.0393999999999997"/>
        <n v="3.5072999999999999"/>
        <n v="4.5328999999999997"/>
        <n v="4.5355999999999996"/>
        <n v="4.1161000000000003"/>
        <n v="3.4601000000000002"/>
        <n v="3.7021999999999999"/>
        <n v="4.4786000000000001"/>
        <n v="4.4813000000000001"/>
        <n v="4.0689000000000002"/>
        <n v="2.7090000000000001"/>
        <n v="2.6589999999999998"/>
        <n v="3.4660000000000002"/>
        <n v="4.4852999999999996"/>
        <n v="4.4880000000000004"/>
        <n v="4.4798"/>
        <n v="0"/>
        <n v="4.0747999999999998"/>
        <n v="3.8389000000000002"/>
        <n v="3.5935000000000001"/>
        <n v="4.5170000000000003"/>
        <n v="4.5197000000000003"/>
        <n v="2.6789999999999998"/>
        <n v="2.7789999999999999"/>
        <n v="3.7820999999999998"/>
        <n v="4.5252999999999997"/>
        <n v="4.5216000000000003"/>
        <n v="4.1345000000000001"/>
        <n v="4.1311"/>
        <n v="3.7951000000000001"/>
        <n v="4.1440999999999999"/>
        <n v="4.5401999999999996"/>
        <n v="3.6604000000000001"/>
        <n v="3.7081"/>
        <n v="4.5579000000000001"/>
        <n v="3.4767000000000001"/>
        <n v="4.4974999999999996"/>
        <n v="4.5002000000000004"/>
        <n v="4.0854999999999997"/>
        <n v="4.4058000000000002"/>
        <n v="4.5205000000000002"/>
        <n v="3.7563"/>
        <n v="4.1052999999999997"/>
        <n v="4.4955999999999996"/>
        <n v="4.4919000000000002"/>
        <n v="4.1086999999999998"/>
        <n v="3.5373000000000001"/>
        <n v="4.5629"/>
        <n v="3.4451000000000001"/>
        <n v="4.4901999999999997"/>
        <n v="4.4865000000000004"/>
        <n v="3.7974999999999999"/>
        <n v="4.5541999999999998"/>
        <n v="4.0128000000000004"/>
        <n v="3.1711"/>
        <n v="4.4987000000000004"/>
        <n v="4.5014000000000003"/>
        <n v="3.7799"/>
        <n v="3.1854"/>
        <n v="4.5038"/>
        <n v="3.7942"/>
        <n v="4.5178000000000003"/>
        <n v="2.6890000000000001"/>
        <n v="3.7286999999999999"/>
        <n v="4.5079000000000002"/>
        <n v="4.4638999999999998"/>
        <n v="4.4602000000000004"/>
        <n v="4.0811000000000002"/>
        <n v="3.7538"/>
        <n v="4.4927999999999999"/>
        <n v="4.4890999999999996"/>
        <n v="4.1062000000000003"/>
        <n v="4.5018000000000002"/>
        <n v="4.4981"/>
        <n v="3.4117999999999999"/>
        <n v="3.7642000000000002"/>
        <n v="3.7160000000000002"/>
        <n v="4.5641999999999996"/>
        <n v="4.0683999999999996"/>
        <n v="2.8090000000000002"/>
        <n v="3.9104000000000001"/>
        <n v="4.5479000000000003"/>
        <n v="4.2628000000000004"/>
        <n v="3.6846000000000001"/>
        <n v="4.0335999999999999"/>
        <n v="4.5282"/>
        <n v="4.0369999999999999"/>
        <n v="3.6951000000000001"/>
        <n v="4.5365000000000002"/>
        <n v="4.0475000000000003"/>
        <n v="4.5605000000000002"/>
        <n v="4.6642000000000001"/>
        <e v="#VALUE!"/>
        <m/>
        <n v="3.8677000000000001" u="1"/>
        <n v="3.5840999999999998" u="1"/>
        <n v="4.6722999999999999" u="1"/>
        <n v="4.6638999999999999" u="1"/>
        <n v="3.7153" u="1"/>
        <n v="4.5628000000000002" u="1"/>
        <n v="4.7138999999999998" u="1"/>
        <n v="4.7358000000000002" u="1"/>
        <n v="3.6381000000000001" u="1"/>
        <n v="3.6715" u="1"/>
        <n v="3.9799000000000002" u="1"/>
        <n v="4.2393999999999998" u="1"/>
        <n v="4.2747999999999999" u="1"/>
        <n v="4.3061999999999996" u="1"/>
        <n v="3.8872" u="1"/>
        <n v="4.5331999999999999" u="1"/>
        <n v="3.9340999999999999" u="1"/>
        <n v="3.6547000000000001" u="1"/>
        <n v="4.2725999999999997" u="1"/>
        <n v="4.3087" u="1"/>
        <n v="4.7039999999999997" u="1"/>
        <n v="4.6955999999999998" u="1"/>
        <n v="3.9641999999999999" u="1"/>
        <n v="3.9493999999999998" u="1"/>
        <n v="4.7024999999999997" u="1"/>
        <n v="4.2689000000000004" u="1"/>
        <n v="4.2831000000000001" u="1"/>
        <n v="4.5357000000000003" u="1"/>
        <n v="4.5273000000000003" u="1"/>
        <n v="4.67" u="1"/>
        <n v="3.3633999999999999" u="1"/>
        <n v="4.6571999999999996" u="1"/>
        <n v="4.6656000000000004" u="1"/>
        <n v="4.6707000000000001" u="1"/>
        <n v="4.7061000000000002" u="1"/>
        <n v="4.7415000000000003" u="1"/>
        <n v="4.7728999999999999" u="1"/>
        <n v="3.9211" u="1"/>
        <n v="4.5521000000000003" u="1"/>
        <n v="4.7031999999999998" u="1"/>
        <n v="3.5508000000000002" u="1"/>
        <n v="4.7257999999999996" u="1"/>
        <n v="3.8927999999999998" u="1"/>
        <n v="4.5174000000000003" u="1"/>
        <n v="4.5180999999999996" u="1"/>
        <n v="4.7173999999999996" u="1"/>
        <n v="3.6852999999999998" u="1"/>
        <n v="4.6315999999999997" u="1"/>
        <n v="4.3345000000000002" u="1"/>
        <n v="4.6231999999999998" u="1"/>
        <n v="4.6410999999999998" u="1"/>
        <n v="4.6417999999999999" u="1"/>
        <n v="4.6731999999999996" u="1"/>
        <n v="3.9550000000000001" u="1"/>
        <n v="4.7180999999999997" u="1"/>
        <n v="4.2443" u="1"/>
        <n v="4.3684000000000003" u="1"/>
        <n v="4.6790000000000003" u="1"/>
        <n v="4.6844999999999999" u="1"/>
        <n v="4.7199" u="1"/>
        <n v="4.6760999999999999" u="1"/>
        <n v="4.7115" u="1"/>
        <n v="3.3491" u="1"/>
        <n v="3.9236" u="1"/>
        <n v="4.6727999999999996" u="1"/>
        <n v="4.1494" u="1"/>
        <n v="4.6734999999999998" u="1"/>
        <n v="4.0168999999999997" u="1"/>
        <n v="3.8953000000000002" u="1"/>
        <n v="3.9975000000000001" u="1"/>
        <n v="4.3369999999999997" u="1"/>
        <n v="4.7413999999999996" u="1"/>
        <n v="4.6797000000000004" u="1"/>
        <n v="4.7420999999999998" u="1"/>
        <n v="4.2854999999999999" u="1"/>
        <n v="3.9942000000000002" u="1"/>
        <n v="3.6086" u="1"/>
        <n v="3.6440000000000001" u="1"/>
        <n v="4.8421000000000003" u="1"/>
        <n v="4.4698000000000002" u="1"/>
        <n v="4.2811000000000003" u="1"/>
        <n v="4.3475000000000001" u="1"/>
        <n v="4.3628" u="1"/>
        <n v="4.7351000000000001" u="1"/>
        <n v="4.0397999999999996" u="1"/>
        <n v="4.2701000000000002" u="1"/>
        <n v="4.3160999999999996" u="1"/>
      </sharedItems>
    </cacheField>
    <cacheField name="NewSiteCost" numFmtId="0">
      <sharedItems containsBlank="1" containsMixedTypes="1" containsNumber="1" minValue="0" maxValue="4.8421000000000003" count="196">
        <n v="3.5306000000000002"/>
        <n v="3.4306000000000001"/>
        <n v="4.4446000000000003"/>
        <n v="4.4473000000000003"/>
        <n v="4.0393999999999997"/>
        <n v="3.5072999999999999"/>
        <n v="4.5328999999999997"/>
        <n v="4.5355999999999996"/>
        <n v="4.1161000000000003"/>
        <n v="3.4601000000000002"/>
        <n v="3.7021999999999999"/>
        <n v="4.4786000000000001"/>
        <n v="4.4813000000000001"/>
        <n v="4.0689000000000002"/>
        <n v="3.6335000000000002"/>
        <n v="3.5882000000000001"/>
        <n v="3.4660000000000002"/>
        <n v="4.4852999999999996"/>
        <n v="4.4880000000000004"/>
        <n v="3.5207000000000002"/>
        <n v="4.4798"/>
        <n v="0.18609999999999999"/>
        <n v="3.3725000000000001"/>
        <n v="3.5727000000000002"/>
        <n v="4.0747999999999998"/>
        <n v="3.8389000000000002"/>
        <n v="3.6374"/>
        <n v="3.5935000000000001"/>
        <n v="4.5170000000000003"/>
        <n v="4.5197000000000003"/>
        <n v="0"/>
        <n v="3.6132"/>
        <n v="3.6046"/>
        <n v="3.7820999999999998"/>
        <n v="4.5252999999999997"/>
        <n v="4.5216000000000003"/>
        <n v="4.1345000000000001"/>
        <n v="4.1311"/>
        <n v="3.7951000000000001"/>
        <n v="4.1440999999999999"/>
        <n v="4.5401999999999996"/>
        <n v="3.6604000000000001"/>
        <n v="3.7081"/>
        <n v="4.5579000000000001"/>
        <n v="3.4767000000000001"/>
        <n v="4.4974999999999996"/>
        <n v="4.5002000000000004"/>
        <n v="4.0854999999999997"/>
        <n v="3.6286999999999998"/>
        <n v="4.4058000000000002"/>
        <n v="4.5205000000000002"/>
        <n v="3.7563"/>
        <n v="4.1052999999999997"/>
        <n v="4.4955999999999996"/>
        <n v="4.4919000000000002"/>
        <n v="4.1086999999999998"/>
        <n v="3.5373000000000001"/>
        <n v="4.5629"/>
        <n v="3.4451000000000001"/>
        <n v="4.4901999999999997"/>
        <n v="4.4865000000000004"/>
        <n v="3.7974999999999999"/>
        <n v="4.5541999999999998"/>
        <n v="4.0128000000000004"/>
        <n v="3.1711"/>
        <n v="4.4987000000000004"/>
        <n v="4.5014000000000003"/>
        <n v="3.7799"/>
        <n v="3.649"/>
        <n v="3.1854"/>
        <n v="4.5038"/>
        <n v="3.7942"/>
        <n v="4.5178000000000003"/>
        <n v="3.5259"/>
        <n v="3.7286999999999999"/>
        <n v="4.5079000000000002"/>
        <n v="4.4638999999999998"/>
        <n v="4.4602000000000004"/>
        <n v="4.0811000000000002"/>
        <n v="3.5245000000000002"/>
        <n v="3.7538"/>
        <n v="4.4927999999999999"/>
        <n v="4.4890999999999996"/>
        <n v="4.1062000000000003"/>
        <n v="4.5018000000000002"/>
        <n v="4.4981"/>
        <n v="3.4117999999999999"/>
        <n v="3.7642000000000002"/>
        <n v="3.7160000000000002"/>
        <n v="3.7425999999999999"/>
        <n v="4.5641999999999996"/>
        <n v="4.0683999999999996"/>
        <n v="3.6537000000000002"/>
        <n v="3.9104000000000001"/>
        <n v="4.5479000000000003"/>
        <n v="4.2628000000000004"/>
        <n v="3.6846000000000001"/>
        <n v="4.0335999999999999"/>
        <n v="4.5282"/>
        <n v="4.0369999999999999"/>
        <n v="3.6951000000000001"/>
        <n v="4.5365000000000002"/>
        <n v="4.0475000000000003"/>
        <n v="3.6615000000000002"/>
        <n v="4.5605000000000002"/>
        <n v="4.6642000000000001"/>
        <e v="#VALUE!"/>
        <m/>
        <n v="3.8677000000000001" u="1"/>
        <n v="3.5840999999999998" u="1"/>
        <n v="4.6722999999999999" u="1"/>
        <n v="4.6638999999999999" u="1"/>
        <n v="3.7153" u="1"/>
        <n v="4.5628000000000002" u="1"/>
        <n v="4.7138999999999998" u="1"/>
        <n v="4.7358000000000002" u="1"/>
        <n v="3.6381000000000001" u="1"/>
        <n v="3.6715" u="1"/>
        <n v="3.9799000000000002" u="1"/>
        <n v="4.2393999999999998" u="1"/>
        <n v="4.2747999999999999" u="1"/>
        <n v="4.3061999999999996" u="1"/>
        <n v="3.8872" u="1"/>
        <n v="4.5331999999999999" u="1"/>
        <n v="3.9340999999999999" u="1"/>
        <n v="3.6547000000000001" u="1"/>
        <n v="4.2725999999999997" u="1"/>
        <n v="4.3087" u="1"/>
        <n v="4.7039999999999997" u="1"/>
        <n v="4.6955999999999998" u="1"/>
        <n v="3.9641999999999999" u="1"/>
        <n v="3.9493999999999998" u="1"/>
        <n v="4.7024999999999997" u="1"/>
        <n v="4.2689000000000004" u="1"/>
        <n v="4.2831000000000001" u="1"/>
        <n v="4.5357000000000003" u="1"/>
        <n v="4.5273000000000003" u="1"/>
        <n v="4.67" u="1"/>
        <n v="3.3633999999999999" u="1"/>
        <n v="4.6571999999999996" u="1"/>
        <n v="4.6656000000000004" u="1"/>
        <n v="4.6707000000000001" u="1"/>
        <n v="4.7061000000000002" u="1"/>
        <n v="4.7415000000000003" u="1"/>
        <n v="4.7728999999999999" u="1"/>
        <n v="3.9211" u="1"/>
        <n v="4.5521000000000003" u="1"/>
        <n v="4.7031999999999998" u="1"/>
        <n v="3.5508000000000002" u="1"/>
        <n v="4.7257999999999996" u="1"/>
        <n v="3.8927999999999998" u="1"/>
        <n v="4.5174000000000003" u="1"/>
        <n v="4.5180999999999996" u="1"/>
        <n v="4.7173999999999996" u="1"/>
        <n v="3.6852999999999998" u="1"/>
        <n v="4.6315999999999997" u="1"/>
        <n v="4.3345000000000002" u="1"/>
        <n v="4.6231999999999998" u="1"/>
        <n v="4.6410999999999998" u="1"/>
        <n v="4.6417999999999999" u="1"/>
        <n v="4.6731999999999996" u="1"/>
        <n v="3.9550000000000001" u="1"/>
        <n v="4.7180999999999997" u="1"/>
        <n v="4.2443" u="1"/>
        <n v="4.3684000000000003" u="1"/>
        <n v="4.6790000000000003" u="1"/>
        <n v="4.6844999999999999" u="1"/>
        <n v="4.7199" u="1"/>
        <n v="4.6760999999999999" u="1"/>
        <n v="4.7115" u="1"/>
        <n v="3.3491" u="1"/>
        <n v="3.9236" u="1"/>
        <n v="4.6727999999999996" u="1"/>
        <n v="4.1494" u="1"/>
        <n v="4.6734999999999998" u="1"/>
        <n v="4.0168999999999997" u="1"/>
        <n v="3.8953000000000002" u="1"/>
        <n v="3.9975000000000001" u="1"/>
        <n v="4.3369999999999997" u="1"/>
        <n v="4.7413999999999996" u="1"/>
        <n v="4.6797000000000004" u="1"/>
        <n v="4.7420999999999998" u="1"/>
        <n v="4.2854999999999999" u="1"/>
        <n v="3.9942000000000002" u="1"/>
        <n v="3.6086" u="1"/>
        <n v="3.6440000000000001" u="1"/>
        <n v="3.8816000000000002" u="1"/>
        <n v="4.8421000000000003" u="1"/>
        <n v="4.4698000000000002" u="1"/>
        <n v="4.2811000000000003" u="1"/>
        <n v="4.3475000000000001" u="1"/>
        <n v="4.3628" u="1"/>
        <n v="4.7351000000000001" u="1"/>
        <n v="4.0397999999999996" u="1"/>
        <n v="4.2701000000000002" u="1"/>
        <n v="4.3160999999999996" u="1"/>
      </sharedItems>
    </cacheField>
    <cacheField name="Prod_ID" numFmtId="0">
      <sharedItems containsBlank="1" count="19">
        <s v="20"/>
        <s v="32"/>
        <s v="68"/>
        <s v="69"/>
        <s v="9"/>
        <s v="36"/>
        <s v="43"/>
        <s v="MY99"/>
        <s v="NR99"/>
        <s v="33"/>
        <s v="37"/>
        <s v="51"/>
        <s v="23"/>
        <s v="12"/>
        <s v="59"/>
        <s v="8"/>
        <s v="68P"/>
        <e v="#VALUE!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97">
  <r>
    <x v="0"/>
    <x v="0"/>
    <s v="ALB-CP-REG20"/>
    <n v="0"/>
    <n v="1.4500000000000002"/>
    <n v="4.149"/>
    <n v="4.1558999999999999"/>
    <n v="3.5882000000000001"/>
    <s v=""/>
  </r>
  <r>
    <x v="0"/>
    <x v="0"/>
    <s v="ALB-CP-REG20"/>
    <n v="0"/>
    <n v="1.4500000000000002"/>
    <n v="4.149"/>
    <n v="4.1558999999999999"/>
    <n v="3.5727000000000002"/>
    <s v=""/>
  </r>
  <r>
    <x v="0"/>
    <x v="1"/>
    <s v="ALB-CP-REG32"/>
    <n v="0"/>
    <n v="0.46619999999999978"/>
    <n v="3.9722"/>
    <n v="4.4989999999999997"/>
    <n v="3.4660000000000002"/>
    <n v="0.35"/>
  </r>
  <r>
    <x v="0"/>
    <x v="1"/>
    <s v="ALB-CP-REG32"/>
    <n v="0"/>
    <n v="0.46619999999999978"/>
    <n v="3.9722"/>
    <n v="4.4989999999999997"/>
    <n v="3.4660000000000002"/>
    <n v="0.35"/>
  </r>
  <r>
    <x v="0"/>
    <x v="2"/>
    <s v="ALB-CP-REG37"/>
    <n v="0"/>
    <n v="1.3262999999999998"/>
    <n v="5.7721"/>
    <n v="5.7789999999999999"/>
    <n v="4.4058000000000002"/>
    <n v="0.2"/>
  </r>
  <r>
    <x v="0"/>
    <x v="3"/>
    <s v="ALB-CP-REG43"/>
    <n v="0"/>
    <n v="0.29159999999999991"/>
    <n v="4.8521000000000001"/>
    <n v="5.0990000000000002"/>
    <n v="4.5205000000000002"/>
    <n v="0.2"/>
  </r>
  <r>
    <x v="0"/>
    <x v="4"/>
    <s v="ALB-CP-REG68"/>
    <n v="0"/>
    <n v="0.22680000000000081"/>
    <n v="4.7521000000000004"/>
    <n v="4.9990000000000006"/>
    <n v="4.4852999999999996"/>
    <n v="0.2"/>
  </r>
  <r>
    <x v="0"/>
    <x v="4"/>
    <s v="ALB-CP-REG68"/>
    <n v="0"/>
    <n v="0.22680000000000081"/>
    <n v="4.7521000000000004"/>
    <n v="4.9990000000000006"/>
    <n v="4.4852999999999996"/>
    <n v="0.2"/>
  </r>
  <r>
    <x v="0"/>
    <x v="5"/>
    <s v="ALB-CP-REG69"/>
    <n v="0"/>
    <n v="0.26409999999999917"/>
    <n v="4.7920999999999996"/>
    <n v="4.7989999999999995"/>
    <n v="4.4880000000000004"/>
    <n v="0.2"/>
  </r>
  <r>
    <x v="0"/>
    <x v="5"/>
    <s v="ALB-CP-REG69"/>
    <n v="0"/>
    <n v="0.26409999999999917"/>
    <n v="4.7920999999999996"/>
    <n v="4.7989999999999995"/>
    <n v="4.4880000000000004"/>
    <n v="0.2"/>
  </r>
  <r>
    <x v="0"/>
    <x v="6"/>
    <s v="ALB-CP-REG9"/>
    <n v="0"/>
    <n v="1.3574000000000002"/>
    <n v="5.4722"/>
    <n v="5.9989999999999997"/>
    <n v="4.0747999999999998"/>
    <n v="0.35"/>
  </r>
  <r>
    <x v="1"/>
    <x v="1"/>
    <s v="BDS-CP-REG32"/>
    <n v="0"/>
    <n v="0.80709999999999971"/>
    <n v="4.6421999999999999"/>
    <n v="5.1689999999999996"/>
    <n v="3.7951000000000001"/>
    <n v="0.35"/>
  </r>
  <r>
    <x v="1"/>
    <x v="7"/>
    <s v="BDS-CP-REG33"/>
    <n v="0"/>
    <n v="0.85810000000000031"/>
    <n v="5.0422000000000002"/>
    <n v="5.569"/>
    <n v="4.1440999999999999"/>
    <n v="0.35"/>
  </r>
  <r>
    <x v="1"/>
    <x v="4"/>
    <s v="BDS-CP-REG68"/>
    <n v="0"/>
    <n v="0.34190000000000081"/>
    <n v="4.9221000000000004"/>
    <n v="5.1690000000000005"/>
    <n v="4.5401999999999996"/>
    <n v="0.2"/>
  </r>
  <r>
    <x v="2"/>
    <x v="1"/>
    <s v="FLO-CP-REG32"/>
    <n v="0"/>
    <n v="0.61590000000000034"/>
    <n v="4.4122000000000003"/>
    <n v="4.9390000000000001"/>
    <n v="3.7563"/>
    <n v="0.35"/>
  </r>
  <r>
    <x v="2"/>
    <x v="7"/>
    <s v="FLO-CP-REG33"/>
    <n v="0"/>
    <n v="0.68690000000000051"/>
    <n v="4.8322000000000003"/>
    <n v="5.359"/>
    <n v="4.1052999999999997"/>
    <n v="0.35"/>
  </r>
  <r>
    <x v="2"/>
    <x v="4"/>
    <s v="FLO-CP-REG68"/>
    <n v="0"/>
    <n v="0.18650000000000058"/>
    <n v="4.7221000000000002"/>
    <n v="4.9690000000000003"/>
    <n v="4.4955999999999996"/>
    <n v="0.2"/>
  </r>
  <r>
    <x v="2"/>
    <x v="4"/>
    <s v="FLO-CP-REG68"/>
    <n v="0"/>
    <n v="0.18650000000000058"/>
    <n v="4.7221000000000002"/>
    <n v="4.9690000000000003"/>
    <n v="4.4955999999999996"/>
    <n v="0.2"/>
  </r>
  <r>
    <x v="2"/>
    <x v="5"/>
    <s v="FLO-CP-REG69"/>
    <n v="0"/>
    <n v="0.27020000000000005"/>
    <n v="4.8021000000000003"/>
    <n v="4.8090000000000002"/>
    <n v="4.4919000000000002"/>
    <n v="0.2"/>
  </r>
  <r>
    <x v="2"/>
    <x v="6"/>
    <s v="FLO-CP-REG9"/>
    <n v="0"/>
    <n v="1.4435000000000002"/>
    <n v="5.5922000000000001"/>
    <n v="6.1189999999999998"/>
    <n v="4.1086999999999998"/>
    <n v="0.35"/>
  </r>
  <r>
    <x v="3"/>
    <x v="1"/>
    <s v="HDR-CP-REG32"/>
    <n v="0"/>
    <n v="0.57209999999999939"/>
    <n v="4.0721999999999996"/>
    <n v="4.5989999999999993"/>
    <n v="3.4601000000000002"/>
    <n v="0.35"/>
  </r>
  <r>
    <x v="3"/>
    <x v="7"/>
    <s v="HDR-CP-REG33"/>
    <n v="0"/>
    <n v="0.6633"/>
    <n v="4.5422000000000002"/>
    <n v="5.069"/>
    <n v="3.8389000000000002"/>
    <n v="0.35"/>
  </r>
  <r>
    <x v="3"/>
    <x v="8"/>
    <s v="HDR-CP-REG36"/>
    <n v="0"/>
    <n v="0.63000000000000034"/>
    <n v="4.3722000000000003"/>
    <n v="4.899"/>
    <n v="3.7021999999999999"/>
    <n v="0.35"/>
  </r>
  <r>
    <x v="3"/>
    <x v="4"/>
    <s v="HDR-CP-REG68"/>
    <n v="0"/>
    <n v="0.47349999999999964"/>
    <n v="4.9920999999999998"/>
    <n v="5.2389999999999999"/>
    <n v="4.4786000000000001"/>
    <n v="0.2"/>
  </r>
  <r>
    <x v="3"/>
    <x v="5"/>
    <s v="HDR-CP-REG69"/>
    <n v="0"/>
    <n v="0.5107999999999997"/>
    <n v="5.0320999999999998"/>
    <n v="5.0389999999999997"/>
    <n v="4.4813000000000001"/>
    <n v="0.2"/>
  </r>
  <r>
    <x v="3"/>
    <x v="6"/>
    <s v="HDR-CP-REG9"/>
    <n v="0"/>
    <n v="1.3033000000000001"/>
    <n v="5.4122000000000003"/>
    <n v="5.9390000000000001"/>
    <n v="4.0689000000000002"/>
    <n v="0.35"/>
  </r>
  <r>
    <x v="4"/>
    <x v="1"/>
    <s v="LCB-CP-REG32"/>
    <n v="0"/>
    <n v="0.5154999999999994"/>
    <n v="4.0321999999999996"/>
    <n v="4.5589999999999993"/>
    <n v="3.4767000000000001"/>
    <n v="0.35"/>
  </r>
  <r>
    <x v="4"/>
    <x v="4"/>
    <s v="LCB-CP-REG68"/>
    <n v="0"/>
    <n v="1.4600000000000647E-2"/>
    <n v="4.5521000000000003"/>
    <n v="4.7990000000000004"/>
    <n v="4.4974999999999996"/>
    <n v="0.2"/>
  </r>
  <r>
    <x v="4"/>
    <x v="5"/>
    <s v="LCB-CP-REG69"/>
    <n v="0"/>
    <n v="0.11189999999999947"/>
    <n v="4.6520999999999999"/>
    <n v="4.6589999999999998"/>
    <n v="4.5002000000000004"/>
    <n v="0.2"/>
  </r>
  <r>
    <x v="4"/>
    <x v="6"/>
    <s v="LCB-CP-REG9"/>
    <n v="0"/>
    <n v="1.1867000000000001"/>
    <n v="5.3121999999999998"/>
    <n v="5.8389999999999995"/>
    <n v="4.0854999999999997"/>
    <n v="0.35"/>
  </r>
  <r>
    <x v="5"/>
    <x v="1"/>
    <s v="MAD-CP-REG32"/>
    <n v="0"/>
    <n v="0.62490000000000023"/>
    <n v="4.1722000000000001"/>
    <n v="4.6989999999999998"/>
    <n v="3.5072999999999999"/>
    <n v="0.35"/>
  </r>
  <r>
    <x v="5"/>
    <x v="4"/>
    <s v="MAD-CP-REG68"/>
    <n v="0"/>
    <n v="2.9200000000000371E-2"/>
    <n v="4.6021000000000001"/>
    <n v="4.8490000000000002"/>
    <n v="4.5328999999999997"/>
    <n v="0.2"/>
  </r>
  <r>
    <x v="5"/>
    <x v="5"/>
    <s v="MAD-CP-REG69"/>
    <n v="0"/>
    <n v="2.6500000000000447E-2"/>
    <n v="4.6021000000000001"/>
    <n v="4.609"/>
    <n v="4.5355999999999996"/>
    <n v="0.2"/>
  </r>
  <r>
    <x v="5"/>
    <x v="6"/>
    <s v="MAD-CP-REG9"/>
    <n v="0"/>
    <n v="0.73609999999999953"/>
    <n v="4.8921999999999999"/>
    <n v="5.4189999999999996"/>
    <n v="4.1161000000000003"/>
    <n v="0.35"/>
  </r>
  <r>
    <x v="6"/>
    <x v="0"/>
    <s v="NBM-CP-REG20"/>
    <n v="0"/>
    <n v="1.33"/>
    <n v="4.149"/>
    <n v="4.1558999999999999"/>
    <n v="3.6046"/>
    <s v=""/>
  </r>
  <r>
    <x v="6"/>
    <x v="1"/>
    <s v="NBM-CP-REG32"/>
    <n v="0"/>
    <n v="0.6001000000000003"/>
    <n v="4.4222000000000001"/>
    <n v="4.9489999999999998"/>
    <n v="3.7820999999999998"/>
    <s v=""/>
  </r>
  <r>
    <x v="6"/>
    <x v="1"/>
    <s v="NBM-CP-REG32"/>
    <n v="0"/>
    <n v="0.63010000000000055"/>
    <n v="4.4522000000000004"/>
    <n v="4.9790000000000001"/>
    <n v="3.7820999999999998"/>
    <n v="0.35"/>
  </r>
  <r>
    <x v="6"/>
    <x v="7"/>
    <s v="NBM-CP-REG33"/>
    <n v="0"/>
    <n v="0.6910999999999996"/>
    <n v="4.8621999999999996"/>
    <n v="5.3889999999999993"/>
    <n v="4.1311"/>
    <s v=""/>
  </r>
  <r>
    <x v="6"/>
    <x v="7"/>
    <s v="NBM-CP-REG33"/>
    <n v="0"/>
    <n v="0.72109999999999985"/>
    <n v="4.8921999999999999"/>
    <n v="5.4189999999999996"/>
    <n v="4.1311"/>
    <n v="0.35"/>
  </r>
  <r>
    <x v="6"/>
    <x v="4"/>
    <s v="NBM-CP-REG68"/>
    <n v="0"/>
    <n v="0.32680000000000048"/>
    <n v="4.8921000000000001"/>
    <n v="5.1390000000000002"/>
    <n v="4.5252999999999997"/>
    <s v=""/>
  </r>
  <r>
    <x v="6"/>
    <x v="4"/>
    <s v="NBM-CP-REG68"/>
    <n v="0"/>
    <n v="0.19680000000000056"/>
    <n v="4.7621000000000002"/>
    <n v="5.0090000000000003"/>
    <n v="4.5252999999999997"/>
    <n v="0.2"/>
  </r>
  <r>
    <x v="6"/>
    <x v="5"/>
    <s v="NBM-CP-REG69"/>
    <n v="0"/>
    <n v="0.28050000000000003"/>
    <n v="4.8421000000000003"/>
    <n v="4.8490000000000002"/>
    <n v="4.5216000000000003"/>
    <n v="0.2"/>
  </r>
  <r>
    <x v="6"/>
    <x v="6"/>
    <s v="NBM-CP-REG9"/>
    <n v="0"/>
    <n v="1.4776999999999996"/>
    <n v="5.6521999999999997"/>
    <n v="6.1789999999999994"/>
    <n v="4.1345000000000001"/>
    <n v="0.35"/>
  </r>
  <r>
    <x v="7"/>
    <x v="0"/>
    <s v="NPT-CP-REG20"/>
    <n v="0"/>
    <n v="1.4300000000000002"/>
    <n v="4.149"/>
    <n v="4.1558999999999999"/>
    <n v="3.6132"/>
    <s v=""/>
  </r>
  <r>
    <x v="7"/>
    <x v="1"/>
    <s v="NPT-CP-REG32"/>
    <n v="0"/>
    <n v="0.13870000000000007"/>
    <n v="3.7722000000000002"/>
    <n v="4.2990000000000004"/>
    <n v="3.5935000000000001"/>
    <s v=""/>
  </r>
  <r>
    <x v="7"/>
    <x v="1"/>
    <s v="NPT-CP-REG32"/>
    <n v="0"/>
    <n v="0.27869999999999978"/>
    <n v="3.9121999999999999"/>
    <n v="4.4390000000000001"/>
    <n v="3.5935000000000001"/>
    <n v="0.35"/>
  </r>
  <r>
    <x v="7"/>
    <x v="4"/>
    <s v="NPT-CP-REG68"/>
    <n v="0"/>
    <n v="0.33509999999999979"/>
    <n v="4.8921000000000001"/>
    <n v="5.1390000000000002"/>
    <n v="4.5170000000000003"/>
    <n v="0.2"/>
  </r>
  <r>
    <x v="7"/>
    <x v="4"/>
    <s v="NPT-CP-REG68"/>
    <n v="0"/>
    <n v="0.28509999999999996"/>
    <n v="4.8421000000000003"/>
    <n v="5.0890000000000004"/>
    <n v="4.5170000000000003"/>
    <s v=""/>
  </r>
  <r>
    <x v="7"/>
    <x v="5"/>
    <s v="NPT-CP-REG69"/>
    <n v="0"/>
    <n v="0.43239999999999951"/>
    <n v="4.9920999999999998"/>
    <n v="4.9989999999999997"/>
    <n v="4.5197000000000003"/>
    <n v="0.2"/>
  </r>
  <r>
    <x v="7"/>
    <x v="5"/>
    <s v="NPT-CP-REG69"/>
    <n v="0"/>
    <n v="0.38239999999999968"/>
    <n v="4.9420999999999999"/>
    <n v="4.9489999999999998"/>
    <n v="4.5197000000000003"/>
    <s v=""/>
  </r>
  <r>
    <x v="7"/>
    <x v="6"/>
    <s v="NPT-CP-REG9"/>
    <n v="0"/>
    <n v="5.3722000000000003"/>
    <n v="5.4122000000000003"/>
    <n v="5.9390000000000001"/>
    <n v="0"/>
    <s v=""/>
  </r>
  <r>
    <x v="8"/>
    <x v="0"/>
    <s v="PDX-CP-REG20"/>
    <n v="0"/>
    <n v="1.5299999999999998"/>
    <n v="4.149"/>
    <n v="4.1558999999999999"/>
    <n v="3.5306000000000002"/>
    <s v=""/>
  </r>
  <r>
    <x v="8"/>
    <x v="0"/>
    <s v="PDX-CP-REG20"/>
    <n v="0"/>
    <n v="1.5299999999999998"/>
    <n v="4.149"/>
    <n v="4.1558999999999999"/>
    <n v="3.5207000000000002"/>
    <s v=""/>
  </r>
  <r>
    <x v="8"/>
    <x v="1"/>
    <s v="PDX-CP-REG32"/>
    <n v="0"/>
    <n v="1.1516000000000002"/>
    <n v="4.6222000000000003"/>
    <n v="5.149"/>
    <n v="3.4306000000000001"/>
    <n v="0.35"/>
  </r>
  <r>
    <x v="8"/>
    <x v="3"/>
    <s v="PDX-CP-REG43"/>
    <n v="0"/>
    <n v="0.65230000000000032"/>
    <n v="5.1721000000000004"/>
    <n v="5.4190000000000005"/>
    <n v="4.4798"/>
    <n v="0.2"/>
  </r>
  <r>
    <x v="8"/>
    <x v="4"/>
    <s v="PDX-CP-REG68"/>
    <n v="0"/>
    <n v="0.52749999999999986"/>
    <n v="5.0121000000000002"/>
    <n v="5.2590000000000003"/>
    <n v="4.4446000000000003"/>
    <n v="0.2"/>
  </r>
  <r>
    <x v="8"/>
    <x v="5"/>
    <s v="PDX-CP-REG69"/>
    <n v="0"/>
    <n v="0.56479999999999997"/>
    <n v="5.0521000000000003"/>
    <n v="5.0590000000000002"/>
    <n v="4.4473000000000003"/>
    <n v="0.2"/>
  </r>
  <r>
    <x v="8"/>
    <x v="6"/>
    <s v="PDX-CP-REG9"/>
    <n v="0"/>
    <n v="1.7427999999999999"/>
    <n v="5.8221999999999996"/>
    <n v="6.3489999999999993"/>
    <n v="4.0393999999999997"/>
    <n v="0.35"/>
  </r>
  <r>
    <x v="8"/>
    <x v="9"/>
    <s v="PDX-CP-REGMY99"/>
    <n v="0"/>
    <n v="3.0659999999999998"/>
    <n v="3.2921"/>
    <n v="3.2989999999999999"/>
    <n v="0.18609999999999999"/>
    <n v="0.2"/>
  </r>
  <r>
    <x v="8"/>
    <x v="10"/>
    <s v="PDX-CP-REGNR99"/>
    <n v="0"/>
    <n v="0.21959999999999982"/>
    <n v="3.6320999999999999"/>
    <n v="3.879"/>
    <n v="3.3725000000000001"/>
    <n v="0.2"/>
  </r>
  <r>
    <x v="9"/>
    <x v="0"/>
    <s v="PRV-CP-REG20"/>
    <n v="0"/>
    <n v="1.4"/>
    <n v="4.149"/>
    <n v="4.1558999999999999"/>
    <n v="3.6374"/>
    <s v=""/>
  </r>
  <r>
    <x v="9"/>
    <x v="0"/>
    <s v="PRV-CP-REG20"/>
    <n v="0"/>
    <n v="1.4"/>
    <n v="4.149"/>
    <n v="4.1558999999999999"/>
    <n v="3.6335000000000002"/>
    <s v=""/>
  </r>
  <r>
    <x v="9"/>
    <x v="0"/>
    <s v="PRV-CP-REG20"/>
    <n v="0"/>
    <n v="1.4"/>
    <n v="4.149"/>
    <n v="4.1558999999999999"/>
    <n v="3.6286999999999998"/>
    <s v=""/>
  </r>
  <r>
    <x v="9"/>
    <x v="1"/>
    <s v="PRV-CP-REG32"/>
    <n v="0"/>
    <n v="0.72489999999999988"/>
    <n v="4.2721999999999998"/>
    <n v="4.7989999999999995"/>
    <n v="3.5072999999999999"/>
    <n v="0.35"/>
  </r>
  <r>
    <x v="9"/>
    <x v="4"/>
    <s v="PRV-CP-REG68"/>
    <n v="0"/>
    <n v="0.12920000000000001"/>
    <n v="4.7020999999999997"/>
    <n v="4.9489999999999998"/>
    <n v="4.5328999999999997"/>
    <n v="0.2"/>
  </r>
  <r>
    <x v="9"/>
    <x v="5"/>
    <s v="PRV-CP-REG69"/>
    <n v="0"/>
    <n v="0.16650000000000012"/>
    <n v="4.7420999999999998"/>
    <n v="4.7489999999999997"/>
    <n v="4.5355999999999996"/>
    <n v="0.2"/>
  </r>
  <r>
    <x v="9"/>
    <x v="6"/>
    <s v="PRV-CP-REG9"/>
    <n v="0"/>
    <n v="1.2961"/>
    <n v="5.4522000000000004"/>
    <n v="5.9790000000000001"/>
    <n v="4.1161000000000003"/>
    <n v="0.35"/>
  </r>
  <r>
    <x v="10"/>
    <x v="1"/>
    <s v="PTS-CP-REG32"/>
    <n v="0"/>
    <n v="1.1718000000000002"/>
    <n v="4.8722000000000003"/>
    <n v="5.399"/>
    <n v="3.6604000000000001"/>
    <n v="0.35"/>
  </r>
  <r>
    <x v="10"/>
    <x v="8"/>
    <s v="PTS-CP-REG36"/>
    <n v="0"/>
    <n v="1.3240999999999996"/>
    <n v="5.0721999999999996"/>
    <n v="5.5989999999999993"/>
    <n v="3.7081"/>
    <n v="0.35"/>
  </r>
  <r>
    <x v="10"/>
    <x v="4"/>
    <s v="PTS-CP-REG68"/>
    <n v="0"/>
    <n v="0.53420000000000023"/>
    <n v="5.1321000000000003"/>
    <n v="5.3790000000000004"/>
    <n v="4.5579000000000001"/>
    <n v="0.2"/>
  </r>
  <r>
    <x v="10"/>
    <x v="5"/>
    <s v="PTS-CP-REG69"/>
    <n v="0"/>
    <n v="0.55790000000000006"/>
    <n v="5.1520999999999999"/>
    <n v="5.1589999999999998"/>
    <n v="4.5541999999999998"/>
    <n v="0.2"/>
  </r>
  <r>
    <x v="10"/>
    <x v="6"/>
    <s v="PTS-CP-REG9"/>
    <n v="0"/>
    <n v="1.8593999999999999"/>
    <n v="5.9122000000000003"/>
    <n v="6.4390000000000001"/>
    <n v="4.0128000000000004"/>
    <n v="0.35"/>
  </r>
  <r>
    <x v="11"/>
    <x v="1"/>
    <s v="SIS-CP-REG32"/>
    <n v="0"/>
    <n v="0.89489999999999981"/>
    <n v="4.4722"/>
    <n v="4.9989999999999997"/>
    <n v="3.5373000000000001"/>
    <n v="0.35"/>
  </r>
  <r>
    <x v="11"/>
    <x v="4"/>
    <s v="SIS-CP-REG68"/>
    <n v="0"/>
    <n v="0.28920000000000018"/>
    <n v="4.8921000000000001"/>
    <n v="5.1390000000000002"/>
    <n v="4.5629"/>
    <n v="0.2"/>
  </r>
  <r>
    <x v="12"/>
    <x v="0"/>
    <s v="TIL-CP-REG20"/>
    <n v="0"/>
    <n v="1.4500000000000002"/>
    <n v="4.149"/>
    <n v="4.1558999999999999"/>
    <n v="3.5727000000000002"/>
    <s v=""/>
  </r>
  <r>
    <x v="12"/>
    <x v="1"/>
    <s v="TIL-CP-REG32"/>
    <n v="0"/>
    <n v="0.96619999999999973"/>
    <n v="4.4722"/>
    <n v="4.9989999999999997"/>
    <n v="3.4660000000000002"/>
    <n v="0.35"/>
  </r>
  <r>
    <x v="12"/>
    <x v="4"/>
    <s v="TIL-CP-REG68"/>
    <n v="0"/>
    <n v="0.56680000000000064"/>
    <n v="5.0921000000000003"/>
    <n v="5.3390000000000004"/>
    <n v="4.4852999999999996"/>
    <n v="0.2"/>
  </r>
  <r>
    <x v="12"/>
    <x v="5"/>
    <s v="TIL-CP-REG69"/>
    <n v="0"/>
    <n v="0.63409999999999922"/>
    <n v="5.1620999999999997"/>
    <n v="5.1689999999999996"/>
    <n v="4.4880000000000004"/>
    <n v="0.2"/>
  </r>
  <r>
    <x v="12"/>
    <x v="6"/>
    <s v="TIL-CP-REG9"/>
    <n v="0"/>
    <n v="1.3874000000000004"/>
    <n v="5.5022000000000002"/>
    <n v="6.0289999999999999"/>
    <n v="4.0747999999999998"/>
    <n v="0.35"/>
  </r>
  <r>
    <x v="13"/>
    <x v="11"/>
    <s v="(blank)(blank)"/>
    <e v="#N/A"/>
    <e v="#VALUE!"/>
    <e v="#VALUE!"/>
    <e v="#VALUE!"/>
    <s v="(blank)"/>
    <s v=""/>
  </r>
  <r>
    <x v="14"/>
    <x v="1"/>
    <s v="MRT-CP-REG32"/>
    <n v="0"/>
    <n v="1.1570999999999998"/>
    <n v="4.6421999999999999"/>
    <n v="5.1689999999999996"/>
    <n v="3.4451000000000001"/>
    <n v="0.35"/>
  </r>
  <r>
    <x v="14"/>
    <x v="4"/>
    <s v="MRT-CP-REG68"/>
    <n v="0"/>
    <n v="0.39190000000000064"/>
    <n v="4.9221000000000004"/>
    <n v="5.1690000000000005"/>
    <n v="4.4901999999999997"/>
    <n v="0.2"/>
  </r>
  <r>
    <x v="14"/>
    <x v="5"/>
    <s v="MRT-CP-REG69"/>
    <n v="0"/>
    <n v="0.43560000000000004"/>
    <n v="4.9621000000000004"/>
    <n v="4.9690000000000003"/>
    <n v="4.4865000000000004"/>
    <n v="0.2"/>
  </r>
  <r>
    <x v="14"/>
    <x v="6"/>
    <s v="MRT-CP-REG9"/>
    <n v="0"/>
    <n v="1.9647000000000001"/>
    <n v="5.8022"/>
    <n v="6.3289999999999997"/>
    <n v="3.7974999999999999"/>
    <n v="0.35"/>
  </r>
  <r>
    <x v="15"/>
    <x v="0"/>
    <s v="HER-CP-REG20"/>
    <n v="0"/>
    <n v="1.4"/>
    <n v="4.149"/>
    <n v="4.1558999999999999"/>
    <n v="3.649"/>
    <s v=""/>
  </r>
  <r>
    <x v="15"/>
    <x v="1"/>
    <s v="HER-CP-REG32"/>
    <n v="0"/>
    <n v="0.92110000000000003"/>
    <n v="4.1322000000000001"/>
    <n v="4.6589999999999998"/>
    <n v="3.1711"/>
    <s v=""/>
  </r>
  <r>
    <x v="15"/>
    <x v="1"/>
    <s v="HER-CP-REG32"/>
    <n v="0"/>
    <n v="1.0610999999999997"/>
    <n v="4.2721999999999998"/>
    <n v="4.7989999999999995"/>
    <n v="3.1711"/>
    <s v=""/>
  </r>
  <r>
    <x v="15"/>
    <x v="7"/>
    <s v="HER-CP-REG33"/>
    <n v="0"/>
    <n v="4.2922000000000002"/>
    <n v="4.3322000000000003"/>
    <n v="4.859"/>
    <n v="0"/>
    <s v=""/>
  </r>
  <r>
    <x v="15"/>
    <x v="4"/>
    <s v="HER-CP-REG68"/>
    <n v="0"/>
    <n v="-0.43660000000000027"/>
    <n v="4.1021000000000001"/>
    <n v="4.3490000000000002"/>
    <n v="4.4987000000000004"/>
    <s v=""/>
  </r>
  <r>
    <x v="15"/>
    <x v="4"/>
    <s v="HER-CP-REG68"/>
    <n v="0"/>
    <n v="-8.6600000000000649E-2"/>
    <n v="4.4520999999999997"/>
    <n v="4.6989999999999998"/>
    <n v="4.4987000000000004"/>
    <s v=""/>
  </r>
  <r>
    <x v="15"/>
    <x v="5"/>
    <s v="HER-CP-REG69"/>
    <n v="0"/>
    <n v="-4.9300000000000531E-2"/>
    <n v="4.4920999999999998"/>
    <n v="4.4989999999999997"/>
    <n v="4.5014000000000003"/>
    <s v=""/>
  </r>
  <r>
    <x v="15"/>
    <x v="6"/>
    <s v="HER-CP-REG9"/>
    <n v="0"/>
    <n v="1.6222999999999996"/>
    <n v="5.4421999999999997"/>
    <n v="5.9689999999999994"/>
    <n v="3.7799"/>
    <s v=""/>
  </r>
  <r>
    <x v="16"/>
    <x v="1"/>
    <s v="PAT-CP-REG32"/>
    <n v="0"/>
    <n v="0.95679999999999987"/>
    <n v="4.1821999999999999"/>
    <n v="4.7089999999999996"/>
    <n v="3.1854"/>
    <s v=""/>
  </r>
  <r>
    <x v="16"/>
    <x v="12"/>
    <s v="PAT-CP-REG51"/>
    <n v="0"/>
    <n v="-9.1700000000000309E-2"/>
    <n v="4.4520999999999997"/>
    <n v="4.6989999999999998"/>
    <n v="4.5038"/>
    <s v=""/>
  </r>
  <r>
    <x v="16"/>
    <x v="5"/>
    <s v="PAT-CP-REG69"/>
    <n v="0"/>
    <n v="-0.16570000000000015"/>
    <n v="4.3921000000000001"/>
    <n v="4.399"/>
    <n v="4.5178000000000003"/>
    <s v=""/>
  </r>
  <r>
    <x v="16"/>
    <x v="6"/>
    <s v="PAT-CP-REG9"/>
    <n v="0"/>
    <n v="1.5179999999999998"/>
    <n v="5.3521999999999998"/>
    <n v="5.8789999999999996"/>
    <n v="3.7942"/>
    <s v=""/>
  </r>
  <r>
    <x v="17"/>
    <x v="1"/>
    <s v="DLK-CP-REG32"/>
    <n v="0"/>
    <n v="0.43040000000000017"/>
    <n v="3.8822000000000001"/>
    <n v="4.4089999999999998"/>
    <n v="3.4117999999999999"/>
    <n v="0.35"/>
  </r>
  <r>
    <x v="17"/>
    <x v="4"/>
    <s v="DLK-CP-REG68"/>
    <n v="0"/>
    <n v="0.35029999999999989"/>
    <n v="4.8921000000000001"/>
    <n v="5.1390000000000002"/>
    <n v="4.5018000000000002"/>
    <n v="0.2"/>
  </r>
  <r>
    <x v="17"/>
    <x v="5"/>
    <s v="DLK-CP-REG69"/>
    <n v="0"/>
    <n v="0.35400000000000015"/>
    <n v="4.8921000000000001"/>
    <n v="4.899"/>
    <n v="4.4981"/>
    <n v="0.2"/>
  </r>
  <r>
    <x v="17"/>
    <x v="6"/>
    <s v="DLK-CP-REG9"/>
    <n v="0"/>
    <n v="1.278"/>
    <n v="5.0822000000000003"/>
    <n v="5.609"/>
    <n v="3.7642000000000002"/>
    <n v="0.35"/>
  </r>
  <r>
    <x v="18"/>
    <x v="0"/>
    <s v="EUG-CP-REG20"/>
    <n v="0"/>
    <n v="1.42"/>
    <n v="4.149"/>
    <n v="4.1558999999999999"/>
    <n v="3.5259"/>
    <s v=""/>
  </r>
  <r>
    <x v="18"/>
    <x v="0"/>
    <s v="EUG-CP-REG20"/>
    <n v="0"/>
    <n v="1.42"/>
    <n v="4.149"/>
    <n v="4.1558999999999999"/>
    <n v="3.5245000000000002"/>
    <s v=""/>
  </r>
  <r>
    <x v="18"/>
    <x v="1"/>
    <s v="EUG-CP-REG32"/>
    <n v="0"/>
    <n v="0.30349999999999971"/>
    <n v="4.0721999999999996"/>
    <n v="4.5989999999999993"/>
    <n v="3.7286999999999999"/>
    <n v="0.35"/>
  </r>
  <r>
    <x v="18"/>
    <x v="3"/>
    <s v="EUG-CP-REG43"/>
    <n v="0"/>
    <n v="0.66420000000000012"/>
    <n v="5.2121000000000004"/>
    <n v="5.4590000000000005"/>
    <n v="4.5079000000000002"/>
    <n v="0.2"/>
  </r>
  <r>
    <x v="18"/>
    <x v="4"/>
    <s v="EUG-CP-REG68"/>
    <n v="0"/>
    <n v="0.48820000000000002"/>
    <n v="4.9920999999999998"/>
    <n v="5.2389999999999999"/>
    <n v="4.4638999999999998"/>
    <n v="0.2"/>
  </r>
  <r>
    <x v="18"/>
    <x v="5"/>
    <s v="EUG-CP-REG69"/>
    <n v="0"/>
    <n v="0.54189999999999916"/>
    <n v="5.0420999999999996"/>
    <n v="5.0489999999999995"/>
    <n v="4.4602000000000004"/>
    <n v="0.2"/>
  </r>
  <r>
    <x v="18"/>
    <x v="6"/>
    <s v="EUG-CP-REG9"/>
    <n v="0"/>
    <n v="1.1510999999999996"/>
    <n v="5.2721999999999998"/>
    <n v="5.7989999999999995"/>
    <n v="4.0811000000000002"/>
    <n v="0.35"/>
  </r>
  <r>
    <x v="19"/>
    <x v="1"/>
    <s v="SUT-CP-REG32"/>
    <n v="0"/>
    <n v="0.27839999999999959"/>
    <n v="4.0721999999999996"/>
    <n v="4.5989999999999993"/>
    <n v="3.7538"/>
    <n v="0.35"/>
  </r>
  <r>
    <x v="19"/>
    <x v="4"/>
    <s v="SUT-CP-REG68"/>
    <n v="0"/>
    <n v="5.9300000000000387E-2"/>
    <n v="4.5921000000000003"/>
    <n v="4.8390000000000004"/>
    <n v="4.4927999999999999"/>
    <n v="0.2"/>
  </r>
  <r>
    <x v="19"/>
    <x v="5"/>
    <s v="SUT-CP-REG69"/>
    <n v="0"/>
    <n v="6.3000000000000639E-2"/>
    <n v="4.5921000000000003"/>
    <n v="4.5990000000000002"/>
    <n v="4.4890999999999996"/>
    <n v="0.2"/>
  </r>
  <r>
    <x v="19"/>
    <x v="6"/>
    <s v="SUT-CP-REG9"/>
    <n v="0"/>
    <n v="1.1259999999999994"/>
    <n v="5.2721999999999998"/>
    <n v="5.7989999999999995"/>
    <n v="4.1062000000000003"/>
    <n v="0.35"/>
  </r>
  <r>
    <x v="20"/>
    <x v="1"/>
    <s v="TRL-CP-REG32"/>
    <n v="0"/>
    <n v="0.55619999999999958"/>
    <n v="4.3121999999999998"/>
    <n v="4.8389999999999995"/>
    <n v="3.7160000000000002"/>
    <n v="0.35"/>
  </r>
  <r>
    <x v="20"/>
    <x v="7"/>
    <s v="TRL-CP-REG33"/>
    <n v="0"/>
    <n v="-0.51039999999999974"/>
    <n v="3.2722000000000002"/>
    <n v="3.7990000000000004"/>
    <n v="3.7425999999999999"/>
    <n v="0.35"/>
  </r>
  <r>
    <x v="20"/>
    <x v="4"/>
    <s v="TRL-CP-REG68"/>
    <n v="0"/>
    <n v="0.42790000000000022"/>
    <n v="5.0320999999999998"/>
    <n v="5.2789999999999999"/>
    <n v="4.5641999999999996"/>
    <n v="0.2"/>
  </r>
  <r>
    <x v="20"/>
    <x v="6"/>
    <s v="TRL-CP-REG9"/>
    <n v="0"/>
    <n v="1.3938000000000006"/>
    <n v="5.5022000000000002"/>
    <n v="6.0289999999999999"/>
    <n v="4.0683999999999996"/>
    <n v="0.35"/>
  </r>
  <r>
    <x v="21"/>
    <x v="0"/>
    <s v="MFD-CP-REG20"/>
    <n v="0"/>
    <n v="1.2999999999999998"/>
    <n v="4.149"/>
    <n v="4.1558999999999999"/>
    <n v="3.6537000000000002"/>
    <s v=""/>
  </r>
  <r>
    <x v="21"/>
    <x v="1"/>
    <s v="MFD-CP-REG32"/>
    <n v="0"/>
    <n v="0.26180000000000009"/>
    <n v="4.2122000000000002"/>
    <n v="4.7389999999999999"/>
    <n v="3.9104000000000001"/>
    <n v="0.35"/>
  </r>
  <r>
    <x v="21"/>
    <x v="4"/>
    <s v="MFD-CP-REG68"/>
    <n v="0"/>
    <n v="0.33420000000000011"/>
    <n v="4.9321000000000002"/>
    <n v="5.1790000000000003"/>
    <n v="4.5579000000000001"/>
    <n v="0.2"/>
  </r>
  <r>
    <x v="21"/>
    <x v="13"/>
    <s v="MFD-CP-REG68P"/>
    <n v="0"/>
    <n v="0.71419999999999995"/>
    <n v="5.3021000000000003"/>
    <n v="5.5490000000000004"/>
    <n v="4.5479000000000003"/>
    <n v="0.2"/>
  </r>
  <r>
    <x v="21"/>
    <x v="5"/>
    <s v="MFD-CP-REG69"/>
    <n v="0"/>
    <n v="0.33790000000000037"/>
    <n v="4.9321000000000002"/>
    <n v="4.9390000000000001"/>
    <n v="4.5541999999999998"/>
    <n v="0.2"/>
  </r>
  <r>
    <x v="21"/>
    <x v="6"/>
    <s v="MFD-CP-REG9"/>
    <n v="0"/>
    <n v="1.1393999999999993"/>
    <n v="5.4421999999999997"/>
    <n v="5.9689999999999994"/>
    <n v="4.2628000000000004"/>
    <n v="0.35"/>
  </r>
  <r>
    <x v="22"/>
    <x v="0"/>
    <s v="GLN-CP-REG20"/>
    <n v="0"/>
    <n v="1.2999999999999998"/>
    <n v="4.149"/>
    <n v="4.1558999999999999"/>
    <n v="3.6132"/>
    <s v=""/>
  </r>
  <r>
    <x v="22"/>
    <x v="1"/>
    <s v="GLN-CP-REG32"/>
    <n v="0"/>
    <n v="0.9476"/>
    <n v="4.6722000000000001"/>
    <n v="5.1989999999999998"/>
    <n v="3.6846000000000001"/>
    <n v="0.35"/>
  </r>
  <r>
    <x v="22"/>
    <x v="7"/>
    <s v="GLN-CP-REG33"/>
    <n v="0"/>
    <n v="0.99859999999999971"/>
    <n v="5.0721999999999996"/>
    <n v="5.5989999999999993"/>
    <n v="4.0335999999999999"/>
    <n v="0.35"/>
  </r>
  <r>
    <x v="22"/>
    <x v="4"/>
    <s v="GLN-CP-REG68"/>
    <n v="0"/>
    <n v="0.72389999999999954"/>
    <n v="5.2920999999999996"/>
    <n v="5.5389999999999997"/>
    <n v="4.5282"/>
    <n v="0.2"/>
  </r>
  <r>
    <x v="22"/>
    <x v="6"/>
    <s v="GLN-CP-REG9"/>
    <n v="0"/>
    <n v="1.8952"/>
    <n v="5.9722"/>
    <n v="6.4989999999999997"/>
    <n v="4.0369999999999999"/>
    <n v="0.35"/>
  </r>
  <r>
    <x v="23"/>
    <x v="0"/>
    <s v="GRP-CP-REG20"/>
    <n v="0"/>
    <n v="1.2999999999999998"/>
    <n v="4.149"/>
    <n v="4.1558999999999999"/>
    <n v="3.6335000000000002"/>
    <s v=""/>
  </r>
  <r>
    <x v="23"/>
    <x v="1"/>
    <s v="GRP-CP-REG32"/>
    <n v="0"/>
    <n v="0.63710000000000022"/>
    <n v="4.3722000000000003"/>
    <n v="4.899"/>
    <n v="3.6951000000000001"/>
    <n v="0.35"/>
  </r>
  <r>
    <x v="23"/>
    <x v="4"/>
    <s v="GRP-CP-REG68"/>
    <n v="0"/>
    <n v="0.21190000000000001"/>
    <n v="4.7920999999999996"/>
    <n v="5.0389999999999997"/>
    <n v="4.5401999999999996"/>
    <n v="0.2"/>
  </r>
  <r>
    <x v="23"/>
    <x v="5"/>
    <s v="GRP-CP-REG69"/>
    <n v="0"/>
    <n v="0.21559999999999938"/>
    <n v="4.7920999999999996"/>
    <n v="4.7989999999999995"/>
    <n v="4.5365000000000002"/>
    <n v="0.2"/>
  </r>
  <r>
    <x v="23"/>
    <x v="6"/>
    <s v="GRP-CP-REG9"/>
    <n v="0"/>
    <n v="1.5246999999999993"/>
    <n v="5.6121999999999996"/>
    <n v="6.1389999999999993"/>
    <n v="4.0475000000000003"/>
    <n v="0.35"/>
  </r>
  <r>
    <x v="24"/>
    <x v="0"/>
    <s v="ASH-CP-REG20"/>
    <n v="0"/>
    <n v="1.2999999999999998"/>
    <n v="4.149"/>
    <n v="4.1558999999999999"/>
    <n v="3.6615000000000002"/>
    <s v=""/>
  </r>
  <r>
    <x v="24"/>
    <x v="1"/>
    <s v="ASH-CP-REG32"/>
    <n v="0"/>
    <n v="0.55619999999999958"/>
    <n v="4.3121999999999998"/>
    <n v="4.8389999999999995"/>
    <n v="3.7160000000000002"/>
    <n v="0.35"/>
  </r>
  <r>
    <x v="24"/>
    <x v="4"/>
    <s v="ASH-CP-REG68"/>
    <n v="0"/>
    <n v="0.42790000000000022"/>
    <n v="5.0320999999999998"/>
    <n v="5.2789999999999999"/>
    <n v="4.5641999999999996"/>
    <n v="0.2"/>
  </r>
  <r>
    <x v="24"/>
    <x v="5"/>
    <s v="ASH-CP-REG69"/>
    <n v="0"/>
    <n v="0.4315999999999996"/>
    <n v="5.0320999999999998"/>
    <n v="5.0389999999999997"/>
    <n v="4.5605000000000002"/>
    <n v="0.2"/>
  </r>
  <r>
    <x v="24"/>
    <x v="6"/>
    <s v="ASH-CP-REG9"/>
    <n v="0"/>
    <n v="1.4338000000000006"/>
    <n v="5.5422000000000002"/>
    <n v="6.069"/>
    <n v="4.0683999999999996"/>
    <n v="0.35"/>
  </r>
  <r>
    <x v="24"/>
    <x v="14"/>
    <s v="ASH-CP-REG#VALUE!"/>
    <e v="#N/A"/>
    <e v="#VALUE!"/>
    <e v="#VALUE!"/>
    <e v="#VALUE!"/>
    <s v="#VALUE!"/>
    <e v="#VALUE!"/>
  </r>
  <r>
    <x v="25"/>
    <x v="15"/>
    <s v="012"/>
    <e v="#N/A"/>
    <e v="#N/A"/>
    <e v="#N/A"/>
    <e v="#N/A"/>
    <n v="0"/>
    <s v=""/>
  </r>
  <r>
    <x v="25"/>
    <x v="15"/>
    <s v="012"/>
    <e v="#N/A"/>
    <e v="#N/A"/>
    <e v="#N/A"/>
    <e v="#N/A"/>
    <n v="0"/>
    <s v=""/>
  </r>
  <r>
    <x v="25"/>
    <x v="0"/>
    <s v="020"/>
    <e v="#N/A"/>
    <e v="#N/A"/>
    <e v="#N/A"/>
    <e v="#N/A"/>
    <n v="0"/>
    <s v=""/>
  </r>
  <r>
    <x v="25"/>
    <x v="16"/>
    <s v="023"/>
    <e v="#N/A"/>
    <e v="#N/A"/>
    <e v="#N/A"/>
    <e v="#N/A"/>
    <n v="0"/>
    <s v=""/>
  </r>
  <r>
    <x v="25"/>
    <x v="16"/>
    <s v="023"/>
    <e v="#N/A"/>
    <e v="#N/A"/>
    <e v="#N/A"/>
    <e v="#N/A"/>
    <n v="0"/>
    <s v=""/>
  </r>
  <r>
    <x v="25"/>
    <x v="16"/>
    <s v="023"/>
    <e v="#N/A"/>
    <e v="#N/A"/>
    <e v="#N/A"/>
    <e v="#N/A"/>
    <n v="0"/>
    <s v=""/>
  </r>
  <r>
    <x v="25"/>
    <x v="1"/>
    <s v="032"/>
    <e v="#N/A"/>
    <e v="#N/A"/>
    <e v="#N/A"/>
    <e v="#N/A"/>
    <n v="0"/>
    <s v=""/>
  </r>
  <r>
    <x v="25"/>
    <x v="1"/>
    <s v="032"/>
    <e v="#N/A"/>
    <e v="#N/A"/>
    <e v="#N/A"/>
    <e v="#N/A"/>
    <n v="0"/>
    <s v=""/>
  </r>
  <r>
    <x v="25"/>
    <x v="1"/>
    <s v="032"/>
    <e v="#N/A"/>
    <e v="#N/A"/>
    <e v="#N/A"/>
    <e v="#N/A"/>
    <n v="0"/>
    <s v=""/>
  </r>
  <r>
    <x v="25"/>
    <x v="1"/>
    <s v="032"/>
    <e v="#N/A"/>
    <e v="#N/A"/>
    <e v="#N/A"/>
    <e v="#N/A"/>
    <n v="0"/>
    <s v=""/>
  </r>
  <r>
    <x v="25"/>
    <x v="1"/>
    <s v="032"/>
    <e v="#N/A"/>
    <e v="#N/A"/>
    <e v="#N/A"/>
    <e v="#N/A"/>
    <n v="0"/>
    <s v=""/>
  </r>
  <r>
    <x v="25"/>
    <x v="12"/>
    <s v="051"/>
    <e v="#N/A"/>
    <e v="#N/A"/>
    <e v="#N/A"/>
    <e v="#N/A"/>
    <n v="0"/>
    <s v=""/>
  </r>
  <r>
    <x v="25"/>
    <x v="12"/>
    <s v="051"/>
    <e v="#N/A"/>
    <e v="#N/A"/>
    <e v="#N/A"/>
    <e v="#N/A"/>
    <n v="0"/>
    <s v=""/>
  </r>
  <r>
    <x v="25"/>
    <x v="12"/>
    <s v="051"/>
    <e v="#N/A"/>
    <e v="#N/A"/>
    <e v="#N/A"/>
    <e v="#N/A"/>
    <n v="0"/>
    <s v=""/>
  </r>
  <r>
    <x v="25"/>
    <x v="17"/>
    <s v="059"/>
    <e v="#N/A"/>
    <e v="#N/A"/>
    <e v="#N/A"/>
    <e v="#N/A"/>
    <n v="0"/>
    <s v=""/>
  </r>
  <r>
    <x v="25"/>
    <x v="17"/>
    <s v="059"/>
    <e v="#N/A"/>
    <e v="#N/A"/>
    <e v="#N/A"/>
    <e v="#N/A"/>
    <n v="0"/>
    <s v=""/>
  </r>
  <r>
    <x v="25"/>
    <x v="17"/>
    <s v="059"/>
    <e v="#N/A"/>
    <e v="#N/A"/>
    <e v="#N/A"/>
    <e v="#N/A"/>
    <n v="0"/>
    <s v=""/>
  </r>
  <r>
    <x v="25"/>
    <x v="4"/>
    <s v="068"/>
    <e v="#N/A"/>
    <e v="#N/A"/>
    <e v="#N/A"/>
    <e v="#N/A"/>
    <n v="0"/>
    <s v=""/>
  </r>
  <r>
    <x v="25"/>
    <x v="4"/>
    <s v="068"/>
    <e v="#N/A"/>
    <e v="#N/A"/>
    <e v="#N/A"/>
    <e v="#N/A"/>
    <n v="0"/>
    <s v=""/>
  </r>
  <r>
    <x v="25"/>
    <x v="5"/>
    <s v="069"/>
    <e v="#N/A"/>
    <e v="#N/A"/>
    <e v="#N/A"/>
    <e v="#N/A"/>
    <n v="0"/>
    <s v=""/>
  </r>
  <r>
    <x v="25"/>
    <x v="18"/>
    <s v="08"/>
    <e v="#N/A"/>
    <e v="#N/A"/>
    <e v="#N/A"/>
    <e v="#N/A"/>
    <n v="0"/>
    <s v=""/>
  </r>
  <r>
    <x v="25"/>
    <x v="14"/>
    <s v="0#VALUE!"/>
    <e v="#N/A"/>
    <e v="#VALUE!"/>
    <e v="#VALUE!"/>
    <e v="#VALUE!"/>
    <s v="#VALUE!"/>
    <e v="#VALUE!"/>
  </r>
  <r>
    <x v="26"/>
    <x v="10"/>
    <s v="#REF!NR99"/>
    <e v="#N/A"/>
    <e v="#N/A"/>
    <e v="#N/A"/>
    <e v="#N/A"/>
    <n v="4.6642000000000001"/>
    <n v="0.2"/>
  </r>
  <r>
    <x v="26"/>
    <x v="14"/>
    <s v="#REF!#VALUE!"/>
    <e v="#N/A"/>
    <e v="#VALUE!"/>
    <e v="#VALUE!"/>
    <e v="#VALUE!"/>
    <s v="#VALUE!"/>
    <e v="#VALUE!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n v="0"/>
    <s v=""/>
    <n v="0"/>
    <n v="6.8999999999999999E-3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205">
  <r>
    <x v="0"/>
    <x v="0"/>
    <x v="0"/>
    <x v="0"/>
    <x v="0"/>
    <x v="0"/>
    <x v="0"/>
    <x v="0"/>
    <x v="0"/>
    <x v="0"/>
    <x v="0"/>
    <x v="0"/>
    <x v="0"/>
    <x v="0"/>
  </r>
  <r>
    <x v="0"/>
    <x v="1"/>
    <x v="0"/>
    <x v="1"/>
    <x v="1"/>
    <x v="1"/>
    <x v="1"/>
    <x v="1"/>
    <x v="1"/>
    <x v="1"/>
    <x v="1"/>
    <x v="1"/>
    <x v="0"/>
    <x v="0"/>
  </r>
  <r>
    <x v="0"/>
    <x v="2"/>
    <x v="0"/>
    <x v="2"/>
    <x v="2"/>
    <x v="2"/>
    <x v="2"/>
    <x v="2"/>
    <x v="2"/>
    <x v="2"/>
    <x v="2"/>
    <x v="2"/>
    <x v="0"/>
    <x v="0"/>
  </r>
  <r>
    <x v="0"/>
    <x v="3"/>
    <x v="0"/>
    <x v="3"/>
    <x v="3"/>
    <x v="3"/>
    <x v="3"/>
    <x v="3"/>
    <x v="2"/>
    <x v="3"/>
    <x v="2"/>
    <x v="2"/>
    <x v="0"/>
    <x v="0"/>
  </r>
  <r>
    <x v="0"/>
    <x v="4"/>
    <x v="0"/>
    <x v="4"/>
    <x v="4"/>
    <x v="4"/>
    <x v="4"/>
    <x v="4"/>
    <x v="1"/>
    <x v="4"/>
    <x v="1"/>
    <x v="1"/>
    <x v="0"/>
    <x v="0"/>
  </r>
  <r>
    <x v="1"/>
    <x v="1"/>
    <x v="0"/>
    <x v="5"/>
    <x v="5"/>
    <x v="5"/>
    <x v="5"/>
    <x v="5"/>
    <x v="1"/>
    <x v="5"/>
    <x v="1"/>
    <x v="1"/>
    <x v="0"/>
    <x v="0"/>
  </r>
  <r>
    <x v="1"/>
    <x v="2"/>
    <x v="0"/>
    <x v="6"/>
    <x v="6"/>
    <x v="6"/>
    <x v="6"/>
    <x v="6"/>
    <x v="2"/>
    <x v="6"/>
    <x v="2"/>
    <x v="2"/>
    <x v="0"/>
    <x v="0"/>
  </r>
  <r>
    <x v="1"/>
    <x v="3"/>
    <x v="0"/>
    <x v="7"/>
    <x v="7"/>
    <x v="7"/>
    <x v="7"/>
    <x v="7"/>
    <x v="2"/>
    <x v="7"/>
    <x v="2"/>
    <x v="2"/>
    <x v="0"/>
    <x v="0"/>
  </r>
  <r>
    <x v="1"/>
    <x v="4"/>
    <x v="0"/>
    <x v="8"/>
    <x v="8"/>
    <x v="8"/>
    <x v="8"/>
    <x v="8"/>
    <x v="1"/>
    <x v="8"/>
    <x v="1"/>
    <x v="1"/>
    <x v="0"/>
    <x v="0"/>
  </r>
  <r>
    <x v="2"/>
    <x v="1"/>
    <x v="0"/>
    <x v="9"/>
    <x v="9"/>
    <x v="9"/>
    <x v="9"/>
    <x v="9"/>
    <x v="1"/>
    <x v="9"/>
    <x v="1"/>
    <x v="1"/>
    <x v="0"/>
    <x v="0"/>
  </r>
  <r>
    <x v="2"/>
    <x v="5"/>
    <x v="0"/>
    <x v="10"/>
    <x v="10"/>
    <x v="10"/>
    <x v="10"/>
    <x v="10"/>
    <x v="1"/>
    <x v="10"/>
    <x v="1"/>
    <x v="1"/>
    <x v="0"/>
    <x v="0"/>
  </r>
  <r>
    <x v="2"/>
    <x v="2"/>
    <x v="0"/>
    <x v="11"/>
    <x v="11"/>
    <x v="11"/>
    <x v="11"/>
    <x v="11"/>
    <x v="2"/>
    <x v="11"/>
    <x v="2"/>
    <x v="2"/>
    <x v="0"/>
    <x v="0"/>
  </r>
  <r>
    <x v="2"/>
    <x v="3"/>
    <x v="0"/>
    <x v="12"/>
    <x v="12"/>
    <x v="12"/>
    <x v="12"/>
    <x v="12"/>
    <x v="2"/>
    <x v="12"/>
    <x v="2"/>
    <x v="2"/>
    <x v="0"/>
    <x v="0"/>
  </r>
  <r>
    <x v="2"/>
    <x v="4"/>
    <x v="0"/>
    <x v="13"/>
    <x v="13"/>
    <x v="13"/>
    <x v="13"/>
    <x v="13"/>
    <x v="1"/>
    <x v="13"/>
    <x v="1"/>
    <x v="1"/>
    <x v="0"/>
    <x v="0"/>
  </r>
  <r>
    <x v="1"/>
    <x v="0"/>
    <x v="0"/>
    <x v="14"/>
    <x v="14"/>
    <x v="0"/>
    <x v="0"/>
    <x v="0"/>
    <x v="0"/>
    <x v="0"/>
    <x v="0"/>
    <x v="0"/>
    <x v="0"/>
    <x v="0"/>
  </r>
  <r>
    <x v="1"/>
    <x v="1"/>
    <x v="0"/>
    <x v="5"/>
    <x v="5"/>
    <x v="5"/>
    <x v="5"/>
    <x v="5"/>
    <x v="1"/>
    <x v="5"/>
    <x v="1"/>
    <x v="1"/>
    <x v="0"/>
    <x v="0"/>
  </r>
  <r>
    <x v="1"/>
    <x v="2"/>
    <x v="0"/>
    <x v="6"/>
    <x v="6"/>
    <x v="6"/>
    <x v="6"/>
    <x v="6"/>
    <x v="2"/>
    <x v="6"/>
    <x v="2"/>
    <x v="2"/>
    <x v="0"/>
    <x v="0"/>
  </r>
  <r>
    <x v="1"/>
    <x v="3"/>
    <x v="0"/>
    <x v="7"/>
    <x v="7"/>
    <x v="7"/>
    <x v="7"/>
    <x v="7"/>
    <x v="2"/>
    <x v="7"/>
    <x v="2"/>
    <x v="2"/>
    <x v="0"/>
    <x v="0"/>
  </r>
  <r>
    <x v="3"/>
    <x v="0"/>
    <x v="0"/>
    <x v="15"/>
    <x v="15"/>
    <x v="0"/>
    <x v="0"/>
    <x v="0"/>
    <x v="0"/>
    <x v="0"/>
    <x v="0"/>
    <x v="0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0"/>
    <x v="1"/>
    <x v="0"/>
    <x v="1"/>
    <x v="1"/>
    <x v="1"/>
    <x v="1"/>
    <x v="1"/>
    <x v="1"/>
    <x v="1"/>
    <x v="1"/>
    <x v="1"/>
    <x v="0"/>
    <x v="0"/>
  </r>
  <r>
    <x v="0"/>
    <x v="2"/>
    <x v="0"/>
    <x v="2"/>
    <x v="2"/>
    <x v="2"/>
    <x v="2"/>
    <x v="2"/>
    <x v="2"/>
    <x v="2"/>
    <x v="2"/>
    <x v="2"/>
    <x v="0"/>
    <x v="0"/>
  </r>
  <r>
    <x v="0"/>
    <x v="4"/>
    <x v="0"/>
    <x v="4"/>
    <x v="4"/>
    <x v="4"/>
    <x v="4"/>
    <x v="4"/>
    <x v="1"/>
    <x v="4"/>
    <x v="1"/>
    <x v="1"/>
    <x v="0"/>
    <x v="0"/>
  </r>
  <r>
    <x v="4"/>
    <x v="1"/>
    <x v="0"/>
    <x v="5"/>
    <x v="5"/>
    <x v="17"/>
    <x v="17"/>
    <x v="17"/>
    <x v="1"/>
    <x v="17"/>
    <x v="1"/>
    <x v="1"/>
    <x v="0"/>
    <x v="0"/>
  </r>
  <r>
    <x v="4"/>
    <x v="2"/>
    <x v="0"/>
    <x v="6"/>
    <x v="6"/>
    <x v="18"/>
    <x v="18"/>
    <x v="18"/>
    <x v="2"/>
    <x v="18"/>
    <x v="2"/>
    <x v="2"/>
    <x v="0"/>
    <x v="0"/>
  </r>
  <r>
    <x v="4"/>
    <x v="3"/>
    <x v="0"/>
    <x v="7"/>
    <x v="7"/>
    <x v="18"/>
    <x v="18"/>
    <x v="18"/>
    <x v="2"/>
    <x v="18"/>
    <x v="2"/>
    <x v="2"/>
    <x v="0"/>
    <x v="0"/>
  </r>
  <r>
    <x v="4"/>
    <x v="4"/>
    <x v="0"/>
    <x v="8"/>
    <x v="8"/>
    <x v="19"/>
    <x v="19"/>
    <x v="19"/>
    <x v="1"/>
    <x v="19"/>
    <x v="1"/>
    <x v="1"/>
    <x v="0"/>
    <x v="0"/>
  </r>
  <r>
    <x v="0"/>
    <x v="0"/>
    <x v="0"/>
    <x v="0"/>
    <x v="19"/>
    <x v="0"/>
    <x v="0"/>
    <x v="0"/>
    <x v="0"/>
    <x v="0"/>
    <x v="0"/>
    <x v="0"/>
    <x v="0"/>
    <x v="0"/>
  </r>
  <r>
    <x v="0"/>
    <x v="1"/>
    <x v="0"/>
    <x v="1"/>
    <x v="1"/>
    <x v="1"/>
    <x v="1"/>
    <x v="1"/>
    <x v="1"/>
    <x v="1"/>
    <x v="1"/>
    <x v="1"/>
    <x v="0"/>
    <x v="0"/>
  </r>
  <r>
    <x v="0"/>
    <x v="6"/>
    <x v="0"/>
    <x v="19"/>
    <x v="20"/>
    <x v="20"/>
    <x v="20"/>
    <x v="20"/>
    <x v="2"/>
    <x v="20"/>
    <x v="2"/>
    <x v="2"/>
    <x v="0"/>
    <x v="0"/>
  </r>
  <r>
    <x v="0"/>
    <x v="2"/>
    <x v="0"/>
    <x v="2"/>
    <x v="2"/>
    <x v="2"/>
    <x v="2"/>
    <x v="2"/>
    <x v="2"/>
    <x v="2"/>
    <x v="2"/>
    <x v="2"/>
    <x v="0"/>
    <x v="0"/>
  </r>
  <r>
    <x v="0"/>
    <x v="3"/>
    <x v="0"/>
    <x v="3"/>
    <x v="3"/>
    <x v="3"/>
    <x v="3"/>
    <x v="3"/>
    <x v="2"/>
    <x v="3"/>
    <x v="2"/>
    <x v="2"/>
    <x v="0"/>
    <x v="0"/>
  </r>
  <r>
    <x v="0"/>
    <x v="4"/>
    <x v="0"/>
    <x v="4"/>
    <x v="4"/>
    <x v="4"/>
    <x v="4"/>
    <x v="4"/>
    <x v="1"/>
    <x v="4"/>
    <x v="1"/>
    <x v="1"/>
    <x v="0"/>
    <x v="0"/>
  </r>
  <r>
    <x v="0"/>
    <x v="7"/>
    <x v="0"/>
    <x v="20"/>
    <x v="21"/>
    <x v="21"/>
    <x v="21"/>
    <x v="21"/>
    <x v="2"/>
    <x v="21"/>
    <x v="2"/>
    <x v="2"/>
    <x v="0"/>
    <x v="0"/>
  </r>
  <r>
    <x v="0"/>
    <x v="8"/>
    <x v="0"/>
    <x v="20"/>
    <x v="22"/>
    <x v="22"/>
    <x v="22"/>
    <x v="22"/>
    <x v="2"/>
    <x v="22"/>
    <x v="2"/>
    <x v="2"/>
    <x v="0"/>
    <x v="0"/>
  </r>
  <r>
    <x v="0"/>
    <x v="1"/>
    <x v="0"/>
    <x v="1"/>
    <x v="1"/>
    <x v="1"/>
    <x v="1"/>
    <x v="1"/>
    <x v="1"/>
    <x v="1"/>
    <x v="1"/>
    <x v="1"/>
    <x v="0"/>
    <x v="0"/>
  </r>
  <r>
    <x v="0"/>
    <x v="2"/>
    <x v="0"/>
    <x v="2"/>
    <x v="2"/>
    <x v="2"/>
    <x v="2"/>
    <x v="2"/>
    <x v="2"/>
    <x v="2"/>
    <x v="2"/>
    <x v="2"/>
    <x v="0"/>
    <x v="0"/>
  </r>
  <r>
    <x v="3"/>
    <x v="0"/>
    <x v="0"/>
    <x v="15"/>
    <x v="23"/>
    <x v="0"/>
    <x v="0"/>
    <x v="0"/>
    <x v="0"/>
    <x v="0"/>
    <x v="0"/>
    <x v="0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4"/>
    <x v="0"/>
    <x v="21"/>
    <x v="24"/>
    <x v="23"/>
    <x v="23"/>
    <x v="23"/>
    <x v="1"/>
    <x v="23"/>
    <x v="1"/>
    <x v="1"/>
    <x v="0"/>
    <x v="0"/>
  </r>
  <r>
    <x v="2"/>
    <x v="1"/>
    <x v="0"/>
    <x v="9"/>
    <x v="9"/>
    <x v="9"/>
    <x v="9"/>
    <x v="9"/>
    <x v="1"/>
    <x v="9"/>
    <x v="1"/>
    <x v="1"/>
    <x v="0"/>
    <x v="0"/>
  </r>
  <r>
    <x v="2"/>
    <x v="9"/>
    <x v="0"/>
    <x v="22"/>
    <x v="25"/>
    <x v="24"/>
    <x v="24"/>
    <x v="24"/>
    <x v="1"/>
    <x v="24"/>
    <x v="1"/>
    <x v="1"/>
    <x v="0"/>
    <x v="0"/>
  </r>
  <r>
    <x v="2"/>
    <x v="2"/>
    <x v="0"/>
    <x v="11"/>
    <x v="11"/>
    <x v="11"/>
    <x v="11"/>
    <x v="11"/>
    <x v="2"/>
    <x v="11"/>
    <x v="2"/>
    <x v="2"/>
    <x v="0"/>
    <x v="0"/>
  </r>
  <r>
    <x v="1"/>
    <x v="0"/>
    <x v="0"/>
    <x v="14"/>
    <x v="26"/>
    <x v="0"/>
    <x v="0"/>
    <x v="0"/>
    <x v="0"/>
    <x v="0"/>
    <x v="0"/>
    <x v="0"/>
    <x v="0"/>
    <x v="0"/>
  </r>
  <r>
    <x v="1"/>
    <x v="1"/>
    <x v="0"/>
    <x v="5"/>
    <x v="5"/>
    <x v="5"/>
    <x v="5"/>
    <x v="5"/>
    <x v="1"/>
    <x v="5"/>
    <x v="1"/>
    <x v="1"/>
    <x v="0"/>
    <x v="0"/>
  </r>
  <r>
    <x v="1"/>
    <x v="2"/>
    <x v="0"/>
    <x v="6"/>
    <x v="6"/>
    <x v="6"/>
    <x v="6"/>
    <x v="6"/>
    <x v="2"/>
    <x v="6"/>
    <x v="2"/>
    <x v="2"/>
    <x v="0"/>
    <x v="0"/>
  </r>
  <r>
    <x v="1"/>
    <x v="3"/>
    <x v="0"/>
    <x v="7"/>
    <x v="7"/>
    <x v="7"/>
    <x v="7"/>
    <x v="7"/>
    <x v="2"/>
    <x v="7"/>
    <x v="2"/>
    <x v="2"/>
    <x v="0"/>
    <x v="0"/>
  </r>
  <r>
    <x v="3"/>
    <x v="0"/>
    <x v="0"/>
    <x v="15"/>
    <x v="15"/>
    <x v="0"/>
    <x v="0"/>
    <x v="0"/>
    <x v="0"/>
    <x v="0"/>
    <x v="0"/>
    <x v="0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3"/>
    <x v="4"/>
    <x v="0"/>
    <x v="21"/>
    <x v="24"/>
    <x v="23"/>
    <x v="23"/>
    <x v="23"/>
    <x v="1"/>
    <x v="23"/>
    <x v="1"/>
    <x v="1"/>
    <x v="0"/>
    <x v="0"/>
  </r>
  <r>
    <x v="5"/>
    <x v="0"/>
    <x v="0"/>
    <x v="15"/>
    <x v="23"/>
    <x v="0"/>
    <x v="0"/>
    <x v="0"/>
    <x v="0"/>
    <x v="0"/>
    <x v="0"/>
    <x v="0"/>
    <x v="0"/>
    <x v="0"/>
  </r>
  <r>
    <x v="5"/>
    <x v="1"/>
    <x v="0"/>
    <x v="16"/>
    <x v="16"/>
    <x v="25"/>
    <x v="25"/>
    <x v="25"/>
    <x v="1"/>
    <x v="25"/>
    <x v="1"/>
    <x v="1"/>
    <x v="0"/>
    <x v="0"/>
  </r>
  <r>
    <x v="5"/>
    <x v="2"/>
    <x v="0"/>
    <x v="17"/>
    <x v="17"/>
    <x v="26"/>
    <x v="26"/>
    <x v="26"/>
    <x v="2"/>
    <x v="26"/>
    <x v="2"/>
    <x v="2"/>
    <x v="0"/>
    <x v="0"/>
  </r>
  <r>
    <x v="5"/>
    <x v="3"/>
    <x v="0"/>
    <x v="18"/>
    <x v="18"/>
    <x v="27"/>
    <x v="27"/>
    <x v="27"/>
    <x v="2"/>
    <x v="27"/>
    <x v="2"/>
    <x v="2"/>
    <x v="0"/>
    <x v="0"/>
  </r>
  <r>
    <x v="5"/>
    <x v="4"/>
    <x v="0"/>
    <x v="21"/>
    <x v="24"/>
    <x v="28"/>
    <x v="28"/>
    <x v="28"/>
    <x v="1"/>
    <x v="28"/>
    <x v="1"/>
    <x v="1"/>
    <x v="0"/>
    <x v="0"/>
  </r>
  <r>
    <x v="6"/>
    <x v="1"/>
    <x v="0"/>
    <x v="23"/>
    <x v="27"/>
    <x v="29"/>
    <x v="29"/>
    <x v="29"/>
    <x v="0"/>
    <x v="29"/>
    <x v="0"/>
    <x v="1"/>
    <x v="0"/>
    <x v="0"/>
  </r>
  <r>
    <x v="6"/>
    <x v="2"/>
    <x v="0"/>
    <x v="24"/>
    <x v="28"/>
    <x v="29"/>
    <x v="30"/>
    <x v="30"/>
    <x v="0"/>
    <x v="30"/>
    <x v="0"/>
    <x v="2"/>
    <x v="0"/>
    <x v="0"/>
  </r>
  <r>
    <x v="6"/>
    <x v="3"/>
    <x v="0"/>
    <x v="25"/>
    <x v="29"/>
    <x v="29"/>
    <x v="31"/>
    <x v="30"/>
    <x v="0"/>
    <x v="30"/>
    <x v="0"/>
    <x v="2"/>
    <x v="0"/>
    <x v="0"/>
  </r>
  <r>
    <x v="6"/>
    <x v="4"/>
    <x v="0"/>
    <x v="20"/>
    <x v="30"/>
    <x v="29"/>
    <x v="13"/>
    <x v="29"/>
    <x v="0"/>
    <x v="29"/>
    <x v="0"/>
    <x v="1"/>
    <x v="0"/>
    <x v="0"/>
  </r>
  <r>
    <x v="6"/>
    <x v="0"/>
    <x v="0"/>
    <x v="26"/>
    <x v="31"/>
    <x v="0"/>
    <x v="0"/>
    <x v="0"/>
    <x v="0"/>
    <x v="0"/>
    <x v="0"/>
    <x v="0"/>
    <x v="0"/>
    <x v="0"/>
  </r>
  <r>
    <x v="6"/>
    <x v="1"/>
    <x v="0"/>
    <x v="23"/>
    <x v="27"/>
    <x v="30"/>
    <x v="32"/>
    <x v="31"/>
    <x v="1"/>
    <x v="31"/>
    <x v="1"/>
    <x v="1"/>
    <x v="0"/>
    <x v="0"/>
  </r>
  <r>
    <x v="6"/>
    <x v="2"/>
    <x v="0"/>
    <x v="24"/>
    <x v="28"/>
    <x v="31"/>
    <x v="33"/>
    <x v="32"/>
    <x v="2"/>
    <x v="32"/>
    <x v="2"/>
    <x v="2"/>
    <x v="0"/>
    <x v="0"/>
  </r>
  <r>
    <x v="6"/>
    <x v="3"/>
    <x v="0"/>
    <x v="25"/>
    <x v="29"/>
    <x v="11"/>
    <x v="11"/>
    <x v="11"/>
    <x v="2"/>
    <x v="11"/>
    <x v="2"/>
    <x v="2"/>
    <x v="0"/>
    <x v="0"/>
  </r>
  <r>
    <x v="7"/>
    <x v="0"/>
    <x v="0"/>
    <x v="27"/>
    <x v="32"/>
    <x v="0"/>
    <x v="0"/>
    <x v="0"/>
    <x v="0"/>
    <x v="0"/>
    <x v="0"/>
    <x v="0"/>
    <x v="0"/>
    <x v="0"/>
  </r>
  <r>
    <x v="7"/>
    <x v="1"/>
    <x v="0"/>
    <x v="28"/>
    <x v="33"/>
    <x v="32"/>
    <x v="34"/>
    <x v="33"/>
    <x v="1"/>
    <x v="33"/>
    <x v="1"/>
    <x v="1"/>
    <x v="0"/>
    <x v="0"/>
  </r>
  <r>
    <x v="7"/>
    <x v="2"/>
    <x v="0"/>
    <x v="29"/>
    <x v="34"/>
    <x v="31"/>
    <x v="35"/>
    <x v="32"/>
    <x v="2"/>
    <x v="32"/>
    <x v="2"/>
    <x v="2"/>
    <x v="0"/>
    <x v="0"/>
  </r>
  <r>
    <x v="7"/>
    <x v="3"/>
    <x v="0"/>
    <x v="30"/>
    <x v="35"/>
    <x v="33"/>
    <x v="30"/>
    <x v="34"/>
    <x v="2"/>
    <x v="34"/>
    <x v="2"/>
    <x v="2"/>
    <x v="0"/>
    <x v="0"/>
  </r>
  <r>
    <x v="7"/>
    <x v="4"/>
    <x v="0"/>
    <x v="31"/>
    <x v="36"/>
    <x v="34"/>
    <x v="36"/>
    <x v="35"/>
    <x v="1"/>
    <x v="35"/>
    <x v="1"/>
    <x v="1"/>
    <x v="0"/>
    <x v="0"/>
  </r>
  <r>
    <x v="7"/>
    <x v="1"/>
    <x v="0"/>
    <x v="28"/>
    <x v="33"/>
    <x v="29"/>
    <x v="37"/>
    <x v="29"/>
    <x v="0"/>
    <x v="29"/>
    <x v="0"/>
    <x v="1"/>
    <x v="0"/>
    <x v="0"/>
  </r>
  <r>
    <x v="7"/>
    <x v="9"/>
    <x v="0"/>
    <x v="32"/>
    <x v="37"/>
    <x v="29"/>
    <x v="38"/>
    <x v="29"/>
    <x v="0"/>
    <x v="29"/>
    <x v="0"/>
    <x v="1"/>
    <x v="0"/>
    <x v="0"/>
  </r>
  <r>
    <x v="7"/>
    <x v="2"/>
    <x v="0"/>
    <x v="29"/>
    <x v="34"/>
    <x v="29"/>
    <x v="33"/>
    <x v="30"/>
    <x v="0"/>
    <x v="30"/>
    <x v="0"/>
    <x v="2"/>
    <x v="0"/>
    <x v="0"/>
  </r>
  <r>
    <x v="8"/>
    <x v="1"/>
    <x v="0"/>
    <x v="33"/>
    <x v="38"/>
    <x v="35"/>
    <x v="39"/>
    <x v="36"/>
    <x v="1"/>
    <x v="36"/>
    <x v="1"/>
    <x v="1"/>
    <x v="0"/>
    <x v="0"/>
  </r>
  <r>
    <x v="8"/>
    <x v="9"/>
    <x v="0"/>
    <x v="34"/>
    <x v="39"/>
    <x v="36"/>
    <x v="40"/>
    <x v="37"/>
    <x v="1"/>
    <x v="37"/>
    <x v="1"/>
    <x v="1"/>
    <x v="0"/>
    <x v="0"/>
  </r>
  <r>
    <x v="8"/>
    <x v="2"/>
    <x v="0"/>
    <x v="35"/>
    <x v="40"/>
    <x v="37"/>
    <x v="41"/>
    <x v="38"/>
    <x v="2"/>
    <x v="38"/>
    <x v="2"/>
    <x v="2"/>
    <x v="0"/>
    <x v="0"/>
  </r>
  <r>
    <x v="7"/>
    <x v="1"/>
    <x v="0"/>
    <x v="28"/>
    <x v="33"/>
    <x v="32"/>
    <x v="34"/>
    <x v="33"/>
    <x v="1"/>
    <x v="33"/>
    <x v="1"/>
    <x v="1"/>
    <x v="0"/>
    <x v="0"/>
  </r>
  <r>
    <x v="7"/>
    <x v="9"/>
    <x v="0"/>
    <x v="32"/>
    <x v="37"/>
    <x v="38"/>
    <x v="19"/>
    <x v="39"/>
    <x v="1"/>
    <x v="39"/>
    <x v="1"/>
    <x v="1"/>
    <x v="0"/>
    <x v="0"/>
  </r>
  <r>
    <x v="7"/>
    <x v="2"/>
    <x v="0"/>
    <x v="29"/>
    <x v="34"/>
    <x v="31"/>
    <x v="35"/>
    <x v="32"/>
    <x v="2"/>
    <x v="32"/>
    <x v="2"/>
    <x v="2"/>
    <x v="0"/>
    <x v="0"/>
  </r>
  <r>
    <x v="7"/>
    <x v="3"/>
    <x v="0"/>
    <x v="30"/>
    <x v="35"/>
    <x v="33"/>
    <x v="30"/>
    <x v="34"/>
    <x v="2"/>
    <x v="34"/>
    <x v="2"/>
    <x v="2"/>
    <x v="0"/>
    <x v="0"/>
  </r>
  <r>
    <x v="9"/>
    <x v="1"/>
    <x v="0"/>
    <x v="36"/>
    <x v="41"/>
    <x v="39"/>
    <x v="42"/>
    <x v="40"/>
    <x v="1"/>
    <x v="40"/>
    <x v="1"/>
    <x v="1"/>
    <x v="0"/>
    <x v="0"/>
  </r>
  <r>
    <x v="9"/>
    <x v="5"/>
    <x v="0"/>
    <x v="37"/>
    <x v="42"/>
    <x v="40"/>
    <x v="43"/>
    <x v="41"/>
    <x v="1"/>
    <x v="41"/>
    <x v="1"/>
    <x v="1"/>
    <x v="0"/>
    <x v="0"/>
  </r>
  <r>
    <x v="9"/>
    <x v="2"/>
    <x v="0"/>
    <x v="38"/>
    <x v="43"/>
    <x v="41"/>
    <x v="44"/>
    <x v="42"/>
    <x v="2"/>
    <x v="42"/>
    <x v="2"/>
    <x v="2"/>
    <x v="0"/>
    <x v="0"/>
  </r>
  <r>
    <x v="7"/>
    <x v="0"/>
    <x v="0"/>
    <x v="27"/>
    <x v="32"/>
    <x v="0"/>
    <x v="0"/>
    <x v="0"/>
    <x v="0"/>
    <x v="0"/>
    <x v="0"/>
    <x v="0"/>
    <x v="0"/>
    <x v="0"/>
  </r>
  <r>
    <x v="7"/>
    <x v="1"/>
    <x v="0"/>
    <x v="28"/>
    <x v="33"/>
    <x v="32"/>
    <x v="34"/>
    <x v="33"/>
    <x v="1"/>
    <x v="33"/>
    <x v="1"/>
    <x v="1"/>
    <x v="0"/>
    <x v="0"/>
  </r>
  <r>
    <x v="7"/>
    <x v="2"/>
    <x v="0"/>
    <x v="29"/>
    <x v="34"/>
    <x v="31"/>
    <x v="35"/>
    <x v="32"/>
    <x v="2"/>
    <x v="32"/>
    <x v="2"/>
    <x v="2"/>
    <x v="0"/>
    <x v="0"/>
  </r>
  <r>
    <x v="7"/>
    <x v="4"/>
    <x v="0"/>
    <x v="31"/>
    <x v="36"/>
    <x v="34"/>
    <x v="36"/>
    <x v="35"/>
    <x v="1"/>
    <x v="35"/>
    <x v="1"/>
    <x v="1"/>
    <x v="0"/>
    <x v="0"/>
  </r>
  <r>
    <x v="10"/>
    <x v="1"/>
    <x v="0"/>
    <x v="39"/>
    <x v="44"/>
    <x v="42"/>
    <x v="45"/>
    <x v="43"/>
    <x v="1"/>
    <x v="43"/>
    <x v="1"/>
    <x v="1"/>
    <x v="0"/>
    <x v="0"/>
  </r>
  <r>
    <x v="10"/>
    <x v="2"/>
    <x v="0"/>
    <x v="40"/>
    <x v="45"/>
    <x v="43"/>
    <x v="46"/>
    <x v="44"/>
    <x v="2"/>
    <x v="44"/>
    <x v="2"/>
    <x v="2"/>
    <x v="0"/>
    <x v="0"/>
  </r>
  <r>
    <x v="10"/>
    <x v="3"/>
    <x v="0"/>
    <x v="41"/>
    <x v="46"/>
    <x v="44"/>
    <x v="47"/>
    <x v="45"/>
    <x v="2"/>
    <x v="45"/>
    <x v="2"/>
    <x v="2"/>
    <x v="0"/>
    <x v="0"/>
  </r>
  <r>
    <x v="10"/>
    <x v="4"/>
    <x v="0"/>
    <x v="42"/>
    <x v="47"/>
    <x v="45"/>
    <x v="48"/>
    <x v="46"/>
    <x v="1"/>
    <x v="46"/>
    <x v="1"/>
    <x v="1"/>
    <x v="0"/>
    <x v="0"/>
  </r>
  <r>
    <x v="6"/>
    <x v="0"/>
    <x v="0"/>
    <x v="26"/>
    <x v="31"/>
    <x v="0"/>
    <x v="0"/>
    <x v="0"/>
    <x v="0"/>
    <x v="0"/>
    <x v="0"/>
    <x v="0"/>
    <x v="0"/>
    <x v="0"/>
  </r>
  <r>
    <x v="6"/>
    <x v="1"/>
    <x v="0"/>
    <x v="23"/>
    <x v="27"/>
    <x v="30"/>
    <x v="32"/>
    <x v="31"/>
    <x v="1"/>
    <x v="31"/>
    <x v="1"/>
    <x v="1"/>
    <x v="0"/>
    <x v="0"/>
  </r>
  <r>
    <x v="6"/>
    <x v="2"/>
    <x v="0"/>
    <x v="24"/>
    <x v="28"/>
    <x v="31"/>
    <x v="33"/>
    <x v="32"/>
    <x v="2"/>
    <x v="32"/>
    <x v="2"/>
    <x v="2"/>
    <x v="0"/>
    <x v="0"/>
  </r>
  <r>
    <x v="6"/>
    <x v="1"/>
    <x v="0"/>
    <x v="23"/>
    <x v="27"/>
    <x v="30"/>
    <x v="32"/>
    <x v="31"/>
    <x v="1"/>
    <x v="31"/>
    <x v="1"/>
    <x v="1"/>
    <x v="0"/>
    <x v="0"/>
  </r>
  <r>
    <x v="6"/>
    <x v="2"/>
    <x v="0"/>
    <x v="24"/>
    <x v="28"/>
    <x v="31"/>
    <x v="33"/>
    <x v="32"/>
    <x v="2"/>
    <x v="32"/>
    <x v="2"/>
    <x v="2"/>
    <x v="0"/>
    <x v="0"/>
  </r>
  <r>
    <x v="6"/>
    <x v="3"/>
    <x v="0"/>
    <x v="25"/>
    <x v="29"/>
    <x v="11"/>
    <x v="11"/>
    <x v="11"/>
    <x v="2"/>
    <x v="11"/>
    <x v="2"/>
    <x v="2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1"/>
    <x v="0"/>
    <x v="0"/>
    <x v="14"/>
    <x v="48"/>
    <x v="0"/>
    <x v="0"/>
    <x v="0"/>
    <x v="0"/>
    <x v="0"/>
    <x v="0"/>
    <x v="0"/>
    <x v="0"/>
    <x v="0"/>
  </r>
  <r>
    <x v="1"/>
    <x v="1"/>
    <x v="0"/>
    <x v="5"/>
    <x v="5"/>
    <x v="5"/>
    <x v="5"/>
    <x v="5"/>
    <x v="1"/>
    <x v="5"/>
    <x v="1"/>
    <x v="1"/>
    <x v="0"/>
    <x v="0"/>
  </r>
  <r>
    <x v="1"/>
    <x v="2"/>
    <x v="0"/>
    <x v="6"/>
    <x v="6"/>
    <x v="6"/>
    <x v="6"/>
    <x v="6"/>
    <x v="2"/>
    <x v="6"/>
    <x v="2"/>
    <x v="2"/>
    <x v="0"/>
    <x v="0"/>
  </r>
  <r>
    <x v="1"/>
    <x v="3"/>
    <x v="0"/>
    <x v="7"/>
    <x v="7"/>
    <x v="7"/>
    <x v="7"/>
    <x v="7"/>
    <x v="2"/>
    <x v="7"/>
    <x v="2"/>
    <x v="2"/>
    <x v="0"/>
    <x v="0"/>
  </r>
  <r>
    <x v="1"/>
    <x v="4"/>
    <x v="0"/>
    <x v="8"/>
    <x v="8"/>
    <x v="8"/>
    <x v="8"/>
    <x v="8"/>
    <x v="1"/>
    <x v="8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10"/>
    <x v="0"/>
    <x v="43"/>
    <x v="49"/>
    <x v="46"/>
    <x v="49"/>
    <x v="47"/>
    <x v="2"/>
    <x v="47"/>
    <x v="2"/>
    <x v="2"/>
    <x v="0"/>
    <x v="0"/>
  </r>
  <r>
    <x v="3"/>
    <x v="6"/>
    <x v="0"/>
    <x v="44"/>
    <x v="50"/>
    <x v="47"/>
    <x v="50"/>
    <x v="48"/>
    <x v="2"/>
    <x v="48"/>
    <x v="2"/>
    <x v="2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3"/>
    <x v="4"/>
    <x v="0"/>
    <x v="21"/>
    <x v="24"/>
    <x v="23"/>
    <x v="23"/>
    <x v="23"/>
    <x v="1"/>
    <x v="23"/>
    <x v="1"/>
    <x v="1"/>
    <x v="0"/>
    <x v="0"/>
  </r>
  <r>
    <x v="11"/>
    <x v="1"/>
    <x v="0"/>
    <x v="45"/>
    <x v="51"/>
    <x v="48"/>
    <x v="51"/>
    <x v="49"/>
    <x v="1"/>
    <x v="49"/>
    <x v="1"/>
    <x v="1"/>
    <x v="0"/>
    <x v="0"/>
  </r>
  <r>
    <x v="11"/>
    <x v="9"/>
    <x v="0"/>
    <x v="46"/>
    <x v="52"/>
    <x v="49"/>
    <x v="52"/>
    <x v="50"/>
    <x v="1"/>
    <x v="50"/>
    <x v="1"/>
    <x v="1"/>
    <x v="0"/>
    <x v="0"/>
  </r>
  <r>
    <x v="11"/>
    <x v="2"/>
    <x v="0"/>
    <x v="47"/>
    <x v="53"/>
    <x v="50"/>
    <x v="53"/>
    <x v="51"/>
    <x v="2"/>
    <x v="51"/>
    <x v="2"/>
    <x v="2"/>
    <x v="0"/>
    <x v="0"/>
  </r>
  <r>
    <x v="11"/>
    <x v="3"/>
    <x v="0"/>
    <x v="48"/>
    <x v="54"/>
    <x v="51"/>
    <x v="54"/>
    <x v="52"/>
    <x v="2"/>
    <x v="52"/>
    <x v="2"/>
    <x v="2"/>
    <x v="0"/>
    <x v="0"/>
  </r>
  <r>
    <x v="11"/>
    <x v="4"/>
    <x v="0"/>
    <x v="49"/>
    <x v="55"/>
    <x v="52"/>
    <x v="55"/>
    <x v="53"/>
    <x v="1"/>
    <x v="53"/>
    <x v="1"/>
    <x v="1"/>
    <x v="0"/>
    <x v="0"/>
  </r>
  <r>
    <x v="12"/>
    <x v="1"/>
    <x v="0"/>
    <x v="50"/>
    <x v="56"/>
    <x v="25"/>
    <x v="25"/>
    <x v="25"/>
    <x v="1"/>
    <x v="25"/>
    <x v="1"/>
    <x v="1"/>
    <x v="0"/>
    <x v="0"/>
  </r>
  <r>
    <x v="12"/>
    <x v="2"/>
    <x v="0"/>
    <x v="51"/>
    <x v="57"/>
    <x v="31"/>
    <x v="33"/>
    <x v="32"/>
    <x v="2"/>
    <x v="32"/>
    <x v="2"/>
    <x v="2"/>
    <x v="0"/>
    <x v="0"/>
  </r>
  <r>
    <x v="13"/>
    <x v="1"/>
    <x v="0"/>
    <x v="52"/>
    <x v="58"/>
    <x v="35"/>
    <x v="39"/>
    <x v="36"/>
    <x v="1"/>
    <x v="36"/>
    <x v="1"/>
    <x v="1"/>
    <x v="0"/>
    <x v="0"/>
  </r>
  <r>
    <x v="13"/>
    <x v="2"/>
    <x v="0"/>
    <x v="53"/>
    <x v="59"/>
    <x v="37"/>
    <x v="41"/>
    <x v="38"/>
    <x v="2"/>
    <x v="38"/>
    <x v="2"/>
    <x v="2"/>
    <x v="0"/>
    <x v="0"/>
  </r>
  <r>
    <x v="13"/>
    <x v="3"/>
    <x v="0"/>
    <x v="54"/>
    <x v="60"/>
    <x v="53"/>
    <x v="56"/>
    <x v="54"/>
    <x v="2"/>
    <x v="54"/>
    <x v="2"/>
    <x v="2"/>
    <x v="0"/>
    <x v="0"/>
  </r>
  <r>
    <x v="13"/>
    <x v="4"/>
    <x v="0"/>
    <x v="55"/>
    <x v="61"/>
    <x v="54"/>
    <x v="57"/>
    <x v="55"/>
    <x v="1"/>
    <x v="55"/>
    <x v="1"/>
    <x v="1"/>
    <x v="0"/>
    <x v="0"/>
  </r>
  <r>
    <x v="9"/>
    <x v="1"/>
    <x v="0"/>
    <x v="36"/>
    <x v="41"/>
    <x v="39"/>
    <x v="42"/>
    <x v="40"/>
    <x v="1"/>
    <x v="40"/>
    <x v="1"/>
    <x v="1"/>
    <x v="0"/>
    <x v="0"/>
  </r>
  <r>
    <x v="9"/>
    <x v="2"/>
    <x v="0"/>
    <x v="38"/>
    <x v="43"/>
    <x v="41"/>
    <x v="44"/>
    <x v="42"/>
    <x v="2"/>
    <x v="42"/>
    <x v="2"/>
    <x v="2"/>
    <x v="0"/>
    <x v="0"/>
  </r>
  <r>
    <x v="9"/>
    <x v="3"/>
    <x v="0"/>
    <x v="56"/>
    <x v="62"/>
    <x v="55"/>
    <x v="58"/>
    <x v="56"/>
    <x v="2"/>
    <x v="56"/>
    <x v="2"/>
    <x v="2"/>
    <x v="0"/>
    <x v="0"/>
  </r>
  <r>
    <x v="9"/>
    <x v="4"/>
    <x v="0"/>
    <x v="57"/>
    <x v="63"/>
    <x v="56"/>
    <x v="59"/>
    <x v="57"/>
    <x v="1"/>
    <x v="57"/>
    <x v="1"/>
    <x v="1"/>
    <x v="0"/>
    <x v="0"/>
  </r>
  <r>
    <x v="0"/>
    <x v="0"/>
    <x v="0"/>
    <x v="0"/>
    <x v="0"/>
    <x v="0"/>
    <x v="0"/>
    <x v="0"/>
    <x v="0"/>
    <x v="0"/>
    <x v="0"/>
    <x v="0"/>
    <x v="0"/>
    <x v="0"/>
  </r>
  <r>
    <x v="0"/>
    <x v="2"/>
    <x v="0"/>
    <x v="2"/>
    <x v="2"/>
    <x v="2"/>
    <x v="2"/>
    <x v="2"/>
    <x v="2"/>
    <x v="2"/>
    <x v="2"/>
    <x v="2"/>
    <x v="0"/>
    <x v="0"/>
  </r>
  <r>
    <x v="7"/>
    <x v="1"/>
    <x v="0"/>
    <x v="28"/>
    <x v="33"/>
    <x v="32"/>
    <x v="34"/>
    <x v="33"/>
    <x v="1"/>
    <x v="33"/>
    <x v="1"/>
    <x v="1"/>
    <x v="0"/>
    <x v="0"/>
  </r>
  <r>
    <x v="7"/>
    <x v="2"/>
    <x v="0"/>
    <x v="29"/>
    <x v="34"/>
    <x v="31"/>
    <x v="35"/>
    <x v="32"/>
    <x v="2"/>
    <x v="32"/>
    <x v="2"/>
    <x v="2"/>
    <x v="0"/>
    <x v="0"/>
  </r>
  <r>
    <x v="7"/>
    <x v="4"/>
    <x v="0"/>
    <x v="31"/>
    <x v="36"/>
    <x v="34"/>
    <x v="36"/>
    <x v="35"/>
    <x v="1"/>
    <x v="35"/>
    <x v="1"/>
    <x v="1"/>
    <x v="0"/>
    <x v="0"/>
  </r>
  <r>
    <x v="10"/>
    <x v="2"/>
    <x v="0"/>
    <x v="40"/>
    <x v="45"/>
    <x v="43"/>
    <x v="46"/>
    <x v="44"/>
    <x v="2"/>
    <x v="44"/>
    <x v="2"/>
    <x v="2"/>
    <x v="0"/>
    <x v="0"/>
  </r>
  <r>
    <x v="14"/>
    <x v="1"/>
    <x v="0"/>
    <x v="58"/>
    <x v="64"/>
    <x v="57"/>
    <x v="5"/>
    <x v="58"/>
    <x v="1"/>
    <x v="58"/>
    <x v="3"/>
    <x v="1"/>
    <x v="0"/>
    <x v="0"/>
  </r>
  <r>
    <x v="14"/>
    <x v="2"/>
    <x v="0"/>
    <x v="59"/>
    <x v="65"/>
    <x v="58"/>
    <x v="60"/>
    <x v="59"/>
    <x v="2"/>
    <x v="59"/>
    <x v="3"/>
    <x v="2"/>
    <x v="0"/>
    <x v="0"/>
  </r>
  <r>
    <x v="14"/>
    <x v="3"/>
    <x v="0"/>
    <x v="60"/>
    <x v="66"/>
    <x v="59"/>
    <x v="61"/>
    <x v="60"/>
    <x v="2"/>
    <x v="60"/>
    <x v="3"/>
    <x v="2"/>
    <x v="0"/>
    <x v="0"/>
  </r>
  <r>
    <x v="14"/>
    <x v="4"/>
    <x v="0"/>
    <x v="61"/>
    <x v="67"/>
    <x v="60"/>
    <x v="62"/>
    <x v="61"/>
    <x v="1"/>
    <x v="61"/>
    <x v="3"/>
    <x v="1"/>
    <x v="0"/>
    <x v="0"/>
  </r>
  <r>
    <x v="14"/>
    <x v="0"/>
    <x v="0"/>
    <x v="14"/>
    <x v="68"/>
    <x v="0"/>
    <x v="0"/>
    <x v="0"/>
    <x v="0"/>
    <x v="0"/>
    <x v="0"/>
    <x v="0"/>
    <x v="0"/>
    <x v="0"/>
  </r>
  <r>
    <x v="14"/>
    <x v="1"/>
    <x v="0"/>
    <x v="58"/>
    <x v="64"/>
    <x v="57"/>
    <x v="5"/>
    <x v="58"/>
    <x v="1"/>
    <x v="58"/>
    <x v="3"/>
    <x v="1"/>
    <x v="0"/>
    <x v="0"/>
  </r>
  <r>
    <x v="14"/>
    <x v="2"/>
    <x v="0"/>
    <x v="59"/>
    <x v="65"/>
    <x v="58"/>
    <x v="60"/>
    <x v="59"/>
    <x v="2"/>
    <x v="59"/>
    <x v="3"/>
    <x v="2"/>
    <x v="0"/>
    <x v="0"/>
  </r>
  <r>
    <x v="14"/>
    <x v="4"/>
    <x v="0"/>
    <x v="61"/>
    <x v="67"/>
    <x v="60"/>
    <x v="62"/>
    <x v="61"/>
    <x v="1"/>
    <x v="61"/>
    <x v="3"/>
    <x v="1"/>
    <x v="0"/>
    <x v="0"/>
  </r>
  <r>
    <x v="15"/>
    <x v="1"/>
    <x v="0"/>
    <x v="62"/>
    <x v="69"/>
    <x v="61"/>
    <x v="63"/>
    <x v="62"/>
    <x v="1"/>
    <x v="62"/>
    <x v="3"/>
    <x v="1"/>
    <x v="0"/>
    <x v="0"/>
  </r>
  <r>
    <x v="15"/>
    <x v="11"/>
    <x v="0"/>
    <x v="63"/>
    <x v="70"/>
    <x v="62"/>
    <x v="60"/>
    <x v="63"/>
    <x v="2"/>
    <x v="63"/>
    <x v="3"/>
    <x v="2"/>
    <x v="0"/>
    <x v="0"/>
  </r>
  <r>
    <x v="15"/>
    <x v="4"/>
    <x v="0"/>
    <x v="64"/>
    <x v="71"/>
    <x v="63"/>
    <x v="64"/>
    <x v="64"/>
    <x v="1"/>
    <x v="64"/>
    <x v="3"/>
    <x v="1"/>
    <x v="0"/>
    <x v="0"/>
  </r>
  <r>
    <x v="15"/>
    <x v="1"/>
    <x v="0"/>
    <x v="62"/>
    <x v="69"/>
    <x v="61"/>
    <x v="63"/>
    <x v="62"/>
    <x v="1"/>
    <x v="62"/>
    <x v="3"/>
    <x v="1"/>
    <x v="0"/>
    <x v="0"/>
  </r>
  <r>
    <x v="15"/>
    <x v="3"/>
    <x v="0"/>
    <x v="65"/>
    <x v="72"/>
    <x v="64"/>
    <x v="65"/>
    <x v="65"/>
    <x v="2"/>
    <x v="65"/>
    <x v="3"/>
    <x v="2"/>
    <x v="0"/>
    <x v="0"/>
  </r>
  <r>
    <x v="14"/>
    <x v="1"/>
    <x v="0"/>
    <x v="58"/>
    <x v="64"/>
    <x v="29"/>
    <x v="66"/>
    <x v="29"/>
    <x v="0"/>
    <x v="29"/>
    <x v="0"/>
    <x v="1"/>
    <x v="0"/>
    <x v="0"/>
  </r>
  <r>
    <x v="14"/>
    <x v="9"/>
    <x v="0"/>
    <x v="20"/>
    <x v="30"/>
    <x v="29"/>
    <x v="67"/>
    <x v="29"/>
    <x v="0"/>
    <x v="29"/>
    <x v="0"/>
    <x v="1"/>
    <x v="0"/>
    <x v="0"/>
  </r>
  <r>
    <x v="14"/>
    <x v="2"/>
    <x v="0"/>
    <x v="59"/>
    <x v="65"/>
    <x v="29"/>
    <x v="68"/>
    <x v="30"/>
    <x v="0"/>
    <x v="30"/>
    <x v="0"/>
    <x v="2"/>
    <x v="0"/>
    <x v="0"/>
  </r>
  <r>
    <x v="16"/>
    <x v="0"/>
    <x v="1"/>
    <x v="20"/>
    <x v="30"/>
    <x v="29"/>
    <x v="69"/>
    <x v="66"/>
    <x v="0"/>
    <x v="66"/>
    <x v="0"/>
    <x v="0"/>
    <x v="0"/>
    <x v="1"/>
  </r>
  <r>
    <x v="16"/>
    <x v="12"/>
    <x v="1"/>
    <x v="20"/>
    <x v="30"/>
    <x v="29"/>
    <x v="70"/>
    <x v="29"/>
    <x v="0"/>
    <x v="29"/>
    <x v="0"/>
    <x v="1"/>
    <x v="0"/>
    <x v="1"/>
  </r>
  <r>
    <x v="16"/>
    <x v="1"/>
    <x v="1"/>
    <x v="20"/>
    <x v="30"/>
    <x v="29"/>
    <x v="71"/>
    <x v="29"/>
    <x v="0"/>
    <x v="29"/>
    <x v="0"/>
    <x v="1"/>
    <x v="0"/>
    <x v="1"/>
  </r>
  <r>
    <x v="16"/>
    <x v="2"/>
    <x v="1"/>
    <x v="20"/>
    <x v="30"/>
    <x v="29"/>
    <x v="72"/>
    <x v="30"/>
    <x v="0"/>
    <x v="30"/>
    <x v="0"/>
    <x v="2"/>
    <x v="0"/>
    <x v="1"/>
  </r>
  <r>
    <x v="16"/>
    <x v="13"/>
    <x v="1"/>
    <x v="20"/>
    <x v="30"/>
    <x v="29"/>
    <x v="73"/>
    <x v="29"/>
    <x v="0"/>
    <x v="29"/>
    <x v="0"/>
    <x v="1"/>
    <x v="0"/>
    <x v="1"/>
  </r>
  <r>
    <x v="16"/>
    <x v="1"/>
    <x v="1"/>
    <x v="20"/>
    <x v="30"/>
    <x v="29"/>
    <x v="71"/>
    <x v="29"/>
    <x v="0"/>
    <x v="29"/>
    <x v="0"/>
    <x v="1"/>
    <x v="0"/>
    <x v="1"/>
  </r>
  <r>
    <x v="16"/>
    <x v="2"/>
    <x v="1"/>
    <x v="20"/>
    <x v="30"/>
    <x v="29"/>
    <x v="72"/>
    <x v="30"/>
    <x v="0"/>
    <x v="30"/>
    <x v="0"/>
    <x v="2"/>
    <x v="0"/>
    <x v="1"/>
  </r>
  <r>
    <x v="16"/>
    <x v="13"/>
    <x v="1"/>
    <x v="20"/>
    <x v="30"/>
    <x v="29"/>
    <x v="74"/>
    <x v="29"/>
    <x v="0"/>
    <x v="29"/>
    <x v="0"/>
    <x v="1"/>
    <x v="0"/>
    <x v="1"/>
  </r>
  <r>
    <x v="16"/>
    <x v="1"/>
    <x v="1"/>
    <x v="20"/>
    <x v="30"/>
    <x v="29"/>
    <x v="75"/>
    <x v="29"/>
    <x v="0"/>
    <x v="29"/>
    <x v="0"/>
    <x v="1"/>
    <x v="0"/>
    <x v="1"/>
  </r>
  <r>
    <x v="16"/>
    <x v="2"/>
    <x v="1"/>
    <x v="20"/>
    <x v="30"/>
    <x v="29"/>
    <x v="76"/>
    <x v="30"/>
    <x v="0"/>
    <x v="30"/>
    <x v="0"/>
    <x v="2"/>
    <x v="0"/>
    <x v="1"/>
  </r>
  <r>
    <x v="16"/>
    <x v="3"/>
    <x v="1"/>
    <x v="20"/>
    <x v="30"/>
    <x v="29"/>
    <x v="77"/>
    <x v="30"/>
    <x v="0"/>
    <x v="30"/>
    <x v="0"/>
    <x v="2"/>
    <x v="0"/>
    <x v="1"/>
  </r>
  <r>
    <x v="16"/>
    <x v="13"/>
    <x v="1"/>
    <x v="20"/>
    <x v="30"/>
    <x v="29"/>
    <x v="73"/>
    <x v="29"/>
    <x v="0"/>
    <x v="29"/>
    <x v="0"/>
    <x v="1"/>
    <x v="0"/>
    <x v="1"/>
  </r>
  <r>
    <x v="16"/>
    <x v="11"/>
    <x v="1"/>
    <x v="20"/>
    <x v="30"/>
    <x v="29"/>
    <x v="78"/>
    <x v="30"/>
    <x v="0"/>
    <x v="30"/>
    <x v="0"/>
    <x v="2"/>
    <x v="0"/>
    <x v="1"/>
  </r>
  <r>
    <x v="16"/>
    <x v="14"/>
    <x v="1"/>
    <x v="20"/>
    <x v="30"/>
    <x v="29"/>
    <x v="79"/>
    <x v="30"/>
    <x v="0"/>
    <x v="30"/>
    <x v="0"/>
    <x v="2"/>
    <x v="0"/>
    <x v="1"/>
  </r>
  <r>
    <x v="16"/>
    <x v="15"/>
    <x v="1"/>
    <x v="20"/>
    <x v="30"/>
    <x v="29"/>
    <x v="80"/>
    <x v="29"/>
    <x v="0"/>
    <x v="29"/>
    <x v="0"/>
    <x v="1"/>
    <x v="0"/>
    <x v="1"/>
  </r>
  <r>
    <x v="16"/>
    <x v="0"/>
    <x v="1"/>
    <x v="20"/>
    <x v="30"/>
    <x v="29"/>
    <x v="69"/>
    <x v="66"/>
    <x v="0"/>
    <x v="66"/>
    <x v="0"/>
    <x v="0"/>
    <x v="0"/>
    <x v="1"/>
  </r>
  <r>
    <x v="16"/>
    <x v="1"/>
    <x v="1"/>
    <x v="20"/>
    <x v="30"/>
    <x v="29"/>
    <x v="81"/>
    <x v="29"/>
    <x v="0"/>
    <x v="29"/>
    <x v="0"/>
    <x v="1"/>
    <x v="0"/>
    <x v="1"/>
  </r>
  <r>
    <x v="16"/>
    <x v="11"/>
    <x v="1"/>
    <x v="20"/>
    <x v="30"/>
    <x v="29"/>
    <x v="78"/>
    <x v="30"/>
    <x v="0"/>
    <x v="30"/>
    <x v="0"/>
    <x v="2"/>
    <x v="0"/>
    <x v="1"/>
  </r>
  <r>
    <x v="16"/>
    <x v="14"/>
    <x v="1"/>
    <x v="20"/>
    <x v="30"/>
    <x v="29"/>
    <x v="79"/>
    <x v="30"/>
    <x v="0"/>
    <x v="30"/>
    <x v="0"/>
    <x v="2"/>
    <x v="0"/>
    <x v="1"/>
  </r>
  <r>
    <x v="16"/>
    <x v="15"/>
    <x v="1"/>
    <x v="20"/>
    <x v="30"/>
    <x v="29"/>
    <x v="80"/>
    <x v="29"/>
    <x v="0"/>
    <x v="29"/>
    <x v="0"/>
    <x v="1"/>
    <x v="0"/>
    <x v="1"/>
  </r>
  <r>
    <x v="16"/>
    <x v="12"/>
    <x v="1"/>
    <x v="20"/>
    <x v="30"/>
    <x v="29"/>
    <x v="82"/>
    <x v="29"/>
    <x v="0"/>
    <x v="29"/>
    <x v="0"/>
    <x v="1"/>
    <x v="0"/>
    <x v="1"/>
  </r>
  <r>
    <x v="16"/>
    <x v="1"/>
    <x v="1"/>
    <x v="20"/>
    <x v="30"/>
    <x v="29"/>
    <x v="83"/>
    <x v="29"/>
    <x v="0"/>
    <x v="29"/>
    <x v="0"/>
    <x v="1"/>
    <x v="0"/>
    <x v="1"/>
  </r>
  <r>
    <x v="16"/>
    <x v="11"/>
    <x v="1"/>
    <x v="20"/>
    <x v="30"/>
    <x v="29"/>
    <x v="72"/>
    <x v="30"/>
    <x v="0"/>
    <x v="30"/>
    <x v="0"/>
    <x v="2"/>
    <x v="0"/>
    <x v="1"/>
  </r>
  <r>
    <x v="16"/>
    <x v="14"/>
    <x v="1"/>
    <x v="20"/>
    <x v="30"/>
    <x v="29"/>
    <x v="84"/>
    <x v="30"/>
    <x v="0"/>
    <x v="30"/>
    <x v="0"/>
    <x v="2"/>
    <x v="0"/>
    <x v="1"/>
  </r>
  <r>
    <x v="16"/>
    <x v="12"/>
    <x v="1"/>
    <x v="20"/>
    <x v="30"/>
    <x v="29"/>
    <x v="85"/>
    <x v="29"/>
    <x v="0"/>
    <x v="29"/>
    <x v="0"/>
    <x v="1"/>
    <x v="0"/>
    <x v="1"/>
  </r>
  <r>
    <x v="16"/>
    <x v="1"/>
    <x v="1"/>
    <x v="20"/>
    <x v="30"/>
    <x v="29"/>
    <x v="86"/>
    <x v="29"/>
    <x v="0"/>
    <x v="29"/>
    <x v="0"/>
    <x v="1"/>
    <x v="0"/>
    <x v="1"/>
  </r>
  <r>
    <x v="16"/>
    <x v="11"/>
    <x v="1"/>
    <x v="20"/>
    <x v="30"/>
    <x v="29"/>
    <x v="87"/>
    <x v="30"/>
    <x v="0"/>
    <x v="30"/>
    <x v="0"/>
    <x v="2"/>
    <x v="0"/>
    <x v="1"/>
  </r>
  <r>
    <x v="16"/>
    <x v="14"/>
    <x v="1"/>
    <x v="20"/>
    <x v="30"/>
    <x v="29"/>
    <x v="88"/>
    <x v="30"/>
    <x v="0"/>
    <x v="30"/>
    <x v="0"/>
    <x v="2"/>
    <x v="0"/>
    <x v="1"/>
  </r>
  <r>
    <x v="17"/>
    <x v="0"/>
    <x v="0"/>
    <x v="66"/>
    <x v="73"/>
    <x v="0"/>
    <x v="0"/>
    <x v="0"/>
    <x v="0"/>
    <x v="0"/>
    <x v="0"/>
    <x v="0"/>
    <x v="0"/>
    <x v="2"/>
  </r>
  <r>
    <x v="17"/>
    <x v="1"/>
    <x v="0"/>
    <x v="67"/>
    <x v="74"/>
    <x v="9"/>
    <x v="9"/>
    <x v="9"/>
    <x v="1"/>
    <x v="9"/>
    <x v="1"/>
    <x v="1"/>
    <x v="0"/>
    <x v="2"/>
  </r>
  <r>
    <x v="17"/>
    <x v="6"/>
    <x v="0"/>
    <x v="68"/>
    <x v="75"/>
    <x v="65"/>
    <x v="89"/>
    <x v="67"/>
    <x v="2"/>
    <x v="67"/>
    <x v="2"/>
    <x v="2"/>
    <x v="0"/>
    <x v="2"/>
  </r>
  <r>
    <x v="17"/>
    <x v="2"/>
    <x v="0"/>
    <x v="69"/>
    <x v="76"/>
    <x v="11"/>
    <x v="11"/>
    <x v="11"/>
    <x v="2"/>
    <x v="11"/>
    <x v="2"/>
    <x v="2"/>
    <x v="0"/>
    <x v="2"/>
  </r>
  <r>
    <x v="17"/>
    <x v="3"/>
    <x v="0"/>
    <x v="70"/>
    <x v="77"/>
    <x v="66"/>
    <x v="90"/>
    <x v="68"/>
    <x v="2"/>
    <x v="68"/>
    <x v="2"/>
    <x v="2"/>
    <x v="0"/>
    <x v="2"/>
  </r>
  <r>
    <x v="17"/>
    <x v="4"/>
    <x v="0"/>
    <x v="71"/>
    <x v="78"/>
    <x v="67"/>
    <x v="91"/>
    <x v="69"/>
    <x v="1"/>
    <x v="69"/>
    <x v="1"/>
    <x v="1"/>
    <x v="0"/>
    <x v="2"/>
  </r>
  <r>
    <x v="17"/>
    <x v="1"/>
    <x v="0"/>
    <x v="67"/>
    <x v="74"/>
    <x v="9"/>
    <x v="9"/>
    <x v="9"/>
    <x v="1"/>
    <x v="9"/>
    <x v="1"/>
    <x v="1"/>
    <x v="0"/>
    <x v="2"/>
  </r>
  <r>
    <x v="17"/>
    <x v="2"/>
    <x v="0"/>
    <x v="69"/>
    <x v="76"/>
    <x v="11"/>
    <x v="11"/>
    <x v="11"/>
    <x v="2"/>
    <x v="11"/>
    <x v="2"/>
    <x v="2"/>
    <x v="0"/>
    <x v="2"/>
  </r>
  <r>
    <x v="17"/>
    <x v="3"/>
    <x v="0"/>
    <x v="70"/>
    <x v="77"/>
    <x v="66"/>
    <x v="90"/>
    <x v="68"/>
    <x v="2"/>
    <x v="68"/>
    <x v="2"/>
    <x v="2"/>
    <x v="0"/>
    <x v="2"/>
  </r>
  <r>
    <x v="17"/>
    <x v="4"/>
    <x v="0"/>
    <x v="71"/>
    <x v="78"/>
    <x v="67"/>
    <x v="91"/>
    <x v="69"/>
    <x v="1"/>
    <x v="69"/>
    <x v="1"/>
    <x v="1"/>
    <x v="0"/>
    <x v="2"/>
  </r>
  <r>
    <x v="3"/>
    <x v="1"/>
    <x v="0"/>
    <x v="16"/>
    <x v="16"/>
    <x v="14"/>
    <x v="14"/>
    <x v="14"/>
    <x v="1"/>
    <x v="14"/>
    <x v="1"/>
    <x v="1"/>
    <x v="0"/>
    <x v="2"/>
  </r>
  <r>
    <x v="3"/>
    <x v="2"/>
    <x v="0"/>
    <x v="17"/>
    <x v="17"/>
    <x v="15"/>
    <x v="15"/>
    <x v="15"/>
    <x v="2"/>
    <x v="15"/>
    <x v="2"/>
    <x v="2"/>
    <x v="0"/>
    <x v="2"/>
  </r>
  <r>
    <x v="3"/>
    <x v="3"/>
    <x v="0"/>
    <x v="18"/>
    <x v="18"/>
    <x v="16"/>
    <x v="16"/>
    <x v="16"/>
    <x v="2"/>
    <x v="16"/>
    <x v="2"/>
    <x v="2"/>
    <x v="0"/>
    <x v="2"/>
  </r>
  <r>
    <x v="17"/>
    <x v="1"/>
    <x v="0"/>
    <x v="67"/>
    <x v="74"/>
    <x v="9"/>
    <x v="9"/>
    <x v="9"/>
    <x v="1"/>
    <x v="9"/>
    <x v="1"/>
    <x v="1"/>
    <x v="0"/>
    <x v="2"/>
  </r>
  <r>
    <x v="17"/>
    <x v="2"/>
    <x v="0"/>
    <x v="69"/>
    <x v="76"/>
    <x v="11"/>
    <x v="11"/>
    <x v="11"/>
    <x v="2"/>
    <x v="11"/>
    <x v="2"/>
    <x v="2"/>
    <x v="0"/>
    <x v="2"/>
  </r>
  <r>
    <x v="17"/>
    <x v="3"/>
    <x v="0"/>
    <x v="70"/>
    <x v="77"/>
    <x v="66"/>
    <x v="90"/>
    <x v="68"/>
    <x v="2"/>
    <x v="68"/>
    <x v="2"/>
    <x v="2"/>
    <x v="0"/>
    <x v="2"/>
  </r>
  <r>
    <x v="17"/>
    <x v="4"/>
    <x v="0"/>
    <x v="71"/>
    <x v="78"/>
    <x v="67"/>
    <x v="91"/>
    <x v="69"/>
    <x v="1"/>
    <x v="69"/>
    <x v="1"/>
    <x v="1"/>
    <x v="0"/>
    <x v="2"/>
  </r>
  <r>
    <x v="17"/>
    <x v="0"/>
    <x v="0"/>
    <x v="66"/>
    <x v="79"/>
    <x v="0"/>
    <x v="0"/>
    <x v="0"/>
    <x v="0"/>
    <x v="0"/>
    <x v="0"/>
    <x v="0"/>
    <x v="0"/>
    <x v="2"/>
  </r>
  <r>
    <x v="17"/>
    <x v="1"/>
    <x v="0"/>
    <x v="67"/>
    <x v="74"/>
    <x v="9"/>
    <x v="9"/>
    <x v="9"/>
    <x v="1"/>
    <x v="9"/>
    <x v="1"/>
    <x v="1"/>
    <x v="0"/>
    <x v="2"/>
  </r>
  <r>
    <x v="17"/>
    <x v="2"/>
    <x v="0"/>
    <x v="69"/>
    <x v="76"/>
    <x v="11"/>
    <x v="11"/>
    <x v="11"/>
    <x v="2"/>
    <x v="11"/>
    <x v="2"/>
    <x v="2"/>
    <x v="0"/>
    <x v="2"/>
  </r>
  <r>
    <x v="17"/>
    <x v="4"/>
    <x v="0"/>
    <x v="71"/>
    <x v="78"/>
    <x v="67"/>
    <x v="91"/>
    <x v="69"/>
    <x v="1"/>
    <x v="69"/>
    <x v="1"/>
    <x v="1"/>
    <x v="0"/>
    <x v="2"/>
  </r>
  <r>
    <x v="18"/>
    <x v="1"/>
    <x v="0"/>
    <x v="72"/>
    <x v="80"/>
    <x v="9"/>
    <x v="9"/>
    <x v="9"/>
    <x v="1"/>
    <x v="9"/>
    <x v="1"/>
    <x v="1"/>
    <x v="0"/>
    <x v="2"/>
  </r>
  <r>
    <x v="18"/>
    <x v="2"/>
    <x v="0"/>
    <x v="73"/>
    <x v="81"/>
    <x v="68"/>
    <x v="92"/>
    <x v="70"/>
    <x v="2"/>
    <x v="70"/>
    <x v="2"/>
    <x v="2"/>
    <x v="0"/>
    <x v="2"/>
  </r>
  <r>
    <x v="18"/>
    <x v="3"/>
    <x v="0"/>
    <x v="74"/>
    <x v="82"/>
    <x v="68"/>
    <x v="92"/>
    <x v="70"/>
    <x v="2"/>
    <x v="70"/>
    <x v="2"/>
    <x v="2"/>
    <x v="0"/>
    <x v="2"/>
  </r>
  <r>
    <x v="18"/>
    <x v="4"/>
    <x v="0"/>
    <x v="75"/>
    <x v="83"/>
    <x v="67"/>
    <x v="91"/>
    <x v="69"/>
    <x v="1"/>
    <x v="69"/>
    <x v="1"/>
    <x v="1"/>
    <x v="0"/>
    <x v="2"/>
  </r>
  <r>
    <x v="3"/>
    <x v="1"/>
    <x v="0"/>
    <x v="16"/>
    <x v="16"/>
    <x v="14"/>
    <x v="14"/>
    <x v="14"/>
    <x v="1"/>
    <x v="14"/>
    <x v="1"/>
    <x v="1"/>
    <x v="0"/>
    <x v="2"/>
  </r>
  <r>
    <x v="3"/>
    <x v="2"/>
    <x v="0"/>
    <x v="17"/>
    <x v="17"/>
    <x v="15"/>
    <x v="15"/>
    <x v="15"/>
    <x v="2"/>
    <x v="15"/>
    <x v="2"/>
    <x v="2"/>
    <x v="0"/>
    <x v="2"/>
  </r>
  <r>
    <x v="19"/>
    <x v="2"/>
    <x v="0"/>
    <x v="76"/>
    <x v="84"/>
    <x v="31"/>
    <x v="33"/>
    <x v="32"/>
    <x v="2"/>
    <x v="32"/>
    <x v="2"/>
    <x v="2"/>
    <x v="0"/>
    <x v="2"/>
  </r>
  <r>
    <x v="19"/>
    <x v="3"/>
    <x v="0"/>
    <x v="77"/>
    <x v="85"/>
    <x v="31"/>
    <x v="33"/>
    <x v="32"/>
    <x v="2"/>
    <x v="32"/>
    <x v="2"/>
    <x v="2"/>
    <x v="0"/>
    <x v="2"/>
  </r>
  <r>
    <x v="19"/>
    <x v="1"/>
    <x v="0"/>
    <x v="78"/>
    <x v="86"/>
    <x v="69"/>
    <x v="93"/>
    <x v="71"/>
    <x v="1"/>
    <x v="71"/>
    <x v="1"/>
    <x v="1"/>
    <x v="0"/>
    <x v="2"/>
  </r>
  <r>
    <x v="19"/>
    <x v="2"/>
    <x v="0"/>
    <x v="76"/>
    <x v="84"/>
    <x v="31"/>
    <x v="33"/>
    <x v="32"/>
    <x v="2"/>
    <x v="32"/>
    <x v="2"/>
    <x v="2"/>
    <x v="0"/>
    <x v="2"/>
  </r>
  <r>
    <x v="19"/>
    <x v="3"/>
    <x v="0"/>
    <x v="77"/>
    <x v="85"/>
    <x v="31"/>
    <x v="33"/>
    <x v="32"/>
    <x v="2"/>
    <x v="32"/>
    <x v="2"/>
    <x v="2"/>
    <x v="0"/>
    <x v="2"/>
  </r>
  <r>
    <x v="19"/>
    <x v="4"/>
    <x v="0"/>
    <x v="79"/>
    <x v="87"/>
    <x v="70"/>
    <x v="94"/>
    <x v="72"/>
    <x v="1"/>
    <x v="72"/>
    <x v="1"/>
    <x v="1"/>
    <x v="0"/>
    <x v="2"/>
  </r>
  <r>
    <x v="11"/>
    <x v="2"/>
    <x v="0"/>
    <x v="47"/>
    <x v="53"/>
    <x v="50"/>
    <x v="53"/>
    <x v="51"/>
    <x v="2"/>
    <x v="51"/>
    <x v="2"/>
    <x v="2"/>
    <x v="0"/>
    <x v="2"/>
  </r>
  <r>
    <x v="20"/>
    <x v="1"/>
    <x v="0"/>
    <x v="80"/>
    <x v="88"/>
    <x v="71"/>
    <x v="95"/>
    <x v="73"/>
    <x v="1"/>
    <x v="73"/>
    <x v="1"/>
    <x v="1"/>
    <x v="0"/>
    <x v="2"/>
  </r>
  <r>
    <x v="20"/>
    <x v="9"/>
    <x v="0"/>
    <x v="20"/>
    <x v="89"/>
    <x v="72"/>
    <x v="96"/>
    <x v="74"/>
    <x v="1"/>
    <x v="74"/>
    <x v="1"/>
    <x v="1"/>
    <x v="0"/>
    <x v="2"/>
  </r>
  <r>
    <x v="20"/>
    <x v="2"/>
    <x v="0"/>
    <x v="81"/>
    <x v="90"/>
    <x v="12"/>
    <x v="12"/>
    <x v="12"/>
    <x v="2"/>
    <x v="12"/>
    <x v="2"/>
    <x v="2"/>
    <x v="0"/>
    <x v="2"/>
  </r>
  <r>
    <x v="20"/>
    <x v="4"/>
    <x v="0"/>
    <x v="82"/>
    <x v="91"/>
    <x v="28"/>
    <x v="28"/>
    <x v="28"/>
    <x v="1"/>
    <x v="28"/>
    <x v="1"/>
    <x v="1"/>
    <x v="0"/>
    <x v="2"/>
  </r>
  <r>
    <x v="21"/>
    <x v="0"/>
    <x v="0"/>
    <x v="83"/>
    <x v="92"/>
    <x v="0"/>
    <x v="0"/>
    <x v="0"/>
    <x v="0"/>
    <x v="0"/>
    <x v="0"/>
    <x v="0"/>
    <x v="0"/>
    <x v="2"/>
  </r>
  <r>
    <x v="21"/>
    <x v="1"/>
    <x v="0"/>
    <x v="84"/>
    <x v="93"/>
    <x v="73"/>
    <x v="97"/>
    <x v="75"/>
    <x v="1"/>
    <x v="75"/>
    <x v="1"/>
    <x v="1"/>
    <x v="0"/>
    <x v="2"/>
  </r>
  <r>
    <x v="21"/>
    <x v="2"/>
    <x v="0"/>
    <x v="38"/>
    <x v="43"/>
    <x v="74"/>
    <x v="98"/>
    <x v="76"/>
    <x v="2"/>
    <x v="76"/>
    <x v="2"/>
    <x v="2"/>
    <x v="0"/>
    <x v="2"/>
  </r>
  <r>
    <x v="21"/>
    <x v="16"/>
    <x v="0"/>
    <x v="85"/>
    <x v="94"/>
    <x v="75"/>
    <x v="99"/>
    <x v="77"/>
    <x v="2"/>
    <x v="77"/>
    <x v="2"/>
    <x v="2"/>
    <x v="0"/>
    <x v="2"/>
  </r>
  <r>
    <x v="21"/>
    <x v="4"/>
    <x v="0"/>
    <x v="86"/>
    <x v="95"/>
    <x v="60"/>
    <x v="62"/>
    <x v="61"/>
    <x v="1"/>
    <x v="61"/>
    <x v="1"/>
    <x v="1"/>
    <x v="0"/>
    <x v="2"/>
  </r>
  <r>
    <x v="21"/>
    <x v="1"/>
    <x v="0"/>
    <x v="84"/>
    <x v="93"/>
    <x v="73"/>
    <x v="97"/>
    <x v="75"/>
    <x v="1"/>
    <x v="75"/>
    <x v="1"/>
    <x v="1"/>
    <x v="0"/>
    <x v="2"/>
  </r>
  <r>
    <x v="21"/>
    <x v="2"/>
    <x v="0"/>
    <x v="38"/>
    <x v="43"/>
    <x v="74"/>
    <x v="98"/>
    <x v="76"/>
    <x v="2"/>
    <x v="76"/>
    <x v="2"/>
    <x v="2"/>
    <x v="0"/>
    <x v="2"/>
  </r>
  <r>
    <x v="21"/>
    <x v="3"/>
    <x v="0"/>
    <x v="56"/>
    <x v="62"/>
    <x v="74"/>
    <x v="98"/>
    <x v="76"/>
    <x v="2"/>
    <x v="76"/>
    <x v="2"/>
    <x v="2"/>
    <x v="0"/>
    <x v="2"/>
  </r>
  <r>
    <x v="21"/>
    <x v="4"/>
    <x v="0"/>
    <x v="86"/>
    <x v="95"/>
    <x v="60"/>
    <x v="62"/>
    <x v="61"/>
    <x v="1"/>
    <x v="61"/>
    <x v="1"/>
    <x v="1"/>
    <x v="0"/>
    <x v="2"/>
  </r>
  <r>
    <x v="22"/>
    <x v="0"/>
    <x v="0"/>
    <x v="83"/>
    <x v="31"/>
    <x v="0"/>
    <x v="0"/>
    <x v="0"/>
    <x v="0"/>
    <x v="0"/>
    <x v="0"/>
    <x v="0"/>
    <x v="0"/>
    <x v="2"/>
  </r>
  <r>
    <x v="22"/>
    <x v="1"/>
    <x v="0"/>
    <x v="87"/>
    <x v="96"/>
    <x v="76"/>
    <x v="100"/>
    <x v="78"/>
    <x v="1"/>
    <x v="78"/>
    <x v="1"/>
    <x v="1"/>
    <x v="0"/>
    <x v="2"/>
  </r>
  <r>
    <x v="22"/>
    <x v="9"/>
    <x v="0"/>
    <x v="88"/>
    <x v="97"/>
    <x v="40"/>
    <x v="43"/>
    <x v="41"/>
    <x v="1"/>
    <x v="41"/>
    <x v="1"/>
    <x v="1"/>
    <x v="0"/>
    <x v="2"/>
  </r>
  <r>
    <x v="22"/>
    <x v="2"/>
    <x v="0"/>
    <x v="89"/>
    <x v="98"/>
    <x v="77"/>
    <x v="101"/>
    <x v="79"/>
    <x v="2"/>
    <x v="79"/>
    <x v="2"/>
    <x v="2"/>
    <x v="0"/>
    <x v="2"/>
  </r>
  <r>
    <x v="22"/>
    <x v="4"/>
    <x v="0"/>
    <x v="90"/>
    <x v="99"/>
    <x v="78"/>
    <x v="102"/>
    <x v="80"/>
    <x v="1"/>
    <x v="80"/>
    <x v="1"/>
    <x v="1"/>
    <x v="0"/>
    <x v="2"/>
  </r>
  <r>
    <x v="21"/>
    <x v="0"/>
    <x v="0"/>
    <x v="83"/>
    <x v="92"/>
    <x v="0"/>
    <x v="0"/>
    <x v="0"/>
    <x v="0"/>
    <x v="0"/>
    <x v="0"/>
    <x v="0"/>
    <x v="0"/>
    <x v="2"/>
  </r>
  <r>
    <x v="21"/>
    <x v="1"/>
    <x v="0"/>
    <x v="84"/>
    <x v="93"/>
    <x v="73"/>
    <x v="97"/>
    <x v="75"/>
    <x v="1"/>
    <x v="75"/>
    <x v="1"/>
    <x v="1"/>
    <x v="0"/>
    <x v="2"/>
  </r>
  <r>
    <x v="21"/>
    <x v="2"/>
    <x v="0"/>
    <x v="38"/>
    <x v="43"/>
    <x v="74"/>
    <x v="98"/>
    <x v="76"/>
    <x v="2"/>
    <x v="76"/>
    <x v="2"/>
    <x v="2"/>
    <x v="0"/>
    <x v="2"/>
  </r>
  <r>
    <x v="21"/>
    <x v="4"/>
    <x v="0"/>
    <x v="86"/>
    <x v="95"/>
    <x v="60"/>
    <x v="62"/>
    <x v="61"/>
    <x v="1"/>
    <x v="61"/>
    <x v="1"/>
    <x v="1"/>
    <x v="0"/>
    <x v="2"/>
  </r>
  <r>
    <x v="23"/>
    <x v="0"/>
    <x v="0"/>
    <x v="83"/>
    <x v="14"/>
    <x v="0"/>
    <x v="0"/>
    <x v="0"/>
    <x v="0"/>
    <x v="0"/>
    <x v="0"/>
    <x v="0"/>
    <x v="0"/>
    <x v="2"/>
  </r>
  <r>
    <x v="23"/>
    <x v="1"/>
    <x v="0"/>
    <x v="91"/>
    <x v="100"/>
    <x v="10"/>
    <x v="10"/>
    <x v="10"/>
    <x v="1"/>
    <x v="10"/>
    <x v="1"/>
    <x v="1"/>
    <x v="0"/>
    <x v="2"/>
  </r>
  <r>
    <x v="23"/>
    <x v="2"/>
    <x v="0"/>
    <x v="35"/>
    <x v="40"/>
    <x v="16"/>
    <x v="16"/>
    <x v="16"/>
    <x v="2"/>
    <x v="16"/>
    <x v="2"/>
    <x v="2"/>
    <x v="0"/>
    <x v="2"/>
  </r>
  <r>
    <x v="23"/>
    <x v="3"/>
    <x v="0"/>
    <x v="92"/>
    <x v="101"/>
    <x v="16"/>
    <x v="16"/>
    <x v="16"/>
    <x v="2"/>
    <x v="16"/>
    <x v="2"/>
    <x v="2"/>
    <x v="0"/>
    <x v="2"/>
  </r>
  <r>
    <x v="23"/>
    <x v="4"/>
    <x v="0"/>
    <x v="93"/>
    <x v="102"/>
    <x v="79"/>
    <x v="103"/>
    <x v="81"/>
    <x v="1"/>
    <x v="81"/>
    <x v="1"/>
    <x v="1"/>
    <x v="0"/>
    <x v="2"/>
  </r>
  <r>
    <x v="24"/>
    <x v="0"/>
    <x v="0"/>
    <x v="83"/>
    <x v="103"/>
    <x v="0"/>
    <x v="0"/>
    <x v="0"/>
    <x v="0"/>
    <x v="0"/>
    <x v="0"/>
    <x v="0"/>
    <x v="0"/>
    <x v="2"/>
  </r>
  <r>
    <x v="24"/>
    <x v="1"/>
    <x v="0"/>
    <x v="80"/>
    <x v="88"/>
    <x v="71"/>
    <x v="95"/>
    <x v="73"/>
    <x v="1"/>
    <x v="73"/>
    <x v="1"/>
    <x v="1"/>
    <x v="0"/>
    <x v="2"/>
  </r>
  <r>
    <x v="24"/>
    <x v="2"/>
    <x v="0"/>
    <x v="81"/>
    <x v="90"/>
    <x v="12"/>
    <x v="12"/>
    <x v="12"/>
    <x v="2"/>
    <x v="12"/>
    <x v="2"/>
    <x v="2"/>
    <x v="0"/>
    <x v="2"/>
  </r>
  <r>
    <x v="24"/>
    <x v="3"/>
    <x v="0"/>
    <x v="94"/>
    <x v="104"/>
    <x v="12"/>
    <x v="12"/>
    <x v="12"/>
    <x v="2"/>
    <x v="12"/>
    <x v="2"/>
    <x v="2"/>
    <x v="0"/>
    <x v="2"/>
  </r>
  <r>
    <x v="24"/>
    <x v="4"/>
    <x v="0"/>
    <x v="82"/>
    <x v="91"/>
    <x v="80"/>
    <x v="104"/>
    <x v="82"/>
    <x v="1"/>
    <x v="82"/>
    <x v="1"/>
    <x v="1"/>
    <x v="0"/>
    <x v="2"/>
  </r>
  <r>
    <x v="25"/>
    <x v="8"/>
    <x v="0"/>
    <x v="95"/>
    <x v="105"/>
    <x v="29"/>
    <x v="44"/>
    <x v="30"/>
    <x v="2"/>
    <x v="83"/>
    <x v="2"/>
    <x v="2"/>
    <x v="0"/>
    <x v="2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4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26"/>
    <x v="18"/>
    <x v="3"/>
    <x v="97"/>
    <x v="107"/>
    <x v="82"/>
    <x v="106"/>
    <x v="84"/>
    <x v="4"/>
    <x v="85"/>
    <x v="5"/>
    <x v="4"/>
    <x v="2"/>
    <x v="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205">
  <r>
    <x v="0"/>
    <x v="0"/>
    <x v="0"/>
    <x v="0"/>
    <x v="0"/>
    <x v="0"/>
    <x v="0"/>
    <x v="0"/>
    <x v="0"/>
  </r>
  <r>
    <x v="0"/>
    <x v="0"/>
    <x v="1"/>
    <x v="1"/>
    <x v="1"/>
    <x v="1"/>
    <x v="1"/>
    <x v="1"/>
    <x v="1"/>
  </r>
  <r>
    <x v="0"/>
    <x v="0"/>
    <x v="2"/>
    <x v="2"/>
    <x v="2"/>
    <x v="2"/>
    <x v="2"/>
    <x v="2"/>
    <x v="2"/>
  </r>
  <r>
    <x v="0"/>
    <x v="0"/>
    <x v="2"/>
    <x v="3"/>
    <x v="3"/>
    <x v="2"/>
    <x v="3"/>
    <x v="3"/>
    <x v="3"/>
  </r>
  <r>
    <x v="0"/>
    <x v="0"/>
    <x v="1"/>
    <x v="4"/>
    <x v="4"/>
    <x v="1"/>
    <x v="4"/>
    <x v="4"/>
    <x v="4"/>
  </r>
  <r>
    <x v="1"/>
    <x v="0"/>
    <x v="1"/>
    <x v="5"/>
    <x v="5"/>
    <x v="1"/>
    <x v="5"/>
    <x v="5"/>
    <x v="1"/>
  </r>
  <r>
    <x v="1"/>
    <x v="0"/>
    <x v="2"/>
    <x v="6"/>
    <x v="6"/>
    <x v="2"/>
    <x v="6"/>
    <x v="6"/>
    <x v="2"/>
  </r>
  <r>
    <x v="1"/>
    <x v="0"/>
    <x v="2"/>
    <x v="7"/>
    <x v="7"/>
    <x v="2"/>
    <x v="7"/>
    <x v="7"/>
    <x v="3"/>
  </r>
  <r>
    <x v="1"/>
    <x v="0"/>
    <x v="1"/>
    <x v="8"/>
    <x v="8"/>
    <x v="1"/>
    <x v="8"/>
    <x v="8"/>
    <x v="4"/>
  </r>
  <r>
    <x v="2"/>
    <x v="0"/>
    <x v="1"/>
    <x v="9"/>
    <x v="9"/>
    <x v="1"/>
    <x v="9"/>
    <x v="9"/>
    <x v="1"/>
  </r>
  <r>
    <x v="2"/>
    <x v="0"/>
    <x v="1"/>
    <x v="10"/>
    <x v="10"/>
    <x v="1"/>
    <x v="10"/>
    <x v="10"/>
    <x v="5"/>
  </r>
  <r>
    <x v="2"/>
    <x v="0"/>
    <x v="2"/>
    <x v="11"/>
    <x v="11"/>
    <x v="2"/>
    <x v="11"/>
    <x v="11"/>
    <x v="2"/>
  </r>
  <r>
    <x v="2"/>
    <x v="0"/>
    <x v="2"/>
    <x v="12"/>
    <x v="12"/>
    <x v="2"/>
    <x v="12"/>
    <x v="12"/>
    <x v="3"/>
  </r>
  <r>
    <x v="2"/>
    <x v="0"/>
    <x v="1"/>
    <x v="13"/>
    <x v="13"/>
    <x v="1"/>
    <x v="13"/>
    <x v="13"/>
    <x v="4"/>
  </r>
  <r>
    <x v="1"/>
    <x v="0"/>
    <x v="0"/>
    <x v="0"/>
    <x v="14"/>
    <x v="0"/>
    <x v="14"/>
    <x v="14"/>
    <x v="0"/>
  </r>
  <r>
    <x v="1"/>
    <x v="0"/>
    <x v="1"/>
    <x v="5"/>
    <x v="5"/>
    <x v="1"/>
    <x v="5"/>
    <x v="5"/>
    <x v="1"/>
  </r>
  <r>
    <x v="1"/>
    <x v="0"/>
    <x v="2"/>
    <x v="6"/>
    <x v="6"/>
    <x v="2"/>
    <x v="6"/>
    <x v="6"/>
    <x v="2"/>
  </r>
  <r>
    <x v="1"/>
    <x v="0"/>
    <x v="2"/>
    <x v="7"/>
    <x v="7"/>
    <x v="2"/>
    <x v="7"/>
    <x v="7"/>
    <x v="3"/>
  </r>
  <r>
    <x v="3"/>
    <x v="0"/>
    <x v="0"/>
    <x v="0"/>
    <x v="15"/>
    <x v="0"/>
    <x v="15"/>
    <x v="15"/>
    <x v="0"/>
  </r>
  <r>
    <x v="3"/>
    <x v="0"/>
    <x v="1"/>
    <x v="14"/>
    <x v="16"/>
    <x v="1"/>
    <x v="16"/>
    <x v="16"/>
    <x v="1"/>
  </r>
  <r>
    <x v="3"/>
    <x v="0"/>
    <x v="2"/>
    <x v="15"/>
    <x v="17"/>
    <x v="2"/>
    <x v="17"/>
    <x v="17"/>
    <x v="2"/>
  </r>
  <r>
    <x v="3"/>
    <x v="0"/>
    <x v="2"/>
    <x v="16"/>
    <x v="18"/>
    <x v="2"/>
    <x v="18"/>
    <x v="18"/>
    <x v="3"/>
  </r>
  <r>
    <x v="3"/>
    <x v="0"/>
    <x v="1"/>
    <x v="14"/>
    <x v="16"/>
    <x v="1"/>
    <x v="16"/>
    <x v="16"/>
    <x v="1"/>
  </r>
  <r>
    <x v="3"/>
    <x v="0"/>
    <x v="2"/>
    <x v="15"/>
    <x v="17"/>
    <x v="2"/>
    <x v="17"/>
    <x v="17"/>
    <x v="2"/>
  </r>
  <r>
    <x v="3"/>
    <x v="0"/>
    <x v="2"/>
    <x v="16"/>
    <x v="18"/>
    <x v="2"/>
    <x v="18"/>
    <x v="18"/>
    <x v="3"/>
  </r>
  <r>
    <x v="4"/>
    <x v="0"/>
    <x v="1"/>
    <x v="17"/>
    <x v="19"/>
    <x v="1"/>
    <x v="1"/>
    <x v="1"/>
    <x v="1"/>
  </r>
  <r>
    <x v="4"/>
    <x v="0"/>
    <x v="2"/>
    <x v="18"/>
    <x v="20"/>
    <x v="2"/>
    <x v="2"/>
    <x v="2"/>
    <x v="2"/>
  </r>
  <r>
    <x v="4"/>
    <x v="0"/>
    <x v="1"/>
    <x v="19"/>
    <x v="21"/>
    <x v="1"/>
    <x v="4"/>
    <x v="4"/>
    <x v="4"/>
  </r>
  <r>
    <x v="5"/>
    <x v="0"/>
    <x v="1"/>
    <x v="20"/>
    <x v="22"/>
    <x v="1"/>
    <x v="5"/>
    <x v="5"/>
    <x v="1"/>
  </r>
  <r>
    <x v="5"/>
    <x v="0"/>
    <x v="2"/>
    <x v="21"/>
    <x v="23"/>
    <x v="2"/>
    <x v="6"/>
    <x v="6"/>
    <x v="2"/>
  </r>
  <r>
    <x v="5"/>
    <x v="0"/>
    <x v="2"/>
    <x v="22"/>
    <x v="24"/>
    <x v="2"/>
    <x v="7"/>
    <x v="7"/>
    <x v="3"/>
  </r>
  <r>
    <x v="5"/>
    <x v="0"/>
    <x v="1"/>
    <x v="23"/>
    <x v="25"/>
    <x v="1"/>
    <x v="8"/>
    <x v="8"/>
    <x v="4"/>
  </r>
  <r>
    <x v="4"/>
    <x v="0"/>
    <x v="0"/>
    <x v="0"/>
    <x v="26"/>
    <x v="0"/>
    <x v="0"/>
    <x v="19"/>
    <x v="0"/>
  </r>
  <r>
    <x v="4"/>
    <x v="0"/>
    <x v="1"/>
    <x v="24"/>
    <x v="19"/>
    <x v="1"/>
    <x v="1"/>
    <x v="1"/>
    <x v="1"/>
  </r>
  <r>
    <x v="4"/>
    <x v="0"/>
    <x v="2"/>
    <x v="25"/>
    <x v="27"/>
    <x v="2"/>
    <x v="19"/>
    <x v="20"/>
    <x v="6"/>
  </r>
  <r>
    <x v="4"/>
    <x v="0"/>
    <x v="2"/>
    <x v="26"/>
    <x v="20"/>
    <x v="2"/>
    <x v="2"/>
    <x v="2"/>
    <x v="2"/>
  </r>
  <r>
    <x v="4"/>
    <x v="0"/>
    <x v="2"/>
    <x v="27"/>
    <x v="28"/>
    <x v="2"/>
    <x v="3"/>
    <x v="3"/>
    <x v="3"/>
  </r>
  <r>
    <x v="4"/>
    <x v="0"/>
    <x v="1"/>
    <x v="28"/>
    <x v="21"/>
    <x v="1"/>
    <x v="4"/>
    <x v="4"/>
    <x v="4"/>
  </r>
  <r>
    <x v="4"/>
    <x v="0"/>
    <x v="2"/>
    <x v="29"/>
    <x v="29"/>
    <x v="2"/>
    <x v="20"/>
    <x v="21"/>
    <x v="7"/>
  </r>
  <r>
    <x v="4"/>
    <x v="0"/>
    <x v="2"/>
    <x v="30"/>
    <x v="30"/>
    <x v="2"/>
    <x v="20"/>
    <x v="22"/>
    <x v="8"/>
  </r>
  <r>
    <x v="4"/>
    <x v="0"/>
    <x v="1"/>
    <x v="17"/>
    <x v="19"/>
    <x v="1"/>
    <x v="1"/>
    <x v="1"/>
    <x v="1"/>
  </r>
  <r>
    <x v="4"/>
    <x v="0"/>
    <x v="2"/>
    <x v="18"/>
    <x v="20"/>
    <x v="2"/>
    <x v="2"/>
    <x v="2"/>
    <x v="2"/>
  </r>
  <r>
    <x v="3"/>
    <x v="0"/>
    <x v="0"/>
    <x v="0"/>
    <x v="15"/>
    <x v="0"/>
    <x v="15"/>
    <x v="23"/>
    <x v="0"/>
  </r>
  <r>
    <x v="3"/>
    <x v="0"/>
    <x v="1"/>
    <x v="31"/>
    <x v="16"/>
    <x v="1"/>
    <x v="16"/>
    <x v="16"/>
    <x v="1"/>
  </r>
  <r>
    <x v="3"/>
    <x v="0"/>
    <x v="2"/>
    <x v="32"/>
    <x v="17"/>
    <x v="2"/>
    <x v="17"/>
    <x v="17"/>
    <x v="2"/>
  </r>
  <r>
    <x v="3"/>
    <x v="0"/>
    <x v="1"/>
    <x v="33"/>
    <x v="31"/>
    <x v="1"/>
    <x v="21"/>
    <x v="24"/>
    <x v="4"/>
  </r>
  <r>
    <x v="2"/>
    <x v="0"/>
    <x v="1"/>
    <x v="34"/>
    <x v="9"/>
    <x v="1"/>
    <x v="9"/>
    <x v="9"/>
    <x v="1"/>
  </r>
  <r>
    <x v="2"/>
    <x v="0"/>
    <x v="1"/>
    <x v="35"/>
    <x v="32"/>
    <x v="1"/>
    <x v="22"/>
    <x v="25"/>
    <x v="9"/>
  </r>
  <r>
    <x v="2"/>
    <x v="0"/>
    <x v="2"/>
    <x v="36"/>
    <x v="11"/>
    <x v="2"/>
    <x v="11"/>
    <x v="11"/>
    <x v="2"/>
  </r>
  <r>
    <x v="1"/>
    <x v="0"/>
    <x v="0"/>
    <x v="0"/>
    <x v="14"/>
    <x v="0"/>
    <x v="14"/>
    <x v="26"/>
    <x v="0"/>
  </r>
  <r>
    <x v="1"/>
    <x v="0"/>
    <x v="1"/>
    <x v="37"/>
    <x v="5"/>
    <x v="1"/>
    <x v="5"/>
    <x v="5"/>
    <x v="1"/>
  </r>
  <r>
    <x v="1"/>
    <x v="0"/>
    <x v="2"/>
    <x v="38"/>
    <x v="6"/>
    <x v="2"/>
    <x v="6"/>
    <x v="6"/>
    <x v="2"/>
  </r>
  <r>
    <x v="1"/>
    <x v="0"/>
    <x v="2"/>
    <x v="39"/>
    <x v="7"/>
    <x v="2"/>
    <x v="7"/>
    <x v="7"/>
    <x v="3"/>
  </r>
  <r>
    <x v="3"/>
    <x v="0"/>
    <x v="0"/>
    <x v="0"/>
    <x v="15"/>
    <x v="0"/>
    <x v="15"/>
    <x v="15"/>
    <x v="0"/>
  </r>
  <r>
    <x v="3"/>
    <x v="0"/>
    <x v="1"/>
    <x v="14"/>
    <x v="16"/>
    <x v="1"/>
    <x v="16"/>
    <x v="16"/>
    <x v="1"/>
  </r>
  <r>
    <x v="3"/>
    <x v="0"/>
    <x v="2"/>
    <x v="15"/>
    <x v="17"/>
    <x v="2"/>
    <x v="17"/>
    <x v="17"/>
    <x v="2"/>
  </r>
  <r>
    <x v="3"/>
    <x v="0"/>
    <x v="2"/>
    <x v="16"/>
    <x v="18"/>
    <x v="2"/>
    <x v="18"/>
    <x v="18"/>
    <x v="3"/>
  </r>
  <r>
    <x v="3"/>
    <x v="0"/>
    <x v="1"/>
    <x v="40"/>
    <x v="31"/>
    <x v="1"/>
    <x v="21"/>
    <x v="24"/>
    <x v="4"/>
  </r>
  <r>
    <x v="6"/>
    <x v="0"/>
    <x v="0"/>
    <x v="0"/>
    <x v="33"/>
    <x v="0"/>
    <x v="15"/>
    <x v="23"/>
    <x v="0"/>
  </r>
  <r>
    <x v="6"/>
    <x v="0"/>
    <x v="1"/>
    <x v="31"/>
    <x v="34"/>
    <x v="1"/>
    <x v="16"/>
    <x v="16"/>
    <x v="1"/>
  </r>
  <r>
    <x v="6"/>
    <x v="0"/>
    <x v="2"/>
    <x v="32"/>
    <x v="35"/>
    <x v="2"/>
    <x v="17"/>
    <x v="17"/>
    <x v="2"/>
  </r>
  <r>
    <x v="6"/>
    <x v="0"/>
    <x v="2"/>
    <x v="41"/>
    <x v="36"/>
    <x v="2"/>
    <x v="18"/>
    <x v="18"/>
    <x v="3"/>
  </r>
  <r>
    <x v="6"/>
    <x v="0"/>
    <x v="1"/>
    <x v="33"/>
    <x v="37"/>
    <x v="1"/>
    <x v="21"/>
    <x v="24"/>
    <x v="4"/>
  </r>
  <r>
    <x v="7"/>
    <x v="0"/>
    <x v="1"/>
    <x v="20"/>
    <x v="38"/>
    <x v="0"/>
    <x v="23"/>
    <x v="27"/>
    <x v="1"/>
  </r>
  <r>
    <x v="7"/>
    <x v="0"/>
    <x v="2"/>
    <x v="21"/>
    <x v="39"/>
    <x v="0"/>
    <x v="24"/>
    <x v="28"/>
    <x v="2"/>
  </r>
  <r>
    <x v="7"/>
    <x v="0"/>
    <x v="2"/>
    <x v="22"/>
    <x v="40"/>
    <x v="0"/>
    <x v="25"/>
    <x v="29"/>
    <x v="3"/>
  </r>
  <r>
    <x v="7"/>
    <x v="0"/>
    <x v="1"/>
    <x v="23"/>
    <x v="41"/>
    <x v="0"/>
    <x v="20"/>
    <x v="30"/>
    <x v="4"/>
  </r>
  <r>
    <x v="7"/>
    <x v="0"/>
    <x v="0"/>
    <x v="0"/>
    <x v="42"/>
    <x v="0"/>
    <x v="26"/>
    <x v="31"/>
    <x v="0"/>
  </r>
  <r>
    <x v="7"/>
    <x v="0"/>
    <x v="1"/>
    <x v="20"/>
    <x v="38"/>
    <x v="1"/>
    <x v="23"/>
    <x v="27"/>
    <x v="1"/>
  </r>
  <r>
    <x v="7"/>
    <x v="0"/>
    <x v="2"/>
    <x v="21"/>
    <x v="39"/>
    <x v="2"/>
    <x v="24"/>
    <x v="28"/>
    <x v="2"/>
  </r>
  <r>
    <x v="7"/>
    <x v="0"/>
    <x v="2"/>
    <x v="22"/>
    <x v="40"/>
    <x v="2"/>
    <x v="25"/>
    <x v="29"/>
    <x v="3"/>
  </r>
  <r>
    <x v="8"/>
    <x v="0"/>
    <x v="0"/>
    <x v="0"/>
    <x v="43"/>
    <x v="0"/>
    <x v="27"/>
    <x v="32"/>
    <x v="0"/>
  </r>
  <r>
    <x v="8"/>
    <x v="0"/>
    <x v="1"/>
    <x v="42"/>
    <x v="44"/>
    <x v="1"/>
    <x v="28"/>
    <x v="33"/>
    <x v="1"/>
  </r>
  <r>
    <x v="8"/>
    <x v="0"/>
    <x v="2"/>
    <x v="43"/>
    <x v="45"/>
    <x v="2"/>
    <x v="29"/>
    <x v="34"/>
    <x v="2"/>
  </r>
  <r>
    <x v="8"/>
    <x v="0"/>
    <x v="2"/>
    <x v="44"/>
    <x v="46"/>
    <x v="2"/>
    <x v="30"/>
    <x v="35"/>
    <x v="3"/>
  </r>
  <r>
    <x v="8"/>
    <x v="0"/>
    <x v="1"/>
    <x v="45"/>
    <x v="47"/>
    <x v="1"/>
    <x v="31"/>
    <x v="36"/>
    <x v="4"/>
  </r>
  <r>
    <x v="8"/>
    <x v="0"/>
    <x v="1"/>
    <x v="46"/>
    <x v="44"/>
    <x v="0"/>
    <x v="28"/>
    <x v="33"/>
    <x v="1"/>
  </r>
  <r>
    <x v="8"/>
    <x v="0"/>
    <x v="1"/>
    <x v="47"/>
    <x v="48"/>
    <x v="0"/>
    <x v="32"/>
    <x v="37"/>
    <x v="9"/>
  </r>
  <r>
    <x v="8"/>
    <x v="0"/>
    <x v="2"/>
    <x v="48"/>
    <x v="45"/>
    <x v="0"/>
    <x v="29"/>
    <x v="34"/>
    <x v="2"/>
  </r>
  <r>
    <x v="9"/>
    <x v="0"/>
    <x v="1"/>
    <x v="49"/>
    <x v="49"/>
    <x v="1"/>
    <x v="33"/>
    <x v="38"/>
    <x v="1"/>
  </r>
  <r>
    <x v="9"/>
    <x v="0"/>
    <x v="1"/>
    <x v="50"/>
    <x v="50"/>
    <x v="1"/>
    <x v="34"/>
    <x v="39"/>
    <x v="9"/>
  </r>
  <r>
    <x v="9"/>
    <x v="0"/>
    <x v="2"/>
    <x v="51"/>
    <x v="51"/>
    <x v="2"/>
    <x v="35"/>
    <x v="40"/>
    <x v="2"/>
  </r>
  <r>
    <x v="8"/>
    <x v="0"/>
    <x v="1"/>
    <x v="46"/>
    <x v="44"/>
    <x v="1"/>
    <x v="28"/>
    <x v="33"/>
    <x v="1"/>
  </r>
  <r>
    <x v="8"/>
    <x v="0"/>
    <x v="1"/>
    <x v="47"/>
    <x v="48"/>
    <x v="1"/>
    <x v="32"/>
    <x v="37"/>
    <x v="9"/>
  </r>
  <r>
    <x v="8"/>
    <x v="0"/>
    <x v="2"/>
    <x v="48"/>
    <x v="45"/>
    <x v="2"/>
    <x v="29"/>
    <x v="34"/>
    <x v="2"/>
  </r>
  <r>
    <x v="8"/>
    <x v="0"/>
    <x v="2"/>
    <x v="52"/>
    <x v="46"/>
    <x v="2"/>
    <x v="30"/>
    <x v="35"/>
    <x v="3"/>
  </r>
  <r>
    <x v="10"/>
    <x v="0"/>
    <x v="1"/>
    <x v="53"/>
    <x v="52"/>
    <x v="1"/>
    <x v="36"/>
    <x v="41"/>
    <x v="1"/>
  </r>
  <r>
    <x v="10"/>
    <x v="0"/>
    <x v="1"/>
    <x v="54"/>
    <x v="53"/>
    <x v="1"/>
    <x v="37"/>
    <x v="42"/>
    <x v="5"/>
  </r>
  <r>
    <x v="10"/>
    <x v="0"/>
    <x v="2"/>
    <x v="55"/>
    <x v="54"/>
    <x v="2"/>
    <x v="38"/>
    <x v="43"/>
    <x v="2"/>
  </r>
  <r>
    <x v="8"/>
    <x v="0"/>
    <x v="0"/>
    <x v="0"/>
    <x v="43"/>
    <x v="0"/>
    <x v="27"/>
    <x v="32"/>
    <x v="0"/>
  </r>
  <r>
    <x v="8"/>
    <x v="0"/>
    <x v="1"/>
    <x v="42"/>
    <x v="44"/>
    <x v="1"/>
    <x v="28"/>
    <x v="33"/>
    <x v="1"/>
  </r>
  <r>
    <x v="8"/>
    <x v="0"/>
    <x v="2"/>
    <x v="43"/>
    <x v="45"/>
    <x v="2"/>
    <x v="29"/>
    <x v="34"/>
    <x v="2"/>
  </r>
  <r>
    <x v="8"/>
    <x v="0"/>
    <x v="1"/>
    <x v="45"/>
    <x v="47"/>
    <x v="1"/>
    <x v="31"/>
    <x v="36"/>
    <x v="4"/>
  </r>
  <r>
    <x v="11"/>
    <x v="0"/>
    <x v="1"/>
    <x v="14"/>
    <x v="55"/>
    <x v="1"/>
    <x v="39"/>
    <x v="44"/>
    <x v="1"/>
  </r>
  <r>
    <x v="11"/>
    <x v="0"/>
    <x v="2"/>
    <x v="15"/>
    <x v="56"/>
    <x v="2"/>
    <x v="40"/>
    <x v="45"/>
    <x v="2"/>
  </r>
  <r>
    <x v="11"/>
    <x v="0"/>
    <x v="2"/>
    <x v="16"/>
    <x v="57"/>
    <x v="2"/>
    <x v="41"/>
    <x v="46"/>
    <x v="3"/>
  </r>
  <r>
    <x v="11"/>
    <x v="0"/>
    <x v="1"/>
    <x v="40"/>
    <x v="58"/>
    <x v="1"/>
    <x v="42"/>
    <x v="47"/>
    <x v="4"/>
  </r>
  <r>
    <x v="7"/>
    <x v="0"/>
    <x v="0"/>
    <x v="0"/>
    <x v="42"/>
    <x v="0"/>
    <x v="26"/>
    <x v="31"/>
    <x v="0"/>
  </r>
  <r>
    <x v="7"/>
    <x v="0"/>
    <x v="1"/>
    <x v="20"/>
    <x v="38"/>
    <x v="1"/>
    <x v="23"/>
    <x v="27"/>
    <x v="1"/>
  </r>
  <r>
    <x v="7"/>
    <x v="0"/>
    <x v="2"/>
    <x v="21"/>
    <x v="39"/>
    <x v="2"/>
    <x v="24"/>
    <x v="28"/>
    <x v="2"/>
  </r>
  <r>
    <x v="7"/>
    <x v="0"/>
    <x v="1"/>
    <x v="20"/>
    <x v="38"/>
    <x v="1"/>
    <x v="23"/>
    <x v="27"/>
    <x v="1"/>
  </r>
  <r>
    <x v="7"/>
    <x v="0"/>
    <x v="2"/>
    <x v="21"/>
    <x v="39"/>
    <x v="2"/>
    <x v="24"/>
    <x v="28"/>
    <x v="2"/>
  </r>
  <r>
    <x v="7"/>
    <x v="0"/>
    <x v="2"/>
    <x v="22"/>
    <x v="40"/>
    <x v="2"/>
    <x v="25"/>
    <x v="29"/>
    <x v="3"/>
  </r>
  <r>
    <x v="3"/>
    <x v="0"/>
    <x v="1"/>
    <x v="31"/>
    <x v="16"/>
    <x v="1"/>
    <x v="16"/>
    <x v="16"/>
    <x v="1"/>
  </r>
  <r>
    <x v="3"/>
    <x v="0"/>
    <x v="2"/>
    <x v="32"/>
    <x v="17"/>
    <x v="2"/>
    <x v="17"/>
    <x v="17"/>
    <x v="2"/>
  </r>
  <r>
    <x v="3"/>
    <x v="0"/>
    <x v="2"/>
    <x v="41"/>
    <x v="18"/>
    <x v="2"/>
    <x v="18"/>
    <x v="18"/>
    <x v="3"/>
  </r>
  <r>
    <x v="1"/>
    <x v="0"/>
    <x v="0"/>
    <x v="0"/>
    <x v="14"/>
    <x v="0"/>
    <x v="14"/>
    <x v="48"/>
    <x v="0"/>
  </r>
  <r>
    <x v="1"/>
    <x v="0"/>
    <x v="1"/>
    <x v="56"/>
    <x v="5"/>
    <x v="1"/>
    <x v="5"/>
    <x v="5"/>
    <x v="1"/>
  </r>
  <r>
    <x v="1"/>
    <x v="0"/>
    <x v="2"/>
    <x v="57"/>
    <x v="6"/>
    <x v="2"/>
    <x v="6"/>
    <x v="6"/>
    <x v="2"/>
  </r>
  <r>
    <x v="1"/>
    <x v="0"/>
    <x v="2"/>
    <x v="58"/>
    <x v="7"/>
    <x v="2"/>
    <x v="7"/>
    <x v="7"/>
    <x v="3"/>
  </r>
  <r>
    <x v="1"/>
    <x v="0"/>
    <x v="1"/>
    <x v="59"/>
    <x v="8"/>
    <x v="1"/>
    <x v="8"/>
    <x v="8"/>
    <x v="4"/>
  </r>
  <r>
    <x v="3"/>
    <x v="0"/>
    <x v="2"/>
    <x v="15"/>
    <x v="17"/>
    <x v="2"/>
    <x v="17"/>
    <x v="17"/>
    <x v="2"/>
  </r>
  <r>
    <x v="3"/>
    <x v="0"/>
    <x v="2"/>
    <x v="16"/>
    <x v="18"/>
    <x v="2"/>
    <x v="18"/>
    <x v="18"/>
    <x v="3"/>
  </r>
  <r>
    <x v="3"/>
    <x v="0"/>
    <x v="1"/>
    <x v="14"/>
    <x v="16"/>
    <x v="1"/>
    <x v="16"/>
    <x v="16"/>
    <x v="1"/>
  </r>
  <r>
    <x v="3"/>
    <x v="0"/>
    <x v="2"/>
    <x v="60"/>
    <x v="59"/>
    <x v="2"/>
    <x v="43"/>
    <x v="49"/>
    <x v="10"/>
  </r>
  <r>
    <x v="3"/>
    <x v="0"/>
    <x v="2"/>
    <x v="61"/>
    <x v="60"/>
    <x v="2"/>
    <x v="44"/>
    <x v="50"/>
    <x v="6"/>
  </r>
  <r>
    <x v="3"/>
    <x v="0"/>
    <x v="2"/>
    <x v="15"/>
    <x v="17"/>
    <x v="2"/>
    <x v="17"/>
    <x v="17"/>
    <x v="2"/>
  </r>
  <r>
    <x v="3"/>
    <x v="0"/>
    <x v="2"/>
    <x v="16"/>
    <x v="18"/>
    <x v="2"/>
    <x v="18"/>
    <x v="18"/>
    <x v="3"/>
  </r>
  <r>
    <x v="3"/>
    <x v="0"/>
    <x v="1"/>
    <x v="40"/>
    <x v="31"/>
    <x v="1"/>
    <x v="21"/>
    <x v="24"/>
    <x v="4"/>
  </r>
  <r>
    <x v="12"/>
    <x v="0"/>
    <x v="1"/>
    <x v="42"/>
    <x v="61"/>
    <x v="1"/>
    <x v="45"/>
    <x v="51"/>
    <x v="1"/>
  </r>
  <r>
    <x v="12"/>
    <x v="0"/>
    <x v="1"/>
    <x v="62"/>
    <x v="62"/>
    <x v="1"/>
    <x v="46"/>
    <x v="52"/>
    <x v="9"/>
  </r>
  <r>
    <x v="12"/>
    <x v="0"/>
    <x v="2"/>
    <x v="43"/>
    <x v="63"/>
    <x v="2"/>
    <x v="47"/>
    <x v="53"/>
    <x v="2"/>
  </r>
  <r>
    <x v="12"/>
    <x v="0"/>
    <x v="2"/>
    <x v="44"/>
    <x v="64"/>
    <x v="2"/>
    <x v="48"/>
    <x v="54"/>
    <x v="3"/>
  </r>
  <r>
    <x v="12"/>
    <x v="0"/>
    <x v="1"/>
    <x v="63"/>
    <x v="65"/>
    <x v="1"/>
    <x v="49"/>
    <x v="55"/>
    <x v="4"/>
  </r>
  <r>
    <x v="1"/>
    <x v="0"/>
    <x v="1"/>
    <x v="37"/>
    <x v="5"/>
    <x v="1"/>
    <x v="50"/>
    <x v="56"/>
    <x v="1"/>
  </r>
  <r>
    <x v="1"/>
    <x v="0"/>
    <x v="2"/>
    <x v="38"/>
    <x v="6"/>
    <x v="2"/>
    <x v="51"/>
    <x v="57"/>
    <x v="2"/>
  </r>
  <r>
    <x v="13"/>
    <x v="0"/>
    <x v="1"/>
    <x v="49"/>
    <x v="29"/>
    <x v="1"/>
    <x v="52"/>
    <x v="58"/>
    <x v="1"/>
  </r>
  <r>
    <x v="13"/>
    <x v="0"/>
    <x v="2"/>
    <x v="51"/>
    <x v="29"/>
    <x v="2"/>
    <x v="53"/>
    <x v="59"/>
    <x v="2"/>
  </r>
  <r>
    <x v="13"/>
    <x v="0"/>
    <x v="2"/>
    <x v="64"/>
    <x v="29"/>
    <x v="2"/>
    <x v="54"/>
    <x v="60"/>
    <x v="3"/>
  </r>
  <r>
    <x v="13"/>
    <x v="0"/>
    <x v="1"/>
    <x v="65"/>
    <x v="29"/>
    <x v="1"/>
    <x v="55"/>
    <x v="61"/>
    <x v="4"/>
  </r>
  <r>
    <x v="13"/>
    <x v="0"/>
    <x v="1"/>
    <x v="0"/>
    <x v="29"/>
    <x v="1"/>
    <x v="36"/>
    <x v="41"/>
    <x v="1"/>
  </r>
  <r>
    <x v="13"/>
    <x v="0"/>
    <x v="2"/>
    <x v="0"/>
    <x v="29"/>
    <x v="2"/>
    <x v="38"/>
    <x v="43"/>
    <x v="2"/>
  </r>
  <r>
    <x v="13"/>
    <x v="0"/>
    <x v="2"/>
    <x v="0"/>
    <x v="29"/>
    <x v="2"/>
    <x v="56"/>
    <x v="62"/>
    <x v="3"/>
  </r>
  <r>
    <x v="13"/>
    <x v="0"/>
    <x v="1"/>
    <x v="0"/>
    <x v="29"/>
    <x v="1"/>
    <x v="57"/>
    <x v="63"/>
    <x v="4"/>
  </r>
  <r>
    <x v="4"/>
    <x v="0"/>
    <x v="0"/>
    <x v="0"/>
    <x v="26"/>
    <x v="0"/>
    <x v="0"/>
    <x v="0"/>
    <x v="0"/>
  </r>
  <r>
    <x v="4"/>
    <x v="0"/>
    <x v="2"/>
    <x v="2"/>
    <x v="20"/>
    <x v="2"/>
    <x v="2"/>
    <x v="2"/>
    <x v="2"/>
  </r>
  <r>
    <x v="8"/>
    <x v="0"/>
    <x v="1"/>
    <x v="42"/>
    <x v="44"/>
    <x v="1"/>
    <x v="28"/>
    <x v="33"/>
    <x v="1"/>
  </r>
  <r>
    <x v="8"/>
    <x v="0"/>
    <x v="2"/>
    <x v="43"/>
    <x v="45"/>
    <x v="2"/>
    <x v="29"/>
    <x v="34"/>
    <x v="2"/>
  </r>
  <r>
    <x v="8"/>
    <x v="0"/>
    <x v="1"/>
    <x v="45"/>
    <x v="47"/>
    <x v="1"/>
    <x v="31"/>
    <x v="36"/>
    <x v="4"/>
  </r>
  <r>
    <x v="11"/>
    <x v="0"/>
    <x v="2"/>
    <x v="15"/>
    <x v="56"/>
    <x v="2"/>
    <x v="40"/>
    <x v="45"/>
    <x v="2"/>
  </r>
  <r>
    <x v="14"/>
    <x v="0"/>
    <x v="1"/>
    <x v="66"/>
    <x v="66"/>
    <x v="3"/>
    <x v="58"/>
    <x v="64"/>
    <x v="1"/>
  </r>
  <r>
    <x v="14"/>
    <x v="0"/>
    <x v="2"/>
    <x v="67"/>
    <x v="67"/>
    <x v="3"/>
    <x v="59"/>
    <x v="65"/>
    <x v="2"/>
  </r>
  <r>
    <x v="14"/>
    <x v="0"/>
    <x v="2"/>
    <x v="68"/>
    <x v="68"/>
    <x v="3"/>
    <x v="60"/>
    <x v="66"/>
    <x v="3"/>
  </r>
  <r>
    <x v="14"/>
    <x v="0"/>
    <x v="1"/>
    <x v="69"/>
    <x v="69"/>
    <x v="3"/>
    <x v="61"/>
    <x v="67"/>
    <x v="4"/>
  </r>
  <r>
    <x v="14"/>
    <x v="0"/>
    <x v="0"/>
    <x v="0"/>
    <x v="70"/>
    <x v="0"/>
    <x v="14"/>
    <x v="68"/>
    <x v="0"/>
  </r>
  <r>
    <x v="14"/>
    <x v="0"/>
    <x v="1"/>
    <x v="66"/>
    <x v="66"/>
    <x v="3"/>
    <x v="58"/>
    <x v="64"/>
    <x v="1"/>
  </r>
  <r>
    <x v="14"/>
    <x v="0"/>
    <x v="2"/>
    <x v="67"/>
    <x v="67"/>
    <x v="3"/>
    <x v="59"/>
    <x v="65"/>
    <x v="2"/>
  </r>
  <r>
    <x v="14"/>
    <x v="0"/>
    <x v="1"/>
    <x v="69"/>
    <x v="69"/>
    <x v="3"/>
    <x v="61"/>
    <x v="67"/>
    <x v="4"/>
  </r>
  <r>
    <x v="15"/>
    <x v="0"/>
    <x v="1"/>
    <x v="66"/>
    <x v="71"/>
    <x v="3"/>
    <x v="62"/>
    <x v="69"/>
    <x v="1"/>
  </r>
  <r>
    <x v="15"/>
    <x v="0"/>
    <x v="2"/>
    <x v="70"/>
    <x v="72"/>
    <x v="3"/>
    <x v="63"/>
    <x v="70"/>
    <x v="11"/>
  </r>
  <r>
    <x v="15"/>
    <x v="0"/>
    <x v="1"/>
    <x v="69"/>
    <x v="73"/>
    <x v="3"/>
    <x v="64"/>
    <x v="71"/>
    <x v="4"/>
  </r>
  <r>
    <x v="15"/>
    <x v="0"/>
    <x v="1"/>
    <x v="66"/>
    <x v="71"/>
    <x v="3"/>
    <x v="62"/>
    <x v="69"/>
    <x v="1"/>
  </r>
  <r>
    <x v="15"/>
    <x v="0"/>
    <x v="2"/>
    <x v="68"/>
    <x v="74"/>
    <x v="3"/>
    <x v="65"/>
    <x v="72"/>
    <x v="3"/>
  </r>
  <r>
    <x v="14"/>
    <x v="0"/>
    <x v="1"/>
    <x v="66"/>
    <x v="66"/>
    <x v="0"/>
    <x v="58"/>
    <x v="64"/>
    <x v="1"/>
  </r>
  <r>
    <x v="14"/>
    <x v="0"/>
    <x v="1"/>
    <x v="71"/>
    <x v="75"/>
    <x v="0"/>
    <x v="20"/>
    <x v="30"/>
    <x v="9"/>
  </r>
  <r>
    <x v="14"/>
    <x v="0"/>
    <x v="2"/>
    <x v="67"/>
    <x v="67"/>
    <x v="0"/>
    <x v="59"/>
    <x v="65"/>
    <x v="2"/>
  </r>
  <r>
    <x v="13"/>
    <x v="0"/>
    <x v="0"/>
    <x v="0"/>
    <x v="29"/>
    <x v="0"/>
    <x v="20"/>
    <x v="30"/>
    <x v="0"/>
  </r>
  <r>
    <x v="13"/>
    <x v="0"/>
    <x v="1"/>
    <x v="0"/>
    <x v="29"/>
    <x v="0"/>
    <x v="20"/>
    <x v="30"/>
    <x v="12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2"/>
  </r>
  <r>
    <x v="13"/>
    <x v="0"/>
    <x v="1"/>
    <x v="0"/>
    <x v="29"/>
    <x v="0"/>
    <x v="20"/>
    <x v="30"/>
    <x v="13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2"/>
  </r>
  <r>
    <x v="13"/>
    <x v="0"/>
    <x v="1"/>
    <x v="0"/>
    <x v="29"/>
    <x v="0"/>
    <x v="20"/>
    <x v="30"/>
    <x v="13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2"/>
  </r>
  <r>
    <x v="13"/>
    <x v="0"/>
    <x v="2"/>
    <x v="0"/>
    <x v="29"/>
    <x v="0"/>
    <x v="20"/>
    <x v="30"/>
    <x v="3"/>
  </r>
  <r>
    <x v="13"/>
    <x v="0"/>
    <x v="1"/>
    <x v="0"/>
    <x v="29"/>
    <x v="0"/>
    <x v="20"/>
    <x v="30"/>
    <x v="13"/>
  </r>
  <r>
    <x v="13"/>
    <x v="0"/>
    <x v="2"/>
    <x v="0"/>
    <x v="29"/>
    <x v="0"/>
    <x v="20"/>
    <x v="30"/>
    <x v="11"/>
  </r>
  <r>
    <x v="13"/>
    <x v="0"/>
    <x v="2"/>
    <x v="0"/>
    <x v="29"/>
    <x v="0"/>
    <x v="20"/>
    <x v="30"/>
    <x v="14"/>
  </r>
  <r>
    <x v="13"/>
    <x v="0"/>
    <x v="1"/>
    <x v="0"/>
    <x v="29"/>
    <x v="0"/>
    <x v="20"/>
    <x v="30"/>
    <x v="15"/>
  </r>
  <r>
    <x v="13"/>
    <x v="0"/>
    <x v="0"/>
    <x v="0"/>
    <x v="29"/>
    <x v="0"/>
    <x v="20"/>
    <x v="30"/>
    <x v="0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11"/>
  </r>
  <r>
    <x v="13"/>
    <x v="0"/>
    <x v="2"/>
    <x v="0"/>
    <x v="29"/>
    <x v="0"/>
    <x v="20"/>
    <x v="30"/>
    <x v="14"/>
  </r>
  <r>
    <x v="13"/>
    <x v="0"/>
    <x v="1"/>
    <x v="0"/>
    <x v="29"/>
    <x v="0"/>
    <x v="20"/>
    <x v="30"/>
    <x v="15"/>
  </r>
  <r>
    <x v="13"/>
    <x v="0"/>
    <x v="1"/>
    <x v="0"/>
    <x v="29"/>
    <x v="0"/>
    <x v="20"/>
    <x v="30"/>
    <x v="12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11"/>
  </r>
  <r>
    <x v="13"/>
    <x v="0"/>
    <x v="2"/>
    <x v="0"/>
    <x v="29"/>
    <x v="0"/>
    <x v="20"/>
    <x v="30"/>
    <x v="14"/>
  </r>
  <r>
    <x v="13"/>
    <x v="0"/>
    <x v="1"/>
    <x v="0"/>
    <x v="29"/>
    <x v="0"/>
    <x v="20"/>
    <x v="30"/>
    <x v="12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11"/>
  </r>
  <r>
    <x v="13"/>
    <x v="0"/>
    <x v="2"/>
    <x v="0"/>
    <x v="29"/>
    <x v="0"/>
    <x v="20"/>
    <x v="30"/>
    <x v="14"/>
  </r>
  <r>
    <x v="13"/>
    <x v="0"/>
    <x v="0"/>
    <x v="0"/>
    <x v="29"/>
    <x v="0"/>
    <x v="66"/>
    <x v="73"/>
    <x v="0"/>
  </r>
  <r>
    <x v="13"/>
    <x v="0"/>
    <x v="1"/>
    <x v="72"/>
    <x v="29"/>
    <x v="1"/>
    <x v="67"/>
    <x v="74"/>
    <x v="1"/>
  </r>
  <r>
    <x v="13"/>
    <x v="0"/>
    <x v="2"/>
    <x v="73"/>
    <x v="29"/>
    <x v="2"/>
    <x v="68"/>
    <x v="75"/>
    <x v="6"/>
  </r>
  <r>
    <x v="13"/>
    <x v="0"/>
    <x v="2"/>
    <x v="74"/>
    <x v="29"/>
    <x v="2"/>
    <x v="69"/>
    <x v="76"/>
    <x v="2"/>
  </r>
  <r>
    <x v="13"/>
    <x v="0"/>
    <x v="2"/>
    <x v="75"/>
    <x v="29"/>
    <x v="2"/>
    <x v="70"/>
    <x v="77"/>
    <x v="3"/>
  </r>
  <r>
    <x v="13"/>
    <x v="0"/>
    <x v="1"/>
    <x v="0"/>
    <x v="29"/>
    <x v="1"/>
    <x v="71"/>
    <x v="78"/>
    <x v="4"/>
  </r>
  <r>
    <x v="13"/>
    <x v="0"/>
    <x v="1"/>
    <x v="76"/>
    <x v="29"/>
    <x v="1"/>
    <x v="67"/>
    <x v="74"/>
    <x v="1"/>
  </r>
  <r>
    <x v="13"/>
    <x v="0"/>
    <x v="2"/>
    <x v="77"/>
    <x v="29"/>
    <x v="2"/>
    <x v="69"/>
    <x v="76"/>
    <x v="2"/>
  </r>
  <r>
    <x v="13"/>
    <x v="0"/>
    <x v="2"/>
    <x v="78"/>
    <x v="29"/>
    <x v="2"/>
    <x v="70"/>
    <x v="77"/>
    <x v="3"/>
  </r>
  <r>
    <x v="13"/>
    <x v="0"/>
    <x v="1"/>
    <x v="0"/>
    <x v="29"/>
    <x v="1"/>
    <x v="71"/>
    <x v="78"/>
    <x v="4"/>
  </r>
  <r>
    <x v="13"/>
    <x v="0"/>
    <x v="1"/>
    <x v="79"/>
    <x v="29"/>
    <x v="1"/>
    <x v="16"/>
    <x v="16"/>
    <x v="1"/>
  </r>
  <r>
    <x v="13"/>
    <x v="0"/>
    <x v="2"/>
    <x v="80"/>
    <x v="29"/>
    <x v="2"/>
    <x v="17"/>
    <x v="17"/>
    <x v="2"/>
  </r>
  <r>
    <x v="13"/>
    <x v="0"/>
    <x v="2"/>
    <x v="81"/>
    <x v="29"/>
    <x v="2"/>
    <x v="18"/>
    <x v="18"/>
    <x v="3"/>
  </r>
  <r>
    <x v="13"/>
    <x v="0"/>
    <x v="1"/>
    <x v="72"/>
    <x v="29"/>
    <x v="1"/>
    <x v="67"/>
    <x v="74"/>
    <x v="1"/>
  </r>
  <r>
    <x v="13"/>
    <x v="0"/>
    <x v="2"/>
    <x v="74"/>
    <x v="29"/>
    <x v="2"/>
    <x v="69"/>
    <x v="76"/>
    <x v="2"/>
  </r>
  <r>
    <x v="13"/>
    <x v="0"/>
    <x v="2"/>
    <x v="75"/>
    <x v="29"/>
    <x v="2"/>
    <x v="70"/>
    <x v="77"/>
    <x v="3"/>
  </r>
  <r>
    <x v="13"/>
    <x v="0"/>
    <x v="1"/>
    <x v="0"/>
    <x v="29"/>
    <x v="1"/>
    <x v="71"/>
    <x v="78"/>
    <x v="4"/>
  </r>
  <r>
    <x v="13"/>
    <x v="0"/>
    <x v="0"/>
    <x v="0"/>
    <x v="29"/>
    <x v="0"/>
    <x v="66"/>
    <x v="79"/>
    <x v="0"/>
  </r>
  <r>
    <x v="13"/>
    <x v="0"/>
    <x v="1"/>
    <x v="82"/>
    <x v="29"/>
    <x v="1"/>
    <x v="67"/>
    <x v="74"/>
    <x v="1"/>
  </r>
  <r>
    <x v="13"/>
    <x v="0"/>
    <x v="2"/>
    <x v="83"/>
    <x v="29"/>
    <x v="2"/>
    <x v="69"/>
    <x v="76"/>
    <x v="2"/>
  </r>
  <r>
    <x v="13"/>
    <x v="0"/>
    <x v="1"/>
    <x v="0"/>
    <x v="29"/>
    <x v="1"/>
    <x v="71"/>
    <x v="78"/>
    <x v="4"/>
  </r>
  <r>
    <x v="13"/>
    <x v="0"/>
    <x v="1"/>
    <x v="84"/>
    <x v="29"/>
    <x v="1"/>
    <x v="72"/>
    <x v="80"/>
    <x v="1"/>
  </r>
  <r>
    <x v="13"/>
    <x v="0"/>
    <x v="2"/>
    <x v="85"/>
    <x v="29"/>
    <x v="2"/>
    <x v="73"/>
    <x v="81"/>
    <x v="2"/>
  </r>
  <r>
    <x v="13"/>
    <x v="0"/>
    <x v="2"/>
    <x v="86"/>
    <x v="29"/>
    <x v="2"/>
    <x v="74"/>
    <x v="82"/>
    <x v="3"/>
  </r>
  <r>
    <x v="13"/>
    <x v="0"/>
    <x v="1"/>
    <x v="0"/>
    <x v="29"/>
    <x v="1"/>
    <x v="75"/>
    <x v="83"/>
    <x v="4"/>
  </r>
  <r>
    <x v="13"/>
    <x v="0"/>
    <x v="1"/>
    <x v="79"/>
    <x v="29"/>
    <x v="1"/>
    <x v="16"/>
    <x v="16"/>
    <x v="1"/>
  </r>
  <r>
    <x v="13"/>
    <x v="0"/>
    <x v="2"/>
    <x v="80"/>
    <x v="29"/>
    <x v="2"/>
    <x v="17"/>
    <x v="17"/>
    <x v="2"/>
  </r>
  <r>
    <x v="13"/>
    <x v="0"/>
    <x v="2"/>
    <x v="87"/>
    <x v="29"/>
    <x v="2"/>
    <x v="76"/>
    <x v="84"/>
    <x v="2"/>
  </r>
  <r>
    <x v="13"/>
    <x v="0"/>
    <x v="2"/>
    <x v="88"/>
    <x v="29"/>
    <x v="2"/>
    <x v="77"/>
    <x v="85"/>
    <x v="3"/>
  </r>
  <r>
    <x v="13"/>
    <x v="0"/>
    <x v="1"/>
    <x v="89"/>
    <x v="29"/>
    <x v="1"/>
    <x v="78"/>
    <x v="86"/>
    <x v="1"/>
  </r>
  <r>
    <x v="13"/>
    <x v="0"/>
    <x v="2"/>
    <x v="87"/>
    <x v="29"/>
    <x v="2"/>
    <x v="76"/>
    <x v="84"/>
    <x v="2"/>
  </r>
  <r>
    <x v="13"/>
    <x v="0"/>
    <x v="2"/>
    <x v="88"/>
    <x v="29"/>
    <x v="2"/>
    <x v="77"/>
    <x v="85"/>
    <x v="3"/>
  </r>
  <r>
    <x v="13"/>
    <x v="0"/>
    <x v="1"/>
    <x v="0"/>
    <x v="29"/>
    <x v="1"/>
    <x v="79"/>
    <x v="87"/>
    <x v="4"/>
  </r>
  <r>
    <x v="13"/>
    <x v="0"/>
    <x v="2"/>
    <x v="85"/>
    <x v="29"/>
    <x v="2"/>
    <x v="47"/>
    <x v="53"/>
    <x v="2"/>
  </r>
  <r>
    <x v="13"/>
    <x v="0"/>
    <x v="1"/>
    <x v="90"/>
    <x v="29"/>
    <x v="1"/>
    <x v="80"/>
    <x v="88"/>
    <x v="1"/>
  </r>
  <r>
    <x v="13"/>
    <x v="0"/>
    <x v="1"/>
    <x v="91"/>
    <x v="29"/>
    <x v="1"/>
    <x v="20"/>
    <x v="89"/>
    <x v="9"/>
  </r>
  <r>
    <x v="13"/>
    <x v="0"/>
    <x v="2"/>
    <x v="92"/>
    <x v="29"/>
    <x v="2"/>
    <x v="81"/>
    <x v="90"/>
    <x v="2"/>
  </r>
  <r>
    <x v="13"/>
    <x v="0"/>
    <x v="1"/>
    <x v="0"/>
    <x v="29"/>
    <x v="1"/>
    <x v="82"/>
    <x v="91"/>
    <x v="4"/>
  </r>
  <r>
    <x v="13"/>
    <x v="0"/>
    <x v="0"/>
    <x v="0"/>
    <x v="29"/>
    <x v="0"/>
    <x v="83"/>
    <x v="92"/>
    <x v="0"/>
  </r>
  <r>
    <x v="13"/>
    <x v="0"/>
    <x v="1"/>
    <x v="93"/>
    <x v="29"/>
    <x v="1"/>
    <x v="84"/>
    <x v="93"/>
    <x v="1"/>
  </r>
  <r>
    <x v="13"/>
    <x v="0"/>
    <x v="2"/>
    <x v="94"/>
    <x v="29"/>
    <x v="2"/>
    <x v="38"/>
    <x v="43"/>
    <x v="2"/>
  </r>
  <r>
    <x v="13"/>
    <x v="0"/>
    <x v="2"/>
    <x v="95"/>
    <x v="29"/>
    <x v="2"/>
    <x v="85"/>
    <x v="94"/>
    <x v="16"/>
  </r>
  <r>
    <x v="13"/>
    <x v="0"/>
    <x v="1"/>
    <x v="0"/>
    <x v="29"/>
    <x v="1"/>
    <x v="86"/>
    <x v="95"/>
    <x v="4"/>
  </r>
  <r>
    <x v="13"/>
    <x v="0"/>
    <x v="1"/>
    <x v="93"/>
    <x v="29"/>
    <x v="1"/>
    <x v="84"/>
    <x v="93"/>
    <x v="1"/>
  </r>
  <r>
    <x v="13"/>
    <x v="0"/>
    <x v="2"/>
    <x v="94"/>
    <x v="29"/>
    <x v="2"/>
    <x v="38"/>
    <x v="43"/>
    <x v="2"/>
  </r>
  <r>
    <x v="13"/>
    <x v="0"/>
    <x v="2"/>
    <x v="96"/>
    <x v="29"/>
    <x v="2"/>
    <x v="56"/>
    <x v="62"/>
    <x v="3"/>
  </r>
  <r>
    <x v="13"/>
    <x v="0"/>
    <x v="1"/>
    <x v="0"/>
    <x v="29"/>
    <x v="1"/>
    <x v="86"/>
    <x v="95"/>
    <x v="4"/>
  </r>
  <r>
    <x v="13"/>
    <x v="0"/>
    <x v="0"/>
    <x v="0"/>
    <x v="29"/>
    <x v="0"/>
    <x v="83"/>
    <x v="31"/>
    <x v="0"/>
  </r>
  <r>
    <x v="13"/>
    <x v="0"/>
    <x v="1"/>
    <x v="97"/>
    <x v="29"/>
    <x v="1"/>
    <x v="87"/>
    <x v="96"/>
    <x v="1"/>
  </r>
  <r>
    <x v="13"/>
    <x v="0"/>
    <x v="1"/>
    <x v="98"/>
    <x v="29"/>
    <x v="1"/>
    <x v="88"/>
    <x v="97"/>
    <x v="9"/>
  </r>
  <r>
    <x v="13"/>
    <x v="0"/>
    <x v="2"/>
    <x v="99"/>
    <x v="29"/>
    <x v="2"/>
    <x v="89"/>
    <x v="98"/>
    <x v="2"/>
  </r>
  <r>
    <x v="13"/>
    <x v="0"/>
    <x v="1"/>
    <x v="0"/>
    <x v="29"/>
    <x v="1"/>
    <x v="90"/>
    <x v="99"/>
    <x v="4"/>
  </r>
  <r>
    <x v="13"/>
    <x v="0"/>
    <x v="0"/>
    <x v="0"/>
    <x v="29"/>
    <x v="0"/>
    <x v="83"/>
    <x v="92"/>
    <x v="0"/>
  </r>
  <r>
    <x v="13"/>
    <x v="0"/>
    <x v="1"/>
    <x v="93"/>
    <x v="29"/>
    <x v="1"/>
    <x v="84"/>
    <x v="93"/>
    <x v="1"/>
  </r>
  <r>
    <x v="13"/>
    <x v="0"/>
    <x v="2"/>
    <x v="94"/>
    <x v="29"/>
    <x v="2"/>
    <x v="38"/>
    <x v="43"/>
    <x v="2"/>
  </r>
  <r>
    <x v="13"/>
    <x v="0"/>
    <x v="1"/>
    <x v="0"/>
    <x v="29"/>
    <x v="1"/>
    <x v="86"/>
    <x v="95"/>
    <x v="4"/>
  </r>
  <r>
    <x v="13"/>
    <x v="0"/>
    <x v="0"/>
    <x v="0"/>
    <x v="29"/>
    <x v="0"/>
    <x v="83"/>
    <x v="14"/>
    <x v="0"/>
  </r>
  <r>
    <x v="13"/>
    <x v="0"/>
    <x v="1"/>
    <x v="100"/>
    <x v="29"/>
    <x v="1"/>
    <x v="91"/>
    <x v="100"/>
    <x v="1"/>
  </r>
  <r>
    <x v="13"/>
    <x v="0"/>
    <x v="2"/>
    <x v="101"/>
    <x v="29"/>
    <x v="2"/>
    <x v="35"/>
    <x v="40"/>
    <x v="2"/>
  </r>
  <r>
    <x v="13"/>
    <x v="0"/>
    <x v="2"/>
    <x v="102"/>
    <x v="29"/>
    <x v="2"/>
    <x v="92"/>
    <x v="101"/>
    <x v="3"/>
  </r>
  <r>
    <x v="13"/>
    <x v="0"/>
    <x v="1"/>
    <x v="0"/>
    <x v="29"/>
    <x v="1"/>
    <x v="93"/>
    <x v="102"/>
    <x v="4"/>
  </r>
  <r>
    <x v="13"/>
    <x v="0"/>
    <x v="0"/>
    <x v="0"/>
    <x v="29"/>
    <x v="0"/>
    <x v="83"/>
    <x v="103"/>
    <x v="0"/>
  </r>
  <r>
    <x v="13"/>
    <x v="0"/>
    <x v="1"/>
    <x v="90"/>
    <x v="29"/>
    <x v="1"/>
    <x v="80"/>
    <x v="88"/>
    <x v="1"/>
  </r>
  <r>
    <x v="13"/>
    <x v="0"/>
    <x v="2"/>
    <x v="92"/>
    <x v="29"/>
    <x v="2"/>
    <x v="81"/>
    <x v="90"/>
    <x v="2"/>
  </r>
  <r>
    <x v="13"/>
    <x v="0"/>
    <x v="2"/>
    <x v="103"/>
    <x v="29"/>
    <x v="2"/>
    <x v="94"/>
    <x v="104"/>
    <x v="3"/>
  </r>
  <r>
    <x v="13"/>
    <x v="0"/>
    <x v="1"/>
    <x v="0"/>
    <x v="29"/>
    <x v="1"/>
    <x v="82"/>
    <x v="91"/>
    <x v="4"/>
  </r>
  <r>
    <x v="13"/>
    <x v="0"/>
    <x v="2"/>
    <x v="0"/>
    <x v="29"/>
    <x v="2"/>
    <x v="95"/>
    <x v="105"/>
    <x v="8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7"/>
    <x v="2"/>
    <x v="4"/>
    <x v="105"/>
    <x v="77"/>
    <x v="5"/>
    <x v="97"/>
    <x v="107"/>
    <x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od">
  <location ref="A4:E29" firstHeaderRow="0" firstDataRow="1" firstDataCol="1" rowPageCount="1" colPageCount="1"/>
  <pivotFields count="9">
    <pivotField axis="axisRow" showAll="0" defaultSubtotal="0">
      <items count="27">
        <item h="1" x="25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0"/>
        <item x="18"/>
        <item x="19"/>
        <item x="14"/>
        <item x="17"/>
        <item x="20"/>
        <item x="21"/>
        <item x="22"/>
        <item x="23"/>
        <item x="24"/>
        <item x="15"/>
        <item x="16"/>
        <item h="1" x="13"/>
        <item h="1" x="26"/>
      </items>
    </pivotField>
    <pivotField axis="axisPage" multipleItemSelectionAllowed="1" showAll="0" defaultSubtotal="0">
      <items count="20">
        <item x="19"/>
        <item x="0"/>
        <item x="1"/>
        <item x="7"/>
        <item x="8"/>
        <item x="2"/>
        <item x="3"/>
        <item x="4"/>
        <item x="5"/>
        <item x="18"/>
        <item x="6"/>
        <item x="12"/>
        <item x="17"/>
        <item x="13"/>
        <item x="10"/>
        <item x="9"/>
        <item x="11"/>
        <item x="14"/>
        <item x="15"/>
        <item x="16"/>
      </items>
    </pivotField>
    <pivotField showAll="0"/>
    <pivotField numFmtId="164" showAll="0"/>
    <pivotField dataField="1" showAll="0" defaultSubtotal="0"/>
    <pivotField dataField="1" numFmtId="166" showAll="0"/>
    <pivotField dataField="1" numFmtId="166" showAll="0"/>
    <pivotField numFmtId="168" showAll="0" defaultSubtotal="0"/>
    <pivotField dataField="1" showAll="0" defaultSubtotal="0"/>
  </pivotFields>
  <rowFields count="1">
    <field x="0"/>
  </rowFields>
  <rowItems count="25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1" hier="-1"/>
  </pageFields>
  <dataFields count="4">
    <dataField name="Average of Props" fld="8" subtotal="average" baseField="0" baseItem="1"/>
    <dataField name="Table1" fld="5" subtotal="average" baseField="0" baseItem="0" numFmtId="167"/>
    <dataField name="Table1xTax" fld="6" subtotal="average" baseField="0" baseItem="0" numFmtId="167"/>
    <dataField name="Average of Table 5 GM" fld="4" subtotal="average" baseField="1" baseItem="14" numFmtId="167"/>
  </dataFields>
  <formats count="17">
    <format dxfId="107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06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05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04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03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02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101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100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99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98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97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96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5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4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3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2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1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</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3" cacheId="1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3:N164" firstHeaderRow="1" firstDataRow="1" firstDataCol="14"/>
  <pivotFields count="14">
    <pivotField axis="axisRow" compact="0" outline="0" showAll="0" defaultSubtotal="0">
      <items count="27">
        <item x="3"/>
        <item x="8"/>
        <item x="11"/>
        <item x="2"/>
        <item x="10"/>
        <item x="4"/>
        <item x="7"/>
        <item x="6"/>
        <item x="0"/>
        <item x="1"/>
        <item x="9"/>
        <item x="12"/>
        <item x="5"/>
        <item x="26"/>
        <item x="13"/>
        <item x="14"/>
        <item x="15"/>
        <item x="19"/>
        <item x="17"/>
        <item x="18"/>
        <item x="20"/>
        <item x="21"/>
        <item x="22"/>
        <item x="23"/>
        <item x="24"/>
        <item x="16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x="13"/>
        <item x="0"/>
        <item x="12"/>
        <item x="1"/>
        <item x="9"/>
        <item x="5"/>
        <item x="10"/>
        <item x="6"/>
        <item x="11"/>
        <item x="14"/>
        <item x="2"/>
        <item x="16"/>
        <item x="3"/>
        <item x="15"/>
        <item x="4"/>
        <item x="7"/>
        <item x="8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1"/>
        <item x="0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5">
        <item x="97"/>
        <item x="20"/>
        <item x="96"/>
        <item x="0"/>
        <item m="1" x="174"/>
        <item m="1" x="147"/>
        <item m="1" x="145"/>
        <item m="1" x="109"/>
        <item m="1" x="144"/>
        <item m="1" x="159"/>
        <item m="1" x="157"/>
        <item m="1" x="184"/>
        <item m="1" x="106"/>
        <item m="1" x="112"/>
        <item m="1" x="129"/>
        <item m="1" x="130"/>
        <item m="1" x="123"/>
        <item x="14"/>
        <item x="15"/>
        <item m="1" x="175"/>
        <item m="1" x="101"/>
        <item m="1" x="100"/>
        <item m="1" x="150"/>
        <item m="1" x="110"/>
        <item m="1" x="165"/>
        <item m="1" x="107"/>
        <item m="1" x="119"/>
        <item m="1" x="118"/>
        <item x="26"/>
        <item x="27"/>
        <item m="1" x="135"/>
        <item m="1" x="137"/>
        <item m="1" x="122"/>
        <item m="1" x="146"/>
        <item m="1" x="183"/>
        <item m="1" x="114"/>
        <item m="1" x="124"/>
        <item m="1" x="152"/>
        <item m="1" x="121"/>
        <item m="1" x="182"/>
        <item m="1" x="105"/>
        <item m="1" x="115"/>
        <item m="1" x="158"/>
        <item m="1" x="156"/>
        <item m="1" x="172"/>
        <item m="1" x="177"/>
        <item m="1" x="104"/>
        <item m="1" x="166"/>
        <item m="1" x="153"/>
        <item m="1" x="164"/>
        <item m="1" x="162"/>
        <item m="1" x="117"/>
        <item m="1" x="102"/>
        <item m="1" x="133"/>
        <item m="1" x="99"/>
        <item m="1" x="142"/>
        <item m="1" x="141"/>
        <item m="1" x="167"/>
        <item m="1" x="181"/>
        <item m="1" x="180"/>
        <item m="1" x="160"/>
        <item m="1" x="126"/>
        <item m="1" x="125"/>
        <item m="1" x="108"/>
        <item m="1" x="128"/>
        <item m="1" x="113"/>
        <item m="1" x="173"/>
        <item m="1" x="136"/>
        <item x="66"/>
        <item m="1" x="98"/>
        <item m="1" x="134"/>
        <item m="1" x="149"/>
        <item m="1" x="148"/>
        <item m="1" x="178"/>
        <item m="1" x="140"/>
        <item m="1" x="131"/>
        <item m="1" x="127"/>
        <item m="1" x="111"/>
        <item m="1" x="170"/>
        <item m="1" x="155"/>
        <item m="1" x="138"/>
        <item m="1" x="120"/>
        <item m="1" x="151"/>
        <item m="1" x="171"/>
        <item m="1" x="154"/>
        <item x="83"/>
        <item m="1" x="163"/>
        <item m="1" x="139"/>
        <item m="1" x="103"/>
        <item m="1" x="161"/>
        <item m="1" x="116"/>
        <item m="1" x="132"/>
        <item m="1" x="168"/>
        <item m="1" x="143"/>
        <item m="1" x="179"/>
        <item m="1" x="169"/>
        <item m="1" x="176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6"/>
        <item x="17"/>
        <item x="18"/>
        <item x="19"/>
        <item x="21"/>
        <item x="22"/>
        <item x="23"/>
        <item x="24"/>
        <item x="2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7">
        <item x="26"/>
        <item x="107"/>
        <item x="0"/>
        <item x="14"/>
        <item x="15"/>
        <item x="19"/>
        <item x="23"/>
        <item x="31"/>
        <item x="32"/>
        <item x="48"/>
        <item x="68"/>
        <item x="73"/>
        <item x="79"/>
        <item m="1" x="266"/>
        <item x="92"/>
        <item x="103"/>
        <item m="1" x="170"/>
        <item m="1" x="211"/>
        <item m="1" x="207"/>
        <item m="1" x="243"/>
        <item m="1" x="188"/>
        <item m="1" x="191"/>
        <item x="3"/>
        <item m="1" x="252"/>
        <item m="1" x="171"/>
        <item m="1" x="178"/>
        <item m="1" x="187"/>
        <item m="1" x="182"/>
        <item m="1" x="256"/>
        <item m="1" x="205"/>
        <item m="1" x="148"/>
        <item m="1" x="146"/>
        <item m="1" x="215"/>
        <item x="21"/>
        <item x="22"/>
        <item m="1" x="231"/>
        <item x="30"/>
        <item m="1" x="136"/>
        <item m="1" x="174"/>
        <item m="1" x="172"/>
        <item m="1" x="190"/>
        <item m="1" x="164"/>
        <item m="1" x="161"/>
        <item m="1" x="147"/>
        <item m="1" x="156"/>
        <item m="1" x="251"/>
        <item m="1" x="151"/>
        <item m="1" x="131"/>
        <item m="1" x="115"/>
        <item m="1" x="236"/>
        <item m="1" x="238"/>
        <item m="1" x="159"/>
        <item m="1" x="160"/>
        <item m="1" x="157"/>
        <item m="1" x="233"/>
        <item m="1" x="113"/>
        <item m="1" x="153"/>
        <item m="1" x="264"/>
        <item m="1" x="198"/>
        <item m="1" x="193"/>
        <item m="1" x="224"/>
        <item m="1" x="149"/>
        <item m="1" x="262"/>
        <item m="1" x="212"/>
        <item m="1" x="248"/>
        <item m="1" x="138"/>
        <item m="1" x="221"/>
        <item m="1" x="218"/>
        <item m="1" x="210"/>
        <item m="1" x="109"/>
        <item m="1" x="202"/>
        <item m="1" x="189"/>
        <item m="1" x="250"/>
        <item m="1" x="261"/>
        <item m="1" x="117"/>
        <item m="1" x="144"/>
        <item m="1" x="143"/>
        <item m="1" x="253"/>
        <item m="1" x="246"/>
        <item m="1" x="240"/>
        <item m="1" x="139"/>
        <item m="1" x="111"/>
        <item m="1" x="127"/>
        <item m="1" x="130"/>
        <item m="1" x="245"/>
        <item m="1" x="204"/>
        <item m="1" x="244"/>
        <item m="1" x="265"/>
        <item m="1" x="223"/>
        <item m="1" x="142"/>
        <item m="1" x="183"/>
        <item x="106"/>
        <item m="1" x="241"/>
        <item m="1" x="196"/>
        <item m="1" x="194"/>
        <item m="1" x="124"/>
        <item m="1" x="192"/>
        <item m="1" x="217"/>
        <item m="1" x="214"/>
        <item m="1" x="263"/>
        <item m="1" x="121"/>
        <item m="1" x="128"/>
        <item m="1" x="165"/>
        <item m="1" x="166"/>
        <item m="1" x="152"/>
        <item m="1" x="242"/>
        <item m="1" x="114"/>
        <item m="1" x="112"/>
        <item m="1" x="200"/>
        <item m="1" x="125"/>
        <item m="1" x="227"/>
        <item m="1" x="122"/>
        <item m="1" x="140"/>
        <item m="1" x="137"/>
        <item m="1" x="175"/>
        <item m="1" x="177"/>
        <item m="1" x="150"/>
        <item m="1" x="195"/>
        <item m="1" x="260"/>
        <item m="1" x="132"/>
        <item m="1" x="154"/>
        <item m="1" x="203"/>
        <item m="1" x="145"/>
        <item m="1" x="259"/>
        <item m="1" x="120"/>
        <item m="1" x="133"/>
        <item m="1" x="216"/>
        <item m="1" x="213"/>
        <item m="1" x="237"/>
        <item m="1" x="249"/>
        <item m="1" x="119"/>
        <item m="1" x="228"/>
        <item m="1" x="206"/>
        <item m="1" x="226"/>
        <item m="1" x="222"/>
        <item m="1" x="135"/>
        <item m="1" x="116"/>
        <item m="1" x="169"/>
        <item m="1" x="110"/>
        <item m="1" x="185"/>
        <item m="1" x="184"/>
        <item m="1" x="229"/>
        <item m="1" x="258"/>
        <item m="1" x="257"/>
        <item m="1" x="219"/>
        <item m="1" x="158"/>
        <item m="1" x="155"/>
        <item m="1" x="123"/>
        <item m="1" x="163"/>
        <item m="1" x="129"/>
        <item m="1" x="239"/>
        <item m="1" x="176"/>
        <item m="1" x="108"/>
        <item m="1" x="173"/>
        <item m="1" x="199"/>
        <item m="1" x="197"/>
        <item m="1" x="254"/>
        <item m="1" x="181"/>
        <item m="1" x="167"/>
        <item m="1" x="162"/>
        <item m="1" x="126"/>
        <item m="1" x="234"/>
        <item m="1" x="209"/>
        <item m="1" x="179"/>
        <item m="1" x="141"/>
        <item m="1" x="201"/>
        <item m="1" x="235"/>
        <item m="1" x="208"/>
        <item m="1" x="225"/>
        <item m="1" x="180"/>
        <item m="1" x="118"/>
        <item m="1" x="220"/>
        <item m="1" x="134"/>
        <item m="1" x="168"/>
        <item m="1" x="230"/>
        <item m="1" x="186"/>
        <item m="1" x="255"/>
        <item m="1" x="232"/>
        <item m="1" x="247"/>
        <item x="89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6"/>
        <item x="17"/>
        <item x="18"/>
        <item x="20"/>
        <item x="24"/>
        <item x="25"/>
        <item x="27"/>
        <item x="28"/>
        <item x="29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9"/>
        <item x="70"/>
        <item x="71"/>
        <item x="72"/>
        <item x="74"/>
        <item x="75"/>
        <item x="76"/>
        <item x="77"/>
        <item x="78"/>
        <item x="80"/>
        <item x="81"/>
        <item x="82"/>
        <item x="83"/>
        <item x="84"/>
        <item x="85"/>
        <item x="86"/>
        <item x="87"/>
        <item x="88"/>
        <item x="90"/>
        <item x="91"/>
        <item x="93"/>
        <item x="94"/>
        <item x="95"/>
        <item x="96"/>
        <item x="97"/>
        <item x="98"/>
        <item x="99"/>
        <item x="100"/>
        <item x="101"/>
        <item x="102"/>
        <item x="104"/>
        <item x="10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6">
        <item x="82"/>
        <item x="3"/>
        <item x="2"/>
        <item m="1" x="93"/>
        <item x="0"/>
        <item x="76"/>
        <item x="25"/>
        <item m="1" x="98"/>
        <item m="1" x="114"/>
        <item x="34"/>
        <item x="14"/>
        <item x="5"/>
        <item x="11"/>
        <item x="12"/>
        <item x="45"/>
        <item m="1" x="96"/>
        <item m="1" x="84"/>
        <item x="10"/>
        <item m="1" x="95"/>
        <item m="1" x="100"/>
        <item x="22"/>
        <item x="21"/>
        <item x="20"/>
        <item x="23"/>
        <item m="1" x="92"/>
        <item m="1" x="108"/>
        <item x="26"/>
        <item x="27"/>
        <item x="28"/>
        <item m="1" x="107"/>
        <item x="33"/>
        <item m="1" x="106"/>
        <item x="7"/>
        <item x="31"/>
        <item x="35"/>
        <item x="36"/>
        <item m="1" x="101"/>
        <item x="39"/>
        <item x="40"/>
        <item x="41"/>
        <item m="1" x="97"/>
        <item x="42"/>
        <item m="1" x="83"/>
        <item m="1" x="99"/>
        <item m="1" x="94"/>
        <item m="1" x="111"/>
        <item x="6"/>
        <item m="1" x="85"/>
        <item m="1" x="110"/>
        <item m="1" x="88"/>
        <item x="55"/>
        <item x="56"/>
        <item m="1" x="115"/>
        <item x="54"/>
        <item m="1" x="105"/>
        <item x="60"/>
        <item x="61"/>
        <item x="63"/>
        <item m="1" x="102"/>
        <item x="29"/>
        <item x="81"/>
        <item x="9"/>
        <item x="13"/>
        <item m="1" x="91"/>
        <item x="24"/>
        <item x="30"/>
        <item x="32"/>
        <item x="37"/>
        <item x="38"/>
        <item x="57"/>
        <item m="1" x="113"/>
        <item m="1" x="103"/>
        <item x="50"/>
        <item x="51"/>
        <item x="53"/>
        <item x="58"/>
        <item m="1" x="86"/>
        <item x="65"/>
        <item x="66"/>
        <item m="1" x="87"/>
        <item x="17"/>
        <item m="1" x="104"/>
        <item m="1" x="90"/>
        <item m="1" x="89"/>
        <item x="71"/>
        <item x="72"/>
        <item x="73"/>
        <item x="74"/>
        <item x="75"/>
        <item x="77"/>
        <item x="78"/>
        <item m="1" x="109"/>
        <item x="80"/>
        <item x="1"/>
        <item x="4"/>
        <item x="8"/>
        <item x="15"/>
        <item x="16"/>
        <item x="18"/>
        <item x="19"/>
        <item x="43"/>
        <item x="44"/>
        <item x="46"/>
        <item x="47"/>
        <item x="48"/>
        <item x="49"/>
        <item x="52"/>
        <item x="59"/>
        <item x="62"/>
        <item x="64"/>
        <item x="67"/>
        <item x="68"/>
        <item x="69"/>
        <item x="70"/>
        <item x="79"/>
        <item m="1" x="1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7">
        <item x="75"/>
        <item x="76"/>
        <item x="77"/>
        <item x="74"/>
        <item x="96"/>
        <item x="21"/>
        <item x="22"/>
        <item x="83"/>
        <item x="86"/>
        <item m="1" x="112"/>
        <item x="29"/>
        <item m="1" x="126"/>
        <item x="71"/>
        <item x="14"/>
        <item x="80"/>
        <item x="69"/>
        <item m="1" x="114"/>
        <item x="85"/>
        <item m="1" x="139"/>
        <item x="9"/>
        <item x="68"/>
        <item m="1" x="110"/>
        <item x="66"/>
        <item x="0"/>
        <item x="17"/>
        <item x="63"/>
        <item x="97"/>
        <item x="5"/>
        <item x="95"/>
        <item x="67"/>
        <item x="10"/>
        <item m="1" x="130"/>
        <item x="37"/>
        <item m="1" x="131"/>
        <item x="25"/>
        <item m="1" x="116"/>
        <item m="1" x="136"/>
        <item x="24"/>
        <item x="73"/>
        <item m="1" x="143"/>
        <item x="39"/>
        <item m="1" x="122"/>
        <item x="100"/>
        <item m="1" x="135"/>
        <item x="53"/>
        <item x="35"/>
        <item m="1" x="127"/>
        <item x="54"/>
        <item x="30"/>
        <item x="38"/>
        <item m="1" x="123"/>
        <item x="42"/>
        <item x="33"/>
        <item m="1" x="107"/>
        <item x="41"/>
        <item x="98"/>
        <item x="31"/>
        <item x="56"/>
        <item m="1" x="128"/>
        <item x="11"/>
        <item x="2"/>
        <item x="12"/>
        <item x="90"/>
        <item x="40"/>
        <item x="3"/>
        <item m="1" x="109"/>
        <item m="1" x="113"/>
        <item m="1" x="146"/>
        <item m="1" x="124"/>
        <item m="1" x="132"/>
        <item x="43"/>
        <item x="26"/>
        <item m="1" x="129"/>
        <item m="1" x="108"/>
        <item m="1" x="144"/>
        <item m="1" x="137"/>
        <item m="1" x="125"/>
        <item x="44"/>
        <item m="1" x="140"/>
        <item m="1" x="133"/>
        <item x="58"/>
        <item x="27"/>
        <item x="20"/>
        <item m="1" x="117"/>
        <item x="72"/>
        <item x="89"/>
        <item m="1" x="141"/>
        <item x="87"/>
        <item m="1" x="134"/>
        <item m="1" x="111"/>
        <item x="101"/>
        <item m="1" x="118"/>
        <item x="99"/>
        <item m="1" x="115"/>
        <item x="64"/>
        <item m="1" x="119"/>
        <item x="13"/>
        <item x="62"/>
        <item x="28"/>
        <item x="104"/>
        <item m="1" x="120"/>
        <item x="36"/>
        <item m="1" x="138"/>
        <item x="57"/>
        <item m="1" x="142"/>
        <item m="1" x="121"/>
        <item x="59"/>
        <item x="102"/>
        <item m="1" x="145"/>
        <item x="105"/>
        <item x="106"/>
        <item x="1"/>
        <item x="4"/>
        <item x="6"/>
        <item x="7"/>
        <item x="8"/>
        <item x="15"/>
        <item x="16"/>
        <item x="18"/>
        <item x="19"/>
        <item x="23"/>
        <item x="32"/>
        <item x="34"/>
        <item x="45"/>
        <item x="46"/>
        <item x="47"/>
        <item x="48"/>
        <item x="49"/>
        <item x="50"/>
        <item x="51"/>
        <item x="52"/>
        <item x="55"/>
        <item x="60"/>
        <item x="61"/>
        <item x="65"/>
        <item x="91"/>
        <item x="92"/>
        <item x="93"/>
        <item x="94"/>
        <item x="103"/>
        <item x="70"/>
        <item x="78"/>
        <item x="79"/>
        <item x="81"/>
        <item x="82"/>
        <item x="84"/>
        <item x="8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9">
        <item x="84"/>
        <item x="3"/>
        <item x="2"/>
        <item m="1" x="97"/>
        <item x="0"/>
        <item x="78"/>
        <item x="25"/>
        <item m="1" x="102"/>
        <item m="1" x="117"/>
        <item x="35"/>
        <item x="14"/>
        <item x="5"/>
        <item x="11"/>
        <item x="12"/>
        <item x="46"/>
        <item m="1" x="100"/>
        <item m="1" x="88"/>
        <item x="10"/>
        <item m="1" x="99"/>
        <item m="1" x="104"/>
        <item x="22"/>
        <item x="21"/>
        <item x="20"/>
        <item x="23"/>
        <item m="1" x="96"/>
        <item m="1" x="112"/>
        <item x="26"/>
        <item x="27"/>
        <item x="28"/>
        <item m="1" x="111"/>
        <item x="34"/>
        <item m="1" x="110"/>
        <item x="7"/>
        <item x="32"/>
        <item x="36"/>
        <item x="37"/>
        <item m="1" x="105"/>
        <item x="40"/>
        <item x="41"/>
        <item x="42"/>
        <item m="1" x="101"/>
        <item x="43"/>
        <item m="1" x="87"/>
        <item m="1" x="103"/>
        <item m="1" x="98"/>
        <item m="1" x="115"/>
        <item x="6"/>
        <item m="1" x="89"/>
        <item m="1" x="114"/>
        <item m="1" x="92"/>
        <item x="56"/>
        <item x="57"/>
        <item m="1" x="86"/>
        <item x="55"/>
        <item m="1" x="109"/>
        <item x="61"/>
        <item x="62"/>
        <item x="64"/>
        <item m="1" x="106"/>
        <item m="1" x="85"/>
        <item x="83"/>
        <item x="9"/>
        <item x="13"/>
        <item m="1" x="95"/>
        <item x="24"/>
        <item x="31"/>
        <item x="33"/>
        <item x="38"/>
        <item x="39"/>
        <item x="58"/>
        <item m="1" x="118"/>
        <item m="1" x="107"/>
        <item x="51"/>
        <item x="52"/>
        <item x="54"/>
        <item x="59"/>
        <item m="1" x="90"/>
        <item x="67"/>
        <item x="68"/>
        <item m="1" x="91"/>
        <item x="17"/>
        <item m="1" x="108"/>
        <item m="1" x="94"/>
        <item m="1" x="93"/>
        <item x="73"/>
        <item x="74"/>
        <item x="75"/>
        <item x="76"/>
        <item x="77"/>
        <item x="79"/>
        <item x="80"/>
        <item m="1" x="113"/>
        <item x="82"/>
        <item x="1"/>
        <item x="4"/>
        <item x="8"/>
        <item x="15"/>
        <item x="16"/>
        <item x="18"/>
        <item x="19"/>
        <item x="29"/>
        <item x="30"/>
        <item x="44"/>
        <item x="45"/>
        <item x="47"/>
        <item x="48"/>
        <item x="49"/>
        <item x="50"/>
        <item x="53"/>
        <item x="60"/>
        <item x="63"/>
        <item x="65"/>
        <item x="66"/>
        <item x="69"/>
        <item x="70"/>
        <item x="71"/>
        <item x="72"/>
        <item x="81"/>
        <item m="1" x="1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4"/>
        <item x="1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0">
        <item x="85"/>
        <item x="3"/>
        <item x="2"/>
        <item m="1" x="118"/>
        <item x="0"/>
        <item x="78"/>
        <item x="25"/>
        <item m="1" x="97"/>
        <item m="1" x="109"/>
        <item x="35"/>
        <item x="14"/>
        <item x="5"/>
        <item x="11"/>
        <item x="12"/>
        <item x="46"/>
        <item m="1" x="92"/>
        <item m="1" x="105"/>
        <item x="10"/>
        <item m="1" x="91"/>
        <item m="1" x="119"/>
        <item x="22"/>
        <item x="21"/>
        <item x="20"/>
        <item x="23"/>
        <item m="1" x="117"/>
        <item m="1" x="88"/>
        <item x="26"/>
        <item x="27"/>
        <item x="28"/>
        <item m="1" x="95"/>
        <item x="34"/>
        <item m="1" x="103"/>
        <item x="7"/>
        <item x="32"/>
        <item x="36"/>
        <item x="37"/>
        <item m="1" x="90"/>
        <item x="40"/>
        <item x="41"/>
        <item x="42"/>
        <item m="1" x="87"/>
        <item x="43"/>
        <item m="1" x="104"/>
        <item m="1" x="98"/>
        <item m="1" x="89"/>
        <item m="1" x="96"/>
        <item x="6"/>
        <item m="1" x="106"/>
        <item m="1" x="94"/>
        <item m="1" x="116"/>
        <item x="56"/>
        <item x="57"/>
        <item m="1" x="111"/>
        <item x="55"/>
        <item m="1" x="102"/>
        <item x="61"/>
        <item x="62"/>
        <item x="64"/>
        <item m="1" x="100"/>
        <item m="1" x="86"/>
        <item x="84"/>
        <item x="9"/>
        <item x="13"/>
        <item m="1" x="115"/>
        <item x="24"/>
        <item x="31"/>
        <item x="33"/>
        <item x="38"/>
        <item x="39"/>
        <item x="58"/>
        <item m="1" x="110"/>
        <item m="1" x="93"/>
        <item x="51"/>
        <item x="52"/>
        <item x="54"/>
        <item x="59"/>
        <item m="1" x="108"/>
        <item x="67"/>
        <item x="68"/>
        <item m="1" x="112"/>
        <item x="17"/>
        <item m="1" x="101"/>
        <item m="1" x="114"/>
        <item m="1" x="113"/>
        <item x="73"/>
        <item x="74"/>
        <item x="75"/>
        <item x="76"/>
        <item x="77"/>
        <item x="79"/>
        <item x="80"/>
        <item m="1" x="99"/>
        <item x="82"/>
        <item x="1"/>
        <item x="4"/>
        <item x="8"/>
        <item x="15"/>
        <item x="16"/>
        <item x="18"/>
        <item x="19"/>
        <item x="29"/>
        <item x="30"/>
        <item x="44"/>
        <item x="45"/>
        <item x="47"/>
        <item x="48"/>
        <item x="49"/>
        <item x="50"/>
        <item x="53"/>
        <item x="60"/>
        <item x="63"/>
        <item x="65"/>
        <item x="66"/>
        <item x="69"/>
        <item x="70"/>
        <item x="71"/>
        <item x="72"/>
        <item x="81"/>
        <item x="83"/>
        <item m="1" x="10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x="2"/>
        <item x="3"/>
        <item x="5"/>
        <item x="1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0"/>
        <item x="1"/>
        <item x="4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1"/>
        <item m="1" x="12"/>
        <item m="1" x="9"/>
        <item m="1" x="11"/>
        <item m="1" x="5"/>
        <item m="1" x="8"/>
        <item m="1" x="6"/>
        <item m="1" x="3"/>
        <item m="1" x="7"/>
        <item m="1" x="4"/>
        <item x="2"/>
        <item m="1" x="1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2"/>
        <item x="1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0"/>
    <field x="1"/>
    <field x="2"/>
    <field x="3"/>
    <field x="4"/>
    <field x="5"/>
    <field x="6"/>
    <field x="7"/>
    <field x="8"/>
    <field x="9"/>
    <field x="10"/>
    <field x="11"/>
    <field x="12"/>
    <field x="13"/>
  </rowFields>
  <rowItems count="161">
    <i>
      <x/>
      <x v="1"/>
      <x v="1"/>
      <x v="18"/>
      <x v="4"/>
      <x v="4"/>
      <x v="23"/>
      <x v="4"/>
      <x v="3"/>
      <x v="4"/>
      <x/>
      <x v="1"/>
      <x v="12"/>
      <x/>
    </i>
    <i r="4">
      <x v="6"/>
      <x v="4"/>
      <x v="23"/>
      <x v="4"/>
      <x v="3"/>
      <x v="4"/>
      <x/>
      <x v="1"/>
      <x v="12"/>
      <x/>
    </i>
    <i r="1">
      <x v="3"/>
      <x v="1"/>
      <x v="110"/>
      <x v="192"/>
      <x v="10"/>
      <x v="13"/>
      <x v="10"/>
      <x v="2"/>
      <x v="10"/>
      <x v="4"/>
      <x v="2"/>
      <x v="12"/>
      <x/>
    </i>
    <i r="13">
      <x v="1"/>
    </i>
    <i r="1">
      <x v="6"/>
      <x v="1"/>
      <x v="134"/>
      <x v="216"/>
      <x v="102"/>
      <x v="127"/>
      <x v="104"/>
      <x/>
      <x v="104"/>
      <x v="1"/>
      <x/>
      <x v="12"/>
      <x/>
    </i>
    <i r="1">
      <x v="7"/>
      <x v="1"/>
      <x v="135"/>
      <x v="217"/>
      <x v="103"/>
      <x v="128"/>
      <x v="105"/>
      <x/>
      <x v="105"/>
      <x v="1"/>
      <x/>
      <x v="12"/>
      <x/>
    </i>
    <i r="1">
      <x v="10"/>
      <x v="1"/>
      <x v="111"/>
      <x v="193"/>
      <x v="96"/>
      <x v="116"/>
      <x v="96"/>
      <x/>
      <x v="96"/>
      <x v="1"/>
      <x/>
      <x v="12"/>
      <x/>
    </i>
    <i r="13">
      <x v="1"/>
    </i>
    <i r="1">
      <x v="12"/>
      <x v="1"/>
      <x v="112"/>
      <x v="194"/>
      <x v="97"/>
      <x v="117"/>
      <x v="97"/>
      <x/>
      <x v="97"/>
      <x v="1"/>
      <x/>
      <x v="12"/>
      <x/>
    </i>
    <i r="13">
      <x v="1"/>
    </i>
    <i r="1">
      <x v="14"/>
      <x v="1"/>
      <x v="114"/>
      <x v="196"/>
      <x v="23"/>
      <x v="120"/>
      <x v="23"/>
      <x v="2"/>
      <x v="23"/>
      <x v="4"/>
      <x v="2"/>
      <x v="12"/>
      <x/>
    </i>
    <i>
      <x v="1"/>
      <x v="3"/>
      <x v="1"/>
      <x v="124"/>
      <x v="206"/>
      <x v="34"/>
      <x v="40"/>
      <x v="34"/>
      <x v="2"/>
      <x v="34"/>
      <x v="4"/>
      <x v="2"/>
      <x v="12"/>
      <x/>
    </i>
    <i r="1">
      <x v="4"/>
      <x v="1"/>
      <x v="125"/>
      <x v="207"/>
      <x v="35"/>
      <x v="63"/>
      <x v="35"/>
      <x v="2"/>
      <x v="35"/>
      <x v="4"/>
      <x v="2"/>
      <x v="12"/>
      <x/>
    </i>
    <i r="1">
      <x v="10"/>
      <x v="1"/>
      <x v="126"/>
      <x v="208"/>
      <x v="67"/>
      <x v="54"/>
      <x v="67"/>
      <x/>
      <x v="67"/>
      <x v="1"/>
      <x/>
      <x v="12"/>
      <x/>
    </i>
    <i>
      <x v="2"/>
      <x v="3"/>
      <x v="1"/>
      <x v="136"/>
      <x v="218"/>
      <x v="104"/>
      <x v="129"/>
      <x v="106"/>
      <x v="2"/>
      <x v="106"/>
      <x v="4"/>
      <x v="2"/>
      <x v="12"/>
      <x/>
    </i>
    <i r="1">
      <x v="4"/>
      <x v="1"/>
      <x v="137"/>
      <x v="219"/>
      <x v="105"/>
      <x v="130"/>
      <x v="107"/>
      <x v="2"/>
      <x v="107"/>
      <x v="4"/>
      <x v="2"/>
      <x v="12"/>
      <x/>
    </i>
    <i r="1">
      <x v="10"/>
      <x v="1"/>
      <x v="138"/>
      <x v="220"/>
      <x v="72"/>
      <x v="44"/>
      <x v="72"/>
      <x/>
      <x v="72"/>
      <x v="1"/>
      <x/>
      <x v="12"/>
      <x/>
    </i>
    <i r="13">
      <x v="1"/>
    </i>
    <i r="1">
      <x v="12"/>
      <x v="1"/>
      <x v="139"/>
      <x v="221"/>
      <x v="73"/>
      <x v="47"/>
      <x v="73"/>
      <x/>
      <x v="73"/>
      <x v="1"/>
      <x/>
      <x v="12"/>
      <x/>
    </i>
    <i r="1">
      <x v="14"/>
      <x v="1"/>
      <x v="140"/>
      <x v="222"/>
      <x v="106"/>
      <x v="131"/>
      <x v="108"/>
      <x v="2"/>
      <x v="108"/>
      <x v="4"/>
      <x v="2"/>
      <x v="12"/>
      <x/>
    </i>
    <i>
      <x v="3"/>
      <x v="3"/>
      <x v="1"/>
      <x v="105"/>
      <x v="187"/>
      <x v="61"/>
      <x v="19"/>
      <x v="61"/>
      <x v="2"/>
      <x v="61"/>
      <x v="4"/>
      <x v="2"/>
      <x v="12"/>
      <x/>
    </i>
    <i r="1">
      <x v="4"/>
      <x v="1"/>
      <x v="115"/>
      <x v="197"/>
      <x v="64"/>
      <x v="37"/>
      <x v="64"/>
      <x v="2"/>
      <x v="64"/>
      <x v="4"/>
      <x v="2"/>
      <x v="12"/>
      <x/>
    </i>
    <i r="1">
      <x v="5"/>
      <x v="1"/>
      <x v="106"/>
      <x v="188"/>
      <x v="17"/>
      <x v="30"/>
      <x v="17"/>
      <x v="2"/>
      <x v="17"/>
      <x v="4"/>
      <x v="2"/>
      <x v="12"/>
      <x/>
    </i>
    <i r="1">
      <x v="10"/>
      <x v="1"/>
      <x v="107"/>
      <x v="189"/>
      <x v="12"/>
      <x v="59"/>
      <x v="12"/>
      <x/>
      <x v="12"/>
      <x v="1"/>
      <x/>
      <x v="12"/>
      <x/>
    </i>
    <i r="1">
      <x v="12"/>
      <x v="1"/>
      <x v="108"/>
      <x v="190"/>
      <x v="13"/>
      <x v="61"/>
      <x v="13"/>
      <x/>
      <x v="13"/>
      <x v="1"/>
      <x/>
      <x v="12"/>
      <x/>
    </i>
    <i r="1">
      <x v="14"/>
      <x v="1"/>
      <x v="109"/>
      <x v="191"/>
      <x v="62"/>
      <x v="96"/>
      <x v="62"/>
      <x v="2"/>
      <x v="62"/>
      <x v="4"/>
      <x v="2"/>
      <x v="12"/>
      <x/>
    </i>
    <i>
      <x v="4"/>
      <x v="3"/>
      <x v="1"/>
      <x v="130"/>
      <x v="212"/>
      <x v="41"/>
      <x v="123"/>
      <x v="41"/>
      <x v="2"/>
      <x v="41"/>
      <x v="4"/>
      <x v="2"/>
      <x v="12"/>
      <x/>
    </i>
    <i r="1">
      <x v="10"/>
      <x v="1"/>
      <x v="131"/>
      <x v="213"/>
      <x v="100"/>
      <x v="124"/>
      <x v="102"/>
      <x/>
      <x v="102"/>
      <x v="1"/>
      <x/>
      <x v="12"/>
      <x/>
    </i>
    <i r="1">
      <x v="12"/>
      <x v="1"/>
      <x v="132"/>
      <x v="214"/>
      <x v="101"/>
      <x v="125"/>
      <x v="103"/>
      <x/>
      <x v="103"/>
      <x v="1"/>
      <x/>
      <x v="12"/>
      <x/>
    </i>
    <i r="1">
      <x v="14"/>
      <x v="1"/>
      <x v="133"/>
      <x v="215"/>
      <x v="14"/>
      <x v="126"/>
      <x v="14"/>
      <x v="2"/>
      <x v="14"/>
      <x v="4"/>
      <x v="2"/>
      <x v="12"/>
      <x/>
    </i>
    <i>
      <x v="5"/>
      <x v="3"/>
      <x v="1"/>
      <x v="101"/>
      <x v="183"/>
      <x v="80"/>
      <x v="24"/>
      <x v="80"/>
      <x v="2"/>
      <x v="80"/>
      <x v="4"/>
      <x v="2"/>
      <x v="12"/>
      <x/>
    </i>
    <i r="1">
      <x v="10"/>
      <x v="1"/>
      <x v="102"/>
      <x v="184"/>
      <x v="98"/>
      <x v="118"/>
      <x v="98"/>
      <x/>
      <x v="98"/>
      <x v="1"/>
      <x/>
      <x v="12"/>
      <x/>
    </i>
    <i r="1">
      <x v="12"/>
      <x v="1"/>
      <x v="103"/>
      <x v="185"/>
      <x v="98"/>
      <x v="118"/>
      <x v="98"/>
      <x/>
      <x v="98"/>
      <x v="1"/>
      <x/>
      <x v="12"/>
      <x/>
    </i>
    <i r="1">
      <x v="14"/>
      <x v="1"/>
      <x v="104"/>
      <x v="186"/>
      <x v="99"/>
      <x v="119"/>
      <x v="99"/>
      <x v="2"/>
      <x v="99"/>
      <x v="4"/>
      <x v="2"/>
      <x v="12"/>
      <x/>
    </i>
    <i>
      <x v="6"/>
      <x v="1"/>
      <x v="1"/>
      <x v="29"/>
      <x v="8"/>
      <x v="4"/>
      <x v="23"/>
      <x v="4"/>
      <x v="3"/>
      <x v="4"/>
      <x/>
      <x v="1"/>
      <x v="12"/>
      <x/>
    </i>
    <i r="1">
      <x v="3"/>
      <x v="1"/>
      <x v="119"/>
      <x v="201"/>
      <x v="59"/>
      <x v="32"/>
      <x v="100"/>
      <x v="3"/>
      <x v="100"/>
      <x/>
      <x v="2"/>
      <x v="12"/>
      <x/>
    </i>
    <i r="5">
      <x v="66"/>
      <x v="122"/>
      <x v="66"/>
      <x v="2"/>
      <x v="66"/>
      <x v="4"/>
      <x v="2"/>
      <x v="12"/>
      <x/>
    </i>
    <i r="1">
      <x v="4"/>
      <x v="1"/>
      <x v="123"/>
      <x v="205"/>
      <x v="59"/>
      <x v="49"/>
      <x v="100"/>
      <x v="3"/>
      <x v="100"/>
      <x/>
      <x v="2"/>
      <x v="12"/>
      <x/>
    </i>
    <i r="5">
      <x v="68"/>
      <x v="119"/>
      <x v="68"/>
      <x v="2"/>
      <x v="68"/>
      <x v="4"/>
      <x v="2"/>
      <x v="12"/>
      <x/>
    </i>
    <i r="1">
      <x v="10"/>
      <x v="1"/>
      <x v="120"/>
      <x v="202"/>
      <x v="33"/>
      <x v="45"/>
      <x v="33"/>
      <x/>
      <x v="33"/>
      <x v="1"/>
      <x/>
      <x v="12"/>
      <x/>
    </i>
    <i r="5">
      <x v="59"/>
      <x v="52"/>
      <x v="101"/>
      <x v="3"/>
      <x v="101"/>
      <x/>
      <x/>
      <x v="12"/>
      <x/>
    </i>
    <i r="1">
      <x v="12"/>
      <x v="1"/>
      <x v="121"/>
      <x v="203"/>
      <x v="30"/>
      <x v="48"/>
      <x v="30"/>
      <x/>
      <x v="30"/>
      <x v="1"/>
      <x/>
      <x v="12"/>
      <x/>
    </i>
    <i r="1">
      <x v="14"/>
      <x v="1"/>
      <x v="122"/>
      <x v="204"/>
      <x v="9"/>
      <x v="101"/>
      <x v="9"/>
      <x v="2"/>
      <x v="9"/>
      <x v="4"/>
      <x v="2"/>
      <x v="12"/>
      <x/>
    </i>
    <i>
      <x v="7"/>
      <x v="1"/>
      <x v="1"/>
      <x v="28"/>
      <x v="7"/>
      <x v="4"/>
      <x v="23"/>
      <x v="4"/>
      <x v="3"/>
      <x v="4"/>
      <x/>
      <x v="1"/>
      <x v="12"/>
      <x/>
    </i>
    <i r="1">
      <x v="3"/>
      <x v="1"/>
      <x v="116"/>
      <x v="198"/>
      <x v="59"/>
      <x v="10"/>
      <x v="100"/>
      <x v="3"/>
      <x v="100"/>
      <x/>
      <x v="2"/>
      <x v="12"/>
      <x/>
    </i>
    <i r="5">
      <x v="65"/>
      <x v="121"/>
      <x v="65"/>
      <x v="2"/>
      <x v="65"/>
      <x v="4"/>
      <x v="2"/>
      <x v="12"/>
      <x/>
    </i>
    <i r="1">
      <x v="10"/>
      <x v="1"/>
      <x v="117"/>
      <x v="199"/>
      <x v="33"/>
      <x v="52"/>
      <x v="33"/>
      <x/>
      <x v="33"/>
      <x v="1"/>
      <x/>
      <x v="12"/>
      <x/>
    </i>
    <i r="5">
      <x v="59"/>
      <x v="48"/>
      <x v="101"/>
      <x v="3"/>
      <x v="101"/>
      <x/>
      <x/>
      <x v="12"/>
      <x/>
    </i>
    <i r="1">
      <x v="12"/>
      <x v="1"/>
      <x v="118"/>
      <x v="200"/>
      <x v="12"/>
      <x v="59"/>
      <x v="12"/>
      <x/>
      <x v="12"/>
      <x v="1"/>
      <x/>
      <x v="12"/>
      <x/>
    </i>
    <i r="5">
      <x v="59"/>
      <x v="56"/>
      <x v="101"/>
      <x v="3"/>
      <x v="101"/>
      <x/>
      <x/>
      <x v="12"/>
      <x/>
    </i>
    <i r="1">
      <x v="14"/>
      <x v="1"/>
      <x v="1"/>
      <x v="36"/>
      <x v="59"/>
      <x v="96"/>
      <x v="100"/>
      <x v="3"/>
      <x v="100"/>
      <x/>
      <x v="2"/>
      <x v="12"/>
      <x/>
    </i>
    <i>
      <x v="8"/>
      <x v="1"/>
      <x v="1"/>
      <x v="3"/>
      <x v="2"/>
      <x v="4"/>
      <x v="23"/>
      <x v="4"/>
      <x v="3"/>
      <x v="4"/>
      <x/>
      <x v="1"/>
      <x v="12"/>
      <x/>
    </i>
    <i r="4">
      <x v="5"/>
      <x v="4"/>
      <x v="23"/>
      <x v="4"/>
      <x v="3"/>
      <x v="4"/>
      <x/>
      <x v="1"/>
      <x v="12"/>
      <x/>
    </i>
    <i r="1">
      <x v="3"/>
      <x v="1"/>
      <x v="97"/>
      <x v="180"/>
      <x v="93"/>
      <x v="111"/>
      <x v="93"/>
      <x v="2"/>
      <x v="93"/>
      <x v="4"/>
      <x v="2"/>
      <x v="12"/>
      <x/>
    </i>
    <i r="1">
      <x v="7"/>
      <x v="1"/>
      <x v="113"/>
      <x v="195"/>
      <x v="22"/>
      <x v="82"/>
      <x v="22"/>
      <x/>
      <x v="22"/>
      <x v="1"/>
      <x/>
      <x v="12"/>
      <x/>
    </i>
    <i r="1">
      <x v="10"/>
      <x v="1"/>
      <x v="98"/>
      <x v="181"/>
      <x v="2"/>
      <x v="60"/>
      <x v="2"/>
      <x/>
      <x v="2"/>
      <x v="1"/>
      <x/>
      <x v="12"/>
      <x/>
    </i>
    <i r="1">
      <x v="12"/>
      <x v="1"/>
      <x v="99"/>
      <x v="22"/>
      <x v="1"/>
      <x v="64"/>
      <x v="1"/>
      <x/>
      <x v="1"/>
      <x v="1"/>
      <x/>
      <x v="12"/>
      <x/>
    </i>
    <i r="1">
      <x v="14"/>
      <x v="1"/>
      <x v="100"/>
      <x v="182"/>
      <x v="94"/>
      <x v="112"/>
      <x v="94"/>
      <x v="2"/>
      <x v="94"/>
      <x v="4"/>
      <x v="2"/>
      <x v="12"/>
      <x/>
    </i>
    <i r="1">
      <x v="15"/>
      <x v="1"/>
      <x v="1"/>
      <x v="33"/>
      <x v="21"/>
      <x v="5"/>
      <x v="21"/>
      <x/>
      <x v="21"/>
      <x v="1"/>
      <x/>
      <x v="12"/>
      <x/>
    </i>
    <i r="1">
      <x v="16"/>
      <x v="1"/>
      <x v="1"/>
      <x v="34"/>
      <x v="20"/>
      <x v="6"/>
      <x v="20"/>
      <x/>
      <x v="20"/>
      <x v="1"/>
      <x/>
      <x v="12"/>
      <x/>
    </i>
    <i>
      <x v="9"/>
      <x v="1"/>
      <x v="1"/>
      <x v="17"/>
      <x/>
      <x v="4"/>
      <x v="23"/>
      <x v="4"/>
      <x v="3"/>
      <x v="4"/>
      <x/>
      <x v="1"/>
      <x v="12"/>
      <x/>
    </i>
    <i r="4">
      <x v="3"/>
      <x v="4"/>
      <x v="23"/>
      <x v="4"/>
      <x v="3"/>
      <x v="4"/>
      <x/>
      <x v="1"/>
      <x v="12"/>
      <x/>
    </i>
    <i r="4">
      <x v="9"/>
      <x v="4"/>
      <x v="23"/>
      <x v="4"/>
      <x v="3"/>
      <x v="4"/>
      <x/>
      <x v="1"/>
      <x v="12"/>
      <x/>
    </i>
    <i r="1">
      <x v="3"/>
      <x v="1"/>
      <x v="101"/>
      <x v="183"/>
      <x v="11"/>
      <x v="27"/>
      <x v="11"/>
      <x v="2"/>
      <x v="11"/>
      <x v="4"/>
      <x v="2"/>
      <x v="12"/>
      <x/>
    </i>
    <i r="1">
      <x v="10"/>
      <x v="1"/>
      <x v="102"/>
      <x v="184"/>
      <x v="46"/>
      <x v="113"/>
      <x v="46"/>
      <x/>
      <x v="46"/>
      <x v="1"/>
      <x/>
      <x v="12"/>
      <x/>
    </i>
    <i r="1">
      <x v="12"/>
      <x v="1"/>
      <x v="103"/>
      <x v="185"/>
      <x v="32"/>
      <x v="114"/>
      <x v="32"/>
      <x/>
      <x v="32"/>
      <x v="1"/>
      <x/>
      <x v="12"/>
      <x/>
    </i>
    <i r="1">
      <x v="14"/>
      <x v="1"/>
      <x v="104"/>
      <x v="186"/>
      <x v="95"/>
      <x v="115"/>
      <x v="95"/>
      <x v="2"/>
      <x v="95"/>
      <x v="4"/>
      <x v="2"/>
      <x v="12"/>
      <x/>
    </i>
    <i>
      <x v="10"/>
      <x v="3"/>
      <x v="1"/>
      <x v="127"/>
      <x v="209"/>
      <x v="37"/>
      <x v="51"/>
      <x v="37"/>
      <x v="2"/>
      <x v="37"/>
      <x v="4"/>
      <x v="2"/>
      <x v="12"/>
      <x/>
    </i>
    <i r="1">
      <x v="5"/>
      <x v="1"/>
      <x v="128"/>
      <x v="210"/>
      <x v="38"/>
      <x v="70"/>
      <x v="38"/>
      <x v="2"/>
      <x v="38"/>
      <x v="4"/>
      <x v="2"/>
      <x v="12"/>
      <x/>
    </i>
    <i r="1">
      <x v="10"/>
      <x v="1"/>
      <x v="129"/>
      <x v="211"/>
      <x v="39"/>
      <x v="77"/>
      <x v="39"/>
      <x/>
      <x v="39"/>
      <x v="1"/>
      <x/>
      <x v="12"/>
      <x/>
    </i>
    <i r="1">
      <x v="12"/>
      <x v="1"/>
      <x v="147"/>
      <x v="229"/>
      <x v="50"/>
      <x v="80"/>
      <x v="50"/>
      <x/>
      <x v="50"/>
      <x v="1"/>
      <x/>
      <x v="12"/>
      <x/>
    </i>
    <i r="1">
      <x v="14"/>
      <x v="1"/>
      <x v="148"/>
      <x v="230"/>
      <x v="51"/>
      <x v="106"/>
      <x v="51"/>
      <x v="2"/>
      <x v="51"/>
      <x v="4"/>
      <x v="2"/>
      <x v="12"/>
      <x/>
    </i>
    <i>
      <x v="11"/>
      <x v="3"/>
      <x v="1"/>
      <x v="141"/>
      <x v="223"/>
      <x v="6"/>
      <x v="34"/>
      <x v="6"/>
      <x v="2"/>
      <x v="6"/>
      <x v="4"/>
      <x v="2"/>
      <x v="12"/>
      <x/>
    </i>
    <i r="1">
      <x v="10"/>
      <x v="1"/>
      <x v="142"/>
      <x v="224"/>
      <x v="33"/>
      <x v="52"/>
      <x v="33"/>
      <x/>
      <x v="33"/>
      <x v="1"/>
      <x/>
      <x v="12"/>
      <x/>
    </i>
    <i>
      <x v="12"/>
      <x v="1"/>
      <x v="1"/>
      <x v="18"/>
      <x v="6"/>
      <x v="4"/>
      <x v="23"/>
      <x v="4"/>
      <x v="3"/>
      <x v="4"/>
      <x/>
      <x v="1"/>
      <x v="12"/>
      <x/>
    </i>
    <i r="1">
      <x v="3"/>
      <x v="1"/>
      <x v="110"/>
      <x v="192"/>
      <x v="6"/>
      <x v="34"/>
      <x v="6"/>
      <x v="2"/>
      <x v="6"/>
      <x v="4"/>
      <x v="2"/>
      <x v="12"/>
      <x/>
    </i>
    <i r="1">
      <x v="10"/>
      <x v="1"/>
      <x v="111"/>
      <x v="193"/>
      <x v="26"/>
      <x v="71"/>
      <x v="26"/>
      <x/>
      <x v="26"/>
      <x v="1"/>
      <x/>
      <x v="12"/>
      <x/>
    </i>
    <i r="1">
      <x v="12"/>
      <x v="1"/>
      <x v="112"/>
      <x v="194"/>
      <x v="27"/>
      <x v="81"/>
      <x v="27"/>
      <x/>
      <x v="27"/>
      <x v="1"/>
      <x/>
      <x v="12"/>
      <x/>
    </i>
    <i r="1">
      <x v="14"/>
      <x v="1"/>
      <x v="114"/>
      <x v="196"/>
      <x v="28"/>
      <x v="98"/>
      <x v="28"/>
      <x v="2"/>
      <x v="28"/>
      <x v="4"/>
      <x v="2"/>
      <x v="12"/>
      <x/>
    </i>
    <i>
      <x v="13"/>
      <x v="18"/>
      <x v="3"/>
      <x/>
      <x v="1"/>
      <x/>
      <x v="110"/>
      <x/>
      <x v="1"/>
      <x/>
      <x v="3"/>
      <x v="3"/>
      <x v="10"/>
      <x v="4"/>
    </i>
    <i>
      <x v="14"/>
      <x v="3"/>
      <x v="1"/>
      <x v="143"/>
      <x v="225"/>
      <x v="34"/>
      <x v="40"/>
      <x v="34"/>
      <x v="2"/>
      <x v="34"/>
      <x v="4"/>
      <x v="2"/>
      <x v="12"/>
      <x/>
    </i>
    <i r="1">
      <x v="10"/>
      <x v="1"/>
      <x v="144"/>
      <x v="226"/>
      <x v="67"/>
      <x v="54"/>
      <x v="67"/>
      <x/>
      <x v="67"/>
      <x v="1"/>
      <x/>
      <x v="12"/>
      <x/>
    </i>
    <i r="1">
      <x v="12"/>
      <x v="1"/>
      <x v="145"/>
      <x v="227"/>
      <x v="74"/>
      <x v="57"/>
      <x v="74"/>
      <x/>
      <x v="74"/>
      <x v="1"/>
      <x/>
      <x v="12"/>
      <x/>
    </i>
    <i r="1">
      <x v="14"/>
      <x v="1"/>
      <x v="146"/>
      <x v="228"/>
      <x v="53"/>
      <x v="103"/>
      <x v="53"/>
      <x v="2"/>
      <x v="53"/>
      <x v="4"/>
      <x v="2"/>
      <x v="12"/>
      <x/>
    </i>
    <i>
      <x v="15"/>
      <x v="1"/>
      <x v="1"/>
      <x v="17"/>
      <x v="10"/>
      <x v="4"/>
      <x v="23"/>
      <x v="4"/>
      <x v="3"/>
      <x v="4"/>
      <x/>
      <x v="1"/>
      <x v="12"/>
      <x/>
    </i>
    <i r="1">
      <x v="3"/>
      <x v="1"/>
      <x v="149"/>
      <x v="231"/>
      <x v="59"/>
      <x v="22"/>
      <x v="100"/>
      <x v="3"/>
      <x v="100"/>
      <x/>
      <x v="2"/>
      <x v="12"/>
      <x/>
    </i>
    <i r="5">
      <x v="69"/>
      <x v="27"/>
      <x v="69"/>
      <x v="2"/>
      <x v="69"/>
      <x v="2"/>
      <x v="2"/>
      <x v="12"/>
      <x/>
    </i>
    <i r="1">
      <x v="4"/>
      <x v="1"/>
      <x v="1"/>
      <x v="36"/>
      <x v="59"/>
      <x v="29"/>
      <x v="100"/>
      <x v="3"/>
      <x v="100"/>
      <x/>
      <x v="2"/>
      <x v="12"/>
      <x/>
    </i>
    <i r="1">
      <x v="10"/>
      <x v="1"/>
      <x v="150"/>
      <x v="232"/>
      <x v="59"/>
      <x v="20"/>
      <x v="101"/>
      <x v="3"/>
      <x v="101"/>
      <x/>
      <x/>
      <x v="12"/>
      <x/>
    </i>
    <i r="5">
      <x v="75"/>
      <x v="132"/>
      <x v="75"/>
      <x/>
      <x v="75"/>
      <x v="2"/>
      <x/>
      <x v="12"/>
      <x/>
    </i>
    <i r="1">
      <x v="12"/>
      <x v="1"/>
      <x v="151"/>
      <x v="233"/>
      <x v="107"/>
      <x v="133"/>
      <x v="109"/>
      <x/>
      <x v="109"/>
      <x v="2"/>
      <x/>
      <x v="12"/>
      <x/>
    </i>
    <i r="1">
      <x v="14"/>
      <x v="1"/>
      <x v="152"/>
      <x v="234"/>
      <x v="55"/>
      <x v="97"/>
      <x v="55"/>
      <x v="2"/>
      <x v="55"/>
      <x v="2"/>
      <x v="2"/>
      <x v="12"/>
      <x/>
    </i>
    <i>
      <x v="16"/>
      <x v="3"/>
      <x v="1"/>
      <x v="153"/>
      <x v="235"/>
      <x v="56"/>
      <x v="25"/>
      <x v="56"/>
      <x v="2"/>
      <x v="56"/>
      <x v="2"/>
      <x v="2"/>
      <x v="12"/>
      <x/>
    </i>
    <i r="1">
      <x v="8"/>
      <x v="1"/>
      <x v="154"/>
      <x v="236"/>
      <x v="108"/>
      <x v="132"/>
      <x v="110"/>
      <x/>
      <x v="110"/>
      <x v="2"/>
      <x/>
      <x v="12"/>
      <x/>
    </i>
    <i r="1">
      <x v="12"/>
      <x v="1"/>
      <x v="156"/>
      <x v="238"/>
      <x v="109"/>
      <x v="134"/>
      <x v="111"/>
      <x/>
      <x v="111"/>
      <x v="2"/>
      <x/>
      <x v="12"/>
      <x/>
    </i>
    <i r="1">
      <x v="14"/>
      <x v="1"/>
      <x v="155"/>
      <x v="237"/>
      <x v="57"/>
      <x v="94"/>
      <x v="57"/>
      <x v="2"/>
      <x v="57"/>
      <x v="2"/>
      <x v="2"/>
      <x v="12"/>
      <x/>
    </i>
    <i>
      <x v="17"/>
      <x v="3"/>
      <x v="1"/>
      <x v="168"/>
      <x v="250"/>
      <x v="112"/>
      <x v="137"/>
      <x v="115"/>
      <x v="2"/>
      <x v="115"/>
      <x v="4"/>
      <x v="2"/>
      <x v="12"/>
      <x v="1"/>
    </i>
    <i r="1">
      <x v="10"/>
      <x v="1"/>
      <x v="166"/>
      <x v="248"/>
      <x v="33"/>
      <x v="52"/>
      <x v="33"/>
      <x/>
      <x v="33"/>
      <x v="1"/>
      <x/>
      <x v="12"/>
      <x v="1"/>
    </i>
    <i r="1">
      <x v="12"/>
      <x v="1"/>
      <x v="167"/>
      <x v="249"/>
      <x v="33"/>
      <x v="52"/>
      <x v="33"/>
      <x/>
      <x v="33"/>
      <x v="1"/>
      <x/>
      <x v="12"/>
      <x v="1"/>
    </i>
    <i r="1">
      <x v="14"/>
      <x v="1"/>
      <x v="169"/>
      <x v="251"/>
      <x v="113"/>
      <x v="138"/>
      <x v="116"/>
      <x v="2"/>
      <x v="116"/>
      <x v="4"/>
      <x v="2"/>
      <x v="12"/>
      <x v="1"/>
    </i>
    <i>
      <x v="18"/>
      <x v="1"/>
      <x v="1"/>
      <x v="68"/>
      <x v="11"/>
      <x v="4"/>
      <x v="23"/>
      <x v="4"/>
      <x v="3"/>
      <x v="4"/>
      <x/>
      <x v="1"/>
      <x v="12"/>
      <x v="1"/>
    </i>
    <i r="4">
      <x v="12"/>
      <x v="4"/>
      <x v="23"/>
      <x v="4"/>
      <x v="3"/>
      <x v="4"/>
      <x/>
      <x v="1"/>
      <x v="12"/>
      <x v="1"/>
    </i>
    <i r="1">
      <x v="3"/>
      <x v="1"/>
      <x v="157"/>
      <x v="239"/>
      <x v="61"/>
      <x v="19"/>
      <x v="61"/>
      <x v="2"/>
      <x v="61"/>
      <x v="4"/>
      <x v="2"/>
      <x v="12"/>
      <x v="1"/>
    </i>
    <i r="1">
      <x v="7"/>
      <x v="1"/>
      <x v="158"/>
      <x v="240"/>
      <x v="77"/>
      <x v="85"/>
      <x v="77"/>
      <x/>
      <x v="77"/>
      <x v="1"/>
      <x/>
      <x v="12"/>
      <x v="1"/>
    </i>
    <i r="1">
      <x v="10"/>
      <x v="1"/>
      <x v="159"/>
      <x v="241"/>
      <x v="12"/>
      <x v="59"/>
      <x v="12"/>
      <x/>
      <x v="12"/>
      <x v="1"/>
      <x/>
      <x v="12"/>
      <x v="1"/>
    </i>
    <i r="1">
      <x v="12"/>
      <x v="1"/>
      <x v="160"/>
      <x v="242"/>
      <x v="78"/>
      <x v="62"/>
      <x v="78"/>
      <x/>
      <x v="78"/>
      <x v="1"/>
      <x/>
      <x v="12"/>
      <x v="1"/>
    </i>
    <i r="1">
      <x v="14"/>
      <x v="1"/>
      <x v="161"/>
      <x v="243"/>
      <x v="110"/>
      <x v="135"/>
      <x v="113"/>
      <x v="2"/>
      <x v="113"/>
      <x v="4"/>
      <x v="2"/>
      <x v="12"/>
      <x v="1"/>
    </i>
    <i>
      <x v="19"/>
      <x v="3"/>
      <x v="1"/>
      <x v="162"/>
      <x v="244"/>
      <x v="61"/>
      <x v="19"/>
      <x v="61"/>
      <x v="2"/>
      <x v="61"/>
      <x v="4"/>
      <x v="2"/>
      <x v="12"/>
      <x v="1"/>
    </i>
    <i r="1">
      <x v="10"/>
      <x v="1"/>
      <x v="163"/>
      <x v="245"/>
      <x v="111"/>
      <x v="136"/>
      <x v="114"/>
      <x/>
      <x v="114"/>
      <x v="1"/>
      <x/>
      <x v="12"/>
      <x v="1"/>
    </i>
    <i r="1">
      <x v="12"/>
      <x v="1"/>
      <x v="164"/>
      <x v="246"/>
      <x v="111"/>
      <x v="136"/>
      <x v="114"/>
      <x/>
      <x v="114"/>
      <x v="1"/>
      <x/>
      <x v="12"/>
      <x v="1"/>
    </i>
    <i r="1">
      <x v="14"/>
      <x v="1"/>
      <x v="165"/>
      <x v="247"/>
      <x v="110"/>
      <x v="135"/>
      <x v="113"/>
      <x v="2"/>
      <x v="113"/>
      <x v="4"/>
      <x v="2"/>
      <x v="12"/>
      <x v="1"/>
    </i>
    <i>
      <x v="20"/>
      <x v="3"/>
      <x v="1"/>
      <x v="170"/>
      <x v="252"/>
      <x v="84"/>
      <x v="28"/>
      <x v="84"/>
      <x v="2"/>
      <x v="84"/>
      <x v="4"/>
      <x v="2"/>
      <x v="12"/>
      <x v="1"/>
    </i>
    <i r="1">
      <x v="4"/>
      <x v="1"/>
      <x v="1"/>
      <x v="179"/>
      <x v="85"/>
      <x v="4"/>
      <x v="85"/>
      <x v="2"/>
      <x v="85"/>
      <x v="4"/>
      <x v="2"/>
      <x v="12"/>
      <x v="1"/>
    </i>
    <i r="1">
      <x v="10"/>
      <x v="1"/>
      <x v="171"/>
      <x v="253"/>
      <x v="13"/>
      <x v="61"/>
      <x v="13"/>
      <x/>
      <x v="13"/>
      <x v="1"/>
      <x/>
      <x v="12"/>
      <x v="1"/>
    </i>
    <i r="1">
      <x v="14"/>
      <x v="1"/>
      <x v="172"/>
      <x v="254"/>
      <x v="28"/>
      <x v="98"/>
      <x v="28"/>
      <x v="2"/>
      <x v="28"/>
      <x v="4"/>
      <x v="2"/>
      <x v="12"/>
      <x v="1"/>
    </i>
    <i>
      <x v="21"/>
      <x v="1"/>
      <x v="1"/>
      <x v="85"/>
      <x v="14"/>
      <x v="4"/>
      <x v="23"/>
      <x v="4"/>
      <x v="3"/>
      <x v="4"/>
      <x/>
      <x v="1"/>
      <x v="12"/>
      <x v="1"/>
    </i>
    <i r="1">
      <x v="3"/>
      <x v="1"/>
      <x v="173"/>
      <x v="255"/>
      <x v="86"/>
      <x v="26"/>
      <x v="86"/>
      <x v="2"/>
      <x v="86"/>
      <x v="4"/>
      <x v="2"/>
      <x v="12"/>
      <x v="1"/>
    </i>
    <i r="1">
      <x v="10"/>
      <x v="1"/>
      <x v="129"/>
      <x v="211"/>
      <x v="87"/>
      <x v="55"/>
      <x v="87"/>
      <x/>
      <x v="87"/>
      <x v="1"/>
      <x/>
      <x v="12"/>
      <x v="1"/>
    </i>
    <i r="1">
      <x v="11"/>
      <x v="1"/>
      <x v="174"/>
      <x v="256"/>
      <x v="88"/>
      <x v="92"/>
      <x v="88"/>
      <x/>
      <x v="88"/>
      <x v="1"/>
      <x/>
      <x v="12"/>
      <x v="1"/>
    </i>
    <i r="1">
      <x v="12"/>
      <x v="1"/>
      <x v="147"/>
      <x v="229"/>
      <x v="87"/>
      <x v="55"/>
      <x v="87"/>
      <x/>
      <x v="87"/>
      <x v="1"/>
      <x/>
      <x v="12"/>
      <x v="1"/>
    </i>
    <i r="1">
      <x v="14"/>
      <x v="1"/>
      <x v="175"/>
      <x v="257"/>
      <x v="55"/>
      <x v="97"/>
      <x v="55"/>
      <x v="2"/>
      <x v="55"/>
      <x v="4"/>
      <x v="2"/>
      <x v="12"/>
      <x v="1"/>
    </i>
    <i>
      <x v="22"/>
      <x v="1"/>
      <x v="1"/>
      <x v="85"/>
      <x v="7"/>
      <x v="4"/>
      <x v="23"/>
      <x v="4"/>
      <x v="3"/>
      <x v="4"/>
      <x/>
      <x v="1"/>
      <x v="12"/>
      <x v="1"/>
    </i>
    <i r="1">
      <x v="3"/>
      <x v="1"/>
      <x v="176"/>
      <x v="258"/>
      <x v="5"/>
      <x v="42"/>
      <x v="5"/>
      <x v="2"/>
      <x v="5"/>
      <x v="4"/>
      <x v="2"/>
      <x v="12"/>
      <x v="1"/>
    </i>
    <i r="1">
      <x v="4"/>
      <x v="1"/>
      <x v="177"/>
      <x v="259"/>
      <x v="38"/>
      <x v="70"/>
      <x v="38"/>
      <x v="2"/>
      <x v="38"/>
      <x v="4"/>
      <x v="2"/>
      <x v="12"/>
      <x v="1"/>
    </i>
    <i r="1">
      <x v="10"/>
      <x v="1"/>
      <x v="178"/>
      <x v="260"/>
      <x v="89"/>
      <x v="90"/>
      <x v="89"/>
      <x/>
      <x v="89"/>
      <x v="1"/>
      <x/>
      <x v="12"/>
      <x v="1"/>
    </i>
    <i r="1">
      <x v="14"/>
      <x v="1"/>
      <x v="179"/>
      <x v="261"/>
      <x v="90"/>
      <x v="107"/>
      <x v="90"/>
      <x v="2"/>
      <x v="90"/>
      <x v="4"/>
      <x v="2"/>
      <x v="12"/>
      <x v="1"/>
    </i>
    <i>
      <x v="23"/>
      <x v="1"/>
      <x v="1"/>
      <x v="85"/>
      <x v="3"/>
      <x v="4"/>
      <x v="23"/>
      <x v="4"/>
      <x v="3"/>
      <x v="4"/>
      <x/>
      <x v="1"/>
      <x v="12"/>
      <x v="1"/>
    </i>
    <i r="1">
      <x v="3"/>
      <x v="1"/>
      <x v="180"/>
      <x v="262"/>
      <x v="17"/>
      <x v="30"/>
      <x v="17"/>
      <x v="2"/>
      <x v="17"/>
      <x v="4"/>
      <x v="2"/>
      <x v="12"/>
      <x v="1"/>
    </i>
    <i r="1">
      <x v="10"/>
      <x v="1"/>
      <x v="126"/>
      <x v="208"/>
      <x v="97"/>
      <x v="117"/>
      <x v="97"/>
      <x/>
      <x v="97"/>
      <x v="1"/>
      <x/>
      <x v="12"/>
      <x v="1"/>
    </i>
    <i r="1">
      <x v="12"/>
      <x v="1"/>
      <x v="181"/>
      <x v="263"/>
      <x v="97"/>
      <x v="117"/>
      <x v="97"/>
      <x/>
      <x v="97"/>
      <x v="1"/>
      <x/>
      <x v="12"/>
      <x v="1"/>
    </i>
    <i r="1">
      <x v="14"/>
      <x v="1"/>
      <x v="182"/>
      <x v="264"/>
      <x v="114"/>
      <x v="139"/>
      <x v="117"/>
      <x v="2"/>
      <x v="117"/>
      <x v="4"/>
      <x v="2"/>
      <x v="12"/>
      <x v="1"/>
    </i>
    <i>
      <x v="24"/>
      <x v="1"/>
      <x v="1"/>
      <x v="85"/>
      <x v="15"/>
      <x v="4"/>
      <x v="23"/>
      <x v="4"/>
      <x v="3"/>
      <x v="4"/>
      <x/>
      <x v="1"/>
      <x v="12"/>
      <x v="1"/>
    </i>
    <i r="1">
      <x v="3"/>
      <x v="1"/>
      <x v="170"/>
      <x v="252"/>
      <x v="84"/>
      <x v="28"/>
      <x v="84"/>
      <x v="2"/>
      <x v="84"/>
      <x v="4"/>
      <x v="2"/>
      <x v="12"/>
      <x v="1"/>
    </i>
    <i r="1">
      <x v="10"/>
      <x v="1"/>
      <x v="171"/>
      <x v="253"/>
      <x v="13"/>
      <x v="61"/>
      <x v="13"/>
      <x/>
      <x v="13"/>
      <x v="1"/>
      <x/>
      <x v="12"/>
      <x v="1"/>
    </i>
    <i r="1">
      <x v="12"/>
      <x v="1"/>
      <x v="183"/>
      <x v="265"/>
      <x v="13"/>
      <x v="61"/>
      <x v="13"/>
      <x/>
      <x v="13"/>
      <x v="1"/>
      <x/>
      <x v="12"/>
      <x v="1"/>
    </i>
    <i r="1">
      <x v="14"/>
      <x v="1"/>
      <x v="172"/>
      <x v="254"/>
      <x v="92"/>
      <x v="99"/>
      <x v="92"/>
      <x v="2"/>
      <x v="92"/>
      <x v="4"/>
      <x v="2"/>
      <x v="12"/>
      <x v="1"/>
    </i>
    <i r="1">
      <x v="17"/>
      <x v="2"/>
      <x v="2"/>
      <x v="91"/>
      <x v="60"/>
      <x v="109"/>
      <x v="60"/>
      <x v="4"/>
      <x v="60"/>
      <x v="5"/>
      <x v="4"/>
      <x/>
      <x v="3"/>
    </i>
    <i>
      <x v="25"/>
      <x/>
      <x/>
      <x v="1"/>
      <x v="36"/>
      <x v="59"/>
      <x v="3"/>
      <x v="100"/>
      <x v="3"/>
      <x v="100"/>
      <x/>
      <x v="2"/>
      <x v="12"/>
      <x v="2"/>
    </i>
    <i r="6">
      <x v="38"/>
      <x v="100"/>
      <x v="3"/>
      <x v="100"/>
      <x/>
      <x v="2"/>
      <x v="12"/>
      <x v="2"/>
    </i>
    <i r="1">
      <x v="1"/>
      <x/>
      <x v="1"/>
      <x v="36"/>
      <x v="59"/>
      <x v="15"/>
      <x v="112"/>
      <x v="3"/>
      <x v="112"/>
      <x/>
      <x v="1"/>
      <x v="12"/>
      <x v="2"/>
    </i>
    <i r="1">
      <x v="2"/>
      <x/>
      <x v="1"/>
      <x v="36"/>
      <x v="59"/>
      <x v="17"/>
      <x v="100"/>
      <x v="3"/>
      <x v="100"/>
      <x/>
      <x v="2"/>
      <x v="12"/>
      <x v="2"/>
    </i>
    <i r="6">
      <x v="140"/>
      <x v="100"/>
      <x v="3"/>
      <x v="100"/>
      <x/>
      <x v="2"/>
      <x v="12"/>
      <x v="2"/>
    </i>
    <i r="6">
      <x v="144"/>
      <x v="100"/>
      <x v="3"/>
      <x v="100"/>
      <x/>
      <x v="2"/>
      <x v="12"/>
      <x v="2"/>
    </i>
    <i r="1">
      <x v="3"/>
      <x/>
      <x v="1"/>
      <x v="36"/>
      <x v="59"/>
      <x/>
      <x v="100"/>
      <x v="3"/>
      <x v="100"/>
      <x/>
      <x v="2"/>
      <x v="12"/>
      <x v="2"/>
    </i>
    <i r="6">
      <x v="7"/>
      <x v="100"/>
      <x v="3"/>
      <x v="100"/>
      <x/>
      <x v="2"/>
      <x v="12"/>
      <x v="2"/>
    </i>
    <i r="6">
      <x v="8"/>
      <x v="100"/>
      <x v="3"/>
      <x v="100"/>
      <x/>
      <x v="2"/>
      <x v="12"/>
      <x v="2"/>
    </i>
    <i r="6">
      <x v="12"/>
      <x v="100"/>
      <x v="3"/>
      <x v="100"/>
      <x/>
      <x v="2"/>
      <x v="12"/>
      <x v="2"/>
    </i>
    <i r="6">
      <x v="143"/>
      <x v="100"/>
      <x v="3"/>
      <x v="100"/>
      <x/>
      <x v="2"/>
      <x v="12"/>
      <x v="2"/>
    </i>
    <i r="1">
      <x v="8"/>
      <x/>
      <x v="1"/>
      <x v="36"/>
      <x v="59"/>
      <x v="84"/>
      <x v="101"/>
      <x v="3"/>
      <x v="101"/>
      <x/>
      <x/>
      <x v="12"/>
      <x v="2"/>
    </i>
    <i r="6">
      <x v="87"/>
      <x v="101"/>
      <x v="3"/>
      <x v="101"/>
      <x/>
      <x/>
      <x v="12"/>
      <x v="2"/>
    </i>
    <i r="6">
      <x v="141"/>
      <x v="101"/>
      <x v="3"/>
      <x v="101"/>
      <x/>
      <x/>
      <x v="12"/>
      <x v="2"/>
    </i>
    <i r="1">
      <x v="9"/>
      <x/>
      <x v="1"/>
      <x v="36"/>
      <x v="59"/>
      <x v="142"/>
      <x v="101"/>
      <x v="3"/>
      <x v="101"/>
      <x/>
      <x/>
      <x v="12"/>
      <x v="2"/>
    </i>
    <i r="6">
      <x v="145"/>
      <x v="101"/>
      <x v="3"/>
      <x v="101"/>
      <x/>
      <x/>
      <x v="12"/>
      <x v="2"/>
    </i>
    <i r="6">
      <x v="146"/>
      <x v="101"/>
      <x v="3"/>
      <x v="101"/>
      <x/>
      <x/>
      <x v="12"/>
      <x v="2"/>
    </i>
    <i r="1">
      <x v="10"/>
      <x/>
      <x v="1"/>
      <x v="36"/>
      <x v="59"/>
      <x v="1"/>
      <x v="101"/>
      <x v="3"/>
      <x v="101"/>
      <x/>
      <x/>
      <x v="12"/>
      <x v="2"/>
    </i>
    <i r="6">
      <x v="84"/>
      <x v="101"/>
      <x v="3"/>
      <x v="101"/>
      <x/>
      <x/>
      <x v="12"/>
      <x v="2"/>
    </i>
    <i r="1">
      <x v="12"/>
      <x/>
      <x v="1"/>
      <x v="36"/>
      <x v="59"/>
      <x v="2"/>
      <x v="101"/>
      <x v="3"/>
      <x v="101"/>
      <x/>
      <x/>
      <x v="12"/>
      <x v="2"/>
    </i>
    <i r="1">
      <x v="13"/>
      <x/>
      <x v="1"/>
      <x v="36"/>
      <x v="59"/>
      <x v="14"/>
      <x v="100"/>
      <x v="3"/>
      <x v="100"/>
      <x/>
      <x v="2"/>
      <x v="12"/>
      <x v="2"/>
    </i>
    <i r="1">
      <x v="17"/>
      <x v="2"/>
      <x v="2"/>
      <x v="91"/>
      <x v="60"/>
      <x v="109"/>
      <x v="60"/>
      <x v="4"/>
      <x v="60"/>
      <x v="5"/>
      <x v="4"/>
      <x/>
      <x v="3"/>
    </i>
    <i>
      <x v="26"/>
      <x v="16"/>
      <x v="1"/>
      <x v="184"/>
      <x v="266"/>
      <x v="59"/>
      <x v="77"/>
      <x v="101"/>
      <x/>
      <x v="118"/>
      <x v="1"/>
      <x/>
      <x v="12"/>
      <x v="1"/>
    </i>
    <i r="1">
      <x v="17"/>
      <x v="2"/>
      <x v="2"/>
      <x v="91"/>
      <x v="60"/>
      <x v="109"/>
      <x v="60"/>
      <x v="4"/>
      <x v="60"/>
      <x v="5"/>
      <x v="4"/>
      <x/>
      <x v="3"/>
    </i>
  </rowItems>
  <colItems count="1">
    <i/>
  </colItems>
  <formats count="6">
    <format dxfId="83">
      <pivotArea field="7" type="button" dataOnly="0" labelOnly="1" outline="0" axis="axisRow" fieldPosition="7"/>
    </format>
    <format dxfId="82">
      <pivotArea field="9" type="button" dataOnly="0" labelOnly="1" outline="0" axis="axisRow" fieldPosition="9"/>
    </format>
    <format dxfId="81">
      <pivotArea field="7" type="button" dataOnly="0" labelOnly="1" outline="0" axis="axisRow" fieldPosition="7"/>
    </format>
    <format dxfId="80">
      <pivotArea field="9" type="button" dataOnly="0" labelOnly="1" outline="0" axis="axisRow" fieldPosition="9"/>
    </format>
    <format dxfId="79">
      <pivotArea field="5" type="button" dataOnly="0" labelOnly="1" outline="0" axis="axisRow" fieldPosition="5"/>
    </format>
    <format dxfId="78">
      <pivotArea field="5" type="button" dataOnly="0" labelOnly="1" outline="0" axis="axisRow" fieldPosition="5"/>
    </format>
  </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2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6:H56" firstHeaderRow="1" firstDataRow="1" firstDataCol="8" rowPageCount="1" colPageCount="1"/>
  <pivotFields count="9">
    <pivotField axis="axisRow" compact="0" outline="0" showAll="0" defaultSubtotal="0">
      <items count="18">
        <item h="1" x="13"/>
        <item x="3"/>
        <item x="9"/>
        <item x="0"/>
        <item x="1"/>
        <item x="12"/>
        <item x="2"/>
        <item x="14"/>
        <item x="11"/>
        <item x="5"/>
        <item x="8"/>
        <item x="7"/>
        <item x="15"/>
        <item x="4"/>
        <item x="10"/>
        <item x="6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1"/>
        <item m="1" x="3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0"/>
        <item x="1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7">
        <item x="0"/>
        <item x="29"/>
        <item m="1" x="203"/>
        <item m="1" x="196"/>
        <item m="1" x="192"/>
        <item m="1" x="188"/>
        <item m="1" x="176"/>
        <item m="1" x="126"/>
        <item m="1" x="106"/>
        <item m="1" x="197"/>
        <item m="1" x="155"/>
        <item m="1" x="182"/>
        <item m="1" x="119"/>
        <item m="1" x="163"/>
        <item m="1" x="118"/>
        <item x="30"/>
        <item m="1" x="165"/>
        <item m="1" x="157"/>
        <item m="1" x="138"/>
        <item m="1" x="180"/>
        <item m="1" x="152"/>
        <item m="1" x="130"/>
        <item m="1" x="121"/>
        <item m="1" x="158"/>
        <item m="1" x="113"/>
        <item m="1" x="145"/>
        <item m="1" x="177"/>
        <item m="1" x="137"/>
        <item m="1" x="115"/>
        <item m="1" x="164"/>
        <item m="1" x="127"/>
        <item m="1" x="202"/>
        <item m="1" x="142"/>
        <item m="1" x="150"/>
        <item m="1" x="140"/>
        <item m="1" x="139"/>
        <item m="1" x="122"/>
        <item m="1" x="166"/>
        <item m="1" x="172"/>
        <item m="1" x="131"/>
        <item m="1" x="161"/>
        <item m="1" x="169"/>
        <item m="1" x="110"/>
        <item m="1" x="193"/>
        <item m="1" x="134"/>
        <item m="1" x="173"/>
        <item m="1" x="117"/>
        <item m="1" x="159"/>
        <item m="1" x="151"/>
        <item m="1" x="128"/>
        <item m="1" x="179"/>
        <item m="1" x="181"/>
        <item m="1" x="162"/>
        <item m="1" x="123"/>
        <item m="1" x="160"/>
        <item m="1" x="189"/>
        <item m="1" x="186"/>
        <item m="1" x="194"/>
        <item m="1" x="111"/>
        <item m="1" x="171"/>
        <item m="1" x="124"/>
        <item m="1" x="129"/>
        <item m="1" x="184"/>
        <item m="1" x="148"/>
        <item m="1" x="167"/>
        <item m="1" x="178"/>
        <item m="1" x="147"/>
        <item m="1" x="175"/>
        <item m="1" x="201"/>
        <item m="1" x="133"/>
        <item m="1" x="136"/>
        <item m="1" x="200"/>
        <item m="1" x="132"/>
        <item m="1" x="135"/>
        <item m="1" x="170"/>
        <item m="1" x="195"/>
        <item m="1" x="168"/>
        <item m="1" x="107"/>
        <item m="1" x="125"/>
        <item m="1" x="191"/>
        <item m="1" x="204"/>
        <item m="1" x="206"/>
        <item m="1" x="116"/>
        <item m="1" x="153"/>
        <item m="1" x="146"/>
        <item m="1" x="114"/>
        <item m="1" x="185"/>
        <item m="1" x="141"/>
        <item m="1" x="143"/>
        <item m="1" x="190"/>
        <item m="1" x="205"/>
        <item m="1" x="154"/>
        <item m="1" x="183"/>
        <item m="1" x="112"/>
        <item m="1" x="198"/>
        <item m="1" x="199"/>
        <item m="1" x="108"/>
        <item m="1" x="120"/>
        <item m="1" x="144"/>
        <item m="1" x="156"/>
        <item m="1" x="109"/>
        <item m="1" x="174"/>
        <item m="1" x="187"/>
        <item m="1" x="149"/>
        <item x="104"/>
        <item x="105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6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7">
        <item x="29"/>
        <item x="28"/>
        <item m="1" x="147"/>
        <item m="1" x="123"/>
        <item m="1" x="100"/>
        <item m="1" x="90"/>
        <item x="10"/>
        <item x="60"/>
        <item m="1" x="144"/>
        <item m="1" x="103"/>
        <item m="1" x="129"/>
        <item x="30"/>
        <item m="1" x="156"/>
        <item x="53"/>
        <item m="1" x="86"/>
        <item m="1" x="107"/>
        <item x="1"/>
        <item m="1" x="113"/>
        <item m="1" x="79"/>
        <item m="1" x="95"/>
        <item m="1" x="115"/>
        <item m="1" x="118"/>
        <item x="34"/>
        <item m="1" x="130"/>
        <item m="1" x="88"/>
        <item m="1" x="155"/>
        <item m="1" x="119"/>
        <item m="1" x="81"/>
        <item m="1" x="91"/>
        <item m="1" x="82"/>
        <item x="74"/>
        <item m="1" x="146"/>
        <item m="1" x="128"/>
        <item m="1" x="97"/>
        <item m="1" x="92"/>
        <item m="1" x="140"/>
        <item m="1" x="105"/>
        <item m="1" x="131"/>
        <item m="1" x="121"/>
        <item m="1" x="125"/>
        <item m="1" x="98"/>
        <item m="1" x="126"/>
        <item m="1" x="80"/>
        <item m="1" x="93"/>
        <item m="1" x="116"/>
        <item m="1" x="149"/>
        <item m="1" x="154"/>
        <item m="1" x="137"/>
        <item m="1" x="112"/>
        <item x="57"/>
        <item m="1" x="120"/>
        <item m="1" x="87"/>
        <item m="1" x="132"/>
        <item m="1" x="108"/>
        <item m="1" x="94"/>
        <item m="1" x="104"/>
        <item m="1" x="83"/>
        <item m="1" x="133"/>
        <item m="1" x="110"/>
        <item m="1" x="84"/>
        <item m="1" x="96"/>
        <item m="1" x="111"/>
        <item m="1" x="142"/>
        <item m="1" x="145"/>
        <item m="1" x="106"/>
        <item m="1" x="78"/>
        <item m="1" x="139"/>
        <item m="1" x="117"/>
        <item m="1" x="150"/>
        <item m="1" x="85"/>
        <item x="41"/>
        <item m="1" x="102"/>
        <item x="59"/>
        <item m="1" x="151"/>
        <item m="1" x="143"/>
        <item x="75"/>
        <item x="76"/>
        <item x="77"/>
        <item x="0"/>
        <item x="2"/>
        <item m="1" x="141"/>
        <item x="4"/>
        <item m="1" x="114"/>
        <item x="6"/>
        <item m="1" x="153"/>
        <item x="8"/>
        <item m="1" x="134"/>
        <item x="11"/>
        <item x="12"/>
        <item x="13"/>
        <item x="14"/>
        <item x="15"/>
        <item m="1" x="135"/>
        <item m="1" x="127"/>
        <item m="1" x="152"/>
        <item x="19"/>
        <item x="20"/>
        <item x="21"/>
        <item x="22"/>
        <item x="23"/>
        <item x="24"/>
        <item x="25"/>
        <item x="26"/>
        <item x="27"/>
        <item m="1" x="124"/>
        <item x="33"/>
        <item x="35"/>
        <item x="36"/>
        <item x="37"/>
        <item x="38"/>
        <item m="1" x="138"/>
        <item m="1" x="89"/>
        <item x="42"/>
        <item x="43"/>
        <item x="44"/>
        <item x="45"/>
        <item x="46"/>
        <item x="47"/>
        <item x="48"/>
        <item m="1" x="109"/>
        <item m="1" x="136"/>
        <item m="1" x="148"/>
        <item x="52"/>
        <item x="54"/>
        <item x="55"/>
        <item x="56"/>
        <item x="58"/>
        <item m="1" x="101"/>
        <item x="62"/>
        <item m="1" x="99"/>
        <item m="1" x="122"/>
        <item x="65"/>
        <item x="66"/>
        <item x="67"/>
        <item x="68"/>
        <item x="69"/>
        <item x="70"/>
        <item x="71"/>
        <item x="72"/>
        <item x="73"/>
        <item x="3"/>
        <item x="5"/>
        <item x="7"/>
        <item x="9"/>
        <item x="16"/>
        <item x="17"/>
        <item x="18"/>
        <item x="31"/>
        <item x="32"/>
        <item x="39"/>
        <item x="40"/>
        <item x="49"/>
        <item x="50"/>
        <item x="51"/>
        <item x="61"/>
        <item x="63"/>
        <item x="6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x="3"/>
        <item x="2"/>
        <item x="1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5">
        <item x="20"/>
        <item x="0"/>
        <item x="15"/>
        <item x="26"/>
        <item x="66"/>
        <item x="14"/>
        <item x="27"/>
        <item x="83"/>
        <item m="1" x="160"/>
        <item m="1" x="128"/>
        <item m="1" x="138"/>
        <item m="1" x="99"/>
        <item m="1" x="174"/>
        <item m="1" x="106"/>
        <item m="1" x="175"/>
        <item m="1" x="115"/>
        <item m="1" x="107"/>
        <item m="1" x="144"/>
        <item m="1" x="102"/>
        <item m="1" x="98"/>
        <item m="1" x="112"/>
        <item m="1" x="140"/>
        <item m="1" x="166"/>
        <item m="1" x="135"/>
        <item m="1" x="161"/>
        <item m="1" x="114"/>
        <item m="1" x="121"/>
        <item m="1" x="151"/>
        <item m="1" x="120"/>
        <item m="1" x="108"/>
        <item m="1" x="173"/>
        <item m="1" x="167"/>
        <item m="1" x="165"/>
        <item m="1" x="182"/>
        <item m="1" x="163"/>
        <item m="1" x="109"/>
        <item m="1" x="153"/>
        <item m="1" x="123"/>
        <item m="1" x="183"/>
        <item m="1" x="116"/>
        <item m="1" x="110"/>
        <item m="1" x="178"/>
        <item m="1" x="124"/>
        <item m="1" x="172"/>
        <item m="1" x="111"/>
        <item m="1" x="117"/>
        <item m="1" x="184"/>
        <item m="1" x="146"/>
        <item m="1" x="168"/>
        <item m="1" x="179"/>
        <item m="1" x="180"/>
        <item m="1" x="154"/>
        <item m="1" x="177"/>
        <item m="1" x="141"/>
        <item m="1" x="142"/>
        <item m="1" x="126"/>
        <item m="1" x="113"/>
        <item m="1" x="125"/>
        <item m="1" x="136"/>
        <item m="1" x="103"/>
        <item m="1" x="147"/>
        <item m="1" x="145"/>
        <item m="1" x="148"/>
        <item m="1" x="149"/>
        <item m="1" x="129"/>
        <item m="1" x="101"/>
        <item m="1" x="130"/>
        <item m="1" x="127"/>
        <item m="1" x="131"/>
        <item m="1" x="100"/>
        <item m="1" x="162"/>
        <item m="1" x="150"/>
        <item m="1" x="164"/>
        <item m="1" x="158"/>
        <item m="1" x="155"/>
        <item m="1" x="170"/>
        <item m="1" x="156"/>
        <item m="1" x="119"/>
        <item m="1" x="122"/>
        <item m="1" x="137"/>
        <item m="1" x="118"/>
        <item m="1" x="132"/>
        <item m="1" x="159"/>
        <item m="1" x="104"/>
        <item m="1" x="143"/>
        <item m="1" x="152"/>
        <item m="1" x="157"/>
        <item m="1" x="139"/>
        <item m="1" x="181"/>
        <item m="1" x="105"/>
        <item m="1" x="169"/>
        <item m="1" x="133"/>
        <item m="1" x="171"/>
        <item m="1" x="134"/>
        <item m="1" x="176"/>
        <item x="96"/>
        <item x="9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6"/>
        <item x="17"/>
        <item x="18"/>
        <item x="19"/>
        <item x="21"/>
        <item x="22"/>
        <item x="23"/>
        <item x="24"/>
        <item x="2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6">
        <item x="30"/>
        <item x="21"/>
        <item m="1" x="170"/>
        <item m="1" x="138"/>
        <item x="22"/>
        <item x="19"/>
        <item x="79"/>
        <item x="73"/>
        <item x="0"/>
        <item m="1" x="148"/>
        <item x="23"/>
        <item m="1" x="109"/>
        <item x="15"/>
        <item x="32"/>
        <item m="1" x="184"/>
        <item x="31"/>
        <item x="48"/>
        <item x="14"/>
        <item x="26"/>
        <item m="1" x="116"/>
        <item m="1" x="185"/>
        <item x="68"/>
        <item x="92"/>
        <item m="1" x="125"/>
        <item x="103"/>
        <item m="1" x="117"/>
        <item m="1" x="154"/>
        <item m="1" x="112"/>
        <item m="1" x="108"/>
        <item m="1" x="186"/>
        <item m="1" x="122"/>
        <item m="1" x="150"/>
        <item m="1" x="176"/>
        <item m="1" x="145"/>
        <item m="1" x="171"/>
        <item m="1" x="124"/>
        <item m="1" x="131"/>
        <item m="1" x="161"/>
        <item m="1" x="130"/>
        <item m="1" x="118"/>
        <item m="1" x="183"/>
        <item m="1" x="177"/>
        <item m="1" x="175"/>
        <item m="1" x="193"/>
        <item m="1" x="173"/>
        <item m="1" x="119"/>
        <item m="1" x="163"/>
        <item m="1" x="133"/>
        <item m="1" x="194"/>
        <item m="1" x="126"/>
        <item m="1" x="120"/>
        <item m="1" x="189"/>
        <item m="1" x="134"/>
        <item m="1" x="182"/>
        <item m="1" x="121"/>
        <item m="1" x="127"/>
        <item m="1" x="195"/>
        <item m="1" x="156"/>
        <item m="1" x="178"/>
        <item m="1" x="190"/>
        <item m="1" x="191"/>
        <item m="1" x="164"/>
        <item m="1" x="188"/>
        <item m="1" x="151"/>
        <item m="1" x="152"/>
        <item m="1" x="136"/>
        <item m="1" x="123"/>
        <item m="1" x="135"/>
        <item m="1" x="146"/>
        <item m="1" x="113"/>
        <item m="1" x="157"/>
        <item m="1" x="155"/>
        <item m="1" x="158"/>
        <item m="1" x="159"/>
        <item m="1" x="139"/>
        <item m="1" x="111"/>
        <item m="1" x="140"/>
        <item m="1" x="137"/>
        <item m="1" x="141"/>
        <item m="1" x="110"/>
        <item m="1" x="172"/>
        <item m="1" x="160"/>
        <item m="1" x="174"/>
        <item m="1" x="168"/>
        <item m="1" x="165"/>
        <item m="1" x="180"/>
        <item m="1" x="166"/>
        <item m="1" x="129"/>
        <item m="1" x="132"/>
        <item m="1" x="147"/>
        <item m="1" x="128"/>
        <item m="1" x="142"/>
        <item m="1" x="169"/>
        <item m="1" x="114"/>
        <item m="1" x="153"/>
        <item m="1" x="162"/>
        <item m="1" x="167"/>
        <item m="1" x="149"/>
        <item m="1" x="192"/>
        <item m="1" x="115"/>
        <item m="1" x="179"/>
        <item m="1" x="143"/>
        <item m="1" x="181"/>
        <item m="1" x="144"/>
        <item m="1" x="187"/>
        <item x="106"/>
        <item x="107"/>
        <item x="89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6"/>
        <item x="17"/>
        <item x="18"/>
        <item x="20"/>
        <item x="24"/>
        <item x="25"/>
        <item x="27"/>
        <item x="28"/>
        <item x="29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9"/>
        <item x="70"/>
        <item x="71"/>
        <item x="72"/>
        <item x="74"/>
        <item x="75"/>
        <item x="76"/>
        <item x="77"/>
        <item x="78"/>
        <item x="80"/>
        <item x="81"/>
        <item x="82"/>
        <item x="83"/>
        <item x="84"/>
        <item x="85"/>
        <item x="86"/>
        <item x="87"/>
        <item x="88"/>
        <item x="90"/>
        <item x="91"/>
        <item x="93"/>
        <item x="94"/>
        <item x="95"/>
        <item x="96"/>
        <item x="97"/>
        <item x="98"/>
        <item x="99"/>
        <item x="100"/>
        <item x="101"/>
        <item x="102"/>
        <item x="104"/>
        <item x="10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19">
        <item h="1" x="13"/>
        <item h="1" x="0"/>
        <item h="1" x="12"/>
        <item x="1"/>
        <item h="1" x="9"/>
        <item h="1" x="5"/>
        <item h="1" x="10"/>
        <item h="1" x="6"/>
        <item h="1" x="11"/>
        <item h="1" x="14"/>
        <item x="2"/>
        <item h="1" x="16"/>
        <item h="1" x="3"/>
        <item h="1" x="15"/>
        <item h="1" x="4"/>
        <item h="1" x="7"/>
        <item h="1" x="8"/>
        <item h="1" x="17"/>
        <item h="1" x="18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0"/>
    <field x="1"/>
    <field x="2"/>
    <field x="3"/>
    <field x="4"/>
    <field x="5"/>
    <field x="6"/>
    <field x="7"/>
  </rowFields>
  <rowItems count="50">
    <i>
      <x v="1"/>
      <x v="3"/>
      <x/>
      <x v="120"/>
      <x v="145"/>
      <x v="2"/>
      <x v="111"/>
      <x v="122"/>
    </i>
    <i r="3">
      <x v="135"/>
      <x v="145"/>
      <x v="2"/>
      <x v="111"/>
      <x v="122"/>
    </i>
    <i r="2">
      <x v="2"/>
      <x v="119"/>
      <x v="144"/>
      <x v="3"/>
      <x v="110"/>
      <x v="121"/>
    </i>
    <i r="3">
      <x v="134"/>
      <x v="144"/>
      <x v="3"/>
      <x v="110"/>
      <x v="121"/>
    </i>
    <i>
      <x v="2"/>
      <x v="3"/>
      <x/>
      <x v="154"/>
      <x v="153"/>
      <x v="2"/>
      <x v="126"/>
      <x v="137"/>
    </i>
    <i r="2">
      <x v="2"/>
      <x v="152"/>
      <x v="151"/>
      <x v="3"/>
      <x v="124"/>
      <x v="135"/>
    </i>
    <i>
      <x v="3"/>
      <x v="3"/>
      <x/>
      <x v="107"/>
      <x v="79"/>
      <x v="2"/>
      <x v="98"/>
      <x v="109"/>
    </i>
    <i r="2">
      <x v="2"/>
      <x v="106"/>
      <x v="16"/>
      <x v="3"/>
      <x v="97"/>
      <x v="108"/>
    </i>
    <i>
      <x v="4"/>
      <x v="3"/>
      <x/>
      <x v="111"/>
      <x v="83"/>
      <x v="2"/>
      <x v="102"/>
      <x v="113"/>
    </i>
    <i r="3">
      <x v="141"/>
      <x v="83"/>
      <x v="2"/>
      <x v="102"/>
      <x v="113"/>
    </i>
    <i r="6">
      <x v="142"/>
      <x v="153"/>
    </i>
    <i r="3">
      <x v="160"/>
      <x v="83"/>
      <x v="2"/>
      <x v="102"/>
      <x v="113"/>
    </i>
    <i r="2">
      <x v="2"/>
      <x v="110"/>
      <x v="141"/>
      <x v="3"/>
      <x v="101"/>
      <x v="112"/>
    </i>
    <i r="3">
      <x v="140"/>
      <x v="141"/>
      <x v="3"/>
      <x v="101"/>
      <x v="112"/>
    </i>
    <i r="6">
      <x v="141"/>
      <x v="152"/>
    </i>
    <i r="3">
      <x v="159"/>
      <x v="141"/>
      <x v="3"/>
      <x v="101"/>
      <x v="112"/>
    </i>
    <i>
      <x v="5"/>
      <x v="3"/>
      <x/>
      <x v="146"/>
      <x v="155"/>
      <x v="2"/>
      <x v="138"/>
      <x v="149"/>
    </i>
    <i r="2">
      <x v="2"/>
      <x v="145"/>
      <x v="154"/>
      <x v="3"/>
      <x v="136"/>
      <x v="147"/>
    </i>
    <i>
      <x v="6"/>
      <x v="3"/>
      <x/>
      <x v="116"/>
      <x v="87"/>
      <x v="2"/>
      <x v="107"/>
      <x v="118"/>
    </i>
    <i r="3">
      <x v="139"/>
      <x v="87"/>
      <x v="2"/>
      <x v="107"/>
      <x v="118"/>
    </i>
    <i r="2">
      <x v="2"/>
      <x v="114"/>
      <x v="143"/>
      <x v="3"/>
      <x v="105"/>
      <x v="116"/>
    </i>
    <i r="3">
      <x v="137"/>
      <x v="143"/>
      <x v="3"/>
      <x v="105"/>
      <x v="116"/>
    </i>
    <i>
      <x v="7"/>
      <x v="3"/>
      <x/>
      <x v="169"/>
      <x v="133"/>
      <x/>
      <x v="150"/>
      <x v="161"/>
    </i>
    <i r="5">
      <x v="1"/>
      <x v="150"/>
      <x v="161"/>
    </i>
    <i r="2">
      <x v="2"/>
      <x v="168"/>
      <x v="132"/>
      <x/>
      <x v="149"/>
      <x v="160"/>
    </i>
    <i r="5">
      <x v="1"/>
      <x v="149"/>
      <x v="160"/>
    </i>
    <i>
      <x v="8"/>
      <x v="3"/>
      <x/>
      <x v="120"/>
      <x v="125"/>
      <x v="2"/>
      <x v="131"/>
      <x v="142"/>
    </i>
    <i r="2">
      <x v="2"/>
      <x v="119"/>
      <x v="124"/>
      <x v="3"/>
      <x v="130"/>
      <x v="141"/>
    </i>
    <i>
      <x v="9"/>
      <x v="3"/>
      <x/>
      <x v="126"/>
      <x v="99"/>
      <x v="2"/>
      <x v="102"/>
      <x v="113"/>
    </i>
    <i r="2">
      <x v="2"/>
      <x v="125"/>
      <x v="98"/>
      <x v="3"/>
      <x v="101"/>
      <x v="112"/>
    </i>
    <i>
      <x v="10"/>
      <x v="3"/>
      <x/>
      <x v="146"/>
      <x v="115"/>
      <x v="2"/>
      <x v="120"/>
      <x v="131"/>
    </i>
    <i r="3">
      <x v="151"/>
      <x v="115"/>
      <x/>
      <x v="120"/>
      <x v="131"/>
    </i>
    <i r="5">
      <x v="2"/>
      <x v="120"/>
      <x v="131"/>
    </i>
    <i r="2">
      <x v="2"/>
      <x v="145"/>
      <x v="114"/>
      <x v="3"/>
      <x v="119"/>
      <x v="130"/>
    </i>
    <i r="3">
      <x v="149"/>
      <x v="114"/>
      <x/>
      <x v="119"/>
      <x v="130"/>
    </i>
    <i r="5">
      <x v="3"/>
      <x v="119"/>
      <x v="130"/>
    </i>
    <i>
      <x v="11"/>
      <x v="3"/>
      <x/>
      <x v="126"/>
      <x v="149"/>
      <x/>
      <x v="117"/>
      <x v="128"/>
    </i>
    <i r="5">
      <x v="2"/>
      <x v="117"/>
      <x v="128"/>
    </i>
    <i r="2">
      <x v="2"/>
      <x v="125"/>
      <x v="109"/>
      <x/>
      <x v="116"/>
      <x v="127"/>
    </i>
    <i r="5">
      <x v="3"/>
      <x v="116"/>
      <x v="127"/>
    </i>
    <i>
      <x v="12"/>
      <x v="3"/>
      <x v="2"/>
      <x v="168"/>
      <x v="137"/>
      <x v="1"/>
      <x v="153"/>
      <x v="164"/>
    </i>
    <i>
      <x v="13"/>
      <x v="3"/>
      <x/>
      <x v="107"/>
      <x v="96"/>
      <x v="2"/>
      <x v="98"/>
      <x v="109"/>
    </i>
    <i r="3">
      <x v="123"/>
      <x v="96"/>
      <x v="2"/>
      <x v="98"/>
      <x v="109"/>
    </i>
    <i r="3">
      <x v="131"/>
      <x v="96"/>
      <x v="2"/>
      <x v="98"/>
      <x v="109"/>
    </i>
    <i r="2">
      <x v="2"/>
      <x v="122"/>
      <x v="95"/>
      <x v="3"/>
      <x v="97"/>
      <x v="108"/>
    </i>
    <i r="3">
      <x v="129"/>
      <x v="95"/>
      <x v="3"/>
      <x v="97"/>
      <x v="108"/>
    </i>
    <i>
      <x v="14"/>
      <x v="3"/>
      <x/>
      <x v="158"/>
      <x v="123"/>
      <x v="2"/>
      <x v="129"/>
      <x v="140"/>
    </i>
    <i r="2">
      <x v="2"/>
      <x v="156"/>
      <x v="122"/>
      <x v="3"/>
      <x v="127"/>
      <x v="138"/>
    </i>
    <i>
      <x v="15"/>
      <x v="3"/>
      <x/>
      <x v="135"/>
      <x v="106"/>
      <x v="2"/>
      <x v="111"/>
      <x v="122"/>
    </i>
    <i r="2">
      <x v="2"/>
      <x v="134"/>
      <x v="22"/>
      <x v="3"/>
      <x v="110"/>
      <x v="121"/>
    </i>
  </rowItems>
  <colItems count="1">
    <i/>
  </colItems>
  <pageFields count="1">
    <pageField fld="8" hier="-1"/>
  </pageField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00000000-0016-0000-0400-000000000000}" autoFormatId="16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Site_ID" tableColumnId="109"/>
      <queryTableField id="2" name="Company" tableColumnId="110"/>
      <queryTableField id="3" name="TerminalRegion" tableColumnId="111"/>
      <queryTableField id="4" name="ProfitCenterType" tableColumnId="112"/>
      <queryTableField id="5" name="Prod_ID" tableColumnId="113"/>
      <queryTableField id="6" name="ServiceType" tableColumnId="114"/>
      <queryTableField id="7" name="EffectiveDate" tableColumnId="115"/>
      <queryTableField id="8" name="EffectiveTime" tableColumnId="116"/>
      <queryTableField id="9" name="NewTable1" tableColumnId="1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00000000-0016-0000-0500-000001000000}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mpany" tableColumnId="97"/>
      <queryTableField id="2" name="Vendor" tableColumnId="98"/>
      <queryTableField id="3" name="Terminal" tableColumnId="99"/>
      <queryTableField id="4" name="Product" tableColumnId="100"/>
      <queryTableField id="5" name="EffectiveDate" tableColumnId="101"/>
      <queryTableField id="6" name="EffectiveTime" tableColumnId="102"/>
      <queryTableField id="7" name="TerminalRegion" tableColumnId="103"/>
      <queryTableField id="8" name="PricesImport" tableColumnId="10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00000000-0016-0000-0600-000002000000}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mpany" tableColumnId="105"/>
      <queryTableField id="2" name="Vendor" tableColumnId="106"/>
      <queryTableField id="3" name="Terminal" tableColumnId="107"/>
      <queryTableField id="4" name="TerminalRegion" tableColumnId="108"/>
      <queryTableField id="5" name="Product" tableColumnId="109"/>
      <queryTableField id="6" name="EffectiveDate" tableColumnId="110"/>
      <queryTableField id="7" name="EffectiveTime" tableColumnId="111"/>
      <queryTableField id="8" name="Price" tableColumnId="1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00000000-0016-0000-0700-000003000000}" autoFormatId="16" applyNumberFormats="0" applyBorderFormats="0" applyFontFormats="1" applyPatternFormats="1" applyAlignmentFormats="0" applyWidthHeightFormats="0">
  <queryTableRefresh preserveSortFilterLayout="0" nextId="8">
    <queryTableFields count="7">
      <queryTableField id="1" name="Company" tableColumnId="71"/>
      <queryTableField id="2" name="Vendor" tableColumnId="72"/>
      <queryTableField id="3" name="Terminal" tableColumnId="73"/>
      <queryTableField id="4" name="Product" tableColumnId="74"/>
      <queryTableField id="5" name="EffectiveDate" tableColumnId="75"/>
      <queryTableField id="6" name="EffectiveTime" tableColumnId="76"/>
      <queryTableField id="7" name="NEWPrice" tableColumnId="7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0000000-0016-0000-0800-000004000000}" autoFormatId="0" applyNumberFormats="0" applyBorderFormats="0" applyFontFormats="1" applyPatternFormats="1" applyAlignmentFormats="0" applyWidthHeightFormats="0">
  <queryTableRefresh preserveSortFilterLayout="0" nextId="44" unboundColumnsRight="3">
    <queryTableFields count="43">
      <queryTableField id="1" name="Site_ID" tableColumnId="517"/>
      <queryTableField id="2" name="Company" tableColumnId="518"/>
      <queryTableField id="3" name="Site_Description" tableColumnId="519"/>
      <queryTableField id="4" name="Inv_Site_ID" tableColumnId="520"/>
      <queryTableField id="5" name="Vend_ID" tableColumnId="521"/>
      <queryTableField id="6" name="Trmnl_ID" tableColumnId="522"/>
      <queryTableField id="7" name="TrmnlID_temp" tableColumnId="523"/>
      <queryTableField id="8" name="KEY" tableColumnId="524"/>
      <queryTableField id="9" name="TerminalRegion" tableColumnId="525"/>
      <queryTableField id="10" name="FuelPricesHdr_DateTime" tableColumnId="526"/>
      <queryTableField id="11" name="FuelPricesDtl_Price" tableColumnId="527"/>
      <queryTableField id="12" name="Prod_ID" tableColumnId="528"/>
      <queryTableField id="13" name="Prod_Description" tableColumnId="529"/>
      <queryTableField id="14" name="Prod_Freight_Class" tableColumnId="530"/>
      <queryTableField id="15" name="FuelInv_Begin_Qty" tableColumnId="531"/>
      <queryTableField id="16" name="FuelInv_Wt_Avg_Cost" tableColumnId="532"/>
      <queryTableField id="17" name="FuelInv_Date" tableColumnId="533"/>
      <queryTableField id="18" name="CurrentSiteCost" tableColumnId="534"/>
      <queryTableField id="19" name="FuelCost_Eff_Datetime" tableColumnId="535"/>
      <queryTableField id="20" name="InvTerminalWAC" tableColumnId="536"/>
      <queryTableField id="21" name="OPISTerminal" tableColumnId="537"/>
      <queryTableField id="22" name="OPISDieselVendor" tableColumnId="538"/>
      <queryTableField id="23" name="OPISGasVendor" tableColumnId="539"/>
      <queryTableField id="24" name="Table1wTax" tableColumnId="540"/>
      <queryTableField id="25" name="NewOPISCost" tableColumnId="541"/>
      <queryTableField id="26" name="Frt" tableColumnId="542"/>
      <queryTableField id="27" name="Tax" tableColumnId="543"/>
      <queryTableField id="28" name="ReplacementCost" tableColumnId="544"/>
      <queryTableField id="29" name="Prop" tableColumnId="545"/>
      <queryTableField id="30" name="CardlockSiteCost" tableColumnId="546"/>
      <queryTableField id="31" name="NewCardlockSiteCost" tableColumnId="547"/>
      <queryTableField id="32" name="CardlockSiteCost_NOPROP" tableColumnId="548"/>
      <queryTableField id="33" name="CardlockSiteCost_WPROP" tableColumnId="549"/>
      <queryTableField id="34" name="RegionWeightedAverageCost" tableColumnId="550"/>
      <queryTableField id="35" name="RegionWeightedAverageCost_NOPROP" tableColumnId="551"/>
      <queryTableField id="36" name="RegionWeightedAverageCost_WPROP" tableColumnId="552"/>
      <queryTableField id="37" name="CalcualtedInventoryProp" tableColumnId="553"/>
      <queryTableField id="38" name="InventoryProp" tableColumnId="554"/>
      <queryTableField id="39" name="SiteCostProp" tableColumnId="555"/>
      <queryTableField id="40" name="Table_Load_Date" tableColumnId="556"/>
      <queryTableField id="43" dataBound="0" tableColumnId="557"/>
      <queryTableField id="42" dataBound="0" tableColumnId="558"/>
      <queryTableField id="41" dataBound="0" tableColumnId="55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1_CardLockPricing" displayName="Table1_CardLockPricing" ref="A1:I252" tableType="queryTable" totalsRowShown="0">
  <autoFilter ref="A1:I252" xr:uid="{00000000-0009-0000-0100-000002000000}"/>
  <tableColumns count="9">
    <tableColumn id="109" xr3:uid="{00000000-0010-0000-0000-00006D000000}" uniqueName="109" name="Site_ID" queryTableFieldId="1" dataDxfId="74"/>
    <tableColumn id="110" xr3:uid="{00000000-0010-0000-0000-00006E000000}" uniqueName="110" name="Company" queryTableFieldId="2" dataDxfId="73"/>
    <tableColumn id="111" xr3:uid="{00000000-0010-0000-0000-00006F000000}" uniqueName="111" name="TerminalRegion" queryTableFieldId="3" dataDxfId="72"/>
    <tableColumn id="112" xr3:uid="{00000000-0010-0000-0000-000070000000}" uniqueName="112" name="ProfitCenterType" queryTableFieldId="4" dataDxfId="71"/>
    <tableColumn id="113" xr3:uid="{00000000-0010-0000-0000-000071000000}" uniqueName="113" name="Prod_ID" queryTableFieldId="5" dataDxfId="70"/>
    <tableColumn id="114" xr3:uid="{00000000-0010-0000-0000-000072000000}" uniqueName="114" name="ServiceType" queryTableFieldId="6" dataDxfId="69"/>
    <tableColumn id="115" xr3:uid="{00000000-0010-0000-0000-000073000000}" uniqueName="115" name="EffectiveDate" queryTableFieldId="7" dataDxfId="68"/>
    <tableColumn id="116" xr3:uid="{00000000-0010-0000-0000-000074000000}" uniqueName="116" name="EffectiveTime" queryTableFieldId="8" dataDxfId="67"/>
    <tableColumn id="117" xr3:uid="{00000000-0010-0000-0000-000075000000}" uniqueName="117" name="NewTable1" queryTableFieldId="9" dataDxfId="6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FIFCImport" displayName="FIFCImport" ref="A1:H191" tableType="queryTable" totalsRowShown="0">
  <autoFilter ref="A1:H191" xr:uid="{00000000-0009-0000-0100-000005000000}"/>
  <tableColumns count="8">
    <tableColumn id="97" xr3:uid="{00000000-0010-0000-0100-000061000000}" uniqueName="97" name="Company" queryTableFieldId="1" dataDxfId="65"/>
    <tableColumn id="98" xr3:uid="{00000000-0010-0000-0100-000062000000}" uniqueName="98" name="Vendor" queryTableFieldId="2" dataDxfId="64"/>
    <tableColumn id="99" xr3:uid="{00000000-0010-0000-0100-000063000000}" uniqueName="99" name="Terminal" queryTableFieldId="3" dataDxfId="63"/>
    <tableColumn id="100" xr3:uid="{00000000-0010-0000-0100-000064000000}" uniqueName="100" name="Product" queryTableFieldId="4" dataDxfId="62"/>
    <tableColumn id="101" xr3:uid="{00000000-0010-0000-0100-000065000000}" uniqueName="101" name="EffectiveDate" queryTableFieldId="5" dataDxfId="61"/>
    <tableColumn id="102" xr3:uid="{00000000-0010-0000-0100-000066000000}" uniqueName="102" name="EffectiveTime" queryTableFieldId="6" dataDxfId="60"/>
    <tableColumn id="103" xr3:uid="{00000000-0010-0000-0100-000067000000}" uniqueName="103" name="TerminalRegion" queryTableFieldId="7" dataDxfId="59"/>
    <tableColumn id="104" xr3:uid="{00000000-0010-0000-0100-000068000000}" uniqueName="104" name="PricesImport" queryTableFieldId="8" dataDxfId="5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VendorTerminalInRegSiteCost_CardLockPricing" displayName="VendorTerminalInRegSiteCost_CardLockPricing" ref="A1:H115" tableType="queryTable" totalsRowShown="0">
  <autoFilter ref="A1:H115" xr:uid="{00000000-0009-0000-0100-000003000000}"/>
  <tableColumns count="8">
    <tableColumn id="105" xr3:uid="{00000000-0010-0000-0200-000069000000}" uniqueName="105" name="Company" queryTableFieldId="1" dataDxfId="57"/>
    <tableColumn id="106" xr3:uid="{00000000-0010-0000-0200-00006A000000}" uniqueName="106" name="Vendor" queryTableFieldId="2" dataDxfId="56"/>
    <tableColumn id="107" xr3:uid="{00000000-0010-0000-0200-00006B000000}" uniqueName="107" name="Terminal" queryTableFieldId="3" dataDxfId="55"/>
    <tableColumn id="108" xr3:uid="{00000000-0010-0000-0200-00006C000000}" uniqueName="108" name="TerminalRegion" queryTableFieldId="4" dataDxfId="54"/>
    <tableColumn id="109" xr3:uid="{00000000-0010-0000-0200-00006D000000}" uniqueName="109" name="Product" queryTableFieldId="5" dataDxfId="53"/>
    <tableColumn id="110" xr3:uid="{00000000-0010-0000-0200-00006E000000}" uniqueName="110" name="EffectiveDate" queryTableFieldId="6" dataDxfId="52"/>
    <tableColumn id="111" xr3:uid="{00000000-0010-0000-0200-00006F000000}" uniqueName="111" name="EffectiveTime" queryTableFieldId="7" dataDxfId="51"/>
    <tableColumn id="112" xr3:uid="{00000000-0010-0000-0200-000070000000}" uniqueName="112" name="Price" queryTableFieldId="8" dataDxfId="5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WeightedAverageCost_CardLockPricing" displayName="WeightedAverageCost_CardLockPricing" ref="A1:G77" tableType="queryTable" totalsRowShown="0">
  <autoFilter ref="A1:G77" xr:uid="{00000000-0009-0000-0100-000004000000}"/>
  <tableColumns count="7">
    <tableColumn id="71" xr3:uid="{00000000-0010-0000-0300-000047000000}" uniqueName="71" name="Company" queryTableFieldId="1" dataDxfId="49"/>
    <tableColumn id="72" xr3:uid="{00000000-0010-0000-0300-000048000000}" uniqueName="72" name="Vendor" queryTableFieldId="2" dataDxfId="48"/>
    <tableColumn id="73" xr3:uid="{00000000-0010-0000-0300-000049000000}" uniqueName="73" name="Terminal" queryTableFieldId="3" dataDxfId="47"/>
    <tableColumn id="74" xr3:uid="{00000000-0010-0000-0300-00004A000000}" uniqueName="74" name="Product" queryTableFieldId="4" dataDxfId="46"/>
    <tableColumn id="75" xr3:uid="{00000000-0010-0000-0300-00004B000000}" uniqueName="75" name="EffectiveDate" queryTableFieldId="5" dataDxfId="45"/>
    <tableColumn id="76" xr3:uid="{00000000-0010-0000-0300-00004C000000}" uniqueName="76" name="EffectiveTime" queryTableFieldId="6" dataDxfId="44"/>
    <tableColumn id="77" xr3:uid="{00000000-0010-0000-0300-00004D000000}" uniqueName="77" name="NEWPrice" queryTableFieldId="7" dataDxfId="4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DW_Fact_CL_Pricing_Calculations_Report" displayName="DW_Fact_CL_Pricing_Calculations_Report" ref="A1:AQ252" tableType="queryTable" totalsRowShown="0">
  <autoFilter ref="A1:AQ252" xr:uid="{00000000-0009-0000-0100-000001000000}"/>
  <tableColumns count="43">
    <tableColumn id="517" xr3:uid="{00000000-0010-0000-0400-000005020000}" uniqueName="517" name="Site_ID" queryTableFieldId="1" dataDxfId="42"/>
    <tableColumn id="518" xr3:uid="{00000000-0010-0000-0400-000006020000}" uniqueName="518" name="Company" queryTableFieldId="2" dataDxfId="41"/>
    <tableColumn id="519" xr3:uid="{00000000-0010-0000-0400-000007020000}" uniqueName="519" name="Site_Description" queryTableFieldId="3" dataDxfId="40"/>
    <tableColumn id="520" xr3:uid="{00000000-0010-0000-0400-000008020000}" uniqueName="520" name="Inv_Site_ID" queryTableFieldId="4" dataDxfId="39"/>
    <tableColumn id="521" xr3:uid="{00000000-0010-0000-0400-000009020000}" uniqueName="521" name="Vend_ID" queryTableFieldId="5" dataDxfId="38"/>
    <tableColumn id="522" xr3:uid="{00000000-0010-0000-0400-00000A020000}" uniqueName="522" name="Trmnl_ID" queryTableFieldId="6" dataDxfId="37"/>
    <tableColumn id="523" xr3:uid="{00000000-0010-0000-0400-00000B020000}" uniqueName="523" name="TrmnlID_temp" queryTableFieldId="7" dataDxfId="36"/>
    <tableColumn id="524" xr3:uid="{00000000-0010-0000-0400-00000C020000}" uniqueName="524" name="KEY" queryTableFieldId="8" dataDxfId="35"/>
    <tableColumn id="525" xr3:uid="{00000000-0010-0000-0400-00000D020000}" uniqueName="525" name="TerminalRegion" queryTableFieldId="9" dataDxfId="34"/>
    <tableColumn id="526" xr3:uid="{00000000-0010-0000-0400-00000E020000}" uniqueName="526" name="FuelPricesHdr_DateTime" queryTableFieldId="10" dataDxfId="33"/>
    <tableColumn id="527" xr3:uid="{00000000-0010-0000-0400-00000F020000}" uniqueName="527" name="FuelPricesDtl_Price" queryTableFieldId="11" dataDxfId="32"/>
    <tableColumn id="528" xr3:uid="{00000000-0010-0000-0400-000010020000}" uniqueName="528" name="Prod_ID" queryTableFieldId="12" dataDxfId="31"/>
    <tableColumn id="529" xr3:uid="{00000000-0010-0000-0400-000011020000}" uniqueName="529" name="Prod_Description" queryTableFieldId="13" dataDxfId="30"/>
    <tableColumn id="530" xr3:uid="{00000000-0010-0000-0400-000012020000}" uniqueName="530" name="Prod_Freight_Class" queryTableFieldId="14" dataDxfId="29"/>
    <tableColumn id="531" xr3:uid="{00000000-0010-0000-0400-000013020000}" uniqueName="531" name="FuelInv_Begin_Qty" queryTableFieldId="15" dataDxfId="28"/>
    <tableColumn id="532" xr3:uid="{00000000-0010-0000-0400-000014020000}" uniqueName="532" name="FuelInv_Wt_Avg_Cost" queryTableFieldId="16" dataDxfId="27"/>
    <tableColumn id="533" xr3:uid="{00000000-0010-0000-0400-000015020000}" uniqueName="533" name="FuelInv_Date" queryTableFieldId="17" dataDxfId="26"/>
    <tableColumn id="534" xr3:uid="{00000000-0010-0000-0400-000016020000}" uniqueName="534" name="CurrentSiteCost" queryTableFieldId="18" dataDxfId="25"/>
    <tableColumn id="535" xr3:uid="{00000000-0010-0000-0400-000017020000}" uniqueName="535" name="FuelCost_Eff_Datetime" queryTableFieldId="19" dataDxfId="24"/>
    <tableColumn id="536" xr3:uid="{00000000-0010-0000-0400-000018020000}" uniqueName="536" name="InvTerminalWAC" queryTableFieldId="20" dataDxfId="23"/>
    <tableColumn id="537" xr3:uid="{00000000-0010-0000-0400-000019020000}" uniqueName="537" name="OPISTerminal" queryTableFieldId="21" dataDxfId="22"/>
    <tableColumn id="538" xr3:uid="{00000000-0010-0000-0400-00001A020000}" uniqueName="538" name="OPISDieselVendor" queryTableFieldId="22" dataDxfId="21"/>
    <tableColumn id="539" xr3:uid="{00000000-0010-0000-0400-00001B020000}" uniqueName="539" name="OPISGasVendor" queryTableFieldId="23" dataDxfId="20"/>
    <tableColumn id="540" xr3:uid="{00000000-0010-0000-0400-00001C020000}" uniqueName="540" name="Table1wTax" queryTableFieldId="24" dataDxfId="19"/>
    <tableColumn id="541" xr3:uid="{00000000-0010-0000-0400-00001D020000}" uniqueName="541" name="NewOPISCost" queryTableFieldId="25" dataDxfId="18"/>
    <tableColumn id="542" xr3:uid="{00000000-0010-0000-0400-00001E020000}" uniqueName="542" name="Frt" queryTableFieldId="26" dataDxfId="17"/>
    <tableColumn id="543" xr3:uid="{00000000-0010-0000-0400-00001F020000}" uniqueName="543" name="Tax" queryTableFieldId="27" dataDxfId="16"/>
    <tableColumn id="544" xr3:uid="{00000000-0010-0000-0400-000020020000}" uniqueName="544" name="ReplacementCost" queryTableFieldId="28" dataDxfId="15"/>
    <tableColumn id="545" xr3:uid="{00000000-0010-0000-0400-000021020000}" uniqueName="545" name="Prop" queryTableFieldId="29" dataDxfId="14"/>
    <tableColumn id="546" xr3:uid="{00000000-0010-0000-0400-000022020000}" uniqueName="546" name="CardlockSiteCost" queryTableFieldId="30" dataDxfId="13"/>
    <tableColumn id="547" xr3:uid="{00000000-0010-0000-0400-000023020000}" uniqueName="547" name="NewCardlockSiteCost" queryTableFieldId="31" dataDxfId="12"/>
    <tableColumn id="548" xr3:uid="{00000000-0010-0000-0400-000024020000}" uniqueName="548" name="CardlockSiteCost_NOPROP" queryTableFieldId="32" dataDxfId="11"/>
    <tableColumn id="549" xr3:uid="{00000000-0010-0000-0400-000025020000}" uniqueName="549" name="CardlockSiteCost_WPROP" queryTableFieldId="33" dataDxfId="10"/>
    <tableColumn id="550" xr3:uid="{00000000-0010-0000-0400-000026020000}" uniqueName="550" name="RegionWeightedAverageCost" queryTableFieldId="34" dataDxfId="9"/>
    <tableColumn id="551" xr3:uid="{00000000-0010-0000-0400-000027020000}" uniqueName="551" name="RegionWeightedAverageCost_NOPROP" queryTableFieldId="35" dataDxfId="8"/>
    <tableColumn id="552" xr3:uid="{00000000-0010-0000-0400-000028020000}" uniqueName="552" name="RegionWeightedAverageCost_WPROP" queryTableFieldId="36" dataDxfId="7"/>
    <tableColumn id="553" xr3:uid="{00000000-0010-0000-0400-000029020000}" uniqueName="553" name="CalcualtedInventoryProp" queryTableFieldId="37" dataDxfId="6"/>
    <tableColumn id="554" xr3:uid="{00000000-0010-0000-0400-00002A020000}" uniqueName="554" name="InventoryProp" queryTableFieldId="38" dataDxfId="5"/>
    <tableColumn id="555" xr3:uid="{00000000-0010-0000-0400-00002B020000}" uniqueName="555" name="SiteCostProp" queryTableFieldId="39" dataDxfId="4"/>
    <tableColumn id="556" xr3:uid="{00000000-0010-0000-0400-00002C020000}" uniqueName="556" name="Table_Load_Date" queryTableFieldId="40" dataDxfId="3"/>
    <tableColumn id="557" xr3:uid="{00000000-0010-0000-0400-00002D020000}" uniqueName="557" name="Change" queryTableFieldId="43" dataDxfId="2"/>
    <tableColumn id="558" xr3:uid="{00000000-0010-0000-0400-00002E020000}" uniqueName="558" name="NewTable1" queryTableFieldId="42" dataDxfId="1"/>
    <tableColumn id="559" xr3:uid="{00000000-0010-0000-0400-00002F020000}" uniqueName="559" name="NewTable1wTax" queryTableFieldId="4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theme="9" tint="0.39997558519241921"/>
  </sheetPr>
  <dimension ref="A4:C26"/>
  <sheetViews>
    <sheetView workbookViewId="0">
      <selection activeCell="D35" sqref="D35"/>
    </sheetView>
  </sheetViews>
  <sheetFormatPr defaultColWidth="8.85546875" defaultRowHeight="15" x14ac:dyDescent="0.25"/>
  <cols>
    <col min="1" max="1" width="12.7109375" style="9" customWidth="1"/>
    <col min="2" max="16384" width="8.85546875" style="9"/>
  </cols>
  <sheetData>
    <row r="4" spans="1:3" x14ac:dyDescent="0.25">
      <c r="B4" s="17"/>
      <c r="C4" s="17"/>
    </row>
    <row r="5" spans="1:3" x14ac:dyDescent="0.25">
      <c r="B5" s="17"/>
      <c r="C5" s="17"/>
    </row>
    <row r="7" spans="1:3" x14ac:dyDescent="0.25">
      <c r="A7" s="17"/>
    </row>
    <row r="8" spans="1:3" x14ac:dyDescent="0.25">
      <c r="A8" s="17"/>
      <c r="B8" s="18"/>
      <c r="C8" s="18"/>
    </row>
    <row r="9" spans="1:3" x14ac:dyDescent="0.25">
      <c r="A9" s="17"/>
      <c r="B9" s="18"/>
      <c r="C9" s="18"/>
    </row>
    <row r="10" spans="1:3" x14ac:dyDescent="0.25">
      <c r="A10" s="17"/>
    </row>
    <row r="17" spans="1:1" ht="20.45" customHeight="1" x14ac:dyDescent="0.3">
      <c r="A17" s="19" t="s">
        <v>160</v>
      </c>
    </row>
    <row r="18" spans="1:1" ht="20.45" customHeight="1" x14ac:dyDescent="0.25">
      <c r="A18" s="9" t="s">
        <v>303</v>
      </c>
    </row>
    <row r="19" spans="1:1" ht="20.45" customHeight="1" x14ac:dyDescent="0.25">
      <c r="A19" s="9" t="s">
        <v>275</v>
      </c>
    </row>
    <row r="20" spans="1:1" ht="20.45" customHeight="1" x14ac:dyDescent="0.25">
      <c r="A20" s="9" t="s">
        <v>277</v>
      </c>
    </row>
    <row r="21" spans="1:1" ht="20.45" customHeight="1" x14ac:dyDescent="0.25">
      <c r="A21" s="9" t="s">
        <v>276</v>
      </c>
    </row>
    <row r="22" spans="1:1" ht="20.45" customHeight="1" x14ac:dyDescent="0.25">
      <c r="A22" s="9" t="s">
        <v>278</v>
      </c>
    </row>
    <row r="23" spans="1:1" ht="20.45" customHeight="1" x14ac:dyDescent="0.25">
      <c r="A23" s="9" t="s">
        <v>279</v>
      </c>
    </row>
    <row r="24" spans="1:1" ht="20.45" customHeight="1" x14ac:dyDescent="0.25">
      <c r="A24" s="9" t="s">
        <v>280</v>
      </c>
    </row>
    <row r="25" spans="1:1" ht="20.45" customHeight="1" x14ac:dyDescent="0.25">
      <c r="A25" s="9" t="s">
        <v>281</v>
      </c>
    </row>
    <row r="26" spans="1:1" ht="20.45" customHeight="1" x14ac:dyDescent="0.3">
      <c r="A26" s="19" t="s">
        <v>161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rgb="FF00B0F0"/>
  </sheetPr>
  <dimension ref="A1:CK37"/>
  <sheetViews>
    <sheetView workbookViewId="0">
      <selection activeCell="B5" sqref="B5"/>
    </sheetView>
  </sheetViews>
  <sheetFormatPr defaultRowHeight="15" x14ac:dyDescent="0.25"/>
  <cols>
    <col min="1" max="1" width="12.42578125" customWidth="1"/>
    <col min="2" max="2" width="16.140625" customWidth="1"/>
    <col min="3" max="3" width="8.5703125" customWidth="1"/>
    <col min="4" max="4" width="10.85546875" customWidth="1"/>
    <col min="5" max="5" width="21" customWidth="1"/>
    <col min="6" max="6" width="9.140625" customWidth="1"/>
    <col min="7" max="7" width="9.140625" hidden="1" customWidth="1"/>
    <col min="8" max="8" width="9.7109375" hidden="1" customWidth="1"/>
    <col min="9" max="9" width="15.42578125" hidden="1" customWidth="1"/>
    <col min="10" max="10" width="11.28515625" hidden="1" customWidth="1"/>
    <col min="11" max="11" width="9.7109375" hidden="1" customWidth="1"/>
    <col min="12" max="12" width="8.42578125" hidden="1" customWidth="1"/>
    <col min="13" max="13" width="10.42578125" hidden="1" customWidth="1"/>
    <col min="14" max="14" width="9.140625" hidden="1" customWidth="1"/>
    <col min="15" max="15" width="10.7109375" hidden="1" customWidth="1"/>
    <col min="16" max="16" width="15.42578125" hidden="1" customWidth="1"/>
    <col min="17" max="17" width="11.28515625" hidden="1" customWidth="1"/>
    <col min="18" max="18" width="9.7109375" hidden="1" customWidth="1"/>
    <col min="19" max="19" width="8.42578125" hidden="1" customWidth="1"/>
    <col min="20" max="20" width="10.42578125" hidden="1" customWidth="1"/>
    <col min="21" max="21" width="9.140625" hidden="1" customWidth="1"/>
    <col min="22" max="22" width="10.7109375" hidden="1" customWidth="1"/>
    <col min="23" max="23" width="15.42578125" hidden="1" customWidth="1"/>
    <col min="24" max="24" width="11.28515625" hidden="1" customWidth="1"/>
    <col min="25" max="25" width="9.7109375" hidden="1" customWidth="1"/>
    <col min="26" max="26" width="8.42578125" hidden="1" customWidth="1"/>
    <col min="27" max="27" width="10.42578125" hidden="1" customWidth="1"/>
    <col min="28" max="28" width="9.140625" hidden="1" customWidth="1"/>
    <col min="29" max="29" width="10.7109375" hidden="1" customWidth="1"/>
    <col min="30" max="30" width="15.42578125" hidden="1" customWidth="1"/>
    <col min="31" max="31" width="11.28515625" hidden="1" customWidth="1"/>
    <col min="32" max="32" width="9.7109375" hidden="1" customWidth="1"/>
    <col min="33" max="33" width="8.42578125" hidden="1" customWidth="1"/>
    <col min="34" max="34" width="10.42578125" hidden="1" customWidth="1"/>
    <col min="35" max="35" width="9.140625" hidden="1" customWidth="1"/>
    <col min="36" max="36" width="10.7109375" hidden="1" customWidth="1"/>
    <col min="37" max="37" width="15.42578125" hidden="1" customWidth="1"/>
    <col min="38" max="38" width="11.28515625" hidden="1" customWidth="1"/>
    <col min="39" max="39" width="9.7109375" hidden="1" customWidth="1"/>
    <col min="40" max="40" width="8.42578125" hidden="1" customWidth="1"/>
    <col min="41" max="41" width="10.42578125" hidden="1" customWidth="1"/>
    <col min="42" max="42" width="9.140625" hidden="1" customWidth="1"/>
    <col min="43" max="43" width="10.7109375" hidden="1" customWidth="1"/>
    <col min="44" max="44" width="15.42578125" hidden="1" customWidth="1"/>
    <col min="45" max="45" width="11.28515625" hidden="1" customWidth="1"/>
    <col min="46" max="46" width="9.7109375" hidden="1" customWidth="1"/>
    <col min="47" max="47" width="8.42578125" hidden="1" customWidth="1"/>
    <col min="48" max="48" width="10.42578125" hidden="1" customWidth="1"/>
    <col min="49" max="49" width="9.140625" hidden="1" customWidth="1"/>
    <col min="50" max="50" width="10.7109375" hidden="1" customWidth="1"/>
    <col min="51" max="51" width="15.42578125" hidden="1" customWidth="1"/>
    <col min="52" max="52" width="11.28515625" hidden="1" customWidth="1"/>
    <col min="53" max="53" width="9.7109375" hidden="1" customWidth="1"/>
    <col min="54" max="54" width="8.42578125" hidden="1" customWidth="1"/>
    <col min="55" max="55" width="10.42578125" hidden="1" customWidth="1"/>
    <col min="56" max="56" width="9.140625" hidden="1" customWidth="1"/>
    <col min="57" max="57" width="10.7109375" hidden="1" customWidth="1"/>
    <col min="58" max="58" width="15.42578125" hidden="1" customWidth="1"/>
    <col min="59" max="59" width="11.28515625" hidden="1" customWidth="1"/>
    <col min="60" max="60" width="9.7109375" hidden="1" customWidth="1"/>
    <col min="61" max="61" width="8.42578125" hidden="1" customWidth="1"/>
    <col min="62" max="62" width="10.42578125" hidden="1" customWidth="1"/>
    <col min="63" max="63" width="9.140625" hidden="1" customWidth="1"/>
    <col min="64" max="64" width="10.7109375" hidden="1" customWidth="1"/>
    <col min="65" max="65" width="15.42578125" hidden="1" customWidth="1"/>
    <col min="66" max="66" width="11.28515625" hidden="1" customWidth="1"/>
    <col min="67" max="67" width="9.7109375" hidden="1" customWidth="1"/>
    <col min="68" max="68" width="8.42578125" hidden="1" customWidth="1"/>
    <col min="69" max="69" width="10.42578125" hidden="1" customWidth="1"/>
    <col min="70" max="70" width="9.140625" hidden="1" customWidth="1"/>
    <col min="71" max="71" width="10.7109375" hidden="1" customWidth="1"/>
    <col min="72" max="72" width="15.42578125" hidden="1" customWidth="1"/>
    <col min="73" max="73" width="11.28515625" hidden="1" customWidth="1"/>
    <col min="74" max="74" width="9.7109375" hidden="1" customWidth="1"/>
    <col min="75" max="75" width="8.42578125" hidden="1" customWidth="1"/>
    <col min="76" max="76" width="10.42578125" hidden="1" customWidth="1"/>
    <col min="77" max="77" width="9.140625" hidden="1" customWidth="1"/>
    <col min="78" max="78" width="10.7109375" hidden="1" customWidth="1"/>
    <col min="79" max="79" width="15.42578125" hidden="1" customWidth="1"/>
    <col min="80" max="80" width="11.28515625" hidden="1" customWidth="1"/>
    <col min="81" max="81" width="9.7109375" hidden="1" customWidth="1"/>
    <col min="82" max="82" width="8.42578125" hidden="1" customWidth="1"/>
    <col min="83" max="83" width="10.42578125" hidden="1" customWidth="1"/>
    <col min="84" max="84" width="10.7109375" bestFit="1" customWidth="1"/>
    <col min="85" max="85" width="15.42578125" bestFit="1" customWidth="1"/>
    <col min="86" max="86" width="11.28515625" bestFit="1" customWidth="1"/>
    <col min="87" max="87" width="9.7109375" bestFit="1" customWidth="1"/>
    <col min="88" max="88" width="8.42578125" bestFit="1" customWidth="1"/>
    <col min="89" max="89" width="10.42578125" bestFit="1" customWidth="1"/>
  </cols>
  <sheetData>
    <row r="1" spans="1:89" ht="15" customHeight="1" x14ac:dyDescent="0.25"/>
    <row r="2" spans="1:89" ht="15" customHeight="1" x14ac:dyDescent="0.25">
      <c r="A2" s="5" t="s">
        <v>158</v>
      </c>
      <c r="B2" t="s">
        <v>344</v>
      </c>
    </row>
    <row r="3" spans="1:89" ht="15" customHeight="1" x14ac:dyDescent="0.25"/>
    <row r="4" spans="1:89" x14ac:dyDescent="0.25">
      <c r="A4" s="5" t="s">
        <v>212</v>
      </c>
      <c r="B4" t="s">
        <v>265</v>
      </c>
      <c r="C4" t="s">
        <v>167</v>
      </c>
      <c r="D4" t="s">
        <v>211</v>
      </c>
      <c r="E4" t="s">
        <v>262</v>
      </c>
      <c r="H4" t="s">
        <v>233</v>
      </c>
      <c r="I4" t="s">
        <v>234</v>
      </c>
      <c r="J4" t="s">
        <v>267</v>
      </c>
      <c r="K4" t="s">
        <v>178</v>
      </c>
      <c r="L4" t="s">
        <v>236</v>
      </c>
      <c r="M4" t="s">
        <v>237</v>
      </c>
      <c r="O4" t="s">
        <v>233</v>
      </c>
      <c r="P4" t="s">
        <v>234</v>
      </c>
      <c r="Q4" t="s">
        <v>267</v>
      </c>
      <c r="R4" t="s">
        <v>178</v>
      </c>
      <c r="S4" t="s">
        <v>236</v>
      </c>
      <c r="T4" t="s">
        <v>237</v>
      </c>
      <c r="V4" t="s">
        <v>233</v>
      </c>
      <c r="W4" t="s">
        <v>234</v>
      </c>
      <c r="X4" t="s">
        <v>267</v>
      </c>
      <c r="Y4" t="s">
        <v>178</v>
      </c>
      <c r="Z4" t="s">
        <v>236</v>
      </c>
      <c r="AA4" t="s">
        <v>237</v>
      </c>
      <c r="AC4" t="s">
        <v>233</v>
      </c>
      <c r="AD4" t="s">
        <v>234</v>
      </c>
      <c r="AE4" t="s">
        <v>267</v>
      </c>
      <c r="AF4" t="s">
        <v>178</v>
      </c>
      <c r="AG4" t="s">
        <v>236</v>
      </c>
      <c r="AH4" t="s">
        <v>237</v>
      </c>
      <c r="AJ4" t="s">
        <v>233</v>
      </c>
      <c r="AK4" t="s">
        <v>234</v>
      </c>
      <c r="AL4" t="s">
        <v>267</v>
      </c>
      <c r="AM4" t="s">
        <v>178</v>
      </c>
      <c r="AN4" t="s">
        <v>236</v>
      </c>
      <c r="AO4" t="s">
        <v>237</v>
      </c>
      <c r="AQ4" t="s">
        <v>233</v>
      </c>
      <c r="AR4" t="s">
        <v>234</v>
      </c>
      <c r="AS4" t="s">
        <v>267</v>
      </c>
      <c r="AT4" t="s">
        <v>178</v>
      </c>
      <c r="AU4" t="s">
        <v>236</v>
      </c>
      <c r="AV4" t="s">
        <v>237</v>
      </c>
      <c r="AX4" t="s">
        <v>233</v>
      </c>
      <c r="AY4" t="s">
        <v>234</v>
      </c>
      <c r="AZ4" t="s">
        <v>267</v>
      </c>
      <c r="BA4" t="s">
        <v>178</v>
      </c>
      <c r="BB4" t="s">
        <v>236</v>
      </c>
      <c r="BC4" t="s">
        <v>237</v>
      </c>
      <c r="BE4" t="s">
        <v>233</v>
      </c>
      <c r="BF4" t="s">
        <v>234</v>
      </c>
      <c r="BG4" t="s">
        <v>267</v>
      </c>
      <c r="BH4" t="s">
        <v>178</v>
      </c>
      <c r="BI4" t="s">
        <v>236</v>
      </c>
      <c r="BJ4" t="s">
        <v>237</v>
      </c>
      <c r="BL4" t="s">
        <v>233</v>
      </c>
      <c r="BM4" t="s">
        <v>234</v>
      </c>
      <c r="BN4" t="s">
        <v>267</v>
      </c>
      <c r="BO4" t="s">
        <v>178</v>
      </c>
      <c r="BP4" t="s">
        <v>236</v>
      </c>
      <c r="BQ4" t="s">
        <v>237</v>
      </c>
      <c r="BS4" t="s">
        <v>233</v>
      </c>
      <c r="BT4" t="s">
        <v>234</v>
      </c>
      <c r="BU4" t="s">
        <v>267</v>
      </c>
      <c r="BV4" t="s">
        <v>178</v>
      </c>
      <c r="BW4" t="s">
        <v>236</v>
      </c>
      <c r="BX4" t="s">
        <v>237</v>
      </c>
      <c r="BZ4" t="s">
        <v>233</v>
      </c>
      <c r="CA4" t="s">
        <v>234</v>
      </c>
      <c r="CB4" t="s">
        <v>267</v>
      </c>
      <c r="CC4" t="s">
        <v>178</v>
      </c>
      <c r="CD4" t="s">
        <v>236</v>
      </c>
      <c r="CE4" t="s">
        <v>237</v>
      </c>
      <c r="CF4" t="s">
        <v>233</v>
      </c>
      <c r="CG4" t="s">
        <v>234</v>
      </c>
      <c r="CH4" t="s">
        <v>267</v>
      </c>
      <c r="CI4" t="s">
        <v>178</v>
      </c>
      <c r="CJ4" t="s">
        <v>236</v>
      </c>
      <c r="CK4" t="s">
        <v>237</v>
      </c>
    </row>
    <row r="5" spans="1:89" x14ac:dyDescent="0.25">
      <c r="A5" s="28" t="s">
        <v>42</v>
      </c>
      <c r="B5" s="7">
        <v>0.24999999999999994</v>
      </c>
      <c r="C5" s="29">
        <v>4.6751999999999994</v>
      </c>
      <c r="D5" s="29">
        <v>4.8893454545454551</v>
      </c>
      <c r="E5" s="29">
        <v>0.70813636363636356</v>
      </c>
      <c r="H5" s="36">
        <v>44440</v>
      </c>
      <c r="I5">
        <v>0.39660000000000001</v>
      </c>
      <c r="J5">
        <v>0.41</v>
      </c>
      <c r="K5" s="50" t="s">
        <v>249</v>
      </c>
      <c r="L5" s="50">
        <v>0.15079999999999999</v>
      </c>
      <c r="M5">
        <f>IF(I5+L5=0,"",AVERAGE(J5+L5,I5))</f>
        <v>0.47870000000000001</v>
      </c>
      <c r="O5" s="36">
        <v>44470</v>
      </c>
      <c r="P5">
        <v>0.44409999999999999</v>
      </c>
      <c r="Q5">
        <v>0.3</v>
      </c>
      <c r="R5" s="50" t="s">
        <v>246</v>
      </c>
      <c r="S5" s="50">
        <v>0.05</v>
      </c>
      <c r="T5">
        <f>IF(P5+S5=0,"",AVERAGE(Q5+S5,P5))</f>
        <v>0.39705000000000001</v>
      </c>
      <c r="V5" s="36">
        <v>44501</v>
      </c>
      <c r="W5">
        <v>0.29570000000000002</v>
      </c>
      <c r="X5">
        <v>0.33</v>
      </c>
      <c r="Y5" s="50" t="s">
        <v>248</v>
      </c>
      <c r="Z5" s="50">
        <v>0.1</v>
      </c>
      <c r="AA5">
        <f>IF(W5+Z5=0,"",AVERAGE(X5+Z5,W5))</f>
        <v>0.36285000000000001</v>
      </c>
      <c r="AC5" s="36">
        <v>44531</v>
      </c>
      <c r="AD5">
        <v>0.63360000000000005</v>
      </c>
      <c r="AE5">
        <v>0.41</v>
      </c>
      <c r="AF5" s="50" t="s">
        <v>350</v>
      </c>
      <c r="AG5" s="50">
        <v>0.1883</v>
      </c>
      <c r="AH5">
        <f>IF(AD5+AG5=0,"",AVERAGE(AE5+AG5,AD5))</f>
        <v>0.61595</v>
      </c>
      <c r="AJ5" s="36">
        <v>44562</v>
      </c>
      <c r="AM5" s="50"/>
      <c r="AN5" s="50"/>
      <c r="AO5" t="str">
        <f>IF(AK5+AN5=0,"",AVERAGE(AL5+AN5,AK5))</f>
        <v/>
      </c>
      <c r="AQ5" s="36">
        <v>44593</v>
      </c>
      <c r="AR5">
        <v>0.52539999999999998</v>
      </c>
      <c r="AS5">
        <v>0.32</v>
      </c>
      <c r="AT5" s="50" t="s">
        <v>244</v>
      </c>
      <c r="AU5" s="50">
        <v>7.1199999999999999E-2</v>
      </c>
      <c r="AV5">
        <f>IF(AR5+AU5=0,"",AVERAGE(AS5+AU5,AR5))</f>
        <v>0.45829999999999999</v>
      </c>
      <c r="AX5" s="36">
        <v>44621</v>
      </c>
      <c r="AY5">
        <v>0.36049999999999999</v>
      </c>
      <c r="AZ5">
        <v>0.47</v>
      </c>
      <c r="BA5" s="50" t="s">
        <v>268</v>
      </c>
      <c r="BB5" s="50">
        <v>0</v>
      </c>
      <c r="BC5">
        <f>IF(AY5+BB5=0,"",AVERAGE(AZ5+BB5,AY5))</f>
        <v>0.41525000000000001</v>
      </c>
      <c r="BE5" s="36">
        <v>44652</v>
      </c>
      <c r="BF5">
        <v>0.77790000000000004</v>
      </c>
      <c r="BG5">
        <v>0.78</v>
      </c>
      <c r="BH5" s="50" t="s">
        <v>379</v>
      </c>
      <c r="BI5" s="50">
        <v>0.5383</v>
      </c>
      <c r="BJ5">
        <f>IF(BF5+BI5=0,"",AVERAGE(BG5+BI5,BF5))</f>
        <v>1.0481</v>
      </c>
      <c r="BL5" s="36">
        <v>44682</v>
      </c>
      <c r="BO5" s="50"/>
      <c r="BP5" s="50"/>
      <c r="BQ5" t="str">
        <f>IF(BM5+BP5=0,"",AVERAGE(BN5+BP5,BM5))</f>
        <v/>
      </c>
      <c r="BS5" s="36">
        <v>44713</v>
      </c>
      <c r="BT5">
        <v>0.32419999999999999</v>
      </c>
      <c r="BU5">
        <v>0.53</v>
      </c>
      <c r="BV5" t="s">
        <v>268</v>
      </c>
      <c r="BW5">
        <v>0</v>
      </c>
      <c r="BX5">
        <f>IF(BT5+BW5=0,"",AVERAGE(BU5+BW5,BT5))</f>
        <v>0.42710000000000004</v>
      </c>
      <c r="BZ5" s="36">
        <v>44743</v>
      </c>
      <c r="CA5">
        <v>0.86650000000000005</v>
      </c>
      <c r="CB5">
        <v>0.39</v>
      </c>
      <c r="CC5" t="s">
        <v>300</v>
      </c>
      <c r="CD5">
        <v>0.17069999999999999</v>
      </c>
      <c r="CE5">
        <f>IF(CA5+CD5=0,"",AVERAGE(CB5+CD5,CA5))</f>
        <v>0.71360000000000001</v>
      </c>
      <c r="CF5" s="36">
        <v>44774</v>
      </c>
      <c r="CG5">
        <v>1.048</v>
      </c>
      <c r="CH5">
        <v>0.4</v>
      </c>
      <c r="CI5" t="s">
        <v>396</v>
      </c>
      <c r="CJ5">
        <v>0.19839999999999999</v>
      </c>
      <c r="CK5">
        <f>IF(CG5+CJ5=0,"",AVERAGE(CH5+CJ5,CG5))</f>
        <v>0.82320000000000004</v>
      </c>
    </row>
    <row r="6" spans="1:89" x14ac:dyDescent="0.25">
      <c r="A6" s="28" t="s">
        <v>122</v>
      </c>
      <c r="B6" s="7">
        <v>0.3</v>
      </c>
      <c r="C6" s="29">
        <v>4.8688333333333338</v>
      </c>
      <c r="D6" s="29">
        <v>5.3023333333333333</v>
      </c>
      <c r="E6" s="29">
        <v>0.66903333333333359</v>
      </c>
      <c r="H6" s="36">
        <v>44441</v>
      </c>
      <c r="I6">
        <v>0.43730000000000002</v>
      </c>
      <c r="J6">
        <v>0.43</v>
      </c>
      <c r="K6" t="s">
        <v>257</v>
      </c>
      <c r="L6">
        <v>0.18379999999999999</v>
      </c>
      <c r="M6">
        <f>IF(I6+L6=0,"",AVERAGE(J6+L6,I6))</f>
        <v>0.52554999999999996</v>
      </c>
      <c r="O6" s="36">
        <v>44471</v>
      </c>
      <c r="T6" t="str">
        <f>IF(P6+S6=0,"",AVERAGE(Q6+S6,P6))</f>
        <v/>
      </c>
      <c r="V6" s="36">
        <v>44502</v>
      </c>
      <c r="W6">
        <v>0.27779999999999999</v>
      </c>
      <c r="X6">
        <v>0.32</v>
      </c>
      <c r="Y6" t="s">
        <v>248</v>
      </c>
      <c r="Z6">
        <v>9.2299999999999993E-2</v>
      </c>
      <c r="AA6">
        <f>IF(W6+Z6=0,"",AVERAGE(X6+Z6,W6))</f>
        <v>0.34504999999999997</v>
      </c>
      <c r="AC6" s="36">
        <v>44532</v>
      </c>
      <c r="AD6">
        <v>0.58599999999999997</v>
      </c>
      <c r="AE6">
        <v>0.34</v>
      </c>
      <c r="AF6" t="s">
        <v>351</v>
      </c>
      <c r="AG6">
        <v>0.1183</v>
      </c>
      <c r="AH6">
        <f>IF(AD6+AG6=0,"",AVERAGE(AE6+AG6,AD6))</f>
        <v>0.52215</v>
      </c>
      <c r="AJ6" s="36">
        <v>44563</v>
      </c>
      <c r="AO6" t="str">
        <f>IF(AK6+AN6=0,"",AVERAGE(AL6+AN6,AK6))</f>
        <v/>
      </c>
      <c r="AQ6" s="36">
        <v>44594</v>
      </c>
      <c r="AR6">
        <v>0.52669999999999995</v>
      </c>
      <c r="AS6">
        <v>0.32</v>
      </c>
      <c r="AT6" t="s">
        <v>245</v>
      </c>
      <c r="AU6">
        <v>7.0000000000000007E-2</v>
      </c>
      <c r="AV6">
        <f>IF(AR6+AU6=0,"",AVERAGE(AS6+AU6,AR6))</f>
        <v>0.45834999999999998</v>
      </c>
      <c r="AX6" s="36">
        <v>44622</v>
      </c>
      <c r="AY6">
        <v>0.13120000000000001</v>
      </c>
      <c r="AZ6">
        <v>0.65</v>
      </c>
      <c r="BA6" s="50" t="s">
        <v>268</v>
      </c>
      <c r="BB6" s="50">
        <v>0</v>
      </c>
      <c r="BC6">
        <f>IF(AY6+BB6=0,"",AVERAGE(AZ6+BB6,AY6))</f>
        <v>0.3906</v>
      </c>
      <c r="BE6" s="36">
        <v>44653</v>
      </c>
      <c r="BH6" s="50"/>
      <c r="BI6" s="50"/>
      <c r="BJ6" t="str">
        <f>IF(BF6+BI6=0,"",AVERAGE(BG6+BI6,BF6))</f>
        <v/>
      </c>
      <c r="BL6" s="36">
        <v>44683</v>
      </c>
      <c r="BM6">
        <v>0.52629999999999999</v>
      </c>
      <c r="BN6">
        <v>0.47</v>
      </c>
      <c r="BO6" s="50" t="s">
        <v>268</v>
      </c>
      <c r="BP6" s="50">
        <v>0</v>
      </c>
      <c r="BQ6">
        <f>IF(BM6+BP6=0,"",AVERAGE(BN6+BP6,BM6))</f>
        <v>0.49814999999999998</v>
      </c>
      <c r="BS6" s="36">
        <v>44714</v>
      </c>
      <c r="BT6">
        <v>0.3075</v>
      </c>
      <c r="BU6">
        <v>0.67</v>
      </c>
      <c r="BV6" t="s">
        <v>268</v>
      </c>
      <c r="BW6">
        <v>0</v>
      </c>
      <c r="BX6">
        <f>IF(BT6+BW6=0,"",AVERAGE(BU6+BW6,BT6))</f>
        <v>0.48875000000000002</v>
      </c>
      <c r="BZ6" s="36">
        <v>44744</v>
      </c>
      <c r="CE6" t="str">
        <f>IF(CA6+CD6=0,"",AVERAGE(CB6+CD6,CA6))</f>
        <v/>
      </c>
      <c r="CF6" s="36">
        <v>44775</v>
      </c>
      <c r="CG6">
        <v>1.0421</v>
      </c>
      <c r="CH6">
        <v>0.45</v>
      </c>
      <c r="CI6" t="s">
        <v>397</v>
      </c>
      <c r="CJ6">
        <v>0.24199999999999999</v>
      </c>
      <c r="CK6">
        <f>IF(CG6+CJ6=0,"",AVERAGE(CH6+CJ6,CG6))</f>
        <v>0.86704999999999999</v>
      </c>
    </row>
    <row r="7" spans="1:89" x14ac:dyDescent="0.25">
      <c r="A7" s="28" t="s">
        <v>70</v>
      </c>
      <c r="B7" s="7">
        <v>0.27499999999999997</v>
      </c>
      <c r="C7" s="29">
        <v>4.8471500000000001</v>
      </c>
      <c r="D7" s="29">
        <v>5.194</v>
      </c>
      <c r="E7" s="29">
        <v>0.56491666666666707</v>
      </c>
      <c r="H7" s="36">
        <v>44442</v>
      </c>
      <c r="I7">
        <v>0.42699999999999999</v>
      </c>
      <c r="J7">
        <v>0.39</v>
      </c>
      <c r="K7" s="50" t="s">
        <v>299</v>
      </c>
      <c r="L7" s="50">
        <v>0.15629999999999999</v>
      </c>
      <c r="M7">
        <f t="shared" ref="M7:M28" si="0">IF(I7+L7=0,"",AVERAGE(J7+L7,I7))</f>
        <v>0.48665000000000003</v>
      </c>
      <c r="O7" s="36">
        <v>44472</v>
      </c>
      <c r="R7" s="50"/>
      <c r="S7" s="50"/>
      <c r="T7" t="str">
        <f t="shared" ref="T7:T28" si="1">IF(P7+S7=0,"",AVERAGE(Q7+S7,P7))</f>
        <v/>
      </c>
      <c r="V7" s="36">
        <v>44503</v>
      </c>
      <c r="W7">
        <v>0.26719999999999999</v>
      </c>
      <c r="X7">
        <v>0.33</v>
      </c>
      <c r="Y7" s="50" t="s">
        <v>259</v>
      </c>
      <c r="Z7" s="50">
        <v>6.7500000000000004E-2</v>
      </c>
      <c r="AA7">
        <f t="shared" ref="AA7:AA28" si="2">IF(W7+Z7=0,"",AVERAGE(X7+Z7,W7))</f>
        <v>0.33235000000000003</v>
      </c>
      <c r="AC7" s="36">
        <v>44533</v>
      </c>
      <c r="AD7">
        <v>0.55300000000000005</v>
      </c>
      <c r="AE7">
        <v>0.38</v>
      </c>
      <c r="AF7" t="s">
        <v>351</v>
      </c>
      <c r="AG7">
        <v>0.1183</v>
      </c>
      <c r="AH7">
        <f t="shared" ref="AH7:AH28" si="3">IF(AD7+AG7=0,"",AVERAGE(AE7+AG7,AD7))</f>
        <v>0.52565000000000006</v>
      </c>
      <c r="AJ7" s="36">
        <v>44564</v>
      </c>
      <c r="AK7">
        <v>0.46479999999999999</v>
      </c>
      <c r="AL7">
        <v>0.54</v>
      </c>
      <c r="AM7" t="s">
        <v>235</v>
      </c>
      <c r="AN7">
        <v>0.04</v>
      </c>
      <c r="AO7">
        <f t="shared" ref="AO7" si="4">IF(AK7+AN7=0,"",AVERAGE(AL7+AN7,AK7))</f>
        <v>0.52239999999999998</v>
      </c>
      <c r="AQ7" s="36">
        <v>44595</v>
      </c>
      <c r="AR7">
        <v>0.52139999999999997</v>
      </c>
      <c r="AS7">
        <v>0.31</v>
      </c>
      <c r="AT7" t="s">
        <v>246</v>
      </c>
      <c r="AU7">
        <v>0.05</v>
      </c>
      <c r="AV7">
        <f t="shared" ref="AV7" si="5">IF(AR7+AU7=0,"",AVERAGE(AS7+AU7,AR7))</f>
        <v>0.44069999999999998</v>
      </c>
      <c r="AX7" s="36">
        <v>44623</v>
      </c>
      <c r="AY7">
        <v>9.5299999999999996E-2</v>
      </c>
      <c r="AZ7">
        <v>0.84</v>
      </c>
      <c r="BA7" s="50" t="s">
        <v>268</v>
      </c>
      <c r="BB7" s="50">
        <v>0</v>
      </c>
      <c r="BC7">
        <f t="shared" ref="BC7" si="6">IF(AY7+BB7=0,"",AVERAGE(AZ7+BB7,AY7))</f>
        <v>0.46765000000000001</v>
      </c>
      <c r="BE7" s="36">
        <v>44654</v>
      </c>
      <c r="BH7" s="50"/>
      <c r="BI7" s="50"/>
      <c r="BJ7" t="str">
        <f t="shared" ref="BJ7" si="7">IF(BF7+BI7=0,"",AVERAGE(BG7+BI7,BF7))</f>
        <v/>
      </c>
      <c r="BL7" s="36">
        <v>44684</v>
      </c>
      <c r="BM7">
        <v>0.4612</v>
      </c>
      <c r="BN7">
        <v>0.55000000000000004</v>
      </c>
      <c r="BO7" s="50" t="s">
        <v>268</v>
      </c>
      <c r="BP7" s="50">
        <v>0</v>
      </c>
      <c r="BQ7">
        <f t="shared" ref="BQ7" si="8">IF(BM7+BP7=0,"",AVERAGE(BN7+BP7,BM7))</f>
        <v>0.50560000000000005</v>
      </c>
      <c r="BS7" s="36">
        <v>44715</v>
      </c>
      <c r="BT7">
        <v>0.23760000000000001</v>
      </c>
      <c r="BU7">
        <v>0.69</v>
      </c>
      <c r="BV7" t="s">
        <v>268</v>
      </c>
      <c r="BW7">
        <v>0</v>
      </c>
      <c r="BX7">
        <f t="shared" ref="BX7" si="9">IF(BT7+BW7=0,"",AVERAGE(BU7+BW7,BT7))</f>
        <v>0.46379999999999999</v>
      </c>
      <c r="BZ7" s="36">
        <v>44745</v>
      </c>
      <c r="CE7" t="str">
        <f t="shared" ref="CE7" si="10">IF(CA7+CD7=0,"",AVERAGE(CB7+CD7,CA7))</f>
        <v/>
      </c>
      <c r="CF7" s="36">
        <v>44776</v>
      </c>
      <c r="CG7">
        <v>1.0190999999999999</v>
      </c>
      <c r="CH7">
        <v>0.38</v>
      </c>
      <c r="CI7" t="s">
        <v>397</v>
      </c>
      <c r="CJ7">
        <v>0.20449999999999999</v>
      </c>
      <c r="CK7">
        <f t="shared" ref="CK7" si="11">IF(CG7+CJ7=0,"",AVERAGE(CH7+CJ7,CG7))</f>
        <v>0.80179999999999996</v>
      </c>
    </row>
    <row r="8" spans="1:89" x14ac:dyDescent="0.25">
      <c r="A8" s="28" t="s">
        <v>82</v>
      </c>
      <c r="B8" s="7">
        <v>0.3</v>
      </c>
      <c r="C8" s="29">
        <v>4.737166666666667</v>
      </c>
      <c r="D8" s="29">
        <v>5.1306666666666665</v>
      </c>
      <c r="E8" s="29">
        <v>0.69216666666666649</v>
      </c>
      <c r="H8" s="36">
        <v>44443</v>
      </c>
      <c r="K8" s="50"/>
      <c r="L8" s="50"/>
      <c r="M8" t="str">
        <f t="shared" si="0"/>
        <v/>
      </c>
      <c r="O8" s="36">
        <v>44473</v>
      </c>
      <c r="P8">
        <v>0.3695</v>
      </c>
      <c r="Q8">
        <v>0.37</v>
      </c>
      <c r="R8" s="50" t="s">
        <v>248</v>
      </c>
      <c r="S8" s="50">
        <v>6.4600000000000005E-2</v>
      </c>
      <c r="T8">
        <f t="shared" si="1"/>
        <v>0.40205000000000002</v>
      </c>
      <c r="V8" s="36">
        <v>44504</v>
      </c>
      <c r="W8">
        <v>0.55369999999999997</v>
      </c>
      <c r="X8">
        <v>0.35</v>
      </c>
      <c r="Y8" s="50" t="s">
        <v>269</v>
      </c>
      <c r="Z8" s="50">
        <v>0.1215</v>
      </c>
      <c r="AA8">
        <f t="shared" si="2"/>
        <v>0.51259999999999994</v>
      </c>
      <c r="AC8" s="36">
        <v>44534</v>
      </c>
      <c r="AH8" t="str">
        <f>IF(AD8+AG8=0,"",AVERAGE(AE8+AG8,AD8))</f>
        <v/>
      </c>
      <c r="AJ8" s="36">
        <v>44565</v>
      </c>
      <c r="AK8">
        <v>0.51370000000000005</v>
      </c>
      <c r="AL8">
        <v>0.48</v>
      </c>
      <c r="AM8" t="s">
        <v>358</v>
      </c>
      <c r="AN8">
        <v>0.04</v>
      </c>
      <c r="AO8">
        <f>IF(AK8+AN8=0,"",AVERAGE(AL8+AN8,AK8))</f>
        <v>0.51685000000000003</v>
      </c>
      <c r="AQ8" s="36">
        <v>44596</v>
      </c>
      <c r="AR8">
        <v>0.50019999999999998</v>
      </c>
      <c r="AS8">
        <v>0.31</v>
      </c>
      <c r="AT8" t="s">
        <v>246</v>
      </c>
      <c r="AU8">
        <v>0.05</v>
      </c>
      <c r="AV8">
        <f>IF(AR8+AU8=0,"",AVERAGE(AS8+AU8,AR8))</f>
        <v>0.43009999999999998</v>
      </c>
      <c r="AX8" s="36">
        <v>44624</v>
      </c>
      <c r="AY8">
        <v>0.44090000000000001</v>
      </c>
      <c r="AZ8">
        <v>1.03</v>
      </c>
      <c r="BA8" s="50" t="s">
        <v>364</v>
      </c>
      <c r="BB8" s="50">
        <v>0.29289999999999999</v>
      </c>
      <c r="BC8">
        <f>IF(AY8+BB8=0,"",AVERAGE(AZ8+BB8,AY8))</f>
        <v>0.88190000000000002</v>
      </c>
      <c r="BE8" s="36">
        <v>44655</v>
      </c>
      <c r="BF8">
        <v>0.72589999999999999</v>
      </c>
      <c r="BG8">
        <v>0.71</v>
      </c>
      <c r="BH8" s="50" t="s">
        <v>380</v>
      </c>
      <c r="BI8" s="50">
        <v>0.46129999999999999</v>
      </c>
      <c r="BJ8">
        <f>IF(BF8+BI8=0,"",AVERAGE(BG8+BI8,BF8))</f>
        <v>0.9486</v>
      </c>
      <c r="BL8" s="36">
        <v>44685</v>
      </c>
      <c r="BM8">
        <v>0.46360000000000001</v>
      </c>
      <c r="BN8">
        <v>0.52</v>
      </c>
      <c r="BO8" s="50" t="s">
        <v>268</v>
      </c>
      <c r="BP8" s="50">
        <v>0</v>
      </c>
      <c r="BQ8">
        <f>IF(BM8+BP8=0,"",AVERAGE(BN8+BP8,BM8))</f>
        <v>0.49180000000000001</v>
      </c>
      <c r="BS8" s="36">
        <v>44716</v>
      </c>
      <c r="BV8" s="50"/>
      <c r="BW8" s="50"/>
      <c r="BX8" t="str">
        <f>IF(BT8+BW8=0,"",AVERAGE(BU8+BW8,BT8))</f>
        <v/>
      </c>
      <c r="BZ8" s="36">
        <v>44746</v>
      </c>
      <c r="CC8" s="50"/>
      <c r="CD8" s="50"/>
      <c r="CE8" t="str">
        <f>IF(CA8+CD8=0,"",AVERAGE(CB8+CD8,CA8))</f>
        <v/>
      </c>
      <c r="CF8" s="36">
        <v>44777</v>
      </c>
      <c r="CG8">
        <v>1.1043000000000001</v>
      </c>
      <c r="CH8">
        <v>0.41</v>
      </c>
      <c r="CI8" t="s">
        <v>397</v>
      </c>
      <c r="CJ8" s="50">
        <v>0.2114</v>
      </c>
      <c r="CK8">
        <f>IF(CG8+CJ8=0,"",AVERAGE(CH8+CJ8,CG8))</f>
        <v>0.86285000000000001</v>
      </c>
    </row>
    <row r="9" spans="1:89" x14ac:dyDescent="0.25">
      <c r="A9" s="28" t="s">
        <v>127</v>
      </c>
      <c r="B9" s="7">
        <v>0.27500000000000002</v>
      </c>
      <c r="C9" s="29">
        <v>4.6371500000000001</v>
      </c>
      <c r="D9" s="29">
        <v>4.9639999999999995</v>
      </c>
      <c r="E9" s="29">
        <v>0.45717499999999989</v>
      </c>
      <c r="H9" s="36">
        <v>44444</v>
      </c>
      <c r="K9" s="50"/>
      <c r="L9" s="50"/>
      <c r="M9" t="str">
        <f t="shared" si="0"/>
        <v/>
      </c>
      <c r="O9" s="36">
        <v>44474</v>
      </c>
      <c r="P9">
        <v>0.32729999999999998</v>
      </c>
      <c r="Q9">
        <v>0.39</v>
      </c>
      <c r="R9" s="50" t="s">
        <v>246</v>
      </c>
      <c r="S9" s="50">
        <v>0.05</v>
      </c>
      <c r="T9">
        <f t="shared" si="1"/>
        <v>0.38364999999999999</v>
      </c>
      <c r="V9" s="36">
        <v>44505</v>
      </c>
      <c r="W9">
        <v>0.56299999999999994</v>
      </c>
      <c r="X9">
        <v>0.35</v>
      </c>
      <c r="Y9" s="50" t="s">
        <v>270</v>
      </c>
      <c r="Z9" s="50">
        <v>0.14149999999999999</v>
      </c>
      <c r="AA9">
        <f t="shared" si="2"/>
        <v>0.52725</v>
      </c>
      <c r="AC9" s="36">
        <v>44535</v>
      </c>
      <c r="AF9" s="50"/>
      <c r="AG9" s="50"/>
      <c r="AH9" t="str">
        <f t="shared" si="3"/>
        <v/>
      </c>
      <c r="AJ9" s="36">
        <v>44566</v>
      </c>
      <c r="AK9">
        <v>0.4572</v>
      </c>
      <c r="AL9">
        <v>0.46</v>
      </c>
      <c r="AM9" s="50" t="s">
        <v>268</v>
      </c>
      <c r="AN9" s="50">
        <v>0</v>
      </c>
      <c r="AO9">
        <f t="shared" ref="AO9" si="12">IF(AK9+AN9=0,"",AVERAGE(AL9+AN9,AK9))</f>
        <v>0.45860000000000001</v>
      </c>
      <c r="AQ9" s="36">
        <v>44597</v>
      </c>
      <c r="AT9" s="50"/>
      <c r="AU9" s="50"/>
      <c r="AV9" t="str">
        <f t="shared" ref="AV9" si="13">IF(AR9+AU9=0,"",AVERAGE(AS9+AU9,AR9))</f>
        <v/>
      </c>
      <c r="AX9" s="36">
        <v>44625</v>
      </c>
      <c r="AY9">
        <v>0.40029999999999999</v>
      </c>
      <c r="AZ9">
        <v>1.02</v>
      </c>
      <c r="BA9" s="50" t="s">
        <v>268</v>
      </c>
      <c r="BB9" s="50">
        <v>0</v>
      </c>
      <c r="BC9">
        <f t="shared" ref="BC9" si="14">IF(AY9+BB9=0,"",AVERAGE(AZ9+BB9,AY9))</f>
        <v>0.71015000000000006</v>
      </c>
      <c r="BE9" s="36">
        <v>44656</v>
      </c>
      <c r="BF9">
        <v>0.6835</v>
      </c>
      <c r="BG9">
        <v>0.71</v>
      </c>
      <c r="BH9" s="50" t="s">
        <v>381</v>
      </c>
      <c r="BI9" s="50">
        <v>0.38829999999999998</v>
      </c>
      <c r="BJ9">
        <f t="shared" ref="BJ9" si="15">IF(BF9+BI9=0,"",AVERAGE(BG9+BI9,BF9))</f>
        <v>0.89090000000000003</v>
      </c>
      <c r="BL9" s="36">
        <v>44686</v>
      </c>
      <c r="BM9">
        <v>0.39069999999999999</v>
      </c>
      <c r="BN9">
        <v>0.56000000000000005</v>
      </c>
      <c r="BO9" s="50" t="s">
        <v>268</v>
      </c>
      <c r="BP9" s="50">
        <v>0</v>
      </c>
      <c r="BQ9">
        <f t="shared" ref="BQ9" si="16">IF(BM9+BP9=0,"",AVERAGE(BN9+BP9,BM9))</f>
        <v>0.47535000000000005</v>
      </c>
      <c r="BS9" s="36">
        <v>44717</v>
      </c>
      <c r="BV9" s="50"/>
      <c r="BW9" s="50"/>
      <c r="BX9" t="str">
        <f t="shared" ref="BX9" si="17">IF(BT9+BW9=0,"",AVERAGE(BU9+BW9,BT9))</f>
        <v/>
      </c>
      <c r="BZ9" s="36">
        <v>44747</v>
      </c>
      <c r="CA9">
        <v>0.78680000000000005</v>
      </c>
      <c r="CB9">
        <v>0.31</v>
      </c>
      <c r="CC9" s="50" t="s">
        <v>248</v>
      </c>
      <c r="CD9" s="50">
        <v>0.1</v>
      </c>
      <c r="CE9">
        <f t="shared" ref="CE9" si="18">IF(CA9+CD9=0,"",AVERAGE(CB9+CD9,CA9))</f>
        <v>0.59840000000000004</v>
      </c>
      <c r="CF9" s="36">
        <v>44778</v>
      </c>
      <c r="CG9">
        <v>1.0183</v>
      </c>
      <c r="CH9">
        <v>0.39</v>
      </c>
      <c r="CI9" t="s">
        <v>398</v>
      </c>
      <c r="CJ9" s="50">
        <v>0.20899999999999999</v>
      </c>
      <c r="CK9">
        <f t="shared" ref="CK9" si="19">IF(CG9+CJ9=0,"",AVERAGE(CH9+CJ9,CG9))</f>
        <v>0.80864999999999998</v>
      </c>
    </row>
    <row r="10" spans="1:89" x14ac:dyDescent="0.25">
      <c r="A10" s="28" t="s">
        <v>99</v>
      </c>
      <c r="B10" s="7">
        <v>0.27500000000000002</v>
      </c>
      <c r="C10" s="29">
        <v>4.5671499999999998</v>
      </c>
      <c r="D10" s="29">
        <v>4.8940000000000001</v>
      </c>
      <c r="E10" s="29">
        <v>0.35417500000000013</v>
      </c>
      <c r="H10" s="36">
        <v>44445</v>
      </c>
      <c r="K10" s="50"/>
      <c r="L10" s="50"/>
      <c r="M10" t="str">
        <f t="shared" si="0"/>
        <v/>
      </c>
      <c r="O10" s="36">
        <v>44475</v>
      </c>
      <c r="P10">
        <v>0.29239999999999999</v>
      </c>
      <c r="Q10">
        <v>0.4</v>
      </c>
      <c r="R10" s="50" t="s">
        <v>268</v>
      </c>
      <c r="S10" s="50">
        <v>0</v>
      </c>
      <c r="T10">
        <f t="shared" si="1"/>
        <v>0.34620000000000001</v>
      </c>
      <c r="V10" s="36">
        <v>44506</v>
      </c>
      <c r="Y10" s="50"/>
      <c r="Z10" s="50"/>
      <c r="AA10" t="str">
        <f t="shared" si="2"/>
        <v/>
      </c>
      <c r="AC10" s="36">
        <v>44536</v>
      </c>
      <c r="AD10">
        <v>0.58150000000000002</v>
      </c>
      <c r="AE10">
        <v>0.38</v>
      </c>
      <c r="AF10" t="s">
        <v>351</v>
      </c>
      <c r="AG10">
        <v>0.1183</v>
      </c>
      <c r="AH10">
        <f>IF(AD10+AG10=0,"",AVERAGE(AE10+AG10,AD10))</f>
        <v>0.53990000000000005</v>
      </c>
      <c r="AJ10" s="36">
        <v>44567</v>
      </c>
      <c r="AK10">
        <v>0.40670000000000001</v>
      </c>
      <c r="AL10">
        <v>0.49</v>
      </c>
      <c r="AM10" s="50" t="s">
        <v>268</v>
      </c>
      <c r="AN10" s="50">
        <v>0</v>
      </c>
      <c r="AO10">
        <f>IF(AK10+AN10=0,"",AVERAGE(AL10+AN10,AK10))</f>
        <v>0.44835000000000003</v>
      </c>
      <c r="AQ10" s="36">
        <v>44598</v>
      </c>
      <c r="AT10" s="50"/>
      <c r="AU10" s="50"/>
      <c r="AV10" t="str">
        <f>IF(AR10+AU10=0,"",AVERAGE(AS10+AU10,AR10))</f>
        <v/>
      </c>
      <c r="AX10" s="36">
        <v>44626</v>
      </c>
      <c r="BA10" s="50"/>
      <c r="BB10" s="50"/>
      <c r="BC10" t="str">
        <f>IF(AY10+BB10=0,"",AVERAGE(AZ10+BB10,AY10))</f>
        <v/>
      </c>
      <c r="BE10" s="36">
        <v>44657</v>
      </c>
      <c r="BF10">
        <v>0.6794</v>
      </c>
      <c r="BG10">
        <v>0.73</v>
      </c>
      <c r="BH10" s="50" t="s">
        <v>382</v>
      </c>
      <c r="BI10" s="50">
        <v>0.36130000000000001</v>
      </c>
      <c r="BJ10">
        <f>IF(BF10+BI10=0,"",AVERAGE(BG10+BI10,BF10))</f>
        <v>0.88534999999999997</v>
      </c>
      <c r="BL10" s="36">
        <v>44687</v>
      </c>
      <c r="BM10">
        <v>0.40410000000000001</v>
      </c>
      <c r="BN10">
        <v>0.54</v>
      </c>
      <c r="BO10" s="50" t="s">
        <v>246</v>
      </c>
      <c r="BP10" s="50">
        <v>0.05</v>
      </c>
      <c r="BQ10">
        <f>IF(BM10+BP10=0,"",AVERAGE(BN10+BP10,BM10))</f>
        <v>0.49705000000000005</v>
      </c>
      <c r="BS10" s="36">
        <v>44718</v>
      </c>
      <c r="BT10">
        <v>0.37409999999999999</v>
      </c>
      <c r="BU10">
        <v>0.67</v>
      </c>
      <c r="BV10" s="50" t="s">
        <v>268</v>
      </c>
      <c r="BW10" s="50">
        <v>0</v>
      </c>
      <c r="BX10">
        <f>IF(BT10+BW10=0,"",AVERAGE(BU10+BW10,BT10))</f>
        <v>0.52205000000000001</v>
      </c>
      <c r="BZ10" s="36">
        <v>44748</v>
      </c>
      <c r="CA10">
        <v>0.91200000000000003</v>
      </c>
      <c r="CB10">
        <v>0.42</v>
      </c>
      <c r="CC10" s="50" t="s">
        <v>300</v>
      </c>
      <c r="CD10" s="50">
        <v>0.18909999999999999</v>
      </c>
      <c r="CE10">
        <f>IF(CA10+CD10=0,"",AVERAGE(CB10+CD10,CA10))</f>
        <v>0.76055000000000006</v>
      </c>
      <c r="CF10" s="36">
        <v>44779</v>
      </c>
      <c r="CI10" s="50"/>
      <c r="CJ10" s="50"/>
      <c r="CK10" t="str">
        <f>IF(CG10+CJ10=0,"",AVERAGE(CH10+CJ10,CG10))</f>
        <v/>
      </c>
    </row>
    <row r="11" spans="1:89" x14ac:dyDescent="0.25">
      <c r="A11" s="28" t="s">
        <v>44</v>
      </c>
      <c r="B11" s="7">
        <v>0.28999999999999992</v>
      </c>
      <c r="C11" s="29">
        <v>4.7695888888888893</v>
      </c>
      <c r="D11" s="29">
        <v>5.1186555555555566</v>
      </c>
      <c r="E11" s="29">
        <v>0.69491111111111126</v>
      </c>
      <c r="H11" s="36">
        <v>44446</v>
      </c>
      <c r="I11">
        <v>0.44540000000000002</v>
      </c>
      <c r="J11">
        <v>0.39</v>
      </c>
      <c r="K11" s="50" t="s">
        <v>299</v>
      </c>
      <c r="L11" s="50">
        <v>0.1492</v>
      </c>
      <c r="M11">
        <f t="shared" si="0"/>
        <v>0.49230000000000002</v>
      </c>
      <c r="O11" s="36">
        <v>44476</v>
      </c>
      <c r="P11">
        <v>0.31809999999999999</v>
      </c>
      <c r="Q11">
        <v>0.4</v>
      </c>
      <c r="R11" s="50" t="s">
        <v>246</v>
      </c>
      <c r="S11" s="50">
        <v>0.05</v>
      </c>
      <c r="T11">
        <f t="shared" si="1"/>
        <v>0.38405</v>
      </c>
      <c r="V11" s="36">
        <v>44507</v>
      </c>
      <c r="Y11" s="50"/>
      <c r="Z11" s="50"/>
      <c r="AA11" t="str">
        <f t="shared" si="2"/>
        <v/>
      </c>
      <c r="AC11" s="36">
        <v>44537</v>
      </c>
      <c r="AD11">
        <v>0.55430000000000001</v>
      </c>
      <c r="AE11">
        <v>0.38</v>
      </c>
      <c r="AF11" s="50" t="s">
        <v>352</v>
      </c>
      <c r="AG11" s="50">
        <v>8.9899999999999994E-2</v>
      </c>
      <c r="AH11">
        <f t="shared" si="3"/>
        <v>0.5121</v>
      </c>
      <c r="AJ11" s="36">
        <v>44568</v>
      </c>
      <c r="AK11">
        <v>0.38950000000000001</v>
      </c>
      <c r="AL11">
        <v>0.48</v>
      </c>
      <c r="AM11" s="50" t="s">
        <v>268</v>
      </c>
      <c r="AN11" s="50">
        <v>0</v>
      </c>
      <c r="AO11">
        <f t="shared" ref="AO11:AO28" si="20">IF(AK11+AN11=0,"",AVERAGE(AL11+AN11,AK11))</f>
        <v>0.43474999999999997</v>
      </c>
      <c r="AQ11" s="36">
        <v>44599</v>
      </c>
      <c r="AR11">
        <v>0.49330000000000002</v>
      </c>
      <c r="AS11">
        <v>0.32</v>
      </c>
      <c r="AT11" s="50" t="s">
        <v>268</v>
      </c>
      <c r="AU11" s="50">
        <v>0</v>
      </c>
      <c r="AV11">
        <f t="shared" ref="AV11:AV28" si="21">IF(AR11+AU11=0,"",AVERAGE(AS11+AU11,AR11))</f>
        <v>0.40665000000000001</v>
      </c>
      <c r="AX11" s="36">
        <v>44627</v>
      </c>
      <c r="AY11">
        <v>0.39240000000000003</v>
      </c>
      <c r="AZ11">
        <v>0.91</v>
      </c>
      <c r="BA11" s="50" t="s">
        <v>268</v>
      </c>
      <c r="BB11" s="50">
        <v>0</v>
      </c>
      <c r="BC11">
        <f t="shared" ref="BC11:BC28" si="22">IF(AY11+BB11=0,"",AVERAGE(AZ11+BB11,AY11))</f>
        <v>0.6512</v>
      </c>
      <c r="BE11" s="36">
        <v>44658</v>
      </c>
      <c r="BF11">
        <v>0.75049999999999994</v>
      </c>
      <c r="BG11">
        <v>0.69</v>
      </c>
      <c r="BH11" s="50" t="s">
        <v>382</v>
      </c>
      <c r="BI11" s="50">
        <v>0.36130000000000001</v>
      </c>
      <c r="BJ11">
        <f t="shared" ref="BJ11:BJ28" si="23">IF(BF11+BI11=0,"",AVERAGE(BG11+BI11,BF11))</f>
        <v>0.90089999999999992</v>
      </c>
      <c r="BL11" s="36">
        <v>44688</v>
      </c>
      <c r="BO11" s="50"/>
      <c r="BP11" s="50"/>
      <c r="BQ11" t="str">
        <f t="shared" ref="BQ11:BQ28" si="24">IF(BM11+BP11=0,"",AVERAGE(BN11+BP11,BM11))</f>
        <v/>
      </c>
      <c r="BS11" s="36">
        <v>44719</v>
      </c>
      <c r="BT11">
        <v>0.37440000000000001</v>
      </c>
      <c r="BU11">
        <v>0.62</v>
      </c>
      <c r="BV11" s="50" t="s">
        <v>268</v>
      </c>
      <c r="BW11" s="50">
        <v>0</v>
      </c>
      <c r="BX11">
        <f t="shared" ref="BX11:BX28" si="25">IF(BT11+BW11=0,"",AVERAGE(BU11+BW11,BT11))</f>
        <v>0.49719999999999998</v>
      </c>
      <c r="BZ11" s="36">
        <v>44749</v>
      </c>
      <c r="CA11">
        <v>0.96509999999999996</v>
      </c>
      <c r="CB11">
        <v>0.47</v>
      </c>
      <c r="CC11" s="50" t="s">
        <v>392</v>
      </c>
      <c r="CD11" s="50">
        <v>0.27389999999999998</v>
      </c>
      <c r="CE11">
        <f t="shared" ref="CE11:CE28" si="26">IF(CA11+CD11=0,"",AVERAGE(CB11+CD11,CA11))</f>
        <v>0.85450000000000004</v>
      </c>
      <c r="CF11" s="36">
        <v>44780</v>
      </c>
      <c r="CI11" s="50"/>
      <c r="CJ11" s="50"/>
      <c r="CK11" t="str">
        <f t="shared" ref="CK11:CK28" si="27">IF(CG11+CJ11=0,"",AVERAGE(CH11+CJ11,CG11))</f>
        <v/>
      </c>
    </row>
    <row r="12" spans="1:89" x14ac:dyDescent="0.25">
      <c r="A12" s="28" t="s">
        <v>117</v>
      </c>
      <c r="B12" s="7">
        <v>0.25</v>
      </c>
      <c r="C12" s="29">
        <v>4.6142500000000002</v>
      </c>
      <c r="D12" s="29">
        <v>4.8761125000000005</v>
      </c>
      <c r="E12" s="29">
        <v>1.0818249999999998</v>
      </c>
      <c r="H12" s="36">
        <v>44447</v>
      </c>
      <c r="I12">
        <v>0.48520000000000002</v>
      </c>
      <c r="J12">
        <v>0.4</v>
      </c>
      <c r="K12" s="50" t="s">
        <v>272</v>
      </c>
      <c r="L12" s="50">
        <v>0.13919999999999999</v>
      </c>
      <c r="M12">
        <f t="shared" si="0"/>
        <v>0.51219999999999999</v>
      </c>
      <c r="O12" s="36">
        <v>44477</v>
      </c>
      <c r="P12">
        <v>0.29909999999999998</v>
      </c>
      <c r="Q12">
        <v>0.38</v>
      </c>
      <c r="R12" s="50" t="s">
        <v>246</v>
      </c>
      <c r="S12" s="50">
        <v>3.5000000000000003E-2</v>
      </c>
      <c r="T12">
        <f t="shared" si="1"/>
        <v>0.35704999999999998</v>
      </c>
      <c r="V12" s="36">
        <v>44508</v>
      </c>
      <c r="W12">
        <v>0.53669999999999995</v>
      </c>
      <c r="X12">
        <v>0.37</v>
      </c>
      <c r="Y12" s="50" t="s">
        <v>243</v>
      </c>
      <c r="Z12" s="50">
        <v>0.1384</v>
      </c>
      <c r="AA12">
        <f t="shared" si="2"/>
        <v>0.52254999999999996</v>
      </c>
      <c r="AC12" s="36">
        <v>44538</v>
      </c>
      <c r="AD12">
        <v>0.56459999999999999</v>
      </c>
      <c r="AE12">
        <v>0.39</v>
      </c>
      <c r="AF12" s="50" t="s">
        <v>353</v>
      </c>
      <c r="AG12" s="50">
        <v>9.7699999999999995E-2</v>
      </c>
      <c r="AH12">
        <f t="shared" si="3"/>
        <v>0.52615000000000001</v>
      </c>
      <c r="AJ12" s="36">
        <v>44569</v>
      </c>
      <c r="AM12" s="50"/>
      <c r="AN12" s="50"/>
      <c r="AO12" t="str">
        <f t="shared" si="20"/>
        <v/>
      </c>
      <c r="AQ12" s="36">
        <v>44600</v>
      </c>
      <c r="AR12">
        <v>0.50019999999999998</v>
      </c>
      <c r="AS12">
        <v>0.32</v>
      </c>
      <c r="AT12" s="50" t="s">
        <v>246</v>
      </c>
      <c r="AU12" s="50">
        <v>0.05</v>
      </c>
      <c r="AV12">
        <f t="shared" si="21"/>
        <v>0.43509999999999999</v>
      </c>
      <c r="AX12" s="36">
        <v>44628</v>
      </c>
      <c r="AY12">
        <v>0.36099999999999999</v>
      </c>
      <c r="AZ12">
        <v>1</v>
      </c>
      <c r="BA12" s="50" t="s">
        <v>268</v>
      </c>
      <c r="BB12" s="50">
        <v>0</v>
      </c>
      <c r="BC12">
        <f t="shared" si="22"/>
        <v>0.68049999999999999</v>
      </c>
      <c r="BE12" s="36">
        <v>44659</v>
      </c>
      <c r="BF12">
        <v>0.78069999999999995</v>
      </c>
      <c r="BG12">
        <v>0.64</v>
      </c>
      <c r="BH12" s="50" t="s">
        <v>383</v>
      </c>
      <c r="BI12" s="50">
        <v>0.38419999999999999</v>
      </c>
      <c r="BJ12">
        <f t="shared" si="23"/>
        <v>0.90244999999999997</v>
      </c>
      <c r="BL12" s="36">
        <v>44689</v>
      </c>
      <c r="BO12" s="50"/>
      <c r="BP12" s="50"/>
      <c r="BQ12" t="str">
        <f t="shared" si="24"/>
        <v/>
      </c>
      <c r="BS12" s="36">
        <v>44720</v>
      </c>
      <c r="BT12">
        <v>0.40610000000000002</v>
      </c>
      <c r="BU12">
        <v>0.61</v>
      </c>
      <c r="BV12" s="50" t="s">
        <v>268</v>
      </c>
      <c r="BW12" s="50">
        <v>0</v>
      </c>
      <c r="BX12">
        <f t="shared" si="25"/>
        <v>0.50805</v>
      </c>
      <c r="BZ12" s="36">
        <v>44750</v>
      </c>
      <c r="CA12">
        <v>0.90839999999999999</v>
      </c>
      <c r="CB12">
        <v>0.35</v>
      </c>
      <c r="CC12" s="50" t="s">
        <v>243</v>
      </c>
      <c r="CD12" s="50">
        <v>0.10489999999999999</v>
      </c>
      <c r="CE12">
        <f t="shared" si="26"/>
        <v>0.68164999999999998</v>
      </c>
      <c r="CF12" s="36">
        <v>44781</v>
      </c>
      <c r="CG12">
        <v>1.0295000000000001</v>
      </c>
      <c r="CH12">
        <v>0.36</v>
      </c>
      <c r="CI12" s="50" t="s">
        <v>395</v>
      </c>
      <c r="CJ12" s="50">
        <v>0.19739999999999999</v>
      </c>
      <c r="CK12">
        <f t="shared" si="27"/>
        <v>0.79344999999999999</v>
      </c>
    </row>
    <row r="13" spans="1:89" x14ac:dyDescent="0.25">
      <c r="A13" s="28" t="s">
        <v>39</v>
      </c>
      <c r="B13" s="7">
        <v>0.24285714285714283</v>
      </c>
      <c r="C13" s="29">
        <v>4.5447666666666668</v>
      </c>
      <c r="D13" s="29">
        <v>4.7471999999999994</v>
      </c>
      <c r="E13" s="29">
        <v>1.2205111111111111</v>
      </c>
      <c r="H13" s="36">
        <v>44448</v>
      </c>
      <c r="I13">
        <v>0.50109999999999999</v>
      </c>
      <c r="J13">
        <v>0.35</v>
      </c>
      <c r="K13" s="50" t="s">
        <v>273</v>
      </c>
      <c r="L13" s="50">
        <v>0.125</v>
      </c>
      <c r="M13">
        <f t="shared" si="0"/>
        <v>0.48804999999999998</v>
      </c>
      <c r="O13" s="36">
        <v>44478</v>
      </c>
      <c r="R13" s="50"/>
      <c r="S13" s="50"/>
      <c r="T13" t="str">
        <f t="shared" si="1"/>
        <v/>
      </c>
      <c r="V13" s="36">
        <v>44509</v>
      </c>
      <c r="W13">
        <v>0.54690000000000005</v>
      </c>
      <c r="X13">
        <v>0.37</v>
      </c>
      <c r="Y13" s="50" t="s">
        <v>269</v>
      </c>
      <c r="Z13" s="50">
        <v>0.11219999999999999</v>
      </c>
      <c r="AA13">
        <f t="shared" si="2"/>
        <v>0.51455000000000006</v>
      </c>
      <c r="AC13" s="36">
        <v>44539</v>
      </c>
      <c r="AD13">
        <v>0.52669999999999995</v>
      </c>
      <c r="AE13">
        <v>0.37</v>
      </c>
      <c r="AF13" s="50" t="s">
        <v>354</v>
      </c>
      <c r="AG13" s="50">
        <v>6.0499999999999998E-2</v>
      </c>
      <c r="AH13">
        <f t="shared" si="3"/>
        <v>0.47859999999999997</v>
      </c>
      <c r="AJ13" s="36">
        <v>44570</v>
      </c>
      <c r="AM13" s="50"/>
      <c r="AN13" s="50"/>
      <c r="AO13" t="str">
        <f t="shared" si="20"/>
        <v/>
      </c>
      <c r="AQ13" s="36">
        <v>44601</v>
      </c>
      <c r="AR13">
        <v>0.52869999999999995</v>
      </c>
      <c r="AS13">
        <v>0.33</v>
      </c>
      <c r="AT13" s="50" t="s">
        <v>243</v>
      </c>
      <c r="AU13" s="50">
        <v>9.5100000000000004E-2</v>
      </c>
      <c r="AV13">
        <f t="shared" si="21"/>
        <v>0.47689999999999999</v>
      </c>
      <c r="AX13" s="36">
        <v>44629</v>
      </c>
      <c r="AY13">
        <v>0.40749999999999997</v>
      </c>
      <c r="AZ13">
        <v>1.2</v>
      </c>
      <c r="BA13" s="50" t="s">
        <v>268</v>
      </c>
      <c r="BB13" s="50">
        <v>0</v>
      </c>
      <c r="BC13">
        <f t="shared" si="22"/>
        <v>0.80374999999999996</v>
      </c>
      <c r="BE13" s="36">
        <v>44660</v>
      </c>
      <c r="BH13" s="50"/>
      <c r="BI13" s="50"/>
      <c r="BJ13" t="str">
        <f t="shared" si="23"/>
        <v/>
      </c>
      <c r="BL13" s="36">
        <v>44690</v>
      </c>
      <c r="BM13">
        <v>0.37919999999999998</v>
      </c>
      <c r="BN13">
        <v>0.51</v>
      </c>
      <c r="BO13" s="50" t="s">
        <v>248</v>
      </c>
      <c r="BP13" s="50">
        <v>0.1</v>
      </c>
      <c r="BQ13">
        <f t="shared" si="24"/>
        <v>0.49459999999999998</v>
      </c>
      <c r="BS13" s="36">
        <v>44721</v>
      </c>
      <c r="BT13">
        <v>0.4551</v>
      </c>
      <c r="BU13">
        <v>0.56000000000000005</v>
      </c>
      <c r="BV13" s="50" t="s">
        <v>268</v>
      </c>
      <c r="BW13" s="50">
        <v>0</v>
      </c>
      <c r="BX13">
        <f t="shared" si="25"/>
        <v>0.50755000000000006</v>
      </c>
      <c r="BZ13" s="36">
        <v>44751</v>
      </c>
      <c r="CC13" s="50"/>
      <c r="CD13" s="50"/>
      <c r="CE13" t="str">
        <f t="shared" si="26"/>
        <v/>
      </c>
      <c r="CF13" s="36">
        <v>44782</v>
      </c>
      <c r="CG13">
        <v>0.98160000000000003</v>
      </c>
      <c r="CH13">
        <v>0.27</v>
      </c>
      <c r="CI13" s="50" t="s">
        <v>397</v>
      </c>
      <c r="CJ13" s="50">
        <v>0.16200000000000001</v>
      </c>
      <c r="CK13">
        <f t="shared" si="27"/>
        <v>0.70680000000000009</v>
      </c>
    </row>
    <row r="14" spans="1:89" x14ac:dyDescent="0.25">
      <c r="A14" s="28" t="s">
        <v>78</v>
      </c>
      <c r="B14" s="7">
        <v>0.27500000000000002</v>
      </c>
      <c r="C14" s="29">
        <v>4.5165142857142859</v>
      </c>
      <c r="D14" s="29">
        <v>4.7062428571428567</v>
      </c>
      <c r="E14" s="29">
        <v>0.93095714285714271</v>
      </c>
      <c r="H14" s="36">
        <v>44449</v>
      </c>
      <c r="I14">
        <v>0.52159999999999995</v>
      </c>
      <c r="J14">
        <v>0.36</v>
      </c>
      <c r="K14" s="50" t="s">
        <v>274</v>
      </c>
      <c r="L14" s="50">
        <v>0.12379999999999999</v>
      </c>
      <c r="M14">
        <f t="shared" si="0"/>
        <v>0.50269999999999992</v>
      </c>
      <c r="O14" s="36">
        <v>44479</v>
      </c>
      <c r="R14" s="50"/>
      <c r="S14" s="50"/>
      <c r="T14" t="str">
        <f t="shared" si="1"/>
        <v/>
      </c>
      <c r="V14" s="36">
        <v>44510</v>
      </c>
      <c r="W14">
        <v>0.52559999999999996</v>
      </c>
      <c r="X14">
        <v>0.38</v>
      </c>
      <c r="Y14" s="50" t="s">
        <v>248</v>
      </c>
      <c r="Z14" s="50">
        <v>6.13E-2</v>
      </c>
      <c r="AA14">
        <f t="shared" si="2"/>
        <v>0.48344999999999999</v>
      </c>
      <c r="AC14" s="36">
        <v>44540</v>
      </c>
      <c r="AD14">
        <v>0.59689999999999999</v>
      </c>
      <c r="AE14">
        <v>0.38</v>
      </c>
      <c r="AF14" s="50" t="s">
        <v>248</v>
      </c>
      <c r="AG14" s="50">
        <v>7.5899999999999995E-2</v>
      </c>
      <c r="AH14">
        <f t="shared" si="3"/>
        <v>0.52639999999999998</v>
      </c>
      <c r="AJ14" s="36">
        <v>44571</v>
      </c>
      <c r="AK14">
        <v>0.39989999999999998</v>
      </c>
      <c r="AL14">
        <v>0.45</v>
      </c>
      <c r="AM14" s="50" t="s">
        <v>242</v>
      </c>
      <c r="AN14" s="50">
        <v>6.2799999999999995E-2</v>
      </c>
      <c r="AO14">
        <f t="shared" si="20"/>
        <v>0.45635000000000003</v>
      </c>
      <c r="AQ14" s="36">
        <v>44602</v>
      </c>
      <c r="AR14">
        <v>0.52170000000000005</v>
      </c>
      <c r="AS14">
        <v>0.33</v>
      </c>
      <c r="AT14" s="50" t="s">
        <v>243</v>
      </c>
      <c r="AU14" s="50">
        <v>9.5100000000000004E-2</v>
      </c>
      <c r="AV14">
        <f t="shared" si="21"/>
        <v>0.47340000000000004</v>
      </c>
      <c r="AX14" s="36">
        <v>44630</v>
      </c>
      <c r="AY14">
        <v>0.68700000000000006</v>
      </c>
      <c r="AZ14">
        <v>1.1399999999999999</v>
      </c>
      <c r="BA14" s="50" t="s">
        <v>365</v>
      </c>
      <c r="BB14" s="50">
        <v>0.57210000000000005</v>
      </c>
      <c r="BC14">
        <f t="shared" si="22"/>
        <v>1.1995499999999999</v>
      </c>
      <c r="BE14" s="36">
        <v>44661</v>
      </c>
      <c r="BH14" s="50"/>
      <c r="BI14" s="50"/>
      <c r="BJ14" t="str">
        <f t="shared" si="23"/>
        <v/>
      </c>
      <c r="BL14" s="36">
        <v>44691</v>
      </c>
      <c r="BM14">
        <v>0.4546</v>
      </c>
      <c r="BN14">
        <v>0.5</v>
      </c>
      <c r="BO14" s="50" t="s">
        <v>388</v>
      </c>
      <c r="BP14" s="50">
        <v>9.5799999999999996E-2</v>
      </c>
      <c r="BQ14">
        <f t="shared" si="24"/>
        <v>0.5252</v>
      </c>
      <c r="BS14" s="36">
        <v>44722</v>
      </c>
      <c r="BT14">
        <v>0.4335</v>
      </c>
      <c r="BU14">
        <v>0.56000000000000005</v>
      </c>
      <c r="BV14" s="50" t="s">
        <v>268</v>
      </c>
      <c r="BW14" s="50">
        <v>0</v>
      </c>
      <c r="BX14">
        <f t="shared" si="25"/>
        <v>0.49675000000000002</v>
      </c>
      <c r="BZ14" s="36">
        <v>44752</v>
      </c>
      <c r="CC14" s="50"/>
      <c r="CD14" s="50"/>
      <c r="CE14" t="str">
        <f t="shared" si="26"/>
        <v/>
      </c>
      <c r="CF14" s="36">
        <v>44783</v>
      </c>
      <c r="CG14">
        <v>0.80479999999999996</v>
      </c>
      <c r="CH14">
        <v>0.32</v>
      </c>
      <c r="CI14" s="50" t="s">
        <v>392</v>
      </c>
      <c r="CJ14" s="50">
        <v>0.21360000000000001</v>
      </c>
      <c r="CK14">
        <f t="shared" si="27"/>
        <v>0.66920000000000002</v>
      </c>
    </row>
    <row r="15" spans="1:89" x14ac:dyDescent="0.25">
      <c r="A15" s="28" t="s">
        <v>51</v>
      </c>
      <c r="B15" s="7">
        <v>0.27500000000000002</v>
      </c>
      <c r="C15" s="29">
        <v>4.68215</v>
      </c>
      <c r="D15" s="29">
        <v>5.069</v>
      </c>
      <c r="E15" s="29">
        <v>0.59204999999999997</v>
      </c>
      <c r="H15" s="36">
        <v>44450</v>
      </c>
      <c r="K15" s="50"/>
      <c r="L15" s="50"/>
      <c r="M15" t="str">
        <f t="shared" si="0"/>
        <v/>
      </c>
      <c r="O15" s="36">
        <v>44480</v>
      </c>
      <c r="P15">
        <v>0.28560000000000002</v>
      </c>
      <c r="Q15">
        <v>0.37</v>
      </c>
      <c r="R15" s="50" t="s">
        <v>246</v>
      </c>
      <c r="S15" s="50">
        <v>3.5000000000000003E-2</v>
      </c>
      <c r="T15">
        <f t="shared" si="1"/>
        <v>0.34530000000000005</v>
      </c>
      <c r="V15" s="36">
        <v>44511</v>
      </c>
      <c r="W15">
        <v>0.54600000000000004</v>
      </c>
      <c r="X15">
        <v>0.37</v>
      </c>
      <c r="Y15" s="50" t="s">
        <v>248</v>
      </c>
      <c r="Z15" s="50">
        <v>8.8400000000000006E-2</v>
      </c>
      <c r="AA15">
        <f t="shared" si="2"/>
        <v>0.50219999999999998</v>
      </c>
      <c r="AC15" s="36">
        <v>44541</v>
      </c>
      <c r="AF15" s="50"/>
      <c r="AG15" s="50"/>
      <c r="AH15" t="str">
        <f t="shared" si="3"/>
        <v/>
      </c>
      <c r="AJ15" s="36">
        <v>44572</v>
      </c>
      <c r="AK15">
        <v>0.41299999999999998</v>
      </c>
      <c r="AL15">
        <v>0.44</v>
      </c>
      <c r="AM15" s="50" t="s">
        <v>269</v>
      </c>
      <c r="AN15" s="50">
        <v>0.12280000000000001</v>
      </c>
      <c r="AO15">
        <f t="shared" si="20"/>
        <v>0.4879</v>
      </c>
      <c r="AQ15" s="36">
        <v>44603</v>
      </c>
      <c r="AR15">
        <v>0.46350000000000002</v>
      </c>
      <c r="AS15">
        <v>0.41</v>
      </c>
      <c r="AT15" s="50" t="s">
        <v>362</v>
      </c>
      <c r="AU15" s="50">
        <v>0.1229</v>
      </c>
      <c r="AV15">
        <f t="shared" si="21"/>
        <v>0.49819999999999998</v>
      </c>
      <c r="AX15" s="36">
        <v>44631</v>
      </c>
      <c r="AY15">
        <v>0.7833</v>
      </c>
      <c r="AZ15">
        <v>1.05</v>
      </c>
      <c r="BA15" s="50" t="s">
        <v>366</v>
      </c>
      <c r="BB15" s="50">
        <v>0.65629999999999999</v>
      </c>
      <c r="BC15">
        <f t="shared" si="22"/>
        <v>1.2448000000000001</v>
      </c>
      <c r="BE15" s="36">
        <v>44662</v>
      </c>
      <c r="BF15">
        <v>0.76819999999999999</v>
      </c>
      <c r="BG15">
        <v>0.59</v>
      </c>
      <c r="BH15" s="50" t="s">
        <v>384</v>
      </c>
      <c r="BI15" s="50">
        <v>0.30709999999999998</v>
      </c>
      <c r="BJ15">
        <f t="shared" si="23"/>
        <v>0.83265</v>
      </c>
      <c r="BL15" s="36">
        <v>44692</v>
      </c>
      <c r="BM15">
        <v>0.46300000000000002</v>
      </c>
      <c r="BN15">
        <v>0.43</v>
      </c>
      <c r="BO15" s="50" t="s">
        <v>355</v>
      </c>
      <c r="BP15" s="50">
        <v>0.1</v>
      </c>
      <c r="BQ15">
        <f t="shared" si="24"/>
        <v>0.49650000000000005</v>
      </c>
      <c r="BS15" s="36">
        <v>44723</v>
      </c>
      <c r="BV15" s="50"/>
      <c r="BW15" s="50"/>
      <c r="BX15" t="str">
        <f t="shared" si="25"/>
        <v/>
      </c>
      <c r="BZ15" s="36">
        <v>44753</v>
      </c>
      <c r="CA15">
        <v>0.92279999999999995</v>
      </c>
      <c r="CB15">
        <v>0.32</v>
      </c>
      <c r="CC15" s="50" t="s">
        <v>248</v>
      </c>
      <c r="CD15" s="50">
        <v>9.6199999999999994E-2</v>
      </c>
      <c r="CE15">
        <f t="shared" si="26"/>
        <v>0.66949999999999998</v>
      </c>
      <c r="CF15" s="36">
        <v>44784</v>
      </c>
      <c r="CG15">
        <v>0.73629999999999995</v>
      </c>
      <c r="CH15">
        <v>0.39</v>
      </c>
      <c r="CI15" s="50" t="s">
        <v>391</v>
      </c>
      <c r="CJ15" s="50">
        <v>0.3</v>
      </c>
      <c r="CK15">
        <f t="shared" si="27"/>
        <v>0.71314999999999995</v>
      </c>
    </row>
    <row r="16" spans="1:89" x14ac:dyDescent="0.25">
      <c r="A16" s="28" t="s">
        <v>115</v>
      </c>
      <c r="B16" s="7">
        <v>0.27500000000000002</v>
      </c>
      <c r="C16" s="29">
        <v>4.8755199999999999</v>
      </c>
      <c r="D16" s="29">
        <v>5.1383799999999997</v>
      </c>
      <c r="E16" s="29">
        <v>1.0009000000000001</v>
      </c>
      <c r="H16" s="36">
        <v>44451</v>
      </c>
      <c r="K16" s="50"/>
      <c r="L16" s="50"/>
      <c r="M16" t="str">
        <f t="shared" si="0"/>
        <v/>
      </c>
      <c r="O16" s="36">
        <v>44481</v>
      </c>
      <c r="P16">
        <v>0.27929999999999999</v>
      </c>
      <c r="Q16">
        <v>0.37</v>
      </c>
      <c r="R16" s="50" t="s">
        <v>235</v>
      </c>
      <c r="S16" s="50">
        <v>3.5000000000000003E-2</v>
      </c>
      <c r="T16">
        <f t="shared" si="1"/>
        <v>0.34215000000000001</v>
      </c>
      <c r="V16" s="36">
        <v>44512</v>
      </c>
      <c r="W16">
        <v>0.52629999999999999</v>
      </c>
      <c r="X16">
        <v>0.36</v>
      </c>
      <c r="Y16" s="50" t="s">
        <v>259</v>
      </c>
      <c r="Z16" s="50">
        <v>6.2199999999999998E-2</v>
      </c>
      <c r="AA16">
        <f t="shared" si="2"/>
        <v>0.47424999999999995</v>
      </c>
      <c r="AC16" s="36">
        <v>44542</v>
      </c>
      <c r="AF16" s="50"/>
      <c r="AG16" s="50"/>
      <c r="AH16" t="str">
        <f t="shared" si="3"/>
        <v/>
      </c>
      <c r="AJ16" s="36">
        <v>44573</v>
      </c>
      <c r="AK16">
        <v>0.40770000000000001</v>
      </c>
      <c r="AL16">
        <v>0.44</v>
      </c>
      <c r="AM16" s="50" t="s">
        <v>269</v>
      </c>
      <c r="AN16" s="50">
        <v>0.12280000000000001</v>
      </c>
      <c r="AO16">
        <f t="shared" si="20"/>
        <v>0.48524999999999996</v>
      </c>
      <c r="AQ16" s="36">
        <v>44604</v>
      </c>
      <c r="AT16" s="50"/>
      <c r="AU16" s="50"/>
      <c r="AV16" t="str">
        <f t="shared" si="21"/>
        <v/>
      </c>
      <c r="AX16" s="36">
        <v>44632</v>
      </c>
      <c r="BA16" s="50"/>
      <c r="BB16" s="50"/>
      <c r="BC16" t="str">
        <f t="shared" si="22"/>
        <v/>
      </c>
      <c r="BE16" s="36">
        <v>44663</v>
      </c>
      <c r="BF16">
        <v>0.82050000000000001</v>
      </c>
      <c r="BG16">
        <v>0.62</v>
      </c>
      <c r="BH16" s="50" t="s">
        <v>385</v>
      </c>
      <c r="BI16" s="50">
        <v>0.40710000000000002</v>
      </c>
      <c r="BJ16">
        <f t="shared" si="23"/>
        <v>0.92379999999999995</v>
      </c>
      <c r="BL16" s="36">
        <v>44693</v>
      </c>
      <c r="BM16">
        <v>0.49669999999999997</v>
      </c>
      <c r="BN16">
        <v>0.46</v>
      </c>
      <c r="BO16" s="50" t="s">
        <v>246</v>
      </c>
      <c r="BP16" s="50">
        <v>0.05</v>
      </c>
      <c r="BQ16">
        <f t="shared" si="24"/>
        <v>0.50334999999999996</v>
      </c>
      <c r="BS16" s="36">
        <v>44724</v>
      </c>
      <c r="BV16" s="50"/>
      <c r="BW16" s="50"/>
      <c r="BX16" t="str">
        <f t="shared" si="25"/>
        <v/>
      </c>
      <c r="BZ16" s="36">
        <v>44754</v>
      </c>
      <c r="CA16">
        <v>0.88129999999999997</v>
      </c>
      <c r="CB16">
        <v>0.31</v>
      </c>
      <c r="CC16" s="50" t="s">
        <v>268</v>
      </c>
      <c r="CD16" s="50">
        <v>0</v>
      </c>
      <c r="CE16">
        <f t="shared" si="26"/>
        <v>0.59565000000000001</v>
      </c>
      <c r="CF16" s="36">
        <v>44785</v>
      </c>
      <c r="CI16" s="50"/>
      <c r="CJ16" s="50"/>
      <c r="CK16" t="str">
        <f t="shared" si="27"/>
        <v/>
      </c>
    </row>
    <row r="17" spans="1:89" x14ac:dyDescent="0.25">
      <c r="A17" s="28" t="s">
        <v>61</v>
      </c>
      <c r="B17" s="7">
        <v>0.28999999999999992</v>
      </c>
      <c r="C17" s="29">
        <v>5.2281599999999999</v>
      </c>
      <c r="D17" s="29">
        <v>5.5949999999999998</v>
      </c>
      <c r="E17" s="29">
        <v>1.08948</v>
      </c>
      <c r="H17" s="36">
        <v>44452</v>
      </c>
      <c r="K17" s="50"/>
      <c r="L17" s="50"/>
      <c r="M17" t="str">
        <f t="shared" si="0"/>
        <v/>
      </c>
      <c r="O17" s="36">
        <v>44482</v>
      </c>
      <c r="P17">
        <v>0.30359999999999998</v>
      </c>
      <c r="Q17">
        <v>0.36</v>
      </c>
      <c r="R17" s="50" t="s">
        <v>235</v>
      </c>
      <c r="S17" s="50">
        <v>3.5000000000000003E-2</v>
      </c>
      <c r="T17">
        <f t="shared" si="1"/>
        <v>0.3493</v>
      </c>
      <c r="V17" s="36">
        <v>44513</v>
      </c>
      <c r="Y17" s="50"/>
      <c r="Z17" s="50"/>
      <c r="AA17" t="str">
        <f t="shared" si="2"/>
        <v/>
      </c>
      <c r="AC17" s="36">
        <v>44543</v>
      </c>
      <c r="AD17">
        <v>0.61040000000000005</v>
      </c>
      <c r="AE17">
        <v>0.36</v>
      </c>
      <c r="AF17" s="50" t="s">
        <v>259</v>
      </c>
      <c r="AG17" s="50">
        <v>6.59E-2</v>
      </c>
      <c r="AH17">
        <f t="shared" si="3"/>
        <v>0.51815</v>
      </c>
      <c r="AJ17" s="36">
        <v>44574</v>
      </c>
      <c r="AK17">
        <v>0.40579999999999999</v>
      </c>
      <c r="AL17">
        <v>0.44</v>
      </c>
      <c r="AM17" s="50" t="s">
        <v>258</v>
      </c>
      <c r="AN17" s="50">
        <v>0.1128</v>
      </c>
      <c r="AO17">
        <f t="shared" si="20"/>
        <v>0.47929999999999995</v>
      </c>
      <c r="AQ17" s="36">
        <v>44605</v>
      </c>
      <c r="AT17" s="50"/>
      <c r="AU17" s="50"/>
      <c r="AV17" t="str">
        <f t="shared" si="21"/>
        <v/>
      </c>
      <c r="AX17" s="36">
        <v>44633</v>
      </c>
      <c r="BA17" s="50"/>
      <c r="BB17" s="50"/>
      <c r="BC17" t="str">
        <f t="shared" si="22"/>
        <v/>
      </c>
      <c r="BE17" s="36">
        <v>44664</v>
      </c>
      <c r="BF17">
        <v>0.7671</v>
      </c>
      <c r="BG17">
        <v>0.55000000000000004</v>
      </c>
      <c r="BH17" s="50" t="s">
        <v>386</v>
      </c>
      <c r="BI17" s="50">
        <v>0.20710000000000001</v>
      </c>
      <c r="BJ17">
        <f t="shared" si="23"/>
        <v>0.7621</v>
      </c>
      <c r="BL17" s="36">
        <v>44694</v>
      </c>
      <c r="BM17">
        <v>0.44240000000000002</v>
      </c>
      <c r="BN17">
        <v>0.46</v>
      </c>
      <c r="BO17" s="50" t="s">
        <v>268</v>
      </c>
      <c r="BP17" s="50">
        <v>0</v>
      </c>
      <c r="BQ17">
        <f t="shared" si="24"/>
        <v>0.45120000000000005</v>
      </c>
      <c r="BS17" s="36">
        <v>44725</v>
      </c>
      <c r="BT17">
        <v>0.46160000000000001</v>
      </c>
      <c r="BU17">
        <v>0.51</v>
      </c>
      <c r="BV17" s="50" t="s">
        <v>268</v>
      </c>
      <c r="BW17" s="50">
        <v>0</v>
      </c>
      <c r="BX17">
        <f t="shared" si="25"/>
        <v>0.48580000000000001</v>
      </c>
      <c r="BZ17" s="36">
        <v>44755</v>
      </c>
      <c r="CA17">
        <v>1.0098</v>
      </c>
      <c r="CB17">
        <v>0.41</v>
      </c>
      <c r="CC17" s="50" t="s">
        <v>271</v>
      </c>
      <c r="CD17" s="50">
        <v>0.1547</v>
      </c>
      <c r="CE17">
        <f t="shared" si="26"/>
        <v>0.78725000000000001</v>
      </c>
      <c r="CF17" s="36">
        <v>44786</v>
      </c>
      <c r="CI17" s="50"/>
      <c r="CJ17" s="50"/>
      <c r="CK17" t="str">
        <f t="shared" si="27"/>
        <v/>
      </c>
    </row>
    <row r="18" spans="1:89" x14ac:dyDescent="0.25">
      <c r="A18" s="28" t="s">
        <v>217</v>
      </c>
      <c r="B18" s="7">
        <v>0.25999999999999995</v>
      </c>
      <c r="C18" s="29">
        <v>4.6983857142857142</v>
      </c>
      <c r="D18" s="29">
        <v>4.9224000000000006</v>
      </c>
      <c r="E18" s="29">
        <v>0.85555714285714257</v>
      </c>
      <c r="H18" s="36">
        <v>44453</v>
      </c>
      <c r="K18" s="50"/>
      <c r="L18" s="50"/>
      <c r="M18" t="str">
        <f t="shared" si="0"/>
        <v/>
      </c>
      <c r="O18" s="36">
        <v>44483</v>
      </c>
      <c r="P18">
        <v>0.3049</v>
      </c>
      <c r="Q18">
        <v>0.33</v>
      </c>
      <c r="R18" s="50" t="s">
        <v>235</v>
      </c>
      <c r="S18" s="50">
        <v>3.5000000000000003E-2</v>
      </c>
      <c r="T18">
        <f t="shared" si="1"/>
        <v>0.33494999999999997</v>
      </c>
      <c r="V18" s="36">
        <v>44514</v>
      </c>
      <c r="Y18" s="50"/>
      <c r="Z18" s="50"/>
      <c r="AA18" t="str">
        <f t="shared" si="2"/>
        <v/>
      </c>
      <c r="AC18" s="36">
        <v>44544</v>
      </c>
      <c r="AD18">
        <v>0.63639999999999997</v>
      </c>
      <c r="AE18">
        <v>0.35</v>
      </c>
      <c r="AF18" s="50" t="s">
        <v>353</v>
      </c>
      <c r="AG18" s="50">
        <v>9.7699999999999995E-2</v>
      </c>
      <c r="AH18">
        <f t="shared" si="3"/>
        <v>0.54204999999999992</v>
      </c>
      <c r="AJ18" s="36">
        <v>44575</v>
      </c>
      <c r="AK18">
        <v>0.4279</v>
      </c>
      <c r="AL18">
        <v>0.43</v>
      </c>
      <c r="AM18" s="50" t="s">
        <v>359</v>
      </c>
      <c r="AN18" s="50">
        <v>8.5000000000000006E-2</v>
      </c>
      <c r="AO18">
        <f t="shared" si="20"/>
        <v>0.47145000000000004</v>
      </c>
      <c r="AQ18" s="36">
        <v>44606</v>
      </c>
      <c r="AR18">
        <v>0.41089999999999999</v>
      </c>
      <c r="AS18">
        <v>0.41</v>
      </c>
      <c r="AT18" s="50" t="s">
        <v>266</v>
      </c>
      <c r="AU18" s="50">
        <v>9.5500000000000002E-2</v>
      </c>
      <c r="AV18">
        <f t="shared" si="21"/>
        <v>0.45819999999999994</v>
      </c>
      <c r="AX18" s="36">
        <v>44634</v>
      </c>
      <c r="AY18">
        <v>0.73850000000000005</v>
      </c>
      <c r="AZ18">
        <v>1</v>
      </c>
      <c r="BA18" s="50" t="s">
        <v>367</v>
      </c>
      <c r="BB18" s="50">
        <v>0.50619999999999998</v>
      </c>
      <c r="BC18">
        <f t="shared" si="22"/>
        <v>1.12235</v>
      </c>
      <c r="BE18" s="36">
        <v>44665</v>
      </c>
      <c r="BF18">
        <v>0.69430000000000003</v>
      </c>
      <c r="BG18">
        <v>0.54</v>
      </c>
      <c r="BH18" s="50" t="s">
        <v>387</v>
      </c>
      <c r="BI18" s="50">
        <v>7.2900000000000006E-2</v>
      </c>
      <c r="BJ18">
        <f t="shared" si="23"/>
        <v>0.65359999999999996</v>
      </c>
      <c r="BL18" s="36">
        <v>44695</v>
      </c>
      <c r="BO18" s="50"/>
      <c r="BP18" s="50"/>
      <c r="BQ18" t="str">
        <f t="shared" si="24"/>
        <v/>
      </c>
      <c r="BS18" s="36">
        <v>44726</v>
      </c>
      <c r="BT18">
        <v>0.52100000000000002</v>
      </c>
      <c r="BU18">
        <v>0.49</v>
      </c>
      <c r="BV18" s="50" t="s">
        <v>268</v>
      </c>
      <c r="BW18" s="50">
        <v>0</v>
      </c>
      <c r="BX18">
        <f t="shared" si="25"/>
        <v>0.50550000000000006</v>
      </c>
      <c r="BZ18" s="36">
        <v>44756</v>
      </c>
      <c r="CA18">
        <v>1.0445</v>
      </c>
      <c r="CB18">
        <v>0.33</v>
      </c>
      <c r="CC18" s="50" t="s">
        <v>271</v>
      </c>
      <c r="CD18" s="50">
        <v>0.1547</v>
      </c>
      <c r="CE18">
        <f t="shared" si="26"/>
        <v>0.76459999999999995</v>
      </c>
      <c r="CF18" s="36">
        <v>44787</v>
      </c>
      <c r="CI18" s="50"/>
      <c r="CJ18" s="50"/>
      <c r="CK18" t="str">
        <f t="shared" si="27"/>
        <v/>
      </c>
    </row>
    <row r="19" spans="1:89" x14ac:dyDescent="0.25">
      <c r="A19" s="28" t="s">
        <v>226</v>
      </c>
      <c r="B19" s="7">
        <v>0.27500000000000002</v>
      </c>
      <c r="C19" s="29">
        <v>4.6321500000000002</v>
      </c>
      <c r="D19" s="29">
        <v>4.9589999999999996</v>
      </c>
      <c r="E19" s="29">
        <v>0.38167499999999999</v>
      </c>
      <c r="H19" s="36">
        <v>44454</v>
      </c>
      <c r="K19" s="50"/>
      <c r="L19" s="50"/>
      <c r="M19" t="str">
        <f t="shared" si="0"/>
        <v/>
      </c>
      <c r="O19" s="36">
        <v>44484</v>
      </c>
      <c r="P19">
        <v>0.27679999999999999</v>
      </c>
      <c r="Q19">
        <v>0.34</v>
      </c>
      <c r="R19" s="50" t="s">
        <v>263</v>
      </c>
      <c r="S19" s="50">
        <v>0.03</v>
      </c>
      <c r="T19">
        <f t="shared" si="1"/>
        <v>0.32340000000000002</v>
      </c>
      <c r="V19" s="36">
        <v>44515</v>
      </c>
      <c r="W19">
        <v>0.53310000000000002</v>
      </c>
      <c r="X19">
        <v>0.36</v>
      </c>
      <c r="Y19" s="50" t="s">
        <v>259</v>
      </c>
      <c r="Z19" s="50">
        <v>6.2199999999999998E-2</v>
      </c>
      <c r="AA19">
        <f t="shared" si="2"/>
        <v>0.47765000000000002</v>
      </c>
      <c r="AC19" s="36">
        <v>44545</v>
      </c>
      <c r="AD19">
        <v>0.64239999999999997</v>
      </c>
      <c r="AE19">
        <v>0.33</v>
      </c>
      <c r="AF19" s="50" t="s">
        <v>355</v>
      </c>
      <c r="AG19" s="50">
        <v>0.1</v>
      </c>
      <c r="AH19">
        <f t="shared" si="3"/>
        <v>0.53620000000000001</v>
      </c>
      <c r="AJ19" s="36">
        <v>44576</v>
      </c>
      <c r="AM19" s="50"/>
      <c r="AN19" s="50"/>
      <c r="AO19" t="str">
        <f t="shared" si="20"/>
        <v/>
      </c>
      <c r="AQ19" s="36">
        <v>44607</v>
      </c>
      <c r="AR19">
        <v>0.38690000000000002</v>
      </c>
      <c r="AS19">
        <v>0.43</v>
      </c>
      <c r="AT19" s="50" t="s">
        <v>343</v>
      </c>
      <c r="AU19" s="50">
        <v>5.5100000000000003E-2</v>
      </c>
      <c r="AV19">
        <f t="shared" si="21"/>
        <v>0.436</v>
      </c>
      <c r="AX19" s="36">
        <v>44635</v>
      </c>
      <c r="AY19">
        <v>0.72660000000000002</v>
      </c>
      <c r="AZ19">
        <v>0.98</v>
      </c>
      <c r="BA19" s="50" t="s">
        <v>368</v>
      </c>
      <c r="BB19" s="50">
        <v>0.50960000000000005</v>
      </c>
      <c r="BC19">
        <f t="shared" si="22"/>
        <v>1.1081000000000001</v>
      </c>
      <c r="BE19" s="36">
        <v>44666</v>
      </c>
      <c r="BF19">
        <v>0.629</v>
      </c>
      <c r="BG19">
        <v>0.55000000000000004</v>
      </c>
      <c r="BH19" s="50" t="s">
        <v>268</v>
      </c>
      <c r="BI19" s="50">
        <v>0</v>
      </c>
      <c r="BJ19">
        <f t="shared" si="23"/>
        <v>0.58950000000000002</v>
      </c>
      <c r="BL19" s="36">
        <v>44696</v>
      </c>
      <c r="BO19" s="50"/>
      <c r="BP19" s="50"/>
      <c r="BQ19" t="str">
        <f t="shared" si="24"/>
        <v/>
      </c>
      <c r="BS19" s="36">
        <v>44727</v>
      </c>
      <c r="BT19">
        <v>0.54300000000000004</v>
      </c>
      <c r="BU19">
        <v>0.41</v>
      </c>
      <c r="BV19" s="50" t="s">
        <v>268</v>
      </c>
      <c r="BW19" s="50">
        <v>0</v>
      </c>
      <c r="BX19">
        <f t="shared" si="25"/>
        <v>0.47650000000000003</v>
      </c>
      <c r="BZ19" s="36">
        <v>44757</v>
      </c>
      <c r="CA19">
        <v>1.1013999999999999</v>
      </c>
      <c r="CB19">
        <v>0.35</v>
      </c>
      <c r="CC19" s="50" t="s">
        <v>271</v>
      </c>
      <c r="CD19" s="50">
        <v>0.1547</v>
      </c>
      <c r="CE19">
        <f t="shared" si="26"/>
        <v>0.80304999999999993</v>
      </c>
      <c r="CF19" s="36">
        <v>44788</v>
      </c>
      <c r="CI19" s="50"/>
      <c r="CJ19" s="50"/>
      <c r="CK19" t="str">
        <f t="shared" si="27"/>
        <v/>
      </c>
    </row>
    <row r="20" spans="1:89" x14ac:dyDescent="0.25">
      <c r="A20" s="28" t="s">
        <v>247</v>
      </c>
      <c r="B20" s="7">
        <v>0.27500000000000002</v>
      </c>
      <c r="C20" s="29">
        <v>5.0821499999999995</v>
      </c>
      <c r="D20" s="29">
        <v>5.4090000000000007</v>
      </c>
      <c r="E20" s="29">
        <v>0.98732500000000012</v>
      </c>
      <c r="H20" s="36">
        <v>44455</v>
      </c>
      <c r="K20" s="50"/>
      <c r="L20" s="50"/>
      <c r="M20" t="str">
        <f t="shared" si="0"/>
        <v/>
      </c>
      <c r="O20" s="36">
        <v>44485</v>
      </c>
      <c r="R20" s="50"/>
      <c r="S20" s="50"/>
      <c r="T20" t="str">
        <f t="shared" si="1"/>
        <v/>
      </c>
      <c r="V20" s="36">
        <v>44516</v>
      </c>
      <c r="W20">
        <v>0.52929999999999999</v>
      </c>
      <c r="X20">
        <v>0.34</v>
      </c>
      <c r="Y20" s="50" t="s">
        <v>248</v>
      </c>
      <c r="Z20" s="50">
        <v>5.67E-2</v>
      </c>
      <c r="AA20">
        <f t="shared" si="2"/>
        <v>0.46300000000000002</v>
      </c>
      <c r="AC20" s="36">
        <v>44546</v>
      </c>
      <c r="AD20">
        <v>0.63249999999999995</v>
      </c>
      <c r="AE20">
        <v>0.32</v>
      </c>
      <c r="AF20" s="50" t="s">
        <v>355</v>
      </c>
      <c r="AG20" s="50">
        <v>0.1</v>
      </c>
      <c r="AH20">
        <f t="shared" si="3"/>
        <v>0.52625</v>
      </c>
      <c r="AJ20" s="36">
        <v>44577</v>
      </c>
      <c r="AM20" s="50"/>
      <c r="AN20" s="50"/>
      <c r="AO20" t="str">
        <f t="shared" si="20"/>
        <v/>
      </c>
      <c r="AQ20" s="36">
        <v>44608</v>
      </c>
      <c r="AR20">
        <v>0.4491</v>
      </c>
      <c r="AS20">
        <v>0.41</v>
      </c>
      <c r="AT20" s="50" t="s">
        <v>244</v>
      </c>
      <c r="AU20" s="50">
        <v>0.1051</v>
      </c>
      <c r="AV20">
        <f t="shared" si="21"/>
        <v>0.48209999999999997</v>
      </c>
      <c r="AX20" s="36">
        <v>44636</v>
      </c>
      <c r="AY20">
        <v>0.84519999999999995</v>
      </c>
      <c r="AZ20">
        <v>0.94</v>
      </c>
      <c r="BA20" s="50" t="s">
        <v>365</v>
      </c>
      <c r="BB20" s="50">
        <v>0.59330000000000005</v>
      </c>
      <c r="BC20">
        <f t="shared" si="22"/>
        <v>1.1892499999999999</v>
      </c>
      <c r="BE20" s="36">
        <v>44667</v>
      </c>
      <c r="BH20" s="50"/>
      <c r="BI20" s="50"/>
      <c r="BJ20" t="str">
        <f t="shared" si="23"/>
        <v/>
      </c>
      <c r="BL20" s="36">
        <v>44697</v>
      </c>
      <c r="BM20">
        <v>0.29360000000000003</v>
      </c>
      <c r="BN20">
        <v>0.57999999999999996</v>
      </c>
      <c r="BO20" s="50" t="s">
        <v>268</v>
      </c>
      <c r="BP20" s="50">
        <v>0</v>
      </c>
      <c r="BQ20">
        <f t="shared" si="24"/>
        <v>0.43679999999999997</v>
      </c>
      <c r="BS20" s="36">
        <v>44728</v>
      </c>
      <c r="BT20">
        <v>0.54200000000000004</v>
      </c>
      <c r="BU20">
        <v>0.44</v>
      </c>
      <c r="BV20" s="50" t="s">
        <v>268</v>
      </c>
      <c r="BW20" s="50">
        <v>0</v>
      </c>
      <c r="BX20">
        <f t="shared" si="25"/>
        <v>0.49099999999999999</v>
      </c>
      <c r="BZ20" s="36">
        <v>44758</v>
      </c>
      <c r="CC20" s="50"/>
      <c r="CD20" s="50"/>
      <c r="CE20" t="str">
        <f t="shared" si="26"/>
        <v/>
      </c>
      <c r="CF20" s="36">
        <v>44789</v>
      </c>
      <c r="CI20" s="50"/>
      <c r="CJ20" s="50"/>
      <c r="CK20" t="str">
        <f t="shared" si="27"/>
        <v/>
      </c>
    </row>
    <row r="21" spans="1:89" x14ac:dyDescent="0.25">
      <c r="A21" s="28" t="s">
        <v>250</v>
      </c>
      <c r="B21" s="7">
        <v>0.27500000000000002</v>
      </c>
      <c r="C21" s="29">
        <v>4.6871499999999999</v>
      </c>
      <c r="D21" s="29">
        <v>5.0139999999999993</v>
      </c>
      <c r="E21" s="29">
        <v>0.60317500000000002</v>
      </c>
      <c r="H21" s="36">
        <v>44456</v>
      </c>
      <c r="K21" s="50"/>
      <c r="L21" s="50"/>
      <c r="M21" t="str">
        <f t="shared" si="0"/>
        <v/>
      </c>
      <c r="O21" s="36">
        <v>44486</v>
      </c>
      <c r="R21" s="50"/>
      <c r="S21" s="50"/>
      <c r="T21" t="str">
        <f t="shared" si="1"/>
        <v/>
      </c>
      <c r="V21" s="36">
        <v>44517</v>
      </c>
      <c r="W21">
        <v>0.50280000000000002</v>
      </c>
      <c r="X21">
        <v>0.35</v>
      </c>
      <c r="Y21" s="50" t="s">
        <v>347</v>
      </c>
      <c r="Z21" s="50">
        <v>0.05</v>
      </c>
      <c r="AA21">
        <f t="shared" si="2"/>
        <v>0.45140000000000002</v>
      </c>
      <c r="AC21" s="36">
        <v>44547</v>
      </c>
      <c r="AD21">
        <v>0.62680000000000002</v>
      </c>
      <c r="AE21">
        <v>0.34</v>
      </c>
      <c r="AF21" s="50" t="s">
        <v>355</v>
      </c>
      <c r="AG21" s="50">
        <v>0.1</v>
      </c>
      <c r="AH21">
        <f t="shared" si="3"/>
        <v>0.5334000000000001</v>
      </c>
      <c r="AJ21" s="36">
        <v>44578</v>
      </c>
      <c r="AK21">
        <v>0.41810000000000003</v>
      </c>
      <c r="AL21">
        <v>0.42</v>
      </c>
      <c r="AM21" s="50" t="s">
        <v>248</v>
      </c>
      <c r="AN21" s="50">
        <v>0.1</v>
      </c>
      <c r="AO21">
        <f t="shared" si="20"/>
        <v>0.46905000000000002</v>
      </c>
      <c r="AQ21" s="36">
        <v>44609</v>
      </c>
      <c r="AR21">
        <v>0.45800000000000002</v>
      </c>
      <c r="AS21">
        <v>0.36</v>
      </c>
      <c r="AT21" s="50" t="s">
        <v>244</v>
      </c>
      <c r="AU21" s="50">
        <v>0.1051</v>
      </c>
      <c r="AV21">
        <f t="shared" si="21"/>
        <v>0.46155000000000002</v>
      </c>
      <c r="AX21" s="36">
        <v>44637</v>
      </c>
      <c r="AY21">
        <v>0.81559999999999999</v>
      </c>
      <c r="AZ21">
        <v>0.83</v>
      </c>
      <c r="BA21" s="50" t="s">
        <v>369</v>
      </c>
      <c r="BB21" s="50">
        <v>0.62129999999999996</v>
      </c>
      <c r="BC21">
        <f t="shared" si="22"/>
        <v>1.1334499999999998</v>
      </c>
      <c r="BE21" s="36">
        <v>44668</v>
      </c>
      <c r="BH21" s="50"/>
      <c r="BI21" s="50"/>
      <c r="BJ21" t="str">
        <f t="shared" si="23"/>
        <v/>
      </c>
      <c r="BL21" s="36">
        <v>44698</v>
      </c>
      <c r="BM21">
        <v>0.42770000000000002</v>
      </c>
      <c r="BN21">
        <v>0.55000000000000004</v>
      </c>
      <c r="BO21" s="50" t="s">
        <v>268</v>
      </c>
      <c r="BP21" s="50">
        <v>0</v>
      </c>
      <c r="BQ21">
        <f t="shared" si="24"/>
        <v>0.48885000000000001</v>
      </c>
      <c r="BS21" s="36">
        <v>44729</v>
      </c>
      <c r="BT21">
        <v>0.51029999999999998</v>
      </c>
      <c r="BU21">
        <v>0.51</v>
      </c>
      <c r="BV21" s="50" t="s">
        <v>268</v>
      </c>
      <c r="BW21" s="50">
        <v>0</v>
      </c>
      <c r="BX21">
        <f t="shared" si="25"/>
        <v>0.51014999999999999</v>
      </c>
      <c r="BZ21" s="36">
        <v>44759</v>
      </c>
      <c r="CC21" s="50"/>
      <c r="CD21" s="50"/>
      <c r="CE21" t="str">
        <f t="shared" si="26"/>
        <v/>
      </c>
      <c r="CF21" s="36">
        <v>44790</v>
      </c>
      <c r="CI21" s="50"/>
      <c r="CJ21" s="50"/>
      <c r="CK21" t="str">
        <f t="shared" si="27"/>
        <v/>
      </c>
    </row>
    <row r="22" spans="1:89" x14ac:dyDescent="0.25">
      <c r="A22" s="28" t="s">
        <v>292</v>
      </c>
      <c r="B22" s="7">
        <v>0.3125</v>
      </c>
      <c r="C22" s="29">
        <v>4.5296750000000001</v>
      </c>
      <c r="D22" s="29">
        <v>4.9864999999999995</v>
      </c>
      <c r="E22" s="29">
        <v>0.46687500000000015</v>
      </c>
      <c r="H22" s="36">
        <v>44457</v>
      </c>
      <c r="K22" s="50"/>
      <c r="L22" s="50"/>
      <c r="M22" t="str">
        <f t="shared" si="0"/>
        <v/>
      </c>
      <c r="O22" s="36">
        <v>44487</v>
      </c>
      <c r="P22">
        <v>0.2402</v>
      </c>
      <c r="Q22">
        <v>0.34</v>
      </c>
      <c r="R22" s="50" t="s">
        <v>263</v>
      </c>
      <c r="S22" s="50">
        <v>0.03</v>
      </c>
      <c r="T22">
        <f t="shared" si="1"/>
        <v>0.30509999999999998</v>
      </c>
      <c r="V22" s="36">
        <v>44518</v>
      </c>
      <c r="W22">
        <v>0.53779999999999994</v>
      </c>
      <c r="X22">
        <v>0.35</v>
      </c>
      <c r="Y22" s="50" t="s">
        <v>346</v>
      </c>
      <c r="Z22" s="50">
        <v>9.5299999999999996E-2</v>
      </c>
      <c r="AA22">
        <f t="shared" si="2"/>
        <v>0.49154999999999993</v>
      </c>
      <c r="AC22" s="36">
        <v>44548</v>
      </c>
      <c r="AF22" s="50"/>
      <c r="AG22" s="50"/>
      <c r="AH22" t="str">
        <f t="shared" si="3"/>
        <v/>
      </c>
      <c r="AJ22" s="36">
        <v>44579</v>
      </c>
      <c r="AK22">
        <v>0.42070000000000002</v>
      </c>
      <c r="AL22">
        <v>0.4</v>
      </c>
      <c r="AM22" s="50" t="s">
        <v>248</v>
      </c>
      <c r="AN22" s="50">
        <v>0.1</v>
      </c>
      <c r="AO22">
        <f t="shared" si="20"/>
        <v>0.46035000000000004</v>
      </c>
      <c r="AQ22" s="36">
        <v>44610</v>
      </c>
      <c r="AR22">
        <v>0.47960000000000003</v>
      </c>
      <c r="AS22">
        <v>0.37</v>
      </c>
      <c r="AT22" s="50" t="s">
        <v>243</v>
      </c>
      <c r="AU22" s="50">
        <v>0.14510000000000001</v>
      </c>
      <c r="AV22">
        <f t="shared" si="21"/>
        <v>0.49735000000000001</v>
      </c>
      <c r="AX22" s="36">
        <v>44638</v>
      </c>
      <c r="AY22">
        <v>0.68110000000000004</v>
      </c>
      <c r="AZ22">
        <v>0.86</v>
      </c>
      <c r="BA22" s="50" t="s">
        <v>370</v>
      </c>
      <c r="BB22" s="50">
        <v>0.39079999999999998</v>
      </c>
      <c r="BC22">
        <f t="shared" si="22"/>
        <v>0.96594999999999998</v>
      </c>
      <c r="BE22" s="36">
        <v>44669</v>
      </c>
      <c r="BF22">
        <v>0.63600000000000001</v>
      </c>
      <c r="BG22">
        <v>0.52</v>
      </c>
      <c r="BH22" s="50" t="s">
        <v>268</v>
      </c>
      <c r="BI22" s="50">
        <v>0</v>
      </c>
      <c r="BJ22">
        <f t="shared" si="23"/>
        <v>0.57800000000000007</v>
      </c>
      <c r="BL22" s="36">
        <v>44699</v>
      </c>
      <c r="BM22">
        <v>0.48470000000000002</v>
      </c>
      <c r="BN22">
        <v>0.51</v>
      </c>
      <c r="BO22" s="50" t="s">
        <v>347</v>
      </c>
      <c r="BP22" s="50">
        <v>0.05</v>
      </c>
      <c r="BQ22">
        <f t="shared" si="24"/>
        <v>0.52235000000000009</v>
      </c>
      <c r="BS22" s="36">
        <v>44730</v>
      </c>
      <c r="BV22" s="50"/>
      <c r="BW22" s="50"/>
      <c r="BX22" t="str">
        <f t="shared" si="25"/>
        <v/>
      </c>
      <c r="BZ22" s="36">
        <v>44760</v>
      </c>
      <c r="CA22">
        <v>1.0384</v>
      </c>
      <c r="CB22">
        <v>0.34</v>
      </c>
      <c r="CC22" s="50" t="s">
        <v>392</v>
      </c>
      <c r="CD22" s="50">
        <v>0.1323</v>
      </c>
      <c r="CE22">
        <f t="shared" si="26"/>
        <v>0.75534999999999997</v>
      </c>
      <c r="CF22" s="36">
        <v>44791</v>
      </c>
      <c r="CI22" s="50"/>
      <c r="CJ22" s="50"/>
      <c r="CK22" t="str">
        <f t="shared" si="27"/>
        <v/>
      </c>
    </row>
    <row r="23" spans="1:89" x14ac:dyDescent="0.25">
      <c r="A23" s="28" t="s">
        <v>293</v>
      </c>
      <c r="B23" s="7">
        <v>0.25999999999999995</v>
      </c>
      <c r="C23" s="29">
        <v>4.8282833333333341</v>
      </c>
      <c r="D23" s="29">
        <v>5.0884833333333335</v>
      </c>
      <c r="E23" s="29">
        <v>0.68124999999999991</v>
      </c>
      <c r="H23" s="36">
        <v>44458</v>
      </c>
      <c r="K23" s="50"/>
      <c r="L23" s="50"/>
      <c r="M23" t="str">
        <f t="shared" si="0"/>
        <v/>
      </c>
      <c r="O23" s="36">
        <v>44488</v>
      </c>
      <c r="P23">
        <v>0.25230000000000002</v>
      </c>
      <c r="Q23">
        <v>0.35</v>
      </c>
      <c r="R23" s="50" t="s">
        <v>263</v>
      </c>
      <c r="S23" s="50">
        <v>0.03</v>
      </c>
      <c r="T23">
        <f t="shared" si="1"/>
        <v>0.31615000000000004</v>
      </c>
      <c r="V23" s="36">
        <v>44519</v>
      </c>
      <c r="W23">
        <v>0.51690000000000003</v>
      </c>
      <c r="X23">
        <v>0.35</v>
      </c>
      <c r="Y23" s="50" t="s">
        <v>346</v>
      </c>
      <c r="Z23" s="50">
        <v>9.5299999999999996E-2</v>
      </c>
      <c r="AA23">
        <f t="shared" si="2"/>
        <v>0.48109999999999997</v>
      </c>
      <c r="AC23" s="36">
        <v>44549</v>
      </c>
      <c r="AF23" s="50"/>
      <c r="AG23" s="50"/>
      <c r="AH23" t="str">
        <f t="shared" si="3"/>
        <v/>
      </c>
      <c r="AJ23" s="36">
        <v>44580</v>
      </c>
      <c r="AK23">
        <v>0.4073</v>
      </c>
      <c r="AL23">
        <v>0.4</v>
      </c>
      <c r="AM23" s="50" t="s">
        <v>259</v>
      </c>
      <c r="AN23" s="50">
        <v>8.5699999999999998E-2</v>
      </c>
      <c r="AO23">
        <f t="shared" si="20"/>
        <v>0.44650000000000001</v>
      </c>
      <c r="AQ23" s="36">
        <v>44611</v>
      </c>
      <c r="AT23" s="50"/>
      <c r="AU23" s="50"/>
      <c r="AV23" t="str">
        <f t="shared" si="21"/>
        <v/>
      </c>
      <c r="AX23" s="36">
        <v>44639</v>
      </c>
      <c r="BA23" s="50"/>
      <c r="BB23" s="50"/>
      <c r="BC23" t="str">
        <f t="shared" si="22"/>
        <v/>
      </c>
      <c r="BE23" s="36">
        <v>44670</v>
      </c>
      <c r="BF23">
        <v>0.64319999999999999</v>
      </c>
      <c r="BG23">
        <v>0.47</v>
      </c>
      <c r="BH23" s="50" t="s">
        <v>268</v>
      </c>
      <c r="BI23" s="50">
        <v>0</v>
      </c>
      <c r="BJ23">
        <f t="shared" si="23"/>
        <v>0.55659999999999998</v>
      </c>
      <c r="BL23" s="36">
        <v>44700</v>
      </c>
      <c r="BM23">
        <v>0.5454</v>
      </c>
      <c r="BN23">
        <v>0.51</v>
      </c>
      <c r="BO23" s="50" t="s">
        <v>389</v>
      </c>
      <c r="BP23" s="50">
        <v>0.17749999999999999</v>
      </c>
      <c r="BQ23">
        <f t="shared" si="24"/>
        <v>0.61644999999999994</v>
      </c>
      <c r="BS23" s="36">
        <v>44731</v>
      </c>
      <c r="BV23" s="50"/>
      <c r="BW23" s="50"/>
      <c r="BX23" t="str">
        <f t="shared" si="25"/>
        <v/>
      </c>
      <c r="BZ23" s="36">
        <v>44761</v>
      </c>
      <c r="CA23">
        <v>1.0394000000000001</v>
      </c>
      <c r="CB23">
        <v>0.33</v>
      </c>
      <c r="CC23" s="50" t="s">
        <v>392</v>
      </c>
      <c r="CD23" s="50">
        <v>0.13070000000000001</v>
      </c>
      <c r="CE23">
        <f t="shared" si="26"/>
        <v>0.75005000000000011</v>
      </c>
      <c r="CF23" s="36">
        <v>44792</v>
      </c>
      <c r="CI23" s="50"/>
      <c r="CJ23" s="50"/>
      <c r="CK23" t="str">
        <f t="shared" si="27"/>
        <v/>
      </c>
    </row>
    <row r="24" spans="1:89" x14ac:dyDescent="0.25">
      <c r="A24" s="28" t="s">
        <v>294</v>
      </c>
      <c r="B24" s="7">
        <v>0.3125</v>
      </c>
      <c r="C24" s="29">
        <v>5.0315399999999997</v>
      </c>
      <c r="D24" s="29">
        <v>5.3983799999999995</v>
      </c>
      <c r="E24" s="29">
        <v>1.17306</v>
      </c>
      <c r="H24" s="36">
        <v>44459</v>
      </c>
      <c r="I24">
        <v>0.5716</v>
      </c>
      <c r="J24">
        <v>0.35</v>
      </c>
      <c r="K24" s="50" t="s">
        <v>271</v>
      </c>
      <c r="L24" s="50">
        <v>0.1138</v>
      </c>
      <c r="M24">
        <f t="shared" si="0"/>
        <v>0.51770000000000005</v>
      </c>
      <c r="O24" s="36">
        <v>44489</v>
      </c>
      <c r="P24">
        <v>0.26960000000000001</v>
      </c>
      <c r="Q24">
        <v>0.32</v>
      </c>
      <c r="R24" s="50" t="s">
        <v>263</v>
      </c>
      <c r="S24" s="50">
        <v>0.03</v>
      </c>
      <c r="T24">
        <f t="shared" si="1"/>
        <v>0.30979999999999996</v>
      </c>
      <c r="V24" s="36">
        <v>44520</v>
      </c>
      <c r="Y24" s="50"/>
      <c r="Z24" s="50"/>
      <c r="AA24" t="str">
        <f t="shared" si="2"/>
        <v/>
      </c>
      <c r="AC24" s="36">
        <v>44550</v>
      </c>
      <c r="AD24">
        <v>0.65510000000000002</v>
      </c>
      <c r="AE24">
        <v>0.37</v>
      </c>
      <c r="AF24" s="50" t="s">
        <v>355</v>
      </c>
      <c r="AG24" s="50">
        <v>0.1</v>
      </c>
      <c r="AH24">
        <f t="shared" si="3"/>
        <v>0.56254999999999999</v>
      </c>
      <c r="AJ24" s="36">
        <v>44581</v>
      </c>
      <c r="AK24">
        <v>0.4703</v>
      </c>
      <c r="AL24">
        <v>0.39</v>
      </c>
      <c r="AM24" s="50" t="s">
        <v>242</v>
      </c>
      <c r="AN24" s="50">
        <v>7.5700000000000003E-2</v>
      </c>
      <c r="AO24">
        <f t="shared" si="20"/>
        <v>0.46799999999999997</v>
      </c>
      <c r="AQ24" s="36">
        <v>44612</v>
      </c>
      <c r="AT24" s="50"/>
      <c r="AU24" s="50"/>
      <c r="AV24" t="str">
        <f t="shared" si="21"/>
        <v/>
      </c>
      <c r="AX24" s="36">
        <v>44640</v>
      </c>
      <c r="BA24" s="50"/>
      <c r="BB24" s="50"/>
      <c r="BC24" t="str">
        <f t="shared" si="22"/>
        <v/>
      </c>
      <c r="BE24" s="36">
        <v>44671</v>
      </c>
      <c r="BF24">
        <v>0.69240000000000002</v>
      </c>
      <c r="BG24">
        <v>0.45</v>
      </c>
      <c r="BH24" s="50" t="s">
        <v>387</v>
      </c>
      <c r="BI24" s="50">
        <v>7.7100000000000002E-2</v>
      </c>
      <c r="BJ24">
        <f t="shared" si="23"/>
        <v>0.60975000000000001</v>
      </c>
      <c r="BL24" s="36">
        <v>44701</v>
      </c>
      <c r="BM24">
        <v>0.50949999999999995</v>
      </c>
      <c r="BN24">
        <v>0.47</v>
      </c>
      <c r="BO24" s="50" t="s">
        <v>243</v>
      </c>
      <c r="BP24" s="50">
        <v>0.1215</v>
      </c>
      <c r="BQ24">
        <f t="shared" si="24"/>
        <v>0.55049999999999999</v>
      </c>
      <c r="BS24" s="36">
        <v>44732</v>
      </c>
      <c r="BT24">
        <v>0.64119999999999999</v>
      </c>
      <c r="BU24">
        <v>0.56999999999999995</v>
      </c>
      <c r="BV24" s="50" t="s">
        <v>268</v>
      </c>
      <c r="BW24" s="50">
        <v>0</v>
      </c>
      <c r="BX24">
        <f t="shared" si="25"/>
        <v>0.60559999999999992</v>
      </c>
      <c r="BZ24" s="36">
        <v>44762</v>
      </c>
      <c r="CA24">
        <v>1.0929</v>
      </c>
      <c r="CB24">
        <v>0.41</v>
      </c>
      <c r="CC24" s="50" t="s">
        <v>393</v>
      </c>
      <c r="CD24" s="50">
        <v>0.26400000000000001</v>
      </c>
      <c r="CE24">
        <f t="shared" si="26"/>
        <v>0.88344999999999996</v>
      </c>
      <c r="CF24" s="36">
        <v>44793</v>
      </c>
      <c r="CI24" s="50"/>
      <c r="CJ24" s="50"/>
      <c r="CK24" t="str">
        <f t="shared" si="27"/>
        <v/>
      </c>
    </row>
    <row r="25" spans="1:89" x14ac:dyDescent="0.25">
      <c r="A25" s="28" t="s">
        <v>295</v>
      </c>
      <c r="B25" s="7">
        <v>0.27500000000000002</v>
      </c>
      <c r="C25" s="29">
        <v>4.7435199999999993</v>
      </c>
      <c r="D25" s="29">
        <v>5.0063799999999992</v>
      </c>
      <c r="E25" s="29">
        <v>0.77785999999999977</v>
      </c>
      <c r="H25" s="36">
        <v>44460</v>
      </c>
      <c r="I25" s="50">
        <v>0.629</v>
      </c>
      <c r="J25" s="50">
        <v>0.36</v>
      </c>
      <c r="K25" s="50" t="s">
        <v>271</v>
      </c>
      <c r="L25" s="50">
        <v>0.1138</v>
      </c>
      <c r="M25">
        <f t="shared" si="0"/>
        <v>0.5514</v>
      </c>
      <c r="O25" s="36">
        <v>44490</v>
      </c>
      <c r="P25" s="50">
        <v>0.23089999999999999</v>
      </c>
      <c r="Q25" s="50">
        <v>0.33</v>
      </c>
      <c r="R25" s="50" t="s">
        <v>263</v>
      </c>
      <c r="S25" s="50">
        <v>0.03</v>
      </c>
      <c r="T25">
        <f t="shared" si="1"/>
        <v>0.29544999999999999</v>
      </c>
      <c r="V25" s="36">
        <v>44521</v>
      </c>
      <c r="W25" s="50"/>
      <c r="X25" s="50"/>
      <c r="Y25" s="50"/>
      <c r="Z25" s="50"/>
      <c r="AA25" t="str">
        <f t="shared" si="2"/>
        <v/>
      </c>
      <c r="AC25" s="36">
        <v>44551</v>
      </c>
      <c r="AD25" s="50">
        <v>0.68400000000000005</v>
      </c>
      <c r="AE25" s="50">
        <v>0.35</v>
      </c>
      <c r="AF25" s="50" t="s">
        <v>356</v>
      </c>
      <c r="AG25" s="50">
        <v>0.1138</v>
      </c>
      <c r="AH25">
        <f t="shared" si="3"/>
        <v>0.57390000000000008</v>
      </c>
      <c r="AJ25" s="36">
        <v>44582</v>
      </c>
      <c r="AK25" s="50">
        <v>0.49309999999999998</v>
      </c>
      <c r="AL25" s="50">
        <v>0.37</v>
      </c>
      <c r="AM25" s="50" t="s">
        <v>242</v>
      </c>
      <c r="AN25" s="50">
        <v>7.5700000000000003E-2</v>
      </c>
      <c r="AO25">
        <f t="shared" si="20"/>
        <v>0.46939999999999998</v>
      </c>
      <c r="AQ25" s="36">
        <v>44613</v>
      </c>
      <c r="AR25" s="50">
        <v>0.47799999999999998</v>
      </c>
      <c r="AS25" s="50">
        <v>0.37</v>
      </c>
      <c r="AT25" s="50" t="s">
        <v>243</v>
      </c>
      <c r="AU25" s="50">
        <v>0.14510000000000001</v>
      </c>
      <c r="AV25">
        <f t="shared" si="21"/>
        <v>0.49654999999999999</v>
      </c>
      <c r="AX25" s="36">
        <v>44641</v>
      </c>
      <c r="AY25" s="50">
        <v>0.64410000000000001</v>
      </c>
      <c r="AZ25" s="50">
        <v>0.87</v>
      </c>
      <c r="BA25" s="50" t="s">
        <v>371</v>
      </c>
      <c r="BB25" s="50">
        <v>0.38329999999999997</v>
      </c>
      <c r="BC25">
        <f t="shared" si="22"/>
        <v>0.94869999999999988</v>
      </c>
      <c r="BE25" s="36">
        <v>44672</v>
      </c>
      <c r="BF25" s="50">
        <v>0.66920000000000002</v>
      </c>
      <c r="BG25" s="50">
        <v>0.42</v>
      </c>
      <c r="BH25" s="50" t="s">
        <v>246</v>
      </c>
      <c r="BI25" s="50">
        <v>0.05</v>
      </c>
      <c r="BJ25">
        <f t="shared" si="23"/>
        <v>0.5696</v>
      </c>
      <c r="BL25" s="36">
        <v>44702</v>
      </c>
      <c r="BM25" s="50"/>
      <c r="BN25" s="50"/>
      <c r="BO25" s="50"/>
      <c r="BP25" s="50"/>
      <c r="BQ25" t="str">
        <f t="shared" si="24"/>
        <v/>
      </c>
      <c r="BS25" s="36">
        <v>44733</v>
      </c>
      <c r="BT25" s="50">
        <v>0.63629999999999998</v>
      </c>
      <c r="BU25" s="50">
        <v>0.39</v>
      </c>
      <c r="BV25" s="50" t="s">
        <v>268</v>
      </c>
      <c r="BW25" s="50">
        <v>0</v>
      </c>
      <c r="BX25">
        <f t="shared" si="25"/>
        <v>0.51315</v>
      </c>
      <c r="BZ25" s="36">
        <v>44763</v>
      </c>
      <c r="CA25" s="50">
        <v>1.1474</v>
      </c>
      <c r="CB25" s="50">
        <v>0.52</v>
      </c>
      <c r="CC25" s="50" t="s">
        <v>394</v>
      </c>
      <c r="CD25" s="50">
        <v>0.34129999999999999</v>
      </c>
      <c r="CE25">
        <f t="shared" si="26"/>
        <v>1.0043500000000001</v>
      </c>
      <c r="CF25" s="36">
        <v>44794</v>
      </c>
      <c r="CG25" s="50"/>
      <c r="CH25" s="50"/>
      <c r="CI25" s="50"/>
      <c r="CJ25" s="50"/>
      <c r="CK25" t="str">
        <f t="shared" si="27"/>
        <v/>
      </c>
    </row>
    <row r="26" spans="1:89" x14ac:dyDescent="0.25">
      <c r="A26" s="28" t="s">
        <v>296</v>
      </c>
      <c r="B26" s="7" t="e">
        <v>#VALUE!</v>
      </c>
      <c r="C26" s="29" t="e">
        <v>#VALUE!</v>
      </c>
      <c r="D26" s="29" t="e">
        <v>#VALUE!</v>
      </c>
      <c r="E26" s="29" t="e">
        <v>#VALUE!</v>
      </c>
      <c r="H26" s="36">
        <v>44461</v>
      </c>
      <c r="I26" s="50">
        <v>0.63649999999999995</v>
      </c>
      <c r="J26" s="50">
        <v>0.3</v>
      </c>
      <c r="K26" s="50" t="s">
        <v>243</v>
      </c>
      <c r="L26" s="50">
        <v>7.7100000000000002E-2</v>
      </c>
      <c r="M26">
        <f t="shared" si="0"/>
        <v>0.50679999999999992</v>
      </c>
      <c r="O26" s="36">
        <v>44491</v>
      </c>
      <c r="P26" s="50">
        <v>0.2505</v>
      </c>
      <c r="Q26" s="50">
        <v>0.33</v>
      </c>
      <c r="R26" s="50" t="s">
        <v>242</v>
      </c>
      <c r="S26" s="50">
        <v>6.5000000000000002E-2</v>
      </c>
      <c r="T26">
        <f t="shared" si="1"/>
        <v>0.32274999999999998</v>
      </c>
      <c r="V26" s="36">
        <v>44522</v>
      </c>
      <c r="W26" s="50">
        <v>0.54630000000000001</v>
      </c>
      <c r="X26" s="50">
        <v>0.36</v>
      </c>
      <c r="Y26" s="50" t="s">
        <v>346</v>
      </c>
      <c r="Z26" s="50">
        <v>9.5299999999999996E-2</v>
      </c>
      <c r="AA26">
        <f t="shared" si="2"/>
        <v>0.50080000000000002</v>
      </c>
      <c r="AC26" s="36">
        <v>44552</v>
      </c>
      <c r="AD26" s="50">
        <v>0.64980000000000004</v>
      </c>
      <c r="AE26" s="50">
        <v>0.32</v>
      </c>
      <c r="AF26" s="50" t="s">
        <v>352</v>
      </c>
      <c r="AG26" s="50">
        <v>9.2999999999999999E-2</v>
      </c>
      <c r="AH26">
        <f t="shared" si="3"/>
        <v>0.53140000000000009</v>
      </c>
      <c r="AJ26" s="36">
        <v>44583</v>
      </c>
      <c r="AK26" s="50"/>
      <c r="AL26" s="50"/>
      <c r="AM26" s="50"/>
      <c r="AN26" s="50"/>
      <c r="AO26" t="str">
        <f t="shared" si="20"/>
        <v/>
      </c>
      <c r="AQ26" s="36">
        <v>44614</v>
      </c>
      <c r="AR26" s="50">
        <v>0.51439999999999997</v>
      </c>
      <c r="AS26" s="50">
        <v>0.35</v>
      </c>
      <c r="AT26" s="50" t="s">
        <v>243</v>
      </c>
      <c r="AU26" s="50">
        <v>0.14510000000000001</v>
      </c>
      <c r="AV26">
        <f t="shared" si="21"/>
        <v>0.50475000000000003</v>
      </c>
      <c r="AX26" s="36">
        <v>44642</v>
      </c>
      <c r="AY26" s="50">
        <v>0.60099999999999998</v>
      </c>
      <c r="AZ26" s="50">
        <v>0.87</v>
      </c>
      <c r="BA26" s="50" t="s">
        <v>372</v>
      </c>
      <c r="BB26" s="50">
        <v>0.2883</v>
      </c>
      <c r="BC26">
        <f t="shared" si="22"/>
        <v>0.87965000000000004</v>
      </c>
      <c r="BE26" s="36">
        <v>44673</v>
      </c>
      <c r="BF26" s="50">
        <v>0.66320000000000001</v>
      </c>
      <c r="BG26" s="50">
        <v>0.42</v>
      </c>
      <c r="BH26" s="50" t="s">
        <v>347</v>
      </c>
      <c r="BI26" s="50">
        <v>0.05</v>
      </c>
      <c r="BJ26">
        <f t="shared" si="23"/>
        <v>0.56659999999999999</v>
      </c>
      <c r="BL26" s="36">
        <v>44703</v>
      </c>
      <c r="BM26" s="50"/>
      <c r="BN26" s="50"/>
      <c r="BO26" s="50"/>
      <c r="BP26" s="50"/>
      <c r="BQ26" t="str">
        <f t="shared" si="24"/>
        <v/>
      </c>
      <c r="BS26" s="36">
        <v>44734</v>
      </c>
      <c r="BT26" s="50">
        <v>0.66710000000000003</v>
      </c>
      <c r="BU26" s="50">
        <v>0.4</v>
      </c>
      <c r="BV26" s="50" t="s">
        <v>390</v>
      </c>
      <c r="BW26" s="50">
        <v>0.13389999999999999</v>
      </c>
      <c r="BX26">
        <f t="shared" si="25"/>
        <v>0.60050000000000003</v>
      </c>
      <c r="BZ26" s="36">
        <v>44764</v>
      </c>
      <c r="CA26" s="50">
        <v>1.1615</v>
      </c>
      <c r="CB26" s="50">
        <v>0.46</v>
      </c>
      <c r="CC26" s="50" t="s">
        <v>393</v>
      </c>
      <c r="CD26" s="50">
        <v>0.3125</v>
      </c>
      <c r="CE26">
        <f t="shared" si="26"/>
        <v>0.96699999999999997</v>
      </c>
      <c r="CF26" s="36">
        <v>44795</v>
      </c>
      <c r="CG26" s="50"/>
      <c r="CH26" s="50"/>
      <c r="CI26" s="50"/>
      <c r="CJ26" s="50"/>
      <c r="CK26" t="str">
        <f t="shared" si="27"/>
        <v/>
      </c>
    </row>
    <row r="27" spans="1:89" x14ac:dyDescent="0.25">
      <c r="A27" s="28" t="s">
        <v>330</v>
      </c>
      <c r="B27" s="7" t="e">
        <v>#DIV/0!</v>
      </c>
      <c r="C27" s="29">
        <v>4.4217624999999998</v>
      </c>
      <c r="D27" s="29">
        <v>4.7486125000000001</v>
      </c>
      <c r="E27" s="29">
        <v>1.0905249999999997</v>
      </c>
      <c r="H27" s="36">
        <v>44462</v>
      </c>
      <c r="I27" s="50">
        <v>0.63859999999999995</v>
      </c>
      <c r="J27" s="50">
        <v>0.27</v>
      </c>
      <c r="K27" s="50" t="s">
        <v>248</v>
      </c>
      <c r="L27" s="50">
        <v>7.9200000000000007E-2</v>
      </c>
      <c r="M27">
        <f t="shared" si="0"/>
        <v>0.49390000000000001</v>
      </c>
      <c r="O27" s="36">
        <v>44492</v>
      </c>
      <c r="P27" s="50"/>
      <c r="Q27" s="50"/>
      <c r="R27" s="50"/>
      <c r="S27" s="50"/>
      <c r="T27" t="str">
        <f t="shared" si="1"/>
        <v/>
      </c>
      <c r="V27" s="36">
        <v>44523</v>
      </c>
      <c r="W27" s="50">
        <v>0.51600000000000001</v>
      </c>
      <c r="X27" s="50">
        <v>0.35</v>
      </c>
      <c r="Y27" s="50" t="s">
        <v>345</v>
      </c>
      <c r="Z27" s="50">
        <v>8.7599999999999997E-2</v>
      </c>
      <c r="AA27">
        <f t="shared" si="2"/>
        <v>0.4768</v>
      </c>
      <c r="AC27" s="36">
        <v>44553</v>
      </c>
      <c r="AD27" s="50">
        <v>0.60929999999999995</v>
      </c>
      <c r="AE27" s="50">
        <v>0.36</v>
      </c>
      <c r="AF27" s="50" t="s">
        <v>357</v>
      </c>
      <c r="AG27" s="50">
        <v>6.9900000000000004E-2</v>
      </c>
      <c r="AH27">
        <f t="shared" si="3"/>
        <v>0.51959999999999995</v>
      </c>
      <c r="AJ27" s="36">
        <v>44584</v>
      </c>
      <c r="AK27" s="50"/>
      <c r="AL27" s="50"/>
      <c r="AM27" s="50"/>
      <c r="AN27" s="50"/>
      <c r="AO27" t="str">
        <f t="shared" si="20"/>
        <v/>
      </c>
      <c r="AQ27" s="36">
        <v>44615</v>
      </c>
      <c r="AR27" s="50">
        <v>0.49359999999999998</v>
      </c>
      <c r="AS27" s="50">
        <v>0.37</v>
      </c>
      <c r="AT27" s="50" t="s">
        <v>269</v>
      </c>
      <c r="AU27" s="50">
        <v>0.1351</v>
      </c>
      <c r="AV27">
        <f t="shared" si="21"/>
        <v>0.49934999999999996</v>
      </c>
      <c r="AX27" s="36">
        <v>44643</v>
      </c>
      <c r="AY27" s="50">
        <v>0.60129999999999995</v>
      </c>
      <c r="AZ27" s="50">
        <v>0.82</v>
      </c>
      <c r="BA27" s="50" t="s">
        <v>373</v>
      </c>
      <c r="BB27" s="50">
        <v>0.25</v>
      </c>
      <c r="BC27">
        <f t="shared" si="22"/>
        <v>0.83564999999999989</v>
      </c>
      <c r="BE27" s="36">
        <v>44674</v>
      </c>
      <c r="BF27" s="50"/>
      <c r="BG27" s="50"/>
      <c r="BH27" s="50"/>
      <c r="BI27" s="50"/>
      <c r="BJ27" t="str">
        <f t="shared" si="23"/>
        <v/>
      </c>
      <c r="BL27" s="36">
        <v>44704</v>
      </c>
      <c r="BM27" s="50">
        <v>0.52910000000000001</v>
      </c>
      <c r="BN27" s="50">
        <v>0.45</v>
      </c>
      <c r="BO27" s="50" t="s">
        <v>243</v>
      </c>
      <c r="BP27" s="50">
        <v>0.1215</v>
      </c>
      <c r="BQ27">
        <f t="shared" si="24"/>
        <v>0.55030000000000001</v>
      </c>
      <c r="BS27" s="36">
        <v>44735</v>
      </c>
      <c r="BT27" s="50">
        <v>0.63770000000000004</v>
      </c>
      <c r="BU27" s="50">
        <v>0.45</v>
      </c>
      <c r="BV27" s="50" t="s">
        <v>390</v>
      </c>
      <c r="BW27" s="50">
        <v>0.13389999999999999</v>
      </c>
      <c r="BX27">
        <f t="shared" si="25"/>
        <v>0.61080000000000001</v>
      </c>
      <c r="BZ27" s="36">
        <v>44765</v>
      </c>
      <c r="CA27" s="50"/>
      <c r="CB27" s="50"/>
      <c r="CC27" s="50"/>
      <c r="CD27" s="50"/>
      <c r="CE27" t="str">
        <f t="shared" si="26"/>
        <v/>
      </c>
      <c r="CF27" s="36">
        <v>44796</v>
      </c>
      <c r="CG27" s="50"/>
      <c r="CH27" s="50"/>
      <c r="CI27" s="50"/>
      <c r="CJ27" s="50"/>
      <c r="CK27" t="str">
        <f t="shared" si="27"/>
        <v/>
      </c>
    </row>
    <row r="28" spans="1:89" x14ac:dyDescent="0.25">
      <c r="A28" s="28" t="s">
        <v>338</v>
      </c>
      <c r="B28" s="7" t="e">
        <v>#DIV/0!</v>
      </c>
      <c r="C28" s="29">
        <v>4.5946499999999997</v>
      </c>
      <c r="D28" s="29">
        <v>4.9215</v>
      </c>
      <c r="E28" s="29">
        <v>0.55434999999999979</v>
      </c>
      <c r="H28" s="36">
        <v>44463</v>
      </c>
      <c r="I28" s="50">
        <v>0.59970000000000001</v>
      </c>
      <c r="J28" s="50">
        <v>0.27</v>
      </c>
      <c r="K28" s="50" t="s">
        <v>246</v>
      </c>
      <c r="L28" s="50">
        <v>0.05</v>
      </c>
      <c r="M28">
        <f t="shared" si="0"/>
        <v>0.45984999999999998</v>
      </c>
      <c r="O28" s="36">
        <v>44493</v>
      </c>
      <c r="P28" s="50"/>
      <c r="Q28" s="50"/>
      <c r="R28" s="50"/>
      <c r="S28" s="50"/>
      <c r="T28" t="str">
        <f t="shared" si="1"/>
        <v/>
      </c>
      <c r="V28" s="36">
        <v>44524</v>
      </c>
      <c r="W28" s="50">
        <v>0.47989999999999999</v>
      </c>
      <c r="X28" s="50">
        <v>0.36</v>
      </c>
      <c r="Y28" s="50" t="s">
        <v>245</v>
      </c>
      <c r="Z28" s="50">
        <v>6.2E-2</v>
      </c>
      <c r="AA28">
        <f t="shared" si="2"/>
        <v>0.45094999999999996</v>
      </c>
      <c r="AC28" s="36">
        <v>44554</v>
      </c>
      <c r="AD28" s="50">
        <v>0.56330000000000002</v>
      </c>
      <c r="AE28" s="50">
        <v>0.42</v>
      </c>
      <c r="AF28" s="50" t="s">
        <v>357</v>
      </c>
      <c r="AG28" s="50">
        <v>6.9900000000000004E-2</v>
      </c>
      <c r="AH28">
        <f t="shared" si="3"/>
        <v>0.52659999999999996</v>
      </c>
      <c r="AJ28" s="36">
        <v>44585</v>
      </c>
      <c r="AK28" s="50">
        <v>0.49609999999999999</v>
      </c>
      <c r="AL28" s="50">
        <v>0.35</v>
      </c>
      <c r="AM28" s="50" t="s">
        <v>259</v>
      </c>
      <c r="AN28" s="50">
        <v>7.7100000000000002E-2</v>
      </c>
      <c r="AO28">
        <f t="shared" si="20"/>
        <v>0.46160000000000001</v>
      </c>
      <c r="AQ28" s="36">
        <v>44616</v>
      </c>
      <c r="AR28" s="50">
        <v>0.4864</v>
      </c>
      <c r="AS28" s="50">
        <v>0.36</v>
      </c>
      <c r="AT28" s="50" t="s">
        <v>266</v>
      </c>
      <c r="AU28" s="50">
        <v>0.12</v>
      </c>
      <c r="AV28">
        <f t="shared" si="21"/>
        <v>0.48319999999999996</v>
      </c>
      <c r="AX28" s="36">
        <v>44644</v>
      </c>
      <c r="AY28" s="50">
        <v>0.53939999999999999</v>
      </c>
      <c r="AZ28" s="50">
        <v>0.81</v>
      </c>
      <c r="BA28" s="50" t="s">
        <v>374</v>
      </c>
      <c r="BB28" s="50">
        <v>0.17380000000000001</v>
      </c>
      <c r="BC28">
        <f t="shared" si="22"/>
        <v>0.76160000000000005</v>
      </c>
      <c r="BE28" s="36">
        <v>44675</v>
      </c>
      <c r="BF28" s="50"/>
      <c r="BG28" s="50"/>
      <c r="BH28" s="50"/>
      <c r="BI28" s="50"/>
      <c r="BJ28" t="str">
        <f t="shared" si="23"/>
        <v/>
      </c>
      <c r="BL28" s="36">
        <v>44705</v>
      </c>
      <c r="BM28" s="50">
        <v>0.53049999999999997</v>
      </c>
      <c r="BN28" s="50">
        <v>0.43</v>
      </c>
      <c r="BO28" s="50" t="s">
        <v>266</v>
      </c>
      <c r="BP28" s="50">
        <v>9.2499999999999999E-2</v>
      </c>
      <c r="BQ28">
        <f t="shared" si="24"/>
        <v>0.52649999999999997</v>
      </c>
      <c r="BS28" s="36">
        <v>44736</v>
      </c>
      <c r="BT28" s="50">
        <v>0.65690000000000004</v>
      </c>
      <c r="BU28" s="50">
        <v>0.46</v>
      </c>
      <c r="BV28" s="50" t="s">
        <v>391</v>
      </c>
      <c r="BW28" s="50">
        <v>0.1138</v>
      </c>
      <c r="BX28">
        <f t="shared" si="25"/>
        <v>0.61535000000000006</v>
      </c>
      <c r="BZ28" s="36">
        <v>44766</v>
      </c>
      <c r="CA28" s="50"/>
      <c r="CB28" s="50"/>
      <c r="CC28" s="50"/>
      <c r="CD28" s="50"/>
      <c r="CE28" t="str">
        <f t="shared" si="26"/>
        <v/>
      </c>
      <c r="CF28" s="36">
        <v>44797</v>
      </c>
      <c r="CG28" s="50"/>
      <c r="CH28" s="50"/>
      <c r="CI28" s="50"/>
      <c r="CJ28" s="50"/>
      <c r="CK28" t="str">
        <f t="shared" si="27"/>
        <v/>
      </c>
    </row>
    <row r="29" spans="1:89" x14ac:dyDescent="0.25">
      <c r="A29" s="28" t="s">
        <v>210</v>
      </c>
      <c r="B29" s="10" t="e">
        <v>#VALUE!</v>
      </c>
      <c r="C29" s="29" t="e">
        <v>#VALUE!</v>
      </c>
      <c r="D29" s="29" t="e">
        <v>#VALUE!</v>
      </c>
      <c r="E29" s="29" t="e">
        <v>#VALUE!</v>
      </c>
      <c r="H29" s="36">
        <v>44464</v>
      </c>
      <c r="I29" s="50"/>
      <c r="J29" s="50"/>
      <c r="K29" s="50"/>
      <c r="L29" s="50"/>
      <c r="M29" t="str">
        <f>IF(I29+L29=0,"",AVERAGE(J29+L29,I29))</f>
        <v/>
      </c>
      <c r="O29" s="36">
        <v>44494</v>
      </c>
      <c r="P29" s="50">
        <v>0.2596</v>
      </c>
      <c r="Q29" s="50">
        <v>0.32</v>
      </c>
      <c r="R29" s="50" t="s">
        <v>248</v>
      </c>
      <c r="S29" s="50">
        <v>7.0000000000000007E-2</v>
      </c>
      <c r="T29">
        <f>IF(P29+S29=0,"",AVERAGE(Q29+S29,P29))</f>
        <v>0.32479999999999998</v>
      </c>
      <c r="V29" s="36">
        <v>44525</v>
      </c>
      <c r="W29" s="50">
        <v>0.48430000000000001</v>
      </c>
      <c r="X29" s="50">
        <v>0.37</v>
      </c>
      <c r="Y29" s="50" t="s">
        <v>245</v>
      </c>
      <c r="Z29" s="50">
        <v>5.79E-2</v>
      </c>
      <c r="AA29">
        <f>IF(W29+Z29=0,"",AVERAGE(X29+Z29,W29))</f>
        <v>0.45610000000000001</v>
      </c>
      <c r="AC29" s="36">
        <v>44555</v>
      </c>
      <c r="AD29" s="50"/>
      <c r="AE29" s="50"/>
      <c r="AF29" s="50"/>
      <c r="AG29" s="50"/>
      <c r="AH29" t="str">
        <f>IF(AD29+AG29=0,"",AVERAGE(AE29+AG29,AD29))</f>
        <v/>
      </c>
      <c r="AJ29" s="36">
        <v>44586</v>
      </c>
      <c r="AK29" s="50">
        <v>0.52059999999999995</v>
      </c>
      <c r="AL29" s="50">
        <v>0.35</v>
      </c>
      <c r="AM29" s="50" t="s">
        <v>360</v>
      </c>
      <c r="AN29" s="50">
        <v>9.3200000000000005E-2</v>
      </c>
      <c r="AO29">
        <f>IF(AK29+AN29=0,"",AVERAGE(AL29+AN29,AK29))</f>
        <v>0.4819</v>
      </c>
      <c r="AQ29" s="36">
        <v>44617</v>
      </c>
      <c r="AR29" s="50">
        <v>0.42980000000000002</v>
      </c>
      <c r="AS29" s="50">
        <v>0.41</v>
      </c>
      <c r="AT29" s="50" t="s">
        <v>246</v>
      </c>
      <c r="AU29" s="50">
        <v>0.05</v>
      </c>
      <c r="AV29">
        <f>IF(AR29+AU29=0,"",AVERAGE(AS29+AU29,AR29))</f>
        <v>0.44489999999999996</v>
      </c>
      <c r="AX29" s="36">
        <v>44645</v>
      </c>
      <c r="AY29" s="50">
        <v>0.55810000000000004</v>
      </c>
      <c r="AZ29" s="50">
        <v>0.75</v>
      </c>
      <c r="BA29" s="50" t="s">
        <v>375</v>
      </c>
      <c r="BB29" s="50">
        <v>0.22789999999999999</v>
      </c>
      <c r="BC29">
        <f>IF(AY29+BB29=0,"",AVERAGE(AZ29+BB29,AY29))</f>
        <v>0.76800000000000002</v>
      </c>
      <c r="BE29" s="36">
        <v>44676</v>
      </c>
      <c r="BF29" s="50">
        <v>0.66439999999999999</v>
      </c>
      <c r="BG29" s="50">
        <v>0.41</v>
      </c>
      <c r="BH29" s="50" t="s">
        <v>347</v>
      </c>
      <c r="BI29" s="50">
        <v>0.05</v>
      </c>
      <c r="BJ29">
        <f>IF(BF29+BI29=0,"",AVERAGE(BG29+BI29,BF29))</f>
        <v>0.56220000000000003</v>
      </c>
      <c r="BL29" s="36">
        <v>44706</v>
      </c>
      <c r="BM29" s="50">
        <v>0.5282</v>
      </c>
      <c r="BN29" s="50">
        <v>0.42</v>
      </c>
      <c r="BO29" s="50" t="s">
        <v>248</v>
      </c>
      <c r="BP29" s="50">
        <v>7.1499999999999994E-2</v>
      </c>
      <c r="BQ29">
        <f>IF(BM29+BP29=0,"",AVERAGE(BN29+BP29,BM29))</f>
        <v>0.50985000000000003</v>
      </c>
      <c r="BS29" s="36">
        <v>44737</v>
      </c>
      <c r="BT29" s="50"/>
      <c r="BU29" s="50"/>
      <c r="BV29" s="50"/>
      <c r="BW29" s="50"/>
      <c r="BX29" t="str">
        <f>IF(BT29+BW29=0,"",AVERAGE(BU29+BW29,BT29))</f>
        <v/>
      </c>
      <c r="BZ29" s="36">
        <v>44767</v>
      </c>
      <c r="CA29" s="50">
        <v>1.1586000000000001</v>
      </c>
      <c r="CB29" s="50">
        <v>0.48</v>
      </c>
      <c r="CC29" s="50" t="s">
        <v>393</v>
      </c>
      <c r="CD29" s="50">
        <v>0.30549999999999999</v>
      </c>
      <c r="CE29">
        <f>IF(CA29+CD29=0,"",AVERAGE(CB29+CD29,CA29))</f>
        <v>0.97205000000000008</v>
      </c>
      <c r="CF29" s="36">
        <v>44798</v>
      </c>
      <c r="CG29" s="50"/>
      <c r="CH29" s="50"/>
      <c r="CI29" s="50"/>
      <c r="CJ29" s="50"/>
      <c r="CK29" t="str">
        <f>IF(CG29+CJ29=0,"",AVERAGE(CH29+CJ29,CG29))</f>
        <v/>
      </c>
    </row>
    <row r="30" spans="1:89" x14ac:dyDescent="0.25">
      <c r="H30" s="36">
        <v>44465</v>
      </c>
      <c r="I30" s="50"/>
      <c r="J30" s="50"/>
      <c r="K30" s="50"/>
      <c r="L30" s="50"/>
      <c r="M30" t="str">
        <f t="shared" ref="M30" si="28">IF(I30+L30=0,"",AVERAGE(J30+L30,I30))</f>
        <v/>
      </c>
      <c r="O30" s="36">
        <v>44495</v>
      </c>
      <c r="P30" s="50">
        <v>0.2339</v>
      </c>
      <c r="Q30" s="50">
        <v>0.34</v>
      </c>
      <c r="R30" s="50" t="s">
        <v>248</v>
      </c>
      <c r="S30" s="50">
        <v>7.0000000000000007E-2</v>
      </c>
      <c r="T30">
        <f t="shared" ref="T30" si="29">IF(P30+S30=0,"",AVERAGE(Q30+S30,P30))</f>
        <v>0.32195000000000001</v>
      </c>
      <c r="V30" s="36">
        <v>44526</v>
      </c>
      <c r="W30" s="50"/>
      <c r="X30" s="50"/>
      <c r="Y30" s="50"/>
      <c r="Z30" s="50"/>
      <c r="AA30" t="str">
        <f t="shared" ref="AA30" si="30">IF(W30+Z30=0,"",AVERAGE(X30+Z30,W30))</f>
        <v/>
      </c>
      <c r="AC30" s="36">
        <v>44556</v>
      </c>
      <c r="AD30" s="50"/>
      <c r="AE30" s="50"/>
      <c r="AF30" s="50"/>
      <c r="AG30" s="50"/>
      <c r="AH30" t="str">
        <f t="shared" ref="AH30" si="31">IF(AD30+AG30=0,"",AVERAGE(AE30+AG30,AD30))</f>
        <v/>
      </c>
      <c r="AJ30" s="36">
        <v>44587</v>
      </c>
      <c r="AK30" s="50">
        <v>0.52239999999999998</v>
      </c>
      <c r="AL30" s="50">
        <v>0.35</v>
      </c>
      <c r="AM30" s="50" t="s">
        <v>361</v>
      </c>
      <c r="AN30" s="50">
        <v>7.7100000000000002E-2</v>
      </c>
      <c r="AO30">
        <f t="shared" ref="AO30" si="32">IF(AK30+AN30=0,"",AVERAGE(AL30+AN30,AK30))</f>
        <v>0.47475000000000001</v>
      </c>
      <c r="AQ30" s="36">
        <v>44618</v>
      </c>
      <c r="AR30" s="50"/>
      <c r="AS30" s="50"/>
      <c r="AT30" s="50"/>
      <c r="AU30" s="50"/>
      <c r="AV30" t="str">
        <f t="shared" ref="AV30" si="33">IF(AR30+AU30=0,"",AVERAGE(AS30+AU30,AR30))</f>
        <v/>
      </c>
      <c r="AX30" s="36">
        <v>44646</v>
      </c>
      <c r="AY30" s="50"/>
      <c r="AZ30" s="50"/>
      <c r="BA30" s="50"/>
      <c r="BB30" s="50"/>
      <c r="BC30" t="str">
        <f t="shared" ref="BC30" si="34">IF(AY30+BB30=0,"",AVERAGE(AZ30+BB30,AY30))</f>
        <v/>
      </c>
      <c r="BE30" s="36">
        <v>44677</v>
      </c>
      <c r="BF30" s="50">
        <v>0.65300000000000002</v>
      </c>
      <c r="BG30" s="50">
        <v>0.41</v>
      </c>
      <c r="BH30" s="50" t="s">
        <v>246</v>
      </c>
      <c r="BI30" s="50">
        <v>0.05</v>
      </c>
      <c r="BJ30">
        <f t="shared" ref="BJ30" si="35">IF(BF30+BI30=0,"",AVERAGE(BG30+BI30,BF30))</f>
        <v>0.55649999999999999</v>
      </c>
      <c r="BL30" s="36">
        <v>44707</v>
      </c>
      <c r="BM30" s="50">
        <v>0.49249999999999999</v>
      </c>
      <c r="BN30" s="50">
        <v>0.43</v>
      </c>
      <c r="BO30" s="50" t="s">
        <v>246</v>
      </c>
      <c r="BP30" s="50">
        <v>0.05</v>
      </c>
      <c r="BQ30">
        <f t="shared" ref="BQ30" si="36">IF(BM30+BP30=0,"",AVERAGE(BN30+BP30,BM30))</f>
        <v>0.48624999999999996</v>
      </c>
      <c r="BS30" s="36">
        <v>44738</v>
      </c>
      <c r="BT30" s="50"/>
      <c r="BU30" s="50"/>
      <c r="BV30" s="50"/>
      <c r="BW30" s="50"/>
      <c r="BX30" t="str">
        <f t="shared" ref="BX30" si="37">IF(BT30+BW30=0,"",AVERAGE(BU30+BW30,BT30))</f>
        <v/>
      </c>
      <c r="BZ30" s="36">
        <v>44768</v>
      </c>
      <c r="CA30" s="50">
        <v>1.0132000000000001</v>
      </c>
      <c r="CB30" s="50">
        <v>0.43</v>
      </c>
      <c r="CC30" s="50" t="s">
        <v>393</v>
      </c>
      <c r="CD30" s="50">
        <v>0.26250000000000001</v>
      </c>
      <c r="CE30">
        <f t="shared" ref="CE30" si="38">IF(CA30+CD30=0,"",AVERAGE(CB30+CD30,CA30))</f>
        <v>0.85285000000000011</v>
      </c>
      <c r="CF30" s="36">
        <v>44799</v>
      </c>
      <c r="CG30" s="50"/>
      <c r="CH30" s="50"/>
      <c r="CI30" s="50"/>
      <c r="CJ30" s="50"/>
      <c r="CK30" t="str">
        <f t="shared" ref="CK30" si="39">IF(CG30+CJ30=0,"",AVERAGE(CH30+CJ30,CG30))</f>
        <v/>
      </c>
    </row>
    <row r="31" spans="1:89" x14ac:dyDescent="0.25">
      <c r="H31" s="36">
        <v>44466</v>
      </c>
      <c r="I31" s="50">
        <v>0.51580000000000004</v>
      </c>
      <c r="J31" s="50">
        <v>0.27</v>
      </c>
      <c r="K31" s="50" t="s">
        <v>246</v>
      </c>
      <c r="L31" s="50">
        <v>0.05</v>
      </c>
      <c r="M31">
        <f>IF(I31+L31=0,"",AVERAGE(J31+L31,I31))</f>
        <v>0.41790000000000005</v>
      </c>
      <c r="O31" s="36">
        <v>44496</v>
      </c>
      <c r="P31" s="50">
        <v>0.2455</v>
      </c>
      <c r="Q31" s="50">
        <v>0.34</v>
      </c>
      <c r="R31" s="50" t="s">
        <v>259</v>
      </c>
      <c r="S31" s="50">
        <v>6.5000000000000002E-2</v>
      </c>
      <c r="T31">
        <f>IF(P31+S31=0,"",AVERAGE(Q31+S31,P31))</f>
        <v>0.32525000000000004</v>
      </c>
      <c r="V31" s="36">
        <v>44527</v>
      </c>
      <c r="W31" s="50"/>
      <c r="X31" s="50"/>
      <c r="Y31" s="50"/>
      <c r="Z31" s="50"/>
      <c r="AA31" t="str">
        <f>IF(W31+Z31=0,"",AVERAGE(X31+Z31,W31))</f>
        <v/>
      </c>
      <c r="AC31" s="36">
        <v>44557</v>
      </c>
      <c r="AD31" s="50">
        <v>0.56579999999999997</v>
      </c>
      <c r="AE31" s="50">
        <v>0.42</v>
      </c>
      <c r="AF31" s="50" t="s">
        <v>357</v>
      </c>
      <c r="AG31" s="50">
        <v>6.9900000000000004E-2</v>
      </c>
      <c r="AH31">
        <f>IF(AD31+AG31=0,"",AVERAGE(AE31+AG31,AD31))</f>
        <v>0.52784999999999993</v>
      </c>
      <c r="AJ31" s="36">
        <v>44588</v>
      </c>
      <c r="AK31" s="50">
        <v>0.50760000000000005</v>
      </c>
      <c r="AL31" s="50">
        <v>0.33</v>
      </c>
      <c r="AM31" s="50" t="s">
        <v>269</v>
      </c>
      <c r="AN31" s="50">
        <v>0.1012</v>
      </c>
      <c r="AO31">
        <f>IF(AK31+AN31=0,"",AVERAGE(AL31+AN31,AK31))</f>
        <v>0.46940000000000004</v>
      </c>
      <c r="AQ31" s="36">
        <v>44619</v>
      </c>
      <c r="AR31" s="50"/>
      <c r="AS31" s="50"/>
      <c r="AT31" s="50"/>
      <c r="AU31" s="50"/>
      <c r="AV31" t="str">
        <f>IF(AR31+AU31=0,"",AVERAGE(AS31+AU31,AR31))</f>
        <v/>
      </c>
      <c r="AX31" s="36">
        <v>44647</v>
      </c>
      <c r="AY31" s="50"/>
      <c r="AZ31" s="50"/>
      <c r="BA31" s="50"/>
      <c r="BB31" s="50"/>
      <c r="BC31" t="str">
        <f>IF(AY31+BB31=0,"",AVERAGE(AZ31+BB31,AY31))</f>
        <v/>
      </c>
      <c r="BE31" s="36">
        <v>44678</v>
      </c>
      <c r="BF31" s="50">
        <v>0.61850000000000005</v>
      </c>
      <c r="BG31" s="50">
        <v>0.42</v>
      </c>
      <c r="BH31" s="50" t="s">
        <v>268</v>
      </c>
      <c r="BI31" s="50">
        <v>0</v>
      </c>
      <c r="BJ31">
        <f>IF(BF31+BI31=0,"",AVERAGE(BG31+BI31,BF31))</f>
        <v>0.51924999999999999</v>
      </c>
      <c r="BL31" s="36">
        <v>44708</v>
      </c>
      <c r="BM31" s="50">
        <v>0.45050000000000001</v>
      </c>
      <c r="BN31" s="50">
        <v>0.49</v>
      </c>
      <c r="BO31" s="50" t="s">
        <v>268</v>
      </c>
      <c r="BP31" s="50">
        <v>0</v>
      </c>
      <c r="BQ31">
        <f>IF(BM31+BP31=0,"",AVERAGE(BN31+BP31,BM31))</f>
        <v>0.47025</v>
      </c>
      <c r="BS31" s="36">
        <v>44739</v>
      </c>
      <c r="BT31" s="50">
        <v>0.60199999999999998</v>
      </c>
      <c r="BU31" s="50">
        <v>0.39</v>
      </c>
      <c r="BV31" s="50" t="s">
        <v>299</v>
      </c>
      <c r="BW31" s="50">
        <v>0.1346</v>
      </c>
      <c r="BX31">
        <f>IF(BT31+BW31=0,"",AVERAGE(BU31+BW31,BT31))</f>
        <v>0.56329999999999991</v>
      </c>
      <c r="BZ31" s="36">
        <v>44769</v>
      </c>
      <c r="CA31" s="50">
        <v>1.1042000000000001</v>
      </c>
      <c r="CB31" s="50">
        <v>0.48</v>
      </c>
      <c r="CC31" s="50" t="s">
        <v>395</v>
      </c>
      <c r="CD31" s="50">
        <v>0.2351</v>
      </c>
      <c r="CE31">
        <f>IF(CA31+CD31=0,"",AVERAGE(CB31+CD31,CA31))</f>
        <v>0.90965000000000007</v>
      </c>
      <c r="CF31" s="36">
        <v>44800</v>
      </c>
      <c r="CG31" s="50"/>
      <c r="CH31" s="50"/>
      <c r="CI31" s="50"/>
      <c r="CJ31" s="50"/>
      <c r="CK31" t="str">
        <f>IF(CG31+CJ31=0,"",AVERAGE(CH31+CJ31,CG31))</f>
        <v/>
      </c>
    </row>
    <row r="32" spans="1:89" x14ac:dyDescent="0.25">
      <c r="H32" s="36">
        <v>44467</v>
      </c>
      <c r="I32" s="50">
        <v>0.48359999999999997</v>
      </c>
      <c r="J32" s="50">
        <v>0.3</v>
      </c>
      <c r="K32" s="50" t="s">
        <v>246</v>
      </c>
      <c r="L32" s="50">
        <v>0.05</v>
      </c>
      <c r="M32">
        <f t="shared" ref="M32:M33" si="40">IF(I32+L32=0,"",AVERAGE(J32+L32,I32))</f>
        <v>0.41679999999999995</v>
      </c>
      <c r="O32" s="36">
        <v>44497</v>
      </c>
      <c r="P32" s="50">
        <v>0.28849999999999998</v>
      </c>
      <c r="Q32" s="50">
        <v>0.35</v>
      </c>
      <c r="R32" s="50" t="s">
        <v>248</v>
      </c>
      <c r="S32" s="50">
        <v>0.1</v>
      </c>
      <c r="T32">
        <f t="shared" ref="T32:T33" si="41">IF(P32+S32=0,"",AVERAGE(Q32+S32,P32))</f>
        <v>0.36924999999999997</v>
      </c>
      <c r="V32" s="36">
        <v>44528</v>
      </c>
      <c r="W32" s="50"/>
      <c r="X32" s="50"/>
      <c r="Y32" s="50"/>
      <c r="Z32" s="50"/>
      <c r="AA32" t="str">
        <f t="shared" ref="AA32:AA33" si="42">IF(W32+Z32=0,"",AVERAGE(X32+Z32,W32))</f>
        <v/>
      </c>
      <c r="AC32" s="36">
        <v>44558</v>
      </c>
      <c r="AD32" s="50">
        <v>0.49980000000000002</v>
      </c>
      <c r="AE32" s="50">
        <v>0.48</v>
      </c>
      <c r="AF32" s="50" t="s">
        <v>242</v>
      </c>
      <c r="AG32" s="50">
        <v>0.08</v>
      </c>
      <c r="AH32">
        <f t="shared" ref="AH32:AH33" si="43">IF(AD32+AG32=0,"",AVERAGE(AE32+AG32,AD32))</f>
        <v>0.52990000000000004</v>
      </c>
      <c r="AJ32" s="36">
        <v>44589</v>
      </c>
      <c r="AK32" s="50">
        <v>0.5202</v>
      </c>
      <c r="AL32" s="50">
        <v>0.34</v>
      </c>
      <c r="AM32" s="50" t="s">
        <v>269</v>
      </c>
      <c r="AN32" s="50">
        <v>0.1012</v>
      </c>
      <c r="AO32">
        <f t="shared" ref="AO32:AO33" si="44">IF(AK32+AN32=0,"",AVERAGE(AL32+AN32,AK32))</f>
        <v>0.48070000000000002</v>
      </c>
      <c r="AQ32" s="36">
        <v>44620</v>
      </c>
      <c r="AR32" s="50">
        <v>0.4365</v>
      </c>
      <c r="AS32" s="50">
        <v>0.39</v>
      </c>
      <c r="AT32" s="50" t="s">
        <v>363</v>
      </c>
      <c r="AU32" s="50">
        <v>4.6199999999999998E-2</v>
      </c>
      <c r="AV32">
        <f t="shared" ref="AV32:AV33" si="45">IF(AR32+AU32=0,"",AVERAGE(AS32+AU32,AR32))</f>
        <v>0.43635000000000002</v>
      </c>
      <c r="AX32" s="36">
        <v>44648</v>
      </c>
      <c r="AY32" s="50">
        <v>0.54349999999999998</v>
      </c>
      <c r="AZ32" s="50">
        <v>0.67</v>
      </c>
      <c r="BA32" s="50" t="s">
        <v>375</v>
      </c>
      <c r="BB32" s="50">
        <v>0.22789999999999999</v>
      </c>
      <c r="BC32">
        <f t="shared" ref="BC32:BC33" si="46">IF(AY32+BB32=0,"",AVERAGE(AZ32+BB32,AY32))</f>
        <v>0.72070000000000001</v>
      </c>
      <c r="BE32" s="36">
        <v>44679</v>
      </c>
      <c r="BF32" s="50">
        <v>0.55230000000000001</v>
      </c>
      <c r="BG32" s="50">
        <v>0.43</v>
      </c>
      <c r="BH32" s="50" t="s">
        <v>268</v>
      </c>
      <c r="BI32" s="50">
        <v>0</v>
      </c>
      <c r="BJ32">
        <f t="shared" ref="BJ32:BJ33" si="47">IF(BF32+BI32=0,"",AVERAGE(BG32+BI32,BF32))</f>
        <v>0.49114999999999998</v>
      </c>
      <c r="BL32" s="36">
        <v>44709</v>
      </c>
      <c r="BM32" s="50"/>
      <c r="BN32" s="50"/>
      <c r="BO32" s="50"/>
      <c r="BP32" s="50"/>
      <c r="BQ32" t="str">
        <f t="shared" ref="BQ32:BQ33" si="48">IF(BM32+BP32=0,"",AVERAGE(BN32+BP32,BM32))</f>
        <v/>
      </c>
      <c r="BS32" s="36">
        <v>44740</v>
      </c>
      <c r="BT32" s="50">
        <v>0.67090000000000005</v>
      </c>
      <c r="BU32" s="50">
        <v>0.42</v>
      </c>
      <c r="BV32" s="50" t="s">
        <v>299</v>
      </c>
      <c r="BW32" s="50">
        <v>0.1346</v>
      </c>
      <c r="BX32">
        <f t="shared" ref="BX32:BX33" si="49">IF(BT32+BW32=0,"",AVERAGE(BU32+BW32,BT32))</f>
        <v>0.61275000000000002</v>
      </c>
      <c r="BZ32" s="36">
        <v>44770</v>
      </c>
      <c r="CA32" s="50">
        <v>1.0819000000000001</v>
      </c>
      <c r="CB32" s="50">
        <v>0.38</v>
      </c>
      <c r="CC32" s="50" t="s">
        <v>395</v>
      </c>
      <c r="CD32" s="50">
        <v>0.20710000000000001</v>
      </c>
      <c r="CE32">
        <f t="shared" ref="CE32:CE33" si="50">IF(CA32+CD32=0,"",AVERAGE(CB32+CD32,CA32))</f>
        <v>0.83450000000000002</v>
      </c>
      <c r="CF32" s="36">
        <v>44801</v>
      </c>
      <c r="CG32" s="50"/>
      <c r="CH32" s="50"/>
      <c r="CI32" s="50"/>
      <c r="CJ32" s="50"/>
      <c r="CK32" t="str">
        <f t="shared" ref="CK32:CK33" si="51">IF(CG32+CJ32=0,"",AVERAGE(CH32+CJ32,CG32))</f>
        <v/>
      </c>
    </row>
    <row r="33" spans="8:89" x14ac:dyDescent="0.25">
      <c r="H33" s="36">
        <v>44468</v>
      </c>
      <c r="I33" s="50">
        <v>0.49030000000000001</v>
      </c>
      <c r="J33" s="50">
        <v>0.28999999999999998</v>
      </c>
      <c r="K33" s="50" t="s">
        <v>246</v>
      </c>
      <c r="L33" s="50">
        <v>0.05</v>
      </c>
      <c r="M33">
        <f t="shared" si="40"/>
        <v>0.41515000000000002</v>
      </c>
      <c r="O33" s="36">
        <v>44498</v>
      </c>
      <c r="P33" s="50">
        <v>0.29199999999999998</v>
      </c>
      <c r="Q33" s="50">
        <v>0.33</v>
      </c>
      <c r="R33" s="50" t="s">
        <v>248</v>
      </c>
      <c r="S33" s="50">
        <v>0.1</v>
      </c>
      <c r="T33">
        <f t="shared" si="41"/>
        <v>0.36099999999999999</v>
      </c>
      <c r="V33" s="36">
        <v>44529</v>
      </c>
      <c r="W33" s="50">
        <v>0.51060000000000005</v>
      </c>
      <c r="X33" s="50">
        <v>0.38</v>
      </c>
      <c r="Y33" s="50" t="s">
        <v>348</v>
      </c>
      <c r="Z33" s="50">
        <v>9.1999999999999998E-2</v>
      </c>
      <c r="AA33">
        <f t="shared" si="42"/>
        <v>0.49130000000000001</v>
      </c>
      <c r="AC33" s="36">
        <v>44559</v>
      </c>
      <c r="AD33" s="50">
        <v>0.45390000000000003</v>
      </c>
      <c r="AE33" s="50">
        <v>0.51</v>
      </c>
      <c r="AF33" s="50" t="s">
        <v>246</v>
      </c>
      <c r="AG33" s="50">
        <v>0.05</v>
      </c>
      <c r="AH33">
        <f t="shared" si="43"/>
        <v>0.50695000000000001</v>
      </c>
      <c r="AJ33" s="36">
        <v>44590</v>
      </c>
      <c r="AK33" s="50"/>
      <c r="AL33" s="50"/>
      <c r="AM33" s="50"/>
      <c r="AN33" s="50"/>
      <c r="AO33" t="str">
        <f t="shared" si="44"/>
        <v/>
      </c>
      <c r="AQ33" s="36"/>
      <c r="AR33" s="50"/>
      <c r="AS33" s="50"/>
      <c r="AT33" s="50"/>
      <c r="AU33" s="50"/>
      <c r="AV33" t="str">
        <f t="shared" si="45"/>
        <v/>
      </c>
      <c r="AX33" s="36">
        <v>44649</v>
      </c>
      <c r="AY33" s="50">
        <v>0.67689999999999995</v>
      </c>
      <c r="AZ33" s="50">
        <v>0.73</v>
      </c>
      <c r="BA33" s="50" t="s">
        <v>376</v>
      </c>
      <c r="BB33" s="50">
        <v>0.45079999999999998</v>
      </c>
      <c r="BC33">
        <f t="shared" si="46"/>
        <v>0.92884999999999995</v>
      </c>
      <c r="BE33" s="36">
        <v>44680</v>
      </c>
      <c r="BF33" s="50">
        <v>0.51749999999999996</v>
      </c>
      <c r="BG33" s="50">
        <v>0.53</v>
      </c>
      <c r="BH33" s="50" t="s">
        <v>268</v>
      </c>
      <c r="BI33" s="50">
        <v>0</v>
      </c>
      <c r="BJ33">
        <f t="shared" si="47"/>
        <v>0.52374999999999994</v>
      </c>
      <c r="BL33" s="36">
        <v>44710</v>
      </c>
      <c r="BM33" s="50"/>
      <c r="BN33" s="50"/>
      <c r="BO33" s="50"/>
      <c r="BP33" s="50"/>
      <c r="BQ33" t="str">
        <f t="shared" si="48"/>
        <v/>
      </c>
      <c r="BS33" s="36">
        <v>44741</v>
      </c>
      <c r="BT33" s="50">
        <v>0.63680000000000003</v>
      </c>
      <c r="BU33" s="50">
        <v>0.36</v>
      </c>
      <c r="BV33" s="50" t="s">
        <v>243</v>
      </c>
      <c r="BW33" s="50">
        <v>0.15</v>
      </c>
      <c r="BX33">
        <f t="shared" si="49"/>
        <v>0.57340000000000002</v>
      </c>
      <c r="BZ33" s="36">
        <v>44771</v>
      </c>
      <c r="CA33" s="50">
        <v>1.0139</v>
      </c>
      <c r="CB33" s="50">
        <v>0.38</v>
      </c>
      <c r="CC33" s="50" t="s">
        <v>396</v>
      </c>
      <c r="CD33" s="50">
        <v>0.18870000000000001</v>
      </c>
      <c r="CE33">
        <f t="shared" si="50"/>
        <v>0.7913</v>
      </c>
      <c r="CF33" s="36">
        <v>44802</v>
      </c>
      <c r="CG33" s="50"/>
      <c r="CH33" s="50"/>
      <c r="CI33" s="50"/>
      <c r="CJ33" s="50"/>
      <c r="CK33" t="str">
        <f t="shared" si="51"/>
        <v/>
      </c>
    </row>
    <row r="34" spans="8:89" x14ac:dyDescent="0.25">
      <c r="H34" s="36">
        <v>44469</v>
      </c>
      <c r="I34" s="50">
        <v>0.47970000000000002</v>
      </c>
      <c r="J34" s="50">
        <v>0.28999999999999998</v>
      </c>
      <c r="K34" s="50" t="s">
        <v>246</v>
      </c>
      <c r="L34" s="50">
        <v>0.05</v>
      </c>
      <c r="M34">
        <f>IF(I34+L34=0,"",AVERAGE(J34+L34,I34))</f>
        <v>0.40984999999999999</v>
      </c>
      <c r="O34" s="36">
        <v>44499</v>
      </c>
      <c r="P34" s="50"/>
      <c r="Q34" s="50"/>
      <c r="T34" t="str">
        <f>IF(P34+S34=0,"",AVERAGE(Q34+S34,P34))</f>
        <v/>
      </c>
      <c r="V34" s="36">
        <v>44530</v>
      </c>
      <c r="W34" s="50">
        <v>0.58760000000000001</v>
      </c>
      <c r="X34" s="50">
        <v>0.41</v>
      </c>
      <c r="Y34" t="s">
        <v>349</v>
      </c>
      <c r="Z34">
        <v>0.15210000000000001</v>
      </c>
      <c r="AA34">
        <f>IF(W34+Z34=0,"",AVERAGE(X34+Z34,W34))</f>
        <v>0.57485000000000008</v>
      </c>
      <c r="AC34" s="36">
        <v>44560</v>
      </c>
      <c r="AD34" s="50">
        <v>0.4521</v>
      </c>
      <c r="AE34" s="50">
        <v>0.49</v>
      </c>
      <c r="AF34" s="50" t="s">
        <v>246</v>
      </c>
      <c r="AG34" s="50">
        <v>0.05</v>
      </c>
      <c r="AH34">
        <f>IF(AD34+AG34=0,"",AVERAGE(AE34+AG34,AD34))</f>
        <v>0.49604999999999999</v>
      </c>
      <c r="AJ34" s="36">
        <v>44591</v>
      </c>
      <c r="AK34" s="50"/>
      <c r="AL34" s="50"/>
      <c r="AM34" s="50"/>
      <c r="AN34" s="50"/>
      <c r="AO34" t="str">
        <f>IF(AK34+AN34=0,"",AVERAGE(AL34+AN34,AK34))</f>
        <v/>
      </c>
      <c r="AQ34" s="36"/>
      <c r="AR34" s="50"/>
      <c r="AS34" s="50"/>
      <c r="AT34" s="50"/>
      <c r="AU34" s="50"/>
      <c r="AV34" t="str">
        <f>IF(AR34+AU34=0,"",AVERAGE(AS34+AU34,AR34))</f>
        <v/>
      </c>
      <c r="AX34" s="36">
        <v>44650</v>
      </c>
      <c r="AY34" s="50">
        <v>0.70979999999999999</v>
      </c>
      <c r="AZ34" s="50">
        <v>0.73</v>
      </c>
      <c r="BA34" s="50" t="s">
        <v>377</v>
      </c>
      <c r="BB34" s="50">
        <v>0.4738</v>
      </c>
      <c r="BC34">
        <f>IF(AY34+BB34=0,"",AVERAGE(AZ34+BB34,AY34))</f>
        <v>0.95679999999999998</v>
      </c>
      <c r="BE34" s="36">
        <v>44681</v>
      </c>
      <c r="BF34" s="50"/>
      <c r="BG34" s="50"/>
      <c r="BH34" s="50"/>
      <c r="BI34" s="50"/>
      <c r="BJ34" t="str">
        <f>IF(BF34+BI34=0,"",AVERAGE(BG34+BI34,BF34))</f>
        <v/>
      </c>
      <c r="BL34" s="36">
        <v>44711</v>
      </c>
      <c r="BM34" s="50">
        <v>0.36659999999999998</v>
      </c>
      <c r="BN34" s="50">
        <v>0.59</v>
      </c>
      <c r="BO34" s="50" t="s">
        <v>268</v>
      </c>
      <c r="BP34" s="50">
        <v>0</v>
      </c>
      <c r="BQ34">
        <f>IF(BM34+BP34=0,"",AVERAGE(BN34+BP34,BM34))</f>
        <v>0.47829999999999995</v>
      </c>
      <c r="BS34" s="36">
        <v>44742</v>
      </c>
      <c r="BT34" s="50">
        <v>0.84289999999999998</v>
      </c>
      <c r="BU34" s="50">
        <v>0.52</v>
      </c>
      <c r="BV34" s="50" t="s">
        <v>300</v>
      </c>
      <c r="BW34" s="50">
        <v>0.16039999999999999</v>
      </c>
      <c r="BX34">
        <f>IF(BT34+BW34=0,"",AVERAGE(BU34+BW34,BT34))</f>
        <v>0.76164999999999994</v>
      </c>
      <c r="BZ34" s="36">
        <v>44772</v>
      </c>
      <c r="CA34" s="50"/>
      <c r="CB34" s="50"/>
      <c r="CC34" s="50"/>
      <c r="CD34" s="50"/>
      <c r="CE34" t="str">
        <f>IF(CA34+CD34=0,"",AVERAGE(CB34+CD34,CA34))</f>
        <v/>
      </c>
      <c r="CF34" s="36">
        <v>44803</v>
      </c>
      <c r="CG34" s="50"/>
      <c r="CH34" s="50"/>
      <c r="CI34" s="50"/>
      <c r="CJ34" s="50"/>
      <c r="CK34" t="str">
        <f>IF(CG34+CJ34=0,"",AVERAGE(CH34+CJ34,CG34))</f>
        <v/>
      </c>
    </row>
    <row r="35" spans="8:89" x14ac:dyDescent="0.25">
      <c r="H35" s="36"/>
      <c r="I35" s="50"/>
      <c r="J35" s="50"/>
      <c r="K35" s="50"/>
      <c r="L35" s="50"/>
      <c r="M35" t="str">
        <f t="shared" ref="M35:M36" si="52">IF(I35+L35=0,"",AVERAGE(J35+L35,I35))</f>
        <v/>
      </c>
      <c r="O35" s="36">
        <v>44500</v>
      </c>
      <c r="P35" s="50"/>
      <c r="Q35" s="50"/>
      <c r="R35" s="50"/>
      <c r="S35" s="50"/>
      <c r="T35" t="str">
        <f t="shared" ref="T35:T36" si="53">IF(P35+S35=0,"",AVERAGE(Q35+S35,P35))</f>
        <v/>
      </c>
      <c r="V35" s="36"/>
      <c r="W35" s="50"/>
      <c r="X35" s="50"/>
      <c r="Y35" s="50"/>
      <c r="Z35" s="50"/>
      <c r="AA35" t="str">
        <f t="shared" ref="AA35:AA36" si="54">IF(W35+Z35=0,"",AVERAGE(X35+Z35,W35))</f>
        <v/>
      </c>
      <c r="AC35" s="36">
        <v>44561</v>
      </c>
      <c r="AD35" s="50">
        <v>0.38229999999999997</v>
      </c>
      <c r="AE35" s="50">
        <v>0.56000000000000005</v>
      </c>
      <c r="AF35" s="50" t="s">
        <v>246</v>
      </c>
      <c r="AG35" s="50">
        <v>0.05</v>
      </c>
      <c r="AH35">
        <f t="shared" ref="AH35:AH36" si="55">IF(AD35+AG35=0,"",AVERAGE(AE35+AG35,AD35))</f>
        <v>0.49615000000000004</v>
      </c>
      <c r="AJ35" s="36">
        <v>44592</v>
      </c>
      <c r="AK35" s="50">
        <v>0.5202</v>
      </c>
      <c r="AL35" s="50">
        <v>0.34</v>
      </c>
      <c r="AM35" s="50" t="s">
        <v>258</v>
      </c>
      <c r="AN35" s="50">
        <v>9.1200000000000003E-2</v>
      </c>
      <c r="AO35">
        <f t="shared" ref="AO35:AO36" si="56">IF(AK35+AN35=0,"",AVERAGE(AL35+AN35,AK35))</f>
        <v>0.47570000000000001</v>
      </c>
      <c r="AQ35" s="36"/>
      <c r="AR35" s="50"/>
      <c r="AS35" s="50"/>
      <c r="AT35" s="50"/>
      <c r="AU35" s="50"/>
      <c r="AV35" t="str">
        <f t="shared" ref="AV35:AV36" si="57">IF(AR35+AU35=0,"",AVERAGE(AS35+AU35,AR35))</f>
        <v/>
      </c>
      <c r="AX35" s="36">
        <v>44651</v>
      </c>
      <c r="AY35" s="50">
        <v>0.72609999999999997</v>
      </c>
      <c r="AZ35" s="50">
        <v>0.72</v>
      </c>
      <c r="BA35" s="50" t="s">
        <v>378</v>
      </c>
      <c r="BB35" s="50">
        <v>0.48830000000000001</v>
      </c>
      <c r="BC35">
        <f t="shared" ref="BC35:BC36" si="58">IF(AY35+BB35=0,"",AVERAGE(AZ35+BB35,AY35))</f>
        <v>0.96719999999999995</v>
      </c>
      <c r="BE35" s="36"/>
      <c r="BF35" s="50"/>
      <c r="BG35" s="50"/>
      <c r="BH35" s="50"/>
      <c r="BI35" s="50"/>
      <c r="BJ35" t="str">
        <f t="shared" ref="BJ35:BJ36" si="59">IF(BF35+BI35=0,"",AVERAGE(BG35+BI35,BF35))</f>
        <v/>
      </c>
      <c r="BL35" s="36">
        <v>44712</v>
      </c>
      <c r="BM35" s="50">
        <v>0.3624</v>
      </c>
      <c r="BN35" s="50">
        <v>0.5</v>
      </c>
      <c r="BO35" s="50" t="s">
        <v>268</v>
      </c>
      <c r="BP35" s="50">
        <v>0</v>
      </c>
      <c r="BQ35">
        <f t="shared" ref="BQ35:BQ36" si="60">IF(BM35+BP35=0,"",AVERAGE(BN35+BP35,BM35))</f>
        <v>0.43120000000000003</v>
      </c>
      <c r="BS35" s="36"/>
      <c r="BT35" s="50"/>
      <c r="BU35" s="50"/>
      <c r="BV35" s="50"/>
      <c r="BW35" s="50"/>
      <c r="BX35" t="str">
        <f t="shared" ref="BX35:BX36" si="61">IF(BT35+BW35=0,"",AVERAGE(BU35+BW35,BT35))</f>
        <v/>
      </c>
      <c r="BZ35" s="36">
        <v>44773</v>
      </c>
      <c r="CA35" s="50"/>
      <c r="CB35" s="50"/>
      <c r="CC35" s="50"/>
      <c r="CD35" s="50"/>
      <c r="CE35" t="str">
        <f t="shared" ref="CE35:CE36" si="62">IF(CA35+CD35=0,"",AVERAGE(CB35+CD35,CA35))</f>
        <v/>
      </c>
      <c r="CF35" s="36">
        <v>44804</v>
      </c>
      <c r="CG35" s="50"/>
      <c r="CH35" s="50"/>
      <c r="CI35" s="50"/>
      <c r="CJ35" s="50"/>
      <c r="CK35" t="str">
        <f t="shared" ref="CK35:CK36" si="63">IF(CG35+CJ35=0,"",AVERAGE(CH35+CJ35,CG35))</f>
        <v/>
      </c>
    </row>
    <row r="36" spans="8:89" x14ac:dyDescent="0.25">
      <c r="H36" s="36"/>
      <c r="I36" s="50"/>
      <c r="J36" s="50"/>
      <c r="K36" s="50"/>
      <c r="L36" s="50"/>
      <c r="M36" t="str">
        <f t="shared" si="52"/>
        <v/>
      </c>
      <c r="O36" s="36"/>
      <c r="P36" s="50"/>
      <c r="Q36" s="50"/>
      <c r="R36" s="50"/>
      <c r="S36" s="50"/>
      <c r="T36" t="str">
        <f t="shared" si="53"/>
        <v/>
      </c>
      <c r="V36" s="36"/>
      <c r="W36" s="50"/>
      <c r="X36" s="50"/>
      <c r="Y36" s="50"/>
      <c r="Z36" s="50"/>
      <c r="AA36" t="str">
        <f t="shared" si="54"/>
        <v/>
      </c>
      <c r="AC36" s="36"/>
      <c r="AD36" s="50"/>
      <c r="AE36" s="50"/>
      <c r="AF36" s="50"/>
      <c r="AG36" s="50"/>
      <c r="AH36" t="str">
        <f t="shared" si="55"/>
        <v/>
      </c>
      <c r="AJ36" s="36"/>
      <c r="AK36" s="50"/>
      <c r="AL36" s="50"/>
      <c r="AM36" s="50"/>
      <c r="AN36" s="50"/>
      <c r="AO36" t="str">
        <f t="shared" si="56"/>
        <v/>
      </c>
      <c r="AQ36" s="36"/>
      <c r="AR36" s="50"/>
      <c r="AS36" s="50"/>
      <c r="AT36" s="50"/>
      <c r="AU36" s="50"/>
      <c r="AV36" t="str">
        <f t="shared" si="57"/>
        <v/>
      </c>
      <c r="AX36" s="36"/>
      <c r="AY36" s="50"/>
      <c r="AZ36" s="50"/>
      <c r="BA36" s="50"/>
      <c r="BB36" s="50"/>
      <c r="BC36" t="str">
        <f t="shared" si="58"/>
        <v/>
      </c>
      <c r="BE36" s="36"/>
      <c r="BF36" s="50"/>
      <c r="BG36" s="50"/>
      <c r="BH36" s="50"/>
      <c r="BI36" s="50"/>
      <c r="BJ36" t="str">
        <f t="shared" si="59"/>
        <v/>
      </c>
      <c r="BL36" s="36"/>
      <c r="BM36" s="50"/>
      <c r="BN36" s="50"/>
      <c r="BO36" s="50"/>
      <c r="BP36" s="50"/>
      <c r="BQ36" t="str">
        <f t="shared" si="60"/>
        <v/>
      </c>
      <c r="BS36" s="36"/>
      <c r="BT36" s="50"/>
      <c r="BU36" s="50"/>
      <c r="BV36" s="50"/>
      <c r="BW36" s="50"/>
      <c r="BX36" t="str">
        <f t="shared" si="61"/>
        <v/>
      </c>
      <c r="BZ36" s="36"/>
      <c r="CA36" s="50"/>
      <c r="CB36" s="50"/>
      <c r="CC36" s="50"/>
      <c r="CD36" s="50"/>
      <c r="CE36" t="str">
        <f t="shared" si="62"/>
        <v/>
      </c>
      <c r="CF36" s="36"/>
      <c r="CG36" s="50"/>
      <c r="CH36" s="50"/>
      <c r="CI36" s="50"/>
      <c r="CJ36" s="50"/>
      <c r="CK36" t="str">
        <f t="shared" si="63"/>
        <v/>
      </c>
    </row>
    <row r="37" spans="8:89" x14ac:dyDescent="0.25">
      <c r="H37" s="51">
        <v>0.40701399999999999</v>
      </c>
      <c r="M37" s="48">
        <f>AVERAGE(M5:M36)</f>
        <v>0.47971875000000003</v>
      </c>
      <c r="O37" s="51">
        <v>0.47971900000000001</v>
      </c>
      <c r="T37" s="48">
        <f>AVERAGE(T5:T36)</f>
        <v>0.34364999999999996</v>
      </c>
      <c r="V37" s="51">
        <v>0.34365000000000001</v>
      </c>
      <c r="AA37" s="48">
        <f>AVERAGE(AA5:AA36)</f>
        <v>0.47107619047619037</v>
      </c>
      <c r="AC37" s="51">
        <v>0.47107599999999999</v>
      </c>
      <c r="AH37" s="48">
        <f>AVERAGE(AH5:AH36)</f>
        <v>0.5293000000000001</v>
      </c>
      <c r="AJ37" s="51">
        <v>0.52929999999999999</v>
      </c>
      <c r="AO37" s="48">
        <f>AVERAGE(AO5:AO36)</f>
        <v>0.47231190476190482</v>
      </c>
      <c r="AQ37" s="51">
        <v>0.47231200000000001</v>
      </c>
      <c r="AV37" s="48">
        <f>AVERAGE(AV5:AV36)</f>
        <v>0.46389999999999992</v>
      </c>
      <c r="AX37" s="51">
        <v>0.46389999999999998</v>
      </c>
      <c r="BC37" s="48">
        <f>AVERAGE(BC5:BC36)</f>
        <v>0.86381666666666668</v>
      </c>
      <c r="BE37" s="51">
        <v>0.86381699999999995</v>
      </c>
      <c r="BJ37" s="48">
        <f>AVERAGE(BJ5:BJ36)</f>
        <v>0.70815952380952352</v>
      </c>
      <c r="BL37" s="51">
        <v>0.70816000000000001</v>
      </c>
      <c r="BQ37" s="48">
        <f>AVERAGE(BQ5:BQ36)</f>
        <v>0.50029090909090923</v>
      </c>
      <c r="BS37" s="51">
        <v>0.50029100000000004</v>
      </c>
      <c r="BX37" s="48">
        <f>AVERAGE(BX5:BX36)</f>
        <v>0.538031818181818</v>
      </c>
      <c r="BZ37" s="51">
        <v>0.53803199999999995</v>
      </c>
      <c r="CE37" s="48">
        <f>AVERAGE(CE5:CE36)</f>
        <v>0.79746499999999998</v>
      </c>
      <c r="CF37" s="51">
        <v>0.79746499999999998</v>
      </c>
      <c r="CK37" s="48">
        <f>AVERAGE(CK5:CK36)</f>
        <v>0.78290555555555552</v>
      </c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4" tint="-0.499984740745262"/>
  </sheetPr>
  <dimension ref="A1:BE2502"/>
  <sheetViews>
    <sheetView tabSelected="1" zoomScaleNormal="100" workbookViewId="0">
      <pane ySplit="3" topLeftCell="A130" activePane="bottomLeft" state="frozen"/>
      <selection activeCell="HR29" sqref="HR29"/>
      <selection pane="bottomLeft" activeCell="D169" sqref="D169"/>
    </sheetView>
  </sheetViews>
  <sheetFormatPr defaultRowHeight="15" x14ac:dyDescent="0.25"/>
  <cols>
    <col min="1" max="1" width="12.42578125" bestFit="1" customWidth="1"/>
    <col min="2" max="2" width="10.140625" bestFit="1" customWidth="1"/>
    <col min="3" max="3" width="9.85546875" bestFit="1" customWidth="1"/>
    <col min="4" max="4" width="9.28515625" customWidth="1"/>
    <col min="5" max="5" width="9.85546875" customWidth="1"/>
    <col min="6" max="6" width="10.5703125" customWidth="1"/>
    <col min="7" max="7" width="9.140625" style="7" bestFit="1" customWidth="1"/>
    <col min="8" max="8" width="7.5703125" customWidth="1"/>
    <col min="9" max="9" width="6" customWidth="1"/>
    <col min="10" max="10" width="10.85546875" customWidth="1"/>
    <col min="11" max="11" width="7.5703125" style="3" customWidth="1"/>
    <col min="12" max="12" width="5.42578125" style="3" customWidth="1"/>
    <col min="13" max="13" width="13.42578125" style="3" customWidth="1"/>
    <col min="14" max="14" width="11.5703125" style="3" customWidth="1"/>
    <col min="15" max="16" width="1.140625" style="3" customWidth="1"/>
    <col min="17" max="17" width="16.85546875" bestFit="1" customWidth="1"/>
    <col min="18" max="18" width="8.28515625" customWidth="1"/>
    <col min="19" max="19" width="9.42578125" customWidth="1"/>
    <col min="20" max="20" width="12.140625" customWidth="1"/>
    <col min="21" max="21" width="8.7109375" style="3" customWidth="1"/>
    <col min="22" max="22" width="11" style="45" customWidth="1"/>
    <col min="23" max="23" width="16.5703125" style="3" customWidth="1"/>
    <col min="24" max="25" width="8.85546875" style="3"/>
    <col min="26" max="26" width="2" style="3" bestFit="1" customWidth="1"/>
    <col min="27" max="27" width="7.5703125" bestFit="1" customWidth="1"/>
    <col min="28" max="28" width="6.7109375" bestFit="1" customWidth="1"/>
    <col min="29" max="29" width="9.85546875" bestFit="1" customWidth="1"/>
    <col min="30" max="30" width="10.140625" bestFit="1" customWidth="1"/>
    <col min="31" max="32" width="10" bestFit="1" customWidth="1"/>
    <col min="33" max="33" width="10.28515625" bestFit="1" customWidth="1"/>
    <col min="34" max="34" width="10.5703125" bestFit="1" customWidth="1"/>
    <col min="35" max="35" width="10.5703125" customWidth="1"/>
    <col min="36" max="36" width="10.42578125" bestFit="1" customWidth="1"/>
    <col min="37" max="37" width="9.85546875" bestFit="1" customWidth="1"/>
    <col min="38" max="39" width="10.85546875" bestFit="1" customWidth="1"/>
    <col min="40" max="40" width="10.140625" bestFit="1" customWidth="1"/>
    <col min="41" max="41" width="10.140625" customWidth="1"/>
    <col min="42" max="42" width="10.28515625" bestFit="1" customWidth="1"/>
    <col min="43" max="43" width="10.140625" bestFit="1" customWidth="1"/>
    <col min="44" max="44" width="9.28515625" bestFit="1" customWidth="1"/>
    <col min="45" max="45" width="9.42578125" bestFit="1" customWidth="1"/>
    <col min="46" max="46" width="9.28515625" bestFit="1" customWidth="1"/>
    <col min="47" max="47" width="9.85546875" bestFit="1" customWidth="1"/>
    <col min="48" max="48" width="10.28515625" bestFit="1" customWidth="1"/>
    <col min="49" max="50" width="10" bestFit="1" customWidth="1"/>
    <col min="51" max="51" width="10.5703125" bestFit="1" customWidth="1"/>
    <col min="52" max="52" width="10" bestFit="1" customWidth="1"/>
  </cols>
  <sheetData>
    <row r="1" spans="1:57" ht="27" customHeight="1" x14ac:dyDescent="0.25">
      <c r="A1" s="52" t="s">
        <v>159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9"/>
      <c r="M1" s="9"/>
      <c r="N1" s="9"/>
      <c r="O1" s="9"/>
      <c r="P1" s="9"/>
      <c r="Q1" s="54">
        <f ca="1">NOW()</f>
        <v>44881.542128703702</v>
      </c>
      <c r="R1" s="55"/>
      <c r="S1" s="56"/>
      <c r="T1" s="60" t="s">
        <v>173</v>
      </c>
      <c r="U1" s="60" t="s">
        <v>184</v>
      </c>
      <c r="V1" s="43"/>
      <c r="W1" s="62" t="s">
        <v>232</v>
      </c>
      <c r="AA1" s="3"/>
      <c r="AB1" s="3"/>
      <c r="AC1" s="3"/>
      <c r="AD1" s="3"/>
      <c r="AE1" s="3"/>
      <c r="AF1" s="3"/>
    </row>
    <row r="2" spans="1:57" ht="27" customHeight="1" thickBot="1" x14ac:dyDescent="0.3">
      <c r="A2" s="52"/>
      <c r="B2" s="53"/>
      <c r="C2" s="53"/>
      <c r="D2" s="53"/>
      <c r="E2" s="53"/>
      <c r="F2" s="53"/>
      <c r="G2" s="53"/>
      <c r="H2" s="53"/>
      <c r="I2" s="53"/>
      <c r="J2" s="53"/>
      <c r="K2" s="53"/>
      <c r="L2" s="9"/>
      <c r="M2" s="9"/>
      <c r="N2" s="9"/>
      <c r="O2" s="9"/>
      <c r="P2" s="9"/>
      <c r="Q2" s="57"/>
      <c r="R2" s="58"/>
      <c r="S2" s="59"/>
      <c r="T2" s="61"/>
      <c r="U2" s="61"/>
      <c r="V2" s="47"/>
      <c r="W2" s="63"/>
      <c r="AA2" s="3"/>
      <c r="AB2" s="3"/>
      <c r="AC2" s="3"/>
      <c r="AD2" s="3"/>
      <c r="AE2" s="3"/>
      <c r="AF2" s="3"/>
    </row>
    <row r="3" spans="1:57" ht="33" thickTop="1" thickBot="1" x14ac:dyDescent="0.3">
      <c r="A3" s="5" t="s">
        <v>4</v>
      </c>
      <c r="B3" s="5" t="s">
        <v>158</v>
      </c>
      <c r="C3" s="5" t="s">
        <v>157</v>
      </c>
      <c r="D3" s="5" t="s">
        <v>404</v>
      </c>
      <c r="E3" s="5" t="s">
        <v>175</v>
      </c>
      <c r="F3" s="6" t="s">
        <v>141</v>
      </c>
      <c r="G3" s="5" t="s">
        <v>167</v>
      </c>
      <c r="H3" s="4" t="s">
        <v>142</v>
      </c>
      <c r="I3" s="5" t="s">
        <v>16</v>
      </c>
      <c r="J3" s="4" t="s">
        <v>143</v>
      </c>
      <c r="K3" s="5" t="s">
        <v>18</v>
      </c>
      <c r="L3" s="5" t="s">
        <v>7</v>
      </c>
      <c r="M3" s="5" t="s">
        <v>168</v>
      </c>
      <c r="N3" s="5" t="s">
        <v>581</v>
      </c>
      <c r="O3" s="9" t="s">
        <v>177</v>
      </c>
      <c r="P3" s="9" t="s">
        <v>158</v>
      </c>
      <c r="Q3" s="11" t="s">
        <v>145</v>
      </c>
      <c r="R3" s="12" t="s">
        <v>171</v>
      </c>
      <c r="S3" s="42" t="s">
        <v>261</v>
      </c>
      <c r="T3" s="30" t="s">
        <v>173</v>
      </c>
      <c r="U3" s="30" t="s">
        <v>184</v>
      </c>
      <c r="V3" s="47" t="s">
        <v>260</v>
      </c>
      <c r="W3" s="31" t="s">
        <v>178</v>
      </c>
      <c r="AA3" s="40" t="s">
        <v>176</v>
      </c>
      <c r="AB3" s="40" t="s">
        <v>141</v>
      </c>
      <c r="AC3" s="40" t="s">
        <v>42</v>
      </c>
      <c r="AD3" s="40" t="s">
        <v>122</v>
      </c>
      <c r="AE3" s="40" t="s">
        <v>148</v>
      </c>
      <c r="AF3" s="40" t="s">
        <v>70</v>
      </c>
      <c r="AG3" s="40" t="s">
        <v>147</v>
      </c>
      <c r="AH3" s="40" t="s">
        <v>106</v>
      </c>
      <c r="AI3" s="40" t="s">
        <v>330</v>
      </c>
      <c r="AJ3" s="40" t="s">
        <v>82</v>
      </c>
      <c r="AK3" s="40" t="s">
        <v>127</v>
      </c>
      <c r="AL3" s="40" t="s">
        <v>99</v>
      </c>
      <c r="AM3" s="40" t="s">
        <v>44</v>
      </c>
      <c r="AN3" s="40" t="s">
        <v>117</v>
      </c>
      <c r="AO3" s="40" t="s">
        <v>338</v>
      </c>
      <c r="AP3" s="40" t="s">
        <v>39</v>
      </c>
      <c r="AQ3" s="40" t="s">
        <v>78</v>
      </c>
      <c r="AR3" s="40" t="s">
        <v>43</v>
      </c>
      <c r="AS3" s="40" t="s">
        <v>51</v>
      </c>
      <c r="AT3" s="40" t="s">
        <v>115</v>
      </c>
      <c r="AU3" s="40" t="s">
        <v>61</v>
      </c>
      <c r="AV3" s="40" t="s">
        <v>217</v>
      </c>
      <c r="AW3" s="40" t="s">
        <v>226</v>
      </c>
      <c r="AX3" s="40" t="s">
        <v>231</v>
      </c>
      <c r="AY3" s="40" t="s">
        <v>247</v>
      </c>
      <c r="AZ3" s="40" t="s">
        <v>250</v>
      </c>
      <c r="BA3" s="40" t="s">
        <v>294</v>
      </c>
      <c r="BB3" s="40" t="s">
        <v>295</v>
      </c>
      <c r="BC3" s="40" t="s">
        <v>293</v>
      </c>
      <c r="BD3" s="40" t="s">
        <v>292</v>
      </c>
      <c r="BE3" s="40" t="s">
        <v>296</v>
      </c>
    </row>
    <row r="4" spans="1:57" ht="15.75" thickTop="1" x14ac:dyDescent="0.25">
      <c r="A4" t="s">
        <v>42</v>
      </c>
      <c r="B4" t="s">
        <v>40</v>
      </c>
      <c r="C4" t="s">
        <v>38</v>
      </c>
      <c r="D4">
        <v>2.6589999999999998</v>
      </c>
      <c r="E4">
        <v>3.5882000000000001</v>
      </c>
      <c r="F4">
        <v>4.149</v>
      </c>
      <c r="G4">
        <v>4.149</v>
      </c>
      <c r="H4">
        <v>4.149</v>
      </c>
      <c r="I4">
        <v>0</v>
      </c>
      <c r="J4">
        <v>4.149</v>
      </c>
      <c r="K4">
        <v>0</v>
      </c>
      <c r="L4" t="s">
        <v>41</v>
      </c>
      <c r="M4" s="36">
        <v>44881</v>
      </c>
      <c r="N4" t="s">
        <v>582</v>
      </c>
      <c r="O4" s="15" t="str">
        <f t="shared" ref="O4:O69" si="0">A4</f>
        <v>ALB-CP-REG</v>
      </c>
      <c r="P4" s="15" t="str">
        <f>B4</f>
        <v>20</v>
      </c>
      <c r="Q4" s="13" t="str">
        <f>CONCATENATE(A4,B4)</f>
        <v>ALB-CP-REG20</v>
      </c>
      <c r="R4" s="32">
        <f>IF(VLOOKUP($L4,$AA$4:$AB$6,2,FALSE)&lt;&gt;0,VLOOKUP(L4,$AA$4:$AB$6,2,FALSE),HLOOKUP($A4,$AC$3:$BE$6,INDEX($Z$4:$AA$6,MATCH($L4,$AA$4:$AA$6,0),1),FALSE))</f>
        <v>0</v>
      </c>
      <c r="S4" s="33">
        <f>IF(AND(A4="",B4="",C4=""),"",IF(D4=0,T4-E4-0.04,T4-D4-0.04))</f>
        <v>1.4500000000000002</v>
      </c>
      <c r="T4" s="34">
        <f>G4+R4</f>
        <v>4.149</v>
      </c>
      <c r="U4" s="35">
        <f t="shared" ref="U4:U67" si="1">IF(OR(B4="32",B4="36",B4="36PB",B4="33",B4="8",B4="10",B4="9",B4="885",B4="885SB"),T4+0.5268,IF(OR(B4="49",B4="51",B4="53",B4="68",B4="68P",B4="64",B4="43",B4="43SB",B4="68SB",B4="NR99"),T4+0.2469,T4+0.0069))</f>
        <v>4.1558999999999999</v>
      </c>
      <c r="V4" s="44">
        <f>E4</f>
        <v>3.5882000000000001</v>
      </c>
      <c r="W4" s="37" t="str">
        <f>IF(OR(K4="",K4="(blank)"),"",IF(K4-0.0025&lt;=0,"",K4-0.0025))</f>
        <v/>
      </c>
      <c r="X4" s="16" t="s">
        <v>174</v>
      </c>
      <c r="Z4" s="3">
        <v>2</v>
      </c>
      <c r="AA4" s="38" t="s">
        <v>25</v>
      </c>
      <c r="AB4" s="39">
        <v>0</v>
      </c>
      <c r="AC4" s="39">
        <v>0</v>
      </c>
      <c r="AD4" s="39">
        <v>0</v>
      </c>
      <c r="AE4" s="39">
        <v>0</v>
      </c>
      <c r="AF4" s="39">
        <v>0</v>
      </c>
      <c r="AG4" s="39">
        <v>0</v>
      </c>
      <c r="AH4" s="39">
        <v>0</v>
      </c>
      <c r="AI4" s="39">
        <v>0</v>
      </c>
      <c r="AJ4" s="39">
        <v>0</v>
      </c>
      <c r="AK4" s="39">
        <v>0</v>
      </c>
      <c r="AL4" s="39">
        <v>0</v>
      </c>
      <c r="AM4" s="39">
        <v>0</v>
      </c>
      <c r="AN4" s="39">
        <v>0</v>
      </c>
      <c r="AO4" s="39">
        <v>0</v>
      </c>
      <c r="AP4" s="39">
        <v>0</v>
      </c>
      <c r="AQ4" s="39">
        <v>0</v>
      </c>
      <c r="AR4" s="39">
        <v>0</v>
      </c>
      <c r="AS4" s="39">
        <v>0</v>
      </c>
      <c r="AT4" s="39">
        <v>0</v>
      </c>
      <c r="AU4" s="39">
        <v>0</v>
      </c>
      <c r="AV4" s="39">
        <v>0</v>
      </c>
      <c r="AW4" s="39">
        <v>0</v>
      </c>
      <c r="AX4" s="39">
        <v>0</v>
      </c>
      <c r="AY4" s="39">
        <v>0</v>
      </c>
      <c r="AZ4" s="39">
        <v>0</v>
      </c>
      <c r="BA4" s="39">
        <v>0</v>
      </c>
      <c r="BB4" s="39">
        <v>0</v>
      </c>
      <c r="BC4" s="39">
        <v>0</v>
      </c>
      <c r="BD4" s="39">
        <v>0</v>
      </c>
      <c r="BE4" s="39">
        <v>0</v>
      </c>
    </row>
    <row r="5" spans="1:57" x14ac:dyDescent="0.25">
      <c r="A5" t="s">
        <v>42</v>
      </c>
      <c r="B5" t="s">
        <v>40</v>
      </c>
      <c r="C5" t="s">
        <v>38</v>
      </c>
      <c r="D5">
        <v>2.6589999999999998</v>
      </c>
      <c r="E5">
        <v>3.5727000000000002</v>
      </c>
      <c r="F5">
        <v>4.149</v>
      </c>
      <c r="G5">
        <v>4.149</v>
      </c>
      <c r="H5">
        <v>4.149</v>
      </c>
      <c r="I5">
        <v>0</v>
      </c>
      <c r="J5">
        <v>4.149</v>
      </c>
      <c r="K5">
        <v>0</v>
      </c>
      <c r="L5" t="s">
        <v>41</v>
      </c>
      <c r="M5" s="36">
        <v>44881</v>
      </c>
      <c r="N5" t="s">
        <v>582</v>
      </c>
      <c r="O5" s="15" t="str">
        <f t="shared" si="0"/>
        <v>ALB-CP-REG</v>
      </c>
      <c r="P5" s="15" t="str">
        <f t="shared" ref="P5:P68" si="2">B5</f>
        <v>20</v>
      </c>
      <c r="Q5" s="13" t="str">
        <f t="shared" ref="Q5:Q68" si="3">CONCATENATE(A5,B5)</f>
        <v>ALB-CP-REG20</v>
      </c>
      <c r="R5" s="32">
        <f>IF(VLOOKUP($L5,$AA$4:$AB$6,2,FALSE)&lt;&gt;0,VLOOKUP(L5,$AA$4:$AB$6,2,FALSE),HLOOKUP($A5,$AC$3:$BE$6,INDEX($Z$4:$AA$6,MATCH($L5,$AA$4:$AA$6,0),1),FALSE))</f>
        <v>0</v>
      </c>
      <c r="S5" s="33">
        <f t="shared" ref="S5:S68" si="4">IF(AND(A5="",B5="",C5=""),"",IF(D5=0,T5-E5-0.04,T5-D5-0.04))</f>
        <v>1.4500000000000002</v>
      </c>
      <c r="T5" s="34">
        <f t="shared" ref="T5:T68" si="5">G5+R5</f>
        <v>4.149</v>
      </c>
      <c r="U5" s="35">
        <f t="shared" si="1"/>
        <v>4.1558999999999999</v>
      </c>
      <c r="V5" s="44">
        <f t="shared" ref="V5:V68" si="6">E5</f>
        <v>3.5727000000000002</v>
      </c>
      <c r="W5" s="37" t="str">
        <f t="shared" ref="W5:W68" si="7">IF(OR(K5="",K5="(blank)"),"",IF(K5-0.0025&lt;=0,"",K5-0.0025))</f>
        <v/>
      </c>
      <c r="Z5" s="3">
        <v>3</v>
      </c>
      <c r="AA5" s="38" t="s">
        <v>41</v>
      </c>
      <c r="AB5" s="39">
        <v>0</v>
      </c>
      <c r="AC5" s="39">
        <v>0</v>
      </c>
      <c r="AD5" s="39">
        <v>0</v>
      </c>
      <c r="AE5" s="39">
        <v>0</v>
      </c>
      <c r="AF5" s="39">
        <v>0</v>
      </c>
      <c r="AG5" s="39">
        <v>0</v>
      </c>
      <c r="AH5" s="39">
        <v>0</v>
      </c>
      <c r="AI5" s="39">
        <v>0</v>
      </c>
      <c r="AJ5" s="39">
        <v>0</v>
      </c>
      <c r="AK5" s="39">
        <v>0</v>
      </c>
      <c r="AL5" s="39">
        <v>0</v>
      </c>
      <c r="AM5" s="39">
        <v>0</v>
      </c>
      <c r="AN5" s="39">
        <v>0</v>
      </c>
      <c r="AO5" s="39">
        <v>0</v>
      </c>
      <c r="AP5" s="39">
        <v>0</v>
      </c>
      <c r="AQ5" s="39">
        <v>0</v>
      </c>
      <c r="AR5" s="39">
        <v>0</v>
      </c>
      <c r="AS5" s="39">
        <v>0</v>
      </c>
      <c r="AT5" s="39">
        <v>0</v>
      </c>
      <c r="AU5" s="39">
        <v>0</v>
      </c>
      <c r="AV5" s="39">
        <v>0</v>
      </c>
      <c r="AW5" s="39">
        <v>0</v>
      </c>
      <c r="AX5" s="39">
        <v>0</v>
      </c>
      <c r="AY5" s="39">
        <v>0</v>
      </c>
      <c r="AZ5" s="39">
        <v>0</v>
      </c>
      <c r="BA5" s="39">
        <v>0</v>
      </c>
      <c r="BB5" s="39">
        <v>0</v>
      </c>
      <c r="BC5" s="39">
        <v>0</v>
      </c>
      <c r="BD5" s="39">
        <v>0</v>
      </c>
      <c r="BE5" s="39">
        <v>0</v>
      </c>
    </row>
    <row r="6" spans="1:57" x14ac:dyDescent="0.25">
      <c r="A6" t="s">
        <v>42</v>
      </c>
      <c r="B6" t="s">
        <v>24</v>
      </c>
      <c r="C6" t="s">
        <v>38</v>
      </c>
      <c r="D6">
        <v>3.4660000000000002</v>
      </c>
      <c r="E6">
        <v>3.4660000000000002</v>
      </c>
      <c r="F6">
        <v>3.9722</v>
      </c>
      <c r="G6">
        <v>3.9722</v>
      </c>
      <c r="H6">
        <v>3.9722000000000004</v>
      </c>
      <c r="I6">
        <v>0.54590000000000005</v>
      </c>
      <c r="J6">
        <v>4.5181000000000004</v>
      </c>
      <c r="K6">
        <v>0.35249999999999998</v>
      </c>
      <c r="L6" t="s">
        <v>25</v>
      </c>
      <c r="M6" s="36">
        <v>44881</v>
      </c>
      <c r="N6" t="s">
        <v>582</v>
      </c>
      <c r="O6" s="15" t="str">
        <f t="shared" si="0"/>
        <v>ALB-CP-REG</v>
      </c>
      <c r="P6" s="15" t="str">
        <f t="shared" si="2"/>
        <v>32</v>
      </c>
      <c r="Q6" s="13" t="str">
        <f t="shared" si="3"/>
        <v>ALB-CP-REG32</v>
      </c>
      <c r="R6" s="32">
        <f t="shared" ref="R6:R68" si="8">IF(VLOOKUP($L6,$AA$4:$AB$6,2,FALSE)&lt;&gt;0,VLOOKUP(L6,$AA$4:$AB$6,2,FALSE),HLOOKUP($A6,$AC$3:$BE$6,INDEX($Z$4:$AA$6,MATCH($L6,$AA$4:$AA$6,0),1),FALSE))</f>
        <v>0</v>
      </c>
      <c r="S6" s="33">
        <f t="shared" si="4"/>
        <v>0.46619999999999978</v>
      </c>
      <c r="T6" s="34">
        <f t="shared" si="5"/>
        <v>3.9722</v>
      </c>
      <c r="U6" s="35">
        <f t="shared" si="1"/>
        <v>4.4989999999999997</v>
      </c>
      <c r="V6" s="44">
        <f>E6</f>
        <v>3.4660000000000002</v>
      </c>
      <c r="W6" s="37">
        <f t="shared" si="7"/>
        <v>0.35</v>
      </c>
      <c r="Z6" s="3">
        <v>4</v>
      </c>
      <c r="AA6" s="38" t="s">
        <v>23</v>
      </c>
      <c r="AB6" s="39">
        <v>0</v>
      </c>
      <c r="AC6" s="39">
        <v>0</v>
      </c>
      <c r="AD6" s="39">
        <v>0</v>
      </c>
      <c r="AE6" s="39">
        <v>0</v>
      </c>
      <c r="AF6" s="39">
        <v>0</v>
      </c>
      <c r="AG6" s="39">
        <v>0</v>
      </c>
      <c r="AH6" s="39">
        <v>0</v>
      </c>
      <c r="AI6" s="39">
        <v>0</v>
      </c>
      <c r="AJ6" s="39">
        <v>0</v>
      </c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</row>
    <row r="7" spans="1:57" x14ac:dyDescent="0.25">
      <c r="A7" t="s">
        <v>42</v>
      </c>
      <c r="B7" t="s">
        <v>24</v>
      </c>
      <c r="C7" t="s">
        <v>38</v>
      </c>
      <c r="D7">
        <v>3.4660000000000002</v>
      </c>
      <c r="E7">
        <v>3.4660000000000002</v>
      </c>
      <c r="F7">
        <v>3.9722</v>
      </c>
      <c r="G7">
        <v>3.9722</v>
      </c>
      <c r="H7">
        <v>3.9722000000000004</v>
      </c>
      <c r="I7">
        <v>0.54590000000000005</v>
      </c>
      <c r="J7">
        <v>4.5181000000000004</v>
      </c>
      <c r="K7">
        <v>0.35249999999999998</v>
      </c>
      <c r="L7" t="s">
        <v>25</v>
      </c>
      <c r="M7" s="36">
        <v>44881</v>
      </c>
      <c r="N7" t="s">
        <v>584</v>
      </c>
      <c r="O7" s="15" t="str">
        <f t="shared" si="0"/>
        <v>ALB-CP-REG</v>
      </c>
      <c r="P7" s="15" t="str">
        <f t="shared" si="2"/>
        <v>32</v>
      </c>
      <c r="Q7" s="13" t="str">
        <f t="shared" si="3"/>
        <v>ALB-CP-REG32</v>
      </c>
      <c r="R7" s="32">
        <f t="shared" si="8"/>
        <v>0</v>
      </c>
      <c r="S7" s="33">
        <f>IF(AND(A7="",B7="",C7=""),"",IF(D7=0,T7-E7-0.04,T7-D7-0.04))</f>
        <v>0.46619999999999978</v>
      </c>
      <c r="T7" s="34">
        <f t="shared" si="5"/>
        <v>3.9722</v>
      </c>
      <c r="U7" s="35">
        <f t="shared" si="1"/>
        <v>4.4989999999999997</v>
      </c>
      <c r="V7" s="44">
        <f t="shared" si="6"/>
        <v>3.4660000000000002</v>
      </c>
      <c r="W7" s="37">
        <f t="shared" si="7"/>
        <v>0.35</v>
      </c>
      <c r="X7" s="41"/>
      <c r="AA7" s="3"/>
      <c r="AB7" s="3"/>
      <c r="AC7" s="3"/>
      <c r="AD7" s="3"/>
      <c r="AE7" s="3" t="s">
        <v>399</v>
      </c>
      <c r="AF7" s="3"/>
    </row>
    <row r="8" spans="1:57" x14ac:dyDescent="0.25">
      <c r="A8" t="s">
        <v>42</v>
      </c>
      <c r="B8" t="s">
        <v>28</v>
      </c>
      <c r="C8" t="s">
        <v>38</v>
      </c>
      <c r="D8">
        <v>4.4058000000000002</v>
      </c>
      <c r="E8">
        <v>4.4058000000000002</v>
      </c>
      <c r="F8">
        <v>5.7721</v>
      </c>
      <c r="G8">
        <v>5.7721</v>
      </c>
      <c r="H8">
        <v>5.7721</v>
      </c>
      <c r="I8">
        <v>0.24690000000000001</v>
      </c>
      <c r="J8">
        <v>6.0190000000000001</v>
      </c>
      <c r="K8">
        <v>0.20250000000000001</v>
      </c>
      <c r="L8" t="s">
        <v>23</v>
      </c>
      <c r="M8" s="36">
        <v>44881</v>
      </c>
      <c r="N8" t="s">
        <v>582</v>
      </c>
      <c r="O8" s="15" t="str">
        <f t="shared" si="0"/>
        <v>ALB-CP-REG</v>
      </c>
      <c r="P8" s="15" t="str">
        <f t="shared" si="2"/>
        <v>37</v>
      </c>
      <c r="Q8" s="13" t="str">
        <f t="shared" si="3"/>
        <v>ALB-CP-REG37</v>
      </c>
      <c r="R8" s="32">
        <f t="shared" si="8"/>
        <v>0</v>
      </c>
      <c r="S8" s="33">
        <f t="shared" si="4"/>
        <v>1.3262999999999998</v>
      </c>
      <c r="T8" s="34">
        <f t="shared" si="5"/>
        <v>5.7721</v>
      </c>
      <c r="U8" s="35">
        <f t="shared" si="1"/>
        <v>5.7789999999999999</v>
      </c>
      <c r="V8" s="44">
        <f t="shared" si="6"/>
        <v>4.4058000000000002</v>
      </c>
      <c r="W8" s="37">
        <f t="shared" si="7"/>
        <v>0.2</v>
      </c>
      <c r="X8" s="41"/>
      <c r="AA8" s="3"/>
      <c r="AB8" s="3"/>
      <c r="AC8" s="3"/>
      <c r="AD8" s="3"/>
      <c r="AE8" s="3"/>
      <c r="AF8" s="3"/>
    </row>
    <row r="9" spans="1:57" x14ac:dyDescent="0.25">
      <c r="A9" t="s">
        <v>42</v>
      </c>
      <c r="B9" t="s">
        <v>31</v>
      </c>
      <c r="C9" t="s">
        <v>38</v>
      </c>
      <c r="D9">
        <v>4.5205000000000002</v>
      </c>
      <c r="E9">
        <v>4.5205000000000002</v>
      </c>
      <c r="F9">
        <v>4.8521000000000001</v>
      </c>
      <c r="G9">
        <v>4.8521000000000001</v>
      </c>
      <c r="H9">
        <v>4.8521000000000001</v>
      </c>
      <c r="I9">
        <v>0.24690000000000001</v>
      </c>
      <c r="J9">
        <v>5.0990000000000002</v>
      </c>
      <c r="K9">
        <v>0.20250000000000001</v>
      </c>
      <c r="L9" t="s">
        <v>23</v>
      </c>
      <c r="M9" s="36">
        <v>44881</v>
      </c>
      <c r="N9" t="s">
        <v>582</v>
      </c>
      <c r="O9" s="15" t="str">
        <f t="shared" si="0"/>
        <v>ALB-CP-REG</v>
      </c>
      <c r="P9" s="15" t="str">
        <f t="shared" si="2"/>
        <v>43</v>
      </c>
      <c r="Q9" s="13" t="str">
        <f t="shared" si="3"/>
        <v>ALB-CP-REG43</v>
      </c>
      <c r="R9" s="32">
        <f t="shared" si="8"/>
        <v>0</v>
      </c>
      <c r="S9" s="33">
        <f t="shared" si="4"/>
        <v>0.29159999999999991</v>
      </c>
      <c r="T9" s="34">
        <f t="shared" si="5"/>
        <v>4.8521000000000001</v>
      </c>
      <c r="U9" s="35">
        <f t="shared" si="1"/>
        <v>5.0990000000000002</v>
      </c>
      <c r="V9" s="44">
        <f t="shared" si="6"/>
        <v>4.5205000000000002</v>
      </c>
      <c r="W9" s="37">
        <f t="shared" si="7"/>
        <v>0.2</v>
      </c>
      <c r="X9" s="41"/>
      <c r="AA9" s="3"/>
      <c r="AB9" s="3"/>
      <c r="AC9" s="3"/>
      <c r="AD9" s="3"/>
      <c r="AE9" s="3"/>
      <c r="AF9" s="3"/>
    </row>
    <row r="10" spans="1:57" x14ac:dyDescent="0.25">
      <c r="A10" t="s">
        <v>42</v>
      </c>
      <c r="B10" t="s">
        <v>22</v>
      </c>
      <c r="C10" t="s">
        <v>38</v>
      </c>
      <c r="D10">
        <v>4.4852999999999996</v>
      </c>
      <c r="E10">
        <v>4.4852999999999996</v>
      </c>
      <c r="F10">
        <v>4.7521000000000004</v>
      </c>
      <c r="G10">
        <v>4.7521000000000004</v>
      </c>
      <c r="H10">
        <v>4.7521000000000004</v>
      </c>
      <c r="I10">
        <v>0.24690000000000001</v>
      </c>
      <c r="J10">
        <v>4.9990000000000006</v>
      </c>
      <c r="K10">
        <v>0.20250000000000001</v>
      </c>
      <c r="L10" t="s">
        <v>23</v>
      </c>
      <c r="M10" s="36">
        <v>44881</v>
      </c>
      <c r="N10" t="s">
        <v>582</v>
      </c>
      <c r="O10" s="15" t="str">
        <f t="shared" si="0"/>
        <v>ALB-CP-REG</v>
      </c>
      <c r="P10" s="15" t="str">
        <f t="shared" si="2"/>
        <v>68</v>
      </c>
      <c r="Q10" s="13" t="str">
        <f t="shared" si="3"/>
        <v>ALB-CP-REG68</v>
      </c>
      <c r="R10" s="32">
        <f t="shared" si="8"/>
        <v>0</v>
      </c>
      <c r="S10" s="33">
        <f t="shared" si="4"/>
        <v>0.22680000000000081</v>
      </c>
      <c r="T10" s="34">
        <f t="shared" si="5"/>
        <v>4.7521000000000004</v>
      </c>
      <c r="U10" s="35">
        <f t="shared" si="1"/>
        <v>4.9990000000000006</v>
      </c>
      <c r="V10" s="44">
        <f t="shared" si="6"/>
        <v>4.4852999999999996</v>
      </c>
      <c r="W10" s="37">
        <f t="shared" si="7"/>
        <v>0.2</v>
      </c>
      <c r="X10" s="41"/>
      <c r="AA10" s="3"/>
      <c r="AB10" s="3"/>
      <c r="AC10" s="3"/>
      <c r="AD10" s="3"/>
      <c r="AE10" s="3"/>
      <c r="AF10" s="3"/>
    </row>
    <row r="11" spans="1:57" x14ac:dyDescent="0.25">
      <c r="A11" t="s">
        <v>42</v>
      </c>
      <c r="B11" t="s">
        <v>22</v>
      </c>
      <c r="C11" t="s">
        <v>38</v>
      </c>
      <c r="D11">
        <v>4.4852999999999996</v>
      </c>
      <c r="E11">
        <v>4.4852999999999996</v>
      </c>
      <c r="F11">
        <v>4.7521000000000004</v>
      </c>
      <c r="G11">
        <v>4.7521000000000004</v>
      </c>
      <c r="H11">
        <v>4.7521000000000004</v>
      </c>
      <c r="I11">
        <v>0.24690000000000001</v>
      </c>
      <c r="J11">
        <v>4.9990000000000006</v>
      </c>
      <c r="K11">
        <v>0.20250000000000001</v>
      </c>
      <c r="L11" t="s">
        <v>23</v>
      </c>
      <c r="M11" s="36">
        <v>44881</v>
      </c>
      <c r="N11" t="s">
        <v>584</v>
      </c>
      <c r="O11" s="15" t="str">
        <f t="shared" si="0"/>
        <v>ALB-CP-REG</v>
      </c>
      <c r="P11" s="15" t="str">
        <f t="shared" si="2"/>
        <v>68</v>
      </c>
      <c r="Q11" s="13" t="str">
        <f t="shared" si="3"/>
        <v>ALB-CP-REG68</v>
      </c>
      <c r="R11" s="32">
        <f t="shared" si="8"/>
        <v>0</v>
      </c>
      <c r="S11" s="33">
        <f t="shared" si="4"/>
        <v>0.22680000000000081</v>
      </c>
      <c r="T11" s="34">
        <f t="shared" si="5"/>
        <v>4.7521000000000004</v>
      </c>
      <c r="U11" s="35">
        <f t="shared" si="1"/>
        <v>4.9990000000000006</v>
      </c>
      <c r="V11" s="44">
        <f t="shared" si="6"/>
        <v>4.4852999999999996</v>
      </c>
      <c r="W11" s="37">
        <f t="shared" si="7"/>
        <v>0.2</v>
      </c>
      <c r="X11" s="41"/>
      <c r="AA11" s="3"/>
      <c r="AB11" s="3"/>
      <c r="AC11" s="3"/>
      <c r="AD11" s="3"/>
      <c r="AE11" s="3"/>
      <c r="AF11" s="3"/>
    </row>
    <row r="12" spans="1:57" x14ac:dyDescent="0.25">
      <c r="A12" t="s">
        <v>42</v>
      </c>
      <c r="B12" t="s">
        <v>26</v>
      </c>
      <c r="C12" t="s">
        <v>38</v>
      </c>
      <c r="D12">
        <v>4.4880000000000004</v>
      </c>
      <c r="E12">
        <v>4.4880000000000004</v>
      </c>
      <c r="F12">
        <v>4.7920999999999996</v>
      </c>
      <c r="G12">
        <v>4.7920999999999996</v>
      </c>
      <c r="H12">
        <v>4.7921000000000005</v>
      </c>
      <c r="I12">
        <v>0.24690000000000001</v>
      </c>
      <c r="J12">
        <v>5.0390000000000006</v>
      </c>
      <c r="K12">
        <v>0.20250000000000001</v>
      </c>
      <c r="L12" t="s">
        <v>23</v>
      </c>
      <c r="M12" s="36">
        <v>44881</v>
      </c>
      <c r="N12" t="s">
        <v>582</v>
      </c>
      <c r="O12" s="15" t="str">
        <f t="shared" si="0"/>
        <v>ALB-CP-REG</v>
      </c>
      <c r="P12" s="15" t="str">
        <f t="shared" si="2"/>
        <v>69</v>
      </c>
      <c r="Q12" s="13" t="str">
        <f t="shared" si="3"/>
        <v>ALB-CP-REG69</v>
      </c>
      <c r="R12" s="32">
        <f t="shared" si="8"/>
        <v>0</v>
      </c>
      <c r="S12" s="33">
        <f t="shared" si="4"/>
        <v>0.26409999999999917</v>
      </c>
      <c r="T12" s="34">
        <f t="shared" si="5"/>
        <v>4.7920999999999996</v>
      </c>
      <c r="U12" s="35">
        <f t="shared" si="1"/>
        <v>4.7989999999999995</v>
      </c>
      <c r="V12" s="44">
        <f t="shared" si="6"/>
        <v>4.4880000000000004</v>
      </c>
      <c r="W12" s="37">
        <f t="shared" si="7"/>
        <v>0.2</v>
      </c>
      <c r="X12" s="41"/>
      <c r="AA12" s="3"/>
      <c r="AB12" s="3"/>
      <c r="AC12" s="3"/>
      <c r="AD12" s="3"/>
      <c r="AE12" s="3"/>
      <c r="AF12" s="3"/>
    </row>
    <row r="13" spans="1:57" x14ac:dyDescent="0.25">
      <c r="A13" t="s">
        <v>42</v>
      </c>
      <c r="B13" t="s">
        <v>26</v>
      </c>
      <c r="C13" t="s">
        <v>38</v>
      </c>
      <c r="D13">
        <v>4.4880000000000004</v>
      </c>
      <c r="E13">
        <v>4.4880000000000004</v>
      </c>
      <c r="F13">
        <v>4.7920999999999996</v>
      </c>
      <c r="G13">
        <v>4.7920999999999996</v>
      </c>
      <c r="H13">
        <v>4.7921000000000005</v>
      </c>
      <c r="I13">
        <v>0.24690000000000001</v>
      </c>
      <c r="J13">
        <v>5.0390000000000006</v>
      </c>
      <c r="K13">
        <v>0.20250000000000001</v>
      </c>
      <c r="L13" t="s">
        <v>23</v>
      </c>
      <c r="M13" s="36">
        <v>44881</v>
      </c>
      <c r="N13" t="s">
        <v>584</v>
      </c>
      <c r="O13" s="15" t="str">
        <f t="shared" si="0"/>
        <v>ALB-CP-REG</v>
      </c>
      <c r="P13" s="15" t="str">
        <f t="shared" si="2"/>
        <v>69</v>
      </c>
      <c r="Q13" s="13" t="str">
        <f t="shared" si="3"/>
        <v>ALB-CP-REG69</v>
      </c>
      <c r="R13" s="32">
        <f t="shared" si="8"/>
        <v>0</v>
      </c>
      <c r="S13" s="33">
        <f t="shared" si="4"/>
        <v>0.26409999999999917</v>
      </c>
      <c r="T13" s="34">
        <f t="shared" si="5"/>
        <v>4.7920999999999996</v>
      </c>
      <c r="U13" s="35">
        <f t="shared" si="1"/>
        <v>4.7989999999999995</v>
      </c>
      <c r="V13" s="44">
        <f t="shared" si="6"/>
        <v>4.4880000000000004</v>
      </c>
      <c r="W13" s="37">
        <f t="shared" si="7"/>
        <v>0.2</v>
      </c>
      <c r="X13" s="41"/>
      <c r="AA13" s="3"/>
      <c r="AB13" s="3"/>
      <c r="AC13" s="3"/>
      <c r="AD13" s="3"/>
      <c r="AE13" s="3"/>
      <c r="AF13" s="3"/>
    </row>
    <row r="14" spans="1:57" x14ac:dyDescent="0.25">
      <c r="A14" t="s">
        <v>42</v>
      </c>
      <c r="B14" t="s">
        <v>27</v>
      </c>
      <c r="C14" t="s">
        <v>38</v>
      </c>
      <c r="D14">
        <v>4.0747999999999998</v>
      </c>
      <c r="E14">
        <v>4.0747999999999998</v>
      </c>
      <c r="F14">
        <v>5.4722</v>
      </c>
      <c r="G14">
        <v>5.4722</v>
      </c>
      <c r="H14">
        <v>5.4722</v>
      </c>
      <c r="I14">
        <v>0.54590000000000005</v>
      </c>
      <c r="J14">
        <v>6.0181000000000004</v>
      </c>
      <c r="K14">
        <v>0.35249999999999998</v>
      </c>
      <c r="L14" t="s">
        <v>25</v>
      </c>
      <c r="M14" s="36">
        <v>44881</v>
      </c>
      <c r="N14" t="s">
        <v>582</v>
      </c>
      <c r="O14" s="15" t="str">
        <f t="shared" si="0"/>
        <v>ALB-CP-REG</v>
      </c>
      <c r="P14" s="15" t="str">
        <f t="shared" si="2"/>
        <v>9</v>
      </c>
      <c r="Q14" s="13" t="str">
        <f t="shared" si="3"/>
        <v>ALB-CP-REG9</v>
      </c>
      <c r="R14" s="32">
        <f t="shared" si="8"/>
        <v>0</v>
      </c>
      <c r="S14" s="33">
        <f t="shared" si="4"/>
        <v>1.3574000000000002</v>
      </c>
      <c r="T14" s="34">
        <f t="shared" si="5"/>
        <v>5.4722</v>
      </c>
      <c r="U14" s="35">
        <f t="shared" si="1"/>
        <v>5.9989999999999997</v>
      </c>
      <c r="V14" s="44">
        <f t="shared" si="6"/>
        <v>4.0747999999999998</v>
      </c>
      <c r="W14" s="37">
        <f t="shared" si="7"/>
        <v>0.35</v>
      </c>
      <c r="X14" s="41"/>
      <c r="AA14" s="3"/>
      <c r="AB14" s="3"/>
      <c r="AC14" s="3"/>
      <c r="AD14" s="3"/>
      <c r="AE14" s="3"/>
      <c r="AF14" s="3"/>
    </row>
    <row r="15" spans="1:57" x14ac:dyDescent="0.25">
      <c r="A15" t="s">
        <v>122</v>
      </c>
      <c r="B15" t="s">
        <v>24</v>
      </c>
      <c r="C15" t="s">
        <v>38</v>
      </c>
      <c r="D15">
        <v>3.7951000000000001</v>
      </c>
      <c r="E15">
        <v>3.7951000000000001</v>
      </c>
      <c r="F15">
        <v>4.6421999999999999</v>
      </c>
      <c r="G15">
        <v>4.6421999999999999</v>
      </c>
      <c r="H15">
        <v>4.6421999999999999</v>
      </c>
      <c r="I15">
        <v>0.54590000000000005</v>
      </c>
      <c r="J15">
        <v>5.1881000000000004</v>
      </c>
      <c r="K15">
        <v>0.35249999999999998</v>
      </c>
      <c r="L15" t="s">
        <v>25</v>
      </c>
      <c r="M15" s="36">
        <v>44881</v>
      </c>
      <c r="N15" t="s">
        <v>582</v>
      </c>
      <c r="O15" s="15" t="str">
        <f t="shared" si="0"/>
        <v>BDS-CP-REG</v>
      </c>
      <c r="P15" s="15" t="str">
        <f t="shared" si="2"/>
        <v>32</v>
      </c>
      <c r="Q15" s="13" t="str">
        <f t="shared" si="3"/>
        <v>BDS-CP-REG32</v>
      </c>
      <c r="R15" s="32">
        <f t="shared" si="8"/>
        <v>0</v>
      </c>
      <c r="S15" s="33">
        <f t="shared" si="4"/>
        <v>0.80709999999999971</v>
      </c>
      <c r="T15" s="34">
        <f t="shared" si="5"/>
        <v>4.6421999999999999</v>
      </c>
      <c r="U15" s="35">
        <f t="shared" si="1"/>
        <v>5.1689999999999996</v>
      </c>
      <c r="V15" s="44">
        <f t="shared" si="6"/>
        <v>3.7951000000000001</v>
      </c>
      <c r="W15" s="37">
        <f t="shared" si="7"/>
        <v>0.35</v>
      </c>
      <c r="X15" s="41"/>
      <c r="AA15" s="3"/>
      <c r="AB15" s="3"/>
      <c r="AC15" s="3"/>
      <c r="AD15" s="3"/>
      <c r="AE15" s="3"/>
      <c r="AF15" s="3"/>
    </row>
    <row r="16" spans="1:57" x14ac:dyDescent="0.25">
      <c r="A16" t="s">
        <v>122</v>
      </c>
      <c r="B16" t="s">
        <v>32</v>
      </c>
      <c r="C16" t="s">
        <v>38</v>
      </c>
      <c r="D16">
        <v>4.1440999999999999</v>
      </c>
      <c r="E16">
        <v>4.1440999999999999</v>
      </c>
      <c r="F16">
        <v>5.0422000000000002</v>
      </c>
      <c r="G16">
        <v>5.0422000000000002</v>
      </c>
      <c r="H16">
        <v>5.0422000000000002</v>
      </c>
      <c r="I16">
        <v>0.54590000000000005</v>
      </c>
      <c r="J16">
        <v>5.5881000000000007</v>
      </c>
      <c r="K16">
        <v>0.35249999999999998</v>
      </c>
      <c r="L16" t="s">
        <v>25</v>
      </c>
      <c r="M16" s="36">
        <v>44881</v>
      </c>
      <c r="N16" t="s">
        <v>582</v>
      </c>
      <c r="O16" s="15" t="str">
        <f t="shared" si="0"/>
        <v>BDS-CP-REG</v>
      </c>
      <c r="P16" s="15" t="str">
        <f t="shared" si="2"/>
        <v>33</v>
      </c>
      <c r="Q16" s="13" t="str">
        <f t="shared" si="3"/>
        <v>BDS-CP-REG33</v>
      </c>
      <c r="R16" s="32">
        <f t="shared" si="8"/>
        <v>0</v>
      </c>
      <c r="S16" s="33">
        <f t="shared" si="4"/>
        <v>0.85810000000000031</v>
      </c>
      <c r="T16" s="34">
        <f t="shared" si="5"/>
        <v>5.0422000000000002</v>
      </c>
      <c r="U16" s="35">
        <f t="shared" si="1"/>
        <v>5.569</v>
      </c>
      <c r="V16" s="44">
        <f t="shared" si="6"/>
        <v>4.1440999999999999</v>
      </c>
      <c r="W16" s="37">
        <f t="shared" si="7"/>
        <v>0.35</v>
      </c>
      <c r="X16" s="41"/>
      <c r="AA16" s="3"/>
      <c r="AB16" s="3"/>
      <c r="AC16" s="3"/>
      <c r="AD16" s="3"/>
      <c r="AE16" s="3"/>
      <c r="AF16" s="3"/>
    </row>
    <row r="17" spans="1:32" x14ac:dyDescent="0.25">
      <c r="A17" t="s">
        <v>122</v>
      </c>
      <c r="B17" t="s">
        <v>22</v>
      </c>
      <c r="C17" t="s">
        <v>38</v>
      </c>
      <c r="D17">
        <v>4.5401999999999996</v>
      </c>
      <c r="E17">
        <v>4.5401999999999996</v>
      </c>
      <c r="F17">
        <v>4.9221000000000004</v>
      </c>
      <c r="G17">
        <v>4.9221000000000004</v>
      </c>
      <c r="H17">
        <v>4.9221000000000004</v>
      </c>
      <c r="I17">
        <v>0.24690000000000001</v>
      </c>
      <c r="J17">
        <v>5.1690000000000005</v>
      </c>
      <c r="K17">
        <v>0.20250000000000001</v>
      </c>
      <c r="L17" t="s">
        <v>23</v>
      </c>
      <c r="M17" s="36">
        <v>44881</v>
      </c>
      <c r="N17" t="s">
        <v>582</v>
      </c>
      <c r="O17" s="15" t="str">
        <f t="shared" si="0"/>
        <v>BDS-CP-REG</v>
      </c>
      <c r="P17" s="15" t="str">
        <f t="shared" si="2"/>
        <v>68</v>
      </c>
      <c r="Q17" s="13" t="str">
        <f t="shared" si="3"/>
        <v>BDS-CP-REG68</v>
      </c>
      <c r="R17" s="32">
        <f t="shared" si="8"/>
        <v>0</v>
      </c>
      <c r="S17" s="33">
        <f t="shared" si="4"/>
        <v>0.34190000000000081</v>
      </c>
      <c r="T17" s="34">
        <f t="shared" si="5"/>
        <v>4.9221000000000004</v>
      </c>
      <c r="U17" s="35">
        <f t="shared" si="1"/>
        <v>5.1690000000000005</v>
      </c>
      <c r="V17" s="44">
        <f t="shared" si="6"/>
        <v>4.5401999999999996</v>
      </c>
      <c r="W17" s="37">
        <f t="shared" si="7"/>
        <v>0.2</v>
      </c>
      <c r="X17" s="41"/>
      <c r="AA17" s="3"/>
      <c r="AB17" s="3"/>
      <c r="AC17" s="3"/>
      <c r="AD17" s="3"/>
      <c r="AE17" s="3"/>
      <c r="AF17" s="3"/>
    </row>
    <row r="18" spans="1:32" x14ac:dyDescent="0.25">
      <c r="A18" t="s">
        <v>70</v>
      </c>
      <c r="B18" t="s">
        <v>24</v>
      </c>
      <c r="C18" t="s">
        <v>38</v>
      </c>
      <c r="D18">
        <v>3.7563</v>
      </c>
      <c r="E18">
        <v>3.7563</v>
      </c>
      <c r="F18">
        <v>4.4122000000000003</v>
      </c>
      <c r="G18">
        <v>4.4122000000000003</v>
      </c>
      <c r="H18">
        <v>4.4122000000000003</v>
      </c>
      <c r="I18">
        <v>0.54590000000000005</v>
      </c>
      <c r="J18">
        <v>4.9581</v>
      </c>
      <c r="K18">
        <v>0.35249999999999998</v>
      </c>
      <c r="L18" t="s">
        <v>25</v>
      </c>
      <c r="M18" s="36">
        <v>44881</v>
      </c>
      <c r="N18" t="s">
        <v>582</v>
      </c>
      <c r="O18" s="15" t="str">
        <f t="shared" si="0"/>
        <v>FLO-CP-REG</v>
      </c>
      <c r="P18" s="15" t="str">
        <f t="shared" si="2"/>
        <v>32</v>
      </c>
      <c r="Q18" s="13" t="str">
        <f t="shared" si="3"/>
        <v>FLO-CP-REG32</v>
      </c>
      <c r="R18" s="32">
        <f t="shared" si="8"/>
        <v>0</v>
      </c>
      <c r="S18" s="33">
        <f t="shared" si="4"/>
        <v>0.61590000000000034</v>
      </c>
      <c r="T18" s="34">
        <f t="shared" si="5"/>
        <v>4.4122000000000003</v>
      </c>
      <c r="U18" s="35">
        <f t="shared" si="1"/>
        <v>4.9390000000000001</v>
      </c>
      <c r="V18" s="44">
        <f t="shared" si="6"/>
        <v>3.7563</v>
      </c>
      <c r="W18" s="37">
        <f t="shared" si="7"/>
        <v>0.35</v>
      </c>
      <c r="X18" s="41"/>
      <c r="AA18" s="3"/>
      <c r="AB18" s="3"/>
      <c r="AC18" s="3"/>
      <c r="AD18" s="3"/>
      <c r="AE18" s="3"/>
      <c r="AF18" s="3"/>
    </row>
    <row r="19" spans="1:32" x14ac:dyDescent="0.25">
      <c r="A19" t="s">
        <v>70</v>
      </c>
      <c r="B19" t="s">
        <v>32</v>
      </c>
      <c r="C19" t="s">
        <v>38</v>
      </c>
      <c r="D19">
        <v>4.1052999999999997</v>
      </c>
      <c r="E19">
        <v>4.1052999999999997</v>
      </c>
      <c r="F19">
        <v>4.8322000000000003</v>
      </c>
      <c r="G19">
        <v>4.8322000000000003</v>
      </c>
      <c r="H19">
        <v>4.8322000000000003</v>
      </c>
      <c r="I19">
        <v>0.54590000000000005</v>
      </c>
      <c r="J19">
        <v>5.3780999999999999</v>
      </c>
      <c r="K19">
        <v>0.35249999999999998</v>
      </c>
      <c r="L19" t="s">
        <v>25</v>
      </c>
      <c r="M19" s="36">
        <v>44881</v>
      </c>
      <c r="N19" t="s">
        <v>582</v>
      </c>
      <c r="O19" s="15" t="str">
        <f t="shared" si="0"/>
        <v>FLO-CP-REG</v>
      </c>
      <c r="P19" s="15" t="str">
        <f t="shared" si="2"/>
        <v>33</v>
      </c>
      <c r="Q19" s="13" t="str">
        <f t="shared" si="3"/>
        <v>FLO-CP-REG33</v>
      </c>
      <c r="R19" s="32">
        <f t="shared" si="8"/>
        <v>0</v>
      </c>
      <c r="S19" s="33">
        <f t="shared" si="4"/>
        <v>0.68690000000000051</v>
      </c>
      <c r="T19" s="34">
        <f t="shared" si="5"/>
        <v>4.8322000000000003</v>
      </c>
      <c r="U19" s="35">
        <f t="shared" si="1"/>
        <v>5.359</v>
      </c>
      <c r="V19" s="44">
        <f t="shared" si="6"/>
        <v>4.1052999999999997</v>
      </c>
      <c r="W19" s="37">
        <f t="shared" si="7"/>
        <v>0.35</v>
      </c>
      <c r="X19" s="41"/>
      <c r="AA19" s="3"/>
      <c r="AB19" s="3"/>
      <c r="AC19" s="3"/>
      <c r="AD19" s="3"/>
      <c r="AE19" s="3"/>
      <c r="AF19" s="3"/>
    </row>
    <row r="20" spans="1:32" x14ac:dyDescent="0.25">
      <c r="A20" t="s">
        <v>70</v>
      </c>
      <c r="B20" t="s">
        <v>22</v>
      </c>
      <c r="C20" t="s">
        <v>38</v>
      </c>
      <c r="D20">
        <v>4.4955999999999996</v>
      </c>
      <c r="E20">
        <v>4.4955999999999996</v>
      </c>
      <c r="F20">
        <v>4.7221000000000002</v>
      </c>
      <c r="G20">
        <v>4.7221000000000002</v>
      </c>
      <c r="H20">
        <v>4.7221000000000002</v>
      </c>
      <c r="I20">
        <v>0.24690000000000001</v>
      </c>
      <c r="J20">
        <v>4.9690000000000003</v>
      </c>
      <c r="K20">
        <v>0.20250000000000001</v>
      </c>
      <c r="L20" t="s">
        <v>23</v>
      </c>
      <c r="M20" s="36">
        <v>44881</v>
      </c>
      <c r="N20" t="s">
        <v>582</v>
      </c>
      <c r="O20" s="15" t="str">
        <f t="shared" si="0"/>
        <v>FLO-CP-REG</v>
      </c>
      <c r="P20" s="15" t="str">
        <f t="shared" si="2"/>
        <v>68</v>
      </c>
      <c r="Q20" s="13" t="str">
        <f t="shared" si="3"/>
        <v>FLO-CP-REG68</v>
      </c>
      <c r="R20" s="32">
        <f t="shared" si="8"/>
        <v>0</v>
      </c>
      <c r="S20" s="33">
        <f t="shared" si="4"/>
        <v>0.18650000000000058</v>
      </c>
      <c r="T20" s="34">
        <f t="shared" si="5"/>
        <v>4.7221000000000002</v>
      </c>
      <c r="U20" s="35">
        <f t="shared" si="1"/>
        <v>4.9690000000000003</v>
      </c>
      <c r="V20" s="44">
        <f t="shared" si="6"/>
        <v>4.4955999999999996</v>
      </c>
      <c r="W20" s="37">
        <f t="shared" si="7"/>
        <v>0.2</v>
      </c>
      <c r="X20" s="41"/>
      <c r="AA20" s="3"/>
      <c r="AB20" s="3"/>
      <c r="AC20" s="3"/>
      <c r="AD20" s="3"/>
      <c r="AE20" s="3"/>
      <c r="AF20" s="3"/>
    </row>
    <row r="21" spans="1:32" x14ac:dyDescent="0.25">
      <c r="A21" t="s">
        <v>70</v>
      </c>
      <c r="B21" t="s">
        <v>22</v>
      </c>
      <c r="C21" t="s">
        <v>38</v>
      </c>
      <c r="D21">
        <v>4.4955999999999996</v>
      </c>
      <c r="E21">
        <v>4.4955999999999996</v>
      </c>
      <c r="F21">
        <v>4.7221000000000002</v>
      </c>
      <c r="G21">
        <v>4.7221000000000002</v>
      </c>
      <c r="H21">
        <v>4.7221000000000002</v>
      </c>
      <c r="I21">
        <v>0.24690000000000001</v>
      </c>
      <c r="J21">
        <v>4.9690000000000003</v>
      </c>
      <c r="K21">
        <v>0.20250000000000001</v>
      </c>
      <c r="L21" t="s">
        <v>23</v>
      </c>
      <c r="M21" s="36">
        <v>44881</v>
      </c>
      <c r="N21" t="s">
        <v>584</v>
      </c>
      <c r="O21" s="15" t="str">
        <f t="shared" si="0"/>
        <v>FLO-CP-REG</v>
      </c>
      <c r="P21" s="15" t="str">
        <f t="shared" si="2"/>
        <v>68</v>
      </c>
      <c r="Q21" s="13" t="str">
        <f t="shared" si="3"/>
        <v>FLO-CP-REG68</v>
      </c>
      <c r="R21" s="32">
        <f t="shared" si="8"/>
        <v>0</v>
      </c>
      <c r="S21" s="33">
        <f t="shared" si="4"/>
        <v>0.18650000000000058</v>
      </c>
      <c r="T21" s="34">
        <f t="shared" si="5"/>
        <v>4.7221000000000002</v>
      </c>
      <c r="U21" s="35">
        <f t="shared" si="1"/>
        <v>4.9690000000000003</v>
      </c>
      <c r="V21" s="44">
        <f t="shared" si="6"/>
        <v>4.4955999999999996</v>
      </c>
      <c r="W21" s="37">
        <f t="shared" si="7"/>
        <v>0.2</v>
      </c>
      <c r="AA21" s="3"/>
      <c r="AB21" s="3"/>
      <c r="AC21" s="3"/>
      <c r="AD21" s="3"/>
      <c r="AE21" s="3"/>
      <c r="AF21" s="3"/>
    </row>
    <row r="22" spans="1:32" x14ac:dyDescent="0.25">
      <c r="A22" t="s">
        <v>70</v>
      </c>
      <c r="B22" t="s">
        <v>26</v>
      </c>
      <c r="C22" t="s">
        <v>38</v>
      </c>
      <c r="D22">
        <v>4.4919000000000002</v>
      </c>
      <c r="E22">
        <v>4.4919000000000002</v>
      </c>
      <c r="F22">
        <v>4.8021000000000003</v>
      </c>
      <c r="G22">
        <v>4.8021000000000003</v>
      </c>
      <c r="H22">
        <v>4.8021000000000003</v>
      </c>
      <c r="I22">
        <v>0.24690000000000001</v>
      </c>
      <c r="J22">
        <v>5.0490000000000004</v>
      </c>
      <c r="K22">
        <v>0.20250000000000001</v>
      </c>
      <c r="L22" t="s">
        <v>23</v>
      </c>
      <c r="M22" s="36">
        <v>44881</v>
      </c>
      <c r="N22" t="s">
        <v>582</v>
      </c>
      <c r="O22" s="15" t="str">
        <f t="shared" si="0"/>
        <v>FLO-CP-REG</v>
      </c>
      <c r="P22" s="15" t="str">
        <f t="shared" si="2"/>
        <v>69</v>
      </c>
      <c r="Q22" s="13" t="str">
        <f t="shared" si="3"/>
        <v>FLO-CP-REG69</v>
      </c>
      <c r="R22" s="32">
        <f t="shared" si="8"/>
        <v>0</v>
      </c>
      <c r="S22" s="33">
        <f t="shared" si="4"/>
        <v>0.27020000000000005</v>
      </c>
      <c r="T22" s="34">
        <f t="shared" si="5"/>
        <v>4.8021000000000003</v>
      </c>
      <c r="U22" s="35">
        <f t="shared" si="1"/>
        <v>4.8090000000000002</v>
      </c>
      <c r="V22" s="44">
        <f t="shared" si="6"/>
        <v>4.4919000000000002</v>
      </c>
      <c r="W22" s="37">
        <f t="shared" si="7"/>
        <v>0.2</v>
      </c>
      <c r="AA22" s="3"/>
      <c r="AB22" s="3"/>
      <c r="AC22" s="3"/>
      <c r="AD22" s="3"/>
      <c r="AE22" s="3"/>
      <c r="AF22" s="3"/>
    </row>
    <row r="23" spans="1:32" x14ac:dyDescent="0.25">
      <c r="A23" t="s">
        <v>70</v>
      </c>
      <c r="B23" t="s">
        <v>27</v>
      </c>
      <c r="C23" t="s">
        <v>38</v>
      </c>
      <c r="D23">
        <v>4.1086999999999998</v>
      </c>
      <c r="E23">
        <v>4.1086999999999998</v>
      </c>
      <c r="F23">
        <v>5.5922000000000001</v>
      </c>
      <c r="G23">
        <v>5.5922000000000001</v>
      </c>
      <c r="H23">
        <v>5.5922000000000001</v>
      </c>
      <c r="I23">
        <v>0.54590000000000005</v>
      </c>
      <c r="J23">
        <v>6.1380999999999997</v>
      </c>
      <c r="K23">
        <v>0.35249999999999998</v>
      </c>
      <c r="L23" t="s">
        <v>25</v>
      </c>
      <c r="M23" s="36">
        <v>44881</v>
      </c>
      <c r="N23" t="s">
        <v>582</v>
      </c>
      <c r="O23" s="15" t="str">
        <f t="shared" si="0"/>
        <v>FLO-CP-REG</v>
      </c>
      <c r="P23" s="15" t="str">
        <f t="shared" si="2"/>
        <v>9</v>
      </c>
      <c r="Q23" s="13" t="str">
        <f t="shared" si="3"/>
        <v>FLO-CP-REG9</v>
      </c>
      <c r="R23" s="32">
        <f t="shared" si="8"/>
        <v>0</v>
      </c>
      <c r="S23" s="33">
        <f t="shared" si="4"/>
        <v>1.4435000000000002</v>
      </c>
      <c r="T23" s="34">
        <f t="shared" si="5"/>
        <v>5.5922000000000001</v>
      </c>
      <c r="U23" s="35">
        <f t="shared" si="1"/>
        <v>6.1189999999999998</v>
      </c>
      <c r="V23" s="44">
        <f t="shared" si="6"/>
        <v>4.1086999999999998</v>
      </c>
      <c r="W23" s="37">
        <f t="shared" si="7"/>
        <v>0.35</v>
      </c>
      <c r="AA23" s="3"/>
      <c r="AB23" s="3"/>
      <c r="AC23" s="3"/>
      <c r="AD23" s="3"/>
      <c r="AE23" s="3"/>
      <c r="AF23" s="3"/>
    </row>
    <row r="24" spans="1:32" x14ac:dyDescent="0.25">
      <c r="A24" t="s">
        <v>82</v>
      </c>
      <c r="B24" t="s">
        <v>24</v>
      </c>
      <c r="C24" t="s">
        <v>38</v>
      </c>
      <c r="D24">
        <v>3.4601000000000002</v>
      </c>
      <c r="E24">
        <v>3.4601000000000002</v>
      </c>
      <c r="F24">
        <v>4.0721999999999996</v>
      </c>
      <c r="G24">
        <v>4.0721999999999996</v>
      </c>
      <c r="H24">
        <v>4.0722000000000005</v>
      </c>
      <c r="I24">
        <v>0.54590000000000005</v>
      </c>
      <c r="J24">
        <v>4.6181000000000001</v>
      </c>
      <c r="K24">
        <v>0.35249999999999998</v>
      </c>
      <c r="L24" t="s">
        <v>25</v>
      </c>
      <c r="M24" s="36">
        <v>44881</v>
      </c>
      <c r="N24" t="s">
        <v>582</v>
      </c>
      <c r="O24" s="15" t="str">
        <f t="shared" si="0"/>
        <v>HDR-CP-REG</v>
      </c>
      <c r="P24" s="15" t="str">
        <f t="shared" si="2"/>
        <v>32</v>
      </c>
      <c r="Q24" s="13" t="str">
        <f t="shared" si="3"/>
        <v>HDR-CP-REG32</v>
      </c>
      <c r="R24" s="32">
        <f t="shared" si="8"/>
        <v>0</v>
      </c>
      <c r="S24" s="33">
        <f t="shared" si="4"/>
        <v>0.57209999999999939</v>
      </c>
      <c r="T24" s="34">
        <f t="shared" si="5"/>
        <v>4.0721999999999996</v>
      </c>
      <c r="U24" s="35">
        <f t="shared" si="1"/>
        <v>4.5989999999999993</v>
      </c>
      <c r="V24" s="44">
        <f t="shared" si="6"/>
        <v>3.4601000000000002</v>
      </c>
      <c r="W24" s="37">
        <f t="shared" si="7"/>
        <v>0.35</v>
      </c>
      <c r="AA24" s="3"/>
      <c r="AB24" s="3"/>
      <c r="AC24" s="3"/>
      <c r="AD24" s="3"/>
      <c r="AE24" s="3"/>
      <c r="AF24" s="3"/>
    </row>
    <row r="25" spans="1:32" x14ac:dyDescent="0.25">
      <c r="A25" t="s">
        <v>82</v>
      </c>
      <c r="B25" t="s">
        <v>32</v>
      </c>
      <c r="C25" t="s">
        <v>38</v>
      </c>
      <c r="D25">
        <v>3.8389000000000002</v>
      </c>
      <c r="E25">
        <v>3.8389000000000002</v>
      </c>
      <c r="F25">
        <v>4.5422000000000002</v>
      </c>
      <c r="G25">
        <v>4.5422000000000002</v>
      </c>
      <c r="H25">
        <v>4.5422000000000002</v>
      </c>
      <c r="I25">
        <v>0.54590000000000005</v>
      </c>
      <c r="J25">
        <v>5.0881000000000007</v>
      </c>
      <c r="K25">
        <v>0.35249999999999998</v>
      </c>
      <c r="L25" t="s">
        <v>25</v>
      </c>
      <c r="M25" s="36">
        <v>44881</v>
      </c>
      <c r="N25" t="s">
        <v>582</v>
      </c>
      <c r="O25" s="15" t="str">
        <f t="shared" si="0"/>
        <v>HDR-CP-REG</v>
      </c>
      <c r="P25" s="15" t="str">
        <f t="shared" si="2"/>
        <v>33</v>
      </c>
      <c r="Q25" s="13" t="str">
        <f t="shared" si="3"/>
        <v>HDR-CP-REG33</v>
      </c>
      <c r="R25" s="32">
        <f t="shared" si="8"/>
        <v>0</v>
      </c>
      <c r="S25" s="33">
        <f t="shared" si="4"/>
        <v>0.6633</v>
      </c>
      <c r="T25" s="34">
        <f t="shared" si="5"/>
        <v>4.5422000000000002</v>
      </c>
      <c r="U25" s="35">
        <f t="shared" si="1"/>
        <v>5.069</v>
      </c>
      <c r="V25" s="44">
        <f t="shared" si="6"/>
        <v>3.8389000000000002</v>
      </c>
      <c r="W25" s="37">
        <f t="shared" si="7"/>
        <v>0.35</v>
      </c>
      <c r="AA25" s="3"/>
      <c r="AB25" s="3"/>
      <c r="AC25" s="3"/>
      <c r="AD25" s="3"/>
      <c r="AE25" s="3"/>
      <c r="AF25" s="3"/>
    </row>
    <row r="26" spans="1:32" x14ac:dyDescent="0.25">
      <c r="A26" t="s">
        <v>82</v>
      </c>
      <c r="B26" t="s">
        <v>30</v>
      </c>
      <c r="C26" t="s">
        <v>38</v>
      </c>
      <c r="D26">
        <v>3.7021999999999999</v>
      </c>
      <c r="E26">
        <v>3.7021999999999999</v>
      </c>
      <c r="F26">
        <v>4.3722000000000003</v>
      </c>
      <c r="G26">
        <v>4.3722000000000003</v>
      </c>
      <c r="H26">
        <v>4.3722000000000003</v>
      </c>
      <c r="I26">
        <v>0.54590000000000005</v>
      </c>
      <c r="J26">
        <v>4.9181000000000008</v>
      </c>
      <c r="K26">
        <v>0.35249999999999998</v>
      </c>
      <c r="L26" t="s">
        <v>25</v>
      </c>
      <c r="M26" s="36">
        <v>44881</v>
      </c>
      <c r="N26" t="s">
        <v>582</v>
      </c>
      <c r="O26" s="15" t="str">
        <f t="shared" si="0"/>
        <v>HDR-CP-REG</v>
      </c>
      <c r="P26" s="15" t="str">
        <f t="shared" si="2"/>
        <v>36</v>
      </c>
      <c r="Q26" s="13" t="str">
        <f t="shared" si="3"/>
        <v>HDR-CP-REG36</v>
      </c>
      <c r="R26" s="32">
        <f t="shared" si="8"/>
        <v>0</v>
      </c>
      <c r="S26" s="33">
        <f t="shared" si="4"/>
        <v>0.63000000000000034</v>
      </c>
      <c r="T26" s="34">
        <f t="shared" si="5"/>
        <v>4.3722000000000003</v>
      </c>
      <c r="U26" s="35">
        <f t="shared" si="1"/>
        <v>4.899</v>
      </c>
      <c r="V26" s="44">
        <f t="shared" si="6"/>
        <v>3.7021999999999999</v>
      </c>
      <c r="W26" s="37">
        <f t="shared" si="7"/>
        <v>0.35</v>
      </c>
      <c r="AA26" s="3"/>
      <c r="AB26" s="3"/>
      <c r="AC26" s="3"/>
      <c r="AD26" s="3"/>
      <c r="AE26" s="3"/>
      <c r="AF26" s="3"/>
    </row>
    <row r="27" spans="1:32" x14ac:dyDescent="0.25">
      <c r="A27" t="s">
        <v>82</v>
      </c>
      <c r="B27" t="s">
        <v>22</v>
      </c>
      <c r="C27" t="s">
        <v>38</v>
      </c>
      <c r="D27">
        <v>4.4786000000000001</v>
      </c>
      <c r="E27">
        <v>4.4786000000000001</v>
      </c>
      <c r="F27">
        <v>4.9920999999999998</v>
      </c>
      <c r="G27">
        <v>4.9920999999999998</v>
      </c>
      <c r="H27">
        <v>4.9921000000000006</v>
      </c>
      <c r="I27">
        <v>0.24690000000000001</v>
      </c>
      <c r="J27">
        <v>5.2390000000000008</v>
      </c>
      <c r="K27">
        <v>0.20250000000000001</v>
      </c>
      <c r="L27" t="s">
        <v>23</v>
      </c>
      <c r="M27" s="36">
        <v>44881</v>
      </c>
      <c r="N27" t="s">
        <v>582</v>
      </c>
      <c r="O27" s="15" t="str">
        <f t="shared" si="0"/>
        <v>HDR-CP-REG</v>
      </c>
      <c r="P27" s="15" t="str">
        <f t="shared" si="2"/>
        <v>68</v>
      </c>
      <c r="Q27" s="13" t="str">
        <f t="shared" si="3"/>
        <v>HDR-CP-REG68</v>
      </c>
      <c r="R27" s="32">
        <f t="shared" si="8"/>
        <v>0</v>
      </c>
      <c r="S27" s="33">
        <f t="shared" si="4"/>
        <v>0.47349999999999964</v>
      </c>
      <c r="T27" s="34">
        <f t="shared" si="5"/>
        <v>4.9920999999999998</v>
      </c>
      <c r="U27" s="35">
        <f t="shared" si="1"/>
        <v>5.2389999999999999</v>
      </c>
      <c r="V27" s="44">
        <f t="shared" si="6"/>
        <v>4.4786000000000001</v>
      </c>
      <c r="W27" s="37">
        <f t="shared" si="7"/>
        <v>0.2</v>
      </c>
      <c r="AA27" s="3"/>
      <c r="AB27" s="3"/>
      <c r="AC27" s="3"/>
      <c r="AD27" s="3"/>
      <c r="AE27" s="3"/>
      <c r="AF27" s="3"/>
    </row>
    <row r="28" spans="1:32" x14ac:dyDescent="0.25">
      <c r="A28" t="s">
        <v>82</v>
      </c>
      <c r="B28" t="s">
        <v>26</v>
      </c>
      <c r="C28" t="s">
        <v>38</v>
      </c>
      <c r="D28">
        <v>4.4813000000000001</v>
      </c>
      <c r="E28">
        <v>4.4813000000000001</v>
      </c>
      <c r="F28">
        <v>5.0320999999999998</v>
      </c>
      <c r="G28">
        <v>5.0320999999999998</v>
      </c>
      <c r="H28">
        <v>5.0321000000000007</v>
      </c>
      <c r="I28">
        <v>0.24690000000000001</v>
      </c>
      <c r="J28">
        <v>5.2790000000000008</v>
      </c>
      <c r="K28">
        <v>0.20250000000000001</v>
      </c>
      <c r="L28" t="s">
        <v>23</v>
      </c>
      <c r="M28" s="36">
        <v>44881</v>
      </c>
      <c r="N28" t="s">
        <v>582</v>
      </c>
      <c r="O28" s="15" t="str">
        <f t="shared" si="0"/>
        <v>HDR-CP-REG</v>
      </c>
      <c r="P28" s="15" t="str">
        <f t="shared" si="2"/>
        <v>69</v>
      </c>
      <c r="Q28" s="13" t="str">
        <f t="shared" si="3"/>
        <v>HDR-CP-REG69</v>
      </c>
      <c r="R28" s="32">
        <f t="shared" si="8"/>
        <v>0</v>
      </c>
      <c r="S28" s="33">
        <f t="shared" si="4"/>
        <v>0.5107999999999997</v>
      </c>
      <c r="T28" s="34">
        <f t="shared" si="5"/>
        <v>5.0320999999999998</v>
      </c>
      <c r="U28" s="35">
        <f t="shared" si="1"/>
        <v>5.0389999999999997</v>
      </c>
      <c r="V28" s="44">
        <f t="shared" si="6"/>
        <v>4.4813000000000001</v>
      </c>
      <c r="W28" s="37">
        <f t="shared" si="7"/>
        <v>0.2</v>
      </c>
      <c r="AA28" s="3"/>
      <c r="AB28" s="3"/>
      <c r="AC28" s="3"/>
      <c r="AD28" s="3"/>
      <c r="AE28" s="3"/>
      <c r="AF28" s="3"/>
    </row>
    <row r="29" spans="1:32" x14ac:dyDescent="0.25">
      <c r="A29" t="s">
        <v>82</v>
      </c>
      <c r="B29" t="s">
        <v>27</v>
      </c>
      <c r="C29" t="s">
        <v>38</v>
      </c>
      <c r="D29">
        <v>4.0689000000000002</v>
      </c>
      <c r="E29">
        <v>4.0689000000000002</v>
      </c>
      <c r="F29">
        <v>5.4122000000000003</v>
      </c>
      <c r="G29">
        <v>5.4122000000000003</v>
      </c>
      <c r="H29">
        <v>5.4122000000000003</v>
      </c>
      <c r="I29">
        <v>0.54590000000000005</v>
      </c>
      <c r="J29">
        <v>5.9581</v>
      </c>
      <c r="K29">
        <v>0.35249999999999998</v>
      </c>
      <c r="L29" t="s">
        <v>25</v>
      </c>
      <c r="M29" s="36">
        <v>44881</v>
      </c>
      <c r="N29" t="s">
        <v>582</v>
      </c>
      <c r="O29" s="15" t="str">
        <f t="shared" si="0"/>
        <v>HDR-CP-REG</v>
      </c>
      <c r="P29" s="15" t="str">
        <f t="shared" si="2"/>
        <v>9</v>
      </c>
      <c r="Q29" s="13" t="str">
        <f t="shared" si="3"/>
        <v>HDR-CP-REG9</v>
      </c>
      <c r="R29" s="32">
        <f t="shared" si="8"/>
        <v>0</v>
      </c>
      <c r="S29" s="33">
        <f t="shared" si="4"/>
        <v>1.3033000000000001</v>
      </c>
      <c r="T29" s="34">
        <f t="shared" si="5"/>
        <v>5.4122000000000003</v>
      </c>
      <c r="U29" s="35">
        <f t="shared" si="1"/>
        <v>5.9390000000000001</v>
      </c>
      <c r="V29" s="44">
        <f t="shared" si="6"/>
        <v>4.0689000000000002</v>
      </c>
      <c r="W29" s="37">
        <f t="shared" si="7"/>
        <v>0.35</v>
      </c>
      <c r="AA29" s="3"/>
      <c r="AB29" s="3"/>
      <c r="AC29" s="3"/>
      <c r="AD29" s="3"/>
      <c r="AE29" s="3"/>
      <c r="AF29" s="3"/>
    </row>
    <row r="30" spans="1:32" x14ac:dyDescent="0.25">
      <c r="A30" t="s">
        <v>127</v>
      </c>
      <c r="B30" t="s">
        <v>24</v>
      </c>
      <c r="C30" t="s">
        <v>38</v>
      </c>
      <c r="D30">
        <v>3.4767000000000001</v>
      </c>
      <c r="E30">
        <v>3.4767000000000001</v>
      </c>
      <c r="F30">
        <v>4.0321999999999996</v>
      </c>
      <c r="G30">
        <v>4.0321999999999996</v>
      </c>
      <c r="H30">
        <v>4.0322000000000005</v>
      </c>
      <c r="I30">
        <v>0.54590000000000005</v>
      </c>
      <c r="J30">
        <v>4.5781000000000009</v>
      </c>
      <c r="K30">
        <v>0.35249999999999998</v>
      </c>
      <c r="L30" t="s">
        <v>25</v>
      </c>
      <c r="M30" s="36">
        <v>44881</v>
      </c>
      <c r="N30" t="s">
        <v>582</v>
      </c>
      <c r="O30" s="15" t="str">
        <f t="shared" si="0"/>
        <v>LCB-CP-REG</v>
      </c>
      <c r="P30" s="15" t="str">
        <f t="shared" si="2"/>
        <v>32</v>
      </c>
      <c r="Q30" s="13" t="str">
        <f t="shared" si="3"/>
        <v>LCB-CP-REG32</v>
      </c>
      <c r="R30" s="32">
        <f t="shared" si="8"/>
        <v>0</v>
      </c>
      <c r="S30" s="33">
        <f t="shared" si="4"/>
        <v>0.5154999999999994</v>
      </c>
      <c r="T30" s="34">
        <f t="shared" si="5"/>
        <v>4.0321999999999996</v>
      </c>
      <c r="U30" s="35">
        <f t="shared" si="1"/>
        <v>4.5589999999999993</v>
      </c>
      <c r="V30" s="44">
        <f t="shared" si="6"/>
        <v>3.4767000000000001</v>
      </c>
      <c r="W30" s="37">
        <f t="shared" si="7"/>
        <v>0.35</v>
      </c>
      <c r="AA30" s="3"/>
      <c r="AB30" s="3"/>
      <c r="AC30" s="3"/>
      <c r="AD30" s="3"/>
      <c r="AE30" s="3"/>
      <c r="AF30" s="3"/>
    </row>
    <row r="31" spans="1:32" x14ac:dyDescent="0.25">
      <c r="A31" t="s">
        <v>127</v>
      </c>
      <c r="B31" t="s">
        <v>22</v>
      </c>
      <c r="C31" t="s">
        <v>38</v>
      </c>
      <c r="D31">
        <v>4.4974999999999996</v>
      </c>
      <c r="E31">
        <v>4.4974999999999996</v>
      </c>
      <c r="F31">
        <v>4.5521000000000003</v>
      </c>
      <c r="G31">
        <v>4.5521000000000003</v>
      </c>
      <c r="H31">
        <v>4.5521000000000003</v>
      </c>
      <c r="I31">
        <v>0.24690000000000001</v>
      </c>
      <c r="J31">
        <v>4.7990000000000004</v>
      </c>
      <c r="K31">
        <v>0.20250000000000001</v>
      </c>
      <c r="L31" t="s">
        <v>23</v>
      </c>
      <c r="M31" s="36">
        <v>44881</v>
      </c>
      <c r="N31" t="s">
        <v>582</v>
      </c>
      <c r="O31" s="15" t="str">
        <f t="shared" si="0"/>
        <v>LCB-CP-REG</v>
      </c>
      <c r="P31" s="15" t="str">
        <f t="shared" si="2"/>
        <v>68</v>
      </c>
      <c r="Q31" s="13" t="str">
        <f t="shared" si="3"/>
        <v>LCB-CP-REG68</v>
      </c>
      <c r="R31" s="32">
        <f t="shared" si="8"/>
        <v>0</v>
      </c>
      <c r="S31" s="33">
        <f t="shared" si="4"/>
        <v>1.4600000000000647E-2</v>
      </c>
      <c r="T31" s="34">
        <f t="shared" si="5"/>
        <v>4.5521000000000003</v>
      </c>
      <c r="U31" s="35">
        <f t="shared" si="1"/>
        <v>4.7990000000000004</v>
      </c>
      <c r="V31" s="44">
        <f t="shared" si="6"/>
        <v>4.4974999999999996</v>
      </c>
      <c r="W31" s="37">
        <f t="shared" si="7"/>
        <v>0.2</v>
      </c>
      <c r="AA31" s="3"/>
      <c r="AB31" s="3"/>
      <c r="AC31" s="3"/>
      <c r="AD31" s="3"/>
      <c r="AE31" s="3"/>
      <c r="AF31" s="3"/>
    </row>
    <row r="32" spans="1:32" x14ac:dyDescent="0.25">
      <c r="A32" t="s">
        <v>127</v>
      </c>
      <c r="B32" t="s">
        <v>26</v>
      </c>
      <c r="C32" t="s">
        <v>38</v>
      </c>
      <c r="D32">
        <v>4.5002000000000004</v>
      </c>
      <c r="E32">
        <v>4.5002000000000004</v>
      </c>
      <c r="F32">
        <v>4.6520999999999999</v>
      </c>
      <c r="G32">
        <v>4.6520999999999999</v>
      </c>
      <c r="H32">
        <v>4.6521000000000008</v>
      </c>
      <c r="I32">
        <v>0.24690000000000001</v>
      </c>
      <c r="J32">
        <v>4.8990000000000009</v>
      </c>
      <c r="K32">
        <v>0.20250000000000001</v>
      </c>
      <c r="L32" t="s">
        <v>23</v>
      </c>
      <c r="M32" s="36">
        <v>44881</v>
      </c>
      <c r="N32" t="s">
        <v>582</v>
      </c>
      <c r="O32" s="15" t="str">
        <f t="shared" si="0"/>
        <v>LCB-CP-REG</v>
      </c>
      <c r="P32" s="15" t="str">
        <f t="shared" si="2"/>
        <v>69</v>
      </c>
      <c r="Q32" s="13" t="str">
        <f t="shared" si="3"/>
        <v>LCB-CP-REG69</v>
      </c>
      <c r="R32" s="32">
        <f t="shared" si="8"/>
        <v>0</v>
      </c>
      <c r="S32" s="33">
        <f t="shared" si="4"/>
        <v>0.11189999999999947</v>
      </c>
      <c r="T32" s="34">
        <f t="shared" si="5"/>
        <v>4.6520999999999999</v>
      </c>
      <c r="U32" s="35">
        <f t="shared" si="1"/>
        <v>4.6589999999999998</v>
      </c>
      <c r="V32" s="44">
        <f t="shared" si="6"/>
        <v>4.5002000000000004</v>
      </c>
      <c r="W32" s="37">
        <f t="shared" si="7"/>
        <v>0.2</v>
      </c>
      <c r="AA32" s="3"/>
      <c r="AB32" s="3"/>
      <c r="AC32" s="3"/>
      <c r="AD32" s="3"/>
      <c r="AE32" s="3"/>
      <c r="AF32" s="3"/>
    </row>
    <row r="33" spans="1:32" x14ac:dyDescent="0.25">
      <c r="A33" t="s">
        <v>127</v>
      </c>
      <c r="B33" t="s">
        <v>27</v>
      </c>
      <c r="C33" t="s">
        <v>38</v>
      </c>
      <c r="D33">
        <v>4.0854999999999997</v>
      </c>
      <c r="E33">
        <v>4.0854999999999997</v>
      </c>
      <c r="F33">
        <v>5.3121999999999998</v>
      </c>
      <c r="G33">
        <v>5.3121999999999998</v>
      </c>
      <c r="H33">
        <v>5.3121999999999998</v>
      </c>
      <c r="I33">
        <v>0.54590000000000005</v>
      </c>
      <c r="J33">
        <v>5.8581000000000003</v>
      </c>
      <c r="K33">
        <v>0.35249999999999998</v>
      </c>
      <c r="L33" t="s">
        <v>25</v>
      </c>
      <c r="M33" s="36">
        <v>44881</v>
      </c>
      <c r="N33" t="s">
        <v>582</v>
      </c>
      <c r="O33" s="15" t="str">
        <f t="shared" si="0"/>
        <v>LCB-CP-REG</v>
      </c>
      <c r="P33" s="15" t="str">
        <f t="shared" si="2"/>
        <v>9</v>
      </c>
      <c r="Q33" s="13" t="str">
        <f t="shared" si="3"/>
        <v>LCB-CP-REG9</v>
      </c>
      <c r="R33" s="32">
        <f t="shared" si="8"/>
        <v>0</v>
      </c>
      <c r="S33" s="33">
        <f t="shared" si="4"/>
        <v>1.1867000000000001</v>
      </c>
      <c r="T33" s="34">
        <f t="shared" si="5"/>
        <v>5.3121999999999998</v>
      </c>
      <c r="U33" s="35">
        <f t="shared" si="1"/>
        <v>5.8389999999999995</v>
      </c>
      <c r="V33" s="44">
        <f t="shared" si="6"/>
        <v>4.0854999999999997</v>
      </c>
      <c r="W33" s="37">
        <f t="shared" si="7"/>
        <v>0.35</v>
      </c>
      <c r="AA33" s="3"/>
      <c r="AB33" s="3"/>
      <c r="AC33" s="3"/>
      <c r="AD33" s="3"/>
      <c r="AE33" s="3"/>
      <c r="AF33" s="3"/>
    </row>
    <row r="34" spans="1:32" x14ac:dyDescent="0.25">
      <c r="A34" t="s">
        <v>99</v>
      </c>
      <c r="B34" t="s">
        <v>24</v>
      </c>
      <c r="C34" t="s">
        <v>38</v>
      </c>
      <c r="D34">
        <v>3.5072999999999999</v>
      </c>
      <c r="E34">
        <v>3.5072999999999999</v>
      </c>
      <c r="F34">
        <v>4.1722000000000001</v>
      </c>
      <c r="G34">
        <v>4.1722000000000001</v>
      </c>
      <c r="H34">
        <v>4.1722000000000001</v>
      </c>
      <c r="I34">
        <v>0.54590000000000005</v>
      </c>
      <c r="J34">
        <v>4.7180999999999997</v>
      </c>
      <c r="K34">
        <v>0.35249999999999998</v>
      </c>
      <c r="L34" t="s">
        <v>25</v>
      </c>
      <c r="M34" s="36">
        <v>44881</v>
      </c>
      <c r="N34" t="s">
        <v>582</v>
      </c>
      <c r="O34" s="15" t="str">
        <f t="shared" si="0"/>
        <v>MAD-CP-REG</v>
      </c>
      <c r="P34" s="15" t="str">
        <f t="shared" si="2"/>
        <v>32</v>
      </c>
      <c r="Q34" s="13" t="str">
        <f t="shared" si="3"/>
        <v>MAD-CP-REG32</v>
      </c>
      <c r="R34" s="32">
        <f t="shared" si="8"/>
        <v>0</v>
      </c>
      <c r="S34" s="33">
        <f t="shared" si="4"/>
        <v>0.62490000000000023</v>
      </c>
      <c r="T34" s="34">
        <f t="shared" si="5"/>
        <v>4.1722000000000001</v>
      </c>
      <c r="U34" s="35">
        <f t="shared" si="1"/>
        <v>4.6989999999999998</v>
      </c>
      <c r="V34" s="44">
        <f t="shared" si="6"/>
        <v>3.5072999999999999</v>
      </c>
      <c r="W34" s="37">
        <f t="shared" si="7"/>
        <v>0.35</v>
      </c>
      <c r="AA34" s="3"/>
      <c r="AB34" s="3"/>
      <c r="AC34" s="3"/>
      <c r="AD34" s="3"/>
      <c r="AE34" s="3"/>
      <c r="AF34" s="3"/>
    </row>
    <row r="35" spans="1:32" x14ac:dyDescent="0.25">
      <c r="A35" t="s">
        <v>99</v>
      </c>
      <c r="B35" t="s">
        <v>22</v>
      </c>
      <c r="C35" t="s">
        <v>38</v>
      </c>
      <c r="D35">
        <v>4.5328999999999997</v>
      </c>
      <c r="E35">
        <v>4.5328999999999997</v>
      </c>
      <c r="F35">
        <v>4.6021000000000001</v>
      </c>
      <c r="G35">
        <v>4.6021000000000001</v>
      </c>
      <c r="H35">
        <v>4.6021000000000001</v>
      </c>
      <c r="I35">
        <v>0.24690000000000001</v>
      </c>
      <c r="J35">
        <v>4.8490000000000002</v>
      </c>
      <c r="K35">
        <v>0.20250000000000001</v>
      </c>
      <c r="L35" t="s">
        <v>23</v>
      </c>
      <c r="M35" s="36">
        <v>44881</v>
      </c>
      <c r="N35" t="s">
        <v>582</v>
      </c>
      <c r="O35" s="15" t="str">
        <f t="shared" si="0"/>
        <v>MAD-CP-REG</v>
      </c>
      <c r="P35" s="15" t="str">
        <f t="shared" si="2"/>
        <v>68</v>
      </c>
      <c r="Q35" s="13" t="str">
        <f t="shared" si="3"/>
        <v>MAD-CP-REG68</v>
      </c>
      <c r="R35" s="32">
        <f t="shared" si="8"/>
        <v>0</v>
      </c>
      <c r="S35" s="33">
        <f t="shared" si="4"/>
        <v>2.9200000000000371E-2</v>
      </c>
      <c r="T35" s="34">
        <f t="shared" si="5"/>
        <v>4.6021000000000001</v>
      </c>
      <c r="U35" s="35">
        <f t="shared" si="1"/>
        <v>4.8490000000000002</v>
      </c>
      <c r="V35" s="44">
        <f t="shared" si="6"/>
        <v>4.5328999999999997</v>
      </c>
      <c r="W35" s="37">
        <f t="shared" si="7"/>
        <v>0.2</v>
      </c>
      <c r="AA35" s="3"/>
      <c r="AB35" s="3"/>
      <c r="AC35" s="3"/>
      <c r="AD35" s="3"/>
      <c r="AE35" s="3"/>
      <c r="AF35" s="3"/>
    </row>
    <row r="36" spans="1:32" x14ac:dyDescent="0.25">
      <c r="A36" t="s">
        <v>99</v>
      </c>
      <c r="B36" t="s">
        <v>26</v>
      </c>
      <c r="C36" t="s">
        <v>38</v>
      </c>
      <c r="D36">
        <v>4.5355999999999996</v>
      </c>
      <c r="E36">
        <v>4.5355999999999996</v>
      </c>
      <c r="F36">
        <v>4.6021000000000001</v>
      </c>
      <c r="G36">
        <v>4.6021000000000001</v>
      </c>
      <c r="H36">
        <v>4.6021000000000001</v>
      </c>
      <c r="I36">
        <v>0.24690000000000001</v>
      </c>
      <c r="J36">
        <v>4.8490000000000002</v>
      </c>
      <c r="K36">
        <v>0.20250000000000001</v>
      </c>
      <c r="L36" t="s">
        <v>23</v>
      </c>
      <c r="M36" s="36">
        <v>44881</v>
      </c>
      <c r="N36" t="s">
        <v>582</v>
      </c>
      <c r="O36" s="15" t="str">
        <f t="shared" si="0"/>
        <v>MAD-CP-REG</v>
      </c>
      <c r="P36" s="15" t="str">
        <f t="shared" si="2"/>
        <v>69</v>
      </c>
      <c r="Q36" s="13" t="str">
        <f t="shared" si="3"/>
        <v>MAD-CP-REG69</v>
      </c>
      <c r="R36" s="32">
        <f t="shared" si="8"/>
        <v>0</v>
      </c>
      <c r="S36" s="33">
        <f t="shared" si="4"/>
        <v>2.6500000000000447E-2</v>
      </c>
      <c r="T36" s="34">
        <f t="shared" si="5"/>
        <v>4.6021000000000001</v>
      </c>
      <c r="U36" s="35">
        <f t="shared" si="1"/>
        <v>4.609</v>
      </c>
      <c r="V36" s="44">
        <f t="shared" si="6"/>
        <v>4.5355999999999996</v>
      </c>
      <c r="W36" s="37">
        <f t="shared" si="7"/>
        <v>0.2</v>
      </c>
      <c r="AA36" s="3"/>
      <c r="AB36" s="3"/>
      <c r="AC36" s="3"/>
      <c r="AD36" s="3"/>
      <c r="AE36" s="3"/>
      <c r="AF36" s="3"/>
    </row>
    <row r="37" spans="1:32" x14ac:dyDescent="0.25">
      <c r="A37" t="s">
        <v>99</v>
      </c>
      <c r="B37" t="s">
        <v>27</v>
      </c>
      <c r="C37" t="s">
        <v>38</v>
      </c>
      <c r="D37">
        <v>4.1161000000000003</v>
      </c>
      <c r="E37">
        <v>4.1161000000000003</v>
      </c>
      <c r="F37">
        <v>4.8921999999999999</v>
      </c>
      <c r="G37">
        <v>4.8921999999999999</v>
      </c>
      <c r="H37">
        <v>4.8921999999999999</v>
      </c>
      <c r="I37">
        <v>0.54590000000000005</v>
      </c>
      <c r="J37">
        <v>5.4381000000000004</v>
      </c>
      <c r="K37">
        <v>0.35249999999999998</v>
      </c>
      <c r="L37" t="s">
        <v>25</v>
      </c>
      <c r="M37" s="36">
        <v>44881</v>
      </c>
      <c r="N37" t="s">
        <v>582</v>
      </c>
      <c r="O37" s="15" t="str">
        <f t="shared" si="0"/>
        <v>MAD-CP-REG</v>
      </c>
      <c r="P37" s="15" t="str">
        <f t="shared" si="2"/>
        <v>9</v>
      </c>
      <c r="Q37" s="13" t="str">
        <f t="shared" si="3"/>
        <v>MAD-CP-REG9</v>
      </c>
      <c r="R37" s="32">
        <f t="shared" si="8"/>
        <v>0</v>
      </c>
      <c r="S37" s="33">
        <f t="shared" si="4"/>
        <v>0.73609999999999953</v>
      </c>
      <c r="T37" s="34">
        <f t="shared" si="5"/>
        <v>4.8921999999999999</v>
      </c>
      <c r="U37" s="35">
        <f t="shared" si="1"/>
        <v>5.4189999999999996</v>
      </c>
      <c r="V37" s="44">
        <f t="shared" si="6"/>
        <v>4.1161000000000003</v>
      </c>
      <c r="W37" s="37">
        <f t="shared" si="7"/>
        <v>0.35</v>
      </c>
      <c r="AA37" s="3"/>
      <c r="AB37" s="3"/>
      <c r="AC37" s="3"/>
      <c r="AD37" s="3"/>
      <c r="AE37" s="3"/>
      <c r="AF37" s="3"/>
    </row>
    <row r="38" spans="1:32" x14ac:dyDescent="0.25">
      <c r="A38" t="s">
        <v>44</v>
      </c>
      <c r="B38" t="s">
        <v>40</v>
      </c>
      <c r="C38" t="s">
        <v>38</v>
      </c>
      <c r="D38">
        <v>2.7789999999999999</v>
      </c>
      <c r="E38">
        <v>3.6046</v>
      </c>
      <c r="F38">
        <v>4.149</v>
      </c>
      <c r="G38">
        <v>4.149</v>
      </c>
      <c r="H38">
        <v>4.149</v>
      </c>
      <c r="I38">
        <v>0</v>
      </c>
      <c r="J38">
        <v>4.149</v>
      </c>
      <c r="K38">
        <v>0</v>
      </c>
      <c r="L38" t="s">
        <v>41</v>
      </c>
      <c r="M38" s="36">
        <v>44881</v>
      </c>
      <c r="N38" t="s">
        <v>582</v>
      </c>
      <c r="O38" s="15" t="str">
        <f t="shared" si="0"/>
        <v>NBM-CP-REG</v>
      </c>
      <c r="P38" s="15" t="str">
        <f t="shared" si="2"/>
        <v>20</v>
      </c>
      <c r="Q38" s="13" t="str">
        <f t="shared" si="3"/>
        <v>NBM-CP-REG20</v>
      </c>
      <c r="R38" s="32">
        <f t="shared" si="8"/>
        <v>0</v>
      </c>
      <c r="S38" s="33">
        <f t="shared" si="4"/>
        <v>1.33</v>
      </c>
      <c r="T38" s="34">
        <f t="shared" si="5"/>
        <v>4.149</v>
      </c>
      <c r="U38" s="35">
        <f t="shared" si="1"/>
        <v>4.1558999999999999</v>
      </c>
      <c r="V38" s="44">
        <f t="shared" si="6"/>
        <v>3.6046</v>
      </c>
      <c r="W38" s="37" t="str">
        <f t="shared" si="7"/>
        <v/>
      </c>
      <c r="AA38" s="3"/>
      <c r="AB38" s="3"/>
      <c r="AC38" s="3"/>
      <c r="AD38" s="3"/>
      <c r="AE38" s="3"/>
      <c r="AF38" s="3"/>
    </row>
    <row r="39" spans="1:32" x14ac:dyDescent="0.25">
      <c r="A39" t="s">
        <v>44</v>
      </c>
      <c r="B39" t="s">
        <v>24</v>
      </c>
      <c r="C39" t="s">
        <v>38</v>
      </c>
      <c r="D39">
        <v>3.7820999999999998</v>
      </c>
      <c r="E39">
        <v>3.7820999999999998</v>
      </c>
      <c r="F39">
        <v>0</v>
      </c>
      <c r="G39">
        <v>4.4222000000000001</v>
      </c>
      <c r="H39">
        <v>2.2000000000000001E-3</v>
      </c>
      <c r="I39">
        <v>0</v>
      </c>
      <c r="J39">
        <v>2.2000000000000001E-3</v>
      </c>
      <c r="K39">
        <v>0</v>
      </c>
      <c r="L39" t="s">
        <v>25</v>
      </c>
      <c r="M39" s="36">
        <v>44881</v>
      </c>
      <c r="N39" t="s">
        <v>582</v>
      </c>
      <c r="O39" s="15" t="str">
        <f t="shared" si="0"/>
        <v>NBM-CP-REG</v>
      </c>
      <c r="P39" s="15" t="str">
        <f t="shared" si="2"/>
        <v>32</v>
      </c>
      <c r="Q39" s="13" t="str">
        <f t="shared" si="3"/>
        <v>NBM-CP-REG32</v>
      </c>
      <c r="R39" s="32">
        <f t="shared" si="8"/>
        <v>0</v>
      </c>
      <c r="S39" s="33">
        <f t="shared" si="4"/>
        <v>0.6001000000000003</v>
      </c>
      <c r="T39" s="34">
        <f t="shared" si="5"/>
        <v>4.4222000000000001</v>
      </c>
      <c r="U39" s="35">
        <f t="shared" si="1"/>
        <v>4.9489999999999998</v>
      </c>
      <c r="V39" s="44">
        <f t="shared" si="6"/>
        <v>3.7820999999999998</v>
      </c>
      <c r="W39" s="37" t="str">
        <f t="shared" si="7"/>
        <v/>
      </c>
      <c r="AA39" s="3"/>
      <c r="AB39" s="3"/>
      <c r="AC39" s="3"/>
      <c r="AD39" s="3"/>
      <c r="AE39" s="3"/>
      <c r="AF39" s="3"/>
    </row>
    <row r="40" spans="1:32" x14ac:dyDescent="0.25">
      <c r="A40" t="s">
        <v>44</v>
      </c>
      <c r="B40" t="s">
        <v>24</v>
      </c>
      <c r="C40" t="s">
        <v>38</v>
      </c>
      <c r="D40">
        <v>3.7820999999999998</v>
      </c>
      <c r="E40">
        <v>3.7820999999999998</v>
      </c>
      <c r="F40">
        <v>4.4222000000000001</v>
      </c>
      <c r="G40">
        <v>4.4522000000000004</v>
      </c>
      <c r="H40">
        <v>4.4222000000000001</v>
      </c>
      <c r="I40">
        <v>0.54590000000000005</v>
      </c>
      <c r="J40">
        <v>4.9680999999999997</v>
      </c>
      <c r="K40">
        <v>0.35249999999999998</v>
      </c>
      <c r="L40" t="s">
        <v>25</v>
      </c>
      <c r="M40" s="36">
        <v>44881</v>
      </c>
      <c r="N40" t="s">
        <v>582</v>
      </c>
      <c r="O40" s="15" t="str">
        <f t="shared" si="0"/>
        <v>NBM-CP-REG</v>
      </c>
      <c r="P40" s="15" t="str">
        <f t="shared" si="2"/>
        <v>32</v>
      </c>
      <c r="Q40" s="13" t="str">
        <f t="shared" si="3"/>
        <v>NBM-CP-REG32</v>
      </c>
      <c r="R40" s="32">
        <f t="shared" si="8"/>
        <v>0</v>
      </c>
      <c r="S40" s="33">
        <f t="shared" si="4"/>
        <v>0.63010000000000055</v>
      </c>
      <c r="T40" s="34">
        <f t="shared" si="5"/>
        <v>4.4522000000000004</v>
      </c>
      <c r="U40" s="35">
        <f t="shared" si="1"/>
        <v>4.9790000000000001</v>
      </c>
      <c r="V40" s="44">
        <f t="shared" si="6"/>
        <v>3.7820999999999998</v>
      </c>
      <c r="W40" s="37">
        <f t="shared" si="7"/>
        <v>0.35</v>
      </c>
      <c r="AA40" s="3"/>
      <c r="AB40" s="3"/>
      <c r="AC40" s="3"/>
      <c r="AD40" s="3"/>
      <c r="AE40" s="3"/>
      <c r="AF40" s="3"/>
    </row>
    <row r="41" spans="1:32" x14ac:dyDescent="0.25">
      <c r="A41" t="s">
        <v>44</v>
      </c>
      <c r="B41" t="s">
        <v>32</v>
      </c>
      <c r="C41" t="s">
        <v>38</v>
      </c>
      <c r="D41">
        <v>4.1311</v>
      </c>
      <c r="E41">
        <v>4.1311</v>
      </c>
      <c r="F41">
        <v>0</v>
      </c>
      <c r="G41">
        <v>4.8621999999999996</v>
      </c>
      <c r="H41">
        <v>2.2000000000000001E-3</v>
      </c>
      <c r="I41">
        <v>0</v>
      </c>
      <c r="J41">
        <v>2.2000000000000001E-3</v>
      </c>
      <c r="K41">
        <v>0</v>
      </c>
      <c r="L41" t="s">
        <v>25</v>
      </c>
      <c r="M41" s="36">
        <v>44881</v>
      </c>
      <c r="N41" t="s">
        <v>582</v>
      </c>
      <c r="O41" s="15" t="str">
        <f t="shared" si="0"/>
        <v>NBM-CP-REG</v>
      </c>
      <c r="P41" s="15" t="str">
        <f t="shared" si="2"/>
        <v>33</v>
      </c>
      <c r="Q41" s="13" t="str">
        <f t="shared" si="3"/>
        <v>NBM-CP-REG33</v>
      </c>
      <c r="R41" s="32">
        <f t="shared" si="8"/>
        <v>0</v>
      </c>
      <c r="S41" s="33">
        <f t="shared" si="4"/>
        <v>0.6910999999999996</v>
      </c>
      <c r="T41" s="34">
        <f t="shared" si="5"/>
        <v>4.8621999999999996</v>
      </c>
      <c r="U41" s="35">
        <f t="shared" si="1"/>
        <v>5.3889999999999993</v>
      </c>
      <c r="V41" s="44">
        <f t="shared" si="6"/>
        <v>4.1311</v>
      </c>
      <c r="W41" s="37" t="str">
        <f t="shared" si="7"/>
        <v/>
      </c>
      <c r="AA41" s="3"/>
      <c r="AB41" s="3"/>
      <c r="AC41" s="3"/>
      <c r="AD41" s="3"/>
      <c r="AE41" s="3"/>
      <c r="AF41" s="3"/>
    </row>
    <row r="42" spans="1:32" x14ac:dyDescent="0.25">
      <c r="A42" t="s">
        <v>44</v>
      </c>
      <c r="B42" t="s">
        <v>32</v>
      </c>
      <c r="C42" t="s">
        <v>38</v>
      </c>
      <c r="D42">
        <v>4.1311</v>
      </c>
      <c r="E42">
        <v>4.1311</v>
      </c>
      <c r="F42">
        <v>4.8621999999999996</v>
      </c>
      <c r="G42">
        <v>4.8921999999999999</v>
      </c>
      <c r="H42">
        <v>4.8622000000000005</v>
      </c>
      <c r="I42">
        <v>0.54590000000000005</v>
      </c>
      <c r="J42">
        <v>5.408100000000001</v>
      </c>
      <c r="K42">
        <v>0.35249999999999998</v>
      </c>
      <c r="L42" t="s">
        <v>25</v>
      </c>
      <c r="M42" s="36">
        <v>44881</v>
      </c>
      <c r="N42" t="s">
        <v>582</v>
      </c>
      <c r="O42" s="15" t="str">
        <f t="shared" si="0"/>
        <v>NBM-CP-REG</v>
      </c>
      <c r="P42" s="15" t="str">
        <f t="shared" si="2"/>
        <v>33</v>
      </c>
      <c r="Q42" s="13" t="str">
        <f t="shared" si="3"/>
        <v>NBM-CP-REG33</v>
      </c>
      <c r="R42" s="32">
        <f t="shared" si="8"/>
        <v>0</v>
      </c>
      <c r="S42" s="33">
        <f t="shared" si="4"/>
        <v>0.72109999999999985</v>
      </c>
      <c r="T42" s="34">
        <f t="shared" si="5"/>
        <v>4.8921999999999999</v>
      </c>
      <c r="U42" s="35">
        <f t="shared" si="1"/>
        <v>5.4189999999999996</v>
      </c>
      <c r="V42" s="44">
        <f t="shared" si="6"/>
        <v>4.1311</v>
      </c>
      <c r="W42" s="37">
        <f t="shared" si="7"/>
        <v>0.35</v>
      </c>
      <c r="AA42" s="3"/>
      <c r="AB42" s="3"/>
      <c r="AC42" s="3"/>
      <c r="AD42" s="3"/>
      <c r="AE42" s="3"/>
      <c r="AF42" s="3"/>
    </row>
    <row r="43" spans="1:32" x14ac:dyDescent="0.25">
      <c r="A43" t="s">
        <v>44</v>
      </c>
      <c r="B43" t="s">
        <v>22</v>
      </c>
      <c r="C43" t="s">
        <v>38</v>
      </c>
      <c r="D43">
        <v>4.5252999999999997</v>
      </c>
      <c r="E43">
        <v>4.5252999999999997</v>
      </c>
      <c r="F43">
        <v>4.8921000000000001</v>
      </c>
      <c r="G43">
        <v>4.7621000000000002</v>
      </c>
      <c r="H43">
        <v>4.8921000000000001</v>
      </c>
      <c r="I43">
        <v>0.24690000000000001</v>
      </c>
      <c r="J43">
        <v>5.1390000000000002</v>
      </c>
      <c r="K43">
        <v>0.20250000000000001</v>
      </c>
      <c r="L43" t="s">
        <v>23</v>
      </c>
      <c r="M43" s="36">
        <v>44881</v>
      </c>
      <c r="N43" t="s">
        <v>582</v>
      </c>
      <c r="O43" s="15" t="str">
        <f t="shared" si="0"/>
        <v>NBM-CP-REG</v>
      </c>
      <c r="P43" s="15" t="str">
        <f t="shared" si="2"/>
        <v>68</v>
      </c>
      <c r="Q43" s="13" t="str">
        <f t="shared" si="3"/>
        <v>NBM-CP-REG68</v>
      </c>
      <c r="R43" s="32">
        <f t="shared" si="8"/>
        <v>0</v>
      </c>
      <c r="S43" s="33">
        <f t="shared" si="4"/>
        <v>0.19680000000000056</v>
      </c>
      <c r="T43" s="34">
        <f t="shared" si="5"/>
        <v>4.7621000000000002</v>
      </c>
      <c r="U43" s="35">
        <f t="shared" si="1"/>
        <v>5.0090000000000003</v>
      </c>
      <c r="V43" s="44">
        <f t="shared" si="6"/>
        <v>4.5252999999999997</v>
      </c>
      <c r="W43" s="37">
        <f t="shared" si="7"/>
        <v>0.2</v>
      </c>
      <c r="AA43" s="3"/>
      <c r="AB43" s="3"/>
      <c r="AC43" s="3"/>
      <c r="AD43" s="3"/>
      <c r="AE43" s="3"/>
      <c r="AF43" s="3"/>
    </row>
    <row r="44" spans="1:32" x14ac:dyDescent="0.25">
      <c r="A44" t="s">
        <v>44</v>
      </c>
      <c r="B44" t="s">
        <v>22</v>
      </c>
      <c r="C44" t="s">
        <v>38</v>
      </c>
      <c r="D44">
        <v>4.5252999999999997</v>
      </c>
      <c r="E44">
        <v>4.5252999999999997</v>
      </c>
      <c r="F44">
        <v>0</v>
      </c>
      <c r="G44">
        <v>4.8921000000000001</v>
      </c>
      <c r="H44">
        <v>2.0999999999999999E-3</v>
      </c>
      <c r="I44">
        <v>0</v>
      </c>
      <c r="J44">
        <v>2.0999999999999999E-3</v>
      </c>
      <c r="K44">
        <v>0</v>
      </c>
      <c r="L44" t="s">
        <v>23</v>
      </c>
      <c r="M44" s="36">
        <v>44881</v>
      </c>
      <c r="N44" t="s">
        <v>582</v>
      </c>
      <c r="O44" s="15" t="str">
        <f t="shared" si="0"/>
        <v>NBM-CP-REG</v>
      </c>
      <c r="P44" s="15" t="str">
        <f t="shared" si="2"/>
        <v>68</v>
      </c>
      <c r="Q44" s="13" t="str">
        <f t="shared" si="3"/>
        <v>NBM-CP-REG68</v>
      </c>
      <c r="R44" s="32">
        <f t="shared" si="8"/>
        <v>0</v>
      </c>
      <c r="S44" s="33">
        <f t="shared" si="4"/>
        <v>0.32680000000000048</v>
      </c>
      <c r="T44" s="34">
        <f t="shared" si="5"/>
        <v>4.8921000000000001</v>
      </c>
      <c r="U44" s="35">
        <f t="shared" si="1"/>
        <v>5.1390000000000002</v>
      </c>
      <c r="V44" s="44">
        <f t="shared" si="6"/>
        <v>4.5252999999999997</v>
      </c>
      <c r="W44" s="37" t="str">
        <f t="shared" si="7"/>
        <v/>
      </c>
      <c r="AA44" s="3"/>
      <c r="AB44" s="3"/>
      <c r="AC44" s="3"/>
      <c r="AD44" s="3"/>
      <c r="AE44" s="3"/>
      <c r="AF44" s="3"/>
    </row>
    <row r="45" spans="1:32" x14ac:dyDescent="0.25">
      <c r="A45" t="s">
        <v>44</v>
      </c>
      <c r="B45" t="s">
        <v>26</v>
      </c>
      <c r="C45" t="s">
        <v>38</v>
      </c>
      <c r="D45">
        <v>4.5216000000000003</v>
      </c>
      <c r="E45">
        <v>4.5216000000000003</v>
      </c>
      <c r="F45">
        <v>4.8421000000000003</v>
      </c>
      <c r="G45">
        <v>4.8421000000000003</v>
      </c>
      <c r="H45">
        <v>4.8421000000000003</v>
      </c>
      <c r="I45">
        <v>0.24690000000000001</v>
      </c>
      <c r="J45">
        <v>5.0890000000000004</v>
      </c>
      <c r="K45">
        <v>0.20250000000000001</v>
      </c>
      <c r="L45" t="s">
        <v>23</v>
      </c>
      <c r="M45" s="36">
        <v>44881</v>
      </c>
      <c r="N45" t="s">
        <v>582</v>
      </c>
      <c r="O45" s="15" t="str">
        <f t="shared" si="0"/>
        <v>NBM-CP-REG</v>
      </c>
      <c r="P45" s="15" t="str">
        <f t="shared" si="2"/>
        <v>69</v>
      </c>
      <c r="Q45" s="13" t="str">
        <f t="shared" si="3"/>
        <v>NBM-CP-REG69</v>
      </c>
      <c r="R45" s="32">
        <f t="shared" si="8"/>
        <v>0</v>
      </c>
      <c r="S45" s="33">
        <f t="shared" si="4"/>
        <v>0.28050000000000003</v>
      </c>
      <c r="T45" s="34">
        <f t="shared" si="5"/>
        <v>4.8421000000000003</v>
      </c>
      <c r="U45" s="35">
        <f t="shared" si="1"/>
        <v>4.8490000000000002</v>
      </c>
      <c r="V45" s="44">
        <f t="shared" si="6"/>
        <v>4.5216000000000003</v>
      </c>
      <c r="W45" s="37">
        <f t="shared" si="7"/>
        <v>0.2</v>
      </c>
      <c r="AA45" s="3"/>
      <c r="AB45" s="3"/>
      <c r="AC45" s="3"/>
      <c r="AD45" s="3"/>
      <c r="AE45" s="3"/>
      <c r="AF45" s="3"/>
    </row>
    <row r="46" spans="1:32" x14ac:dyDescent="0.25">
      <c r="A46" t="s">
        <v>44</v>
      </c>
      <c r="B46" t="s">
        <v>27</v>
      </c>
      <c r="C46" t="s">
        <v>38</v>
      </c>
      <c r="D46">
        <v>4.1345000000000001</v>
      </c>
      <c r="E46">
        <v>4.1345000000000001</v>
      </c>
      <c r="F46">
        <v>5.6521999999999997</v>
      </c>
      <c r="G46">
        <v>5.6521999999999997</v>
      </c>
      <c r="H46">
        <v>5.6522000000000006</v>
      </c>
      <c r="I46">
        <v>0.54590000000000005</v>
      </c>
      <c r="J46">
        <v>6.1981000000000002</v>
      </c>
      <c r="K46">
        <v>0.35249999999999998</v>
      </c>
      <c r="L46" t="s">
        <v>25</v>
      </c>
      <c r="M46" s="36">
        <v>44881</v>
      </c>
      <c r="N46" t="s">
        <v>582</v>
      </c>
      <c r="O46" s="15" t="str">
        <f t="shared" si="0"/>
        <v>NBM-CP-REG</v>
      </c>
      <c r="P46" s="15" t="str">
        <f t="shared" si="2"/>
        <v>9</v>
      </c>
      <c r="Q46" s="13" t="str">
        <f t="shared" si="3"/>
        <v>NBM-CP-REG9</v>
      </c>
      <c r="R46" s="32">
        <f t="shared" si="8"/>
        <v>0</v>
      </c>
      <c r="S46" s="33">
        <f t="shared" si="4"/>
        <v>1.4776999999999996</v>
      </c>
      <c r="T46" s="34">
        <f t="shared" si="5"/>
        <v>5.6521999999999997</v>
      </c>
      <c r="U46" s="35">
        <f t="shared" si="1"/>
        <v>6.1789999999999994</v>
      </c>
      <c r="V46" s="44">
        <f t="shared" si="6"/>
        <v>4.1345000000000001</v>
      </c>
      <c r="W46" s="37">
        <f t="shared" si="7"/>
        <v>0.35</v>
      </c>
      <c r="AA46" s="3"/>
      <c r="AB46" s="3"/>
      <c r="AC46" s="3"/>
      <c r="AD46" s="3"/>
      <c r="AE46" s="3"/>
      <c r="AF46" s="3"/>
    </row>
    <row r="47" spans="1:32" x14ac:dyDescent="0.25">
      <c r="A47" t="s">
        <v>117</v>
      </c>
      <c r="B47" t="s">
        <v>40</v>
      </c>
      <c r="C47" t="s">
        <v>38</v>
      </c>
      <c r="D47">
        <v>2.6789999999999998</v>
      </c>
      <c r="E47">
        <v>3.6132</v>
      </c>
      <c r="F47">
        <v>4.149</v>
      </c>
      <c r="G47">
        <v>4.149</v>
      </c>
      <c r="H47">
        <v>4.149</v>
      </c>
      <c r="I47">
        <v>0</v>
      </c>
      <c r="J47">
        <v>4.149</v>
      </c>
      <c r="K47">
        <v>0</v>
      </c>
      <c r="L47" t="s">
        <v>41</v>
      </c>
      <c r="M47" s="36">
        <v>44881</v>
      </c>
      <c r="N47" t="s">
        <v>582</v>
      </c>
      <c r="O47" s="15" t="str">
        <f t="shared" si="0"/>
        <v>NPT-CP-REG</v>
      </c>
      <c r="P47" s="15" t="str">
        <f t="shared" si="2"/>
        <v>20</v>
      </c>
      <c r="Q47" s="13" t="str">
        <f t="shared" si="3"/>
        <v>NPT-CP-REG20</v>
      </c>
      <c r="R47" s="32">
        <f t="shared" si="8"/>
        <v>0</v>
      </c>
      <c r="S47" s="33">
        <f t="shared" si="4"/>
        <v>1.4300000000000002</v>
      </c>
      <c r="T47" s="34">
        <f t="shared" si="5"/>
        <v>4.149</v>
      </c>
      <c r="U47" s="35">
        <f t="shared" si="1"/>
        <v>4.1558999999999999</v>
      </c>
      <c r="V47" s="44">
        <f t="shared" si="6"/>
        <v>3.6132</v>
      </c>
      <c r="W47" s="37" t="str">
        <f t="shared" si="7"/>
        <v/>
      </c>
      <c r="AA47" s="3"/>
      <c r="AB47" s="3"/>
      <c r="AC47" s="3"/>
      <c r="AD47" s="3"/>
      <c r="AE47" s="3"/>
      <c r="AF47" s="3"/>
    </row>
    <row r="48" spans="1:32" x14ac:dyDescent="0.25">
      <c r="A48" t="s">
        <v>117</v>
      </c>
      <c r="B48" t="s">
        <v>24</v>
      </c>
      <c r="C48" t="s">
        <v>38</v>
      </c>
      <c r="D48">
        <v>3.5935000000000001</v>
      </c>
      <c r="E48">
        <v>3.5935000000000001</v>
      </c>
      <c r="F48">
        <v>0</v>
      </c>
      <c r="G48">
        <v>3.7722000000000002</v>
      </c>
      <c r="H48">
        <v>2.2000000000000001E-3</v>
      </c>
      <c r="I48">
        <v>0</v>
      </c>
      <c r="J48">
        <v>2.2000000000000001E-3</v>
      </c>
      <c r="K48">
        <v>0</v>
      </c>
      <c r="L48" t="s">
        <v>25</v>
      </c>
      <c r="M48" s="36">
        <v>44881</v>
      </c>
      <c r="N48" t="s">
        <v>582</v>
      </c>
      <c r="O48" s="15" t="str">
        <f t="shared" si="0"/>
        <v>NPT-CP-REG</v>
      </c>
      <c r="P48" s="15" t="str">
        <f t="shared" si="2"/>
        <v>32</v>
      </c>
      <c r="Q48" s="13" t="str">
        <f t="shared" si="3"/>
        <v>NPT-CP-REG32</v>
      </c>
      <c r="R48" s="32">
        <f t="shared" si="8"/>
        <v>0</v>
      </c>
      <c r="S48" s="33">
        <f t="shared" si="4"/>
        <v>0.13870000000000007</v>
      </c>
      <c r="T48" s="34">
        <f t="shared" si="5"/>
        <v>3.7722000000000002</v>
      </c>
      <c r="U48" s="35">
        <f t="shared" si="1"/>
        <v>4.2990000000000004</v>
      </c>
      <c r="V48" s="44">
        <f t="shared" si="6"/>
        <v>3.5935000000000001</v>
      </c>
      <c r="W48" s="37" t="str">
        <f t="shared" si="7"/>
        <v/>
      </c>
      <c r="AA48" s="3"/>
      <c r="AB48" s="3"/>
      <c r="AC48" s="3"/>
      <c r="AD48" s="3"/>
      <c r="AE48" s="3"/>
      <c r="AF48" s="3"/>
    </row>
    <row r="49" spans="1:32" x14ac:dyDescent="0.25">
      <c r="A49" t="s">
        <v>117</v>
      </c>
      <c r="B49" t="s">
        <v>24</v>
      </c>
      <c r="C49" t="s">
        <v>38</v>
      </c>
      <c r="D49">
        <v>3.5935000000000001</v>
      </c>
      <c r="E49">
        <v>3.5935000000000001</v>
      </c>
      <c r="F49">
        <v>3.7722000000000002</v>
      </c>
      <c r="G49">
        <v>3.9121999999999999</v>
      </c>
      <c r="H49">
        <v>3.7722000000000002</v>
      </c>
      <c r="I49">
        <v>0.54590000000000005</v>
      </c>
      <c r="J49">
        <v>4.3181000000000003</v>
      </c>
      <c r="K49">
        <v>0.35249999999999998</v>
      </c>
      <c r="L49" t="s">
        <v>25</v>
      </c>
      <c r="M49" s="36">
        <v>44881</v>
      </c>
      <c r="N49" t="s">
        <v>582</v>
      </c>
      <c r="O49" s="15" t="str">
        <f t="shared" si="0"/>
        <v>NPT-CP-REG</v>
      </c>
      <c r="P49" s="15" t="str">
        <f t="shared" si="2"/>
        <v>32</v>
      </c>
      <c r="Q49" s="13" t="str">
        <f t="shared" si="3"/>
        <v>NPT-CP-REG32</v>
      </c>
      <c r="R49" s="32">
        <f t="shared" si="8"/>
        <v>0</v>
      </c>
      <c r="S49" s="33">
        <f t="shared" si="4"/>
        <v>0.27869999999999978</v>
      </c>
      <c r="T49" s="34">
        <f t="shared" si="5"/>
        <v>3.9121999999999999</v>
      </c>
      <c r="U49" s="35">
        <f t="shared" si="1"/>
        <v>4.4390000000000001</v>
      </c>
      <c r="V49" s="44">
        <f t="shared" si="6"/>
        <v>3.5935000000000001</v>
      </c>
      <c r="W49" s="37">
        <f t="shared" si="7"/>
        <v>0.35</v>
      </c>
      <c r="AA49" s="3"/>
      <c r="AB49" s="3"/>
      <c r="AC49" s="3"/>
      <c r="AD49" s="3"/>
      <c r="AE49" s="3"/>
      <c r="AF49" s="3"/>
    </row>
    <row r="50" spans="1:32" x14ac:dyDescent="0.25">
      <c r="A50" t="s">
        <v>117</v>
      </c>
      <c r="B50" t="s">
        <v>22</v>
      </c>
      <c r="C50" t="s">
        <v>38</v>
      </c>
      <c r="D50">
        <v>4.5170000000000003</v>
      </c>
      <c r="E50">
        <v>4.5170000000000003</v>
      </c>
      <c r="F50">
        <v>4.8921000000000001</v>
      </c>
      <c r="G50">
        <v>4.8921000000000001</v>
      </c>
      <c r="H50">
        <v>4.8921000000000001</v>
      </c>
      <c r="I50">
        <v>0.24690000000000001</v>
      </c>
      <c r="J50">
        <v>5.1390000000000002</v>
      </c>
      <c r="K50">
        <v>0.20250000000000001</v>
      </c>
      <c r="L50" t="s">
        <v>23</v>
      </c>
      <c r="M50" s="36">
        <v>44881</v>
      </c>
      <c r="N50" t="s">
        <v>582</v>
      </c>
      <c r="O50" s="15" t="str">
        <f t="shared" si="0"/>
        <v>NPT-CP-REG</v>
      </c>
      <c r="P50" s="15" t="str">
        <f t="shared" si="2"/>
        <v>68</v>
      </c>
      <c r="Q50" s="13" t="str">
        <f t="shared" si="3"/>
        <v>NPT-CP-REG68</v>
      </c>
      <c r="R50" s="32">
        <f t="shared" si="8"/>
        <v>0</v>
      </c>
      <c r="S50" s="33">
        <f t="shared" si="4"/>
        <v>0.33509999999999979</v>
      </c>
      <c r="T50" s="34">
        <f t="shared" si="5"/>
        <v>4.8921000000000001</v>
      </c>
      <c r="U50" s="35">
        <f t="shared" si="1"/>
        <v>5.1390000000000002</v>
      </c>
      <c r="V50" s="44">
        <f t="shared" si="6"/>
        <v>4.5170000000000003</v>
      </c>
      <c r="W50" s="37">
        <f t="shared" si="7"/>
        <v>0.2</v>
      </c>
      <c r="AA50" s="3"/>
      <c r="AB50" s="3"/>
      <c r="AC50" s="3"/>
      <c r="AD50" s="3"/>
      <c r="AE50" s="3"/>
      <c r="AF50" s="3"/>
    </row>
    <row r="51" spans="1:32" x14ac:dyDescent="0.25">
      <c r="A51" t="s">
        <v>117</v>
      </c>
      <c r="B51" t="s">
        <v>22</v>
      </c>
      <c r="C51" t="s">
        <v>38</v>
      </c>
      <c r="D51">
        <v>4.5170000000000003</v>
      </c>
      <c r="E51">
        <v>4.5170000000000003</v>
      </c>
      <c r="F51">
        <v>0</v>
      </c>
      <c r="G51">
        <v>4.8421000000000003</v>
      </c>
      <c r="H51">
        <v>2.0999999999999999E-3</v>
      </c>
      <c r="I51">
        <v>0</v>
      </c>
      <c r="J51">
        <v>2.0999999999999999E-3</v>
      </c>
      <c r="K51">
        <v>0</v>
      </c>
      <c r="L51" t="s">
        <v>23</v>
      </c>
      <c r="M51" s="36">
        <v>44881</v>
      </c>
      <c r="N51" t="s">
        <v>582</v>
      </c>
      <c r="O51" s="15" t="str">
        <f t="shared" si="0"/>
        <v>NPT-CP-REG</v>
      </c>
      <c r="P51" s="15" t="str">
        <f t="shared" si="2"/>
        <v>68</v>
      </c>
      <c r="Q51" s="13" t="str">
        <f t="shared" si="3"/>
        <v>NPT-CP-REG68</v>
      </c>
      <c r="R51" s="32">
        <f t="shared" si="8"/>
        <v>0</v>
      </c>
      <c r="S51" s="33">
        <f t="shared" si="4"/>
        <v>0.28509999999999996</v>
      </c>
      <c r="T51" s="34">
        <f t="shared" si="5"/>
        <v>4.8421000000000003</v>
      </c>
      <c r="U51" s="35">
        <f t="shared" si="1"/>
        <v>5.0890000000000004</v>
      </c>
      <c r="V51" s="44">
        <f t="shared" si="6"/>
        <v>4.5170000000000003</v>
      </c>
      <c r="W51" s="37" t="str">
        <f t="shared" si="7"/>
        <v/>
      </c>
      <c r="AA51" s="3"/>
      <c r="AB51" s="3"/>
      <c r="AC51" s="3"/>
      <c r="AD51" s="3"/>
      <c r="AE51" s="3"/>
      <c r="AF51" s="3"/>
    </row>
    <row r="52" spans="1:32" x14ac:dyDescent="0.25">
      <c r="A52" t="s">
        <v>117</v>
      </c>
      <c r="B52" t="s">
        <v>26</v>
      </c>
      <c r="C52" t="s">
        <v>38</v>
      </c>
      <c r="D52">
        <v>4.5197000000000003</v>
      </c>
      <c r="E52">
        <v>4.5197000000000003</v>
      </c>
      <c r="F52">
        <v>4.9920999999999998</v>
      </c>
      <c r="G52">
        <v>4.9920999999999998</v>
      </c>
      <c r="H52">
        <v>4.9921000000000006</v>
      </c>
      <c r="I52">
        <v>0.24690000000000001</v>
      </c>
      <c r="J52">
        <v>5.2390000000000008</v>
      </c>
      <c r="K52">
        <v>0.20250000000000001</v>
      </c>
      <c r="L52" t="s">
        <v>23</v>
      </c>
      <c r="M52" s="36">
        <v>44881</v>
      </c>
      <c r="N52" t="s">
        <v>582</v>
      </c>
      <c r="O52" s="15" t="str">
        <f t="shared" si="0"/>
        <v>NPT-CP-REG</v>
      </c>
      <c r="P52" s="15" t="str">
        <f t="shared" si="2"/>
        <v>69</v>
      </c>
      <c r="Q52" s="13" t="str">
        <f t="shared" si="3"/>
        <v>NPT-CP-REG69</v>
      </c>
      <c r="R52" s="32">
        <f t="shared" si="8"/>
        <v>0</v>
      </c>
      <c r="S52" s="33">
        <f t="shared" si="4"/>
        <v>0.43239999999999951</v>
      </c>
      <c r="T52" s="34">
        <f t="shared" si="5"/>
        <v>4.9920999999999998</v>
      </c>
      <c r="U52" s="35">
        <f t="shared" si="1"/>
        <v>4.9989999999999997</v>
      </c>
      <c r="V52" s="44">
        <f t="shared" si="6"/>
        <v>4.5197000000000003</v>
      </c>
      <c r="W52" s="37">
        <f t="shared" si="7"/>
        <v>0.2</v>
      </c>
      <c r="AA52" s="3"/>
      <c r="AB52" s="3"/>
      <c r="AC52" s="3"/>
      <c r="AD52" s="3"/>
      <c r="AE52" s="3"/>
      <c r="AF52" s="3"/>
    </row>
    <row r="53" spans="1:32" x14ac:dyDescent="0.25">
      <c r="A53" t="s">
        <v>117</v>
      </c>
      <c r="B53" t="s">
        <v>26</v>
      </c>
      <c r="C53" t="s">
        <v>38</v>
      </c>
      <c r="D53">
        <v>4.5197000000000003</v>
      </c>
      <c r="E53">
        <v>4.5197000000000003</v>
      </c>
      <c r="F53">
        <v>0</v>
      </c>
      <c r="G53">
        <v>4.9420999999999999</v>
      </c>
      <c r="H53">
        <v>2.0999999999999999E-3</v>
      </c>
      <c r="I53">
        <v>0</v>
      </c>
      <c r="J53">
        <v>2.0999999999999999E-3</v>
      </c>
      <c r="K53">
        <v>0</v>
      </c>
      <c r="L53" t="s">
        <v>23</v>
      </c>
      <c r="M53" s="36">
        <v>44881</v>
      </c>
      <c r="N53" t="s">
        <v>582</v>
      </c>
      <c r="O53" s="15" t="str">
        <f t="shared" si="0"/>
        <v>NPT-CP-REG</v>
      </c>
      <c r="P53" s="15" t="str">
        <f t="shared" si="2"/>
        <v>69</v>
      </c>
      <c r="Q53" s="13" t="str">
        <f t="shared" si="3"/>
        <v>NPT-CP-REG69</v>
      </c>
      <c r="R53" s="32">
        <f t="shared" si="8"/>
        <v>0</v>
      </c>
      <c r="S53" s="33">
        <f t="shared" si="4"/>
        <v>0.38239999999999968</v>
      </c>
      <c r="T53" s="34">
        <f t="shared" si="5"/>
        <v>4.9420999999999999</v>
      </c>
      <c r="U53" s="35">
        <f t="shared" si="1"/>
        <v>4.9489999999999998</v>
      </c>
      <c r="V53" s="44">
        <f t="shared" si="6"/>
        <v>4.5197000000000003</v>
      </c>
      <c r="W53" s="37" t="str">
        <f t="shared" si="7"/>
        <v/>
      </c>
      <c r="AA53" s="3"/>
      <c r="AB53" s="3"/>
      <c r="AC53" s="3"/>
      <c r="AD53" s="3"/>
      <c r="AE53" s="3"/>
      <c r="AF53" s="3"/>
    </row>
    <row r="54" spans="1:32" x14ac:dyDescent="0.25">
      <c r="A54" t="s">
        <v>117</v>
      </c>
      <c r="B54" t="s">
        <v>27</v>
      </c>
      <c r="C54" t="s">
        <v>38</v>
      </c>
      <c r="D54">
        <v>0</v>
      </c>
      <c r="E54">
        <v>0</v>
      </c>
      <c r="F54">
        <v>0</v>
      </c>
      <c r="G54">
        <v>5.4122000000000003</v>
      </c>
      <c r="H54">
        <v>2.2000000000000001E-3</v>
      </c>
      <c r="I54">
        <v>0</v>
      </c>
      <c r="J54">
        <v>2.2000000000000001E-3</v>
      </c>
      <c r="K54">
        <v>0</v>
      </c>
      <c r="L54" t="s">
        <v>25</v>
      </c>
      <c r="M54" s="36">
        <v>44881</v>
      </c>
      <c r="N54" t="s">
        <v>582</v>
      </c>
      <c r="O54" s="15" t="str">
        <f t="shared" si="0"/>
        <v>NPT-CP-REG</v>
      </c>
      <c r="P54" s="15" t="str">
        <f t="shared" si="2"/>
        <v>9</v>
      </c>
      <c r="Q54" s="13" t="str">
        <f t="shared" si="3"/>
        <v>NPT-CP-REG9</v>
      </c>
      <c r="R54" s="32">
        <f t="shared" si="8"/>
        <v>0</v>
      </c>
      <c r="S54" s="33">
        <f t="shared" si="4"/>
        <v>5.3722000000000003</v>
      </c>
      <c r="T54" s="34">
        <f t="shared" si="5"/>
        <v>5.4122000000000003</v>
      </c>
      <c r="U54" s="35">
        <f t="shared" si="1"/>
        <v>5.9390000000000001</v>
      </c>
      <c r="V54" s="44">
        <f t="shared" si="6"/>
        <v>0</v>
      </c>
      <c r="W54" s="37" t="str">
        <f t="shared" si="7"/>
        <v/>
      </c>
      <c r="AA54" s="3"/>
      <c r="AB54" s="3"/>
      <c r="AC54" s="3"/>
      <c r="AD54" s="3"/>
      <c r="AE54" s="3"/>
      <c r="AF54" s="3"/>
    </row>
    <row r="55" spans="1:32" x14ac:dyDescent="0.25">
      <c r="A55" t="s">
        <v>39</v>
      </c>
      <c r="B55" t="s">
        <v>40</v>
      </c>
      <c r="C55" t="s">
        <v>38</v>
      </c>
      <c r="D55">
        <v>2.5790000000000002</v>
      </c>
      <c r="E55">
        <v>3.5306000000000002</v>
      </c>
      <c r="F55">
        <v>4.149</v>
      </c>
      <c r="G55">
        <v>4.149</v>
      </c>
      <c r="H55">
        <v>4.149</v>
      </c>
      <c r="I55">
        <v>0</v>
      </c>
      <c r="J55">
        <v>4.149</v>
      </c>
      <c r="K55">
        <v>0</v>
      </c>
      <c r="L55" t="s">
        <v>41</v>
      </c>
      <c r="M55" s="36">
        <v>44881</v>
      </c>
      <c r="N55" t="s">
        <v>582</v>
      </c>
      <c r="O55" s="15" t="str">
        <f t="shared" si="0"/>
        <v>PDX-CP-REG</v>
      </c>
      <c r="P55" s="15" t="str">
        <f t="shared" si="2"/>
        <v>20</v>
      </c>
      <c r="Q55" s="13" t="str">
        <f t="shared" si="3"/>
        <v>PDX-CP-REG20</v>
      </c>
      <c r="R55" s="32">
        <f t="shared" si="8"/>
        <v>0</v>
      </c>
      <c r="S55" s="33">
        <f t="shared" si="4"/>
        <v>1.5299999999999998</v>
      </c>
      <c r="T55" s="34">
        <f t="shared" si="5"/>
        <v>4.149</v>
      </c>
      <c r="U55" s="35">
        <f t="shared" si="1"/>
        <v>4.1558999999999999</v>
      </c>
      <c r="V55" s="44">
        <f t="shared" si="6"/>
        <v>3.5306000000000002</v>
      </c>
      <c r="W55" s="37" t="str">
        <f t="shared" si="7"/>
        <v/>
      </c>
      <c r="AA55" s="3"/>
      <c r="AB55" s="3"/>
      <c r="AC55" s="3"/>
      <c r="AD55" s="3"/>
      <c r="AE55" s="3"/>
      <c r="AF55" s="3"/>
    </row>
    <row r="56" spans="1:32" x14ac:dyDescent="0.25">
      <c r="A56" t="s">
        <v>39</v>
      </c>
      <c r="B56" t="s">
        <v>40</v>
      </c>
      <c r="C56" t="s">
        <v>38</v>
      </c>
      <c r="D56">
        <v>2.5790000000000002</v>
      </c>
      <c r="E56">
        <v>3.5207000000000002</v>
      </c>
      <c r="F56">
        <v>4.149</v>
      </c>
      <c r="G56">
        <v>4.149</v>
      </c>
      <c r="H56">
        <v>4.149</v>
      </c>
      <c r="I56">
        <v>0</v>
      </c>
      <c r="J56">
        <v>4.149</v>
      </c>
      <c r="K56">
        <v>0</v>
      </c>
      <c r="L56" t="s">
        <v>41</v>
      </c>
      <c r="M56" s="36">
        <v>44881</v>
      </c>
      <c r="N56" t="s">
        <v>582</v>
      </c>
      <c r="O56" s="15" t="str">
        <f t="shared" si="0"/>
        <v>PDX-CP-REG</v>
      </c>
      <c r="P56" s="15" t="str">
        <f t="shared" si="2"/>
        <v>20</v>
      </c>
      <c r="Q56" s="13" t="str">
        <f t="shared" si="3"/>
        <v>PDX-CP-REG20</v>
      </c>
      <c r="R56" s="32">
        <f t="shared" si="8"/>
        <v>0</v>
      </c>
      <c r="S56" s="33">
        <f t="shared" si="4"/>
        <v>1.5299999999999998</v>
      </c>
      <c r="T56" s="34">
        <f t="shared" si="5"/>
        <v>4.149</v>
      </c>
      <c r="U56" s="35">
        <f t="shared" si="1"/>
        <v>4.1558999999999999</v>
      </c>
      <c r="V56" s="44">
        <f t="shared" si="6"/>
        <v>3.5207000000000002</v>
      </c>
      <c r="W56" s="37" t="str">
        <f t="shared" si="7"/>
        <v/>
      </c>
      <c r="AA56" s="3"/>
      <c r="AB56" s="3"/>
      <c r="AC56" s="3"/>
      <c r="AD56" s="3"/>
      <c r="AE56" s="3"/>
      <c r="AF56" s="3"/>
    </row>
    <row r="57" spans="1:32" x14ac:dyDescent="0.25">
      <c r="A57" t="s">
        <v>39</v>
      </c>
      <c r="B57" t="s">
        <v>24</v>
      </c>
      <c r="C57" t="s">
        <v>38</v>
      </c>
      <c r="D57">
        <v>3.4306000000000001</v>
      </c>
      <c r="E57">
        <v>3.4306000000000001</v>
      </c>
      <c r="F57">
        <v>4.6222000000000003</v>
      </c>
      <c r="G57">
        <v>4.6222000000000003</v>
      </c>
      <c r="H57">
        <v>4.6222000000000003</v>
      </c>
      <c r="I57">
        <v>0.54590000000000005</v>
      </c>
      <c r="J57">
        <v>5.1681000000000008</v>
      </c>
      <c r="K57">
        <v>0.35249999999999998</v>
      </c>
      <c r="L57" t="s">
        <v>25</v>
      </c>
      <c r="M57" s="36">
        <v>44881</v>
      </c>
      <c r="N57" t="s">
        <v>582</v>
      </c>
      <c r="O57" s="15" t="str">
        <f t="shared" si="0"/>
        <v>PDX-CP-REG</v>
      </c>
      <c r="P57" s="15" t="str">
        <f t="shared" si="2"/>
        <v>32</v>
      </c>
      <c r="Q57" s="13" t="str">
        <f t="shared" si="3"/>
        <v>PDX-CP-REG32</v>
      </c>
      <c r="R57" s="32">
        <f t="shared" si="8"/>
        <v>0</v>
      </c>
      <c r="S57" s="33">
        <f t="shared" si="4"/>
        <v>1.1516000000000002</v>
      </c>
      <c r="T57" s="34">
        <f t="shared" si="5"/>
        <v>4.6222000000000003</v>
      </c>
      <c r="U57" s="35">
        <f t="shared" si="1"/>
        <v>5.149</v>
      </c>
      <c r="V57" s="44">
        <f t="shared" si="6"/>
        <v>3.4306000000000001</v>
      </c>
      <c r="W57" s="37">
        <f t="shared" si="7"/>
        <v>0.35</v>
      </c>
      <c r="AA57" s="3"/>
      <c r="AB57" s="3"/>
      <c r="AC57" s="3"/>
      <c r="AD57" s="3"/>
      <c r="AE57" s="3"/>
      <c r="AF57" s="3"/>
    </row>
    <row r="58" spans="1:32" x14ac:dyDescent="0.25">
      <c r="A58" t="s">
        <v>39</v>
      </c>
      <c r="B58" t="s">
        <v>31</v>
      </c>
      <c r="C58" t="s">
        <v>38</v>
      </c>
      <c r="D58">
        <v>4.4798</v>
      </c>
      <c r="E58">
        <v>4.4798</v>
      </c>
      <c r="F58">
        <v>5.1721000000000004</v>
      </c>
      <c r="G58">
        <v>5.1721000000000004</v>
      </c>
      <c r="H58">
        <v>5.1721000000000004</v>
      </c>
      <c r="I58">
        <v>0.24690000000000001</v>
      </c>
      <c r="J58">
        <v>5.4190000000000005</v>
      </c>
      <c r="K58">
        <v>0.20250000000000001</v>
      </c>
      <c r="L58" t="s">
        <v>23</v>
      </c>
      <c r="M58" s="36">
        <v>44881</v>
      </c>
      <c r="N58" t="s">
        <v>582</v>
      </c>
      <c r="O58" s="15" t="str">
        <f t="shared" si="0"/>
        <v>PDX-CP-REG</v>
      </c>
      <c r="P58" s="15" t="str">
        <f t="shared" si="2"/>
        <v>43</v>
      </c>
      <c r="Q58" s="13" t="str">
        <f t="shared" si="3"/>
        <v>PDX-CP-REG43</v>
      </c>
      <c r="R58" s="32">
        <f t="shared" si="8"/>
        <v>0</v>
      </c>
      <c r="S58" s="33">
        <f t="shared" si="4"/>
        <v>0.65230000000000032</v>
      </c>
      <c r="T58" s="34">
        <f t="shared" si="5"/>
        <v>5.1721000000000004</v>
      </c>
      <c r="U58" s="35">
        <f t="shared" si="1"/>
        <v>5.4190000000000005</v>
      </c>
      <c r="V58" s="44">
        <f t="shared" si="6"/>
        <v>4.4798</v>
      </c>
      <c r="W58" s="37">
        <f t="shared" si="7"/>
        <v>0.2</v>
      </c>
      <c r="AA58" s="3"/>
      <c r="AB58" s="3"/>
      <c r="AC58" s="3"/>
      <c r="AD58" s="3"/>
      <c r="AE58" s="3"/>
      <c r="AF58" s="3"/>
    </row>
    <row r="59" spans="1:32" x14ac:dyDescent="0.25">
      <c r="A59" t="s">
        <v>39</v>
      </c>
      <c r="B59" t="s">
        <v>22</v>
      </c>
      <c r="C59" t="s">
        <v>38</v>
      </c>
      <c r="D59">
        <v>4.4446000000000003</v>
      </c>
      <c r="E59">
        <v>4.4446000000000003</v>
      </c>
      <c r="F59">
        <v>5.0121000000000002</v>
      </c>
      <c r="G59">
        <v>5.0121000000000002</v>
      </c>
      <c r="H59">
        <v>5.0121000000000002</v>
      </c>
      <c r="I59">
        <v>0.24690000000000001</v>
      </c>
      <c r="J59">
        <v>5.2590000000000003</v>
      </c>
      <c r="K59">
        <v>0.20250000000000001</v>
      </c>
      <c r="L59" t="s">
        <v>23</v>
      </c>
      <c r="M59" s="36">
        <v>44881</v>
      </c>
      <c r="N59" t="s">
        <v>582</v>
      </c>
      <c r="O59" s="15" t="str">
        <f t="shared" si="0"/>
        <v>PDX-CP-REG</v>
      </c>
      <c r="P59" s="15" t="str">
        <f t="shared" si="2"/>
        <v>68</v>
      </c>
      <c r="Q59" s="13" t="str">
        <f t="shared" si="3"/>
        <v>PDX-CP-REG68</v>
      </c>
      <c r="R59" s="32">
        <f t="shared" si="8"/>
        <v>0</v>
      </c>
      <c r="S59" s="33">
        <f t="shared" si="4"/>
        <v>0.52749999999999986</v>
      </c>
      <c r="T59" s="34">
        <f t="shared" si="5"/>
        <v>5.0121000000000002</v>
      </c>
      <c r="U59" s="35">
        <f t="shared" si="1"/>
        <v>5.2590000000000003</v>
      </c>
      <c r="V59" s="44">
        <f t="shared" si="6"/>
        <v>4.4446000000000003</v>
      </c>
      <c r="W59" s="37">
        <f t="shared" si="7"/>
        <v>0.2</v>
      </c>
      <c r="AA59" s="3"/>
      <c r="AB59" s="3"/>
      <c r="AC59" s="3"/>
      <c r="AD59" s="3"/>
      <c r="AE59" s="3"/>
      <c r="AF59" s="3"/>
    </row>
    <row r="60" spans="1:32" x14ac:dyDescent="0.25">
      <c r="A60" t="s">
        <v>39</v>
      </c>
      <c r="B60" t="s">
        <v>26</v>
      </c>
      <c r="C60" t="s">
        <v>38</v>
      </c>
      <c r="D60">
        <v>4.4473000000000003</v>
      </c>
      <c r="E60">
        <v>4.4473000000000003</v>
      </c>
      <c r="F60">
        <v>5.0521000000000003</v>
      </c>
      <c r="G60">
        <v>5.0521000000000003</v>
      </c>
      <c r="H60">
        <v>5.0521000000000003</v>
      </c>
      <c r="I60">
        <v>0.24690000000000001</v>
      </c>
      <c r="J60">
        <v>5.2990000000000004</v>
      </c>
      <c r="K60">
        <v>0.20250000000000001</v>
      </c>
      <c r="L60" t="s">
        <v>23</v>
      </c>
      <c r="M60" s="36">
        <v>44881</v>
      </c>
      <c r="N60" t="s">
        <v>582</v>
      </c>
      <c r="O60" s="15" t="str">
        <f t="shared" si="0"/>
        <v>PDX-CP-REG</v>
      </c>
      <c r="P60" s="15" t="str">
        <f t="shared" si="2"/>
        <v>69</v>
      </c>
      <c r="Q60" s="13" t="str">
        <f t="shared" si="3"/>
        <v>PDX-CP-REG69</v>
      </c>
      <c r="R60" s="32">
        <f t="shared" si="8"/>
        <v>0</v>
      </c>
      <c r="S60" s="33">
        <f t="shared" si="4"/>
        <v>0.56479999999999997</v>
      </c>
      <c r="T60" s="34">
        <f t="shared" si="5"/>
        <v>5.0521000000000003</v>
      </c>
      <c r="U60" s="35">
        <f t="shared" si="1"/>
        <v>5.0590000000000002</v>
      </c>
      <c r="V60" s="44">
        <f t="shared" si="6"/>
        <v>4.4473000000000003</v>
      </c>
      <c r="W60" s="37">
        <f t="shared" si="7"/>
        <v>0.2</v>
      </c>
      <c r="AA60" s="3"/>
      <c r="AB60" s="3"/>
      <c r="AC60" s="3"/>
      <c r="AD60" s="3"/>
      <c r="AE60" s="3"/>
      <c r="AF60" s="3"/>
    </row>
    <row r="61" spans="1:32" x14ac:dyDescent="0.25">
      <c r="A61" t="s">
        <v>39</v>
      </c>
      <c r="B61" t="s">
        <v>27</v>
      </c>
      <c r="C61" t="s">
        <v>38</v>
      </c>
      <c r="D61">
        <v>4.0393999999999997</v>
      </c>
      <c r="E61">
        <v>4.0393999999999997</v>
      </c>
      <c r="F61">
        <v>5.8221999999999996</v>
      </c>
      <c r="G61">
        <v>5.8221999999999996</v>
      </c>
      <c r="H61">
        <v>5.8222000000000005</v>
      </c>
      <c r="I61">
        <v>0.54590000000000005</v>
      </c>
      <c r="J61">
        <v>6.3681000000000001</v>
      </c>
      <c r="K61">
        <v>0.35249999999999998</v>
      </c>
      <c r="L61" t="s">
        <v>25</v>
      </c>
      <c r="M61" s="36">
        <v>44881</v>
      </c>
      <c r="N61" t="s">
        <v>582</v>
      </c>
      <c r="O61" s="15" t="str">
        <f t="shared" si="0"/>
        <v>PDX-CP-REG</v>
      </c>
      <c r="P61" s="15" t="str">
        <f t="shared" si="2"/>
        <v>9</v>
      </c>
      <c r="Q61" s="13" t="str">
        <f t="shared" si="3"/>
        <v>PDX-CP-REG9</v>
      </c>
      <c r="R61" s="32">
        <f t="shared" si="8"/>
        <v>0</v>
      </c>
      <c r="S61" s="33">
        <f t="shared" si="4"/>
        <v>1.7427999999999999</v>
      </c>
      <c r="T61" s="34">
        <f t="shared" si="5"/>
        <v>5.8221999999999996</v>
      </c>
      <c r="U61" s="35">
        <f t="shared" si="1"/>
        <v>6.3489999999999993</v>
      </c>
      <c r="V61" s="44">
        <f t="shared" si="6"/>
        <v>4.0393999999999997</v>
      </c>
      <c r="W61" s="37">
        <f t="shared" si="7"/>
        <v>0.35</v>
      </c>
      <c r="AA61" s="3"/>
      <c r="AB61" s="3"/>
      <c r="AC61" s="3"/>
      <c r="AD61" s="3"/>
      <c r="AE61" s="3"/>
      <c r="AF61" s="3"/>
    </row>
    <row r="62" spans="1:32" x14ac:dyDescent="0.25">
      <c r="A62" t="s">
        <v>39</v>
      </c>
      <c r="B62" t="s">
        <v>408</v>
      </c>
      <c r="C62" t="s">
        <v>38</v>
      </c>
      <c r="D62">
        <v>0</v>
      </c>
      <c r="E62">
        <v>0.18609999999999999</v>
      </c>
      <c r="F62">
        <v>3.2921</v>
      </c>
      <c r="G62">
        <v>3.2921</v>
      </c>
      <c r="H62">
        <v>3.2921</v>
      </c>
      <c r="I62">
        <v>0.24690000000000001</v>
      </c>
      <c r="J62">
        <v>3.5390000000000001</v>
      </c>
      <c r="K62">
        <v>0.20250000000000001</v>
      </c>
      <c r="L62" t="s">
        <v>23</v>
      </c>
      <c r="M62" s="36">
        <v>44881</v>
      </c>
      <c r="N62" t="s">
        <v>582</v>
      </c>
      <c r="O62" s="15" t="str">
        <f t="shared" si="0"/>
        <v>PDX-CP-REG</v>
      </c>
      <c r="P62" s="15" t="str">
        <f t="shared" si="2"/>
        <v>MY99</v>
      </c>
      <c r="Q62" s="13" t="str">
        <f t="shared" si="3"/>
        <v>PDX-CP-REGMY99</v>
      </c>
      <c r="R62" s="32">
        <f t="shared" si="8"/>
        <v>0</v>
      </c>
      <c r="S62" s="33">
        <f t="shared" si="4"/>
        <v>3.0659999999999998</v>
      </c>
      <c r="T62" s="34">
        <f t="shared" si="5"/>
        <v>3.2921</v>
      </c>
      <c r="U62" s="35">
        <f t="shared" si="1"/>
        <v>3.2989999999999999</v>
      </c>
      <c r="V62" s="44">
        <f t="shared" si="6"/>
        <v>0.18609999999999999</v>
      </c>
      <c r="W62" s="37">
        <f t="shared" si="7"/>
        <v>0.2</v>
      </c>
      <c r="AA62" s="3"/>
      <c r="AB62" s="3"/>
      <c r="AC62" s="3"/>
      <c r="AD62" s="3"/>
      <c r="AE62" s="3"/>
      <c r="AF62" s="3"/>
    </row>
    <row r="63" spans="1:32" x14ac:dyDescent="0.25">
      <c r="A63" t="s">
        <v>39</v>
      </c>
      <c r="B63" t="s">
        <v>325</v>
      </c>
      <c r="C63" t="s">
        <v>38</v>
      </c>
      <c r="D63">
        <v>0</v>
      </c>
      <c r="E63">
        <v>3.3725000000000001</v>
      </c>
      <c r="F63">
        <v>3.6320999999999999</v>
      </c>
      <c r="G63">
        <v>3.6320999999999999</v>
      </c>
      <c r="H63">
        <v>3.6320999999999999</v>
      </c>
      <c r="I63">
        <v>0.24690000000000001</v>
      </c>
      <c r="J63">
        <v>3.879</v>
      </c>
      <c r="K63">
        <v>0.20250000000000001</v>
      </c>
      <c r="L63" t="s">
        <v>23</v>
      </c>
      <c r="M63" s="36">
        <v>44881</v>
      </c>
      <c r="N63" t="s">
        <v>582</v>
      </c>
      <c r="O63" s="15" t="str">
        <f t="shared" si="0"/>
        <v>PDX-CP-REG</v>
      </c>
      <c r="P63" s="15" t="str">
        <f t="shared" si="2"/>
        <v>NR99</v>
      </c>
      <c r="Q63" s="13" t="str">
        <f t="shared" si="3"/>
        <v>PDX-CP-REGNR99</v>
      </c>
      <c r="R63" s="32">
        <f t="shared" si="8"/>
        <v>0</v>
      </c>
      <c r="S63" s="33">
        <f t="shared" si="4"/>
        <v>0.21959999999999982</v>
      </c>
      <c r="T63" s="34">
        <f t="shared" si="5"/>
        <v>3.6320999999999999</v>
      </c>
      <c r="U63" s="35">
        <f t="shared" si="1"/>
        <v>3.879</v>
      </c>
      <c r="V63" s="44">
        <f t="shared" si="6"/>
        <v>3.3725000000000001</v>
      </c>
      <c r="W63" s="37">
        <f t="shared" si="7"/>
        <v>0.2</v>
      </c>
      <c r="AA63" s="3"/>
      <c r="AB63" s="3"/>
      <c r="AC63" s="3"/>
      <c r="AD63" s="3"/>
      <c r="AE63" s="3"/>
      <c r="AF63" s="3"/>
    </row>
    <row r="64" spans="1:32" x14ac:dyDescent="0.25">
      <c r="A64" t="s">
        <v>78</v>
      </c>
      <c r="B64" t="s">
        <v>40</v>
      </c>
      <c r="C64" t="s">
        <v>38</v>
      </c>
      <c r="D64">
        <v>2.7090000000000001</v>
      </c>
      <c r="E64">
        <v>3.6374</v>
      </c>
      <c r="F64">
        <v>4.149</v>
      </c>
      <c r="G64">
        <v>4.149</v>
      </c>
      <c r="H64">
        <v>4.149</v>
      </c>
      <c r="I64">
        <v>0</v>
      </c>
      <c r="J64">
        <v>4.149</v>
      </c>
      <c r="K64">
        <v>0</v>
      </c>
      <c r="L64" t="s">
        <v>41</v>
      </c>
      <c r="M64" s="36">
        <v>44881</v>
      </c>
      <c r="N64" t="s">
        <v>582</v>
      </c>
      <c r="O64" s="15" t="str">
        <f t="shared" si="0"/>
        <v>PRV-CP-REG</v>
      </c>
      <c r="P64" s="15" t="str">
        <f t="shared" si="2"/>
        <v>20</v>
      </c>
      <c r="Q64" s="13" t="str">
        <f t="shared" si="3"/>
        <v>PRV-CP-REG20</v>
      </c>
      <c r="R64" s="32">
        <f t="shared" si="8"/>
        <v>0</v>
      </c>
      <c r="S64" s="33">
        <f t="shared" si="4"/>
        <v>1.4</v>
      </c>
      <c r="T64" s="34">
        <f t="shared" si="5"/>
        <v>4.149</v>
      </c>
      <c r="U64" s="35">
        <f t="shared" si="1"/>
        <v>4.1558999999999999</v>
      </c>
      <c r="V64" s="44">
        <f t="shared" si="6"/>
        <v>3.6374</v>
      </c>
      <c r="W64" s="37" t="str">
        <f t="shared" si="7"/>
        <v/>
      </c>
      <c r="AA64" s="3"/>
      <c r="AB64" s="3"/>
      <c r="AC64" s="3"/>
      <c r="AD64" s="3"/>
      <c r="AE64" s="3"/>
      <c r="AF64" s="3"/>
    </row>
    <row r="65" spans="1:32" x14ac:dyDescent="0.25">
      <c r="A65" t="s">
        <v>78</v>
      </c>
      <c r="B65" t="s">
        <v>40</v>
      </c>
      <c r="C65" t="s">
        <v>38</v>
      </c>
      <c r="D65">
        <v>2.7090000000000001</v>
      </c>
      <c r="E65">
        <v>3.6335000000000002</v>
      </c>
      <c r="F65">
        <v>4.149</v>
      </c>
      <c r="G65">
        <v>4.149</v>
      </c>
      <c r="H65">
        <v>4.149</v>
      </c>
      <c r="I65">
        <v>0</v>
      </c>
      <c r="J65">
        <v>4.149</v>
      </c>
      <c r="K65">
        <v>0</v>
      </c>
      <c r="L65" t="s">
        <v>41</v>
      </c>
      <c r="M65" s="36">
        <v>44881</v>
      </c>
      <c r="N65" t="s">
        <v>582</v>
      </c>
      <c r="O65" s="15" t="str">
        <f t="shared" si="0"/>
        <v>PRV-CP-REG</v>
      </c>
      <c r="P65" s="15" t="str">
        <f t="shared" si="2"/>
        <v>20</v>
      </c>
      <c r="Q65" s="13" t="str">
        <f t="shared" si="3"/>
        <v>PRV-CP-REG20</v>
      </c>
      <c r="R65" s="32">
        <f t="shared" si="8"/>
        <v>0</v>
      </c>
      <c r="S65" s="33">
        <f t="shared" si="4"/>
        <v>1.4</v>
      </c>
      <c r="T65" s="34">
        <f t="shared" si="5"/>
        <v>4.149</v>
      </c>
      <c r="U65" s="35">
        <f t="shared" si="1"/>
        <v>4.1558999999999999</v>
      </c>
      <c r="V65" s="44">
        <f t="shared" si="6"/>
        <v>3.6335000000000002</v>
      </c>
      <c r="W65" s="37" t="str">
        <f t="shared" si="7"/>
        <v/>
      </c>
      <c r="AA65" s="3"/>
      <c r="AB65" s="3"/>
      <c r="AC65" s="3"/>
      <c r="AD65" s="3"/>
      <c r="AE65" s="3"/>
      <c r="AF65" s="3"/>
    </row>
    <row r="66" spans="1:32" x14ac:dyDescent="0.25">
      <c r="A66" t="s">
        <v>78</v>
      </c>
      <c r="B66" t="s">
        <v>40</v>
      </c>
      <c r="C66" t="s">
        <v>38</v>
      </c>
      <c r="D66">
        <v>2.7090000000000001</v>
      </c>
      <c r="E66">
        <v>3.6286999999999998</v>
      </c>
      <c r="F66">
        <v>4.149</v>
      </c>
      <c r="G66">
        <v>4.149</v>
      </c>
      <c r="H66">
        <v>4.149</v>
      </c>
      <c r="I66">
        <v>0</v>
      </c>
      <c r="J66">
        <v>4.149</v>
      </c>
      <c r="K66">
        <v>0</v>
      </c>
      <c r="L66" t="s">
        <v>41</v>
      </c>
      <c r="M66" s="36">
        <v>44881</v>
      </c>
      <c r="N66" t="s">
        <v>582</v>
      </c>
      <c r="O66" s="15" t="str">
        <f t="shared" si="0"/>
        <v>PRV-CP-REG</v>
      </c>
      <c r="P66" s="15" t="str">
        <f t="shared" si="2"/>
        <v>20</v>
      </c>
      <c r="Q66" s="13" t="str">
        <f t="shared" si="3"/>
        <v>PRV-CP-REG20</v>
      </c>
      <c r="R66" s="32">
        <f t="shared" si="8"/>
        <v>0</v>
      </c>
      <c r="S66" s="33">
        <f t="shared" si="4"/>
        <v>1.4</v>
      </c>
      <c r="T66" s="34">
        <f t="shared" si="5"/>
        <v>4.149</v>
      </c>
      <c r="U66" s="35">
        <f t="shared" si="1"/>
        <v>4.1558999999999999</v>
      </c>
      <c r="V66" s="44">
        <f t="shared" si="6"/>
        <v>3.6286999999999998</v>
      </c>
      <c r="W66" s="37" t="str">
        <f t="shared" si="7"/>
        <v/>
      </c>
      <c r="AA66" s="3"/>
      <c r="AB66" s="3"/>
      <c r="AC66" s="3"/>
      <c r="AD66" s="3"/>
      <c r="AE66" s="3"/>
      <c r="AF66" s="3"/>
    </row>
    <row r="67" spans="1:32" x14ac:dyDescent="0.25">
      <c r="A67" t="s">
        <v>78</v>
      </c>
      <c r="B67" t="s">
        <v>24</v>
      </c>
      <c r="C67" t="s">
        <v>38</v>
      </c>
      <c r="D67">
        <v>3.5072999999999999</v>
      </c>
      <c r="E67">
        <v>3.5072999999999999</v>
      </c>
      <c r="F67">
        <v>4.2721999999999998</v>
      </c>
      <c r="G67">
        <v>4.2721999999999998</v>
      </c>
      <c r="H67">
        <v>4.2721999999999998</v>
      </c>
      <c r="I67">
        <v>0.54590000000000005</v>
      </c>
      <c r="J67">
        <v>4.8180999999999994</v>
      </c>
      <c r="K67">
        <v>0.35249999999999998</v>
      </c>
      <c r="L67" t="s">
        <v>25</v>
      </c>
      <c r="M67" s="36">
        <v>44881</v>
      </c>
      <c r="N67" t="s">
        <v>582</v>
      </c>
      <c r="O67" s="15" t="str">
        <f t="shared" si="0"/>
        <v>PRV-CP-REG</v>
      </c>
      <c r="P67" s="15" t="str">
        <f t="shared" si="2"/>
        <v>32</v>
      </c>
      <c r="Q67" s="13" t="str">
        <f t="shared" si="3"/>
        <v>PRV-CP-REG32</v>
      </c>
      <c r="R67" s="32">
        <f t="shared" si="8"/>
        <v>0</v>
      </c>
      <c r="S67" s="33">
        <f t="shared" si="4"/>
        <v>0.72489999999999988</v>
      </c>
      <c r="T67" s="34">
        <f t="shared" si="5"/>
        <v>4.2721999999999998</v>
      </c>
      <c r="U67" s="35">
        <f t="shared" si="1"/>
        <v>4.7989999999999995</v>
      </c>
      <c r="V67" s="44">
        <f t="shared" si="6"/>
        <v>3.5072999999999999</v>
      </c>
      <c r="W67" s="37">
        <f t="shared" si="7"/>
        <v>0.35</v>
      </c>
      <c r="AA67" s="3"/>
      <c r="AB67" s="3"/>
      <c r="AC67" s="3"/>
      <c r="AD67" s="3"/>
      <c r="AE67" s="3"/>
      <c r="AF67" s="3"/>
    </row>
    <row r="68" spans="1:32" x14ac:dyDescent="0.25">
      <c r="A68" t="s">
        <v>78</v>
      </c>
      <c r="B68" t="s">
        <v>22</v>
      </c>
      <c r="C68" t="s">
        <v>38</v>
      </c>
      <c r="D68">
        <v>4.5328999999999997</v>
      </c>
      <c r="E68">
        <v>4.5328999999999997</v>
      </c>
      <c r="F68">
        <v>4.7020999999999997</v>
      </c>
      <c r="G68">
        <v>4.7020999999999997</v>
      </c>
      <c r="H68">
        <v>4.7021000000000006</v>
      </c>
      <c r="I68">
        <v>0.24690000000000001</v>
      </c>
      <c r="J68">
        <v>4.9490000000000007</v>
      </c>
      <c r="K68">
        <v>0.20250000000000001</v>
      </c>
      <c r="L68" t="s">
        <v>23</v>
      </c>
      <c r="M68" s="36">
        <v>44881</v>
      </c>
      <c r="N68" t="s">
        <v>582</v>
      </c>
      <c r="O68" s="15" t="str">
        <f t="shared" si="0"/>
        <v>PRV-CP-REG</v>
      </c>
      <c r="P68" s="15" t="str">
        <f t="shared" si="2"/>
        <v>68</v>
      </c>
      <c r="Q68" s="13" t="str">
        <f t="shared" si="3"/>
        <v>PRV-CP-REG68</v>
      </c>
      <c r="R68" s="32">
        <f t="shared" si="8"/>
        <v>0</v>
      </c>
      <c r="S68" s="33">
        <f t="shared" si="4"/>
        <v>0.12920000000000001</v>
      </c>
      <c r="T68" s="34">
        <f t="shared" si="5"/>
        <v>4.7020999999999997</v>
      </c>
      <c r="U68" s="35">
        <f t="shared" ref="U68:U131" si="9">IF(OR(B68="32",B68="36",B68="36PB",B68="33",B68="8",B68="10",B68="9",B68="885",B68="885SB"),T68+0.5268,IF(OR(B68="49",B68="51",B68="53",B68="68",B68="68P",B68="64",B68="43",B68="43SB",B68="68SB",B68="NR99"),T68+0.2469,T68+0.0069))</f>
        <v>4.9489999999999998</v>
      </c>
      <c r="V68" s="44">
        <f t="shared" si="6"/>
        <v>4.5328999999999997</v>
      </c>
      <c r="W68" s="37">
        <f t="shared" si="7"/>
        <v>0.2</v>
      </c>
      <c r="AA68" s="3"/>
      <c r="AB68" s="3"/>
      <c r="AC68" s="3"/>
      <c r="AD68" s="3"/>
      <c r="AE68" s="3"/>
      <c r="AF68" s="3"/>
    </row>
    <row r="69" spans="1:32" x14ac:dyDescent="0.25">
      <c r="A69" t="s">
        <v>78</v>
      </c>
      <c r="B69" t="s">
        <v>26</v>
      </c>
      <c r="C69" t="s">
        <v>38</v>
      </c>
      <c r="D69">
        <v>4.5355999999999996</v>
      </c>
      <c r="E69">
        <v>4.5355999999999996</v>
      </c>
      <c r="F69">
        <v>4.7420999999999998</v>
      </c>
      <c r="G69">
        <v>4.7420999999999998</v>
      </c>
      <c r="H69">
        <v>4.7421000000000006</v>
      </c>
      <c r="I69">
        <v>0.24690000000000001</v>
      </c>
      <c r="J69">
        <v>4.9890000000000008</v>
      </c>
      <c r="K69">
        <v>0.20250000000000001</v>
      </c>
      <c r="L69" t="s">
        <v>23</v>
      </c>
      <c r="M69" s="36">
        <v>44881</v>
      </c>
      <c r="N69" t="s">
        <v>582</v>
      </c>
      <c r="O69" s="15" t="str">
        <f t="shared" si="0"/>
        <v>PRV-CP-REG</v>
      </c>
      <c r="P69" s="15" t="str">
        <f t="shared" ref="P69:P132" si="10">B69</f>
        <v>69</v>
      </c>
      <c r="Q69" s="13" t="str">
        <f t="shared" ref="Q69:Q132" si="11">CONCATENATE(A69,B69)</f>
        <v>PRV-CP-REG69</v>
      </c>
      <c r="R69" s="32">
        <f t="shared" ref="R69:R132" si="12">IF(VLOOKUP($L69,$AA$4:$AB$6,2,FALSE)&lt;&gt;0,VLOOKUP(L69,$AA$4:$AB$6,2,FALSE),HLOOKUP($A69,$AC$3:$BE$6,INDEX($Z$4:$AA$6,MATCH($L69,$AA$4:$AA$6,0),1),FALSE))</f>
        <v>0</v>
      </c>
      <c r="S69" s="33">
        <f t="shared" ref="S69:S132" si="13">IF(AND(A69="",B69="",C69=""),"",IF(D69=0,T69-E69-0.04,T69-D69-0.04))</f>
        <v>0.16650000000000012</v>
      </c>
      <c r="T69" s="34">
        <f t="shared" ref="T69:T132" si="14">G69+R69</f>
        <v>4.7420999999999998</v>
      </c>
      <c r="U69" s="35">
        <f t="shared" si="9"/>
        <v>4.7489999999999997</v>
      </c>
      <c r="V69" s="44">
        <f t="shared" ref="V69:V132" si="15">E69</f>
        <v>4.5355999999999996</v>
      </c>
      <c r="W69" s="37">
        <f t="shared" ref="W69:W132" si="16">IF(OR(K69="",K69="(blank)"),"",IF(K69-0.0025&lt;=0,"",K69-0.0025))</f>
        <v>0.2</v>
      </c>
      <c r="AA69" s="3"/>
      <c r="AB69" s="3"/>
      <c r="AC69" s="3"/>
      <c r="AD69" s="3"/>
      <c r="AE69" s="3"/>
      <c r="AF69" s="3"/>
    </row>
    <row r="70" spans="1:32" x14ac:dyDescent="0.25">
      <c r="A70" t="s">
        <v>78</v>
      </c>
      <c r="B70" t="s">
        <v>27</v>
      </c>
      <c r="C70" t="s">
        <v>38</v>
      </c>
      <c r="D70">
        <v>4.1161000000000003</v>
      </c>
      <c r="E70">
        <v>4.1161000000000003</v>
      </c>
      <c r="F70">
        <v>5.4522000000000004</v>
      </c>
      <c r="G70">
        <v>5.4522000000000004</v>
      </c>
      <c r="H70">
        <v>5.4522000000000004</v>
      </c>
      <c r="I70">
        <v>0.54590000000000005</v>
      </c>
      <c r="J70">
        <v>5.9981000000000009</v>
      </c>
      <c r="K70">
        <v>0.35249999999999998</v>
      </c>
      <c r="L70" t="s">
        <v>25</v>
      </c>
      <c r="M70" s="36">
        <v>44881</v>
      </c>
      <c r="N70" t="s">
        <v>582</v>
      </c>
      <c r="O70" s="15" t="str">
        <f t="shared" ref="O70:O133" si="17">A70</f>
        <v>PRV-CP-REG</v>
      </c>
      <c r="P70" s="15" t="str">
        <f t="shared" si="10"/>
        <v>9</v>
      </c>
      <c r="Q70" s="13" t="str">
        <f t="shared" si="11"/>
        <v>PRV-CP-REG9</v>
      </c>
      <c r="R70" s="32">
        <f t="shared" si="12"/>
        <v>0</v>
      </c>
      <c r="S70" s="33">
        <f t="shared" si="13"/>
        <v>1.2961</v>
      </c>
      <c r="T70" s="34">
        <f t="shared" si="14"/>
        <v>5.4522000000000004</v>
      </c>
      <c r="U70" s="35">
        <f t="shared" si="9"/>
        <v>5.9790000000000001</v>
      </c>
      <c r="V70" s="44">
        <f t="shared" si="15"/>
        <v>4.1161000000000003</v>
      </c>
      <c r="W70" s="37">
        <f t="shared" si="16"/>
        <v>0.35</v>
      </c>
      <c r="AA70" s="3"/>
      <c r="AB70" s="3"/>
      <c r="AC70" s="3"/>
      <c r="AD70" s="3"/>
      <c r="AE70" s="3"/>
      <c r="AF70" s="3"/>
    </row>
    <row r="71" spans="1:32" x14ac:dyDescent="0.25">
      <c r="A71" t="s">
        <v>61</v>
      </c>
      <c r="B71" t="s">
        <v>24</v>
      </c>
      <c r="C71" t="s">
        <v>38</v>
      </c>
      <c r="D71">
        <v>3.6604000000000001</v>
      </c>
      <c r="E71">
        <v>3.6604000000000001</v>
      </c>
      <c r="F71">
        <v>4.8722000000000003</v>
      </c>
      <c r="G71">
        <v>4.8722000000000003</v>
      </c>
      <c r="H71">
        <v>4.8722000000000003</v>
      </c>
      <c r="I71">
        <v>0.54590000000000005</v>
      </c>
      <c r="J71">
        <v>5.4181000000000008</v>
      </c>
      <c r="K71">
        <v>0.35249999999999998</v>
      </c>
      <c r="L71" t="s">
        <v>25</v>
      </c>
      <c r="M71" s="36">
        <v>44881</v>
      </c>
      <c r="N71" t="s">
        <v>582</v>
      </c>
      <c r="O71" s="15" t="str">
        <f t="shared" si="17"/>
        <v>PTS-CP-REG</v>
      </c>
      <c r="P71" s="15" t="str">
        <f t="shared" si="10"/>
        <v>32</v>
      </c>
      <c r="Q71" s="13" t="str">
        <f t="shared" si="11"/>
        <v>PTS-CP-REG32</v>
      </c>
      <c r="R71" s="32">
        <f t="shared" si="12"/>
        <v>0</v>
      </c>
      <c r="S71" s="33">
        <f t="shared" si="13"/>
        <v>1.1718000000000002</v>
      </c>
      <c r="T71" s="34">
        <f t="shared" si="14"/>
        <v>4.8722000000000003</v>
      </c>
      <c r="U71" s="35">
        <f t="shared" si="9"/>
        <v>5.399</v>
      </c>
      <c r="V71" s="44">
        <f t="shared" si="15"/>
        <v>3.6604000000000001</v>
      </c>
      <c r="W71" s="37">
        <f t="shared" si="16"/>
        <v>0.35</v>
      </c>
      <c r="AA71" s="3"/>
      <c r="AB71" s="3"/>
      <c r="AC71" s="3"/>
      <c r="AD71" s="3"/>
      <c r="AE71" s="3"/>
      <c r="AF71" s="3"/>
    </row>
    <row r="72" spans="1:32" x14ac:dyDescent="0.25">
      <c r="A72" t="s">
        <v>61</v>
      </c>
      <c r="B72" t="s">
        <v>30</v>
      </c>
      <c r="C72" t="s">
        <v>38</v>
      </c>
      <c r="D72">
        <v>3.7081</v>
      </c>
      <c r="E72">
        <v>3.7081</v>
      </c>
      <c r="F72">
        <v>5.0721999999999996</v>
      </c>
      <c r="G72">
        <v>5.0721999999999996</v>
      </c>
      <c r="H72">
        <v>5.0722000000000005</v>
      </c>
      <c r="I72">
        <v>0.54590000000000005</v>
      </c>
      <c r="J72">
        <v>5.6181000000000001</v>
      </c>
      <c r="K72">
        <v>0.35249999999999998</v>
      </c>
      <c r="L72" t="s">
        <v>25</v>
      </c>
      <c r="M72" s="36">
        <v>44881</v>
      </c>
      <c r="N72" t="s">
        <v>582</v>
      </c>
      <c r="O72" s="15" t="str">
        <f t="shared" si="17"/>
        <v>PTS-CP-REG</v>
      </c>
      <c r="P72" s="15" t="str">
        <f t="shared" si="10"/>
        <v>36</v>
      </c>
      <c r="Q72" s="13" t="str">
        <f t="shared" si="11"/>
        <v>PTS-CP-REG36</v>
      </c>
      <c r="R72" s="32">
        <f t="shared" si="12"/>
        <v>0</v>
      </c>
      <c r="S72" s="33">
        <f t="shared" si="13"/>
        <v>1.3240999999999996</v>
      </c>
      <c r="T72" s="34">
        <f t="shared" si="14"/>
        <v>5.0721999999999996</v>
      </c>
      <c r="U72" s="35">
        <f t="shared" si="9"/>
        <v>5.5989999999999993</v>
      </c>
      <c r="V72" s="44">
        <f t="shared" si="15"/>
        <v>3.7081</v>
      </c>
      <c r="W72" s="37">
        <f t="shared" si="16"/>
        <v>0.35</v>
      </c>
      <c r="AA72" s="3"/>
      <c r="AB72" s="3"/>
      <c r="AC72" s="3"/>
      <c r="AD72" s="3"/>
      <c r="AE72" s="3"/>
      <c r="AF72" s="3"/>
    </row>
    <row r="73" spans="1:32" x14ac:dyDescent="0.25">
      <c r="A73" t="s">
        <v>61</v>
      </c>
      <c r="B73" t="s">
        <v>22</v>
      </c>
      <c r="C73" t="s">
        <v>38</v>
      </c>
      <c r="D73">
        <v>4.5579000000000001</v>
      </c>
      <c r="E73">
        <v>4.5579000000000001</v>
      </c>
      <c r="F73">
        <v>5.1321000000000003</v>
      </c>
      <c r="G73">
        <v>5.1321000000000003</v>
      </c>
      <c r="H73">
        <v>5.1321000000000003</v>
      </c>
      <c r="I73">
        <v>0.24690000000000001</v>
      </c>
      <c r="J73">
        <v>5.3790000000000004</v>
      </c>
      <c r="K73">
        <v>0.20250000000000001</v>
      </c>
      <c r="L73" t="s">
        <v>23</v>
      </c>
      <c r="M73" s="36">
        <v>44881</v>
      </c>
      <c r="N73" t="s">
        <v>582</v>
      </c>
      <c r="O73" s="15" t="str">
        <f t="shared" si="17"/>
        <v>PTS-CP-REG</v>
      </c>
      <c r="P73" s="15" t="str">
        <f t="shared" si="10"/>
        <v>68</v>
      </c>
      <c r="Q73" s="13" t="str">
        <f t="shared" si="11"/>
        <v>PTS-CP-REG68</v>
      </c>
      <c r="R73" s="32">
        <f t="shared" si="12"/>
        <v>0</v>
      </c>
      <c r="S73" s="33">
        <f t="shared" si="13"/>
        <v>0.53420000000000023</v>
      </c>
      <c r="T73" s="34">
        <f t="shared" si="14"/>
        <v>5.1321000000000003</v>
      </c>
      <c r="U73" s="35">
        <f t="shared" si="9"/>
        <v>5.3790000000000004</v>
      </c>
      <c r="V73" s="44">
        <f t="shared" si="15"/>
        <v>4.5579000000000001</v>
      </c>
      <c r="W73" s="37">
        <f t="shared" si="16"/>
        <v>0.2</v>
      </c>
      <c r="AA73" s="3"/>
      <c r="AB73" s="3"/>
      <c r="AC73" s="3"/>
      <c r="AD73" s="3"/>
      <c r="AE73" s="3"/>
      <c r="AF73" s="3"/>
    </row>
    <row r="74" spans="1:32" x14ac:dyDescent="0.25">
      <c r="A74" t="s">
        <v>61</v>
      </c>
      <c r="B74" t="s">
        <v>26</v>
      </c>
      <c r="C74" t="s">
        <v>38</v>
      </c>
      <c r="D74">
        <v>4.5541999999999998</v>
      </c>
      <c r="E74">
        <v>4.5541999999999998</v>
      </c>
      <c r="F74">
        <v>5.1520999999999999</v>
      </c>
      <c r="G74">
        <v>5.1520999999999999</v>
      </c>
      <c r="H74">
        <v>5.1521000000000008</v>
      </c>
      <c r="I74">
        <v>0.24690000000000001</v>
      </c>
      <c r="J74">
        <v>5.3990000000000009</v>
      </c>
      <c r="K74">
        <v>0.20250000000000001</v>
      </c>
      <c r="L74" t="s">
        <v>23</v>
      </c>
      <c r="M74" s="36">
        <v>44881</v>
      </c>
      <c r="N74" t="s">
        <v>582</v>
      </c>
      <c r="O74" s="15" t="str">
        <f t="shared" si="17"/>
        <v>PTS-CP-REG</v>
      </c>
      <c r="P74" s="15" t="str">
        <f t="shared" si="10"/>
        <v>69</v>
      </c>
      <c r="Q74" s="13" t="str">
        <f t="shared" si="11"/>
        <v>PTS-CP-REG69</v>
      </c>
      <c r="R74" s="32">
        <f t="shared" si="12"/>
        <v>0</v>
      </c>
      <c r="S74" s="33">
        <f t="shared" si="13"/>
        <v>0.55790000000000006</v>
      </c>
      <c r="T74" s="34">
        <f t="shared" si="14"/>
        <v>5.1520999999999999</v>
      </c>
      <c r="U74" s="35">
        <f t="shared" si="9"/>
        <v>5.1589999999999998</v>
      </c>
      <c r="V74" s="44">
        <f t="shared" si="15"/>
        <v>4.5541999999999998</v>
      </c>
      <c r="W74" s="37">
        <f t="shared" si="16"/>
        <v>0.2</v>
      </c>
      <c r="AA74" s="3"/>
      <c r="AB74" s="3"/>
      <c r="AC74" s="3"/>
      <c r="AD74" s="3"/>
      <c r="AE74" s="3"/>
      <c r="AF74" s="3"/>
    </row>
    <row r="75" spans="1:32" x14ac:dyDescent="0.25">
      <c r="A75" t="s">
        <v>61</v>
      </c>
      <c r="B75" t="s">
        <v>27</v>
      </c>
      <c r="C75" t="s">
        <v>38</v>
      </c>
      <c r="D75">
        <v>4.0128000000000004</v>
      </c>
      <c r="E75">
        <v>4.0128000000000004</v>
      </c>
      <c r="F75">
        <v>5.9122000000000003</v>
      </c>
      <c r="G75">
        <v>5.9122000000000003</v>
      </c>
      <c r="H75">
        <v>5.9122000000000003</v>
      </c>
      <c r="I75">
        <v>0.54590000000000005</v>
      </c>
      <c r="J75">
        <v>6.4581</v>
      </c>
      <c r="K75">
        <v>0.35249999999999998</v>
      </c>
      <c r="L75" t="s">
        <v>25</v>
      </c>
      <c r="M75" s="36">
        <v>44881</v>
      </c>
      <c r="N75" t="s">
        <v>582</v>
      </c>
      <c r="O75" s="15" t="str">
        <f t="shared" si="17"/>
        <v>PTS-CP-REG</v>
      </c>
      <c r="P75" s="15" t="str">
        <f t="shared" si="10"/>
        <v>9</v>
      </c>
      <c r="Q75" s="13" t="str">
        <f t="shared" si="11"/>
        <v>PTS-CP-REG9</v>
      </c>
      <c r="R75" s="32">
        <f t="shared" si="12"/>
        <v>0</v>
      </c>
      <c r="S75" s="33">
        <f t="shared" si="13"/>
        <v>1.8593999999999999</v>
      </c>
      <c r="T75" s="34">
        <f t="shared" si="14"/>
        <v>5.9122000000000003</v>
      </c>
      <c r="U75" s="35">
        <f t="shared" si="9"/>
        <v>6.4390000000000001</v>
      </c>
      <c r="V75" s="44">
        <f t="shared" si="15"/>
        <v>4.0128000000000004</v>
      </c>
      <c r="W75" s="37">
        <f t="shared" si="16"/>
        <v>0.35</v>
      </c>
      <c r="AA75" s="3"/>
      <c r="AB75" s="3"/>
      <c r="AC75" s="3"/>
      <c r="AD75" s="3"/>
      <c r="AE75" s="3"/>
      <c r="AF75" s="3"/>
    </row>
    <row r="76" spans="1:32" x14ac:dyDescent="0.25">
      <c r="A76" t="s">
        <v>51</v>
      </c>
      <c r="B76" t="s">
        <v>24</v>
      </c>
      <c r="C76" t="s">
        <v>38</v>
      </c>
      <c r="D76">
        <v>3.5373000000000001</v>
      </c>
      <c r="E76">
        <v>3.5373000000000001</v>
      </c>
      <c r="F76">
        <v>4.4722</v>
      </c>
      <c r="G76">
        <v>4.4722</v>
      </c>
      <c r="H76">
        <v>4.4722</v>
      </c>
      <c r="I76">
        <v>0.54590000000000005</v>
      </c>
      <c r="J76">
        <v>5.0181000000000004</v>
      </c>
      <c r="K76">
        <v>0.35249999999999998</v>
      </c>
      <c r="L76" t="s">
        <v>25</v>
      </c>
      <c r="M76" s="36">
        <v>44881</v>
      </c>
      <c r="N76" t="s">
        <v>582</v>
      </c>
      <c r="O76" s="15" t="str">
        <f t="shared" si="17"/>
        <v>SIS-CP-REG</v>
      </c>
      <c r="P76" s="15" t="str">
        <f t="shared" si="10"/>
        <v>32</v>
      </c>
      <c r="Q76" s="13" t="str">
        <f t="shared" si="11"/>
        <v>SIS-CP-REG32</v>
      </c>
      <c r="R76" s="32">
        <f t="shared" si="12"/>
        <v>0</v>
      </c>
      <c r="S76" s="33">
        <f t="shared" si="13"/>
        <v>0.89489999999999981</v>
      </c>
      <c r="T76" s="34">
        <f t="shared" si="14"/>
        <v>4.4722</v>
      </c>
      <c r="U76" s="35">
        <f t="shared" si="9"/>
        <v>4.9989999999999997</v>
      </c>
      <c r="V76" s="44">
        <f t="shared" si="15"/>
        <v>3.5373000000000001</v>
      </c>
      <c r="W76" s="37">
        <f t="shared" si="16"/>
        <v>0.35</v>
      </c>
      <c r="AA76" s="3"/>
      <c r="AB76" s="3"/>
      <c r="AC76" s="3"/>
      <c r="AD76" s="3"/>
      <c r="AE76" s="3"/>
      <c r="AF76" s="3"/>
    </row>
    <row r="77" spans="1:32" x14ac:dyDescent="0.25">
      <c r="A77" t="s">
        <v>51</v>
      </c>
      <c r="B77" t="s">
        <v>22</v>
      </c>
      <c r="C77" t="s">
        <v>38</v>
      </c>
      <c r="D77">
        <v>4.5629</v>
      </c>
      <c r="E77">
        <v>4.5629</v>
      </c>
      <c r="F77">
        <v>4.8921000000000001</v>
      </c>
      <c r="G77">
        <v>4.8921000000000001</v>
      </c>
      <c r="H77">
        <v>4.8921000000000001</v>
      </c>
      <c r="I77">
        <v>0.24690000000000001</v>
      </c>
      <c r="J77">
        <v>5.1390000000000002</v>
      </c>
      <c r="K77">
        <v>0.20250000000000001</v>
      </c>
      <c r="L77" t="s">
        <v>23</v>
      </c>
      <c r="M77" s="36">
        <v>44881</v>
      </c>
      <c r="N77" t="s">
        <v>582</v>
      </c>
      <c r="O77" s="15" t="str">
        <f t="shared" si="17"/>
        <v>SIS-CP-REG</v>
      </c>
      <c r="P77" s="15" t="str">
        <f t="shared" si="10"/>
        <v>68</v>
      </c>
      <c r="Q77" s="13" t="str">
        <f t="shared" si="11"/>
        <v>SIS-CP-REG68</v>
      </c>
      <c r="R77" s="32">
        <f t="shared" si="12"/>
        <v>0</v>
      </c>
      <c r="S77" s="33">
        <f t="shared" si="13"/>
        <v>0.28920000000000018</v>
      </c>
      <c r="T77" s="34">
        <f t="shared" si="14"/>
        <v>4.8921000000000001</v>
      </c>
      <c r="U77" s="35">
        <f t="shared" si="9"/>
        <v>5.1390000000000002</v>
      </c>
      <c r="V77" s="44">
        <f t="shared" si="15"/>
        <v>4.5629</v>
      </c>
      <c r="W77" s="37">
        <f t="shared" si="16"/>
        <v>0.2</v>
      </c>
      <c r="AA77" s="3"/>
      <c r="AB77" s="3"/>
      <c r="AC77" s="3"/>
      <c r="AD77" s="3"/>
      <c r="AE77" s="3"/>
      <c r="AF77" s="3"/>
    </row>
    <row r="78" spans="1:32" x14ac:dyDescent="0.25">
      <c r="A78" t="s">
        <v>115</v>
      </c>
      <c r="B78" t="s">
        <v>40</v>
      </c>
      <c r="C78" t="s">
        <v>38</v>
      </c>
      <c r="D78">
        <v>2.6589999999999998</v>
      </c>
      <c r="E78">
        <v>3.5727000000000002</v>
      </c>
      <c r="F78">
        <v>4.149</v>
      </c>
      <c r="G78">
        <v>4.149</v>
      </c>
      <c r="H78">
        <v>4.149</v>
      </c>
      <c r="I78">
        <v>0</v>
      </c>
      <c r="J78">
        <v>4.149</v>
      </c>
      <c r="K78">
        <v>0</v>
      </c>
      <c r="L78" t="s">
        <v>41</v>
      </c>
      <c r="M78" s="36">
        <v>44881</v>
      </c>
      <c r="N78" t="s">
        <v>582</v>
      </c>
      <c r="O78" s="15" t="str">
        <f t="shared" si="17"/>
        <v>TIL-CP-REG</v>
      </c>
      <c r="P78" s="15" t="str">
        <f t="shared" si="10"/>
        <v>20</v>
      </c>
      <c r="Q78" s="13" t="str">
        <f t="shared" si="11"/>
        <v>TIL-CP-REG20</v>
      </c>
      <c r="R78" s="32">
        <f t="shared" si="12"/>
        <v>0</v>
      </c>
      <c r="S78" s="33">
        <f t="shared" si="13"/>
        <v>1.4500000000000002</v>
      </c>
      <c r="T78" s="34">
        <f t="shared" si="14"/>
        <v>4.149</v>
      </c>
      <c r="U78" s="35">
        <f t="shared" si="9"/>
        <v>4.1558999999999999</v>
      </c>
      <c r="V78" s="44">
        <f t="shared" si="15"/>
        <v>3.5727000000000002</v>
      </c>
      <c r="W78" s="37" t="str">
        <f t="shared" si="16"/>
        <v/>
      </c>
      <c r="AA78" s="3"/>
      <c r="AB78" s="3"/>
      <c r="AC78" s="3"/>
      <c r="AD78" s="3"/>
      <c r="AE78" s="3"/>
      <c r="AF78" s="3"/>
    </row>
    <row r="79" spans="1:32" x14ac:dyDescent="0.25">
      <c r="A79" t="s">
        <v>115</v>
      </c>
      <c r="B79" t="s">
        <v>24</v>
      </c>
      <c r="C79" t="s">
        <v>38</v>
      </c>
      <c r="D79">
        <v>3.4660000000000002</v>
      </c>
      <c r="E79">
        <v>3.4660000000000002</v>
      </c>
      <c r="F79">
        <v>4.4722</v>
      </c>
      <c r="G79">
        <v>4.4722</v>
      </c>
      <c r="H79">
        <v>4.4722</v>
      </c>
      <c r="I79">
        <v>0.54590000000000005</v>
      </c>
      <c r="J79">
        <v>5.0181000000000004</v>
      </c>
      <c r="K79">
        <v>0.35249999999999998</v>
      </c>
      <c r="L79" t="s">
        <v>25</v>
      </c>
      <c r="M79" s="36">
        <v>44881</v>
      </c>
      <c r="N79" t="s">
        <v>582</v>
      </c>
      <c r="O79" s="15" t="str">
        <f t="shared" si="17"/>
        <v>TIL-CP-REG</v>
      </c>
      <c r="P79" s="15" t="str">
        <f t="shared" si="10"/>
        <v>32</v>
      </c>
      <c r="Q79" s="13" t="str">
        <f t="shared" si="11"/>
        <v>TIL-CP-REG32</v>
      </c>
      <c r="R79" s="32">
        <f t="shared" si="12"/>
        <v>0</v>
      </c>
      <c r="S79" s="33">
        <f t="shared" si="13"/>
        <v>0.96619999999999973</v>
      </c>
      <c r="T79" s="34">
        <f t="shared" si="14"/>
        <v>4.4722</v>
      </c>
      <c r="U79" s="35">
        <f t="shared" si="9"/>
        <v>4.9989999999999997</v>
      </c>
      <c r="V79" s="44">
        <f t="shared" si="15"/>
        <v>3.4660000000000002</v>
      </c>
      <c r="W79" s="37">
        <f t="shared" si="16"/>
        <v>0.35</v>
      </c>
      <c r="AA79" s="3"/>
      <c r="AB79" s="3"/>
      <c r="AC79" s="3"/>
      <c r="AD79" s="3"/>
      <c r="AE79" s="3"/>
      <c r="AF79" s="3"/>
    </row>
    <row r="80" spans="1:32" x14ac:dyDescent="0.25">
      <c r="A80" t="s">
        <v>115</v>
      </c>
      <c r="B80" t="s">
        <v>22</v>
      </c>
      <c r="C80" t="s">
        <v>38</v>
      </c>
      <c r="D80">
        <v>4.4852999999999996</v>
      </c>
      <c r="E80">
        <v>4.4852999999999996</v>
      </c>
      <c r="F80">
        <v>5.0921000000000003</v>
      </c>
      <c r="G80">
        <v>5.0921000000000003</v>
      </c>
      <c r="H80">
        <v>5.0921000000000003</v>
      </c>
      <c r="I80">
        <v>0.24690000000000001</v>
      </c>
      <c r="J80">
        <v>5.3390000000000004</v>
      </c>
      <c r="K80">
        <v>0.20250000000000001</v>
      </c>
      <c r="L80" t="s">
        <v>23</v>
      </c>
      <c r="M80" s="36">
        <v>44881</v>
      </c>
      <c r="N80" t="s">
        <v>582</v>
      </c>
      <c r="O80" s="15" t="str">
        <f t="shared" si="17"/>
        <v>TIL-CP-REG</v>
      </c>
      <c r="P80" s="15" t="str">
        <f t="shared" si="10"/>
        <v>68</v>
      </c>
      <c r="Q80" s="13" t="str">
        <f t="shared" si="11"/>
        <v>TIL-CP-REG68</v>
      </c>
      <c r="R80" s="32">
        <f t="shared" si="12"/>
        <v>0</v>
      </c>
      <c r="S80" s="33">
        <f t="shared" si="13"/>
        <v>0.56680000000000064</v>
      </c>
      <c r="T80" s="34">
        <f t="shared" si="14"/>
        <v>5.0921000000000003</v>
      </c>
      <c r="U80" s="35">
        <f t="shared" si="9"/>
        <v>5.3390000000000004</v>
      </c>
      <c r="V80" s="44">
        <f t="shared" si="15"/>
        <v>4.4852999999999996</v>
      </c>
      <c r="W80" s="37">
        <f t="shared" si="16"/>
        <v>0.2</v>
      </c>
      <c r="AA80" s="3"/>
      <c r="AB80" s="3"/>
      <c r="AC80" s="3"/>
      <c r="AD80" s="3"/>
      <c r="AE80" s="3"/>
      <c r="AF80" s="3"/>
    </row>
    <row r="81" spans="1:32" x14ac:dyDescent="0.25">
      <c r="A81" t="s">
        <v>115</v>
      </c>
      <c r="B81" t="s">
        <v>26</v>
      </c>
      <c r="C81" t="s">
        <v>38</v>
      </c>
      <c r="D81">
        <v>4.4880000000000004</v>
      </c>
      <c r="E81">
        <v>4.4880000000000004</v>
      </c>
      <c r="F81">
        <v>5.1620999999999997</v>
      </c>
      <c r="G81">
        <v>5.1620999999999997</v>
      </c>
      <c r="H81">
        <v>5.1621000000000006</v>
      </c>
      <c r="I81">
        <v>0.24690000000000001</v>
      </c>
      <c r="J81">
        <v>5.4090000000000007</v>
      </c>
      <c r="K81">
        <v>0.20250000000000001</v>
      </c>
      <c r="L81" t="s">
        <v>23</v>
      </c>
      <c r="M81" s="36">
        <v>44881</v>
      </c>
      <c r="N81" t="s">
        <v>582</v>
      </c>
      <c r="O81" s="15" t="str">
        <f t="shared" si="17"/>
        <v>TIL-CP-REG</v>
      </c>
      <c r="P81" s="15" t="str">
        <f t="shared" si="10"/>
        <v>69</v>
      </c>
      <c r="Q81" s="13" t="str">
        <f t="shared" si="11"/>
        <v>TIL-CP-REG69</v>
      </c>
      <c r="R81" s="32">
        <f t="shared" si="12"/>
        <v>0</v>
      </c>
      <c r="S81" s="33">
        <f t="shared" si="13"/>
        <v>0.63409999999999922</v>
      </c>
      <c r="T81" s="34">
        <f t="shared" si="14"/>
        <v>5.1620999999999997</v>
      </c>
      <c r="U81" s="35">
        <f t="shared" si="9"/>
        <v>5.1689999999999996</v>
      </c>
      <c r="V81" s="44">
        <f t="shared" si="15"/>
        <v>4.4880000000000004</v>
      </c>
      <c r="W81" s="37">
        <f t="shared" si="16"/>
        <v>0.2</v>
      </c>
      <c r="AA81" s="3"/>
      <c r="AB81" s="3"/>
      <c r="AC81" s="3"/>
      <c r="AD81" s="3"/>
      <c r="AE81" s="3"/>
      <c r="AF81" s="3"/>
    </row>
    <row r="82" spans="1:32" x14ac:dyDescent="0.25">
      <c r="A82" t="s">
        <v>115</v>
      </c>
      <c r="B82" t="s">
        <v>27</v>
      </c>
      <c r="C82" t="s">
        <v>38</v>
      </c>
      <c r="D82">
        <v>4.0747999999999998</v>
      </c>
      <c r="E82">
        <v>4.0747999999999998</v>
      </c>
      <c r="F82">
        <v>5.5022000000000002</v>
      </c>
      <c r="G82">
        <v>5.5022000000000002</v>
      </c>
      <c r="H82">
        <v>5.5022000000000002</v>
      </c>
      <c r="I82">
        <v>0.54590000000000005</v>
      </c>
      <c r="J82">
        <v>6.0480999999999998</v>
      </c>
      <c r="K82">
        <v>0.35249999999999998</v>
      </c>
      <c r="L82" t="s">
        <v>25</v>
      </c>
      <c r="M82" s="36">
        <v>44881</v>
      </c>
      <c r="N82" t="s">
        <v>582</v>
      </c>
      <c r="O82" s="15" t="str">
        <f t="shared" si="17"/>
        <v>TIL-CP-REG</v>
      </c>
      <c r="P82" s="15" t="str">
        <f t="shared" si="10"/>
        <v>9</v>
      </c>
      <c r="Q82" s="13" t="str">
        <f t="shared" si="11"/>
        <v>TIL-CP-REG9</v>
      </c>
      <c r="R82" s="32">
        <f t="shared" si="12"/>
        <v>0</v>
      </c>
      <c r="S82" s="33">
        <f t="shared" si="13"/>
        <v>1.3874000000000004</v>
      </c>
      <c r="T82" s="34">
        <f t="shared" si="14"/>
        <v>5.5022000000000002</v>
      </c>
      <c r="U82" s="35">
        <f t="shared" si="9"/>
        <v>6.0289999999999999</v>
      </c>
      <c r="V82" s="44">
        <f t="shared" si="15"/>
        <v>4.0747999999999998</v>
      </c>
      <c r="W82" s="37">
        <f t="shared" si="16"/>
        <v>0.35</v>
      </c>
      <c r="AA82" s="3"/>
      <c r="AB82" s="3"/>
      <c r="AC82" s="3"/>
      <c r="AD82" s="3"/>
      <c r="AE82" s="3"/>
      <c r="AF82" s="3"/>
    </row>
    <row r="83" spans="1:32" x14ac:dyDescent="0.25">
      <c r="A83" t="s">
        <v>144</v>
      </c>
      <c r="B83" t="s">
        <v>144</v>
      </c>
      <c r="C83" t="s">
        <v>144</v>
      </c>
      <c r="D83" t="s">
        <v>144</v>
      </c>
      <c r="E83" t="s">
        <v>144</v>
      </c>
      <c r="F83" t="s">
        <v>144</v>
      </c>
      <c r="G83" t="s">
        <v>144</v>
      </c>
      <c r="H83" t="s">
        <v>144</v>
      </c>
      <c r="I83" t="s">
        <v>144</v>
      </c>
      <c r="J83" t="s">
        <v>144</v>
      </c>
      <c r="K83" t="s">
        <v>144</v>
      </c>
      <c r="L83" t="s">
        <v>144</v>
      </c>
      <c r="M83" t="s">
        <v>144</v>
      </c>
      <c r="N83" t="s">
        <v>144</v>
      </c>
      <c r="O83" s="15" t="str">
        <f t="shared" si="17"/>
        <v>(blank)</v>
      </c>
      <c r="P83" s="15" t="str">
        <f t="shared" si="10"/>
        <v>(blank)</v>
      </c>
      <c r="Q83" s="13" t="str">
        <f t="shared" si="11"/>
        <v>(blank)(blank)</v>
      </c>
      <c r="R83" s="32" t="e">
        <f t="shared" si="12"/>
        <v>#N/A</v>
      </c>
      <c r="S83" s="33" t="e">
        <f t="shared" si="13"/>
        <v>#VALUE!</v>
      </c>
      <c r="T83" s="34" t="e">
        <f t="shared" si="14"/>
        <v>#VALUE!</v>
      </c>
      <c r="U83" s="35" t="e">
        <f t="shared" si="9"/>
        <v>#VALUE!</v>
      </c>
      <c r="V83" s="44" t="str">
        <f t="shared" si="15"/>
        <v>(blank)</v>
      </c>
      <c r="W83" s="37" t="str">
        <f t="shared" si="16"/>
        <v/>
      </c>
      <c r="AA83" s="3"/>
      <c r="AB83" s="3"/>
      <c r="AC83" s="3"/>
      <c r="AD83" s="3"/>
      <c r="AE83" s="3"/>
      <c r="AF83" s="3"/>
    </row>
    <row r="84" spans="1:32" x14ac:dyDescent="0.25">
      <c r="A84" t="s">
        <v>247</v>
      </c>
      <c r="B84" t="s">
        <v>24</v>
      </c>
      <c r="C84" t="s">
        <v>38</v>
      </c>
      <c r="D84">
        <v>3.4451000000000001</v>
      </c>
      <c r="E84">
        <v>3.4451000000000001</v>
      </c>
      <c r="F84">
        <v>4.6421999999999999</v>
      </c>
      <c r="G84">
        <v>4.6421999999999999</v>
      </c>
      <c r="H84">
        <v>4.6421999999999999</v>
      </c>
      <c r="I84">
        <v>0.54590000000000005</v>
      </c>
      <c r="J84">
        <v>5.1881000000000004</v>
      </c>
      <c r="K84">
        <v>0.35249999999999998</v>
      </c>
      <c r="L84" t="s">
        <v>25</v>
      </c>
      <c r="M84" s="36">
        <v>44881</v>
      </c>
      <c r="N84" t="s">
        <v>582</v>
      </c>
      <c r="O84" s="15" t="str">
        <f t="shared" si="17"/>
        <v>MRT-CP-REG</v>
      </c>
      <c r="P84" s="15" t="str">
        <f t="shared" si="10"/>
        <v>32</v>
      </c>
      <c r="Q84" s="13" t="str">
        <f t="shared" si="11"/>
        <v>MRT-CP-REG32</v>
      </c>
      <c r="R84" s="32">
        <f t="shared" si="12"/>
        <v>0</v>
      </c>
      <c r="S84" s="33">
        <f t="shared" si="13"/>
        <v>1.1570999999999998</v>
      </c>
      <c r="T84" s="34">
        <f t="shared" si="14"/>
        <v>4.6421999999999999</v>
      </c>
      <c r="U84" s="35">
        <f t="shared" si="9"/>
        <v>5.1689999999999996</v>
      </c>
      <c r="V84" s="44">
        <f t="shared" si="15"/>
        <v>3.4451000000000001</v>
      </c>
      <c r="W84" s="37">
        <f t="shared" si="16"/>
        <v>0.35</v>
      </c>
      <c r="AA84" s="3"/>
      <c r="AB84" s="3"/>
      <c r="AC84" s="3"/>
      <c r="AD84" s="3"/>
      <c r="AE84" s="3"/>
      <c r="AF84" s="3"/>
    </row>
    <row r="85" spans="1:32" x14ac:dyDescent="0.25">
      <c r="A85" t="s">
        <v>247</v>
      </c>
      <c r="B85" t="s">
        <v>22</v>
      </c>
      <c r="C85" t="s">
        <v>38</v>
      </c>
      <c r="D85">
        <v>4.4901999999999997</v>
      </c>
      <c r="E85">
        <v>4.4901999999999997</v>
      </c>
      <c r="F85">
        <v>4.9221000000000004</v>
      </c>
      <c r="G85">
        <v>4.9221000000000004</v>
      </c>
      <c r="H85">
        <v>4.9221000000000004</v>
      </c>
      <c r="I85">
        <v>0.24690000000000001</v>
      </c>
      <c r="J85">
        <v>5.1690000000000005</v>
      </c>
      <c r="K85">
        <v>0.20250000000000001</v>
      </c>
      <c r="L85" t="s">
        <v>23</v>
      </c>
      <c r="M85" s="36">
        <v>44881</v>
      </c>
      <c r="N85" t="s">
        <v>582</v>
      </c>
      <c r="O85" s="15" t="str">
        <f t="shared" si="17"/>
        <v>MRT-CP-REG</v>
      </c>
      <c r="P85" s="15" t="str">
        <f t="shared" si="10"/>
        <v>68</v>
      </c>
      <c r="Q85" s="13" t="str">
        <f t="shared" si="11"/>
        <v>MRT-CP-REG68</v>
      </c>
      <c r="R85" s="32">
        <f t="shared" si="12"/>
        <v>0</v>
      </c>
      <c r="S85" s="33">
        <f t="shared" si="13"/>
        <v>0.39190000000000064</v>
      </c>
      <c r="T85" s="34">
        <f t="shared" si="14"/>
        <v>4.9221000000000004</v>
      </c>
      <c r="U85" s="35">
        <f t="shared" si="9"/>
        <v>5.1690000000000005</v>
      </c>
      <c r="V85" s="44">
        <f t="shared" si="15"/>
        <v>4.4901999999999997</v>
      </c>
      <c r="W85" s="37">
        <f t="shared" si="16"/>
        <v>0.2</v>
      </c>
      <c r="AA85" s="3"/>
      <c r="AB85" s="3"/>
      <c r="AC85" s="3"/>
      <c r="AD85" s="3"/>
      <c r="AE85" s="3"/>
      <c r="AF85" s="3"/>
    </row>
    <row r="86" spans="1:32" x14ac:dyDescent="0.25">
      <c r="A86" t="s">
        <v>247</v>
      </c>
      <c r="B86" t="s">
        <v>26</v>
      </c>
      <c r="C86" t="s">
        <v>38</v>
      </c>
      <c r="D86">
        <v>4.4865000000000004</v>
      </c>
      <c r="E86">
        <v>4.4865000000000004</v>
      </c>
      <c r="F86">
        <v>4.9621000000000004</v>
      </c>
      <c r="G86">
        <v>4.9621000000000004</v>
      </c>
      <c r="H86">
        <v>4.9621000000000004</v>
      </c>
      <c r="I86">
        <v>0.24690000000000001</v>
      </c>
      <c r="J86">
        <v>5.2090000000000005</v>
      </c>
      <c r="K86">
        <v>0.20250000000000001</v>
      </c>
      <c r="L86" t="s">
        <v>23</v>
      </c>
      <c r="M86" s="36">
        <v>44881</v>
      </c>
      <c r="N86" t="s">
        <v>582</v>
      </c>
      <c r="O86" s="15" t="str">
        <f t="shared" si="17"/>
        <v>MRT-CP-REG</v>
      </c>
      <c r="P86" s="15" t="str">
        <f t="shared" si="10"/>
        <v>69</v>
      </c>
      <c r="Q86" s="13" t="str">
        <f t="shared" si="11"/>
        <v>MRT-CP-REG69</v>
      </c>
      <c r="R86" s="32">
        <f t="shared" si="12"/>
        <v>0</v>
      </c>
      <c r="S86" s="33">
        <f t="shared" si="13"/>
        <v>0.43560000000000004</v>
      </c>
      <c r="T86" s="34">
        <f t="shared" si="14"/>
        <v>4.9621000000000004</v>
      </c>
      <c r="U86" s="35">
        <f t="shared" si="9"/>
        <v>4.9690000000000003</v>
      </c>
      <c r="V86" s="44">
        <f t="shared" si="15"/>
        <v>4.4865000000000004</v>
      </c>
      <c r="W86" s="37">
        <f t="shared" si="16"/>
        <v>0.2</v>
      </c>
      <c r="AA86" s="3"/>
      <c r="AB86" s="3"/>
      <c r="AC86" s="3"/>
      <c r="AD86" s="3"/>
      <c r="AE86" s="3"/>
      <c r="AF86" s="3"/>
    </row>
    <row r="87" spans="1:32" x14ac:dyDescent="0.25">
      <c r="A87" t="s">
        <v>247</v>
      </c>
      <c r="B87" t="s">
        <v>27</v>
      </c>
      <c r="C87" t="s">
        <v>38</v>
      </c>
      <c r="D87">
        <v>3.7974999999999999</v>
      </c>
      <c r="E87">
        <v>3.7974999999999999</v>
      </c>
      <c r="F87">
        <v>5.8022</v>
      </c>
      <c r="G87">
        <v>5.8022</v>
      </c>
      <c r="H87">
        <v>5.8022</v>
      </c>
      <c r="I87">
        <v>0.54590000000000005</v>
      </c>
      <c r="J87">
        <v>6.3481000000000005</v>
      </c>
      <c r="K87">
        <v>0.35249999999999998</v>
      </c>
      <c r="L87" t="s">
        <v>25</v>
      </c>
      <c r="M87" s="36">
        <v>44881</v>
      </c>
      <c r="N87" t="s">
        <v>582</v>
      </c>
      <c r="O87" s="15" t="str">
        <f t="shared" si="17"/>
        <v>MRT-CP-REG</v>
      </c>
      <c r="P87" s="15" t="str">
        <f t="shared" si="10"/>
        <v>9</v>
      </c>
      <c r="Q87" s="13" t="str">
        <f t="shared" si="11"/>
        <v>MRT-CP-REG9</v>
      </c>
      <c r="R87" s="32">
        <f t="shared" si="12"/>
        <v>0</v>
      </c>
      <c r="S87" s="33">
        <f t="shared" si="13"/>
        <v>1.9647000000000001</v>
      </c>
      <c r="T87" s="34">
        <f t="shared" si="14"/>
        <v>5.8022</v>
      </c>
      <c r="U87" s="35">
        <f t="shared" si="9"/>
        <v>6.3289999999999997</v>
      </c>
      <c r="V87" s="44">
        <f t="shared" si="15"/>
        <v>3.7974999999999999</v>
      </c>
      <c r="W87" s="37">
        <f t="shared" si="16"/>
        <v>0.35</v>
      </c>
      <c r="AA87" s="3"/>
      <c r="AB87" s="3"/>
      <c r="AC87" s="3"/>
      <c r="AD87" s="3"/>
      <c r="AE87" s="3"/>
      <c r="AF87" s="3"/>
    </row>
    <row r="88" spans="1:32" x14ac:dyDescent="0.25">
      <c r="A88" t="s">
        <v>330</v>
      </c>
      <c r="B88" t="s">
        <v>40</v>
      </c>
      <c r="C88" t="s">
        <v>38</v>
      </c>
      <c r="D88">
        <v>2.7090000000000001</v>
      </c>
      <c r="E88">
        <v>3.649</v>
      </c>
      <c r="F88">
        <v>4.149</v>
      </c>
      <c r="G88">
        <v>4.149</v>
      </c>
      <c r="H88">
        <v>4.149</v>
      </c>
      <c r="I88">
        <v>0</v>
      </c>
      <c r="J88">
        <v>4.149</v>
      </c>
      <c r="K88">
        <v>0</v>
      </c>
      <c r="L88" t="s">
        <v>41</v>
      </c>
      <c r="M88" s="36">
        <v>44881</v>
      </c>
      <c r="N88" t="s">
        <v>582</v>
      </c>
      <c r="O88" s="15" t="str">
        <f t="shared" si="17"/>
        <v>HER-CP-REG</v>
      </c>
      <c r="P88" s="15" t="str">
        <f t="shared" si="10"/>
        <v>20</v>
      </c>
      <c r="Q88" s="13" t="str">
        <f t="shared" si="11"/>
        <v>HER-CP-REG20</v>
      </c>
      <c r="R88" s="32">
        <f t="shared" si="12"/>
        <v>0</v>
      </c>
      <c r="S88" s="33">
        <f t="shared" si="13"/>
        <v>1.4</v>
      </c>
      <c r="T88" s="34">
        <f t="shared" si="14"/>
        <v>4.149</v>
      </c>
      <c r="U88" s="35">
        <f t="shared" si="9"/>
        <v>4.1558999999999999</v>
      </c>
      <c r="V88" s="44">
        <f t="shared" si="15"/>
        <v>3.649</v>
      </c>
      <c r="W88" s="37" t="str">
        <f t="shared" si="16"/>
        <v/>
      </c>
      <c r="AA88" s="3"/>
      <c r="AB88" s="3"/>
      <c r="AC88" s="3"/>
      <c r="AD88" s="3"/>
      <c r="AE88" s="3"/>
      <c r="AF88" s="3"/>
    </row>
    <row r="89" spans="1:32" x14ac:dyDescent="0.25">
      <c r="A89" t="s">
        <v>330</v>
      </c>
      <c r="B89" t="s">
        <v>24</v>
      </c>
      <c r="C89" t="s">
        <v>38</v>
      </c>
      <c r="D89">
        <v>3.1711</v>
      </c>
      <c r="E89">
        <v>3.1711</v>
      </c>
      <c r="F89">
        <v>0</v>
      </c>
      <c r="G89">
        <v>4.1322000000000001</v>
      </c>
      <c r="H89">
        <v>2.2000000000000001E-3</v>
      </c>
      <c r="I89">
        <v>0</v>
      </c>
      <c r="J89">
        <v>2.2000000000000001E-3</v>
      </c>
      <c r="K89">
        <v>0</v>
      </c>
      <c r="L89" t="s">
        <v>25</v>
      </c>
      <c r="M89" s="36">
        <v>44881</v>
      </c>
      <c r="N89" t="s">
        <v>582</v>
      </c>
      <c r="O89" s="15" t="str">
        <f t="shared" si="17"/>
        <v>HER-CP-REG</v>
      </c>
      <c r="P89" s="15" t="str">
        <f t="shared" si="10"/>
        <v>32</v>
      </c>
      <c r="Q89" s="13" t="str">
        <f t="shared" si="11"/>
        <v>HER-CP-REG32</v>
      </c>
      <c r="R89" s="32">
        <f t="shared" si="12"/>
        <v>0</v>
      </c>
      <c r="S89" s="33">
        <f t="shared" si="13"/>
        <v>0.92110000000000003</v>
      </c>
      <c r="T89" s="34">
        <f t="shared" si="14"/>
        <v>4.1322000000000001</v>
      </c>
      <c r="U89" s="35">
        <f t="shared" si="9"/>
        <v>4.6589999999999998</v>
      </c>
      <c r="V89" s="44">
        <f t="shared" si="15"/>
        <v>3.1711</v>
      </c>
      <c r="W89" s="37" t="str">
        <f t="shared" si="16"/>
        <v/>
      </c>
      <c r="AA89" s="3"/>
      <c r="AB89" s="3"/>
      <c r="AC89" s="3"/>
      <c r="AD89" s="3"/>
      <c r="AE89" s="3"/>
      <c r="AF89" s="3"/>
    </row>
    <row r="90" spans="1:32" x14ac:dyDescent="0.25">
      <c r="A90" t="s">
        <v>330</v>
      </c>
      <c r="B90" t="s">
        <v>24</v>
      </c>
      <c r="C90" t="s">
        <v>38</v>
      </c>
      <c r="D90">
        <v>3.1711</v>
      </c>
      <c r="E90">
        <v>3.1711</v>
      </c>
      <c r="F90">
        <v>4.1322000000000001</v>
      </c>
      <c r="G90">
        <v>4.2721999999999998</v>
      </c>
      <c r="H90">
        <v>4.1322000000000001</v>
      </c>
      <c r="I90">
        <v>0.54590000000000005</v>
      </c>
      <c r="J90">
        <v>4.6781000000000006</v>
      </c>
      <c r="K90">
        <v>2.5000000000000001E-3</v>
      </c>
      <c r="L90" t="s">
        <v>25</v>
      </c>
      <c r="M90" s="36">
        <v>44881</v>
      </c>
      <c r="N90" t="s">
        <v>582</v>
      </c>
      <c r="O90" s="15" t="str">
        <f t="shared" si="17"/>
        <v>HER-CP-REG</v>
      </c>
      <c r="P90" s="15" t="str">
        <f t="shared" si="10"/>
        <v>32</v>
      </c>
      <c r="Q90" s="13" t="str">
        <f t="shared" si="11"/>
        <v>HER-CP-REG32</v>
      </c>
      <c r="R90" s="32">
        <f t="shared" si="12"/>
        <v>0</v>
      </c>
      <c r="S90" s="33">
        <f t="shared" si="13"/>
        <v>1.0610999999999997</v>
      </c>
      <c r="T90" s="34">
        <f t="shared" si="14"/>
        <v>4.2721999999999998</v>
      </c>
      <c r="U90" s="35">
        <f t="shared" si="9"/>
        <v>4.7989999999999995</v>
      </c>
      <c r="V90" s="44">
        <f t="shared" si="15"/>
        <v>3.1711</v>
      </c>
      <c r="W90" s="37" t="str">
        <f t="shared" si="16"/>
        <v/>
      </c>
      <c r="AA90" s="3"/>
      <c r="AB90" s="3"/>
      <c r="AC90" s="3"/>
      <c r="AD90" s="3"/>
      <c r="AE90" s="3"/>
      <c r="AF90" s="3"/>
    </row>
    <row r="91" spans="1:32" x14ac:dyDescent="0.25">
      <c r="A91" t="s">
        <v>330</v>
      </c>
      <c r="B91" t="s">
        <v>32</v>
      </c>
      <c r="C91" t="s">
        <v>38</v>
      </c>
      <c r="D91">
        <v>0</v>
      </c>
      <c r="E91">
        <v>0</v>
      </c>
      <c r="F91">
        <v>0</v>
      </c>
      <c r="G91">
        <v>4.3322000000000003</v>
      </c>
      <c r="H91">
        <v>2.2000000000000001E-3</v>
      </c>
      <c r="I91">
        <v>0</v>
      </c>
      <c r="J91">
        <v>2.2000000000000001E-3</v>
      </c>
      <c r="K91">
        <v>0</v>
      </c>
      <c r="L91" t="s">
        <v>25</v>
      </c>
      <c r="M91" s="36">
        <v>44881</v>
      </c>
      <c r="N91" t="s">
        <v>582</v>
      </c>
      <c r="O91" s="15" t="str">
        <f t="shared" si="17"/>
        <v>HER-CP-REG</v>
      </c>
      <c r="P91" s="15" t="str">
        <f t="shared" si="10"/>
        <v>33</v>
      </c>
      <c r="Q91" s="13" t="str">
        <f t="shared" si="11"/>
        <v>HER-CP-REG33</v>
      </c>
      <c r="R91" s="32">
        <f t="shared" si="12"/>
        <v>0</v>
      </c>
      <c r="S91" s="33">
        <f t="shared" si="13"/>
        <v>4.2922000000000002</v>
      </c>
      <c r="T91" s="34">
        <f t="shared" si="14"/>
        <v>4.3322000000000003</v>
      </c>
      <c r="U91" s="35">
        <f t="shared" si="9"/>
        <v>4.859</v>
      </c>
      <c r="V91" s="44">
        <f t="shared" si="15"/>
        <v>0</v>
      </c>
      <c r="W91" s="37" t="str">
        <f t="shared" si="16"/>
        <v/>
      </c>
      <c r="AA91" s="3"/>
      <c r="AB91" s="3"/>
      <c r="AC91" s="3"/>
      <c r="AD91" s="3"/>
      <c r="AE91" s="3"/>
      <c r="AF91" s="3"/>
    </row>
    <row r="92" spans="1:32" x14ac:dyDescent="0.25">
      <c r="A92" t="s">
        <v>330</v>
      </c>
      <c r="B92" t="s">
        <v>22</v>
      </c>
      <c r="C92" t="s">
        <v>38</v>
      </c>
      <c r="D92">
        <v>4.4987000000000004</v>
      </c>
      <c r="E92">
        <v>4.4987000000000004</v>
      </c>
      <c r="F92">
        <v>0</v>
      </c>
      <c r="G92">
        <v>4.1021000000000001</v>
      </c>
      <c r="H92">
        <v>2.0999999999999999E-3</v>
      </c>
      <c r="I92">
        <v>0</v>
      </c>
      <c r="J92">
        <v>2.0999999999999999E-3</v>
      </c>
      <c r="K92">
        <v>0</v>
      </c>
      <c r="L92" t="s">
        <v>23</v>
      </c>
      <c r="M92" s="36">
        <v>44881</v>
      </c>
      <c r="N92" t="s">
        <v>582</v>
      </c>
      <c r="O92" s="15" t="str">
        <f t="shared" si="17"/>
        <v>HER-CP-REG</v>
      </c>
      <c r="P92" s="15" t="str">
        <f t="shared" si="10"/>
        <v>68</v>
      </c>
      <c r="Q92" s="13" t="str">
        <f t="shared" si="11"/>
        <v>HER-CP-REG68</v>
      </c>
      <c r="R92" s="32">
        <f t="shared" si="12"/>
        <v>0</v>
      </c>
      <c r="S92" s="33">
        <f t="shared" si="13"/>
        <v>-0.43660000000000027</v>
      </c>
      <c r="T92" s="34">
        <f t="shared" si="14"/>
        <v>4.1021000000000001</v>
      </c>
      <c r="U92" s="35">
        <f t="shared" si="9"/>
        <v>4.3490000000000002</v>
      </c>
      <c r="V92" s="44">
        <f t="shared" si="15"/>
        <v>4.4987000000000004</v>
      </c>
      <c r="W92" s="37" t="str">
        <f t="shared" si="16"/>
        <v/>
      </c>
      <c r="AA92" s="3"/>
      <c r="AB92" s="3"/>
      <c r="AC92" s="3"/>
      <c r="AD92" s="3"/>
      <c r="AE92" s="3"/>
      <c r="AF92" s="3"/>
    </row>
    <row r="93" spans="1:32" x14ac:dyDescent="0.25">
      <c r="A93" t="s">
        <v>330</v>
      </c>
      <c r="B93" t="s">
        <v>22</v>
      </c>
      <c r="C93" t="s">
        <v>38</v>
      </c>
      <c r="D93">
        <v>4.4987000000000004</v>
      </c>
      <c r="E93">
        <v>4.4987000000000004</v>
      </c>
      <c r="F93">
        <v>4.1021000000000001</v>
      </c>
      <c r="G93">
        <v>4.4520999999999997</v>
      </c>
      <c r="H93">
        <v>4.1021000000000001</v>
      </c>
      <c r="I93">
        <v>0.24690000000000001</v>
      </c>
      <c r="J93">
        <v>4.3490000000000002</v>
      </c>
      <c r="K93">
        <v>2.5000000000000001E-3</v>
      </c>
      <c r="L93" t="s">
        <v>23</v>
      </c>
      <c r="M93" s="36">
        <v>44881</v>
      </c>
      <c r="N93" t="s">
        <v>582</v>
      </c>
      <c r="O93" s="15" t="str">
        <f t="shared" si="17"/>
        <v>HER-CP-REG</v>
      </c>
      <c r="P93" s="15" t="str">
        <f t="shared" si="10"/>
        <v>68</v>
      </c>
      <c r="Q93" s="13" t="str">
        <f t="shared" si="11"/>
        <v>HER-CP-REG68</v>
      </c>
      <c r="R93" s="32">
        <f t="shared" si="12"/>
        <v>0</v>
      </c>
      <c r="S93" s="33">
        <f t="shared" si="13"/>
        <v>-8.6600000000000649E-2</v>
      </c>
      <c r="T93" s="34">
        <f t="shared" si="14"/>
        <v>4.4520999999999997</v>
      </c>
      <c r="U93" s="35">
        <f t="shared" si="9"/>
        <v>4.6989999999999998</v>
      </c>
      <c r="V93" s="44">
        <f t="shared" si="15"/>
        <v>4.4987000000000004</v>
      </c>
      <c r="W93" s="37" t="str">
        <f t="shared" si="16"/>
        <v/>
      </c>
      <c r="AA93" s="3"/>
      <c r="AB93" s="3"/>
      <c r="AC93" s="3"/>
      <c r="AD93" s="3"/>
      <c r="AE93" s="3"/>
      <c r="AF93" s="3"/>
    </row>
    <row r="94" spans="1:32" x14ac:dyDescent="0.25">
      <c r="A94" t="s">
        <v>330</v>
      </c>
      <c r="B94" t="s">
        <v>26</v>
      </c>
      <c r="C94" t="s">
        <v>38</v>
      </c>
      <c r="D94">
        <v>4.5014000000000003</v>
      </c>
      <c r="E94">
        <v>4.5014000000000003</v>
      </c>
      <c r="F94">
        <v>4.4920999999999998</v>
      </c>
      <c r="G94">
        <v>4.4920999999999998</v>
      </c>
      <c r="H94">
        <v>4.4921000000000006</v>
      </c>
      <c r="I94">
        <v>0.24690000000000001</v>
      </c>
      <c r="J94">
        <v>4.7390000000000008</v>
      </c>
      <c r="K94">
        <v>2.5000000000000001E-3</v>
      </c>
      <c r="L94" t="s">
        <v>23</v>
      </c>
      <c r="M94" s="36">
        <v>44881</v>
      </c>
      <c r="N94" t="s">
        <v>582</v>
      </c>
      <c r="O94" s="15" t="str">
        <f t="shared" si="17"/>
        <v>HER-CP-REG</v>
      </c>
      <c r="P94" s="15" t="str">
        <f t="shared" si="10"/>
        <v>69</v>
      </c>
      <c r="Q94" s="13" t="str">
        <f t="shared" si="11"/>
        <v>HER-CP-REG69</v>
      </c>
      <c r="R94" s="32">
        <f t="shared" si="12"/>
        <v>0</v>
      </c>
      <c r="S94" s="33">
        <f t="shared" si="13"/>
        <v>-4.9300000000000531E-2</v>
      </c>
      <c r="T94" s="34">
        <f t="shared" si="14"/>
        <v>4.4920999999999998</v>
      </c>
      <c r="U94" s="35">
        <f t="shared" si="9"/>
        <v>4.4989999999999997</v>
      </c>
      <c r="V94" s="44">
        <f t="shared" si="15"/>
        <v>4.5014000000000003</v>
      </c>
      <c r="W94" s="37" t="str">
        <f t="shared" si="16"/>
        <v/>
      </c>
      <c r="AA94" s="3"/>
      <c r="AB94" s="3"/>
      <c r="AC94" s="3"/>
      <c r="AD94" s="3"/>
      <c r="AE94" s="3"/>
      <c r="AF94" s="3"/>
    </row>
    <row r="95" spans="1:32" x14ac:dyDescent="0.25">
      <c r="A95" t="s">
        <v>330</v>
      </c>
      <c r="B95" t="s">
        <v>27</v>
      </c>
      <c r="C95" t="s">
        <v>38</v>
      </c>
      <c r="D95">
        <v>3.7799</v>
      </c>
      <c r="E95">
        <v>3.7799</v>
      </c>
      <c r="F95">
        <v>5.4421999999999997</v>
      </c>
      <c r="G95">
        <v>5.4421999999999997</v>
      </c>
      <c r="H95">
        <v>5.4422000000000006</v>
      </c>
      <c r="I95">
        <v>0.54590000000000005</v>
      </c>
      <c r="J95">
        <v>5.9881000000000011</v>
      </c>
      <c r="K95">
        <v>2.5000000000000001E-3</v>
      </c>
      <c r="L95" t="s">
        <v>25</v>
      </c>
      <c r="M95" s="36">
        <v>44881</v>
      </c>
      <c r="N95" t="s">
        <v>582</v>
      </c>
      <c r="O95" s="15" t="str">
        <f t="shared" si="17"/>
        <v>HER-CP-REG</v>
      </c>
      <c r="P95" s="15" t="str">
        <f t="shared" si="10"/>
        <v>9</v>
      </c>
      <c r="Q95" s="13" t="str">
        <f t="shared" si="11"/>
        <v>HER-CP-REG9</v>
      </c>
      <c r="R95" s="32">
        <f t="shared" si="12"/>
        <v>0</v>
      </c>
      <c r="S95" s="33">
        <f t="shared" si="13"/>
        <v>1.6222999999999996</v>
      </c>
      <c r="T95" s="34">
        <f t="shared" si="14"/>
        <v>5.4421999999999997</v>
      </c>
      <c r="U95" s="35">
        <f t="shared" si="9"/>
        <v>5.9689999999999994</v>
      </c>
      <c r="V95" s="44">
        <f t="shared" si="15"/>
        <v>3.7799</v>
      </c>
      <c r="W95" s="37" t="str">
        <f t="shared" si="16"/>
        <v/>
      </c>
      <c r="AA95" s="3"/>
      <c r="AB95" s="3"/>
      <c r="AC95" s="3"/>
      <c r="AD95" s="3"/>
      <c r="AE95" s="3"/>
      <c r="AF95" s="3"/>
    </row>
    <row r="96" spans="1:32" x14ac:dyDescent="0.25">
      <c r="A96" t="s">
        <v>338</v>
      </c>
      <c r="B96" t="s">
        <v>24</v>
      </c>
      <c r="C96" t="s">
        <v>38</v>
      </c>
      <c r="D96">
        <v>3.1854</v>
      </c>
      <c r="E96">
        <v>3.1854</v>
      </c>
      <c r="F96">
        <v>4.1821999999999999</v>
      </c>
      <c r="G96">
        <v>4.1821999999999999</v>
      </c>
      <c r="H96">
        <v>4.1821999999999999</v>
      </c>
      <c r="I96">
        <v>0.54590000000000005</v>
      </c>
      <c r="J96">
        <v>4.7280999999999995</v>
      </c>
      <c r="K96">
        <v>2.5000000000000001E-3</v>
      </c>
      <c r="L96" t="s">
        <v>25</v>
      </c>
      <c r="M96" s="36">
        <v>44881</v>
      </c>
      <c r="N96" t="s">
        <v>582</v>
      </c>
      <c r="O96" s="15" t="str">
        <f t="shared" si="17"/>
        <v>PAT-CP-REG</v>
      </c>
      <c r="P96" s="15" t="str">
        <f t="shared" si="10"/>
        <v>32</v>
      </c>
      <c r="Q96" s="13" t="str">
        <f t="shared" si="11"/>
        <v>PAT-CP-REG32</v>
      </c>
      <c r="R96" s="32">
        <f t="shared" si="12"/>
        <v>0</v>
      </c>
      <c r="S96" s="33">
        <f t="shared" si="13"/>
        <v>0.95679999999999987</v>
      </c>
      <c r="T96" s="34">
        <f t="shared" si="14"/>
        <v>4.1821999999999999</v>
      </c>
      <c r="U96" s="35">
        <f t="shared" si="9"/>
        <v>4.7089999999999996</v>
      </c>
      <c r="V96" s="44">
        <f t="shared" si="15"/>
        <v>3.1854</v>
      </c>
      <c r="W96" s="37" t="str">
        <f t="shared" si="16"/>
        <v/>
      </c>
      <c r="AA96" s="3"/>
      <c r="AB96" s="3"/>
      <c r="AC96" s="3"/>
      <c r="AD96" s="3"/>
      <c r="AE96" s="3"/>
      <c r="AF96" s="3"/>
    </row>
    <row r="97" spans="1:32" x14ac:dyDescent="0.25">
      <c r="A97" t="s">
        <v>338</v>
      </c>
      <c r="B97" t="s">
        <v>34</v>
      </c>
      <c r="C97" t="s">
        <v>38</v>
      </c>
      <c r="D97">
        <v>4.5038</v>
      </c>
      <c r="E97">
        <v>4.5038</v>
      </c>
      <c r="F97">
        <v>4.4520999999999997</v>
      </c>
      <c r="G97">
        <v>4.4520999999999997</v>
      </c>
      <c r="H97">
        <v>4.4521000000000006</v>
      </c>
      <c r="I97">
        <v>0.24690000000000001</v>
      </c>
      <c r="J97">
        <v>4.6990000000000007</v>
      </c>
      <c r="K97">
        <v>2.5000000000000001E-3</v>
      </c>
      <c r="L97" t="s">
        <v>23</v>
      </c>
      <c r="M97" s="36">
        <v>44881</v>
      </c>
      <c r="N97" t="s">
        <v>582</v>
      </c>
      <c r="O97" s="15" t="str">
        <f t="shared" si="17"/>
        <v>PAT-CP-REG</v>
      </c>
      <c r="P97" s="15" t="str">
        <f t="shared" si="10"/>
        <v>51</v>
      </c>
      <c r="Q97" s="13" t="str">
        <f t="shared" si="11"/>
        <v>PAT-CP-REG51</v>
      </c>
      <c r="R97" s="32">
        <f t="shared" si="12"/>
        <v>0</v>
      </c>
      <c r="S97" s="33">
        <f t="shared" si="13"/>
        <v>-9.1700000000000309E-2</v>
      </c>
      <c r="T97" s="34">
        <f t="shared" si="14"/>
        <v>4.4520999999999997</v>
      </c>
      <c r="U97" s="35">
        <f t="shared" si="9"/>
        <v>4.6989999999999998</v>
      </c>
      <c r="V97" s="44">
        <f t="shared" si="15"/>
        <v>4.5038</v>
      </c>
      <c r="W97" s="37" t="str">
        <f t="shared" si="16"/>
        <v/>
      </c>
      <c r="AA97" s="3"/>
      <c r="AB97" s="3"/>
      <c r="AC97" s="3"/>
      <c r="AD97" s="3"/>
      <c r="AE97" s="3"/>
      <c r="AF97" s="3"/>
    </row>
    <row r="98" spans="1:32" x14ac:dyDescent="0.25">
      <c r="A98" t="s">
        <v>338</v>
      </c>
      <c r="B98" t="s">
        <v>26</v>
      </c>
      <c r="C98" t="s">
        <v>38</v>
      </c>
      <c r="D98">
        <v>4.5178000000000003</v>
      </c>
      <c r="E98">
        <v>4.5178000000000003</v>
      </c>
      <c r="F98">
        <v>4.3921000000000001</v>
      </c>
      <c r="G98">
        <v>4.3921000000000001</v>
      </c>
      <c r="H98">
        <v>4.3921000000000001</v>
      </c>
      <c r="I98">
        <v>0.24690000000000001</v>
      </c>
      <c r="J98">
        <v>4.6390000000000002</v>
      </c>
      <c r="K98">
        <v>2.5000000000000001E-3</v>
      </c>
      <c r="L98" t="s">
        <v>23</v>
      </c>
      <c r="M98" s="36">
        <v>44881</v>
      </c>
      <c r="N98" t="s">
        <v>582</v>
      </c>
      <c r="O98" s="15" t="str">
        <f t="shared" si="17"/>
        <v>PAT-CP-REG</v>
      </c>
      <c r="P98" s="15" t="str">
        <f t="shared" si="10"/>
        <v>69</v>
      </c>
      <c r="Q98" s="13" t="str">
        <f t="shared" si="11"/>
        <v>PAT-CP-REG69</v>
      </c>
      <c r="R98" s="32">
        <f t="shared" si="12"/>
        <v>0</v>
      </c>
      <c r="S98" s="33">
        <f t="shared" si="13"/>
        <v>-0.16570000000000015</v>
      </c>
      <c r="T98" s="34">
        <f t="shared" si="14"/>
        <v>4.3921000000000001</v>
      </c>
      <c r="U98" s="35">
        <f t="shared" si="9"/>
        <v>4.399</v>
      </c>
      <c r="V98" s="44">
        <f t="shared" si="15"/>
        <v>4.5178000000000003</v>
      </c>
      <c r="W98" s="37" t="str">
        <f t="shared" si="16"/>
        <v/>
      </c>
      <c r="AA98" s="3"/>
      <c r="AB98" s="3"/>
      <c r="AC98" s="3"/>
      <c r="AD98" s="3"/>
      <c r="AE98" s="3"/>
      <c r="AF98" s="3"/>
    </row>
    <row r="99" spans="1:32" x14ac:dyDescent="0.25">
      <c r="A99" t="s">
        <v>338</v>
      </c>
      <c r="B99" t="s">
        <v>27</v>
      </c>
      <c r="C99" t="s">
        <v>38</v>
      </c>
      <c r="D99">
        <v>3.7942</v>
      </c>
      <c r="E99">
        <v>3.7942</v>
      </c>
      <c r="F99">
        <v>5.3521999999999998</v>
      </c>
      <c r="G99">
        <v>5.3521999999999998</v>
      </c>
      <c r="H99">
        <v>5.3521999999999998</v>
      </c>
      <c r="I99">
        <v>0.54590000000000005</v>
      </c>
      <c r="J99">
        <v>5.8980999999999995</v>
      </c>
      <c r="K99">
        <v>2.5000000000000001E-3</v>
      </c>
      <c r="L99" t="s">
        <v>25</v>
      </c>
      <c r="M99" s="36">
        <v>44881</v>
      </c>
      <c r="N99" t="s">
        <v>582</v>
      </c>
      <c r="O99" s="15" t="str">
        <f t="shared" si="17"/>
        <v>PAT-CP-REG</v>
      </c>
      <c r="P99" s="15" t="str">
        <f t="shared" si="10"/>
        <v>9</v>
      </c>
      <c r="Q99" s="13" t="str">
        <f t="shared" si="11"/>
        <v>PAT-CP-REG9</v>
      </c>
      <c r="R99" s="32">
        <f t="shared" si="12"/>
        <v>0</v>
      </c>
      <c r="S99" s="33">
        <f t="shared" si="13"/>
        <v>1.5179999999999998</v>
      </c>
      <c r="T99" s="34">
        <f t="shared" si="14"/>
        <v>5.3521999999999998</v>
      </c>
      <c r="U99" s="35">
        <f t="shared" si="9"/>
        <v>5.8789999999999996</v>
      </c>
      <c r="V99" s="44">
        <f t="shared" si="15"/>
        <v>3.7942</v>
      </c>
      <c r="W99" s="37" t="str">
        <f t="shared" si="16"/>
        <v/>
      </c>
      <c r="AA99" s="3"/>
      <c r="AB99" s="3"/>
      <c r="AC99" s="3"/>
      <c r="AD99" s="3"/>
      <c r="AE99" s="3"/>
      <c r="AF99" s="3"/>
    </row>
    <row r="100" spans="1:32" x14ac:dyDescent="0.25">
      <c r="A100" t="s">
        <v>250</v>
      </c>
      <c r="B100" t="s">
        <v>24</v>
      </c>
      <c r="C100" t="s">
        <v>38</v>
      </c>
      <c r="D100">
        <v>3.4117999999999999</v>
      </c>
      <c r="E100">
        <v>3.4117999999999999</v>
      </c>
      <c r="F100">
        <v>3.8822000000000001</v>
      </c>
      <c r="G100">
        <v>3.8822000000000001</v>
      </c>
      <c r="H100">
        <v>3.8822000000000001</v>
      </c>
      <c r="I100">
        <v>0.54590000000000005</v>
      </c>
      <c r="J100">
        <v>4.4281000000000006</v>
      </c>
      <c r="K100">
        <v>0.35249999999999998</v>
      </c>
      <c r="L100" t="s">
        <v>25</v>
      </c>
      <c r="M100" s="36">
        <v>44881</v>
      </c>
      <c r="N100" t="s">
        <v>584</v>
      </c>
      <c r="O100" s="15" t="str">
        <f t="shared" si="17"/>
        <v>DLK-CP-REG</v>
      </c>
      <c r="P100" s="15" t="str">
        <f t="shared" si="10"/>
        <v>32</v>
      </c>
      <c r="Q100" s="13" t="str">
        <f t="shared" si="11"/>
        <v>DLK-CP-REG32</v>
      </c>
      <c r="R100" s="32">
        <f t="shared" si="12"/>
        <v>0</v>
      </c>
      <c r="S100" s="33">
        <f t="shared" si="13"/>
        <v>0.43040000000000017</v>
      </c>
      <c r="T100" s="34">
        <f t="shared" si="14"/>
        <v>3.8822000000000001</v>
      </c>
      <c r="U100" s="35">
        <f t="shared" si="9"/>
        <v>4.4089999999999998</v>
      </c>
      <c r="V100" s="44">
        <f t="shared" si="15"/>
        <v>3.4117999999999999</v>
      </c>
      <c r="W100" s="37">
        <f t="shared" si="16"/>
        <v>0.35</v>
      </c>
      <c r="AA100" s="3"/>
      <c r="AB100" s="3"/>
      <c r="AC100" s="3"/>
      <c r="AD100" s="3"/>
      <c r="AE100" s="3"/>
      <c r="AF100" s="3"/>
    </row>
    <row r="101" spans="1:32" x14ac:dyDescent="0.25">
      <c r="A101" t="s">
        <v>250</v>
      </c>
      <c r="B101" t="s">
        <v>22</v>
      </c>
      <c r="C101" t="s">
        <v>38</v>
      </c>
      <c r="D101">
        <v>4.5018000000000002</v>
      </c>
      <c r="E101">
        <v>4.5018000000000002</v>
      </c>
      <c r="F101">
        <v>4.8921000000000001</v>
      </c>
      <c r="G101">
        <v>4.8921000000000001</v>
      </c>
      <c r="H101">
        <v>4.8921000000000001</v>
      </c>
      <c r="I101">
        <v>0.24690000000000001</v>
      </c>
      <c r="J101">
        <v>5.1390000000000002</v>
      </c>
      <c r="K101">
        <v>0.20250000000000001</v>
      </c>
      <c r="L101" t="s">
        <v>23</v>
      </c>
      <c r="M101" s="36">
        <v>44881</v>
      </c>
      <c r="N101" t="s">
        <v>584</v>
      </c>
      <c r="O101" s="15" t="str">
        <f t="shared" si="17"/>
        <v>DLK-CP-REG</v>
      </c>
      <c r="P101" s="15" t="str">
        <f t="shared" si="10"/>
        <v>68</v>
      </c>
      <c r="Q101" s="13" t="str">
        <f t="shared" si="11"/>
        <v>DLK-CP-REG68</v>
      </c>
      <c r="R101" s="32">
        <f t="shared" si="12"/>
        <v>0</v>
      </c>
      <c r="S101" s="33">
        <f t="shared" si="13"/>
        <v>0.35029999999999989</v>
      </c>
      <c r="T101" s="34">
        <f t="shared" si="14"/>
        <v>4.8921000000000001</v>
      </c>
      <c r="U101" s="35">
        <f t="shared" si="9"/>
        <v>5.1390000000000002</v>
      </c>
      <c r="V101" s="44">
        <f t="shared" si="15"/>
        <v>4.5018000000000002</v>
      </c>
      <c r="W101" s="37">
        <f t="shared" si="16"/>
        <v>0.2</v>
      </c>
      <c r="AA101" s="3"/>
      <c r="AB101" s="3"/>
      <c r="AC101" s="3"/>
      <c r="AD101" s="3"/>
      <c r="AE101" s="3"/>
      <c r="AF101" s="3"/>
    </row>
    <row r="102" spans="1:32" x14ac:dyDescent="0.25">
      <c r="A102" t="s">
        <v>250</v>
      </c>
      <c r="B102" t="s">
        <v>26</v>
      </c>
      <c r="C102" t="s">
        <v>38</v>
      </c>
      <c r="D102">
        <v>4.4981</v>
      </c>
      <c r="E102">
        <v>4.4981</v>
      </c>
      <c r="F102">
        <v>4.8921000000000001</v>
      </c>
      <c r="G102">
        <v>4.8921000000000001</v>
      </c>
      <c r="H102">
        <v>4.8921000000000001</v>
      </c>
      <c r="I102">
        <v>0.24690000000000001</v>
      </c>
      <c r="J102">
        <v>5.1390000000000002</v>
      </c>
      <c r="K102">
        <v>0.20250000000000001</v>
      </c>
      <c r="L102" t="s">
        <v>23</v>
      </c>
      <c r="M102" s="36">
        <v>44881</v>
      </c>
      <c r="N102" t="s">
        <v>584</v>
      </c>
      <c r="O102" s="15" t="str">
        <f t="shared" si="17"/>
        <v>DLK-CP-REG</v>
      </c>
      <c r="P102" s="15" t="str">
        <f t="shared" si="10"/>
        <v>69</v>
      </c>
      <c r="Q102" s="13" t="str">
        <f t="shared" si="11"/>
        <v>DLK-CP-REG69</v>
      </c>
      <c r="R102" s="32">
        <f t="shared" si="12"/>
        <v>0</v>
      </c>
      <c r="S102" s="33">
        <f t="shared" si="13"/>
        <v>0.35400000000000015</v>
      </c>
      <c r="T102" s="34">
        <f t="shared" si="14"/>
        <v>4.8921000000000001</v>
      </c>
      <c r="U102" s="35">
        <f t="shared" si="9"/>
        <v>4.899</v>
      </c>
      <c r="V102" s="44">
        <f t="shared" si="15"/>
        <v>4.4981</v>
      </c>
      <c r="W102" s="37">
        <f t="shared" si="16"/>
        <v>0.2</v>
      </c>
      <c r="AA102" s="3"/>
      <c r="AB102" s="3"/>
      <c r="AC102" s="3"/>
      <c r="AD102" s="3"/>
      <c r="AE102" s="3"/>
      <c r="AF102" s="3"/>
    </row>
    <row r="103" spans="1:32" x14ac:dyDescent="0.25">
      <c r="A103" t="s">
        <v>250</v>
      </c>
      <c r="B103" t="s">
        <v>27</v>
      </c>
      <c r="C103" t="s">
        <v>38</v>
      </c>
      <c r="D103">
        <v>3.7642000000000002</v>
      </c>
      <c r="E103">
        <v>3.7642000000000002</v>
      </c>
      <c r="F103">
        <v>5.0822000000000003</v>
      </c>
      <c r="G103">
        <v>5.0822000000000003</v>
      </c>
      <c r="H103">
        <v>5.0822000000000003</v>
      </c>
      <c r="I103">
        <v>0.54590000000000005</v>
      </c>
      <c r="J103">
        <v>5.6280999999999999</v>
      </c>
      <c r="K103">
        <v>0.35249999999999998</v>
      </c>
      <c r="L103" t="s">
        <v>25</v>
      </c>
      <c r="M103" s="36">
        <v>44881</v>
      </c>
      <c r="N103" t="s">
        <v>584</v>
      </c>
      <c r="O103" s="15" t="str">
        <f t="shared" si="17"/>
        <v>DLK-CP-REG</v>
      </c>
      <c r="P103" s="15" t="str">
        <f t="shared" si="10"/>
        <v>9</v>
      </c>
      <c r="Q103" s="13" t="str">
        <f t="shared" si="11"/>
        <v>DLK-CP-REG9</v>
      </c>
      <c r="R103" s="32">
        <f t="shared" si="12"/>
        <v>0</v>
      </c>
      <c r="S103" s="33">
        <f t="shared" si="13"/>
        <v>1.278</v>
      </c>
      <c r="T103" s="34">
        <f t="shared" si="14"/>
        <v>5.0822000000000003</v>
      </c>
      <c r="U103" s="35">
        <f t="shared" si="9"/>
        <v>5.609</v>
      </c>
      <c r="V103" s="44">
        <f t="shared" si="15"/>
        <v>3.7642000000000002</v>
      </c>
      <c r="W103" s="37">
        <f t="shared" si="16"/>
        <v>0.35</v>
      </c>
      <c r="AA103" s="3"/>
      <c r="AB103" s="3"/>
      <c r="AC103" s="3"/>
      <c r="AD103" s="3"/>
      <c r="AE103" s="3"/>
      <c r="AF103" s="3"/>
    </row>
    <row r="104" spans="1:32" x14ac:dyDescent="0.25">
      <c r="A104" t="s">
        <v>217</v>
      </c>
      <c r="B104" t="s">
        <v>40</v>
      </c>
      <c r="C104" t="s">
        <v>38</v>
      </c>
      <c r="D104">
        <v>2.6890000000000001</v>
      </c>
      <c r="E104">
        <v>3.5259</v>
      </c>
      <c r="F104">
        <v>4.149</v>
      </c>
      <c r="G104">
        <v>4.149</v>
      </c>
      <c r="H104">
        <v>4.149</v>
      </c>
      <c r="I104">
        <v>0</v>
      </c>
      <c r="J104">
        <v>4.149</v>
      </c>
      <c r="K104">
        <v>0</v>
      </c>
      <c r="L104" t="s">
        <v>41</v>
      </c>
      <c r="M104" s="36">
        <v>44881</v>
      </c>
      <c r="N104" t="s">
        <v>584</v>
      </c>
      <c r="O104" s="15" t="str">
        <f t="shared" si="17"/>
        <v>EUG-CP-REG</v>
      </c>
      <c r="P104" s="15" t="str">
        <f t="shared" si="10"/>
        <v>20</v>
      </c>
      <c r="Q104" s="13" t="str">
        <f t="shared" si="11"/>
        <v>EUG-CP-REG20</v>
      </c>
      <c r="R104" s="32">
        <f t="shared" si="12"/>
        <v>0</v>
      </c>
      <c r="S104" s="33">
        <f t="shared" si="13"/>
        <v>1.42</v>
      </c>
      <c r="T104" s="34">
        <f t="shared" si="14"/>
        <v>4.149</v>
      </c>
      <c r="U104" s="35">
        <f t="shared" si="9"/>
        <v>4.1558999999999999</v>
      </c>
      <c r="V104" s="44">
        <f t="shared" si="15"/>
        <v>3.5259</v>
      </c>
      <c r="W104" s="37" t="str">
        <f t="shared" si="16"/>
        <v/>
      </c>
      <c r="AA104" s="3"/>
      <c r="AB104" s="3"/>
      <c r="AC104" s="3"/>
      <c r="AD104" s="3"/>
      <c r="AE104" s="3"/>
      <c r="AF104" s="3"/>
    </row>
    <row r="105" spans="1:32" x14ac:dyDescent="0.25">
      <c r="A105" t="s">
        <v>217</v>
      </c>
      <c r="B105" t="s">
        <v>40</v>
      </c>
      <c r="C105" t="s">
        <v>38</v>
      </c>
      <c r="D105">
        <v>2.6890000000000001</v>
      </c>
      <c r="E105">
        <v>3.5245000000000002</v>
      </c>
      <c r="F105">
        <v>4.149</v>
      </c>
      <c r="G105">
        <v>4.149</v>
      </c>
      <c r="H105">
        <v>4.149</v>
      </c>
      <c r="I105">
        <v>0</v>
      </c>
      <c r="J105">
        <v>4.149</v>
      </c>
      <c r="K105">
        <v>0</v>
      </c>
      <c r="L105" t="s">
        <v>41</v>
      </c>
      <c r="M105" s="36">
        <v>44881</v>
      </c>
      <c r="N105" t="s">
        <v>584</v>
      </c>
      <c r="O105" s="15" t="str">
        <f t="shared" si="17"/>
        <v>EUG-CP-REG</v>
      </c>
      <c r="P105" s="15" t="str">
        <f t="shared" si="10"/>
        <v>20</v>
      </c>
      <c r="Q105" s="13" t="str">
        <f t="shared" si="11"/>
        <v>EUG-CP-REG20</v>
      </c>
      <c r="R105" s="32">
        <f t="shared" si="12"/>
        <v>0</v>
      </c>
      <c r="S105" s="33">
        <f t="shared" si="13"/>
        <v>1.42</v>
      </c>
      <c r="T105" s="34">
        <f t="shared" si="14"/>
        <v>4.149</v>
      </c>
      <c r="U105" s="35">
        <f t="shared" si="9"/>
        <v>4.1558999999999999</v>
      </c>
      <c r="V105" s="44">
        <f t="shared" si="15"/>
        <v>3.5245000000000002</v>
      </c>
      <c r="W105" s="37" t="str">
        <f t="shared" si="16"/>
        <v/>
      </c>
      <c r="AA105" s="3"/>
      <c r="AB105" s="3"/>
      <c r="AC105" s="3"/>
      <c r="AD105" s="3"/>
      <c r="AE105" s="3"/>
      <c r="AF105" s="3"/>
    </row>
    <row r="106" spans="1:32" x14ac:dyDescent="0.25">
      <c r="A106" t="s">
        <v>217</v>
      </c>
      <c r="B106" t="s">
        <v>24</v>
      </c>
      <c r="C106" t="s">
        <v>38</v>
      </c>
      <c r="D106">
        <v>3.7286999999999999</v>
      </c>
      <c r="E106">
        <v>3.7286999999999999</v>
      </c>
      <c r="F106">
        <v>4.0721999999999996</v>
      </c>
      <c r="G106">
        <v>4.0721999999999996</v>
      </c>
      <c r="H106">
        <v>4.0722000000000005</v>
      </c>
      <c r="I106">
        <v>0.54590000000000005</v>
      </c>
      <c r="J106">
        <v>4.6181000000000001</v>
      </c>
      <c r="K106">
        <v>0.35249999999999998</v>
      </c>
      <c r="L106" t="s">
        <v>25</v>
      </c>
      <c r="M106" s="36">
        <v>44881</v>
      </c>
      <c r="N106" t="s">
        <v>584</v>
      </c>
      <c r="O106" s="15" t="str">
        <f t="shared" si="17"/>
        <v>EUG-CP-REG</v>
      </c>
      <c r="P106" s="15" t="str">
        <f t="shared" si="10"/>
        <v>32</v>
      </c>
      <c r="Q106" s="13" t="str">
        <f t="shared" si="11"/>
        <v>EUG-CP-REG32</v>
      </c>
      <c r="R106" s="32">
        <f t="shared" si="12"/>
        <v>0</v>
      </c>
      <c r="S106" s="33">
        <f t="shared" si="13"/>
        <v>0.30349999999999971</v>
      </c>
      <c r="T106" s="34">
        <f t="shared" si="14"/>
        <v>4.0721999999999996</v>
      </c>
      <c r="U106" s="35">
        <f t="shared" si="9"/>
        <v>4.5989999999999993</v>
      </c>
      <c r="V106" s="44">
        <f t="shared" si="15"/>
        <v>3.7286999999999999</v>
      </c>
      <c r="W106" s="37">
        <f t="shared" si="16"/>
        <v>0.35</v>
      </c>
      <c r="AA106" s="3"/>
      <c r="AB106" s="3"/>
      <c r="AC106" s="3"/>
      <c r="AD106" s="3"/>
      <c r="AE106" s="3"/>
      <c r="AF106" s="3"/>
    </row>
    <row r="107" spans="1:32" x14ac:dyDescent="0.25">
      <c r="A107" t="s">
        <v>217</v>
      </c>
      <c r="B107" t="s">
        <v>31</v>
      </c>
      <c r="C107" t="s">
        <v>38</v>
      </c>
      <c r="D107">
        <v>4.5079000000000002</v>
      </c>
      <c r="E107">
        <v>4.5079000000000002</v>
      </c>
      <c r="F107">
        <v>5.2121000000000004</v>
      </c>
      <c r="G107">
        <v>5.2121000000000004</v>
      </c>
      <c r="H107">
        <v>5.2121000000000004</v>
      </c>
      <c r="I107">
        <v>0.24690000000000001</v>
      </c>
      <c r="J107">
        <v>5.4590000000000005</v>
      </c>
      <c r="K107">
        <v>0.20250000000000001</v>
      </c>
      <c r="L107" t="s">
        <v>23</v>
      </c>
      <c r="M107" s="36">
        <v>44881</v>
      </c>
      <c r="N107" t="s">
        <v>584</v>
      </c>
      <c r="O107" s="15" t="str">
        <f t="shared" si="17"/>
        <v>EUG-CP-REG</v>
      </c>
      <c r="P107" s="15" t="str">
        <f t="shared" si="10"/>
        <v>43</v>
      </c>
      <c r="Q107" s="13" t="str">
        <f t="shared" si="11"/>
        <v>EUG-CP-REG43</v>
      </c>
      <c r="R107" s="32">
        <f t="shared" si="12"/>
        <v>0</v>
      </c>
      <c r="S107" s="33">
        <f t="shared" si="13"/>
        <v>0.66420000000000012</v>
      </c>
      <c r="T107" s="34">
        <f t="shared" si="14"/>
        <v>5.2121000000000004</v>
      </c>
      <c r="U107" s="35">
        <f t="shared" si="9"/>
        <v>5.4590000000000005</v>
      </c>
      <c r="V107" s="44">
        <f t="shared" si="15"/>
        <v>4.5079000000000002</v>
      </c>
      <c r="W107" s="37">
        <f t="shared" si="16"/>
        <v>0.2</v>
      </c>
      <c r="AA107" s="3"/>
      <c r="AB107" s="3"/>
      <c r="AC107" s="3"/>
      <c r="AD107" s="3"/>
      <c r="AE107" s="3"/>
      <c r="AF107" s="3"/>
    </row>
    <row r="108" spans="1:32" x14ac:dyDescent="0.25">
      <c r="A108" t="s">
        <v>217</v>
      </c>
      <c r="B108" t="s">
        <v>22</v>
      </c>
      <c r="C108" t="s">
        <v>38</v>
      </c>
      <c r="D108">
        <v>4.4638999999999998</v>
      </c>
      <c r="E108">
        <v>4.4638999999999998</v>
      </c>
      <c r="F108">
        <v>4.9920999999999998</v>
      </c>
      <c r="G108">
        <v>4.9920999999999998</v>
      </c>
      <c r="H108">
        <v>4.9921000000000006</v>
      </c>
      <c r="I108">
        <v>0.24690000000000001</v>
      </c>
      <c r="J108">
        <v>5.2390000000000008</v>
      </c>
      <c r="K108">
        <v>0.20250000000000001</v>
      </c>
      <c r="L108" t="s">
        <v>23</v>
      </c>
      <c r="M108" s="36">
        <v>44881</v>
      </c>
      <c r="N108" t="s">
        <v>584</v>
      </c>
      <c r="O108" s="15" t="str">
        <f t="shared" si="17"/>
        <v>EUG-CP-REG</v>
      </c>
      <c r="P108" s="15" t="str">
        <f t="shared" si="10"/>
        <v>68</v>
      </c>
      <c r="Q108" s="13" t="str">
        <f t="shared" si="11"/>
        <v>EUG-CP-REG68</v>
      </c>
      <c r="R108" s="32">
        <f t="shared" si="12"/>
        <v>0</v>
      </c>
      <c r="S108" s="33">
        <f t="shared" si="13"/>
        <v>0.48820000000000002</v>
      </c>
      <c r="T108" s="34">
        <f t="shared" si="14"/>
        <v>4.9920999999999998</v>
      </c>
      <c r="U108" s="35">
        <f t="shared" si="9"/>
        <v>5.2389999999999999</v>
      </c>
      <c r="V108" s="44">
        <f t="shared" si="15"/>
        <v>4.4638999999999998</v>
      </c>
      <c r="W108" s="37">
        <f t="shared" si="16"/>
        <v>0.2</v>
      </c>
      <c r="AA108" s="3"/>
      <c r="AB108" s="3"/>
      <c r="AC108" s="3"/>
      <c r="AD108" s="3"/>
      <c r="AE108" s="3"/>
      <c r="AF108" s="3"/>
    </row>
    <row r="109" spans="1:32" x14ac:dyDescent="0.25">
      <c r="A109" t="s">
        <v>217</v>
      </c>
      <c r="B109" t="s">
        <v>26</v>
      </c>
      <c r="C109" t="s">
        <v>38</v>
      </c>
      <c r="D109">
        <v>4.4602000000000004</v>
      </c>
      <c r="E109">
        <v>4.4602000000000004</v>
      </c>
      <c r="F109">
        <v>5.0420999999999996</v>
      </c>
      <c r="G109">
        <v>5.0420999999999996</v>
      </c>
      <c r="H109">
        <v>5.0421000000000005</v>
      </c>
      <c r="I109">
        <v>0.24690000000000001</v>
      </c>
      <c r="J109">
        <v>5.2890000000000006</v>
      </c>
      <c r="K109">
        <v>0.20250000000000001</v>
      </c>
      <c r="L109" t="s">
        <v>23</v>
      </c>
      <c r="M109" s="36">
        <v>44881</v>
      </c>
      <c r="N109" t="s">
        <v>584</v>
      </c>
      <c r="O109" s="15" t="str">
        <f t="shared" si="17"/>
        <v>EUG-CP-REG</v>
      </c>
      <c r="P109" s="15" t="str">
        <f t="shared" si="10"/>
        <v>69</v>
      </c>
      <c r="Q109" s="13" t="str">
        <f t="shared" si="11"/>
        <v>EUG-CP-REG69</v>
      </c>
      <c r="R109" s="32">
        <f t="shared" si="12"/>
        <v>0</v>
      </c>
      <c r="S109" s="33">
        <f t="shared" si="13"/>
        <v>0.54189999999999916</v>
      </c>
      <c r="T109" s="34">
        <f t="shared" si="14"/>
        <v>5.0420999999999996</v>
      </c>
      <c r="U109" s="35">
        <f t="shared" si="9"/>
        <v>5.0489999999999995</v>
      </c>
      <c r="V109" s="44">
        <f t="shared" si="15"/>
        <v>4.4602000000000004</v>
      </c>
      <c r="W109" s="37">
        <f t="shared" si="16"/>
        <v>0.2</v>
      </c>
      <c r="AA109" s="3"/>
      <c r="AB109" s="3"/>
      <c r="AC109" s="3"/>
      <c r="AD109" s="3"/>
      <c r="AE109" s="3"/>
      <c r="AF109" s="3"/>
    </row>
    <row r="110" spans="1:32" x14ac:dyDescent="0.25">
      <c r="A110" t="s">
        <v>217</v>
      </c>
      <c r="B110" t="s">
        <v>27</v>
      </c>
      <c r="C110" t="s">
        <v>38</v>
      </c>
      <c r="D110">
        <v>4.0811000000000002</v>
      </c>
      <c r="E110">
        <v>4.0811000000000002</v>
      </c>
      <c r="F110">
        <v>5.2721999999999998</v>
      </c>
      <c r="G110">
        <v>5.2721999999999998</v>
      </c>
      <c r="H110">
        <v>5.2721999999999998</v>
      </c>
      <c r="I110">
        <v>0.54590000000000005</v>
      </c>
      <c r="J110">
        <v>5.8180999999999994</v>
      </c>
      <c r="K110">
        <v>0.35249999999999998</v>
      </c>
      <c r="L110" t="s">
        <v>25</v>
      </c>
      <c r="M110" s="36">
        <v>44881</v>
      </c>
      <c r="N110" t="s">
        <v>584</v>
      </c>
      <c r="O110" s="15" t="str">
        <f t="shared" si="17"/>
        <v>EUG-CP-REG</v>
      </c>
      <c r="P110" s="15" t="str">
        <f t="shared" si="10"/>
        <v>9</v>
      </c>
      <c r="Q110" s="13" t="str">
        <f t="shared" si="11"/>
        <v>EUG-CP-REG9</v>
      </c>
      <c r="R110" s="32">
        <f t="shared" si="12"/>
        <v>0</v>
      </c>
      <c r="S110" s="33">
        <f t="shared" si="13"/>
        <v>1.1510999999999996</v>
      </c>
      <c r="T110" s="34">
        <f t="shared" si="14"/>
        <v>5.2721999999999998</v>
      </c>
      <c r="U110" s="35">
        <f t="shared" si="9"/>
        <v>5.7989999999999995</v>
      </c>
      <c r="V110" s="44">
        <f t="shared" si="15"/>
        <v>4.0811000000000002</v>
      </c>
      <c r="W110" s="37">
        <f t="shared" si="16"/>
        <v>0.35</v>
      </c>
      <c r="AA110" s="3"/>
      <c r="AB110" s="3"/>
      <c r="AC110" s="3"/>
      <c r="AD110" s="3"/>
      <c r="AE110" s="3"/>
      <c r="AF110" s="3"/>
    </row>
    <row r="111" spans="1:32" x14ac:dyDescent="0.25">
      <c r="A111" t="s">
        <v>226</v>
      </c>
      <c r="B111" t="s">
        <v>24</v>
      </c>
      <c r="C111" t="s">
        <v>38</v>
      </c>
      <c r="D111">
        <v>3.7538</v>
      </c>
      <c r="E111">
        <v>3.7538</v>
      </c>
      <c r="F111">
        <v>4.0721999999999996</v>
      </c>
      <c r="G111">
        <v>4.0721999999999996</v>
      </c>
      <c r="H111">
        <v>4.0722000000000005</v>
      </c>
      <c r="I111">
        <v>0.54590000000000005</v>
      </c>
      <c r="J111">
        <v>4.6181000000000001</v>
      </c>
      <c r="K111">
        <v>0.35249999999999998</v>
      </c>
      <c r="L111" t="s">
        <v>25</v>
      </c>
      <c r="M111" s="36">
        <v>44881</v>
      </c>
      <c r="N111" t="s">
        <v>584</v>
      </c>
      <c r="O111" s="15" t="str">
        <f t="shared" si="17"/>
        <v>SUT-CP-REG</v>
      </c>
      <c r="P111" s="15" t="str">
        <f t="shared" si="10"/>
        <v>32</v>
      </c>
      <c r="Q111" s="13" t="str">
        <f t="shared" si="11"/>
        <v>SUT-CP-REG32</v>
      </c>
      <c r="R111" s="32">
        <f t="shared" si="12"/>
        <v>0</v>
      </c>
      <c r="S111" s="33">
        <f t="shared" si="13"/>
        <v>0.27839999999999959</v>
      </c>
      <c r="T111" s="34">
        <f t="shared" si="14"/>
        <v>4.0721999999999996</v>
      </c>
      <c r="U111" s="35">
        <f t="shared" si="9"/>
        <v>4.5989999999999993</v>
      </c>
      <c r="V111" s="44">
        <f t="shared" si="15"/>
        <v>3.7538</v>
      </c>
      <c r="W111" s="37">
        <f t="shared" si="16"/>
        <v>0.35</v>
      </c>
      <c r="AA111" s="3"/>
      <c r="AB111" s="3"/>
      <c r="AC111" s="3"/>
      <c r="AD111" s="3"/>
      <c r="AE111" s="3"/>
      <c r="AF111" s="3"/>
    </row>
    <row r="112" spans="1:32" x14ac:dyDescent="0.25">
      <c r="A112" t="s">
        <v>226</v>
      </c>
      <c r="B112" t="s">
        <v>22</v>
      </c>
      <c r="C112" t="s">
        <v>38</v>
      </c>
      <c r="D112">
        <v>4.4927999999999999</v>
      </c>
      <c r="E112">
        <v>4.4927999999999999</v>
      </c>
      <c r="F112">
        <v>4.5921000000000003</v>
      </c>
      <c r="G112">
        <v>4.5921000000000003</v>
      </c>
      <c r="H112">
        <v>4.5921000000000003</v>
      </c>
      <c r="I112">
        <v>0.24690000000000001</v>
      </c>
      <c r="J112">
        <v>4.8390000000000004</v>
      </c>
      <c r="K112">
        <v>0.20250000000000001</v>
      </c>
      <c r="L112" t="s">
        <v>23</v>
      </c>
      <c r="M112" s="36">
        <v>44881</v>
      </c>
      <c r="N112" t="s">
        <v>584</v>
      </c>
      <c r="O112" s="15" t="str">
        <f t="shared" si="17"/>
        <v>SUT-CP-REG</v>
      </c>
      <c r="P112" s="15" t="str">
        <f t="shared" si="10"/>
        <v>68</v>
      </c>
      <c r="Q112" s="13" t="str">
        <f t="shared" si="11"/>
        <v>SUT-CP-REG68</v>
      </c>
      <c r="R112" s="32">
        <f t="shared" si="12"/>
        <v>0</v>
      </c>
      <c r="S112" s="33">
        <f t="shared" si="13"/>
        <v>5.9300000000000387E-2</v>
      </c>
      <c r="T112" s="34">
        <f t="shared" si="14"/>
        <v>4.5921000000000003</v>
      </c>
      <c r="U112" s="35">
        <f t="shared" si="9"/>
        <v>4.8390000000000004</v>
      </c>
      <c r="V112" s="44">
        <f t="shared" si="15"/>
        <v>4.4927999999999999</v>
      </c>
      <c r="W112" s="37">
        <f t="shared" si="16"/>
        <v>0.2</v>
      </c>
      <c r="AA112" s="3"/>
      <c r="AB112" s="3"/>
      <c r="AC112" s="3"/>
      <c r="AD112" s="3"/>
      <c r="AE112" s="3"/>
      <c r="AF112" s="3"/>
    </row>
    <row r="113" spans="1:32" x14ac:dyDescent="0.25">
      <c r="A113" t="s">
        <v>226</v>
      </c>
      <c r="B113" t="s">
        <v>26</v>
      </c>
      <c r="C113" t="s">
        <v>38</v>
      </c>
      <c r="D113">
        <v>4.4890999999999996</v>
      </c>
      <c r="E113">
        <v>4.4890999999999996</v>
      </c>
      <c r="F113">
        <v>4.5921000000000003</v>
      </c>
      <c r="G113">
        <v>4.5921000000000003</v>
      </c>
      <c r="H113">
        <v>4.5921000000000003</v>
      </c>
      <c r="I113">
        <v>0.24690000000000001</v>
      </c>
      <c r="J113">
        <v>4.8390000000000004</v>
      </c>
      <c r="K113">
        <v>0.20250000000000001</v>
      </c>
      <c r="L113" t="s">
        <v>23</v>
      </c>
      <c r="M113" s="36">
        <v>44881</v>
      </c>
      <c r="N113" t="s">
        <v>584</v>
      </c>
      <c r="O113" s="15" t="str">
        <f t="shared" si="17"/>
        <v>SUT-CP-REG</v>
      </c>
      <c r="P113" s="15" t="str">
        <f t="shared" si="10"/>
        <v>69</v>
      </c>
      <c r="Q113" s="13" t="str">
        <f t="shared" si="11"/>
        <v>SUT-CP-REG69</v>
      </c>
      <c r="R113" s="32">
        <f t="shared" si="12"/>
        <v>0</v>
      </c>
      <c r="S113" s="33">
        <f t="shared" si="13"/>
        <v>6.3000000000000639E-2</v>
      </c>
      <c r="T113" s="34">
        <f t="shared" si="14"/>
        <v>4.5921000000000003</v>
      </c>
      <c r="U113" s="35">
        <f t="shared" si="9"/>
        <v>4.5990000000000002</v>
      </c>
      <c r="V113" s="44">
        <f t="shared" si="15"/>
        <v>4.4890999999999996</v>
      </c>
      <c r="W113" s="37">
        <f t="shared" si="16"/>
        <v>0.2</v>
      </c>
      <c r="AA113" s="3"/>
      <c r="AB113" s="3"/>
      <c r="AC113" s="3"/>
      <c r="AD113" s="3"/>
      <c r="AE113" s="3"/>
      <c r="AF113" s="3"/>
    </row>
    <row r="114" spans="1:32" x14ac:dyDescent="0.25">
      <c r="A114" t="s">
        <v>226</v>
      </c>
      <c r="B114" t="s">
        <v>27</v>
      </c>
      <c r="C114" t="s">
        <v>38</v>
      </c>
      <c r="D114">
        <v>4.1062000000000003</v>
      </c>
      <c r="E114">
        <v>4.1062000000000003</v>
      </c>
      <c r="F114">
        <v>5.2721999999999998</v>
      </c>
      <c r="G114">
        <v>5.2721999999999998</v>
      </c>
      <c r="H114">
        <v>5.2721999999999998</v>
      </c>
      <c r="I114">
        <v>0.54590000000000005</v>
      </c>
      <c r="J114">
        <v>5.8180999999999994</v>
      </c>
      <c r="K114">
        <v>0.35249999999999998</v>
      </c>
      <c r="L114" t="s">
        <v>25</v>
      </c>
      <c r="M114" s="36">
        <v>44881</v>
      </c>
      <c r="N114" t="s">
        <v>584</v>
      </c>
      <c r="O114" s="15" t="str">
        <f t="shared" si="17"/>
        <v>SUT-CP-REG</v>
      </c>
      <c r="P114" s="15" t="str">
        <f t="shared" si="10"/>
        <v>9</v>
      </c>
      <c r="Q114" s="13" t="str">
        <f t="shared" si="11"/>
        <v>SUT-CP-REG9</v>
      </c>
      <c r="R114" s="32">
        <f t="shared" si="12"/>
        <v>0</v>
      </c>
      <c r="S114" s="33">
        <f t="shared" si="13"/>
        <v>1.1259999999999994</v>
      </c>
      <c r="T114" s="34">
        <f t="shared" si="14"/>
        <v>5.2721999999999998</v>
      </c>
      <c r="U114" s="35">
        <f t="shared" si="9"/>
        <v>5.7989999999999995</v>
      </c>
      <c r="V114" s="44">
        <f t="shared" si="15"/>
        <v>4.1062000000000003</v>
      </c>
      <c r="W114" s="37">
        <f t="shared" si="16"/>
        <v>0.35</v>
      </c>
      <c r="AA114" s="3"/>
      <c r="AB114" s="3"/>
      <c r="AC114" s="3"/>
      <c r="AD114" s="3"/>
      <c r="AE114" s="3"/>
      <c r="AF114" s="3"/>
    </row>
    <row r="115" spans="1:32" x14ac:dyDescent="0.25">
      <c r="A115" t="s">
        <v>292</v>
      </c>
      <c r="B115" t="s">
        <v>24</v>
      </c>
      <c r="C115" t="s">
        <v>38</v>
      </c>
      <c r="D115">
        <v>3.7160000000000002</v>
      </c>
      <c r="E115">
        <v>3.7160000000000002</v>
      </c>
      <c r="F115">
        <v>4.3121999999999998</v>
      </c>
      <c r="G115">
        <v>4.3121999999999998</v>
      </c>
      <c r="H115">
        <v>4.3121999999999998</v>
      </c>
      <c r="I115">
        <v>0.54590000000000005</v>
      </c>
      <c r="J115">
        <v>4.8581000000000003</v>
      </c>
      <c r="K115">
        <v>0.35249999999999998</v>
      </c>
      <c r="L115" t="s">
        <v>25</v>
      </c>
      <c r="M115" s="36">
        <v>44881</v>
      </c>
      <c r="N115" t="s">
        <v>584</v>
      </c>
      <c r="O115" s="15" t="str">
        <f t="shared" si="17"/>
        <v>TRL-CP-REG</v>
      </c>
      <c r="P115" s="15" t="str">
        <f t="shared" si="10"/>
        <v>32</v>
      </c>
      <c r="Q115" s="13" t="str">
        <f t="shared" si="11"/>
        <v>TRL-CP-REG32</v>
      </c>
      <c r="R115" s="32">
        <f t="shared" si="12"/>
        <v>0</v>
      </c>
      <c r="S115" s="33">
        <f t="shared" si="13"/>
        <v>0.55619999999999958</v>
      </c>
      <c r="T115" s="34">
        <f t="shared" si="14"/>
        <v>4.3121999999999998</v>
      </c>
      <c r="U115" s="35">
        <f t="shared" si="9"/>
        <v>4.8389999999999995</v>
      </c>
      <c r="V115" s="44">
        <f t="shared" si="15"/>
        <v>3.7160000000000002</v>
      </c>
      <c r="W115" s="37">
        <f t="shared" si="16"/>
        <v>0.35</v>
      </c>
      <c r="AA115" s="3"/>
      <c r="AB115" s="3"/>
      <c r="AC115" s="3"/>
      <c r="AD115" s="3"/>
      <c r="AE115" s="3"/>
      <c r="AF115" s="3"/>
    </row>
    <row r="116" spans="1:32" x14ac:dyDescent="0.25">
      <c r="A116" t="s">
        <v>292</v>
      </c>
      <c r="B116" t="s">
        <v>32</v>
      </c>
      <c r="C116" t="s">
        <v>38</v>
      </c>
      <c r="D116">
        <v>0</v>
      </c>
      <c r="E116">
        <v>3.7425999999999999</v>
      </c>
      <c r="F116">
        <v>3.2722000000000002</v>
      </c>
      <c r="G116">
        <v>3.2722000000000002</v>
      </c>
      <c r="H116">
        <v>3.2722000000000002</v>
      </c>
      <c r="I116">
        <v>0.54590000000000005</v>
      </c>
      <c r="J116">
        <v>3.8181000000000003</v>
      </c>
      <c r="K116">
        <v>0.35249999999999998</v>
      </c>
      <c r="L116" t="s">
        <v>25</v>
      </c>
      <c r="M116" s="36">
        <v>44881</v>
      </c>
      <c r="N116" t="s">
        <v>584</v>
      </c>
      <c r="O116" s="15" t="str">
        <f t="shared" si="17"/>
        <v>TRL-CP-REG</v>
      </c>
      <c r="P116" s="15" t="str">
        <f t="shared" si="10"/>
        <v>33</v>
      </c>
      <c r="Q116" s="13" t="str">
        <f t="shared" si="11"/>
        <v>TRL-CP-REG33</v>
      </c>
      <c r="R116" s="32">
        <f t="shared" si="12"/>
        <v>0</v>
      </c>
      <c r="S116" s="33">
        <f t="shared" si="13"/>
        <v>-0.51039999999999974</v>
      </c>
      <c r="T116" s="34">
        <f t="shared" si="14"/>
        <v>3.2722000000000002</v>
      </c>
      <c r="U116" s="35">
        <f t="shared" si="9"/>
        <v>3.7990000000000004</v>
      </c>
      <c r="V116" s="44">
        <f t="shared" si="15"/>
        <v>3.7425999999999999</v>
      </c>
      <c r="W116" s="37">
        <f t="shared" si="16"/>
        <v>0.35</v>
      </c>
      <c r="AA116" s="3"/>
      <c r="AB116" s="3"/>
      <c r="AC116" s="3"/>
      <c r="AD116" s="3"/>
      <c r="AE116" s="3"/>
      <c r="AF116" s="3"/>
    </row>
    <row r="117" spans="1:32" x14ac:dyDescent="0.25">
      <c r="A117" t="s">
        <v>292</v>
      </c>
      <c r="B117" t="s">
        <v>22</v>
      </c>
      <c r="C117" t="s">
        <v>38</v>
      </c>
      <c r="D117">
        <v>4.5641999999999996</v>
      </c>
      <c r="E117">
        <v>4.5641999999999996</v>
      </c>
      <c r="F117">
        <v>5.0320999999999998</v>
      </c>
      <c r="G117">
        <v>5.0320999999999998</v>
      </c>
      <c r="H117">
        <v>5.0321000000000007</v>
      </c>
      <c r="I117">
        <v>0.24690000000000001</v>
      </c>
      <c r="J117">
        <v>5.2790000000000008</v>
      </c>
      <c r="K117">
        <v>0.20250000000000001</v>
      </c>
      <c r="L117" t="s">
        <v>23</v>
      </c>
      <c r="M117" s="36">
        <v>44881</v>
      </c>
      <c r="N117" t="s">
        <v>584</v>
      </c>
      <c r="O117" s="15" t="str">
        <f t="shared" si="17"/>
        <v>TRL-CP-REG</v>
      </c>
      <c r="P117" s="15" t="str">
        <f t="shared" si="10"/>
        <v>68</v>
      </c>
      <c r="Q117" s="13" t="str">
        <f t="shared" si="11"/>
        <v>TRL-CP-REG68</v>
      </c>
      <c r="R117" s="32">
        <f t="shared" si="12"/>
        <v>0</v>
      </c>
      <c r="S117" s="33">
        <f t="shared" si="13"/>
        <v>0.42790000000000022</v>
      </c>
      <c r="T117" s="34">
        <f t="shared" si="14"/>
        <v>5.0320999999999998</v>
      </c>
      <c r="U117" s="35">
        <f t="shared" si="9"/>
        <v>5.2789999999999999</v>
      </c>
      <c r="V117" s="44">
        <f t="shared" si="15"/>
        <v>4.5641999999999996</v>
      </c>
      <c r="W117" s="37">
        <f t="shared" si="16"/>
        <v>0.2</v>
      </c>
      <c r="AA117" s="3"/>
      <c r="AB117" s="3"/>
      <c r="AC117" s="3"/>
      <c r="AD117" s="3"/>
      <c r="AE117" s="3"/>
      <c r="AF117" s="3"/>
    </row>
    <row r="118" spans="1:32" x14ac:dyDescent="0.25">
      <c r="A118" t="s">
        <v>292</v>
      </c>
      <c r="B118" t="s">
        <v>27</v>
      </c>
      <c r="C118" t="s">
        <v>38</v>
      </c>
      <c r="D118">
        <v>4.0683999999999996</v>
      </c>
      <c r="E118">
        <v>4.0683999999999996</v>
      </c>
      <c r="F118">
        <v>5.5022000000000002</v>
      </c>
      <c r="G118">
        <v>5.5022000000000002</v>
      </c>
      <c r="H118">
        <v>5.5022000000000002</v>
      </c>
      <c r="I118">
        <v>0.54590000000000005</v>
      </c>
      <c r="J118">
        <v>6.0480999999999998</v>
      </c>
      <c r="K118">
        <v>0.35249999999999998</v>
      </c>
      <c r="L118" t="s">
        <v>25</v>
      </c>
      <c r="M118" s="36">
        <v>44881</v>
      </c>
      <c r="N118" t="s">
        <v>584</v>
      </c>
      <c r="O118" s="15" t="str">
        <f t="shared" si="17"/>
        <v>TRL-CP-REG</v>
      </c>
      <c r="P118" s="15" t="str">
        <f t="shared" si="10"/>
        <v>9</v>
      </c>
      <c r="Q118" s="13" t="str">
        <f t="shared" si="11"/>
        <v>TRL-CP-REG9</v>
      </c>
      <c r="R118" s="32">
        <f t="shared" si="12"/>
        <v>0</v>
      </c>
      <c r="S118" s="33">
        <f t="shared" si="13"/>
        <v>1.3938000000000006</v>
      </c>
      <c r="T118" s="34">
        <f t="shared" si="14"/>
        <v>5.5022000000000002</v>
      </c>
      <c r="U118" s="35">
        <f t="shared" si="9"/>
        <v>6.0289999999999999</v>
      </c>
      <c r="V118" s="44">
        <f t="shared" si="15"/>
        <v>4.0683999999999996</v>
      </c>
      <c r="W118" s="37">
        <f t="shared" si="16"/>
        <v>0.35</v>
      </c>
      <c r="AA118" s="3"/>
      <c r="AB118" s="3"/>
      <c r="AC118" s="3"/>
      <c r="AD118" s="3"/>
      <c r="AE118" s="3"/>
      <c r="AF118" s="3"/>
    </row>
    <row r="119" spans="1:32" x14ac:dyDescent="0.25">
      <c r="A119" t="s">
        <v>293</v>
      </c>
      <c r="B119" t="s">
        <v>40</v>
      </c>
      <c r="C119" t="s">
        <v>38</v>
      </c>
      <c r="D119">
        <v>2.8090000000000002</v>
      </c>
      <c r="E119">
        <v>3.6537000000000002</v>
      </c>
      <c r="F119">
        <v>4.149</v>
      </c>
      <c r="G119">
        <v>4.149</v>
      </c>
      <c r="H119">
        <v>4.149</v>
      </c>
      <c r="I119">
        <v>0</v>
      </c>
      <c r="J119">
        <v>4.149</v>
      </c>
      <c r="K119">
        <v>0</v>
      </c>
      <c r="L119" t="s">
        <v>41</v>
      </c>
      <c r="M119" s="36">
        <v>44881</v>
      </c>
      <c r="N119" t="s">
        <v>584</v>
      </c>
      <c r="O119" s="15" t="str">
        <f t="shared" si="17"/>
        <v>MFD-CP-REG</v>
      </c>
      <c r="P119" s="15" t="str">
        <f t="shared" si="10"/>
        <v>20</v>
      </c>
      <c r="Q119" s="13" t="str">
        <f t="shared" si="11"/>
        <v>MFD-CP-REG20</v>
      </c>
      <c r="R119" s="32">
        <f t="shared" si="12"/>
        <v>0</v>
      </c>
      <c r="S119" s="33">
        <f t="shared" si="13"/>
        <v>1.2999999999999998</v>
      </c>
      <c r="T119" s="34">
        <f t="shared" si="14"/>
        <v>4.149</v>
      </c>
      <c r="U119" s="35">
        <f t="shared" si="9"/>
        <v>4.1558999999999999</v>
      </c>
      <c r="V119" s="44">
        <f t="shared" si="15"/>
        <v>3.6537000000000002</v>
      </c>
      <c r="W119" s="37" t="str">
        <f t="shared" si="16"/>
        <v/>
      </c>
      <c r="AA119" s="3"/>
      <c r="AB119" s="3"/>
      <c r="AC119" s="3"/>
      <c r="AD119" s="3"/>
      <c r="AE119" s="3"/>
      <c r="AF119" s="3"/>
    </row>
    <row r="120" spans="1:32" x14ac:dyDescent="0.25">
      <c r="A120" t="s">
        <v>293</v>
      </c>
      <c r="B120" t="s">
        <v>24</v>
      </c>
      <c r="C120" t="s">
        <v>38</v>
      </c>
      <c r="D120">
        <v>3.9104000000000001</v>
      </c>
      <c r="E120">
        <v>3.9104000000000001</v>
      </c>
      <c r="F120">
        <v>4.2122000000000002</v>
      </c>
      <c r="G120">
        <v>4.2122000000000002</v>
      </c>
      <c r="H120">
        <v>4.2122000000000002</v>
      </c>
      <c r="I120">
        <v>0.54590000000000005</v>
      </c>
      <c r="J120">
        <v>4.7581000000000007</v>
      </c>
      <c r="K120">
        <v>0.35249999999999998</v>
      </c>
      <c r="L120" t="s">
        <v>25</v>
      </c>
      <c r="M120" s="36">
        <v>44881</v>
      </c>
      <c r="N120" t="s">
        <v>584</v>
      </c>
      <c r="O120" s="15" t="str">
        <f t="shared" si="17"/>
        <v>MFD-CP-REG</v>
      </c>
      <c r="P120" s="15" t="str">
        <f t="shared" si="10"/>
        <v>32</v>
      </c>
      <c r="Q120" s="13" t="str">
        <f t="shared" si="11"/>
        <v>MFD-CP-REG32</v>
      </c>
      <c r="R120" s="32">
        <f t="shared" si="12"/>
        <v>0</v>
      </c>
      <c r="S120" s="33">
        <f t="shared" si="13"/>
        <v>0.26180000000000009</v>
      </c>
      <c r="T120" s="34">
        <f t="shared" si="14"/>
        <v>4.2122000000000002</v>
      </c>
      <c r="U120" s="35">
        <f t="shared" si="9"/>
        <v>4.7389999999999999</v>
      </c>
      <c r="V120" s="44">
        <f t="shared" si="15"/>
        <v>3.9104000000000001</v>
      </c>
      <c r="W120" s="37">
        <f t="shared" si="16"/>
        <v>0.35</v>
      </c>
      <c r="AA120" s="3"/>
      <c r="AB120" s="3"/>
      <c r="AC120" s="3"/>
      <c r="AD120" s="3"/>
      <c r="AE120" s="3"/>
      <c r="AF120" s="3"/>
    </row>
    <row r="121" spans="1:32" x14ac:dyDescent="0.25">
      <c r="A121" t="s">
        <v>293</v>
      </c>
      <c r="B121" t="s">
        <v>22</v>
      </c>
      <c r="C121" t="s">
        <v>38</v>
      </c>
      <c r="D121">
        <v>4.5579000000000001</v>
      </c>
      <c r="E121">
        <v>4.5579000000000001</v>
      </c>
      <c r="F121">
        <v>4.9321000000000002</v>
      </c>
      <c r="G121">
        <v>4.9321000000000002</v>
      </c>
      <c r="H121">
        <v>4.9321000000000002</v>
      </c>
      <c r="I121">
        <v>0.24690000000000001</v>
      </c>
      <c r="J121">
        <v>5.1790000000000003</v>
      </c>
      <c r="K121">
        <v>0.20250000000000001</v>
      </c>
      <c r="L121" t="s">
        <v>23</v>
      </c>
      <c r="M121" s="36">
        <v>44881</v>
      </c>
      <c r="N121" t="s">
        <v>584</v>
      </c>
      <c r="O121" s="15" t="str">
        <f t="shared" si="17"/>
        <v>MFD-CP-REG</v>
      </c>
      <c r="P121" s="15" t="str">
        <f t="shared" si="10"/>
        <v>68</v>
      </c>
      <c r="Q121" s="13" t="str">
        <f t="shared" si="11"/>
        <v>MFD-CP-REG68</v>
      </c>
      <c r="R121" s="32">
        <f t="shared" si="12"/>
        <v>0</v>
      </c>
      <c r="S121" s="33">
        <f t="shared" si="13"/>
        <v>0.33420000000000011</v>
      </c>
      <c r="T121" s="34">
        <f t="shared" si="14"/>
        <v>4.9321000000000002</v>
      </c>
      <c r="U121" s="35">
        <f t="shared" si="9"/>
        <v>5.1790000000000003</v>
      </c>
      <c r="V121" s="44">
        <f t="shared" si="15"/>
        <v>4.5579000000000001</v>
      </c>
      <c r="W121" s="37">
        <f t="shared" si="16"/>
        <v>0.2</v>
      </c>
      <c r="AA121" s="3"/>
      <c r="AB121" s="3"/>
      <c r="AC121" s="3"/>
      <c r="AD121" s="3"/>
      <c r="AE121" s="3"/>
      <c r="AF121" s="3"/>
    </row>
    <row r="122" spans="1:32" x14ac:dyDescent="0.25">
      <c r="A122" t="s">
        <v>293</v>
      </c>
      <c r="B122" t="s">
        <v>297</v>
      </c>
      <c r="C122" t="s">
        <v>38</v>
      </c>
      <c r="D122">
        <v>4.5479000000000003</v>
      </c>
      <c r="E122">
        <v>4.5479000000000003</v>
      </c>
      <c r="F122">
        <v>5.3021000000000003</v>
      </c>
      <c r="G122">
        <v>5.3021000000000003</v>
      </c>
      <c r="H122">
        <v>5.3021000000000003</v>
      </c>
      <c r="I122">
        <v>0.24690000000000001</v>
      </c>
      <c r="J122">
        <v>5.5490000000000004</v>
      </c>
      <c r="K122">
        <v>0.20250000000000001</v>
      </c>
      <c r="L122" t="s">
        <v>23</v>
      </c>
      <c r="M122" s="36">
        <v>44881</v>
      </c>
      <c r="N122" t="s">
        <v>584</v>
      </c>
      <c r="O122" s="15" t="str">
        <f t="shared" si="17"/>
        <v>MFD-CP-REG</v>
      </c>
      <c r="P122" s="15" t="str">
        <f t="shared" si="10"/>
        <v>68P</v>
      </c>
      <c r="Q122" s="13" t="str">
        <f t="shared" si="11"/>
        <v>MFD-CP-REG68P</v>
      </c>
      <c r="R122" s="32">
        <f t="shared" si="12"/>
        <v>0</v>
      </c>
      <c r="S122" s="33">
        <f t="shared" si="13"/>
        <v>0.71419999999999995</v>
      </c>
      <c r="T122" s="34">
        <f t="shared" si="14"/>
        <v>5.3021000000000003</v>
      </c>
      <c r="U122" s="35">
        <f t="shared" si="9"/>
        <v>5.5490000000000004</v>
      </c>
      <c r="V122" s="44">
        <f t="shared" si="15"/>
        <v>4.5479000000000003</v>
      </c>
      <c r="W122" s="37">
        <f t="shared" si="16"/>
        <v>0.2</v>
      </c>
      <c r="AA122" s="3"/>
      <c r="AB122" s="3"/>
      <c r="AC122" s="3"/>
      <c r="AD122" s="3"/>
      <c r="AE122" s="3"/>
      <c r="AF122" s="3"/>
    </row>
    <row r="123" spans="1:32" x14ac:dyDescent="0.25">
      <c r="A123" t="s">
        <v>293</v>
      </c>
      <c r="B123" t="s">
        <v>26</v>
      </c>
      <c r="C123" t="s">
        <v>38</v>
      </c>
      <c r="D123">
        <v>4.5541999999999998</v>
      </c>
      <c r="E123">
        <v>4.5541999999999998</v>
      </c>
      <c r="F123">
        <v>4.9321000000000002</v>
      </c>
      <c r="G123">
        <v>4.9321000000000002</v>
      </c>
      <c r="H123">
        <v>4.9321000000000002</v>
      </c>
      <c r="I123">
        <v>0.24690000000000001</v>
      </c>
      <c r="J123">
        <v>5.1790000000000003</v>
      </c>
      <c r="K123">
        <v>0.20250000000000001</v>
      </c>
      <c r="L123" t="s">
        <v>23</v>
      </c>
      <c r="M123" s="36">
        <v>44881</v>
      </c>
      <c r="N123" t="s">
        <v>584</v>
      </c>
      <c r="O123" s="15" t="str">
        <f t="shared" si="17"/>
        <v>MFD-CP-REG</v>
      </c>
      <c r="P123" s="15" t="str">
        <f t="shared" si="10"/>
        <v>69</v>
      </c>
      <c r="Q123" s="13" t="str">
        <f t="shared" si="11"/>
        <v>MFD-CP-REG69</v>
      </c>
      <c r="R123" s="32">
        <f t="shared" si="12"/>
        <v>0</v>
      </c>
      <c r="S123" s="33">
        <f t="shared" si="13"/>
        <v>0.33790000000000037</v>
      </c>
      <c r="T123" s="34">
        <f t="shared" si="14"/>
        <v>4.9321000000000002</v>
      </c>
      <c r="U123" s="35">
        <f t="shared" si="9"/>
        <v>4.9390000000000001</v>
      </c>
      <c r="V123" s="44">
        <f t="shared" si="15"/>
        <v>4.5541999999999998</v>
      </c>
      <c r="W123" s="37">
        <f t="shared" si="16"/>
        <v>0.2</v>
      </c>
      <c r="AA123" s="3"/>
      <c r="AB123" s="3"/>
      <c r="AC123" s="3"/>
      <c r="AD123" s="3"/>
      <c r="AE123" s="3"/>
      <c r="AF123" s="3"/>
    </row>
    <row r="124" spans="1:32" x14ac:dyDescent="0.25">
      <c r="A124" t="s">
        <v>293</v>
      </c>
      <c r="B124" t="s">
        <v>27</v>
      </c>
      <c r="C124" t="s">
        <v>38</v>
      </c>
      <c r="D124">
        <v>4.2628000000000004</v>
      </c>
      <c r="E124">
        <v>4.2628000000000004</v>
      </c>
      <c r="F124">
        <v>5.4421999999999997</v>
      </c>
      <c r="G124">
        <v>5.4421999999999997</v>
      </c>
      <c r="H124">
        <v>5.4422000000000006</v>
      </c>
      <c r="I124">
        <v>0.54590000000000005</v>
      </c>
      <c r="J124">
        <v>5.9881000000000011</v>
      </c>
      <c r="K124">
        <v>0.35249999999999998</v>
      </c>
      <c r="L124" t="s">
        <v>25</v>
      </c>
      <c r="M124" s="36">
        <v>44881</v>
      </c>
      <c r="N124" t="s">
        <v>584</v>
      </c>
      <c r="O124" s="15" t="str">
        <f t="shared" si="17"/>
        <v>MFD-CP-REG</v>
      </c>
      <c r="P124" s="15" t="str">
        <f t="shared" si="10"/>
        <v>9</v>
      </c>
      <c r="Q124" s="13" t="str">
        <f t="shared" si="11"/>
        <v>MFD-CP-REG9</v>
      </c>
      <c r="R124" s="32">
        <f t="shared" si="12"/>
        <v>0</v>
      </c>
      <c r="S124" s="33">
        <f t="shared" si="13"/>
        <v>1.1393999999999993</v>
      </c>
      <c r="T124" s="34">
        <f t="shared" si="14"/>
        <v>5.4421999999999997</v>
      </c>
      <c r="U124" s="35">
        <f t="shared" si="9"/>
        <v>5.9689999999999994</v>
      </c>
      <c r="V124" s="44">
        <f t="shared" si="15"/>
        <v>4.2628000000000004</v>
      </c>
      <c r="W124" s="37">
        <f t="shared" si="16"/>
        <v>0.35</v>
      </c>
      <c r="AA124" s="3"/>
      <c r="AB124" s="3"/>
      <c r="AC124" s="3"/>
      <c r="AD124" s="3"/>
      <c r="AE124" s="3"/>
      <c r="AF124" s="3"/>
    </row>
    <row r="125" spans="1:32" x14ac:dyDescent="0.25">
      <c r="A125" t="s">
        <v>294</v>
      </c>
      <c r="B125" t="s">
        <v>40</v>
      </c>
      <c r="C125" t="s">
        <v>38</v>
      </c>
      <c r="D125">
        <v>2.8090000000000002</v>
      </c>
      <c r="E125">
        <v>3.6132</v>
      </c>
      <c r="F125">
        <v>4.149</v>
      </c>
      <c r="G125">
        <v>4.149</v>
      </c>
      <c r="H125">
        <v>4.149</v>
      </c>
      <c r="I125">
        <v>0</v>
      </c>
      <c r="J125">
        <v>4.149</v>
      </c>
      <c r="K125">
        <v>0</v>
      </c>
      <c r="L125" t="s">
        <v>41</v>
      </c>
      <c r="M125" s="36">
        <v>44881</v>
      </c>
      <c r="N125" t="s">
        <v>584</v>
      </c>
      <c r="O125" s="15" t="str">
        <f t="shared" si="17"/>
        <v>GLN-CP-REG</v>
      </c>
      <c r="P125" s="15" t="str">
        <f t="shared" si="10"/>
        <v>20</v>
      </c>
      <c r="Q125" s="13" t="str">
        <f t="shared" si="11"/>
        <v>GLN-CP-REG20</v>
      </c>
      <c r="R125" s="32">
        <f t="shared" si="12"/>
        <v>0</v>
      </c>
      <c r="S125" s="33">
        <f t="shared" si="13"/>
        <v>1.2999999999999998</v>
      </c>
      <c r="T125" s="34">
        <f t="shared" si="14"/>
        <v>4.149</v>
      </c>
      <c r="U125" s="35">
        <f t="shared" si="9"/>
        <v>4.1558999999999999</v>
      </c>
      <c r="V125" s="44">
        <f t="shared" si="15"/>
        <v>3.6132</v>
      </c>
      <c r="W125" s="37" t="str">
        <f t="shared" si="16"/>
        <v/>
      </c>
      <c r="AA125" s="3"/>
      <c r="AB125" s="3"/>
      <c r="AC125" s="3"/>
      <c r="AD125" s="3"/>
      <c r="AE125" s="3"/>
      <c r="AF125" s="3"/>
    </row>
    <row r="126" spans="1:32" x14ac:dyDescent="0.25">
      <c r="A126" t="s">
        <v>294</v>
      </c>
      <c r="B126" t="s">
        <v>24</v>
      </c>
      <c r="C126" t="s">
        <v>38</v>
      </c>
      <c r="D126">
        <v>3.6846000000000001</v>
      </c>
      <c r="E126">
        <v>3.6846000000000001</v>
      </c>
      <c r="F126">
        <v>4.6722000000000001</v>
      </c>
      <c r="G126">
        <v>4.6722000000000001</v>
      </c>
      <c r="H126">
        <v>4.6722000000000001</v>
      </c>
      <c r="I126">
        <v>0.54590000000000005</v>
      </c>
      <c r="J126">
        <v>5.2180999999999997</v>
      </c>
      <c r="K126">
        <v>0.35249999999999998</v>
      </c>
      <c r="L126" t="s">
        <v>25</v>
      </c>
      <c r="M126" s="36">
        <v>44881</v>
      </c>
      <c r="N126" t="s">
        <v>584</v>
      </c>
      <c r="O126" s="15" t="str">
        <f t="shared" si="17"/>
        <v>GLN-CP-REG</v>
      </c>
      <c r="P126" s="15" t="str">
        <f t="shared" si="10"/>
        <v>32</v>
      </c>
      <c r="Q126" s="13" t="str">
        <f t="shared" si="11"/>
        <v>GLN-CP-REG32</v>
      </c>
      <c r="R126" s="32">
        <f t="shared" si="12"/>
        <v>0</v>
      </c>
      <c r="S126" s="33">
        <f t="shared" si="13"/>
        <v>0.9476</v>
      </c>
      <c r="T126" s="34">
        <f t="shared" si="14"/>
        <v>4.6722000000000001</v>
      </c>
      <c r="U126" s="35">
        <f t="shared" si="9"/>
        <v>5.1989999999999998</v>
      </c>
      <c r="V126" s="44">
        <f t="shared" si="15"/>
        <v>3.6846000000000001</v>
      </c>
      <c r="W126" s="37">
        <f t="shared" si="16"/>
        <v>0.35</v>
      </c>
      <c r="AA126" s="3"/>
      <c r="AB126" s="3"/>
      <c r="AC126" s="3"/>
      <c r="AD126" s="3"/>
      <c r="AE126" s="3"/>
      <c r="AF126" s="3"/>
    </row>
    <row r="127" spans="1:32" x14ac:dyDescent="0.25">
      <c r="A127" t="s">
        <v>294</v>
      </c>
      <c r="B127" t="s">
        <v>32</v>
      </c>
      <c r="C127" t="s">
        <v>38</v>
      </c>
      <c r="D127">
        <v>4.0335999999999999</v>
      </c>
      <c r="E127">
        <v>4.0335999999999999</v>
      </c>
      <c r="F127">
        <v>5.0721999999999996</v>
      </c>
      <c r="G127">
        <v>5.0721999999999996</v>
      </c>
      <c r="H127">
        <v>5.0722000000000005</v>
      </c>
      <c r="I127">
        <v>0.54590000000000005</v>
      </c>
      <c r="J127">
        <v>5.6181000000000001</v>
      </c>
      <c r="K127">
        <v>0.35249999999999998</v>
      </c>
      <c r="L127" t="s">
        <v>25</v>
      </c>
      <c r="M127" s="36">
        <v>44881</v>
      </c>
      <c r="N127" t="s">
        <v>584</v>
      </c>
      <c r="O127" s="15" t="str">
        <f t="shared" si="17"/>
        <v>GLN-CP-REG</v>
      </c>
      <c r="P127" s="15" t="str">
        <f t="shared" si="10"/>
        <v>33</v>
      </c>
      <c r="Q127" s="13" t="str">
        <f t="shared" si="11"/>
        <v>GLN-CP-REG33</v>
      </c>
      <c r="R127" s="32">
        <f t="shared" si="12"/>
        <v>0</v>
      </c>
      <c r="S127" s="33">
        <f t="shared" si="13"/>
        <v>0.99859999999999971</v>
      </c>
      <c r="T127" s="34">
        <f t="shared" si="14"/>
        <v>5.0721999999999996</v>
      </c>
      <c r="U127" s="35">
        <f t="shared" si="9"/>
        <v>5.5989999999999993</v>
      </c>
      <c r="V127" s="44">
        <f t="shared" si="15"/>
        <v>4.0335999999999999</v>
      </c>
      <c r="W127" s="37">
        <f t="shared" si="16"/>
        <v>0.35</v>
      </c>
      <c r="AA127" s="3"/>
      <c r="AB127" s="3"/>
      <c r="AC127" s="3"/>
      <c r="AD127" s="3"/>
      <c r="AE127" s="3"/>
      <c r="AF127" s="3"/>
    </row>
    <row r="128" spans="1:32" x14ac:dyDescent="0.25">
      <c r="A128" t="s">
        <v>294</v>
      </c>
      <c r="B128" t="s">
        <v>22</v>
      </c>
      <c r="C128" t="s">
        <v>38</v>
      </c>
      <c r="D128">
        <v>4.5282</v>
      </c>
      <c r="E128">
        <v>4.5282</v>
      </c>
      <c r="F128">
        <v>5.2920999999999996</v>
      </c>
      <c r="G128">
        <v>5.2920999999999996</v>
      </c>
      <c r="H128">
        <v>5.2921000000000005</v>
      </c>
      <c r="I128">
        <v>0.24690000000000001</v>
      </c>
      <c r="J128">
        <v>5.5390000000000006</v>
      </c>
      <c r="K128">
        <v>0.20250000000000001</v>
      </c>
      <c r="L128" t="s">
        <v>23</v>
      </c>
      <c r="M128" s="36">
        <v>44881</v>
      </c>
      <c r="N128" t="s">
        <v>584</v>
      </c>
      <c r="O128" s="15" t="str">
        <f t="shared" si="17"/>
        <v>GLN-CP-REG</v>
      </c>
      <c r="P128" s="15" t="str">
        <f t="shared" si="10"/>
        <v>68</v>
      </c>
      <c r="Q128" s="13" t="str">
        <f t="shared" si="11"/>
        <v>GLN-CP-REG68</v>
      </c>
      <c r="R128" s="32">
        <f t="shared" si="12"/>
        <v>0</v>
      </c>
      <c r="S128" s="33">
        <f t="shared" si="13"/>
        <v>0.72389999999999954</v>
      </c>
      <c r="T128" s="34">
        <f t="shared" si="14"/>
        <v>5.2920999999999996</v>
      </c>
      <c r="U128" s="35">
        <f t="shared" si="9"/>
        <v>5.5389999999999997</v>
      </c>
      <c r="V128" s="44">
        <f t="shared" si="15"/>
        <v>4.5282</v>
      </c>
      <c r="W128" s="37">
        <f t="shared" si="16"/>
        <v>0.2</v>
      </c>
      <c r="X128" s="41"/>
      <c r="Y128" s="45"/>
      <c r="AA128" s="3"/>
      <c r="AB128" s="3"/>
      <c r="AC128" s="3"/>
      <c r="AD128" s="3"/>
      <c r="AE128" s="3"/>
      <c r="AF128" s="3"/>
    </row>
    <row r="129" spans="1:32" x14ac:dyDescent="0.25">
      <c r="A129" t="s">
        <v>294</v>
      </c>
      <c r="B129" t="s">
        <v>27</v>
      </c>
      <c r="C129" t="s">
        <v>38</v>
      </c>
      <c r="D129">
        <v>4.0369999999999999</v>
      </c>
      <c r="E129">
        <v>4.0369999999999999</v>
      </c>
      <c r="F129">
        <v>5.9722</v>
      </c>
      <c r="G129">
        <v>5.9722</v>
      </c>
      <c r="H129">
        <v>5.9722</v>
      </c>
      <c r="I129">
        <v>0.54590000000000005</v>
      </c>
      <c r="J129">
        <v>6.5181000000000004</v>
      </c>
      <c r="K129">
        <v>0.35249999999999998</v>
      </c>
      <c r="L129" t="s">
        <v>25</v>
      </c>
      <c r="M129" s="36">
        <v>44881</v>
      </c>
      <c r="N129" t="s">
        <v>584</v>
      </c>
      <c r="O129" s="15" t="str">
        <f t="shared" si="17"/>
        <v>GLN-CP-REG</v>
      </c>
      <c r="P129" s="15" t="str">
        <f t="shared" si="10"/>
        <v>9</v>
      </c>
      <c r="Q129" s="13" t="str">
        <f t="shared" si="11"/>
        <v>GLN-CP-REG9</v>
      </c>
      <c r="R129" s="32">
        <f t="shared" si="12"/>
        <v>0</v>
      </c>
      <c r="S129" s="33">
        <f t="shared" si="13"/>
        <v>1.8952</v>
      </c>
      <c r="T129" s="34">
        <f t="shared" si="14"/>
        <v>5.9722</v>
      </c>
      <c r="U129" s="35">
        <f t="shared" si="9"/>
        <v>6.4989999999999997</v>
      </c>
      <c r="V129" s="44">
        <f t="shared" si="15"/>
        <v>4.0369999999999999</v>
      </c>
      <c r="W129" s="37">
        <f t="shared" si="16"/>
        <v>0.35</v>
      </c>
      <c r="AA129" s="3"/>
      <c r="AB129" s="3"/>
      <c r="AC129" s="3"/>
      <c r="AD129" s="3"/>
      <c r="AE129" s="3"/>
      <c r="AF129" s="3"/>
    </row>
    <row r="130" spans="1:32" x14ac:dyDescent="0.25">
      <c r="A130" t="s">
        <v>295</v>
      </c>
      <c r="B130" t="s">
        <v>40</v>
      </c>
      <c r="C130" t="s">
        <v>38</v>
      </c>
      <c r="D130">
        <v>2.8090000000000002</v>
      </c>
      <c r="E130">
        <v>3.6335000000000002</v>
      </c>
      <c r="F130">
        <v>4.149</v>
      </c>
      <c r="G130">
        <v>4.149</v>
      </c>
      <c r="H130">
        <v>4.149</v>
      </c>
      <c r="I130">
        <v>0</v>
      </c>
      <c r="J130">
        <v>4.149</v>
      </c>
      <c r="K130">
        <v>0</v>
      </c>
      <c r="L130" t="s">
        <v>41</v>
      </c>
      <c r="M130" s="36">
        <v>44881</v>
      </c>
      <c r="N130" t="s">
        <v>584</v>
      </c>
      <c r="O130" s="15" t="str">
        <f t="shared" si="17"/>
        <v>GRP-CP-REG</v>
      </c>
      <c r="P130" s="15" t="str">
        <f t="shared" si="10"/>
        <v>20</v>
      </c>
      <c r="Q130" s="13" t="str">
        <f t="shared" si="11"/>
        <v>GRP-CP-REG20</v>
      </c>
      <c r="R130" s="32">
        <f t="shared" si="12"/>
        <v>0</v>
      </c>
      <c r="S130" s="33">
        <f t="shared" si="13"/>
        <v>1.2999999999999998</v>
      </c>
      <c r="T130" s="34">
        <f t="shared" si="14"/>
        <v>4.149</v>
      </c>
      <c r="U130" s="35">
        <f t="shared" si="9"/>
        <v>4.1558999999999999</v>
      </c>
      <c r="V130" s="44">
        <f t="shared" si="15"/>
        <v>3.6335000000000002</v>
      </c>
      <c r="W130" s="37" t="str">
        <f t="shared" si="16"/>
        <v/>
      </c>
      <c r="AA130" s="3"/>
      <c r="AB130" s="3"/>
      <c r="AC130" s="3"/>
      <c r="AD130" s="3"/>
      <c r="AE130" s="3"/>
      <c r="AF130" s="3"/>
    </row>
    <row r="131" spans="1:32" x14ac:dyDescent="0.25">
      <c r="A131" t="s">
        <v>295</v>
      </c>
      <c r="B131" t="s">
        <v>24</v>
      </c>
      <c r="C131" t="s">
        <v>38</v>
      </c>
      <c r="D131">
        <v>3.6951000000000001</v>
      </c>
      <c r="E131">
        <v>3.6951000000000001</v>
      </c>
      <c r="F131">
        <v>4.3722000000000003</v>
      </c>
      <c r="G131">
        <v>4.3722000000000003</v>
      </c>
      <c r="H131">
        <v>4.3722000000000003</v>
      </c>
      <c r="I131">
        <v>0.54590000000000005</v>
      </c>
      <c r="J131">
        <v>4.9181000000000008</v>
      </c>
      <c r="K131">
        <v>0.35249999999999998</v>
      </c>
      <c r="L131" t="s">
        <v>25</v>
      </c>
      <c r="M131" s="36">
        <v>44881</v>
      </c>
      <c r="N131" t="s">
        <v>584</v>
      </c>
      <c r="O131" s="15" t="str">
        <f t="shared" si="17"/>
        <v>GRP-CP-REG</v>
      </c>
      <c r="P131" s="15" t="str">
        <f t="shared" si="10"/>
        <v>32</v>
      </c>
      <c r="Q131" s="13" t="str">
        <f t="shared" si="11"/>
        <v>GRP-CP-REG32</v>
      </c>
      <c r="R131" s="32">
        <f t="shared" si="12"/>
        <v>0</v>
      </c>
      <c r="S131" s="33">
        <f t="shared" si="13"/>
        <v>0.63710000000000022</v>
      </c>
      <c r="T131" s="34">
        <f t="shared" si="14"/>
        <v>4.3722000000000003</v>
      </c>
      <c r="U131" s="35">
        <f t="shared" si="9"/>
        <v>4.899</v>
      </c>
      <c r="V131" s="44">
        <f t="shared" si="15"/>
        <v>3.6951000000000001</v>
      </c>
      <c r="W131" s="37">
        <f t="shared" si="16"/>
        <v>0.35</v>
      </c>
      <c r="AA131" s="3"/>
      <c r="AB131" s="3"/>
      <c r="AC131" s="3"/>
      <c r="AD131" s="3"/>
      <c r="AE131" s="3"/>
      <c r="AF131" s="3"/>
    </row>
    <row r="132" spans="1:32" x14ac:dyDescent="0.25">
      <c r="A132" t="s">
        <v>295</v>
      </c>
      <c r="B132" t="s">
        <v>22</v>
      </c>
      <c r="C132" t="s">
        <v>38</v>
      </c>
      <c r="D132">
        <v>4.5401999999999996</v>
      </c>
      <c r="E132">
        <v>4.5401999999999996</v>
      </c>
      <c r="F132">
        <v>4.7920999999999996</v>
      </c>
      <c r="G132">
        <v>4.7920999999999996</v>
      </c>
      <c r="H132">
        <v>4.7921000000000005</v>
      </c>
      <c r="I132">
        <v>0.24690000000000001</v>
      </c>
      <c r="J132">
        <v>5.0390000000000006</v>
      </c>
      <c r="K132">
        <v>0.20250000000000001</v>
      </c>
      <c r="L132" t="s">
        <v>23</v>
      </c>
      <c r="M132" s="36">
        <v>44881</v>
      </c>
      <c r="N132" t="s">
        <v>584</v>
      </c>
      <c r="O132" s="15" t="str">
        <f t="shared" si="17"/>
        <v>GRP-CP-REG</v>
      </c>
      <c r="P132" s="15" t="str">
        <f t="shared" si="10"/>
        <v>68</v>
      </c>
      <c r="Q132" s="13" t="str">
        <f t="shared" si="11"/>
        <v>GRP-CP-REG68</v>
      </c>
      <c r="R132" s="32">
        <f t="shared" si="12"/>
        <v>0</v>
      </c>
      <c r="S132" s="33">
        <f t="shared" si="13"/>
        <v>0.21190000000000001</v>
      </c>
      <c r="T132" s="34">
        <f t="shared" si="14"/>
        <v>4.7920999999999996</v>
      </c>
      <c r="U132" s="35">
        <f t="shared" ref="U132:U195" si="18">IF(OR(B132="32",B132="36",B132="36PB",B132="33",B132="8",B132="10",B132="9",B132="885",B132="885SB"),T132+0.5268,IF(OR(B132="49",B132="51",B132="53",B132="68",B132="68P",B132="64",B132="43",B132="43SB",B132="68SB",B132="NR99"),T132+0.2469,T132+0.0069))</f>
        <v>5.0389999999999997</v>
      </c>
      <c r="V132" s="44">
        <f t="shared" si="15"/>
        <v>4.5401999999999996</v>
      </c>
      <c r="W132" s="37">
        <f t="shared" si="16"/>
        <v>0.2</v>
      </c>
      <c r="AA132" s="3"/>
      <c r="AB132" s="3"/>
      <c r="AC132" s="3"/>
      <c r="AD132" s="3"/>
      <c r="AE132" s="3"/>
      <c r="AF132" s="3"/>
    </row>
    <row r="133" spans="1:32" x14ac:dyDescent="0.25">
      <c r="A133" t="s">
        <v>295</v>
      </c>
      <c r="B133" t="s">
        <v>26</v>
      </c>
      <c r="C133" t="s">
        <v>38</v>
      </c>
      <c r="D133">
        <v>4.5365000000000002</v>
      </c>
      <c r="E133">
        <v>4.5365000000000002</v>
      </c>
      <c r="F133">
        <v>4.7920999999999996</v>
      </c>
      <c r="G133">
        <v>4.7920999999999996</v>
      </c>
      <c r="H133">
        <v>4.7921000000000005</v>
      </c>
      <c r="I133">
        <v>0.24690000000000001</v>
      </c>
      <c r="J133">
        <v>5.0390000000000006</v>
      </c>
      <c r="K133">
        <v>0.20250000000000001</v>
      </c>
      <c r="L133" t="s">
        <v>23</v>
      </c>
      <c r="M133" s="36">
        <v>44881</v>
      </c>
      <c r="N133" t="s">
        <v>584</v>
      </c>
      <c r="O133" s="15" t="str">
        <f t="shared" si="17"/>
        <v>GRP-CP-REG</v>
      </c>
      <c r="P133" s="15" t="str">
        <f t="shared" ref="P133:P196" si="19">B133</f>
        <v>69</v>
      </c>
      <c r="Q133" s="13" t="str">
        <f t="shared" ref="Q133:Q196" si="20">CONCATENATE(A133,B133)</f>
        <v>GRP-CP-REG69</v>
      </c>
      <c r="R133" s="32">
        <f t="shared" ref="R133:R196" si="21">IF(VLOOKUP($L133,$AA$4:$AB$6,2,FALSE)&lt;&gt;0,VLOOKUP(L133,$AA$4:$AB$6,2,FALSE),HLOOKUP($A133,$AC$3:$BE$6,INDEX($Z$4:$AA$6,MATCH($L133,$AA$4:$AA$6,0),1),FALSE))</f>
        <v>0</v>
      </c>
      <c r="S133" s="33">
        <f t="shared" ref="S133:S196" si="22">IF(AND(A133="",B133="",C133=""),"",IF(D133=0,T133-E133-0.04,T133-D133-0.04))</f>
        <v>0.21559999999999938</v>
      </c>
      <c r="T133" s="34">
        <f t="shared" ref="T133:T196" si="23">G133+R133</f>
        <v>4.7920999999999996</v>
      </c>
      <c r="U133" s="35">
        <f t="shared" si="18"/>
        <v>4.7989999999999995</v>
      </c>
      <c r="V133" s="44">
        <f t="shared" ref="V133:V196" si="24">E133</f>
        <v>4.5365000000000002</v>
      </c>
      <c r="W133" s="37">
        <f t="shared" ref="W133:W196" si="25">IF(OR(K133="",K133="(blank)"),"",IF(K133-0.0025&lt;=0,"",K133-0.0025))</f>
        <v>0.2</v>
      </c>
      <c r="AA133" s="3"/>
      <c r="AB133" s="3"/>
      <c r="AC133" s="3"/>
      <c r="AD133" s="3"/>
      <c r="AE133" s="3"/>
      <c r="AF133" s="3"/>
    </row>
    <row r="134" spans="1:32" x14ac:dyDescent="0.25">
      <c r="A134" t="s">
        <v>295</v>
      </c>
      <c r="B134" t="s">
        <v>27</v>
      </c>
      <c r="C134" t="s">
        <v>38</v>
      </c>
      <c r="D134">
        <v>4.0475000000000003</v>
      </c>
      <c r="E134">
        <v>4.0475000000000003</v>
      </c>
      <c r="F134">
        <v>5.6121999999999996</v>
      </c>
      <c r="G134">
        <v>5.6121999999999996</v>
      </c>
      <c r="H134">
        <v>5.6122000000000005</v>
      </c>
      <c r="I134">
        <v>0.54590000000000005</v>
      </c>
      <c r="J134">
        <v>6.158100000000001</v>
      </c>
      <c r="K134">
        <v>0.35249999999999998</v>
      </c>
      <c r="L134" t="s">
        <v>25</v>
      </c>
      <c r="M134" s="36">
        <v>44881</v>
      </c>
      <c r="N134" t="s">
        <v>584</v>
      </c>
      <c r="O134" s="15" t="str">
        <f t="shared" ref="O134:O197" si="26">A134</f>
        <v>GRP-CP-REG</v>
      </c>
      <c r="P134" s="15" t="str">
        <f t="shared" si="19"/>
        <v>9</v>
      </c>
      <c r="Q134" s="13" t="str">
        <f t="shared" si="20"/>
        <v>GRP-CP-REG9</v>
      </c>
      <c r="R134" s="32">
        <f t="shared" si="21"/>
        <v>0</v>
      </c>
      <c r="S134" s="33">
        <f t="shared" si="22"/>
        <v>1.5246999999999993</v>
      </c>
      <c r="T134" s="34">
        <f t="shared" si="23"/>
        <v>5.6121999999999996</v>
      </c>
      <c r="U134" s="35">
        <f t="shared" si="18"/>
        <v>6.1389999999999993</v>
      </c>
      <c r="V134" s="44">
        <f t="shared" si="24"/>
        <v>4.0475000000000003</v>
      </c>
      <c r="W134" s="37">
        <f t="shared" si="25"/>
        <v>0.35</v>
      </c>
      <c r="AA134" s="3"/>
      <c r="AB134" s="3"/>
      <c r="AC134" s="3"/>
      <c r="AD134" s="3"/>
      <c r="AE134" s="3"/>
      <c r="AF134" s="3"/>
    </row>
    <row r="135" spans="1:32" x14ac:dyDescent="0.25">
      <c r="A135" t="s">
        <v>296</v>
      </c>
      <c r="B135" t="s">
        <v>40</v>
      </c>
      <c r="C135" t="s">
        <v>38</v>
      </c>
      <c r="D135">
        <v>2.8090000000000002</v>
      </c>
      <c r="E135">
        <v>3.6615000000000002</v>
      </c>
      <c r="F135">
        <v>4.149</v>
      </c>
      <c r="G135">
        <v>4.149</v>
      </c>
      <c r="H135">
        <v>4.149</v>
      </c>
      <c r="I135">
        <v>0</v>
      </c>
      <c r="J135">
        <v>4.149</v>
      </c>
      <c r="K135">
        <v>0</v>
      </c>
      <c r="L135" t="s">
        <v>41</v>
      </c>
      <c r="M135" s="36">
        <v>44881</v>
      </c>
      <c r="N135" t="s">
        <v>584</v>
      </c>
      <c r="O135" s="15" t="str">
        <f t="shared" si="26"/>
        <v>ASH-CP-REG</v>
      </c>
      <c r="P135" s="15" t="str">
        <f t="shared" si="19"/>
        <v>20</v>
      </c>
      <c r="Q135" s="13" t="str">
        <f t="shared" si="20"/>
        <v>ASH-CP-REG20</v>
      </c>
      <c r="R135" s="32">
        <f t="shared" si="21"/>
        <v>0</v>
      </c>
      <c r="S135" s="33">
        <f t="shared" si="22"/>
        <v>1.2999999999999998</v>
      </c>
      <c r="T135" s="34">
        <f t="shared" si="23"/>
        <v>4.149</v>
      </c>
      <c r="U135" s="35">
        <f t="shared" si="18"/>
        <v>4.1558999999999999</v>
      </c>
      <c r="V135" s="44">
        <f t="shared" si="24"/>
        <v>3.6615000000000002</v>
      </c>
      <c r="W135" s="37" t="str">
        <f t="shared" si="25"/>
        <v/>
      </c>
      <c r="AA135" s="3"/>
      <c r="AB135" s="3"/>
      <c r="AC135" s="3"/>
      <c r="AD135" s="3"/>
      <c r="AE135" s="3"/>
      <c r="AF135" s="3"/>
    </row>
    <row r="136" spans="1:32" x14ac:dyDescent="0.25">
      <c r="A136" t="s">
        <v>296</v>
      </c>
      <c r="B136" t="s">
        <v>24</v>
      </c>
      <c r="C136" t="s">
        <v>38</v>
      </c>
      <c r="D136">
        <v>3.7160000000000002</v>
      </c>
      <c r="E136">
        <v>3.7160000000000002</v>
      </c>
      <c r="F136">
        <v>4.3121999999999998</v>
      </c>
      <c r="G136">
        <v>4.3121999999999998</v>
      </c>
      <c r="H136">
        <v>4.3121999999999998</v>
      </c>
      <c r="I136">
        <v>0.54590000000000005</v>
      </c>
      <c r="J136">
        <v>4.8581000000000003</v>
      </c>
      <c r="K136">
        <v>0.35249999999999998</v>
      </c>
      <c r="L136" t="s">
        <v>25</v>
      </c>
      <c r="M136" s="36">
        <v>44881</v>
      </c>
      <c r="N136" t="s">
        <v>584</v>
      </c>
      <c r="O136" s="15" t="str">
        <f t="shared" si="26"/>
        <v>ASH-CP-REG</v>
      </c>
      <c r="P136" s="15" t="str">
        <f t="shared" si="19"/>
        <v>32</v>
      </c>
      <c r="Q136" s="13" t="str">
        <f t="shared" si="20"/>
        <v>ASH-CP-REG32</v>
      </c>
      <c r="R136" s="32">
        <f t="shared" si="21"/>
        <v>0</v>
      </c>
      <c r="S136" s="33">
        <f t="shared" si="22"/>
        <v>0.55619999999999958</v>
      </c>
      <c r="T136" s="34">
        <f t="shared" si="23"/>
        <v>4.3121999999999998</v>
      </c>
      <c r="U136" s="35">
        <f t="shared" si="18"/>
        <v>4.8389999999999995</v>
      </c>
      <c r="V136" s="44">
        <f t="shared" si="24"/>
        <v>3.7160000000000002</v>
      </c>
      <c r="W136" s="37">
        <f t="shared" si="25"/>
        <v>0.35</v>
      </c>
      <c r="AA136" s="3"/>
      <c r="AB136" s="3"/>
      <c r="AC136" s="3"/>
      <c r="AD136" s="3"/>
      <c r="AE136" s="3"/>
      <c r="AF136" s="3"/>
    </row>
    <row r="137" spans="1:32" x14ac:dyDescent="0.25">
      <c r="A137" t="s">
        <v>296</v>
      </c>
      <c r="B137" t="s">
        <v>22</v>
      </c>
      <c r="C137" t="s">
        <v>38</v>
      </c>
      <c r="D137">
        <v>4.5641999999999996</v>
      </c>
      <c r="E137">
        <v>4.5641999999999996</v>
      </c>
      <c r="F137">
        <v>5.0320999999999998</v>
      </c>
      <c r="G137">
        <v>5.0320999999999998</v>
      </c>
      <c r="H137">
        <v>5.0321000000000007</v>
      </c>
      <c r="I137">
        <v>0.24690000000000001</v>
      </c>
      <c r="J137">
        <v>5.2790000000000008</v>
      </c>
      <c r="K137">
        <v>0.20250000000000001</v>
      </c>
      <c r="L137" t="s">
        <v>23</v>
      </c>
      <c r="M137" s="36">
        <v>44881</v>
      </c>
      <c r="N137" t="s">
        <v>584</v>
      </c>
      <c r="O137" s="15" t="str">
        <f t="shared" si="26"/>
        <v>ASH-CP-REG</v>
      </c>
      <c r="P137" s="15" t="str">
        <f t="shared" si="19"/>
        <v>68</v>
      </c>
      <c r="Q137" s="13" t="str">
        <f t="shared" si="20"/>
        <v>ASH-CP-REG68</v>
      </c>
      <c r="R137" s="32">
        <f t="shared" si="21"/>
        <v>0</v>
      </c>
      <c r="S137" s="33">
        <f t="shared" si="22"/>
        <v>0.42790000000000022</v>
      </c>
      <c r="T137" s="34">
        <f t="shared" si="23"/>
        <v>5.0320999999999998</v>
      </c>
      <c r="U137" s="35">
        <f t="shared" si="18"/>
        <v>5.2789999999999999</v>
      </c>
      <c r="V137" s="44">
        <f t="shared" si="24"/>
        <v>4.5641999999999996</v>
      </c>
      <c r="W137" s="37">
        <f t="shared" si="25"/>
        <v>0.2</v>
      </c>
      <c r="AA137" s="3"/>
      <c r="AB137" s="3"/>
      <c r="AC137" s="3"/>
      <c r="AD137" s="3"/>
      <c r="AE137" s="3"/>
      <c r="AF137" s="3"/>
    </row>
    <row r="138" spans="1:32" x14ac:dyDescent="0.25">
      <c r="A138" t="s">
        <v>296</v>
      </c>
      <c r="B138" t="s">
        <v>26</v>
      </c>
      <c r="C138" t="s">
        <v>38</v>
      </c>
      <c r="D138">
        <v>4.5605000000000002</v>
      </c>
      <c r="E138">
        <v>4.5605000000000002</v>
      </c>
      <c r="F138">
        <v>5.0320999999999998</v>
      </c>
      <c r="G138">
        <v>5.0320999999999998</v>
      </c>
      <c r="H138">
        <v>5.0321000000000007</v>
      </c>
      <c r="I138">
        <v>0.24690000000000001</v>
      </c>
      <c r="J138">
        <v>5.2790000000000008</v>
      </c>
      <c r="K138">
        <v>0.20250000000000001</v>
      </c>
      <c r="L138" t="s">
        <v>23</v>
      </c>
      <c r="M138" s="36">
        <v>44881</v>
      </c>
      <c r="N138" t="s">
        <v>584</v>
      </c>
      <c r="O138" s="15" t="str">
        <f t="shared" si="26"/>
        <v>ASH-CP-REG</v>
      </c>
      <c r="P138" s="15" t="str">
        <f t="shared" si="19"/>
        <v>69</v>
      </c>
      <c r="Q138" s="13" t="str">
        <f t="shared" si="20"/>
        <v>ASH-CP-REG69</v>
      </c>
      <c r="R138" s="32">
        <f t="shared" si="21"/>
        <v>0</v>
      </c>
      <c r="S138" s="33">
        <f t="shared" si="22"/>
        <v>0.4315999999999996</v>
      </c>
      <c r="T138" s="34">
        <f t="shared" si="23"/>
        <v>5.0320999999999998</v>
      </c>
      <c r="U138" s="35">
        <f t="shared" si="18"/>
        <v>5.0389999999999997</v>
      </c>
      <c r="V138" s="44">
        <f t="shared" si="24"/>
        <v>4.5605000000000002</v>
      </c>
      <c r="W138" s="37">
        <f t="shared" si="25"/>
        <v>0.2</v>
      </c>
      <c r="AA138" s="3"/>
      <c r="AB138" s="3"/>
      <c r="AC138" s="3"/>
      <c r="AD138" s="3"/>
      <c r="AE138" s="3"/>
      <c r="AF138" s="3"/>
    </row>
    <row r="139" spans="1:32" x14ac:dyDescent="0.25">
      <c r="A139" t="s">
        <v>296</v>
      </c>
      <c r="B139" t="s">
        <v>27</v>
      </c>
      <c r="C139" t="s">
        <v>38</v>
      </c>
      <c r="D139">
        <v>4.0683999999999996</v>
      </c>
      <c r="E139">
        <v>4.0683999999999996</v>
      </c>
      <c r="F139">
        <v>5.5422000000000002</v>
      </c>
      <c r="G139">
        <v>5.5422000000000002</v>
      </c>
      <c r="H139">
        <v>5.5422000000000002</v>
      </c>
      <c r="I139">
        <v>0.54590000000000005</v>
      </c>
      <c r="J139">
        <v>6.0881000000000007</v>
      </c>
      <c r="K139">
        <v>0.35249999999999998</v>
      </c>
      <c r="L139" t="s">
        <v>25</v>
      </c>
      <c r="M139" s="36">
        <v>44881</v>
      </c>
      <c r="N139" t="s">
        <v>584</v>
      </c>
      <c r="O139" s="15" t="str">
        <f t="shared" si="26"/>
        <v>ASH-CP-REG</v>
      </c>
      <c r="P139" s="15" t="str">
        <f t="shared" si="19"/>
        <v>9</v>
      </c>
      <c r="Q139" s="13" t="str">
        <f t="shared" si="20"/>
        <v>ASH-CP-REG9</v>
      </c>
      <c r="R139" s="32">
        <f t="shared" si="21"/>
        <v>0</v>
      </c>
      <c r="S139" s="33">
        <f t="shared" si="22"/>
        <v>1.4338000000000006</v>
      </c>
      <c r="T139" s="34">
        <f t="shared" si="23"/>
        <v>5.5422000000000002</v>
      </c>
      <c r="U139" s="35">
        <f t="shared" si="18"/>
        <v>6.069</v>
      </c>
      <c r="V139" s="44">
        <f t="shared" si="24"/>
        <v>4.0683999999999996</v>
      </c>
      <c r="W139" s="37">
        <f t="shared" si="25"/>
        <v>0.35</v>
      </c>
      <c r="AA139" s="3"/>
      <c r="AB139" s="3"/>
      <c r="AC139" s="3"/>
      <c r="AD139" s="3"/>
      <c r="AE139" s="3"/>
      <c r="AF139" s="3"/>
    </row>
    <row r="140" spans="1:32" x14ac:dyDescent="0.25">
      <c r="A140" t="s">
        <v>296</v>
      </c>
      <c r="B140" t="s">
        <v>585</v>
      </c>
      <c r="C140" t="s">
        <v>585</v>
      </c>
      <c r="D140" t="s">
        <v>585</v>
      </c>
      <c r="E140" t="s">
        <v>585</v>
      </c>
      <c r="F140" t="s">
        <v>585</v>
      </c>
      <c r="G140" t="s">
        <v>585</v>
      </c>
      <c r="H140" t="s">
        <v>585</v>
      </c>
      <c r="I140" t="s">
        <v>585</v>
      </c>
      <c r="J140" t="s">
        <v>585</v>
      </c>
      <c r="K140" t="s">
        <v>585</v>
      </c>
      <c r="L140" t="s">
        <v>585</v>
      </c>
      <c r="M140" t="s">
        <v>585</v>
      </c>
      <c r="N140" t="s">
        <v>585</v>
      </c>
      <c r="O140" s="15" t="str">
        <f t="shared" si="26"/>
        <v>ASH-CP-REG</v>
      </c>
      <c r="P140" s="15" t="str">
        <f t="shared" si="19"/>
        <v>#VALUE!</v>
      </c>
      <c r="Q140" s="13" t="str">
        <f t="shared" si="20"/>
        <v>ASH-CP-REG#VALUE!</v>
      </c>
      <c r="R140" s="32" t="e">
        <f t="shared" si="21"/>
        <v>#N/A</v>
      </c>
      <c r="S140" s="33" t="e">
        <f t="shared" si="22"/>
        <v>#VALUE!</v>
      </c>
      <c r="T140" s="34" t="e">
        <f t="shared" si="23"/>
        <v>#VALUE!</v>
      </c>
      <c r="U140" s="35" t="e">
        <f t="shared" si="18"/>
        <v>#VALUE!</v>
      </c>
      <c r="V140" s="44" t="str">
        <f t="shared" si="24"/>
        <v>#VALUE!</v>
      </c>
      <c r="W140" s="37" t="e">
        <f t="shared" si="25"/>
        <v>#VALUE!</v>
      </c>
      <c r="AA140" s="3"/>
      <c r="AB140" s="3"/>
      <c r="AC140" s="3"/>
      <c r="AD140" s="3"/>
      <c r="AE140" s="3"/>
      <c r="AF140" s="3"/>
    </row>
    <row r="141" spans="1:32" x14ac:dyDescent="0.25">
      <c r="A141">
        <v>0</v>
      </c>
      <c r="B141" t="s">
        <v>429</v>
      </c>
      <c r="C141">
        <v>0</v>
      </c>
      <c r="D141">
        <v>0</v>
      </c>
      <c r="E141">
        <v>0</v>
      </c>
      <c r="F141">
        <v>0</v>
      </c>
      <c r="G141">
        <v>2.6629999999999998</v>
      </c>
      <c r="H141">
        <v>2.2000000000000001E-3</v>
      </c>
      <c r="I141">
        <v>0</v>
      </c>
      <c r="J141">
        <v>2.2000000000000001E-3</v>
      </c>
      <c r="K141">
        <v>0</v>
      </c>
      <c r="L141" t="s">
        <v>25</v>
      </c>
      <c r="M141" s="36">
        <v>44881</v>
      </c>
      <c r="N141" t="s">
        <v>583</v>
      </c>
      <c r="O141" s="15">
        <f t="shared" si="26"/>
        <v>0</v>
      </c>
      <c r="P141" s="15" t="str">
        <f t="shared" si="19"/>
        <v>12</v>
      </c>
      <c r="Q141" s="13" t="str">
        <f t="shared" si="20"/>
        <v>012</v>
      </c>
      <c r="R141" s="32" t="e">
        <f t="shared" si="21"/>
        <v>#N/A</v>
      </c>
      <c r="S141" s="33" t="e">
        <f t="shared" si="22"/>
        <v>#N/A</v>
      </c>
      <c r="T141" s="34" t="e">
        <f t="shared" si="23"/>
        <v>#N/A</v>
      </c>
      <c r="U141" s="35" t="e">
        <f t="shared" si="18"/>
        <v>#N/A</v>
      </c>
      <c r="V141" s="44">
        <f t="shared" si="24"/>
        <v>0</v>
      </c>
      <c r="W141" s="37" t="str">
        <f t="shared" si="25"/>
        <v/>
      </c>
      <c r="AA141" s="3"/>
      <c r="AB141" s="3"/>
      <c r="AC141" s="3"/>
      <c r="AD141" s="3"/>
      <c r="AE141" s="3"/>
      <c r="AF141" s="3"/>
    </row>
    <row r="142" spans="1:32" x14ac:dyDescent="0.25">
      <c r="A142">
        <v>0</v>
      </c>
      <c r="B142" t="s">
        <v>429</v>
      </c>
      <c r="C142">
        <v>0</v>
      </c>
      <c r="D142">
        <v>0</v>
      </c>
      <c r="E142">
        <v>0</v>
      </c>
      <c r="F142">
        <v>0</v>
      </c>
      <c r="G142">
        <v>4.6029999999999998</v>
      </c>
      <c r="H142">
        <v>2.2000000000000001E-3</v>
      </c>
      <c r="I142">
        <v>0</v>
      </c>
      <c r="J142">
        <v>2.2000000000000001E-3</v>
      </c>
      <c r="K142">
        <v>0</v>
      </c>
      <c r="L142" t="s">
        <v>25</v>
      </c>
      <c r="M142" s="36">
        <v>44881</v>
      </c>
      <c r="N142" t="s">
        <v>583</v>
      </c>
      <c r="O142" s="15">
        <f t="shared" si="26"/>
        <v>0</v>
      </c>
      <c r="P142" s="15" t="str">
        <f t="shared" si="19"/>
        <v>12</v>
      </c>
      <c r="Q142" s="13" t="str">
        <f t="shared" si="20"/>
        <v>012</v>
      </c>
      <c r="R142" s="32" t="e">
        <f t="shared" si="21"/>
        <v>#N/A</v>
      </c>
      <c r="S142" s="33" t="e">
        <f t="shared" si="22"/>
        <v>#N/A</v>
      </c>
      <c r="T142" s="34" t="e">
        <f t="shared" si="23"/>
        <v>#N/A</v>
      </c>
      <c r="U142" s="35" t="e">
        <f t="shared" si="18"/>
        <v>#N/A</v>
      </c>
      <c r="V142" s="44">
        <f t="shared" si="24"/>
        <v>0</v>
      </c>
      <c r="W142" s="37" t="str">
        <f t="shared" si="25"/>
        <v/>
      </c>
      <c r="AA142" s="3"/>
      <c r="AB142" s="3"/>
      <c r="AC142" s="3"/>
      <c r="AD142" s="3"/>
      <c r="AE142" s="3"/>
      <c r="AF142" s="3"/>
    </row>
    <row r="143" spans="1:32" x14ac:dyDescent="0.25">
      <c r="A143">
        <v>0</v>
      </c>
      <c r="B143" t="s">
        <v>40</v>
      </c>
      <c r="C143">
        <v>0</v>
      </c>
      <c r="D143">
        <v>0</v>
      </c>
      <c r="E143">
        <v>0</v>
      </c>
      <c r="F143">
        <v>0</v>
      </c>
      <c r="G143">
        <v>3.99</v>
      </c>
      <c r="H143">
        <v>-1E-3</v>
      </c>
      <c r="I143">
        <v>0</v>
      </c>
      <c r="J143">
        <v>-1E-3</v>
      </c>
      <c r="K143">
        <v>0</v>
      </c>
      <c r="L143" t="s">
        <v>41</v>
      </c>
      <c r="M143" s="36">
        <v>44881</v>
      </c>
      <c r="N143" t="s">
        <v>583</v>
      </c>
      <c r="O143" s="15">
        <f t="shared" si="26"/>
        <v>0</v>
      </c>
      <c r="P143" s="15" t="str">
        <f t="shared" si="19"/>
        <v>20</v>
      </c>
      <c r="Q143" s="13" t="str">
        <f t="shared" si="20"/>
        <v>020</v>
      </c>
      <c r="R143" s="32" t="e">
        <f t="shared" si="21"/>
        <v>#N/A</v>
      </c>
      <c r="S143" s="33" t="e">
        <f t="shared" si="22"/>
        <v>#N/A</v>
      </c>
      <c r="T143" s="34" t="e">
        <f t="shared" si="23"/>
        <v>#N/A</v>
      </c>
      <c r="U143" s="35" t="e">
        <f t="shared" si="18"/>
        <v>#N/A</v>
      </c>
      <c r="V143" s="44">
        <f t="shared" si="24"/>
        <v>0</v>
      </c>
      <c r="W143" s="37" t="str">
        <f t="shared" si="25"/>
        <v/>
      </c>
      <c r="AA143" s="3"/>
      <c r="AB143" s="3"/>
      <c r="AC143" s="3"/>
      <c r="AD143" s="3"/>
      <c r="AE143" s="3"/>
      <c r="AF143" s="3"/>
    </row>
    <row r="144" spans="1:32" x14ac:dyDescent="0.25">
      <c r="A144">
        <v>0</v>
      </c>
      <c r="B144" t="s">
        <v>427</v>
      </c>
      <c r="C144">
        <v>0</v>
      </c>
      <c r="D144">
        <v>0</v>
      </c>
      <c r="E144">
        <v>0</v>
      </c>
      <c r="F144">
        <v>0</v>
      </c>
      <c r="G144">
        <v>4.0430000000000001</v>
      </c>
      <c r="H144">
        <v>2.2000000000000001E-3</v>
      </c>
      <c r="I144">
        <v>0</v>
      </c>
      <c r="J144">
        <v>2.2000000000000001E-3</v>
      </c>
      <c r="K144">
        <v>0</v>
      </c>
      <c r="L144" t="s">
        <v>25</v>
      </c>
      <c r="M144" s="36">
        <v>44881</v>
      </c>
      <c r="N144" t="s">
        <v>583</v>
      </c>
      <c r="O144" s="15">
        <f t="shared" si="26"/>
        <v>0</v>
      </c>
      <c r="P144" s="15" t="str">
        <f t="shared" si="19"/>
        <v>23</v>
      </c>
      <c r="Q144" s="13" t="str">
        <f t="shared" si="20"/>
        <v>023</v>
      </c>
      <c r="R144" s="32" t="e">
        <f t="shared" si="21"/>
        <v>#N/A</v>
      </c>
      <c r="S144" s="33" t="e">
        <f t="shared" si="22"/>
        <v>#N/A</v>
      </c>
      <c r="T144" s="34" t="e">
        <f t="shared" si="23"/>
        <v>#N/A</v>
      </c>
      <c r="U144" s="35" t="e">
        <f t="shared" si="18"/>
        <v>#N/A</v>
      </c>
      <c r="V144" s="44">
        <f t="shared" si="24"/>
        <v>0</v>
      </c>
      <c r="W144" s="37" t="str">
        <f t="shared" si="25"/>
        <v/>
      </c>
      <c r="AA144" s="3"/>
      <c r="AB144" s="3"/>
      <c r="AC144" s="3"/>
      <c r="AD144" s="3"/>
      <c r="AE144" s="3"/>
      <c r="AF144" s="3"/>
    </row>
    <row r="145" spans="1:32" x14ac:dyDescent="0.25">
      <c r="A145">
        <v>0</v>
      </c>
      <c r="B145" t="s">
        <v>427</v>
      </c>
      <c r="C145">
        <v>0</v>
      </c>
      <c r="D145">
        <v>0</v>
      </c>
      <c r="E145">
        <v>0</v>
      </c>
      <c r="F145">
        <v>0</v>
      </c>
      <c r="G145">
        <v>4.4029999999999996</v>
      </c>
      <c r="H145">
        <v>2.2000000000000001E-3</v>
      </c>
      <c r="I145">
        <v>0</v>
      </c>
      <c r="J145">
        <v>2.2000000000000001E-3</v>
      </c>
      <c r="K145">
        <v>0</v>
      </c>
      <c r="L145" t="s">
        <v>25</v>
      </c>
      <c r="M145" s="36">
        <v>44881</v>
      </c>
      <c r="N145" t="s">
        <v>583</v>
      </c>
      <c r="O145" s="15">
        <f t="shared" si="26"/>
        <v>0</v>
      </c>
      <c r="P145" s="15" t="str">
        <f t="shared" si="19"/>
        <v>23</v>
      </c>
      <c r="Q145" s="13" t="str">
        <f t="shared" si="20"/>
        <v>023</v>
      </c>
      <c r="R145" s="32" t="e">
        <f t="shared" si="21"/>
        <v>#N/A</v>
      </c>
      <c r="S145" s="33" t="e">
        <f t="shared" si="22"/>
        <v>#N/A</v>
      </c>
      <c r="T145" s="34" t="e">
        <f t="shared" si="23"/>
        <v>#N/A</v>
      </c>
      <c r="U145" s="35" t="e">
        <f t="shared" si="18"/>
        <v>#N/A</v>
      </c>
      <c r="V145" s="44">
        <f t="shared" si="24"/>
        <v>0</v>
      </c>
      <c r="W145" s="37" t="str">
        <f t="shared" si="25"/>
        <v/>
      </c>
      <c r="AA145" s="3"/>
      <c r="AB145" s="3"/>
      <c r="AC145" s="3"/>
      <c r="AD145" s="3"/>
      <c r="AE145" s="3"/>
      <c r="AF145" s="3"/>
    </row>
    <row r="146" spans="1:32" x14ac:dyDescent="0.25">
      <c r="A146">
        <v>0</v>
      </c>
      <c r="B146" t="s">
        <v>427</v>
      </c>
      <c r="C146">
        <v>0</v>
      </c>
      <c r="D146">
        <v>0</v>
      </c>
      <c r="E146">
        <v>0</v>
      </c>
      <c r="F146">
        <v>0</v>
      </c>
      <c r="G146">
        <v>4.0330000000000004</v>
      </c>
      <c r="H146">
        <v>2.2000000000000001E-3</v>
      </c>
      <c r="I146">
        <v>0</v>
      </c>
      <c r="J146">
        <v>2.2000000000000001E-3</v>
      </c>
      <c r="K146">
        <v>0</v>
      </c>
      <c r="L146" t="s">
        <v>25</v>
      </c>
      <c r="M146" s="36">
        <v>44881</v>
      </c>
      <c r="N146" t="s">
        <v>583</v>
      </c>
      <c r="O146" s="15">
        <f t="shared" si="26"/>
        <v>0</v>
      </c>
      <c r="P146" s="15" t="str">
        <f t="shared" si="19"/>
        <v>23</v>
      </c>
      <c r="Q146" s="13" t="str">
        <f t="shared" si="20"/>
        <v>023</v>
      </c>
      <c r="R146" s="32" t="e">
        <f t="shared" si="21"/>
        <v>#N/A</v>
      </c>
      <c r="S146" s="33" t="e">
        <f t="shared" si="22"/>
        <v>#N/A</v>
      </c>
      <c r="T146" s="34" t="e">
        <f t="shared" si="23"/>
        <v>#N/A</v>
      </c>
      <c r="U146" s="35" t="e">
        <f t="shared" si="18"/>
        <v>#N/A</v>
      </c>
      <c r="V146" s="44">
        <f t="shared" si="24"/>
        <v>0</v>
      </c>
      <c r="W146" s="37" t="str">
        <f t="shared" si="25"/>
        <v/>
      </c>
      <c r="AA146" s="3"/>
      <c r="AB146" s="3"/>
      <c r="AC146" s="3"/>
      <c r="AD146" s="3"/>
      <c r="AE146" s="3"/>
      <c r="AF146" s="3"/>
    </row>
    <row r="147" spans="1:32" x14ac:dyDescent="0.25">
      <c r="A147">
        <v>0</v>
      </c>
      <c r="B147" t="s">
        <v>24</v>
      </c>
      <c r="C147">
        <v>0</v>
      </c>
      <c r="D147">
        <v>0</v>
      </c>
      <c r="E147">
        <v>0</v>
      </c>
      <c r="F147">
        <v>0</v>
      </c>
      <c r="G147">
        <v>1.833</v>
      </c>
      <c r="H147">
        <v>2.2000000000000001E-3</v>
      </c>
      <c r="I147">
        <v>0</v>
      </c>
      <c r="J147">
        <v>2.2000000000000001E-3</v>
      </c>
      <c r="K147">
        <v>0</v>
      </c>
      <c r="L147" t="s">
        <v>25</v>
      </c>
      <c r="M147" s="36">
        <v>44881</v>
      </c>
      <c r="N147" t="s">
        <v>583</v>
      </c>
      <c r="O147" s="15">
        <f t="shared" si="26"/>
        <v>0</v>
      </c>
      <c r="P147" s="15" t="str">
        <f t="shared" si="19"/>
        <v>32</v>
      </c>
      <c r="Q147" s="13" t="str">
        <f t="shared" si="20"/>
        <v>032</v>
      </c>
      <c r="R147" s="32" t="e">
        <f t="shared" si="21"/>
        <v>#N/A</v>
      </c>
      <c r="S147" s="33" t="e">
        <f t="shared" si="22"/>
        <v>#N/A</v>
      </c>
      <c r="T147" s="34" t="e">
        <f t="shared" si="23"/>
        <v>#N/A</v>
      </c>
      <c r="U147" s="35" t="e">
        <f t="shared" si="18"/>
        <v>#N/A</v>
      </c>
      <c r="V147" s="44">
        <f t="shared" si="24"/>
        <v>0</v>
      </c>
      <c r="W147" s="37" t="str">
        <f t="shared" si="25"/>
        <v/>
      </c>
      <c r="AA147" s="3"/>
      <c r="AB147" s="3"/>
      <c r="AC147" s="3"/>
      <c r="AD147" s="3"/>
      <c r="AE147" s="3"/>
      <c r="AF147" s="3"/>
    </row>
    <row r="148" spans="1:32" x14ac:dyDescent="0.25">
      <c r="A148">
        <v>0</v>
      </c>
      <c r="B148" t="s">
        <v>24</v>
      </c>
      <c r="C148">
        <v>0</v>
      </c>
      <c r="D148">
        <v>0</v>
      </c>
      <c r="E148">
        <v>0</v>
      </c>
      <c r="F148">
        <v>0</v>
      </c>
      <c r="G148">
        <v>3.7229999999999999</v>
      </c>
      <c r="H148">
        <v>2.2000000000000001E-3</v>
      </c>
      <c r="I148">
        <v>0</v>
      </c>
      <c r="J148">
        <v>2.2000000000000001E-3</v>
      </c>
      <c r="K148">
        <v>0</v>
      </c>
      <c r="L148" t="s">
        <v>25</v>
      </c>
      <c r="M148" s="36">
        <v>44881</v>
      </c>
      <c r="N148" t="s">
        <v>583</v>
      </c>
      <c r="O148" s="15">
        <f t="shared" si="26"/>
        <v>0</v>
      </c>
      <c r="P148" s="15" t="str">
        <f t="shared" si="19"/>
        <v>32</v>
      </c>
      <c r="Q148" s="13" t="str">
        <f t="shared" si="20"/>
        <v>032</v>
      </c>
      <c r="R148" s="32" t="e">
        <f t="shared" si="21"/>
        <v>#N/A</v>
      </c>
      <c r="S148" s="33" t="e">
        <f t="shared" si="22"/>
        <v>#N/A</v>
      </c>
      <c r="T148" s="34" t="e">
        <f t="shared" si="23"/>
        <v>#N/A</v>
      </c>
      <c r="U148" s="35" t="e">
        <f t="shared" si="18"/>
        <v>#N/A</v>
      </c>
      <c r="V148" s="44">
        <f t="shared" si="24"/>
        <v>0</v>
      </c>
      <c r="W148" s="37" t="str">
        <f t="shared" si="25"/>
        <v/>
      </c>
      <c r="AA148" s="3"/>
      <c r="AB148" s="3"/>
      <c r="AC148" s="3"/>
      <c r="AD148" s="3"/>
      <c r="AE148" s="3"/>
      <c r="AF148" s="3"/>
    </row>
    <row r="149" spans="1:32" x14ac:dyDescent="0.25">
      <c r="A149">
        <v>0</v>
      </c>
      <c r="B149" t="s">
        <v>24</v>
      </c>
      <c r="C149">
        <v>0</v>
      </c>
      <c r="D149">
        <v>0</v>
      </c>
      <c r="E149">
        <v>0</v>
      </c>
      <c r="F149">
        <v>0</v>
      </c>
      <c r="G149">
        <v>3.7330000000000001</v>
      </c>
      <c r="H149">
        <v>2.2000000000000001E-3</v>
      </c>
      <c r="I149">
        <v>0</v>
      </c>
      <c r="J149">
        <v>2.2000000000000001E-3</v>
      </c>
      <c r="K149">
        <v>0</v>
      </c>
      <c r="L149" t="s">
        <v>25</v>
      </c>
      <c r="M149" s="36">
        <v>44881</v>
      </c>
      <c r="N149" t="s">
        <v>583</v>
      </c>
      <c r="O149" s="15">
        <f t="shared" si="26"/>
        <v>0</v>
      </c>
      <c r="P149" s="15" t="str">
        <f t="shared" si="19"/>
        <v>32</v>
      </c>
      <c r="Q149" s="13" t="str">
        <f t="shared" si="20"/>
        <v>032</v>
      </c>
      <c r="R149" s="32" t="e">
        <f t="shared" si="21"/>
        <v>#N/A</v>
      </c>
      <c r="S149" s="33" t="e">
        <f t="shared" si="22"/>
        <v>#N/A</v>
      </c>
      <c r="T149" s="34" t="e">
        <f t="shared" si="23"/>
        <v>#N/A</v>
      </c>
      <c r="U149" s="35" t="e">
        <f t="shared" si="18"/>
        <v>#N/A</v>
      </c>
      <c r="V149" s="44">
        <f t="shared" si="24"/>
        <v>0</v>
      </c>
      <c r="W149" s="37" t="str">
        <f t="shared" si="25"/>
        <v/>
      </c>
      <c r="AA149" s="3"/>
      <c r="AB149" s="3"/>
      <c r="AC149" s="3"/>
      <c r="AD149" s="3"/>
      <c r="AE149" s="3"/>
      <c r="AF149" s="3"/>
    </row>
    <row r="150" spans="1:32" x14ac:dyDescent="0.25">
      <c r="A150">
        <v>0</v>
      </c>
      <c r="B150" t="s">
        <v>24</v>
      </c>
      <c r="C150">
        <v>0</v>
      </c>
      <c r="D150">
        <v>0</v>
      </c>
      <c r="E150">
        <v>0</v>
      </c>
      <c r="F150">
        <v>0</v>
      </c>
      <c r="G150">
        <v>3.863</v>
      </c>
      <c r="H150">
        <v>2.2000000000000001E-3</v>
      </c>
      <c r="I150">
        <v>0</v>
      </c>
      <c r="J150">
        <v>2.2000000000000001E-3</v>
      </c>
      <c r="K150">
        <v>0</v>
      </c>
      <c r="L150" t="s">
        <v>25</v>
      </c>
      <c r="M150" s="36">
        <v>44881</v>
      </c>
      <c r="N150" t="s">
        <v>583</v>
      </c>
      <c r="O150" s="15">
        <f t="shared" si="26"/>
        <v>0</v>
      </c>
      <c r="P150" s="15" t="str">
        <f t="shared" si="19"/>
        <v>32</v>
      </c>
      <c r="Q150" s="13" t="str">
        <f t="shared" si="20"/>
        <v>032</v>
      </c>
      <c r="R150" s="32" t="e">
        <f t="shared" si="21"/>
        <v>#N/A</v>
      </c>
      <c r="S150" s="33" t="e">
        <f t="shared" si="22"/>
        <v>#N/A</v>
      </c>
      <c r="T150" s="34" t="e">
        <f t="shared" si="23"/>
        <v>#N/A</v>
      </c>
      <c r="U150" s="35" t="e">
        <f t="shared" si="18"/>
        <v>#N/A</v>
      </c>
      <c r="V150" s="44">
        <f t="shared" si="24"/>
        <v>0</v>
      </c>
      <c r="W150" s="37" t="str">
        <f t="shared" si="25"/>
        <v/>
      </c>
      <c r="AA150" s="3"/>
      <c r="AB150" s="3"/>
      <c r="AC150" s="3"/>
      <c r="AD150" s="3"/>
      <c r="AE150" s="3"/>
      <c r="AF150" s="3"/>
    </row>
    <row r="151" spans="1:32" x14ac:dyDescent="0.25">
      <c r="A151">
        <v>0</v>
      </c>
      <c r="B151" t="s">
        <v>24</v>
      </c>
      <c r="C151">
        <v>0</v>
      </c>
      <c r="D151">
        <v>0</v>
      </c>
      <c r="E151">
        <v>0</v>
      </c>
      <c r="F151">
        <v>0</v>
      </c>
      <c r="G151">
        <v>3.7130000000000001</v>
      </c>
      <c r="H151">
        <v>2.2000000000000001E-3</v>
      </c>
      <c r="I151">
        <v>0</v>
      </c>
      <c r="J151">
        <v>2.2000000000000001E-3</v>
      </c>
      <c r="K151">
        <v>0</v>
      </c>
      <c r="L151" t="s">
        <v>25</v>
      </c>
      <c r="M151" s="36">
        <v>44881</v>
      </c>
      <c r="N151" t="s">
        <v>583</v>
      </c>
      <c r="O151" s="15">
        <f t="shared" si="26"/>
        <v>0</v>
      </c>
      <c r="P151" s="15" t="str">
        <f t="shared" si="19"/>
        <v>32</v>
      </c>
      <c r="Q151" s="13" t="str">
        <f t="shared" si="20"/>
        <v>032</v>
      </c>
      <c r="R151" s="32" t="e">
        <f t="shared" si="21"/>
        <v>#N/A</v>
      </c>
      <c r="S151" s="33" t="e">
        <f t="shared" si="22"/>
        <v>#N/A</v>
      </c>
      <c r="T151" s="34" t="e">
        <f t="shared" si="23"/>
        <v>#N/A</v>
      </c>
      <c r="U151" s="35" t="e">
        <f t="shared" si="18"/>
        <v>#N/A</v>
      </c>
      <c r="V151" s="44">
        <f t="shared" si="24"/>
        <v>0</v>
      </c>
      <c r="W151" s="37" t="str">
        <f t="shared" si="25"/>
        <v/>
      </c>
      <c r="AA151" s="3"/>
      <c r="AB151" s="3"/>
      <c r="AC151" s="3"/>
      <c r="AD151" s="3"/>
      <c r="AE151" s="3"/>
      <c r="AF151" s="3"/>
    </row>
    <row r="152" spans="1:32" x14ac:dyDescent="0.25">
      <c r="A152">
        <v>0</v>
      </c>
      <c r="B152" t="s">
        <v>34</v>
      </c>
      <c r="C152">
        <v>0</v>
      </c>
      <c r="D152">
        <v>0</v>
      </c>
      <c r="E152">
        <v>0</v>
      </c>
      <c r="F152">
        <v>0</v>
      </c>
      <c r="G152">
        <v>5.1929999999999996</v>
      </c>
      <c r="H152">
        <v>2.0999999999999999E-3</v>
      </c>
      <c r="I152">
        <v>0</v>
      </c>
      <c r="J152">
        <v>2.0999999999999999E-3</v>
      </c>
      <c r="K152">
        <v>0</v>
      </c>
      <c r="L152" t="s">
        <v>23</v>
      </c>
      <c r="M152" s="36">
        <v>44881</v>
      </c>
      <c r="N152" t="s">
        <v>583</v>
      </c>
      <c r="O152" s="15">
        <f t="shared" si="26"/>
        <v>0</v>
      </c>
      <c r="P152" s="15" t="str">
        <f t="shared" si="19"/>
        <v>51</v>
      </c>
      <c r="Q152" s="13" t="str">
        <f t="shared" si="20"/>
        <v>051</v>
      </c>
      <c r="R152" s="32" t="e">
        <f t="shared" si="21"/>
        <v>#N/A</v>
      </c>
      <c r="S152" s="33" t="e">
        <f t="shared" si="22"/>
        <v>#N/A</v>
      </c>
      <c r="T152" s="34" t="e">
        <f t="shared" si="23"/>
        <v>#N/A</v>
      </c>
      <c r="U152" s="35" t="e">
        <f t="shared" si="18"/>
        <v>#N/A</v>
      </c>
      <c r="V152" s="44">
        <f t="shared" si="24"/>
        <v>0</v>
      </c>
      <c r="W152" s="37" t="str">
        <f t="shared" si="25"/>
        <v/>
      </c>
      <c r="AA152" s="3"/>
      <c r="AB152" s="3"/>
      <c r="AC152" s="3"/>
      <c r="AD152" s="3"/>
      <c r="AE152" s="3"/>
      <c r="AF152" s="3"/>
    </row>
    <row r="153" spans="1:32" x14ac:dyDescent="0.25">
      <c r="A153">
        <v>0</v>
      </c>
      <c r="B153" t="s">
        <v>34</v>
      </c>
      <c r="C153">
        <v>0</v>
      </c>
      <c r="D153">
        <v>0</v>
      </c>
      <c r="E153">
        <v>0</v>
      </c>
      <c r="F153">
        <v>0</v>
      </c>
      <c r="G153">
        <v>5.2130000000000001</v>
      </c>
      <c r="H153">
        <v>2.0999999999999999E-3</v>
      </c>
      <c r="I153">
        <v>0</v>
      </c>
      <c r="J153">
        <v>2.0999999999999999E-3</v>
      </c>
      <c r="K153">
        <v>0</v>
      </c>
      <c r="L153" t="s">
        <v>23</v>
      </c>
      <c r="M153" s="36">
        <v>44881</v>
      </c>
      <c r="N153" t="s">
        <v>583</v>
      </c>
      <c r="O153" s="15">
        <f t="shared" si="26"/>
        <v>0</v>
      </c>
      <c r="P153" s="15" t="str">
        <f t="shared" si="19"/>
        <v>51</v>
      </c>
      <c r="Q153" s="13" t="str">
        <f t="shared" si="20"/>
        <v>051</v>
      </c>
      <c r="R153" s="32" t="e">
        <f t="shared" si="21"/>
        <v>#N/A</v>
      </c>
      <c r="S153" s="33" t="e">
        <f t="shared" si="22"/>
        <v>#N/A</v>
      </c>
      <c r="T153" s="34" t="e">
        <f t="shared" si="23"/>
        <v>#N/A</v>
      </c>
      <c r="U153" s="35" t="e">
        <f t="shared" si="18"/>
        <v>#N/A</v>
      </c>
      <c r="V153" s="44">
        <f t="shared" si="24"/>
        <v>0</v>
      </c>
      <c r="W153" s="37" t="str">
        <f t="shared" si="25"/>
        <v/>
      </c>
      <c r="AA153" s="3"/>
      <c r="AB153" s="3"/>
      <c r="AC153" s="3"/>
      <c r="AD153" s="3"/>
      <c r="AE153" s="3"/>
      <c r="AF153" s="3"/>
    </row>
    <row r="154" spans="1:32" x14ac:dyDescent="0.25">
      <c r="A154">
        <v>0</v>
      </c>
      <c r="B154" t="s">
        <v>34</v>
      </c>
      <c r="C154">
        <v>0</v>
      </c>
      <c r="D154">
        <v>0</v>
      </c>
      <c r="E154">
        <v>0</v>
      </c>
      <c r="F154">
        <v>0</v>
      </c>
      <c r="G154">
        <v>5.1928999999999998</v>
      </c>
      <c r="H154">
        <v>2.0999999999999999E-3</v>
      </c>
      <c r="I154">
        <v>0</v>
      </c>
      <c r="J154">
        <v>2.0999999999999999E-3</v>
      </c>
      <c r="K154">
        <v>0</v>
      </c>
      <c r="L154" t="s">
        <v>23</v>
      </c>
      <c r="M154" s="36">
        <v>44881</v>
      </c>
      <c r="N154" t="s">
        <v>583</v>
      </c>
      <c r="O154" s="15">
        <f t="shared" si="26"/>
        <v>0</v>
      </c>
      <c r="P154" s="15" t="str">
        <f t="shared" si="19"/>
        <v>51</v>
      </c>
      <c r="Q154" s="13" t="str">
        <f t="shared" si="20"/>
        <v>051</v>
      </c>
      <c r="R154" s="32" t="e">
        <f t="shared" si="21"/>
        <v>#N/A</v>
      </c>
      <c r="S154" s="33" t="e">
        <f t="shared" si="22"/>
        <v>#N/A</v>
      </c>
      <c r="T154" s="34" t="e">
        <f t="shared" si="23"/>
        <v>#N/A</v>
      </c>
      <c r="U154" s="35" t="e">
        <f t="shared" si="18"/>
        <v>#N/A</v>
      </c>
      <c r="V154" s="44">
        <f t="shared" si="24"/>
        <v>0</v>
      </c>
      <c r="W154" s="37" t="str">
        <f t="shared" si="25"/>
        <v/>
      </c>
      <c r="AA154" s="3"/>
      <c r="AB154" s="3"/>
      <c r="AC154" s="3"/>
      <c r="AD154" s="3"/>
      <c r="AE154" s="3"/>
      <c r="AF154" s="3"/>
    </row>
    <row r="155" spans="1:32" x14ac:dyDescent="0.25">
      <c r="A155">
        <v>0</v>
      </c>
      <c r="B155" t="s">
        <v>29</v>
      </c>
      <c r="C155">
        <v>0</v>
      </c>
      <c r="D155">
        <v>0</v>
      </c>
      <c r="E155">
        <v>0</v>
      </c>
      <c r="F155">
        <v>0</v>
      </c>
      <c r="G155">
        <v>5.1014429999999997</v>
      </c>
      <c r="H155">
        <v>2.0999999999999999E-3</v>
      </c>
      <c r="I155">
        <v>0</v>
      </c>
      <c r="J155">
        <v>2.0999999999999999E-3</v>
      </c>
      <c r="K155">
        <v>0</v>
      </c>
      <c r="L155" t="s">
        <v>23</v>
      </c>
      <c r="M155" s="36">
        <v>44881</v>
      </c>
      <c r="N155" t="s">
        <v>583</v>
      </c>
      <c r="O155" s="15">
        <f t="shared" si="26"/>
        <v>0</v>
      </c>
      <c r="P155" s="15" t="str">
        <f t="shared" si="19"/>
        <v>59</v>
      </c>
      <c r="Q155" s="13" t="str">
        <f t="shared" si="20"/>
        <v>059</v>
      </c>
      <c r="R155" s="32" t="e">
        <f t="shared" si="21"/>
        <v>#N/A</v>
      </c>
      <c r="S155" s="33" t="e">
        <f t="shared" si="22"/>
        <v>#N/A</v>
      </c>
      <c r="T155" s="34" t="e">
        <f t="shared" si="23"/>
        <v>#N/A</v>
      </c>
      <c r="U155" s="35" t="e">
        <f t="shared" si="18"/>
        <v>#N/A</v>
      </c>
      <c r="V155" s="44">
        <f t="shared" si="24"/>
        <v>0</v>
      </c>
      <c r="W155" s="37" t="str">
        <f t="shared" si="25"/>
        <v/>
      </c>
      <c r="AA155" s="3"/>
      <c r="AB155" s="3"/>
      <c r="AC155" s="3"/>
      <c r="AD155" s="3"/>
      <c r="AE155" s="3"/>
      <c r="AF155" s="3"/>
    </row>
    <row r="156" spans="1:32" x14ac:dyDescent="0.25">
      <c r="A156">
        <v>0</v>
      </c>
      <c r="B156" t="s">
        <v>29</v>
      </c>
      <c r="C156">
        <v>0</v>
      </c>
      <c r="D156">
        <v>0</v>
      </c>
      <c r="E156">
        <v>0</v>
      </c>
      <c r="F156">
        <v>0</v>
      </c>
      <c r="G156">
        <v>5.141</v>
      </c>
      <c r="H156">
        <v>2.0999999999999999E-3</v>
      </c>
      <c r="I156">
        <v>0</v>
      </c>
      <c r="J156">
        <v>2.0999999999999999E-3</v>
      </c>
      <c r="K156">
        <v>0</v>
      </c>
      <c r="L156" t="s">
        <v>23</v>
      </c>
      <c r="M156" s="36">
        <v>44881</v>
      </c>
      <c r="N156" t="s">
        <v>583</v>
      </c>
      <c r="O156" s="15">
        <f t="shared" si="26"/>
        <v>0</v>
      </c>
      <c r="P156" s="15" t="str">
        <f t="shared" si="19"/>
        <v>59</v>
      </c>
      <c r="Q156" s="13" t="str">
        <f t="shared" si="20"/>
        <v>059</v>
      </c>
      <c r="R156" s="32" t="e">
        <f t="shared" si="21"/>
        <v>#N/A</v>
      </c>
      <c r="S156" s="33" t="e">
        <f t="shared" si="22"/>
        <v>#N/A</v>
      </c>
      <c r="T156" s="34" t="e">
        <f t="shared" si="23"/>
        <v>#N/A</v>
      </c>
      <c r="U156" s="35" t="e">
        <f t="shared" si="18"/>
        <v>#N/A</v>
      </c>
      <c r="V156" s="44">
        <f t="shared" si="24"/>
        <v>0</v>
      </c>
      <c r="W156" s="37" t="str">
        <f t="shared" si="25"/>
        <v/>
      </c>
      <c r="AA156" s="3"/>
      <c r="AB156" s="3"/>
      <c r="AC156" s="3"/>
      <c r="AD156" s="3"/>
      <c r="AE156" s="3"/>
      <c r="AF156" s="3"/>
    </row>
    <row r="157" spans="1:32" x14ac:dyDescent="0.25">
      <c r="A157">
        <v>0</v>
      </c>
      <c r="B157" t="s">
        <v>29</v>
      </c>
      <c r="C157">
        <v>0</v>
      </c>
      <c r="D157">
        <v>0</v>
      </c>
      <c r="E157">
        <v>0</v>
      </c>
      <c r="F157">
        <v>0</v>
      </c>
      <c r="G157">
        <v>5.1210000000000004</v>
      </c>
      <c r="H157">
        <v>2.0999999999999999E-3</v>
      </c>
      <c r="I157">
        <v>0</v>
      </c>
      <c r="J157">
        <v>2.0999999999999999E-3</v>
      </c>
      <c r="K157">
        <v>0</v>
      </c>
      <c r="L157" t="s">
        <v>23</v>
      </c>
      <c r="M157" s="36">
        <v>44881</v>
      </c>
      <c r="N157" t="s">
        <v>583</v>
      </c>
      <c r="O157" s="15">
        <f t="shared" si="26"/>
        <v>0</v>
      </c>
      <c r="P157" s="15" t="str">
        <f t="shared" si="19"/>
        <v>59</v>
      </c>
      <c r="Q157" s="13" t="str">
        <f t="shared" si="20"/>
        <v>059</v>
      </c>
      <c r="R157" s="32" t="e">
        <f t="shared" si="21"/>
        <v>#N/A</v>
      </c>
      <c r="S157" s="33" t="e">
        <f t="shared" si="22"/>
        <v>#N/A</v>
      </c>
      <c r="T157" s="34" t="e">
        <f t="shared" si="23"/>
        <v>#N/A</v>
      </c>
      <c r="U157" s="35" t="e">
        <f t="shared" si="18"/>
        <v>#N/A</v>
      </c>
      <c r="V157" s="44">
        <f t="shared" si="24"/>
        <v>0</v>
      </c>
      <c r="W157" s="37" t="str">
        <f t="shared" si="25"/>
        <v/>
      </c>
      <c r="AA157" s="3"/>
      <c r="AB157" s="3"/>
      <c r="AC157" s="3"/>
      <c r="AD157" s="3"/>
      <c r="AE157" s="3"/>
      <c r="AF157" s="3"/>
    </row>
    <row r="158" spans="1:32" x14ac:dyDescent="0.25">
      <c r="A158">
        <v>0</v>
      </c>
      <c r="B158" t="s">
        <v>22</v>
      </c>
      <c r="C158">
        <v>0</v>
      </c>
      <c r="D158">
        <v>0</v>
      </c>
      <c r="E158">
        <v>0</v>
      </c>
      <c r="F158">
        <v>0</v>
      </c>
      <c r="G158">
        <v>2.2829999999999999</v>
      </c>
      <c r="H158">
        <v>2.0999999999999999E-3</v>
      </c>
      <c r="I158">
        <v>0</v>
      </c>
      <c r="J158">
        <v>2.0999999999999999E-3</v>
      </c>
      <c r="K158">
        <v>0</v>
      </c>
      <c r="L158" t="s">
        <v>23</v>
      </c>
      <c r="M158" s="36">
        <v>44881</v>
      </c>
      <c r="N158" t="s">
        <v>583</v>
      </c>
      <c r="O158" s="15">
        <f t="shared" si="26"/>
        <v>0</v>
      </c>
      <c r="P158" s="15" t="str">
        <f t="shared" si="19"/>
        <v>68</v>
      </c>
      <c r="Q158" s="13" t="str">
        <f t="shared" si="20"/>
        <v>068</v>
      </c>
      <c r="R158" s="32" t="e">
        <f t="shared" si="21"/>
        <v>#N/A</v>
      </c>
      <c r="S158" s="33" t="e">
        <f t="shared" si="22"/>
        <v>#N/A</v>
      </c>
      <c r="T158" s="34" t="e">
        <f t="shared" si="23"/>
        <v>#N/A</v>
      </c>
      <c r="U158" s="35" t="e">
        <f t="shared" si="18"/>
        <v>#N/A</v>
      </c>
      <c r="V158" s="44">
        <f t="shared" si="24"/>
        <v>0</v>
      </c>
      <c r="W158" s="37" t="str">
        <f t="shared" si="25"/>
        <v/>
      </c>
      <c r="AA158" s="3"/>
      <c r="AB158" s="3"/>
      <c r="AC158" s="3"/>
      <c r="AD158" s="3"/>
      <c r="AE158" s="3"/>
      <c r="AF158" s="3"/>
    </row>
    <row r="159" spans="1:32" x14ac:dyDescent="0.25">
      <c r="A159">
        <v>0</v>
      </c>
      <c r="B159" t="s">
        <v>22</v>
      </c>
      <c r="C159">
        <v>0</v>
      </c>
      <c r="D159">
        <v>0</v>
      </c>
      <c r="E159">
        <v>0</v>
      </c>
      <c r="F159">
        <v>0</v>
      </c>
      <c r="G159">
        <v>5.1929999999999996</v>
      </c>
      <c r="H159">
        <v>2.0999999999999999E-3</v>
      </c>
      <c r="I159">
        <v>0</v>
      </c>
      <c r="J159">
        <v>2.0999999999999999E-3</v>
      </c>
      <c r="K159">
        <v>0</v>
      </c>
      <c r="L159" t="s">
        <v>23</v>
      </c>
      <c r="M159" s="36">
        <v>44881</v>
      </c>
      <c r="N159" t="s">
        <v>583</v>
      </c>
      <c r="O159" s="15">
        <f t="shared" si="26"/>
        <v>0</v>
      </c>
      <c r="P159" s="15" t="str">
        <f t="shared" si="19"/>
        <v>68</v>
      </c>
      <c r="Q159" s="13" t="str">
        <f t="shared" si="20"/>
        <v>068</v>
      </c>
      <c r="R159" s="32" t="e">
        <f t="shared" si="21"/>
        <v>#N/A</v>
      </c>
      <c r="S159" s="33" t="e">
        <f t="shared" si="22"/>
        <v>#N/A</v>
      </c>
      <c r="T159" s="34" t="e">
        <f t="shared" si="23"/>
        <v>#N/A</v>
      </c>
      <c r="U159" s="35" t="e">
        <f t="shared" si="18"/>
        <v>#N/A</v>
      </c>
      <c r="V159" s="44">
        <f t="shared" si="24"/>
        <v>0</v>
      </c>
      <c r="W159" s="37" t="str">
        <f t="shared" si="25"/>
        <v/>
      </c>
      <c r="AA159" s="3"/>
      <c r="AB159" s="3"/>
      <c r="AC159" s="3"/>
      <c r="AD159" s="3"/>
      <c r="AE159" s="3"/>
      <c r="AF159" s="3"/>
    </row>
    <row r="160" spans="1:32" x14ac:dyDescent="0.25">
      <c r="A160">
        <v>0</v>
      </c>
      <c r="B160" t="s">
        <v>26</v>
      </c>
      <c r="C160">
        <v>0</v>
      </c>
      <c r="D160">
        <v>0</v>
      </c>
      <c r="E160">
        <v>0</v>
      </c>
      <c r="F160">
        <v>0</v>
      </c>
      <c r="G160">
        <v>2.3290000000000002</v>
      </c>
      <c r="H160">
        <v>2.0999999999999999E-3</v>
      </c>
      <c r="I160">
        <v>0</v>
      </c>
      <c r="J160">
        <v>2.0999999999999999E-3</v>
      </c>
      <c r="K160">
        <v>0</v>
      </c>
      <c r="L160" t="s">
        <v>23</v>
      </c>
      <c r="M160" s="36">
        <v>44881</v>
      </c>
      <c r="N160" t="s">
        <v>583</v>
      </c>
      <c r="O160" s="15">
        <f t="shared" si="26"/>
        <v>0</v>
      </c>
      <c r="P160" s="15" t="str">
        <f t="shared" si="19"/>
        <v>69</v>
      </c>
      <c r="Q160" s="13" t="str">
        <f t="shared" si="20"/>
        <v>069</v>
      </c>
      <c r="R160" s="32" t="e">
        <f t="shared" si="21"/>
        <v>#N/A</v>
      </c>
      <c r="S160" s="33" t="e">
        <f t="shared" si="22"/>
        <v>#N/A</v>
      </c>
      <c r="T160" s="34" t="e">
        <f t="shared" si="23"/>
        <v>#N/A</v>
      </c>
      <c r="U160" s="35" t="e">
        <f t="shared" si="18"/>
        <v>#N/A</v>
      </c>
      <c r="V160" s="44">
        <f t="shared" si="24"/>
        <v>0</v>
      </c>
      <c r="W160" s="37" t="str">
        <f t="shared" si="25"/>
        <v/>
      </c>
      <c r="AA160" s="3"/>
      <c r="AB160" s="3"/>
      <c r="AC160" s="3"/>
      <c r="AD160" s="3"/>
      <c r="AE160" s="3"/>
      <c r="AF160" s="3"/>
    </row>
    <row r="161" spans="1:32" x14ac:dyDescent="0.25">
      <c r="A161">
        <v>0</v>
      </c>
      <c r="B161" t="s">
        <v>33</v>
      </c>
      <c r="C161">
        <v>0</v>
      </c>
      <c r="D161">
        <v>0</v>
      </c>
      <c r="E161">
        <v>0</v>
      </c>
      <c r="F161">
        <v>0</v>
      </c>
      <c r="G161">
        <v>3.9830000000000001</v>
      </c>
      <c r="H161">
        <v>2.2000000000000001E-3</v>
      </c>
      <c r="I161">
        <v>0</v>
      </c>
      <c r="J161">
        <v>2.2000000000000001E-3</v>
      </c>
      <c r="K161">
        <v>0</v>
      </c>
      <c r="L161" t="s">
        <v>25</v>
      </c>
      <c r="M161" s="36">
        <v>44881</v>
      </c>
      <c r="N161" t="s">
        <v>583</v>
      </c>
      <c r="O161" s="15">
        <f t="shared" si="26"/>
        <v>0</v>
      </c>
      <c r="P161" s="15" t="str">
        <f t="shared" si="19"/>
        <v>8</v>
      </c>
      <c r="Q161" s="13" t="str">
        <f t="shared" si="20"/>
        <v>08</v>
      </c>
      <c r="R161" s="32" t="e">
        <f t="shared" si="21"/>
        <v>#N/A</v>
      </c>
      <c r="S161" s="33" t="e">
        <f t="shared" si="22"/>
        <v>#N/A</v>
      </c>
      <c r="T161" s="34" t="e">
        <f t="shared" si="23"/>
        <v>#N/A</v>
      </c>
      <c r="U161" s="35" t="e">
        <f t="shared" si="18"/>
        <v>#N/A</v>
      </c>
      <c r="V161" s="44">
        <f t="shared" si="24"/>
        <v>0</v>
      </c>
      <c r="W161" s="37" t="str">
        <f t="shared" si="25"/>
        <v/>
      </c>
      <c r="AA161" s="3"/>
      <c r="AB161" s="3"/>
      <c r="AC161" s="3"/>
      <c r="AD161" s="3"/>
      <c r="AE161" s="3"/>
      <c r="AF161" s="3"/>
    </row>
    <row r="162" spans="1:32" x14ac:dyDescent="0.25">
      <c r="A162">
        <v>0</v>
      </c>
      <c r="B162" t="s">
        <v>585</v>
      </c>
      <c r="C162" t="s">
        <v>585</v>
      </c>
      <c r="D162" t="s">
        <v>585</v>
      </c>
      <c r="E162" t="s">
        <v>585</v>
      </c>
      <c r="F162" t="s">
        <v>585</v>
      </c>
      <c r="G162" t="s">
        <v>585</v>
      </c>
      <c r="H162" t="s">
        <v>585</v>
      </c>
      <c r="I162" t="s">
        <v>585</v>
      </c>
      <c r="J162" t="s">
        <v>585</v>
      </c>
      <c r="K162" t="s">
        <v>585</v>
      </c>
      <c r="L162" t="s">
        <v>585</v>
      </c>
      <c r="M162" t="s">
        <v>585</v>
      </c>
      <c r="N162" t="s">
        <v>585</v>
      </c>
      <c r="O162" s="15">
        <f t="shared" si="26"/>
        <v>0</v>
      </c>
      <c r="P162" s="15" t="str">
        <f t="shared" si="19"/>
        <v>#VALUE!</v>
      </c>
      <c r="Q162" s="13" t="str">
        <f t="shared" si="20"/>
        <v>0#VALUE!</v>
      </c>
      <c r="R162" s="32" t="e">
        <f t="shared" si="21"/>
        <v>#N/A</v>
      </c>
      <c r="S162" s="33" t="e">
        <f t="shared" si="22"/>
        <v>#VALUE!</v>
      </c>
      <c r="T162" s="34" t="e">
        <f t="shared" si="23"/>
        <v>#VALUE!</v>
      </c>
      <c r="U162" s="35" t="e">
        <f t="shared" si="18"/>
        <v>#VALUE!</v>
      </c>
      <c r="V162" s="44" t="str">
        <f t="shared" si="24"/>
        <v>#VALUE!</v>
      </c>
      <c r="W162" s="37" t="e">
        <f t="shared" si="25"/>
        <v>#VALUE!</v>
      </c>
      <c r="AA162" s="3"/>
      <c r="AB162" s="3"/>
      <c r="AC162" s="3"/>
      <c r="AD162" s="3"/>
      <c r="AE162" s="3"/>
      <c r="AF162" s="3"/>
    </row>
    <row r="163" spans="1:32" x14ac:dyDescent="0.25">
      <c r="A163" t="s">
        <v>586</v>
      </c>
      <c r="B163" t="s">
        <v>325</v>
      </c>
      <c r="C163" t="s">
        <v>38</v>
      </c>
      <c r="D163">
        <v>4.6642000000000001</v>
      </c>
      <c r="E163">
        <v>4.6642000000000001</v>
      </c>
      <c r="F163">
        <v>0</v>
      </c>
      <c r="G163">
        <v>5.1321000000000003</v>
      </c>
      <c r="H163">
        <v>2.0999999999999999E-3</v>
      </c>
      <c r="I163">
        <v>0.24690000000000001</v>
      </c>
      <c r="J163">
        <v>0.249</v>
      </c>
      <c r="K163">
        <v>0.20250000000000001</v>
      </c>
      <c r="L163" t="s">
        <v>23</v>
      </c>
      <c r="M163" s="36">
        <v>44881</v>
      </c>
      <c r="N163" t="s">
        <v>584</v>
      </c>
      <c r="O163" s="15" t="str">
        <f t="shared" si="26"/>
        <v>#REF!</v>
      </c>
      <c r="P163" s="15" t="str">
        <f t="shared" si="19"/>
        <v>NR99</v>
      </c>
      <c r="Q163" s="13" t="str">
        <f t="shared" si="20"/>
        <v>#REF!NR99</v>
      </c>
      <c r="R163" s="32" t="e">
        <f t="shared" si="21"/>
        <v>#N/A</v>
      </c>
      <c r="S163" s="33" t="e">
        <f t="shared" si="22"/>
        <v>#N/A</v>
      </c>
      <c r="T163" s="34" t="e">
        <f t="shared" si="23"/>
        <v>#N/A</v>
      </c>
      <c r="U163" s="35" t="e">
        <f t="shared" si="18"/>
        <v>#N/A</v>
      </c>
      <c r="V163" s="44">
        <f t="shared" si="24"/>
        <v>4.6642000000000001</v>
      </c>
      <c r="W163" s="37">
        <f t="shared" si="25"/>
        <v>0.2</v>
      </c>
      <c r="AA163" s="3"/>
      <c r="AB163" s="3"/>
      <c r="AC163" s="3"/>
      <c r="AD163" s="3"/>
      <c r="AE163" s="3"/>
      <c r="AF163" s="3"/>
    </row>
    <row r="164" spans="1:32" x14ac:dyDescent="0.25">
      <c r="A164" t="s">
        <v>586</v>
      </c>
      <c r="B164" t="s">
        <v>585</v>
      </c>
      <c r="C164" t="s">
        <v>585</v>
      </c>
      <c r="D164" t="s">
        <v>585</v>
      </c>
      <c r="E164" t="s">
        <v>585</v>
      </c>
      <c r="F164" t="s">
        <v>585</v>
      </c>
      <c r="G164" t="s">
        <v>585</v>
      </c>
      <c r="H164" t="s">
        <v>585</v>
      </c>
      <c r="I164" t="s">
        <v>585</v>
      </c>
      <c r="J164" t="s">
        <v>585</v>
      </c>
      <c r="K164" t="s">
        <v>585</v>
      </c>
      <c r="L164" t="s">
        <v>585</v>
      </c>
      <c r="M164" t="s">
        <v>585</v>
      </c>
      <c r="N164" t="s">
        <v>585</v>
      </c>
      <c r="O164" s="15" t="str">
        <f t="shared" si="26"/>
        <v>#REF!</v>
      </c>
      <c r="P164" s="15" t="str">
        <f t="shared" si="19"/>
        <v>#VALUE!</v>
      </c>
      <c r="Q164" s="13" t="str">
        <f t="shared" si="20"/>
        <v>#REF!#VALUE!</v>
      </c>
      <c r="R164" s="32" t="e">
        <f t="shared" si="21"/>
        <v>#N/A</v>
      </c>
      <c r="S164" s="33" t="e">
        <f t="shared" si="22"/>
        <v>#VALUE!</v>
      </c>
      <c r="T164" s="34" t="e">
        <f t="shared" si="23"/>
        <v>#VALUE!</v>
      </c>
      <c r="U164" s="35" t="e">
        <f t="shared" si="18"/>
        <v>#VALUE!</v>
      </c>
      <c r="V164" s="44" t="str">
        <f t="shared" si="24"/>
        <v>#VALUE!</v>
      </c>
      <c r="W164" s="37" t="e">
        <f t="shared" si="25"/>
        <v>#VALUE!</v>
      </c>
      <c r="AA164" s="3"/>
      <c r="AB164" s="3"/>
      <c r="AC164" s="3"/>
      <c r="AD164" s="3"/>
      <c r="AE164" s="3"/>
      <c r="AF164" s="3"/>
    </row>
    <row r="165" spans="1:32" x14ac:dyDescent="0.25">
      <c r="G165"/>
      <c r="K165"/>
      <c r="L165"/>
      <c r="M165"/>
      <c r="N165"/>
      <c r="O165" s="15">
        <f t="shared" si="26"/>
        <v>0</v>
      </c>
      <c r="P165" s="15">
        <f t="shared" si="19"/>
        <v>0</v>
      </c>
      <c r="Q165" s="13" t="str">
        <f t="shared" si="20"/>
        <v/>
      </c>
      <c r="R165" s="32" t="e">
        <f t="shared" si="21"/>
        <v>#N/A</v>
      </c>
      <c r="S165" s="33" t="str">
        <f t="shared" si="22"/>
        <v/>
      </c>
      <c r="T165" s="34" t="e">
        <f t="shared" si="23"/>
        <v>#N/A</v>
      </c>
      <c r="U165" s="35" t="e">
        <f t="shared" si="18"/>
        <v>#N/A</v>
      </c>
      <c r="V165" s="44">
        <f t="shared" si="24"/>
        <v>0</v>
      </c>
      <c r="W165" s="37" t="str">
        <f t="shared" si="25"/>
        <v/>
      </c>
      <c r="AA165" s="3"/>
      <c r="AB165" s="3"/>
      <c r="AC165" s="3"/>
      <c r="AD165" s="3"/>
      <c r="AE165" s="3"/>
      <c r="AF165" s="3"/>
    </row>
    <row r="166" spans="1:32" x14ac:dyDescent="0.25">
      <c r="G166"/>
      <c r="K166"/>
      <c r="L166"/>
      <c r="M166"/>
      <c r="N166"/>
      <c r="O166" s="15">
        <f t="shared" si="26"/>
        <v>0</v>
      </c>
      <c r="P166" s="15">
        <f t="shared" si="19"/>
        <v>0</v>
      </c>
      <c r="Q166" s="13" t="str">
        <f t="shared" si="20"/>
        <v/>
      </c>
      <c r="R166" s="32" t="e">
        <f t="shared" si="21"/>
        <v>#N/A</v>
      </c>
      <c r="S166" s="33" t="str">
        <f t="shared" si="22"/>
        <v/>
      </c>
      <c r="T166" s="34" t="e">
        <f t="shared" si="23"/>
        <v>#N/A</v>
      </c>
      <c r="U166" s="35" t="e">
        <f t="shared" si="18"/>
        <v>#N/A</v>
      </c>
      <c r="V166" s="44">
        <f t="shared" si="24"/>
        <v>0</v>
      </c>
      <c r="W166" s="37" t="str">
        <f t="shared" si="25"/>
        <v/>
      </c>
      <c r="AA166" s="3"/>
      <c r="AB166" s="3"/>
      <c r="AC166" s="3"/>
      <c r="AD166" s="3"/>
      <c r="AE166" s="3"/>
      <c r="AF166" s="3"/>
    </row>
    <row r="167" spans="1:32" x14ac:dyDescent="0.25">
      <c r="G167"/>
      <c r="K167"/>
      <c r="L167"/>
      <c r="M167"/>
      <c r="N167"/>
      <c r="O167" s="15">
        <f t="shared" si="26"/>
        <v>0</v>
      </c>
      <c r="P167" s="15">
        <f t="shared" si="19"/>
        <v>0</v>
      </c>
      <c r="Q167" s="13" t="str">
        <f t="shared" si="20"/>
        <v/>
      </c>
      <c r="R167" s="32" t="e">
        <f t="shared" si="21"/>
        <v>#N/A</v>
      </c>
      <c r="S167" s="33" t="str">
        <f t="shared" si="22"/>
        <v/>
      </c>
      <c r="T167" s="34" t="e">
        <f t="shared" si="23"/>
        <v>#N/A</v>
      </c>
      <c r="U167" s="35" t="e">
        <f t="shared" si="18"/>
        <v>#N/A</v>
      </c>
      <c r="V167" s="44">
        <f t="shared" si="24"/>
        <v>0</v>
      </c>
      <c r="W167" s="37" t="str">
        <f t="shared" si="25"/>
        <v/>
      </c>
      <c r="AA167" s="3"/>
      <c r="AB167" s="3"/>
      <c r="AC167" s="3"/>
      <c r="AD167" s="3"/>
      <c r="AE167" s="3"/>
      <c r="AF167" s="3"/>
    </row>
    <row r="168" spans="1:32" x14ac:dyDescent="0.25">
      <c r="G168"/>
      <c r="K168"/>
      <c r="L168"/>
      <c r="M168"/>
      <c r="N168"/>
      <c r="O168" s="15">
        <f t="shared" si="26"/>
        <v>0</v>
      </c>
      <c r="P168" s="15">
        <f t="shared" si="19"/>
        <v>0</v>
      </c>
      <c r="Q168" s="13" t="str">
        <f t="shared" si="20"/>
        <v/>
      </c>
      <c r="R168" s="32" t="e">
        <f t="shared" si="21"/>
        <v>#N/A</v>
      </c>
      <c r="S168" s="33" t="str">
        <f t="shared" si="22"/>
        <v/>
      </c>
      <c r="T168" s="34" t="e">
        <f t="shared" si="23"/>
        <v>#N/A</v>
      </c>
      <c r="U168" s="35" t="e">
        <f t="shared" si="18"/>
        <v>#N/A</v>
      </c>
      <c r="V168" s="44">
        <f t="shared" si="24"/>
        <v>0</v>
      </c>
      <c r="W168" s="37" t="str">
        <f t="shared" si="25"/>
        <v/>
      </c>
      <c r="AA168" s="3"/>
      <c r="AB168" s="3"/>
      <c r="AC168" s="3"/>
      <c r="AD168" s="3"/>
      <c r="AE168" s="3"/>
      <c r="AF168" s="3"/>
    </row>
    <row r="169" spans="1:32" x14ac:dyDescent="0.25">
      <c r="G169"/>
      <c r="K169"/>
      <c r="L169"/>
      <c r="M169"/>
      <c r="N169"/>
      <c r="O169" s="15">
        <f t="shared" si="26"/>
        <v>0</v>
      </c>
      <c r="P169" s="15">
        <f t="shared" si="19"/>
        <v>0</v>
      </c>
      <c r="Q169" s="13" t="str">
        <f t="shared" si="20"/>
        <v/>
      </c>
      <c r="R169" s="32" t="e">
        <f t="shared" si="21"/>
        <v>#N/A</v>
      </c>
      <c r="S169" s="33" t="str">
        <f t="shared" si="22"/>
        <v/>
      </c>
      <c r="T169" s="34" t="e">
        <f t="shared" si="23"/>
        <v>#N/A</v>
      </c>
      <c r="U169" s="35" t="e">
        <f t="shared" si="18"/>
        <v>#N/A</v>
      </c>
      <c r="V169" s="44">
        <f t="shared" si="24"/>
        <v>0</v>
      </c>
      <c r="W169" s="37" t="str">
        <f t="shared" si="25"/>
        <v/>
      </c>
      <c r="AA169" s="3"/>
      <c r="AB169" s="3"/>
      <c r="AC169" s="3"/>
      <c r="AD169" s="3"/>
      <c r="AE169" s="3"/>
      <c r="AF169" s="3"/>
    </row>
    <row r="170" spans="1:32" x14ac:dyDescent="0.25">
      <c r="G170"/>
      <c r="K170"/>
      <c r="L170"/>
      <c r="M170"/>
      <c r="N170"/>
      <c r="O170" s="15">
        <f t="shared" si="26"/>
        <v>0</v>
      </c>
      <c r="P170" s="15">
        <f t="shared" si="19"/>
        <v>0</v>
      </c>
      <c r="Q170" s="13" t="str">
        <f t="shared" si="20"/>
        <v/>
      </c>
      <c r="R170" s="32" t="e">
        <f t="shared" si="21"/>
        <v>#N/A</v>
      </c>
      <c r="S170" s="33" t="str">
        <f t="shared" si="22"/>
        <v/>
      </c>
      <c r="T170" s="34" t="e">
        <f t="shared" si="23"/>
        <v>#N/A</v>
      </c>
      <c r="U170" s="35" t="e">
        <f t="shared" si="18"/>
        <v>#N/A</v>
      </c>
      <c r="V170" s="44">
        <f t="shared" si="24"/>
        <v>0</v>
      </c>
      <c r="W170" s="37" t="str">
        <f t="shared" si="25"/>
        <v/>
      </c>
      <c r="AA170" s="3"/>
      <c r="AB170" s="3"/>
      <c r="AC170" s="3"/>
      <c r="AD170" s="3"/>
      <c r="AE170" s="3"/>
      <c r="AF170" s="3"/>
    </row>
    <row r="171" spans="1:32" x14ac:dyDescent="0.25">
      <c r="G171"/>
      <c r="K171"/>
      <c r="L171"/>
      <c r="M171"/>
      <c r="N171"/>
      <c r="O171" s="15">
        <f t="shared" si="26"/>
        <v>0</v>
      </c>
      <c r="P171" s="15">
        <f t="shared" si="19"/>
        <v>0</v>
      </c>
      <c r="Q171" s="13" t="str">
        <f t="shared" si="20"/>
        <v/>
      </c>
      <c r="R171" s="32" t="e">
        <f t="shared" si="21"/>
        <v>#N/A</v>
      </c>
      <c r="S171" s="33" t="str">
        <f t="shared" si="22"/>
        <v/>
      </c>
      <c r="T171" s="34" t="e">
        <f t="shared" si="23"/>
        <v>#N/A</v>
      </c>
      <c r="U171" s="35" t="e">
        <f t="shared" si="18"/>
        <v>#N/A</v>
      </c>
      <c r="V171" s="44">
        <f t="shared" si="24"/>
        <v>0</v>
      </c>
      <c r="W171" s="37" t="str">
        <f t="shared" si="25"/>
        <v/>
      </c>
      <c r="AA171" s="3"/>
      <c r="AB171" s="3"/>
      <c r="AC171" s="3"/>
      <c r="AD171" s="3"/>
      <c r="AE171" s="3"/>
      <c r="AF171" s="3"/>
    </row>
    <row r="172" spans="1:32" x14ac:dyDescent="0.25">
      <c r="G172"/>
      <c r="K172"/>
      <c r="L172"/>
      <c r="M172"/>
      <c r="N172"/>
      <c r="O172" s="15">
        <f t="shared" si="26"/>
        <v>0</v>
      </c>
      <c r="P172" s="15">
        <f t="shared" si="19"/>
        <v>0</v>
      </c>
      <c r="Q172" s="13" t="str">
        <f t="shared" si="20"/>
        <v/>
      </c>
      <c r="R172" s="32" t="e">
        <f t="shared" si="21"/>
        <v>#N/A</v>
      </c>
      <c r="S172" s="33" t="str">
        <f t="shared" si="22"/>
        <v/>
      </c>
      <c r="T172" s="34" t="e">
        <f t="shared" si="23"/>
        <v>#N/A</v>
      </c>
      <c r="U172" s="35" t="e">
        <f t="shared" si="18"/>
        <v>#N/A</v>
      </c>
      <c r="V172" s="44">
        <f t="shared" si="24"/>
        <v>0</v>
      </c>
      <c r="W172" s="37" t="str">
        <f t="shared" si="25"/>
        <v/>
      </c>
      <c r="AA172" s="3"/>
      <c r="AB172" s="3"/>
      <c r="AC172" s="3"/>
      <c r="AD172" s="3"/>
      <c r="AE172" s="3"/>
      <c r="AF172" s="3"/>
    </row>
    <row r="173" spans="1:32" x14ac:dyDescent="0.25">
      <c r="G173"/>
      <c r="K173"/>
      <c r="L173"/>
      <c r="M173"/>
      <c r="N173"/>
      <c r="O173" s="15">
        <f t="shared" si="26"/>
        <v>0</v>
      </c>
      <c r="P173" s="15">
        <f t="shared" si="19"/>
        <v>0</v>
      </c>
      <c r="Q173" s="13" t="str">
        <f t="shared" si="20"/>
        <v/>
      </c>
      <c r="R173" s="32" t="e">
        <f t="shared" si="21"/>
        <v>#N/A</v>
      </c>
      <c r="S173" s="33" t="str">
        <f t="shared" si="22"/>
        <v/>
      </c>
      <c r="T173" s="34" t="e">
        <f t="shared" si="23"/>
        <v>#N/A</v>
      </c>
      <c r="U173" s="35" t="e">
        <f t="shared" si="18"/>
        <v>#N/A</v>
      </c>
      <c r="V173" s="44">
        <f t="shared" si="24"/>
        <v>0</v>
      </c>
      <c r="W173" s="37" t="str">
        <f t="shared" si="25"/>
        <v/>
      </c>
      <c r="AA173" s="3"/>
      <c r="AB173" s="3"/>
      <c r="AC173" s="3"/>
      <c r="AD173" s="3"/>
      <c r="AE173" s="3"/>
      <c r="AF173" s="3"/>
    </row>
    <row r="174" spans="1:32" x14ac:dyDescent="0.25">
      <c r="G174"/>
      <c r="K174"/>
      <c r="L174"/>
      <c r="M174"/>
      <c r="N174"/>
      <c r="O174" s="15">
        <f t="shared" si="26"/>
        <v>0</v>
      </c>
      <c r="P174" s="15">
        <f t="shared" si="19"/>
        <v>0</v>
      </c>
      <c r="Q174" s="13" t="str">
        <f t="shared" si="20"/>
        <v/>
      </c>
      <c r="R174" s="32" t="e">
        <f t="shared" si="21"/>
        <v>#N/A</v>
      </c>
      <c r="S174" s="33" t="str">
        <f t="shared" si="22"/>
        <v/>
      </c>
      <c r="T174" s="34" t="e">
        <f t="shared" si="23"/>
        <v>#N/A</v>
      </c>
      <c r="U174" s="35" t="e">
        <f t="shared" si="18"/>
        <v>#N/A</v>
      </c>
      <c r="V174" s="44">
        <f t="shared" si="24"/>
        <v>0</v>
      </c>
      <c r="W174" s="37" t="str">
        <f t="shared" si="25"/>
        <v/>
      </c>
      <c r="AA174" s="3"/>
      <c r="AB174" s="3"/>
      <c r="AC174" s="3"/>
      <c r="AD174" s="3"/>
      <c r="AE174" s="3"/>
      <c r="AF174" s="3"/>
    </row>
    <row r="175" spans="1:32" x14ac:dyDescent="0.25">
      <c r="G175"/>
      <c r="K175"/>
      <c r="L175"/>
      <c r="M175"/>
      <c r="N175"/>
      <c r="O175" s="15">
        <f t="shared" si="26"/>
        <v>0</v>
      </c>
      <c r="P175" s="15">
        <f t="shared" si="19"/>
        <v>0</v>
      </c>
      <c r="Q175" s="13" t="str">
        <f t="shared" si="20"/>
        <v/>
      </c>
      <c r="R175" s="32" t="e">
        <f t="shared" si="21"/>
        <v>#N/A</v>
      </c>
      <c r="S175" s="33" t="str">
        <f t="shared" si="22"/>
        <v/>
      </c>
      <c r="T175" s="34" t="e">
        <f t="shared" si="23"/>
        <v>#N/A</v>
      </c>
      <c r="U175" s="35" t="e">
        <f t="shared" si="18"/>
        <v>#N/A</v>
      </c>
      <c r="V175" s="44">
        <f t="shared" si="24"/>
        <v>0</v>
      </c>
      <c r="W175" s="37" t="str">
        <f t="shared" si="25"/>
        <v/>
      </c>
      <c r="AA175" s="3"/>
      <c r="AB175" s="3"/>
      <c r="AC175" s="3"/>
      <c r="AD175" s="3"/>
      <c r="AE175" s="3"/>
      <c r="AF175" s="3"/>
    </row>
    <row r="176" spans="1:32" x14ac:dyDescent="0.25">
      <c r="G176"/>
      <c r="K176"/>
      <c r="L176"/>
      <c r="M176"/>
      <c r="N176"/>
      <c r="O176" s="15">
        <f t="shared" si="26"/>
        <v>0</v>
      </c>
      <c r="P176" s="15">
        <f t="shared" si="19"/>
        <v>0</v>
      </c>
      <c r="Q176" s="13" t="str">
        <f t="shared" si="20"/>
        <v/>
      </c>
      <c r="R176" s="32" t="e">
        <f t="shared" si="21"/>
        <v>#N/A</v>
      </c>
      <c r="S176" s="33" t="str">
        <f t="shared" si="22"/>
        <v/>
      </c>
      <c r="T176" s="34" t="e">
        <f t="shared" si="23"/>
        <v>#N/A</v>
      </c>
      <c r="U176" s="35" t="e">
        <f t="shared" si="18"/>
        <v>#N/A</v>
      </c>
      <c r="V176" s="44">
        <f t="shared" si="24"/>
        <v>0</v>
      </c>
      <c r="W176" s="37" t="str">
        <f t="shared" si="25"/>
        <v/>
      </c>
      <c r="AA176" s="3"/>
      <c r="AB176" s="3"/>
      <c r="AC176" s="3"/>
      <c r="AD176" s="3"/>
      <c r="AE176" s="3"/>
      <c r="AF176" s="3"/>
    </row>
    <row r="177" spans="7:32" x14ac:dyDescent="0.25">
      <c r="G177"/>
      <c r="K177"/>
      <c r="L177"/>
      <c r="M177"/>
      <c r="N177"/>
      <c r="O177" s="15">
        <f t="shared" si="26"/>
        <v>0</v>
      </c>
      <c r="P177" s="15">
        <f t="shared" si="19"/>
        <v>0</v>
      </c>
      <c r="Q177" s="13" t="str">
        <f t="shared" si="20"/>
        <v/>
      </c>
      <c r="R177" s="32" t="e">
        <f t="shared" si="21"/>
        <v>#N/A</v>
      </c>
      <c r="S177" s="33" t="str">
        <f t="shared" si="22"/>
        <v/>
      </c>
      <c r="T177" s="34" t="e">
        <f t="shared" si="23"/>
        <v>#N/A</v>
      </c>
      <c r="U177" s="35" t="e">
        <f t="shared" si="18"/>
        <v>#N/A</v>
      </c>
      <c r="V177" s="44">
        <f t="shared" si="24"/>
        <v>0</v>
      </c>
      <c r="W177" s="37" t="str">
        <f t="shared" si="25"/>
        <v/>
      </c>
      <c r="AA177" s="3"/>
      <c r="AB177" s="3"/>
      <c r="AC177" s="3"/>
      <c r="AD177" s="3"/>
      <c r="AE177" s="3"/>
      <c r="AF177" s="3"/>
    </row>
    <row r="178" spans="7:32" x14ac:dyDescent="0.25">
      <c r="G178"/>
      <c r="K178"/>
      <c r="L178"/>
      <c r="M178"/>
      <c r="N178"/>
      <c r="O178" s="15">
        <f t="shared" si="26"/>
        <v>0</v>
      </c>
      <c r="P178" s="15">
        <f t="shared" si="19"/>
        <v>0</v>
      </c>
      <c r="Q178" s="13" t="str">
        <f t="shared" si="20"/>
        <v/>
      </c>
      <c r="R178" s="32" t="e">
        <f t="shared" si="21"/>
        <v>#N/A</v>
      </c>
      <c r="S178" s="33" t="str">
        <f t="shared" si="22"/>
        <v/>
      </c>
      <c r="T178" s="34" t="e">
        <f t="shared" si="23"/>
        <v>#N/A</v>
      </c>
      <c r="U178" s="35" t="e">
        <f t="shared" si="18"/>
        <v>#N/A</v>
      </c>
      <c r="V178" s="44">
        <f t="shared" si="24"/>
        <v>0</v>
      </c>
      <c r="W178" s="37" t="str">
        <f t="shared" si="25"/>
        <v/>
      </c>
      <c r="AA178" s="3"/>
      <c r="AB178" s="3"/>
      <c r="AC178" s="3"/>
      <c r="AD178" s="3"/>
      <c r="AE178" s="3"/>
      <c r="AF178" s="3"/>
    </row>
    <row r="179" spans="7:32" x14ac:dyDescent="0.25">
      <c r="G179"/>
      <c r="K179"/>
      <c r="L179"/>
      <c r="M179"/>
      <c r="N179"/>
      <c r="O179" s="15">
        <f t="shared" si="26"/>
        <v>0</v>
      </c>
      <c r="P179" s="15">
        <f t="shared" si="19"/>
        <v>0</v>
      </c>
      <c r="Q179" s="13" t="str">
        <f t="shared" si="20"/>
        <v/>
      </c>
      <c r="R179" s="32" t="e">
        <f t="shared" si="21"/>
        <v>#N/A</v>
      </c>
      <c r="S179" s="33" t="str">
        <f t="shared" si="22"/>
        <v/>
      </c>
      <c r="T179" s="34" t="e">
        <f t="shared" si="23"/>
        <v>#N/A</v>
      </c>
      <c r="U179" s="35" t="e">
        <f t="shared" si="18"/>
        <v>#N/A</v>
      </c>
      <c r="V179" s="44">
        <f t="shared" si="24"/>
        <v>0</v>
      </c>
      <c r="W179" s="37" t="str">
        <f t="shared" si="25"/>
        <v/>
      </c>
      <c r="AA179" s="3"/>
      <c r="AB179" s="3"/>
      <c r="AC179" s="3"/>
      <c r="AD179" s="3"/>
      <c r="AE179" s="3"/>
      <c r="AF179" s="3"/>
    </row>
    <row r="180" spans="7:32" x14ac:dyDescent="0.25">
      <c r="G180"/>
      <c r="K180"/>
      <c r="L180"/>
      <c r="M180"/>
      <c r="N180"/>
      <c r="O180" s="15">
        <f t="shared" si="26"/>
        <v>0</v>
      </c>
      <c r="P180" s="15">
        <f t="shared" si="19"/>
        <v>0</v>
      </c>
      <c r="Q180" s="13" t="str">
        <f t="shared" si="20"/>
        <v/>
      </c>
      <c r="R180" s="32" t="e">
        <f t="shared" si="21"/>
        <v>#N/A</v>
      </c>
      <c r="S180" s="33" t="str">
        <f t="shared" si="22"/>
        <v/>
      </c>
      <c r="T180" s="34" t="e">
        <f t="shared" si="23"/>
        <v>#N/A</v>
      </c>
      <c r="U180" s="35" t="e">
        <f t="shared" si="18"/>
        <v>#N/A</v>
      </c>
      <c r="V180" s="44">
        <f t="shared" si="24"/>
        <v>0</v>
      </c>
      <c r="W180" s="37" t="str">
        <f t="shared" si="25"/>
        <v/>
      </c>
      <c r="AA180" s="3"/>
      <c r="AB180" s="3"/>
      <c r="AC180" s="3"/>
      <c r="AD180" s="3"/>
      <c r="AE180" s="3"/>
      <c r="AF180" s="3"/>
    </row>
    <row r="181" spans="7:32" x14ac:dyDescent="0.25">
      <c r="G181"/>
      <c r="K181"/>
      <c r="L181"/>
      <c r="M181"/>
      <c r="N181"/>
      <c r="O181" s="15">
        <f t="shared" si="26"/>
        <v>0</v>
      </c>
      <c r="P181" s="15">
        <f t="shared" si="19"/>
        <v>0</v>
      </c>
      <c r="Q181" s="13" t="str">
        <f t="shared" si="20"/>
        <v/>
      </c>
      <c r="R181" s="32" t="e">
        <f t="shared" si="21"/>
        <v>#N/A</v>
      </c>
      <c r="S181" s="33" t="str">
        <f t="shared" si="22"/>
        <v/>
      </c>
      <c r="T181" s="34" t="e">
        <f t="shared" si="23"/>
        <v>#N/A</v>
      </c>
      <c r="U181" s="35" t="e">
        <f t="shared" si="18"/>
        <v>#N/A</v>
      </c>
      <c r="V181" s="44">
        <f t="shared" si="24"/>
        <v>0</v>
      </c>
      <c r="W181" s="37" t="str">
        <f t="shared" si="25"/>
        <v/>
      </c>
      <c r="AA181" s="3"/>
      <c r="AB181" s="3"/>
      <c r="AC181" s="3"/>
      <c r="AD181" s="3"/>
      <c r="AE181" s="3"/>
      <c r="AF181" s="3"/>
    </row>
    <row r="182" spans="7:32" x14ac:dyDescent="0.25">
      <c r="G182"/>
      <c r="K182"/>
      <c r="L182"/>
      <c r="M182"/>
      <c r="N182"/>
      <c r="O182" s="15">
        <f t="shared" si="26"/>
        <v>0</v>
      </c>
      <c r="P182" s="15">
        <f t="shared" si="19"/>
        <v>0</v>
      </c>
      <c r="Q182" s="13" t="str">
        <f t="shared" si="20"/>
        <v/>
      </c>
      <c r="R182" s="32" t="e">
        <f t="shared" si="21"/>
        <v>#N/A</v>
      </c>
      <c r="S182" s="33" t="str">
        <f t="shared" si="22"/>
        <v/>
      </c>
      <c r="T182" s="34" t="e">
        <f t="shared" si="23"/>
        <v>#N/A</v>
      </c>
      <c r="U182" s="35" t="e">
        <f t="shared" si="18"/>
        <v>#N/A</v>
      </c>
      <c r="V182" s="44">
        <f t="shared" si="24"/>
        <v>0</v>
      </c>
      <c r="W182" s="37" t="str">
        <f t="shared" si="25"/>
        <v/>
      </c>
      <c r="AA182" s="3"/>
      <c r="AB182" s="3"/>
      <c r="AC182" s="3"/>
      <c r="AD182" s="3"/>
      <c r="AE182" s="3"/>
      <c r="AF182" s="3"/>
    </row>
    <row r="183" spans="7:32" x14ac:dyDescent="0.25">
      <c r="G183"/>
      <c r="K183"/>
      <c r="L183"/>
      <c r="M183"/>
      <c r="N183"/>
      <c r="O183" s="15">
        <f t="shared" si="26"/>
        <v>0</v>
      </c>
      <c r="P183" s="15">
        <f t="shared" si="19"/>
        <v>0</v>
      </c>
      <c r="Q183" s="13" t="str">
        <f t="shared" si="20"/>
        <v/>
      </c>
      <c r="R183" s="32" t="e">
        <f t="shared" si="21"/>
        <v>#N/A</v>
      </c>
      <c r="S183" s="33" t="str">
        <f t="shared" si="22"/>
        <v/>
      </c>
      <c r="T183" s="34" t="e">
        <f t="shared" si="23"/>
        <v>#N/A</v>
      </c>
      <c r="U183" s="35" t="e">
        <f t="shared" si="18"/>
        <v>#N/A</v>
      </c>
      <c r="V183" s="44">
        <f t="shared" si="24"/>
        <v>0</v>
      </c>
      <c r="W183" s="37" t="str">
        <f t="shared" si="25"/>
        <v/>
      </c>
      <c r="AA183" s="3"/>
      <c r="AB183" s="3"/>
      <c r="AC183" s="3"/>
      <c r="AD183" s="3"/>
      <c r="AE183" s="3"/>
      <c r="AF183" s="3"/>
    </row>
    <row r="184" spans="7:32" x14ac:dyDescent="0.25">
      <c r="G184"/>
      <c r="K184"/>
      <c r="L184"/>
      <c r="M184"/>
      <c r="N184"/>
      <c r="O184" s="15">
        <f t="shared" si="26"/>
        <v>0</v>
      </c>
      <c r="P184" s="15">
        <f t="shared" si="19"/>
        <v>0</v>
      </c>
      <c r="Q184" s="13" t="str">
        <f t="shared" si="20"/>
        <v/>
      </c>
      <c r="R184" s="32" t="e">
        <f t="shared" si="21"/>
        <v>#N/A</v>
      </c>
      <c r="S184" s="33" t="str">
        <f t="shared" si="22"/>
        <v/>
      </c>
      <c r="T184" s="34" t="e">
        <f t="shared" si="23"/>
        <v>#N/A</v>
      </c>
      <c r="U184" s="35" t="e">
        <f t="shared" si="18"/>
        <v>#N/A</v>
      </c>
      <c r="V184" s="44">
        <f t="shared" si="24"/>
        <v>0</v>
      </c>
      <c r="W184" s="37" t="str">
        <f t="shared" si="25"/>
        <v/>
      </c>
      <c r="AA184" s="3"/>
      <c r="AB184" s="3"/>
      <c r="AC184" s="3"/>
      <c r="AD184" s="3"/>
      <c r="AE184" s="3"/>
      <c r="AF184" s="3"/>
    </row>
    <row r="185" spans="7:32" x14ac:dyDescent="0.25">
      <c r="G185"/>
      <c r="K185"/>
      <c r="L185"/>
      <c r="M185"/>
      <c r="N185"/>
      <c r="O185" s="15">
        <f t="shared" si="26"/>
        <v>0</v>
      </c>
      <c r="P185" s="15">
        <f t="shared" si="19"/>
        <v>0</v>
      </c>
      <c r="Q185" s="13" t="str">
        <f t="shared" si="20"/>
        <v/>
      </c>
      <c r="R185" s="32" t="e">
        <f t="shared" si="21"/>
        <v>#N/A</v>
      </c>
      <c r="S185" s="33" t="str">
        <f t="shared" si="22"/>
        <v/>
      </c>
      <c r="T185" s="34" t="e">
        <f t="shared" si="23"/>
        <v>#N/A</v>
      </c>
      <c r="U185" s="35" t="e">
        <f t="shared" si="18"/>
        <v>#N/A</v>
      </c>
      <c r="V185" s="44">
        <f t="shared" si="24"/>
        <v>0</v>
      </c>
      <c r="W185" s="37" t="str">
        <f t="shared" si="25"/>
        <v/>
      </c>
      <c r="AA185" s="3"/>
      <c r="AB185" s="3"/>
      <c r="AC185" s="3"/>
      <c r="AD185" s="3"/>
      <c r="AE185" s="3"/>
      <c r="AF185" s="3"/>
    </row>
    <row r="186" spans="7:32" x14ac:dyDescent="0.25">
      <c r="G186"/>
      <c r="K186"/>
      <c r="L186"/>
      <c r="M186"/>
      <c r="N186"/>
      <c r="O186" s="15">
        <f t="shared" si="26"/>
        <v>0</v>
      </c>
      <c r="P186" s="15">
        <f t="shared" si="19"/>
        <v>0</v>
      </c>
      <c r="Q186" s="13" t="str">
        <f t="shared" si="20"/>
        <v/>
      </c>
      <c r="R186" s="32" t="e">
        <f t="shared" si="21"/>
        <v>#N/A</v>
      </c>
      <c r="S186" s="33" t="str">
        <f t="shared" si="22"/>
        <v/>
      </c>
      <c r="T186" s="34" t="e">
        <f t="shared" si="23"/>
        <v>#N/A</v>
      </c>
      <c r="U186" s="35" t="e">
        <f t="shared" si="18"/>
        <v>#N/A</v>
      </c>
      <c r="V186" s="44">
        <f t="shared" si="24"/>
        <v>0</v>
      </c>
      <c r="W186" s="37" t="str">
        <f t="shared" si="25"/>
        <v/>
      </c>
      <c r="AA186" s="3"/>
      <c r="AB186" s="3"/>
      <c r="AC186" s="3"/>
      <c r="AD186" s="3"/>
      <c r="AE186" s="3"/>
      <c r="AF186" s="3"/>
    </row>
    <row r="187" spans="7:32" x14ac:dyDescent="0.25">
      <c r="G187"/>
      <c r="K187"/>
      <c r="L187"/>
      <c r="M187"/>
      <c r="N187"/>
      <c r="O187" s="15">
        <f t="shared" si="26"/>
        <v>0</v>
      </c>
      <c r="P187" s="15">
        <f t="shared" si="19"/>
        <v>0</v>
      </c>
      <c r="Q187" s="13" t="str">
        <f t="shared" si="20"/>
        <v/>
      </c>
      <c r="R187" s="32" t="e">
        <f t="shared" si="21"/>
        <v>#N/A</v>
      </c>
      <c r="S187" s="33" t="str">
        <f t="shared" si="22"/>
        <v/>
      </c>
      <c r="T187" s="34" t="e">
        <f t="shared" si="23"/>
        <v>#N/A</v>
      </c>
      <c r="U187" s="35" t="e">
        <f t="shared" si="18"/>
        <v>#N/A</v>
      </c>
      <c r="V187" s="44">
        <f t="shared" si="24"/>
        <v>0</v>
      </c>
      <c r="W187" s="37" t="str">
        <f t="shared" si="25"/>
        <v/>
      </c>
      <c r="AA187" s="3"/>
      <c r="AB187" s="3"/>
      <c r="AC187" s="3"/>
      <c r="AD187" s="3"/>
      <c r="AE187" s="3"/>
      <c r="AF187" s="3"/>
    </row>
    <row r="188" spans="7:32" x14ac:dyDescent="0.25">
      <c r="G188"/>
      <c r="K188"/>
      <c r="L188"/>
      <c r="M188"/>
      <c r="N188"/>
      <c r="O188" s="15">
        <f t="shared" si="26"/>
        <v>0</v>
      </c>
      <c r="P188" s="15">
        <f t="shared" si="19"/>
        <v>0</v>
      </c>
      <c r="Q188" s="13" t="str">
        <f t="shared" si="20"/>
        <v/>
      </c>
      <c r="R188" s="32" t="e">
        <f t="shared" si="21"/>
        <v>#N/A</v>
      </c>
      <c r="S188" s="33" t="str">
        <f t="shared" si="22"/>
        <v/>
      </c>
      <c r="T188" s="34" t="e">
        <f t="shared" si="23"/>
        <v>#N/A</v>
      </c>
      <c r="U188" s="35" t="e">
        <f t="shared" si="18"/>
        <v>#N/A</v>
      </c>
      <c r="V188" s="44">
        <f t="shared" si="24"/>
        <v>0</v>
      </c>
      <c r="W188" s="37" t="str">
        <f t="shared" si="25"/>
        <v/>
      </c>
      <c r="AA188" s="3"/>
      <c r="AB188" s="3"/>
      <c r="AC188" s="3"/>
      <c r="AD188" s="3"/>
      <c r="AE188" s="3"/>
      <c r="AF188" s="3"/>
    </row>
    <row r="189" spans="7:32" x14ac:dyDescent="0.25">
      <c r="G189"/>
      <c r="K189"/>
      <c r="L189"/>
      <c r="M189"/>
      <c r="N189"/>
      <c r="O189" s="15">
        <f t="shared" si="26"/>
        <v>0</v>
      </c>
      <c r="P189" s="15">
        <f t="shared" si="19"/>
        <v>0</v>
      </c>
      <c r="Q189" s="13" t="str">
        <f t="shared" si="20"/>
        <v/>
      </c>
      <c r="R189" s="32" t="e">
        <f t="shared" si="21"/>
        <v>#N/A</v>
      </c>
      <c r="S189" s="33" t="str">
        <f t="shared" si="22"/>
        <v/>
      </c>
      <c r="T189" s="34" t="e">
        <f t="shared" si="23"/>
        <v>#N/A</v>
      </c>
      <c r="U189" s="35" t="e">
        <f t="shared" si="18"/>
        <v>#N/A</v>
      </c>
      <c r="V189" s="44">
        <f t="shared" si="24"/>
        <v>0</v>
      </c>
      <c r="W189" s="37" t="str">
        <f t="shared" si="25"/>
        <v/>
      </c>
      <c r="AA189" s="3"/>
      <c r="AB189" s="3"/>
      <c r="AC189" s="3"/>
      <c r="AD189" s="3"/>
      <c r="AE189" s="3"/>
      <c r="AF189" s="3"/>
    </row>
    <row r="190" spans="7:32" x14ac:dyDescent="0.25">
      <c r="G190"/>
      <c r="K190"/>
      <c r="L190"/>
      <c r="M190"/>
      <c r="N190"/>
      <c r="O190" s="15">
        <f t="shared" si="26"/>
        <v>0</v>
      </c>
      <c r="P190" s="15">
        <f t="shared" si="19"/>
        <v>0</v>
      </c>
      <c r="Q190" s="13" t="str">
        <f t="shared" si="20"/>
        <v/>
      </c>
      <c r="R190" s="32" t="e">
        <f t="shared" si="21"/>
        <v>#N/A</v>
      </c>
      <c r="S190" s="33" t="str">
        <f t="shared" si="22"/>
        <v/>
      </c>
      <c r="T190" s="34" t="e">
        <f t="shared" si="23"/>
        <v>#N/A</v>
      </c>
      <c r="U190" s="35" t="e">
        <f t="shared" si="18"/>
        <v>#N/A</v>
      </c>
      <c r="V190" s="44">
        <f t="shared" si="24"/>
        <v>0</v>
      </c>
      <c r="W190" s="37" t="str">
        <f t="shared" si="25"/>
        <v/>
      </c>
      <c r="AA190" s="3"/>
      <c r="AB190" s="3"/>
      <c r="AC190" s="3"/>
      <c r="AD190" s="3"/>
      <c r="AE190" s="3"/>
      <c r="AF190" s="3"/>
    </row>
    <row r="191" spans="7:32" x14ac:dyDescent="0.25">
      <c r="G191"/>
      <c r="K191"/>
      <c r="L191"/>
      <c r="M191"/>
      <c r="N191"/>
      <c r="O191" s="15">
        <f t="shared" si="26"/>
        <v>0</v>
      </c>
      <c r="P191" s="15">
        <f t="shared" si="19"/>
        <v>0</v>
      </c>
      <c r="Q191" s="13" t="str">
        <f t="shared" si="20"/>
        <v/>
      </c>
      <c r="R191" s="32" t="e">
        <f t="shared" si="21"/>
        <v>#N/A</v>
      </c>
      <c r="S191" s="33" t="str">
        <f t="shared" si="22"/>
        <v/>
      </c>
      <c r="T191" s="34" t="e">
        <f t="shared" si="23"/>
        <v>#N/A</v>
      </c>
      <c r="U191" s="35" t="e">
        <f t="shared" si="18"/>
        <v>#N/A</v>
      </c>
      <c r="V191" s="44">
        <f t="shared" si="24"/>
        <v>0</v>
      </c>
      <c r="W191" s="37" t="str">
        <f t="shared" si="25"/>
        <v/>
      </c>
      <c r="AA191" s="3"/>
      <c r="AB191" s="3"/>
      <c r="AC191" s="3"/>
      <c r="AD191" s="3"/>
      <c r="AE191" s="3"/>
      <c r="AF191" s="3"/>
    </row>
    <row r="192" spans="7:32" x14ac:dyDescent="0.25">
      <c r="G192"/>
      <c r="K192"/>
      <c r="L192"/>
      <c r="M192"/>
      <c r="N192"/>
      <c r="O192" s="15">
        <f t="shared" si="26"/>
        <v>0</v>
      </c>
      <c r="P192" s="15">
        <f t="shared" si="19"/>
        <v>0</v>
      </c>
      <c r="Q192" s="13" t="str">
        <f t="shared" si="20"/>
        <v/>
      </c>
      <c r="R192" s="32" t="e">
        <f t="shared" si="21"/>
        <v>#N/A</v>
      </c>
      <c r="S192" s="33" t="str">
        <f t="shared" si="22"/>
        <v/>
      </c>
      <c r="T192" s="34" t="e">
        <f t="shared" si="23"/>
        <v>#N/A</v>
      </c>
      <c r="U192" s="35" t="e">
        <f t="shared" si="18"/>
        <v>#N/A</v>
      </c>
      <c r="V192" s="44">
        <f t="shared" si="24"/>
        <v>0</v>
      </c>
      <c r="W192" s="37" t="str">
        <f t="shared" si="25"/>
        <v/>
      </c>
      <c r="AA192" s="3"/>
      <c r="AB192" s="3"/>
      <c r="AC192" s="3"/>
      <c r="AD192" s="3"/>
      <c r="AE192" s="3"/>
      <c r="AF192" s="3"/>
    </row>
    <row r="193" spans="7:32" x14ac:dyDescent="0.25">
      <c r="G193"/>
      <c r="K193"/>
      <c r="L193"/>
      <c r="M193"/>
      <c r="N193"/>
      <c r="O193" s="15">
        <f t="shared" si="26"/>
        <v>0</v>
      </c>
      <c r="P193" s="15">
        <f t="shared" si="19"/>
        <v>0</v>
      </c>
      <c r="Q193" s="13" t="str">
        <f t="shared" si="20"/>
        <v/>
      </c>
      <c r="R193" s="32" t="e">
        <f t="shared" si="21"/>
        <v>#N/A</v>
      </c>
      <c r="S193" s="33" t="str">
        <f t="shared" si="22"/>
        <v/>
      </c>
      <c r="T193" s="34" t="e">
        <f t="shared" si="23"/>
        <v>#N/A</v>
      </c>
      <c r="U193" s="35" t="e">
        <f t="shared" si="18"/>
        <v>#N/A</v>
      </c>
      <c r="V193" s="44">
        <f t="shared" si="24"/>
        <v>0</v>
      </c>
      <c r="W193" s="37" t="str">
        <f t="shared" si="25"/>
        <v/>
      </c>
      <c r="AA193" s="3"/>
      <c r="AB193" s="3"/>
      <c r="AC193" s="3"/>
      <c r="AD193" s="3"/>
      <c r="AE193" s="3"/>
      <c r="AF193" s="3"/>
    </row>
    <row r="194" spans="7:32" x14ac:dyDescent="0.25">
      <c r="G194"/>
      <c r="K194"/>
      <c r="L194"/>
      <c r="M194"/>
      <c r="N194"/>
      <c r="O194" s="15">
        <f t="shared" si="26"/>
        <v>0</v>
      </c>
      <c r="P194" s="15">
        <f t="shared" si="19"/>
        <v>0</v>
      </c>
      <c r="Q194" s="13" t="str">
        <f t="shared" si="20"/>
        <v/>
      </c>
      <c r="R194" s="32" t="e">
        <f t="shared" si="21"/>
        <v>#N/A</v>
      </c>
      <c r="S194" s="33" t="str">
        <f t="shared" si="22"/>
        <v/>
      </c>
      <c r="T194" s="34" t="e">
        <f t="shared" si="23"/>
        <v>#N/A</v>
      </c>
      <c r="U194" s="35" t="e">
        <f t="shared" si="18"/>
        <v>#N/A</v>
      </c>
      <c r="V194" s="44">
        <f t="shared" si="24"/>
        <v>0</v>
      </c>
      <c r="W194" s="37" t="str">
        <f t="shared" si="25"/>
        <v/>
      </c>
      <c r="AA194" s="3"/>
      <c r="AB194" s="3"/>
      <c r="AC194" s="3"/>
      <c r="AD194" s="3"/>
      <c r="AE194" s="3"/>
      <c r="AF194" s="3"/>
    </row>
    <row r="195" spans="7:32" x14ac:dyDescent="0.25">
      <c r="G195"/>
      <c r="K195"/>
      <c r="L195"/>
      <c r="M195"/>
      <c r="N195"/>
      <c r="O195" s="15">
        <f t="shared" si="26"/>
        <v>0</v>
      </c>
      <c r="P195" s="15">
        <f t="shared" si="19"/>
        <v>0</v>
      </c>
      <c r="Q195" s="13" t="str">
        <f t="shared" si="20"/>
        <v/>
      </c>
      <c r="R195" s="32" t="e">
        <f t="shared" si="21"/>
        <v>#N/A</v>
      </c>
      <c r="S195" s="33" t="str">
        <f t="shared" si="22"/>
        <v/>
      </c>
      <c r="T195" s="34" t="e">
        <f t="shared" si="23"/>
        <v>#N/A</v>
      </c>
      <c r="U195" s="35" t="e">
        <f t="shared" si="18"/>
        <v>#N/A</v>
      </c>
      <c r="V195" s="44">
        <f t="shared" si="24"/>
        <v>0</v>
      </c>
      <c r="W195" s="37" t="str">
        <f t="shared" si="25"/>
        <v/>
      </c>
      <c r="AA195" s="3"/>
      <c r="AB195" s="3"/>
      <c r="AC195" s="3"/>
      <c r="AD195" s="3"/>
      <c r="AE195" s="3"/>
      <c r="AF195" s="3"/>
    </row>
    <row r="196" spans="7:32" x14ac:dyDescent="0.25">
      <c r="G196"/>
      <c r="K196"/>
      <c r="L196"/>
      <c r="M196"/>
      <c r="N196"/>
      <c r="O196" s="15">
        <f t="shared" si="26"/>
        <v>0</v>
      </c>
      <c r="P196" s="15">
        <f t="shared" si="19"/>
        <v>0</v>
      </c>
      <c r="Q196" s="13" t="str">
        <f t="shared" si="20"/>
        <v/>
      </c>
      <c r="R196" s="32" t="e">
        <f t="shared" si="21"/>
        <v>#N/A</v>
      </c>
      <c r="S196" s="33" t="str">
        <f t="shared" si="22"/>
        <v/>
      </c>
      <c r="T196" s="34" t="e">
        <f t="shared" si="23"/>
        <v>#N/A</v>
      </c>
      <c r="U196" s="35" t="e">
        <f t="shared" ref="U196:U259" si="27">IF(OR(B196="32",B196="36",B196="36PB",B196="33",B196="8",B196="10",B196="9",B196="885",B196="885SB"),T196+0.5268,IF(OR(B196="49",B196="51",B196="53",B196="68",B196="68P",B196="64",B196="43",B196="43SB",B196="68SB",B196="NR99"),T196+0.2469,T196+0.0069))</f>
        <v>#N/A</v>
      </c>
      <c r="V196" s="44">
        <f t="shared" si="24"/>
        <v>0</v>
      </c>
      <c r="W196" s="37" t="str">
        <f t="shared" si="25"/>
        <v/>
      </c>
      <c r="AA196" s="3"/>
      <c r="AB196" s="3"/>
      <c r="AC196" s="3"/>
      <c r="AD196" s="3"/>
      <c r="AE196" s="3"/>
      <c r="AF196" s="3"/>
    </row>
    <row r="197" spans="7:32" x14ac:dyDescent="0.25">
      <c r="G197"/>
      <c r="K197"/>
      <c r="L197"/>
      <c r="M197"/>
      <c r="N197"/>
      <c r="O197" s="15">
        <f t="shared" si="26"/>
        <v>0</v>
      </c>
      <c r="P197" s="15">
        <f t="shared" ref="P197:P260" si="28">B197</f>
        <v>0</v>
      </c>
      <c r="Q197" s="13" t="str">
        <f t="shared" ref="Q197:Q260" si="29">CONCATENATE(A197,B197)</f>
        <v/>
      </c>
      <c r="R197" s="32" t="e">
        <f t="shared" ref="R197:R260" si="30">IF(VLOOKUP($L197,$AA$4:$AB$6,2,FALSE)&lt;&gt;0,VLOOKUP(L197,$AA$4:$AB$6,2,FALSE),HLOOKUP($A197,$AC$3:$BE$6,INDEX($Z$4:$AA$6,MATCH($L197,$AA$4:$AA$6,0),1),FALSE))</f>
        <v>#N/A</v>
      </c>
      <c r="S197" s="33" t="str">
        <f t="shared" ref="S197:S260" si="31">IF(AND(A197="",B197="",C197=""),"",IF(D197=0,T197-E197-0.04,T197-D197-0.04))</f>
        <v/>
      </c>
      <c r="T197" s="34" t="e">
        <f t="shared" ref="T197:T260" si="32">G197+R197</f>
        <v>#N/A</v>
      </c>
      <c r="U197" s="35" t="e">
        <f t="shared" si="27"/>
        <v>#N/A</v>
      </c>
      <c r="V197" s="44">
        <f t="shared" ref="V197:V260" si="33">E197</f>
        <v>0</v>
      </c>
      <c r="W197" s="37" t="str">
        <f t="shared" ref="W197:W260" si="34">IF(OR(K197="",K197="(blank)"),"",IF(K197-0.0025&lt;=0,"",K197-0.0025))</f>
        <v/>
      </c>
      <c r="AA197" s="3"/>
      <c r="AB197" s="3"/>
      <c r="AC197" s="3"/>
      <c r="AD197" s="3"/>
      <c r="AE197" s="3"/>
      <c r="AF197" s="3"/>
    </row>
    <row r="198" spans="7:32" x14ac:dyDescent="0.25">
      <c r="G198"/>
      <c r="K198"/>
      <c r="L198"/>
      <c r="M198"/>
      <c r="N198"/>
      <c r="O198" s="15">
        <f t="shared" ref="O198:O247" si="35">A198</f>
        <v>0</v>
      </c>
      <c r="P198" s="15">
        <f t="shared" si="28"/>
        <v>0</v>
      </c>
      <c r="Q198" s="13" t="str">
        <f t="shared" si="29"/>
        <v/>
      </c>
      <c r="R198" s="32" t="e">
        <f t="shared" si="30"/>
        <v>#N/A</v>
      </c>
      <c r="S198" s="33" t="str">
        <f t="shared" si="31"/>
        <v/>
      </c>
      <c r="T198" s="34" t="e">
        <f t="shared" si="32"/>
        <v>#N/A</v>
      </c>
      <c r="U198" s="35" t="e">
        <f t="shared" si="27"/>
        <v>#N/A</v>
      </c>
      <c r="V198" s="44">
        <f t="shared" si="33"/>
        <v>0</v>
      </c>
      <c r="W198" s="37" t="str">
        <f t="shared" si="34"/>
        <v/>
      </c>
      <c r="AA198" s="3"/>
      <c r="AB198" s="3"/>
      <c r="AC198" s="3"/>
      <c r="AD198" s="3"/>
      <c r="AE198" s="3"/>
      <c r="AF198" s="3"/>
    </row>
    <row r="199" spans="7:32" x14ac:dyDescent="0.25">
      <c r="G199"/>
      <c r="K199"/>
      <c r="L199"/>
      <c r="M199"/>
      <c r="N199"/>
      <c r="O199" s="15">
        <f t="shared" si="35"/>
        <v>0</v>
      </c>
      <c r="P199" s="15">
        <f t="shared" si="28"/>
        <v>0</v>
      </c>
      <c r="Q199" s="13" t="str">
        <f t="shared" si="29"/>
        <v/>
      </c>
      <c r="R199" s="32" t="e">
        <f t="shared" si="30"/>
        <v>#N/A</v>
      </c>
      <c r="S199" s="33" t="str">
        <f t="shared" si="31"/>
        <v/>
      </c>
      <c r="T199" s="34" t="e">
        <f t="shared" si="32"/>
        <v>#N/A</v>
      </c>
      <c r="U199" s="35" t="e">
        <f t="shared" si="27"/>
        <v>#N/A</v>
      </c>
      <c r="V199" s="44">
        <f t="shared" si="33"/>
        <v>0</v>
      </c>
      <c r="W199" s="37" t="str">
        <f t="shared" si="34"/>
        <v/>
      </c>
      <c r="AA199" s="3"/>
      <c r="AB199" s="3"/>
      <c r="AC199" s="3"/>
      <c r="AD199" s="3"/>
      <c r="AE199" s="3"/>
      <c r="AF199" s="3"/>
    </row>
    <row r="200" spans="7:32" x14ac:dyDescent="0.25">
      <c r="G200"/>
      <c r="K200"/>
      <c r="L200"/>
      <c r="M200"/>
      <c r="N200"/>
      <c r="O200" s="15">
        <f t="shared" si="35"/>
        <v>0</v>
      </c>
      <c r="P200" s="15">
        <f t="shared" si="28"/>
        <v>0</v>
      </c>
      <c r="Q200" s="13" t="str">
        <f t="shared" si="29"/>
        <v/>
      </c>
      <c r="R200" s="32" t="e">
        <f t="shared" si="30"/>
        <v>#N/A</v>
      </c>
      <c r="S200" s="33" t="str">
        <f t="shared" si="31"/>
        <v/>
      </c>
      <c r="T200" s="34" t="e">
        <f t="shared" si="32"/>
        <v>#N/A</v>
      </c>
      <c r="U200" s="35" t="e">
        <f t="shared" si="27"/>
        <v>#N/A</v>
      </c>
      <c r="V200" s="44">
        <f t="shared" si="33"/>
        <v>0</v>
      </c>
      <c r="W200" s="37" t="str">
        <f t="shared" si="34"/>
        <v/>
      </c>
      <c r="AA200" s="3"/>
      <c r="AB200" s="3"/>
      <c r="AC200" s="3"/>
      <c r="AD200" s="3"/>
      <c r="AE200" s="3"/>
      <c r="AF200" s="3"/>
    </row>
    <row r="201" spans="7:32" x14ac:dyDescent="0.25">
      <c r="G201"/>
      <c r="K201"/>
      <c r="L201"/>
      <c r="M201"/>
      <c r="N201"/>
      <c r="O201" s="15">
        <f t="shared" si="35"/>
        <v>0</v>
      </c>
      <c r="P201" s="15">
        <f t="shared" si="28"/>
        <v>0</v>
      </c>
      <c r="Q201" s="13" t="str">
        <f t="shared" si="29"/>
        <v/>
      </c>
      <c r="R201" s="32" t="e">
        <f t="shared" si="30"/>
        <v>#N/A</v>
      </c>
      <c r="S201" s="33" t="str">
        <f t="shared" si="31"/>
        <v/>
      </c>
      <c r="T201" s="34" t="e">
        <f t="shared" si="32"/>
        <v>#N/A</v>
      </c>
      <c r="U201" s="35" t="e">
        <f t="shared" si="27"/>
        <v>#N/A</v>
      </c>
      <c r="V201" s="44">
        <f t="shared" si="33"/>
        <v>0</v>
      </c>
      <c r="W201" s="37" t="str">
        <f t="shared" si="34"/>
        <v/>
      </c>
      <c r="AA201" s="3"/>
      <c r="AB201" s="3"/>
      <c r="AC201" s="3"/>
      <c r="AD201" s="3"/>
      <c r="AE201" s="3"/>
      <c r="AF201" s="3"/>
    </row>
    <row r="202" spans="7:32" x14ac:dyDescent="0.25">
      <c r="G202"/>
      <c r="K202"/>
      <c r="L202"/>
      <c r="M202"/>
      <c r="N202"/>
      <c r="O202" s="15">
        <f t="shared" si="35"/>
        <v>0</v>
      </c>
      <c r="P202" s="15">
        <f t="shared" si="28"/>
        <v>0</v>
      </c>
      <c r="Q202" s="13" t="str">
        <f t="shared" si="29"/>
        <v/>
      </c>
      <c r="R202" s="32" t="e">
        <f t="shared" si="30"/>
        <v>#N/A</v>
      </c>
      <c r="S202" s="33" t="str">
        <f t="shared" si="31"/>
        <v/>
      </c>
      <c r="T202" s="34" t="e">
        <f t="shared" si="32"/>
        <v>#N/A</v>
      </c>
      <c r="U202" s="35" t="e">
        <f t="shared" si="27"/>
        <v>#N/A</v>
      </c>
      <c r="V202" s="44">
        <f t="shared" si="33"/>
        <v>0</v>
      </c>
      <c r="W202" s="37" t="str">
        <f t="shared" si="34"/>
        <v/>
      </c>
      <c r="AA202" s="3"/>
      <c r="AB202" s="3"/>
      <c r="AC202" s="3"/>
      <c r="AD202" s="3"/>
      <c r="AE202" s="3"/>
      <c r="AF202" s="3"/>
    </row>
    <row r="203" spans="7:32" x14ac:dyDescent="0.25">
      <c r="G203"/>
      <c r="K203"/>
      <c r="L203"/>
      <c r="M203"/>
      <c r="N203"/>
      <c r="O203" s="15">
        <f t="shared" si="35"/>
        <v>0</v>
      </c>
      <c r="P203" s="15">
        <f t="shared" si="28"/>
        <v>0</v>
      </c>
      <c r="Q203" s="13" t="str">
        <f t="shared" si="29"/>
        <v/>
      </c>
      <c r="R203" s="32" t="e">
        <f t="shared" si="30"/>
        <v>#N/A</v>
      </c>
      <c r="S203" s="33" t="str">
        <f t="shared" si="31"/>
        <v/>
      </c>
      <c r="T203" s="34" t="e">
        <f t="shared" si="32"/>
        <v>#N/A</v>
      </c>
      <c r="U203" s="35" t="e">
        <f t="shared" si="27"/>
        <v>#N/A</v>
      </c>
      <c r="V203" s="44">
        <f t="shared" si="33"/>
        <v>0</v>
      </c>
      <c r="W203" s="37" t="str">
        <f t="shared" si="34"/>
        <v/>
      </c>
      <c r="AA203" s="3"/>
      <c r="AB203" s="3"/>
      <c r="AC203" s="3"/>
      <c r="AD203" s="3"/>
      <c r="AE203" s="3"/>
      <c r="AF203" s="3"/>
    </row>
    <row r="204" spans="7:32" x14ac:dyDescent="0.25">
      <c r="G204"/>
      <c r="K204"/>
      <c r="L204"/>
      <c r="M204"/>
      <c r="N204"/>
      <c r="O204" s="15">
        <f t="shared" si="35"/>
        <v>0</v>
      </c>
      <c r="P204" s="15">
        <f t="shared" si="28"/>
        <v>0</v>
      </c>
      <c r="Q204" s="13" t="str">
        <f t="shared" si="29"/>
        <v/>
      </c>
      <c r="R204" s="32" t="e">
        <f t="shared" si="30"/>
        <v>#N/A</v>
      </c>
      <c r="S204" s="33" t="str">
        <f t="shared" si="31"/>
        <v/>
      </c>
      <c r="T204" s="34" t="e">
        <f t="shared" si="32"/>
        <v>#N/A</v>
      </c>
      <c r="U204" s="35" t="e">
        <f t="shared" si="27"/>
        <v>#N/A</v>
      </c>
      <c r="V204" s="44">
        <f t="shared" si="33"/>
        <v>0</v>
      </c>
      <c r="W204" s="37" t="str">
        <f t="shared" si="34"/>
        <v/>
      </c>
      <c r="AA204" s="3"/>
      <c r="AB204" s="3"/>
      <c r="AC204" s="3"/>
      <c r="AD204" s="3"/>
      <c r="AE204" s="3"/>
      <c r="AF204" s="3"/>
    </row>
    <row r="205" spans="7:32" x14ac:dyDescent="0.25">
      <c r="G205"/>
      <c r="K205"/>
      <c r="L205"/>
      <c r="M205"/>
      <c r="N205"/>
      <c r="O205" s="15">
        <f t="shared" si="35"/>
        <v>0</v>
      </c>
      <c r="P205" s="15">
        <f t="shared" si="28"/>
        <v>0</v>
      </c>
      <c r="Q205" s="13" t="str">
        <f t="shared" si="29"/>
        <v/>
      </c>
      <c r="R205" s="32" t="e">
        <f t="shared" si="30"/>
        <v>#N/A</v>
      </c>
      <c r="S205" s="33" t="str">
        <f t="shared" si="31"/>
        <v/>
      </c>
      <c r="T205" s="34" t="e">
        <f t="shared" si="32"/>
        <v>#N/A</v>
      </c>
      <c r="U205" s="35" t="e">
        <f t="shared" si="27"/>
        <v>#N/A</v>
      </c>
      <c r="V205" s="44">
        <f t="shared" si="33"/>
        <v>0</v>
      </c>
      <c r="W205" s="37" t="str">
        <f t="shared" si="34"/>
        <v/>
      </c>
      <c r="AA205" s="3"/>
      <c r="AB205" s="3"/>
      <c r="AC205" s="3"/>
      <c r="AD205" s="3"/>
      <c r="AE205" s="3"/>
      <c r="AF205" s="3"/>
    </row>
    <row r="206" spans="7:32" x14ac:dyDescent="0.25">
      <c r="G206"/>
      <c r="K206"/>
      <c r="L206"/>
      <c r="M206"/>
      <c r="N206"/>
      <c r="O206" s="15">
        <f t="shared" si="35"/>
        <v>0</v>
      </c>
      <c r="P206" s="15">
        <f t="shared" si="28"/>
        <v>0</v>
      </c>
      <c r="Q206" s="13" t="str">
        <f t="shared" si="29"/>
        <v/>
      </c>
      <c r="R206" s="32" t="e">
        <f t="shared" si="30"/>
        <v>#N/A</v>
      </c>
      <c r="S206" s="33" t="str">
        <f t="shared" si="31"/>
        <v/>
      </c>
      <c r="T206" s="34" t="e">
        <f t="shared" si="32"/>
        <v>#N/A</v>
      </c>
      <c r="U206" s="35" t="e">
        <f t="shared" si="27"/>
        <v>#N/A</v>
      </c>
      <c r="V206" s="44">
        <f t="shared" si="33"/>
        <v>0</v>
      </c>
      <c r="W206" s="37" t="str">
        <f t="shared" si="34"/>
        <v/>
      </c>
      <c r="AA206" s="3"/>
      <c r="AB206" s="3"/>
      <c r="AC206" s="3"/>
      <c r="AD206" s="3"/>
      <c r="AE206" s="3"/>
      <c r="AF206" s="3"/>
    </row>
    <row r="207" spans="7:32" x14ac:dyDescent="0.25">
      <c r="G207"/>
      <c r="K207"/>
      <c r="L207"/>
      <c r="M207"/>
      <c r="N207"/>
      <c r="O207" s="15">
        <f t="shared" si="35"/>
        <v>0</v>
      </c>
      <c r="P207" s="15">
        <f t="shared" si="28"/>
        <v>0</v>
      </c>
      <c r="Q207" s="13" t="str">
        <f t="shared" si="29"/>
        <v/>
      </c>
      <c r="R207" s="32" t="e">
        <f t="shared" si="30"/>
        <v>#N/A</v>
      </c>
      <c r="S207" s="33" t="str">
        <f t="shared" si="31"/>
        <v/>
      </c>
      <c r="T207" s="34" t="e">
        <f t="shared" si="32"/>
        <v>#N/A</v>
      </c>
      <c r="U207" s="35" t="e">
        <f t="shared" si="27"/>
        <v>#N/A</v>
      </c>
      <c r="V207" s="44">
        <f t="shared" si="33"/>
        <v>0</v>
      </c>
      <c r="W207" s="37" t="str">
        <f t="shared" si="34"/>
        <v/>
      </c>
      <c r="AA207" s="3"/>
      <c r="AB207" s="3"/>
      <c r="AC207" s="3"/>
      <c r="AD207" s="3"/>
      <c r="AE207" s="3"/>
      <c r="AF207" s="3"/>
    </row>
    <row r="208" spans="7:32" x14ac:dyDescent="0.25">
      <c r="G208"/>
      <c r="K208"/>
      <c r="L208"/>
      <c r="M208"/>
      <c r="N208"/>
      <c r="O208" s="15">
        <f t="shared" si="35"/>
        <v>0</v>
      </c>
      <c r="P208" s="15">
        <f t="shared" si="28"/>
        <v>0</v>
      </c>
      <c r="Q208" s="13" t="str">
        <f t="shared" si="29"/>
        <v/>
      </c>
      <c r="R208" s="32" t="e">
        <f t="shared" si="30"/>
        <v>#N/A</v>
      </c>
      <c r="S208" s="33" t="str">
        <f t="shared" si="31"/>
        <v/>
      </c>
      <c r="T208" s="34" t="e">
        <f t="shared" si="32"/>
        <v>#N/A</v>
      </c>
      <c r="U208" s="35" t="e">
        <f t="shared" si="27"/>
        <v>#N/A</v>
      </c>
      <c r="V208" s="44">
        <f t="shared" si="33"/>
        <v>0</v>
      </c>
      <c r="W208" s="37" t="str">
        <f t="shared" si="34"/>
        <v/>
      </c>
      <c r="AA208" s="3"/>
      <c r="AB208" s="3"/>
      <c r="AC208" s="3"/>
      <c r="AD208" s="3"/>
      <c r="AE208" s="3"/>
      <c r="AF208" s="3"/>
    </row>
    <row r="209" spans="7:32" x14ac:dyDescent="0.25">
      <c r="G209"/>
      <c r="K209"/>
      <c r="L209"/>
      <c r="M209"/>
      <c r="N209"/>
      <c r="O209" s="15">
        <f t="shared" si="35"/>
        <v>0</v>
      </c>
      <c r="P209" s="15">
        <f t="shared" si="28"/>
        <v>0</v>
      </c>
      <c r="Q209" s="13" t="str">
        <f t="shared" si="29"/>
        <v/>
      </c>
      <c r="R209" s="32" t="e">
        <f t="shared" si="30"/>
        <v>#N/A</v>
      </c>
      <c r="S209" s="33" t="str">
        <f t="shared" si="31"/>
        <v/>
      </c>
      <c r="T209" s="34" t="e">
        <f t="shared" si="32"/>
        <v>#N/A</v>
      </c>
      <c r="U209" s="35" t="e">
        <f t="shared" si="27"/>
        <v>#N/A</v>
      </c>
      <c r="V209" s="44">
        <f t="shared" si="33"/>
        <v>0</v>
      </c>
      <c r="W209" s="37" t="str">
        <f t="shared" si="34"/>
        <v/>
      </c>
      <c r="AA209" s="3"/>
      <c r="AB209" s="3"/>
      <c r="AC209" s="3"/>
      <c r="AD209" s="3"/>
      <c r="AE209" s="3"/>
      <c r="AF209" s="3"/>
    </row>
    <row r="210" spans="7:32" x14ac:dyDescent="0.25">
      <c r="G210"/>
      <c r="K210"/>
      <c r="L210"/>
      <c r="M210"/>
      <c r="N210"/>
      <c r="O210" s="15">
        <f t="shared" si="35"/>
        <v>0</v>
      </c>
      <c r="P210" s="15">
        <f t="shared" si="28"/>
        <v>0</v>
      </c>
      <c r="Q210" s="13" t="str">
        <f t="shared" si="29"/>
        <v/>
      </c>
      <c r="R210" s="32" t="e">
        <f t="shared" si="30"/>
        <v>#N/A</v>
      </c>
      <c r="S210" s="33" t="str">
        <f t="shared" si="31"/>
        <v/>
      </c>
      <c r="T210" s="34" t="e">
        <f t="shared" si="32"/>
        <v>#N/A</v>
      </c>
      <c r="U210" s="35" t="e">
        <f t="shared" si="27"/>
        <v>#N/A</v>
      </c>
      <c r="V210" s="44">
        <f t="shared" si="33"/>
        <v>0</v>
      </c>
      <c r="W210" s="37" t="str">
        <f t="shared" si="34"/>
        <v/>
      </c>
      <c r="AA210" s="3"/>
      <c r="AB210" s="3"/>
      <c r="AC210" s="3"/>
      <c r="AD210" s="3"/>
      <c r="AE210" s="3"/>
      <c r="AF210" s="3"/>
    </row>
    <row r="211" spans="7:32" x14ac:dyDescent="0.25">
      <c r="G211"/>
      <c r="K211"/>
      <c r="L211"/>
      <c r="M211"/>
      <c r="N211"/>
      <c r="O211" s="15">
        <f t="shared" si="35"/>
        <v>0</v>
      </c>
      <c r="P211" s="15">
        <f t="shared" si="28"/>
        <v>0</v>
      </c>
      <c r="Q211" s="13" t="str">
        <f t="shared" si="29"/>
        <v/>
      </c>
      <c r="R211" s="32" t="e">
        <f t="shared" si="30"/>
        <v>#N/A</v>
      </c>
      <c r="S211" s="33" t="str">
        <f t="shared" si="31"/>
        <v/>
      </c>
      <c r="T211" s="34" t="e">
        <f t="shared" si="32"/>
        <v>#N/A</v>
      </c>
      <c r="U211" s="35" t="e">
        <f t="shared" si="27"/>
        <v>#N/A</v>
      </c>
      <c r="V211" s="44">
        <f t="shared" si="33"/>
        <v>0</v>
      </c>
      <c r="W211" s="37" t="str">
        <f t="shared" si="34"/>
        <v/>
      </c>
      <c r="AA211" s="3"/>
      <c r="AB211" s="3"/>
      <c r="AC211" s="3"/>
      <c r="AD211" s="3"/>
      <c r="AE211" s="3"/>
      <c r="AF211" s="3"/>
    </row>
    <row r="212" spans="7:32" x14ac:dyDescent="0.25">
      <c r="G212"/>
      <c r="K212"/>
      <c r="L212"/>
      <c r="M212"/>
      <c r="N212"/>
      <c r="O212" s="15">
        <f t="shared" si="35"/>
        <v>0</v>
      </c>
      <c r="P212" s="15">
        <f t="shared" si="28"/>
        <v>0</v>
      </c>
      <c r="Q212" s="13" t="str">
        <f t="shared" si="29"/>
        <v/>
      </c>
      <c r="R212" s="32" t="e">
        <f t="shared" si="30"/>
        <v>#N/A</v>
      </c>
      <c r="S212" s="33" t="str">
        <f t="shared" si="31"/>
        <v/>
      </c>
      <c r="T212" s="34" t="e">
        <f t="shared" si="32"/>
        <v>#N/A</v>
      </c>
      <c r="U212" s="35" t="e">
        <f t="shared" si="27"/>
        <v>#N/A</v>
      </c>
      <c r="V212" s="44">
        <f t="shared" si="33"/>
        <v>0</v>
      </c>
      <c r="W212" s="37" t="str">
        <f t="shared" si="34"/>
        <v/>
      </c>
      <c r="AA212" s="3"/>
      <c r="AB212" s="3"/>
      <c r="AC212" s="3"/>
      <c r="AD212" s="3"/>
      <c r="AE212" s="3"/>
      <c r="AF212" s="3"/>
    </row>
    <row r="213" spans="7:32" x14ac:dyDescent="0.25">
      <c r="G213"/>
      <c r="K213"/>
      <c r="L213"/>
      <c r="M213"/>
      <c r="N213"/>
      <c r="O213" s="15">
        <f t="shared" si="35"/>
        <v>0</v>
      </c>
      <c r="P213" s="15">
        <f t="shared" si="28"/>
        <v>0</v>
      </c>
      <c r="Q213" s="13" t="str">
        <f t="shared" si="29"/>
        <v/>
      </c>
      <c r="R213" s="32" t="e">
        <f t="shared" si="30"/>
        <v>#N/A</v>
      </c>
      <c r="S213" s="33" t="str">
        <f t="shared" si="31"/>
        <v/>
      </c>
      <c r="T213" s="34" t="e">
        <f t="shared" si="32"/>
        <v>#N/A</v>
      </c>
      <c r="U213" s="35" t="e">
        <f t="shared" si="27"/>
        <v>#N/A</v>
      </c>
      <c r="V213" s="44">
        <f t="shared" si="33"/>
        <v>0</v>
      </c>
      <c r="W213" s="37" t="str">
        <f t="shared" si="34"/>
        <v/>
      </c>
      <c r="AA213" s="3"/>
      <c r="AB213" s="3"/>
      <c r="AC213" s="3"/>
      <c r="AD213" s="3"/>
      <c r="AE213" s="3"/>
      <c r="AF213" s="3"/>
    </row>
    <row r="214" spans="7:32" x14ac:dyDescent="0.25">
      <c r="G214"/>
      <c r="K214"/>
      <c r="L214"/>
      <c r="M214"/>
      <c r="N214"/>
      <c r="O214" s="15">
        <f t="shared" si="35"/>
        <v>0</v>
      </c>
      <c r="P214" s="15">
        <f t="shared" si="28"/>
        <v>0</v>
      </c>
      <c r="Q214" s="13" t="str">
        <f t="shared" si="29"/>
        <v/>
      </c>
      <c r="R214" s="32" t="e">
        <f t="shared" si="30"/>
        <v>#N/A</v>
      </c>
      <c r="S214" s="33" t="str">
        <f t="shared" si="31"/>
        <v/>
      </c>
      <c r="T214" s="34" t="e">
        <f t="shared" si="32"/>
        <v>#N/A</v>
      </c>
      <c r="U214" s="35" t="e">
        <f t="shared" si="27"/>
        <v>#N/A</v>
      </c>
      <c r="V214" s="44">
        <f t="shared" si="33"/>
        <v>0</v>
      </c>
      <c r="W214" s="37" t="str">
        <f t="shared" si="34"/>
        <v/>
      </c>
      <c r="AA214" s="3"/>
      <c r="AB214" s="3"/>
      <c r="AC214" s="3"/>
      <c r="AD214" s="3"/>
      <c r="AE214" s="3"/>
      <c r="AF214" s="3"/>
    </row>
    <row r="215" spans="7:32" x14ac:dyDescent="0.25">
      <c r="G215"/>
      <c r="K215"/>
      <c r="L215"/>
      <c r="M215"/>
      <c r="N215"/>
      <c r="O215" s="15">
        <f t="shared" si="35"/>
        <v>0</v>
      </c>
      <c r="P215" s="15">
        <f t="shared" si="28"/>
        <v>0</v>
      </c>
      <c r="Q215" s="13" t="str">
        <f t="shared" si="29"/>
        <v/>
      </c>
      <c r="R215" s="32" t="e">
        <f t="shared" si="30"/>
        <v>#N/A</v>
      </c>
      <c r="S215" s="33" t="str">
        <f t="shared" si="31"/>
        <v/>
      </c>
      <c r="T215" s="34" t="e">
        <f t="shared" si="32"/>
        <v>#N/A</v>
      </c>
      <c r="U215" s="35" t="e">
        <f t="shared" si="27"/>
        <v>#N/A</v>
      </c>
      <c r="V215" s="44">
        <f t="shared" si="33"/>
        <v>0</v>
      </c>
      <c r="W215" s="37" t="str">
        <f t="shared" si="34"/>
        <v/>
      </c>
      <c r="AA215" s="3"/>
      <c r="AB215" s="3"/>
      <c r="AC215" s="3"/>
      <c r="AD215" s="3"/>
      <c r="AE215" s="3"/>
      <c r="AF215" s="3"/>
    </row>
    <row r="216" spans="7:32" x14ac:dyDescent="0.25">
      <c r="G216"/>
      <c r="K216"/>
      <c r="L216"/>
      <c r="M216"/>
      <c r="N216"/>
      <c r="O216" s="15">
        <f t="shared" si="35"/>
        <v>0</v>
      </c>
      <c r="P216" s="15">
        <f t="shared" si="28"/>
        <v>0</v>
      </c>
      <c r="Q216" s="13" t="str">
        <f t="shared" si="29"/>
        <v/>
      </c>
      <c r="R216" s="32" t="e">
        <f t="shared" si="30"/>
        <v>#N/A</v>
      </c>
      <c r="S216" s="33" t="str">
        <f t="shared" si="31"/>
        <v/>
      </c>
      <c r="T216" s="34" t="e">
        <f t="shared" si="32"/>
        <v>#N/A</v>
      </c>
      <c r="U216" s="35" t="e">
        <f t="shared" si="27"/>
        <v>#N/A</v>
      </c>
      <c r="V216" s="44">
        <f t="shared" si="33"/>
        <v>0</v>
      </c>
      <c r="W216" s="37" t="str">
        <f t="shared" si="34"/>
        <v/>
      </c>
      <c r="AA216" s="3"/>
      <c r="AB216" s="3"/>
      <c r="AC216" s="3"/>
      <c r="AD216" s="3"/>
      <c r="AE216" s="3"/>
      <c r="AF216" s="3"/>
    </row>
    <row r="217" spans="7:32" x14ac:dyDescent="0.25">
      <c r="G217"/>
      <c r="K217"/>
      <c r="L217"/>
      <c r="M217"/>
      <c r="N217"/>
      <c r="O217" s="15">
        <f t="shared" si="35"/>
        <v>0</v>
      </c>
      <c r="P217" s="15">
        <f t="shared" si="28"/>
        <v>0</v>
      </c>
      <c r="Q217" s="13" t="str">
        <f t="shared" si="29"/>
        <v/>
      </c>
      <c r="R217" s="32" t="e">
        <f t="shared" si="30"/>
        <v>#N/A</v>
      </c>
      <c r="S217" s="33" t="str">
        <f t="shared" si="31"/>
        <v/>
      </c>
      <c r="T217" s="34" t="e">
        <f t="shared" si="32"/>
        <v>#N/A</v>
      </c>
      <c r="U217" s="35" t="e">
        <f t="shared" si="27"/>
        <v>#N/A</v>
      </c>
      <c r="V217" s="44">
        <f t="shared" si="33"/>
        <v>0</v>
      </c>
      <c r="W217" s="37" t="str">
        <f t="shared" si="34"/>
        <v/>
      </c>
      <c r="AA217" s="3"/>
      <c r="AB217" s="3"/>
      <c r="AC217" s="3"/>
      <c r="AD217" s="3"/>
      <c r="AE217" s="3"/>
      <c r="AF217" s="3"/>
    </row>
    <row r="218" spans="7:32" x14ac:dyDescent="0.25">
      <c r="G218"/>
      <c r="K218"/>
      <c r="L218"/>
      <c r="M218"/>
      <c r="N218"/>
      <c r="O218" s="15">
        <f t="shared" si="35"/>
        <v>0</v>
      </c>
      <c r="P218" s="15">
        <f t="shared" si="28"/>
        <v>0</v>
      </c>
      <c r="Q218" s="13" t="str">
        <f t="shared" si="29"/>
        <v/>
      </c>
      <c r="R218" s="32" t="e">
        <f t="shared" si="30"/>
        <v>#N/A</v>
      </c>
      <c r="S218" s="33" t="str">
        <f t="shared" si="31"/>
        <v/>
      </c>
      <c r="T218" s="34" t="e">
        <f t="shared" si="32"/>
        <v>#N/A</v>
      </c>
      <c r="U218" s="35" t="e">
        <f t="shared" si="27"/>
        <v>#N/A</v>
      </c>
      <c r="V218" s="44">
        <f t="shared" si="33"/>
        <v>0</v>
      </c>
      <c r="W218" s="37" t="str">
        <f t="shared" si="34"/>
        <v/>
      </c>
      <c r="AA218" s="3"/>
      <c r="AB218" s="3"/>
      <c r="AC218" s="3"/>
      <c r="AD218" s="3"/>
      <c r="AE218" s="3"/>
      <c r="AF218" s="3"/>
    </row>
    <row r="219" spans="7:32" x14ac:dyDescent="0.25">
      <c r="G219"/>
      <c r="K219"/>
      <c r="L219"/>
      <c r="M219"/>
      <c r="N219"/>
      <c r="O219" s="15">
        <f t="shared" si="35"/>
        <v>0</v>
      </c>
      <c r="P219" s="15">
        <f t="shared" si="28"/>
        <v>0</v>
      </c>
      <c r="Q219" s="13" t="str">
        <f t="shared" si="29"/>
        <v/>
      </c>
      <c r="R219" s="32" t="e">
        <f t="shared" si="30"/>
        <v>#N/A</v>
      </c>
      <c r="S219" s="33" t="str">
        <f t="shared" si="31"/>
        <v/>
      </c>
      <c r="T219" s="34" t="e">
        <f t="shared" si="32"/>
        <v>#N/A</v>
      </c>
      <c r="U219" s="35" t="e">
        <f t="shared" si="27"/>
        <v>#N/A</v>
      </c>
      <c r="V219" s="44">
        <f t="shared" si="33"/>
        <v>0</v>
      </c>
      <c r="W219" s="37" t="str">
        <f t="shared" si="34"/>
        <v/>
      </c>
      <c r="AA219" s="3"/>
      <c r="AB219" s="3"/>
      <c r="AC219" s="3"/>
      <c r="AD219" s="3"/>
      <c r="AE219" s="3"/>
      <c r="AF219" s="3"/>
    </row>
    <row r="220" spans="7:32" x14ac:dyDescent="0.25">
      <c r="G220"/>
      <c r="K220"/>
      <c r="L220"/>
      <c r="M220"/>
      <c r="N220"/>
      <c r="O220" s="15">
        <f t="shared" si="35"/>
        <v>0</v>
      </c>
      <c r="P220" s="15">
        <f t="shared" si="28"/>
        <v>0</v>
      </c>
      <c r="Q220" s="13" t="str">
        <f t="shared" si="29"/>
        <v/>
      </c>
      <c r="R220" s="32" t="e">
        <f t="shared" si="30"/>
        <v>#N/A</v>
      </c>
      <c r="S220" s="33" t="str">
        <f t="shared" si="31"/>
        <v/>
      </c>
      <c r="T220" s="34" t="e">
        <f t="shared" si="32"/>
        <v>#N/A</v>
      </c>
      <c r="U220" s="35" t="e">
        <f t="shared" si="27"/>
        <v>#N/A</v>
      </c>
      <c r="V220" s="44">
        <f t="shared" si="33"/>
        <v>0</v>
      </c>
      <c r="W220" s="37" t="str">
        <f t="shared" si="34"/>
        <v/>
      </c>
      <c r="AA220" s="3"/>
      <c r="AB220" s="3"/>
      <c r="AC220" s="3"/>
      <c r="AD220" s="3"/>
      <c r="AE220" s="3"/>
      <c r="AF220" s="3"/>
    </row>
    <row r="221" spans="7:32" x14ac:dyDescent="0.25">
      <c r="G221"/>
      <c r="K221"/>
      <c r="L221"/>
      <c r="M221"/>
      <c r="N221"/>
      <c r="O221" s="15">
        <f t="shared" si="35"/>
        <v>0</v>
      </c>
      <c r="P221" s="15">
        <f t="shared" si="28"/>
        <v>0</v>
      </c>
      <c r="Q221" s="13" t="str">
        <f t="shared" si="29"/>
        <v/>
      </c>
      <c r="R221" s="32" t="e">
        <f t="shared" si="30"/>
        <v>#N/A</v>
      </c>
      <c r="S221" s="33" t="str">
        <f t="shared" si="31"/>
        <v/>
      </c>
      <c r="T221" s="34" t="e">
        <f t="shared" si="32"/>
        <v>#N/A</v>
      </c>
      <c r="U221" s="35" t="e">
        <f t="shared" si="27"/>
        <v>#N/A</v>
      </c>
      <c r="V221" s="44">
        <f t="shared" si="33"/>
        <v>0</v>
      </c>
      <c r="W221" s="37" t="str">
        <f t="shared" si="34"/>
        <v/>
      </c>
      <c r="AA221" s="3"/>
      <c r="AB221" s="3"/>
      <c r="AC221" s="3"/>
      <c r="AD221" s="3"/>
      <c r="AE221" s="3"/>
      <c r="AF221" s="3"/>
    </row>
    <row r="222" spans="7:32" x14ac:dyDescent="0.25">
      <c r="G222"/>
      <c r="K222"/>
      <c r="L222"/>
      <c r="M222"/>
      <c r="N222"/>
      <c r="O222" s="15">
        <f t="shared" si="35"/>
        <v>0</v>
      </c>
      <c r="P222" s="15">
        <f t="shared" si="28"/>
        <v>0</v>
      </c>
      <c r="Q222" s="13" t="str">
        <f t="shared" si="29"/>
        <v/>
      </c>
      <c r="R222" s="32" t="e">
        <f t="shared" si="30"/>
        <v>#N/A</v>
      </c>
      <c r="S222" s="33" t="str">
        <f t="shared" si="31"/>
        <v/>
      </c>
      <c r="T222" s="34" t="e">
        <f t="shared" si="32"/>
        <v>#N/A</v>
      </c>
      <c r="U222" s="35" t="e">
        <f t="shared" si="27"/>
        <v>#N/A</v>
      </c>
      <c r="V222" s="44">
        <f t="shared" si="33"/>
        <v>0</v>
      </c>
      <c r="W222" s="37" t="str">
        <f t="shared" si="34"/>
        <v/>
      </c>
      <c r="AA222" s="3"/>
      <c r="AB222" s="3"/>
      <c r="AC222" s="3"/>
      <c r="AD222" s="3"/>
      <c r="AE222" s="3"/>
      <c r="AF222" s="3"/>
    </row>
    <row r="223" spans="7:32" x14ac:dyDescent="0.25">
      <c r="G223"/>
      <c r="K223"/>
      <c r="L223"/>
      <c r="M223"/>
      <c r="N223"/>
      <c r="O223" s="15">
        <f t="shared" si="35"/>
        <v>0</v>
      </c>
      <c r="P223" s="15">
        <f t="shared" si="28"/>
        <v>0</v>
      </c>
      <c r="Q223" s="13" t="str">
        <f t="shared" si="29"/>
        <v/>
      </c>
      <c r="R223" s="32" t="e">
        <f t="shared" si="30"/>
        <v>#N/A</v>
      </c>
      <c r="S223" s="33" t="str">
        <f t="shared" si="31"/>
        <v/>
      </c>
      <c r="T223" s="34" t="e">
        <f t="shared" si="32"/>
        <v>#N/A</v>
      </c>
      <c r="U223" s="35" t="e">
        <f t="shared" si="27"/>
        <v>#N/A</v>
      </c>
      <c r="V223" s="44">
        <f t="shared" si="33"/>
        <v>0</v>
      </c>
      <c r="W223" s="37" t="str">
        <f t="shared" si="34"/>
        <v/>
      </c>
      <c r="AA223" s="3"/>
      <c r="AB223" s="3"/>
      <c r="AC223" s="3"/>
      <c r="AD223" s="3"/>
      <c r="AE223" s="3"/>
      <c r="AF223" s="3"/>
    </row>
    <row r="224" spans="7:32" x14ac:dyDescent="0.25">
      <c r="G224"/>
      <c r="K224"/>
      <c r="L224"/>
      <c r="M224"/>
      <c r="N224"/>
      <c r="O224" s="15">
        <f t="shared" si="35"/>
        <v>0</v>
      </c>
      <c r="P224" s="15">
        <f t="shared" si="28"/>
        <v>0</v>
      </c>
      <c r="Q224" s="13" t="str">
        <f t="shared" si="29"/>
        <v/>
      </c>
      <c r="R224" s="32" t="e">
        <f t="shared" si="30"/>
        <v>#N/A</v>
      </c>
      <c r="S224" s="33" t="str">
        <f t="shared" si="31"/>
        <v/>
      </c>
      <c r="T224" s="34" t="e">
        <f t="shared" si="32"/>
        <v>#N/A</v>
      </c>
      <c r="U224" s="35" t="e">
        <f t="shared" si="27"/>
        <v>#N/A</v>
      </c>
      <c r="V224" s="44">
        <f t="shared" si="33"/>
        <v>0</v>
      </c>
      <c r="W224" s="37" t="str">
        <f t="shared" si="34"/>
        <v/>
      </c>
      <c r="AA224" s="3"/>
      <c r="AB224" s="3"/>
      <c r="AC224" s="3"/>
      <c r="AD224" s="3"/>
      <c r="AE224" s="3"/>
      <c r="AF224" s="3"/>
    </row>
    <row r="225" spans="7:32" x14ac:dyDescent="0.25">
      <c r="G225"/>
      <c r="K225"/>
      <c r="L225"/>
      <c r="M225"/>
      <c r="N225"/>
      <c r="O225" s="15">
        <f t="shared" si="35"/>
        <v>0</v>
      </c>
      <c r="P225" s="15">
        <f t="shared" si="28"/>
        <v>0</v>
      </c>
      <c r="Q225" s="13" t="str">
        <f t="shared" si="29"/>
        <v/>
      </c>
      <c r="R225" s="32" t="e">
        <f t="shared" si="30"/>
        <v>#N/A</v>
      </c>
      <c r="S225" s="33" t="str">
        <f t="shared" si="31"/>
        <v/>
      </c>
      <c r="T225" s="34" t="e">
        <f t="shared" si="32"/>
        <v>#N/A</v>
      </c>
      <c r="U225" s="35" t="e">
        <f t="shared" si="27"/>
        <v>#N/A</v>
      </c>
      <c r="V225" s="44">
        <f t="shared" si="33"/>
        <v>0</v>
      </c>
      <c r="W225" s="37" t="str">
        <f t="shared" si="34"/>
        <v/>
      </c>
      <c r="AA225" s="3"/>
      <c r="AB225" s="3"/>
      <c r="AC225" s="3"/>
      <c r="AD225" s="3"/>
      <c r="AE225" s="3"/>
      <c r="AF225" s="3"/>
    </row>
    <row r="226" spans="7:32" x14ac:dyDescent="0.25">
      <c r="G226"/>
      <c r="K226"/>
      <c r="L226"/>
      <c r="M226"/>
      <c r="N226"/>
      <c r="O226" s="15">
        <f t="shared" si="35"/>
        <v>0</v>
      </c>
      <c r="P226" s="15">
        <f t="shared" si="28"/>
        <v>0</v>
      </c>
      <c r="Q226" s="13" t="str">
        <f t="shared" si="29"/>
        <v/>
      </c>
      <c r="R226" s="32" t="e">
        <f t="shared" si="30"/>
        <v>#N/A</v>
      </c>
      <c r="S226" s="33" t="str">
        <f t="shared" si="31"/>
        <v/>
      </c>
      <c r="T226" s="34" t="e">
        <f t="shared" si="32"/>
        <v>#N/A</v>
      </c>
      <c r="U226" s="35" t="e">
        <f t="shared" si="27"/>
        <v>#N/A</v>
      </c>
      <c r="V226" s="44">
        <f t="shared" si="33"/>
        <v>0</v>
      </c>
      <c r="W226" s="37" t="str">
        <f t="shared" si="34"/>
        <v/>
      </c>
      <c r="AA226" s="3"/>
      <c r="AB226" s="3"/>
      <c r="AC226" s="3"/>
      <c r="AD226" s="3"/>
      <c r="AE226" s="3"/>
      <c r="AF226" s="3"/>
    </row>
    <row r="227" spans="7:32" x14ac:dyDescent="0.25">
      <c r="G227"/>
      <c r="K227"/>
      <c r="L227"/>
      <c r="M227"/>
      <c r="N227"/>
      <c r="O227" s="15">
        <f t="shared" si="35"/>
        <v>0</v>
      </c>
      <c r="P227" s="15">
        <f t="shared" si="28"/>
        <v>0</v>
      </c>
      <c r="Q227" s="13" t="str">
        <f t="shared" si="29"/>
        <v/>
      </c>
      <c r="R227" s="32" t="e">
        <f t="shared" si="30"/>
        <v>#N/A</v>
      </c>
      <c r="S227" s="33" t="str">
        <f t="shared" si="31"/>
        <v/>
      </c>
      <c r="T227" s="34" t="e">
        <f t="shared" si="32"/>
        <v>#N/A</v>
      </c>
      <c r="U227" s="35" t="e">
        <f t="shared" si="27"/>
        <v>#N/A</v>
      </c>
      <c r="V227" s="44">
        <f t="shared" si="33"/>
        <v>0</v>
      </c>
      <c r="W227" s="37" t="str">
        <f t="shared" si="34"/>
        <v/>
      </c>
      <c r="AA227" s="3"/>
      <c r="AB227" s="3"/>
      <c r="AC227" s="3"/>
      <c r="AD227" s="3"/>
      <c r="AE227" s="3"/>
      <c r="AF227" s="3"/>
    </row>
    <row r="228" spans="7:32" x14ac:dyDescent="0.25">
      <c r="G228"/>
      <c r="K228"/>
      <c r="L228"/>
      <c r="M228"/>
      <c r="N228"/>
      <c r="O228" s="15">
        <f t="shared" si="35"/>
        <v>0</v>
      </c>
      <c r="P228" s="15">
        <f t="shared" si="28"/>
        <v>0</v>
      </c>
      <c r="Q228" s="13" t="str">
        <f t="shared" si="29"/>
        <v/>
      </c>
      <c r="R228" s="32" t="e">
        <f t="shared" si="30"/>
        <v>#N/A</v>
      </c>
      <c r="S228" s="33" t="str">
        <f t="shared" si="31"/>
        <v/>
      </c>
      <c r="T228" s="34" t="e">
        <f t="shared" si="32"/>
        <v>#N/A</v>
      </c>
      <c r="U228" s="35" t="e">
        <f t="shared" si="27"/>
        <v>#N/A</v>
      </c>
      <c r="V228" s="44">
        <f t="shared" si="33"/>
        <v>0</v>
      </c>
      <c r="W228" s="37" t="str">
        <f t="shared" si="34"/>
        <v/>
      </c>
      <c r="AA228" s="3"/>
      <c r="AB228" s="3"/>
      <c r="AC228" s="3"/>
      <c r="AD228" s="3"/>
      <c r="AE228" s="3"/>
      <c r="AF228" s="3"/>
    </row>
    <row r="229" spans="7:32" x14ac:dyDescent="0.25">
      <c r="G229"/>
      <c r="K229"/>
      <c r="L229"/>
      <c r="M229"/>
      <c r="N229"/>
      <c r="O229" s="15">
        <f t="shared" si="35"/>
        <v>0</v>
      </c>
      <c r="P229" s="15">
        <f t="shared" si="28"/>
        <v>0</v>
      </c>
      <c r="Q229" s="13" t="str">
        <f t="shared" si="29"/>
        <v/>
      </c>
      <c r="R229" s="32" t="e">
        <f t="shared" si="30"/>
        <v>#N/A</v>
      </c>
      <c r="S229" s="33" t="str">
        <f t="shared" si="31"/>
        <v/>
      </c>
      <c r="T229" s="34" t="e">
        <f t="shared" si="32"/>
        <v>#N/A</v>
      </c>
      <c r="U229" s="35" t="e">
        <f t="shared" si="27"/>
        <v>#N/A</v>
      </c>
      <c r="V229" s="44">
        <f t="shared" si="33"/>
        <v>0</v>
      </c>
      <c r="W229" s="37" t="str">
        <f t="shared" si="34"/>
        <v/>
      </c>
      <c r="AA229" s="3"/>
      <c r="AB229" s="3"/>
      <c r="AC229" s="3"/>
      <c r="AD229" s="3"/>
      <c r="AE229" s="3"/>
      <c r="AF229" s="3"/>
    </row>
    <row r="230" spans="7:32" x14ac:dyDescent="0.25">
      <c r="G230"/>
      <c r="K230"/>
      <c r="L230"/>
      <c r="M230"/>
      <c r="N230"/>
      <c r="O230" s="15">
        <f t="shared" si="35"/>
        <v>0</v>
      </c>
      <c r="P230" s="15">
        <f t="shared" si="28"/>
        <v>0</v>
      </c>
      <c r="Q230" s="13" t="str">
        <f t="shared" si="29"/>
        <v/>
      </c>
      <c r="R230" s="32" t="e">
        <f t="shared" si="30"/>
        <v>#N/A</v>
      </c>
      <c r="S230" s="33" t="str">
        <f t="shared" si="31"/>
        <v/>
      </c>
      <c r="T230" s="34" t="e">
        <f t="shared" si="32"/>
        <v>#N/A</v>
      </c>
      <c r="U230" s="35" t="e">
        <f t="shared" si="27"/>
        <v>#N/A</v>
      </c>
      <c r="V230" s="44">
        <f t="shared" si="33"/>
        <v>0</v>
      </c>
      <c r="W230" s="37" t="str">
        <f t="shared" si="34"/>
        <v/>
      </c>
      <c r="AA230" s="3"/>
      <c r="AB230" s="3"/>
      <c r="AC230" s="3"/>
      <c r="AD230" s="3"/>
      <c r="AE230" s="3"/>
      <c r="AF230" s="3"/>
    </row>
    <row r="231" spans="7:32" x14ac:dyDescent="0.25">
      <c r="G231"/>
      <c r="K231"/>
      <c r="L231"/>
      <c r="M231"/>
      <c r="N231"/>
      <c r="O231" s="15">
        <f t="shared" si="35"/>
        <v>0</v>
      </c>
      <c r="P231" s="15">
        <f t="shared" si="28"/>
        <v>0</v>
      </c>
      <c r="Q231" s="13" t="str">
        <f t="shared" si="29"/>
        <v/>
      </c>
      <c r="R231" s="32" t="e">
        <f t="shared" si="30"/>
        <v>#N/A</v>
      </c>
      <c r="S231" s="33" t="str">
        <f t="shared" si="31"/>
        <v/>
      </c>
      <c r="T231" s="34" t="e">
        <f t="shared" si="32"/>
        <v>#N/A</v>
      </c>
      <c r="U231" s="35" t="e">
        <f t="shared" si="27"/>
        <v>#N/A</v>
      </c>
      <c r="V231" s="44">
        <f t="shared" si="33"/>
        <v>0</v>
      </c>
      <c r="W231" s="37" t="str">
        <f t="shared" si="34"/>
        <v/>
      </c>
      <c r="AA231" s="3"/>
      <c r="AB231" s="3"/>
      <c r="AC231" s="3"/>
      <c r="AD231" s="3"/>
      <c r="AE231" s="3"/>
      <c r="AF231" s="3"/>
    </row>
    <row r="232" spans="7:32" x14ac:dyDescent="0.25">
      <c r="G232"/>
      <c r="K232"/>
      <c r="L232"/>
      <c r="M232"/>
      <c r="N232"/>
      <c r="O232" s="15">
        <f t="shared" si="35"/>
        <v>0</v>
      </c>
      <c r="P232" s="15">
        <f t="shared" si="28"/>
        <v>0</v>
      </c>
      <c r="Q232" s="13" t="str">
        <f t="shared" si="29"/>
        <v/>
      </c>
      <c r="R232" s="32" t="e">
        <f t="shared" si="30"/>
        <v>#N/A</v>
      </c>
      <c r="S232" s="33" t="str">
        <f t="shared" si="31"/>
        <v/>
      </c>
      <c r="T232" s="34" t="e">
        <f t="shared" si="32"/>
        <v>#N/A</v>
      </c>
      <c r="U232" s="35" t="e">
        <f t="shared" si="27"/>
        <v>#N/A</v>
      </c>
      <c r="V232" s="44">
        <f t="shared" si="33"/>
        <v>0</v>
      </c>
      <c r="W232" s="37" t="str">
        <f t="shared" si="34"/>
        <v/>
      </c>
      <c r="AA232" s="3"/>
      <c r="AB232" s="3"/>
      <c r="AC232" s="3"/>
      <c r="AD232" s="3"/>
      <c r="AE232" s="3"/>
      <c r="AF232" s="3"/>
    </row>
    <row r="233" spans="7:32" x14ac:dyDescent="0.25">
      <c r="G233"/>
      <c r="K233"/>
      <c r="L233"/>
      <c r="M233"/>
      <c r="N233"/>
      <c r="O233" s="15">
        <f t="shared" si="35"/>
        <v>0</v>
      </c>
      <c r="P233" s="15">
        <f t="shared" si="28"/>
        <v>0</v>
      </c>
      <c r="Q233" s="13" t="str">
        <f t="shared" si="29"/>
        <v/>
      </c>
      <c r="R233" s="32" t="e">
        <f t="shared" si="30"/>
        <v>#N/A</v>
      </c>
      <c r="S233" s="33" t="str">
        <f t="shared" si="31"/>
        <v/>
      </c>
      <c r="T233" s="34" t="e">
        <f t="shared" si="32"/>
        <v>#N/A</v>
      </c>
      <c r="U233" s="35" t="e">
        <f t="shared" si="27"/>
        <v>#N/A</v>
      </c>
      <c r="V233" s="44">
        <f t="shared" si="33"/>
        <v>0</v>
      </c>
      <c r="W233" s="37" t="str">
        <f t="shared" si="34"/>
        <v/>
      </c>
      <c r="AA233" s="3"/>
      <c r="AB233" s="3"/>
      <c r="AC233" s="3"/>
      <c r="AD233" s="3"/>
      <c r="AE233" s="3"/>
      <c r="AF233" s="3"/>
    </row>
    <row r="234" spans="7:32" x14ac:dyDescent="0.25">
      <c r="G234"/>
      <c r="K234"/>
      <c r="L234"/>
      <c r="M234"/>
      <c r="N234"/>
      <c r="O234" s="15">
        <f t="shared" si="35"/>
        <v>0</v>
      </c>
      <c r="P234" s="15">
        <f t="shared" si="28"/>
        <v>0</v>
      </c>
      <c r="Q234" s="13" t="str">
        <f t="shared" si="29"/>
        <v/>
      </c>
      <c r="R234" s="32" t="e">
        <f t="shared" si="30"/>
        <v>#N/A</v>
      </c>
      <c r="S234" s="33" t="str">
        <f t="shared" si="31"/>
        <v/>
      </c>
      <c r="T234" s="34" t="e">
        <f t="shared" si="32"/>
        <v>#N/A</v>
      </c>
      <c r="U234" s="35" t="e">
        <f t="shared" si="27"/>
        <v>#N/A</v>
      </c>
      <c r="V234" s="44">
        <f t="shared" si="33"/>
        <v>0</v>
      </c>
      <c r="W234" s="37" t="str">
        <f t="shared" si="34"/>
        <v/>
      </c>
      <c r="AA234" s="3"/>
      <c r="AB234" s="3"/>
      <c r="AC234" s="3"/>
      <c r="AD234" s="3"/>
      <c r="AE234" s="3"/>
      <c r="AF234" s="3"/>
    </row>
    <row r="235" spans="7:32" x14ac:dyDescent="0.25">
      <c r="G235"/>
      <c r="K235"/>
      <c r="L235"/>
      <c r="M235"/>
      <c r="N235"/>
      <c r="O235" s="15">
        <f t="shared" si="35"/>
        <v>0</v>
      </c>
      <c r="P235" s="15">
        <f t="shared" si="28"/>
        <v>0</v>
      </c>
      <c r="Q235" s="13" t="str">
        <f t="shared" si="29"/>
        <v/>
      </c>
      <c r="R235" s="32" t="e">
        <f t="shared" si="30"/>
        <v>#N/A</v>
      </c>
      <c r="S235" s="33" t="str">
        <f t="shared" si="31"/>
        <v/>
      </c>
      <c r="T235" s="34" t="e">
        <f t="shared" si="32"/>
        <v>#N/A</v>
      </c>
      <c r="U235" s="35" t="e">
        <f t="shared" si="27"/>
        <v>#N/A</v>
      </c>
      <c r="V235" s="44">
        <f t="shared" si="33"/>
        <v>0</v>
      </c>
      <c r="W235" s="37" t="str">
        <f t="shared" si="34"/>
        <v/>
      </c>
      <c r="AA235" s="3"/>
      <c r="AB235" s="3"/>
      <c r="AC235" s="3"/>
      <c r="AD235" s="3"/>
      <c r="AE235" s="3"/>
      <c r="AF235" s="3"/>
    </row>
    <row r="236" spans="7:32" x14ac:dyDescent="0.25">
      <c r="G236"/>
      <c r="K236"/>
      <c r="L236"/>
      <c r="M236"/>
      <c r="N236"/>
      <c r="O236" s="15">
        <f t="shared" si="35"/>
        <v>0</v>
      </c>
      <c r="P236" s="15">
        <f t="shared" si="28"/>
        <v>0</v>
      </c>
      <c r="Q236" s="13" t="str">
        <f t="shared" si="29"/>
        <v/>
      </c>
      <c r="R236" s="32" t="e">
        <f t="shared" si="30"/>
        <v>#N/A</v>
      </c>
      <c r="S236" s="33" t="str">
        <f t="shared" si="31"/>
        <v/>
      </c>
      <c r="T236" s="34" t="e">
        <f t="shared" si="32"/>
        <v>#N/A</v>
      </c>
      <c r="U236" s="35" t="e">
        <f t="shared" si="27"/>
        <v>#N/A</v>
      </c>
      <c r="V236" s="44">
        <f t="shared" si="33"/>
        <v>0</v>
      </c>
      <c r="W236" s="37" t="str">
        <f t="shared" si="34"/>
        <v/>
      </c>
      <c r="AA236" s="3"/>
      <c r="AB236" s="3"/>
      <c r="AC236" s="3"/>
      <c r="AD236" s="3"/>
      <c r="AE236" s="3"/>
      <c r="AF236" s="3"/>
    </row>
    <row r="237" spans="7:32" x14ac:dyDescent="0.25">
      <c r="G237"/>
      <c r="K237"/>
      <c r="L237"/>
      <c r="M237"/>
      <c r="N237"/>
      <c r="O237" s="15">
        <f t="shared" si="35"/>
        <v>0</v>
      </c>
      <c r="P237" s="15">
        <f t="shared" si="28"/>
        <v>0</v>
      </c>
      <c r="Q237" s="13" t="str">
        <f t="shared" si="29"/>
        <v/>
      </c>
      <c r="R237" s="32" t="e">
        <f t="shared" si="30"/>
        <v>#N/A</v>
      </c>
      <c r="S237" s="33" t="str">
        <f t="shared" si="31"/>
        <v/>
      </c>
      <c r="T237" s="34" t="e">
        <f t="shared" si="32"/>
        <v>#N/A</v>
      </c>
      <c r="U237" s="35" t="e">
        <f t="shared" si="27"/>
        <v>#N/A</v>
      </c>
      <c r="V237" s="44">
        <f t="shared" si="33"/>
        <v>0</v>
      </c>
      <c r="W237" s="37" t="str">
        <f t="shared" si="34"/>
        <v/>
      </c>
      <c r="AA237" s="3"/>
      <c r="AB237" s="3"/>
      <c r="AC237" s="3"/>
      <c r="AD237" s="3"/>
      <c r="AE237" s="3"/>
      <c r="AF237" s="3"/>
    </row>
    <row r="238" spans="7:32" x14ac:dyDescent="0.25">
      <c r="G238"/>
      <c r="K238"/>
      <c r="L238"/>
      <c r="M238"/>
      <c r="N238"/>
      <c r="O238" s="15">
        <f t="shared" si="35"/>
        <v>0</v>
      </c>
      <c r="P238" s="15">
        <f t="shared" si="28"/>
        <v>0</v>
      </c>
      <c r="Q238" s="13" t="str">
        <f t="shared" si="29"/>
        <v/>
      </c>
      <c r="R238" s="32" t="e">
        <f t="shared" si="30"/>
        <v>#N/A</v>
      </c>
      <c r="S238" s="33" t="str">
        <f t="shared" si="31"/>
        <v/>
      </c>
      <c r="T238" s="34" t="e">
        <f t="shared" si="32"/>
        <v>#N/A</v>
      </c>
      <c r="U238" s="35" t="e">
        <f t="shared" si="27"/>
        <v>#N/A</v>
      </c>
      <c r="V238" s="44">
        <f t="shared" si="33"/>
        <v>0</v>
      </c>
      <c r="W238" s="37" t="str">
        <f t="shared" si="34"/>
        <v/>
      </c>
      <c r="AA238" s="3"/>
      <c r="AB238" s="3"/>
      <c r="AC238" s="3"/>
      <c r="AD238" s="3"/>
      <c r="AE238" s="3"/>
      <c r="AF238" s="3"/>
    </row>
    <row r="239" spans="7:32" x14ac:dyDescent="0.25">
      <c r="G239"/>
      <c r="K239"/>
      <c r="L239"/>
      <c r="M239"/>
      <c r="N239"/>
      <c r="O239" s="15">
        <f t="shared" si="35"/>
        <v>0</v>
      </c>
      <c r="P239" s="15">
        <f t="shared" si="28"/>
        <v>0</v>
      </c>
      <c r="Q239" s="13" t="str">
        <f t="shared" si="29"/>
        <v/>
      </c>
      <c r="R239" s="32" t="e">
        <f t="shared" si="30"/>
        <v>#N/A</v>
      </c>
      <c r="S239" s="33" t="str">
        <f t="shared" si="31"/>
        <v/>
      </c>
      <c r="T239" s="34" t="e">
        <f t="shared" si="32"/>
        <v>#N/A</v>
      </c>
      <c r="U239" s="35" t="e">
        <f t="shared" si="27"/>
        <v>#N/A</v>
      </c>
      <c r="V239" s="44">
        <f t="shared" si="33"/>
        <v>0</v>
      </c>
      <c r="W239" s="37" t="str">
        <f t="shared" si="34"/>
        <v/>
      </c>
      <c r="AA239" s="3"/>
      <c r="AB239" s="3"/>
      <c r="AC239" s="3"/>
      <c r="AD239" s="3"/>
      <c r="AE239" s="3"/>
      <c r="AF239" s="3"/>
    </row>
    <row r="240" spans="7:32" x14ac:dyDescent="0.25">
      <c r="G240"/>
      <c r="K240"/>
      <c r="L240"/>
      <c r="M240"/>
      <c r="N240"/>
      <c r="O240" s="15">
        <f t="shared" si="35"/>
        <v>0</v>
      </c>
      <c r="P240" s="15">
        <f t="shared" si="28"/>
        <v>0</v>
      </c>
      <c r="Q240" s="13" t="str">
        <f t="shared" si="29"/>
        <v/>
      </c>
      <c r="R240" s="32" t="e">
        <f t="shared" si="30"/>
        <v>#N/A</v>
      </c>
      <c r="S240" s="33" t="str">
        <f t="shared" si="31"/>
        <v/>
      </c>
      <c r="T240" s="34" t="e">
        <f t="shared" si="32"/>
        <v>#N/A</v>
      </c>
      <c r="U240" s="35" t="e">
        <f t="shared" si="27"/>
        <v>#N/A</v>
      </c>
      <c r="V240" s="44">
        <f t="shared" si="33"/>
        <v>0</v>
      </c>
      <c r="W240" s="37" t="str">
        <f t="shared" si="34"/>
        <v/>
      </c>
      <c r="AA240" s="3"/>
      <c r="AB240" s="3"/>
      <c r="AC240" s="3"/>
      <c r="AD240" s="3"/>
      <c r="AE240" s="3"/>
      <c r="AF240" s="3"/>
    </row>
    <row r="241" spans="7:32" x14ac:dyDescent="0.25">
      <c r="G241"/>
      <c r="K241"/>
      <c r="L241"/>
      <c r="M241"/>
      <c r="N241"/>
      <c r="O241" s="15">
        <f t="shared" si="35"/>
        <v>0</v>
      </c>
      <c r="P241" s="15">
        <f t="shared" si="28"/>
        <v>0</v>
      </c>
      <c r="Q241" s="13" t="str">
        <f t="shared" si="29"/>
        <v/>
      </c>
      <c r="R241" s="32" t="e">
        <f t="shared" si="30"/>
        <v>#N/A</v>
      </c>
      <c r="S241" s="33" t="str">
        <f t="shared" si="31"/>
        <v/>
      </c>
      <c r="T241" s="34" t="e">
        <f t="shared" si="32"/>
        <v>#N/A</v>
      </c>
      <c r="U241" s="35" t="e">
        <f t="shared" si="27"/>
        <v>#N/A</v>
      </c>
      <c r="V241" s="44">
        <f t="shared" si="33"/>
        <v>0</v>
      </c>
      <c r="W241" s="37" t="str">
        <f t="shared" si="34"/>
        <v/>
      </c>
      <c r="AA241" s="3"/>
      <c r="AB241" s="3"/>
      <c r="AC241" s="3"/>
      <c r="AD241" s="3"/>
      <c r="AE241" s="3"/>
      <c r="AF241" s="3"/>
    </row>
    <row r="242" spans="7:32" x14ac:dyDescent="0.25">
      <c r="G242"/>
      <c r="K242"/>
      <c r="L242"/>
      <c r="M242"/>
      <c r="N242"/>
      <c r="O242" s="15">
        <f t="shared" si="35"/>
        <v>0</v>
      </c>
      <c r="P242" s="15">
        <f t="shared" si="28"/>
        <v>0</v>
      </c>
      <c r="Q242" s="13" t="str">
        <f t="shared" si="29"/>
        <v/>
      </c>
      <c r="R242" s="32" t="e">
        <f t="shared" si="30"/>
        <v>#N/A</v>
      </c>
      <c r="S242" s="33" t="str">
        <f t="shared" si="31"/>
        <v/>
      </c>
      <c r="T242" s="34" t="e">
        <f t="shared" si="32"/>
        <v>#N/A</v>
      </c>
      <c r="U242" s="35" t="e">
        <f t="shared" si="27"/>
        <v>#N/A</v>
      </c>
      <c r="V242" s="44">
        <f t="shared" si="33"/>
        <v>0</v>
      </c>
      <c r="W242" s="37" t="str">
        <f t="shared" si="34"/>
        <v/>
      </c>
      <c r="AA242" s="3"/>
      <c r="AB242" s="3"/>
      <c r="AC242" s="3"/>
      <c r="AD242" s="3"/>
      <c r="AE242" s="3"/>
      <c r="AF242" s="3"/>
    </row>
    <row r="243" spans="7:32" x14ac:dyDescent="0.25">
      <c r="G243"/>
      <c r="K243"/>
      <c r="L243"/>
      <c r="M243"/>
      <c r="N243"/>
      <c r="O243" s="15">
        <f t="shared" si="35"/>
        <v>0</v>
      </c>
      <c r="P243" s="15">
        <f t="shared" si="28"/>
        <v>0</v>
      </c>
      <c r="Q243" s="13" t="str">
        <f t="shared" si="29"/>
        <v/>
      </c>
      <c r="R243" s="32" t="e">
        <f t="shared" si="30"/>
        <v>#N/A</v>
      </c>
      <c r="S243" s="33" t="str">
        <f t="shared" si="31"/>
        <v/>
      </c>
      <c r="T243" s="34" t="e">
        <f t="shared" si="32"/>
        <v>#N/A</v>
      </c>
      <c r="U243" s="35" t="e">
        <f t="shared" si="27"/>
        <v>#N/A</v>
      </c>
      <c r="V243" s="44">
        <f t="shared" si="33"/>
        <v>0</v>
      </c>
      <c r="W243" s="37" t="str">
        <f t="shared" si="34"/>
        <v/>
      </c>
      <c r="AA243" s="3"/>
      <c r="AB243" s="3"/>
      <c r="AC243" s="3"/>
      <c r="AD243" s="3"/>
      <c r="AE243" s="3"/>
      <c r="AF243" s="3"/>
    </row>
    <row r="244" spans="7:32" x14ac:dyDescent="0.25">
      <c r="G244"/>
      <c r="K244"/>
      <c r="L244"/>
      <c r="M244"/>
      <c r="N244"/>
      <c r="O244" s="15">
        <f t="shared" si="35"/>
        <v>0</v>
      </c>
      <c r="P244" s="15">
        <f t="shared" si="28"/>
        <v>0</v>
      </c>
      <c r="Q244" s="13" t="str">
        <f t="shared" si="29"/>
        <v/>
      </c>
      <c r="R244" s="32" t="e">
        <f t="shared" si="30"/>
        <v>#N/A</v>
      </c>
      <c r="S244" s="33" t="str">
        <f t="shared" si="31"/>
        <v/>
      </c>
      <c r="T244" s="34" t="e">
        <f t="shared" si="32"/>
        <v>#N/A</v>
      </c>
      <c r="U244" s="35" t="e">
        <f t="shared" si="27"/>
        <v>#N/A</v>
      </c>
      <c r="V244" s="44">
        <f t="shared" si="33"/>
        <v>0</v>
      </c>
      <c r="W244" s="37" t="str">
        <f t="shared" si="34"/>
        <v/>
      </c>
      <c r="AA244" s="3"/>
      <c r="AB244" s="3"/>
      <c r="AC244" s="3"/>
      <c r="AD244" s="3"/>
      <c r="AE244" s="3"/>
      <c r="AF244" s="3"/>
    </row>
    <row r="245" spans="7:32" x14ac:dyDescent="0.25">
      <c r="G245"/>
      <c r="K245"/>
      <c r="L245"/>
      <c r="M245"/>
      <c r="N245"/>
      <c r="O245" s="15">
        <f t="shared" si="35"/>
        <v>0</v>
      </c>
      <c r="P245" s="15">
        <f t="shared" si="28"/>
        <v>0</v>
      </c>
      <c r="Q245" s="13" t="str">
        <f t="shared" si="29"/>
        <v/>
      </c>
      <c r="R245" s="32" t="e">
        <f t="shared" si="30"/>
        <v>#N/A</v>
      </c>
      <c r="S245" s="33" t="str">
        <f t="shared" si="31"/>
        <v/>
      </c>
      <c r="T245" s="34" t="e">
        <f t="shared" si="32"/>
        <v>#N/A</v>
      </c>
      <c r="U245" s="35" t="e">
        <f t="shared" si="27"/>
        <v>#N/A</v>
      </c>
      <c r="V245" s="44">
        <f t="shared" si="33"/>
        <v>0</v>
      </c>
      <c r="W245" s="37" t="str">
        <f t="shared" si="34"/>
        <v/>
      </c>
      <c r="AA245" s="3"/>
      <c r="AB245" s="3"/>
      <c r="AC245" s="3"/>
      <c r="AD245" s="3"/>
      <c r="AE245" s="3"/>
      <c r="AF245" s="3"/>
    </row>
    <row r="246" spans="7:32" x14ac:dyDescent="0.25">
      <c r="G246"/>
      <c r="K246"/>
      <c r="L246"/>
      <c r="M246"/>
      <c r="N246"/>
      <c r="O246" s="15">
        <f t="shared" si="35"/>
        <v>0</v>
      </c>
      <c r="P246" s="15">
        <f t="shared" si="28"/>
        <v>0</v>
      </c>
      <c r="Q246" s="13" t="str">
        <f t="shared" si="29"/>
        <v/>
      </c>
      <c r="R246" s="32" t="e">
        <f t="shared" si="30"/>
        <v>#N/A</v>
      </c>
      <c r="S246" s="33" t="str">
        <f t="shared" si="31"/>
        <v/>
      </c>
      <c r="T246" s="34" t="e">
        <f t="shared" si="32"/>
        <v>#N/A</v>
      </c>
      <c r="U246" s="35" t="e">
        <f t="shared" si="27"/>
        <v>#N/A</v>
      </c>
      <c r="V246" s="44">
        <f t="shared" si="33"/>
        <v>0</v>
      </c>
      <c r="W246" s="37" t="str">
        <f t="shared" si="34"/>
        <v/>
      </c>
      <c r="AA246" s="3"/>
      <c r="AB246" s="3"/>
      <c r="AC246" s="3"/>
      <c r="AD246" s="3"/>
      <c r="AE246" s="3"/>
      <c r="AF246" s="3"/>
    </row>
    <row r="247" spans="7:32" x14ac:dyDescent="0.25">
      <c r="G247"/>
      <c r="K247"/>
      <c r="L247"/>
      <c r="M247"/>
      <c r="N247"/>
      <c r="O247" s="15">
        <f t="shared" si="35"/>
        <v>0</v>
      </c>
      <c r="P247" s="15">
        <f t="shared" si="28"/>
        <v>0</v>
      </c>
      <c r="Q247" s="13" t="str">
        <f t="shared" si="29"/>
        <v/>
      </c>
      <c r="R247" s="32" t="e">
        <f t="shared" si="30"/>
        <v>#N/A</v>
      </c>
      <c r="S247" s="33" t="str">
        <f t="shared" si="31"/>
        <v/>
      </c>
      <c r="T247" s="34" t="e">
        <f t="shared" si="32"/>
        <v>#N/A</v>
      </c>
      <c r="U247" s="35" t="e">
        <f t="shared" si="27"/>
        <v>#N/A</v>
      </c>
      <c r="V247" s="44">
        <f t="shared" si="33"/>
        <v>0</v>
      </c>
      <c r="W247" s="37" t="str">
        <f t="shared" si="34"/>
        <v/>
      </c>
      <c r="AA247" s="3"/>
      <c r="AB247" s="3"/>
      <c r="AC247" s="3"/>
      <c r="AD247" s="3"/>
      <c r="AE247" s="3"/>
      <c r="AF247" s="3"/>
    </row>
    <row r="248" spans="7:32" x14ac:dyDescent="0.25">
      <c r="G248"/>
      <c r="K248"/>
      <c r="L248"/>
      <c r="M248"/>
      <c r="N248"/>
      <c r="O248" s="15">
        <f t="shared" ref="O248:O260" si="36">A248</f>
        <v>0</v>
      </c>
      <c r="P248" s="15">
        <f t="shared" si="28"/>
        <v>0</v>
      </c>
      <c r="Q248" s="13" t="str">
        <f t="shared" si="29"/>
        <v/>
      </c>
      <c r="R248" s="32" t="e">
        <f t="shared" si="30"/>
        <v>#N/A</v>
      </c>
      <c r="S248" s="33" t="str">
        <f t="shared" si="31"/>
        <v/>
      </c>
      <c r="T248" s="34" t="e">
        <f t="shared" si="32"/>
        <v>#N/A</v>
      </c>
      <c r="U248" s="35" t="e">
        <f t="shared" si="27"/>
        <v>#N/A</v>
      </c>
      <c r="V248" s="44">
        <f t="shared" si="33"/>
        <v>0</v>
      </c>
      <c r="W248" s="37" t="str">
        <f t="shared" si="34"/>
        <v/>
      </c>
      <c r="AA248" s="3"/>
      <c r="AB248" s="3"/>
      <c r="AC248" s="3"/>
      <c r="AD248" s="3"/>
      <c r="AE248" s="3"/>
      <c r="AF248" s="3"/>
    </row>
    <row r="249" spans="7:32" x14ac:dyDescent="0.25">
      <c r="G249"/>
      <c r="K249"/>
      <c r="L249"/>
      <c r="M249"/>
      <c r="N249"/>
      <c r="O249" s="15">
        <f t="shared" si="36"/>
        <v>0</v>
      </c>
      <c r="P249" s="15">
        <f t="shared" si="28"/>
        <v>0</v>
      </c>
      <c r="Q249" s="13" t="str">
        <f t="shared" si="29"/>
        <v/>
      </c>
      <c r="R249" s="32">
        <v>0</v>
      </c>
      <c r="S249" s="33" t="str">
        <f t="shared" si="31"/>
        <v/>
      </c>
      <c r="T249" s="34">
        <f t="shared" si="32"/>
        <v>0</v>
      </c>
      <c r="U249" s="35">
        <f t="shared" si="27"/>
        <v>6.8999999999999999E-3</v>
      </c>
      <c r="V249" s="44">
        <f t="shared" si="33"/>
        <v>0</v>
      </c>
      <c r="W249" s="37" t="str">
        <f t="shared" si="34"/>
        <v/>
      </c>
      <c r="AA249" s="3"/>
      <c r="AB249" s="3"/>
      <c r="AC249" s="3"/>
      <c r="AD249" s="3"/>
      <c r="AE249" s="3"/>
      <c r="AF249" s="3"/>
    </row>
    <row r="250" spans="7:32" x14ac:dyDescent="0.25">
      <c r="G250"/>
      <c r="K250"/>
      <c r="L250"/>
      <c r="M250"/>
      <c r="N250"/>
      <c r="O250" s="15">
        <f t="shared" si="36"/>
        <v>0</v>
      </c>
      <c r="P250" s="15">
        <f t="shared" si="28"/>
        <v>0</v>
      </c>
      <c r="Q250" s="13" t="str">
        <f t="shared" si="29"/>
        <v/>
      </c>
      <c r="R250" s="32" t="e">
        <f t="shared" si="30"/>
        <v>#N/A</v>
      </c>
      <c r="S250" s="33" t="str">
        <f t="shared" si="31"/>
        <v/>
      </c>
      <c r="T250" s="34" t="e">
        <f t="shared" si="32"/>
        <v>#N/A</v>
      </c>
      <c r="U250" s="35" t="e">
        <f t="shared" si="27"/>
        <v>#N/A</v>
      </c>
      <c r="V250" s="44">
        <f t="shared" si="33"/>
        <v>0</v>
      </c>
      <c r="W250" s="37" t="str">
        <f t="shared" si="34"/>
        <v/>
      </c>
      <c r="AA250" s="3"/>
      <c r="AB250" s="3"/>
      <c r="AC250" s="3"/>
      <c r="AD250" s="3"/>
      <c r="AE250" s="3"/>
      <c r="AF250" s="3"/>
    </row>
    <row r="251" spans="7:32" x14ac:dyDescent="0.25">
      <c r="G251"/>
      <c r="K251"/>
      <c r="L251"/>
      <c r="M251"/>
      <c r="N251"/>
      <c r="O251" s="15">
        <f t="shared" si="36"/>
        <v>0</v>
      </c>
      <c r="P251" s="15">
        <f t="shared" si="28"/>
        <v>0</v>
      </c>
      <c r="Q251" s="13" t="str">
        <f t="shared" si="29"/>
        <v/>
      </c>
      <c r="R251" s="32" t="e">
        <f t="shared" si="30"/>
        <v>#N/A</v>
      </c>
      <c r="S251" s="33" t="str">
        <f t="shared" si="31"/>
        <v/>
      </c>
      <c r="T251" s="34" t="e">
        <f t="shared" si="32"/>
        <v>#N/A</v>
      </c>
      <c r="U251" s="35" t="e">
        <f t="shared" si="27"/>
        <v>#N/A</v>
      </c>
      <c r="V251" s="44">
        <f t="shared" si="33"/>
        <v>0</v>
      </c>
      <c r="W251" s="37" t="str">
        <f t="shared" si="34"/>
        <v/>
      </c>
      <c r="AA251" s="3"/>
      <c r="AB251" s="3"/>
      <c r="AC251" s="3"/>
      <c r="AD251" s="3"/>
      <c r="AE251" s="3"/>
      <c r="AF251" s="3"/>
    </row>
    <row r="252" spans="7:32" x14ac:dyDescent="0.25">
      <c r="G252"/>
      <c r="K252"/>
      <c r="L252"/>
      <c r="M252"/>
      <c r="N252"/>
      <c r="O252" s="15">
        <f t="shared" si="36"/>
        <v>0</v>
      </c>
      <c r="P252" s="15">
        <f t="shared" si="28"/>
        <v>0</v>
      </c>
      <c r="Q252" s="13" t="str">
        <f t="shared" si="29"/>
        <v/>
      </c>
      <c r="R252" s="32" t="e">
        <f t="shared" si="30"/>
        <v>#N/A</v>
      </c>
      <c r="S252" s="33" t="str">
        <f t="shared" si="31"/>
        <v/>
      </c>
      <c r="T252" s="34" t="e">
        <f t="shared" si="32"/>
        <v>#N/A</v>
      </c>
      <c r="U252" s="35" t="e">
        <f t="shared" si="27"/>
        <v>#N/A</v>
      </c>
      <c r="V252" s="44">
        <f t="shared" si="33"/>
        <v>0</v>
      </c>
      <c r="W252" s="37" t="str">
        <f t="shared" si="34"/>
        <v/>
      </c>
      <c r="AA252" s="3"/>
      <c r="AB252" s="3"/>
      <c r="AC252" s="3"/>
      <c r="AD252" s="3"/>
      <c r="AE252" s="3"/>
      <c r="AF252" s="3"/>
    </row>
    <row r="253" spans="7:32" x14ac:dyDescent="0.25">
      <c r="G253"/>
      <c r="K253"/>
      <c r="L253"/>
      <c r="M253"/>
      <c r="N253"/>
      <c r="O253" s="15">
        <f t="shared" si="36"/>
        <v>0</v>
      </c>
      <c r="P253" s="15">
        <f t="shared" si="28"/>
        <v>0</v>
      </c>
      <c r="Q253" s="13" t="str">
        <f t="shared" si="29"/>
        <v/>
      </c>
      <c r="R253" s="32" t="e">
        <f t="shared" si="30"/>
        <v>#N/A</v>
      </c>
      <c r="S253" s="33" t="str">
        <f t="shared" si="31"/>
        <v/>
      </c>
      <c r="T253" s="34" t="e">
        <f t="shared" si="32"/>
        <v>#N/A</v>
      </c>
      <c r="U253" s="35" t="e">
        <f t="shared" si="27"/>
        <v>#N/A</v>
      </c>
      <c r="V253" s="44">
        <f t="shared" si="33"/>
        <v>0</v>
      </c>
      <c r="W253" s="37" t="str">
        <f t="shared" si="34"/>
        <v/>
      </c>
      <c r="AA253" s="3"/>
      <c r="AB253" s="3"/>
      <c r="AC253" s="3"/>
      <c r="AD253" s="3"/>
      <c r="AE253" s="3"/>
      <c r="AF253" s="3"/>
    </row>
    <row r="254" spans="7:32" x14ac:dyDescent="0.25">
      <c r="G254"/>
      <c r="K254"/>
      <c r="L254"/>
      <c r="M254"/>
      <c r="N254"/>
      <c r="O254" s="15">
        <f t="shared" si="36"/>
        <v>0</v>
      </c>
      <c r="P254" s="15">
        <f t="shared" si="28"/>
        <v>0</v>
      </c>
      <c r="Q254" s="13" t="str">
        <f t="shared" si="29"/>
        <v/>
      </c>
      <c r="R254" s="32" t="e">
        <f t="shared" si="30"/>
        <v>#N/A</v>
      </c>
      <c r="S254" s="33" t="str">
        <f t="shared" si="31"/>
        <v/>
      </c>
      <c r="T254" s="34" t="e">
        <f t="shared" si="32"/>
        <v>#N/A</v>
      </c>
      <c r="U254" s="35" t="e">
        <f t="shared" si="27"/>
        <v>#N/A</v>
      </c>
      <c r="V254" s="44">
        <f t="shared" si="33"/>
        <v>0</v>
      </c>
      <c r="W254" s="37" t="str">
        <f t="shared" si="34"/>
        <v/>
      </c>
      <c r="AA254" s="3"/>
      <c r="AB254" s="3"/>
      <c r="AC254" s="3"/>
      <c r="AD254" s="3"/>
      <c r="AE254" s="3"/>
      <c r="AF254" s="3"/>
    </row>
    <row r="255" spans="7:32" x14ac:dyDescent="0.25">
      <c r="G255"/>
      <c r="K255"/>
      <c r="L255"/>
      <c r="M255"/>
      <c r="N255"/>
      <c r="O255" s="15">
        <f t="shared" si="36"/>
        <v>0</v>
      </c>
      <c r="P255" s="15">
        <f t="shared" si="28"/>
        <v>0</v>
      </c>
      <c r="Q255" s="13" t="str">
        <f t="shared" si="29"/>
        <v/>
      </c>
      <c r="R255" s="32" t="e">
        <f t="shared" si="30"/>
        <v>#N/A</v>
      </c>
      <c r="S255" s="33" t="str">
        <f t="shared" si="31"/>
        <v/>
      </c>
      <c r="T255" s="34" t="e">
        <f t="shared" si="32"/>
        <v>#N/A</v>
      </c>
      <c r="U255" s="35" t="e">
        <f t="shared" si="27"/>
        <v>#N/A</v>
      </c>
      <c r="V255" s="44">
        <f t="shared" si="33"/>
        <v>0</v>
      </c>
      <c r="W255" s="37" t="str">
        <f t="shared" si="34"/>
        <v/>
      </c>
      <c r="AA255" s="3"/>
      <c r="AB255" s="3"/>
      <c r="AC255" s="3"/>
      <c r="AD255" s="3"/>
      <c r="AE255" s="3"/>
      <c r="AF255" s="3"/>
    </row>
    <row r="256" spans="7:32" x14ac:dyDescent="0.25">
      <c r="G256"/>
      <c r="K256"/>
      <c r="L256"/>
      <c r="M256"/>
      <c r="N256"/>
      <c r="O256" s="15">
        <f t="shared" si="36"/>
        <v>0</v>
      </c>
      <c r="P256" s="15">
        <f t="shared" si="28"/>
        <v>0</v>
      </c>
      <c r="Q256" s="13" t="str">
        <f t="shared" si="29"/>
        <v/>
      </c>
      <c r="R256" s="32" t="e">
        <f t="shared" si="30"/>
        <v>#N/A</v>
      </c>
      <c r="S256" s="33" t="str">
        <f t="shared" si="31"/>
        <v/>
      </c>
      <c r="T256" s="34" t="e">
        <f t="shared" si="32"/>
        <v>#N/A</v>
      </c>
      <c r="U256" s="35" t="e">
        <f t="shared" si="27"/>
        <v>#N/A</v>
      </c>
      <c r="V256" s="44">
        <f t="shared" si="33"/>
        <v>0</v>
      </c>
      <c r="W256" s="37" t="str">
        <f t="shared" si="34"/>
        <v/>
      </c>
      <c r="AA256" s="3"/>
      <c r="AB256" s="3"/>
      <c r="AC256" s="3"/>
      <c r="AD256" s="3"/>
      <c r="AE256" s="3"/>
      <c r="AF256" s="3"/>
    </row>
    <row r="257" spans="7:32" x14ac:dyDescent="0.25">
      <c r="G257"/>
      <c r="K257"/>
      <c r="L257"/>
      <c r="M257"/>
      <c r="N257"/>
      <c r="O257" s="15">
        <f t="shared" si="36"/>
        <v>0</v>
      </c>
      <c r="P257" s="15">
        <f t="shared" si="28"/>
        <v>0</v>
      </c>
      <c r="Q257" s="13" t="str">
        <f t="shared" si="29"/>
        <v/>
      </c>
      <c r="R257" s="32" t="e">
        <f t="shared" si="30"/>
        <v>#N/A</v>
      </c>
      <c r="S257" s="33" t="str">
        <f t="shared" si="31"/>
        <v/>
      </c>
      <c r="T257" s="34" t="e">
        <f t="shared" si="32"/>
        <v>#N/A</v>
      </c>
      <c r="U257" s="35" t="e">
        <f t="shared" si="27"/>
        <v>#N/A</v>
      </c>
      <c r="V257" s="44">
        <f t="shared" si="33"/>
        <v>0</v>
      </c>
      <c r="W257" s="37" t="str">
        <f t="shared" si="34"/>
        <v/>
      </c>
      <c r="AA257" s="3"/>
      <c r="AB257" s="3"/>
      <c r="AC257" s="3"/>
      <c r="AD257" s="3"/>
      <c r="AE257" s="3"/>
      <c r="AF257" s="3"/>
    </row>
    <row r="258" spans="7:32" x14ac:dyDescent="0.25">
      <c r="G258"/>
      <c r="K258"/>
      <c r="L258"/>
      <c r="M258"/>
      <c r="N258"/>
      <c r="O258" s="15">
        <f t="shared" si="36"/>
        <v>0</v>
      </c>
      <c r="P258" s="15">
        <f t="shared" si="28"/>
        <v>0</v>
      </c>
      <c r="Q258" s="13" t="str">
        <f t="shared" si="29"/>
        <v/>
      </c>
      <c r="R258" s="32" t="e">
        <f t="shared" si="30"/>
        <v>#N/A</v>
      </c>
      <c r="S258" s="33" t="str">
        <f t="shared" si="31"/>
        <v/>
      </c>
      <c r="T258" s="34" t="e">
        <f t="shared" si="32"/>
        <v>#N/A</v>
      </c>
      <c r="U258" s="35" t="e">
        <f t="shared" si="27"/>
        <v>#N/A</v>
      </c>
      <c r="V258" s="44">
        <f t="shared" si="33"/>
        <v>0</v>
      </c>
      <c r="W258" s="37" t="str">
        <f t="shared" si="34"/>
        <v/>
      </c>
      <c r="AA258" s="3"/>
      <c r="AB258" s="3"/>
      <c r="AC258" s="3"/>
      <c r="AD258" s="3"/>
      <c r="AE258" s="3"/>
      <c r="AF258" s="3"/>
    </row>
    <row r="259" spans="7:32" x14ac:dyDescent="0.25">
      <c r="G259"/>
      <c r="K259"/>
      <c r="L259"/>
      <c r="M259"/>
      <c r="N259"/>
      <c r="O259" s="15">
        <f t="shared" si="36"/>
        <v>0</v>
      </c>
      <c r="P259" s="15">
        <f t="shared" si="28"/>
        <v>0</v>
      </c>
      <c r="Q259" s="13" t="str">
        <f t="shared" si="29"/>
        <v/>
      </c>
      <c r="R259" s="32" t="e">
        <f t="shared" si="30"/>
        <v>#N/A</v>
      </c>
      <c r="S259" s="33" t="str">
        <f t="shared" si="31"/>
        <v/>
      </c>
      <c r="T259" s="34" t="e">
        <f t="shared" si="32"/>
        <v>#N/A</v>
      </c>
      <c r="U259" s="35" t="e">
        <f t="shared" si="27"/>
        <v>#N/A</v>
      </c>
      <c r="V259" s="44">
        <f t="shared" si="33"/>
        <v>0</v>
      </c>
      <c r="W259" s="37" t="str">
        <f t="shared" si="34"/>
        <v/>
      </c>
      <c r="AA259" s="3"/>
      <c r="AB259" s="3"/>
      <c r="AC259" s="3"/>
      <c r="AD259" s="3"/>
      <c r="AE259" s="3"/>
      <c r="AF259" s="3"/>
    </row>
    <row r="260" spans="7:32" x14ac:dyDescent="0.25">
      <c r="G260"/>
      <c r="K260"/>
      <c r="L260"/>
      <c r="M260"/>
      <c r="N260"/>
      <c r="O260" s="15">
        <f t="shared" si="36"/>
        <v>0</v>
      </c>
      <c r="P260" s="15">
        <f t="shared" si="28"/>
        <v>0</v>
      </c>
      <c r="Q260" s="13" t="str">
        <f t="shared" si="29"/>
        <v/>
      </c>
      <c r="R260" s="32" t="e">
        <f t="shared" si="30"/>
        <v>#N/A</v>
      </c>
      <c r="S260" s="33" t="str">
        <f t="shared" si="31"/>
        <v/>
      </c>
      <c r="T260" s="34" t="e">
        <f t="shared" si="32"/>
        <v>#N/A</v>
      </c>
      <c r="U260" s="35" t="e">
        <f t="shared" ref="U260:U269" si="37">IF(OR(B260="32",B260="36",B260="36PB",B260="33",B260="8",B260="10",B260="9",B260="885",B260="885SB"),T260+0.5268,IF(OR(B260="49",B260="51",B260="53",B260="68",B260="68P",B260="64",B260="43",B260="43SB",B260="68SB",B260="NR99"),T260+0.2469,T260+0.0069))</f>
        <v>#N/A</v>
      </c>
      <c r="V260" s="44">
        <f t="shared" si="33"/>
        <v>0</v>
      </c>
      <c r="W260" s="37" t="str">
        <f t="shared" si="34"/>
        <v/>
      </c>
      <c r="AA260" s="3"/>
      <c r="AB260" s="3"/>
      <c r="AC260" s="3"/>
      <c r="AD260" s="3"/>
      <c r="AE260" s="3"/>
      <c r="AF260" s="3"/>
    </row>
    <row r="261" spans="7:32" x14ac:dyDescent="0.25">
      <c r="G261"/>
      <c r="K261"/>
      <c r="L261"/>
      <c r="M261"/>
      <c r="N261"/>
      <c r="O261" s="15">
        <f t="shared" ref="O261:O324" si="38">A261</f>
        <v>0</v>
      </c>
      <c r="P261" s="15">
        <f t="shared" ref="P261:P324" si="39">B261</f>
        <v>0</v>
      </c>
      <c r="Q261" s="13" t="str">
        <f t="shared" ref="Q261:Q324" si="40">CONCATENATE(A261,B261)</f>
        <v/>
      </c>
      <c r="R261" s="32" t="e">
        <f t="shared" ref="R261:R324" si="41">IF(VLOOKUP($L261,$AA$4:$AB$6,2,FALSE)&lt;&gt;0,VLOOKUP(L261,$AA$4:$AB$6,2,FALSE),HLOOKUP($A261,$AC$3:$BE$6,INDEX($Z$4:$AA$6,MATCH($L261,$AA$4:$AA$6,0),1),FALSE))</f>
        <v>#N/A</v>
      </c>
      <c r="S261" s="33" t="str">
        <f t="shared" ref="S261:S324" si="42">IF(AND(A261="",B261="",C261=""),"",IF(D261=0,T261-E261-0.04,T261-D261-0.04))</f>
        <v/>
      </c>
      <c r="T261" s="34" t="e">
        <f t="shared" ref="T261:T324" si="43">G261+R261</f>
        <v>#N/A</v>
      </c>
      <c r="U261" s="35" t="e">
        <f t="shared" si="37"/>
        <v>#N/A</v>
      </c>
      <c r="V261" s="44">
        <f t="shared" ref="V261:V324" si="44">E261</f>
        <v>0</v>
      </c>
      <c r="W261" s="37" t="str">
        <f t="shared" ref="W261:W324" si="45">IF(OR(K261="",K261="(blank)"),"",IF(K261-0.0025&lt;=0,"",K261-0.0025))</f>
        <v/>
      </c>
      <c r="AA261" s="3"/>
      <c r="AB261" s="3"/>
      <c r="AC261" s="3"/>
      <c r="AD261" s="3"/>
      <c r="AE261" s="3"/>
      <c r="AF261" s="3"/>
    </row>
    <row r="262" spans="7:32" x14ac:dyDescent="0.25">
      <c r="G262"/>
      <c r="K262"/>
      <c r="L262"/>
      <c r="M262"/>
      <c r="N262"/>
      <c r="O262" s="15">
        <f t="shared" si="38"/>
        <v>0</v>
      </c>
      <c r="P262" s="15">
        <f t="shared" si="39"/>
        <v>0</v>
      </c>
      <c r="Q262" s="13" t="str">
        <f t="shared" si="40"/>
        <v/>
      </c>
      <c r="R262" s="32" t="e">
        <f t="shared" si="41"/>
        <v>#N/A</v>
      </c>
      <c r="S262" s="33" t="str">
        <f t="shared" si="42"/>
        <v/>
      </c>
      <c r="T262" s="34" t="e">
        <f t="shared" si="43"/>
        <v>#N/A</v>
      </c>
      <c r="U262" s="35" t="e">
        <f t="shared" si="37"/>
        <v>#N/A</v>
      </c>
      <c r="V262" s="44">
        <f t="shared" si="44"/>
        <v>0</v>
      </c>
      <c r="W262" s="37" t="str">
        <f t="shared" si="45"/>
        <v/>
      </c>
      <c r="AA262" s="3"/>
      <c r="AB262" s="3"/>
      <c r="AC262" s="3"/>
      <c r="AD262" s="3"/>
      <c r="AE262" s="3"/>
      <c r="AF262" s="3"/>
    </row>
    <row r="263" spans="7:32" x14ac:dyDescent="0.25">
      <c r="G263"/>
      <c r="K263"/>
      <c r="L263"/>
      <c r="M263"/>
      <c r="N263"/>
      <c r="O263" s="15">
        <f t="shared" si="38"/>
        <v>0</v>
      </c>
      <c r="P263" s="15">
        <f t="shared" si="39"/>
        <v>0</v>
      </c>
      <c r="Q263" s="13" t="str">
        <f t="shared" si="40"/>
        <v/>
      </c>
      <c r="R263" s="32" t="e">
        <f t="shared" si="41"/>
        <v>#N/A</v>
      </c>
      <c r="S263" s="33" t="str">
        <f t="shared" si="42"/>
        <v/>
      </c>
      <c r="T263" s="34" t="e">
        <f t="shared" si="43"/>
        <v>#N/A</v>
      </c>
      <c r="U263" s="35" t="e">
        <f t="shared" si="37"/>
        <v>#N/A</v>
      </c>
      <c r="V263" s="44">
        <f t="shared" si="44"/>
        <v>0</v>
      </c>
      <c r="W263" s="37" t="str">
        <f t="shared" si="45"/>
        <v/>
      </c>
      <c r="AA263" s="3"/>
      <c r="AB263" s="3"/>
      <c r="AC263" s="3"/>
      <c r="AD263" s="3"/>
      <c r="AE263" s="3"/>
      <c r="AF263" s="3"/>
    </row>
    <row r="264" spans="7:32" x14ac:dyDescent="0.25">
      <c r="G264"/>
      <c r="K264"/>
      <c r="L264"/>
      <c r="M264"/>
      <c r="N264"/>
      <c r="O264" s="15">
        <f t="shared" si="38"/>
        <v>0</v>
      </c>
      <c r="P264" s="15">
        <f t="shared" si="39"/>
        <v>0</v>
      </c>
      <c r="Q264" s="13" t="str">
        <f t="shared" si="40"/>
        <v/>
      </c>
      <c r="R264" s="32" t="e">
        <f t="shared" si="41"/>
        <v>#N/A</v>
      </c>
      <c r="S264" s="33" t="str">
        <f t="shared" si="42"/>
        <v/>
      </c>
      <c r="T264" s="34" t="e">
        <f t="shared" si="43"/>
        <v>#N/A</v>
      </c>
      <c r="U264" s="35" t="e">
        <f t="shared" si="37"/>
        <v>#N/A</v>
      </c>
      <c r="V264" s="44">
        <f t="shared" si="44"/>
        <v>0</v>
      </c>
      <c r="W264" s="37" t="str">
        <f t="shared" si="45"/>
        <v/>
      </c>
      <c r="AA264" s="3"/>
      <c r="AB264" s="3"/>
      <c r="AC264" s="3"/>
      <c r="AD264" s="3"/>
      <c r="AE264" s="3"/>
      <c r="AF264" s="3"/>
    </row>
    <row r="265" spans="7:32" x14ac:dyDescent="0.25">
      <c r="G265"/>
      <c r="K265"/>
      <c r="L265"/>
      <c r="M265"/>
      <c r="N265"/>
      <c r="O265" s="15">
        <f t="shared" si="38"/>
        <v>0</v>
      </c>
      <c r="P265" s="15">
        <f t="shared" si="39"/>
        <v>0</v>
      </c>
      <c r="Q265" s="13" t="str">
        <f t="shared" si="40"/>
        <v/>
      </c>
      <c r="R265" s="32" t="e">
        <f t="shared" si="41"/>
        <v>#N/A</v>
      </c>
      <c r="S265" s="33" t="str">
        <f t="shared" si="42"/>
        <v/>
      </c>
      <c r="T265" s="34" t="e">
        <f t="shared" si="43"/>
        <v>#N/A</v>
      </c>
      <c r="U265" s="35" t="e">
        <f t="shared" si="37"/>
        <v>#N/A</v>
      </c>
      <c r="V265" s="44">
        <f t="shared" si="44"/>
        <v>0</v>
      </c>
      <c r="W265" s="37" t="str">
        <f t="shared" si="45"/>
        <v/>
      </c>
      <c r="AA265" s="3"/>
      <c r="AB265" s="3"/>
      <c r="AC265" s="3"/>
      <c r="AD265" s="3"/>
      <c r="AE265" s="3"/>
      <c r="AF265" s="3"/>
    </row>
    <row r="266" spans="7:32" x14ac:dyDescent="0.25">
      <c r="G266"/>
      <c r="K266"/>
      <c r="L266"/>
      <c r="M266"/>
      <c r="N266"/>
      <c r="O266" s="15">
        <f t="shared" si="38"/>
        <v>0</v>
      </c>
      <c r="P266" s="15">
        <f t="shared" si="39"/>
        <v>0</v>
      </c>
      <c r="Q266" s="13" t="str">
        <f t="shared" si="40"/>
        <v/>
      </c>
      <c r="R266" s="32" t="e">
        <f t="shared" si="41"/>
        <v>#N/A</v>
      </c>
      <c r="S266" s="33" t="str">
        <f t="shared" si="42"/>
        <v/>
      </c>
      <c r="T266" s="34" t="e">
        <f t="shared" si="43"/>
        <v>#N/A</v>
      </c>
      <c r="U266" s="35" t="e">
        <f t="shared" si="37"/>
        <v>#N/A</v>
      </c>
      <c r="V266" s="44">
        <f t="shared" si="44"/>
        <v>0</v>
      </c>
      <c r="W266" s="37" t="str">
        <f t="shared" si="45"/>
        <v/>
      </c>
      <c r="AA266" s="3"/>
      <c r="AB266" s="3"/>
      <c r="AC266" s="3"/>
      <c r="AD266" s="3"/>
      <c r="AE266" s="3"/>
      <c r="AF266" s="3"/>
    </row>
    <row r="267" spans="7:32" x14ac:dyDescent="0.25">
      <c r="G267"/>
      <c r="K267"/>
      <c r="L267"/>
      <c r="M267"/>
      <c r="N267"/>
      <c r="O267" s="15">
        <f t="shared" si="38"/>
        <v>0</v>
      </c>
      <c r="P267" s="15">
        <f t="shared" si="39"/>
        <v>0</v>
      </c>
      <c r="Q267" s="13" t="str">
        <f t="shared" si="40"/>
        <v/>
      </c>
      <c r="R267" s="32" t="e">
        <f t="shared" si="41"/>
        <v>#N/A</v>
      </c>
      <c r="S267" s="33" t="str">
        <f t="shared" si="42"/>
        <v/>
      </c>
      <c r="T267" s="34" t="e">
        <f t="shared" si="43"/>
        <v>#N/A</v>
      </c>
      <c r="U267" s="35" t="e">
        <f t="shared" si="37"/>
        <v>#N/A</v>
      </c>
      <c r="V267" s="44">
        <f t="shared" si="44"/>
        <v>0</v>
      </c>
      <c r="W267" s="37" t="str">
        <f t="shared" si="45"/>
        <v/>
      </c>
      <c r="AA267" s="3"/>
      <c r="AB267" s="3"/>
      <c r="AC267" s="3"/>
      <c r="AD267" s="3"/>
      <c r="AE267" s="3"/>
      <c r="AF267" s="3"/>
    </row>
    <row r="268" spans="7:32" x14ac:dyDescent="0.25">
      <c r="G268"/>
      <c r="K268"/>
      <c r="L268"/>
      <c r="M268"/>
      <c r="N268"/>
      <c r="O268" s="15">
        <f t="shared" si="38"/>
        <v>0</v>
      </c>
      <c r="P268" s="15">
        <f t="shared" si="39"/>
        <v>0</v>
      </c>
      <c r="Q268" s="13" t="str">
        <f t="shared" si="40"/>
        <v/>
      </c>
      <c r="R268" s="32" t="e">
        <f t="shared" si="41"/>
        <v>#N/A</v>
      </c>
      <c r="S268" s="33" t="str">
        <f t="shared" si="42"/>
        <v/>
      </c>
      <c r="T268" s="34" t="e">
        <f t="shared" si="43"/>
        <v>#N/A</v>
      </c>
      <c r="U268" s="35" t="e">
        <f t="shared" si="37"/>
        <v>#N/A</v>
      </c>
      <c r="V268" s="44">
        <f t="shared" si="44"/>
        <v>0</v>
      </c>
      <c r="W268" s="37" t="str">
        <f t="shared" si="45"/>
        <v/>
      </c>
      <c r="AA268" s="3"/>
      <c r="AB268" s="3"/>
      <c r="AC268" s="3"/>
      <c r="AD268" s="3"/>
      <c r="AE268" s="3"/>
      <c r="AF268" s="3"/>
    </row>
    <row r="269" spans="7:32" x14ac:dyDescent="0.25">
      <c r="G269"/>
      <c r="K269"/>
      <c r="L269"/>
      <c r="M269"/>
      <c r="N269"/>
      <c r="O269" s="15">
        <f t="shared" si="38"/>
        <v>0</v>
      </c>
      <c r="P269" s="15">
        <f t="shared" si="39"/>
        <v>0</v>
      </c>
      <c r="Q269" s="13" t="str">
        <f t="shared" si="40"/>
        <v/>
      </c>
      <c r="R269" s="32" t="e">
        <f t="shared" si="41"/>
        <v>#N/A</v>
      </c>
      <c r="S269" s="33" t="str">
        <f t="shared" si="42"/>
        <v/>
      </c>
      <c r="T269" s="34" t="e">
        <f t="shared" si="43"/>
        <v>#N/A</v>
      </c>
      <c r="U269" s="35" t="e">
        <f t="shared" si="37"/>
        <v>#N/A</v>
      </c>
      <c r="V269" s="44">
        <f t="shared" si="44"/>
        <v>0</v>
      </c>
      <c r="W269" s="37" t="str">
        <f t="shared" si="45"/>
        <v/>
      </c>
      <c r="AA269" s="3"/>
      <c r="AB269" s="3"/>
      <c r="AC269" s="3"/>
      <c r="AD269" s="3"/>
      <c r="AE269" s="3"/>
      <c r="AF269" s="3"/>
    </row>
    <row r="270" spans="7:32" x14ac:dyDescent="0.25">
      <c r="G270"/>
      <c r="K270"/>
      <c r="L270"/>
      <c r="M270"/>
      <c r="N270"/>
      <c r="O270" s="15">
        <f t="shared" si="38"/>
        <v>0</v>
      </c>
      <c r="P270" s="15">
        <f t="shared" si="39"/>
        <v>0</v>
      </c>
      <c r="Q270" s="13" t="str">
        <f t="shared" si="40"/>
        <v/>
      </c>
      <c r="R270" s="32" t="e">
        <f t="shared" si="41"/>
        <v>#N/A</v>
      </c>
      <c r="S270" s="33" t="str">
        <f t="shared" si="42"/>
        <v/>
      </c>
      <c r="T270" s="34" t="e">
        <f t="shared" si="43"/>
        <v>#N/A</v>
      </c>
      <c r="U270" s="35" t="e">
        <f>IF(OR(B270="32",B270="36",B270="36PB",B270="33",B270="8",B270="10",B270="9",B270="885",B270="885SB"),T270+0.5268,IF(OR(B270="49",B270="51",B270="53",B270="68",B270="68P",B270="64",B270="43",B270="43SB",B270="68SB",B270="NR99"),T270+0.2469,T270+0.0069))</f>
        <v>#N/A</v>
      </c>
      <c r="V270" s="44">
        <f t="shared" si="44"/>
        <v>0</v>
      </c>
      <c r="W270" s="37" t="str">
        <f t="shared" si="45"/>
        <v/>
      </c>
      <c r="AA270" s="3"/>
      <c r="AB270" s="3"/>
      <c r="AC270" s="3"/>
      <c r="AD270" s="3"/>
      <c r="AE270" s="3"/>
      <c r="AF270" s="3"/>
    </row>
    <row r="271" spans="7:32" x14ac:dyDescent="0.25">
      <c r="G271"/>
      <c r="K271"/>
      <c r="L271"/>
      <c r="M271"/>
      <c r="N271"/>
      <c r="O271" s="15">
        <f t="shared" si="38"/>
        <v>0</v>
      </c>
      <c r="P271" s="15">
        <f t="shared" si="39"/>
        <v>0</v>
      </c>
      <c r="Q271" s="13" t="str">
        <f t="shared" si="40"/>
        <v/>
      </c>
      <c r="R271" s="32" t="e">
        <f t="shared" si="41"/>
        <v>#N/A</v>
      </c>
      <c r="S271" s="33" t="str">
        <f t="shared" si="42"/>
        <v/>
      </c>
      <c r="T271" s="34" t="e">
        <f t="shared" si="43"/>
        <v>#N/A</v>
      </c>
      <c r="U271" s="35" t="e">
        <f t="shared" ref="U271:U334" si="46">IF(OR(B271="32",B271="36",B271="36PB",B271="33",B271="8",B271="10",B271="9",B271="885",B271="885SB"),T271+0.5268,IF(OR(B271="49",B271="51",B271="53",B271="68",B271="68P",B271="64",B271="43",B271="43SB",B271="68SB",B271="NR99"),T271+0.2469,T271+0.0069))</f>
        <v>#N/A</v>
      </c>
      <c r="V271" s="44">
        <f t="shared" si="44"/>
        <v>0</v>
      </c>
      <c r="W271" s="37" t="str">
        <f t="shared" si="45"/>
        <v/>
      </c>
      <c r="AA271" s="3"/>
      <c r="AB271" s="3"/>
      <c r="AC271" s="3"/>
      <c r="AD271" s="3"/>
      <c r="AE271" s="3"/>
      <c r="AF271" s="3"/>
    </row>
    <row r="272" spans="7:32" x14ac:dyDescent="0.25">
      <c r="G272"/>
      <c r="K272"/>
      <c r="L272"/>
      <c r="M272"/>
      <c r="N272"/>
      <c r="O272" s="15">
        <f t="shared" si="38"/>
        <v>0</v>
      </c>
      <c r="P272" s="15">
        <f t="shared" si="39"/>
        <v>0</v>
      </c>
      <c r="Q272" s="13" t="str">
        <f t="shared" si="40"/>
        <v/>
      </c>
      <c r="R272" s="32" t="e">
        <f t="shared" si="41"/>
        <v>#N/A</v>
      </c>
      <c r="S272" s="33" t="str">
        <f t="shared" si="42"/>
        <v/>
      </c>
      <c r="T272" s="34" t="e">
        <f t="shared" si="43"/>
        <v>#N/A</v>
      </c>
      <c r="U272" s="35" t="e">
        <f t="shared" si="46"/>
        <v>#N/A</v>
      </c>
      <c r="V272" s="44">
        <f t="shared" si="44"/>
        <v>0</v>
      </c>
      <c r="W272" s="37" t="str">
        <f t="shared" si="45"/>
        <v/>
      </c>
      <c r="AA272" s="3"/>
      <c r="AB272" s="3"/>
      <c r="AC272" s="3"/>
      <c r="AD272" s="3"/>
      <c r="AE272" s="3"/>
      <c r="AF272" s="3"/>
    </row>
    <row r="273" spans="7:32" x14ac:dyDescent="0.25">
      <c r="G273"/>
      <c r="K273"/>
      <c r="L273"/>
      <c r="M273"/>
      <c r="N273"/>
      <c r="O273" s="15">
        <f t="shared" si="38"/>
        <v>0</v>
      </c>
      <c r="P273" s="15">
        <f t="shared" si="39"/>
        <v>0</v>
      </c>
      <c r="Q273" s="13" t="str">
        <f t="shared" si="40"/>
        <v/>
      </c>
      <c r="R273" s="32" t="e">
        <f t="shared" si="41"/>
        <v>#N/A</v>
      </c>
      <c r="S273" s="33" t="str">
        <f t="shared" si="42"/>
        <v/>
      </c>
      <c r="T273" s="34" t="e">
        <f t="shared" si="43"/>
        <v>#N/A</v>
      </c>
      <c r="U273" s="35" t="e">
        <f t="shared" si="46"/>
        <v>#N/A</v>
      </c>
      <c r="V273" s="44">
        <f t="shared" si="44"/>
        <v>0</v>
      </c>
      <c r="W273" s="37" t="str">
        <f t="shared" si="45"/>
        <v/>
      </c>
      <c r="AA273" s="3"/>
      <c r="AB273" s="3"/>
      <c r="AC273" s="3"/>
      <c r="AD273" s="3"/>
      <c r="AE273" s="3"/>
      <c r="AF273" s="3"/>
    </row>
    <row r="274" spans="7:32" x14ac:dyDescent="0.25">
      <c r="G274"/>
      <c r="K274"/>
      <c r="L274"/>
      <c r="M274"/>
      <c r="N274"/>
      <c r="O274" s="15">
        <f t="shared" si="38"/>
        <v>0</v>
      </c>
      <c r="P274" s="15">
        <f t="shared" si="39"/>
        <v>0</v>
      </c>
      <c r="Q274" s="13" t="str">
        <f t="shared" si="40"/>
        <v/>
      </c>
      <c r="R274" s="32" t="e">
        <f t="shared" si="41"/>
        <v>#N/A</v>
      </c>
      <c r="S274" s="33" t="str">
        <f t="shared" si="42"/>
        <v/>
      </c>
      <c r="T274" s="34" t="e">
        <f t="shared" si="43"/>
        <v>#N/A</v>
      </c>
      <c r="U274" s="35" t="e">
        <f t="shared" si="46"/>
        <v>#N/A</v>
      </c>
      <c r="V274" s="44">
        <f t="shared" si="44"/>
        <v>0</v>
      </c>
      <c r="W274" s="37" t="str">
        <f t="shared" si="45"/>
        <v/>
      </c>
      <c r="AA274" s="3"/>
      <c r="AB274" s="3"/>
      <c r="AC274" s="3"/>
      <c r="AD274" s="3"/>
      <c r="AE274" s="3"/>
      <c r="AF274" s="3"/>
    </row>
    <row r="275" spans="7:32" x14ac:dyDescent="0.25">
      <c r="G275"/>
      <c r="K275"/>
      <c r="L275"/>
      <c r="M275"/>
      <c r="N275"/>
      <c r="O275" s="15">
        <f t="shared" si="38"/>
        <v>0</v>
      </c>
      <c r="P275" s="15">
        <f t="shared" si="39"/>
        <v>0</v>
      </c>
      <c r="Q275" s="13" t="str">
        <f t="shared" si="40"/>
        <v/>
      </c>
      <c r="R275" s="32" t="e">
        <f t="shared" si="41"/>
        <v>#N/A</v>
      </c>
      <c r="S275" s="33" t="str">
        <f t="shared" si="42"/>
        <v/>
      </c>
      <c r="T275" s="34" t="e">
        <f t="shared" si="43"/>
        <v>#N/A</v>
      </c>
      <c r="U275" s="35" t="e">
        <f t="shared" si="46"/>
        <v>#N/A</v>
      </c>
      <c r="V275" s="44">
        <f t="shared" si="44"/>
        <v>0</v>
      </c>
      <c r="W275" s="37" t="str">
        <f t="shared" si="45"/>
        <v/>
      </c>
      <c r="AA275" s="3"/>
      <c r="AB275" s="3"/>
      <c r="AC275" s="3"/>
      <c r="AD275" s="3"/>
      <c r="AE275" s="3"/>
      <c r="AF275" s="3"/>
    </row>
    <row r="276" spans="7:32" x14ac:dyDescent="0.25">
      <c r="G276"/>
      <c r="K276"/>
      <c r="L276"/>
      <c r="M276"/>
      <c r="N276"/>
      <c r="O276" s="15">
        <f t="shared" si="38"/>
        <v>0</v>
      </c>
      <c r="P276" s="15">
        <f t="shared" si="39"/>
        <v>0</v>
      </c>
      <c r="Q276" s="13" t="str">
        <f t="shared" si="40"/>
        <v/>
      </c>
      <c r="R276" s="32" t="e">
        <f t="shared" si="41"/>
        <v>#N/A</v>
      </c>
      <c r="S276" s="33" t="str">
        <f t="shared" si="42"/>
        <v/>
      </c>
      <c r="T276" s="34" t="e">
        <f t="shared" si="43"/>
        <v>#N/A</v>
      </c>
      <c r="U276" s="35" t="e">
        <f t="shared" si="46"/>
        <v>#N/A</v>
      </c>
      <c r="V276" s="44">
        <f t="shared" si="44"/>
        <v>0</v>
      </c>
      <c r="W276" s="37" t="str">
        <f t="shared" si="45"/>
        <v/>
      </c>
      <c r="AA276" s="3"/>
      <c r="AB276" s="3"/>
      <c r="AC276" s="3"/>
      <c r="AD276" s="3"/>
      <c r="AE276" s="3"/>
      <c r="AF276" s="3"/>
    </row>
    <row r="277" spans="7:32" x14ac:dyDescent="0.25">
      <c r="G277"/>
      <c r="K277"/>
      <c r="L277"/>
      <c r="M277"/>
      <c r="N277"/>
      <c r="O277" s="15">
        <f t="shared" si="38"/>
        <v>0</v>
      </c>
      <c r="P277" s="15">
        <f t="shared" si="39"/>
        <v>0</v>
      </c>
      <c r="Q277" s="13" t="str">
        <f t="shared" si="40"/>
        <v/>
      </c>
      <c r="R277" s="32" t="e">
        <f t="shared" si="41"/>
        <v>#N/A</v>
      </c>
      <c r="S277" s="33" t="str">
        <f t="shared" si="42"/>
        <v/>
      </c>
      <c r="T277" s="34" t="e">
        <f t="shared" si="43"/>
        <v>#N/A</v>
      </c>
      <c r="U277" s="35" t="e">
        <f t="shared" si="46"/>
        <v>#N/A</v>
      </c>
      <c r="V277" s="44">
        <f t="shared" si="44"/>
        <v>0</v>
      </c>
      <c r="W277" s="37" t="str">
        <f t="shared" si="45"/>
        <v/>
      </c>
      <c r="AA277" s="3"/>
      <c r="AB277" s="3"/>
      <c r="AC277" s="3"/>
      <c r="AD277" s="3"/>
      <c r="AE277" s="3"/>
      <c r="AF277" s="3"/>
    </row>
    <row r="278" spans="7:32" x14ac:dyDescent="0.25">
      <c r="G278"/>
      <c r="K278"/>
      <c r="L278"/>
      <c r="M278"/>
      <c r="N278"/>
      <c r="O278" s="15">
        <f t="shared" si="38"/>
        <v>0</v>
      </c>
      <c r="P278" s="15">
        <f t="shared" si="39"/>
        <v>0</v>
      </c>
      <c r="Q278" s="13" t="str">
        <f t="shared" si="40"/>
        <v/>
      </c>
      <c r="R278" s="32" t="e">
        <f t="shared" si="41"/>
        <v>#N/A</v>
      </c>
      <c r="S278" s="33" t="str">
        <f t="shared" si="42"/>
        <v/>
      </c>
      <c r="T278" s="34" t="e">
        <f t="shared" si="43"/>
        <v>#N/A</v>
      </c>
      <c r="U278" s="35" t="e">
        <f t="shared" si="46"/>
        <v>#N/A</v>
      </c>
      <c r="V278" s="44">
        <f t="shared" si="44"/>
        <v>0</v>
      </c>
      <c r="W278" s="37" t="str">
        <f t="shared" si="45"/>
        <v/>
      </c>
      <c r="AA278" s="3"/>
      <c r="AB278" s="3"/>
      <c r="AC278" s="3"/>
      <c r="AD278" s="3"/>
      <c r="AE278" s="3"/>
      <c r="AF278" s="3"/>
    </row>
    <row r="279" spans="7:32" x14ac:dyDescent="0.25">
      <c r="G279"/>
      <c r="K279"/>
      <c r="L279"/>
      <c r="M279"/>
      <c r="N279"/>
      <c r="O279" s="15">
        <f t="shared" si="38"/>
        <v>0</v>
      </c>
      <c r="P279" s="15">
        <f t="shared" si="39"/>
        <v>0</v>
      </c>
      <c r="Q279" s="13" t="str">
        <f t="shared" si="40"/>
        <v/>
      </c>
      <c r="R279" s="32" t="e">
        <f t="shared" si="41"/>
        <v>#N/A</v>
      </c>
      <c r="S279" s="33" t="str">
        <f t="shared" si="42"/>
        <v/>
      </c>
      <c r="T279" s="34" t="e">
        <f t="shared" si="43"/>
        <v>#N/A</v>
      </c>
      <c r="U279" s="35" t="e">
        <f t="shared" si="46"/>
        <v>#N/A</v>
      </c>
      <c r="V279" s="44">
        <f t="shared" si="44"/>
        <v>0</v>
      </c>
      <c r="W279" s="37" t="str">
        <f t="shared" si="45"/>
        <v/>
      </c>
      <c r="AA279" s="3"/>
      <c r="AB279" s="3"/>
      <c r="AC279" s="3"/>
      <c r="AD279" s="3"/>
      <c r="AE279" s="3"/>
      <c r="AF279" s="3"/>
    </row>
    <row r="280" spans="7:32" x14ac:dyDescent="0.25">
      <c r="G280"/>
      <c r="K280"/>
      <c r="L280"/>
      <c r="M280"/>
      <c r="N280"/>
      <c r="O280" s="15">
        <f t="shared" si="38"/>
        <v>0</v>
      </c>
      <c r="P280" s="15">
        <f t="shared" si="39"/>
        <v>0</v>
      </c>
      <c r="Q280" s="13" t="str">
        <f t="shared" si="40"/>
        <v/>
      </c>
      <c r="R280" s="32" t="e">
        <f t="shared" si="41"/>
        <v>#N/A</v>
      </c>
      <c r="S280" s="33" t="str">
        <f t="shared" si="42"/>
        <v/>
      </c>
      <c r="T280" s="34" t="e">
        <f t="shared" si="43"/>
        <v>#N/A</v>
      </c>
      <c r="U280" s="35" t="e">
        <f t="shared" si="46"/>
        <v>#N/A</v>
      </c>
      <c r="V280" s="44">
        <f t="shared" si="44"/>
        <v>0</v>
      </c>
      <c r="W280" s="37" t="str">
        <f t="shared" si="45"/>
        <v/>
      </c>
      <c r="AA280" s="3"/>
      <c r="AB280" s="3"/>
      <c r="AC280" s="3"/>
      <c r="AD280" s="3"/>
      <c r="AE280" s="3"/>
      <c r="AF280" s="3"/>
    </row>
    <row r="281" spans="7:32" x14ac:dyDescent="0.25">
      <c r="G281"/>
      <c r="K281"/>
      <c r="L281"/>
      <c r="M281"/>
      <c r="N281"/>
      <c r="O281" s="15">
        <f t="shared" si="38"/>
        <v>0</v>
      </c>
      <c r="P281" s="15">
        <f t="shared" si="39"/>
        <v>0</v>
      </c>
      <c r="Q281" s="13" t="str">
        <f t="shared" si="40"/>
        <v/>
      </c>
      <c r="R281" s="32" t="e">
        <f t="shared" si="41"/>
        <v>#N/A</v>
      </c>
      <c r="S281" s="33" t="str">
        <f t="shared" si="42"/>
        <v/>
      </c>
      <c r="T281" s="34" t="e">
        <f t="shared" si="43"/>
        <v>#N/A</v>
      </c>
      <c r="U281" s="35" t="e">
        <f t="shared" si="46"/>
        <v>#N/A</v>
      </c>
      <c r="V281" s="44">
        <f t="shared" si="44"/>
        <v>0</v>
      </c>
      <c r="W281" s="37" t="str">
        <f t="shared" si="45"/>
        <v/>
      </c>
      <c r="AA281" s="3"/>
      <c r="AB281" s="3"/>
      <c r="AC281" s="3"/>
      <c r="AD281" s="3"/>
      <c r="AE281" s="3"/>
      <c r="AF281" s="3"/>
    </row>
    <row r="282" spans="7:32" x14ac:dyDescent="0.25">
      <c r="G282"/>
      <c r="K282"/>
      <c r="L282"/>
      <c r="M282"/>
      <c r="N282"/>
      <c r="O282" s="15">
        <f t="shared" si="38"/>
        <v>0</v>
      </c>
      <c r="P282" s="15">
        <f t="shared" si="39"/>
        <v>0</v>
      </c>
      <c r="Q282" s="13" t="str">
        <f t="shared" si="40"/>
        <v/>
      </c>
      <c r="R282" s="32" t="e">
        <f t="shared" si="41"/>
        <v>#N/A</v>
      </c>
      <c r="S282" s="33" t="str">
        <f t="shared" si="42"/>
        <v/>
      </c>
      <c r="T282" s="34" t="e">
        <f t="shared" si="43"/>
        <v>#N/A</v>
      </c>
      <c r="U282" s="35" t="e">
        <f t="shared" si="46"/>
        <v>#N/A</v>
      </c>
      <c r="V282" s="44">
        <f t="shared" si="44"/>
        <v>0</v>
      </c>
      <c r="W282" s="37" t="str">
        <f t="shared" si="45"/>
        <v/>
      </c>
      <c r="AA282" s="3"/>
      <c r="AB282" s="3"/>
      <c r="AC282" s="3"/>
      <c r="AD282" s="3"/>
      <c r="AE282" s="3"/>
      <c r="AF282" s="3"/>
    </row>
    <row r="283" spans="7:32" x14ac:dyDescent="0.25">
      <c r="G283"/>
      <c r="K283"/>
      <c r="L283"/>
      <c r="M283"/>
      <c r="N283"/>
      <c r="O283" s="15">
        <f t="shared" si="38"/>
        <v>0</v>
      </c>
      <c r="P283" s="15">
        <f t="shared" si="39"/>
        <v>0</v>
      </c>
      <c r="Q283" s="13" t="str">
        <f t="shared" si="40"/>
        <v/>
      </c>
      <c r="R283" s="32" t="e">
        <f t="shared" si="41"/>
        <v>#N/A</v>
      </c>
      <c r="S283" s="33" t="str">
        <f t="shared" si="42"/>
        <v/>
      </c>
      <c r="T283" s="34" t="e">
        <f t="shared" si="43"/>
        <v>#N/A</v>
      </c>
      <c r="U283" s="35" t="e">
        <f t="shared" si="46"/>
        <v>#N/A</v>
      </c>
      <c r="V283" s="44">
        <f t="shared" si="44"/>
        <v>0</v>
      </c>
      <c r="W283" s="37" t="str">
        <f t="shared" si="45"/>
        <v/>
      </c>
      <c r="AA283" s="3"/>
      <c r="AB283" s="3"/>
      <c r="AC283" s="3"/>
      <c r="AD283" s="3"/>
      <c r="AE283" s="3"/>
      <c r="AF283" s="3"/>
    </row>
    <row r="284" spans="7:32" x14ac:dyDescent="0.25">
      <c r="G284"/>
      <c r="K284"/>
      <c r="L284"/>
      <c r="M284"/>
      <c r="N284"/>
      <c r="O284" s="15">
        <f t="shared" si="38"/>
        <v>0</v>
      </c>
      <c r="P284" s="15">
        <f t="shared" si="39"/>
        <v>0</v>
      </c>
      <c r="Q284" s="13" t="str">
        <f t="shared" si="40"/>
        <v/>
      </c>
      <c r="R284" s="32" t="e">
        <f t="shared" si="41"/>
        <v>#N/A</v>
      </c>
      <c r="S284" s="33" t="str">
        <f t="shared" si="42"/>
        <v/>
      </c>
      <c r="T284" s="34" t="e">
        <f t="shared" si="43"/>
        <v>#N/A</v>
      </c>
      <c r="U284" s="35" t="e">
        <f t="shared" si="46"/>
        <v>#N/A</v>
      </c>
      <c r="V284" s="44">
        <f t="shared" si="44"/>
        <v>0</v>
      </c>
      <c r="W284" s="37" t="str">
        <f t="shared" si="45"/>
        <v/>
      </c>
      <c r="AA284" s="3"/>
      <c r="AB284" s="3"/>
      <c r="AC284" s="3"/>
      <c r="AD284" s="3"/>
      <c r="AE284" s="3"/>
      <c r="AF284" s="3"/>
    </row>
    <row r="285" spans="7:32" x14ac:dyDescent="0.25">
      <c r="G285"/>
      <c r="K285"/>
      <c r="L285"/>
      <c r="M285"/>
      <c r="N285"/>
      <c r="O285" s="15">
        <f t="shared" si="38"/>
        <v>0</v>
      </c>
      <c r="P285" s="15">
        <f t="shared" si="39"/>
        <v>0</v>
      </c>
      <c r="Q285" s="13" t="str">
        <f t="shared" si="40"/>
        <v/>
      </c>
      <c r="R285" s="32" t="e">
        <f t="shared" si="41"/>
        <v>#N/A</v>
      </c>
      <c r="S285" s="33" t="str">
        <f t="shared" si="42"/>
        <v/>
      </c>
      <c r="T285" s="34" t="e">
        <f t="shared" si="43"/>
        <v>#N/A</v>
      </c>
      <c r="U285" s="35" t="e">
        <f t="shared" si="46"/>
        <v>#N/A</v>
      </c>
      <c r="V285" s="44">
        <f t="shared" si="44"/>
        <v>0</v>
      </c>
      <c r="W285" s="37" t="str">
        <f t="shared" si="45"/>
        <v/>
      </c>
      <c r="AA285" s="3"/>
      <c r="AB285" s="3"/>
      <c r="AC285" s="3"/>
      <c r="AD285" s="3"/>
      <c r="AE285" s="3"/>
      <c r="AF285" s="3"/>
    </row>
    <row r="286" spans="7:32" x14ac:dyDescent="0.25">
      <c r="G286"/>
      <c r="K286"/>
      <c r="L286"/>
      <c r="M286"/>
      <c r="N286"/>
      <c r="O286" s="15">
        <f t="shared" si="38"/>
        <v>0</v>
      </c>
      <c r="P286" s="15">
        <f t="shared" si="39"/>
        <v>0</v>
      </c>
      <c r="Q286" s="13" t="str">
        <f t="shared" si="40"/>
        <v/>
      </c>
      <c r="R286" s="32" t="e">
        <f t="shared" si="41"/>
        <v>#N/A</v>
      </c>
      <c r="S286" s="33" t="str">
        <f t="shared" si="42"/>
        <v/>
      </c>
      <c r="T286" s="34" t="e">
        <f t="shared" si="43"/>
        <v>#N/A</v>
      </c>
      <c r="U286" s="35" t="e">
        <f t="shared" si="46"/>
        <v>#N/A</v>
      </c>
      <c r="V286" s="44">
        <f t="shared" si="44"/>
        <v>0</v>
      </c>
      <c r="W286" s="37" t="str">
        <f t="shared" si="45"/>
        <v/>
      </c>
      <c r="AA286" s="3"/>
      <c r="AB286" s="3"/>
      <c r="AC286" s="3"/>
      <c r="AD286" s="3"/>
      <c r="AE286" s="3"/>
      <c r="AF286" s="3"/>
    </row>
    <row r="287" spans="7:32" x14ac:dyDescent="0.25">
      <c r="G287"/>
      <c r="K287"/>
      <c r="L287"/>
      <c r="M287"/>
      <c r="N287"/>
      <c r="O287" s="15">
        <f t="shared" si="38"/>
        <v>0</v>
      </c>
      <c r="P287" s="15">
        <f t="shared" si="39"/>
        <v>0</v>
      </c>
      <c r="Q287" s="13" t="str">
        <f t="shared" si="40"/>
        <v/>
      </c>
      <c r="R287" s="32" t="e">
        <f t="shared" si="41"/>
        <v>#N/A</v>
      </c>
      <c r="S287" s="33" t="str">
        <f t="shared" si="42"/>
        <v/>
      </c>
      <c r="T287" s="34" t="e">
        <f t="shared" si="43"/>
        <v>#N/A</v>
      </c>
      <c r="U287" s="35" t="e">
        <f t="shared" si="46"/>
        <v>#N/A</v>
      </c>
      <c r="V287" s="44">
        <f t="shared" si="44"/>
        <v>0</v>
      </c>
      <c r="W287" s="37" t="str">
        <f t="shared" si="45"/>
        <v/>
      </c>
      <c r="AA287" s="3"/>
      <c r="AB287" s="3"/>
      <c r="AC287" s="3"/>
      <c r="AD287" s="3"/>
      <c r="AE287" s="3"/>
      <c r="AF287" s="3"/>
    </row>
    <row r="288" spans="7:32" x14ac:dyDescent="0.25">
      <c r="G288"/>
      <c r="K288"/>
      <c r="L288"/>
      <c r="M288"/>
      <c r="N288"/>
      <c r="O288" s="15">
        <f t="shared" si="38"/>
        <v>0</v>
      </c>
      <c r="P288" s="15">
        <f t="shared" si="39"/>
        <v>0</v>
      </c>
      <c r="Q288" s="13" t="str">
        <f t="shared" si="40"/>
        <v/>
      </c>
      <c r="R288" s="32" t="e">
        <f t="shared" si="41"/>
        <v>#N/A</v>
      </c>
      <c r="S288" s="33" t="str">
        <f t="shared" si="42"/>
        <v/>
      </c>
      <c r="T288" s="34" t="e">
        <f t="shared" si="43"/>
        <v>#N/A</v>
      </c>
      <c r="U288" s="35" t="e">
        <f t="shared" si="46"/>
        <v>#N/A</v>
      </c>
      <c r="V288" s="44">
        <f t="shared" si="44"/>
        <v>0</v>
      </c>
      <c r="W288" s="37" t="str">
        <f t="shared" si="45"/>
        <v/>
      </c>
      <c r="AA288" s="3"/>
      <c r="AB288" s="3"/>
      <c r="AC288" s="3"/>
      <c r="AD288" s="3"/>
      <c r="AE288" s="3"/>
      <c r="AF288" s="3"/>
    </row>
    <row r="289" spans="7:32" x14ac:dyDescent="0.25">
      <c r="G289"/>
      <c r="K289"/>
      <c r="L289"/>
      <c r="M289"/>
      <c r="N289"/>
      <c r="O289" s="15">
        <f t="shared" si="38"/>
        <v>0</v>
      </c>
      <c r="P289" s="15">
        <f t="shared" si="39"/>
        <v>0</v>
      </c>
      <c r="Q289" s="13" t="str">
        <f t="shared" si="40"/>
        <v/>
      </c>
      <c r="R289" s="32" t="e">
        <f t="shared" si="41"/>
        <v>#N/A</v>
      </c>
      <c r="S289" s="33" t="str">
        <f t="shared" si="42"/>
        <v/>
      </c>
      <c r="T289" s="34" t="e">
        <f t="shared" si="43"/>
        <v>#N/A</v>
      </c>
      <c r="U289" s="35" t="e">
        <f t="shared" si="46"/>
        <v>#N/A</v>
      </c>
      <c r="V289" s="44">
        <f t="shared" si="44"/>
        <v>0</v>
      </c>
      <c r="W289" s="37" t="str">
        <f t="shared" si="45"/>
        <v/>
      </c>
      <c r="AA289" s="3"/>
      <c r="AB289" s="3"/>
      <c r="AC289" s="3"/>
      <c r="AD289" s="3"/>
      <c r="AE289" s="3"/>
      <c r="AF289" s="3"/>
    </row>
    <row r="290" spans="7:32" x14ac:dyDescent="0.25">
      <c r="G290"/>
      <c r="K290"/>
      <c r="L290"/>
      <c r="M290"/>
      <c r="N290"/>
      <c r="O290" s="15">
        <f t="shared" si="38"/>
        <v>0</v>
      </c>
      <c r="P290" s="15">
        <f t="shared" si="39"/>
        <v>0</v>
      </c>
      <c r="Q290" s="13" t="str">
        <f t="shared" si="40"/>
        <v/>
      </c>
      <c r="R290" s="32" t="e">
        <f t="shared" si="41"/>
        <v>#N/A</v>
      </c>
      <c r="S290" s="33" t="str">
        <f t="shared" si="42"/>
        <v/>
      </c>
      <c r="T290" s="34" t="e">
        <f t="shared" si="43"/>
        <v>#N/A</v>
      </c>
      <c r="U290" s="35" t="e">
        <f t="shared" si="46"/>
        <v>#N/A</v>
      </c>
      <c r="V290" s="44">
        <f t="shared" si="44"/>
        <v>0</v>
      </c>
      <c r="W290" s="37" t="str">
        <f t="shared" si="45"/>
        <v/>
      </c>
      <c r="AA290" s="3"/>
      <c r="AB290" s="3"/>
      <c r="AC290" s="3"/>
      <c r="AD290" s="3"/>
      <c r="AE290" s="3"/>
      <c r="AF290" s="3"/>
    </row>
    <row r="291" spans="7:32" x14ac:dyDescent="0.25">
      <c r="G291"/>
      <c r="K291"/>
      <c r="L291"/>
      <c r="M291"/>
      <c r="N291"/>
      <c r="O291" s="15">
        <f t="shared" si="38"/>
        <v>0</v>
      </c>
      <c r="P291" s="15">
        <f t="shared" si="39"/>
        <v>0</v>
      </c>
      <c r="Q291" s="13" t="str">
        <f t="shared" si="40"/>
        <v/>
      </c>
      <c r="R291" s="32" t="e">
        <f t="shared" si="41"/>
        <v>#N/A</v>
      </c>
      <c r="S291" s="33" t="str">
        <f t="shared" si="42"/>
        <v/>
      </c>
      <c r="T291" s="34" t="e">
        <f t="shared" si="43"/>
        <v>#N/A</v>
      </c>
      <c r="U291" s="35" t="e">
        <f t="shared" si="46"/>
        <v>#N/A</v>
      </c>
      <c r="V291" s="44">
        <f t="shared" si="44"/>
        <v>0</v>
      </c>
      <c r="W291" s="37" t="str">
        <f t="shared" si="45"/>
        <v/>
      </c>
      <c r="AA291" s="3"/>
      <c r="AB291" s="3"/>
      <c r="AC291" s="3"/>
      <c r="AD291" s="3"/>
      <c r="AE291" s="3"/>
      <c r="AF291" s="3"/>
    </row>
    <row r="292" spans="7:32" x14ac:dyDescent="0.25">
      <c r="G292"/>
      <c r="K292"/>
      <c r="L292"/>
      <c r="M292"/>
      <c r="N292"/>
      <c r="O292" s="15">
        <f t="shared" si="38"/>
        <v>0</v>
      </c>
      <c r="P292" s="15">
        <f t="shared" si="39"/>
        <v>0</v>
      </c>
      <c r="Q292" s="13" t="str">
        <f t="shared" si="40"/>
        <v/>
      </c>
      <c r="R292" s="32" t="e">
        <f t="shared" si="41"/>
        <v>#N/A</v>
      </c>
      <c r="S292" s="33" t="str">
        <f t="shared" si="42"/>
        <v/>
      </c>
      <c r="T292" s="34" t="e">
        <f t="shared" si="43"/>
        <v>#N/A</v>
      </c>
      <c r="U292" s="35" t="e">
        <f t="shared" si="46"/>
        <v>#N/A</v>
      </c>
      <c r="V292" s="44">
        <f t="shared" si="44"/>
        <v>0</v>
      </c>
      <c r="W292" s="37" t="str">
        <f t="shared" si="45"/>
        <v/>
      </c>
      <c r="AA292" s="3"/>
      <c r="AB292" s="3"/>
      <c r="AC292" s="3"/>
      <c r="AD292" s="3"/>
      <c r="AE292" s="3"/>
      <c r="AF292" s="3"/>
    </row>
    <row r="293" spans="7:32" x14ac:dyDescent="0.25">
      <c r="G293"/>
      <c r="K293"/>
      <c r="L293"/>
      <c r="M293"/>
      <c r="N293"/>
      <c r="O293" s="15">
        <f t="shared" si="38"/>
        <v>0</v>
      </c>
      <c r="P293" s="15">
        <f t="shared" si="39"/>
        <v>0</v>
      </c>
      <c r="Q293" s="13" t="str">
        <f t="shared" si="40"/>
        <v/>
      </c>
      <c r="R293" s="32" t="e">
        <f t="shared" si="41"/>
        <v>#N/A</v>
      </c>
      <c r="S293" s="33" t="str">
        <f t="shared" si="42"/>
        <v/>
      </c>
      <c r="T293" s="34" t="e">
        <f t="shared" si="43"/>
        <v>#N/A</v>
      </c>
      <c r="U293" s="35" t="e">
        <f t="shared" si="46"/>
        <v>#N/A</v>
      </c>
      <c r="V293" s="44">
        <f t="shared" si="44"/>
        <v>0</v>
      </c>
      <c r="W293" s="37" t="str">
        <f t="shared" si="45"/>
        <v/>
      </c>
      <c r="AA293" s="3"/>
      <c r="AB293" s="3"/>
      <c r="AC293" s="3"/>
      <c r="AD293" s="3"/>
      <c r="AE293" s="3"/>
      <c r="AF293" s="3"/>
    </row>
    <row r="294" spans="7:32" x14ac:dyDescent="0.25">
      <c r="G294"/>
      <c r="K294"/>
      <c r="L294"/>
      <c r="M294"/>
      <c r="N294"/>
      <c r="O294" s="15">
        <f t="shared" si="38"/>
        <v>0</v>
      </c>
      <c r="P294" s="15">
        <f t="shared" si="39"/>
        <v>0</v>
      </c>
      <c r="Q294" s="13" t="str">
        <f t="shared" si="40"/>
        <v/>
      </c>
      <c r="R294" s="32" t="e">
        <f t="shared" si="41"/>
        <v>#N/A</v>
      </c>
      <c r="S294" s="33" t="str">
        <f t="shared" si="42"/>
        <v/>
      </c>
      <c r="T294" s="34" t="e">
        <f t="shared" si="43"/>
        <v>#N/A</v>
      </c>
      <c r="U294" s="35" t="e">
        <f t="shared" si="46"/>
        <v>#N/A</v>
      </c>
      <c r="V294" s="44">
        <f t="shared" si="44"/>
        <v>0</v>
      </c>
      <c r="W294" s="37" t="str">
        <f t="shared" si="45"/>
        <v/>
      </c>
      <c r="AA294" s="3"/>
      <c r="AB294" s="3"/>
      <c r="AC294" s="3"/>
      <c r="AD294" s="3"/>
      <c r="AE294" s="3"/>
      <c r="AF294" s="3"/>
    </row>
    <row r="295" spans="7:32" x14ac:dyDescent="0.25">
      <c r="G295"/>
      <c r="K295"/>
      <c r="L295"/>
      <c r="M295"/>
      <c r="N295"/>
      <c r="O295" s="15">
        <f t="shared" si="38"/>
        <v>0</v>
      </c>
      <c r="P295" s="15">
        <f t="shared" si="39"/>
        <v>0</v>
      </c>
      <c r="Q295" s="13" t="str">
        <f t="shared" si="40"/>
        <v/>
      </c>
      <c r="R295" s="32" t="e">
        <f t="shared" si="41"/>
        <v>#N/A</v>
      </c>
      <c r="S295" s="33" t="str">
        <f t="shared" si="42"/>
        <v/>
      </c>
      <c r="T295" s="34" t="e">
        <f t="shared" si="43"/>
        <v>#N/A</v>
      </c>
      <c r="U295" s="35" t="e">
        <f t="shared" si="46"/>
        <v>#N/A</v>
      </c>
      <c r="V295" s="44">
        <f t="shared" si="44"/>
        <v>0</v>
      </c>
      <c r="W295" s="37" t="str">
        <f t="shared" si="45"/>
        <v/>
      </c>
      <c r="AA295" s="3"/>
      <c r="AB295" s="3"/>
      <c r="AC295" s="3"/>
      <c r="AD295" s="3"/>
      <c r="AE295" s="3"/>
      <c r="AF295" s="3"/>
    </row>
    <row r="296" spans="7:32" x14ac:dyDescent="0.25">
      <c r="G296"/>
      <c r="K296"/>
      <c r="L296"/>
      <c r="M296"/>
      <c r="N296"/>
      <c r="O296" s="15">
        <f t="shared" si="38"/>
        <v>0</v>
      </c>
      <c r="P296" s="15">
        <f t="shared" si="39"/>
        <v>0</v>
      </c>
      <c r="Q296" s="13" t="str">
        <f t="shared" si="40"/>
        <v/>
      </c>
      <c r="R296" s="32" t="e">
        <f t="shared" si="41"/>
        <v>#N/A</v>
      </c>
      <c r="S296" s="33" t="str">
        <f t="shared" si="42"/>
        <v/>
      </c>
      <c r="T296" s="34" t="e">
        <f t="shared" si="43"/>
        <v>#N/A</v>
      </c>
      <c r="U296" s="35" t="e">
        <f t="shared" si="46"/>
        <v>#N/A</v>
      </c>
      <c r="V296" s="44">
        <f t="shared" si="44"/>
        <v>0</v>
      </c>
      <c r="W296" s="37" t="str">
        <f t="shared" si="45"/>
        <v/>
      </c>
      <c r="AA296" s="3"/>
      <c r="AB296" s="3"/>
      <c r="AC296" s="3"/>
      <c r="AD296" s="3"/>
      <c r="AE296" s="3"/>
      <c r="AF296" s="3"/>
    </row>
    <row r="297" spans="7:32" x14ac:dyDescent="0.25">
      <c r="G297"/>
      <c r="K297"/>
      <c r="L297"/>
      <c r="M297"/>
      <c r="N297"/>
      <c r="O297" s="15">
        <f t="shared" si="38"/>
        <v>0</v>
      </c>
      <c r="P297" s="15">
        <f t="shared" si="39"/>
        <v>0</v>
      </c>
      <c r="Q297" s="13" t="str">
        <f t="shared" si="40"/>
        <v/>
      </c>
      <c r="R297" s="32" t="e">
        <f t="shared" si="41"/>
        <v>#N/A</v>
      </c>
      <c r="S297" s="33" t="str">
        <f t="shared" si="42"/>
        <v/>
      </c>
      <c r="T297" s="34" t="e">
        <f t="shared" si="43"/>
        <v>#N/A</v>
      </c>
      <c r="U297" s="35" t="e">
        <f t="shared" si="46"/>
        <v>#N/A</v>
      </c>
      <c r="V297" s="44">
        <f t="shared" si="44"/>
        <v>0</v>
      </c>
      <c r="W297" s="37" t="str">
        <f t="shared" si="45"/>
        <v/>
      </c>
      <c r="AA297" s="3"/>
      <c r="AB297" s="3"/>
      <c r="AC297" s="3"/>
      <c r="AD297" s="3"/>
      <c r="AE297" s="3"/>
      <c r="AF297" s="3"/>
    </row>
    <row r="298" spans="7:32" x14ac:dyDescent="0.25">
      <c r="G298"/>
      <c r="K298"/>
      <c r="L298"/>
      <c r="M298"/>
      <c r="N298"/>
      <c r="O298" s="15">
        <f t="shared" si="38"/>
        <v>0</v>
      </c>
      <c r="P298" s="15">
        <f t="shared" si="39"/>
        <v>0</v>
      </c>
      <c r="Q298" s="13" t="str">
        <f t="shared" si="40"/>
        <v/>
      </c>
      <c r="R298" s="32" t="e">
        <f t="shared" si="41"/>
        <v>#N/A</v>
      </c>
      <c r="S298" s="33" t="str">
        <f t="shared" si="42"/>
        <v/>
      </c>
      <c r="T298" s="34" t="e">
        <f t="shared" si="43"/>
        <v>#N/A</v>
      </c>
      <c r="U298" s="35" t="e">
        <f t="shared" si="46"/>
        <v>#N/A</v>
      </c>
      <c r="V298" s="44">
        <f t="shared" si="44"/>
        <v>0</v>
      </c>
      <c r="W298" s="37" t="str">
        <f t="shared" si="45"/>
        <v/>
      </c>
      <c r="AA298" s="3"/>
      <c r="AB298" s="3"/>
      <c r="AC298" s="3"/>
      <c r="AD298" s="3"/>
      <c r="AE298" s="3"/>
      <c r="AF298" s="3"/>
    </row>
    <row r="299" spans="7:32" x14ac:dyDescent="0.25">
      <c r="G299"/>
      <c r="K299"/>
      <c r="L299"/>
      <c r="M299"/>
      <c r="N299"/>
      <c r="O299" s="15">
        <f t="shared" si="38"/>
        <v>0</v>
      </c>
      <c r="P299" s="15">
        <f t="shared" si="39"/>
        <v>0</v>
      </c>
      <c r="Q299" s="13" t="str">
        <f t="shared" si="40"/>
        <v/>
      </c>
      <c r="R299" s="32" t="e">
        <f t="shared" si="41"/>
        <v>#N/A</v>
      </c>
      <c r="S299" s="33" t="str">
        <f t="shared" si="42"/>
        <v/>
      </c>
      <c r="T299" s="34" t="e">
        <f t="shared" si="43"/>
        <v>#N/A</v>
      </c>
      <c r="U299" s="35" t="e">
        <f t="shared" si="46"/>
        <v>#N/A</v>
      </c>
      <c r="V299" s="44">
        <f t="shared" si="44"/>
        <v>0</v>
      </c>
      <c r="W299" s="37" t="str">
        <f t="shared" si="45"/>
        <v/>
      </c>
      <c r="AA299" s="3"/>
      <c r="AB299" s="3"/>
      <c r="AC299" s="3"/>
      <c r="AD299" s="3"/>
      <c r="AE299" s="3"/>
      <c r="AF299" s="3"/>
    </row>
    <row r="300" spans="7:32" x14ac:dyDescent="0.25">
      <c r="G300"/>
      <c r="K300"/>
      <c r="L300"/>
      <c r="M300"/>
      <c r="N300"/>
      <c r="O300" s="15">
        <f t="shared" si="38"/>
        <v>0</v>
      </c>
      <c r="P300" s="15">
        <f t="shared" si="39"/>
        <v>0</v>
      </c>
      <c r="Q300" s="13" t="str">
        <f t="shared" si="40"/>
        <v/>
      </c>
      <c r="R300" s="32" t="e">
        <f t="shared" si="41"/>
        <v>#N/A</v>
      </c>
      <c r="S300" s="33" t="str">
        <f t="shared" si="42"/>
        <v/>
      </c>
      <c r="T300" s="34" t="e">
        <f t="shared" si="43"/>
        <v>#N/A</v>
      </c>
      <c r="U300" s="35" t="e">
        <f t="shared" si="46"/>
        <v>#N/A</v>
      </c>
      <c r="V300" s="44">
        <f t="shared" si="44"/>
        <v>0</v>
      </c>
      <c r="W300" s="37" t="str">
        <f t="shared" si="45"/>
        <v/>
      </c>
      <c r="AA300" s="3"/>
      <c r="AB300" s="3"/>
      <c r="AC300" s="3"/>
      <c r="AD300" s="3"/>
      <c r="AE300" s="3"/>
      <c r="AF300" s="3"/>
    </row>
    <row r="301" spans="7:32" x14ac:dyDescent="0.25">
      <c r="G301"/>
      <c r="K301"/>
      <c r="L301"/>
      <c r="M301"/>
      <c r="N301"/>
      <c r="O301" s="15">
        <f t="shared" si="38"/>
        <v>0</v>
      </c>
      <c r="P301" s="15">
        <f t="shared" si="39"/>
        <v>0</v>
      </c>
      <c r="Q301" s="13" t="str">
        <f t="shared" si="40"/>
        <v/>
      </c>
      <c r="R301" s="32" t="e">
        <f t="shared" si="41"/>
        <v>#N/A</v>
      </c>
      <c r="S301" s="33" t="str">
        <f t="shared" si="42"/>
        <v/>
      </c>
      <c r="T301" s="34" t="e">
        <f t="shared" si="43"/>
        <v>#N/A</v>
      </c>
      <c r="U301" s="35" t="e">
        <f t="shared" si="46"/>
        <v>#N/A</v>
      </c>
      <c r="V301" s="44">
        <f t="shared" si="44"/>
        <v>0</v>
      </c>
      <c r="W301" s="37" t="str">
        <f t="shared" si="45"/>
        <v/>
      </c>
      <c r="AA301" s="3"/>
      <c r="AB301" s="3"/>
      <c r="AC301" s="3"/>
      <c r="AD301" s="3"/>
      <c r="AE301" s="3"/>
      <c r="AF301" s="3"/>
    </row>
    <row r="302" spans="7:32" x14ac:dyDescent="0.25">
      <c r="G302"/>
      <c r="K302"/>
      <c r="L302"/>
      <c r="M302"/>
      <c r="N302"/>
      <c r="O302" s="15">
        <f t="shared" si="38"/>
        <v>0</v>
      </c>
      <c r="P302" s="15">
        <f t="shared" si="39"/>
        <v>0</v>
      </c>
      <c r="Q302" s="13" t="str">
        <f t="shared" si="40"/>
        <v/>
      </c>
      <c r="R302" s="32" t="e">
        <f t="shared" si="41"/>
        <v>#N/A</v>
      </c>
      <c r="S302" s="33" t="str">
        <f t="shared" si="42"/>
        <v/>
      </c>
      <c r="T302" s="34" t="e">
        <f t="shared" si="43"/>
        <v>#N/A</v>
      </c>
      <c r="U302" s="35" t="e">
        <f t="shared" si="46"/>
        <v>#N/A</v>
      </c>
      <c r="V302" s="44">
        <f t="shared" si="44"/>
        <v>0</v>
      </c>
      <c r="W302" s="37" t="str">
        <f t="shared" si="45"/>
        <v/>
      </c>
      <c r="AA302" s="3"/>
      <c r="AB302" s="3"/>
      <c r="AC302" s="3"/>
      <c r="AD302" s="3"/>
      <c r="AE302" s="3"/>
      <c r="AF302" s="3"/>
    </row>
    <row r="303" spans="7:32" x14ac:dyDescent="0.25">
      <c r="G303"/>
      <c r="K303"/>
      <c r="L303"/>
      <c r="M303"/>
      <c r="N303"/>
      <c r="O303" s="15">
        <f t="shared" si="38"/>
        <v>0</v>
      </c>
      <c r="P303" s="15">
        <f t="shared" si="39"/>
        <v>0</v>
      </c>
      <c r="Q303" s="13" t="str">
        <f t="shared" si="40"/>
        <v/>
      </c>
      <c r="R303" s="32" t="e">
        <f t="shared" si="41"/>
        <v>#N/A</v>
      </c>
      <c r="S303" s="33" t="str">
        <f t="shared" si="42"/>
        <v/>
      </c>
      <c r="T303" s="34" t="e">
        <f t="shared" si="43"/>
        <v>#N/A</v>
      </c>
      <c r="U303" s="35" t="e">
        <f t="shared" si="46"/>
        <v>#N/A</v>
      </c>
      <c r="V303" s="44">
        <f t="shared" si="44"/>
        <v>0</v>
      </c>
      <c r="W303" s="37" t="str">
        <f t="shared" si="45"/>
        <v/>
      </c>
      <c r="AA303" s="3"/>
      <c r="AB303" s="3"/>
      <c r="AC303" s="3"/>
      <c r="AD303" s="3"/>
      <c r="AE303" s="3"/>
      <c r="AF303" s="3"/>
    </row>
    <row r="304" spans="7:32" x14ac:dyDescent="0.25">
      <c r="G304"/>
      <c r="K304"/>
      <c r="L304"/>
      <c r="M304"/>
      <c r="N304"/>
      <c r="O304" s="15">
        <f t="shared" si="38"/>
        <v>0</v>
      </c>
      <c r="P304" s="15">
        <f t="shared" si="39"/>
        <v>0</v>
      </c>
      <c r="Q304" s="13" t="str">
        <f t="shared" si="40"/>
        <v/>
      </c>
      <c r="R304" s="32" t="e">
        <f t="shared" si="41"/>
        <v>#N/A</v>
      </c>
      <c r="S304" s="33" t="str">
        <f t="shared" si="42"/>
        <v/>
      </c>
      <c r="T304" s="34" t="e">
        <f t="shared" si="43"/>
        <v>#N/A</v>
      </c>
      <c r="U304" s="35" t="e">
        <f t="shared" si="46"/>
        <v>#N/A</v>
      </c>
      <c r="V304" s="44">
        <f t="shared" si="44"/>
        <v>0</v>
      </c>
      <c r="W304" s="37" t="str">
        <f t="shared" si="45"/>
        <v/>
      </c>
      <c r="AA304" s="3"/>
      <c r="AB304" s="3"/>
      <c r="AC304" s="3"/>
      <c r="AD304" s="3"/>
      <c r="AE304" s="3"/>
      <c r="AF304" s="3"/>
    </row>
    <row r="305" spans="7:32" x14ac:dyDescent="0.25">
      <c r="G305"/>
      <c r="K305"/>
      <c r="L305"/>
      <c r="M305"/>
      <c r="N305"/>
      <c r="O305" s="15">
        <f t="shared" si="38"/>
        <v>0</v>
      </c>
      <c r="P305" s="15">
        <f t="shared" si="39"/>
        <v>0</v>
      </c>
      <c r="Q305" s="13" t="str">
        <f t="shared" si="40"/>
        <v/>
      </c>
      <c r="R305" s="32" t="e">
        <f t="shared" si="41"/>
        <v>#N/A</v>
      </c>
      <c r="S305" s="33" t="str">
        <f t="shared" si="42"/>
        <v/>
      </c>
      <c r="T305" s="34" t="e">
        <f t="shared" si="43"/>
        <v>#N/A</v>
      </c>
      <c r="U305" s="35" t="e">
        <f t="shared" si="46"/>
        <v>#N/A</v>
      </c>
      <c r="V305" s="44">
        <f t="shared" si="44"/>
        <v>0</v>
      </c>
      <c r="W305" s="37" t="str">
        <f t="shared" si="45"/>
        <v/>
      </c>
      <c r="AA305" s="3"/>
      <c r="AB305" s="3"/>
      <c r="AC305" s="3"/>
      <c r="AD305" s="3"/>
      <c r="AE305" s="3"/>
      <c r="AF305" s="3"/>
    </row>
    <row r="306" spans="7:32" x14ac:dyDescent="0.25">
      <c r="G306"/>
      <c r="K306"/>
      <c r="L306"/>
      <c r="M306"/>
      <c r="N306"/>
      <c r="O306" s="15">
        <f t="shared" si="38"/>
        <v>0</v>
      </c>
      <c r="P306" s="15">
        <f t="shared" si="39"/>
        <v>0</v>
      </c>
      <c r="Q306" s="13" t="str">
        <f t="shared" si="40"/>
        <v/>
      </c>
      <c r="R306" s="32" t="e">
        <f t="shared" si="41"/>
        <v>#N/A</v>
      </c>
      <c r="S306" s="33" t="str">
        <f t="shared" si="42"/>
        <v/>
      </c>
      <c r="T306" s="34" t="e">
        <f t="shared" si="43"/>
        <v>#N/A</v>
      </c>
      <c r="U306" s="35" t="e">
        <f t="shared" si="46"/>
        <v>#N/A</v>
      </c>
      <c r="V306" s="44">
        <f t="shared" si="44"/>
        <v>0</v>
      </c>
      <c r="W306" s="37" t="str">
        <f t="shared" si="45"/>
        <v/>
      </c>
      <c r="AA306" s="3"/>
      <c r="AB306" s="3"/>
      <c r="AC306" s="3"/>
      <c r="AD306" s="3"/>
      <c r="AE306" s="3"/>
      <c r="AF306" s="3"/>
    </row>
    <row r="307" spans="7:32" x14ac:dyDescent="0.25">
      <c r="G307"/>
      <c r="K307"/>
      <c r="L307"/>
      <c r="M307"/>
      <c r="N307"/>
      <c r="O307" s="15">
        <f t="shared" si="38"/>
        <v>0</v>
      </c>
      <c r="P307" s="15">
        <f t="shared" si="39"/>
        <v>0</v>
      </c>
      <c r="Q307" s="13" t="str">
        <f t="shared" si="40"/>
        <v/>
      </c>
      <c r="R307" s="32" t="e">
        <f t="shared" si="41"/>
        <v>#N/A</v>
      </c>
      <c r="S307" s="33" t="str">
        <f t="shared" si="42"/>
        <v/>
      </c>
      <c r="T307" s="34" t="e">
        <f t="shared" si="43"/>
        <v>#N/A</v>
      </c>
      <c r="U307" s="35" t="e">
        <f t="shared" si="46"/>
        <v>#N/A</v>
      </c>
      <c r="V307" s="44">
        <f t="shared" si="44"/>
        <v>0</v>
      </c>
      <c r="W307" s="37" t="str">
        <f t="shared" si="45"/>
        <v/>
      </c>
      <c r="AA307" s="3"/>
      <c r="AB307" s="3"/>
      <c r="AC307" s="3"/>
      <c r="AD307" s="3"/>
      <c r="AE307" s="3"/>
      <c r="AF307" s="3"/>
    </row>
    <row r="308" spans="7:32" x14ac:dyDescent="0.25">
      <c r="G308"/>
      <c r="K308"/>
      <c r="L308"/>
      <c r="M308"/>
      <c r="N308"/>
      <c r="O308" s="15">
        <f t="shared" si="38"/>
        <v>0</v>
      </c>
      <c r="P308" s="15">
        <f t="shared" si="39"/>
        <v>0</v>
      </c>
      <c r="Q308" s="13" t="str">
        <f t="shared" si="40"/>
        <v/>
      </c>
      <c r="R308" s="32" t="e">
        <f t="shared" si="41"/>
        <v>#N/A</v>
      </c>
      <c r="S308" s="33" t="str">
        <f t="shared" si="42"/>
        <v/>
      </c>
      <c r="T308" s="34" t="e">
        <f t="shared" si="43"/>
        <v>#N/A</v>
      </c>
      <c r="U308" s="35" t="e">
        <f t="shared" si="46"/>
        <v>#N/A</v>
      </c>
      <c r="V308" s="44">
        <f t="shared" si="44"/>
        <v>0</v>
      </c>
      <c r="W308" s="37" t="str">
        <f t="shared" si="45"/>
        <v/>
      </c>
      <c r="AA308" s="3"/>
      <c r="AB308" s="3"/>
      <c r="AC308" s="3"/>
      <c r="AD308" s="3"/>
      <c r="AE308" s="3"/>
      <c r="AF308" s="3"/>
    </row>
    <row r="309" spans="7:32" x14ac:dyDescent="0.25">
      <c r="G309"/>
      <c r="K309"/>
      <c r="L309"/>
      <c r="M309"/>
      <c r="N309"/>
      <c r="O309" s="15">
        <f t="shared" si="38"/>
        <v>0</v>
      </c>
      <c r="P309" s="15">
        <f t="shared" si="39"/>
        <v>0</v>
      </c>
      <c r="Q309" s="13" t="str">
        <f t="shared" si="40"/>
        <v/>
      </c>
      <c r="R309" s="32" t="e">
        <f t="shared" si="41"/>
        <v>#N/A</v>
      </c>
      <c r="S309" s="33" t="str">
        <f t="shared" si="42"/>
        <v/>
      </c>
      <c r="T309" s="34" t="e">
        <f t="shared" si="43"/>
        <v>#N/A</v>
      </c>
      <c r="U309" s="35" t="e">
        <f t="shared" si="46"/>
        <v>#N/A</v>
      </c>
      <c r="V309" s="44">
        <f t="shared" si="44"/>
        <v>0</v>
      </c>
      <c r="W309" s="37" t="str">
        <f t="shared" si="45"/>
        <v/>
      </c>
      <c r="AA309" s="3"/>
      <c r="AB309" s="3"/>
      <c r="AC309" s="3"/>
      <c r="AD309" s="3"/>
      <c r="AE309" s="3"/>
      <c r="AF309" s="3"/>
    </row>
    <row r="310" spans="7:32" x14ac:dyDescent="0.25">
      <c r="G310"/>
      <c r="K310"/>
      <c r="L310"/>
      <c r="M310"/>
      <c r="N310"/>
      <c r="O310" s="15">
        <f t="shared" si="38"/>
        <v>0</v>
      </c>
      <c r="P310" s="15">
        <f t="shared" si="39"/>
        <v>0</v>
      </c>
      <c r="Q310" s="13" t="str">
        <f t="shared" si="40"/>
        <v/>
      </c>
      <c r="R310" s="32" t="e">
        <f t="shared" si="41"/>
        <v>#N/A</v>
      </c>
      <c r="S310" s="33" t="str">
        <f t="shared" si="42"/>
        <v/>
      </c>
      <c r="T310" s="34" t="e">
        <f t="shared" si="43"/>
        <v>#N/A</v>
      </c>
      <c r="U310" s="35" t="e">
        <f t="shared" si="46"/>
        <v>#N/A</v>
      </c>
      <c r="V310" s="44">
        <f t="shared" si="44"/>
        <v>0</v>
      </c>
      <c r="W310" s="37" t="str">
        <f t="shared" si="45"/>
        <v/>
      </c>
      <c r="AA310" s="3"/>
      <c r="AB310" s="3"/>
      <c r="AC310" s="3"/>
      <c r="AD310" s="3"/>
      <c r="AE310" s="3"/>
      <c r="AF310" s="3"/>
    </row>
    <row r="311" spans="7:32" x14ac:dyDescent="0.25">
      <c r="G311"/>
      <c r="K311"/>
      <c r="L311"/>
      <c r="M311"/>
      <c r="N311"/>
      <c r="O311" s="15">
        <f t="shared" si="38"/>
        <v>0</v>
      </c>
      <c r="P311" s="15">
        <f t="shared" si="39"/>
        <v>0</v>
      </c>
      <c r="Q311" s="13" t="str">
        <f t="shared" si="40"/>
        <v/>
      </c>
      <c r="R311" s="32" t="e">
        <f t="shared" si="41"/>
        <v>#N/A</v>
      </c>
      <c r="S311" s="33" t="str">
        <f t="shared" si="42"/>
        <v/>
      </c>
      <c r="T311" s="34" t="e">
        <f t="shared" si="43"/>
        <v>#N/A</v>
      </c>
      <c r="U311" s="35" t="e">
        <f t="shared" si="46"/>
        <v>#N/A</v>
      </c>
      <c r="V311" s="44">
        <f t="shared" si="44"/>
        <v>0</v>
      </c>
      <c r="W311" s="37" t="str">
        <f t="shared" si="45"/>
        <v/>
      </c>
      <c r="AA311" s="3"/>
      <c r="AB311" s="3"/>
      <c r="AC311" s="3"/>
      <c r="AD311" s="3"/>
      <c r="AE311" s="3"/>
      <c r="AF311" s="3"/>
    </row>
    <row r="312" spans="7:32" x14ac:dyDescent="0.25">
      <c r="G312"/>
      <c r="K312"/>
      <c r="L312"/>
      <c r="M312"/>
      <c r="N312"/>
      <c r="O312" s="15">
        <f t="shared" si="38"/>
        <v>0</v>
      </c>
      <c r="P312" s="15">
        <f t="shared" si="39"/>
        <v>0</v>
      </c>
      <c r="Q312" s="13" t="str">
        <f t="shared" si="40"/>
        <v/>
      </c>
      <c r="R312" s="32" t="e">
        <f t="shared" si="41"/>
        <v>#N/A</v>
      </c>
      <c r="S312" s="33" t="str">
        <f t="shared" si="42"/>
        <v/>
      </c>
      <c r="T312" s="34" t="e">
        <f t="shared" si="43"/>
        <v>#N/A</v>
      </c>
      <c r="U312" s="35" t="e">
        <f t="shared" si="46"/>
        <v>#N/A</v>
      </c>
      <c r="V312" s="44">
        <f t="shared" si="44"/>
        <v>0</v>
      </c>
      <c r="W312" s="37" t="str">
        <f t="shared" si="45"/>
        <v/>
      </c>
      <c r="AA312" s="3"/>
      <c r="AB312" s="3"/>
      <c r="AC312" s="3"/>
      <c r="AD312" s="3"/>
      <c r="AE312" s="3"/>
      <c r="AF312" s="3"/>
    </row>
    <row r="313" spans="7:32" x14ac:dyDescent="0.25">
      <c r="G313"/>
      <c r="K313"/>
      <c r="L313"/>
      <c r="M313"/>
      <c r="N313"/>
      <c r="O313" s="15">
        <f t="shared" si="38"/>
        <v>0</v>
      </c>
      <c r="P313" s="15">
        <f t="shared" si="39"/>
        <v>0</v>
      </c>
      <c r="Q313" s="13" t="str">
        <f t="shared" si="40"/>
        <v/>
      </c>
      <c r="R313" s="32" t="e">
        <f t="shared" si="41"/>
        <v>#N/A</v>
      </c>
      <c r="S313" s="33" t="str">
        <f t="shared" si="42"/>
        <v/>
      </c>
      <c r="T313" s="34" t="e">
        <f t="shared" si="43"/>
        <v>#N/A</v>
      </c>
      <c r="U313" s="35" t="e">
        <f t="shared" si="46"/>
        <v>#N/A</v>
      </c>
      <c r="V313" s="44">
        <f t="shared" si="44"/>
        <v>0</v>
      </c>
      <c r="W313" s="37" t="str">
        <f t="shared" si="45"/>
        <v/>
      </c>
      <c r="AA313" s="3"/>
      <c r="AB313" s="3"/>
      <c r="AC313" s="3"/>
      <c r="AD313" s="3"/>
      <c r="AE313" s="3"/>
      <c r="AF313" s="3"/>
    </row>
    <row r="314" spans="7:32" x14ac:dyDescent="0.25">
      <c r="G314"/>
      <c r="K314"/>
      <c r="L314"/>
      <c r="M314"/>
      <c r="N314"/>
      <c r="O314" s="15">
        <f t="shared" si="38"/>
        <v>0</v>
      </c>
      <c r="P314" s="15">
        <f t="shared" si="39"/>
        <v>0</v>
      </c>
      <c r="Q314" s="13" t="str">
        <f t="shared" si="40"/>
        <v/>
      </c>
      <c r="R314" s="32" t="e">
        <f t="shared" si="41"/>
        <v>#N/A</v>
      </c>
      <c r="S314" s="33" t="str">
        <f t="shared" si="42"/>
        <v/>
      </c>
      <c r="T314" s="34" t="e">
        <f t="shared" si="43"/>
        <v>#N/A</v>
      </c>
      <c r="U314" s="35" t="e">
        <f t="shared" si="46"/>
        <v>#N/A</v>
      </c>
      <c r="V314" s="44">
        <f t="shared" si="44"/>
        <v>0</v>
      </c>
      <c r="W314" s="37" t="str">
        <f t="shared" si="45"/>
        <v/>
      </c>
      <c r="AA314" s="3"/>
      <c r="AB314" s="3"/>
      <c r="AC314" s="3"/>
      <c r="AD314" s="3"/>
      <c r="AE314" s="3"/>
      <c r="AF314" s="3"/>
    </row>
    <row r="315" spans="7:32" x14ac:dyDescent="0.25">
      <c r="G315"/>
      <c r="K315"/>
      <c r="L315"/>
      <c r="M315"/>
      <c r="N315"/>
      <c r="O315" s="15">
        <f t="shared" si="38"/>
        <v>0</v>
      </c>
      <c r="P315" s="15">
        <f t="shared" si="39"/>
        <v>0</v>
      </c>
      <c r="Q315" s="13" t="str">
        <f t="shared" si="40"/>
        <v/>
      </c>
      <c r="R315" s="32" t="e">
        <f t="shared" si="41"/>
        <v>#N/A</v>
      </c>
      <c r="S315" s="33" t="str">
        <f t="shared" si="42"/>
        <v/>
      </c>
      <c r="T315" s="34" t="e">
        <f t="shared" si="43"/>
        <v>#N/A</v>
      </c>
      <c r="U315" s="35" t="e">
        <f t="shared" si="46"/>
        <v>#N/A</v>
      </c>
      <c r="V315" s="44">
        <f t="shared" si="44"/>
        <v>0</v>
      </c>
      <c r="W315" s="37" t="str">
        <f t="shared" si="45"/>
        <v/>
      </c>
      <c r="AA315" s="3"/>
      <c r="AB315" s="3"/>
      <c r="AC315" s="3"/>
      <c r="AD315" s="3"/>
      <c r="AE315" s="3"/>
      <c r="AF315" s="3"/>
    </row>
    <row r="316" spans="7:32" x14ac:dyDescent="0.25">
      <c r="G316"/>
      <c r="K316"/>
      <c r="L316"/>
      <c r="M316"/>
      <c r="N316"/>
      <c r="O316" s="15">
        <f t="shared" si="38"/>
        <v>0</v>
      </c>
      <c r="P316" s="15">
        <f t="shared" si="39"/>
        <v>0</v>
      </c>
      <c r="Q316" s="13" t="str">
        <f t="shared" si="40"/>
        <v/>
      </c>
      <c r="R316" s="32" t="e">
        <f t="shared" si="41"/>
        <v>#N/A</v>
      </c>
      <c r="S316" s="33" t="str">
        <f t="shared" si="42"/>
        <v/>
      </c>
      <c r="T316" s="34" t="e">
        <f t="shared" si="43"/>
        <v>#N/A</v>
      </c>
      <c r="U316" s="35" t="e">
        <f t="shared" si="46"/>
        <v>#N/A</v>
      </c>
      <c r="V316" s="44">
        <f t="shared" si="44"/>
        <v>0</v>
      </c>
      <c r="W316" s="37" t="str">
        <f t="shared" si="45"/>
        <v/>
      </c>
      <c r="AA316" s="3"/>
      <c r="AB316" s="3"/>
      <c r="AC316" s="3"/>
      <c r="AD316" s="3"/>
      <c r="AE316" s="3"/>
      <c r="AF316" s="3"/>
    </row>
    <row r="317" spans="7:32" x14ac:dyDescent="0.25">
      <c r="G317"/>
      <c r="K317"/>
      <c r="L317"/>
      <c r="M317"/>
      <c r="N317"/>
      <c r="O317" s="15">
        <f t="shared" si="38"/>
        <v>0</v>
      </c>
      <c r="P317" s="15">
        <f t="shared" si="39"/>
        <v>0</v>
      </c>
      <c r="Q317" s="13" t="str">
        <f t="shared" si="40"/>
        <v/>
      </c>
      <c r="R317" s="32" t="e">
        <f t="shared" si="41"/>
        <v>#N/A</v>
      </c>
      <c r="S317" s="33" t="str">
        <f t="shared" si="42"/>
        <v/>
      </c>
      <c r="T317" s="34" t="e">
        <f t="shared" si="43"/>
        <v>#N/A</v>
      </c>
      <c r="U317" s="35" t="e">
        <f t="shared" si="46"/>
        <v>#N/A</v>
      </c>
      <c r="V317" s="44">
        <f t="shared" si="44"/>
        <v>0</v>
      </c>
      <c r="W317" s="37" t="str">
        <f t="shared" si="45"/>
        <v/>
      </c>
      <c r="AA317" s="3"/>
      <c r="AB317" s="3"/>
      <c r="AC317" s="3"/>
      <c r="AD317" s="3"/>
      <c r="AE317" s="3"/>
      <c r="AF317" s="3"/>
    </row>
    <row r="318" spans="7:32" x14ac:dyDescent="0.25">
      <c r="G318"/>
      <c r="K318"/>
      <c r="L318"/>
      <c r="M318"/>
      <c r="N318"/>
      <c r="O318" s="15">
        <f t="shared" si="38"/>
        <v>0</v>
      </c>
      <c r="P318" s="15">
        <f t="shared" si="39"/>
        <v>0</v>
      </c>
      <c r="Q318" s="13" t="str">
        <f t="shared" si="40"/>
        <v/>
      </c>
      <c r="R318" s="32" t="e">
        <f t="shared" si="41"/>
        <v>#N/A</v>
      </c>
      <c r="S318" s="33" t="str">
        <f t="shared" si="42"/>
        <v/>
      </c>
      <c r="T318" s="34" t="e">
        <f t="shared" si="43"/>
        <v>#N/A</v>
      </c>
      <c r="U318" s="35" t="e">
        <f t="shared" si="46"/>
        <v>#N/A</v>
      </c>
      <c r="V318" s="44">
        <f t="shared" si="44"/>
        <v>0</v>
      </c>
      <c r="W318" s="37" t="str">
        <f t="shared" si="45"/>
        <v/>
      </c>
      <c r="AA318" s="3"/>
      <c r="AB318" s="3"/>
      <c r="AC318" s="3"/>
      <c r="AD318" s="3"/>
      <c r="AE318" s="3"/>
      <c r="AF318" s="3"/>
    </row>
    <row r="319" spans="7:32" x14ac:dyDescent="0.25">
      <c r="G319"/>
      <c r="K319"/>
      <c r="L319"/>
      <c r="M319"/>
      <c r="N319"/>
      <c r="O319" s="15">
        <f t="shared" si="38"/>
        <v>0</v>
      </c>
      <c r="P319" s="15">
        <f t="shared" si="39"/>
        <v>0</v>
      </c>
      <c r="Q319" s="13" t="str">
        <f t="shared" si="40"/>
        <v/>
      </c>
      <c r="R319" s="32" t="e">
        <f t="shared" si="41"/>
        <v>#N/A</v>
      </c>
      <c r="S319" s="33" t="str">
        <f t="shared" si="42"/>
        <v/>
      </c>
      <c r="T319" s="34" t="e">
        <f t="shared" si="43"/>
        <v>#N/A</v>
      </c>
      <c r="U319" s="35" t="e">
        <f t="shared" si="46"/>
        <v>#N/A</v>
      </c>
      <c r="V319" s="44">
        <f t="shared" si="44"/>
        <v>0</v>
      </c>
      <c r="W319" s="37" t="str">
        <f t="shared" si="45"/>
        <v/>
      </c>
      <c r="AA319" s="3"/>
      <c r="AB319" s="3"/>
      <c r="AC319" s="3"/>
      <c r="AD319" s="3"/>
      <c r="AE319" s="3"/>
      <c r="AF319" s="3"/>
    </row>
    <row r="320" spans="7:32" x14ac:dyDescent="0.25">
      <c r="G320"/>
      <c r="K320"/>
      <c r="L320"/>
      <c r="M320"/>
      <c r="N320"/>
      <c r="O320" s="15">
        <f t="shared" si="38"/>
        <v>0</v>
      </c>
      <c r="P320" s="15">
        <f t="shared" si="39"/>
        <v>0</v>
      </c>
      <c r="Q320" s="13" t="str">
        <f t="shared" si="40"/>
        <v/>
      </c>
      <c r="R320" s="32" t="e">
        <f t="shared" si="41"/>
        <v>#N/A</v>
      </c>
      <c r="S320" s="33" t="str">
        <f t="shared" si="42"/>
        <v/>
      </c>
      <c r="T320" s="34" t="e">
        <f t="shared" si="43"/>
        <v>#N/A</v>
      </c>
      <c r="U320" s="35" t="e">
        <f t="shared" si="46"/>
        <v>#N/A</v>
      </c>
      <c r="V320" s="44">
        <f t="shared" si="44"/>
        <v>0</v>
      </c>
      <c r="W320" s="37" t="str">
        <f t="shared" si="45"/>
        <v/>
      </c>
      <c r="AA320" s="3"/>
      <c r="AB320" s="3"/>
      <c r="AC320" s="3"/>
      <c r="AD320" s="3"/>
      <c r="AE320" s="3"/>
      <c r="AF320" s="3"/>
    </row>
    <row r="321" spans="7:32" x14ac:dyDescent="0.25">
      <c r="G321"/>
      <c r="K321"/>
      <c r="L321"/>
      <c r="M321"/>
      <c r="N321"/>
      <c r="O321" s="15">
        <f t="shared" si="38"/>
        <v>0</v>
      </c>
      <c r="P321" s="15">
        <f t="shared" si="39"/>
        <v>0</v>
      </c>
      <c r="Q321" s="13" t="str">
        <f t="shared" si="40"/>
        <v/>
      </c>
      <c r="R321" s="32" t="e">
        <f t="shared" si="41"/>
        <v>#N/A</v>
      </c>
      <c r="S321" s="33" t="str">
        <f t="shared" si="42"/>
        <v/>
      </c>
      <c r="T321" s="34" t="e">
        <f t="shared" si="43"/>
        <v>#N/A</v>
      </c>
      <c r="U321" s="35" t="e">
        <f t="shared" si="46"/>
        <v>#N/A</v>
      </c>
      <c r="V321" s="44">
        <f t="shared" si="44"/>
        <v>0</v>
      </c>
      <c r="W321" s="37" t="str">
        <f t="shared" si="45"/>
        <v/>
      </c>
      <c r="AA321" s="3"/>
      <c r="AB321" s="3"/>
      <c r="AC321" s="3"/>
      <c r="AD321" s="3"/>
      <c r="AE321" s="3"/>
      <c r="AF321" s="3"/>
    </row>
    <row r="322" spans="7:32" x14ac:dyDescent="0.25">
      <c r="G322"/>
      <c r="K322"/>
      <c r="L322"/>
      <c r="M322"/>
      <c r="N322"/>
      <c r="O322" s="15">
        <f t="shared" si="38"/>
        <v>0</v>
      </c>
      <c r="P322" s="15">
        <f t="shared" si="39"/>
        <v>0</v>
      </c>
      <c r="Q322" s="13" t="str">
        <f t="shared" si="40"/>
        <v/>
      </c>
      <c r="R322" s="32" t="e">
        <f t="shared" si="41"/>
        <v>#N/A</v>
      </c>
      <c r="S322" s="33" t="str">
        <f t="shared" si="42"/>
        <v/>
      </c>
      <c r="T322" s="34" t="e">
        <f t="shared" si="43"/>
        <v>#N/A</v>
      </c>
      <c r="U322" s="35" t="e">
        <f t="shared" si="46"/>
        <v>#N/A</v>
      </c>
      <c r="V322" s="44">
        <f t="shared" si="44"/>
        <v>0</v>
      </c>
      <c r="W322" s="37" t="str">
        <f t="shared" si="45"/>
        <v/>
      </c>
      <c r="AA322" s="3"/>
      <c r="AB322" s="3"/>
      <c r="AC322" s="3"/>
      <c r="AD322" s="3"/>
      <c r="AE322" s="3"/>
      <c r="AF322" s="3"/>
    </row>
    <row r="323" spans="7:32" x14ac:dyDescent="0.25">
      <c r="G323"/>
      <c r="K323"/>
      <c r="L323"/>
      <c r="M323"/>
      <c r="N323"/>
      <c r="O323" s="15">
        <f t="shared" si="38"/>
        <v>0</v>
      </c>
      <c r="P323" s="15">
        <f t="shared" si="39"/>
        <v>0</v>
      </c>
      <c r="Q323" s="13" t="str">
        <f t="shared" si="40"/>
        <v/>
      </c>
      <c r="R323" s="32" t="e">
        <f t="shared" si="41"/>
        <v>#N/A</v>
      </c>
      <c r="S323" s="33" t="str">
        <f t="shared" si="42"/>
        <v/>
      </c>
      <c r="T323" s="34" t="e">
        <f t="shared" si="43"/>
        <v>#N/A</v>
      </c>
      <c r="U323" s="35" t="e">
        <f t="shared" si="46"/>
        <v>#N/A</v>
      </c>
      <c r="V323" s="44">
        <f t="shared" si="44"/>
        <v>0</v>
      </c>
      <c r="W323" s="37" t="str">
        <f t="shared" si="45"/>
        <v/>
      </c>
      <c r="AA323" s="3"/>
      <c r="AB323" s="3"/>
      <c r="AC323" s="3"/>
      <c r="AD323" s="3"/>
      <c r="AE323" s="3"/>
      <c r="AF323" s="3"/>
    </row>
    <row r="324" spans="7:32" x14ac:dyDescent="0.25">
      <c r="G324"/>
      <c r="K324"/>
      <c r="L324"/>
      <c r="M324"/>
      <c r="N324"/>
      <c r="O324" s="15">
        <f t="shared" si="38"/>
        <v>0</v>
      </c>
      <c r="P324" s="15">
        <f t="shared" si="39"/>
        <v>0</v>
      </c>
      <c r="Q324" s="13" t="str">
        <f t="shared" si="40"/>
        <v/>
      </c>
      <c r="R324" s="32" t="e">
        <f t="shared" si="41"/>
        <v>#N/A</v>
      </c>
      <c r="S324" s="33" t="str">
        <f t="shared" si="42"/>
        <v/>
      </c>
      <c r="T324" s="34" t="e">
        <f t="shared" si="43"/>
        <v>#N/A</v>
      </c>
      <c r="U324" s="35" t="e">
        <f t="shared" si="46"/>
        <v>#N/A</v>
      </c>
      <c r="V324" s="44">
        <f t="shared" si="44"/>
        <v>0</v>
      </c>
      <c r="W324" s="37" t="str">
        <f t="shared" si="45"/>
        <v/>
      </c>
      <c r="AA324" s="3"/>
      <c r="AB324" s="3"/>
      <c r="AC324" s="3"/>
      <c r="AD324" s="3"/>
      <c r="AE324" s="3"/>
      <c r="AF324" s="3"/>
    </row>
    <row r="325" spans="7:32" x14ac:dyDescent="0.25">
      <c r="G325"/>
      <c r="K325"/>
      <c r="L325"/>
      <c r="M325"/>
      <c r="N325"/>
      <c r="O325" s="15">
        <f t="shared" ref="O325:O388" si="47">A325</f>
        <v>0</v>
      </c>
      <c r="P325" s="15">
        <f t="shared" ref="P325:P388" si="48">B325</f>
        <v>0</v>
      </c>
      <c r="Q325" s="13" t="str">
        <f t="shared" ref="Q325:Q388" si="49">CONCATENATE(A325,B325)</f>
        <v/>
      </c>
      <c r="R325" s="32" t="e">
        <f t="shared" ref="R325:R388" si="50">IF(VLOOKUP($L325,$AA$4:$AB$6,2,FALSE)&lt;&gt;0,VLOOKUP(L325,$AA$4:$AB$6,2,FALSE),HLOOKUP($A325,$AC$3:$BE$6,INDEX($Z$4:$AA$6,MATCH($L325,$AA$4:$AA$6,0),1),FALSE))</f>
        <v>#N/A</v>
      </c>
      <c r="S325" s="33" t="str">
        <f t="shared" ref="S325:S388" si="51">IF(AND(A325="",B325="",C325=""),"",IF(D325=0,T325-E325-0.04,T325-D325-0.04))</f>
        <v/>
      </c>
      <c r="T325" s="34" t="e">
        <f t="shared" ref="T325:T388" si="52">G325+R325</f>
        <v>#N/A</v>
      </c>
      <c r="U325" s="35" t="e">
        <f t="shared" si="46"/>
        <v>#N/A</v>
      </c>
      <c r="V325" s="44">
        <f t="shared" ref="V325:V388" si="53">E325</f>
        <v>0</v>
      </c>
      <c r="W325" s="37" t="str">
        <f t="shared" ref="W325:W388" si="54">IF(OR(K325="",K325="(blank)"),"",IF(K325-0.0025&lt;=0,"",K325-0.0025))</f>
        <v/>
      </c>
      <c r="AA325" s="3"/>
      <c r="AB325" s="3"/>
      <c r="AC325" s="3"/>
      <c r="AD325" s="3"/>
      <c r="AE325" s="3"/>
      <c r="AF325" s="3"/>
    </row>
    <row r="326" spans="7:32" x14ac:dyDescent="0.25">
      <c r="G326"/>
      <c r="K326"/>
      <c r="L326"/>
      <c r="M326"/>
      <c r="N326"/>
      <c r="O326" s="15">
        <f t="shared" si="47"/>
        <v>0</v>
      </c>
      <c r="P326" s="15">
        <f t="shared" si="48"/>
        <v>0</v>
      </c>
      <c r="Q326" s="13" t="str">
        <f t="shared" si="49"/>
        <v/>
      </c>
      <c r="R326" s="32" t="e">
        <f t="shared" si="50"/>
        <v>#N/A</v>
      </c>
      <c r="S326" s="33" t="str">
        <f t="shared" si="51"/>
        <v/>
      </c>
      <c r="T326" s="34" t="e">
        <f t="shared" si="52"/>
        <v>#N/A</v>
      </c>
      <c r="U326" s="35" t="e">
        <f t="shared" si="46"/>
        <v>#N/A</v>
      </c>
      <c r="V326" s="44">
        <f t="shared" si="53"/>
        <v>0</v>
      </c>
      <c r="W326" s="37" t="str">
        <f t="shared" si="54"/>
        <v/>
      </c>
      <c r="AA326" s="3"/>
      <c r="AB326" s="3"/>
      <c r="AC326" s="3"/>
      <c r="AD326" s="3"/>
      <c r="AE326" s="3"/>
      <c r="AF326" s="3"/>
    </row>
    <row r="327" spans="7:32" x14ac:dyDescent="0.25">
      <c r="G327"/>
      <c r="K327"/>
      <c r="L327"/>
      <c r="M327"/>
      <c r="N327"/>
      <c r="O327" s="15">
        <f t="shared" si="47"/>
        <v>0</v>
      </c>
      <c r="P327" s="15">
        <f t="shared" si="48"/>
        <v>0</v>
      </c>
      <c r="Q327" s="13" t="str">
        <f t="shared" si="49"/>
        <v/>
      </c>
      <c r="R327" s="32" t="e">
        <f t="shared" si="50"/>
        <v>#N/A</v>
      </c>
      <c r="S327" s="33" t="str">
        <f t="shared" si="51"/>
        <v/>
      </c>
      <c r="T327" s="34" t="e">
        <f t="shared" si="52"/>
        <v>#N/A</v>
      </c>
      <c r="U327" s="35" t="e">
        <f t="shared" si="46"/>
        <v>#N/A</v>
      </c>
      <c r="V327" s="44">
        <f t="shared" si="53"/>
        <v>0</v>
      </c>
      <c r="W327" s="37" t="str">
        <f t="shared" si="54"/>
        <v/>
      </c>
      <c r="AA327" s="3"/>
      <c r="AB327" s="3"/>
      <c r="AC327" s="3"/>
      <c r="AD327" s="3"/>
      <c r="AE327" s="3"/>
      <c r="AF327" s="3"/>
    </row>
    <row r="328" spans="7:32" x14ac:dyDescent="0.25">
      <c r="G328"/>
      <c r="K328"/>
      <c r="L328"/>
      <c r="M328"/>
      <c r="N328"/>
      <c r="O328" s="15">
        <f t="shared" si="47"/>
        <v>0</v>
      </c>
      <c r="P328" s="15">
        <f t="shared" si="48"/>
        <v>0</v>
      </c>
      <c r="Q328" s="13" t="str">
        <f t="shared" si="49"/>
        <v/>
      </c>
      <c r="R328" s="32" t="e">
        <f t="shared" si="50"/>
        <v>#N/A</v>
      </c>
      <c r="S328" s="33" t="str">
        <f t="shared" si="51"/>
        <v/>
      </c>
      <c r="T328" s="34" t="e">
        <f t="shared" si="52"/>
        <v>#N/A</v>
      </c>
      <c r="U328" s="35" t="e">
        <f t="shared" si="46"/>
        <v>#N/A</v>
      </c>
      <c r="V328" s="44">
        <f t="shared" si="53"/>
        <v>0</v>
      </c>
      <c r="W328" s="37" t="str">
        <f t="shared" si="54"/>
        <v/>
      </c>
      <c r="AA328" s="3"/>
      <c r="AB328" s="3"/>
      <c r="AC328" s="3"/>
      <c r="AD328" s="3"/>
      <c r="AE328" s="3"/>
      <c r="AF328" s="3"/>
    </row>
    <row r="329" spans="7:32" x14ac:dyDescent="0.25">
      <c r="G329"/>
      <c r="K329"/>
      <c r="L329"/>
      <c r="M329"/>
      <c r="N329"/>
      <c r="O329" s="15">
        <f t="shared" si="47"/>
        <v>0</v>
      </c>
      <c r="P329" s="15">
        <f t="shared" si="48"/>
        <v>0</v>
      </c>
      <c r="Q329" s="13" t="str">
        <f t="shared" si="49"/>
        <v/>
      </c>
      <c r="R329" s="32" t="e">
        <f t="shared" si="50"/>
        <v>#N/A</v>
      </c>
      <c r="S329" s="33" t="str">
        <f t="shared" si="51"/>
        <v/>
      </c>
      <c r="T329" s="34" t="e">
        <f t="shared" si="52"/>
        <v>#N/A</v>
      </c>
      <c r="U329" s="35" t="e">
        <f t="shared" si="46"/>
        <v>#N/A</v>
      </c>
      <c r="V329" s="44">
        <f t="shared" si="53"/>
        <v>0</v>
      </c>
      <c r="W329" s="37" t="str">
        <f t="shared" si="54"/>
        <v/>
      </c>
      <c r="AA329" s="3"/>
      <c r="AB329" s="3"/>
      <c r="AC329" s="3"/>
      <c r="AD329" s="3"/>
      <c r="AE329" s="3"/>
      <c r="AF329" s="3"/>
    </row>
    <row r="330" spans="7:32" x14ac:dyDescent="0.25">
      <c r="G330"/>
      <c r="K330"/>
      <c r="L330"/>
      <c r="M330"/>
      <c r="N330"/>
      <c r="O330" s="15">
        <f t="shared" si="47"/>
        <v>0</v>
      </c>
      <c r="P330" s="15">
        <f t="shared" si="48"/>
        <v>0</v>
      </c>
      <c r="Q330" s="13" t="str">
        <f t="shared" si="49"/>
        <v/>
      </c>
      <c r="R330" s="32" t="e">
        <f t="shared" si="50"/>
        <v>#N/A</v>
      </c>
      <c r="S330" s="33" t="str">
        <f t="shared" si="51"/>
        <v/>
      </c>
      <c r="T330" s="34" t="e">
        <f t="shared" si="52"/>
        <v>#N/A</v>
      </c>
      <c r="U330" s="35" t="e">
        <f t="shared" si="46"/>
        <v>#N/A</v>
      </c>
      <c r="V330" s="44">
        <f t="shared" si="53"/>
        <v>0</v>
      </c>
      <c r="W330" s="37" t="str">
        <f t="shared" si="54"/>
        <v/>
      </c>
      <c r="AA330" s="3"/>
      <c r="AB330" s="3"/>
      <c r="AC330" s="3"/>
      <c r="AD330" s="3"/>
      <c r="AE330" s="3"/>
      <c r="AF330" s="3"/>
    </row>
    <row r="331" spans="7:32" x14ac:dyDescent="0.25">
      <c r="G331"/>
      <c r="K331"/>
      <c r="L331"/>
      <c r="M331"/>
      <c r="N331"/>
      <c r="O331" s="15">
        <f t="shared" si="47"/>
        <v>0</v>
      </c>
      <c r="P331" s="15">
        <f t="shared" si="48"/>
        <v>0</v>
      </c>
      <c r="Q331" s="13" t="str">
        <f t="shared" si="49"/>
        <v/>
      </c>
      <c r="R331" s="32" t="e">
        <f t="shared" si="50"/>
        <v>#N/A</v>
      </c>
      <c r="S331" s="33" t="str">
        <f t="shared" si="51"/>
        <v/>
      </c>
      <c r="T331" s="34" t="e">
        <f t="shared" si="52"/>
        <v>#N/A</v>
      </c>
      <c r="U331" s="35" t="e">
        <f t="shared" si="46"/>
        <v>#N/A</v>
      </c>
      <c r="V331" s="44">
        <f t="shared" si="53"/>
        <v>0</v>
      </c>
      <c r="W331" s="37" t="str">
        <f t="shared" si="54"/>
        <v/>
      </c>
      <c r="AA331" s="3"/>
      <c r="AB331" s="3"/>
      <c r="AC331" s="3"/>
      <c r="AD331" s="3"/>
      <c r="AE331" s="3"/>
      <c r="AF331" s="3"/>
    </row>
    <row r="332" spans="7:32" x14ac:dyDescent="0.25">
      <c r="G332"/>
      <c r="K332"/>
      <c r="L332"/>
      <c r="M332"/>
      <c r="N332"/>
      <c r="O332" s="15">
        <f t="shared" si="47"/>
        <v>0</v>
      </c>
      <c r="P332" s="15">
        <f t="shared" si="48"/>
        <v>0</v>
      </c>
      <c r="Q332" s="13" t="str">
        <f t="shared" si="49"/>
        <v/>
      </c>
      <c r="R332" s="32" t="e">
        <f t="shared" si="50"/>
        <v>#N/A</v>
      </c>
      <c r="S332" s="33" t="str">
        <f t="shared" si="51"/>
        <v/>
      </c>
      <c r="T332" s="34" t="e">
        <f t="shared" si="52"/>
        <v>#N/A</v>
      </c>
      <c r="U332" s="35" t="e">
        <f t="shared" si="46"/>
        <v>#N/A</v>
      </c>
      <c r="V332" s="44">
        <f t="shared" si="53"/>
        <v>0</v>
      </c>
      <c r="W332" s="37" t="str">
        <f t="shared" si="54"/>
        <v/>
      </c>
      <c r="AA332" s="3"/>
      <c r="AB332" s="3"/>
      <c r="AC332" s="3"/>
      <c r="AD332" s="3"/>
      <c r="AE332" s="3"/>
      <c r="AF332" s="3"/>
    </row>
    <row r="333" spans="7:32" x14ac:dyDescent="0.25">
      <c r="G333"/>
      <c r="K333"/>
      <c r="L333"/>
      <c r="M333"/>
      <c r="N333"/>
      <c r="O333" s="15">
        <f t="shared" si="47"/>
        <v>0</v>
      </c>
      <c r="P333" s="15">
        <f t="shared" si="48"/>
        <v>0</v>
      </c>
      <c r="Q333" s="13" t="str">
        <f t="shared" si="49"/>
        <v/>
      </c>
      <c r="R333" s="32" t="e">
        <f t="shared" si="50"/>
        <v>#N/A</v>
      </c>
      <c r="S333" s="33" t="str">
        <f t="shared" si="51"/>
        <v/>
      </c>
      <c r="T333" s="34" t="e">
        <f t="shared" si="52"/>
        <v>#N/A</v>
      </c>
      <c r="U333" s="35" t="e">
        <f t="shared" si="46"/>
        <v>#N/A</v>
      </c>
      <c r="V333" s="44">
        <f t="shared" si="53"/>
        <v>0</v>
      </c>
      <c r="W333" s="37" t="str">
        <f t="shared" si="54"/>
        <v/>
      </c>
      <c r="AA333" s="3"/>
      <c r="AB333" s="3"/>
      <c r="AC333" s="3"/>
      <c r="AD333" s="3"/>
      <c r="AE333" s="3"/>
      <c r="AF333" s="3"/>
    </row>
    <row r="334" spans="7:32" x14ac:dyDescent="0.25">
      <c r="G334"/>
      <c r="K334"/>
      <c r="L334"/>
      <c r="M334"/>
      <c r="N334"/>
      <c r="O334" s="15">
        <f t="shared" si="47"/>
        <v>0</v>
      </c>
      <c r="P334" s="15">
        <f t="shared" si="48"/>
        <v>0</v>
      </c>
      <c r="Q334" s="13" t="str">
        <f t="shared" si="49"/>
        <v/>
      </c>
      <c r="R334" s="32" t="e">
        <f t="shared" si="50"/>
        <v>#N/A</v>
      </c>
      <c r="S334" s="33" t="str">
        <f t="shared" si="51"/>
        <v/>
      </c>
      <c r="T334" s="34" t="e">
        <f t="shared" si="52"/>
        <v>#N/A</v>
      </c>
      <c r="U334" s="35" t="e">
        <f t="shared" si="46"/>
        <v>#N/A</v>
      </c>
      <c r="V334" s="44">
        <f t="shared" si="53"/>
        <v>0</v>
      </c>
      <c r="W334" s="37" t="str">
        <f t="shared" si="54"/>
        <v/>
      </c>
      <c r="AA334" s="3"/>
      <c r="AB334" s="3"/>
      <c r="AC334" s="3"/>
      <c r="AD334" s="3"/>
      <c r="AE334" s="3"/>
      <c r="AF334" s="3"/>
    </row>
    <row r="335" spans="7:32" x14ac:dyDescent="0.25">
      <c r="G335"/>
      <c r="K335"/>
      <c r="L335"/>
      <c r="M335"/>
      <c r="N335"/>
      <c r="O335" s="15">
        <f t="shared" si="47"/>
        <v>0</v>
      </c>
      <c r="P335" s="15">
        <f t="shared" si="48"/>
        <v>0</v>
      </c>
      <c r="Q335" s="13" t="str">
        <f t="shared" si="49"/>
        <v/>
      </c>
      <c r="R335" s="32" t="e">
        <f t="shared" si="50"/>
        <v>#N/A</v>
      </c>
      <c r="S335" s="33" t="str">
        <f t="shared" si="51"/>
        <v/>
      </c>
      <c r="T335" s="34" t="e">
        <f t="shared" si="52"/>
        <v>#N/A</v>
      </c>
      <c r="U335" s="35" t="e">
        <f t="shared" ref="U335:U398" si="55">IF(OR(B335="32",B335="36",B335="36PB",B335="33",B335="8",B335="10",B335="9",B335="885",B335="885SB"),T335+0.5268,IF(OR(B335="49",B335="51",B335="53",B335="68",B335="68P",B335="64",B335="43",B335="43SB",B335="68SB",B335="NR99"),T335+0.2469,T335+0.0069))</f>
        <v>#N/A</v>
      </c>
      <c r="V335" s="44">
        <f t="shared" si="53"/>
        <v>0</v>
      </c>
      <c r="W335" s="37" t="str">
        <f t="shared" si="54"/>
        <v/>
      </c>
      <c r="AA335" s="3"/>
      <c r="AB335" s="3"/>
      <c r="AC335" s="3"/>
      <c r="AD335" s="3"/>
      <c r="AE335" s="3"/>
      <c r="AF335" s="3"/>
    </row>
    <row r="336" spans="7:32" x14ac:dyDescent="0.25">
      <c r="G336"/>
      <c r="K336"/>
      <c r="L336"/>
      <c r="M336"/>
      <c r="N336"/>
      <c r="O336" s="15">
        <f t="shared" si="47"/>
        <v>0</v>
      </c>
      <c r="P336" s="15">
        <f t="shared" si="48"/>
        <v>0</v>
      </c>
      <c r="Q336" s="13" t="str">
        <f t="shared" si="49"/>
        <v/>
      </c>
      <c r="R336" s="32" t="e">
        <f t="shared" si="50"/>
        <v>#N/A</v>
      </c>
      <c r="S336" s="33" t="str">
        <f t="shared" si="51"/>
        <v/>
      </c>
      <c r="T336" s="34" t="e">
        <f t="shared" si="52"/>
        <v>#N/A</v>
      </c>
      <c r="U336" s="35" t="e">
        <f t="shared" si="55"/>
        <v>#N/A</v>
      </c>
      <c r="V336" s="44">
        <f t="shared" si="53"/>
        <v>0</v>
      </c>
      <c r="W336" s="37" t="str">
        <f t="shared" si="54"/>
        <v/>
      </c>
      <c r="AA336" s="3"/>
      <c r="AB336" s="3"/>
      <c r="AC336" s="3"/>
      <c r="AD336" s="3"/>
      <c r="AE336" s="3"/>
      <c r="AF336" s="3"/>
    </row>
    <row r="337" spans="7:32" x14ac:dyDescent="0.25">
      <c r="G337"/>
      <c r="K337"/>
      <c r="L337"/>
      <c r="M337"/>
      <c r="N337"/>
      <c r="O337" s="15">
        <f t="shared" si="47"/>
        <v>0</v>
      </c>
      <c r="P337" s="15">
        <f t="shared" si="48"/>
        <v>0</v>
      </c>
      <c r="Q337" s="13" t="str">
        <f t="shared" si="49"/>
        <v/>
      </c>
      <c r="R337" s="32" t="e">
        <f t="shared" si="50"/>
        <v>#N/A</v>
      </c>
      <c r="S337" s="33" t="str">
        <f t="shared" si="51"/>
        <v/>
      </c>
      <c r="T337" s="34" t="e">
        <f t="shared" si="52"/>
        <v>#N/A</v>
      </c>
      <c r="U337" s="35" t="e">
        <f t="shared" si="55"/>
        <v>#N/A</v>
      </c>
      <c r="V337" s="44">
        <f t="shared" si="53"/>
        <v>0</v>
      </c>
      <c r="W337" s="37" t="str">
        <f t="shared" si="54"/>
        <v/>
      </c>
      <c r="AA337" s="3"/>
      <c r="AB337" s="3"/>
      <c r="AC337" s="3"/>
      <c r="AD337" s="3"/>
      <c r="AE337" s="3"/>
      <c r="AF337" s="3"/>
    </row>
    <row r="338" spans="7:32" x14ac:dyDescent="0.25">
      <c r="G338"/>
      <c r="K338"/>
      <c r="L338"/>
      <c r="M338"/>
      <c r="N338"/>
      <c r="O338" s="15">
        <f t="shared" si="47"/>
        <v>0</v>
      </c>
      <c r="P338" s="15">
        <f t="shared" si="48"/>
        <v>0</v>
      </c>
      <c r="Q338" s="13" t="str">
        <f t="shared" si="49"/>
        <v/>
      </c>
      <c r="R338" s="32" t="e">
        <f t="shared" si="50"/>
        <v>#N/A</v>
      </c>
      <c r="S338" s="33" t="str">
        <f t="shared" si="51"/>
        <v/>
      </c>
      <c r="T338" s="34" t="e">
        <f t="shared" si="52"/>
        <v>#N/A</v>
      </c>
      <c r="U338" s="35" t="e">
        <f t="shared" si="55"/>
        <v>#N/A</v>
      </c>
      <c r="V338" s="44">
        <f t="shared" si="53"/>
        <v>0</v>
      </c>
      <c r="W338" s="37" t="str">
        <f t="shared" si="54"/>
        <v/>
      </c>
      <c r="AA338" s="3"/>
      <c r="AB338" s="3"/>
      <c r="AC338" s="3"/>
      <c r="AD338" s="3"/>
      <c r="AE338" s="3"/>
      <c r="AF338" s="3"/>
    </row>
    <row r="339" spans="7:32" x14ac:dyDescent="0.25">
      <c r="G339"/>
      <c r="K339"/>
      <c r="L339"/>
      <c r="M339"/>
      <c r="N339"/>
      <c r="O339" s="15">
        <f t="shared" si="47"/>
        <v>0</v>
      </c>
      <c r="P339" s="15">
        <f t="shared" si="48"/>
        <v>0</v>
      </c>
      <c r="Q339" s="13" t="str">
        <f t="shared" si="49"/>
        <v/>
      </c>
      <c r="R339" s="32" t="e">
        <f t="shared" si="50"/>
        <v>#N/A</v>
      </c>
      <c r="S339" s="33" t="str">
        <f t="shared" si="51"/>
        <v/>
      </c>
      <c r="T339" s="34" t="e">
        <f t="shared" si="52"/>
        <v>#N/A</v>
      </c>
      <c r="U339" s="35" t="e">
        <f t="shared" si="55"/>
        <v>#N/A</v>
      </c>
      <c r="V339" s="44">
        <f t="shared" si="53"/>
        <v>0</v>
      </c>
      <c r="W339" s="37" t="str">
        <f t="shared" si="54"/>
        <v/>
      </c>
      <c r="AA339" s="3"/>
      <c r="AB339" s="3"/>
      <c r="AC339" s="3"/>
      <c r="AD339" s="3"/>
      <c r="AE339" s="3"/>
      <c r="AF339" s="3"/>
    </row>
    <row r="340" spans="7:32" x14ac:dyDescent="0.25">
      <c r="G340"/>
      <c r="K340"/>
      <c r="L340"/>
      <c r="M340"/>
      <c r="N340"/>
      <c r="O340" s="15">
        <f t="shared" si="47"/>
        <v>0</v>
      </c>
      <c r="P340" s="15">
        <f t="shared" si="48"/>
        <v>0</v>
      </c>
      <c r="Q340" s="13" t="str">
        <f t="shared" si="49"/>
        <v/>
      </c>
      <c r="R340" s="32" t="e">
        <f t="shared" si="50"/>
        <v>#N/A</v>
      </c>
      <c r="S340" s="33" t="str">
        <f t="shared" si="51"/>
        <v/>
      </c>
      <c r="T340" s="34" t="e">
        <f t="shared" si="52"/>
        <v>#N/A</v>
      </c>
      <c r="U340" s="35" t="e">
        <f t="shared" si="55"/>
        <v>#N/A</v>
      </c>
      <c r="V340" s="44">
        <f t="shared" si="53"/>
        <v>0</v>
      </c>
      <c r="W340" s="37" t="str">
        <f t="shared" si="54"/>
        <v/>
      </c>
      <c r="AA340" s="3"/>
      <c r="AB340" s="3"/>
      <c r="AC340" s="3"/>
      <c r="AD340" s="3"/>
      <c r="AE340" s="3"/>
      <c r="AF340" s="3"/>
    </row>
    <row r="341" spans="7:32" x14ac:dyDescent="0.25">
      <c r="G341"/>
      <c r="K341"/>
      <c r="L341"/>
      <c r="M341"/>
      <c r="N341"/>
      <c r="O341" s="15">
        <f t="shared" si="47"/>
        <v>0</v>
      </c>
      <c r="P341" s="15">
        <f t="shared" si="48"/>
        <v>0</v>
      </c>
      <c r="Q341" s="13" t="str">
        <f t="shared" si="49"/>
        <v/>
      </c>
      <c r="R341" s="32" t="e">
        <f t="shared" si="50"/>
        <v>#N/A</v>
      </c>
      <c r="S341" s="33" t="str">
        <f t="shared" si="51"/>
        <v/>
      </c>
      <c r="T341" s="34" t="e">
        <f t="shared" si="52"/>
        <v>#N/A</v>
      </c>
      <c r="U341" s="35" t="e">
        <f t="shared" si="55"/>
        <v>#N/A</v>
      </c>
      <c r="V341" s="44">
        <f t="shared" si="53"/>
        <v>0</v>
      </c>
      <c r="W341" s="37" t="str">
        <f t="shared" si="54"/>
        <v/>
      </c>
      <c r="AA341" s="3"/>
      <c r="AB341" s="3"/>
      <c r="AC341" s="3"/>
      <c r="AD341" s="3"/>
      <c r="AE341" s="3"/>
      <c r="AF341" s="3"/>
    </row>
    <row r="342" spans="7:32" x14ac:dyDescent="0.25">
      <c r="G342"/>
      <c r="K342"/>
      <c r="L342"/>
      <c r="M342"/>
      <c r="N342"/>
      <c r="O342" s="15">
        <f t="shared" si="47"/>
        <v>0</v>
      </c>
      <c r="P342" s="15">
        <f t="shared" si="48"/>
        <v>0</v>
      </c>
      <c r="Q342" s="13" t="str">
        <f t="shared" si="49"/>
        <v/>
      </c>
      <c r="R342" s="32" t="e">
        <f t="shared" si="50"/>
        <v>#N/A</v>
      </c>
      <c r="S342" s="33" t="str">
        <f t="shared" si="51"/>
        <v/>
      </c>
      <c r="T342" s="34" t="e">
        <f t="shared" si="52"/>
        <v>#N/A</v>
      </c>
      <c r="U342" s="35" t="e">
        <f t="shared" si="55"/>
        <v>#N/A</v>
      </c>
      <c r="V342" s="44">
        <f t="shared" si="53"/>
        <v>0</v>
      </c>
      <c r="W342" s="37" t="str">
        <f t="shared" si="54"/>
        <v/>
      </c>
      <c r="AA342" s="3"/>
      <c r="AB342" s="3"/>
      <c r="AC342" s="3"/>
      <c r="AD342" s="3"/>
      <c r="AE342" s="3"/>
      <c r="AF342" s="3"/>
    </row>
    <row r="343" spans="7:32" x14ac:dyDescent="0.25">
      <c r="G343"/>
      <c r="K343"/>
      <c r="L343"/>
      <c r="M343"/>
      <c r="N343"/>
      <c r="O343" s="15">
        <f t="shared" si="47"/>
        <v>0</v>
      </c>
      <c r="P343" s="15">
        <f t="shared" si="48"/>
        <v>0</v>
      </c>
      <c r="Q343" s="13" t="str">
        <f t="shared" si="49"/>
        <v/>
      </c>
      <c r="R343" s="32" t="e">
        <f t="shared" si="50"/>
        <v>#N/A</v>
      </c>
      <c r="S343" s="33" t="str">
        <f t="shared" si="51"/>
        <v/>
      </c>
      <c r="T343" s="34" t="e">
        <f t="shared" si="52"/>
        <v>#N/A</v>
      </c>
      <c r="U343" s="35" t="e">
        <f t="shared" si="55"/>
        <v>#N/A</v>
      </c>
      <c r="V343" s="44">
        <f t="shared" si="53"/>
        <v>0</v>
      </c>
      <c r="W343" s="37" t="str">
        <f t="shared" si="54"/>
        <v/>
      </c>
      <c r="AA343" s="3"/>
      <c r="AB343" s="3"/>
      <c r="AC343" s="3"/>
      <c r="AD343" s="3"/>
      <c r="AE343" s="3"/>
      <c r="AF343" s="3"/>
    </row>
    <row r="344" spans="7:32" x14ac:dyDescent="0.25">
      <c r="G344"/>
      <c r="K344"/>
      <c r="L344"/>
      <c r="M344"/>
      <c r="N344"/>
      <c r="O344" s="15">
        <f t="shared" si="47"/>
        <v>0</v>
      </c>
      <c r="P344" s="15">
        <f t="shared" si="48"/>
        <v>0</v>
      </c>
      <c r="Q344" s="13" t="str">
        <f t="shared" si="49"/>
        <v/>
      </c>
      <c r="R344" s="32" t="e">
        <f t="shared" si="50"/>
        <v>#N/A</v>
      </c>
      <c r="S344" s="33" t="str">
        <f t="shared" si="51"/>
        <v/>
      </c>
      <c r="T344" s="34" t="e">
        <f t="shared" si="52"/>
        <v>#N/A</v>
      </c>
      <c r="U344" s="35" t="e">
        <f t="shared" si="55"/>
        <v>#N/A</v>
      </c>
      <c r="V344" s="44">
        <f t="shared" si="53"/>
        <v>0</v>
      </c>
      <c r="W344" s="37" t="str">
        <f t="shared" si="54"/>
        <v/>
      </c>
      <c r="AA344" s="3"/>
      <c r="AB344" s="3"/>
      <c r="AC344" s="3"/>
      <c r="AD344" s="3"/>
      <c r="AE344" s="3"/>
      <c r="AF344" s="3"/>
    </row>
    <row r="345" spans="7:32" x14ac:dyDescent="0.25">
      <c r="G345"/>
      <c r="K345"/>
      <c r="L345"/>
      <c r="M345"/>
      <c r="N345"/>
      <c r="O345" s="15">
        <f t="shared" si="47"/>
        <v>0</v>
      </c>
      <c r="P345" s="15">
        <f t="shared" si="48"/>
        <v>0</v>
      </c>
      <c r="Q345" s="13" t="str">
        <f t="shared" si="49"/>
        <v/>
      </c>
      <c r="R345" s="32" t="e">
        <f t="shared" si="50"/>
        <v>#N/A</v>
      </c>
      <c r="S345" s="33" t="str">
        <f t="shared" si="51"/>
        <v/>
      </c>
      <c r="T345" s="34" t="e">
        <f t="shared" si="52"/>
        <v>#N/A</v>
      </c>
      <c r="U345" s="35" t="e">
        <f t="shared" si="55"/>
        <v>#N/A</v>
      </c>
      <c r="V345" s="44">
        <f t="shared" si="53"/>
        <v>0</v>
      </c>
      <c r="W345" s="37" t="str">
        <f t="shared" si="54"/>
        <v/>
      </c>
      <c r="AA345" s="3"/>
      <c r="AB345" s="3"/>
      <c r="AC345" s="3"/>
      <c r="AD345" s="3"/>
      <c r="AE345" s="3"/>
      <c r="AF345" s="3"/>
    </row>
    <row r="346" spans="7:32" x14ac:dyDescent="0.25">
      <c r="G346"/>
      <c r="K346"/>
      <c r="L346"/>
      <c r="M346"/>
      <c r="N346"/>
      <c r="O346" s="15">
        <f t="shared" si="47"/>
        <v>0</v>
      </c>
      <c r="P346" s="15">
        <f t="shared" si="48"/>
        <v>0</v>
      </c>
      <c r="Q346" s="13" t="str">
        <f t="shared" si="49"/>
        <v/>
      </c>
      <c r="R346" s="32" t="e">
        <f t="shared" si="50"/>
        <v>#N/A</v>
      </c>
      <c r="S346" s="33" t="str">
        <f t="shared" si="51"/>
        <v/>
      </c>
      <c r="T346" s="34" t="e">
        <f t="shared" si="52"/>
        <v>#N/A</v>
      </c>
      <c r="U346" s="35" t="e">
        <f t="shared" si="55"/>
        <v>#N/A</v>
      </c>
      <c r="V346" s="44">
        <f t="shared" si="53"/>
        <v>0</v>
      </c>
      <c r="W346" s="37" t="str">
        <f t="shared" si="54"/>
        <v/>
      </c>
      <c r="AA346" s="3"/>
      <c r="AB346" s="3"/>
      <c r="AC346" s="3"/>
      <c r="AD346" s="3"/>
      <c r="AE346" s="3"/>
      <c r="AF346" s="3"/>
    </row>
    <row r="347" spans="7:32" x14ac:dyDescent="0.25">
      <c r="G347"/>
      <c r="K347"/>
      <c r="L347"/>
      <c r="M347"/>
      <c r="N347"/>
      <c r="O347" s="15">
        <f t="shared" si="47"/>
        <v>0</v>
      </c>
      <c r="P347" s="15">
        <f t="shared" si="48"/>
        <v>0</v>
      </c>
      <c r="Q347" s="13" t="str">
        <f t="shared" si="49"/>
        <v/>
      </c>
      <c r="R347" s="32" t="e">
        <f t="shared" si="50"/>
        <v>#N/A</v>
      </c>
      <c r="S347" s="33" t="str">
        <f t="shared" si="51"/>
        <v/>
      </c>
      <c r="T347" s="34" t="e">
        <f t="shared" si="52"/>
        <v>#N/A</v>
      </c>
      <c r="U347" s="35" t="e">
        <f t="shared" si="55"/>
        <v>#N/A</v>
      </c>
      <c r="V347" s="44">
        <f t="shared" si="53"/>
        <v>0</v>
      </c>
      <c r="W347" s="37" t="str">
        <f t="shared" si="54"/>
        <v/>
      </c>
      <c r="AA347" s="3"/>
      <c r="AB347" s="3"/>
      <c r="AC347" s="3"/>
      <c r="AD347" s="3"/>
      <c r="AE347" s="3"/>
      <c r="AF347" s="3"/>
    </row>
    <row r="348" spans="7:32" x14ac:dyDescent="0.25">
      <c r="G348"/>
      <c r="K348"/>
      <c r="L348"/>
      <c r="M348"/>
      <c r="N348"/>
      <c r="O348" s="15">
        <f t="shared" si="47"/>
        <v>0</v>
      </c>
      <c r="P348" s="15">
        <f t="shared" si="48"/>
        <v>0</v>
      </c>
      <c r="Q348" s="13" t="str">
        <f t="shared" si="49"/>
        <v/>
      </c>
      <c r="R348" s="32" t="e">
        <f t="shared" si="50"/>
        <v>#N/A</v>
      </c>
      <c r="S348" s="33" t="str">
        <f t="shared" si="51"/>
        <v/>
      </c>
      <c r="T348" s="34" t="e">
        <f t="shared" si="52"/>
        <v>#N/A</v>
      </c>
      <c r="U348" s="35" t="e">
        <f t="shared" si="55"/>
        <v>#N/A</v>
      </c>
      <c r="V348" s="44">
        <f t="shared" si="53"/>
        <v>0</v>
      </c>
      <c r="W348" s="37" t="str">
        <f t="shared" si="54"/>
        <v/>
      </c>
      <c r="AA348" s="3"/>
      <c r="AB348" s="3"/>
      <c r="AC348" s="3"/>
      <c r="AD348" s="3"/>
      <c r="AE348" s="3"/>
      <c r="AF348" s="3"/>
    </row>
    <row r="349" spans="7:32" x14ac:dyDescent="0.25">
      <c r="G349"/>
      <c r="K349"/>
      <c r="L349"/>
      <c r="M349"/>
      <c r="N349"/>
      <c r="O349" s="15">
        <f t="shared" si="47"/>
        <v>0</v>
      </c>
      <c r="P349" s="15">
        <f t="shared" si="48"/>
        <v>0</v>
      </c>
      <c r="Q349" s="13" t="str">
        <f t="shared" si="49"/>
        <v/>
      </c>
      <c r="R349" s="32" t="e">
        <f t="shared" si="50"/>
        <v>#N/A</v>
      </c>
      <c r="S349" s="33" t="str">
        <f t="shared" si="51"/>
        <v/>
      </c>
      <c r="T349" s="34" t="e">
        <f t="shared" si="52"/>
        <v>#N/A</v>
      </c>
      <c r="U349" s="35" t="e">
        <f t="shared" si="55"/>
        <v>#N/A</v>
      </c>
      <c r="V349" s="44">
        <f t="shared" si="53"/>
        <v>0</v>
      </c>
      <c r="W349" s="37" t="str">
        <f t="shared" si="54"/>
        <v/>
      </c>
      <c r="AA349" s="3"/>
      <c r="AB349" s="3"/>
      <c r="AC349" s="3"/>
      <c r="AD349" s="3"/>
      <c r="AE349" s="3"/>
      <c r="AF349" s="3"/>
    </row>
    <row r="350" spans="7:32" x14ac:dyDescent="0.25">
      <c r="G350"/>
      <c r="K350"/>
      <c r="L350"/>
      <c r="M350"/>
      <c r="N350"/>
      <c r="O350" s="15">
        <f t="shared" si="47"/>
        <v>0</v>
      </c>
      <c r="P350" s="15">
        <f t="shared" si="48"/>
        <v>0</v>
      </c>
      <c r="Q350" s="13" t="str">
        <f t="shared" si="49"/>
        <v/>
      </c>
      <c r="R350" s="32" t="e">
        <f t="shared" si="50"/>
        <v>#N/A</v>
      </c>
      <c r="S350" s="33" t="str">
        <f t="shared" si="51"/>
        <v/>
      </c>
      <c r="T350" s="34" t="e">
        <f t="shared" si="52"/>
        <v>#N/A</v>
      </c>
      <c r="U350" s="35" t="e">
        <f t="shared" si="55"/>
        <v>#N/A</v>
      </c>
      <c r="V350" s="44">
        <f t="shared" si="53"/>
        <v>0</v>
      </c>
      <c r="W350" s="37" t="str">
        <f t="shared" si="54"/>
        <v/>
      </c>
      <c r="AA350" s="3"/>
      <c r="AB350" s="3"/>
      <c r="AC350" s="3"/>
      <c r="AD350" s="3"/>
      <c r="AE350" s="3"/>
      <c r="AF350" s="3"/>
    </row>
    <row r="351" spans="7:32" x14ac:dyDescent="0.25">
      <c r="G351"/>
      <c r="K351"/>
      <c r="L351"/>
      <c r="M351"/>
      <c r="N351"/>
      <c r="O351" s="15">
        <f t="shared" si="47"/>
        <v>0</v>
      </c>
      <c r="P351" s="15">
        <f t="shared" si="48"/>
        <v>0</v>
      </c>
      <c r="Q351" s="13" t="str">
        <f t="shared" si="49"/>
        <v/>
      </c>
      <c r="R351" s="32" t="e">
        <f t="shared" si="50"/>
        <v>#N/A</v>
      </c>
      <c r="S351" s="33" t="str">
        <f t="shared" si="51"/>
        <v/>
      </c>
      <c r="T351" s="34" t="e">
        <f t="shared" si="52"/>
        <v>#N/A</v>
      </c>
      <c r="U351" s="35" t="e">
        <f t="shared" si="55"/>
        <v>#N/A</v>
      </c>
      <c r="V351" s="44">
        <f t="shared" si="53"/>
        <v>0</v>
      </c>
      <c r="W351" s="37" t="str">
        <f t="shared" si="54"/>
        <v/>
      </c>
      <c r="AA351" s="3"/>
      <c r="AB351" s="3"/>
      <c r="AC351" s="3"/>
      <c r="AD351" s="3"/>
      <c r="AE351" s="3"/>
      <c r="AF351" s="3"/>
    </row>
    <row r="352" spans="7:32" x14ac:dyDescent="0.25">
      <c r="G352"/>
      <c r="K352"/>
      <c r="L352"/>
      <c r="M352"/>
      <c r="N352"/>
      <c r="O352" s="15">
        <f t="shared" si="47"/>
        <v>0</v>
      </c>
      <c r="P352" s="15">
        <f t="shared" si="48"/>
        <v>0</v>
      </c>
      <c r="Q352" s="13" t="str">
        <f t="shared" si="49"/>
        <v/>
      </c>
      <c r="R352" s="32" t="e">
        <f t="shared" si="50"/>
        <v>#N/A</v>
      </c>
      <c r="S352" s="33" t="str">
        <f t="shared" si="51"/>
        <v/>
      </c>
      <c r="T352" s="34" t="e">
        <f t="shared" si="52"/>
        <v>#N/A</v>
      </c>
      <c r="U352" s="35" t="e">
        <f t="shared" si="55"/>
        <v>#N/A</v>
      </c>
      <c r="V352" s="44">
        <f t="shared" si="53"/>
        <v>0</v>
      </c>
      <c r="W352" s="37" t="str">
        <f t="shared" si="54"/>
        <v/>
      </c>
      <c r="AA352" s="3"/>
      <c r="AB352" s="3"/>
      <c r="AC352" s="3"/>
      <c r="AD352" s="3"/>
      <c r="AE352" s="3"/>
      <c r="AF352" s="3"/>
    </row>
    <row r="353" spans="7:32" x14ac:dyDescent="0.25">
      <c r="G353"/>
      <c r="K353"/>
      <c r="L353"/>
      <c r="M353"/>
      <c r="N353"/>
      <c r="O353" s="15">
        <f t="shared" si="47"/>
        <v>0</v>
      </c>
      <c r="P353" s="15">
        <f t="shared" si="48"/>
        <v>0</v>
      </c>
      <c r="Q353" s="13" t="str">
        <f t="shared" si="49"/>
        <v/>
      </c>
      <c r="R353" s="32" t="e">
        <f t="shared" si="50"/>
        <v>#N/A</v>
      </c>
      <c r="S353" s="33" t="str">
        <f t="shared" si="51"/>
        <v/>
      </c>
      <c r="T353" s="34" t="e">
        <f t="shared" si="52"/>
        <v>#N/A</v>
      </c>
      <c r="U353" s="35" t="e">
        <f t="shared" si="55"/>
        <v>#N/A</v>
      </c>
      <c r="V353" s="44">
        <f t="shared" si="53"/>
        <v>0</v>
      </c>
      <c r="W353" s="37" t="str">
        <f t="shared" si="54"/>
        <v/>
      </c>
      <c r="AA353" s="3"/>
      <c r="AB353" s="3"/>
      <c r="AC353" s="3"/>
      <c r="AD353" s="3"/>
      <c r="AE353" s="3"/>
      <c r="AF353" s="3"/>
    </row>
    <row r="354" spans="7:32" x14ac:dyDescent="0.25">
      <c r="G354"/>
      <c r="K354"/>
      <c r="L354"/>
      <c r="M354"/>
      <c r="N354"/>
      <c r="O354" s="15">
        <f t="shared" si="47"/>
        <v>0</v>
      </c>
      <c r="P354" s="15">
        <f t="shared" si="48"/>
        <v>0</v>
      </c>
      <c r="Q354" s="13" t="str">
        <f t="shared" si="49"/>
        <v/>
      </c>
      <c r="R354" s="32" t="e">
        <f t="shared" si="50"/>
        <v>#N/A</v>
      </c>
      <c r="S354" s="33" t="str">
        <f t="shared" si="51"/>
        <v/>
      </c>
      <c r="T354" s="34" t="e">
        <f t="shared" si="52"/>
        <v>#N/A</v>
      </c>
      <c r="U354" s="35" t="e">
        <f t="shared" si="55"/>
        <v>#N/A</v>
      </c>
      <c r="V354" s="44">
        <f t="shared" si="53"/>
        <v>0</v>
      </c>
      <c r="W354" s="37" t="str">
        <f t="shared" si="54"/>
        <v/>
      </c>
      <c r="AA354" s="3"/>
      <c r="AB354" s="3"/>
      <c r="AC354" s="3"/>
      <c r="AD354" s="3"/>
      <c r="AE354" s="3"/>
      <c r="AF354" s="3"/>
    </row>
    <row r="355" spans="7:32" x14ac:dyDescent="0.25">
      <c r="G355"/>
      <c r="K355"/>
      <c r="L355"/>
      <c r="M355"/>
      <c r="N355"/>
      <c r="O355" s="15">
        <f t="shared" si="47"/>
        <v>0</v>
      </c>
      <c r="P355" s="15">
        <f t="shared" si="48"/>
        <v>0</v>
      </c>
      <c r="Q355" s="13" t="str">
        <f t="shared" si="49"/>
        <v/>
      </c>
      <c r="R355" s="32" t="e">
        <f t="shared" si="50"/>
        <v>#N/A</v>
      </c>
      <c r="S355" s="33" t="str">
        <f t="shared" si="51"/>
        <v/>
      </c>
      <c r="T355" s="34" t="e">
        <f t="shared" si="52"/>
        <v>#N/A</v>
      </c>
      <c r="U355" s="35" t="e">
        <f t="shared" si="55"/>
        <v>#N/A</v>
      </c>
      <c r="V355" s="44">
        <f t="shared" si="53"/>
        <v>0</v>
      </c>
      <c r="W355" s="37" t="str">
        <f t="shared" si="54"/>
        <v/>
      </c>
      <c r="AA355" s="3"/>
      <c r="AB355" s="3"/>
      <c r="AC355" s="3"/>
      <c r="AD355" s="3"/>
      <c r="AE355" s="3"/>
      <c r="AF355" s="3"/>
    </row>
    <row r="356" spans="7:32" x14ac:dyDescent="0.25">
      <c r="G356"/>
      <c r="K356"/>
      <c r="L356"/>
      <c r="M356"/>
      <c r="N356"/>
      <c r="O356" s="15">
        <f t="shared" si="47"/>
        <v>0</v>
      </c>
      <c r="P356" s="15">
        <f t="shared" si="48"/>
        <v>0</v>
      </c>
      <c r="Q356" s="13" t="str">
        <f t="shared" si="49"/>
        <v/>
      </c>
      <c r="R356" s="32" t="e">
        <f t="shared" si="50"/>
        <v>#N/A</v>
      </c>
      <c r="S356" s="33" t="str">
        <f t="shared" si="51"/>
        <v/>
      </c>
      <c r="T356" s="34" t="e">
        <f t="shared" si="52"/>
        <v>#N/A</v>
      </c>
      <c r="U356" s="35" t="e">
        <f t="shared" si="55"/>
        <v>#N/A</v>
      </c>
      <c r="V356" s="44">
        <f t="shared" si="53"/>
        <v>0</v>
      </c>
      <c r="W356" s="37" t="str">
        <f t="shared" si="54"/>
        <v/>
      </c>
      <c r="AA356" s="3"/>
      <c r="AB356" s="3"/>
      <c r="AC356" s="3"/>
      <c r="AD356" s="3"/>
      <c r="AE356" s="3"/>
      <c r="AF356" s="3"/>
    </row>
    <row r="357" spans="7:32" x14ac:dyDescent="0.25">
      <c r="G357"/>
      <c r="K357"/>
      <c r="L357"/>
      <c r="M357"/>
      <c r="N357"/>
      <c r="O357" s="15">
        <f t="shared" si="47"/>
        <v>0</v>
      </c>
      <c r="P357" s="15">
        <f t="shared" si="48"/>
        <v>0</v>
      </c>
      <c r="Q357" s="13" t="str">
        <f t="shared" si="49"/>
        <v/>
      </c>
      <c r="R357" s="32" t="e">
        <f t="shared" si="50"/>
        <v>#N/A</v>
      </c>
      <c r="S357" s="33" t="str">
        <f t="shared" si="51"/>
        <v/>
      </c>
      <c r="T357" s="34" t="e">
        <f t="shared" si="52"/>
        <v>#N/A</v>
      </c>
      <c r="U357" s="35" t="e">
        <f t="shared" si="55"/>
        <v>#N/A</v>
      </c>
      <c r="V357" s="44">
        <f t="shared" si="53"/>
        <v>0</v>
      </c>
      <c r="W357" s="37" t="str">
        <f t="shared" si="54"/>
        <v/>
      </c>
      <c r="AA357" s="3"/>
      <c r="AB357" s="3"/>
      <c r="AC357" s="3"/>
      <c r="AD357" s="3"/>
      <c r="AE357" s="3"/>
      <c r="AF357" s="3"/>
    </row>
    <row r="358" spans="7:32" x14ac:dyDescent="0.25">
      <c r="G358"/>
      <c r="K358"/>
      <c r="L358"/>
      <c r="M358"/>
      <c r="N358"/>
      <c r="O358" s="15">
        <f t="shared" si="47"/>
        <v>0</v>
      </c>
      <c r="P358" s="15">
        <f t="shared" si="48"/>
        <v>0</v>
      </c>
      <c r="Q358" s="13" t="str">
        <f t="shared" si="49"/>
        <v/>
      </c>
      <c r="R358" s="32" t="e">
        <f t="shared" si="50"/>
        <v>#N/A</v>
      </c>
      <c r="S358" s="33" t="str">
        <f t="shared" si="51"/>
        <v/>
      </c>
      <c r="T358" s="34" t="e">
        <f t="shared" si="52"/>
        <v>#N/A</v>
      </c>
      <c r="U358" s="35" t="e">
        <f t="shared" si="55"/>
        <v>#N/A</v>
      </c>
      <c r="V358" s="44">
        <f t="shared" si="53"/>
        <v>0</v>
      </c>
      <c r="W358" s="37" t="str">
        <f t="shared" si="54"/>
        <v/>
      </c>
      <c r="AA358" s="3"/>
      <c r="AB358" s="3"/>
      <c r="AC358" s="3"/>
      <c r="AD358" s="3"/>
      <c r="AE358" s="3"/>
      <c r="AF358" s="3"/>
    </row>
    <row r="359" spans="7:32" x14ac:dyDescent="0.25">
      <c r="G359"/>
      <c r="K359"/>
      <c r="L359"/>
      <c r="M359"/>
      <c r="N359"/>
      <c r="O359" s="15">
        <f t="shared" si="47"/>
        <v>0</v>
      </c>
      <c r="P359" s="15">
        <f t="shared" si="48"/>
        <v>0</v>
      </c>
      <c r="Q359" s="13" t="str">
        <f t="shared" si="49"/>
        <v/>
      </c>
      <c r="R359" s="32" t="e">
        <f t="shared" si="50"/>
        <v>#N/A</v>
      </c>
      <c r="S359" s="33" t="str">
        <f t="shared" si="51"/>
        <v/>
      </c>
      <c r="T359" s="34" t="e">
        <f t="shared" si="52"/>
        <v>#N/A</v>
      </c>
      <c r="U359" s="35" t="e">
        <f t="shared" si="55"/>
        <v>#N/A</v>
      </c>
      <c r="V359" s="44">
        <f t="shared" si="53"/>
        <v>0</v>
      </c>
      <c r="W359" s="37" t="str">
        <f t="shared" si="54"/>
        <v/>
      </c>
      <c r="AA359" s="3"/>
      <c r="AB359" s="3"/>
      <c r="AC359" s="3"/>
      <c r="AD359" s="3"/>
      <c r="AE359" s="3"/>
      <c r="AF359" s="3"/>
    </row>
    <row r="360" spans="7:32" x14ac:dyDescent="0.25">
      <c r="G360"/>
      <c r="K360"/>
      <c r="L360"/>
      <c r="M360"/>
      <c r="N360"/>
      <c r="O360" s="15">
        <f t="shared" si="47"/>
        <v>0</v>
      </c>
      <c r="P360" s="15">
        <f t="shared" si="48"/>
        <v>0</v>
      </c>
      <c r="Q360" s="13" t="str">
        <f t="shared" si="49"/>
        <v/>
      </c>
      <c r="R360" s="32" t="e">
        <f t="shared" si="50"/>
        <v>#N/A</v>
      </c>
      <c r="S360" s="33" t="str">
        <f t="shared" si="51"/>
        <v/>
      </c>
      <c r="T360" s="34" t="e">
        <f t="shared" si="52"/>
        <v>#N/A</v>
      </c>
      <c r="U360" s="35" t="e">
        <f t="shared" si="55"/>
        <v>#N/A</v>
      </c>
      <c r="V360" s="44">
        <f t="shared" si="53"/>
        <v>0</v>
      </c>
      <c r="W360" s="37" t="str">
        <f t="shared" si="54"/>
        <v/>
      </c>
      <c r="AA360" s="3"/>
      <c r="AB360" s="3"/>
      <c r="AC360" s="3"/>
      <c r="AD360" s="3"/>
      <c r="AE360" s="3"/>
      <c r="AF360" s="3"/>
    </row>
    <row r="361" spans="7:32" x14ac:dyDescent="0.25">
      <c r="G361"/>
      <c r="K361"/>
      <c r="L361"/>
      <c r="M361"/>
      <c r="N361"/>
      <c r="O361" s="15">
        <f t="shared" si="47"/>
        <v>0</v>
      </c>
      <c r="P361" s="15">
        <f t="shared" si="48"/>
        <v>0</v>
      </c>
      <c r="Q361" s="13" t="str">
        <f t="shared" si="49"/>
        <v/>
      </c>
      <c r="R361" s="32" t="e">
        <f t="shared" si="50"/>
        <v>#N/A</v>
      </c>
      <c r="S361" s="33" t="str">
        <f t="shared" si="51"/>
        <v/>
      </c>
      <c r="T361" s="34" t="e">
        <f t="shared" si="52"/>
        <v>#N/A</v>
      </c>
      <c r="U361" s="35" t="e">
        <f t="shared" si="55"/>
        <v>#N/A</v>
      </c>
      <c r="V361" s="44">
        <f t="shared" si="53"/>
        <v>0</v>
      </c>
      <c r="W361" s="37" t="str">
        <f t="shared" si="54"/>
        <v/>
      </c>
      <c r="AA361" s="3"/>
      <c r="AB361" s="3"/>
      <c r="AC361" s="3"/>
      <c r="AD361" s="3"/>
      <c r="AE361" s="3"/>
      <c r="AF361" s="3"/>
    </row>
    <row r="362" spans="7:32" x14ac:dyDescent="0.25">
      <c r="G362"/>
      <c r="K362"/>
      <c r="L362"/>
      <c r="M362"/>
      <c r="N362"/>
      <c r="O362" s="15">
        <f t="shared" si="47"/>
        <v>0</v>
      </c>
      <c r="P362" s="15">
        <f t="shared" si="48"/>
        <v>0</v>
      </c>
      <c r="Q362" s="13" t="str">
        <f t="shared" si="49"/>
        <v/>
      </c>
      <c r="R362" s="32" t="e">
        <f t="shared" si="50"/>
        <v>#N/A</v>
      </c>
      <c r="S362" s="33" t="str">
        <f t="shared" si="51"/>
        <v/>
      </c>
      <c r="T362" s="34" t="e">
        <f t="shared" si="52"/>
        <v>#N/A</v>
      </c>
      <c r="U362" s="35" t="e">
        <f t="shared" si="55"/>
        <v>#N/A</v>
      </c>
      <c r="V362" s="44">
        <f t="shared" si="53"/>
        <v>0</v>
      </c>
      <c r="W362" s="37" t="str">
        <f t="shared" si="54"/>
        <v/>
      </c>
      <c r="AA362" s="3"/>
      <c r="AB362" s="3"/>
      <c r="AC362" s="3"/>
      <c r="AD362" s="3"/>
      <c r="AE362" s="3"/>
      <c r="AF362" s="3"/>
    </row>
    <row r="363" spans="7:32" x14ac:dyDescent="0.25">
      <c r="G363"/>
      <c r="K363"/>
      <c r="L363"/>
      <c r="M363"/>
      <c r="N363"/>
      <c r="O363" s="15">
        <f t="shared" si="47"/>
        <v>0</v>
      </c>
      <c r="P363" s="15">
        <f t="shared" si="48"/>
        <v>0</v>
      </c>
      <c r="Q363" s="13" t="str">
        <f t="shared" si="49"/>
        <v/>
      </c>
      <c r="R363" s="32" t="e">
        <f t="shared" si="50"/>
        <v>#N/A</v>
      </c>
      <c r="S363" s="33" t="str">
        <f t="shared" si="51"/>
        <v/>
      </c>
      <c r="T363" s="34" t="e">
        <f t="shared" si="52"/>
        <v>#N/A</v>
      </c>
      <c r="U363" s="35" t="e">
        <f t="shared" si="55"/>
        <v>#N/A</v>
      </c>
      <c r="V363" s="44">
        <f t="shared" si="53"/>
        <v>0</v>
      </c>
      <c r="W363" s="37" t="str">
        <f t="shared" si="54"/>
        <v/>
      </c>
      <c r="AA363" s="3"/>
      <c r="AB363" s="3"/>
      <c r="AC363" s="3"/>
      <c r="AD363" s="3"/>
      <c r="AE363" s="3"/>
      <c r="AF363" s="3"/>
    </row>
    <row r="364" spans="7:32" x14ac:dyDescent="0.25">
      <c r="G364"/>
      <c r="K364"/>
      <c r="L364"/>
      <c r="M364"/>
      <c r="N364"/>
      <c r="O364" s="15">
        <f t="shared" si="47"/>
        <v>0</v>
      </c>
      <c r="P364" s="15">
        <f t="shared" si="48"/>
        <v>0</v>
      </c>
      <c r="Q364" s="13" t="str">
        <f t="shared" si="49"/>
        <v/>
      </c>
      <c r="R364" s="32" t="e">
        <f t="shared" si="50"/>
        <v>#N/A</v>
      </c>
      <c r="S364" s="33" t="str">
        <f t="shared" si="51"/>
        <v/>
      </c>
      <c r="T364" s="34" t="e">
        <f t="shared" si="52"/>
        <v>#N/A</v>
      </c>
      <c r="U364" s="35" t="e">
        <f t="shared" si="55"/>
        <v>#N/A</v>
      </c>
      <c r="V364" s="44">
        <f t="shared" si="53"/>
        <v>0</v>
      </c>
      <c r="W364" s="37" t="str">
        <f t="shared" si="54"/>
        <v/>
      </c>
      <c r="AA364" s="3"/>
      <c r="AB364" s="3"/>
      <c r="AC364" s="3"/>
      <c r="AD364" s="3"/>
      <c r="AE364" s="3"/>
      <c r="AF364" s="3"/>
    </row>
    <row r="365" spans="7:32" x14ac:dyDescent="0.25">
      <c r="G365"/>
      <c r="K365"/>
      <c r="L365"/>
      <c r="M365"/>
      <c r="N365"/>
      <c r="O365" s="15">
        <f t="shared" si="47"/>
        <v>0</v>
      </c>
      <c r="P365" s="15">
        <f t="shared" si="48"/>
        <v>0</v>
      </c>
      <c r="Q365" s="13" t="str">
        <f t="shared" si="49"/>
        <v/>
      </c>
      <c r="R365" s="32" t="e">
        <f t="shared" si="50"/>
        <v>#N/A</v>
      </c>
      <c r="S365" s="33" t="str">
        <f t="shared" si="51"/>
        <v/>
      </c>
      <c r="T365" s="34" t="e">
        <f t="shared" si="52"/>
        <v>#N/A</v>
      </c>
      <c r="U365" s="35" t="e">
        <f t="shared" si="55"/>
        <v>#N/A</v>
      </c>
      <c r="V365" s="44">
        <f t="shared" si="53"/>
        <v>0</v>
      </c>
      <c r="W365" s="37" t="str">
        <f t="shared" si="54"/>
        <v/>
      </c>
      <c r="AA365" s="3"/>
      <c r="AB365" s="3"/>
      <c r="AC365" s="3"/>
      <c r="AD365" s="3"/>
      <c r="AE365" s="3"/>
      <c r="AF365" s="3"/>
    </row>
    <row r="366" spans="7:32" x14ac:dyDescent="0.25">
      <c r="G366"/>
      <c r="K366"/>
      <c r="L366"/>
      <c r="M366"/>
      <c r="N366"/>
      <c r="O366" s="15">
        <f t="shared" si="47"/>
        <v>0</v>
      </c>
      <c r="P366" s="15">
        <f t="shared" si="48"/>
        <v>0</v>
      </c>
      <c r="Q366" s="13" t="str">
        <f t="shared" si="49"/>
        <v/>
      </c>
      <c r="R366" s="32" t="e">
        <f t="shared" si="50"/>
        <v>#N/A</v>
      </c>
      <c r="S366" s="33" t="str">
        <f t="shared" si="51"/>
        <v/>
      </c>
      <c r="T366" s="34" t="e">
        <f t="shared" si="52"/>
        <v>#N/A</v>
      </c>
      <c r="U366" s="35" t="e">
        <f t="shared" si="55"/>
        <v>#N/A</v>
      </c>
      <c r="V366" s="44">
        <f t="shared" si="53"/>
        <v>0</v>
      </c>
      <c r="W366" s="37" t="str">
        <f t="shared" si="54"/>
        <v/>
      </c>
      <c r="AA366" s="3"/>
      <c r="AB366" s="3"/>
      <c r="AC366" s="3"/>
      <c r="AD366" s="3"/>
      <c r="AE366" s="3"/>
      <c r="AF366" s="3"/>
    </row>
    <row r="367" spans="7:32" x14ac:dyDescent="0.25">
      <c r="G367"/>
      <c r="K367"/>
      <c r="L367"/>
      <c r="M367"/>
      <c r="N367"/>
      <c r="O367" s="15">
        <f t="shared" si="47"/>
        <v>0</v>
      </c>
      <c r="P367" s="15">
        <f t="shared" si="48"/>
        <v>0</v>
      </c>
      <c r="Q367" s="13" t="str">
        <f t="shared" si="49"/>
        <v/>
      </c>
      <c r="R367" s="32" t="e">
        <f t="shared" si="50"/>
        <v>#N/A</v>
      </c>
      <c r="S367" s="33" t="str">
        <f t="shared" si="51"/>
        <v/>
      </c>
      <c r="T367" s="34" t="e">
        <f t="shared" si="52"/>
        <v>#N/A</v>
      </c>
      <c r="U367" s="35" t="e">
        <f t="shared" si="55"/>
        <v>#N/A</v>
      </c>
      <c r="V367" s="44">
        <f t="shared" si="53"/>
        <v>0</v>
      </c>
      <c r="W367" s="37" t="str">
        <f t="shared" si="54"/>
        <v/>
      </c>
      <c r="AA367" s="3"/>
      <c r="AB367" s="3"/>
      <c r="AC367" s="3"/>
      <c r="AD367" s="3"/>
      <c r="AE367" s="3"/>
      <c r="AF367" s="3"/>
    </row>
    <row r="368" spans="7:32" x14ac:dyDescent="0.25">
      <c r="G368"/>
      <c r="K368"/>
      <c r="L368"/>
      <c r="M368"/>
      <c r="N368"/>
      <c r="O368" s="15">
        <f t="shared" si="47"/>
        <v>0</v>
      </c>
      <c r="P368" s="15">
        <f t="shared" si="48"/>
        <v>0</v>
      </c>
      <c r="Q368" s="13" t="str">
        <f t="shared" si="49"/>
        <v/>
      </c>
      <c r="R368" s="32" t="e">
        <f t="shared" si="50"/>
        <v>#N/A</v>
      </c>
      <c r="S368" s="33" t="str">
        <f t="shared" si="51"/>
        <v/>
      </c>
      <c r="T368" s="34" t="e">
        <f t="shared" si="52"/>
        <v>#N/A</v>
      </c>
      <c r="U368" s="35" t="e">
        <f t="shared" si="55"/>
        <v>#N/A</v>
      </c>
      <c r="V368" s="44">
        <f t="shared" si="53"/>
        <v>0</v>
      </c>
      <c r="W368" s="37" t="str">
        <f t="shared" si="54"/>
        <v/>
      </c>
      <c r="AA368" s="3"/>
      <c r="AB368" s="3"/>
      <c r="AC368" s="3"/>
      <c r="AD368" s="3"/>
      <c r="AE368" s="3"/>
      <c r="AF368" s="3"/>
    </row>
    <row r="369" spans="7:32" x14ac:dyDescent="0.25">
      <c r="G369"/>
      <c r="K369"/>
      <c r="L369"/>
      <c r="M369"/>
      <c r="N369"/>
      <c r="O369" s="15">
        <f t="shared" si="47"/>
        <v>0</v>
      </c>
      <c r="P369" s="15">
        <f t="shared" si="48"/>
        <v>0</v>
      </c>
      <c r="Q369" s="13" t="str">
        <f t="shared" si="49"/>
        <v/>
      </c>
      <c r="R369" s="32" t="e">
        <f t="shared" si="50"/>
        <v>#N/A</v>
      </c>
      <c r="S369" s="33" t="str">
        <f t="shared" si="51"/>
        <v/>
      </c>
      <c r="T369" s="34" t="e">
        <f t="shared" si="52"/>
        <v>#N/A</v>
      </c>
      <c r="U369" s="35" t="e">
        <f t="shared" si="55"/>
        <v>#N/A</v>
      </c>
      <c r="V369" s="44">
        <f t="shared" si="53"/>
        <v>0</v>
      </c>
      <c r="W369" s="37" t="str">
        <f t="shared" si="54"/>
        <v/>
      </c>
      <c r="AA369" s="3"/>
      <c r="AB369" s="3"/>
      <c r="AC369" s="3"/>
      <c r="AD369" s="3"/>
      <c r="AE369" s="3"/>
      <c r="AF369" s="3"/>
    </row>
    <row r="370" spans="7:32" x14ac:dyDescent="0.25">
      <c r="G370"/>
      <c r="K370"/>
      <c r="L370"/>
      <c r="M370"/>
      <c r="N370"/>
      <c r="O370" s="15">
        <f t="shared" si="47"/>
        <v>0</v>
      </c>
      <c r="P370" s="15">
        <f t="shared" si="48"/>
        <v>0</v>
      </c>
      <c r="Q370" s="13" t="str">
        <f t="shared" si="49"/>
        <v/>
      </c>
      <c r="R370" s="32" t="e">
        <f t="shared" si="50"/>
        <v>#N/A</v>
      </c>
      <c r="S370" s="33" t="str">
        <f t="shared" si="51"/>
        <v/>
      </c>
      <c r="T370" s="34" t="e">
        <f t="shared" si="52"/>
        <v>#N/A</v>
      </c>
      <c r="U370" s="35" t="e">
        <f t="shared" si="55"/>
        <v>#N/A</v>
      </c>
      <c r="V370" s="44">
        <f t="shared" si="53"/>
        <v>0</v>
      </c>
      <c r="W370" s="37" t="str">
        <f t="shared" si="54"/>
        <v/>
      </c>
      <c r="AA370" s="3"/>
      <c r="AB370" s="3"/>
      <c r="AC370" s="3"/>
      <c r="AD370" s="3"/>
      <c r="AE370" s="3"/>
      <c r="AF370" s="3"/>
    </row>
    <row r="371" spans="7:32" x14ac:dyDescent="0.25">
      <c r="G371"/>
      <c r="K371"/>
      <c r="L371"/>
      <c r="M371"/>
      <c r="N371"/>
      <c r="O371" s="15">
        <f t="shared" si="47"/>
        <v>0</v>
      </c>
      <c r="P371" s="15">
        <f t="shared" si="48"/>
        <v>0</v>
      </c>
      <c r="Q371" s="13" t="str">
        <f t="shared" si="49"/>
        <v/>
      </c>
      <c r="R371" s="32" t="e">
        <f t="shared" si="50"/>
        <v>#N/A</v>
      </c>
      <c r="S371" s="33" t="str">
        <f t="shared" si="51"/>
        <v/>
      </c>
      <c r="T371" s="34" t="e">
        <f t="shared" si="52"/>
        <v>#N/A</v>
      </c>
      <c r="U371" s="35" t="e">
        <f t="shared" si="55"/>
        <v>#N/A</v>
      </c>
      <c r="V371" s="44">
        <f t="shared" si="53"/>
        <v>0</v>
      </c>
      <c r="W371" s="37" t="str">
        <f t="shared" si="54"/>
        <v/>
      </c>
      <c r="AA371" s="3"/>
      <c r="AB371" s="3"/>
      <c r="AC371" s="3"/>
      <c r="AD371" s="3"/>
      <c r="AE371" s="3"/>
      <c r="AF371" s="3"/>
    </row>
    <row r="372" spans="7:32" x14ac:dyDescent="0.25">
      <c r="G372"/>
      <c r="K372"/>
      <c r="L372"/>
      <c r="M372"/>
      <c r="N372"/>
      <c r="O372" s="15">
        <f t="shared" si="47"/>
        <v>0</v>
      </c>
      <c r="P372" s="15">
        <f t="shared" si="48"/>
        <v>0</v>
      </c>
      <c r="Q372" s="13" t="str">
        <f t="shared" si="49"/>
        <v/>
      </c>
      <c r="R372" s="32" t="e">
        <f t="shared" si="50"/>
        <v>#N/A</v>
      </c>
      <c r="S372" s="33" t="str">
        <f t="shared" si="51"/>
        <v/>
      </c>
      <c r="T372" s="34" t="e">
        <f t="shared" si="52"/>
        <v>#N/A</v>
      </c>
      <c r="U372" s="35" t="e">
        <f t="shared" si="55"/>
        <v>#N/A</v>
      </c>
      <c r="V372" s="44">
        <f t="shared" si="53"/>
        <v>0</v>
      </c>
      <c r="W372" s="37" t="str">
        <f t="shared" si="54"/>
        <v/>
      </c>
      <c r="AA372" s="3"/>
      <c r="AB372" s="3"/>
      <c r="AC372" s="3"/>
      <c r="AD372" s="3"/>
      <c r="AE372" s="3"/>
      <c r="AF372" s="3"/>
    </row>
    <row r="373" spans="7:32" x14ac:dyDescent="0.25">
      <c r="G373"/>
      <c r="K373"/>
      <c r="L373"/>
      <c r="M373"/>
      <c r="N373"/>
      <c r="O373" s="15">
        <f t="shared" si="47"/>
        <v>0</v>
      </c>
      <c r="P373" s="15">
        <f t="shared" si="48"/>
        <v>0</v>
      </c>
      <c r="Q373" s="13" t="str">
        <f t="shared" si="49"/>
        <v/>
      </c>
      <c r="R373" s="32" t="e">
        <f t="shared" si="50"/>
        <v>#N/A</v>
      </c>
      <c r="S373" s="33" t="str">
        <f t="shared" si="51"/>
        <v/>
      </c>
      <c r="T373" s="34" t="e">
        <f t="shared" si="52"/>
        <v>#N/A</v>
      </c>
      <c r="U373" s="35" t="e">
        <f t="shared" si="55"/>
        <v>#N/A</v>
      </c>
      <c r="V373" s="44">
        <f t="shared" si="53"/>
        <v>0</v>
      </c>
      <c r="W373" s="37" t="str">
        <f t="shared" si="54"/>
        <v/>
      </c>
      <c r="AA373" s="3"/>
      <c r="AB373" s="3"/>
      <c r="AC373" s="3"/>
      <c r="AD373" s="3"/>
      <c r="AE373" s="3"/>
      <c r="AF373" s="3"/>
    </row>
    <row r="374" spans="7:32" x14ac:dyDescent="0.25">
      <c r="G374"/>
      <c r="K374"/>
      <c r="L374"/>
      <c r="M374"/>
      <c r="N374"/>
      <c r="O374" s="15">
        <f t="shared" si="47"/>
        <v>0</v>
      </c>
      <c r="P374" s="15">
        <f t="shared" si="48"/>
        <v>0</v>
      </c>
      <c r="Q374" s="13" t="str">
        <f t="shared" si="49"/>
        <v/>
      </c>
      <c r="R374" s="32" t="e">
        <f t="shared" si="50"/>
        <v>#N/A</v>
      </c>
      <c r="S374" s="33" t="str">
        <f t="shared" si="51"/>
        <v/>
      </c>
      <c r="T374" s="34" t="e">
        <f t="shared" si="52"/>
        <v>#N/A</v>
      </c>
      <c r="U374" s="35" t="e">
        <f t="shared" si="55"/>
        <v>#N/A</v>
      </c>
      <c r="V374" s="44">
        <f t="shared" si="53"/>
        <v>0</v>
      </c>
      <c r="W374" s="37" t="str">
        <f t="shared" si="54"/>
        <v/>
      </c>
      <c r="AA374" s="3"/>
      <c r="AB374" s="3"/>
      <c r="AC374" s="3"/>
      <c r="AD374" s="3"/>
      <c r="AE374" s="3"/>
      <c r="AF374" s="3"/>
    </row>
    <row r="375" spans="7:32" x14ac:dyDescent="0.25">
      <c r="G375"/>
      <c r="K375"/>
      <c r="L375"/>
      <c r="M375"/>
      <c r="N375"/>
      <c r="O375" s="15">
        <f t="shared" si="47"/>
        <v>0</v>
      </c>
      <c r="P375" s="15">
        <f t="shared" si="48"/>
        <v>0</v>
      </c>
      <c r="Q375" s="13" t="str">
        <f t="shared" si="49"/>
        <v/>
      </c>
      <c r="R375" s="32" t="e">
        <f t="shared" si="50"/>
        <v>#N/A</v>
      </c>
      <c r="S375" s="33" t="str">
        <f t="shared" si="51"/>
        <v/>
      </c>
      <c r="T375" s="34" t="e">
        <f t="shared" si="52"/>
        <v>#N/A</v>
      </c>
      <c r="U375" s="35" t="e">
        <f t="shared" si="55"/>
        <v>#N/A</v>
      </c>
      <c r="V375" s="44">
        <f t="shared" si="53"/>
        <v>0</v>
      </c>
      <c r="W375" s="37" t="str">
        <f t="shared" si="54"/>
        <v/>
      </c>
      <c r="AA375" s="3"/>
      <c r="AB375" s="3"/>
      <c r="AC375" s="3"/>
      <c r="AD375" s="3"/>
      <c r="AE375" s="3"/>
      <c r="AF375" s="3"/>
    </row>
    <row r="376" spans="7:32" x14ac:dyDescent="0.25">
      <c r="G376"/>
      <c r="K376"/>
      <c r="L376"/>
      <c r="M376"/>
      <c r="N376"/>
      <c r="O376" s="15">
        <f t="shared" si="47"/>
        <v>0</v>
      </c>
      <c r="P376" s="15">
        <f t="shared" si="48"/>
        <v>0</v>
      </c>
      <c r="Q376" s="13" t="str">
        <f t="shared" si="49"/>
        <v/>
      </c>
      <c r="R376" s="32" t="e">
        <f t="shared" si="50"/>
        <v>#N/A</v>
      </c>
      <c r="S376" s="33" t="str">
        <f t="shared" si="51"/>
        <v/>
      </c>
      <c r="T376" s="34" t="e">
        <f t="shared" si="52"/>
        <v>#N/A</v>
      </c>
      <c r="U376" s="35" t="e">
        <f t="shared" si="55"/>
        <v>#N/A</v>
      </c>
      <c r="V376" s="44">
        <f t="shared" si="53"/>
        <v>0</v>
      </c>
      <c r="W376" s="37" t="str">
        <f t="shared" si="54"/>
        <v/>
      </c>
      <c r="AA376" s="3"/>
      <c r="AB376" s="3"/>
      <c r="AC376" s="3"/>
      <c r="AD376" s="3"/>
      <c r="AE376" s="3"/>
      <c r="AF376" s="3"/>
    </row>
    <row r="377" spans="7:32" x14ac:dyDescent="0.25">
      <c r="G377"/>
      <c r="K377"/>
      <c r="L377"/>
      <c r="M377"/>
      <c r="N377"/>
      <c r="O377" s="15">
        <f t="shared" si="47"/>
        <v>0</v>
      </c>
      <c r="P377" s="15">
        <f t="shared" si="48"/>
        <v>0</v>
      </c>
      <c r="Q377" s="13" t="str">
        <f t="shared" si="49"/>
        <v/>
      </c>
      <c r="R377" s="32" t="e">
        <f t="shared" si="50"/>
        <v>#N/A</v>
      </c>
      <c r="S377" s="33" t="str">
        <f t="shared" si="51"/>
        <v/>
      </c>
      <c r="T377" s="34" t="e">
        <f t="shared" si="52"/>
        <v>#N/A</v>
      </c>
      <c r="U377" s="35" t="e">
        <f t="shared" si="55"/>
        <v>#N/A</v>
      </c>
      <c r="V377" s="44">
        <f t="shared" si="53"/>
        <v>0</v>
      </c>
      <c r="W377" s="37" t="str">
        <f t="shared" si="54"/>
        <v/>
      </c>
      <c r="AA377" s="3"/>
      <c r="AB377" s="3"/>
      <c r="AC377" s="3"/>
      <c r="AD377" s="3"/>
      <c r="AE377" s="3"/>
      <c r="AF377" s="3"/>
    </row>
    <row r="378" spans="7:32" x14ac:dyDescent="0.25">
      <c r="G378"/>
      <c r="K378"/>
      <c r="L378"/>
      <c r="M378"/>
      <c r="N378"/>
      <c r="O378" s="15">
        <f t="shared" si="47"/>
        <v>0</v>
      </c>
      <c r="P378" s="15">
        <f t="shared" si="48"/>
        <v>0</v>
      </c>
      <c r="Q378" s="13" t="str">
        <f t="shared" si="49"/>
        <v/>
      </c>
      <c r="R378" s="32" t="e">
        <f t="shared" si="50"/>
        <v>#N/A</v>
      </c>
      <c r="S378" s="33" t="str">
        <f t="shared" si="51"/>
        <v/>
      </c>
      <c r="T378" s="34" t="e">
        <f t="shared" si="52"/>
        <v>#N/A</v>
      </c>
      <c r="U378" s="35" t="e">
        <f t="shared" si="55"/>
        <v>#N/A</v>
      </c>
      <c r="V378" s="44">
        <f t="shared" si="53"/>
        <v>0</v>
      </c>
      <c r="W378" s="37" t="str">
        <f t="shared" si="54"/>
        <v/>
      </c>
      <c r="AA378" s="3"/>
      <c r="AB378" s="3"/>
      <c r="AC378" s="3"/>
      <c r="AD378" s="3"/>
      <c r="AE378" s="3"/>
      <c r="AF378" s="3"/>
    </row>
    <row r="379" spans="7:32" x14ac:dyDescent="0.25">
      <c r="G379"/>
      <c r="K379"/>
      <c r="L379"/>
      <c r="M379"/>
      <c r="N379"/>
      <c r="O379" s="15">
        <f t="shared" si="47"/>
        <v>0</v>
      </c>
      <c r="P379" s="15">
        <f t="shared" si="48"/>
        <v>0</v>
      </c>
      <c r="Q379" s="13" t="str">
        <f t="shared" si="49"/>
        <v/>
      </c>
      <c r="R379" s="32" t="e">
        <f t="shared" si="50"/>
        <v>#N/A</v>
      </c>
      <c r="S379" s="33" t="str">
        <f t="shared" si="51"/>
        <v/>
      </c>
      <c r="T379" s="34" t="e">
        <f t="shared" si="52"/>
        <v>#N/A</v>
      </c>
      <c r="U379" s="35" t="e">
        <f t="shared" si="55"/>
        <v>#N/A</v>
      </c>
      <c r="V379" s="44">
        <f t="shared" si="53"/>
        <v>0</v>
      </c>
      <c r="W379" s="37" t="str">
        <f t="shared" si="54"/>
        <v/>
      </c>
      <c r="AA379" s="3"/>
      <c r="AB379" s="3"/>
      <c r="AC379" s="3"/>
      <c r="AD379" s="3"/>
      <c r="AE379" s="3"/>
      <c r="AF379" s="3"/>
    </row>
    <row r="380" spans="7:32" x14ac:dyDescent="0.25">
      <c r="G380"/>
      <c r="K380"/>
      <c r="L380"/>
      <c r="M380"/>
      <c r="N380"/>
      <c r="O380" s="15">
        <f t="shared" si="47"/>
        <v>0</v>
      </c>
      <c r="P380" s="15">
        <f t="shared" si="48"/>
        <v>0</v>
      </c>
      <c r="Q380" s="13" t="str">
        <f t="shared" si="49"/>
        <v/>
      </c>
      <c r="R380" s="32" t="e">
        <f t="shared" si="50"/>
        <v>#N/A</v>
      </c>
      <c r="S380" s="33" t="str">
        <f t="shared" si="51"/>
        <v/>
      </c>
      <c r="T380" s="34" t="e">
        <f t="shared" si="52"/>
        <v>#N/A</v>
      </c>
      <c r="U380" s="35" t="e">
        <f t="shared" si="55"/>
        <v>#N/A</v>
      </c>
      <c r="V380" s="44">
        <f t="shared" si="53"/>
        <v>0</v>
      </c>
      <c r="W380" s="37" t="str">
        <f t="shared" si="54"/>
        <v/>
      </c>
      <c r="AA380" s="3"/>
      <c r="AB380" s="3"/>
      <c r="AC380" s="3"/>
      <c r="AD380" s="3"/>
      <c r="AE380" s="3"/>
      <c r="AF380" s="3"/>
    </row>
    <row r="381" spans="7:32" x14ac:dyDescent="0.25">
      <c r="G381"/>
      <c r="K381"/>
      <c r="L381"/>
      <c r="M381"/>
      <c r="N381"/>
      <c r="O381" s="15">
        <f t="shared" si="47"/>
        <v>0</v>
      </c>
      <c r="P381" s="15">
        <f t="shared" si="48"/>
        <v>0</v>
      </c>
      <c r="Q381" s="13" t="str">
        <f t="shared" si="49"/>
        <v/>
      </c>
      <c r="R381" s="32" t="e">
        <f t="shared" si="50"/>
        <v>#N/A</v>
      </c>
      <c r="S381" s="33" t="str">
        <f t="shared" si="51"/>
        <v/>
      </c>
      <c r="T381" s="34" t="e">
        <f t="shared" si="52"/>
        <v>#N/A</v>
      </c>
      <c r="U381" s="35" t="e">
        <f t="shared" si="55"/>
        <v>#N/A</v>
      </c>
      <c r="V381" s="44">
        <f t="shared" si="53"/>
        <v>0</v>
      </c>
      <c r="W381" s="37" t="str">
        <f t="shared" si="54"/>
        <v/>
      </c>
      <c r="AA381" s="3"/>
      <c r="AB381" s="3"/>
      <c r="AC381" s="3"/>
      <c r="AD381" s="3"/>
      <c r="AE381" s="3"/>
      <c r="AF381" s="3"/>
    </row>
    <row r="382" spans="7:32" x14ac:dyDescent="0.25">
      <c r="G382"/>
      <c r="K382"/>
      <c r="L382"/>
      <c r="M382"/>
      <c r="N382"/>
      <c r="O382" s="15">
        <f t="shared" si="47"/>
        <v>0</v>
      </c>
      <c r="P382" s="15">
        <f t="shared" si="48"/>
        <v>0</v>
      </c>
      <c r="Q382" s="13" t="str">
        <f t="shared" si="49"/>
        <v/>
      </c>
      <c r="R382" s="32" t="e">
        <f t="shared" si="50"/>
        <v>#N/A</v>
      </c>
      <c r="S382" s="33" t="str">
        <f t="shared" si="51"/>
        <v/>
      </c>
      <c r="T382" s="34" t="e">
        <f t="shared" si="52"/>
        <v>#N/A</v>
      </c>
      <c r="U382" s="35" t="e">
        <f t="shared" si="55"/>
        <v>#N/A</v>
      </c>
      <c r="V382" s="44">
        <f t="shared" si="53"/>
        <v>0</v>
      </c>
      <c r="W382" s="37" t="str">
        <f t="shared" si="54"/>
        <v/>
      </c>
      <c r="AA382" s="3"/>
      <c r="AB382" s="3"/>
      <c r="AC382" s="3"/>
      <c r="AD382" s="3"/>
      <c r="AE382" s="3"/>
      <c r="AF382" s="3"/>
    </row>
    <row r="383" spans="7:32" x14ac:dyDescent="0.25">
      <c r="G383"/>
      <c r="K383"/>
      <c r="L383"/>
      <c r="M383"/>
      <c r="N383"/>
      <c r="O383" s="15">
        <f t="shared" si="47"/>
        <v>0</v>
      </c>
      <c r="P383" s="15">
        <f t="shared" si="48"/>
        <v>0</v>
      </c>
      <c r="Q383" s="13" t="str">
        <f t="shared" si="49"/>
        <v/>
      </c>
      <c r="R383" s="32" t="e">
        <f t="shared" si="50"/>
        <v>#N/A</v>
      </c>
      <c r="S383" s="33" t="str">
        <f t="shared" si="51"/>
        <v/>
      </c>
      <c r="T383" s="34" t="e">
        <f t="shared" si="52"/>
        <v>#N/A</v>
      </c>
      <c r="U383" s="35" t="e">
        <f t="shared" si="55"/>
        <v>#N/A</v>
      </c>
      <c r="V383" s="44">
        <f t="shared" si="53"/>
        <v>0</v>
      </c>
      <c r="W383" s="37" t="str">
        <f t="shared" si="54"/>
        <v/>
      </c>
      <c r="AA383" s="3"/>
      <c r="AB383" s="3"/>
      <c r="AC383" s="3"/>
      <c r="AD383" s="3"/>
      <c r="AE383" s="3"/>
      <c r="AF383" s="3"/>
    </row>
    <row r="384" spans="7:32" x14ac:dyDescent="0.25">
      <c r="G384"/>
      <c r="K384"/>
      <c r="L384"/>
      <c r="M384"/>
      <c r="N384"/>
      <c r="O384" s="15">
        <f t="shared" si="47"/>
        <v>0</v>
      </c>
      <c r="P384" s="15">
        <f t="shared" si="48"/>
        <v>0</v>
      </c>
      <c r="Q384" s="13" t="str">
        <f t="shared" si="49"/>
        <v/>
      </c>
      <c r="R384" s="32" t="e">
        <f t="shared" si="50"/>
        <v>#N/A</v>
      </c>
      <c r="S384" s="33" t="str">
        <f t="shared" si="51"/>
        <v/>
      </c>
      <c r="T384" s="34" t="e">
        <f t="shared" si="52"/>
        <v>#N/A</v>
      </c>
      <c r="U384" s="35" t="e">
        <f t="shared" si="55"/>
        <v>#N/A</v>
      </c>
      <c r="V384" s="44">
        <f t="shared" si="53"/>
        <v>0</v>
      </c>
      <c r="W384" s="37" t="str">
        <f t="shared" si="54"/>
        <v/>
      </c>
      <c r="AA384" s="3"/>
      <c r="AB384" s="3"/>
      <c r="AC384" s="3"/>
      <c r="AD384" s="3"/>
      <c r="AE384" s="3"/>
      <c r="AF384" s="3"/>
    </row>
    <row r="385" spans="7:32" x14ac:dyDescent="0.25">
      <c r="G385"/>
      <c r="K385"/>
      <c r="L385"/>
      <c r="M385"/>
      <c r="N385"/>
      <c r="O385" s="15">
        <f t="shared" si="47"/>
        <v>0</v>
      </c>
      <c r="P385" s="15">
        <f t="shared" si="48"/>
        <v>0</v>
      </c>
      <c r="Q385" s="13" t="str">
        <f t="shared" si="49"/>
        <v/>
      </c>
      <c r="R385" s="32" t="e">
        <f t="shared" si="50"/>
        <v>#N/A</v>
      </c>
      <c r="S385" s="33" t="str">
        <f t="shared" si="51"/>
        <v/>
      </c>
      <c r="T385" s="34" t="e">
        <f t="shared" si="52"/>
        <v>#N/A</v>
      </c>
      <c r="U385" s="35" t="e">
        <f t="shared" si="55"/>
        <v>#N/A</v>
      </c>
      <c r="V385" s="44">
        <f t="shared" si="53"/>
        <v>0</v>
      </c>
      <c r="W385" s="37" t="str">
        <f t="shared" si="54"/>
        <v/>
      </c>
      <c r="AA385" s="3"/>
      <c r="AB385" s="3"/>
      <c r="AC385" s="3"/>
      <c r="AD385" s="3"/>
      <c r="AE385" s="3"/>
      <c r="AF385" s="3"/>
    </row>
    <row r="386" spans="7:32" x14ac:dyDescent="0.25">
      <c r="G386"/>
      <c r="K386"/>
      <c r="L386"/>
      <c r="M386"/>
      <c r="N386"/>
      <c r="O386" s="15">
        <f t="shared" si="47"/>
        <v>0</v>
      </c>
      <c r="P386" s="15">
        <f t="shared" si="48"/>
        <v>0</v>
      </c>
      <c r="Q386" s="13" t="str">
        <f t="shared" si="49"/>
        <v/>
      </c>
      <c r="R386" s="32" t="e">
        <f t="shared" si="50"/>
        <v>#N/A</v>
      </c>
      <c r="S386" s="33" t="str">
        <f t="shared" si="51"/>
        <v/>
      </c>
      <c r="T386" s="34" t="e">
        <f t="shared" si="52"/>
        <v>#N/A</v>
      </c>
      <c r="U386" s="35" t="e">
        <f t="shared" si="55"/>
        <v>#N/A</v>
      </c>
      <c r="V386" s="44">
        <f t="shared" si="53"/>
        <v>0</v>
      </c>
      <c r="W386" s="37" t="str">
        <f t="shared" si="54"/>
        <v/>
      </c>
      <c r="AA386" s="3"/>
      <c r="AB386" s="3"/>
      <c r="AC386" s="3"/>
      <c r="AD386" s="3"/>
      <c r="AE386" s="3"/>
      <c r="AF386" s="3"/>
    </row>
    <row r="387" spans="7:32" x14ac:dyDescent="0.25">
      <c r="G387"/>
      <c r="K387"/>
      <c r="L387"/>
      <c r="M387"/>
      <c r="N387"/>
      <c r="O387" s="15">
        <f t="shared" si="47"/>
        <v>0</v>
      </c>
      <c r="P387" s="15">
        <f t="shared" si="48"/>
        <v>0</v>
      </c>
      <c r="Q387" s="13" t="str">
        <f t="shared" si="49"/>
        <v/>
      </c>
      <c r="R387" s="32" t="e">
        <f t="shared" si="50"/>
        <v>#N/A</v>
      </c>
      <c r="S387" s="33" t="str">
        <f t="shared" si="51"/>
        <v/>
      </c>
      <c r="T387" s="34" t="e">
        <f t="shared" si="52"/>
        <v>#N/A</v>
      </c>
      <c r="U387" s="35" t="e">
        <f t="shared" si="55"/>
        <v>#N/A</v>
      </c>
      <c r="V387" s="44">
        <f t="shared" si="53"/>
        <v>0</v>
      </c>
      <c r="W387" s="37" t="str">
        <f t="shared" si="54"/>
        <v/>
      </c>
      <c r="AA387" s="3"/>
      <c r="AB387" s="3"/>
      <c r="AC387" s="3"/>
      <c r="AD387" s="3"/>
      <c r="AE387" s="3"/>
      <c r="AF387" s="3"/>
    </row>
    <row r="388" spans="7:32" x14ac:dyDescent="0.25">
      <c r="G388"/>
      <c r="K388"/>
      <c r="L388"/>
      <c r="M388"/>
      <c r="N388"/>
      <c r="O388" s="15">
        <f t="shared" si="47"/>
        <v>0</v>
      </c>
      <c r="P388" s="15">
        <f t="shared" si="48"/>
        <v>0</v>
      </c>
      <c r="Q388" s="13" t="str">
        <f t="shared" si="49"/>
        <v/>
      </c>
      <c r="R388" s="32" t="e">
        <f t="shared" si="50"/>
        <v>#N/A</v>
      </c>
      <c r="S388" s="33" t="str">
        <f t="shared" si="51"/>
        <v/>
      </c>
      <c r="T388" s="34" t="e">
        <f t="shared" si="52"/>
        <v>#N/A</v>
      </c>
      <c r="U388" s="35" t="e">
        <f t="shared" si="55"/>
        <v>#N/A</v>
      </c>
      <c r="V388" s="44">
        <f t="shared" si="53"/>
        <v>0</v>
      </c>
      <c r="W388" s="37" t="str">
        <f t="shared" si="54"/>
        <v/>
      </c>
      <c r="AA388" s="3"/>
      <c r="AB388" s="3"/>
      <c r="AC388" s="3"/>
      <c r="AD388" s="3"/>
      <c r="AE388" s="3"/>
      <c r="AF388" s="3"/>
    </row>
    <row r="389" spans="7:32" x14ac:dyDescent="0.25">
      <c r="G389"/>
      <c r="K389"/>
      <c r="L389"/>
      <c r="M389"/>
      <c r="N389"/>
      <c r="O389" s="15">
        <f t="shared" ref="O389:O452" si="56">A389</f>
        <v>0</v>
      </c>
      <c r="P389" s="15">
        <f t="shared" ref="P389:P452" si="57">B389</f>
        <v>0</v>
      </c>
      <c r="Q389" s="13" t="str">
        <f t="shared" ref="Q389:Q452" si="58">CONCATENATE(A389,B389)</f>
        <v/>
      </c>
      <c r="R389" s="32" t="e">
        <f t="shared" ref="R389:R452" si="59">IF(VLOOKUP($L389,$AA$4:$AB$6,2,FALSE)&lt;&gt;0,VLOOKUP(L389,$AA$4:$AB$6,2,FALSE),HLOOKUP($A389,$AC$3:$BE$6,INDEX($Z$4:$AA$6,MATCH($L389,$AA$4:$AA$6,0),1),FALSE))</f>
        <v>#N/A</v>
      </c>
      <c r="S389" s="33" t="str">
        <f t="shared" ref="S389:S452" si="60">IF(AND(A389="",B389="",C389=""),"",IF(D389=0,T389-E389-0.04,T389-D389-0.04))</f>
        <v/>
      </c>
      <c r="T389" s="34" t="e">
        <f t="shared" ref="T389:T452" si="61">G389+R389</f>
        <v>#N/A</v>
      </c>
      <c r="U389" s="35" t="e">
        <f t="shared" si="55"/>
        <v>#N/A</v>
      </c>
      <c r="V389" s="44">
        <f t="shared" ref="V389:V452" si="62">E389</f>
        <v>0</v>
      </c>
      <c r="W389" s="37" t="str">
        <f t="shared" ref="W389:W452" si="63">IF(OR(K389="",K389="(blank)"),"",IF(K389-0.0025&lt;=0,"",K389-0.0025))</f>
        <v/>
      </c>
      <c r="AA389" s="3"/>
      <c r="AB389" s="3"/>
      <c r="AC389" s="3"/>
      <c r="AD389" s="3"/>
      <c r="AE389" s="3"/>
      <c r="AF389" s="3"/>
    </row>
    <row r="390" spans="7:32" x14ac:dyDescent="0.25">
      <c r="G390"/>
      <c r="K390"/>
      <c r="L390"/>
      <c r="M390"/>
      <c r="N390"/>
      <c r="O390" s="15">
        <f t="shared" si="56"/>
        <v>0</v>
      </c>
      <c r="P390" s="15">
        <f t="shared" si="57"/>
        <v>0</v>
      </c>
      <c r="Q390" s="13" t="str">
        <f t="shared" si="58"/>
        <v/>
      </c>
      <c r="R390" s="32" t="e">
        <f t="shared" si="59"/>
        <v>#N/A</v>
      </c>
      <c r="S390" s="33" t="str">
        <f t="shared" si="60"/>
        <v/>
      </c>
      <c r="T390" s="34" t="e">
        <f t="shared" si="61"/>
        <v>#N/A</v>
      </c>
      <c r="U390" s="35" t="e">
        <f t="shared" si="55"/>
        <v>#N/A</v>
      </c>
      <c r="V390" s="44">
        <f t="shared" si="62"/>
        <v>0</v>
      </c>
      <c r="W390" s="37" t="str">
        <f t="shared" si="63"/>
        <v/>
      </c>
      <c r="AA390" s="3"/>
      <c r="AB390" s="3"/>
      <c r="AC390" s="3"/>
      <c r="AD390" s="3"/>
      <c r="AE390" s="3"/>
      <c r="AF390" s="3"/>
    </row>
    <row r="391" spans="7:32" x14ac:dyDescent="0.25">
      <c r="G391"/>
      <c r="K391"/>
      <c r="L391"/>
      <c r="M391"/>
      <c r="N391"/>
      <c r="O391" s="15">
        <f t="shared" si="56"/>
        <v>0</v>
      </c>
      <c r="P391" s="15">
        <f t="shared" si="57"/>
        <v>0</v>
      </c>
      <c r="Q391" s="13" t="str">
        <f t="shared" si="58"/>
        <v/>
      </c>
      <c r="R391" s="32" t="e">
        <f t="shared" si="59"/>
        <v>#N/A</v>
      </c>
      <c r="S391" s="33" t="str">
        <f t="shared" si="60"/>
        <v/>
      </c>
      <c r="T391" s="34" t="e">
        <f t="shared" si="61"/>
        <v>#N/A</v>
      </c>
      <c r="U391" s="35" t="e">
        <f t="shared" si="55"/>
        <v>#N/A</v>
      </c>
      <c r="V391" s="44">
        <f t="shared" si="62"/>
        <v>0</v>
      </c>
      <c r="W391" s="37" t="str">
        <f t="shared" si="63"/>
        <v/>
      </c>
      <c r="AA391" s="3"/>
      <c r="AB391" s="3"/>
      <c r="AC391" s="3"/>
      <c r="AD391" s="3"/>
      <c r="AE391" s="3"/>
      <c r="AF391" s="3"/>
    </row>
    <row r="392" spans="7:32" x14ac:dyDescent="0.25">
      <c r="G392"/>
      <c r="K392"/>
      <c r="L392"/>
      <c r="M392"/>
      <c r="N392"/>
      <c r="O392" s="15">
        <f t="shared" si="56"/>
        <v>0</v>
      </c>
      <c r="P392" s="15">
        <f t="shared" si="57"/>
        <v>0</v>
      </c>
      <c r="Q392" s="13" t="str">
        <f t="shared" si="58"/>
        <v/>
      </c>
      <c r="R392" s="32" t="e">
        <f t="shared" si="59"/>
        <v>#N/A</v>
      </c>
      <c r="S392" s="33" t="str">
        <f t="shared" si="60"/>
        <v/>
      </c>
      <c r="T392" s="34" t="e">
        <f t="shared" si="61"/>
        <v>#N/A</v>
      </c>
      <c r="U392" s="35" t="e">
        <f t="shared" si="55"/>
        <v>#N/A</v>
      </c>
      <c r="V392" s="44">
        <f t="shared" si="62"/>
        <v>0</v>
      </c>
      <c r="W392" s="37" t="str">
        <f t="shared" si="63"/>
        <v/>
      </c>
      <c r="AA392" s="3"/>
      <c r="AB392" s="3"/>
      <c r="AC392" s="3"/>
      <c r="AD392" s="3"/>
      <c r="AE392" s="3"/>
      <c r="AF392" s="3"/>
    </row>
    <row r="393" spans="7:32" x14ac:dyDescent="0.25">
      <c r="G393"/>
      <c r="K393"/>
      <c r="L393"/>
      <c r="M393"/>
      <c r="N393"/>
      <c r="O393" s="15">
        <f t="shared" si="56"/>
        <v>0</v>
      </c>
      <c r="P393" s="15">
        <f t="shared" si="57"/>
        <v>0</v>
      </c>
      <c r="Q393" s="13" t="str">
        <f t="shared" si="58"/>
        <v/>
      </c>
      <c r="R393" s="32" t="e">
        <f t="shared" si="59"/>
        <v>#N/A</v>
      </c>
      <c r="S393" s="33" t="str">
        <f t="shared" si="60"/>
        <v/>
      </c>
      <c r="T393" s="34" t="e">
        <f t="shared" si="61"/>
        <v>#N/A</v>
      </c>
      <c r="U393" s="35" t="e">
        <f t="shared" si="55"/>
        <v>#N/A</v>
      </c>
      <c r="V393" s="44">
        <f t="shared" si="62"/>
        <v>0</v>
      </c>
      <c r="W393" s="37" t="str">
        <f t="shared" si="63"/>
        <v/>
      </c>
      <c r="AA393" s="3"/>
      <c r="AB393" s="3"/>
      <c r="AC393" s="3"/>
      <c r="AD393" s="3"/>
      <c r="AE393" s="3"/>
      <c r="AF393" s="3"/>
    </row>
    <row r="394" spans="7:32" x14ac:dyDescent="0.25">
      <c r="G394"/>
      <c r="K394"/>
      <c r="L394"/>
      <c r="M394"/>
      <c r="N394"/>
      <c r="O394" s="15">
        <f t="shared" si="56"/>
        <v>0</v>
      </c>
      <c r="P394" s="15">
        <f t="shared" si="57"/>
        <v>0</v>
      </c>
      <c r="Q394" s="13" t="str">
        <f t="shared" si="58"/>
        <v/>
      </c>
      <c r="R394" s="32" t="e">
        <f t="shared" si="59"/>
        <v>#N/A</v>
      </c>
      <c r="S394" s="33" t="str">
        <f t="shared" si="60"/>
        <v/>
      </c>
      <c r="T394" s="34" t="e">
        <f t="shared" si="61"/>
        <v>#N/A</v>
      </c>
      <c r="U394" s="35" t="e">
        <f t="shared" si="55"/>
        <v>#N/A</v>
      </c>
      <c r="V394" s="44">
        <f t="shared" si="62"/>
        <v>0</v>
      </c>
      <c r="W394" s="37" t="str">
        <f t="shared" si="63"/>
        <v/>
      </c>
      <c r="AA394" s="3"/>
      <c r="AB394" s="3"/>
      <c r="AC394" s="3"/>
      <c r="AD394" s="3"/>
      <c r="AE394" s="3"/>
      <c r="AF394" s="3"/>
    </row>
    <row r="395" spans="7:32" x14ac:dyDescent="0.25">
      <c r="G395"/>
      <c r="K395"/>
      <c r="L395"/>
      <c r="M395"/>
      <c r="N395"/>
      <c r="O395" s="15">
        <f t="shared" si="56"/>
        <v>0</v>
      </c>
      <c r="P395" s="15">
        <f t="shared" si="57"/>
        <v>0</v>
      </c>
      <c r="Q395" s="13" t="str">
        <f t="shared" si="58"/>
        <v/>
      </c>
      <c r="R395" s="32" t="e">
        <f t="shared" si="59"/>
        <v>#N/A</v>
      </c>
      <c r="S395" s="33" t="str">
        <f t="shared" si="60"/>
        <v/>
      </c>
      <c r="T395" s="34" t="e">
        <f t="shared" si="61"/>
        <v>#N/A</v>
      </c>
      <c r="U395" s="35" t="e">
        <f t="shared" si="55"/>
        <v>#N/A</v>
      </c>
      <c r="V395" s="44">
        <f t="shared" si="62"/>
        <v>0</v>
      </c>
      <c r="W395" s="37" t="str">
        <f t="shared" si="63"/>
        <v/>
      </c>
      <c r="AA395" s="3"/>
      <c r="AB395" s="3"/>
      <c r="AC395" s="3"/>
      <c r="AD395" s="3"/>
      <c r="AE395" s="3"/>
      <c r="AF395" s="3"/>
    </row>
    <row r="396" spans="7:32" x14ac:dyDescent="0.25">
      <c r="G396"/>
      <c r="K396"/>
      <c r="L396"/>
      <c r="M396"/>
      <c r="N396"/>
      <c r="O396" s="15">
        <f t="shared" si="56"/>
        <v>0</v>
      </c>
      <c r="P396" s="15">
        <f t="shared" si="57"/>
        <v>0</v>
      </c>
      <c r="Q396" s="13" t="str">
        <f t="shared" si="58"/>
        <v/>
      </c>
      <c r="R396" s="32" t="e">
        <f t="shared" si="59"/>
        <v>#N/A</v>
      </c>
      <c r="S396" s="33" t="str">
        <f t="shared" si="60"/>
        <v/>
      </c>
      <c r="T396" s="34" t="e">
        <f t="shared" si="61"/>
        <v>#N/A</v>
      </c>
      <c r="U396" s="35" t="e">
        <f t="shared" si="55"/>
        <v>#N/A</v>
      </c>
      <c r="V396" s="44">
        <f t="shared" si="62"/>
        <v>0</v>
      </c>
      <c r="W396" s="37" t="str">
        <f t="shared" si="63"/>
        <v/>
      </c>
      <c r="AA396" s="3"/>
      <c r="AB396" s="3"/>
      <c r="AC396" s="3"/>
      <c r="AD396" s="3"/>
      <c r="AE396" s="3"/>
      <c r="AF396" s="3"/>
    </row>
    <row r="397" spans="7:32" x14ac:dyDescent="0.25">
      <c r="G397"/>
      <c r="K397"/>
      <c r="L397"/>
      <c r="M397"/>
      <c r="N397"/>
      <c r="O397" s="15">
        <f t="shared" si="56"/>
        <v>0</v>
      </c>
      <c r="P397" s="15">
        <f t="shared" si="57"/>
        <v>0</v>
      </c>
      <c r="Q397" s="13" t="str">
        <f t="shared" si="58"/>
        <v/>
      </c>
      <c r="R397" s="32" t="e">
        <f t="shared" si="59"/>
        <v>#N/A</v>
      </c>
      <c r="S397" s="33" t="str">
        <f t="shared" si="60"/>
        <v/>
      </c>
      <c r="T397" s="34" t="e">
        <f t="shared" si="61"/>
        <v>#N/A</v>
      </c>
      <c r="U397" s="35" t="e">
        <f t="shared" si="55"/>
        <v>#N/A</v>
      </c>
      <c r="V397" s="44">
        <f t="shared" si="62"/>
        <v>0</v>
      </c>
      <c r="W397" s="37" t="str">
        <f t="shared" si="63"/>
        <v/>
      </c>
      <c r="AA397" s="3"/>
      <c r="AB397" s="3"/>
      <c r="AC397" s="3"/>
      <c r="AD397" s="3"/>
      <c r="AE397" s="3"/>
      <c r="AF397" s="3"/>
    </row>
    <row r="398" spans="7:32" x14ac:dyDescent="0.25">
      <c r="G398"/>
      <c r="K398"/>
      <c r="L398"/>
      <c r="M398"/>
      <c r="N398"/>
      <c r="O398" s="15">
        <f t="shared" si="56"/>
        <v>0</v>
      </c>
      <c r="P398" s="15">
        <f t="shared" si="57"/>
        <v>0</v>
      </c>
      <c r="Q398" s="13" t="str">
        <f t="shared" si="58"/>
        <v/>
      </c>
      <c r="R398" s="32" t="e">
        <f t="shared" si="59"/>
        <v>#N/A</v>
      </c>
      <c r="S398" s="33" t="str">
        <f t="shared" si="60"/>
        <v/>
      </c>
      <c r="T398" s="34" t="e">
        <f t="shared" si="61"/>
        <v>#N/A</v>
      </c>
      <c r="U398" s="35" t="e">
        <f t="shared" si="55"/>
        <v>#N/A</v>
      </c>
      <c r="V398" s="44">
        <f t="shared" si="62"/>
        <v>0</v>
      </c>
      <c r="W398" s="37" t="str">
        <f t="shared" si="63"/>
        <v/>
      </c>
      <c r="AA398" s="3"/>
      <c r="AB398" s="3"/>
      <c r="AC398" s="3"/>
      <c r="AD398" s="3"/>
      <c r="AE398" s="3"/>
      <c r="AF398" s="3"/>
    </row>
    <row r="399" spans="7:32" x14ac:dyDescent="0.25">
      <c r="G399"/>
      <c r="K399"/>
      <c r="L399"/>
      <c r="M399"/>
      <c r="N399"/>
      <c r="O399" s="15">
        <f t="shared" si="56"/>
        <v>0</v>
      </c>
      <c r="P399" s="15">
        <f t="shared" si="57"/>
        <v>0</v>
      </c>
      <c r="Q399" s="13" t="str">
        <f t="shared" si="58"/>
        <v/>
      </c>
      <c r="R399" s="32" t="e">
        <f t="shared" si="59"/>
        <v>#N/A</v>
      </c>
      <c r="S399" s="33" t="str">
        <f t="shared" si="60"/>
        <v/>
      </c>
      <c r="T399" s="34" t="e">
        <f t="shared" si="61"/>
        <v>#N/A</v>
      </c>
      <c r="U399" s="35" t="e">
        <f t="shared" ref="U399:U462" si="64">IF(OR(B399="32",B399="36",B399="36PB",B399="33",B399="8",B399="10",B399="9",B399="885",B399="885SB"),T399+0.5268,IF(OR(B399="49",B399="51",B399="53",B399="68",B399="68P",B399="64",B399="43",B399="43SB",B399="68SB",B399="NR99"),T399+0.2469,T399+0.0069))</f>
        <v>#N/A</v>
      </c>
      <c r="V399" s="44">
        <f t="shared" si="62"/>
        <v>0</v>
      </c>
      <c r="W399" s="37" t="str">
        <f t="shared" si="63"/>
        <v/>
      </c>
      <c r="AA399" s="3"/>
      <c r="AB399" s="3"/>
      <c r="AC399" s="3"/>
      <c r="AD399" s="3"/>
      <c r="AE399" s="3"/>
      <c r="AF399" s="3"/>
    </row>
    <row r="400" spans="7:32" x14ac:dyDescent="0.25">
      <c r="G400"/>
      <c r="K400"/>
      <c r="L400"/>
      <c r="M400"/>
      <c r="N400"/>
      <c r="O400" s="15">
        <f t="shared" si="56"/>
        <v>0</v>
      </c>
      <c r="P400" s="15">
        <f t="shared" si="57"/>
        <v>0</v>
      </c>
      <c r="Q400" s="13" t="str">
        <f t="shared" si="58"/>
        <v/>
      </c>
      <c r="R400" s="32" t="e">
        <f t="shared" si="59"/>
        <v>#N/A</v>
      </c>
      <c r="S400" s="33" t="str">
        <f t="shared" si="60"/>
        <v/>
      </c>
      <c r="T400" s="34" t="e">
        <f t="shared" si="61"/>
        <v>#N/A</v>
      </c>
      <c r="U400" s="35" t="e">
        <f t="shared" si="64"/>
        <v>#N/A</v>
      </c>
      <c r="V400" s="44">
        <f t="shared" si="62"/>
        <v>0</v>
      </c>
      <c r="W400" s="37" t="str">
        <f t="shared" si="63"/>
        <v/>
      </c>
      <c r="AA400" s="3"/>
      <c r="AB400" s="3"/>
      <c r="AC400" s="3"/>
      <c r="AD400" s="3"/>
      <c r="AE400" s="3"/>
      <c r="AF400" s="3"/>
    </row>
    <row r="401" spans="7:32" x14ac:dyDescent="0.25">
      <c r="G401"/>
      <c r="K401"/>
      <c r="L401"/>
      <c r="M401"/>
      <c r="N401"/>
      <c r="O401" s="15">
        <f t="shared" si="56"/>
        <v>0</v>
      </c>
      <c r="P401" s="15">
        <f t="shared" si="57"/>
        <v>0</v>
      </c>
      <c r="Q401" s="13" t="str">
        <f t="shared" si="58"/>
        <v/>
      </c>
      <c r="R401" s="32" t="e">
        <f t="shared" si="59"/>
        <v>#N/A</v>
      </c>
      <c r="S401" s="33" t="str">
        <f t="shared" si="60"/>
        <v/>
      </c>
      <c r="T401" s="34" t="e">
        <f t="shared" si="61"/>
        <v>#N/A</v>
      </c>
      <c r="U401" s="35" t="e">
        <f t="shared" si="64"/>
        <v>#N/A</v>
      </c>
      <c r="V401" s="44">
        <f t="shared" si="62"/>
        <v>0</v>
      </c>
      <c r="W401" s="37" t="str">
        <f t="shared" si="63"/>
        <v/>
      </c>
      <c r="AA401" s="3"/>
      <c r="AB401" s="3"/>
      <c r="AC401" s="3"/>
      <c r="AD401" s="3"/>
      <c r="AE401" s="3"/>
      <c r="AF401" s="3"/>
    </row>
    <row r="402" spans="7:32" x14ac:dyDescent="0.25">
      <c r="G402"/>
      <c r="K402"/>
      <c r="L402"/>
      <c r="M402"/>
      <c r="N402"/>
      <c r="O402" s="15">
        <f t="shared" si="56"/>
        <v>0</v>
      </c>
      <c r="P402" s="15">
        <f t="shared" si="57"/>
        <v>0</v>
      </c>
      <c r="Q402" s="13" t="str">
        <f t="shared" si="58"/>
        <v/>
      </c>
      <c r="R402" s="32" t="e">
        <f t="shared" si="59"/>
        <v>#N/A</v>
      </c>
      <c r="S402" s="33" t="str">
        <f t="shared" si="60"/>
        <v/>
      </c>
      <c r="T402" s="34" t="e">
        <f t="shared" si="61"/>
        <v>#N/A</v>
      </c>
      <c r="U402" s="35" t="e">
        <f t="shared" si="64"/>
        <v>#N/A</v>
      </c>
      <c r="V402" s="44">
        <f t="shared" si="62"/>
        <v>0</v>
      </c>
      <c r="W402" s="37" t="str">
        <f t="shared" si="63"/>
        <v/>
      </c>
      <c r="AA402" s="3"/>
      <c r="AB402" s="3"/>
      <c r="AC402" s="3"/>
      <c r="AD402" s="3"/>
      <c r="AE402" s="3"/>
      <c r="AF402" s="3"/>
    </row>
    <row r="403" spans="7:32" x14ac:dyDescent="0.25">
      <c r="G403"/>
      <c r="K403"/>
      <c r="L403"/>
      <c r="M403"/>
      <c r="N403"/>
      <c r="O403" s="15">
        <f t="shared" si="56"/>
        <v>0</v>
      </c>
      <c r="P403" s="15">
        <f t="shared" si="57"/>
        <v>0</v>
      </c>
      <c r="Q403" s="13" t="str">
        <f t="shared" si="58"/>
        <v/>
      </c>
      <c r="R403" s="32" t="e">
        <f t="shared" si="59"/>
        <v>#N/A</v>
      </c>
      <c r="S403" s="33" t="str">
        <f t="shared" si="60"/>
        <v/>
      </c>
      <c r="T403" s="34" t="e">
        <f t="shared" si="61"/>
        <v>#N/A</v>
      </c>
      <c r="U403" s="35" t="e">
        <f t="shared" si="64"/>
        <v>#N/A</v>
      </c>
      <c r="V403" s="44">
        <f t="shared" si="62"/>
        <v>0</v>
      </c>
      <c r="W403" s="37" t="str">
        <f t="shared" si="63"/>
        <v/>
      </c>
      <c r="AA403" s="3"/>
      <c r="AB403" s="3"/>
      <c r="AC403" s="3"/>
      <c r="AD403" s="3"/>
      <c r="AE403" s="3"/>
      <c r="AF403" s="3"/>
    </row>
    <row r="404" spans="7:32" x14ac:dyDescent="0.25">
      <c r="G404"/>
      <c r="K404"/>
      <c r="L404"/>
      <c r="M404"/>
      <c r="N404"/>
      <c r="O404" s="15">
        <f t="shared" si="56"/>
        <v>0</v>
      </c>
      <c r="P404" s="15">
        <f t="shared" si="57"/>
        <v>0</v>
      </c>
      <c r="Q404" s="13" t="str">
        <f t="shared" si="58"/>
        <v/>
      </c>
      <c r="R404" s="32" t="e">
        <f t="shared" si="59"/>
        <v>#N/A</v>
      </c>
      <c r="S404" s="33" t="str">
        <f t="shared" si="60"/>
        <v/>
      </c>
      <c r="T404" s="34" t="e">
        <f t="shared" si="61"/>
        <v>#N/A</v>
      </c>
      <c r="U404" s="35" t="e">
        <f t="shared" si="64"/>
        <v>#N/A</v>
      </c>
      <c r="V404" s="44">
        <f t="shared" si="62"/>
        <v>0</v>
      </c>
      <c r="W404" s="37" t="str">
        <f t="shared" si="63"/>
        <v/>
      </c>
      <c r="AA404" s="3"/>
      <c r="AB404" s="3"/>
      <c r="AC404" s="3"/>
      <c r="AD404" s="3"/>
      <c r="AE404" s="3"/>
      <c r="AF404" s="3"/>
    </row>
    <row r="405" spans="7:32" x14ac:dyDescent="0.25">
      <c r="G405"/>
      <c r="K405"/>
      <c r="L405"/>
      <c r="M405"/>
      <c r="N405"/>
      <c r="O405" s="15">
        <f t="shared" si="56"/>
        <v>0</v>
      </c>
      <c r="P405" s="15">
        <f t="shared" si="57"/>
        <v>0</v>
      </c>
      <c r="Q405" s="13" t="str">
        <f t="shared" si="58"/>
        <v/>
      </c>
      <c r="R405" s="32" t="e">
        <f t="shared" si="59"/>
        <v>#N/A</v>
      </c>
      <c r="S405" s="33" t="str">
        <f t="shared" si="60"/>
        <v/>
      </c>
      <c r="T405" s="34" t="e">
        <f t="shared" si="61"/>
        <v>#N/A</v>
      </c>
      <c r="U405" s="35" t="e">
        <f t="shared" si="64"/>
        <v>#N/A</v>
      </c>
      <c r="V405" s="44">
        <f t="shared" si="62"/>
        <v>0</v>
      </c>
      <c r="W405" s="37" t="str">
        <f t="shared" si="63"/>
        <v/>
      </c>
      <c r="AA405" s="3"/>
      <c r="AB405" s="3"/>
      <c r="AC405" s="3"/>
      <c r="AD405" s="3"/>
      <c r="AE405" s="3"/>
      <c r="AF405" s="3"/>
    </row>
    <row r="406" spans="7:32" x14ac:dyDescent="0.25">
      <c r="G406"/>
      <c r="K406"/>
      <c r="L406"/>
      <c r="M406"/>
      <c r="N406"/>
      <c r="O406" s="15">
        <f t="shared" si="56"/>
        <v>0</v>
      </c>
      <c r="P406" s="15">
        <f t="shared" si="57"/>
        <v>0</v>
      </c>
      <c r="Q406" s="13" t="str">
        <f t="shared" si="58"/>
        <v/>
      </c>
      <c r="R406" s="32" t="e">
        <f t="shared" si="59"/>
        <v>#N/A</v>
      </c>
      <c r="S406" s="33" t="str">
        <f t="shared" si="60"/>
        <v/>
      </c>
      <c r="T406" s="34" t="e">
        <f t="shared" si="61"/>
        <v>#N/A</v>
      </c>
      <c r="U406" s="35" t="e">
        <f t="shared" si="64"/>
        <v>#N/A</v>
      </c>
      <c r="V406" s="44">
        <f t="shared" si="62"/>
        <v>0</v>
      </c>
      <c r="W406" s="37" t="str">
        <f t="shared" si="63"/>
        <v/>
      </c>
      <c r="AA406" s="3"/>
      <c r="AB406" s="3"/>
      <c r="AC406" s="3"/>
      <c r="AD406" s="3"/>
      <c r="AE406" s="3"/>
      <c r="AF406" s="3"/>
    </row>
    <row r="407" spans="7:32" x14ac:dyDescent="0.25">
      <c r="G407"/>
      <c r="K407"/>
      <c r="L407"/>
      <c r="M407"/>
      <c r="N407"/>
      <c r="O407" s="15">
        <f t="shared" si="56"/>
        <v>0</v>
      </c>
      <c r="P407" s="15">
        <f t="shared" si="57"/>
        <v>0</v>
      </c>
      <c r="Q407" s="13" t="str">
        <f t="shared" si="58"/>
        <v/>
      </c>
      <c r="R407" s="32" t="e">
        <f t="shared" si="59"/>
        <v>#N/A</v>
      </c>
      <c r="S407" s="33" t="str">
        <f t="shared" si="60"/>
        <v/>
      </c>
      <c r="T407" s="34" t="e">
        <f t="shared" si="61"/>
        <v>#N/A</v>
      </c>
      <c r="U407" s="35" t="e">
        <f t="shared" si="64"/>
        <v>#N/A</v>
      </c>
      <c r="V407" s="44">
        <f t="shared" si="62"/>
        <v>0</v>
      </c>
      <c r="W407" s="37" t="str">
        <f t="shared" si="63"/>
        <v/>
      </c>
      <c r="AA407" s="3"/>
      <c r="AB407" s="3"/>
      <c r="AC407" s="3"/>
      <c r="AD407" s="3"/>
      <c r="AE407" s="3"/>
      <c r="AF407" s="3"/>
    </row>
    <row r="408" spans="7:32" x14ac:dyDescent="0.25">
      <c r="G408"/>
      <c r="K408"/>
      <c r="L408"/>
      <c r="M408"/>
      <c r="N408"/>
      <c r="O408" s="15">
        <f t="shared" si="56"/>
        <v>0</v>
      </c>
      <c r="P408" s="15">
        <f t="shared" si="57"/>
        <v>0</v>
      </c>
      <c r="Q408" s="13" t="str">
        <f t="shared" si="58"/>
        <v/>
      </c>
      <c r="R408" s="32" t="e">
        <f t="shared" si="59"/>
        <v>#N/A</v>
      </c>
      <c r="S408" s="33" t="str">
        <f t="shared" si="60"/>
        <v/>
      </c>
      <c r="T408" s="34" t="e">
        <f t="shared" si="61"/>
        <v>#N/A</v>
      </c>
      <c r="U408" s="35" t="e">
        <f t="shared" si="64"/>
        <v>#N/A</v>
      </c>
      <c r="V408" s="44">
        <f t="shared" si="62"/>
        <v>0</v>
      </c>
      <c r="W408" s="37" t="str">
        <f t="shared" si="63"/>
        <v/>
      </c>
      <c r="AA408" s="3"/>
      <c r="AB408" s="3"/>
      <c r="AC408" s="3"/>
      <c r="AD408" s="3"/>
      <c r="AE408" s="3"/>
      <c r="AF408" s="3"/>
    </row>
    <row r="409" spans="7:32" x14ac:dyDescent="0.25">
      <c r="G409"/>
      <c r="K409"/>
      <c r="L409"/>
      <c r="M409"/>
      <c r="N409"/>
      <c r="O409" s="15">
        <f t="shared" si="56"/>
        <v>0</v>
      </c>
      <c r="P409" s="15">
        <f t="shared" si="57"/>
        <v>0</v>
      </c>
      <c r="Q409" s="13" t="str">
        <f t="shared" si="58"/>
        <v/>
      </c>
      <c r="R409" s="32" t="e">
        <f t="shared" si="59"/>
        <v>#N/A</v>
      </c>
      <c r="S409" s="33" t="str">
        <f t="shared" si="60"/>
        <v/>
      </c>
      <c r="T409" s="34" t="e">
        <f t="shared" si="61"/>
        <v>#N/A</v>
      </c>
      <c r="U409" s="35" t="e">
        <f t="shared" si="64"/>
        <v>#N/A</v>
      </c>
      <c r="V409" s="44">
        <f t="shared" si="62"/>
        <v>0</v>
      </c>
      <c r="W409" s="37" t="str">
        <f t="shared" si="63"/>
        <v/>
      </c>
      <c r="AA409" s="3"/>
      <c r="AB409" s="3"/>
      <c r="AC409" s="3"/>
      <c r="AD409" s="3"/>
      <c r="AE409" s="3"/>
      <c r="AF409" s="3"/>
    </row>
    <row r="410" spans="7:32" x14ac:dyDescent="0.25">
      <c r="G410"/>
      <c r="K410"/>
      <c r="L410"/>
      <c r="M410"/>
      <c r="N410"/>
      <c r="O410" s="15">
        <f t="shared" si="56"/>
        <v>0</v>
      </c>
      <c r="P410" s="15">
        <f t="shared" si="57"/>
        <v>0</v>
      </c>
      <c r="Q410" s="13" t="str">
        <f t="shared" si="58"/>
        <v/>
      </c>
      <c r="R410" s="32" t="e">
        <f t="shared" si="59"/>
        <v>#N/A</v>
      </c>
      <c r="S410" s="33" t="str">
        <f t="shared" si="60"/>
        <v/>
      </c>
      <c r="T410" s="34" t="e">
        <f t="shared" si="61"/>
        <v>#N/A</v>
      </c>
      <c r="U410" s="35" t="e">
        <f t="shared" si="64"/>
        <v>#N/A</v>
      </c>
      <c r="V410" s="44">
        <f t="shared" si="62"/>
        <v>0</v>
      </c>
      <c r="W410" s="37" t="str">
        <f t="shared" si="63"/>
        <v/>
      </c>
      <c r="AA410" s="3"/>
      <c r="AB410" s="3"/>
      <c r="AC410" s="3"/>
      <c r="AD410" s="3"/>
      <c r="AE410" s="3"/>
      <c r="AF410" s="3"/>
    </row>
    <row r="411" spans="7:32" x14ac:dyDescent="0.25">
      <c r="G411"/>
      <c r="K411"/>
      <c r="L411"/>
      <c r="M411"/>
      <c r="N411"/>
      <c r="O411" s="15">
        <f t="shared" si="56"/>
        <v>0</v>
      </c>
      <c r="P411" s="15">
        <f t="shared" si="57"/>
        <v>0</v>
      </c>
      <c r="Q411" s="13" t="str">
        <f t="shared" si="58"/>
        <v/>
      </c>
      <c r="R411" s="32" t="e">
        <f t="shared" si="59"/>
        <v>#N/A</v>
      </c>
      <c r="S411" s="33" t="str">
        <f t="shared" si="60"/>
        <v/>
      </c>
      <c r="T411" s="34" t="e">
        <f t="shared" si="61"/>
        <v>#N/A</v>
      </c>
      <c r="U411" s="35" t="e">
        <f t="shared" si="64"/>
        <v>#N/A</v>
      </c>
      <c r="V411" s="44">
        <f t="shared" si="62"/>
        <v>0</v>
      </c>
      <c r="W411" s="37" t="str">
        <f t="shared" si="63"/>
        <v/>
      </c>
      <c r="AA411" s="3"/>
      <c r="AB411" s="3"/>
      <c r="AC411" s="3"/>
      <c r="AD411" s="3"/>
      <c r="AE411" s="3"/>
      <c r="AF411" s="3"/>
    </row>
    <row r="412" spans="7:32" x14ac:dyDescent="0.25">
      <c r="G412"/>
      <c r="K412"/>
      <c r="L412"/>
      <c r="M412"/>
      <c r="N412"/>
      <c r="O412" s="15">
        <f t="shared" si="56"/>
        <v>0</v>
      </c>
      <c r="P412" s="15">
        <f t="shared" si="57"/>
        <v>0</v>
      </c>
      <c r="Q412" s="13" t="str">
        <f t="shared" si="58"/>
        <v/>
      </c>
      <c r="R412" s="32" t="e">
        <f t="shared" si="59"/>
        <v>#N/A</v>
      </c>
      <c r="S412" s="33" t="str">
        <f t="shared" si="60"/>
        <v/>
      </c>
      <c r="T412" s="34" t="e">
        <f t="shared" si="61"/>
        <v>#N/A</v>
      </c>
      <c r="U412" s="35" t="e">
        <f t="shared" si="64"/>
        <v>#N/A</v>
      </c>
      <c r="V412" s="44">
        <f t="shared" si="62"/>
        <v>0</v>
      </c>
      <c r="W412" s="37" t="str">
        <f t="shared" si="63"/>
        <v/>
      </c>
      <c r="AA412" s="3"/>
      <c r="AB412" s="3"/>
      <c r="AC412" s="3"/>
      <c r="AD412" s="3"/>
      <c r="AE412" s="3"/>
      <c r="AF412" s="3"/>
    </row>
    <row r="413" spans="7:32" x14ac:dyDescent="0.25">
      <c r="G413"/>
      <c r="K413"/>
      <c r="L413"/>
      <c r="M413"/>
      <c r="N413"/>
      <c r="O413" s="15">
        <f t="shared" si="56"/>
        <v>0</v>
      </c>
      <c r="P413" s="15">
        <f t="shared" si="57"/>
        <v>0</v>
      </c>
      <c r="Q413" s="13" t="str">
        <f t="shared" si="58"/>
        <v/>
      </c>
      <c r="R413" s="32" t="e">
        <f t="shared" si="59"/>
        <v>#N/A</v>
      </c>
      <c r="S413" s="33" t="str">
        <f t="shared" si="60"/>
        <v/>
      </c>
      <c r="T413" s="34" t="e">
        <f t="shared" si="61"/>
        <v>#N/A</v>
      </c>
      <c r="U413" s="35" t="e">
        <f t="shared" si="64"/>
        <v>#N/A</v>
      </c>
      <c r="V413" s="44">
        <f t="shared" si="62"/>
        <v>0</v>
      </c>
      <c r="W413" s="37" t="str">
        <f t="shared" si="63"/>
        <v/>
      </c>
      <c r="AA413" s="3"/>
      <c r="AB413" s="3"/>
      <c r="AC413" s="3"/>
      <c r="AD413" s="3"/>
      <c r="AE413" s="3"/>
      <c r="AF413" s="3"/>
    </row>
    <row r="414" spans="7:32" x14ac:dyDescent="0.25">
      <c r="G414"/>
      <c r="K414"/>
      <c r="L414"/>
      <c r="M414"/>
      <c r="N414"/>
      <c r="O414" s="15">
        <f t="shared" si="56"/>
        <v>0</v>
      </c>
      <c r="P414" s="15">
        <f t="shared" si="57"/>
        <v>0</v>
      </c>
      <c r="Q414" s="13" t="str">
        <f t="shared" si="58"/>
        <v/>
      </c>
      <c r="R414" s="32" t="e">
        <f t="shared" si="59"/>
        <v>#N/A</v>
      </c>
      <c r="S414" s="33" t="str">
        <f t="shared" si="60"/>
        <v/>
      </c>
      <c r="T414" s="34" t="e">
        <f t="shared" si="61"/>
        <v>#N/A</v>
      </c>
      <c r="U414" s="35" t="e">
        <f t="shared" si="64"/>
        <v>#N/A</v>
      </c>
      <c r="V414" s="44">
        <f t="shared" si="62"/>
        <v>0</v>
      </c>
      <c r="W414" s="37" t="str">
        <f t="shared" si="63"/>
        <v/>
      </c>
      <c r="AA414" s="3"/>
      <c r="AB414" s="3"/>
      <c r="AC414" s="3"/>
      <c r="AD414" s="3"/>
      <c r="AE414" s="3"/>
      <c r="AF414" s="3"/>
    </row>
    <row r="415" spans="7:32" x14ac:dyDescent="0.25">
      <c r="G415"/>
      <c r="K415"/>
      <c r="L415"/>
      <c r="M415"/>
      <c r="N415"/>
      <c r="O415" s="15">
        <f t="shared" si="56"/>
        <v>0</v>
      </c>
      <c r="P415" s="15">
        <f t="shared" si="57"/>
        <v>0</v>
      </c>
      <c r="Q415" s="13" t="str">
        <f t="shared" si="58"/>
        <v/>
      </c>
      <c r="R415" s="32" t="e">
        <f t="shared" si="59"/>
        <v>#N/A</v>
      </c>
      <c r="S415" s="33" t="str">
        <f t="shared" si="60"/>
        <v/>
      </c>
      <c r="T415" s="34" t="e">
        <f t="shared" si="61"/>
        <v>#N/A</v>
      </c>
      <c r="U415" s="35" t="e">
        <f t="shared" si="64"/>
        <v>#N/A</v>
      </c>
      <c r="V415" s="44">
        <f t="shared" si="62"/>
        <v>0</v>
      </c>
      <c r="W415" s="37" t="str">
        <f t="shared" si="63"/>
        <v/>
      </c>
      <c r="AA415" s="3"/>
      <c r="AB415" s="3"/>
      <c r="AC415" s="3"/>
      <c r="AD415" s="3"/>
      <c r="AE415" s="3"/>
      <c r="AF415" s="3"/>
    </row>
    <row r="416" spans="7:32" x14ac:dyDescent="0.25">
      <c r="G416"/>
      <c r="K416"/>
      <c r="L416"/>
      <c r="M416"/>
      <c r="N416"/>
      <c r="O416" s="15">
        <f t="shared" si="56"/>
        <v>0</v>
      </c>
      <c r="P416" s="15">
        <f t="shared" si="57"/>
        <v>0</v>
      </c>
      <c r="Q416" s="13" t="str">
        <f t="shared" si="58"/>
        <v/>
      </c>
      <c r="R416" s="32" t="e">
        <f t="shared" si="59"/>
        <v>#N/A</v>
      </c>
      <c r="S416" s="33" t="str">
        <f t="shared" si="60"/>
        <v/>
      </c>
      <c r="T416" s="34" t="e">
        <f t="shared" si="61"/>
        <v>#N/A</v>
      </c>
      <c r="U416" s="35" t="e">
        <f t="shared" si="64"/>
        <v>#N/A</v>
      </c>
      <c r="V416" s="44">
        <f t="shared" si="62"/>
        <v>0</v>
      </c>
      <c r="W416" s="37" t="str">
        <f t="shared" si="63"/>
        <v/>
      </c>
      <c r="AA416" s="3"/>
      <c r="AB416" s="3"/>
      <c r="AC416" s="3"/>
      <c r="AD416" s="3"/>
      <c r="AE416" s="3"/>
      <c r="AF416" s="3"/>
    </row>
    <row r="417" spans="7:32" x14ac:dyDescent="0.25">
      <c r="G417"/>
      <c r="K417"/>
      <c r="L417"/>
      <c r="M417"/>
      <c r="N417"/>
      <c r="O417" s="15">
        <f t="shared" si="56"/>
        <v>0</v>
      </c>
      <c r="P417" s="15">
        <f t="shared" si="57"/>
        <v>0</v>
      </c>
      <c r="Q417" s="13" t="str">
        <f t="shared" si="58"/>
        <v/>
      </c>
      <c r="R417" s="32" t="e">
        <f t="shared" si="59"/>
        <v>#N/A</v>
      </c>
      <c r="S417" s="33" t="str">
        <f t="shared" si="60"/>
        <v/>
      </c>
      <c r="T417" s="34" t="e">
        <f t="shared" si="61"/>
        <v>#N/A</v>
      </c>
      <c r="U417" s="35" t="e">
        <f t="shared" si="64"/>
        <v>#N/A</v>
      </c>
      <c r="V417" s="44">
        <f t="shared" si="62"/>
        <v>0</v>
      </c>
      <c r="W417" s="37" t="str">
        <f t="shared" si="63"/>
        <v/>
      </c>
      <c r="AA417" s="3"/>
      <c r="AB417" s="3"/>
      <c r="AC417" s="3"/>
      <c r="AD417" s="3"/>
      <c r="AE417" s="3"/>
      <c r="AF417" s="3"/>
    </row>
    <row r="418" spans="7:32" x14ac:dyDescent="0.25">
      <c r="G418"/>
      <c r="K418"/>
      <c r="L418"/>
      <c r="M418"/>
      <c r="N418"/>
      <c r="O418" s="15">
        <f t="shared" si="56"/>
        <v>0</v>
      </c>
      <c r="P418" s="15">
        <f t="shared" si="57"/>
        <v>0</v>
      </c>
      <c r="Q418" s="13" t="str">
        <f t="shared" si="58"/>
        <v/>
      </c>
      <c r="R418" s="32" t="e">
        <f t="shared" si="59"/>
        <v>#N/A</v>
      </c>
      <c r="S418" s="33" t="str">
        <f t="shared" si="60"/>
        <v/>
      </c>
      <c r="T418" s="34" t="e">
        <f t="shared" si="61"/>
        <v>#N/A</v>
      </c>
      <c r="U418" s="35" t="e">
        <f t="shared" si="64"/>
        <v>#N/A</v>
      </c>
      <c r="V418" s="44">
        <f t="shared" si="62"/>
        <v>0</v>
      </c>
      <c r="W418" s="37" t="str">
        <f t="shared" si="63"/>
        <v/>
      </c>
      <c r="AA418" s="3"/>
      <c r="AB418" s="3"/>
      <c r="AC418" s="3"/>
      <c r="AD418" s="3"/>
      <c r="AE418" s="3"/>
      <c r="AF418" s="3"/>
    </row>
    <row r="419" spans="7:32" x14ac:dyDescent="0.25">
      <c r="G419"/>
      <c r="K419"/>
      <c r="L419"/>
      <c r="M419"/>
      <c r="N419"/>
      <c r="O419" s="15">
        <f t="shared" si="56"/>
        <v>0</v>
      </c>
      <c r="P419" s="15">
        <f t="shared" si="57"/>
        <v>0</v>
      </c>
      <c r="Q419" s="13" t="str">
        <f t="shared" si="58"/>
        <v/>
      </c>
      <c r="R419" s="32" t="e">
        <f t="shared" si="59"/>
        <v>#N/A</v>
      </c>
      <c r="S419" s="33" t="str">
        <f t="shared" si="60"/>
        <v/>
      </c>
      <c r="T419" s="34" t="e">
        <f t="shared" si="61"/>
        <v>#N/A</v>
      </c>
      <c r="U419" s="35" t="e">
        <f t="shared" si="64"/>
        <v>#N/A</v>
      </c>
      <c r="V419" s="44">
        <f t="shared" si="62"/>
        <v>0</v>
      </c>
      <c r="W419" s="37" t="str">
        <f t="shared" si="63"/>
        <v/>
      </c>
      <c r="AA419" s="3"/>
      <c r="AB419" s="3"/>
      <c r="AC419" s="3"/>
      <c r="AD419" s="3"/>
      <c r="AE419" s="3"/>
      <c r="AF419" s="3"/>
    </row>
    <row r="420" spans="7:32" x14ac:dyDescent="0.25">
      <c r="G420"/>
      <c r="K420"/>
      <c r="L420"/>
      <c r="M420"/>
      <c r="N420"/>
      <c r="O420" s="15">
        <f t="shared" si="56"/>
        <v>0</v>
      </c>
      <c r="P420" s="15">
        <f t="shared" si="57"/>
        <v>0</v>
      </c>
      <c r="Q420" s="13" t="str">
        <f t="shared" si="58"/>
        <v/>
      </c>
      <c r="R420" s="32" t="e">
        <f t="shared" si="59"/>
        <v>#N/A</v>
      </c>
      <c r="S420" s="33" t="str">
        <f t="shared" si="60"/>
        <v/>
      </c>
      <c r="T420" s="34" t="e">
        <f t="shared" si="61"/>
        <v>#N/A</v>
      </c>
      <c r="U420" s="35" t="e">
        <f t="shared" si="64"/>
        <v>#N/A</v>
      </c>
      <c r="V420" s="44">
        <f t="shared" si="62"/>
        <v>0</v>
      </c>
      <c r="W420" s="37" t="str">
        <f t="shared" si="63"/>
        <v/>
      </c>
      <c r="AA420" s="3"/>
      <c r="AB420" s="3"/>
      <c r="AC420" s="3"/>
      <c r="AD420" s="3"/>
      <c r="AE420" s="3"/>
      <c r="AF420" s="3"/>
    </row>
    <row r="421" spans="7:32" x14ac:dyDescent="0.25">
      <c r="G421"/>
      <c r="K421"/>
      <c r="L421"/>
      <c r="M421"/>
      <c r="N421"/>
      <c r="O421" s="15">
        <f t="shared" si="56"/>
        <v>0</v>
      </c>
      <c r="P421" s="15">
        <f t="shared" si="57"/>
        <v>0</v>
      </c>
      <c r="Q421" s="13" t="str">
        <f t="shared" si="58"/>
        <v/>
      </c>
      <c r="R421" s="32" t="e">
        <f t="shared" si="59"/>
        <v>#N/A</v>
      </c>
      <c r="S421" s="33" t="str">
        <f t="shared" si="60"/>
        <v/>
      </c>
      <c r="T421" s="34" t="e">
        <f t="shared" si="61"/>
        <v>#N/A</v>
      </c>
      <c r="U421" s="35" t="e">
        <f t="shared" si="64"/>
        <v>#N/A</v>
      </c>
      <c r="V421" s="44">
        <f t="shared" si="62"/>
        <v>0</v>
      </c>
      <c r="W421" s="37" t="str">
        <f t="shared" si="63"/>
        <v/>
      </c>
      <c r="AA421" s="3"/>
      <c r="AB421" s="3"/>
      <c r="AC421" s="3"/>
      <c r="AD421" s="3"/>
      <c r="AE421" s="3"/>
      <c r="AF421" s="3"/>
    </row>
    <row r="422" spans="7:32" x14ac:dyDescent="0.25">
      <c r="G422"/>
      <c r="K422"/>
      <c r="L422"/>
      <c r="M422"/>
      <c r="N422"/>
      <c r="O422" s="15">
        <f t="shared" si="56"/>
        <v>0</v>
      </c>
      <c r="P422" s="15">
        <f t="shared" si="57"/>
        <v>0</v>
      </c>
      <c r="Q422" s="13" t="str">
        <f t="shared" si="58"/>
        <v/>
      </c>
      <c r="R422" s="32" t="e">
        <f t="shared" si="59"/>
        <v>#N/A</v>
      </c>
      <c r="S422" s="33" t="str">
        <f t="shared" si="60"/>
        <v/>
      </c>
      <c r="T422" s="34" t="e">
        <f t="shared" si="61"/>
        <v>#N/A</v>
      </c>
      <c r="U422" s="35" t="e">
        <f t="shared" si="64"/>
        <v>#N/A</v>
      </c>
      <c r="V422" s="44">
        <f t="shared" si="62"/>
        <v>0</v>
      </c>
      <c r="W422" s="37" t="str">
        <f t="shared" si="63"/>
        <v/>
      </c>
      <c r="AA422" s="3"/>
      <c r="AB422" s="3"/>
      <c r="AC422" s="3"/>
      <c r="AD422" s="3"/>
      <c r="AE422" s="3"/>
      <c r="AF422" s="3"/>
    </row>
    <row r="423" spans="7:32" x14ac:dyDescent="0.25">
      <c r="G423"/>
      <c r="K423"/>
      <c r="L423"/>
      <c r="M423"/>
      <c r="N423"/>
      <c r="O423" s="15">
        <f t="shared" si="56"/>
        <v>0</v>
      </c>
      <c r="P423" s="15">
        <f t="shared" si="57"/>
        <v>0</v>
      </c>
      <c r="Q423" s="13" t="str">
        <f t="shared" si="58"/>
        <v/>
      </c>
      <c r="R423" s="32" t="e">
        <f t="shared" si="59"/>
        <v>#N/A</v>
      </c>
      <c r="S423" s="33" t="str">
        <f t="shared" si="60"/>
        <v/>
      </c>
      <c r="T423" s="34" t="e">
        <f t="shared" si="61"/>
        <v>#N/A</v>
      </c>
      <c r="U423" s="35" t="e">
        <f t="shared" si="64"/>
        <v>#N/A</v>
      </c>
      <c r="V423" s="44">
        <f t="shared" si="62"/>
        <v>0</v>
      </c>
      <c r="W423" s="37" t="str">
        <f t="shared" si="63"/>
        <v/>
      </c>
      <c r="AA423" s="3"/>
      <c r="AB423" s="3"/>
      <c r="AC423" s="3"/>
      <c r="AD423" s="3"/>
      <c r="AE423" s="3"/>
      <c r="AF423" s="3"/>
    </row>
    <row r="424" spans="7:32" x14ac:dyDescent="0.25">
      <c r="G424"/>
      <c r="K424"/>
      <c r="L424"/>
      <c r="M424"/>
      <c r="N424"/>
      <c r="O424" s="15">
        <f t="shared" si="56"/>
        <v>0</v>
      </c>
      <c r="P424" s="15">
        <f t="shared" si="57"/>
        <v>0</v>
      </c>
      <c r="Q424" s="13" t="str">
        <f t="shared" si="58"/>
        <v/>
      </c>
      <c r="R424" s="32" t="e">
        <f t="shared" si="59"/>
        <v>#N/A</v>
      </c>
      <c r="S424" s="33" t="str">
        <f t="shared" si="60"/>
        <v/>
      </c>
      <c r="T424" s="34" t="e">
        <f t="shared" si="61"/>
        <v>#N/A</v>
      </c>
      <c r="U424" s="35" t="e">
        <f t="shared" si="64"/>
        <v>#N/A</v>
      </c>
      <c r="V424" s="44">
        <f t="shared" si="62"/>
        <v>0</v>
      </c>
      <c r="W424" s="37" t="str">
        <f t="shared" si="63"/>
        <v/>
      </c>
      <c r="AA424" s="3"/>
      <c r="AB424" s="3"/>
      <c r="AC424" s="3"/>
      <c r="AD424" s="3"/>
      <c r="AE424" s="3"/>
      <c r="AF424" s="3"/>
    </row>
    <row r="425" spans="7:32" x14ac:dyDescent="0.25">
      <c r="G425"/>
      <c r="K425"/>
      <c r="L425"/>
      <c r="M425"/>
      <c r="N425"/>
      <c r="O425" s="15">
        <f t="shared" si="56"/>
        <v>0</v>
      </c>
      <c r="P425" s="15">
        <f t="shared" si="57"/>
        <v>0</v>
      </c>
      <c r="Q425" s="13" t="str">
        <f t="shared" si="58"/>
        <v/>
      </c>
      <c r="R425" s="32" t="e">
        <f t="shared" si="59"/>
        <v>#N/A</v>
      </c>
      <c r="S425" s="33" t="str">
        <f t="shared" si="60"/>
        <v/>
      </c>
      <c r="T425" s="34" t="e">
        <f t="shared" si="61"/>
        <v>#N/A</v>
      </c>
      <c r="U425" s="35" t="e">
        <f t="shared" si="64"/>
        <v>#N/A</v>
      </c>
      <c r="V425" s="44">
        <f t="shared" si="62"/>
        <v>0</v>
      </c>
      <c r="W425" s="37" t="str">
        <f t="shared" si="63"/>
        <v/>
      </c>
      <c r="AA425" s="3"/>
      <c r="AB425" s="3"/>
      <c r="AC425" s="3"/>
      <c r="AD425" s="3"/>
      <c r="AE425" s="3"/>
      <c r="AF425" s="3"/>
    </row>
    <row r="426" spans="7:32" x14ac:dyDescent="0.25">
      <c r="G426"/>
      <c r="K426"/>
      <c r="L426"/>
      <c r="M426"/>
      <c r="N426"/>
      <c r="O426" s="15">
        <f t="shared" si="56"/>
        <v>0</v>
      </c>
      <c r="P426" s="15">
        <f t="shared" si="57"/>
        <v>0</v>
      </c>
      <c r="Q426" s="13" t="str">
        <f t="shared" si="58"/>
        <v/>
      </c>
      <c r="R426" s="32" t="e">
        <f t="shared" si="59"/>
        <v>#N/A</v>
      </c>
      <c r="S426" s="33" t="str">
        <f t="shared" si="60"/>
        <v/>
      </c>
      <c r="T426" s="34" t="e">
        <f t="shared" si="61"/>
        <v>#N/A</v>
      </c>
      <c r="U426" s="35" t="e">
        <f t="shared" si="64"/>
        <v>#N/A</v>
      </c>
      <c r="V426" s="44">
        <f t="shared" si="62"/>
        <v>0</v>
      </c>
      <c r="W426" s="37" t="str">
        <f t="shared" si="63"/>
        <v/>
      </c>
      <c r="AA426" s="3"/>
      <c r="AB426" s="3"/>
      <c r="AC426" s="3"/>
      <c r="AD426" s="3"/>
      <c r="AE426" s="3"/>
      <c r="AF426" s="3"/>
    </row>
    <row r="427" spans="7:32" x14ac:dyDescent="0.25">
      <c r="G427"/>
      <c r="K427"/>
      <c r="L427"/>
      <c r="M427"/>
      <c r="N427"/>
      <c r="O427" s="15">
        <f t="shared" si="56"/>
        <v>0</v>
      </c>
      <c r="P427" s="15">
        <f t="shared" si="57"/>
        <v>0</v>
      </c>
      <c r="Q427" s="13" t="str">
        <f t="shared" si="58"/>
        <v/>
      </c>
      <c r="R427" s="32" t="e">
        <f t="shared" si="59"/>
        <v>#N/A</v>
      </c>
      <c r="S427" s="33" t="str">
        <f t="shared" si="60"/>
        <v/>
      </c>
      <c r="T427" s="34" t="e">
        <f t="shared" si="61"/>
        <v>#N/A</v>
      </c>
      <c r="U427" s="35" t="e">
        <f t="shared" si="64"/>
        <v>#N/A</v>
      </c>
      <c r="V427" s="44">
        <f t="shared" si="62"/>
        <v>0</v>
      </c>
      <c r="W427" s="37" t="str">
        <f t="shared" si="63"/>
        <v/>
      </c>
      <c r="AA427" s="3"/>
      <c r="AB427" s="3"/>
      <c r="AC427" s="3"/>
      <c r="AD427" s="3"/>
      <c r="AE427" s="3"/>
      <c r="AF427" s="3"/>
    </row>
    <row r="428" spans="7:32" x14ac:dyDescent="0.25">
      <c r="G428"/>
      <c r="K428"/>
      <c r="L428"/>
      <c r="M428"/>
      <c r="N428"/>
      <c r="O428" s="15">
        <f t="shared" si="56"/>
        <v>0</v>
      </c>
      <c r="P428" s="15">
        <f t="shared" si="57"/>
        <v>0</v>
      </c>
      <c r="Q428" s="13" t="str">
        <f t="shared" si="58"/>
        <v/>
      </c>
      <c r="R428" s="32" t="e">
        <f t="shared" si="59"/>
        <v>#N/A</v>
      </c>
      <c r="S428" s="33" t="str">
        <f t="shared" si="60"/>
        <v/>
      </c>
      <c r="T428" s="34" t="e">
        <f t="shared" si="61"/>
        <v>#N/A</v>
      </c>
      <c r="U428" s="35" t="e">
        <f t="shared" si="64"/>
        <v>#N/A</v>
      </c>
      <c r="V428" s="44">
        <f t="shared" si="62"/>
        <v>0</v>
      </c>
      <c r="W428" s="37" t="str">
        <f t="shared" si="63"/>
        <v/>
      </c>
      <c r="AA428" s="3"/>
      <c r="AB428" s="3"/>
      <c r="AC428" s="3"/>
      <c r="AD428" s="3"/>
      <c r="AE428" s="3"/>
      <c r="AF428" s="3"/>
    </row>
    <row r="429" spans="7:32" x14ac:dyDescent="0.25">
      <c r="G429"/>
      <c r="K429"/>
      <c r="L429"/>
      <c r="M429"/>
      <c r="N429"/>
      <c r="O429" s="15">
        <f t="shared" si="56"/>
        <v>0</v>
      </c>
      <c r="P429" s="15">
        <f t="shared" si="57"/>
        <v>0</v>
      </c>
      <c r="Q429" s="13" t="str">
        <f t="shared" si="58"/>
        <v/>
      </c>
      <c r="R429" s="32" t="e">
        <f t="shared" si="59"/>
        <v>#N/A</v>
      </c>
      <c r="S429" s="33" t="str">
        <f t="shared" si="60"/>
        <v/>
      </c>
      <c r="T429" s="34" t="e">
        <f t="shared" si="61"/>
        <v>#N/A</v>
      </c>
      <c r="U429" s="35" t="e">
        <f t="shared" si="64"/>
        <v>#N/A</v>
      </c>
      <c r="V429" s="44">
        <f t="shared" si="62"/>
        <v>0</v>
      </c>
      <c r="W429" s="37" t="str">
        <f t="shared" si="63"/>
        <v/>
      </c>
      <c r="AA429" s="3"/>
      <c r="AB429" s="3"/>
      <c r="AC429" s="3"/>
      <c r="AD429" s="3"/>
      <c r="AE429" s="3"/>
      <c r="AF429" s="3"/>
    </row>
    <row r="430" spans="7:32" x14ac:dyDescent="0.25">
      <c r="G430"/>
      <c r="K430"/>
      <c r="L430"/>
      <c r="M430"/>
      <c r="N430"/>
      <c r="O430" s="15">
        <f t="shared" si="56"/>
        <v>0</v>
      </c>
      <c r="P430" s="15">
        <f t="shared" si="57"/>
        <v>0</v>
      </c>
      <c r="Q430" s="13" t="str">
        <f t="shared" si="58"/>
        <v/>
      </c>
      <c r="R430" s="32" t="e">
        <f t="shared" si="59"/>
        <v>#N/A</v>
      </c>
      <c r="S430" s="33" t="str">
        <f t="shared" si="60"/>
        <v/>
      </c>
      <c r="T430" s="34" t="e">
        <f t="shared" si="61"/>
        <v>#N/A</v>
      </c>
      <c r="U430" s="35" t="e">
        <f t="shared" si="64"/>
        <v>#N/A</v>
      </c>
      <c r="V430" s="44">
        <f t="shared" si="62"/>
        <v>0</v>
      </c>
      <c r="W430" s="37" t="str">
        <f t="shared" si="63"/>
        <v/>
      </c>
      <c r="AA430" s="3"/>
      <c r="AB430" s="3"/>
      <c r="AC430" s="3"/>
      <c r="AD430" s="3"/>
      <c r="AE430" s="3"/>
      <c r="AF430" s="3"/>
    </row>
    <row r="431" spans="7:32" x14ac:dyDescent="0.25">
      <c r="G431"/>
      <c r="K431"/>
      <c r="L431"/>
      <c r="M431"/>
      <c r="N431"/>
      <c r="O431" s="15">
        <f t="shared" si="56"/>
        <v>0</v>
      </c>
      <c r="P431" s="15">
        <f t="shared" si="57"/>
        <v>0</v>
      </c>
      <c r="Q431" s="13" t="str">
        <f t="shared" si="58"/>
        <v/>
      </c>
      <c r="R431" s="32" t="e">
        <f t="shared" si="59"/>
        <v>#N/A</v>
      </c>
      <c r="S431" s="33" t="str">
        <f t="shared" si="60"/>
        <v/>
      </c>
      <c r="T431" s="34" t="e">
        <f t="shared" si="61"/>
        <v>#N/A</v>
      </c>
      <c r="U431" s="35" t="e">
        <f t="shared" si="64"/>
        <v>#N/A</v>
      </c>
      <c r="V431" s="44">
        <f t="shared" si="62"/>
        <v>0</v>
      </c>
      <c r="W431" s="37" t="str">
        <f t="shared" si="63"/>
        <v/>
      </c>
      <c r="AA431" s="3"/>
      <c r="AB431" s="3"/>
      <c r="AC431" s="3"/>
      <c r="AD431" s="3"/>
      <c r="AE431" s="3"/>
      <c r="AF431" s="3"/>
    </row>
    <row r="432" spans="7:32" x14ac:dyDescent="0.25">
      <c r="G432"/>
      <c r="K432"/>
      <c r="L432"/>
      <c r="M432"/>
      <c r="N432"/>
      <c r="O432" s="15">
        <f t="shared" si="56"/>
        <v>0</v>
      </c>
      <c r="P432" s="15">
        <f t="shared" si="57"/>
        <v>0</v>
      </c>
      <c r="Q432" s="13" t="str">
        <f t="shared" si="58"/>
        <v/>
      </c>
      <c r="R432" s="32" t="e">
        <f t="shared" si="59"/>
        <v>#N/A</v>
      </c>
      <c r="S432" s="33" t="str">
        <f t="shared" si="60"/>
        <v/>
      </c>
      <c r="T432" s="34" t="e">
        <f t="shared" si="61"/>
        <v>#N/A</v>
      </c>
      <c r="U432" s="35" t="e">
        <f t="shared" si="64"/>
        <v>#N/A</v>
      </c>
      <c r="V432" s="44">
        <f t="shared" si="62"/>
        <v>0</v>
      </c>
      <c r="W432" s="37" t="str">
        <f t="shared" si="63"/>
        <v/>
      </c>
      <c r="AA432" s="3"/>
      <c r="AB432" s="3"/>
      <c r="AC432" s="3"/>
      <c r="AD432" s="3"/>
      <c r="AE432" s="3"/>
      <c r="AF432" s="3"/>
    </row>
    <row r="433" spans="7:32" x14ac:dyDescent="0.25">
      <c r="G433"/>
      <c r="K433"/>
      <c r="L433"/>
      <c r="M433"/>
      <c r="N433"/>
      <c r="O433" s="15">
        <f t="shared" si="56"/>
        <v>0</v>
      </c>
      <c r="P433" s="15">
        <f t="shared" si="57"/>
        <v>0</v>
      </c>
      <c r="Q433" s="13" t="str">
        <f t="shared" si="58"/>
        <v/>
      </c>
      <c r="R433" s="32" t="e">
        <f t="shared" si="59"/>
        <v>#N/A</v>
      </c>
      <c r="S433" s="33" t="str">
        <f t="shared" si="60"/>
        <v/>
      </c>
      <c r="T433" s="34" t="e">
        <f t="shared" si="61"/>
        <v>#N/A</v>
      </c>
      <c r="U433" s="35" t="e">
        <f t="shared" si="64"/>
        <v>#N/A</v>
      </c>
      <c r="V433" s="44">
        <f t="shared" si="62"/>
        <v>0</v>
      </c>
      <c r="W433" s="37" t="str">
        <f t="shared" si="63"/>
        <v/>
      </c>
      <c r="AA433" s="3"/>
      <c r="AB433" s="3"/>
      <c r="AC433" s="3"/>
      <c r="AD433" s="3"/>
      <c r="AE433" s="3"/>
      <c r="AF433" s="3"/>
    </row>
    <row r="434" spans="7:32" x14ac:dyDescent="0.25">
      <c r="G434"/>
      <c r="K434"/>
      <c r="L434"/>
      <c r="M434"/>
      <c r="N434"/>
      <c r="O434" s="15">
        <f t="shared" si="56"/>
        <v>0</v>
      </c>
      <c r="P434" s="15">
        <f t="shared" si="57"/>
        <v>0</v>
      </c>
      <c r="Q434" s="13" t="str">
        <f t="shared" si="58"/>
        <v/>
      </c>
      <c r="R434" s="32" t="e">
        <f t="shared" si="59"/>
        <v>#N/A</v>
      </c>
      <c r="S434" s="33" t="str">
        <f t="shared" si="60"/>
        <v/>
      </c>
      <c r="T434" s="34" t="e">
        <f t="shared" si="61"/>
        <v>#N/A</v>
      </c>
      <c r="U434" s="35" t="e">
        <f t="shared" si="64"/>
        <v>#N/A</v>
      </c>
      <c r="V434" s="44">
        <f t="shared" si="62"/>
        <v>0</v>
      </c>
      <c r="W434" s="37" t="str">
        <f t="shared" si="63"/>
        <v/>
      </c>
      <c r="AA434" s="3"/>
      <c r="AB434" s="3"/>
      <c r="AC434" s="3"/>
      <c r="AD434" s="3"/>
      <c r="AE434" s="3"/>
      <c r="AF434" s="3"/>
    </row>
    <row r="435" spans="7:32" x14ac:dyDescent="0.25">
      <c r="G435"/>
      <c r="K435"/>
      <c r="L435"/>
      <c r="M435"/>
      <c r="N435"/>
      <c r="O435" s="15">
        <f t="shared" si="56"/>
        <v>0</v>
      </c>
      <c r="P435" s="15">
        <f t="shared" si="57"/>
        <v>0</v>
      </c>
      <c r="Q435" s="13" t="str">
        <f t="shared" si="58"/>
        <v/>
      </c>
      <c r="R435" s="32" t="e">
        <f t="shared" si="59"/>
        <v>#N/A</v>
      </c>
      <c r="S435" s="33" t="str">
        <f t="shared" si="60"/>
        <v/>
      </c>
      <c r="T435" s="34" t="e">
        <f t="shared" si="61"/>
        <v>#N/A</v>
      </c>
      <c r="U435" s="35" t="e">
        <f t="shared" si="64"/>
        <v>#N/A</v>
      </c>
      <c r="V435" s="44">
        <f t="shared" si="62"/>
        <v>0</v>
      </c>
      <c r="W435" s="37" t="str">
        <f t="shared" si="63"/>
        <v/>
      </c>
      <c r="AA435" s="3"/>
      <c r="AB435" s="3"/>
      <c r="AC435" s="3"/>
      <c r="AD435" s="3"/>
      <c r="AE435" s="3"/>
      <c r="AF435" s="3"/>
    </row>
    <row r="436" spans="7:32" x14ac:dyDescent="0.25">
      <c r="G436"/>
      <c r="K436"/>
      <c r="L436"/>
      <c r="M436"/>
      <c r="N436"/>
      <c r="O436" s="15">
        <f t="shared" si="56"/>
        <v>0</v>
      </c>
      <c r="P436" s="15">
        <f t="shared" si="57"/>
        <v>0</v>
      </c>
      <c r="Q436" s="13" t="str">
        <f t="shared" si="58"/>
        <v/>
      </c>
      <c r="R436" s="32" t="e">
        <f t="shared" si="59"/>
        <v>#N/A</v>
      </c>
      <c r="S436" s="33" t="str">
        <f t="shared" si="60"/>
        <v/>
      </c>
      <c r="T436" s="34" t="e">
        <f t="shared" si="61"/>
        <v>#N/A</v>
      </c>
      <c r="U436" s="35" t="e">
        <f t="shared" si="64"/>
        <v>#N/A</v>
      </c>
      <c r="V436" s="44">
        <f t="shared" si="62"/>
        <v>0</v>
      </c>
      <c r="W436" s="37" t="str">
        <f t="shared" si="63"/>
        <v/>
      </c>
      <c r="AA436" s="3"/>
      <c r="AB436" s="3"/>
      <c r="AC436" s="3"/>
      <c r="AD436" s="3"/>
      <c r="AE436" s="3"/>
      <c r="AF436" s="3"/>
    </row>
    <row r="437" spans="7:32" x14ac:dyDescent="0.25">
      <c r="G437"/>
      <c r="K437"/>
      <c r="L437"/>
      <c r="M437"/>
      <c r="N437"/>
      <c r="O437" s="15">
        <f t="shared" si="56"/>
        <v>0</v>
      </c>
      <c r="P437" s="15">
        <f t="shared" si="57"/>
        <v>0</v>
      </c>
      <c r="Q437" s="13" t="str">
        <f t="shared" si="58"/>
        <v/>
      </c>
      <c r="R437" s="32" t="e">
        <f t="shared" si="59"/>
        <v>#N/A</v>
      </c>
      <c r="S437" s="33" t="str">
        <f t="shared" si="60"/>
        <v/>
      </c>
      <c r="T437" s="34" t="e">
        <f t="shared" si="61"/>
        <v>#N/A</v>
      </c>
      <c r="U437" s="35" t="e">
        <f t="shared" si="64"/>
        <v>#N/A</v>
      </c>
      <c r="V437" s="44">
        <f t="shared" si="62"/>
        <v>0</v>
      </c>
      <c r="W437" s="37" t="str">
        <f t="shared" si="63"/>
        <v/>
      </c>
      <c r="AA437" s="3"/>
      <c r="AB437" s="3"/>
      <c r="AC437" s="3"/>
      <c r="AD437" s="3"/>
      <c r="AE437" s="3"/>
      <c r="AF437" s="3"/>
    </row>
    <row r="438" spans="7:32" x14ac:dyDescent="0.25">
      <c r="G438"/>
      <c r="K438"/>
      <c r="L438"/>
      <c r="M438"/>
      <c r="N438"/>
      <c r="O438" s="15">
        <f t="shared" si="56"/>
        <v>0</v>
      </c>
      <c r="P438" s="15">
        <f t="shared" si="57"/>
        <v>0</v>
      </c>
      <c r="Q438" s="13" t="str">
        <f t="shared" si="58"/>
        <v/>
      </c>
      <c r="R438" s="32" t="e">
        <f t="shared" si="59"/>
        <v>#N/A</v>
      </c>
      <c r="S438" s="33" t="str">
        <f t="shared" si="60"/>
        <v/>
      </c>
      <c r="T438" s="34" t="e">
        <f t="shared" si="61"/>
        <v>#N/A</v>
      </c>
      <c r="U438" s="35" t="e">
        <f t="shared" si="64"/>
        <v>#N/A</v>
      </c>
      <c r="V438" s="44">
        <f t="shared" si="62"/>
        <v>0</v>
      </c>
      <c r="W438" s="37" t="str">
        <f t="shared" si="63"/>
        <v/>
      </c>
      <c r="AA438" s="3"/>
      <c r="AB438" s="3"/>
      <c r="AC438" s="3"/>
      <c r="AD438" s="3"/>
      <c r="AE438" s="3"/>
      <c r="AF438" s="3"/>
    </row>
    <row r="439" spans="7:32" x14ac:dyDescent="0.25">
      <c r="G439"/>
      <c r="K439"/>
      <c r="L439"/>
      <c r="M439"/>
      <c r="N439"/>
      <c r="O439" s="15">
        <f t="shared" si="56"/>
        <v>0</v>
      </c>
      <c r="P439" s="15">
        <f t="shared" si="57"/>
        <v>0</v>
      </c>
      <c r="Q439" s="13" t="str">
        <f t="shared" si="58"/>
        <v/>
      </c>
      <c r="R439" s="32" t="e">
        <f t="shared" si="59"/>
        <v>#N/A</v>
      </c>
      <c r="S439" s="33" t="str">
        <f t="shared" si="60"/>
        <v/>
      </c>
      <c r="T439" s="34" t="e">
        <f t="shared" si="61"/>
        <v>#N/A</v>
      </c>
      <c r="U439" s="35" t="e">
        <f t="shared" si="64"/>
        <v>#N/A</v>
      </c>
      <c r="V439" s="44">
        <f t="shared" si="62"/>
        <v>0</v>
      </c>
      <c r="W439" s="37" t="str">
        <f t="shared" si="63"/>
        <v/>
      </c>
      <c r="AA439" s="3"/>
      <c r="AB439" s="3"/>
      <c r="AC439" s="3"/>
      <c r="AD439" s="3"/>
      <c r="AE439" s="3"/>
      <c r="AF439" s="3"/>
    </row>
    <row r="440" spans="7:32" x14ac:dyDescent="0.25">
      <c r="G440"/>
      <c r="K440"/>
      <c r="L440"/>
      <c r="M440"/>
      <c r="N440"/>
      <c r="O440" s="15">
        <f t="shared" si="56"/>
        <v>0</v>
      </c>
      <c r="P440" s="15">
        <f t="shared" si="57"/>
        <v>0</v>
      </c>
      <c r="Q440" s="13" t="str">
        <f t="shared" si="58"/>
        <v/>
      </c>
      <c r="R440" s="32" t="e">
        <f t="shared" si="59"/>
        <v>#N/A</v>
      </c>
      <c r="S440" s="33" t="str">
        <f t="shared" si="60"/>
        <v/>
      </c>
      <c r="T440" s="34" t="e">
        <f t="shared" si="61"/>
        <v>#N/A</v>
      </c>
      <c r="U440" s="35" t="e">
        <f t="shared" si="64"/>
        <v>#N/A</v>
      </c>
      <c r="V440" s="44">
        <f t="shared" si="62"/>
        <v>0</v>
      </c>
      <c r="W440" s="37" t="str">
        <f t="shared" si="63"/>
        <v/>
      </c>
      <c r="AA440" s="3"/>
      <c r="AB440" s="3"/>
      <c r="AC440" s="3"/>
      <c r="AD440" s="3"/>
      <c r="AE440" s="3"/>
      <c r="AF440" s="3"/>
    </row>
    <row r="441" spans="7:32" x14ac:dyDescent="0.25">
      <c r="G441"/>
      <c r="K441"/>
      <c r="L441"/>
      <c r="M441"/>
      <c r="N441"/>
      <c r="O441" s="15">
        <f t="shared" si="56"/>
        <v>0</v>
      </c>
      <c r="P441" s="15">
        <f t="shared" si="57"/>
        <v>0</v>
      </c>
      <c r="Q441" s="13" t="str">
        <f t="shared" si="58"/>
        <v/>
      </c>
      <c r="R441" s="32" t="e">
        <f t="shared" si="59"/>
        <v>#N/A</v>
      </c>
      <c r="S441" s="33" t="str">
        <f t="shared" si="60"/>
        <v/>
      </c>
      <c r="T441" s="34" t="e">
        <f t="shared" si="61"/>
        <v>#N/A</v>
      </c>
      <c r="U441" s="35" t="e">
        <f t="shared" si="64"/>
        <v>#N/A</v>
      </c>
      <c r="V441" s="44">
        <f t="shared" si="62"/>
        <v>0</v>
      </c>
      <c r="W441" s="37" t="str">
        <f t="shared" si="63"/>
        <v/>
      </c>
      <c r="AA441" s="3"/>
      <c r="AB441" s="3"/>
      <c r="AC441" s="3"/>
      <c r="AD441" s="3"/>
      <c r="AE441" s="3"/>
      <c r="AF441" s="3"/>
    </row>
    <row r="442" spans="7:32" x14ac:dyDescent="0.25">
      <c r="G442"/>
      <c r="K442"/>
      <c r="L442"/>
      <c r="M442"/>
      <c r="N442"/>
      <c r="O442" s="15">
        <f t="shared" si="56"/>
        <v>0</v>
      </c>
      <c r="P442" s="15">
        <f t="shared" si="57"/>
        <v>0</v>
      </c>
      <c r="Q442" s="13" t="str">
        <f t="shared" si="58"/>
        <v/>
      </c>
      <c r="R442" s="32" t="e">
        <f t="shared" si="59"/>
        <v>#N/A</v>
      </c>
      <c r="S442" s="33" t="str">
        <f t="shared" si="60"/>
        <v/>
      </c>
      <c r="T442" s="34" t="e">
        <f t="shared" si="61"/>
        <v>#N/A</v>
      </c>
      <c r="U442" s="35" t="e">
        <f t="shared" si="64"/>
        <v>#N/A</v>
      </c>
      <c r="V442" s="44">
        <f t="shared" si="62"/>
        <v>0</v>
      </c>
      <c r="W442" s="37" t="str">
        <f t="shared" si="63"/>
        <v/>
      </c>
      <c r="AA442" s="3"/>
      <c r="AB442" s="3"/>
      <c r="AC442" s="3"/>
      <c r="AD442" s="3"/>
      <c r="AE442" s="3"/>
      <c r="AF442" s="3"/>
    </row>
    <row r="443" spans="7:32" x14ac:dyDescent="0.25">
      <c r="G443"/>
      <c r="K443"/>
      <c r="L443"/>
      <c r="M443"/>
      <c r="N443"/>
      <c r="O443" s="15">
        <f t="shared" si="56"/>
        <v>0</v>
      </c>
      <c r="P443" s="15">
        <f t="shared" si="57"/>
        <v>0</v>
      </c>
      <c r="Q443" s="13" t="str">
        <f t="shared" si="58"/>
        <v/>
      </c>
      <c r="R443" s="32" t="e">
        <f t="shared" si="59"/>
        <v>#N/A</v>
      </c>
      <c r="S443" s="33" t="str">
        <f t="shared" si="60"/>
        <v/>
      </c>
      <c r="T443" s="34" t="e">
        <f t="shared" si="61"/>
        <v>#N/A</v>
      </c>
      <c r="U443" s="35" t="e">
        <f t="shared" si="64"/>
        <v>#N/A</v>
      </c>
      <c r="V443" s="44">
        <f t="shared" si="62"/>
        <v>0</v>
      </c>
      <c r="W443" s="37" t="str">
        <f t="shared" si="63"/>
        <v/>
      </c>
      <c r="AA443" s="3"/>
      <c r="AB443" s="3"/>
      <c r="AC443" s="3"/>
      <c r="AD443" s="3"/>
      <c r="AE443" s="3"/>
      <c r="AF443" s="3"/>
    </row>
    <row r="444" spans="7:32" x14ac:dyDescent="0.25">
      <c r="G444"/>
      <c r="K444"/>
      <c r="L444"/>
      <c r="M444"/>
      <c r="N444"/>
      <c r="O444" s="15">
        <f t="shared" si="56"/>
        <v>0</v>
      </c>
      <c r="P444" s="15">
        <f t="shared" si="57"/>
        <v>0</v>
      </c>
      <c r="Q444" s="13" t="str">
        <f t="shared" si="58"/>
        <v/>
      </c>
      <c r="R444" s="32" t="e">
        <f t="shared" si="59"/>
        <v>#N/A</v>
      </c>
      <c r="S444" s="33" t="str">
        <f t="shared" si="60"/>
        <v/>
      </c>
      <c r="T444" s="34" t="e">
        <f t="shared" si="61"/>
        <v>#N/A</v>
      </c>
      <c r="U444" s="35" t="e">
        <f t="shared" si="64"/>
        <v>#N/A</v>
      </c>
      <c r="V444" s="44">
        <f t="shared" si="62"/>
        <v>0</v>
      </c>
      <c r="W444" s="37" t="str">
        <f t="shared" si="63"/>
        <v/>
      </c>
      <c r="AA444" s="3"/>
      <c r="AB444" s="3"/>
      <c r="AC444" s="3"/>
      <c r="AD444" s="3"/>
      <c r="AE444" s="3"/>
      <c r="AF444" s="3"/>
    </row>
    <row r="445" spans="7:32" x14ac:dyDescent="0.25">
      <c r="G445"/>
      <c r="K445"/>
      <c r="L445"/>
      <c r="M445"/>
      <c r="N445"/>
      <c r="O445" s="15">
        <f t="shared" si="56"/>
        <v>0</v>
      </c>
      <c r="P445" s="15">
        <f t="shared" si="57"/>
        <v>0</v>
      </c>
      <c r="Q445" s="13" t="str">
        <f t="shared" si="58"/>
        <v/>
      </c>
      <c r="R445" s="32" t="e">
        <f t="shared" si="59"/>
        <v>#N/A</v>
      </c>
      <c r="S445" s="33" t="str">
        <f t="shared" si="60"/>
        <v/>
      </c>
      <c r="T445" s="34" t="e">
        <f t="shared" si="61"/>
        <v>#N/A</v>
      </c>
      <c r="U445" s="35" t="e">
        <f t="shared" si="64"/>
        <v>#N/A</v>
      </c>
      <c r="V445" s="44">
        <f t="shared" si="62"/>
        <v>0</v>
      </c>
      <c r="W445" s="37" t="str">
        <f t="shared" si="63"/>
        <v/>
      </c>
      <c r="AA445" s="3"/>
      <c r="AB445" s="3"/>
      <c r="AC445" s="3"/>
      <c r="AD445" s="3"/>
      <c r="AE445" s="3"/>
      <c r="AF445" s="3"/>
    </row>
    <row r="446" spans="7:32" x14ac:dyDescent="0.25">
      <c r="G446"/>
      <c r="K446"/>
      <c r="L446"/>
      <c r="M446"/>
      <c r="N446"/>
      <c r="O446" s="15">
        <f t="shared" si="56"/>
        <v>0</v>
      </c>
      <c r="P446" s="15">
        <f t="shared" si="57"/>
        <v>0</v>
      </c>
      <c r="Q446" s="13" t="str">
        <f t="shared" si="58"/>
        <v/>
      </c>
      <c r="R446" s="32" t="e">
        <f t="shared" si="59"/>
        <v>#N/A</v>
      </c>
      <c r="S446" s="33" t="str">
        <f t="shared" si="60"/>
        <v/>
      </c>
      <c r="T446" s="34" t="e">
        <f t="shared" si="61"/>
        <v>#N/A</v>
      </c>
      <c r="U446" s="35" t="e">
        <f t="shared" si="64"/>
        <v>#N/A</v>
      </c>
      <c r="V446" s="44">
        <f t="shared" si="62"/>
        <v>0</v>
      </c>
      <c r="W446" s="37" t="str">
        <f t="shared" si="63"/>
        <v/>
      </c>
      <c r="AA446" s="3"/>
      <c r="AB446" s="3"/>
      <c r="AC446" s="3"/>
      <c r="AD446" s="3"/>
      <c r="AE446" s="3"/>
      <c r="AF446" s="3"/>
    </row>
    <row r="447" spans="7:32" x14ac:dyDescent="0.25">
      <c r="G447"/>
      <c r="K447"/>
      <c r="L447"/>
      <c r="M447"/>
      <c r="N447"/>
      <c r="O447" s="15">
        <f t="shared" si="56"/>
        <v>0</v>
      </c>
      <c r="P447" s="15">
        <f t="shared" si="57"/>
        <v>0</v>
      </c>
      <c r="Q447" s="13" t="str">
        <f t="shared" si="58"/>
        <v/>
      </c>
      <c r="R447" s="32" t="e">
        <f t="shared" si="59"/>
        <v>#N/A</v>
      </c>
      <c r="S447" s="33" t="str">
        <f t="shared" si="60"/>
        <v/>
      </c>
      <c r="T447" s="34" t="e">
        <f t="shared" si="61"/>
        <v>#N/A</v>
      </c>
      <c r="U447" s="35" t="e">
        <f t="shared" si="64"/>
        <v>#N/A</v>
      </c>
      <c r="V447" s="44">
        <f t="shared" si="62"/>
        <v>0</v>
      </c>
      <c r="W447" s="37" t="str">
        <f t="shared" si="63"/>
        <v/>
      </c>
      <c r="AA447" s="3"/>
      <c r="AB447" s="3"/>
      <c r="AC447" s="3"/>
      <c r="AD447" s="3"/>
      <c r="AE447" s="3"/>
      <c r="AF447" s="3"/>
    </row>
    <row r="448" spans="7:32" x14ac:dyDescent="0.25">
      <c r="G448"/>
      <c r="K448"/>
      <c r="L448"/>
      <c r="M448"/>
      <c r="N448"/>
      <c r="O448" s="15">
        <f t="shared" si="56"/>
        <v>0</v>
      </c>
      <c r="P448" s="15">
        <f t="shared" si="57"/>
        <v>0</v>
      </c>
      <c r="Q448" s="13" t="str">
        <f t="shared" si="58"/>
        <v/>
      </c>
      <c r="R448" s="32" t="e">
        <f t="shared" si="59"/>
        <v>#N/A</v>
      </c>
      <c r="S448" s="33" t="str">
        <f t="shared" si="60"/>
        <v/>
      </c>
      <c r="T448" s="34" t="e">
        <f t="shared" si="61"/>
        <v>#N/A</v>
      </c>
      <c r="U448" s="35" t="e">
        <f t="shared" si="64"/>
        <v>#N/A</v>
      </c>
      <c r="V448" s="44">
        <f t="shared" si="62"/>
        <v>0</v>
      </c>
      <c r="W448" s="37" t="str">
        <f t="shared" si="63"/>
        <v/>
      </c>
      <c r="AA448" s="3"/>
      <c r="AB448" s="3"/>
      <c r="AC448" s="3"/>
      <c r="AD448" s="3"/>
      <c r="AE448" s="3"/>
      <c r="AF448" s="3"/>
    </row>
    <row r="449" spans="7:32" x14ac:dyDescent="0.25">
      <c r="G449"/>
      <c r="K449"/>
      <c r="L449"/>
      <c r="M449"/>
      <c r="N449"/>
      <c r="O449" s="15">
        <f t="shared" si="56"/>
        <v>0</v>
      </c>
      <c r="P449" s="15">
        <f t="shared" si="57"/>
        <v>0</v>
      </c>
      <c r="Q449" s="13" t="str">
        <f t="shared" si="58"/>
        <v/>
      </c>
      <c r="R449" s="32" t="e">
        <f t="shared" si="59"/>
        <v>#N/A</v>
      </c>
      <c r="S449" s="33" t="str">
        <f t="shared" si="60"/>
        <v/>
      </c>
      <c r="T449" s="34" t="e">
        <f t="shared" si="61"/>
        <v>#N/A</v>
      </c>
      <c r="U449" s="35" t="e">
        <f t="shared" si="64"/>
        <v>#N/A</v>
      </c>
      <c r="V449" s="44">
        <f t="shared" si="62"/>
        <v>0</v>
      </c>
      <c r="W449" s="37" t="str">
        <f t="shared" si="63"/>
        <v/>
      </c>
      <c r="AA449" s="3"/>
      <c r="AB449" s="3"/>
      <c r="AC449" s="3"/>
      <c r="AD449" s="3"/>
      <c r="AE449" s="3"/>
      <c r="AF449" s="3"/>
    </row>
    <row r="450" spans="7:32" x14ac:dyDescent="0.25">
      <c r="G450"/>
      <c r="K450"/>
      <c r="L450"/>
      <c r="M450"/>
      <c r="N450"/>
      <c r="O450" s="15">
        <f t="shared" si="56"/>
        <v>0</v>
      </c>
      <c r="P450" s="15">
        <f t="shared" si="57"/>
        <v>0</v>
      </c>
      <c r="Q450" s="13" t="str">
        <f t="shared" si="58"/>
        <v/>
      </c>
      <c r="R450" s="32" t="e">
        <f t="shared" si="59"/>
        <v>#N/A</v>
      </c>
      <c r="S450" s="33" t="str">
        <f t="shared" si="60"/>
        <v/>
      </c>
      <c r="T450" s="34" t="e">
        <f t="shared" si="61"/>
        <v>#N/A</v>
      </c>
      <c r="U450" s="35" t="e">
        <f t="shared" si="64"/>
        <v>#N/A</v>
      </c>
      <c r="V450" s="44">
        <f t="shared" si="62"/>
        <v>0</v>
      </c>
      <c r="W450" s="37" t="str">
        <f t="shared" si="63"/>
        <v/>
      </c>
      <c r="AA450" s="3"/>
      <c r="AB450" s="3"/>
      <c r="AC450" s="3"/>
      <c r="AD450" s="3"/>
      <c r="AE450" s="3"/>
      <c r="AF450" s="3"/>
    </row>
    <row r="451" spans="7:32" x14ac:dyDescent="0.25">
      <c r="G451"/>
      <c r="K451"/>
      <c r="L451"/>
      <c r="M451"/>
      <c r="N451"/>
      <c r="O451" s="15">
        <f t="shared" si="56"/>
        <v>0</v>
      </c>
      <c r="P451" s="15">
        <f t="shared" si="57"/>
        <v>0</v>
      </c>
      <c r="Q451" s="13" t="str">
        <f t="shared" si="58"/>
        <v/>
      </c>
      <c r="R451" s="32" t="e">
        <f t="shared" si="59"/>
        <v>#N/A</v>
      </c>
      <c r="S451" s="33" t="str">
        <f t="shared" si="60"/>
        <v/>
      </c>
      <c r="T451" s="34" t="e">
        <f t="shared" si="61"/>
        <v>#N/A</v>
      </c>
      <c r="U451" s="35" t="e">
        <f t="shared" si="64"/>
        <v>#N/A</v>
      </c>
      <c r="V451" s="44">
        <f t="shared" si="62"/>
        <v>0</v>
      </c>
      <c r="W451" s="37" t="str">
        <f t="shared" si="63"/>
        <v/>
      </c>
      <c r="AA451" s="3"/>
      <c r="AB451" s="3"/>
      <c r="AC451" s="3"/>
      <c r="AD451" s="3"/>
      <c r="AE451" s="3"/>
      <c r="AF451" s="3"/>
    </row>
    <row r="452" spans="7:32" x14ac:dyDescent="0.25">
      <c r="G452"/>
      <c r="K452"/>
      <c r="L452"/>
      <c r="M452"/>
      <c r="N452"/>
      <c r="O452" s="15">
        <f t="shared" si="56"/>
        <v>0</v>
      </c>
      <c r="P452" s="15">
        <f t="shared" si="57"/>
        <v>0</v>
      </c>
      <c r="Q452" s="13" t="str">
        <f t="shared" si="58"/>
        <v/>
      </c>
      <c r="R452" s="32" t="e">
        <f t="shared" si="59"/>
        <v>#N/A</v>
      </c>
      <c r="S452" s="33" t="str">
        <f t="shared" si="60"/>
        <v/>
      </c>
      <c r="T452" s="34" t="e">
        <f t="shared" si="61"/>
        <v>#N/A</v>
      </c>
      <c r="U452" s="35" t="e">
        <f t="shared" si="64"/>
        <v>#N/A</v>
      </c>
      <c r="V452" s="44">
        <f t="shared" si="62"/>
        <v>0</v>
      </c>
      <c r="W452" s="37" t="str">
        <f t="shared" si="63"/>
        <v/>
      </c>
      <c r="AA452" s="3"/>
      <c r="AB452" s="3"/>
      <c r="AC452" s="3"/>
      <c r="AD452" s="3"/>
      <c r="AE452" s="3"/>
      <c r="AF452" s="3"/>
    </row>
    <row r="453" spans="7:32" x14ac:dyDescent="0.25">
      <c r="G453"/>
      <c r="K453"/>
      <c r="L453"/>
      <c r="M453"/>
      <c r="N453"/>
      <c r="O453" s="15">
        <f t="shared" ref="O453:O516" si="65">A453</f>
        <v>0</v>
      </c>
      <c r="P453" s="15">
        <f t="shared" ref="P453:P516" si="66">B453</f>
        <v>0</v>
      </c>
      <c r="Q453" s="13" t="str">
        <f t="shared" ref="Q453:Q516" si="67">CONCATENATE(A453,B453)</f>
        <v/>
      </c>
      <c r="R453" s="32" t="e">
        <f t="shared" ref="R453:R516" si="68">IF(VLOOKUP($L453,$AA$4:$AB$6,2,FALSE)&lt;&gt;0,VLOOKUP(L453,$AA$4:$AB$6,2,FALSE),HLOOKUP($A453,$AC$3:$BE$6,INDEX($Z$4:$AA$6,MATCH($L453,$AA$4:$AA$6,0),1),FALSE))</f>
        <v>#N/A</v>
      </c>
      <c r="S453" s="33" t="str">
        <f t="shared" ref="S453:S516" si="69">IF(AND(A453="",B453="",C453=""),"",IF(D453=0,T453-E453-0.04,T453-D453-0.04))</f>
        <v/>
      </c>
      <c r="T453" s="34" t="e">
        <f t="shared" ref="T453:T516" si="70">G453+R453</f>
        <v>#N/A</v>
      </c>
      <c r="U453" s="35" t="e">
        <f t="shared" si="64"/>
        <v>#N/A</v>
      </c>
      <c r="V453" s="44">
        <f t="shared" ref="V453:V516" si="71">E453</f>
        <v>0</v>
      </c>
      <c r="W453" s="37" t="str">
        <f t="shared" ref="W453:W516" si="72">IF(OR(K453="",K453="(blank)"),"",IF(K453-0.0025&lt;=0,"",K453-0.0025))</f>
        <v/>
      </c>
      <c r="AA453" s="3"/>
      <c r="AB453" s="3"/>
      <c r="AC453" s="3"/>
      <c r="AD453" s="3"/>
      <c r="AE453" s="3"/>
      <c r="AF453" s="3"/>
    </row>
    <row r="454" spans="7:32" x14ac:dyDescent="0.25">
      <c r="G454"/>
      <c r="K454"/>
      <c r="L454"/>
      <c r="M454"/>
      <c r="N454"/>
      <c r="O454" s="15">
        <f t="shared" si="65"/>
        <v>0</v>
      </c>
      <c r="P454" s="15">
        <f t="shared" si="66"/>
        <v>0</v>
      </c>
      <c r="Q454" s="13" t="str">
        <f t="shared" si="67"/>
        <v/>
      </c>
      <c r="R454" s="32" t="e">
        <f t="shared" si="68"/>
        <v>#N/A</v>
      </c>
      <c r="S454" s="33" t="str">
        <f t="shared" si="69"/>
        <v/>
      </c>
      <c r="T454" s="34" t="e">
        <f t="shared" si="70"/>
        <v>#N/A</v>
      </c>
      <c r="U454" s="35" t="e">
        <f t="shared" si="64"/>
        <v>#N/A</v>
      </c>
      <c r="V454" s="44">
        <f t="shared" si="71"/>
        <v>0</v>
      </c>
      <c r="W454" s="37" t="str">
        <f t="shared" si="72"/>
        <v/>
      </c>
      <c r="AA454" s="3"/>
      <c r="AB454" s="3"/>
      <c r="AC454" s="3"/>
      <c r="AD454" s="3"/>
      <c r="AE454" s="3"/>
      <c r="AF454" s="3"/>
    </row>
    <row r="455" spans="7:32" x14ac:dyDescent="0.25">
      <c r="G455"/>
      <c r="K455"/>
      <c r="L455"/>
      <c r="M455"/>
      <c r="N455"/>
      <c r="O455" s="15">
        <f t="shared" si="65"/>
        <v>0</v>
      </c>
      <c r="P455" s="15">
        <f t="shared" si="66"/>
        <v>0</v>
      </c>
      <c r="Q455" s="13" t="str">
        <f t="shared" si="67"/>
        <v/>
      </c>
      <c r="R455" s="32" t="e">
        <f t="shared" si="68"/>
        <v>#N/A</v>
      </c>
      <c r="S455" s="33" t="str">
        <f t="shared" si="69"/>
        <v/>
      </c>
      <c r="T455" s="34" t="e">
        <f t="shared" si="70"/>
        <v>#N/A</v>
      </c>
      <c r="U455" s="35" t="e">
        <f t="shared" si="64"/>
        <v>#N/A</v>
      </c>
      <c r="V455" s="44">
        <f t="shared" si="71"/>
        <v>0</v>
      </c>
      <c r="W455" s="37" t="str">
        <f t="shared" si="72"/>
        <v/>
      </c>
      <c r="AA455" s="3"/>
      <c r="AB455" s="3"/>
      <c r="AC455" s="3"/>
      <c r="AD455" s="3"/>
      <c r="AE455" s="3"/>
      <c r="AF455" s="3"/>
    </row>
    <row r="456" spans="7:32" x14ac:dyDescent="0.25">
      <c r="G456"/>
      <c r="K456"/>
      <c r="L456"/>
      <c r="M456"/>
      <c r="N456"/>
      <c r="O456" s="15">
        <f t="shared" si="65"/>
        <v>0</v>
      </c>
      <c r="P456" s="15">
        <f t="shared" si="66"/>
        <v>0</v>
      </c>
      <c r="Q456" s="13" t="str">
        <f t="shared" si="67"/>
        <v/>
      </c>
      <c r="R456" s="32" t="e">
        <f t="shared" si="68"/>
        <v>#N/A</v>
      </c>
      <c r="S456" s="33" t="str">
        <f t="shared" si="69"/>
        <v/>
      </c>
      <c r="T456" s="34" t="e">
        <f t="shared" si="70"/>
        <v>#N/A</v>
      </c>
      <c r="U456" s="35" t="e">
        <f t="shared" si="64"/>
        <v>#N/A</v>
      </c>
      <c r="V456" s="44">
        <f t="shared" si="71"/>
        <v>0</v>
      </c>
      <c r="W456" s="37" t="str">
        <f t="shared" si="72"/>
        <v/>
      </c>
      <c r="AA456" s="3"/>
      <c r="AB456" s="3"/>
      <c r="AC456" s="3"/>
      <c r="AD456" s="3"/>
      <c r="AE456" s="3"/>
      <c r="AF456" s="3"/>
    </row>
    <row r="457" spans="7:32" x14ac:dyDescent="0.25">
      <c r="G457"/>
      <c r="K457"/>
      <c r="L457"/>
      <c r="M457"/>
      <c r="N457"/>
      <c r="O457" s="15">
        <f t="shared" si="65"/>
        <v>0</v>
      </c>
      <c r="P457" s="15">
        <f t="shared" si="66"/>
        <v>0</v>
      </c>
      <c r="Q457" s="13" t="str">
        <f t="shared" si="67"/>
        <v/>
      </c>
      <c r="R457" s="32" t="e">
        <f t="shared" si="68"/>
        <v>#N/A</v>
      </c>
      <c r="S457" s="33" t="str">
        <f t="shared" si="69"/>
        <v/>
      </c>
      <c r="T457" s="34" t="e">
        <f t="shared" si="70"/>
        <v>#N/A</v>
      </c>
      <c r="U457" s="35" t="e">
        <f t="shared" si="64"/>
        <v>#N/A</v>
      </c>
      <c r="V457" s="44">
        <f t="shared" si="71"/>
        <v>0</v>
      </c>
      <c r="W457" s="37" t="str">
        <f t="shared" si="72"/>
        <v/>
      </c>
      <c r="AA457" s="3"/>
      <c r="AB457" s="3"/>
      <c r="AC457" s="3"/>
      <c r="AD457" s="3"/>
      <c r="AE457" s="3"/>
      <c r="AF457" s="3"/>
    </row>
    <row r="458" spans="7:32" x14ac:dyDescent="0.25">
      <c r="G458"/>
      <c r="K458"/>
      <c r="L458"/>
      <c r="M458"/>
      <c r="N458"/>
      <c r="O458" s="15">
        <f t="shared" si="65"/>
        <v>0</v>
      </c>
      <c r="P458" s="15">
        <f t="shared" si="66"/>
        <v>0</v>
      </c>
      <c r="Q458" s="13" t="str">
        <f t="shared" si="67"/>
        <v/>
      </c>
      <c r="R458" s="32" t="e">
        <f t="shared" si="68"/>
        <v>#N/A</v>
      </c>
      <c r="S458" s="33" t="str">
        <f t="shared" si="69"/>
        <v/>
      </c>
      <c r="T458" s="34" t="e">
        <f t="shared" si="70"/>
        <v>#N/A</v>
      </c>
      <c r="U458" s="35" t="e">
        <f t="shared" si="64"/>
        <v>#N/A</v>
      </c>
      <c r="V458" s="44">
        <f t="shared" si="71"/>
        <v>0</v>
      </c>
      <c r="W458" s="37" t="str">
        <f t="shared" si="72"/>
        <v/>
      </c>
      <c r="AA458" s="3"/>
      <c r="AB458" s="3"/>
      <c r="AC458" s="3"/>
      <c r="AD458" s="3"/>
      <c r="AE458" s="3"/>
      <c r="AF458" s="3"/>
    </row>
    <row r="459" spans="7:32" x14ac:dyDescent="0.25">
      <c r="G459"/>
      <c r="K459"/>
      <c r="L459"/>
      <c r="M459"/>
      <c r="N459"/>
      <c r="O459" s="15">
        <f t="shared" si="65"/>
        <v>0</v>
      </c>
      <c r="P459" s="15">
        <f t="shared" si="66"/>
        <v>0</v>
      </c>
      <c r="Q459" s="13" t="str">
        <f t="shared" si="67"/>
        <v/>
      </c>
      <c r="R459" s="32" t="e">
        <f t="shared" si="68"/>
        <v>#N/A</v>
      </c>
      <c r="S459" s="33" t="str">
        <f t="shared" si="69"/>
        <v/>
      </c>
      <c r="T459" s="34" t="e">
        <f t="shared" si="70"/>
        <v>#N/A</v>
      </c>
      <c r="U459" s="35" t="e">
        <f t="shared" si="64"/>
        <v>#N/A</v>
      </c>
      <c r="V459" s="44">
        <f t="shared" si="71"/>
        <v>0</v>
      </c>
      <c r="W459" s="37" t="str">
        <f t="shared" si="72"/>
        <v/>
      </c>
      <c r="AA459" s="3"/>
      <c r="AB459" s="3"/>
      <c r="AC459" s="3"/>
      <c r="AD459" s="3"/>
      <c r="AE459" s="3"/>
      <c r="AF459" s="3"/>
    </row>
    <row r="460" spans="7:32" x14ac:dyDescent="0.25">
      <c r="G460"/>
      <c r="K460"/>
      <c r="L460"/>
      <c r="M460"/>
      <c r="N460"/>
      <c r="O460" s="15">
        <f t="shared" si="65"/>
        <v>0</v>
      </c>
      <c r="P460" s="15">
        <f t="shared" si="66"/>
        <v>0</v>
      </c>
      <c r="Q460" s="13" t="str">
        <f t="shared" si="67"/>
        <v/>
      </c>
      <c r="R460" s="32" t="e">
        <f t="shared" si="68"/>
        <v>#N/A</v>
      </c>
      <c r="S460" s="33" t="str">
        <f t="shared" si="69"/>
        <v/>
      </c>
      <c r="T460" s="34" t="e">
        <f t="shared" si="70"/>
        <v>#N/A</v>
      </c>
      <c r="U460" s="35" t="e">
        <f t="shared" si="64"/>
        <v>#N/A</v>
      </c>
      <c r="V460" s="44">
        <f t="shared" si="71"/>
        <v>0</v>
      </c>
      <c r="W460" s="37" t="str">
        <f t="shared" si="72"/>
        <v/>
      </c>
      <c r="AA460" s="3"/>
      <c r="AB460" s="3"/>
      <c r="AC460" s="3"/>
      <c r="AD460" s="3"/>
      <c r="AE460" s="3"/>
      <c r="AF460" s="3"/>
    </row>
    <row r="461" spans="7:32" x14ac:dyDescent="0.25">
      <c r="G461"/>
      <c r="K461"/>
      <c r="L461"/>
      <c r="M461"/>
      <c r="N461"/>
      <c r="O461" s="15">
        <f t="shared" si="65"/>
        <v>0</v>
      </c>
      <c r="P461" s="15">
        <f t="shared" si="66"/>
        <v>0</v>
      </c>
      <c r="Q461" s="13" t="str">
        <f t="shared" si="67"/>
        <v/>
      </c>
      <c r="R461" s="32" t="e">
        <f t="shared" si="68"/>
        <v>#N/A</v>
      </c>
      <c r="S461" s="33" t="str">
        <f t="shared" si="69"/>
        <v/>
      </c>
      <c r="T461" s="34" t="e">
        <f t="shared" si="70"/>
        <v>#N/A</v>
      </c>
      <c r="U461" s="35" t="e">
        <f t="shared" si="64"/>
        <v>#N/A</v>
      </c>
      <c r="V461" s="44">
        <f t="shared" si="71"/>
        <v>0</v>
      </c>
      <c r="W461" s="37" t="str">
        <f t="shared" si="72"/>
        <v/>
      </c>
      <c r="AA461" s="3"/>
      <c r="AB461" s="3"/>
      <c r="AC461" s="3"/>
      <c r="AD461" s="3"/>
      <c r="AE461" s="3"/>
      <c r="AF461" s="3"/>
    </row>
    <row r="462" spans="7:32" x14ac:dyDescent="0.25">
      <c r="G462"/>
      <c r="K462"/>
      <c r="L462"/>
      <c r="M462"/>
      <c r="N462"/>
      <c r="O462" s="15">
        <f t="shared" si="65"/>
        <v>0</v>
      </c>
      <c r="P462" s="15">
        <f t="shared" si="66"/>
        <v>0</v>
      </c>
      <c r="Q462" s="13" t="str">
        <f t="shared" si="67"/>
        <v/>
      </c>
      <c r="R462" s="32" t="e">
        <f t="shared" si="68"/>
        <v>#N/A</v>
      </c>
      <c r="S462" s="33" t="str">
        <f t="shared" si="69"/>
        <v/>
      </c>
      <c r="T462" s="34" t="e">
        <f t="shared" si="70"/>
        <v>#N/A</v>
      </c>
      <c r="U462" s="35" t="e">
        <f t="shared" si="64"/>
        <v>#N/A</v>
      </c>
      <c r="V462" s="44">
        <f t="shared" si="71"/>
        <v>0</v>
      </c>
      <c r="W462" s="37" t="str">
        <f t="shared" si="72"/>
        <v/>
      </c>
      <c r="AA462" s="3"/>
      <c r="AB462" s="3"/>
      <c r="AC462" s="3"/>
      <c r="AD462" s="3"/>
      <c r="AE462" s="3"/>
      <c r="AF462" s="3"/>
    </row>
    <row r="463" spans="7:32" x14ac:dyDescent="0.25">
      <c r="G463"/>
      <c r="K463"/>
      <c r="L463"/>
      <c r="M463"/>
      <c r="N463"/>
      <c r="O463" s="15">
        <f t="shared" si="65"/>
        <v>0</v>
      </c>
      <c r="P463" s="15">
        <f t="shared" si="66"/>
        <v>0</v>
      </c>
      <c r="Q463" s="13" t="str">
        <f t="shared" si="67"/>
        <v/>
      </c>
      <c r="R463" s="32" t="e">
        <f t="shared" si="68"/>
        <v>#N/A</v>
      </c>
      <c r="S463" s="33" t="str">
        <f t="shared" si="69"/>
        <v/>
      </c>
      <c r="T463" s="34" t="e">
        <f t="shared" si="70"/>
        <v>#N/A</v>
      </c>
      <c r="U463" s="35" t="e">
        <f t="shared" ref="U463:U526" si="73">IF(OR(B463="32",B463="36",B463="36PB",B463="33",B463="8",B463="10",B463="9",B463="885",B463="885SB"),T463+0.5268,IF(OR(B463="49",B463="51",B463="53",B463="68",B463="68P",B463="64",B463="43",B463="43SB",B463="68SB",B463="NR99"),T463+0.2469,T463+0.0069))</f>
        <v>#N/A</v>
      </c>
      <c r="V463" s="44">
        <f t="shared" si="71"/>
        <v>0</v>
      </c>
      <c r="W463" s="37" t="str">
        <f t="shared" si="72"/>
        <v/>
      </c>
      <c r="AA463" s="3"/>
      <c r="AB463" s="3"/>
      <c r="AC463" s="3"/>
      <c r="AD463" s="3"/>
      <c r="AE463" s="3"/>
      <c r="AF463" s="3"/>
    </row>
    <row r="464" spans="7:32" x14ac:dyDescent="0.25">
      <c r="G464"/>
      <c r="K464"/>
      <c r="L464"/>
      <c r="M464"/>
      <c r="N464"/>
      <c r="O464" s="15">
        <f t="shared" si="65"/>
        <v>0</v>
      </c>
      <c r="P464" s="15">
        <f t="shared" si="66"/>
        <v>0</v>
      </c>
      <c r="Q464" s="13" t="str">
        <f t="shared" si="67"/>
        <v/>
      </c>
      <c r="R464" s="32" t="e">
        <f t="shared" si="68"/>
        <v>#N/A</v>
      </c>
      <c r="S464" s="33" t="str">
        <f t="shared" si="69"/>
        <v/>
      </c>
      <c r="T464" s="34" t="e">
        <f t="shared" si="70"/>
        <v>#N/A</v>
      </c>
      <c r="U464" s="35" t="e">
        <f t="shared" si="73"/>
        <v>#N/A</v>
      </c>
      <c r="V464" s="44">
        <f t="shared" si="71"/>
        <v>0</v>
      </c>
      <c r="W464" s="37" t="str">
        <f t="shared" si="72"/>
        <v/>
      </c>
      <c r="AA464" s="3"/>
      <c r="AB464" s="3"/>
      <c r="AC464" s="3"/>
      <c r="AD464" s="3"/>
      <c r="AE464" s="3"/>
      <c r="AF464" s="3"/>
    </row>
    <row r="465" spans="7:32" x14ac:dyDescent="0.25">
      <c r="G465"/>
      <c r="K465"/>
      <c r="L465"/>
      <c r="M465"/>
      <c r="N465"/>
      <c r="O465" s="15">
        <f t="shared" si="65"/>
        <v>0</v>
      </c>
      <c r="P465" s="15">
        <f t="shared" si="66"/>
        <v>0</v>
      </c>
      <c r="Q465" s="13" t="str">
        <f t="shared" si="67"/>
        <v/>
      </c>
      <c r="R465" s="32" t="e">
        <f t="shared" si="68"/>
        <v>#N/A</v>
      </c>
      <c r="S465" s="33" t="str">
        <f t="shared" si="69"/>
        <v/>
      </c>
      <c r="T465" s="34" t="e">
        <f t="shared" si="70"/>
        <v>#N/A</v>
      </c>
      <c r="U465" s="35" t="e">
        <f t="shared" si="73"/>
        <v>#N/A</v>
      </c>
      <c r="V465" s="44">
        <f t="shared" si="71"/>
        <v>0</v>
      </c>
      <c r="W465" s="37" t="str">
        <f t="shared" si="72"/>
        <v/>
      </c>
      <c r="AA465" s="3"/>
      <c r="AB465" s="3"/>
      <c r="AC465" s="3"/>
      <c r="AD465" s="3"/>
      <c r="AE465" s="3"/>
      <c r="AF465" s="3"/>
    </row>
    <row r="466" spans="7:32" x14ac:dyDescent="0.25">
      <c r="G466"/>
      <c r="K466"/>
      <c r="L466"/>
      <c r="M466"/>
      <c r="N466"/>
      <c r="O466" s="15">
        <f t="shared" si="65"/>
        <v>0</v>
      </c>
      <c r="P466" s="15">
        <f t="shared" si="66"/>
        <v>0</v>
      </c>
      <c r="Q466" s="13" t="str">
        <f t="shared" si="67"/>
        <v/>
      </c>
      <c r="R466" s="32" t="e">
        <f t="shared" si="68"/>
        <v>#N/A</v>
      </c>
      <c r="S466" s="33" t="str">
        <f t="shared" si="69"/>
        <v/>
      </c>
      <c r="T466" s="34" t="e">
        <f t="shared" si="70"/>
        <v>#N/A</v>
      </c>
      <c r="U466" s="35" t="e">
        <f t="shared" si="73"/>
        <v>#N/A</v>
      </c>
      <c r="V466" s="44">
        <f t="shared" si="71"/>
        <v>0</v>
      </c>
      <c r="W466" s="37" t="str">
        <f t="shared" si="72"/>
        <v/>
      </c>
      <c r="AA466" s="3"/>
      <c r="AB466" s="3"/>
      <c r="AC466" s="3"/>
      <c r="AD466" s="3"/>
      <c r="AE466" s="3"/>
      <c r="AF466" s="3"/>
    </row>
    <row r="467" spans="7:32" x14ac:dyDescent="0.25">
      <c r="G467"/>
      <c r="K467"/>
      <c r="L467"/>
      <c r="M467"/>
      <c r="N467"/>
      <c r="O467" s="15">
        <f t="shared" si="65"/>
        <v>0</v>
      </c>
      <c r="P467" s="15">
        <f t="shared" si="66"/>
        <v>0</v>
      </c>
      <c r="Q467" s="13" t="str">
        <f t="shared" si="67"/>
        <v/>
      </c>
      <c r="R467" s="32" t="e">
        <f t="shared" si="68"/>
        <v>#N/A</v>
      </c>
      <c r="S467" s="33" t="str">
        <f t="shared" si="69"/>
        <v/>
      </c>
      <c r="T467" s="34" t="e">
        <f t="shared" si="70"/>
        <v>#N/A</v>
      </c>
      <c r="U467" s="35" t="e">
        <f t="shared" si="73"/>
        <v>#N/A</v>
      </c>
      <c r="V467" s="44">
        <f t="shared" si="71"/>
        <v>0</v>
      </c>
      <c r="W467" s="37" t="str">
        <f t="shared" si="72"/>
        <v/>
      </c>
      <c r="AA467" s="3"/>
      <c r="AB467" s="3"/>
      <c r="AC467" s="3"/>
      <c r="AD467" s="3"/>
      <c r="AE467" s="3"/>
      <c r="AF467" s="3"/>
    </row>
    <row r="468" spans="7:32" x14ac:dyDescent="0.25">
      <c r="G468"/>
      <c r="K468"/>
      <c r="L468"/>
      <c r="M468"/>
      <c r="N468"/>
      <c r="O468" s="15">
        <f t="shared" si="65"/>
        <v>0</v>
      </c>
      <c r="P468" s="15">
        <f t="shared" si="66"/>
        <v>0</v>
      </c>
      <c r="Q468" s="13" t="str">
        <f t="shared" si="67"/>
        <v/>
      </c>
      <c r="R468" s="32" t="e">
        <f t="shared" si="68"/>
        <v>#N/A</v>
      </c>
      <c r="S468" s="33" t="str">
        <f t="shared" si="69"/>
        <v/>
      </c>
      <c r="T468" s="34" t="e">
        <f t="shared" si="70"/>
        <v>#N/A</v>
      </c>
      <c r="U468" s="35" t="e">
        <f t="shared" si="73"/>
        <v>#N/A</v>
      </c>
      <c r="V468" s="44">
        <f t="shared" si="71"/>
        <v>0</v>
      </c>
      <c r="W468" s="37" t="str">
        <f t="shared" si="72"/>
        <v/>
      </c>
      <c r="AA468" s="3"/>
      <c r="AB468" s="3"/>
      <c r="AC468" s="3"/>
      <c r="AD468" s="3"/>
      <c r="AE468" s="3"/>
      <c r="AF468" s="3"/>
    </row>
    <row r="469" spans="7:32" x14ac:dyDescent="0.25">
      <c r="G469"/>
      <c r="K469"/>
      <c r="L469"/>
      <c r="M469"/>
      <c r="N469"/>
      <c r="O469" s="15">
        <f t="shared" si="65"/>
        <v>0</v>
      </c>
      <c r="P469" s="15">
        <f t="shared" si="66"/>
        <v>0</v>
      </c>
      <c r="Q469" s="13" t="str">
        <f t="shared" si="67"/>
        <v/>
      </c>
      <c r="R469" s="32" t="e">
        <f t="shared" si="68"/>
        <v>#N/A</v>
      </c>
      <c r="S469" s="33" t="str">
        <f t="shared" si="69"/>
        <v/>
      </c>
      <c r="T469" s="34" t="e">
        <f t="shared" si="70"/>
        <v>#N/A</v>
      </c>
      <c r="U469" s="35" t="e">
        <f t="shared" si="73"/>
        <v>#N/A</v>
      </c>
      <c r="V469" s="44">
        <f t="shared" si="71"/>
        <v>0</v>
      </c>
      <c r="W469" s="37" t="str">
        <f t="shared" si="72"/>
        <v/>
      </c>
      <c r="AA469" s="3"/>
      <c r="AB469" s="3"/>
      <c r="AC469" s="3"/>
      <c r="AD469" s="3"/>
      <c r="AE469" s="3"/>
      <c r="AF469" s="3"/>
    </row>
    <row r="470" spans="7:32" x14ac:dyDescent="0.25">
      <c r="G470"/>
      <c r="K470"/>
      <c r="L470"/>
      <c r="M470"/>
      <c r="N470"/>
      <c r="O470" s="15">
        <f t="shared" si="65"/>
        <v>0</v>
      </c>
      <c r="P470" s="15">
        <f t="shared" si="66"/>
        <v>0</v>
      </c>
      <c r="Q470" s="13" t="str">
        <f t="shared" si="67"/>
        <v/>
      </c>
      <c r="R470" s="32" t="e">
        <f t="shared" si="68"/>
        <v>#N/A</v>
      </c>
      <c r="S470" s="33" t="str">
        <f t="shared" si="69"/>
        <v/>
      </c>
      <c r="T470" s="34" t="e">
        <f t="shared" si="70"/>
        <v>#N/A</v>
      </c>
      <c r="U470" s="35" t="e">
        <f t="shared" si="73"/>
        <v>#N/A</v>
      </c>
      <c r="V470" s="44">
        <f t="shared" si="71"/>
        <v>0</v>
      </c>
      <c r="W470" s="37" t="str">
        <f t="shared" si="72"/>
        <v/>
      </c>
      <c r="AA470" s="3"/>
      <c r="AB470" s="3"/>
      <c r="AC470" s="3"/>
      <c r="AD470" s="3"/>
      <c r="AE470" s="3"/>
      <c r="AF470" s="3"/>
    </row>
    <row r="471" spans="7:32" x14ac:dyDescent="0.25">
      <c r="G471"/>
      <c r="K471"/>
      <c r="L471"/>
      <c r="M471"/>
      <c r="N471"/>
      <c r="O471" s="15">
        <f t="shared" si="65"/>
        <v>0</v>
      </c>
      <c r="P471" s="15">
        <f t="shared" si="66"/>
        <v>0</v>
      </c>
      <c r="Q471" s="13" t="str">
        <f t="shared" si="67"/>
        <v/>
      </c>
      <c r="R471" s="32" t="e">
        <f t="shared" si="68"/>
        <v>#N/A</v>
      </c>
      <c r="S471" s="33" t="str">
        <f t="shared" si="69"/>
        <v/>
      </c>
      <c r="T471" s="34" t="e">
        <f t="shared" si="70"/>
        <v>#N/A</v>
      </c>
      <c r="U471" s="35" t="e">
        <f t="shared" si="73"/>
        <v>#N/A</v>
      </c>
      <c r="V471" s="44">
        <f t="shared" si="71"/>
        <v>0</v>
      </c>
      <c r="W471" s="37" t="str">
        <f t="shared" si="72"/>
        <v/>
      </c>
      <c r="AA471" s="3"/>
      <c r="AB471" s="3"/>
      <c r="AC471" s="3"/>
      <c r="AD471" s="3"/>
      <c r="AE471" s="3"/>
      <c r="AF471" s="3"/>
    </row>
    <row r="472" spans="7:32" x14ac:dyDescent="0.25">
      <c r="G472"/>
      <c r="K472"/>
      <c r="L472"/>
      <c r="M472"/>
      <c r="N472"/>
      <c r="O472" s="15">
        <f t="shared" si="65"/>
        <v>0</v>
      </c>
      <c r="P472" s="15">
        <f t="shared" si="66"/>
        <v>0</v>
      </c>
      <c r="Q472" s="13" t="str">
        <f t="shared" si="67"/>
        <v/>
      </c>
      <c r="R472" s="32" t="e">
        <f t="shared" si="68"/>
        <v>#N/A</v>
      </c>
      <c r="S472" s="33" t="str">
        <f t="shared" si="69"/>
        <v/>
      </c>
      <c r="T472" s="34" t="e">
        <f t="shared" si="70"/>
        <v>#N/A</v>
      </c>
      <c r="U472" s="35" t="e">
        <f t="shared" si="73"/>
        <v>#N/A</v>
      </c>
      <c r="V472" s="44">
        <f t="shared" si="71"/>
        <v>0</v>
      </c>
      <c r="W472" s="37" t="str">
        <f t="shared" si="72"/>
        <v/>
      </c>
      <c r="AA472" s="3"/>
      <c r="AB472" s="3"/>
      <c r="AC472" s="3"/>
      <c r="AD472" s="3"/>
      <c r="AE472" s="3"/>
      <c r="AF472" s="3"/>
    </row>
    <row r="473" spans="7:32" x14ac:dyDescent="0.25">
      <c r="G473"/>
      <c r="K473"/>
      <c r="L473"/>
      <c r="M473"/>
      <c r="N473"/>
      <c r="O473" s="15">
        <f t="shared" si="65"/>
        <v>0</v>
      </c>
      <c r="P473" s="15">
        <f t="shared" si="66"/>
        <v>0</v>
      </c>
      <c r="Q473" s="13" t="str">
        <f t="shared" si="67"/>
        <v/>
      </c>
      <c r="R473" s="32" t="e">
        <f t="shared" si="68"/>
        <v>#N/A</v>
      </c>
      <c r="S473" s="33" t="str">
        <f t="shared" si="69"/>
        <v/>
      </c>
      <c r="T473" s="34" t="e">
        <f t="shared" si="70"/>
        <v>#N/A</v>
      </c>
      <c r="U473" s="35" t="e">
        <f t="shared" si="73"/>
        <v>#N/A</v>
      </c>
      <c r="V473" s="44">
        <f t="shared" si="71"/>
        <v>0</v>
      </c>
      <c r="W473" s="37" t="str">
        <f t="shared" si="72"/>
        <v/>
      </c>
      <c r="AA473" s="3"/>
      <c r="AB473" s="3"/>
      <c r="AC473" s="3"/>
      <c r="AD473" s="3"/>
      <c r="AE473" s="3"/>
      <c r="AF473" s="3"/>
    </row>
    <row r="474" spans="7:32" x14ac:dyDescent="0.25">
      <c r="G474"/>
      <c r="K474"/>
      <c r="L474"/>
      <c r="M474"/>
      <c r="N474"/>
      <c r="O474" s="15">
        <f t="shared" si="65"/>
        <v>0</v>
      </c>
      <c r="P474" s="15">
        <f t="shared" si="66"/>
        <v>0</v>
      </c>
      <c r="Q474" s="13" t="str">
        <f t="shared" si="67"/>
        <v/>
      </c>
      <c r="R474" s="32" t="e">
        <f t="shared" si="68"/>
        <v>#N/A</v>
      </c>
      <c r="S474" s="33" t="str">
        <f t="shared" si="69"/>
        <v/>
      </c>
      <c r="T474" s="34" t="e">
        <f t="shared" si="70"/>
        <v>#N/A</v>
      </c>
      <c r="U474" s="35" t="e">
        <f t="shared" si="73"/>
        <v>#N/A</v>
      </c>
      <c r="V474" s="44">
        <f t="shared" si="71"/>
        <v>0</v>
      </c>
      <c r="W474" s="37" t="str">
        <f t="shared" si="72"/>
        <v/>
      </c>
      <c r="AA474" s="3"/>
      <c r="AB474" s="3"/>
      <c r="AC474" s="3"/>
      <c r="AD474" s="3"/>
      <c r="AE474" s="3"/>
      <c r="AF474" s="3"/>
    </row>
    <row r="475" spans="7:32" x14ac:dyDescent="0.25">
      <c r="G475"/>
      <c r="K475"/>
      <c r="L475"/>
      <c r="M475"/>
      <c r="N475"/>
      <c r="O475" s="15">
        <f t="shared" si="65"/>
        <v>0</v>
      </c>
      <c r="P475" s="15">
        <f t="shared" si="66"/>
        <v>0</v>
      </c>
      <c r="Q475" s="13" t="str">
        <f t="shared" si="67"/>
        <v/>
      </c>
      <c r="R475" s="32" t="e">
        <f t="shared" si="68"/>
        <v>#N/A</v>
      </c>
      <c r="S475" s="33" t="str">
        <f t="shared" si="69"/>
        <v/>
      </c>
      <c r="T475" s="34" t="e">
        <f t="shared" si="70"/>
        <v>#N/A</v>
      </c>
      <c r="U475" s="35" t="e">
        <f t="shared" si="73"/>
        <v>#N/A</v>
      </c>
      <c r="V475" s="44">
        <f t="shared" si="71"/>
        <v>0</v>
      </c>
      <c r="W475" s="37" t="str">
        <f t="shared" si="72"/>
        <v/>
      </c>
      <c r="AA475" s="3"/>
      <c r="AB475" s="3"/>
      <c r="AC475" s="3"/>
      <c r="AD475" s="3"/>
      <c r="AE475" s="3"/>
      <c r="AF475" s="3"/>
    </row>
    <row r="476" spans="7:32" x14ac:dyDescent="0.25">
      <c r="G476"/>
      <c r="K476"/>
      <c r="L476"/>
      <c r="M476"/>
      <c r="N476"/>
      <c r="O476" s="15">
        <f t="shared" si="65"/>
        <v>0</v>
      </c>
      <c r="P476" s="15">
        <f t="shared" si="66"/>
        <v>0</v>
      </c>
      <c r="Q476" s="13" t="str">
        <f t="shared" si="67"/>
        <v/>
      </c>
      <c r="R476" s="32" t="e">
        <f t="shared" si="68"/>
        <v>#N/A</v>
      </c>
      <c r="S476" s="33" t="str">
        <f t="shared" si="69"/>
        <v/>
      </c>
      <c r="T476" s="34" t="e">
        <f t="shared" si="70"/>
        <v>#N/A</v>
      </c>
      <c r="U476" s="35" t="e">
        <f t="shared" si="73"/>
        <v>#N/A</v>
      </c>
      <c r="V476" s="44">
        <f t="shared" si="71"/>
        <v>0</v>
      </c>
      <c r="W476" s="37" t="str">
        <f t="shared" si="72"/>
        <v/>
      </c>
      <c r="AA476" s="3"/>
      <c r="AB476" s="3"/>
      <c r="AC476" s="3"/>
      <c r="AD476" s="3"/>
      <c r="AE476" s="3"/>
      <c r="AF476" s="3"/>
    </row>
    <row r="477" spans="7:32" x14ac:dyDescent="0.25">
      <c r="G477"/>
      <c r="K477"/>
      <c r="L477"/>
      <c r="M477"/>
      <c r="N477"/>
      <c r="O477" s="15">
        <f t="shared" si="65"/>
        <v>0</v>
      </c>
      <c r="P477" s="15">
        <f t="shared" si="66"/>
        <v>0</v>
      </c>
      <c r="Q477" s="13" t="str">
        <f t="shared" si="67"/>
        <v/>
      </c>
      <c r="R477" s="32" t="e">
        <f t="shared" si="68"/>
        <v>#N/A</v>
      </c>
      <c r="S477" s="33" t="str">
        <f t="shared" si="69"/>
        <v/>
      </c>
      <c r="T477" s="34" t="e">
        <f t="shared" si="70"/>
        <v>#N/A</v>
      </c>
      <c r="U477" s="35" t="e">
        <f t="shared" si="73"/>
        <v>#N/A</v>
      </c>
      <c r="V477" s="44">
        <f t="shared" si="71"/>
        <v>0</v>
      </c>
      <c r="W477" s="37" t="str">
        <f t="shared" si="72"/>
        <v/>
      </c>
      <c r="AA477" s="3"/>
      <c r="AB477" s="3"/>
      <c r="AC477" s="3"/>
      <c r="AD477" s="3"/>
      <c r="AE477" s="3"/>
      <c r="AF477" s="3"/>
    </row>
    <row r="478" spans="7:32" x14ac:dyDescent="0.25">
      <c r="G478"/>
      <c r="K478"/>
      <c r="L478"/>
      <c r="M478"/>
      <c r="N478"/>
      <c r="O478" s="15">
        <f t="shared" si="65"/>
        <v>0</v>
      </c>
      <c r="P478" s="15">
        <f t="shared" si="66"/>
        <v>0</v>
      </c>
      <c r="Q478" s="13" t="str">
        <f t="shared" si="67"/>
        <v/>
      </c>
      <c r="R478" s="32" t="e">
        <f t="shared" si="68"/>
        <v>#N/A</v>
      </c>
      <c r="S478" s="33" t="str">
        <f t="shared" si="69"/>
        <v/>
      </c>
      <c r="T478" s="34" t="e">
        <f t="shared" si="70"/>
        <v>#N/A</v>
      </c>
      <c r="U478" s="35" t="e">
        <f t="shared" si="73"/>
        <v>#N/A</v>
      </c>
      <c r="V478" s="44">
        <f t="shared" si="71"/>
        <v>0</v>
      </c>
      <c r="W478" s="37" t="str">
        <f t="shared" si="72"/>
        <v/>
      </c>
      <c r="AA478" s="3"/>
      <c r="AB478" s="3"/>
      <c r="AC478" s="3"/>
      <c r="AD478" s="3"/>
      <c r="AE478" s="3"/>
      <c r="AF478" s="3"/>
    </row>
    <row r="479" spans="7:32" x14ac:dyDescent="0.25">
      <c r="G479"/>
      <c r="K479"/>
      <c r="L479"/>
      <c r="M479"/>
      <c r="N479"/>
      <c r="O479" s="15">
        <f t="shared" si="65"/>
        <v>0</v>
      </c>
      <c r="P479" s="15">
        <f t="shared" si="66"/>
        <v>0</v>
      </c>
      <c r="Q479" s="13" t="str">
        <f t="shared" si="67"/>
        <v/>
      </c>
      <c r="R479" s="32" t="e">
        <f t="shared" si="68"/>
        <v>#N/A</v>
      </c>
      <c r="S479" s="33" t="str">
        <f t="shared" si="69"/>
        <v/>
      </c>
      <c r="T479" s="34" t="e">
        <f t="shared" si="70"/>
        <v>#N/A</v>
      </c>
      <c r="U479" s="35" t="e">
        <f t="shared" si="73"/>
        <v>#N/A</v>
      </c>
      <c r="V479" s="44">
        <f t="shared" si="71"/>
        <v>0</v>
      </c>
      <c r="W479" s="37" t="str">
        <f t="shared" si="72"/>
        <v/>
      </c>
      <c r="AA479" s="3"/>
      <c r="AB479" s="3"/>
      <c r="AC479" s="3"/>
      <c r="AD479" s="3"/>
      <c r="AE479" s="3"/>
      <c r="AF479" s="3"/>
    </row>
    <row r="480" spans="7:32" x14ac:dyDescent="0.25">
      <c r="G480"/>
      <c r="K480"/>
      <c r="L480"/>
      <c r="M480"/>
      <c r="N480"/>
      <c r="O480" s="15">
        <f t="shared" si="65"/>
        <v>0</v>
      </c>
      <c r="P480" s="15">
        <f t="shared" si="66"/>
        <v>0</v>
      </c>
      <c r="Q480" s="13" t="str">
        <f t="shared" si="67"/>
        <v/>
      </c>
      <c r="R480" s="32" t="e">
        <f t="shared" si="68"/>
        <v>#N/A</v>
      </c>
      <c r="S480" s="33" t="str">
        <f t="shared" si="69"/>
        <v/>
      </c>
      <c r="T480" s="34" t="e">
        <f t="shared" si="70"/>
        <v>#N/A</v>
      </c>
      <c r="U480" s="35" t="e">
        <f t="shared" si="73"/>
        <v>#N/A</v>
      </c>
      <c r="V480" s="44">
        <f t="shared" si="71"/>
        <v>0</v>
      </c>
      <c r="W480" s="37" t="str">
        <f t="shared" si="72"/>
        <v/>
      </c>
      <c r="AA480" s="3"/>
      <c r="AB480" s="3"/>
      <c r="AC480" s="3"/>
      <c r="AD480" s="3"/>
      <c r="AE480" s="3"/>
      <c r="AF480" s="3"/>
    </row>
    <row r="481" spans="7:32" x14ac:dyDescent="0.25">
      <c r="G481"/>
      <c r="K481"/>
      <c r="L481"/>
      <c r="M481"/>
      <c r="N481"/>
      <c r="O481" s="15">
        <f t="shared" si="65"/>
        <v>0</v>
      </c>
      <c r="P481" s="15">
        <f t="shared" si="66"/>
        <v>0</v>
      </c>
      <c r="Q481" s="13" t="str">
        <f t="shared" si="67"/>
        <v/>
      </c>
      <c r="R481" s="32" t="e">
        <f t="shared" si="68"/>
        <v>#N/A</v>
      </c>
      <c r="S481" s="33" t="str">
        <f t="shared" si="69"/>
        <v/>
      </c>
      <c r="T481" s="34" t="e">
        <f t="shared" si="70"/>
        <v>#N/A</v>
      </c>
      <c r="U481" s="35" t="e">
        <f t="shared" si="73"/>
        <v>#N/A</v>
      </c>
      <c r="V481" s="44">
        <f t="shared" si="71"/>
        <v>0</v>
      </c>
      <c r="W481" s="37" t="str">
        <f t="shared" si="72"/>
        <v/>
      </c>
      <c r="AA481" s="3"/>
      <c r="AB481" s="3"/>
      <c r="AC481" s="3"/>
      <c r="AD481" s="3"/>
      <c r="AE481" s="3"/>
      <c r="AF481" s="3"/>
    </row>
    <row r="482" spans="7:32" x14ac:dyDescent="0.25">
      <c r="G482"/>
      <c r="K482"/>
      <c r="L482"/>
      <c r="M482"/>
      <c r="N482"/>
      <c r="O482" s="15">
        <f t="shared" si="65"/>
        <v>0</v>
      </c>
      <c r="P482" s="15">
        <f t="shared" si="66"/>
        <v>0</v>
      </c>
      <c r="Q482" s="13" t="str">
        <f t="shared" si="67"/>
        <v/>
      </c>
      <c r="R482" s="32" t="e">
        <f t="shared" si="68"/>
        <v>#N/A</v>
      </c>
      <c r="S482" s="33" t="str">
        <f t="shared" si="69"/>
        <v/>
      </c>
      <c r="T482" s="34" t="e">
        <f t="shared" si="70"/>
        <v>#N/A</v>
      </c>
      <c r="U482" s="35" t="e">
        <f t="shared" si="73"/>
        <v>#N/A</v>
      </c>
      <c r="V482" s="44">
        <f t="shared" si="71"/>
        <v>0</v>
      </c>
      <c r="W482" s="37" t="str">
        <f t="shared" si="72"/>
        <v/>
      </c>
      <c r="AA482" s="3"/>
      <c r="AB482" s="3"/>
      <c r="AC482" s="3"/>
      <c r="AD482" s="3"/>
      <c r="AE482" s="3"/>
      <c r="AF482" s="3"/>
    </row>
    <row r="483" spans="7:32" x14ac:dyDescent="0.25">
      <c r="G483"/>
      <c r="K483"/>
      <c r="L483"/>
      <c r="M483"/>
      <c r="N483"/>
      <c r="O483" s="15">
        <f t="shared" si="65"/>
        <v>0</v>
      </c>
      <c r="P483" s="15">
        <f t="shared" si="66"/>
        <v>0</v>
      </c>
      <c r="Q483" s="13" t="str">
        <f t="shared" si="67"/>
        <v/>
      </c>
      <c r="R483" s="32" t="e">
        <f t="shared" si="68"/>
        <v>#N/A</v>
      </c>
      <c r="S483" s="33" t="str">
        <f t="shared" si="69"/>
        <v/>
      </c>
      <c r="T483" s="34" t="e">
        <f t="shared" si="70"/>
        <v>#N/A</v>
      </c>
      <c r="U483" s="35" t="e">
        <f t="shared" si="73"/>
        <v>#N/A</v>
      </c>
      <c r="V483" s="44">
        <f t="shared" si="71"/>
        <v>0</v>
      </c>
      <c r="W483" s="37" t="str">
        <f t="shared" si="72"/>
        <v/>
      </c>
      <c r="AA483" s="3"/>
      <c r="AB483" s="3"/>
      <c r="AC483" s="3"/>
      <c r="AD483" s="3"/>
      <c r="AE483" s="3"/>
      <c r="AF483" s="3"/>
    </row>
    <row r="484" spans="7:32" x14ac:dyDescent="0.25">
      <c r="G484"/>
      <c r="K484"/>
      <c r="L484"/>
      <c r="M484"/>
      <c r="N484"/>
      <c r="O484" s="15">
        <f t="shared" si="65"/>
        <v>0</v>
      </c>
      <c r="P484" s="15">
        <f t="shared" si="66"/>
        <v>0</v>
      </c>
      <c r="Q484" s="13" t="str">
        <f t="shared" si="67"/>
        <v/>
      </c>
      <c r="R484" s="32" t="e">
        <f t="shared" si="68"/>
        <v>#N/A</v>
      </c>
      <c r="S484" s="33" t="str">
        <f t="shared" si="69"/>
        <v/>
      </c>
      <c r="T484" s="34" t="e">
        <f t="shared" si="70"/>
        <v>#N/A</v>
      </c>
      <c r="U484" s="35" t="e">
        <f t="shared" si="73"/>
        <v>#N/A</v>
      </c>
      <c r="V484" s="44">
        <f t="shared" si="71"/>
        <v>0</v>
      </c>
      <c r="W484" s="37" t="str">
        <f t="shared" si="72"/>
        <v/>
      </c>
      <c r="AA484" s="3"/>
      <c r="AB484" s="3"/>
      <c r="AC484" s="3"/>
      <c r="AD484" s="3"/>
      <c r="AE484" s="3"/>
      <c r="AF484" s="3"/>
    </row>
    <row r="485" spans="7:32" x14ac:dyDescent="0.25">
      <c r="G485"/>
      <c r="K485"/>
      <c r="L485"/>
      <c r="M485"/>
      <c r="N485"/>
      <c r="O485" s="15">
        <f t="shared" si="65"/>
        <v>0</v>
      </c>
      <c r="P485" s="15">
        <f t="shared" si="66"/>
        <v>0</v>
      </c>
      <c r="Q485" s="13" t="str">
        <f t="shared" si="67"/>
        <v/>
      </c>
      <c r="R485" s="32" t="e">
        <f t="shared" si="68"/>
        <v>#N/A</v>
      </c>
      <c r="S485" s="33" t="str">
        <f t="shared" si="69"/>
        <v/>
      </c>
      <c r="T485" s="34" t="e">
        <f t="shared" si="70"/>
        <v>#N/A</v>
      </c>
      <c r="U485" s="35" t="e">
        <f t="shared" si="73"/>
        <v>#N/A</v>
      </c>
      <c r="V485" s="44">
        <f t="shared" si="71"/>
        <v>0</v>
      </c>
      <c r="W485" s="37" t="str">
        <f t="shared" si="72"/>
        <v/>
      </c>
      <c r="AA485" s="3"/>
      <c r="AB485" s="3"/>
      <c r="AC485" s="3"/>
      <c r="AD485" s="3"/>
      <c r="AE485" s="3"/>
      <c r="AF485" s="3"/>
    </row>
    <row r="486" spans="7:32" x14ac:dyDescent="0.25">
      <c r="G486"/>
      <c r="K486"/>
      <c r="L486"/>
      <c r="M486"/>
      <c r="N486"/>
      <c r="O486" s="15">
        <f t="shared" si="65"/>
        <v>0</v>
      </c>
      <c r="P486" s="15">
        <f t="shared" si="66"/>
        <v>0</v>
      </c>
      <c r="Q486" s="13" t="str">
        <f t="shared" si="67"/>
        <v/>
      </c>
      <c r="R486" s="32" t="e">
        <f t="shared" si="68"/>
        <v>#N/A</v>
      </c>
      <c r="S486" s="33" t="str">
        <f t="shared" si="69"/>
        <v/>
      </c>
      <c r="T486" s="34" t="e">
        <f t="shared" si="70"/>
        <v>#N/A</v>
      </c>
      <c r="U486" s="35" t="e">
        <f t="shared" si="73"/>
        <v>#N/A</v>
      </c>
      <c r="V486" s="44">
        <f t="shared" si="71"/>
        <v>0</v>
      </c>
      <c r="W486" s="37" t="str">
        <f t="shared" si="72"/>
        <v/>
      </c>
      <c r="AA486" s="3"/>
      <c r="AB486" s="3"/>
      <c r="AC486" s="3"/>
      <c r="AD486" s="3"/>
      <c r="AE486" s="3"/>
      <c r="AF486" s="3"/>
    </row>
    <row r="487" spans="7:32" x14ac:dyDescent="0.25">
      <c r="G487"/>
      <c r="K487"/>
      <c r="L487"/>
      <c r="M487"/>
      <c r="N487"/>
      <c r="O487" s="15">
        <f t="shared" si="65"/>
        <v>0</v>
      </c>
      <c r="P487" s="15">
        <f t="shared" si="66"/>
        <v>0</v>
      </c>
      <c r="Q487" s="13" t="str">
        <f t="shared" si="67"/>
        <v/>
      </c>
      <c r="R487" s="32" t="e">
        <f t="shared" si="68"/>
        <v>#N/A</v>
      </c>
      <c r="S487" s="33" t="str">
        <f t="shared" si="69"/>
        <v/>
      </c>
      <c r="T487" s="34" t="e">
        <f t="shared" si="70"/>
        <v>#N/A</v>
      </c>
      <c r="U487" s="35" t="e">
        <f t="shared" si="73"/>
        <v>#N/A</v>
      </c>
      <c r="V487" s="44">
        <f t="shared" si="71"/>
        <v>0</v>
      </c>
      <c r="W487" s="37" t="str">
        <f t="shared" si="72"/>
        <v/>
      </c>
      <c r="AA487" s="3"/>
      <c r="AB487" s="3"/>
      <c r="AC487" s="3"/>
      <c r="AD487" s="3"/>
      <c r="AE487" s="3"/>
      <c r="AF487" s="3"/>
    </row>
    <row r="488" spans="7:32" x14ac:dyDescent="0.25">
      <c r="G488"/>
      <c r="K488"/>
      <c r="L488"/>
      <c r="M488"/>
      <c r="N488"/>
      <c r="O488" s="15">
        <f t="shared" si="65"/>
        <v>0</v>
      </c>
      <c r="P488" s="15">
        <f t="shared" si="66"/>
        <v>0</v>
      </c>
      <c r="Q488" s="13" t="str">
        <f t="shared" si="67"/>
        <v/>
      </c>
      <c r="R488" s="32" t="e">
        <f t="shared" si="68"/>
        <v>#N/A</v>
      </c>
      <c r="S488" s="33" t="str">
        <f t="shared" si="69"/>
        <v/>
      </c>
      <c r="T488" s="34" t="e">
        <f t="shared" si="70"/>
        <v>#N/A</v>
      </c>
      <c r="U488" s="35" t="e">
        <f t="shared" si="73"/>
        <v>#N/A</v>
      </c>
      <c r="V488" s="44">
        <f t="shared" si="71"/>
        <v>0</v>
      </c>
      <c r="W488" s="37" t="str">
        <f t="shared" si="72"/>
        <v/>
      </c>
      <c r="AA488" s="3"/>
      <c r="AB488" s="3"/>
      <c r="AC488" s="3"/>
      <c r="AD488" s="3"/>
      <c r="AE488" s="3"/>
      <c r="AF488" s="3"/>
    </row>
    <row r="489" spans="7:32" x14ac:dyDescent="0.25">
      <c r="G489"/>
      <c r="K489"/>
      <c r="L489"/>
      <c r="M489"/>
      <c r="N489"/>
      <c r="O489" s="15">
        <f t="shared" si="65"/>
        <v>0</v>
      </c>
      <c r="P489" s="15">
        <f t="shared" si="66"/>
        <v>0</v>
      </c>
      <c r="Q489" s="13" t="str">
        <f t="shared" si="67"/>
        <v/>
      </c>
      <c r="R489" s="32" t="e">
        <f t="shared" si="68"/>
        <v>#N/A</v>
      </c>
      <c r="S489" s="33" t="str">
        <f t="shared" si="69"/>
        <v/>
      </c>
      <c r="T489" s="34" t="e">
        <f t="shared" si="70"/>
        <v>#N/A</v>
      </c>
      <c r="U489" s="35" t="e">
        <f t="shared" si="73"/>
        <v>#N/A</v>
      </c>
      <c r="V489" s="44">
        <f t="shared" si="71"/>
        <v>0</v>
      </c>
      <c r="W489" s="37" t="str">
        <f t="shared" si="72"/>
        <v/>
      </c>
      <c r="AA489" s="3"/>
      <c r="AB489" s="3"/>
      <c r="AC489" s="3"/>
      <c r="AD489" s="3"/>
      <c r="AE489" s="3"/>
      <c r="AF489" s="3"/>
    </row>
    <row r="490" spans="7:32" x14ac:dyDescent="0.25">
      <c r="G490"/>
      <c r="K490"/>
      <c r="L490"/>
      <c r="M490"/>
      <c r="N490"/>
      <c r="O490" s="15">
        <f t="shared" si="65"/>
        <v>0</v>
      </c>
      <c r="P490" s="15">
        <f t="shared" si="66"/>
        <v>0</v>
      </c>
      <c r="Q490" s="13" t="str">
        <f t="shared" si="67"/>
        <v/>
      </c>
      <c r="R490" s="32" t="e">
        <f t="shared" si="68"/>
        <v>#N/A</v>
      </c>
      <c r="S490" s="33" t="str">
        <f t="shared" si="69"/>
        <v/>
      </c>
      <c r="T490" s="34" t="e">
        <f t="shared" si="70"/>
        <v>#N/A</v>
      </c>
      <c r="U490" s="35" t="e">
        <f t="shared" si="73"/>
        <v>#N/A</v>
      </c>
      <c r="V490" s="44">
        <f t="shared" si="71"/>
        <v>0</v>
      </c>
      <c r="W490" s="37" t="str">
        <f t="shared" si="72"/>
        <v/>
      </c>
      <c r="AA490" s="3"/>
      <c r="AB490" s="3"/>
      <c r="AC490" s="3"/>
      <c r="AD490" s="3"/>
      <c r="AE490" s="3"/>
      <c r="AF490" s="3"/>
    </row>
    <row r="491" spans="7:32" x14ac:dyDescent="0.25">
      <c r="G491"/>
      <c r="K491"/>
      <c r="L491"/>
      <c r="M491"/>
      <c r="N491"/>
      <c r="O491" s="15">
        <f t="shared" si="65"/>
        <v>0</v>
      </c>
      <c r="P491" s="15">
        <f t="shared" si="66"/>
        <v>0</v>
      </c>
      <c r="Q491" s="13" t="str">
        <f t="shared" si="67"/>
        <v/>
      </c>
      <c r="R491" s="32" t="e">
        <f t="shared" si="68"/>
        <v>#N/A</v>
      </c>
      <c r="S491" s="33" t="str">
        <f t="shared" si="69"/>
        <v/>
      </c>
      <c r="T491" s="34" t="e">
        <f t="shared" si="70"/>
        <v>#N/A</v>
      </c>
      <c r="U491" s="35" t="e">
        <f t="shared" si="73"/>
        <v>#N/A</v>
      </c>
      <c r="V491" s="44">
        <f t="shared" si="71"/>
        <v>0</v>
      </c>
      <c r="W491" s="37" t="str">
        <f t="shared" si="72"/>
        <v/>
      </c>
      <c r="AA491" s="3"/>
      <c r="AB491" s="3"/>
      <c r="AC491" s="3"/>
      <c r="AD491" s="3"/>
      <c r="AE491" s="3"/>
      <c r="AF491" s="3"/>
    </row>
    <row r="492" spans="7:32" x14ac:dyDescent="0.25">
      <c r="G492"/>
      <c r="K492"/>
      <c r="L492"/>
      <c r="M492"/>
      <c r="N492"/>
      <c r="O492" s="15">
        <f t="shared" si="65"/>
        <v>0</v>
      </c>
      <c r="P492" s="15">
        <f t="shared" si="66"/>
        <v>0</v>
      </c>
      <c r="Q492" s="13" t="str">
        <f t="shared" si="67"/>
        <v/>
      </c>
      <c r="R492" s="32" t="e">
        <f t="shared" si="68"/>
        <v>#N/A</v>
      </c>
      <c r="S492" s="33" t="str">
        <f t="shared" si="69"/>
        <v/>
      </c>
      <c r="T492" s="34" t="e">
        <f t="shared" si="70"/>
        <v>#N/A</v>
      </c>
      <c r="U492" s="35" t="e">
        <f t="shared" si="73"/>
        <v>#N/A</v>
      </c>
      <c r="V492" s="44">
        <f t="shared" si="71"/>
        <v>0</v>
      </c>
      <c r="W492" s="37" t="str">
        <f t="shared" si="72"/>
        <v/>
      </c>
      <c r="AA492" s="3"/>
      <c r="AB492" s="3"/>
      <c r="AC492" s="3"/>
      <c r="AD492" s="3"/>
      <c r="AE492" s="3"/>
      <c r="AF492" s="3"/>
    </row>
    <row r="493" spans="7:32" x14ac:dyDescent="0.25">
      <c r="G493"/>
      <c r="K493"/>
      <c r="L493"/>
      <c r="M493"/>
      <c r="N493"/>
      <c r="O493" s="15">
        <f t="shared" si="65"/>
        <v>0</v>
      </c>
      <c r="P493" s="15">
        <f t="shared" si="66"/>
        <v>0</v>
      </c>
      <c r="Q493" s="13" t="str">
        <f t="shared" si="67"/>
        <v/>
      </c>
      <c r="R493" s="32" t="e">
        <f t="shared" si="68"/>
        <v>#N/A</v>
      </c>
      <c r="S493" s="33" t="str">
        <f t="shared" si="69"/>
        <v/>
      </c>
      <c r="T493" s="34" t="e">
        <f t="shared" si="70"/>
        <v>#N/A</v>
      </c>
      <c r="U493" s="35" t="e">
        <f t="shared" si="73"/>
        <v>#N/A</v>
      </c>
      <c r="V493" s="44">
        <f t="shared" si="71"/>
        <v>0</v>
      </c>
      <c r="W493" s="37" t="str">
        <f t="shared" si="72"/>
        <v/>
      </c>
      <c r="AA493" s="3"/>
      <c r="AB493" s="3"/>
      <c r="AC493" s="3"/>
      <c r="AD493" s="3"/>
      <c r="AE493" s="3"/>
      <c r="AF493" s="3"/>
    </row>
    <row r="494" spans="7:32" x14ac:dyDescent="0.25">
      <c r="G494"/>
      <c r="K494"/>
      <c r="L494"/>
      <c r="M494"/>
      <c r="N494"/>
      <c r="O494" s="15">
        <f t="shared" si="65"/>
        <v>0</v>
      </c>
      <c r="P494" s="15">
        <f t="shared" si="66"/>
        <v>0</v>
      </c>
      <c r="Q494" s="13" t="str">
        <f t="shared" si="67"/>
        <v/>
      </c>
      <c r="R494" s="32" t="e">
        <f t="shared" si="68"/>
        <v>#N/A</v>
      </c>
      <c r="S494" s="33" t="str">
        <f t="shared" si="69"/>
        <v/>
      </c>
      <c r="T494" s="34" t="e">
        <f t="shared" si="70"/>
        <v>#N/A</v>
      </c>
      <c r="U494" s="35" t="e">
        <f t="shared" si="73"/>
        <v>#N/A</v>
      </c>
      <c r="V494" s="44">
        <f t="shared" si="71"/>
        <v>0</v>
      </c>
      <c r="W494" s="37" t="str">
        <f t="shared" si="72"/>
        <v/>
      </c>
      <c r="AA494" s="3"/>
      <c r="AB494" s="3"/>
      <c r="AC494" s="3"/>
      <c r="AD494" s="3"/>
      <c r="AE494" s="3"/>
      <c r="AF494" s="3"/>
    </row>
    <row r="495" spans="7:32" x14ac:dyDescent="0.25">
      <c r="G495"/>
      <c r="K495"/>
      <c r="L495"/>
      <c r="M495"/>
      <c r="N495"/>
      <c r="O495" s="15">
        <f t="shared" si="65"/>
        <v>0</v>
      </c>
      <c r="P495" s="15">
        <f t="shared" si="66"/>
        <v>0</v>
      </c>
      <c r="Q495" s="13" t="str">
        <f t="shared" si="67"/>
        <v/>
      </c>
      <c r="R495" s="32" t="e">
        <f t="shared" si="68"/>
        <v>#N/A</v>
      </c>
      <c r="S495" s="33" t="str">
        <f t="shared" si="69"/>
        <v/>
      </c>
      <c r="T495" s="34" t="e">
        <f t="shared" si="70"/>
        <v>#N/A</v>
      </c>
      <c r="U495" s="35" t="e">
        <f t="shared" si="73"/>
        <v>#N/A</v>
      </c>
      <c r="V495" s="44">
        <f t="shared" si="71"/>
        <v>0</v>
      </c>
      <c r="W495" s="37" t="str">
        <f t="shared" si="72"/>
        <v/>
      </c>
      <c r="AA495" s="3"/>
      <c r="AB495" s="3"/>
      <c r="AC495" s="3"/>
      <c r="AD495" s="3"/>
      <c r="AE495" s="3"/>
      <c r="AF495" s="3"/>
    </row>
    <row r="496" spans="7:32" x14ac:dyDescent="0.25">
      <c r="G496"/>
      <c r="K496"/>
      <c r="L496"/>
      <c r="M496"/>
      <c r="N496"/>
      <c r="O496" s="15">
        <f t="shared" si="65"/>
        <v>0</v>
      </c>
      <c r="P496" s="15">
        <f t="shared" si="66"/>
        <v>0</v>
      </c>
      <c r="Q496" s="13" t="str">
        <f t="shared" si="67"/>
        <v/>
      </c>
      <c r="R496" s="32" t="e">
        <f t="shared" si="68"/>
        <v>#N/A</v>
      </c>
      <c r="S496" s="33" t="str">
        <f t="shared" si="69"/>
        <v/>
      </c>
      <c r="T496" s="34" t="e">
        <f t="shared" si="70"/>
        <v>#N/A</v>
      </c>
      <c r="U496" s="35" t="e">
        <f t="shared" si="73"/>
        <v>#N/A</v>
      </c>
      <c r="V496" s="44">
        <f t="shared" si="71"/>
        <v>0</v>
      </c>
      <c r="W496" s="37" t="str">
        <f t="shared" si="72"/>
        <v/>
      </c>
      <c r="AA496" s="3"/>
      <c r="AB496" s="3"/>
      <c r="AC496" s="3"/>
      <c r="AD496" s="3"/>
      <c r="AE496" s="3"/>
      <c r="AF496" s="3"/>
    </row>
    <row r="497" spans="7:32" x14ac:dyDescent="0.25">
      <c r="G497"/>
      <c r="K497"/>
      <c r="L497"/>
      <c r="M497"/>
      <c r="N497"/>
      <c r="O497" s="15">
        <f t="shared" si="65"/>
        <v>0</v>
      </c>
      <c r="P497" s="15">
        <f t="shared" si="66"/>
        <v>0</v>
      </c>
      <c r="Q497" s="13" t="str">
        <f t="shared" si="67"/>
        <v/>
      </c>
      <c r="R497" s="32" t="e">
        <f t="shared" si="68"/>
        <v>#N/A</v>
      </c>
      <c r="S497" s="33" t="str">
        <f t="shared" si="69"/>
        <v/>
      </c>
      <c r="T497" s="34" t="e">
        <f t="shared" si="70"/>
        <v>#N/A</v>
      </c>
      <c r="U497" s="35" t="e">
        <f t="shared" si="73"/>
        <v>#N/A</v>
      </c>
      <c r="V497" s="44">
        <f t="shared" si="71"/>
        <v>0</v>
      </c>
      <c r="W497" s="37" t="str">
        <f t="shared" si="72"/>
        <v/>
      </c>
      <c r="AA497" s="3"/>
      <c r="AB497" s="3"/>
      <c r="AC497" s="3"/>
      <c r="AD497" s="3"/>
      <c r="AE497" s="3"/>
      <c r="AF497" s="3"/>
    </row>
    <row r="498" spans="7:32" x14ac:dyDescent="0.25">
      <c r="G498"/>
      <c r="K498"/>
      <c r="L498"/>
      <c r="M498"/>
      <c r="N498"/>
      <c r="O498" s="15">
        <f t="shared" si="65"/>
        <v>0</v>
      </c>
      <c r="P498" s="15">
        <f t="shared" si="66"/>
        <v>0</v>
      </c>
      <c r="Q498" s="13" t="str">
        <f t="shared" si="67"/>
        <v/>
      </c>
      <c r="R498" s="32" t="e">
        <f t="shared" si="68"/>
        <v>#N/A</v>
      </c>
      <c r="S498" s="33" t="str">
        <f t="shared" si="69"/>
        <v/>
      </c>
      <c r="T498" s="34" t="e">
        <f t="shared" si="70"/>
        <v>#N/A</v>
      </c>
      <c r="U498" s="35" t="e">
        <f t="shared" si="73"/>
        <v>#N/A</v>
      </c>
      <c r="V498" s="44">
        <f t="shared" si="71"/>
        <v>0</v>
      </c>
      <c r="W498" s="37" t="str">
        <f t="shared" si="72"/>
        <v/>
      </c>
      <c r="AA498" s="3"/>
      <c r="AB498" s="3"/>
      <c r="AC498" s="3"/>
      <c r="AD498" s="3"/>
      <c r="AE498" s="3"/>
      <c r="AF498" s="3"/>
    </row>
    <row r="499" spans="7:32" x14ac:dyDescent="0.25">
      <c r="G499"/>
      <c r="K499"/>
      <c r="L499"/>
      <c r="M499"/>
      <c r="N499"/>
      <c r="O499" s="15">
        <f t="shared" si="65"/>
        <v>0</v>
      </c>
      <c r="P499" s="15">
        <f t="shared" si="66"/>
        <v>0</v>
      </c>
      <c r="Q499" s="13" t="str">
        <f t="shared" si="67"/>
        <v/>
      </c>
      <c r="R499" s="32" t="e">
        <f t="shared" si="68"/>
        <v>#N/A</v>
      </c>
      <c r="S499" s="33" t="str">
        <f t="shared" si="69"/>
        <v/>
      </c>
      <c r="T499" s="34" t="e">
        <f t="shared" si="70"/>
        <v>#N/A</v>
      </c>
      <c r="U499" s="35" t="e">
        <f t="shared" si="73"/>
        <v>#N/A</v>
      </c>
      <c r="V499" s="44">
        <f t="shared" si="71"/>
        <v>0</v>
      </c>
      <c r="W499" s="37" t="str">
        <f t="shared" si="72"/>
        <v/>
      </c>
      <c r="AA499" s="3"/>
      <c r="AB499" s="3"/>
      <c r="AC499" s="3"/>
      <c r="AD499" s="3"/>
      <c r="AE499" s="3"/>
      <c r="AF499" s="3"/>
    </row>
    <row r="500" spans="7:32" x14ac:dyDescent="0.25">
      <c r="G500"/>
      <c r="K500"/>
      <c r="L500"/>
      <c r="M500"/>
      <c r="N500"/>
      <c r="O500" s="15">
        <f t="shared" si="65"/>
        <v>0</v>
      </c>
      <c r="P500" s="15">
        <f t="shared" si="66"/>
        <v>0</v>
      </c>
      <c r="Q500" s="13" t="str">
        <f t="shared" si="67"/>
        <v/>
      </c>
      <c r="R500" s="32" t="e">
        <f t="shared" si="68"/>
        <v>#N/A</v>
      </c>
      <c r="S500" s="33" t="str">
        <f t="shared" si="69"/>
        <v/>
      </c>
      <c r="T500" s="34" t="e">
        <f t="shared" si="70"/>
        <v>#N/A</v>
      </c>
      <c r="U500" s="35" t="e">
        <f t="shared" si="73"/>
        <v>#N/A</v>
      </c>
      <c r="V500" s="44">
        <f t="shared" si="71"/>
        <v>0</v>
      </c>
      <c r="W500" s="37" t="str">
        <f t="shared" si="72"/>
        <v/>
      </c>
      <c r="AA500" s="3"/>
      <c r="AB500" s="3"/>
      <c r="AC500" s="3"/>
      <c r="AD500" s="3"/>
      <c r="AE500" s="3"/>
      <c r="AF500" s="3"/>
    </row>
    <row r="501" spans="7:32" x14ac:dyDescent="0.25">
      <c r="G501"/>
      <c r="K501"/>
      <c r="L501"/>
      <c r="M501"/>
      <c r="N501"/>
      <c r="O501" s="15">
        <f t="shared" si="65"/>
        <v>0</v>
      </c>
      <c r="P501" s="15">
        <f t="shared" si="66"/>
        <v>0</v>
      </c>
      <c r="Q501" s="13" t="str">
        <f t="shared" si="67"/>
        <v/>
      </c>
      <c r="R501" s="32" t="e">
        <f t="shared" si="68"/>
        <v>#N/A</v>
      </c>
      <c r="S501" s="33" t="str">
        <f t="shared" si="69"/>
        <v/>
      </c>
      <c r="T501" s="34" t="e">
        <f t="shared" si="70"/>
        <v>#N/A</v>
      </c>
      <c r="U501" s="35" t="e">
        <f t="shared" si="73"/>
        <v>#N/A</v>
      </c>
      <c r="V501" s="44">
        <f t="shared" si="71"/>
        <v>0</v>
      </c>
      <c r="W501" s="37" t="str">
        <f t="shared" si="72"/>
        <v/>
      </c>
      <c r="AA501" s="3"/>
      <c r="AB501" s="3"/>
      <c r="AC501" s="3"/>
      <c r="AD501" s="3"/>
      <c r="AE501" s="3"/>
      <c r="AF501" s="3"/>
    </row>
    <row r="502" spans="7:32" x14ac:dyDescent="0.25">
      <c r="G502"/>
      <c r="K502"/>
      <c r="L502"/>
      <c r="M502"/>
      <c r="N502"/>
      <c r="O502" s="15">
        <f t="shared" si="65"/>
        <v>0</v>
      </c>
      <c r="P502" s="15">
        <f t="shared" si="66"/>
        <v>0</v>
      </c>
      <c r="Q502" s="13" t="str">
        <f t="shared" si="67"/>
        <v/>
      </c>
      <c r="R502" s="32" t="e">
        <f t="shared" si="68"/>
        <v>#N/A</v>
      </c>
      <c r="S502" s="33" t="str">
        <f t="shared" si="69"/>
        <v/>
      </c>
      <c r="T502" s="34" t="e">
        <f t="shared" si="70"/>
        <v>#N/A</v>
      </c>
      <c r="U502" s="35" t="e">
        <f t="shared" si="73"/>
        <v>#N/A</v>
      </c>
      <c r="V502" s="44">
        <f t="shared" si="71"/>
        <v>0</v>
      </c>
      <c r="W502" s="37" t="str">
        <f t="shared" si="72"/>
        <v/>
      </c>
      <c r="AA502" s="3"/>
      <c r="AB502" s="3"/>
      <c r="AC502" s="3"/>
      <c r="AD502" s="3"/>
      <c r="AE502" s="3"/>
      <c r="AF502" s="3"/>
    </row>
    <row r="503" spans="7:32" x14ac:dyDescent="0.25">
      <c r="G503"/>
      <c r="K503"/>
      <c r="L503"/>
      <c r="M503"/>
      <c r="N503"/>
      <c r="O503" s="15">
        <f t="shared" si="65"/>
        <v>0</v>
      </c>
      <c r="P503" s="15">
        <f t="shared" si="66"/>
        <v>0</v>
      </c>
      <c r="Q503" s="13" t="str">
        <f t="shared" si="67"/>
        <v/>
      </c>
      <c r="R503" s="32" t="e">
        <f t="shared" si="68"/>
        <v>#N/A</v>
      </c>
      <c r="S503" s="33" t="str">
        <f t="shared" si="69"/>
        <v/>
      </c>
      <c r="T503" s="34" t="e">
        <f t="shared" si="70"/>
        <v>#N/A</v>
      </c>
      <c r="U503" s="35" t="e">
        <f t="shared" si="73"/>
        <v>#N/A</v>
      </c>
      <c r="V503" s="44">
        <f t="shared" si="71"/>
        <v>0</v>
      </c>
      <c r="W503" s="37" t="str">
        <f t="shared" si="72"/>
        <v/>
      </c>
      <c r="AA503" s="3"/>
      <c r="AB503" s="3"/>
      <c r="AC503" s="3"/>
      <c r="AD503" s="3"/>
      <c r="AE503" s="3"/>
      <c r="AF503" s="3"/>
    </row>
    <row r="504" spans="7:32" x14ac:dyDescent="0.25">
      <c r="G504"/>
      <c r="K504"/>
      <c r="L504"/>
      <c r="M504"/>
      <c r="N504"/>
      <c r="O504" s="15">
        <f t="shared" si="65"/>
        <v>0</v>
      </c>
      <c r="P504" s="15">
        <f t="shared" si="66"/>
        <v>0</v>
      </c>
      <c r="Q504" s="13" t="str">
        <f t="shared" si="67"/>
        <v/>
      </c>
      <c r="R504" s="32" t="e">
        <f t="shared" si="68"/>
        <v>#N/A</v>
      </c>
      <c r="S504" s="33" t="str">
        <f t="shared" si="69"/>
        <v/>
      </c>
      <c r="T504" s="34" t="e">
        <f t="shared" si="70"/>
        <v>#N/A</v>
      </c>
      <c r="U504" s="35" t="e">
        <f t="shared" si="73"/>
        <v>#N/A</v>
      </c>
      <c r="V504" s="44">
        <f t="shared" si="71"/>
        <v>0</v>
      </c>
      <c r="W504" s="37" t="str">
        <f t="shared" si="72"/>
        <v/>
      </c>
      <c r="AA504" s="3"/>
      <c r="AB504" s="3"/>
      <c r="AC504" s="3"/>
      <c r="AD504" s="3"/>
      <c r="AE504" s="3"/>
      <c r="AF504" s="3"/>
    </row>
    <row r="505" spans="7:32" x14ac:dyDescent="0.25">
      <c r="G505"/>
      <c r="K505"/>
      <c r="L505"/>
      <c r="M505"/>
      <c r="N505"/>
      <c r="O505" s="15">
        <f t="shared" si="65"/>
        <v>0</v>
      </c>
      <c r="P505" s="15">
        <f t="shared" si="66"/>
        <v>0</v>
      </c>
      <c r="Q505" s="13" t="str">
        <f t="shared" si="67"/>
        <v/>
      </c>
      <c r="R505" s="32" t="e">
        <f t="shared" si="68"/>
        <v>#N/A</v>
      </c>
      <c r="S505" s="33" t="str">
        <f t="shared" si="69"/>
        <v/>
      </c>
      <c r="T505" s="34" t="e">
        <f t="shared" si="70"/>
        <v>#N/A</v>
      </c>
      <c r="U505" s="35" t="e">
        <f t="shared" si="73"/>
        <v>#N/A</v>
      </c>
      <c r="V505" s="44">
        <f t="shared" si="71"/>
        <v>0</v>
      </c>
      <c r="W505" s="37" t="str">
        <f t="shared" si="72"/>
        <v/>
      </c>
      <c r="AA505" s="3"/>
      <c r="AB505" s="3"/>
      <c r="AC505" s="3"/>
      <c r="AD505" s="3"/>
      <c r="AE505" s="3"/>
      <c r="AF505" s="3"/>
    </row>
    <row r="506" spans="7:32" x14ac:dyDescent="0.25">
      <c r="G506"/>
      <c r="K506"/>
      <c r="L506"/>
      <c r="M506"/>
      <c r="N506"/>
      <c r="O506" s="15">
        <f t="shared" si="65"/>
        <v>0</v>
      </c>
      <c r="P506" s="15">
        <f t="shared" si="66"/>
        <v>0</v>
      </c>
      <c r="Q506" s="13" t="str">
        <f t="shared" si="67"/>
        <v/>
      </c>
      <c r="R506" s="32" t="e">
        <f t="shared" si="68"/>
        <v>#N/A</v>
      </c>
      <c r="S506" s="33" t="str">
        <f t="shared" si="69"/>
        <v/>
      </c>
      <c r="T506" s="34" t="e">
        <f t="shared" si="70"/>
        <v>#N/A</v>
      </c>
      <c r="U506" s="35" t="e">
        <f t="shared" si="73"/>
        <v>#N/A</v>
      </c>
      <c r="V506" s="44">
        <f t="shared" si="71"/>
        <v>0</v>
      </c>
      <c r="W506" s="37" t="str">
        <f t="shared" si="72"/>
        <v/>
      </c>
      <c r="AA506" s="3"/>
      <c r="AB506" s="3"/>
      <c r="AC506" s="3"/>
      <c r="AD506" s="3"/>
      <c r="AE506" s="3"/>
      <c r="AF506" s="3"/>
    </row>
    <row r="507" spans="7:32" x14ac:dyDescent="0.25">
      <c r="G507"/>
      <c r="K507"/>
      <c r="L507"/>
      <c r="M507"/>
      <c r="N507"/>
      <c r="O507" s="15">
        <f t="shared" si="65"/>
        <v>0</v>
      </c>
      <c r="P507" s="15">
        <f t="shared" si="66"/>
        <v>0</v>
      </c>
      <c r="Q507" s="13" t="str">
        <f t="shared" si="67"/>
        <v/>
      </c>
      <c r="R507" s="32" t="e">
        <f t="shared" si="68"/>
        <v>#N/A</v>
      </c>
      <c r="S507" s="33" t="str">
        <f t="shared" si="69"/>
        <v/>
      </c>
      <c r="T507" s="34" t="e">
        <f t="shared" si="70"/>
        <v>#N/A</v>
      </c>
      <c r="U507" s="35" t="e">
        <f t="shared" si="73"/>
        <v>#N/A</v>
      </c>
      <c r="V507" s="44">
        <f t="shared" si="71"/>
        <v>0</v>
      </c>
      <c r="W507" s="37" t="str">
        <f t="shared" si="72"/>
        <v/>
      </c>
      <c r="AA507" s="3"/>
      <c r="AB507" s="3"/>
      <c r="AC507" s="3"/>
      <c r="AD507" s="3"/>
      <c r="AE507" s="3"/>
      <c r="AF507" s="3"/>
    </row>
    <row r="508" spans="7:32" x14ac:dyDescent="0.25">
      <c r="G508"/>
      <c r="K508"/>
      <c r="L508"/>
      <c r="M508"/>
      <c r="N508"/>
      <c r="O508" s="15">
        <f t="shared" si="65"/>
        <v>0</v>
      </c>
      <c r="P508" s="15">
        <f t="shared" si="66"/>
        <v>0</v>
      </c>
      <c r="Q508" s="13" t="str">
        <f t="shared" si="67"/>
        <v/>
      </c>
      <c r="R508" s="32" t="e">
        <f t="shared" si="68"/>
        <v>#N/A</v>
      </c>
      <c r="S508" s="33" t="str">
        <f t="shared" si="69"/>
        <v/>
      </c>
      <c r="T508" s="34" t="e">
        <f t="shared" si="70"/>
        <v>#N/A</v>
      </c>
      <c r="U508" s="35" t="e">
        <f t="shared" si="73"/>
        <v>#N/A</v>
      </c>
      <c r="V508" s="44">
        <f t="shared" si="71"/>
        <v>0</v>
      </c>
      <c r="W508" s="37" t="str">
        <f t="shared" si="72"/>
        <v/>
      </c>
      <c r="AA508" s="3"/>
      <c r="AB508" s="3"/>
      <c r="AC508" s="3"/>
      <c r="AD508" s="3"/>
      <c r="AE508" s="3"/>
      <c r="AF508" s="3"/>
    </row>
    <row r="509" spans="7:32" x14ac:dyDescent="0.25">
      <c r="G509"/>
      <c r="K509"/>
      <c r="L509"/>
      <c r="M509"/>
      <c r="N509"/>
      <c r="O509" s="15">
        <f t="shared" si="65"/>
        <v>0</v>
      </c>
      <c r="P509" s="15">
        <f t="shared" si="66"/>
        <v>0</v>
      </c>
      <c r="Q509" s="13" t="str">
        <f t="shared" si="67"/>
        <v/>
      </c>
      <c r="R509" s="32" t="e">
        <f t="shared" si="68"/>
        <v>#N/A</v>
      </c>
      <c r="S509" s="33" t="str">
        <f t="shared" si="69"/>
        <v/>
      </c>
      <c r="T509" s="34" t="e">
        <f t="shared" si="70"/>
        <v>#N/A</v>
      </c>
      <c r="U509" s="35" t="e">
        <f t="shared" si="73"/>
        <v>#N/A</v>
      </c>
      <c r="V509" s="44">
        <f t="shared" si="71"/>
        <v>0</v>
      </c>
      <c r="W509" s="37" t="str">
        <f t="shared" si="72"/>
        <v/>
      </c>
      <c r="AA509" s="3"/>
      <c r="AB509" s="3"/>
      <c r="AC509" s="3"/>
      <c r="AD509" s="3"/>
      <c r="AE509" s="3"/>
      <c r="AF509" s="3"/>
    </row>
    <row r="510" spans="7:32" x14ac:dyDescent="0.25">
      <c r="G510"/>
      <c r="K510"/>
      <c r="L510"/>
      <c r="M510"/>
      <c r="N510"/>
      <c r="O510" s="15">
        <f t="shared" si="65"/>
        <v>0</v>
      </c>
      <c r="P510" s="15">
        <f t="shared" si="66"/>
        <v>0</v>
      </c>
      <c r="Q510" s="13" t="str">
        <f t="shared" si="67"/>
        <v/>
      </c>
      <c r="R510" s="32" t="e">
        <f t="shared" si="68"/>
        <v>#N/A</v>
      </c>
      <c r="S510" s="33" t="str">
        <f t="shared" si="69"/>
        <v/>
      </c>
      <c r="T510" s="34" t="e">
        <f t="shared" si="70"/>
        <v>#N/A</v>
      </c>
      <c r="U510" s="35" t="e">
        <f t="shared" si="73"/>
        <v>#N/A</v>
      </c>
      <c r="V510" s="44">
        <f t="shared" si="71"/>
        <v>0</v>
      </c>
      <c r="W510" s="37" t="str">
        <f t="shared" si="72"/>
        <v/>
      </c>
      <c r="AA510" s="3"/>
      <c r="AB510" s="3"/>
      <c r="AC510" s="3"/>
      <c r="AD510" s="3"/>
      <c r="AE510" s="3"/>
      <c r="AF510" s="3"/>
    </row>
    <row r="511" spans="7:32" x14ac:dyDescent="0.25">
      <c r="G511"/>
      <c r="K511"/>
      <c r="L511"/>
      <c r="M511"/>
      <c r="N511"/>
      <c r="O511" s="15">
        <f t="shared" si="65"/>
        <v>0</v>
      </c>
      <c r="P511" s="15">
        <f t="shared" si="66"/>
        <v>0</v>
      </c>
      <c r="Q511" s="13" t="str">
        <f t="shared" si="67"/>
        <v/>
      </c>
      <c r="R511" s="32" t="e">
        <f t="shared" si="68"/>
        <v>#N/A</v>
      </c>
      <c r="S511" s="33" t="str">
        <f t="shared" si="69"/>
        <v/>
      </c>
      <c r="T511" s="34" t="e">
        <f t="shared" si="70"/>
        <v>#N/A</v>
      </c>
      <c r="U511" s="35" t="e">
        <f t="shared" si="73"/>
        <v>#N/A</v>
      </c>
      <c r="V511" s="44">
        <f t="shared" si="71"/>
        <v>0</v>
      </c>
      <c r="W511" s="37" t="str">
        <f t="shared" si="72"/>
        <v/>
      </c>
      <c r="AA511" s="3"/>
      <c r="AB511" s="3"/>
      <c r="AC511" s="3"/>
      <c r="AD511" s="3"/>
      <c r="AE511" s="3"/>
      <c r="AF511" s="3"/>
    </row>
    <row r="512" spans="7:32" x14ac:dyDescent="0.25">
      <c r="G512"/>
      <c r="K512"/>
      <c r="L512"/>
      <c r="M512"/>
      <c r="N512"/>
      <c r="O512" s="15">
        <f t="shared" si="65"/>
        <v>0</v>
      </c>
      <c r="P512" s="15">
        <f t="shared" si="66"/>
        <v>0</v>
      </c>
      <c r="Q512" s="13" t="str">
        <f t="shared" si="67"/>
        <v/>
      </c>
      <c r="R512" s="32" t="e">
        <f t="shared" si="68"/>
        <v>#N/A</v>
      </c>
      <c r="S512" s="33" t="str">
        <f t="shared" si="69"/>
        <v/>
      </c>
      <c r="T512" s="34" t="e">
        <f t="shared" si="70"/>
        <v>#N/A</v>
      </c>
      <c r="U512" s="35" t="e">
        <f t="shared" si="73"/>
        <v>#N/A</v>
      </c>
      <c r="V512" s="44">
        <f t="shared" si="71"/>
        <v>0</v>
      </c>
      <c r="W512" s="37" t="str">
        <f t="shared" si="72"/>
        <v/>
      </c>
      <c r="AA512" s="3"/>
      <c r="AB512" s="3"/>
      <c r="AC512" s="3"/>
      <c r="AD512" s="3"/>
      <c r="AE512" s="3"/>
      <c r="AF512" s="3"/>
    </row>
    <row r="513" spans="7:32" x14ac:dyDescent="0.25">
      <c r="G513"/>
      <c r="K513"/>
      <c r="L513"/>
      <c r="M513"/>
      <c r="N513"/>
      <c r="O513" s="15">
        <f t="shared" si="65"/>
        <v>0</v>
      </c>
      <c r="P513" s="15">
        <f t="shared" si="66"/>
        <v>0</v>
      </c>
      <c r="Q513" s="13" t="str">
        <f t="shared" si="67"/>
        <v/>
      </c>
      <c r="R513" s="32" t="e">
        <f t="shared" si="68"/>
        <v>#N/A</v>
      </c>
      <c r="S513" s="33" t="str">
        <f t="shared" si="69"/>
        <v/>
      </c>
      <c r="T513" s="34" t="e">
        <f t="shared" si="70"/>
        <v>#N/A</v>
      </c>
      <c r="U513" s="35" t="e">
        <f t="shared" si="73"/>
        <v>#N/A</v>
      </c>
      <c r="V513" s="44">
        <f t="shared" si="71"/>
        <v>0</v>
      </c>
      <c r="W513" s="37" t="str">
        <f t="shared" si="72"/>
        <v/>
      </c>
      <c r="AA513" s="3"/>
      <c r="AB513" s="3"/>
      <c r="AC513" s="3"/>
      <c r="AD513" s="3"/>
      <c r="AE513" s="3"/>
      <c r="AF513" s="3"/>
    </row>
    <row r="514" spans="7:32" x14ac:dyDescent="0.25">
      <c r="G514"/>
      <c r="K514"/>
      <c r="L514"/>
      <c r="M514"/>
      <c r="N514"/>
      <c r="O514" s="15">
        <f t="shared" si="65"/>
        <v>0</v>
      </c>
      <c r="P514" s="15">
        <f t="shared" si="66"/>
        <v>0</v>
      </c>
      <c r="Q514" s="13" t="str">
        <f t="shared" si="67"/>
        <v/>
      </c>
      <c r="R514" s="32" t="e">
        <f t="shared" si="68"/>
        <v>#N/A</v>
      </c>
      <c r="S514" s="33" t="str">
        <f t="shared" si="69"/>
        <v/>
      </c>
      <c r="T514" s="34" t="e">
        <f t="shared" si="70"/>
        <v>#N/A</v>
      </c>
      <c r="U514" s="35" t="e">
        <f t="shared" si="73"/>
        <v>#N/A</v>
      </c>
      <c r="V514" s="44">
        <f t="shared" si="71"/>
        <v>0</v>
      </c>
      <c r="W514" s="37" t="str">
        <f t="shared" si="72"/>
        <v/>
      </c>
      <c r="AA514" s="3"/>
      <c r="AB514" s="3"/>
      <c r="AC514" s="3"/>
      <c r="AD514" s="3"/>
      <c r="AE514" s="3"/>
      <c r="AF514" s="3"/>
    </row>
    <row r="515" spans="7:32" x14ac:dyDescent="0.25">
      <c r="G515"/>
      <c r="K515"/>
      <c r="L515"/>
      <c r="M515"/>
      <c r="N515"/>
      <c r="O515" s="15">
        <f t="shared" si="65"/>
        <v>0</v>
      </c>
      <c r="P515" s="15">
        <f t="shared" si="66"/>
        <v>0</v>
      </c>
      <c r="Q515" s="13" t="str">
        <f t="shared" si="67"/>
        <v/>
      </c>
      <c r="R515" s="32" t="e">
        <f t="shared" si="68"/>
        <v>#N/A</v>
      </c>
      <c r="S515" s="33" t="str">
        <f t="shared" si="69"/>
        <v/>
      </c>
      <c r="T515" s="34" t="e">
        <f t="shared" si="70"/>
        <v>#N/A</v>
      </c>
      <c r="U515" s="35" t="e">
        <f t="shared" si="73"/>
        <v>#N/A</v>
      </c>
      <c r="V515" s="44">
        <f t="shared" si="71"/>
        <v>0</v>
      </c>
      <c r="W515" s="37" t="str">
        <f t="shared" si="72"/>
        <v/>
      </c>
      <c r="AA515" s="3"/>
      <c r="AB515" s="3"/>
      <c r="AC515" s="3"/>
      <c r="AD515" s="3"/>
      <c r="AE515" s="3"/>
      <c r="AF515" s="3"/>
    </row>
    <row r="516" spans="7:32" x14ac:dyDescent="0.25">
      <c r="G516"/>
      <c r="K516"/>
      <c r="L516"/>
      <c r="M516"/>
      <c r="N516"/>
      <c r="O516" s="15">
        <f t="shared" si="65"/>
        <v>0</v>
      </c>
      <c r="P516" s="15">
        <f t="shared" si="66"/>
        <v>0</v>
      </c>
      <c r="Q516" s="13" t="str">
        <f t="shared" si="67"/>
        <v/>
      </c>
      <c r="R516" s="32" t="e">
        <f t="shared" si="68"/>
        <v>#N/A</v>
      </c>
      <c r="S516" s="33" t="str">
        <f t="shared" si="69"/>
        <v/>
      </c>
      <c r="T516" s="34" t="e">
        <f t="shared" si="70"/>
        <v>#N/A</v>
      </c>
      <c r="U516" s="35" t="e">
        <f t="shared" si="73"/>
        <v>#N/A</v>
      </c>
      <c r="V516" s="44">
        <f t="shared" si="71"/>
        <v>0</v>
      </c>
      <c r="W516" s="37" t="str">
        <f t="shared" si="72"/>
        <v/>
      </c>
      <c r="AA516" s="3"/>
      <c r="AB516" s="3"/>
      <c r="AC516" s="3"/>
      <c r="AD516" s="3"/>
      <c r="AE516" s="3"/>
      <c r="AF516" s="3"/>
    </row>
    <row r="517" spans="7:32" x14ac:dyDescent="0.25">
      <c r="G517"/>
      <c r="K517"/>
      <c r="L517"/>
      <c r="M517"/>
      <c r="N517"/>
      <c r="O517" s="15">
        <f t="shared" ref="O517:O580" si="74">A517</f>
        <v>0</v>
      </c>
      <c r="P517" s="15">
        <f t="shared" ref="P517:P580" si="75">B517</f>
        <v>0</v>
      </c>
      <c r="Q517" s="13" t="str">
        <f t="shared" ref="Q517:Q580" si="76">CONCATENATE(A517,B517)</f>
        <v/>
      </c>
      <c r="R517" s="32" t="e">
        <f t="shared" ref="R517:R580" si="77">IF(VLOOKUP($L517,$AA$4:$AB$6,2,FALSE)&lt;&gt;0,VLOOKUP(L517,$AA$4:$AB$6,2,FALSE),HLOOKUP($A517,$AC$3:$BE$6,INDEX($Z$4:$AA$6,MATCH($L517,$AA$4:$AA$6,0),1),FALSE))</f>
        <v>#N/A</v>
      </c>
      <c r="S517" s="33" t="str">
        <f t="shared" ref="S517:S580" si="78">IF(AND(A517="",B517="",C517=""),"",IF(D517=0,T517-E517-0.04,T517-D517-0.04))</f>
        <v/>
      </c>
      <c r="T517" s="34" t="e">
        <f t="shared" ref="T517:T580" si="79">G517+R517</f>
        <v>#N/A</v>
      </c>
      <c r="U517" s="35" t="e">
        <f t="shared" si="73"/>
        <v>#N/A</v>
      </c>
      <c r="V517" s="44">
        <f t="shared" ref="V517:V580" si="80">E517</f>
        <v>0</v>
      </c>
      <c r="W517" s="37" t="str">
        <f t="shared" ref="W517:W580" si="81">IF(OR(K517="",K517="(blank)"),"",IF(K517-0.0025&lt;=0,"",K517-0.0025))</f>
        <v/>
      </c>
      <c r="AA517" s="3"/>
      <c r="AB517" s="3"/>
      <c r="AC517" s="3"/>
      <c r="AD517" s="3"/>
      <c r="AE517" s="3"/>
      <c r="AF517" s="3"/>
    </row>
    <row r="518" spans="7:32" x14ac:dyDescent="0.25">
      <c r="G518"/>
      <c r="K518"/>
      <c r="L518"/>
      <c r="M518"/>
      <c r="N518"/>
      <c r="O518" s="15">
        <f t="shared" si="74"/>
        <v>0</v>
      </c>
      <c r="P518" s="15">
        <f t="shared" si="75"/>
        <v>0</v>
      </c>
      <c r="Q518" s="13" t="str">
        <f t="shared" si="76"/>
        <v/>
      </c>
      <c r="R518" s="32" t="e">
        <f t="shared" si="77"/>
        <v>#N/A</v>
      </c>
      <c r="S518" s="33" t="str">
        <f t="shared" si="78"/>
        <v/>
      </c>
      <c r="T518" s="34" t="e">
        <f t="shared" si="79"/>
        <v>#N/A</v>
      </c>
      <c r="U518" s="35" t="e">
        <f t="shared" si="73"/>
        <v>#N/A</v>
      </c>
      <c r="V518" s="44">
        <f t="shared" si="80"/>
        <v>0</v>
      </c>
      <c r="W518" s="37" t="str">
        <f t="shared" si="81"/>
        <v/>
      </c>
      <c r="AA518" s="3"/>
      <c r="AB518" s="3"/>
      <c r="AC518" s="3"/>
      <c r="AD518" s="3"/>
      <c r="AE518" s="3"/>
      <c r="AF518" s="3"/>
    </row>
    <row r="519" spans="7:32" x14ac:dyDescent="0.25">
      <c r="G519"/>
      <c r="K519"/>
      <c r="L519"/>
      <c r="M519"/>
      <c r="N519"/>
      <c r="O519" s="15">
        <f t="shared" si="74"/>
        <v>0</v>
      </c>
      <c r="P519" s="15">
        <f t="shared" si="75"/>
        <v>0</v>
      </c>
      <c r="Q519" s="13" t="str">
        <f t="shared" si="76"/>
        <v/>
      </c>
      <c r="R519" s="32" t="e">
        <f t="shared" si="77"/>
        <v>#N/A</v>
      </c>
      <c r="S519" s="33" t="str">
        <f t="shared" si="78"/>
        <v/>
      </c>
      <c r="T519" s="34" t="e">
        <f t="shared" si="79"/>
        <v>#N/A</v>
      </c>
      <c r="U519" s="35" t="e">
        <f t="shared" si="73"/>
        <v>#N/A</v>
      </c>
      <c r="V519" s="44">
        <f t="shared" si="80"/>
        <v>0</v>
      </c>
      <c r="W519" s="37" t="str">
        <f t="shared" si="81"/>
        <v/>
      </c>
      <c r="AA519" s="3"/>
      <c r="AB519" s="3"/>
      <c r="AC519" s="3"/>
      <c r="AD519" s="3"/>
      <c r="AE519" s="3"/>
      <c r="AF519" s="3"/>
    </row>
    <row r="520" spans="7:32" x14ac:dyDescent="0.25">
      <c r="G520"/>
      <c r="K520"/>
      <c r="L520"/>
      <c r="M520"/>
      <c r="N520"/>
      <c r="O520" s="15">
        <f t="shared" si="74"/>
        <v>0</v>
      </c>
      <c r="P520" s="15">
        <f t="shared" si="75"/>
        <v>0</v>
      </c>
      <c r="Q520" s="13" t="str">
        <f t="shared" si="76"/>
        <v/>
      </c>
      <c r="R520" s="32" t="e">
        <f t="shared" si="77"/>
        <v>#N/A</v>
      </c>
      <c r="S520" s="33" t="str">
        <f t="shared" si="78"/>
        <v/>
      </c>
      <c r="T520" s="34" t="e">
        <f t="shared" si="79"/>
        <v>#N/A</v>
      </c>
      <c r="U520" s="35" t="e">
        <f t="shared" si="73"/>
        <v>#N/A</v>
      </c>
      <c r="V520" s="44">
        <f t="shared" si="80"/>
        <v>0</v>
      </c>
      <c r="W520" s="37" t="str">
        <f t="shared" si="81"/>
        <v/>
      </c>
      <c r="AA520" s="3"/>
      <c r="AB520" s="3"/>
      <c r="AC520" s="3"/>
      <c r="AD520" s="3"/>
      <c r="AE520" s="3"/>
      <c r="AF520" s="3"/>
    </row>
    <row r="521" spans="7:32" x14ac:dyDescent="0.25">
      <c r="G521"/>
      <c r="K521"/>
      <c r="L521"/>
      <c r="M521"/>
      <c r="N521"/>
      <c r="O521" s="15">
        <f t="shared" si="74"/>
        <v>0</v>
      </c>
      <c r="P521" s="15">
        <f t="shared" si="75"/>
        <v>0</v>
      </c>
      <c r="Q521" s="13" t="str">
        <f t="shared" si="76"/>
        <v/>
      </c>
      <c r="R521" s="32" t="e">
        <f t="shared" si="77"/>
        <v>#N/A</v>
      </c>
      <c r="S521" s="33" t="str">
        <f t="shared" si="78"/>
        <v/>
      </c>
      <c r="T521" s="34" t="e">
        <f t="shared" si="79"/>
        <v>#N/A</v>
      </c>
      <c r="U521" s="35" t="e">
        <f t="shared" si="73"/>
        <v>#N/A</v>
      </c>
      <c r="V521" s="44">
        <f t="shared" si="80"/>
        <v>0</v>
      </c>
      <c r="W521" s="37" t="str">
        <f t="shared" si="81"/>
        <v/>
      </c>
      <c r="AA521" s="3"/>
      <c r="AB521" s="3"/>
      <c r="AC521" s="3"/>
      <c r="AD521" s="3"/>
      <c r="AE521" s="3"/>
      <c r="AF521" s="3"/>
    </row>
    <row r="522" spans="7:32" x14ac:dyDescent="0.25">
      <c r="G522"/>
      <c r="K522"/>
      <c r="L522"/>
      <c r="M522"/>
      <c r="N522"/>
      <c r="O522" s="15">
        <f t="shared" si="74"/>
        <v>0</v>
      </c>
      <c r="P522" s="15">
        <f t="shared" si="75"/>
        <v>0</v>
      </c>
      <c r="Q522" s="13" t="str">
        <f t="shared" si="76"/>
        <v/>
      </c>
      <c r="R522" s="32" t="e">
        <f t="shared" si="77"/>
        <v>#N/A</v>
      </c>
      <c r="S522" s="33" t="str">
        <f t="shared" si="78"/>
        <v/>
      </c>
      <c r="T522" s="34" t="e">
        <f t="shared" si="79"/>
        <v>#N/A</v>
      </c>
      <c r="U522" s="35" t="e">
        <f t="shared" si="73"/>
        <v>#N/A</v>
      </c>
      <c r="V522" s="44">
        <f t="shared" si="80"/>
        <v>0</v>
      </c>
      <c r="W522" s="37" t="str">
        <f t="shared" si="81"/>
        <v/>
      </c>
      <c r="AA522" s="3"/>
      <c r="AB522" s="3"/>
      <c r="AC522" s="3"/>
      <c r="AD522" s="3"/>
      <c r="AE522" s="3"/>
      <c r="AF522" s="3"/>
    </row>
    <row r="523" spans="7:32" x14ac:dyDescent="0.25">
      <c r="G523"/>
      <c r="K523"/>
      <c r="L523"/>
      <c r="M523"/>
      <c r="N523"/>
      <c r="O523" s="15">
        <f t="shared" si="74"/>
        <v>0</v>
      </c>
      <c r="P523" s="15">
        <f t="shared" si="75"/>
        <v>0</v>
      </c>
      <c r="Q523" s="13" t="str">
        <f t="shared" si="76"/>
        <v/>
      </c>
      <c r="R523" s="32" t="e">
        <f t="shared" si="77"/>
        <v>#N/A</v>
      </c>
      <c r="S523" s="33" t="str">
        <f t="shared" si="78"/>
        <v/>
      </c>
      <c r="T523" s="34" t="e">
        <f t="shared" si="79"/>
        <v>#N/A</v>
      </c>
      <c r="U523" s="35" t="e">
        <f t="shared" si="73"/>
        <v>#N/A</v>
      </c>
      <c r="V523" s="44">
        <f t="shared" si="80"/>
        <v>0</v>
      </c>
      <c r="W523" s="37" t="str">
        <f t="shared" si="81"/>
        <v/>
      </c>
      <c r="AA523" s="3"/>
      <c r="AB523" s="3"/>
      <c r="AC523" s="3"/>
      <c r="AD523" s="3"/>
      <c r="AE523" s="3"/>
      <c r="AF523" s="3"/>
    </row>
    <row r="524" spans="7:32" x14ac:dyDescent="0.25">
      <c r="G524"/>
      <c r="K524"/>
      <c r="L524"/>
      <c r="M524"/>
      <c r="N524"/>
      <c r="O524" s="15">
        <f t="shared" si="74"/>
        <v>0</v>
      </c>
      <c r="P524" s="15">
        <f t="shared" si="75"/>
        <v>0</v>
      </c>
      <c r="Q524" s="13" t="str">
        <f t="shared" si="76"/>
        <v/>
      </c>
      <c r="R524" s="32" t="e">
        <f t="shared" si="77"/>
        <v>#N/A</v>
      </c>
      <c r="S524" s="33" t="str">
        <f t="shared" si="78"/>
        <v/>
      </c>
      <c r="T524" s="34" t="e">
        <f t="shared" si="79"/>
        <v>#N/A</v>
      </c>
      <c r="U524" s="35" t="e">
        <f t="shared" si="73"/>
        <v>#N/A</v>
      </c>
      <c r="V524" s="44">
        <f t="shared" si="80"/>
        <v>0</v>
      </c>
      <c r="W524" s="37" t="str">
        <f t="shared" si="81"/>
        <v/>
      </c>
      <c r="AA524" s="3"/>
      <c r="AB524" s="3"/>
      <c r="AC524" s="3"/>
      <c r="AD524" s="3"/>
      <c r="AE524" s="3"/>
      <c r="AF524" s="3"/>
    </row>
    <row r="525" spans="7:32" x14ac:dyDescent="0.25">
      <c r="G525"/>
      <c r="K525"/>
      <c r="L525"/>
      <c r="M525"/>
      <c r="N525"/>
      <c r="O525" s="15">
        <f t="shared" si="74"/>
        <v>0</v>
      </c>
      <c r="P525" s="15">
        <f t="shared" si="75"/>
        <v>0</v>
      </c>
      <c r="Q525" s="13" t="str">
        <f t="shared" si="76"/>
        <v/>
      </c>
      <c r="R525" s="32" t="e">
        <f t="shared" si="77"/>
        <v>#N/A</v>
      </c>
      <c r="S525" s="33" t="str">
        <f t="shared" si="78"/>
        <v/>
      </c>
      <c r="T525" s="34" t="e">
        <f t="shared" si="79"/>
        <v>#N/A</v>
      </c>
      <c r="U525" s="35" t="e">
        <f t="shared" si="73"/>
        <v>#N/A</v>
      </c>
      <c r="V525" s="44">
        <f t="shared" si="80"/>
        <v>0</v>
      </c>
      <c r="W525" s="37" t="str">
        <f t="shared" si="81"/>
        <v/>
      </c>
      <c r="AA525" s="3"/>
      <c r="AB525" s="3"/>
      <c r="AC525" s="3"/>
      <c r="AD525" s="3"/>
      <c r="AE525" s="3"/>
      <c r="AF525" s="3"/>
    </row>
    <row r="526" spans="7:32" x14ac:dyDescent="0.25">
      <c r="G526"/>
      <c r="K526"/>
      <c r="L526"/>
      <c r="M526"/>
      <c r="N526"/>
      <c r="O526" s="15">
        <f t="shared" si="74"/>
        <v>0</v>
      </c>
      <c r="P526" s="15">
        <f t="shared" si="75"/>
        <v>0</v>
      </c>
      <c r="Q526" s="13" t="str">
        <f t="shared" si="76"/>
        <v/>
      </c>
      <c r="R526" s="32" t="e">
        <f t="shared" si="77"/>
        <v>#N/A</v>
      </c>
      <c r="S526" s="33" t="str">
        <f t="shared" si="78"/>
        <v/>
      </c>
      <c r="T526" s="34" t="e">
        <f t="shared" si="79"/>
        <v>#N/A</v>
      </c>
      <c r="U526" s="35" t="e">
        <f t="shared" si="73"/>
        <v>#N/A</v>
      </c>
      <c r="V526" s="44">
        <f t="shared" si="80"/>
        <v>0</v>
      </c>
      <c r="W526" s="37" t="str">
        <f t="shared" si="81"/>
        <v/>
      </c>
      <c r="AA526" s="3"/>
      <c r="AB526" s="3"/>
      <c r="AC526" s="3"/>
      <c r="AD526" s="3"/>
      <c r="AE526" s="3"/>
      <c r="AF526" s="3"/>
    </row>
    <row r="527" spans="7:32" x14ac:dyDescent="0.25">
      <c r="G527"/>
      <c r="K527"/>
      <c r="L527"/>
      <c r="M527"/>
      <c r="N527"/>
      <c r="O527" s="15">
        <f t="shared" si="74"/>
        <v>0</v>
      </c>
      <c r="P527" s="15">
        <f t="shared" si="75"/>
        <v>0</v>
      </c>
      <c r="Q527" s="13" t="str">
        <f t="shared" si="76"/>
        <v/>
      </c>
      <c r="R527" s="32" t="e">
        <f t="shared" si="77"/>
        <v>#N/A</v>
      </c>
      <c r="S527" s="33" t="str">
        <f t="shared" si="78"/>
        <v/>
      </c>
      <c r="T527" s="34" t="e">
        <f t="shared" si="79"/>
        <v>#N/A</v>
      </c>
      <c r="U527" s="35" t="e">
        <f t="shared" ref="U527:U590" si="82">IF(OR(B527="32",B527="36",B527="36PB",B527="33",B527="8",B527="10",B527="9",B527="885",B527="885SB"),T527+0.5268,IF(OR(B527="49",B527="51",B527="53",B527="68",B527="68P",B527="64",B527="43",B527="43SB",B527="68SB",B527="NR99"),T527+0.2469,T527+0.0069))</f>
        <v>#N/A</v>
      </c>
      <c r="V527" s="44">
        <f t="shared" si="80"/>
        <v>0</v>
      </c>
      <c r="W527" s="37" t="str">
        <f t="shared" si="81"/>
        <v/>
      </c>
      <c r="AA527" s="3"/>
      <c r="AB527" s="3"/>
      <c r="AC527" s="3"/>
      <c r="AD527" s="3"/>
      <c r="AE527" s="3"/>
      <c r="AF527" s="3"/>
    </row>
    <row r="528" spans="7:32" x14ac:dyDescent="0.25">
      <c r="G528"/>
      <c r="K528"/>
      <c r="L528"/>
      <c r="M528"/>
      <c r="N528"/>
      <c r="O528" s="15">
        <f t="shared" si="74"/>
        <v>0</v>
      </c>
      <c r="P528" s="15">
        <f t="shared" si="75"/>
        <v>0</v>
      </c>
      <c r="Q528" s="13" t="str">
        <f t="shared" si="76"/>
        <v/>
      </c>
      <c r="R528" s="32" t="e">
        <f t="shared" si="77"/>
        <v>#N/A</v>
      </c>
      <c r="S528" s="33" t="str">
        <f t="shared" si="78"/>
        <v/>
      </c>
      <c r="T528" s="34" t="e">
        <f t="shared" si="79"/>
        <v>#N/A</v>
      </c>
      <c r="U528" s="35" t="e">
        <f t="shared" si="82"/>
        <v>#N/A</v>
      </c>
      <c r="V528" s="44">
        <f t="shared" si="80"/>
        <v>0</v>
      </c>
      <c r="W528" s="37" t="str">
        <f t="shared" si="81"/>
        <v/>
      </c>
      <c r="AA528" s="3"/>
      <c r="AB528" s="3"/>
      <c r="AC528" s="3"/>
      <c r="AD528" s="3"/>
      <c r="AE528" s="3"/>
      <c r="AF528" s="3"/>
    </row>
    <row r="529" spans="7:32" x14ac:dyDescent="0.25">
      <c r="G529"/>
      <c r="K529"/>
      <c r="L529"/>
      <c r="M529"/>
      <c r="N529"/>
      <c r="O529" s="15">
        <f t="shared" si="74"/>
        <v>0</v>
      </c>
      <c r="P529" s="15">
        <f t="shared" si="75"/>
        <v>0</v>
      </c>
      <c r="Q529" s="13" t="str">
        <f t="shared" si="76"/>
        <v/>
      </c>
      <c r="R529" s="32" t="e">
        <f t="shared" si="77"/>
        <v>#N/A</v>
      </c>
      <c r="S529" s="33" t="str">
        <f t="shared" si="78"/>
        <v/>
      </c>
      <c r="T529" s="34" t="e">
        <f t="shared" si="79"/>
        <v>#N/A</v>
      </c>
      <c r="U529" s="35" t="e">
        <f t="shared" si="82"/>
        <v>#N/A</v>
      </c>
      <c r="V529" s="44">
        <f t="shared" si="80"/>
        <v>0</v>
      </c>
      <c r="W529" s="37" t="str">
        <f t="shared" si="81"/>
        <v/>
      </c>
      <c r="AA529" s="3"/>
      <c r="AB529" s="3"/>
      <c r="AC529" s="3"/>
      <c r="AD529" s="3"/>
      <c r="AE529" s="3"/>
      <c r="AF529" s="3"/>
    </row>
    <row r="530" spans="7:32" x14ac:dyDescent="0.25">
      <c r="G530"/>
      <c r="K530"/>
      <c r="L530"/>
      <c r="M530"/>
      <c r="N530"/>
      <c r="O530" s="15">
        <f t="shared" si="74"/>
        <v>0</v>
      </c>
      <c r="P530" s="15">
        <f t="shared" si="75"/>
        <v>0</v>
      </c>
      <c r="Q530" s="13" t="str">
        <f t="shared" si="76"/>
        <v/>
      </c>
      <c r="R530" s="32" t="e">
        <f t="shared" si="77"/>
        <v>#N/A</v>
      </c>
      <c r="S530" s="33" t="str">
        <f t="shared" si="78"/>
        <v/>
      </c>
      <c r="T530" s="34" t="e">
        <f t="shared" si="79"/>
        <v>#N/A</v>
      </c>
      <c r="U530" s="35" t="e">
        <f t="shared" si="82"/>
        <v>#N/A</v>
      </c>
      <c r="V530" s="44">
        <f t="shared" si="80"/>
        <v>0</v>
      </c>
      <c r="W530" s="37" t="str">
        <f t="shared" si="81"/>
        <v/>
      </c>
      <c r="AA530" s="3"/>
      <c r="AB530" s="3"/>
      <c r="AC530" s="3"/>
      <c r="AD530" s="3"/>
      <c r="AE530" s="3"/>
      <c r="AF530" s="3"/>
    </row>
    <row r="531" spans="7:32" x14ac:dyDescent="0.25">
      <c r="G531"/>
      <c r="K531"/>
      <c r="L531"/>
      <c r="M531"/>
      <c r="N531"/>
      <c r="O531" s="15">
        <f t="shared" si="74"/>
        <v>0</v>
      </c>
      <c r="P531" s="15">
        <f t="shared" si="75"/>
        <v>0</v>
      </c>
      <c r="Q531" s="13" t="str">
        <f t="shared" si="76"/>
        <v/>
      </c>
      <c r="R531" s="32" t="e">
        <f t="shared" si="77"/>
        <v>#N/A</v>
      </c>
      <c r="S531" s="33" t="str">
        <f t="shared" si="78"/>
        <v/>
      </c>
      <c r="T531" s="34" t="e">
        <f t="shared" si="79"/>
        <v>#N/A</v>
      </c>
      <c r="U531" s="35" t="e">
        <f t="shared" si="82"/>
        <v>#N/A</v>
      </c>
      <c r="V531" s="44">
        <f t="shared" si="80"/>
        <v>0</v>
      </c>
      <c r="W531" s="37" t="str">
        <f t="shared" si="81"/>
        <v/>
      </c>
      <c r="AA531" s="3"/>
      <c r="AB531" s="3"/>
      <c r="AC531" s="3"/>
      <c r="AD531" s="3"/>
      <c r="AE531" s="3"/>
      <c r="AF531" s="3"/>
    </row>
    <row r="532" spans="7:32" x14ac:dyDescent="0.25">
      <c r="G532"/>
      <c r="K532"/>
      <c r="L532"/>
      <c r="M532"/>
      <c r="N532"/>
      <c r="O532" s="15">
        <f t="shared" si="74"/>
        <v>0</v>
      </c>
      <c r="P532" s="15">
        <f t="shared" si="75"/>
        <v>0</v>
      </c>
      <c r="Q532" s="13" t="str">
        <f t="shared" si="76"/>
        <v/>
      </c>
      <c r="R532" s="32" t="e">
        <f t="shared" si="77"/>
        <v>#N/A</v>
      </c>
      <c r="S532" s="33" t="str">
        <f t="shared" si="78"/>
        <v/>
      </c>
      <c r="T532" s="34" t="e">
        <f t="shared" si="79"/>
        <v>#N/A</v>
      </c>
      <c r="U532" s="35" t="e">
        <f t="shared" si="82"/>
        <v>#N/A</v>
      </c>
      <c r="V532" s="44">
        <f t="shared" si="80"/>
        <v>0</v>
      </c>
      <c r="W532" s="37" t="str">
        <f t="shared" si="81"/>
        <v/>
      </c>
      <c r="AA532" s="3"/>
      <c r="AB532" s="3"/>
      <c r="AC532" s="3"/>
      <c r="AD532" s="3"/>
      <c r="AE532" s="3"/>
      <c r="AF532" s="3"/>
    </row>
    <row r="533" spans="7:32" x14ac:dyDescent="0.25">
      <c r="G533"/>
      <c r="K533"/>
      <c r="L533"/>
      <c r="M533"/>
      <c r="N533"/>
      <c r="O533" s="15">
        <f t="shared" si="74"/>
        <v>0</v>
      </c>
      <c r="P533" s="15">
        <f t="shared" si="75"/>
        <v>0</v>
      </c>
      <c r="Q533" s="13" t="str">
        <f t="shared" si="76"/>
        <v/>
      </c>
      <c r="R533" s="32" t="e">
        <f t="shared" si="77"/>
        <v>#N/A</v>
      </c>
      <c r="S533" s="33" t="str">
        <f t="shared" si="78"/>
        <v/>
      </c>
      <c r="T533" s="34" t="e">
        <f t="shared" si="79"/>
        <v>#N/A</v>
      </c>
      <c r="U533" s="35" t="e">
        <f t="shared" si="82"/>
        <v>#N/A</v>
      </c>
      <c r="V533" s="44">
        <f t="shared" si="80"/>
        <v>0</v>
      </c>
      <c r="W533" s="37" t="str">
        <f t="shared" si="81"/>
        <v/>
      </c>
      <c r="AA533" s="3"/>
      <c r="AB533" s="3"/>
      <c r="AC533" s="3"/>
      <c r="AD533" s="3"/>
      <c r="AE533" s="3"/>
      <c r="AF533" s="3"/>
    </row>
    <row r="534" spans="7:32" x14ac:dyDescent="0.25">
      <c r="G534"/>
      <c r="K534"/>
      <c r="L534"/>
      <c r="M534"/>
      <c r="N534"/>
      <c r="O534" s="15">
        <f t="shared" si="74"/>
        <v>0</v>
      </c>
      <c r="P534" s="15">
        <f t="shared" si="75"/>
        <v>0</v>
      </c>
      <c r="Q534" s="13" t="str">
        <f t="shared" si="76"/>
        <v/>
      </c>
      <c r="R534" s="32" t="e">
        <f t="shared" si="77"/>
        <v>#N/A</v>
      </c>
      <c r="S534" s="33" t="str">
        <f t="shared" si="78"/>
        <v/>
      </c>
      <c r="T534" s="34" t="e">
        <f t="shared" si="79"/>
        <v>#N/A</v>
      </c>
      <c r="U534" s="35" t="e">
        <f t="shared" si="82"/>
        <v>#N/A</v>
      </c>
      <c r="V534" s="44">
        <f t="shared" si="80"/>
        <v>0</v>
      </c>
      <c r="W534" s="37" t="str">
        <f t="shared" si="81"/>
        <v/>
      </c>
      <c r="AA534" s="3"/>
      <c r="AB534" s="3"/>
      <c r="AC534" s="3"/>
      <c r="AD534" s="3"/>
      <c r="AE534" s="3"/>
      <c r="AF534" s="3"/>
    </row>
    <row r="535" spans="7:32" x14ac:dyDescent="0.25">
      <c r="G535"/>
      <c r="K535"/>
      <c r="L535"/>
      <c r="M535"/>
      <c r="N535"/>
      <c r="O535" s="15">
        <f t="shared" si="74"/>
        <v>0</v>
      </c>
      <c r="P535" s="15">
        <f t="shared" si="75"/>
        <v>0</v>
      </c>
      <c r="Q535" s="13" t="str">
        <f t="shared" si="76"/>
        <v/>
      </c>
      <c r="R535" s="32" t="e">
        <f t="shared" si="77"/>
        <v>#N/A</v>
      </c>
      <c r="S535" s="33" t="str">
        <f t="shared" si="78"/>
        <v/>
      </c>
      <c r="T535" s="34" t="e">
        <f t="shared" si="79"/>
        <v>#N/A</v>
      </c>
      <c r="U535" s="35" t="e">
        <f t="shared" si="82"/>
        <v>#N/A</v>
      </c>
      <c r="V535" s="44">
        <f t="shared" si="80"/>
        <v>0</v>
      </c>
      <c r="W535" s="37" t="str">
        <f t="shared" si="81"/>
        <v/>
      </c>
      <c r="AA535" s="3"/>
      <c r="AB535" s="3"/>
      <c r="AC535" s="3"/>
      <c r="AD535" s="3"/>
      <c r="AE535" s="3"/>
      <c r="AF535" s="3"/>
    </row>
    <row r="536" spans="7:32" x14ac:dyDescent="0.25">
      <c r="G536"/>
      <c r="K536"/>
      <c r="L536"/>
      <c r="M536"/>
      <c r="N536"/>
      <c r="O536" s="15">
        <f t="shared" si="74"/>
        <v>0</v>
      </c>
      <c r="P536" s="15">
        <f t="shared" si="75"/>
        <v>0</v>
      </c>
      <c r="Q536" s="13" t="str">
        <f t="shared" si="76"/>
        <v/>
      </c>
      <c r="R536" s="32" t="e">
        <f t="shared" si="77"/>
        <v>#N/A</v>
      </c>
      <c r="S536" s="33" t="str">
        <f t="shared" si="78"/>
        <v/>
      </c>
      <c r="T536" s="34" t="e">
        <f t="shared" si="79"/>
        <v>#N/A</v>
      </c>
      <c r="U536" s="35" t="e">
        <f t="shared" si="82"/>
        <v>#N/A</v>
      </c>
      <c r="V536" s="44">
        <f t="shared" si="80"/>
        <v>0</v>
      </c>
      <c r="W536" s="37" t="str">
        <f t="shared" si="81"/>
        <v/>
      </c>
      <c r="AA536" s="3"/>
      <c r="AB536" s="3"/>
      <c r="AC536" s="3"/>
      <c r="AD536" s="3"/>
      <c r="AE536" s="3"/>
      <c r="AF536" s="3"/>
    </row>
    <row r="537" spans="7:32" x14ac:dyDescent="0.25">
      <c r="G537"/>
      <c r="K537"/>
      <c r="L537"/>
      <c r="M537"/>
      <c r="N537"/>
      <c r="O537" s="15">
        <f t="shared" si="74"/>
        <v>0</v>
      </c>
      <c r="P537" s="15">
        <f t="shared" si="75"/>
        <v>0</v>
      </c>
      <c r="Q537" s="13" t="str">
        <f t="shared" si="76"/>
        <v/>
      </c>
      <c r="R537" s="32" t="e">
        <f t="shared" si="77"/>
        <v>#N/A</v>
      </c>
      <c r="S537" s="33" t="str">
        <f t="shared" si="78"/>
        <v/>
      </c>
      <c r="T537" s="34" t="e">
        <f t="shared" si="79"/>
        <v>#N/A</v>
      </c>
      <c r="U537" s="35" t="e">
        <f t="shared" si="82"/>
        <v>#N/A</v>
      </c>
      <c r="V537" s="44">
        <f t="shared" si="80"/>
        <v>0</v>
      </c>
      <c r="W537" s="37" t="str">
        <f t="shared" si="81"/>
        <v/>
      </c>
      <c r="AA537" s="3"/>
      <c r="AB537" s="3"/>
      <c r="AC537" s="3"/>
      <c r="AD537" s="3"/>
      <c r="AE537" s="3"/>
      <c r="AF537" s="3"/>
    </row>
    <row r="538" spans="7:32" x14ac:dyDescent="0.25">
      <c r="G538"/>
      <c r="K538"/>
      <c r="L538"/>
      <c r="M538"/>
      <c r="N538"/>
      <c r="O538" s="15">
        <f t="shared" si="74"/>
        <v>0</v>
      </c>
      <c r="P538" s="15">
        <f t="shared" si="75"/>
        <v>0</v>
      </c>
      <c r="Q538" s="13" t="str">
        <f t="shared" si="76"/>
        <v/>
      </c>
      <c r="R538" s="32" t="e">
        <f t="shared" si="77"/>
        <v>#N/A</v>
      </c>
      <c r="S538" s="33" t="str">
        <f t="shared" si="78"/>
        <v/>
      </c>
      <c r="T538" s="34" t="e">
        <f t="shared" si="79"/>
        <v>#N/A</v>
      </c>
      <c r="U538" s="35" t="e">
        <f t="shared" si="82"/>
        <v>#N/A</v>
      </c>
      <c r="V538" s="44">
        <f t="shared" si="80"/>
        <v>0</v>
      </c>
      <c r="W538" s="37" t="str">
        <f t="shared" si="81"/>
        <v/>
      </c>
      <c r="AA538" s="3"/>
      <c r="AB538" s="3"/>
      <c r="AC538" s="3"/>
      <c r="AD538" s="3"/>
      <c r="AE538" s="3"/>
      <c r="AF538" s="3"/>
    </row>
    <row r="539" spans="7:32" x14ac:dyDescent="0.25">
      <c r="G539"/>
      <c r="K539"/>
      <c r="L539"/>
      <c r="M539"/>
      <c r="N539"/>
      <c r="O539" s="15">
        <f t="shared" si="74"/>
        <v>0</v>
      </c>
      <c r="P539" s="15">
        <f t="shared" si="75"/>
        <v>0</v>
      </c>
      <c r="Q539" s="13" t="str">
        <f t="shared" si="76"/>
        <v/>
      </c>
      <c r="R539" s="32" t="e">
        <f t="shared" si="77"/>
        <v>#N/A</v>
      </c>
      <c r="S539" s="33" t="str">
        <f t="shared" si="78"/>
        <v/>
      </c>
      <c r="T539" s="34" t="e">
        <f t="shared" si="79"/>
        <v>#N/A</v>
      </c>
      <c r="U539" s="35" t="e">
        <f t="shared" si="82"/>
        <v>#N/A</v>
      </c>
      <c r="V539" s="44">
        <f t="shared" si="80"/>
        <v>0</v>
      </c>
      <c r="W539" s="37" t="str">
        <f t="shared" si="81"/>
        <v/>
      </c>
      <c r="AA539" s="3"/>
      <c r="AB539" s="3"/>
      <c r="AC539" s="3"/>
      <c r="AD539" s="3"/>
      <c r="AE539" s="3"/>
      <c r="AF539" s="3"/>
    </row>
    <row r="540" spans="7:32" x14ac:dyDescent="0.25">
      <c r="G540"/>
      <c r="K540"/>
      <c r="L540"/>
      <c r="M540"/>
      <c r="N540"/>
      <c r="O540" s="15">
        <f t="shared" si="74"/>
        <v>0</v>
      </c>
      <c r="P540" s="15">
        <f t="shared" si="75"/>
        <v>0</v>
      </c>
      <c r="Q540" s="13" t="str">
        <f t="shared" si="76"/>
        <v/>
      </c>
      <c r="R540" s="32" t="e">
        <f t="shared" si="77"/>
        <v>#N/A</v>
      </c>
      <c r="S540" s="33" t="str">
        <f t="shared" si="78"/>
        <v/>
      </c>
      <c r="T540" s="34" t="e">
        <f t="shared" si="79"/>
        <v>#N/A</v>
      </c>
      <c r="U540" s="35" t="e">
        <f t="shared" si="82"/>
        <v>#N/A</v>
      </c>
      <c r="V540" s="44">
        <f t="shared" si="80"/>
        <v>0</v>
      </c>
      <c r="W540" s="37" t="str">
        <f t="shared" si="81"/>
        <v/>
      </c>
      <c r="AA540" s="3"/>
      <c r="AB540" s="3"/>
      <c r="AC540" s="3"/>
      <c r="AD540" s="3"/>
      <c r="AE540" s="3"/>
      <c r="AF540" s="3"/>
    </row>
    <row r="541" spans="7:32" x14ac:dyDescent="0.25">
      <c r="G541"/>
      <c r="K541"/>
      <c r="L541"/>
      <c r="M541"/>
      <c r="N541"/>
      <c r="O541" s="15">
        <f t="shared" si="74"/>
        <v>0</v>
      </c>
      <c r="P541" s="15">
        <f t="shared" si="75"/>
        <v>0</v>
      </c>
      <c r="Q541" s="13" t="str">
        <f t="shared" si="76"/>
        <v/>
      </c>
      <c r="R541" s="32" t="e">
        <f t="shared" si="77"/>
        <v>#N/A</v>
      </c>
      <c r="S541" s="33" t="str">
        <f t="shared" si="78"/>
        <v/>
      </c>
      <c r="T541" s="34" t="e">
        <f t="shared" si="79"/>
        <v>#N/A</v>
      </c>
      <c r="U541" s="35" t="e">
        <f t="shared" si="82"/>
        <v>#N/A</v>
      </c>
      <c r="V541" s="44">
        <f t="shared" si="80"/>
        <v>0</v>
      </c>
      <c r="W541" s="37" t="str">
        <f t="shared" si="81"/>
        <v/>
      </c>
      <c r="AA541" s="3"/>
      <c r="AB541" s="3"/>
      <c r="AC541" s="3"/>
      <c r="AD541" s="3"/>
      <c r="AE541" s="3"/>
      <c r="AF541" s="3"/>
    </row>
    <row r="542" spans="7:32" x14ac:dyDescent="0.25">
      <c r="G542"/>
      <c r="K542"/>
      <c r="L542"/>
      <c r="M542"/>
      <c r="N542"/>
      <c r="O542" s="15">
        <f t="shared" si="74"/>
        <v>0</v>
      </c>
      <c r="P542" s="15">
        <f t="shared" si="75"/>
        <v>0</v>
      </c>
      <c r="Q542" s="13" t="str">
        <f t="shared" si="76"/>
        <v/>
      </c>
      <c r="R542" s="32" t="e">
        <f t="shared" si="77"/>
        <v>#N/A</v>
      </c>
      <c r="S542" s="33" t="str">
        <f t="shared" si="78"/>
        <v/>
      </c>
      <c r="T542" s="34" t="e">
        <f t="shared" si="79"/>
        <v>#N/A</v>
      </c>
      <c r="U542" s="35" t="e">
        <f t="shared" si="82"/>
        <v>#N/A</v>
      </c>
      <c r="V542" s="44">
        <f t="shared" si="80"/>
        <v>0</v>
      </c>
      <c r="W542" s="37" t="str">
        <f t="shared" si="81"/>
        <v/>
      </c>
      <c r="AA542" s="3"/>
      <c r="AB542" s="3"/>
      <c r="AC542" s="3"/>
      <c r="AD542" s="3"/>
      <c r="AE542" s="3"/>
      <c r="AF542" s="3"/>
    </row>
    <row r="543" spans="7:32" x14ac:dyDescent="0.25">
      <c r="G543"/>
      <c r="K543"/>
      <c r="L543"/>
      <c r="M543"/>
      <c r="N543"/>
      <c r="O543" s="15">
        <f t="shared" si="74"/>
        <v>0</v>
      </c>
      <c r="P543" s="15">
        <f t="shared" si="75"/>
        <v>0</v>
      </c>
      <c r="Q543" s="13" t="str">
        <f t="shared" si="76"/>
        <v/>
      </c>
      <c r="R543" s="32" t="e">
        <f t="shared" si="77"/>
        <v>#N/A</v>
      </c>
      <c r="S543" s="33" t="str">
        <f t="shared" si="78"/>
        <v/>
      </c>
      <c r="T543" s="34" t="e">
        <f t="shared" si="79"/>
        <v>#N/A</v>
      </c>
      <c r="U543" s="35" t="e">
        <f t="shared" si="82"/>
        <v>#N/A</v>
      </c>
      <c r="V543" s="44">
        <f t="shared" si="80"/>
        <v>0</v>
      </c>
      <c r="W543" s="37" t="str">
        <f t="shared" si="81"/>
        <v/>
      </c>
      <c r="AA543" s="3"/>
      <c r="AB543" s="3"/>
      <c r="AC543" s="3"/>
      <c r="AD543" s="3"/>
      <c r="AE543" s="3"/>
      <c r="AF543" s="3"/>
    </row>
    <row r="544" spans="7:32" x14ac:dyDescent="0.25">
      <c r="G544"/>
      <c r="K544"/>
      <c r="L544"/>
      <c r="M544"/>
      <c r="N544"/>
      <c r="O544" s="15">
        <f t="shared" si="74"/>
        <v>0</v>
      </c>
      <c r="P544" s="15">
        <f t="shared" si="75"/>
        <v>0</v>
      </c>
      <c r="Q544" s="13" t="str">
        <f t="shared" si="76"/>
        <v/>
      </c>
      <c r="R544" s="32" t="e">
        <f t="shared" si="77"/>
        <v>#N/A</v>
      </c>
      <c r="S544" s="33" t="str">
        <f t="shared" si="78"/>
        <v/>
      </c>
      <c r="T544" s="34" t="e">
        <f t="shared" si="79"/>
        <v>#N/A</v>
      </c>
      <c r="U544" s="35" t="e">
        <f t="shared" si="82"/>
        <v>#N/A</v>
      </c>
      <c r="V544" s="44">
        <f t="shared" si="80"/>
        <v>0</v>
      </c>
      <c r="W544" s="37" t="str">
        <f t="shared" si="81"/>
        <v/>
      </c>
      <c r="AA544" s="3"/>
      <c r="AB544" s="3"/>
      <c r="AC544" s="3"/>
      <c r="AD544" s="3"/>
      <c r="AE544" s="3"/>
      <c r="AF544" s="3"/>
    </row>
    <row r="545" spans="7:32" x14ac:dyDescent="0.25">
      <c r="G545"/>
      <c r="K545"/>
      <c r="L545"/>
      <c r="M545"/>
      <c r="N545"/>
      <c r="O545" s="15">
        <f t="shared" si="74"/>
        <v>0</v>
      </c>
      <c r="P545" s="15">
        <f t="shared" si="75"/>
        <v>0</v>
      </c>
      <c r="Q545" s="13" t="str">
        <f t="shared" si="76"/>
        <v/>
      </c>
      <c r="R545" s="32" t="e">
        <f t="shared" si="77"/>
        <v>#N/A</v>
      </c>
      <c r="S545" s="33" t="str">
        <f t="shared" si="78"/>
        <v/>
      </c>
      <c r="T545" s="34" t="e">
        <f t="shared" si="79"/>
        <v>#N/A</v>
      </c>
      <c r="U545" s="35" t="e">
        <f t="shared" si="82"/>
        <v>#N/A</v>
      </c>
      <c r="V545" s="44">
        <f t="shared" si="80"/>
        <v>0</v>
      </c>
      <c r="W545" s="37" t="str">
        <f t="shared" si="81"/>
        <v/>
      </c>
      <c r="AA545" s="3"/>
      <c r="AB545" s="3"/>
      <c r="AC545" s="3"/>
      <c r="AD545" s="3"/>
      <c r="AE545" s="3"/>
      <c r="AF545" s="3"/>
    </row>
    <row r="546" spans="7:32" x14ac:dyDescent="0.25">
      <c r="G546"/>
      <c r="K546"/>
      <c r="L546"/>
      <c r="M546"/>
      <c r="N546"/>
      <c r="O546" s="15">
        <f t="shared" si="74"/>
        <v>0</v>
      </c>
      <c r="P546" s="15">
        <f t="shared" si="75"/>
        <v>0</v>
      </c>
      <c r="Q546" s="13" t="str">
        <f t="shared" si="76"/>
        <v/>
      </c>
      <c r="R546" s="32" t="e">
        <f t="shared" si="77"/>
        <v>#N/A</v>
      </c>
      <c r="S546" s="33" t="str">
        <f t="shared" si="78"/>
        <v/>
      </c>
      <c r="T546" s="34" t="e">
        <f t="shared" si="79"/>
        <v>#N/A</v>
      </c>
      <c r="U546" s="35" t="e">
        <f t="shared" si="82"/>
        <v>#N/A</v>
      </c>
      <c r="V546" s="44">
        <f t="shared" si="80"/>
        <v>0</v>
      </c>
      <c r="W546" s="37" t="str">
        <f t="shared" si="81"/>
        <v/>
      </c>
      <c r="AA546" s="3"/>
      <c r="AB546" s="3"/>
      <c r="AC546" s="3"/>
      <c r="AD546" s="3"/>
      <c r="AE546" s="3"/>
      <c r="AF546" s="3"/>
    </row>
    <row r="547" spans="7:32" x14ac:dyDescent="0.25">
      <c r="G547"/>
      <c r="K547"/>
      <c r="L547"/>
      <c r="M547"/>
      <c r="N547"/>
      <c r="O547" s="15">
        <f t="shared" si="74"/>
        <v>0</v>
      </c>
      <c r="P547" s="15">
        <f t="shared" si="75"/>
        <v>0</v>
      </c>
      <c r="Q547" s="13" t="str">
        <f t="shared" si="76"/>
        <v/>
      </c>
      <c r="R547" s="32" t="e">
        <f t="shared" si="77"/>
        <v>#N/A</v>
      </c>
      <c r="S547" s="33" t="str">
        <f t="shared" si="78"/>
        <v/>
      </c>
      <c r="T547" s="34" t="e">
        <f t="shared" si="79"/>
        <v>#N/A</v>
      </c>
      <c r="U547" s="35" t="e">
        <f t="shared" si="82"/>
        <v>#N/A</v>
      </c>
      <c r="V547" s="44">
        <f t="shared" si="80"/>
        <v>0</v>
      </c>
      <c r="W547" s="37" t="str">
        <f t="shared" si="81"/>
        <v/>
      </c>
      <c r="AA547" s="3"/>
      <c r="AB547" s="3"/>
      <c r="AC547" s="3"/>
      <c r="AD547" s="3"/>
      <c r="AE547" s="3"/>
      <c r="AF547" s="3"/>
    </row>
    <row r="548" spans="7:32" x14ac:dyDescent="0.25">
      <c r="G548"/>
      <c r="K548"/>
      <c r="L548"/>
      <c r="M548"/>
      <c r="N548"/>
      <c r="O548" s="15">
        <f t="shared" si="74"/>
        <v>0</v>
      </c>
      <c r="P548" s="15">
        <f t="shared" si="75"/>
        <v>0</v>
      </c>
      <c r="Q548" s="13" t="str">
        <f t="shared" si="76"/>
        <v/>
      </c>
      <c r="R548" s="32" t="e">
        <f t="shared" si="77"/>
        <v>#N/A</v>
      </c>
      <c r="S548" s="33" t="str">
        <f t="shared" si="78"/>
        <v/>
      </c>
      <c r="T548" s="34" t="e">
        <f t="shared" si="79"/>
        <v>#N/A</v>
      </c>
      <c r="U548" s="35" t="e">
        <f t="shared" si="82"/>
        <v>#N/A</v>
      </c>
      <c r="V548" s="44">
        <f t="shared" si="80"/>
        <v>0</v>
      </c>
      <c r="W548" s="37" t="str">
        <f t="shared" si="81"/>
        <v/>
      </c>
      <c r="AA548" s="3"/>
      <c r="AB548" s="3"/>
      <c r="AC548" s="3"/>
      <c r="AD548" s="3"/>
      <c r="AE548" s="3"/>
      <c r="AF548" s="3"/>
    </row>
    <row r="549" spans="7:32" x14ac:dyDescent="0.25">
      <c r="G549"/>
      <c r="K549"/>
      <c r="L549"/>
      <c r="M549"/>
      <c r="N549"/>
      <c r="O549" s="15">
        <f t="shared" si="74"/>
        <v>0</v>
      </c>
      <c r="P549" s="15">
        <f t="shared" si="75"/>
        <v>0</v>
      </c>
      <c r="Q549" s="13" t="str">
        <f t="shared" si="76"/>
        <v/>
      </c>
      <c r="R549" s="32" t="e">
        <f t="shared" si="77"/>
        <v>#N/A</v>
      </c>
      <c r="S549" s="33" t="str">
        <f t="shared" si="78"/>
        <v/>
      </c>
      <c r="T549" s="34" t="e">
        <f t="shared" si="79"/>
        <v>#N/A</v>
      </c>
      <c r="U549" s="35" t="e">
        <f t="shared" si="82"/>
        <v>#N/A</v>
      </c>
      <c r="V549" s="44">
        <f t="shared" si="80"/>
        <v>0</v>
      </c>
      <c r="W549" s="37" t="str">
        <f t="shared" si="81"/>
        <v/>
      </c>
      <c r="AA549" s="3"/>
      <c r="AB549" s="3"/>
      <c r="AC549" s="3"/>
      <c r="AD549" s="3"/>
      <c r="AE549" s="3"/>
      <c r="AF549" s="3"/>
    </row>
    <row r="550" spans="7:32" x14ac:dyDescent="0.25">
      <c r="G550"/>
      <c r="K550"/>
      <c r="L550"/>
      <c r="M550"/>
      <c r="N550"/>
      <c r="O550" s="15">
        <f t="shared" si="74"/>
        <v>0</v>
      </c>
      <c r="P550" s="15">
        <f t="shared" si="75"/>
        <v>0</v>
      </c>
      <c r="Q550" s="13" t="str">
        <f t="shared" si="76"/>
        <v/>
      </c>
      <c r="R550" s="32" t="e">
        <f t="shared" si="77"/>
        <v>#N/A</v>
      </c>
      <c r="S550" s="33" t="str">
        <f t="shared" si="78"/>
        <v/>
      </c>
      <c r="T550" s="34" t="e">
        <f t="shared" si="79"/>
        <v>#N/A</v>
      </c>
      <c r="U550" s="35" t="e">
        <f t="shared" si="82"/>
        <v>#N/A</v>
      </c>
      <c r="V550" s="44">
        <f t="shared" si="80"/>
        <v>0</v>
      </c>
      <c r="W550" s="37" t="str">
        <f t="shared" si="81"/>
        <v/>
      </c>
      <c r="AA550" s="3"/>
      <c r="AB550" s="3"/>
      <c r="AC550" s="3"/>
      <c r="AD550" s="3"/>
      <c r="AE550" s="3"/>
      <c r="AF550" s="3"/>
    </row>
    <row r="551" spans="7:32" x14ac:dyDescent="0.25">
      <c r="G551"/>
      <c r="K551"/>
      <c r="L551"/>
      <c r="M551"/>
      <c r="N551"/>
      <c r="O551" s="15">
        <f t="shared" si="74"/>
        <v>0</v>
      </c>
      <c r="P551" s="15">
        <f t="shared" si="75"/>
        <v>0</v>
      </c>
      <c r="Q551" s="13" t="str">
        <f t="shared" si="76"/>
        <v/>
      </c>
      <c r="R551" s="32" t="e">
        <f t="shared" si="77"/>
        <v>#N/A</v>
      </c>
      <c r="S551" s="33" t="str">
        <f t="shared" si="78"/>
        <v/>
      </c>
      <c r="T551" s="34" t="e">
        <f t="shared" si="79"/>
        <v>#N/A</v>
      </c>
      <c r="U551" s="35" t="e">
        <f t="shared" si="82"/>
        <v>#N/A</v>
      </c>
      <c r="V551" s="44">
        <f t="shared" si="80"/>
        <v>0</v>
      </c>
      <c r="W551" s="37" t="str">
        <f t="shared" si="81"/>
        <v/>
      </c>
      <c r="AA551" s="3"/>
      <c r="AB551" s="3"/>
      <c r="AC551" s="3"/>
      <c r="AD551" s="3"/>
      <c r="AE551" s="3"/>
      <c r="AF551" s="3"/>
    </row>
    <row r="552" spans="7:32" x14ac:dyDescent="0.25">
      <c r="G552"/>
      <c r="K552"/>
      <c r="L552"/>
      <c r="M552"/>
      <c r="N552"/>
      <c r="O552" s="15">
        <f t="shared" si="74"/>
        <v>0</v>
      </c>
      <c r="P552" s="15">
        <f t="shared" si="75"/>
        <v>0</v>
      </c>
      <c r="Q552" s="13" t="str">
        <f t="shared" si="76"/>
        <v/>
      </c>
      <c r="R552" s="32" t="e">
        <f t="shared" si="77"/>
        <v>#N/A</v>
      </c>
      <c r="S552" s="33" t="str">
        <f t="shared" si="78"/>
        <v/>
      </c>
      <c r="T552" s="34" t="e">
        <f t="shared" si="79"/>
        <v>#N/A</v>
      </c>
      <c r="U552" s="35" t="e">
        <f t="shared" si="82"/>
        <v>#N/A</v>
      </c>
      <c r="V552" s="44">
        <f t="shared" si="80"/>
        <v>0</v>
      </c>
      <c r="W552" s="37" t="str">
        <f t="shared" si="81"/>
        <v/>
      </c>
      <c r="AA552" s="3"/>
      <c r="AB552" s="3"/>
      <c r="AC552" s="3"/>
      <c r="AD552" s="3"/>
      <c r="AE552" s="3"/>
      <c r="AF552" s="3"/>
    </row>
    <row r="553" spans="7:32" x14ac:dyDescent="0.25">
      <c r="G553"/>
      <c r="K553"/>
      <c r="L553"/>
      <c r="M553"/>
      <c r="N553"/>
      <c r="O553" s="15">
        <f t="shared" si="74"/>
        <v>0</v>
      </c>
      <c r="P553" s="15">
        <f t="shared" si="75"/>
        <v>0</v>
      </c>
      <c r="Q553" s="13" t="str">
        <f t="shared" si="76"/>
        <v/>
      </c>
      <c r="R553" s="32" t="e">
        <f t="shared" si="77"/>
        <v>#N/A</v>
      </c>
      <c r="S553" s="33" t="str">
        <f t="shared" si="78"/>
        <v/>
      </c>
      <c r="T553" s="34" t="e">
        <f t="shared" si="79"/>
        <v>#N/A</v>
      </c>
      <c r="U553" s="35" t="e">
        <f t="shared" si="82"/>
        <v>#N/A</v>
      </c>
      <c r="V553" s="44">
        <f t="shared" si="80"/>
        <v>0</v>
      </c>
      <c r="W553" s="37" t="str">
        <f t="shared" si="81"/>
        <v/>
      </c>
      <c r="AA553" s="3"/>
      <c r="AB553" s="3"/>
      <c r="AC553" s="3"/>
      <c r="AD553" s="3"/>
      <c r="AE553" s="3"/>
      <c r="AF553" s="3"/>
    </row>
    <row r="554" spans="7:32" x14ac:dyDescent="0.25">
      <c r="G554"/>
      <c r="K554"/>
      <c r="L554"/>
      <c r="M554"/>
      <c r="N554"/>
      <c r="O554" s="15">
        <f t="shared" si="74"/>
        <v>0</v>
      </c>
      <c r="P554" s="15">
        <f t="shared" si="75"/>
        <v>0</v>
      </c>
      <c r="Q554" s="13" t="str">
        <f t="shared" si="76"/>
        <v/>
      </c>
      <c r="R554" s="32" t="e">
        <f t="shared" si="77"/>
        <v>#N/A</v>
      </c>
      <c r="S554" s="33" t="str">
        <f t="shared" si="78"/>
        <v/>
      </c>
      <c r="T554" s="34" t="e">
        <f t="shared" si="79"/>
        <v>#N/A</v>
      </c>
      <c r="U554" s="35" t="e">
        <f t="shared" si="82"/>
        <v>#N/A</v>
      </c>
      <c r="V554" s="44">
        <f t="shared" si="80"/>
        <v>0</v>
      </c>
      <c r="W554" s="37" t="str">
        <f t="shared" si="81"/>
        <v/>
      </c>
      <c r="AA554" s="3"/>
      <c r="AB554" s="3"/>
      <c r="AC554" s="3"/>
      <c r="AD554" s="3"/>
      <c r="AE554" s="3"/>
      <c r="AF554" s="3"/>
    </row>
    <row r="555" spans="7:32" x14ac:dyDescent="0.25">
      <c r="G555"/>
      <c r="K555"/>
      <c r="L555"/>
      <c r="M555"/>
      <c r="N555"/>
      <c r="O555" s="15">
        <f t="shared" si="74"/>
        <v>0</v>
      </c>
      <c r="P555" s="15">
        <f t="shared" si="75"/>
        <v>0</v>
      </c>
      <c r="Q555" s="13" t="str">
        <f t="shared" si="76"/>
        <v/>
      </c>
      <c r="R555" s="32" t="e">
        <f t="shared" si="77"/>
        <v>#N/A</v>
      </c>
      <c r="S555" s="33" t="str">
        <f t="shared" si="78"/>
        <v/>
      </c>
      <c r="T555" s="34" t="e">
        <f t="shared" si="79"/>
        <v>#N/A</v>
      </c>
      <c r="U555" s="35" t="e">
        <f t="shared" si="82"/>
        <v>#N/A</v>
      </c>
      <c r="V555" s="44">
        <f t="shared" si="80"/>
        <v>0</v>
      </c>
      <c r="W555" s="37" t="str">
        <f t="shared" si="81"/>
        <v/>
      </c>
      <c r="AA555" s="3"/>
      <c r="AB555" s="3"/>
      <c r="AC555" s="3"/>
      <c r="AD555" s="3"/>
      <c r="AE555" s="3"/>
      <c r="AF555" s="3"/>
    </row>
    <row r="556" spans="7:32" x14ac:dyDescent="0.25">
      <c r="G556"/>
      <c r="K556"/>
      <c r="L556"/>
      <c r="M556"/>
      <c r="N556"/>
      <c r="O556" s="15">
        <f t="shared" si="74"/>
        <v>0</v>
      </c>
      <c r="P556" s="15">
        <f t="shared" si="75"/>
        <v>0</v>
      </c>
      <c r="Q556" s="13" t="str">
        <f t="shared" si="76"/>
        <v/>
      </c>
      <c r="R556" s="32" t="e">
        <f t="shared" si="77"/>
        <v>#N/A</v>
      </c>
      <c r="S556" s="33" t="str">
        <f t="shared" si="78"/>
        <v/>
      </c>
      <c r="T556" s="34" t="e">
        <f t="shared" si="79"/>
        <v>#N/A</v>
      </c>
      <c r="U556" s="35" t="e">
        <f t="shared" si="82"/>
        <v>#N/A</v>
      </c>
      <c r="V556" s="44">
        <f t="shared" si="80"/>
        <v>0</v>
      </c>
      <c r="W556" s="37" t="str">
        <f t="shared" si="81"/>
        <v/>
      </c>
      <c r="AA556" s="3"/>
      <c r="AB556" s="3"/>
      <c r="AC556" s="3"/>
      <c r="AD556" s="3"/>
      <c r="AE556" s="3"/>
      <c r="AF556" s="3"/>
    </row>
    <row r="557" spans="7:32" x14ac:dyDescent="0.25">
      <c r="G557"/>
      <c r="K557"/>
      <c r="L557"/>
      <c r="M557"/>
      <c r="N557"/>
      <c r="O557" s="15">
        <f t="shared" si="74"/>
        <v>0</v>
      </c>
      <c r="P557" s="15">
        <f t="shared" si="75"/>
        <v>0</v>
      </c>
      <c r="Q557" s="13" t="str">
        <f t="shared" si="76"/>
        <v/>
      </c>
      <c r="R557" s="32" t="e">
        <f t="shared" si="77"/>
        <v>#N/A</v>
      </c>
      <c r="S557" s="33" t="str">
        <f t="shared" si="78"/>
        <v/>
      </c>
      <c r="T557" s="34" t="e">
        <f t="shared" si="79"/>
        <v>#N/A</v>
      </c>
      <c r="U557" s="35" t="e">
        <f t="shared" si="82"/>
        <v>#N/A</v>
      </c>
      <c r="V557" s="44">
        <f t="shared" si="80"/>
        <v>0</v>
      </c>
      <c r="W557" s="37" t="str">
        <f t="shared" si="81"/>
        <v/>
      </c>
      <c r="AA557" s="3"/>
      <c r="AB557" s="3"/>
      <c r="AC557" s="3"/>
      <c r="AD557" s="3"/>
      <c r="AE557" s="3"/>
      <c r="AF557" s="3"/>
    </row>
    <row r="558" spans="7:32" x14ac:dyDescent="0.25">
      <c r="G558"/>
      <c r="K558"/>
      <c r="L558"/>
      <c r="M558"/>
      <c r="N558"/>
      <c r="O558" s="15">
        <f t="shared" si="74"/>
        <v>0</v>
      </c>
      <c r="P558" s="15">
        <f t="shared" si="75"/>
        <v>0</v>
      </c>
      <c r="Q558" s="13" t="str">
        <f t="shared" si="76"/>
        <v/>
      </c>
      <c r="R558" s="32" t="e">
        <f t="shared" si="77"/>
        <v>#N/A</v>
      </c>
      <c r="S558" s="33" t="str">
        <f t="shared" si="78"/>
        <v/>
      </c>
      <c r="T558" s="34" t="e">
        <f t="shared" si="79"/>
        <v>#N/A</v>
      </c>
      <c r="U558" s="35" t="e">
        <f t="shared" si="82"/>
        <v>#N/A</v>
      </c>
      <c r="V558" s="44">
        <f t="shared" si="80"/>
        <v>0</v>
      </c>
      <c r="W558" s="37" t="str">
        <f t="shared" si="81"/>
        <v/>
      </c>
      <c r="AA558" s="3"/>
      <c r="AB558" s="3"/>
      <c r="AC558" s="3"/>
      <c r="AD558" s="3"/>
      <c r="AE558" s="3"/>
      <c r="AF558" s="3"/>
    </row>
    <row r="559" spans="7:32" x14ac:dyDescent="0.25">
      <c r="G559"/>
      <c r="K559"/>
      <c r="L559"/>
      <c r="M559"/>
      <c r="N559"/>
      <c r="O559" s="15">
        <f t="shared" si="74"/>
        <v>0</v>
      </c>
      <c r="P559" s="15">
        <f t="shared" si="75"/>
        <v>0</v>
      </c>
      <c r="Q559" s="13" t="str">
        <f t="shared" si="76"/>
        <v/>
      </c>
      <c r="R559" s="32" t="e">
        <f t="shared" si="77"/>
        <v>#N/A</v>
      </c>
      <c r="S559" s="33" t="str">
        <f t="shared" si="78"/>
        <v/>
      </c>
      <c r="T559" s="34" t="e">
        <f t="shared" si="79"/>
        <v>#N/A</v>
      </c>
      <c r="U559" s="35" t="e">
        <f t="shared" si="82"/>
        <v>#N/A</v>
      </c>
      <c r="V559" s="44">
        <f t="shared" si="80"/>
        <v>0</v>
      </c>
      <c r="W559" s="37" t="str">
        <f t="shared" si="81"/>
        <v/>
      </c>
      <c r="AA559" s="3"/>
      <c r="AB559" s="3"/>
      <c r="AC559" s="3"/>
      <c r="AD559" s="3"/>
      <c r="AE559" s="3"/>
      <c r="AF559" s="3"/>
    </row>
    <row r="560" spans="7:32" x14ac:dyDescent="0.25">
      <c r="G560"/>
      <c r="K560"/>
      <c r="L560"/>
      <c r="M560"/>
      <c r="N560"/>
      <c r="O560" s="15">
        <f t="shared" si="74"/>
        <v>0</v>
      </c>
      <c r="P560" s="15">
        <f t="shared" si="75"/>
        <v>0</v>
      </c>
      <c r="Q560" s="13" t="str">
        <f t="shared" si="76"/>
        <v/>
      </c>
      <c r="R560" s="32" t="e">
        <f t="shared" si="77"/>
        <v>#N/A</v>
      </c>
      <c r="S560" s="33" t="str">
        <f t="shared" si="78"/>
        <v/>
      </c>
      <c r="T560" s="34" t="e">
        <f t="shared" si="79"/>
        <v>#N/A</v>
      </c>
      <c r="U560" s="35" t="e">
        <f t="shared" si="82"/>
        <v>#N/A</v>
      </c>
      <c r="V560" s="44">
        <f t="shared" si="80"/>
        <v>0</v>
      </c>
      <c r="W560" s="37" t="str">
        <f t="shared" si="81"/>
        <v/>
      </c>
      <c r="AA560" s="3"/>
      <c r="AB560" s="3"/>
      <c r="AC560" s="3"/>
      <c r="AD560" s="3"/>
      <c r="AE560" s="3"/>
      <c r="AF560" s="3"/>
    </row>
    <row r="561" spans="7:32" x14ac:dyDescent="0.25">
      <c r="G561"/>
      <c r="K561"/>
      <c r="L561"/>
      <c r="M561"/>
      <c r="N561"/>
      <c r="O561" s="15">
        <f t="shared" si="74"/>
        <v>0</v>
      </c>
      <c r="P561" s="15">
        <f t="shared" si="75"/>
        <v>0</v>
      </c>
      <c r="Q561" s="13" t="str">
        <f t="shared" si="76"/>
        <v/>
      </c>
      <c r="R561" s="32" t="e">
        <f t="shared" si="77"/>
        <v>#N/A</v>
      </c>
      <c r="S561" s="33" t="str">
        <f t="shared" si="78"/>
        <v/>
      </c>
      <c r="T561" s="34" t="e">
        <f t="shared" si="79"/>
        <v>#N/A</v>
      </c>
      <c r="U561" s="35" t="e">
        <f t="shared" si="82"/>
        <v>#N/A</v>
      </c>
      <c r="V561" s="44">
        <f t="shared" si="80"/>
        <v>0</v>
      </c>
      <c r="W561" s="37" t="str">
        <f t="shared" si="81"/>
        <v/>
      </c>
      <c r="AA561" s="3"/>
      <c r="AB561" s="3"/>
      <c r="AC561" s="3"/>
      <c r="AD561" s="3"/>
      <c r="AE561" s="3"/>
      <c r="AF561" s="3"/>
    </row>
    <row r="562" spans="7:32" x14ac:dyDescent="0.25">
      <c r="G562"/>
      <c r="K562"/>
      <c r="L562"/>
      <c r="M562"/>
      <c r="N562"/>
      <c r="O562" s="15">
        <f t="shared" si="74"/>
        <v>0</v>
      </c>
      <c r="P562" s="15">
        <f t="shared" si="75"/>
        <v>0</v>
      </c>
      <c r="Q562" s="13" t="str">
        <f t="shared" si="76"/>
        <v/>
      </c>
      <c r="R562" s="32" t="e">
        <f t="shared" si="77"/>
        <v>#N/A</v>
      </c>
      <c r="S562" s="33" t="str">
        <f t="shared" si="78"/>
        <v/>
      </c>
      <c r="T562" s="34" t="e">
        <f t="shared" si="79"/>
        <v>#N/A</v>
      </c>
      <c r="U562" s="35" t="e">
        <f t="shared" si="82"/>
        <v>#N/A</v>
      </c>
      <c r="V562" s="44">
        <f t="shared" si="80"/>
        <v>0</v>
      </c>
      <c r="W562" s="37" t="str">
        <f t="shared" si="81"/>
        <v/>
      </c>
      <c r="AA562" s="3"/>
      <c r="AB562" s="3"/>
      <c r="AC562" s="3"/>
      <c r="AD562" s="3"/>
      <c r="AE562" s="3"/>
      <c r="AF562" s="3"/>
    </row>
    <row r="563" spans="7:32" x14ac:dyDescent="0.25">
      <c r="G563"/>
      <c r="K563"/>
      <c r="L563"/>
      <c r="M563"/>
      <c r="N563"/>
      <c r="O563" s="15">
        <f t="shared" si="74"/>
        <v>0</v>
      </c>
      <c r="P563" s="15">
        <f t="shared" si="75"/>
        <v>0</v>
      </c>
      <c r="Q563" s="13" t="str">
        <f t="shared" si="76"/>
        <v/>
      </c>
      <c r="R563" s="32" t="e">
        <f t="shared" si="77"/>
        <v>#N/A</v>
      </c>
      <c r="S563" s="33" t="str">
        <f t="shared" si="78"/>
        <v/>
      </c>
      <c r="T563" s="34" t="e">
        <f t="shared" si="79"/>
        <v>#N/A</v>
      </c>
      <c r="U563" s="35" t="e">
        <f t="shared" si="82"/>
        <v>#N/A</v>
      </c>
      <c r="V563" s="44">
        <f t="shared" si="80"/>
        <v>0</v>
      </c>
      <c r="W563" s="37" t="str">
        <f t="shared" si="81"/>
        <v/>
      </c>
      <c r="AA563" s="3"/>
      <c r="AB563" s="3"/>
      <c r="AC563" s="3"/>
      <c r="AD563" s="3"/>
      <c r="AE563" s="3"/>
      <c r="AF563" s="3"/>
    </row>
    <row r="564" spans="7:32" x14ac:dyDescent="0.25">
      <c r="G564"/>
      <c r="K564"/>
      <c r="L564"/>
      <c r="M564"/>
      <c r="N564"/>
      <c r="O564" s="15">
        <f t="shared" si="74"/>
        <v>0</v>
      </c>
      <c r="P564" s="15">
        <f t="shared" si="75"/>
        <v>0</v>
      </c>
      <c r="Q564" s="13" t="str">
        <f t="shared" si="76"/>
        <v/>
      </c>
      <c r="R564" s="32" t="e">
        <f t="shared" si="77"/>
        <v>#N/A</v>
      </c>
      <c r="S564" s="33" t="str">
        <f t="shared" si="78"/>
        <v/>
      </c>
      <c r="T564" s="34" t="e">
        <f t="shared" si="79"/>
        <v>#N/A</v>
      </c>
      <c r="U564" s="35" t="e">
        <f t="shared" si="82"/>
        <v>#N/A</v>
      </c>
      <c r="V564" s="44">
        <f t="shared" si="80"/>
        <v>0</v>
      </c>
      <c r="W564" s="37" t="str">
        <f t="shared" si="81"/>
        <v/>
      </c>
      <c r="AA564" s="3"/>
      <c r="AB564" s="3"/>
      <c r="AC564" s="3"/>
      <c r="AD564" s="3"/>
      <c r="AE564" s="3"/>
      <c r="AF564" s="3"/>
    </row>
    <row r="565" spans="7:32" x14ac:dyDescent="0.25">
      <c r="G565"/>
      <c r="K565"/>
      <c r="L565"/>
      <c r="M565"/>
      <c r="N565"/>
      <c r="O565" s="15">
        <f t="shared" si="74"/>
        <v>0</v>
      </c>
      <c r="P565" s="15">
        <f t="shared" si="75"/>
        <v>0</v>
      </c>
      <c r="Q565" s="13" t="str">
        <f t="shared" si="76"/>
        <v/>
      </c>
      <c r="R565" s="32" t="e">
        <f t="shared" si="77"/>
        <v>#N/A</v>
      </c>
      <c r="S565" s="33" t="str">
        <f t="shared" si="78"/>
        <v/>
      </c>
      <c r="T565" s="34" t="e">
        <f t="shared" si="79"/>
        <v>#N/A</v>
      </c>
      <c r="U565" s="35" t="e">
        <f t="shared" si="82"/>
        <v>#N/A</v>
      </c>
      <c r="V565" s="44">
        <f t="shared" si="80"/>
        <v>0</v>
      </c>
      <c r="W565" s="37" t="str">
        <f t="shared" si="81"/>
        <v/>
      </c>
      <c r="AA565" s="3"/>
      <c r="AB565" s="3"/>
      <c r="AC565" s="3"/>
      <c r="AD565" s="3"/>
      <c r="AE565" s="3"/>
      <c r="AF565" s="3"/>
    </row>
    <row r="566" spans="7:32" x14ac:dyDescent="0.25">
      <c r="G566"/>
      <c r="K566"/>
      <c r="L566"/>
      <c r="M566"/>
      <c r="N566"/>
      <c r="O566" s="15">
        <f t="shared" si="74"/>
        <v>0</v>
      </c>
      <c r="P566" s="15">
        <f t="shared" si="75"/>
        <v>0</v>
      </c>
      <c r="Q566" s="13" t="str">
        <f t="shared" si="76"/>
        <v/>
      </c>
      <c r="R566" s="32" t="e">
        <f t="shared" si="77"/>
        <v>#N/A</v>
      </c>
      <c r="S566" s="33" t="str">
        <f t="shared" si="78"/>
        <v/>
      </c>
      <c r="T566" s="34" t="e">
        <f t="shared" si="79"/>
        <v>#N/A</v>
      </c>
      <c r="U566" s="35" t="e">
        <f t="shared" si="82"/>
        <v>#N/A</v>
      </c>
      <c r="V566" s="44">
        <f t="shared" si="80"/>
        <v>0</v>
      </c>
      <c r="W566" s="37" t="str">
        <f t="shared" si="81"/>
        <v/>
      </c>
      <c r="AA566" s="3"/>
      <c r="AB566" s="3"/>
      <c r="AC566" s="3"/>
      <c r="AD566" s="3"/>
      <c r="AE566" s="3"/>
      <c r="AF566" s="3"/>
    </row>
    <row r="567" spans="7:32" x14ac:dyDescent="0.25">
      <c r="G567"/>
      <c r="K567"/>
      <c r="L567"/>
      <c r="M567"/>
      <c r="N567"/>
      <c r="O567" s="15">
        <f t="shared" si="74"/>
        <v>0</v>
      </c>
      <c r="P567" s="15">
        <f t="shared" si="75"/>
        <v>0</v>
      </c>
      <c r="Q567" s="13" t="str">
        <f t="shared" si="76"/>
        <v/>
      </c>
      <c r="R567" s="32" t="e">
        <f t="shared" si="77"/>
        <v>#N/A</v>
      </c>
      <c r="S567" s="33" t="str">
        <f t="shared" si="78"/>
        <v/>
      </c>
      <c r="T567" s="34" t="e">
        <f t="shared" si="79"/>
        <v>#N/A</v>
      </c>
      <c r="U567" s="35" t="e">
        <f t="shared" si="82"/>
        <v>#N/A</v>
      </c>
      <c r="V567" s="44">
        <f t="shared" si="80"/>
        <v>0</v>
      </c>
      <c r="W567" s="37" t="str">
        <f t="shared" si="81"/>
        <v/>
      </c>
      <c r="AA567" s="3"/>
      <c r="AB567" s="3"/>
      <c r="AC567" s="3"/>
      <c r="AD567" s="3"/>
      <c r="AE567" s="3"/>
      <c r="AF567" s="3"/>
    </row>
    <row r="568" spans="7:32" x14ac:dyDescent="0.25">
      <c r="G568"/>
      <c r="K568"/>
      <c r="L568"/>
      <c r="M568"/>
      <c r="N568"/>
      <c r="O568" s="15">
        <f t="shared" si="74"/>
        <v>0</v>
      </c>
      <c r="P568" s="15">
        <f t="shared" si="75"/>
        <v>0</v>
      </c>
      <c r="Q568" s="13" t="str">
        <f t="shared" si="76"/>
        <v/>
      </c>
      <c r="R568" s="32" t="e">
        <f t="shared" si="77"/>
        <v>#N/A</v>
      </c>
      <c r="S568" s="33" t="str">
        <f t="shared" si="78"/>
        <v/>
      </c>
      <c r="T568" s="34" t="e">
        <f t="shared" si="79"/>
        <v>#N/A</v>
      </c>
      <c r="U568" s="35" t="e">
        <f t="shared" si="82"/>
        <v>#N/A</v>
      </c>
      <c r="V568" s="44">
        <f t="shared" si="80"/>
        <v>0</v>
      </c>
      <c r="W568" s="37" t="str">
        <f t="shared" si="81"/>
        <v/>
      </c>
      <c r="AA568" s="3"/>
      <c r="AB568" s="3"/>
      <c r="AC568" s="3"/>
      <c r="AD568" s="3"/>
      <c r="AE568" s="3"/>
      <c r="AF568" s="3"/>
    </row>
    <row r="569" spans="7:32" x14ac:dyDescent="0.25">
      <c r="G569"/>
      <c r="K569"/>
      <c r="L569"/>
      <c r="M569"/>
      <c r="N569"/>
      <c r="O569" s="15">
        <f t="shared" si="74"/>
        <v>0</v>
      </c>
      <c r="P569" s="15">
        <f t="shared" si="75"/>
        <v>0</v>
      </c>
      <c r="Q569" s="13" t="str">
        <f t="shared" si="76"/>
        <v/>
      </c>
      <c r="R569" s="32" t="e">
        <f t="shared" si="77"/>
        <v>#N/A</v>
      </c>
      <c r="S569" s="33" t="str">
        <f t="shared" si="78"/>
        <v/>
      </c>
      <c r="T569" s="34" t="e">
        <f t="shared" si="79"/>
        <v>#N/A</v>
      </c>
      <c r="U569" s="35" t="e">
        <f t="shared" si="82"/>
        <v>#N/A</v>
      </c>
      <c r="V569" s="44">
        <f t="shared" si="80"/>
        <v>0</v>
      </c>
      <c r="W569" s="37" t="str">
        <f t="shared" si="81"/>
        <v/>
      </c>
      <c r="AA569" s="3"/>
      <c r="AB569" s="3"/>
      <c r="AC569" s="3"/>
      <c r="AD569" s="3"/>
      <c r="AE569" s="3"/>
      <c r="AF569" s="3"/>
    </row>
    <row r="570" spans="7:32" x14ac:dyDescent="0.25">
      <c r="G570"/>
      <c r="K570"/>
      <c r="L570"/>
      <c r="M570"/>
      <c r="N570"/>
      <c r="O570" s="15">
        <f t="shared" si="74"/>
        <v>0</v>
      </c>
      <c r="P570" s="15">
        <f t="shared" si="75"/>
        <v>0</v>
      </c>
      <c r="Q570" s="13" t="str">
        <f t="shared" si="76"/>
        <v/>
      </c>
      <c r="R570" s="32" t="e">
        <f t="shared" si="77"/>
        <v>#N/A</v>
      </c>
      <c r="S570" s="33" t="str">
        <f t="shared" si="78"/>
        <v/>
      </c>
      <c r="T570" s="34" t="e">
        <f t="shared" si="79"/>
        <v>#N/A</v>
      </c>
      <c r="U570" s="35" t="e">
        <f t="shared" si="82"/>
        <v>#N/A</v>
      </c>
      <c r="V570" s="44">
        <f t="shared" si="80"/>
        <v>0</v>
      </c>
      <c r="W570" s="37" t="str">
        <f t="shared" si="81"/>
        <v/>
      </c>
      <c r="AA570" s="3"/>
      <c r="AB570" s="3"/>
      <c r="AC570" s="3"/>
      <c r="AD570" s="3"/>
      <c r="AE570" s="3"/>
      <c r="AF570" s="3"/>
    </row>
    <row r="571" spans="7:32" x14ac:dyDescent="0.25">
      <c r="G571"/>
      <c r="K571"/>
      <c r="L571"/>
      <c r="M571"/>
      <c r="N571"/>
      <c r="O571" s="15">
        <f t="shared" si="74"/>
        <v>0</v>
      </c>
      <c r="P571" s="15">
        <f t="shared" si="75"/>
        <v>0</v>
      </c>
      <c r="Q571" s="13" t="str">
        <f t="shared" si="76"/>
        <v/>
      </c>
      <c r="R571" s="32" t="e">
        <f t="shared" si="77"/>
        <v>#N/A</v>
      </c>
      <c r="S571" s="33" t="str">
        <f t="shared" si="78"/>
        <v/>
      </c>
      <c r="T571" s="34" t="e">
        <f t="shared" si="79"/>
        <v>#N/A</v>
      </c>
      <c r="U571" s="35" t="e">
        <f t="shared" si="82"/>
        <v>#N/A</v>
      </c>
      <c r="V571" s="44">
        <f t="shared" si="80"/>
        <v>0</v>
      </c>
      <c r="W571" s="37" t="str">
        <f t="shared" si="81"/>
        <v/>
      </c>
      <c r="AA571" s="3"/>
      <c r="AB571" s="3"/>
      <c r="AC571" s="3"/>
      <c r="AD571" s="3"/>
      <c r="AE571" s="3"/>
      <c r="AF571" s="3"/>
    </row>
    <row r="572" spans="7:32" x14ac:dyDescent="0.25">
      <c r="G572"/>
      <c r="K572"/>
      <c r="L572"/>
      <c r="M572"/>
      <c r="N572"/>
      <c r="O572" s="15">
        <f t="shared" si="74"/>
        <v>0</v>
      </c>
      <c r="P572" s="15">
        <f t="shared" si="75"/>
        <v>0</v>
      </c>
      <c r="Q572" s="13" t="str">
        <f t="shared" si="76"/>
        <v/>
      </c>
      <c r="R572" s="32" t="e">
        <f t="shared" si="77"/>
        <v>#N/A</v>
      </c>
      <c r="S572" s="33" t="str">
        <f t="shared" si="78"/>
        <v/>
      </c>
      <c r="T572" s="34" t="e">
        <f t="shared" si="79"/>
        <v>#N/A</v>
      </c>
      <c r="U572" s="35" t="e">
        <f t="shared" si="82"/>
        <v>#N/A</v>
      </c>
      <c r="V572" s="44">
        <f t="shared" si="80"/>
        <v>0</v>
      </c>
      <c r="W572" s="37" t="str">
        <f t="shared" si="81"/>
        <v/>
      </c>
      <c r="AA572" s="3"/>
      <c r="AB572" s="3"/>
      <c r="AC572" s="3"/>
      <c r="AD572" s="3"/>
      <c r="AE572" s="3"/>
      <c r="AF572" s="3"/>
    </row>
    <row r="573" spans="7:32" x14ac:dyDescent="0.25">
      <c r="G573"/>
      <c r="K573"/>
      <c r="L573"/>
      <c r="M573"/>
      <c r="N573"/>
      <c r="O573" s="15">
        <f t="shared" si="74"/>
        <v>0</v>
      </c>
      <c r="P573" s="15">
        <f t="shared" si="75"/>
        <v>0</v>
      </c>
      <c r="Q573" s="13" t="str">
        <f t="shared" si="76"/>
        <v/>
      </c>
      <c r="R573" s="32" t="e">
        <f t="shared" si="77"/>
        <v>#N/A</v>
      </c>
      <c r="S573" s="33" t="str">
        <f t="shared" si="78"/>
        <v/>
      </c>
      <c r="T573" s="34" t="e">
        <f t="shared" si="79"/>
        <v>#N/A</v>
      </c>
      <c r="U573" s="35" t="e">
        <f t="shared" si="82"/>
        <v>#N/A</v>
      </c>
      <c r="V573" s="44">
        <f t="shared" si="80"/>
        <v>0</v>
      </c>
      <c r="W573" s="37" t="str">
        <f t="shared" si="81"/>
        <v/>
      </c>
      <c r="AA573" s="3"/>
      <c r="AB573" s="3"/>
      <c r="AC573" s="3"/>
      <c r="AD573" s="3"/>
      <c r="AE573" s="3"/>
      <c r="AF573" s="3"/>
    </row>
    <row r="574" spans="7:32" x14ac:dyDescent="0.25">
      <c r="G574"/>
      <c r="K574"/>
      <c r="L574"/>
      <c r="M574"/>
      <c r="N574"/>
      <c r="O574" s="15">
        <f t="shared" si="74"/>
        <v>0</v>
      </c>
      <c r="P574" s="15">
        <f t="shared" si="75"/>
        <v>0</v>
      </c>
      <c r="Q574" s="13" t="str">
        <f t="shared" si="76"/>
        <v/>
      </c>
      <c r="R574" s="32" t="e">
        <f t="shared" si="77"/>
        <v>#N/A</v>
      </c>
      <c r="S574" s="33" t="str">
        <f t="shared" si="78"/>
        <v/>
      </c>
      <c r="T574" s="34" t="e">
        <f t="shared" si="79"/>
        <v>#N/A</v>
      </c>
      <c r="U574" s="35" t="e">
        <f t="shared" si="82"/>
        <v>#N/A</v>
      </c>
      <c r="V574" s="44">
        <f t="shared" si="80"/>
        <v>0</v>
      </c>
      <c r="W574" s="37" t="str">
        <f t="shared" si="81"/>
        <v/>
      </c>
      <c r="AA574" s="3"/>
      <c r="AB574" s="3"/>
      <c r="AC574" s="3"/>
      <c r="AD574" s="3"/>
      <c r="AE574" s="3"/>
      <c r="AF574" s="3"/>
    </row>
    <row r="575" spans="7:32" x14ac:dyDescent="0.25">
      <c r="G575"/>
      <c r="K575"/>
      <c r="L575"/>
      <c r="M575"/>
      <c r="N575"/>
      <c r="O575" s="15">
        <f t="shared" si="74"/>
        <v>0</v>
      </c>
      <c r="P575" s="15">
        <f t="shared" si="75"/>
        <v>0</v>
      </c>
      <c r="Q575" s="13" t="str">
        <f t="shared" si="76"/>
        <v/>
      </c>
      <c r="R575" s="32" t="e">
        <f t="shared" si="77"/>
        <v>#N/A</v>
      </c>
      <c r="S575" s="33" t="str">
        <f t="shared" si="78"/>
        <v/>
      </c>
      <c r="T575" s="34" t="e">
        <f t="shared" si="79"/>
        <v>#N/A</v>
      </c>
      <c r="U575" s="35" t="e">
        <f t="shared" si="82"/>
        <v>#N/A</v>
      </c>
      <c r="V575" s="44">
        <f t="shared" si="80"/>
        <v>0</v>
      </c>
      <c r="W575" s="37" t="str">
        <f t="shared" si="81"/>
        <v/>
      </c>
      <c r="AA575" s="3"/>
      <c r="AB575" s="3"/>
      <c r="AC575" s="3"/>
      <c r="AD575" s="3"/>
      <c r="AE575" s="3"/>
      <c r="AF575" s="3"/>
    </row>
    <row r="576" spans="7:32" x14ac:dyDescent="0.25">
      <c r="G576"/>
      <c r="K576"/>
      <c r="L576"/>
      <c r="M576"/>
      <c r="N576"/>
      <c r="O576" s="15">
        <f t="shared" si="74"/>
        <v>0</v>
      </c>
      <c r="P576" s="15">
        <f t="shared" si="75"/>
        <v>0</v>
      </c>
      <c r="Q576" s="13" t="str">
        <f t="shared" si="76"/>
        <v/>
      </c>
      <c r="R576" s="32" t="e">
        <f t="shared" si="77"/>
        <v>#N/A</v>
      </c>
      <c r="S576" s="33" t="str">
        <f t="shared" si="78"/>
        <v/>
      </c>
      <c r="T576" s="34" t="e">
        <f t="shared" si="79"/>
        <v>#N/A</v>
      </c>
      <c r="U576" s="35" t="e">
        <f t="shared" si="82"/>
        <v>#N/A</v>
      </c>
      <c r="V576" s="44">
        <f t="shared" si="80"/>
        <v>0</v>
      </c>
      <c r="W576" s="37" t="str">
        <f t="shared" si="81"/>
        <v/>
      </c>
      <c r="AA576" s="3"/>
      <c r="AB576" s="3"/>
      <c r="AC576" s="3"/>
      <c r="AD576" s="3"/>
      <c r="AE576" s="3"/>
      <c r="AF576" s="3"/>
    </row>
    <row r="577" spans="7:32" x14ac:dyDescent="0.25">
      <c r="G577"/>
      <c r="K577"/>
      <c r="L577"/>
      <c r="M577"/>
      <c r="N577"/>
      <c r="O577" s="15">
        <f t="shared" si="74"/>
        <v>0</v>
      </c>
      <c r="P577" s="15">
        <f t="shared" si="75"/>
        <v>0</v>
      </c>
      <c r="Q577" s="13" t="str">
        <f t="shared" si="76"/>
        <v/>
      </c>
      <c r="R577" s="32" t="e">
        <f t="shared" si="77"/>
        <v>#N/A</v>
      </c>
      <c r="S577" s="33" t="str">
        <f t="shared" si="78"/>
        <v/>
      </c>
      <c r="T577" s="34" t="e">
        <f t="shared" si="79"/>
        <v>#N/A</v>
      </c>
      <c r="U577" s="35" t="e">
        <f t="shared" si="82"/>
        <v>#N/A</v>
      </c>
      <c r="V577" s="44">
        <f t="shared" si="80"/>
        <v>0</v>
      </c>
      <c r="W577" s="37" t="str">
        <f t="shared" si="81"/>
        <v/>
      </c>
      <c r="AA577" s="3"/>
      <c r="AB577" s="3"/>
      <c r="AC577" s="3"/>
      <c r="AD577" s="3"/>
      <c r="AE577" s="3"/>
      <c r="AF577" s="3"/>
    </row>
    <row r="578" spans="7:32" x14ac:dyDescent="0.25">
      <c r="G578"/>
      <c r="K578"/>
      <c r="L578"/>
      <c r="M578"/>
      <c r="N578"/>
      <c r="O578" s="15">
        <f t="shared" si="74"/>
        <v>0</v>
      </c>
      <c r="P578" s="15">
        <f t="shared" si="75"/>
        <v>0</v>
      </c>
      <c r="Q578" s="13" t="str">
        <f t="shared" si="76"/>
        <v/>
      </c>
      <c r="R578" s="32" t="e">
        <f t="shared" si="77"/>
        <v>#N/A</v>
      </c>
      <c r="S578" s="33" t="str">
        <f t="shared" si="78"/>
        <v/>
      </c>
      <c r="T578" s="34" t="e">
        <f t="shared" si="79"/>
        <v>#N/A</v>
      </c>
      <c r="U578" s="35" t="e">
        <f t="shared" si="82"/>
        <v>#N/A</v>
      </c>
      <c r="V578" s="44">
        <f t="shared" si="80"/>
        <v>0</v>
      </c>
      <c r="W578" s="37" t="str">
        <f t="shared" si="81"/>
        <v/>
      </c>
      <c r="AA578" s="3"/>
      <c r="AB578" s="3"/>
      <c r="AC578" s="3"/>
      <c r="AD578" s="3"/>
      <c r="AE578" s="3"/>
      <c r="AF578" s="3"/>
    </row>
    <row r="579" spans="7:32" x14ac:dyDescent="0.25">
      <c r="G579"/>
      <c r="K579"/>
      <c r="L579"/>
      <c r="M579"/>
      <c r="N579"/>
      <c r="O579" s="15">
        <f t="shared" si="74"/>
        <v>0</v>
      </c>
      <c r="P579" s="15">
        <f t="shared" si="75"/>
        <v>0</v>
      </c>
      <c r="Q579" s="13" t="str">
        <f t="shared" si="76"/>
        <v/>
      </c>
      <c r="R579" s="32" t="e">
        <f t="shared" si="77"/>
        <v>#N/A</v>
      </c>
      <c r="S579" s="33" t="str">
        <f t="shared" si="78"/>
        <v/>
      </c>
      <c r="T579" s="34" t="e">
        <f t="shared" si="79"/>
        <v>#N/A</v>
      </c>
      <c r="U579" s="35" t="e">
        <f t="shared" si="82"/>
        <v>#N/A</v>
      </c>
      <c r="V579" s="44">
        <f t="shared" si="80"/>
        <v>0</v>
      </c>
      <c r="W579" s="37" t="str">
        <f t="shared" si="81"/>
        <v/>
      </c>
      <c r="AA579" s="3"/>
      <c r="AB579" s="3"/>
      <c r="AC579" s="3"/>
      <c r="AD579" s="3"/>
      <c r="AE579" s="3"/>
      <c r="AF579" s="3"/>
    </row>
    <row r="580" spans="7:32" x14ac:dyDescent="0.25">
      <c r="G580"/>
      <c r="K580"/>
      <c r="L580"/>
      <c r="M580"/>
      <c r="N580"/>
      <c r="O580" s="15">
        <f t="shared" si="74"/>
        <v>0</v>
      </c>
      <c r="P580" s="15">
        <f t="shared" si="75"/>
        <v>0</v>
      </c>
      <c r="Q580" s="13" t="str">
        <f t="shared" si="76"/>
        <v/>
      </c>
      <c r="R580" s="32" t="e">
        <f t="shared" si="77"/>
        <v>#N/A</v>
      </c>
      <c r="S580" s="33" t="str">
        <f t="shared" si="78"/>
        <v/>
      </c>
      <c r="T580" s="34" t="e">
        <f t="shared" si="79"/>
        <v>#N/A</v>
      </c>
      <c r="U580" s="35" t="e">
        <f t="shared" si="82"/>
        <v>#N/A</v>
      </c>
      <c r="V580" s="44">
        <f t="shared" si="80"/>
        <v>0</v>
      </c>
      <c r="W580" s="37" t="str">
        <f t="shared" si="81"/>
        <v/>
      </c>
      <c r="AA580" s="3"/>
      <c r="AB580" s="3"/>
      <c r="AC580" s="3"/>
      <c r="AD580" s="3"/>
      <c r="AE580" s="3"/>
      <c r="AF580" s="3"/>
    </row>
    <row r="581" spans="7:32" x14ac:dyDescent="0.25">
      <c r="G581"/>
      <c r="K581"/>
      <c r="L581"/>
      <c r="M581"/>
      <c r="N581"/>
      <c r="O581" s="15">
        <f t="shared" ref="O581:O644" si="83">A581</f>
        <v>0</v>
      </c>
      <c r="P581" s="15">
        <f t="shared" ref="P581:P644" si="84">B581</f>
        <v>0</v>
      </c>
      <c r="Q581" s="13" t="str">
        <f t="shared" ref="Q581:Q644" si="85">CONCATENATE(A581,B581)</f>
        <v/>
      </c>
      <c r="R581" s="32" t="e">
        <f t="shared" ref="R581:R644" si="86">IF(VLOOKUP($L581,$AA$4:$AB$6,2,FALSE)&lt;&gt;0,VLOOKUP(L581,$AA$4:$AB$6,2,FALSE),HLOOKUP($A581,$AC$3:$BE$6,INDEX($Z$4:$AA$6,MATCH($L581,$AA$4:$AA$6,0),1),FALSE))</f>
        <v>#N/A</v>
      </c>
      <c r="S581" s="33" t="str">
        <f t="shared" ref="S581:S644" si="87">IF(AND(A581="",B581="",C581=""),"",IF(D581=0,T581-E581-0.04,T581-D581-0.04))</f>
        <v/>
      </c>
      <c r="T581" s="34" t="e">
        <f t="shared" ref="T581:T644" si="88">G581+R581</f>
        <v>#N/A</v>
      </c>
      <c r="U581" s="35" t="e">
        <f t="shared" si="82"/>
        <v>#N/A</v>
      </c>
      <c r="V581" s="44">
        <f t="shared" ref="V581:V644" si="89">E581</f>
        <v>0</v>
      </c>
      <c r="W581" s="37" t="str">
        <f t="shared" ref="W581:W644" si="90">IF(OR(K581="",K581="(blank)"),"",IF(K581-0.0025&lt;=0,"",K581-0.0025))</f>
        <v/>
      </c>
      <c r="AA581" s="3"/>
      <c r="AB581" s="3"/>
      <c r="AC581" s="3"/>
      <c r="AD581" s="3"/>
      <c r="AE581" s="3"/>
      <c r="AF581" s="3"/>
    </row>
    <row r="582" spans="7:32" x14ac:dyDescent="0.25">
      <c r="G582"/>
      <c r="K582"/>
      <c r="L582"/>
      <c r="M582"/>
      <c r="N582"/>
      <c r="O582" s="15">
        <f t="shared" si="83"/>
        <v>0</v>
      </c>
      <c r="P582" s="15">
        <f t="shared" si="84"/>
        <v>0</v>
      </c>
      <c r="Q582" s="13" t="str">
        <f t="shared" si="85"/>
        <v/>
      </c>
      <c r="R582" s="32" t="e">
        <f t="shared" si="86"/>
        <v>#N/A</v>
      </c>
      <c r="S582" s="33" t="str">
        <f t="shared" si="87"/>
        <v/>
      </c>
      <c r="T582" s="34" t="e">
        <f t="shared" si="88"/>
        <v>#N/A</v>
      </c>
      <c r="U582" s="35" t="e">
        <f t="shared" si="82"/>
        <v>#N/A</v>
      </c>
      <c r="V582" s="44">
        <f t="shared" si="89"/>
        <v>0</v>
      </c>
      <c r="W582" s="37" t="str">
        <f t="shared" si="90"/>
        <v/>
      </c>
      <c r="AA582" s="3"/>
      <c r="AB582" s="3"/>
      <c r="AC582" s="3"/>
      <c r="AD582" s="3"/>
      <c r="AE582" s="3"/>
      <c r="AF582" s="3"/>
    </row>
    <row r="583" spans="7:32" x14ac:dyDescent="0.25">
      <c r="G583"/>
      <c r="K583"/>
      <c r="L583"/>
      <c r="M583"/>
      <c r="N583"/>
      <c r="O583" s="15">
        <f t="shared" si="83"/>
        <v>0</v>
      </c>
      <c r="P583" s="15">
        <f t="shared" si="84"/>
        <v>0</v>
      </c>
      <c r="Q583" s="13" t="str">
        <f t="shared" si="85"/>
        <v/>
      </c>
      <c r="R583" s="32" t="e">
        <f t="shared" si="86"/>
        <v>#N/A</v>
      </c>
      <c r="S583" s="33" t="str">
        <f t="shared" si="87"/>
        <v/>
      </c>
      <c r="T583" s="34" t="e">
        <f t="shared" si="88"/>
        <v>#N/A</v>
      </c>
      <c r="U583" s="35" t="e">
        <f t="shared" si="82"/>
        <v>#N/A</v>
      </c>
      <c r="V583" s="44">
        <f t="shared" si="89"/>
        <v>0</v>
      </c>
      <c r="W583" s="37" t="str">
        <f t="shared" si="90"/>
        <v/>
      </c>
      <c r="AA583" s="3"/>
      <c r="AB583" s="3"/>
      <c r="AC583" s="3"/>
      <c r="AD583" s="3"/>
      <c r="AE583" s="3"/>
      <c r="AF583" s="3"/>
    </row>
    <row r="584" spans="7:32" x14ac:dyDescent="0.25">
      <c r="G584"/>
      <c r="K584"/>
      <c r="L584"/>
      <c r="M584"/>
      <c r="N584"/>
      <c r="O584" s="15">
        <f t="shared" si="83"/>
        <v>0</v>
      </c>
      <c r="P584" s="15">
        <f t="shared" si="84"/>
        <v>0</v>
      </c>
      <c r="Q584" s="13" t="str">
        <f t="shared" si="85"/>
        <v/>
      </c>
      <c r="R584" s="32" t="e">
        <f t="shared" si="86"/>
        <v>#N/A</v>
      </c>
      <c r="S584" s="33" t="str">
        <f t="shared" si="87"/>
        <v/>
      </c>
      <c r="T584" s="34" t="e">
        <f t="shared" si="88"/>
        <v>#N/A</v>
      </c>
      <c r="U584" s="35" t="e">
        <f t="shared" si="82"/>
        <v>#N/A</v>
      </c>
      <c r="V584" s="44">
        <f t="shared" si="89"/>
        <v>0</v>
      </c>
      <c r="W584" s="37" t="str">
        <f t="shared" si="90"/>
        <v/>
      </c>
      <c r="AA584" s="3"/>
      <c r="AB584" s="3"/>
      <c r="AC584" s="3"/>
      <c r="AD584" s="3"/>
      <c r="AE584" s="3"/>
      <c r="AF584" s="3"/>
    </row>
    <row r="585" spans="7:32" x14ac:dyDescent="0.25">
      <c r="G585"/>
      <c r="K585"/>
      <c r="L585"/>
      <c r="M585"/>
      <c r="N585"/>
      <c r="O585" s="15">
        <f t="shared" si="83"/>
        <v>0</v>
      </c>
      <c r="P585" s="15">
        <f t="shared" si="84"/>
        <v>0</v>
      </c>
      <c r="Q585" s="13" t="str">
        <f t="shared" si="85"/>
        <v/>
      </c>
      <c r="R585" s="32" t="e">
        <f t="shared" si="86"/>
        <v>#N/A</v>
      </c>
      <c r="S585" s="33" t="str">
        <f t="shared" si="87"/>
        <v/>
      </c>
      <c r="T585" s="34" t="e">
        <f t="shared" si="88"/>
        <v>#N/A</v>
      </c>
      <c r="U585" s="35" t="e">
        <f t="shared" si="82"/>
        <v>#N/A</v>
      </c>
      <c r="V585" s="44">
        <f t="shared" si="89"/>
        <v>0</v>
      </c>
      <c r="W585" s="37" t="str">
        <f t="shared" si="90"/>
        <v/>
      </c>
      <c r="AA585" s="3"/>
      <c r="AB585" s="3"/>
      <c r="AC585" s="3"/>
      <c r="AD585" s="3"/>
      <c r="AE585" s="3"/>
      <c r="AF585" s="3"/>
    </row>
    <row r="586" spans="7:32" x14ac:dyDescent="0.25">
      <c r="G586"/>
      <c r="K586"/>
      <c r="L586"/>
      <c r="M586"/>
      <c r="N586"/>
      <c r="O586" s="15">
        <f t="shared" si="83"/>
        <v>0</v>
      </c>
      <c r="P586" s="15">
        <f t="shared" si="84"/>
        <v>0</v>
      </c>
      <c r="Q586" s="13" t="str">
        <f t="shared" si="85"/>
        <v/>
      </c>
      <c r="R586" s="32" t="e">
        <f t="shared" si="86"/>
        <v>#N/A</v>
      </c>
      <c r="S586" s="33" t="str">
        <f t="shared" si="87"/>
        <v/>
      </c>
      <c r="T586" s="34" t="e">
        <f t="shared" si="88"/>
        <v>#N/A</v>
      </c>
      <c r="U586" s="35" t="e">
        <f t="shared" si="82"/>
        <v>#N/A</v>
      </c>
      <c r="V586" s="44">
        <f t="shared" si="89"/>
        <v>0</v>
      </c>
      <c r="W586" s="37" t="str">
        <f t="shared" si="90"/>
        <v/>
      </c>
      <c r="AA586" s="3"/>
      <c r="AB586" s="3"/>
      <c r="AC586" s="3"/>
      <c r="AD586" s="3"/>
      <c r="AE586" s="3"/>
      <c r="AF586" s="3"/>
    </row>
    <row r="587" spans="7:32" x14ac:dyDescent="0.25">
      <c r="G587"/>
      <c r="K587"/>
      <c r="L587"/>
      <c r="M587"/>
      <c r="N587"/>
      <c r="O587" s="15">
        <f t="shared" si="83"/>
        <v>0</v>
      </c>
      <c r="P587" s="15">
        <f t="shared" si="84"/>
        <v>0</v>
      </c>
      <c r="Q587" s="13" t="str">
        <f t="shared" si="85"/>
        <v/>
      </c>
      <c r="R587" s="32" t="e">
        <f t="shared" si="86"/>
        <v>#N/A</v>
      </c>
      <c r="S587" s="33" t="str">
        <f t="shared" si="87"/>
        <v/>
      </c>
      <c r="T587" s="34" t="e">
        <f t="shared" si="88"/>
        <v>#N/A</v>
      </c>
      <c r="U587" s="35" t="e">
        <f t="shared" si="82"/>
        <v>#N/A</v>
      </c>
      <c r="V587" s="44">
        <f t="shared" si="89"/>
        <v>0</v>
      </c>
      <c r="W587" s="37" t="str">
        <f t="shared" si="90"/>
        <v/>
      </c>
      <c r="AA587" s="3"/>
      <c r="AB587" s="3"/>
      <c r="AC587" s="3"/>
      <c r="AD587" s="3"/>
      <c r="AE587" s="3"/>
      <c r="AF587" s="3"/>
    </row>
    <row r="588" spans="7:32" x14ac:dyDescent="0.25">
      <c r="G588"/>
      <c r="K588"/>
      <c r="L588"/>
      <c r="M588"/>
      <c r="N588"/>
      <c r="O588" s="15">
        <f t="shared" si="83"/>
        <v>0</v>
      </c>
      <c r="P588" s="15">
        <f t="shared" si="84"/>
        <v>0</v>
      </c>
      <c r="Q588" s="13" t="str">
        <f t="shared" si="85"/>
        <v/>
      </c>
      <c r="R588" s="32" t="e">
        <f t="shared" si="86"/>
        <v>#N/A</v>
      </c>
      <c r="S588" s="33" t="str">
        <f t="shared" si="87"/>
        <v/>
      </c>
      <c r="T588" s="34" t="e">
        <f t="shared" si="88"/>
        <v>#N/A</v>
      </c>
      <c r="U588" s="35" t="e">
        <f t="shared" si="82"/>
        <v>#N/A</v>
      </c>
      <c r="V588" s="44">
        <f t="shared" si="89"/>
        <v>0</v>
      </c>
      <c r="W588" s="37" t="str">
        <f t="shared" si="90"/>
        <v/>
      </c>
      <c r="AA588" s="3"/>
      <c r="AB588" s="3"/>
      <c r="AC588" s="3"/>
      <c r="AD588" s="3"/>
      <c r="AE588" s="3"/>
      <c r="AF588" s="3"/>
    </row>
    <row r="589" spans="7:32" x14ac:dyDescent="0.25">
      <c r="G589"/>
      <c r="K589"/>
      <c r="L589"/>
      <c r="M589"/>
      <c r="N589"/>
      <c r="O589" s="15">
        <f t="shared" si="83"/>
        <v>0</v>
      </c>
      <c r="P589" s="15">
        <f t="shared" si="84"/>
        <v>0</v>
      </c>
      <c r="Q589" s="13" t="str">
        <f t="shared" si="85"/>
        <v/>
      </c>
      <c r="R589" s="32" t="e">
        <f t="shared" si="86"/>
        <v>#N/A</v>
      </c>
      <c r="S589" s="33" t="str">
        <f t="shared" si="87"/>
        <v/>
      </c>
      <c r="T589" s="34" t="e">
        <f t="shared" si="88"/>
        <v>#N/A</v>
      </c>
      <c r="U589" s="35" t="e">
        <f t="shared" si="82"/>
        <v>#N/A</v>
      </c>
      <c r="V589" s="44">
        <f t="shared" si="89"/>
        <v>0</v>
      </c>
      <c r="W589" s="37" t="str">
        <f t="shared" si="90"/>
        <v/>
      </c>
      <c r="AA589" s="3"/>
      <c r="AB589" s="3"/>
      <c r="AC589" s="3"/>
      <c r="AD589" s="3"/>
      <c r="AE589" s="3"/>
      <c r="AF589" s="3"/>
    </row>
    <row r="590" spans="7:32" x14ac:dyDescent="0.25">
      <c r="G590"/>
      <c r="K590"/>
      <c r="L590"/>
      <c r="M590"/>
      <c r="N590"/>
      <c r="O590" s="15">
        <f t="shared" si="83"/>
        <v>0</v>
      </c>
      <c r="P590" s="15">
        <f t="shared" si="84"/>
        <v>0</v>
      </c>
      <c r="Q590" s="13" t="str">
        <f t="shared" si="85"/>
        <v/>
      </c>
      <c r="R590" s="32" t="e">
        <f t="shared" si="86"/>
        <v>#N/A</v>
      </c>
      <c r="S590" s="33" t="str">
        <f t="shared" si="87"/>
        <v/>
      </c>
      <c r="T590" s="34" t="e">
        <f t="shared" si="88"/>
        <v>#N/A</v>
      </c>
      <c r="U590" s="35" t="e">
        <f t="shared" si="82"/>
        <v>#N/A</v>
      </c>
      <c r="V590" s="44">
        <f t="shared" si="89"/>
        <v>0</v>
      </c>
      <c r="W590" s="37" t="str">
        <f t="shared" si="90"/>
        <v/>
      </c>
      <c r="AA590" s="3"/>
      <c r="AB590" s="3"/>
      <c r="AC590" s="3"/>
      <c r="AD590" s="3"/>
      <c r="AE590" s="3"/>
      <c r="AF590" s="3"/>
    </row>
    <row r="591" spans="7:32" x14ac:dyDescent="0.25">
      <c r="G591"/>
      <c r="K591"/>
      <c r="L591"/>
      <c r="M591"/>
      <c r="N591"/>
      <c r="O591" s="15">
        <f t="shared" si="83"/>
        <v>0</v>
      </c>
      <c r="P591" s="15">
        <f t="shared" si="84"/>
        <v>0</v>
      </c>
      <c r="Q591" s="13" t="str">
        <f t="shared" si="85"/>
        <v/>
      </c>
      <c r="R591" s="32" t="e">
        <f t="shared" si="86"/>
        <v>#N/A</v>
      </c>
      <c r="S591" s="33" t="str">
        <f t="shared" si="87"/>
        <v/>
      </c>
      <c r="T591" s="34" t="e">
        <f t="shared" si="88"/>
        <v>#N/A</v>
      </c>
      <c r="U591" s="35" t="e">
        <f t="shared" ref="U591:U654" si="91">IF(OR(B591="32",B591="36",B591="36PB",B591="33",B591="8",B591="10",B591="9",B591="885",B591="885SB"),T591+0.5268,IF(OR(B591="49",B591="51",B591="53",B591="68",B591="68P",B591="64",B591="43",B591="43SB",B591="68SB",B591="NR99"),T591+0.2469,T591+0.0069))</f>
        <v>#N/A</v>
      </c>
      <c r="V591" s="44">
        <f t="shared" si="89"/>
        <v>0</v>
      </c>
      <c r="W591" s="37" t="str">
        <f t="shared" si="90"/>
        <v/>
      </c>
      <c r="AA591" s="3"/>
      <c r="AB591" s="3"/>
      <c r="AC591" s="3"/>
      <c r="AD591" s="3"/>
      <c r="AE591" s="3"/>
      <c r="AF591" s="3"/>
    </row>
    <row r="592" spans="7:32" x14ac:dyDescent="0.25">
      <c r="G592"/>
      <c r="K592"/>
      <c r="L592"/>
      <c r="M592"/>
      <c r="N592"/>
      <c r="O592" s="15">
        <f t="shared" si="83"/>
        <v>0</v>
      </c>
      <c r="P592" s="15">
        <f t="shared" si="84"/>
        <v>0</v>
      </c>
      <c r="Q592" s="13" t="str">
        <f t="shared" si="85"/>
        <v/>
      </c>
      <c r="R592" s="32" t="e">
        <f t="shared" si="86"/>
        <v>#N/A</v>
      </c>
      <c r="S592" s="33" t="str">
        <f t="shared" si="87"/>
        <v/>
      </c>
      <c r="T592" s="34" t="e">
        <f t="shared" si="88"/>
        <v>#N/A</v>
      </c>
      <c r="U592" s="35" t="e">
        <f t="shared" si="91"/>
        <v>#N/A</v>
      </c>
      <c r="V592" s="44">
        <f t="shared" si="89"/>
        <v>0</v>
      </c>
      <c r="W592" s="37" t="str">
        <f t="shared" si="90"/>
        <v/>
      </c>
      <c r="AA592" s="3"/>
      <c r="AB592" s="3"/>
      <c r="AC592" s="3"/>
      <c r="AD592" s="3"/>
      <c r="AE592" s="3"/>
      <c r="AF592" s="3"/>
    </row>
    <row r="593" spans="7:32" x14ac:dyDescent="0.25">
      <c r="G593"/>
      <c r="K593"/>
      <c r="L593"/>
      <c r="M593"/>
      <c r="N593"/>
      <c r="O593" s="15">
        <f t="shared" si="83"/>
        <v>0</v>
      </c>
      <c r="P593" s="15">
        <f t="shared" si="84"/>
        <v>0</v>
      </c>
      <c r="Q593" s="13" t="str">
        <f t="shared" si="85"/>
        <v/>
      </c>
      <c r="R593" s="32" t="e">
        <f t="shared" si="86"/>
        <v>#N/A</v>
      </c>
      <c r="S593" s="33" t="str">
        <f t="shared" si="87"/>
        <v/>
      </c>
      <c r="T593" s="34" t="e">
        <f t="shared" si="88"/>
        <v>#N/A</v>
      </c>
      <c r="U593" s="35" t="e">
        <f t="shared" si="91"/>
        <v>#N/A</v>
      </c>
      <c r="V593" s="44">
        <f t="shared" si="89"/>
        <v>0</v>
      </c>
      <c r="W593" s="37" t="str">
        <f t="shared" si="90"/>
        <v/>
      </c>
      <c r="AA593" s="3"/>
      <c r="AB593" s="3"/>
      <c r="AC593" s="3"/>
      <c r="AD593" s="3"/>
      <c r="AE593" s="3"/>
      <c r="AF593" s="3"/>
    </row>
    <row r="594" spans="7:32" x14ac:dyDescent="0.25">
      <c r="G594"/>
      <c r="K594"/>
      <c r="L594"/>
      <c r="M594"/>
      <c r="N594"/>
      <c r="O594" s="15">
        <f t="shared" si="83"/>
        <v>0</v>
      </c>
      <c r="P594" s="15">
        <f t="shared" si="84"/>
        <v>0</v>
      </c>
      <c r="Q594" s="13" t="str">
        <f t="shared" si="85"/>
        <v/>
      </c>
      <c r="R594" s="32" t="e">
        <f t="shared" si="86"/>
        <v>#N/A</v>
      </c>
      <c r="S594" s="33" t="str">
        <f t="shared" si="87"/>
        <v/>
      </c>
      <c r="T594" s="34" t="e">
        <f t="shared" si="88"/>
        <v>#N/A</v>
      </c>
      <c r="U594" s="35" t="e">
        <f t="shared" si="91"/>
        <v>#N/A</v>
      </c>
      <c r="V594" s="44">
        <f t="shared" si="89"/>
        <v>0</v>
      </c>
      <c r="W594" s="37" t="str">
        <f t="shared" si="90"/>
        <v/>
      </c>
      <c r="AA594" s="3"/>
      <c r="AB594" s="3"/>
      <c r="AC594" s="3"/>
      <c r="AD594" s="3"/>
      <c r="AE594" s="3"/>
      <c r="AF594" s="3"/>
    </row>
    <row r="595" spans="7:32" x14ac:dyDescent="0.25">
      <c r="G595"/>
      <c r="K595"/>
      <c r="L595"/>
      <c r="M595"/>
      <c r="N595"/>
      <c r="O595" s="15">
        <f t="shared" si="83"/>
        <v>0</v>
      </c>
      <c r="P595" s="15">
        <f t="shared" si="84"/>
        <v>0</v>
      </c>
      <c r="Q595" s="13" t="str">
        <f t="shared" si="85"/>
        <v/>
      </c>
      <c r="R595" s="32" t="e">
        <f t="shared" si="86"/>
        <v>#N/A</v>
      </c>
      <c r="S595" s="33" t="str">
        <f t="shared" si="87"/>
        <v/>
      </c>
      <c r="T595" s="34" t="e">
        <f t="shared" si="88"/>
        <v>#N/A</v>
      </c>
      <c r="U595" s="35" t="e">
        <f t="shared" si="91"/>
        <v>#N/A</v>
      </c>
      <c r="V595" s="44">
        <f t="shared" si="89"/>
        <v>0</v>
      </c>
      <c r="W595" s="37" t="str">
        <f t="shared" si="90"/>
        <v/>
      </c>
      <c r="AA595" s="3"/>
      <c r="AB595" s="3"/>
      <c r="AC595" s="3"/>
      <c r="AD595" s="3"/>
      <c r="AE595" s="3"/>
      <c r="AF595" s="3"/>
    </row>
    <row r="596" spans="7:32" x14ac:dyDescent="0.25">
      <c r="G596"/>
      <c r="K596"/>
      <c r="L596"/>
      <c r="M596"/>
      <c r="N596"/>
      <c r="O596" s="15">
        <f t="shared" si="83"/>
        <v>0</v>
      </c>
      <c r="P596" s="15">
        <f t="shared" si="84"/>
        <v>0</v>
      </c>
      <c r="Q596" s="13" t="str">
        <f t="shared" si="85"/>
        <v/>
      </c>
      <c r="R596" s="32" t="e">
        <f t="shared" si="86"/>
        <v>#N/A</v>
      </c>
      <c r="S596" s="33" t="str">
        <f t="shared" si="87"/>
        <v/>
      </c>
      <c r="T596" s="34" t="e">
        <f t="shared" si="88"/>
        <v>#N/A</v>
      </c>
      <c r="U596" s="35" t="e">
        <f t="shared" si="91"/>
        <v>#N/A</v>
      </c>
      <c r="V596" s="44">
        <f t="shared" si="89"/>
        <v>0</v>
      </c>
      <c r="W596" s="37" t="str">
        <f t="shared" si="90"/>
        <v/>
      </c>
      <c r="AA596" s="3"/>
      <c r="AB596" s="3"/>
      <c r="AC596" s="3"/>
      <c r="AD596" s="3"/>
      <c r="AE596" s="3"/>
      <c r="AF596" s="3"/>
    </row>
    <row r="597" spans="7:32" x14ac:dyDescent="0.25">
      <c r="G597"/>
      <c r="K597"/>
      <c r="L597"/>
      <c r="M597"/>
      <c r="N597"/>
      <c r="O597" s="15">
        <f t="shared" si="83"/>
        <v>0</v>
      </c>
      <c r="P597" s="15">
        <f t="shared" si="84"/>
        <v>0</v>
      </c>
      <c r="Q597" s="13" t="str">
        <f t="shared" si="85"/>
        <v/>
      </c>
      <c r="R597" s="32" t="e">
        <f t="shared" si="86"/>
        <v>#N/A</v>
      </c>
      <c r="S597" s="33" t="str">
        <f t="shared" si="87"/>
        <v/>
      </c>
      <c r="T597" s="34" t="e">
        <f t="shared" si="88"/>
        <v>#N/A</v>
      </c>
      <c r="U597" s="35" t="e">
        <f t="shared" si="91"/>
        <v>#N/A</v>
      </c>
      <c r="V597" s="44">
        <f t="shared" si="89"/>
        <v>0</v>
      </c>
      <c r="W597" s="37" t="str">
        <f t="shared" si="90"/>
        <v/>
      </c>
      <c r="AA597" s="3"/>
      <c r="AB597" s="3"/>
      <c r="AC597" s="3"/>
      <c r="AD597" s="3"/>
      <c r="AE597" s="3"/>
      <c r="AF597" s="3"/>
    </row>
    <row r="598" spans="7:32" x14ac:dyDescent="0.25">
      <c r="G598"/>
      <c r="K598"/>
      <c r="L598"/>
      <c r="M598"/>
      <c r="N598"/>
      <c r="O598" s="15">
        <f t="shared" si="83"/>
        <v>0</v>
      </c>
      <c r="P598" s="15">
        <f t="shared" si="84"/>
        <v>0</v>
      </c>
      <c r="Q598" s="13" t="str">
        <f t="shared" si="85"/>
        <v/>
      </c>
      <c r="R598" s="32" t="e">
        <f t="shared" si="86"/>
        <v>#N/A</v>
      </c>
      <c r="S598" s="33" t="str">
        <f t="shared" si="87"/>
        <v/>
      </c>
      <c r="T598" s="34" t="e">
        <f t="shared" si="88"/>
        <v>#N/A</v>
      </c>
      <c r="U598" s="35" t="e">
        <f t="shared" si="91"/>
        <v>#N/A</v>
      </c>
      <c r="V598" s="44">
        <f t="shared" si="89"/>
        <v>0</v>
      </c>
      <c r="W598" s="37" t="str">
        <f t="shared" si="90"/>
        <v/>
      </c>
      <c r="AA598" s="3"/>
      <c r="AB598" s="3"/>
      <c r="AC598" s="3"/>
      <c r="AD598" s="3"/>
      <c r="AE598" s="3"/>
      <c r="AF598" s="3"/>
    </row>
    <row r="599" spans="7:32" x14ac:dyDescent="0.25">
      <c r="G599"/>
      <c r="K599"/>
      <c r="L599"/>
      <c r="M599"/>
      <c r="N599"/>
      <c r="O599" s="15">
        <f t="shared" si="83"/>
        <v>0</v>
      </c>
      <c r="P599" s="15">
        <f t="shared" si="84"/>
        <v>0</v>
      </c>
      <c r="Q599" s="13" t="str">
        <f t="shared" si="85"/>
        <v/>
      </c>
      <c r="R599" s="32" t="e">
        <f t="shared" si="86"/>
        <v>#N/A</v>
      </c>
      <c r="S599" s="33" t="str">
        <f t="shared" si="87"/>
        <v/>
      </c>
      <c r="T599" s="34" t="e">
        <f t="shared" si="88"/>
        <v>#N/A</v>
      </c>
      <c r="U599" s="35" t="e">
        <f t="shared" si="91"/>
        <v>#N/A</v>
      </c>
      <c r="V599" s="44">
        <f t="shared" si="89"/>
        <v>0</v>
      </c>
      <c r="W599" s="37" t="str">
        <f t="shared" si="90"/>
        <v/>
      </c>
      <c r="AA599" s="3"/>
      <c r="AB599" s="3"/>
      <c r="AC599" s="3"/>
      <c r="AD599" s="3"/>
      <c r="AE599" s="3"/>
      <c r="AF599" s="3"/>
    </row>
    <row r="600" spans="7:32" x14ac:dyDescent="0.25">
      <c r="G600"/>
      <c r="K600"/>
      <c r="L600"/>
      <c r="M600"/>
      <c r="N600"/>
      <c r="O600" s="15">
        <f t="shared" si="83"/>
        <v>0</v>
      </c>
      <c r="P600" s="15">
        <f t="shared" si="84"/>
        <v>0</v>
      </c>
      <c r="Q600" s="13" t="str">
        <f t="shared" si="85"/>
        <v/>
      </c>
      <c r="R600" s="32" t="e">
        <f t="shared" si="86"/>
        <v>#N/A</v>
      </c>
      <c r="S600" s="33" t="str">
        <f t="shared" si="87"/>
        <v/>
      </c>
      <c r="T600" s="34" t="e">
        <f t="shared" si="88"/>
        <v>#N/A</v>
      </c>
      <c r="U600" s="35" t="e">
        <f t="shared" si="91"/>
        <v>#N/A</v>
      </c>
      <c r="V600" s="44">
        <f t="shared" si="89"/>
        <v>0</v>
      </c>
      <c r="W600" s="37" t="str">
        <f t="shared" si="90"/>
        <v/>
      </c>
      <c r="AA600" s="3"/>
      <c r="AB600" s="3"/>
      <c r="AC600" s="3"/>
      <c r="AD600" s="3"/>
      <c r="AE600" s="3"/>
      <c r="AF600" s="3"/>
    </row>
    <row r="601" spans="7:32" x14ac:dyDescent="0.25">
      <c r="G601"/>
      <c r="K601"/>
      <c r="L601"/>
      <c r="M601"/>
      <c r="N601"/>
      <c r="O601" s="15">
        <f t="shared" si="83"/>
        <v>0</v>
      </c>
      <c r="P601" s="15">
        <f t="shared" si="84"/>
        <v>0</v>
      </c>
      <c r="Q601" s="13" t="str">
        <f t="shared" si="85"/>
        <v/>
      </c>
      <c r="R601" s="32" t="e">
        <f t="shared" si="86"/>
        <v>#N/A</v>
      </c>
      <c r="S601" s="33" t="str">
        <f t="shared" si="87"/>
        <v/>
      </c>
      <c r="T601" s="34" t="e">
        <f t="shared" si="88"/>
        <v>#N/A</v>
      </c>
      <c r="U601" s="35" t="e">
        <f t="shared" si="91"/>
        <v>#N/A</v>
      </c>
      <c r="V601" s="44">
        <f t="shared" si="89"/>
        <v>0</v>
      </c>
      <c r="W601" s="37" t="str">
        <f t="shared" si="90"/>
        <v/>
      </c>
      <c r="AA601" s="3"/>
      <c r="AB601" s="3"/>
      <c r="AC601" s="3"/>
      <c r="AD601" s="3"/>
      <c r="AE601" s="3"/>
      <c r="AF601" s="3"/>
    </row>
    <row r="602" spans="7:32" x14ac:dyDescent="0.25">
      <c r="G602"/>
      <c r="K602"/>
      <c r="L602"/>
      <c r="M602"/>
      <c r="N602"/>
      <c r="O602" s="15">
        <f t="shared" si="83"/>
        <v>0</v>
      </c>
      <c r="P602" s="15">
        <f t="shared" si="84"/>
        <v>0</v>
      </c>
      <c r="Q602" s="13" t="str">
        <f t="shared" si="85"/>
        <v/>
      </c>
      <c r="R602" s="32" t="e">
        <f t="shared" si="86"/>
        <v>#N/A</v>
      </c>
      <c r="S602" s="33" t="str">
        <f t="shared" si="87"/>
        <v/>
      </c>
      <c r="T602" s="34" t="e">
        <f t="shared" si="88"/>
        <v>#N/A</v>
      </c>
      <c r="U602" s="35" t="e">
        <f t="shared" si="91"/>
        <v>#N/A</v>
      </c>
      <c r="V602" s="44">
        <f t="shared" si="89"/>
        <v>0</v>
      </c>
      <c r="W602" s="37" t="str">
        <f t="shared" si="90"/>
        <v/>
      </c>
      <c r="AA602" s="3"/>
      <c r="AB602" s="3"/>
      <c r="AC602" s="3"/>
      <c r="AD602" s="3"/>
      <c r="AE602" s="3"/>
      <c r="AF602" s="3"/>
    </row>
    <row r="603" spans="7:32" x14ac:dyDescent="0.25">
      <c r="G603"/>
      <c r="K603"/>
      <c r="L603"/>
      <c r="M603"/>
      <c r="N603"/>
      <c r="O603" s="15">
        <f t="shared" si="83"/>
        <v>0</v>
      </c>
      <c r="P603" s="15">
        <f t="shared" si="84"/>
        <v>0</v>
      </c>
      <c r="Q603" s="13" t="str">
        <f t="shared" si="85"/>
        <v/>
      </c>
      <c r="R603" s="32" t="e">
        <f t="shared" si="86"/>
        <v>#N/A</v>
      </c>
      <c r="S603" s="33" t="str">
        <f t="shared" si="87"/>
        <v/>
      </c>
      <c r="T603" s="34" t="e">
        <f t="shared" si="88"/>
        <v>#N/A</v>
      </c>
      <c r="U603" s="35" t="e">
        <f t="shared" si="91"/>
        <v>#N/A</v>
      </c>
      <c r="V603" s="44">
        <f t="shared" si="89"/>
        <v>0</v>
      </c>
      <c r="W603" s="37" t="str">
        <f t="shared" si="90"/>
        <v/>
      </c>
      <c r="AA603" s="3"/>
      <c r="AB603" s="3"/>
      <c r="AC603" s="3"/>
      <c r="AD603" s="3"/>
      <c r="AE603" s="3"/>
      <c r="AF603" s="3"/>
    </row>
    <row r="604" spans="7:32" x14ac:dyDescent="0.25">
      <c r="G604"/>
      <c r="K604"/>
      <c r="L604"/>
      <c r="M604"/>
      <c r="N604"/>
      <c r="O604" s="15">
        <f t="shared" si="83"/>
        <v>0</v>
      </c>
      <c r="P604" s="15">
        <f t="shared" si="84"/>
        <v>0</v>
      </c>
      <c r="Q604" s="13" t="str">
        <f t="shared" si="85"/>
        <v/>
      </c>
      <c r="R604" s="32" t="e">
        <f t="shared" si="86"/>
        <v>#N/A</v>
      </c>
      <c r="S604" s="33" t="str">
        <f t="shared" si="87"/>
        <v/>
      </c>
      <c r="T604" s="34" t="e">
        <f t="shared" si="88"/>
        <v>#N/A</v>
      </c>
      <c r="U604" s="35" t="e">
        <f t="shared" si="91"/>
        <v>#N/A</v>
      </c>
      <c r="V604" s="44">
        <f t="shared" si="89"/>
        <v>0</v>
      </c>
      <c r="W604" s="37" t="str">
        <f t="shared" si="90"/>
        <v/>
      </c>
      <c r="AA604" s="3"/>
      <c r="AB604" s="3"/>
      <c r="AC604" s="3"/>
      <c r="AD604" s="3"/>
      <c r="AE604" s="3"/>
      <c r="AF604" s="3"/>
    </row>
    <row r="605" spans="7:32" x14ac:dyDescent="0.25">
      <c r="G605"/>
      <c r="K605"/>
      <c r="L605"/>
      <c r="M605"/>
      <c r="N605"/>
      <c r="O605" s="15">
        <f t="shared" si="83"/>
        <v>0</v>
      </c>
      <c r="P605" s="15">
        <f t="shared" si="84"/>
        <v>0</v>
      </c>
      <c r="Q605" s="13" t="str">
        <f t="shared" si="85"/>
        <v/>
      </c>
      <c r="R605" s="32" t="e">
        <f t="shared" si="86"/>
        <v>#N/A</v>
      </c>
      <c r="S605" s="33" t="str">
        <f t="shared" si="87"/>
        <v/>
      </c>
      <c r="T605" s="34" t="e">
        <f t="shared" si="88"/>
        <v>#N/A</v>
      </c>
      <c r="U605" s="35" t="e">
        <f t="shared" si="91"/>
        <v>#N/A</v>
      </c>
      <c r="V605" s="44">
        <f t="shared" si="89"/>
        <v>0</v>
      </c>
      <c r="W605" s="37" t="str">
        <f t="shared" si="90"/>
        <v/>
      </c>
      <c r="AA605" s="3"/>
      <c r="AB605" s="3"/>
      <c r="AC605" s="3"/>
      <c r="AD605" s="3"/>
      <c r="AE605" s="3"/>
      <c r="AF605" s="3"/>
    </row>
    <row r="606" spans="7:32" x14ac:dyDescent="0.25">
      <c r="G606"/>
      <c r="K606"/>
      <c r="L606"/>
      <c r="M606"/>
      <c r="N606"/>
      <c r="O606" s="15">
        <f t="shared" si="83"/>
        <v>0</v>
      </c>
      <c r="P606" s="15">
        <f t="shared" si="84"/>
        <v>0</v>
      </c>
      <c r="Q606" s="13" t="str">
        <f t="shared" si="85"/>
        <v/>
      </c>
      <c r="R606" s="32" t="e">
        <f t="shared" si="86"/>
        <v>#N/A</v>
      </c>
      <c r="S606" s="33" t="str">
        <f t="shared" si="87"/>
        <v/>
      </c>
      <c r="T606" s="34" t="e">
        <f t="shared" si="88"/>
        <v>#N/A</v>
      </c>
      <c r="U606" s="35" t="e">
        <f t="shared" si="91"/>
        <v>#N/A</v>
      </c>
      <c r="V606" s="44">
        <f t="shared" si="89"/>
        <v>0</v>
      </c>
      <c r="W606" s="37" t="str">
        <f t="shared" si="90"/>
        <v/>
      </c>
      <c r="AA606" s="3"/>
      <c r="AB606" s="3"/>
      <c r="AC606" s="3"/>
      <c r="AD606" s="3"/>
      <c r="AE606" s="3"/>
      <c r="AF606" s="3"/>
    </row>
    <row r="607" spans="7:32" x14ac:dyDescent="0.25">
      <c r="G607"/>
      <c r="K607"/>
      <c r="L607"/>
      <c r="M607"/>
      <c r="N607"/>
      <c r="O607" s="15">
        <f t="shared" si="83"/>
        <v>0</v>
      </c>
      <c r="P607" s="15">
        <f t="shared" si="84"/>
        <v>0</v>
      </c>
      <c r="Q607" s="13" t="str">
        <f t="shared" si="85"/>
        <v/>
      </c>
      <c r="R607" s="32" t="e">
        <f t="shared" si="86"/>
        <v>#N/A</v>
      </c>
      <c r="S607" s="33" t="str">
        <f t="shared" si="87"/>
        <v/>
      </c>
      <c r="T607" s="34" t="e">
        <f t="shared" si="88"/>
        <v>#N/A</v>
      </c>
      <c r="U607" s="35" t="e">
        <f t="shared" si="91"/>
        <v>#N/A</v>
      </c>
      <c r="V607" s="44">
        <f t="shared" si="89"/>
        <v>0</v>
      </c>
      <c r="W607" s="37" t="str">
        <f t="shared" si="90"/>
        <v/>
      </c>
      <c r="AA607" s="3"/>
      <c r="AB607" s="3"/>
      <c r="AC607" s="3"/>
      <c r="AD607" s="3"/>
      <c r="AE607" s="3"/>
      <c r="AF607" s="3"/>
    </row>
    <row r="608" spans="7:32" x14ac:dyDescent="0.25">
      <c r="G608"/>
      <c r="K608"/>
      <c r="L608"/>
      <c r="M608"/>
      <c r="N608"/>
      <c r="O608" s="15">
        <f t="shared" si="83"/>
        <v>0</v>
      </c>
      <c r="P608" s="15">
        <f t="shared" si="84"/>
        <v>0</v>
      </c>
      <c r="Q608" s="13" t="str">
        <f t="shared" si="85"/>
        <v/>
      </c>
      <c r="R608" s="32" t="e">
        <f t="shared" si="86"/>
        <v>#N/A</v>
      </c>
      <c r="S608" s="33" t="str">
        <f t="shared" si="87"/>
        <v/>
      </c>
      <c r="T608" s="34" t="e">
        <f t="shared" si="88"/>
        <v>#N/A</v>
      </c>
      <c r="U608" s="35" t="e">
        <f t="shared" si="91"/>
        <v>#N/A</v>
      </c>
      <c r="V608" s="44">
        <f t="shared" si="89"/>
        <v>0</v>
      </c>
      <c r="W608" s="37" t="str">
        <f t="shared" si="90"/>
        <v/>
      </c>
      <c r="AA608" s="3"/>
      <c r="AB608" s="3"/>
      <c r="AC608" s="3"/>
      <c r="AD608" s="3"/>
      <c r="AE608" s="3"/>
      <c r="AF608" s="3"/>
    </row>
    <row r="609" spans="7:32" x14ac:dyDescent="0.25">
      <c r="G609"/>
      <c r="K609"/>
      <c r="L609"/>
      <c r="M609"/>
      <c r="N609"/>
      <c r="O609" s="15">
        <f t="shared" si="83"/>
        <v>0</v>
      </c>
      <c r="P609" s="15">
        <f t="shared" si="84"/>
        <v>0</v>
      </c>
      <c r="Q609" s="13" t="str">
        <f t="shared" si="85"/>
        <v/>
      </c>
      <c r="R609" s="32" t="e">
        <f t="shared" si="86"/>
        <v>#N/A</v>
      </c>
      <c r="S609" s="33" t="str">
        <f t="shared" si="87"/>
        <v/>
      </c>
      <c r="T609" s="34" t="e">
        <f t="shared" si="88"/>
        <v>#N/A</v>
      </c>
      <c r="U609" s="35" t="e">
        <f t="shared" si="91"/>
        <v>#N/A</v>
      </c>
      <c r="V609" s="44">
        <f t="shared" si="89"/>
        <v>0</v>
      </c>
      <c r="W609" s="37" t="str">
        <f t="shared" si="90"/>
        <v/>
      </c>
      <c r="AA609" s="3"/>
      <c r="AB609" s="3"/>
      <c r="AC609" s="3"/>
      <c r="AD609" s="3"/>
      <c r="AE609" s="3"/>
      <c r="AF609" s="3"/>
    </row>
    <row r="610" spans="7:32" x14ac:dyDescent="0.25">
      <c r="G610"/>
      <c r="K610"/>
      <c r="L610"/>
      <c r="M610"/>
      <c r="N610"/>
      <c r="O610" s="15">
        <f t="shared" si="83"/>
        <v>0</v>
      </c>
      <c r="P610" s="15">
        <f t="shared" si="84"/>
        <v>0</v>
      </c>
      <c r="Q610" s="13" t="str">
        <f t="shared" si="85"/>
        <v/>
      </c>
      <c r="R610" s="32" t="e">
        <f t="shared" si="86"/>
        <v>#N/A</v>
      </c>
      <c r="S610" s="33" t="str">
        <f t="shared" si="87"/>
        <v/>
      </c>
      <c r="T610" s="34" t="e">
        <f t="shared" si="88"/>
        <v>#N/A</v>
      </c>
      <c r="U610" s="35" t="e">
        <f t="shared" si="91"/>
        <v>#N/A</v>
      </c>
      <c r="V610" s="44">
        <f t="shared" si="89"/>
        <v>0</v>
      </c>
      <c r="W610" s="37" t="str">
        <f t="shared" si="90"/>
        <v/>
      </c>
      <c r="AA610" s="3"/>
      <c r="AB610" s="3"/>
      <c r="AC610" s="3"/>
      <c r="AD610" s="3"/>
      <c r="AE610" s="3"/>
      <c r="AF610" s="3"/>
    </row>
    <row r="611" spans="7:32" x14ac:dyDescent="0.25">
      <c r="G611"/>
      <c r="K611"/>
      <c r="L611"/>
      <c r="M611"/>
      <c r="N611"/>
      <c r="O611" s="15">
        <f t="shared" si="83"/>
        <v>0</v>
      </c>
      <c r="P611" s="15">
        <f t="shared" si="84"/>
        <v>0</v>
      </c>
      <c r="Q611" s="13" t="str">
        <f t="shared" si="85"/>
        <v/>
      </c>
      <c r="R611" s="32" t="e">
        <f t="shared" si="86"/>
        <v>#N/A</v>
      </c>
      <c r="S611" s="33" t="str">
        <f t="shared" si="87"/>
        <v/>
      </c>
      <c r="T611" s="34" t="e">
        <f t="shared" si="88"/>
        <v>#N/A</v>
      </c>
      <c r="U611" s="35" t="e">
        <f t="shared" si="91"/>
        <v>#N/A</v>
      </c>
      <c r="V611" s="44">
        <f t="shared" si="89"/>
        <v>0</v>
      </c>
      <c r="W611" s="37" t="str">
        <f t="shared" si="90"/>
        <v/>
      </c>
      <c r="AA611" s="3"/>
      <c r="AB611" s="3"/>
      <c r="AC611" s="3"/>
      <c r="AD611" s="3"/>
      <c r="AE611" s="3"/>
      <c r="AF611" s="3"/>
    </row>
    <row r="612" spans="7:32" x14ac:dyDescent="0.25">
      <c r="G612"/>
      <c r="K612"/>
      <c r="L612"/>
      <c r="M612"/>
      <c r="N612"/>
      <c r="O612" s="15">
        <f t="shared" si="83"/>
        <v>0</v>
      </c>
      <c r="P612" s="15">
        <f t="shared" si="84"/>
        <v>0</v>
      </c>
      <c r="Q612" s="13" t="str">
        <f t="shared" si="85"/>
        <v/>
      </c>
      <c r="R612" s="32" t="e">
        <f t="shared" si="86"/>
        <v>#N/A</v>
      </c>
      <c r="S612" s="33" t="str">
        <f t="shared" si="87"/>
        <v/>
      </c>
      <c r="T612" s="34" t="e">
        <f t="shared" si="88"/>
        <v>#N/A</v>
      </c>
      <c r="U612" s="35" t="e">
        <f t="shared" si="91"/>
        <v>#N/A</v>
      </c>
      <c r="V612" s="44">
        <f t="shared" si="89"/>
        <v>0</v>
      </c>
      <c r="W612" s="37" t="str">
        <f t="shared" si="90"/>
        <v/>
      </c>
      <c r="AA612" s="3"/>
      <c r="AB612" s="3"/>
      <c r="AC612" s="3"/>
      <c r="AD612" s="3"/>
      <c r="AE612" s="3"/>
      <c r="AF612" s="3"/>
    </row>
    <row r="613" spans="7:32" x14ac:dyDescent="0.25">
      <c r="G613"/>
      <c r="K613"/>
      <c r="L613"/>
      <c r="M613"/>
      <c r="N613"/>
      <c r="O613" s="15">
        <f t="shared" si="83"/>
        <v>0</v>
      </c>
      <c r="P613" s="15">
        <f t="shared" si="84"/>
        <v>0</v>
      </c>
      <c r="Q613" s="13" t="str">
        <f t="shared" si="85"/>
        <v/>
      </c>
      <c r="R613" s="32" t="e">
        <f t="shared" si="86"/>
        <v>#N/A</v>
      </c>
      <c r="S613" s="33" t="str">
        <f t="shared" si="87"/>
        <v/>
      </c>
      <c r="T613" s="34" t="e">
        <f t="shared" si="88"/>
        <v>#N/A</v>
      </c>
      <c r="U613" s="35" t="e">
        <f t="shared" si="91"/>
        <v>#N/A</v>
      </c>
      <c r="V613" s="44">
        <f t="shared" si="89"/>
        <v>0</v>
      </c>
      <c r="W613" s="37" t="str">
        <f t="shared" si="90"/>
        <v/>
      </c>
      <c r="AA613" s="3"/>
      <c r="AB613" s="3"/>
      <c r="AC613" s="3"/>
      <c r="AD613" s="3"/>
      <c r="AE613" s="3"/>
      <c r="AF613" s="3"/>
    </row>
    <row r="614" spans="7:32" x14ac:dyDescent="0.25">
      <c r="G614"/>
      <c r="K614"/>
      <c r="L614"/>
      <c r="M614"/>
      <c r="N614"/>
      <c r="O614" s="15">
        <f t="shared" si="83"/>
        <v>0</v>
      </c>
      <c r="P614" s="15">
        <f t="shared" si="84"/>
        <v>0</v>
      </c>
      <c r="Q614" s="13" t="str">
        <f t="shared" si="85"/>
        <v/>
      </c>
      <c r="R614" s="32" t="e">
        <f t="shared" si="86"/>
        <v>#N/A</v>
      </c>
      <c r="S614" s="33" t="str">
        <f t="shared" si="87"/>
        <v/>
      </c>
      <c r="T614" s="34" t="e">
        <f t="shared" si="88"/>
        <v>#N/A</v>
      </c>
      <c r="U614" s="35" t="e">
        <f t="shared" si="91"/>
        <v>#N/A</v>
      </c>
      <c r="V614" s="44">
        <f t="shared" si="89"/>
        <v>0</v>
      </c>
      <c r="W614" s="37" t="str">
        <f t="shared" si="90"/>
        <v/>
      </c>
      <c r="AA614" s="3"/>
      <c r="AB614" s="3"/>
      <c r="AC614" s="3"/>
      <c r="AD614" s="3"/>
      <c r="AE614" s="3"/>
      <c r="AF614" s="3"/>
    </row>
    <row r="615" spans="7:32" x14ac:dyDescent="0.25">
      <c r="G615"/>
      <c r="K615"/>
      <c r="L615"/>
      <c r="M615"/>
      <c r="N615"/>
      <c r="O615" s="15">
        <f t="shared" si="83"/>
        <v>0</v>
      </c>
      <c r="P615" s="15">
        <f t="shared" si="84"/>
        <v>0</v>
      </c>
      <c r="Q615" s="13" t="str">
        <f t="shared" si="85"/>
        <v/>
      </c>
      <c r="R615" s="32" t="e">
        <f t="shared" si="86"/>
        <v>#N/A</v>
      </c>
      <c r="S615" s="33" t="str">
        <f t="shared" si="87"/>
        <v/>
      </c>
      <c r="T615" s="34" t="e">
        <f t="shared" si="88"/>
        <v>#N/A</v>
      </c>
      <c r="U615" s="35" t="e">
        <f t="shared" si="91"/>
        <v>#N/A</v>
      </c>
      <c r="V615" s="44">
        <f t="shared" si="89"/>
        <v>0</v>
      </c>
      <c r="W615" s="37" t="str">
        <f t="shared" si="90"/>
        <v/>
      </c>
      <c r="AA615" s="3"/>
      <c r="AB615" s="3"/>
      <c r="AC615" s="3"/>
      <c r="AD615" s="3"/>
      <c r="AE615" s="3"/>
      <c r="AF615" s="3"/>
    </row>
    <row r="616" spans="7:32" x14ac:dyDescent="0.25">
      <c r="G616"/>
      <c r="K616"/>
      <c r="L616"/>
      <c r="M616"/>
      <c r="N616"/>
      <c r="O616" s="15">
        <f t="shared" si="83"/>
        <v>0</v>
      </c>
      <c r="P616" s="15">
        <f t="shared" si="84"/>
        <v>0</v>
      </c>
      <c r="Q616" s="13" t="str">
        <f t="shared" si="85"/>
        <v/>
      </c>
      <c r="R616" s="32" t="e">
        <f t="shared" si="86"/>
        <v>#N/A</v>
      </c>
      <c r="S616" s="33" t="str">
        <f t="shared" si="87"/>
        <v/>
      </c>
      <c r="T616" s="34" t="e">
        <f t="shared" si="88"/>
        <v>#N/A</v>
      </c>
      <c r="U616" s="35" t="e">
        <f t="shared" si="91"/>
        <v>#N/A</v>
      </c>
      <c r="V616" s="44">
        <f t="shared" si="89"/>
        <v>0</v>
      </c>
      <c r="W616" s="37" t="str">
        <f t="shared" si="90"/>
        <v/>
      </c>
      <c r="AA616" s="3"/>
      <c r="AB616" s="3"/>
      <c r="AC616" s="3"/>
      <c r="AD616" s="3"/>
      <c r="AE616" s="3"/>
      <c r="AF616" s="3"/>
    </row>
    <row r="617" spans="7:32" x14ac:dyDescent="0.25">
      <c r="G617"/>
      <c r="K617"/>
      <c r="L617"/>
      <c r="M617"/>
      <c r="N617"/>
      <c r="O617" s="15">
        <f t="shared" si="83"/>
        <v>0</v>
      </c>
      <c r="P617" s="15">
        <f t="shared" si="84"/>
        <v>0</v>
      </c>
      <c r="Q617" s="13" t="str">
        <f t="shared" si="85"/>
        <v/>
      </c>
      <c r="R617" s="32" t="e">
        <f t="shared" si="86"/>
        <v>#N/A</v>
      </c>
      <c r="S617" s="33" t="str">
        <f t="shared" si="87"/>
        <v/>
      </c>
      <c r="T617" s="34" t="e">
        <f t="shared" si="88"/>
        <v>#N/A</v>
      </c>
      <c r="U617" s="35" t="e">
        <f t="shared" si="91"/>
        <v>#N/A</v>
      </c>
      <c r="V617" s="44">
        <f t="shared" si="89"/>
        <v>0</v>
      </c>
      <c r="W617" s="37" t="str">
        <f t="shared" si="90"/>
        <v/>
      </c>
      <c r="AA617" s="3"/>
      <c r="AB617" s="3"/>
      <c r="AC617" s="3"/>
      <c r="AD617" s="3"/>
      <c r="AE617" s="3"/>
      <c r="AF617" s="3"/>
    </row>
    <row r="618" spans="7:32" x14ac:dyDescent="0.25">
      <c r="G618"/>
      <c r="K618"/>
      <c r="L618"/>
      <c r="M618"/>
      <c r="N618"/>
      <c r="O618" s="15">
        <f t="shared" si="83"/>
        <v>0</v>
      </c>
      <c r="P618" s="15">
        <f t="shared" si="84"/>
        <v>0</v>
      </c>
      <c r="Q618" s="13" t="str">
        <f t="shared" si="85"/>
        <v/>
      </c>
      <c r="R618" s="32" t="e">
        <f t="shared" si="86"/>
        <v>#N/A</v>
      </c>
      <c r="S618" s="33" t="str">
        <f t="shared" si="87"/>
        <v/>
      </c>
      <c r="T618" s="34" t="e">
        <f t="shared" si="88"/>
        <v>#N/A</v>
      </c>
      <c r="U618" s="35" t="e">
        <f t="shared" si="91"/>
        <v>#N/A</v>
      </c>
      <c r="V618" s="44">
        <f t="shared" si="89"/>
        <v>0</v>
      </c>
      <c r="W618" s="37" t="str">
        <f t="shared" si="90"/>
        <v/>
      </c>
      <c r="AA618" s="3"/>
      <c r="AB618" s="3"/>
      <c r="AC618" s="3"/>
      <c r="AD618" s="3"/>
      <c r="AE618" s="3"/>
      <c r="AF618" s="3"/>
    </row>
    <row r="619" spans="7:32" x14ac:dyDescent="0.25">
      <c r="G619"/>
      <c r="K619"/>
      <c r="L619"/>
      <c r="M619"/>
      <c r="N619"/>
      <c r="O619" s="15">
        <f t="shared" si="83"/>
        <v>0</v>
      </c>
      <c r="P619" s="15">
        <f t="shared" si="84"/>
        <v>0</v>
      </c>
      <c r="Q619" s="13" t="str">
        <f t="shared" si="85"/>
        <v/>
      </c>
      <c r="R619" s="32" t="e">
        <f t="shared" si="86"/>
        <v>#N/A</v>
      </c>
      <c r="S619" s="33" t="str">
        <f t="shared" si="87"/>
        <v/>
      </c>
      <c r="T619" s="34" t="e">
        <f t="shared" si="88"/>
        <v>#N/A</v>
      </c>
      <c r="U619" s="35" t="e">
        <f t="shared" si="91"/>
        <v>#N/A</v>
      </c>
      <c r="V619" s="44">
        <f t="shared" si="89"/>
        <v>0</v>
      </c>
      <c r="W619" s="37" t="str">
        <f t="shared" si="90"/>
        <v/>
      </c>
      <c r="AA619" s="3"/>
      <c r="AB619" s="3"/>
      <c r="AC619" s="3"/>
      <c r="AD619" s="3"/>
      <c r="AE619" s="3"/>
      <c r="AF619" s="3"/>
    </row>
    <row r="620" spans="7:32" x14ac:dyDescent="0.25">
      <c r="G620"/>
      <c r="K620"/>
      <c r="L620"/>
      <c r="M620"/>
      <c r="N620"/>
      <c r="O620" s="15">
        <f t="shared" si="83"/>
        <v>0</v>
      </c>
      <c r="P620" s="15">
        <f t="shared" si="84"/>
        <v>0</v>
      </c>
      <c r="Q620" s="13" t="str">
        <f t="shared" si="85"/>
        <v/>
      </c>
      <c r="R620" s="32" t="e">
        <f t="shared" si="86"/>
        <v>#N/A</v>
      </c>
      <c r="S620" s="33" t="str">
        <f t="shared" si="87"/>
        <v/>
      </c>
      <c r="T620" s="34" t="e">
        <f t="shared" si="88"/>
        <v>#N/A</v>
      </c>
      <c r="U620" s="35" t="e">
        <f t="shared" si="91"/>
        <v>#N/A</v>
      </c>
      <c r="V620" s="44">
        <f t="shared" si="89"/>
        <v>0</v>
      </c>
      <c r="W620" s="37" t="str">
        <f t="shared" si="90"/>
        <v/>
      </c>
      <c r="AA620" s="3"/>
      <c r="AB620" s="3"/>
      <c r="AC620" s="3"/>
      <c r="AD620" s="3"/>
      <c r="AE620" s="3"/>
      <c r="AF620" s="3"/>
    </row>
    <row r="621" spans="7:32" x14ac:dyDescent="0.25">
      <c r="G621"/>
      <c r="K621"/>
      <c r="L621"/>
      <c r="M621"/>
      <c r="N621"/>
      <c r="O621" s="15">
        <f t="shared" si="83"/>
        <v>0</v>
      </c>
      <c r="P621" s="15">
        <f t="shared" si="84"/>
        <v>0</v>
      </c>
      <c r="Q621" s="13" t="str">
        <f t="shared" si="85"/>
        <v/>
      </c>
      <c r="R621" s="32" t="e">
        <f t="shared" si="86"/>
        <v>#N/A</v>
      </c>
      <c r="S621" s="33" t="str">
        <f t="shared" si="87"/>
        <v/>
      </c>
      <c r="T621" s="34" t="e">
        <f t="shared" si="88"/>
        <v>#N/A</v>
      </c>
      <c r="U621" s="35" t="e">
        <f t="shared" si="91"/>
        <v>#N/A</v>
      </c>
      <c r="V621" s="44">
        <f t="shared" si="89"/>
        <v>0</v>
      </c>
      <c r="W621" s="37" t="str">
        <f t="shared" si="90"/>
        <v/>
      </c>
      <c r="AA621" s="3"/>
      <c r="AB621" s="3"/>
      <c r="AC621" s="3"/>
      <c r="AD621" s="3"/>
      <c r="AE621" s="3"/>
      <c r="AF621" s="3"/>
    </row>
    <row r="622" spans="7:32" x14ac:dyDescent="0.25">
      <c r="G622"/>
      <c r="K622"/>
      <c r="L622"/>
      <c r="M622"/>
      <c r="N622"/>
      <c r="O622" s="15">
        <f t="shared" si="83"/>
        <v>0</v>
      </c>
      <c r="P622" s="15">
        <f t="shared" si="84"/>
        <v>0</v>
      </c>
      <c r="Q622" s="13" t="str">
        <f t="shared" si="85"/>
        <v/>
      </c>
      <c r="R622" s="32" t="e">
        <f t="shared" si="86"/>
        <v>#N/A</v>
      </c>
      <c r="S622" s="33" t="str">
        <f t="shared" si="87"/>
        <v/>
      </c>
      <c r="T622" s="34" t="e">
        <f t="shared" si="88"/>
        <v>#N/A</v>
      </c>
      <c r="U622" s="35" t="e">
        <f t="shared" si="91"/>
        <v>#N/A</v>
      </c>
      <c r="V622" s="44">
        <f t="shared" si="89"/>
        <v>0</v>
      </c>
      <c r="W622" s="37" t="str">
        <f t="shared" si="90"/>
        <v/>
      </c>
      <c r="AA622" s="3"/>
      <c r="AB622" s="3"/>
      <c r="AC622" s="3"/>
      <c r="AD622" s="3"/>
      <c r="AE622" s="3"/>
      <c r="AF622" s="3"/>
    </row>
    <row r="623" spans="7:32" x14ac:dyDescent="0.25">
      <c r="G623"/>
      <c r="K623"/>
      <c r="L623"/>
      <c r="M623"/>
      <c r="N623"/>
      <c r="O623" s="15">
        <f t="shared" si="83"/>
        <v>0</v>
      </c>
      <c r="P623" s="15">
        <f t="shared" si="84"/>
        <v>0</v>
      </c>
      <c r="Q623" s="13" t="str">
        <f t="shared" si="85"/>
        <v/>
      </c>
      <c r="R623" s="32" t="e">
        <f t="shared" si="86"/>
        <v>#N/A</v>
      </c>
      <c r="S623" s="33" t="str">
        <f t="shared" si="87"/>
        <v/>
      </c>
      <c r="T623" s="34" t="e">
        <f t="shared" si="88"/>
        <v>#N/A</v>
      </c>
      <c r="U623" s="35" t="e">
        <f t="shared" si="91"/>
        <v>#N/A</v>
      </c>
      <c r="V623" s="44">
        <f t="shared" si="89"/>
        <v>0</v>
      </c>
      <c r="W623" s="37" t="str">
        <f t="shared" si="90"/>
        <v/>
      </c>
      <c r="AA623" s="3"/>
      <c r="AB623" s="3"/>
      <c r="AC623" s="3"/>
      <c r="AD623" s="3"/>
      <c r="AE623" s="3"/>
      <c r="AF623" s="3"/>
    </row>
    <row r="624" spans="7:32" x14ac:dyDescent="0.25">
      <c r="G624"/>
      <c r="K624"/>
      <c r="L624"/>
      <c r="M624"/>
      <c r="N624"/>
      <c r="O624" s="15">
        <f t="shared" si="83"/>
        <v>0</v>
      </c>
      <c r="P624" s="15">
        <f t="shared" si="84"/>
        <v>0</v>
      </c>
      <c r="Q624" s="13" t="str">
        <f t="shared" si="85"/>
        <v/>
      </c>
      <c r="R624" s="32" t="e">
        <f t="shared" si="86"/>
        <v>#N/A</v>
      </c>
      <c r="S624" s="33" t="str">
        <f t="shared" si="87"/>
        <v/>
      </c>
      <c r="T624" s="34" t="e">
        <f t="shared" si="88"/>
        <v>#N/A</v>
      </c>
      <c r="U624" s="35" t="e">
        <f t="shared" si="91"/>
        <v>#N/A</v>
      </c>
      <c r="V624" s="44">
        <f t="shared" si="89"/>
        <v>0</v>
      </c>
      <c r="W624" s="37" t="str">
        <f t="shared" si="90"/>
        <v/>
      </c>
      <c r="AA624" s="3"/>
      <c r="AB624" s="3"/>
      <c r="AC624" s="3"/>
      <c r="AD624" s="3"/>
      <c r="AE624" s="3"/>
      <c r="AF624" s="3"/>
    </row>
    <row r="625" spans="7:32" x14ac:dyDescent="0.25">
      <c r="G625"/>
      <c r="K625"/>
      <c r="L625"/>
      <c r="M625"/>
      <c r="N625"/>
      <c r="O625" s="15">
        <f t="shared" si="83"/>
        <v>0</v>
      </c>
      <c r="P625" s="15">
        <f t="shared" si="84"/>
        <v>0</v>
      </c>
      <c r="Q625" s="13" t="str">
        <f t="shared" si="85"/>
        <v/>
      </c>
      <c r="R625" s="32" t="e">
        <f t="shared" si="86"/>
        <v>#N/A</v>
      </c>
      <c r="S625" s="33" t="str">
        <f t="shared" si="87"/>
        <v/>
      </c>
      <c r="T625" s="34" t="e">
        <f t="shared" si="88"/>
        <v>#N/A</v>
      </c>
      <c r="U625" s="35" t="e">
        <f t="shared" si="91"/>
        <v>#N/A</v>
      </c>
      <c r="V625" s="44">
        <f t="shared" si="89"/>
        <v>0</v>
      </c>
      <c r="W625" s="37" t="str">
        <f t="shared" si="90"/>
        <v/>
      </c>
      <c r="AA625" s="3"/>
      <c r="AB625" s="3"/>
      <c r="AC625" s="3"/>
      <c r="AD625" s="3"/>
      <c r="AE625" s="3"/>
      <c r="AF625" s="3"/>
    </row>
    <row r="626" spans="7:32" x14ac:dyDescent="0.25">
      <c r="G626"/>
      <c r="K626"/>
      <c r="L626"/>
      <c r="M626"/>
      <c r="N626"/>
      <c r="O626" s="15">
        <f t="shared" si="83"/>
        <v>0</v>
      </c>
      <c r="P626" s="15">
        <f t="shared" si="84"/>
        <v>0</v>
      </c>
      <c r="Q626" s="13" t="str">
        <f t="shared" si="85"/>
        <v/>
      </c>
      <c r="R626" s="32" t="e">
        <f t="shared" si="86"/>
        <v>#N/A</v>
      </c>
      <c r="S626" s="33" t="str">
        <f t="shared" si="87"/>
        <v/>
      </c>
      <c r="T626" s="34" t="e">
        <f t="shared" si="88"/>
        <v>#N/A</v>
      </c>
      <c r="U626" s="35" t="e">
        <f t="shared" si="91"/>
        <v>#N/A</v>
      </c>
      <c r="V626" s="44">
        <f t="shared" si="89"/>
        <v>0</v>
      </c>
      <c r="W626" s="37" t="str">
        <f t="shared" si="90"/>
        <v/>
      </c>
      <c r="AA626" s="3"/>
      <c r="AB626" s="3"/>
      <c r="AC626" s="3"/>
      <c r="AD626" s="3"/>
      <c r="AE626" s="3"/>
      <c r="AF626" s="3"/>
    </row>
    <row r="627" spans="7:32" x14ac:dyDescent="0.25">
      <c r="G627"/>
      <c r="K627"/>
      <c r="L627"/>
      <c r="M627"/>
      <c r="N627"/>
      <c r="O627" s="15">
        <f t="shared" si="83"/>
        <v>0</v>
      </c>
      <c r="P627" s="15">
        <f t="shared" si="84"/>
        <v>0</v>
      </c>
      <c r="Q627" s="13" t="str">
        <f t="shared" si="85"/>
        <v/>
      </c>
      <c r="R627" s="32" t="e">
        <f t="shared" si="86"/>
        <v>#N/A</v>
      </c>
      <c r="S627" s="33" t="str">
        <f t="shared" si="87"/>
        <v/>
      </c>
      <c r="T627" s="34" t="e">
        <f t="shared" si="88"/>
        <v>#N/A</v>
      </c>
      <c r="U627" s="35" t="e">
        <f t="shared" si="91"/>
        <v>#N/A</v>
      </c>
      <c r="V627" s="44">
        <f t="shared" si="89"/>
        <v>0</v>
      </c>
      <c r="W627" s="37" t="str">
        <f t="shared" si="90"/>
        <v/>
      </c>
      <c r="AA627" s="3"/>
      <c r="AB627" s="3"/>
      <c r="AC627" s="3"/>
      <c r="AD627" s="3"/>
      <c r="AE627" s="3"/>
      <c r="AF627" s="3"/>
    </row>
    <row r="628" spans="7:32" x14ac:dyDescent="0.25">
      <c r="G628"/>
      <c r="K628"/>
      <c r="L628"/>
      <c r="M628"/>
      <c r="N628"/>
      <c r="O628" s="15">
        <f t="shared" si="83"/>
        <v>0</v>
      </c>
      <c r="P628" s="15">
        <f t="shared" si="84"/>
        <v>0</v>
      </c>
      <c r="Q628" s="13" t="str">
        <f t="shared" si="85"/>
        <v/>
      </c>
      <c r="R628" s="32" t="e">
        <f t="shared" si="86"/>
        <v>#N/A</v>
      </c>
      <c r="S628" s="33" t="str">
        <f t="shared" si="87"/>
        <v/>
      </c>
      <c r="T628" s="34" t="e">
        <f t="shared" si="88"/>
        <v>#N/A</v>
      </c>
      <c r="U628" s="35" t="e">
        <f t="shared" si="91"/>
        <v>#N/A</v>
      </c>
      <c r="V628" s="44">
        <f t="shared" si="89"/>
        <v>0</v>
      </c>
      <c r="W628" s="37" t="str">
        <f t="shared" si="90"/>
        <v/>
      </c>
      <c r="AA628" s="3"/>
      <c r="AB628" s="3"/>
      <c r="AC628" s="3"/>
      <c r="AD628" s="3"/>
      <c r="AE628" s="3"/>
      <c r="AF628" s="3"/>
    </row>
    <row r="629" spans="7:32" x14ac:dyDescent="0.25">
      <c r="G629"/>
      <c r="K629"/>
      <c r="L629"/>
      <c r="M629"/>
      <c r="N629"/>
      <c r="O629" s="15">
        <f t="shared" si="83"/>
        <v>0</v>
      </c>
      <c r="P629" s="15">
        <f t="shared" si="84"/>
        <v>0</v>
      </c>
      <c r="Q629" s="13" t="str">
        <f t="shared" si="85"/>
        <v/>
      </c>
      <c r="R629" s="32" t="e">
        <f t="shared" si="86"/>
        <v>#N/A</v>
      </c>
      <c r="S629" s="33" t="str">
        <f t="shared" si="87"/>
        <v/>
      </c>
      <c r="T629" s="34" t="e">
        <f t="shared" si="88"/>
        <v>#N/A</v>
      </c>
      <c r="U629" s="35" t="e">
        <f t="shared" si="91"/>
        <v>#N/A</v>
      </c>
      <c r="V629" s="44">
        <f t="shared" si="89"/>
        <v>0</v>
      </c>
      <c r="W629" s="37" t="str">
        <f t="shared" si="90"/>
        <v/>
      </c>
      <c r="AA629" s="3"/>
      <c r="AB629" s="3"/>
      <c r="AC629" s="3"/>
      <c r="AD629" s="3"/>
      <c r="AE629" s="3"/>
      <c r="AF629" s="3"/>
    </row>
    <row r="630" spans="7:32" x14ac:dyDescent="0.25">
      <c r="G630"/>
      <c r="K630"/>
      <c r="L630"/>
      <c r="M630"/>
      <c r="N630"/>
      <c r="O630" s="15">
        <f t="shared" si="83"/>
        <v>0</v>
      </c>
      <c r="P630" s="15">
        <f t="shared" si="84"/>
        <v>0</v>
      </c>
      <c r="Q630" s="13" t="str">
        <f t="shared" si="85"/>
        <v/>
      </c>
      <c r="R630" s="32" t="e">
        <f t="shared" si="86"/>
        <v>#N/A</v>
      </c>
      <c r="S630" s="33" t="str">
        <f t="shared" si="87"/>
        <v/>
      </c>
      <c r="T630" s="34" t="e">
        <f t="shared" si="88"/>
        <v>#N/A</v>
      </c>
      <c r="U630" s="35" t="e">
        <f t="shared" si="91"/>
        <v>#N/A</v>
      </c>
      <c r="V630" s="44">
        <f t="shared" si="89"/>
        <v>0</v>
      </c>
      <c r="W630" s="37" t="str">
        <f t="shared" si="90"/>
        <v/>
      </c>
      <c r="AA630" s="3"/>
      <c r="AB630" s="3"/>
      <c r="AC630" s="3"/>
      <c r="AD630" s="3"/>
      <c r="AE630" s="3"/>
      <c r="AF630" s="3"/>
    </row>
    <row r="631" spans="7:32" x14ac:dyDescent="0.25">
      <c r="G631"/>
      <c r="K631"/>
      <c r="L631"/>
      <c r="M631"/>
      <c r="N631"/>
      <c r="O631" s="15">
        <f t="shared" si="83"/>
        <v>0</v>
      </c>
      <c r="P631" s="15">
        <f t="shared" si="84"/>
        <v>0</v>
      </c>
      <c r="Q631" s="13" t="str">
        <f t="shared" si="85"/>
        <v/>
      </c>
      <c r="R631" s="32" t="e">
        <f t="shared" si="86"/>
        <v>#N/A</v>
      </c>
      <c r="S631" s="33" t="str">
        <f t="shared" si="87"/>
        <v/>
      </c>
      <c r="T631" s="34" t="e">
        <f t="shared" si="88"/>
        <v>#N/A</v>
      </c>
      <c r="U631" s="35" t="e">
        <f t="shared" si="91"/>
        <v>#N/A</v>
      </c>
      <c r="V631" s="44">
        <f t="shared" si="89"/>
        <v>0</v>
      </c>
      <c r="W631" s="37" t="str">
        <f t="shared" si="90"/>
        <v/>
      </c>
      <c r="AA631" s="3"/>
      <c r="AB631" s="3"/>
      <c r="AC631" s="3"/>
      <c r="AD631" s="3"/>
      <c r="AE631" s="3"/>
      <c r="AF631" s="3"/>
    </row>
    <row r="632" spans="7:32" x14ac:dyDescent="0.25">
      <c r="G632"/>
      <c r="K632"/>
      <c r="L632"/>
      <c r="M632"/>
      <c r="N632"/>
      <c r="O632" s="15">
        <f t="shared" si="83"/>
        <v>0</v>
      </c>
      <c r="P632" s="15">
        <f t="shared" si="84"/>
        <v>0</v>
      </c>
      <c r="Q632" s="13" t="str">
        <f t="shared" si="85"/>
        <v/>
      </c>
      <c r="R632" s="32" t="e">
        <f t="shared" si="86"/>
        <v>#N/A</v>
      </c>
      <c r="S632" s="33" t="str">
        <f t="shared" si="87"/>
        <v/>
      </c>
      <c r="T632" s="34" t="e">
        <f t="shared" si="88"/>
        <v>#N/A</v>
      </c>
      <c r="U632" s="35" t="e">
        <f t="shared" si="91"/>
        <v>#N/A</v>
      </c>
      <c r="V632" s="44">
        <f t="shared" si="89"/>
        <v>0</v>
      </c>
      <c r="W632" s="37" t="str">
        <f t="shared" si="90"/>
        <v/>
      </c>
      <c r="AA632" s="3"/>
      <c r="AB632" s="3"/>
      <c r="AC632" s="3"/>
      <c r="AD632" s="3"/>
      <c r="AE632" s="3"/>
      <c r="AF632" s="3"/>
    </row>
    <row r="633" spans="7:32" x14ac:dyDescent="0.25">
      <c r="G633"/>
      <c r="K633"/>
      <c r="L633"/>
      <c r="M633"/>
      <c r="N633"/>
      <c r="O633" s="15">
        <f t="shared" si="83"/>
        <v>0</v>
      </c>
      <c r="P633" s="15">
        <f t="shared" si="84"/>
        <v>0</v>
      </c>
      <c r="Q633" s="13" t="str">
        <f t="shared" si="85"/>
        <v/>
      </c>
      <c r="R633" s="32" t="e">
        <f t="shared" si="86"/>
        <v>#N/A</v>
      </c>
      <c r="S633" s="33" t="str">
        <f t="shared" si="87"/>
        <v/>
      </c>
      <c r="T633" s="34" t="e">
        <f t="shared" si="88"/>
        <v>#N/A</v>
      </c>
      <c r="U633" s="35" t="e">
        <f t="shared" si="91"/>
        <v>#N/A</v>
      </c>
      <c r="V633" s="44">
        <f t="shared" si="89"/>
        <v>0</v>
      </c>
      <c r="W633" s="37" t="str">
        <f t="shared" si="90"/>
        <v/>
      </c>
      <c r="AA633" s="3"/>
      <c r="AB633" s="3"/>
      <c r="AC633" s="3"/>
      <c r="AD633" s="3"/>
      <c r="AE633" s="3"/>
      <c r="AF633" s="3"/>
    </row>
    <row r="634" spans="7:32" x14ac:dyDescent="0.25">
      <c r="G634"/>
      <c r="K634"/>
      <c r="L634"/>
      <c r="M634"/>
      <c r="N634"/>
      <c r="O634" s="15">
        <f t="shared" si="83"/>
        <v>0</v>
      </c>
      <c r="P634" s="15">
        <f t="shared" si="84"/>
        <v>0</v>
      </c>
      <c r="Q634" s="13" t="str">
        <f t="shared" si="85"/>
        <v/>
      </c>
      <c r="R634" s="32" t="e">
        <f t="shared" si="86"/>
        <v>#N/A</v>
      </c>
      <c r="S634" s="33" t="str">
        <f t="shared" si="87"/>
        <v/>
      </c>
      <c r="T634" s="34" t="e">
        <f t="shared" si="88"/>
        <v>#N/A</v>
      </c>
      <c r="U634" s="35" t="e">
        <f t="shared" si="91"/>
        <v>#N/A</v>
      </c>
      <c r="V634" s="44">
        <f t="shared" si="89"/>
        <v>0</v>
      </c>
      <c r="W634" s="37" t="str">
        <f t="shared" si="90"/>
        <v/>
      </c>
      <c r="AA634" s="3"/>
      <c r="AB634" s="3"/>
      <c r="AC634" s="3"/>
      <c r="AD634" s="3"/>
      <c r="AE634" s="3"/>
      <c r="AF634" s="3"/>
    </row>
    <row r="635" spans="7:32" x14ac:dyDescent="0.25">
      <c r="G635"/>
      <c r="K635"/>
      <c r="L635"/>
      <c r="M635"/>
      <c r="N635"/>
      <c r="O635" s="15">
        <f t="shared" si="83"/>
        <v>0</v>
      </c>
      <c r="P635" s="15">
        <f t="shared" si="84"/>
        <v>0</v>
      </c>
      <c r="Q635" s="13" t="str">
        <f t="shared" si="85"/>
        <v/>
      </c>
      <c r="R635" s="32" t="e">
        <f t="shared" si="86"/>
        <v>#N/A</v>
      </c>
      <c r="S635" s="33" t="str">
        <f t="shared" si="87"/>
        <v/>
      </c>
      <c r="T635" s="34" t="e">
        <f t="shared" si="88"/>
        <v>#N/A</v>
      </c>
      <c r="U635" s="35" t="e">
        <f t="shared" si="91"/>
        <v>#N/A</v>
      </c>
      <c r="V635" s="44">
        <f t="shared" si="89"/>
        <v>0</v>
      </c>
      <c r="W635" s="37" t="str">
        <f t="shared" si="90"/>
        <v/>
      </c>
      <c r="AA635" s="3"/>
      <c r="AB635" s="3"/>
      <c r="AC635" s="3"/>
      <c r="AD635" s="3"/>
      <c r="AE635" s="3"/>
      <c r="AF635" s="3"/>
    </row>
    <row r="636" spans="7:32" x14ac:dyDescent="0.25">
      <c r="G636"/>
      <c r="K636"/>
      <c r="L636"/>
      <c r="M636"/>
      <c r="N636"/>
      <c r="O636" s="15">
        <f t="shared" si="83"/>
        <v>0</v>
      </c>
      <c r="P636" s="15">
        <f t="shared" si="84"/>
        <v>0</v>
      </c>
      <c r="Q636" s="13" t="str">
        <f t="shared" si="85"/>
        <v/>
      </c>
      <c r="R636" s="32" t="e">
        <f t="shared" si="86"/>
        <v>#N/A</v>
      </c>
      <c r="S636" s="33" t="str">
        <f t="shared" si="87"/>
        <v/>
      </c>
      <c r="T636" s="34" t="e">
        <f t="shared" si="88"/>
        <v>#N/A</v>
      </c>
      <c r="U636" s="35" t="e">
        <f t="shared" si="91"/>
        <v>#N/A</v>
      </c>
      <c r="V636" s="44">
        <f t="shared" si="89"/>
        <v>0</v>
      </c>
      <c r="W636" s="37" t="str">
        <f t="shared" si="90"/>
        <v/>
      </c>
      <c r="AA636" s="3"/>
      <c r="AB636" s="3"/>
      <c r="AC636" s="3"/>
      <c r="AD636" s="3"/>
      <c r="AE636" s="3"/>
      <c r="AF636" s="3"/>
    </row>
    <row r="637" spans="7:32" x14ac:dyDescent="0.25">
      <c r="G637"/>
      <c r="K637"/>
      <c r="L637"/>
      <c r="M637"/>
      <c r="N637"/>
      <c r="O637" s="15">
        <f t="shared" si="83"/>
        <v>0</v>
      </c>
      <c r="P637" s="15">
        <f t="shared" si="84"/>
        <v>0</v>
      </c>
      <c r="Q637" s="13" t="str">
        <f t="shared" si="85"/>
        <v/>
      </c>
      <c r="R637" s="32" t="e">
        <f t="shared" si="86"/>
        <v>#N/A</v>
      </c>
      <c r="S637" s="33" t="str">
        <f t="shared" si="87"/>
        <v/>
      </c>
      <c r="T637" s="34" t="e">
        <f t="shared" si="88"/>
        <v>#N/A</v>
      </c>
      <c r="U637" s="35" t="e">
        <f t="shared" si="91"/>
        <v>#N/A</v>
      </c>
      <c r="V637" s="44">
        <f t="shared" si="89"/>
        <v>0</v>
      </c>
      <c r="W637" s="37" t="str">
        <f t="shared" si="90"/>
        <v/>
      </c>
      <c r="AA637" s="3"/>
      <c r="AB637" s="3"/>
      <c r="AC637" s="3"/>
      <c r="AD637" s="3"/>
      <c r="AE637" s="3"/>
      <c r="AF637" s="3"/>
    </row>
    <row r="638" spans="7:32" x14ac:dyDescent="0.25">
      <c r="G638"/>
      <c r="K638"/>
      <c r="L638"/>
      <c r="M638"/>
      <c r="N638"/>
      <c r="O638" s="15">
        <f t="shared" si="83"/>
        <v>0</v>
      </c>
      <c r="P638" s="15">
        <f t="shared" si="84"/>
        <v>0</v>
      </c>
      <c r="Q638" s="13" t="str">
        <f t="shared" si="85"/>
        <v/>
      </c>
      <c r="R638" s="32" t="e">
        <f t="shared" si="86"/>
        <v>#N/A</v>
      </c>
      <c r="S638" s="33" t="str">
        <f t="shared" si="87"/>
        <v/>
      </c>
      <c r="T638" s="34" t="e">
        <f t="shared" si="88"/>
        <v>#N/A</v>
      </c>
      <c r="U638" s="35" t="e">
        <f t="shared" si="91"/>
        <v>#N/A</v>
      </c>
      <c r="V638" s="44">
        <f t="shared" si="89"/>
        <v>0</v>
      </c>
      <c r="W638" s="37" t="str">
        <f t="shared" si="90"/>
        <v/>
      </c>
      <c r="AA638" s="3"/>
      <c r="AB638" s="3"/>
      <c r="AC638" s="3"/>
      <c r="AD638" s="3"/>
      <c r="AE638" s="3"/>
      <c r="AF638" s="3"/>
    </row>
    <row r="639" spans="7:32" x14ac:dyDescent="0.25">
      <c r="G639"/>
      <c r="K639"/>
      <c r="L639"/>
      <c r="M639"/>
      <c r="N639"/>
      <c r="O639" s="15">
        <f t="shared" si="83"/>
        <v>0</v>
      </c>
      <c r="P639" s="15">
        <f t="shared" si="84"/>
        <v>0</v>
      </c>
      <c r="Q639" s="13" t="str">
        <f t="shared" si="85"/>
        <v/>
      </c>
      <c r="R639" s="32" t="e">
        <f t="shared" si="86"/>
        <v>#N/A</v>
      </c>
      <c r="S639" s="33" t="str">
        <f t="shared" si="87"/>
        <v/>
      </c>
      <c r="T639" s="34" t="e">
        <f t="shared" si="88"/>
        <v>#N/A</v>
      </c>
      <c r="U639" s="35" t="e">
        <f t="shared" si="91"/>
        <v>#N/A</v>
      </c>
      <c r="V639" s="44">
        <f t="shared" si="89"/>
        <v>0</v>
      </c>
      <c r="W639" s="37" t="str">
        <f t="shared" si="90"/>
        <v/>
      </c>
      <c r="AA639" s="3"/>
      <c r="AB639" s="3"/>
      <c r="AC639" s="3"/>
      <c r="AD639" s="3"/>
      <c r="AE639" s="3"/>
      <c r="AF639" s="3"/>
    </row>
    <row r="640" spans="7:32" x14ac:dyDescent="0.25">
      <c r="G640"/>
      <c r="K640"/>
      <c r="L640"/>
      <c r="M640"/>
      <c r="N640"/>
      <c r="O640" s="15">
        <f t="shared" si="83"/>
        <v>0</v>
      </c>
      <c r="P640" s="15">
        <f t="shared" si="84"/>
        <v>0</v>
      </c>
      <c r="Q640" s="13" t="str">
        <f t="shared" si="85"/>
        <v/>
      </c>
      <c r="R640" s="32" t="e">
        <f t="shared" si="86"/>
        <v>#N/A</v>
      </c>
      <c r="S640" s="33" t="str">
        <f t="shared" si="87"/>
        <v/>
      </c>
      <c r="T640" s="34" t="e">
        <f t="shared" si="88"/>
        <v>#N/A</v>
      </c>
      <c r="U640" s="35" t="e">
        <f t="shared" si="91"/>
        <v>#N/A</v>
      </c>
      <c r="V640" s="44">
        <f t="shared" si="89"/>
        <v>0</v>
      </c>
      <c r="W640" s="37" t="str">
        <f t="shared" si="90"/>
        <v/>
      </c>
      <c r="AA640" s="3"/>
      <c r="AB640" s="3"/>
      <c r="AC640" s="3"/>
      <c r="AD640" s="3"/>
      <c r="AE640" s="3"/>
      <c r="AF640" s="3"/>
    </row>
    <row r="641" spans="7:32" x14ac:dyDescent="0.25">
      <c r="G641"/>
      <c r="K641"/>
      <c r="L641"/>
      <c r="M641"/>
      <c r="N641"/>
      <c r="O641" s="15">
        <f t="shared" si="83"/>
        <v>0</v>
      </c>
      <c r="P641" s="15">
        <f t="shared" si="84"/>
        <v>0</v>
      </c>
      <c r="Q641" s="13" t="str">
        <f t="shared" si="85"/>
        <v/>
      </c>
      <c r="R641" s="32" t="e">
        <f t="shared" si="86"/>
        <v>#N/A</v>
      </c>
      <c r="S641" s="33" t="str">
        <f t="shared" si="87"/>
        <v/>
      </c>
      <c r="T641" s="34" t="e">
        <f t="shared" si="88"/>
        <v>#N/A</v>
      </c>
      <c r="U641" s="35" t="e">
        <f t="shared" si="91"/>
        <v>#N/A</v>
      </c>
      <c r="V641" s="44">
        <f t="shared" si="89"/>
        <v>0</v>
      </c>
      <c r="W641" s="37" t="str">
        <f t="shared" si="90"/>
        <v/>
      </c>
      <c r="AA641" s="3"/>
      <c r="AB641" s="3"/>
      <c r="AC641" s="3"/>
      <c r="AD641" s="3"/>
      <c r="AE641" s="3"/>
      <c r="AF641" s="3"/>
    </row>
    <row r="642" spans="7:32" x14ac:dyDescent="0.25">
      <c r="G642"/>
      <c r="K642"/>
      <c r="L642"/>
      <c r="M642"/>
      <c r="N642"/>
      <c r="O642" s="15">
        <f t="shared" si="83"/>
        <v>0</v>
      </c>
      <c r="P642" s="15">
        <f t="shared" si="84"/>
        <v>0</v>
      </c>
      <c r="Q642" s="13" t="str">
        <f t="shared" si="85"/>
        <v/>
      </c>
      <c r="R642" s="32" t="e">
        <f t="shared" si="86"/>
        <v>#N/A</v>
      </c>
      <c r="S642" s="33" t="str">
        <f t="shared" si="87"/>
        <v/>
      </c>
      <c r="T642" s="34" t="e">
        <f t="shared" si="88"/>
        <v>#N/A</v>
      </c>
      <c r="U642" s="35" t="e">
        <f t="shared" si="91"/>
        <v>#N/A</v>
      </c>
      <c r="V642" s="44">
        <f t="shared" si="89"/>
        <v>0</v>
      </c>
      <c r="W642" s="37" t="str">
        <f t="shared" si="90"/>
        <v/>
      </c>
      <c r="AA642" s="3"/>
      <c r="AB642" s="3"/>
      <c r="AC642" s="3"/>
      <c r="AD642" s="3"/>
      <c r="AE642" s="3"/>
      <c r="AF642" s="3"/>
    </row>
    <row r="643" spans="7:32" x14ac:dyDescent="0.25">
      <c r="G643"/>
      <c r="K643"/>
      <c r="L643"/>
      <c r="M643"/>
      <c r="N643"/>
      <c r="O643" s="15">
        <f t="shared" si="83"/>
        <v>0</v>
      </c>
      <c r="P643" s="15">
        <f t="shared" si="84"/>
        <v>0</v>
      </c>
      <c r="Q643" s="13" t="str">
        <f t="shared" si="85"/>
        <v/>
      </c>
      <c r="R643" s="32" t="e">
        <f t="shared" si="86"/>
        <v>#N/A</v>
      </c>
      <c r="S643" s="33" t="str">
        <f t="shared" si="87"/>
        <v/>
      </c>
      <c r="T643" s="34" t="e">
        <f t="shared" si="88"/>
        <v>#N/A</v>
      </c>
      <c r="U643" s="35" t="e">
        <f t="shared" si="91"/>
        <v>#N/A</v>
      </c>
      <c r="V643" s="44">
        <f t="shared" si="89"/>
        <v>0</v>
      </c>
      <c r="W643" s="37" t="str">
        <f t="shared" si="90"/>
        <v/>
      </c>
      <c r="AA643" s="3"/>
      <c r="AB643" s="3"/>
      <c r="AC643" s="3"/>
      <c r="AD643" s="3"/>
      <c r="AE643" s="3"/>
      <c r="AF643" s="3"/>
    </row>
    <row r="644" spans="7:32" x14ac:dyDescent="0.25">
      <c r="G644"/>
      <c r="K644"/>
      <c r="L644"/>
      <c r="M644"/>
      <c r="N644"/>
      <c r="O644" s="15">
        <f t="shared" si="83"/>
        <v>0</v>
      </c>
      <c r="P644" s="15">
        <f t="shared" si="84"/>
        <v>0</v>
      </c>
      <c r="Q644" s="13" t="str">
        <f t="shared" si="85"/>
        <v/>
      </c>
      <c r="R644" s="32" t="e">
        <f t="shared" si="86"/>
        <v>#N/A</v>
      </c>
      <c r="S644" s="33" t="str">
        <f t="shared" si="87"/>
        <v/>
      </c>
      <c r="T644" s="34" t="e">
        <f t="shared" si="88"/>
        <v>#N/A</v>
      </c>
      <c r="U644" s="35" t="e">
        <f t="shared" si="91"/>
        <v>#N/A</v>
      </c>
      <c r="V644" s="44">
        <f t="shared" si="89"/>
        <v>0</v>
      </c>
      <c r="W644" s="37" t="str">
        <f t="shared" si="90"/>
        <v/>
      </c>
      <c r="AA644" s="3"/>
      <c r="AB644" s="3"/>
      <c r="AC644" s="3"/>
      <c r="AD644" s="3"/>
      <c r="AE644" s="3"/>
      <c r="AF644" s="3"/>
    </row>
    <row r="645" spans="7:32" x14ac:dyDescent="0.25">
      <c r="G645"/>
      <c r="K645"/>
      <c r="L645"/>
      <c r="M645"/>
      <c r="N645"/>
      <c r="O645" s="15">
        <f t="shared" ref="O645:O708" si="92">A645</f>
        <v>0</v>
      </c>
      <c r="P645" s="15">
        <f t="shared" ref="P645:P708" si="93">B645</f>
        <v>0</v>
      </c>
      <c r="Q645" s="13" t="str">
        <f t="shared" ref="Q645:Q708" si="94">CONCATENATE(A645,B645)</f>
        <v/>
      </c>
      <c r="R645" s="32" t="e">
        <f t="shared" ref="R645:R708" si="95">IF(VLOOKUP($L645,$AA$4:$AB$6,2,FALSE)&lt;&gt;0,VLOOKUP(L645,$AA$4:$AB$6,2,FALSE),HLOOKUP($A645,$AC$3:$BE$6,INDEX($Z$4:$AA$6,MATCH($L645,$AA$4:$AA$6,0),1),FALSE))</f>
        <v>#N/A</v>
      </c>
      <c r="S645" s="33" t="str">
        <f t="shared" ref="S645:S708" si="96">IF(AND(A645="",B645="",C645=""),"",IF(D645=0,T645-E645-0.04,T645-D645-0.04))</f>
        <v/>
      </c>
      <c r="T645" s="34" t="e">
        <f t="shared" ref="T645:T708" si="97">G645+R645</f>
        <v>#N/A</v>
      </c>
      <c r="U645" s="35" t="e">
        <f t="shared" si="91"/>
        <v>#N/A</v>
      </c>
      <c r="V645" s="44">
        <f t="shared" ref="V645:V708" si="98">E645</f>
        <v>0</v>
      </c>
      <c r="W645" s="37" t="str">
        <f t="shared" ref="W645:W708" si="99">IF(OR(K645="",K645="(blank)"),"",IF(K645-0.0025&lt;=0,"",K645-0.0025))</f>
        <v/>
      </c>
      <c r="AA645" s="3"/>
      <c r="AB645" s="3"/>
      <c r="AC645" s="3"/>
      <c r="AD645" s="3"/>
      <c r="AE645" s="3"/>
      <c r="AF645" s="3"/>
    </row>
    <row r="646" spans="7:32" x14ac:dyDescent="0.25">
      <c r="G646"/>
      <c r="K646"/>
      <c r="L646"/>
      <c r="M646"/>
      <c r="N646"/>
      <c r="O646" s="15">
        <f t="shared" si="92"/>
        <v>0</v>
      </c>
      <c r="P646" s="15">
        <f t="shared" si="93"/>
        <v>0</v>
      </c>
      <c r="Q646" s="13" t="str">
        <f t="shared" si="94"/>
        <v/>
      </c>
      <c r="R646" s="32" t="e">
        <f t="shared" si="95"/>
        <v>#N/A</v>
      </c>
      <c r="S646" s="33" t="str">
        <f t="shared" si="96"/>
        <v/>
      </c>
      <c r="T646" s="34" t="e">
        <f t="shared" si="97"/>
        <v>#N/A</v>
      </c>
      <c r="U646" s="35" t="e">
        <f t="shared" si="91"/>
        <v>#N/A</v>
      </c>
      <c r="V646" s="44">
        <f t="shared" si="98"/>
        <v>0</v>
      </c>
      <c r="W646" s="37" t="str">
        <f t="shared" si="99"/>
        <v/>
      </c>
      <c r="AA646" s="3"/>
      <c r="AB646" s="3"/>
      <c r="AC646" s="3"/>
      <c r="AD646" s="3"/>
      <c r="AE646" s="3"/>
      <c r="AF646" s="3"/>
    </row>
    <row r="647" spans="7:32" x14ac:dyDescent="0.25">
      <c r="G647"/>
      <c r="K647"/>
      <c r="L647"/>
      <c r="M647"/>
      <c r="N647"/>
      <c r="O647" s="15">
        <f t="shared" si="92"/>
        <v>0</v>
      </c>
      <c r="P647" s="15">
        <f t="shared" si="93"/>
        <v>0</v>
      </c>
      <c r="Q647" s="13" t="str">
        <f t="shared" si="94"/>
        <v/>
      </c>
      <c r="R647" s="32" t="e">
        <f t="shared" si="95"/>
        <v>#N/A</v>
      </c>
      <c r="S647" s="33" t="str">
        <f t="shared" si="96"/>
        <v/>
      </c>
      <c r="T647" s="34" t="e">
        <f t="shared" si="97"/>
        <v>#N/A</v>
      </c>
      <c r="U647" s="35" t="e">
        <f t="shared" si="91"/>
        <v>#N/A</v>
      </c>
      <c r="V647" s="44">
        <f t="shared" si="98"/>
        <v>0</v>
      </c>
      <c r="W647" s="37" t="str">
        <f t="shared" si="99"/>
        <v/>
      </c>
      <c r="AA647" s="3"/>
      <c r="AB647" s="3"/>
      <c r="AC647" s="3"/>
      <c r="AD647" s="3"/>
      <c r="AE647" s="3"/>
      <c r="AF647" s="3"/>
    </row>
    <row r="648" spans="7:32" x14ac:dyDescent="0.25">
      <c r="G648"/>
      <c r="K648"/>
      <c r="L648"/>
      <c r="M648"/>
      <c r="N648"/>
      <c r="O648" s="15">
        <f t="shared" si="92"/>
        <v>0</v>
      </c>
      <c r="P648" s="15">
        <f t="shared" si="93"/>
        <v>0</v>
      </c>
      <c r="Q648" s="13" t="str">
        <f t="shared" si="94"/>
        <v/>
      </c>
      <c r="R648" s="32" t="e">
        <f t="shared" si="95"/>
        <v>#N/A</v>
      </c>
      <c r="S648" s="33" t="str">
        <f t="shared" si="96"/>
        <v/>
      </c>
      <c r="T648" s="34" t="e">
        <f t="shared" si="97"/>
        <v>#N/A</v>
      </c>
      <c r="U648" s="35" t="e">
        <f t="shared" si="91"/>
        <v>#N/A</v>
      </c>
      <c r="V648" s="44">
        <f t="shared" si="98"/>
        <v>0</v>
      </c>
      <c r="W648" s="37" t="str">
        <f t="shared" si="99"/>
        <v/>
      </c>
      <c r="AA648" s="3"/>
      <c r="AB648" s="3"/>
      <c r="AC648" s="3"/>
      <c r="AD648" s="3"/>
      <c r="AE648" s="3"/>
      <c r="AF648" s="3"/>
    </row>
    <row r="649" spans="7:32" x14ac:dyDescent="0.25">
      <c r="G649"/>
      <c r="K649"/>
      <c r="L649"/>
      <c r="M649"/>
      <c r="N649"/>
      <c r="O649" s="15">
        <f t="shared" si="92"/>
        <v>0</v>
      </c>
      <c r="P649" s="15">
        <f t="shared" si="93"/>
        <v>0</v>
      </c>
      <c r="Q649" s="13" t="str">
        <f t="shared" si="94"/>
        <v/>
      </c>
      <c r="R649" s="32" t="e">
        <f t="shared" si="95"/>
        <v>#N/A</v>
      </c>
      <c r="S649" s="33" t="str">
        <f t="shared" si="96"/>
        <v/>
      </c>
      <c r="T649" s="34" t="e">
        <f t="shared" si="97"/>
        <v>#N/A</v>
      </c>
      <c r="U649" s="35" t="e">
        <f t="shared" si="91"/>
        <v>#N/A</v>
      </c>
      <c r="V649" s="44">
        <f t="shared" si="98"/>
        <v>0</v>
      </c>
      <c r="W649" s="37" t="str">
        <f t="shared" si="99"/>
        <v/>
      </c>
      <c r="AA649" s="3"/>
      <c r="AB649" s="3"/>
      <c r="AC649" s="3"/>
      <c r="AD649" s="3"/>
      <c r="AE649" s="3"/>
      <c r="AF649" s="3"/>
    </row>
    <row r="650" spans="7:32" x14ac:dyDescent="0.25">
      <c r="G650"/>
      <c r="K650"/>
      <c r="L650"/>
      <c r="M650"/>
      <c r="N650"/>
      <c r="O650" s="15">
        <f t="shared" si="92"/>
        <v>0</v>
      </c>
      <c r="P650" s="15">
        <f t="shared" si="93"/>
        <v>0</v>
      </c>
      <c r="Q650" s="13" t="str">
        <f t="shared" si="94"/>
        <v/>
      </c>
      <c r="R650" s="32" t="e">
        <f t="shared" si="95"/>
        <v>#N/A</v>
      </c>
      <c r="S650" s="33" t="str">
        <f t="shared" si="96"/>
        <v/>
      </c>
      <c r="T650" s="34" t="e">
        <f t="shared" si="97"/>
        <v>#N/A</v>
      </c>
      <c r="U650" s="35" t="e">
        <f t="shared" si="91"/>
        <v>#N/A</v>
      </c>
      <c r="V650" s="44">
        <f t="shared" si="98"/>
        <v>0</v>
      </c>
      <c r="W650" s="37" t="str">
        <f t="shared" si="99"/>
        <v/>
      </c>
      <c r="AA650" s="3"/>
      <c r="AB650" s="3"/>
      <c r="AC650" s="3"/>
      <c r="AD650" s="3"/>
      <c r="AE650" s="3"/>
      <c r="AF650" s="3"/>
    </row>
    <row r="651" spans="7:32" x14ac:dyDescent="0.25">
      <c r="G651"/>
      <c r="K651"/>
      <c r="L651"/>
      <c r="M651"/>
      <c r="N651"/>
      <c r="O651" s="15">
        <f t="shared" si="92"/>
        <v>0</v>
      </c>
      <c r="P651" s="15">
        <f t="shared" si="93"/>
        <v>0</v>
      </c>
      <c r="Q651" s="13" t="str">
        <f t="shared" si="94"/>
        <v/>
      </c>
      <c r="R651" s="32" t="e">
        <f t="shared" si="95"/>
        <v>#N/A</v>
      </c>
      <c r="S651" s="33" t="str">
        <f t="shared" si="96"/>
        <v/>
      </c>
      <c r="T651" s="34" t="e">
        <f t="shared" si="97"/>
        <v>#N/A</v>
      </c>
      <c r="U651" s="35" t="e">
        <f t="shared" si="91"/>
        <v>#N/A</v>
      </c>
      <c r="V651" s="44">
        <f t="shared" si="98"/>
        <v>0</v>
      </c>
      <c r="W651" s="37" t="str">
        <f t="shared" si="99"/>
        <v/>
      </c>
      <c r="AA651" s="3"/>
      <c r="AB651" s="3"/>
      <c r="AC651" s="3"/>
      <c r="AD651" s="3"/>
      <c r="AE651" s="3"/>
      <c r="AF651" s="3"/>
    </row>
    <row r="652" spans="7:32" x14ac:dyDescent="0.25">
      <c r="G652"/>
      <c r="K652"/>
      <c r="L652"/>
      <c r="M652"/>
      <c r="N652"/>
      <c r="O652" s="15">
        <f t="shared" si="92"/>
        <v>0</v>
      </c>
      <c r="P652" s="15">
        <f t="shared" si="93"/>
        <v>0</v>
      </c>
      <c r="Q652" s="13" t="str">
        <f t="shared" si="94"/>
        <v/>
      </c>
      <c r="R652" s="32" t="e">
        <f t="shared" si="95"/>
        <v>#N/A</v>
      </c>
      <c r="S652" s="33" t="str">
        <f t="shared" si="96"/>
        <v/>
      </c>
      <c r="T652" s="34" t="e">
        <f t="shared" si="97"/>
        <v>#N/A</v>
      </c>
      <c r="U652" s="35" t="e">
        <f t="shared" si="91"/>
        <v>#N/A</v>
      </c>
      <c r="V652" s="44">
        <f t="shared" si="98"/>
        <v>0</v>
      </c>
      <c r="W652" s="37" t="str">
        <f t="shared" si="99"/>
        <v/>
      </c>
      <c r="AA652" s="3"/>
      <c r="AB652" s="3"/>
      <c r="AC652" s="3"/>
      <c r="AD652" s="3"/>
      <c r="AE652" s="3"/>
      <c r="AF652" s="3"/>
    </row>
    <row r="653" spans="7:32" x14ac:dyDescent="0.25">
      <c r="G653"/>
      <c r="K653"/>
      <c r="L653"/>
      <c r="M653"/>
      <c r="N653"/>
      <c r="O653" s="15">
        <f t="shared" si="92"/>
        <v>0</v>
      </c>
      <c r="P653" s="15">
        <f t="shared" si="93"/>
        <v>0</v>
      </c>
      <c r="Q653" s="13" t="str">
        <f t="shared" si="94"/>
        <v/>
      </c>
      <c r="R653" s="32" t="e">
        <f t="shared" si="95"/>
        <v>#N/A</v>
      </c>
      <c r="S653" s="33" t="str">
        <f t="shared" si="96"/>
        <v/>
      </c>
      <c r="T653" s="34" t="e">
        <f t="shared" si="97"/>
        <v>#N/A</v>
      </c>
      <c r="U653" s="35" t="e">
        <f t="shared" si="91"/>
        <v>#N/A</v>
      </c>
      <c r="V653" s="44">
        <f t="shared" si="98"/>
        <v>0</v>
      </c>
      <c r="W653" s="37" t="str">
        <f t="shared" si="99"/>
        <v/>
      </c>
      <c r="AA653" s="3"/>
      <c r="AB653" s="3"/>
      <c r="AC653" s="3"/>
      <c r="AD653" s="3"/>
      <c r="AE653" s="3"/>
      <c r="AF653" s="3"/>
    </row>
    <row r="654" spans="7:32" x14ac:dyDescent="0.25">
      <c r="G654"/>
      <c r="K654"/>
      <c r="L654"/>
      <c r="M654"/>
      <c r="N654"/>
      <c r="O654" s="15">
        <f t="shared" si="92"/>
        <v>0</v>
      </c>
      <c r="P654" s="15">
        <f t="shared" si="93"/>
        <v>0</v>
      </c>
      <c r="Q654" s="13" t="str">
        <f t="shared" si="94"/>
        <v/>
      </c>
      <c r="R654" s="32" t="e">
        <f t="shared" si="95"/>
        <v>#N/A</v>
      </c>
      <c r="S654" s="33" t="str">
        <f t="shared" si="96"/>
        <v/>
      </c>
      <c r="T654" s="34" t="e">
        <f t="shared" si="97"/>
        <v>#N/A</v>
      </c>
      <c r="U654" s="35" t="e">
        <f t="shared" si="91"/>
        <v>#N/A</v>
      </c>
      <c r="V654" s="44">
        <f t="shared" si="98"/>
        <v>0</v>
      </c>
      <c r="W654" s="37" t="str">
        <f t="shared" si="99"/>
        <v/>
      </c>
      <c r="AA654" s="3"/>
      <c r="AB654" s="3"/>
      <c r="AC654" s="3"/>
      <c r="AD654" s="3"/>
      <c r="AE654" s="3"/>
      <c r="AF654" s="3"/>
    </row>
    <row r="655" spans="7:32" x14ac:dyDescent="0.25">
      <c r="G655"/>
      <c r="K655"/>
      <c r="L655"/>
      <c r="M655"/>
      <c r="N655"/>
      <c r="O655" s="15">
        <f t="shared" si="92"/>
        <v>0</v>
      </c>
      <c r="P655" s="15">
        <f t="shared" si="93"/>
        <v>0</v>
      </c>
      <c r="Q655" s="13" t="str">
        <f t="shared" si="94"/>
        <v/>
      </c>
      <c r="R655" s="32" t="e">
        <f t="shared" si="95"/>
        <v>#N/A</v>
      </c>
      <c r="S655" s="33" t="str">
        <f t="shared" si="96"/>
        <v/>
      </c>
      <c r="T655" s="34" t="e">
        <f t="shared" si="97"/>
        <v>#N/A</v>
      </c>
      <c r="U655" s="35" t="e">
        <f t="shared" ref="U655:U718" si="100">IF(OR(B655="32",B655="36",B655="36PB",B655="33",B655="8",B655="10",B655="9",B655="885",B655="885SB"),T655+0.5268,IF(OR(B655="49",B655="51",B655="53",B655="68",B655="68P",B655="64",B655="43",B655="43SB",B655="68SB",B655="NR99"),T655+0.2469,T655+0.0069))</f>
        <v>#N/A</v>
      </c>
      <c r="V655" s="44">
        <f t="shared" si="98"/>
        <v>0</v>
      </c>
      <c r="W655" s="37" t="str">
        <f t="shared" si="99"/>
        <v/>
      </c>
      <c r="AA655" s="3"/>
      <c r="AB655" s="3"/>
      <c r="AC655" s="3"/>
      <c r="AD655" s="3"/>
      <c r="AE655" s="3"/>
      <c r="AF655" s="3"/>
    </row>
    <row r="656" spans="7:32" x14ac:dyDescent="0.25">
      <c r="G656"/>
      <c r="K656"/>
      <c r="L656"/>
      <c r="M656"/>
      <c r="N656"/>
      <c r="O656" s="15">
        <f t="shared" si="92"/>
        <v>0</v>
      </c>
      <c r="P656" s="15">
        <f t="shared" si="93"/>
        <v>0</v>
      </c>
      <c r="Q656" s="13" t="str">
        <f t="shared" si="94"/>
        <v/>
      </c>
      <c r="R656" s="32" t="e">
        <f t="shared" si="95"/>
        <v>#N/A</v>
      </c>
      <c r="S656" s="33" t="str">
        <f t="shared" si="96"/>
        <v/>
      </c>
      <c r="T656" s="34" t="e">
        <f t="shared" si="97"/>
        <v>#N/A</v>
      </c>
      <c r="U656" s="35" t="e">
        <f t="shared" si="100"/>
        <v>#N/A</v>
      </c>
      <c r="V656" s="44">
        <f t="shared" si="98"/>
        <v>0</v>
      </c>
      <c r="W656" s="37" t="str">
        <f t="shared" si="99"/>
        <v/>
      </c>
      <c r="AA656" s="3"/>
      <c r="AB656" s="3"/>
      <c r="AC656" s="3"/>
      <c r="AD656" s="3"/>
      <c r="AE656" s="3"/>
      <c r="AF656" s="3"/>
    </row>
    <row r="657" spans="7:32" x14ac:dyDescent="0.25">
      <c r="G657"/>
      <c r="K657"/>
      <c r="L657"/>
      <c r="M657"/>
      <c r="N657"/>
      <c r="O657" s="15">
        <f t="shared" si="92"/>
        <v>0</v>
      </c>
      <c r="P657" s="15">
        <f t="shared" si="93"/>
        <v>0</v>
      </c>
      <c r="Q657" s="13" t="str">
        <f t="shared" si="94"/>
        <v/>
      </c>
      <c r="R657" s="32" t="e">
        <f t="shared" si="95"/>
        <v>#N/A</v>
      </c>
      <c r="S657" s="33" t="str">
        <f t="shared" si="96"/>
        <v/>
      </c>
      <c r="T657" s="34" t="e">
        <f t="shared" si="97"/>
        <v>#N/A</v>
      </c>
      <c r="U657" s="35" t="e">
        <f t="shared" si="100"/>
        <v>#N/A</v>
      </c>
      <c r="V657" s="44">
        <f t="shared" si="98"/>
        <v>0</v>
      </c>
      <c r="W657" s="37" t="str">
        <f t="shared" si="99"/>
        <v/>
      </c>
      <c r="AA657" s="3"/>
      <c r="AB657" s="3"/>
      <c r="AC657" s="3"/>
      <c r="AD657" s="3"/>
      <c r="AE657" s="3"/>
      <c r="AF657" s="3"/>
    </row>
    <row r="658" spans="7:32" x14ac:dyDescent="0.25">
      <c r="G658"/>
      <c r="K658"/>
      <c r="L658"/>
      <c r="M658"/>
      <c r="N658"/>
      <c r="O658" s="15">
        <f t="shared" si="92"/>
        <v>0</v>
      </c>
      <c r="P658" s="15">
        <f t="shared" si="93"/>
        <v>0</v>
      </c>
      <c r="Q658" s="13" t="str">
        <f t="shared" si="94"/>
        <v/>
      </c>
      <c r="R658" s="32" t="e">
        <f t="shared" si="95"/>
        <v>#N/A</v>
      </c>
      <c r="S658" s="33" t="str">
        <f t="shared" si="96"/>
        <v/>
      </c>
      <c r="T658" s="34" t="e">
        <f t="shared" si="97"/>
        <v>#N/A</v>
      </c>
      <c r="U658" s="35" t="e">
        <f t="shared" si="100"/>
        <v>#N/A</v>
      </c>
      <c r="V658" s="44">
        <f t="shared" si="98"/>
        <v>0</v>
      </c>
      <c r="W658" s="37" t="str">
        <f t="shared" si="99"/>
        <v/>
      </c>
      <c r="AA658" s="3"/>
      <c r="AB658" s="3"/>
      <c r="AC658" s="3"/>
      <c r="AD658" s="3"/>
      <c r="AE658" s="3"/>
      <c r="AF658" s="3"/>
    </row>
    <row r="659" spans="7:32" x14ac:dyDescent="0.25">
      <c r="G659"/>
      <c r="K659"/>
      <c r="L659"/>
      <c r="M659"/>
      <c r="N659"/>
      <c r="O659" s="15">
        <f t="shared" si="92"/>
        <v>0</v>
      </c>
      <c r="P659" s="15">
        <f t="shared" si="93"/>
        <v>0</v>
      </c>
      <c r="Q659" s="13" t="str">
        <f t="shared" si="94"/>
        <v/>
      </c>
      <c r="R659" s="32" t="e">
        <f t="shared" si="95"/>
        <v>#N/A</v>
      </c>
      <c r="S659" s="33" t="str">
        <f t="shared" si="96"/>
        <v/>
      </c>
      <c r="T659" s="34" t="e">
        <f t="shared" si="97"/>
        <v>#N/A</v>
      </c>
      <c r="U659" s="35" t="e">
        <f t="shared" si="100"/>
        <v>#N/A</v>
      </c>
      <c r="V659" s="44">
        <f t="shared" si="98"/>
        <v>0</v>
      </c>
      <c r="W659" s="37" t="str">
        <f t="shared" si="99"/>
        <v/>
      </c>
      <c r="AA659" s="3"/>
      <c r="AB659" s="3"/>
      <c r="AC659" s="3"/>
      <c r="AD659" s="3"/>
      <c r="AE659" s="3"/>
      <c r="AF659" s="3"/>
    </row>
    <row r="660" spans="7:32" x14ac:dyDescent="0.25">
      <c r="G660"/>
      <c r="K660"/>
      <c r="L660"/>
      <c r="M660"/>
      <c r="N660"/>
      <c r="O660" s="15">
        <f t="shared" si="92"/>
        <v>0</v>
      </c>
      <c r="P660" s="15">
        <f t="shared" si="93"/>
        <v>0</v>
      </c>
      <c r="Q660" s="13" t="str">
        <f t="shared" si="94"/>
        <v/>
      </c>
      <c r="R660" s="32" t="e">
        <f t="shared" si="95"/>
        <v>#N/A</v>
      </c>
      <c r="S660" s="33" t="str">
        <f t="shared" si="96"/>
        <v/>
      </c>
      <c r="T660" s="34" t="e">
        <f t="shared" si="97"/>
        <v>#N/A</v>
      </c>
      <c r="U660" s="35" t="e">
        <f t="shared" si="100"/>
        <v>#N/A</v>
      </c>
      <c r="V660" s="44">
        <f t="shared" si="98"/>
        <v>0</v>
      </c>
      <c r="W660" s="37" t="str">
        <f t="shared" si="99"/>
        <v/>
      </c>
      <c r="AA660" s="3"/>
      <c r="AB660" s="3"/>
      <c r="AC660" s="3"/>
      <c r="AD660" s="3"/>
      <c r="AE660" s="3"/>
      <c r="AF660" s="3"/>
    </row>
    <row r="661" spans="7:32" x14ac:dyDescent="0.25">
      <c r="G661"/>
      <c r="K661"/>
      <c r="L661"/>
      <c r="M661"/>
      <c r="N661"/>
      <c r="O661" s="15">
        <f t="shared" si="92"/>
        <v>0</v>
      </c>
      <c r="P661" s="15">
        <f t="shared" si="93"/>
        <v>0</v>
      </c>
      <c r="Q661" s="13" t="str">
        <f t="shared" si="94"/>
        <v/>
      </c>
      <c r="R661" s="32" t="e">
        <f t="shared" si="95"/>
        <v>#N/A</v>
      </c>
      <c r="S661" s="33" t="str">
        <f t="shared" si="96"/>
        <v/>
      </c>
      <c r="T661" s="34" t="e">
        <f t="shared" si="97"/>
        <v>#N/A</v>
      </c>
      <c r="U661" s="35" t="e">
        <f t="shared" si="100"/>
        <v>#N/A</v>
      </c>
      <c r="V661" s="44">
        <f t="shared" si="98"/>
        <v>0</v>
      </c>
      <c r="W661" s="37" t="str">
        <f t="shared" si="99"/>
        <v/>
      </c>
      <c r="AA661" s="3"/>
      <c r="AB661" s="3"/>
      <c r="AC661" s="3"/>
      <c r="AD661" s="3"/>
      <c r="AE661" s="3"/>
      <c r="AF661" s="3"/>
    </row>
    <row r="662" spans="7:32" x14ac:dyDescent="0.25">
      <c r="G662"/>
      <c r="K662"/>
      <c r="L662"/>
      <c r="M662"/>
      <c r="N662"/>
      <c r="O662" s="15">
        <f t="shared" si="92"/>
        <v>0</v>
      </c>
      <c r="P662" s="15">
        <f t="shared" si="93"/>
        <v>0</v>
      </c>
      <c r="Q662" s="13" t="str">
        <f t="shared" si="94"/>
        <v/>
      </c>
      <c r="R662" s="32" t="e">
        <f t="shared" si="95"/>
        <v>#N/A</v>
      </c>
      <c r="S662" s="33" t="str">
        <f t="shared" si="96"/>
        <v/>
      </c>
      <c r="T662" s="34" t="e">
        <f t="shared" si="97"/>
        <v>#N/A</v>
      </c>
      <c r="U662" s="35" t="e">
        <f t="shared" si="100"/>
        <v>#N/A</v>
      </c>
      <c r="V662" s="44">
        <f t="shared" si="98"/>
        <v>0</v>
      </c>
      <c r="W662" s="37" t="str">
        <f t="shared" si="99"/>
        <v/>
      </c>
      <c r="AA662" s="3"/>
      <c r="AB662" s="3"/>
      <c r="AC662" s="3"/>
      <c r="AD662" s="3"/>
      <c r="AE662" s="3"/>
      <c r="AF662" s="3"/>
    </row>
    <row r="663" spans="7:32" x14ac:dyDescent="0.25">
      <c r="G663"/>
      <c r="K663"/>
      <c r="L663"/>
      <c r="M663"/>
      <c r="N663"/>
      <c r="O663" s="15">
        <f t="shared" si="92"/>
        <v>0</v>
      </c>
      <c r="P663" s="15">
        <f t="shared" si="93"/>
        <v>0</v>
      </c>
      <c r="Q663" s="13" t="str">
        <f t="shared" si="94"/>
        <v/>
      </c>
      <c r="R663" s="32" t="e">
        <f t="shared" si="95"/>
        <v>#N/A</v>
      </c>
      <c r="S663" s="33" t="str">
        <f t="shared" si="96"/>
        <v/>
      </c>
      <c r="T663" s="34" t="e">
        <f t="shared" si="97"/>
        <v>#N/A</v>
      </c>
      <c r="U663" s="35" t="e">
        <f t="shared" si="100"/>
        <v>#N/A</v>
      </c>
      <c r="V663" s="44">
        <f t="shared" si="98"/>
        <v>0</v>
      </c>
      <c r="W663" s="37" t="str">
        <f t="shared" si="99"/>
        <v/>
      </c>
      <c r="AA663" s="3"/>
      <c r="AB663" s="3"/>
      <c r="AC663" s="3"/>
      <c r="AD663" s="3"/>
      <c r="AE663" s="3"/>
      <c r="AF663" s="3"/>
    </row>
    <row r="664" spans="7:32" x14ac:dyDescent="0.25">
      <c r="G664"/>
      <c r="K664"/>
      <c r="L664"/>
      <c r="M664"/>
      <c r="N664"/>
      <c r="O664" s="15">
        <f t="shared" si="92"/>
        <v>0</v>
      </c>
      <c r="P664" s="15">
        <f t="shared" si="93"/>
        <v>0</v>
      </c>
      <c r="Q664" s="13" t="str">
        <f t="shared" si="94"/>
        <v/>
      </c>
      <c r="R664" s="32" t="e">
        <f t="shared" si="95"/>
        <v>#N/A</v>
      </c>
      <c r="S664" s="33" t="str">
        <f t="shared" si="96"/>
        <v/>
      </c>
      <c r="T664" s="34" t="e">
        <f t="shared" si="97"/>
        <v>#N/A</v>
      </c>
      <c r="U664" s="35" t="e">
        <f t="shared" si="100"/>
        <v>#N/A</v>
      </c>
      <c r="V664" s="44">
        <f t="shared" si="98"/>
        <v>0</v>
      </c>
      <c r="W664" s="37" t="str">
        <f t="shared" si="99"/>
        <v/>
      </c>
      <c r="AA664" s="3"/>
      <c r="AB664" s="3"/>
      <c r="AC664" s="3"/>
      <c r="AD664" s="3"/>
      <c r="AE664" s="3"/>
      <c r="AF664" s="3"/>
    </row>
    <row r="665" spans="7:32" x14ac:dyDescent="0.25">
      <c r="G665"/>
      <c r="K665"/>
      <c r="L665"/>
      <c r="M665"/>
      <c r="N665"/>
      <c r="O665" s="15">
        <f t="shared" si="92"/>
        <v>0</v>
      </c>
      <c r="P665" s="15">
        <f t="shared" si="93"/>
        <v>0</v>
      </c>
      <c r="Q665" s="13" t="str">
        <f t="shared" si="94"/>
        <v/>
      </c>
      <c r="R665" s="32" t="e">
        <f t="shared" si="95"/>
        <v>#N/A</v>
      </c>
      <c r="S665" s="33" t="str">
        <f t="shared" si="96"/>
        <v/>
      </c>
      <c r="T665" s="34" t="e">
        <f t="shared" si="97"/>
        <v>#N/A</v>
      </c>
      <c r="U665" s="35" t="e">
        <f t="shared" si="100"/>
        <v>#N/A</v>
      </c>
      <c r="V665" s="44">
        <f t="shared" si="98"/>
        <v>0</v>
      </c>
      <c r="W665" s="37" t="str">
        <f t="shared" si="99"/>
        <v/>
      </c>
      <c r="AA665" s="3"/>
      <c r="AB665" s="3"/>
      <c r="AC665" s="3"/>
      <c r="AD665" s="3"/>
      <c r="AE665" s="3"/>
      <c r="AF665" s="3"/>
    </row>
    <row r="666" spans="7:32" x14ac:dyDescent="0.25">
      <c r="G666"/>
      <c r="K666"/>
      <c r="L666"/>
      <c r="M666"/>
      <c r="N666"/>
      <c r="O666" s="15">
        <f t="shared" si="92"/>
        <v>0</v>
      </c>
      <c r="P666" s="15">
        <f t="shared" si="93"/>
        <v>0</v>
      </c>
      <c r="Q666" s="13" t="str">
        <f t="shared" si="94"/>
        <v/>
      </c>
      <c r="R666" s="32" t="e">
        <f t="shared" si="95"/>
        <v>#N/A</v>
      </c>
      <c r="S666" s="33" t="str">
        <f t="shared" si="96"/>
        <v/>
      </c>
      <c r="T666" s="34" t="e">
        <f t="shared" si="97"/>
        <v>#N/A</v>
      </c>
      <c r="U666" s="35" t="e">
        <f t="shared" si="100"/>
        <v>#N/A</v>
      </c>
      <c r="V666" s="44">
        <f t="shared" si="98"/>
        <v>0</v>
      </c>
      <c r="W666" s="37" t="str">
        <f t="shared" si="99"/>
        <v/>
      </c>
      <c r="AA666" s="3"/>
      <c r="AB666" s="3"/>
      <c r="AC666" s="3"/>
      <c r="AD666" s="3"/>
      <c r="AE666" s="3"/>
      <c r="AF666" s="3"/>
    </row>
    <row r="667" spans="7:32" x14ac:dyDescent="0.25">
      <c r="G667"/>
      <c r="K667"/>
      <c r="L667"/>
      <c r="M667"/>
      <c r="N667"/>
      <c r="O667" s="15">
        <f t="shared" si="92"/>
        <v>0</v>
      </c>
      <c r="P667" s="15">
        <f t="shared" si="93"/>
        <v>0</v>
      </c>
      <c r="Q667" s="13" t="str">
        <f t="shared" si="94"/>
        <v/>
      </c>
      <c r="R667" s="32" t="e">
        <f t="shared" si="95"/>
        <v>#N/A</v>
      </c>
      <c r="S667" s="33" t="str">
        <f t="shared" si="96"/>
        <v/>
      </c>
      <c r="T667" s="34" t="e">
        <f t="shared" si="97"/>
        <v>#N/A</v>
      </c>
      <c r="U667" s="35" t="e">
        <f t="shared" si="100"/>
        <v>#N/A</v>
      </c>
      <c r="V667" s="44">
        <f t="shared" si="98"/>
        <v>0</v>
      </c>
      <c r="W667" s="37" t="str">
        <f t="shared" si="99"/>
        <v/>
      </c>
      <c r="AA667" s="3"/>
      <c r="AB667" s="3"/>
      <c r="AC667" s="3"/>
      <c r="AD667" s="3"/>
      <c r="AE667" s="3"/>
      <c r="AF667" s="3"/>
    </row>
    <row r="668" spans="7:32" x14ac:dyDescent="0.25">
      <c r="G668"/>
      <c r="K668"/>
      <c r="L668"/>
      <c r="M668"/>
      <c r="N668"/>
      <c r="O668" s="15">
        <f t="shared" si="92"/>
        <v>0</v>
      </c>
      <c r="P668" s="15">
        <f t="shared" si="93"/>
        <v>0</v>
      </c>
      <c r="Q668" s="13" t="str">
        <f t="shared" si="94"/>
        <v/>
      </c>
      <c r="R668" s="32" t="e">
        <f t="shared" si="95"/>
        <v>#N/A</v>
      </c>
      <c r="S668" s="33" t="str">
        <f t="shared" si="96"/>
        <v/>
      </c>
      <c r="T668" s="34" t="e">
        <f t="shared" si="97"/>
        <v>#N/A</v>
      </c>
      <c r="U668" s="35" t="e">
        <f t="shared" si="100"/>
        <v>#N/A</v>
      </c>
      <c r="V668" s="44">
        <f t="shared" si="98"/>
        <v>0</v>
      </c>
      <c r="W668" s="37" t="str">
        <f t="shared" si="99"/>
        <v/>
      </c>
      <c r="AA668" s="3"/>
      <c r="AB668" s="3"/>
      <c r="AC668" s="3"/>
      <c r="AD668" s="3"/>
      <c r="AE668" s="3"/>
      <c r="AF668" s="3"/>
    </row>
    <row r="669" spans="7:32" x14ac:dyDescent="0.25">
      <c r="G669"/>
      <c r="K669"/>
      <c r="L669"/>
      <c r="M669"/>
      <c r="N669"/>
      <c r="O669" s="15">
        <f t="shared" si="92"/>
        <v>0</v>
      </c>
      <c r="P669" s="15">
        <f t="shared" si="93"/>
        <v>0</v>
      </c>
      <c r="Q669" s="13" t="str">
        <f t="shared" si="94"/>
        <v/>
      </c>
      <c r="R669" s="32" t="e">
        <f t="shared" si="95"/>
        <v>#N/A</v>
      </c>
      <c r="S669" s="33" t="str">
        <f t="shared" si="96"/>
        <v/>
      </c>
      <c r="T669" s="34" t="e">
        <f t="shared" si="97"/>
        <v>#N/A</v>
      </c>
      <c r="U669" s="35" t="e">
        <f t="shared" si="100"/>
        <v>#N/A</v>
      </c>
      <c r="V669" s="44">
        <f t="shared" si="98"/>
        <v>0</v>
      </c>
      <c r="W669" s="37" t="str">
        <f t="shared" si="99"/>
        <v/>
      </c>
      <c r="AA669" s="3"/>
      <c r="AB669" s="3"/>
      <c r="AC669" s="3"/>
      <c r="AD669" s="3"/>
      <c r="AE669" s="3"/>
      <c r="AF669" s="3"/>
    </row>
    <row r="670" spans="7:32" x14ac:dyDescent="0.25">
      <c r="G670"/>
      <c r="K670"/>
      <c r="L670"/>
      <c r="M670"/>
      <c r="N670"/>
      <c r="O670" s="15">
        <f t="shared" si="92"/>
        <v>0</v>
      </c>
      <c r="P670" s="15">
        <f t="shared" si="93"/>
        <v>0</v>
      </c>
      <c r="Q670" s="13" t="str">
        <f t="shared" si="94"/>
        <v/>
      </c>
      <c r="R670" s="32" t="e">
        <f t="shared" si="95"/>
        <v>#N/A</v>
      </c>
      <c r="S670" s="33" t="str">
        <f t="shared" si="96"/>
        <v/>
      </c>
      <c r="T670" s="34" t="e">
        <f t="shared" si="97"/>
        <v>#N/A</v>
      </c>
      <c r="U670" s="35" t="e">
        <f t="shared" si="100"/>
        <v>#N/A</v>
      </c>
      <c r="V670" s="44">
        <f t="shared" si="98"/>
        <v>0</v>
      </c>
      <c r="W670" s="37" t="str">
        <f t="shared" si="99"/>
        <v/>
      </c>
      <c r="AA670" s="3"/>
      <c r="AB670" s="3"/>
      <c r="AC670" s="3"/>
      <c r="AD670" s="3"/>
      <c r="AE670" s="3"/>
      <c r="AF670" s="3"/>
    </row>
    <row r="671" spans="7:32" x14ac:dyDescent="0.25">
      <c r="G671"/>
      <c r="K671"/>
      <c r="L671"/>
      <c r="M671"/>
      <c r="N671"/>
      <c r="O671" s="15">
        <f t="shared" si="92"/>
        <v>0</v>
      </c>
      <c r="P671" s="15">
        <f t="shared" si="93"/>
        <v>0</v>
      </c>
      <c r="Q671" s="13" t="str">
        <f t="shared" si="94"/>
        <v/>
      </c>
      <c r="R671" s="32" t="e">
        <f t="shared" si="95"/>
        <v>#N/A</v>
      </c>
      <c r="S671" s="33" t="str">
        <f t="shared" si="96"/>
        <v/>
      </c>
      <c r="T671" s="34" t="e">
        <f t="shared" si="97"/>
        <v>#N/A</v>
      </c>
      <c r="U671" s="35" t="e">
        <f t="shared" si="100"/>
        <v>#N/A</v>
      </c>
      <c r="V671" s="44">
        <f t="shared" si="98"/>
        <v>0</v>
      </c>
      <c r="W671" s="37" t="str">
        <f t="shared" si="99"/>
        <v/>
      </c>
      <c r="AA671" s="3"/>
      <c r="AB671" s="3"/>
      <c r="AC671" s="3"/>
      <c r="AD671" s="3"/>
      <c r="AE671" s="3"/>
      <c r="AF671" s="3"/>
    </row>
    <row r="672" spans="7:32" x14ac:dyDescent="0.25">
      <c r="G672"/>
      <c r="K672"/>
      <c r="L672"/>
      <c r="M672"/>
      <c r="N672"/>
      <c r="O672" s="15">
        <f t="shared" si="92"/>
        <v>0</v>
      </c>
      <c r="P672" s="15">
        <f t="shared" si="93"/>
        <v>0</v>
      </c>
      <c r="Q672" s="13" t="str">
        <f t="shared" si="94"/>
        <v/>
      </c>
      <c r="R672" s="32" t="e">
        <f t="shared" si="95"/>
        <v>#N/A</v>
      </c>
      <c r="S672" s="33" t="str">
        <f t="shared" si="96"/>
        <v/>
      </c>
      <c r="T672" s="34" t="e">
        <f t="shared" si="97"/>
        <v>#N/A</v>
      </c>
      <c r="U672" s="35" t="e">
        <f t="shared" si="100"/>
        <v>#N/A</v>
      </c>
      <c r="V672" s="44">
        <f t="shared" si="98"/>
        <v>0</v>
      </c>
      <c r="W672" s="37" t="str">
        <f t="shared" si="99"/>
        <v/>
      </c>
      <c r="AA672" s="3"/>
      <c r="AB672" s="3"/>
      <c r="AC672" s="3"/>
      <c r="AD672" s="3"/>
      <c r="AE672" s="3"/>
      <c r="AF672" s="3"/>
    </row>
    <row r="673" spans="7:32" x14ac:dyDescent="0.25">
      <c r="G673"/>
      <c r="K673"/>
      <c r="L673"/>
      <c r="M673"/>
      <c r="N673"/>
      <c r="O673" s="15">
        <f t="shared" si="92"/>
        <v>0</v>
      </c>
      <c r="P673" s="15">
        <f t="shared" si="93"/>
        <v>0</v>
      </c>
      <c r="Q673" s="13" t="str">
        <f t="shared" si="94"/>
        <v/>
      </c>
      <c r="R673" s="32" t="e">
        <f t="shared" si="95"/>
        <v>#N/A</v>
      </c>
      <c r="S673" s="33" t="str">
        <f t="shared" si="96"/>
        <v/>
      </c>
      <c r="T673" s="34" t="e">
        <f t="shared" si="97"/>
        <v>#N/A</v>
      </c>
      <c r="U673" s="35" t="e">
        <f t="shared" si="100"/>
        <v>#N/A</v>
      </c>
      <c r="V673" s="44">
        <f t="shared" si="98"/>
        <v>0</v>
      </c>
      <c r="W673" s="37" t="str">
        <f t="shared" si="99"/>
        <v/>
      </c>
      <c r="AA673" s="3"/>
      <c r="AB673" s="3"/>
      <c r="AC673" s="3"/>
      <c r="AD673" s="3"/>
      <c r="AE673" s="3"/>
      <c r="AF673" s="3"/>
    </row>
    <row r="674" spans="7:32" x14ac:dyDescent="0.25">
      <c r="G674"/>
      <c r="K674"/>
      <c r="L674"/>
      <c r="M674"/>
      <c r="N674"/>
      <c r="O674" s="15">
        <f t="shared" si="92"/>
        <v>0</v>
      </c>
      <c r="P674" s="15">
        <f t="shared" si="93"/>
        <v>0</v>
      </c>
      <c r="Q674" s="13" t="str">
        <f t="shared" si="94"/>
        <v/>
      </c>
      <c r="R674" s="32" t="e">
        <f t="shared" si="95"/>
        <v>#N/A</v>
      </c>
      <c r="S674" s="33" t="str">
        <f t="shared" si="96"/>
        <v/>
      </c>
      <c r="T674" s="34" t="e">
        <f t="shared" si="97"/>
        <v>#N/A</v>
      </c>
      <c r="U674" s="35" t="e">
        <f t="shared" si="100"/>
        <v>#N/A</v>
      </c>
      <c r="V674" s="44">
        <f t="shared" si="98"/>
        <v>0</v>
      </c>
      <c r="W674" s="37" t="str">
        <f t="shared" si="99"/>
        <v/>
      </c>
      <c r="AA674" s="3"/>
      <c r="AB674" s="3"/>
      <c r="AC674" s="3"/>
      <c r="AD674" s="3"/>
      <c r="AE674" s="3"/>
      <c r="AF674" s="3"/>
    </row>
    <row r="675" spans="7:32" x14ac:dyDescent="0.25">
      <c r="G675"/>
      <c r="K675"/>
      <c r="L675"/>
      <c r="M675"/>
      <c r="N675"/>
      <c r="O675" s="15">
        <f t="shared" si="92"/>
        <v>0</v>
      </c>
      <c r="P675" s="15">
        <f t="shared" si="93"/>
        <v>0</v>
      </c>
      <c r="Q675" s="13" t="str">
        <f t="shared" si="94"/>
        <v/>
      </c>
      <c r="R675" s="32" t="e">
        <f t="shared" si="95"/>
        <v>#N/A</v>
      </c>
      <c r="S675" s="33" t="str">
        <f t="shared" si="96"/>
        <v/>
      </c>
      <c r="T675" s="34" t="e">
        <f t="shared" si="97"/>
        <v>#N/A</v>
      </c>
      <c r="U675" s="35" t="e">
        <f t="shared" si="100"/>
        <v>#N/A</v>
      </c>
      <c r="V675" s="44">
        <f t="shared" si="98"/>
        <v>0</v>
      </c>
      <c r="W675" s="37" t="str">
        <f t="shared" si="99"/>
        <v/>
      </c>
      <c r="AA675" s="3"/>
      <c r="AB675" s="3"/>
      <c r="AC675" s="3"/>
      <c r="AD675" s="3"/>
      <c r="AE675" s="3"/>
      <c r="AF675" s="3"/>
    </row>
    <row r="676" spans="7:32" x14ac:dyDescent="0.25">
      <c r="G676"/>
      <c r="K676"/>
      <c r="L676"/>
      <c r="M676"/>
      <c r="N676"/>
      <c r="O676" s="15">
        <f t="shared" si="92"/>
        <v>0</v>
      </c>
      <c r="P676" s="15">
        <f t="shared" si="93"/>
        <v>0</v>
      </c>
      <c r="Q676" s="13" t="str">
        <f t="shared" si="94"/>
        <v/>
      </c>
      <c r="R676" s="32" t="e">
        <f t="shared" si="95"/>
        <v>#N/A</v>
      </c>
      <c r="S676" s="33" t="str">
        <f t="shared" si="96"/>
        <v/>
      </c>
      <c r="T676" s="34" t="e">
        <f t="shared" si="97"/>
        <v>#N/A</v>
      </c>
      <c r="U676" s="35" t="e">
        <f t="shared" si="100"/>
        <v>#N/A</v>
      </c>
      <c r="V676" s="44">
        <f t="shared" si="98"/>
        <v>0</v>
      </c>
      <c r="W676" s="37" t="str">
        <f t="shared" si="99"/>
        <v/>
      </c>
      <c r="AA676" s="3"/>
      <c r="AB676" s="3"/>
      <c r="AC676" s="3"/>
      <c r="AD676" s="3"/>
      <c r="AE676" s="3"/>
      <c r="AF676" s="3"/>
    </row>
    <row r="677" spans="7:32" x14ac:dyDescent="0.25">
      <c r="G677"/>
      <c r="K677"/>
      <c r="L677"/>
      <c r="M677"/>
      <c r="N677"/>
      <c r="O677" s="15">
        <f t="shared" si="92"/>
        <v>0</v>
      </c>
      <c r="P677" s="15">
        <f t="shared" si="93"/>
        <v>0</v>
      </c>
      <c r="Q677" s="13" t="str">
        <f t="shared" si="94"/>
        <v/>
      </c>
      <c r="R677" s="32" t="e">
        <f t="shared" si="95"/>
        <v>#N/A</v>
      </c>
      <c r="S677" s="33" t="str">
        <f t="shared" si="96"/>
        <v/>
      </c>
      <c r="T677" s="34" t="e">
        <f t="shared" si="97"/>
        <v>#N/A</v>
      </c>
      <c r="U677" s="35" t="e">
        <f t="shared" si="100"/>
        <v>#N/A</v>
      </c>
      <c r="V677" s="44">
        <f t="shared" si="98"/>
        <v>0</v>
      </c>
      <c r="W677" s="37" t="str">
        <f t="shared" si="99"/>
        <v/>
      </c>
      <c r="AA677" s="3"/>
      <c r="AB677" s="3"/>
      <c r="AC677" s="3"/>
      <c r="AD677" s="3"/>
      <c r="AE677" s="3"/>
      <c r="AF677" s="3"/>
    </row>
    <row r="678" spans="7:32" x14ac:dyDescent="0.25">
      <c r="G678"/>
      <c r="K678"/>
      <c r="L678"/>
      <c r="M678"/>
      <c r="N678"/>
      <c r="O678" s="15">
        <f t="shared" si="92"/>
        <v>0</v>
      </c>
      <c r="P678" s="15">
        <f t="shared" si="93"/>
        <v>0</v>
      </c>
      <c r="Q678" s="13" t="str">
        <f t="shared" si="94"/>
        <v/>
      </c>
      <c r="R678" s="32" t="e">
        <f t="shared" si="95"/>
        <v>#N/A</v>
      </c>
      <c r="S678" s="33" t="str">
        <f t="shared" si="96"/>
        <v/>
      </c>
      <c r="T678" s="34" t="e">
        <f t="shared" si="97"/>
        <v>#N/A</v>
      </c>
      <c r="U678" s="35" t="e">
        <f t="shared" si="100"/>
        <v>#N/A</v>
      </c>
      <c r="V678" s="44">
        <f t="shared" si="98"/>
        <v>0</v>
      </c>
      <c r="W678" s="37" t="str">
        <f t="shared" si="99"/>
        <v/>
      </c>
      <c r="AA678" s="3"/>
      <c r="AB678" s="3"/>
      <c r="AC678" s="3"/>
      <c r="AD678" s="3"/>
      <c r="AE678" s="3"/>
      <c r="AF678" s="3"/>
    </row>
    <row r="679" spans="7:32" x14ac:dyDescent="0.25">
      <c r="G679"/>
      <c r="K679"/>
      <c r="L679"/>
      <c r="M679"/>
      <c r="N679"/>
      <c r="O679" s="15">
        <f t="shared" si="92"/>
        <v>0</v>
      </c>
      <c r="P679" s="15">
        <f t="shared" si="93"/>
        <v>0</v>
      </c>
      <c r="Q679" s="13" t="str">
        <f t="shared" si="94"/>
        <v/>
      </c>
      <c r="R679" s="32" t="e">
        <f t="shared" si="95"/>
        <v>#N/A</v>
      </c>
      <c r="S679" s="33" t="str">
        <f t="shared" si="96"/>
        <v/>
      </c>
      <c r="T679" s="34" t="e">
        <f t="shared" si="97"/>
        <v>#N/A</v>
      </c>
      <c r="U679" s="35" t="e">
        <f t="shared" si="100"/>
        <v>#N/A</v>
      </c>
      <c r="V679" s="44">
        <f t="shared" si="98"/>
        <v>0</v>
      </c>
      <c r="W679" s="37" t="str">
        <f t="shared" si="99"/>
        <v/>
      </c>
      <c r="AA679" s="3"/>
      <c r="AB679" s="3"/>
      <c r="AC679" s="3"/>
      <c r="AD679" s="3"/>
      <c r="AE679" s="3"/>
      <c r="AF679" s="3"/>
    </row>
    <row r="680" spans="7:32" x14ac:dyDescent="0.25">
      <c r="G680"/>
      <c r="K680"/>
      <c r="L680"/>
      <c r="M680"/>
      <c r="N680"/>
      <c r="O680" s="15">
        <f t="shared" si="92"/>
        <v>0</v>
      </c>
      <c r="P680" s="15">
        <f t="shared" si="93"/>
        <v>0</v>
      </c>
      <c r="Q680" s="13" t="str">
        <f t="shared" si="94"/>
        <v/>
      </c>
      <c r="R680" s="32" t="e">
        <f t="shared" si="95"/>
        <v>#N/A</v>
      </c>
      <c r="S680" s="33" t="str">
        <f t="shared" si="96"/>
        <v/>
      </c>
      <c r="T680" s="34" t="e">
        <f t="shared" si="97"/>
        <v>#N/A</v>
      </c>
      <c r="U680" s="35" t="e">
        <f t="shared" si="100"/>
        <v>#N/A</v>
      </c>
      <c r="V680" s="44">
        <f t="shared" si="98"/>
        <v>0</v>
      </c>
      <c r="W680" s="37" t="str">
        <f t="shared" si="99"/>
        <v/>
      </c>
      <c r="AA680" s="3"/>
      <c r="AB680" s="3"/>
      <c r="AC680" s="3"/>
      <c r="AD680" s="3"/>
      <c r="AE680" s="3"/>
      <c r="AF680" s="3"/>
    </row>
    <row r="681" spans="7:32" x14ac:dyDescent="0.25">
      <c r="G681"/>
      <c r="K681"/>
      <c r="L681"/>
      <c r="M681"/>
      <c r="N681"/>
      <c r="O681" s="15">
        <f t="shared" si="92"/>
        <v>0</v>
      </c>
      <c r="P681" s="15">
        <f t="shared" si="93"/>
        <v>0</v>
      </c>
      <c r="Q681" s="13" t="str">
        <f t="shared" si="94"/>
        <v/>
      </c>
      <c r="R681" s="32" t="e">
        <f t="shared" si="95"/>
        <v>#N/A</v>
      </c>
      <c r="S681" s="33" t="str">
        <f t="shared" si="96"/>
        <v/>
      </c>
      <c r="T681" s="34" t="e">
        <f t="shared" si="97"/>
        <v>#N/A</v>
      </c>
      <c r="U681" s="35" t="e">
        <f t="shared" si="100"/>
        <v>#N/A</v>
      </c>
      <c r="V681" s="44">
        <f t="shared" si="98"/>
        <v>0</v>
      </c>
      <c r="W681" s="37" t="str">
        <f t="shared" si="99"/>
        <v/>
      </c>
      <c r="AA681" s="3"/>
      <c r="AB681" s="3"/>
      <c r="AC681" s="3"/>
      <c r="AD681" s="3"/>
      <c r="AE681" s="3"/>
      <c r="AF681" s="3"/>
    </row>
    <row r="682" spans="7:32" x14ac:dyDescent="0.25">
      <c r="G682"/>
      <c r="K682"/>
      <c r="L682"/>
      <c r="M682"/>
      <c r="N682"/>
      <c r="O682" s="15">
        <f t="shared" si="92"/>
        <v>0</v>
      </c>
      <c r="P682" s="15">
        <f t="shared" si="93"/>
        <v>0</v>
      </c>
      <c r="Q682" s="13" t="str">
        <f t="shared" si="94"/>
        <v/>
      </c>
      <c r="R682" s="32" t="e">
        <f t="shared" si="95"/>
        <v>#N/A</v>
      </c>
      <c r="S682" s="33" t="str">
        <f t="shared" si="96"/>
        <v/>
      </c>
      <c r="T682" s="34" t="e">
        <f t="shared" si="97"/>
        <v>#N/A</v>
      </c>
      <c r="U682" s="35" t="e">
        <f t="shared" si="100"/>
        <v>#N/A</v>
      </c>
      <c r="V682" s="44">
        <f t="shared" si="98"/>
        <v>0</v>
      </c>
      <c r="W682" s="37" t="str">
        <f t="shared" si="99"/>
        <v/>
      </c>
      <c r="AA682" s="3"/>
      <c r="AB682" s="3"/>
      <c r="AC682" s="3"/>
      <c r="AD682" s="3"/>
      <c r="AE682" s="3"/>
      <c r="AF682" s="3"/>
    </row>
    <row r="683" spans="7:32" x14ac:dyDescent="0.25">
      <c r="G683"/>
      <c r="K683"/>
      <c r="L683"/>
      <c r="M683"/>
      <c r="N683"/>
      <c r="O683" s="15">
        <f t="shared" si="92"/>
        <v>0</v>
      </c>
      <c r="P683" s="15">
        <f t="shared" si="93"/>
        <v>0</v>
      </c>
      <c r="Q683" s="13" t="str">
        <f t="shared" si="94"/>
        <v/>
      </c>
      <c r="R683" s="32" t="e">
        <f t="shared" si="95"/>
        <v>#N/A</v>
      </c>
      <c r="S683" s="33" t="str">
        <f t="shared" si="96"/>
        <v/>
      </c>
      <c r="T683" s="34" t="e">
        <f t="shared" si="97"/>
        <v>#N/A</v>
      </c>
      <c r="U683" s="35" t="e">
        <f t="shared" si="100"/>
        <v>#N/A</v>
      </c>
      <c r="V683" s="44">
        <f t="shared" si="98"/>
        <v>0</v>
      </c>
      <c r="W683" s="37" t="str">
        <f t="shared" si="99"/>
        <v/>
      </c>
      <c r="AA683" s="3"/>
      <c r="AB683" s="3"/>
      <c r="AC683" s="3"/>
      <c r="AD683" s="3"/>
      <c r="AE683" s="3"/>
      <c r="AF683" s="3"/>
    </row>
    <row r="684" spans="7:32" x14ac:dyDescent="0.25">
      <c r="G684"/>
      <c r="K684"/>
      <c r="L684"/>
      <c r="M684"/>
      <c r="N684"/>
      <c r="O684" s="15">
        <f t="shared" si="92"/>
        <v>0</v>
      </c>
      <c r="P684" s="15">
        <f t="shared" si="93"/>
        <v>0</v>
      </c>
      <c r="Q684" s="13" t="str">
        <f t="shared" si="94"/>
        <v/>
      </c>
      <c r="R684" s="32" t="e">
        <f t="shared" si="95"/>
        <v>#N/A</v>
      </c>
      <c r="S684" s="33" t="str">
        <f t="shared" si="96"/>
        <v/>
      </c>
      <c r="T684" s="34" t="e">
        <f t="shared" si="97"/>
        <v>#N/A</v>
      </c>
      <c r="U684" s="35" t="e">
        <f t="shared" si="100"/>
        <v>#N/A</v>
      </c>
      <c r="V684" s="44">
        <f t="shared" si="98"/>
        <v>0</v>
      </c>
      <c r="W684" s="37" t="str">
        <f t="shared" si="99"/>
        <v/>
      </c>
      <c r="AA684" s="3"/>
      <c r="AB684" s="3"/>
      <c r="AC684" s="3"/>
      <c r="AD684" s="3"/>
      <c r="AE684" s="3"/>
      <c r="AF684" s="3"/>
    </row>
    <row r="685" spans="7:32" x14ac:dyDescent="0.25">
      <c r="G685"/>
      <c r="K685"/>
      <c r="L685"/>
      <c r="M685"/>
      <c r="N685"/>
      <c r="O685" s="15">
        <f t="shared" si="92"/>
        <v>0</v>
      </c>
      <c r="P685" s="15">
        <f t="shared" si="93"/>
        <v>0</v>
      </c>
      <c r="Q685" s="13" t="str">
        <f t="shared" si="94"/>
        <v/>
      </c>
      <c r="R685" s="32" t="e">
        <f t="shared" si="95"/>
        <v>#N/A</v>
      </c>
      <c r="S685" s="33" t="str">
        <f t="shared" si="96"/>
        <v/>
      </c>
      <c r="T685" s="34" t="e">
        <f t="shared" si="97"/>
        <v>#N/A</v>
      </c>
      <c r="U685" s="35" t="e">
        <f t="shared" si="100"/>
        <v>#N/A</v>
      </c>
      <c r="V685" s="44">
        <f t="shared" si="98"/>
        <v>0</v>
      </c>
      <c r="W685" s="37" t="str">
        <f t="shared" si="99"/>
        <v/>
      </c>
      <c r="AA685" s="3"/>
      <c r="AB685" s="3"/>
      <c r="AC685" s="3"/>
      <c r="AD685" s="3"/>
      <c r="AE685" s="3"/>
      <c r="AF685" s="3"/>
    </row>
    <row r="686" spans="7:32" x14ac:dyDescent="0.25">
      <c r="G686"/>
      <c r="K686"/>
      <c r="L686"/>
      <c r="M686"/>
      <c r="N686"/>
      <c r="O686" s="15">
        <f t="shared" si="92"/>
        <v>0</v>
      </c>
      <c r="P686" s="15">
        <f t="shared" si="93"/>
        <v>0</v>
      </c>
      <c r="Q686" s="13" t="str">
        <f t="shared" si="94"/>
        <v/>
      </c>
      <c r="R686" s="32" t="e">
        <f t="shared" si="95"/>
        <v>#N/A</v>
      </c>
      <c r="S686" s="33" t="str">
        <f t="shared" si="96"/>
        <v/>
      </c>
      <c r="T686" s="34" t="e">
        <f t="shared" si="97"/>
        <v>#N/A</v>
      </c>
      <c r="U686" s="35" t="e">
        <f t="shared" si="100"/>
        <v>#N/A</v>
      </c>
      <c r="V686" s="44">
        <f t="shared" si="98"/>
        <v>0</v>
      </c>
      <c r="W686" s="37" t="str">
        <f t="shared" si="99"/>
        <v/>
      </c>
      <c r="AA686" s="3"/>
      <c r="AB686" s="3"/>
      <c r="AC686" s="3"/>
      <c r="AD686" s="3"/>
      <c r="AE686" s="3"/>
      <c r="AF686" s="3"/>
    </row>
    <row r="687" spans="7:32" x14ac:dyDescent="0.25">
      <c r="G687"/>
      <c r="K687"/>
      <c r="L687"/>
      <c r="M687"/>
      <c r="N687"/>
      <c r="O687" s="15">
        <f t="shared" si="92"/>
        <v>0</v>
      </c>
      <c r="P687" s="15">
        <f t="shared" si="93"/>
        <v>0</v>
      </c>
      <c r="Q687" s="13" t="str">
        <f t="shared" si="94"/>
        <v/>
      </c>
      <c r="R687" s="32" t="e">
        <f t="shared" si="95"/>
        <v>#N/A</v>
      </c>
      <c r="S687" s="33" t="str">
        <f t="shared" si="96"/>
        <v/>
      </c>
      <c r="T687" s="34" t="e">
        <f t="shared" si="97"/>
        <v>#N/A</v>
      </c>
      <c r="U687" s="35" t="e">
        <f t="shared" si="100"/>
        <v>#N/A</v>
      </c>
      <c r="V687" s="44">
        <f t="shared" si="98"/>
        <v>0</v>
      </c>
      <c r="W687" s="37" t="str">
        <f t="shared" si="99"/>
        <v/>
      </c>
      <c r="AA687" s="3"/>
      <c r="AB687" s="3"/>
      <c r="AC687" s="3"/>
      <c r="AD687" s="3"/>
      <c r="AE687" s="3"/>
      <c r="AF687" s="3"/>
    </row>
    <row r="688" spans="7:32" x14ac:dyDescent="0.25">
      <c r="G688"/>
      <c r="K688"/>
      <c r="L688"/>
      <c r="M688"/>
      <c r="N688"/>
      <c r="O688" s="15">
        <f t="shared" si="92"/>
        <v>0</v>
      </c>
      <c r="P688" s="15">
        <f t="shared" si="93"/>
        <v>0</v>
      </c>
      <c r="Q688" s="13" t="str">
        <f t="shared" si="94"/>
        <v/>
      </c>
      <c r="R688" s="32" t="e">
        <f t="shared" si="95"/>
        <v>#N/A</v>
      </c>
      <c r="S688" s="33" t="str">
        <f t="shared" si="96"/>
        <v/>
      </c>
      <c r="T688" s="34" t="e">
        <f t="shared" si="97"/>
        <v>#N/A</v>
      </c>
      <c r="U688" s="35" t="e">
        <f t="shared" si="100"/>
        <v>#N/A</v>
      </c>
      <c r="V688" s="44">
        <f t="shared" si="98"/>
        <v>0</v>
      </c>
      <c r="W688" s="37" t="str">
        <f t="shared" si="99"/>
        <v/>
      </c>
      <c r="AA688" s="3"/>
      <c r="AB688" s="3"/>
      <c r="AC688" s="3"/>
      <c r="AD688" s="3"/>
      <c r="AE688" s="3"/>
      <c r="AF688" s="3"/>
    </row>
    <row r="689" spans="7:32" x14ac:dyDescent="0.25">
      <c r="G689"/>
      <c r="K689"/>
      <c r="L689"/>
      <c r="M689"/>
      <c r="N689"/>
      <c r="O689" s="15">
        <f t="shared" si="92"/>
        <v>0</v>
      </c>
      <c r="P689" s="15">
        <f t="shared" si="93"/>
        <v>0</v>
      </c>
      <c r="Q689" s="13" t="str">
        <f t="shared" si="94"/>
        <v/>
      </c>
      <c r="R689" s="32" t="e">
        <f t="shared" si="95"/>
        <v>#N/A</v>
      </c>
      <c r="S689" s="33" t="str">
        <f t="shared" si="96"/>
        <v/>
      </c>
      <c r="T689" s="34" t="e">
        <f t="shared" si="97"/>
        <v>#N/A</v>
      </c>
      <c r="U689" s="35" t="e">
        <f t="shared" si="100"/>
        <v>#N/A</v>
      </c>
      <c r="V689" s="44">
        <f t="shared" si="98"/>
        <v>0</v>
      </c>
      <c r="W689" s="37" t="str">
        <f t="shared" si="99"/>
        <v/>
      </c>
      <c r="AA689" s="3"/>
      <c r="AB689" s="3"/>
      <c r="AC689" s="3"/>
      <c r="AD689" s="3"/>
      <c r="AE689" s="3"/>
      <c r="AF689" s="3"/>
    </row>
    <row r="690" spans="7:32" x14ac:dyDescent="0.25">
      <c r="G690"/>
      <c r="K690"/>
      <c r="L690"/>
      <c r="M690"/>
      <c r="N690"/>
      <c r="O690" s="15">
        <f t="shared" si="92"/>
        <v>0</v>
      </c>
      <c r="P690" s="15">
        <f t="shared" si="93"/>
        <v>0</v>
      </c>
      <c r="Q690" s="13" t="str">
        <f t="shared" si="94"/>
        <v/>
      </c>
      <c r="R690" s="32" t="e">
        <f t="shared" si="95"/>
        <v>#N/A</v>
      </c>
      <c r="S690" s="33" t="str">
        <f t="shared" si="96"/>
        <v/>
      </c>
      <c r="T690" s="34" t="e">
        <f t="shared" si="97"/>
        <v>#N/A</v>
      </c>
      <c r="U690" s="35" t="e">
        <f t="shared" si="100"/>
        <v>#N/A</v>
      </c>
      <c r="V690" s="44">
        <f t="shared" si="98"/>
        <v>0</v>
      </c>
      <c r="W690" s="37" t="str">
        <f t="shared" si="99"/>
        <v/>
      </c>
      <c r="AA690" s="3"/>
      <c r="AB690" s="3"/>
      <c r="AC690" s="3"/>
      <c r="AD690" s="3"/>
      <c r="AE690" s="3"/>
      <c r="AF690" s="3"/>
    </row>
    <row r="691" spans="7:32" x14ac:dyDescent="0.25">
      <c r="G691"/>
      <c r="K691"/>
      <c r="L691"/>
      <c r="M691"/>
      <c r="N691"/>
      <c r="O691" s="15">
        <f t="shared" si="92"/>
        <v>0</v>
      </c>
      <c r="P691" s="15">
        <f t="shared" si="93"/>
        <v>0</v>
      </c>
      <c r="Q691" s="13" t="str">
        <f t="shared" si="94"/>
        <v/>
      </c>
      <c r="R691" s="32" t="e">
        <f t="shared" si="95"/>
        <v>#N/A</v>
      </c>
      <c r="S691" s="33" t="str">
        <f t="shared" si="96"/>
        <v/>
      </c>
      <c r="T691" s="34" t="e">
        <f t="shared" si="97"/>
        <v>#N/A</v>
      </c>
      <c r="U691" s="35" t="e">
        <f t="shared" si="100"/>
        <v>#N/A</v>
      </c>
      <c r="V691" s="44">
        <f t="shared" si="98"/>
        <v>0</v>
      </c>
      <c r="W691" s="37" t="str">
        <f t="shared" si="99"/>
        <v/>
      </c>
      <c r="AA691" s="3"/>
      <c r="AB691" s="3"/>
      <c r="AC691" s="3"/>
      <c r="AD691" s="3"/>
      <c r="AE691" s="3"/>
      <c r="AF691" s="3"/>
    </row>
    <row r="692" spans="7:32" x14ac:dyDescent="0.25">
      <c r="G692"/>
      <c r="K692"/>
      <c r="L692"/>
      <c r="M692"/>
      <c r="N692"/>
      <c r="O692" s="15">
        <f t="shared" si="92"/>
        <v>0</v>
      </c>
      <c r="P692" s="15">
        <f t="shared" si="93"/>
        <v>0</v>
      </c>
      <c r="Q692" s="13" t="str">
        <f t="shared" si="94"/>
        <v/>
      </c>
      <c r="R692" s="32" t="e">
        <f t="shared" si="95"/>
        <v>#N/A</v>
      </c>
      <c r="S692" s="33" t="str">
        <f t="shared" si="96"/>
        <v/>
      </c>
      <c r="T692" s="34" t="e">
        <f t="shared" si="97"/>
        <v>#N/A</v>
      </c>
      <c r="U692" s="35" t="e">
        <f t="shared" si="100"/>
        <v>#N/A</v>
      </c>
      <c r="V692" s="44">
        <f t="shared" si="98"/>
        <v>0</v>
      </c>
      <c r="W692" s="37" t="str">
        <f t="shared" si="99"/>
        <v/>
      </c>
      <c r="AA692" s="3"/>
      <c r="AB692" s="3"/>
      <c r="AC692" s="3"/>
      <c r="AD692" s="3"/>
      <c r="AE692" s="3"/>
      <c r="AF692" s="3"/>
    </row>
    <row r="693" spans="7:32" x14ac:dyDescent="0.25">
      <c r="G693"/>
      <c r="K693"/>
      <c r="L693"/>
      <c r="M693"/>
      <c r="N693"/>
      <c r="O693" s="15">
        <f t="shared" si="92"/>
        <v>0</v>
      </c>
      <c r="P693" s="15">
        <f t="shared" si="93"/>
        <v>0</v>
      </c>
      <c r="Q693" s="13" t="str">
        <f t="shared" si="94"/>
        <v/>
      </c>
      <c r="R693" s="32" t="e">
        <f t="shared" si="95"/>
        <v>#N/A</v>
      </c>
      <c r="S693" s="33" t="str">
        <f t="shared" si="96"/>
        <v/>
      </c>
      <c r="T693" s="34" t="e">
        <f t="shared" si="97"/>
        <v>#N/A</v>
      </c>
      <c r="U693" s="35" t="e">
        <f t="shared" si="100"/>
        <v>#N/A</v>
      </c>
      <c r="V693" s="44">
        <f t="shared" si="98"/>
        <v>0</v>
      </c>
      <c r="W693" s="37" t="str">
        <f t="shared" si="99"/>
        <v/>
      </c>
      <c r="AA693" s="3"/>
      <c r="AB693" s="3"/>
      <c r="AC693" s="3"/>
      <c r="AD693" s="3"/>
      <c r="AE693" s="3"/>
      <c r="AF693" s="3"/>
    </row>
    <row r="694" spans="7:32" x14ac:dyDescent="0.25">
      <c r="G694"/>
      <c r="K694"/>
      <c r="L694"/>
      <c r="M694"/>
      <c r="N694"/>
      <c r="O694" s="15">
        <f t="shared" si="92"/>
        <v>0</v>
      </c>
      <c r="P694" s="15">
        <f t="shared" si="93"/>
        <v>0</v>
      </c>
      <c r="Q694" s="13" t="str">
        <f t="shared" si="94"/>
        <v/>
      </c>
      <c r="R694" s="32" t="e">
        <f t="shared" si="95"/>
        <v>#N/A</v>
      </c>
      <c r="S694" s="33" t="str">
        <f t="shared" si="96"/>
        <v/>
      </c>
      <c r="T694" s="34" t="e">
        <f t="shared" si="97"/>
        <v>#N/A</v>
      </c>
      <c r="U694" s="35" t="e">
        <f t="shared" si="100"/>
        <v>#N/A</v>
      </c>
      <c r="V694" s="44">
        <f t="shared" si="98"/>
        <v>0</v>
      </c>
      <c r="W694" s="37" t="str">
        <f t="shared" si="99"/>
        <v/>
      </c>
      <c r="AA694" s="3"/>
      <c r="AB694" s="3"/>
      <c r="AC694" s="3"/>
      <c r="AD694" s="3"/>
      <c r="AE694" s="3"/>
      <c r="AF694" s="3"/>
    </row>
    <row r="695" spans="7:32" x14ac:dyDescent="0.25">
      <c r="G695"/>
      <c r="K695"/>
      <c r="L695"/>
      <c r="M695"/>
      <c r="N695"/>
      <c r="O695" s="15">
        <f t="shared" si="92"/>
        <v>0</v>
      </c>
      <c r="P695" s="15">
        <f t="shared" si="93"/>
        <v>0</v>
      </c>
      <c r="Q695" s="13" t="str">
        <f t="shared" si="94"/>
        <v/>
      </c>
      <c r="R695" s="32" t="e">
        <f t="shared" si="95"/>
        <v>#N/A</v>
      </c>
      <c r="S695" s="33" t="str">
        <f t="shared" si="96"/>
        <v/>
      </c>
      <c r="T695" s="34" t="e">
        <f t="shared" si="97"/>
        <v>#N/A</v>
      </c>
      <c r="U695" s="35" t="e">
        <f t="shared" si="100"/>
        <v>#N/A</v>
      </c>
      <c r="V695" s="44">
        <f t="shared" si="98"/>
        <v>0</v>
      </c>
      <c r="W695" s="37" t="str">
        <f t="shared" si="99"/>
        <v/>
      </c>
      <c r="AA695" s="3"/>
      <c r="AB695" s="3"/>
      <c r="AC695" s="3"/>
      <c r="AD695" s="3"/>
      <c r="AE695" s="3"/>
      <c r="AF695" s="3"/>
    </row>
    <row r="696" spans="7:32" x14ac:dyDescent="0.25">
      <c r="G696"/>
      <c r="K696"/>
      <c r="L696"/>
      <c r="M696"/>
      <c r="N696"/>
      <c r="O696" s="15">
        <f t="shared" si="92"/>
        <v>0</v>
      </c>
      <c r="P696" s="15">
        <f t="shared" si="93"/>
        <v>0</v>
      </c>
      <c r="Q696" s="13" t="str">
        <f t="shared" si="94"/>
        <v/>
      </c>
      <c r="R696" s="32" t="e">
        <f t="shared" si="95"/>
        <v>#N/A</v>
      </c>
      <c r="S696" s="33" t="str">
        <f t="shared" si="96"/>
        <v/>
      </c>
      <c r="T696" s="34" t="e">
        <f t="shared" si="97"/>
        <v>#N/A</v>
      </c>
      <c r="U696" s="35" t="e">
        <f t="shared" si="100"/>
        <v>#N/A</v>
      </c>
      <c r="V696" s="44">
        <f t="shared" si="98"/>
        <v>0</v>
      </c>
      <c r="W696" s="37" t="str">
        <f t="shared" si="99"/>
        <v/>
      </c>
      <c r="AA696" s="3"/>
      <c r="AB696" s="3"/>
      <c r="AC696" s="3"/>
      <c r="AD696" s="3"/>
      <c r="AE696" s="3"/>
      <c r="AF696" s="3"/>
    </row>
    <row r="697" spans="7:32" x14ac:dyDescent="0.25">
      <c r="G697"/>
      <c r="K697"/>
      <c r="L697"/>
      <c r="M697"/>
      <c r="N697"/>
      <c r="O697" s="15">
        <f t="shared" si="92"/>
        <v>0</v>
      </c>
      <c r="P697" s="15">
        <f t="shared" si="93"/>
        <v>0</v>
      </c>
      <c r="Q697" s="13" t="str">
        <f t="shared" si="94"/>
        <v/>
      </c>
      <c r="R697" s="32" t="e">
        <f t="shared" si="95"/>
        <v>#N/A</v>
      </c>
      <c r="S697" s="33" t="str">
        <f t="shared" si="96"/>
        <v/>
      </c>
      <c r="T697" s="34" t="e">
        <f t="shared" si="97"/>
        <v>#N/A</v>
      </c>
      <c r="U697" s="35" t="e">
        <f t="shared" si="100"/>
        <v>#N/A</v>
      </c>
      <c r="V697" s="44">
        <f t="shared" si="98"/>
        <v>0</v>
      </c>
      <c r="W697" s="37" t="str">
        <f t="shared" si="99"/>
        <v/>
      </c>
      <c r="AA697" s="3"/>
      <c r="AB697" s="3"/>
      <c r="AC697" s="3"/>
      <c r="AD697" s="3"/>
      <c r="AE697" s="3"/>
      <c r="AF697" s="3"/>
    </row>
    <row r="698" spans="7:32" x14ac:dyDescent="0.25">
      <c r="G698"/>
      <c r="K698"/>
      <c r="L698"/>
      <c r="M698"/>
      <c r="N698"/>
      <c r="O698" s="15">
        <f t="shared" si="92"/>
        <v>0</v>
      </c>
      <c r="P698" s="15">
        <f t="shared" si="93"/>
        <v>0</v>
      </c>
      <c r="Q698" s="13" t="str">
        <f t="shared" si="94"/>
        <v/>
      </c>
      <c r="R698" s="32" t="e">
        <f t="shared" si="95"/>
        <v>#N/A</v>
      </c>
      <c r="S698" s="33" t="str">
        <f t="shared" si="96"/>
        <v/>
      </c>
      <c r="T698" s="34" t="e">
        <f t="shared" si="97"/>
        <v>#N/A</v>
      </c>
      <c r="U698" s="35" t="e">
        <f t="shared" si="100"/>
        <v>#N/A</v>
      </c>
      <c r="V698" s="44">
        <f t="shared" si="98"/>
        <v>0</v>
      </c>
      <c r="W698" s="37" t="str">
        <f t="shared" si="99"/>
        <v/>
      </c>
      <c r="AA698" s="3"/>
      <c r="AB698" s="3"/>
      <c r="AC698" s="3"/>
      <c r="AD698" s="3"/>
      <c r="AE698" s="3"/>
      <c r="AF698" s="3"/>
    </row>
    <row r="699" spans="7:32" x14ac:dyDescent="0.25">
      <c r="G699"/>
      <c r="K699"/>
      <c r="L699"/>
      <c r="M699"/>
      <c r="N699"/>
      <c r="O699" s="15">
        <f t="shared" si="92"/>
        <v>0</v>
      </c>
      <c r="P699" s="15">
        <f t="shared" si="93"/>
        <v>0</v>
      </c>
      <c r="Q699" s="13" t="str">
        <f t="shared" si="94"/>
        <v/>
      </c>
      <c r="R699" s="32" t="e">
        <f t="shared" si="95"/>
        <v>#N/A</v>
      </c>
      <c r="S699" s="33" t="str">
        <f t="shared" si="96"/>
        <v/>
      </c>
      <c r="T699" s="34" t="e">
        <f t="shared" si="97"/>
        <v>#N/A</v>
      </c>
      <c r="U699" s="35" t="e">
        <f t="shared" si="100"/>
        <v>#N/A</v>
      </c>
      <c r="V699" s="44">
        <f t="shared" si="98"/>
        <v>0</v>
      </c>
      <c r="W699" s="37" t="str">
        <f t="shared" si="99"/>
        <v/>
      </c>
      <c r="AA699" s="3"/>
      <c r="AB699" s="3"/>
      <c r="AC699" s="3"/>
      <c r="AD699" s="3"/>
      <c r="AE699" s="3"/>
      <c r="AF699" s="3"/>
    </row>
    <row r="700" spans="7:32" x14ac:dyDescent="0.25">
      <c r="G700"/>
      <c r="K700"/>
      <c r="L700"/>
      <c r="M700"/>
      <c r="N700"/>
      <c r="O700" s="15">
        <f t="shared" si="92"/>
        <v>0</v>
      </c>
      <c r="P700" s="15">
        <f t="shared" si="93"/>
        <v>0</v>
      </c>
      <c r="Q700" s="13" t="str">
        <f t="shared" si="94"/>
        <v/>
      </c>
      <c r="R700" s="32" t="e">
        <f t="shared" si="95"/>
        <v>#N/A</v>
      </c>
      <c r="S700" s="33" t="str">
        <f t="shared" si="96"/>
        <v/>
      </c>
      <c r="T700" s="34" t="e">
        <f t="shared" si="97"/>
        <v>#N/A</v>
      </c>
      <c r="U700" s="35" t="e">
        <f t="shared" si="100"/>
        <v>#N/A</v>
      </c>
      <c r="V700" s="44">
        <f t="shared" si="98"/>
        <v>0</v>
      </c>
      <c r="W700" s="37" t="str">
        <f t="shared" si="99"/>
        <v/>
      </c>
      <c r="AA700" s="3"/>
      <c r="AB700" s="3"/>
      <c r="AC700" s="3"/>
      <c r="AD700" s="3"/>
      <c r="AE700" s="3"/>
      <c r="AF700" s="3"/>
    </row>
    <row r="701" spans="7:32" x14ac:dyDescent="0.25">
      <c r="G701"/>
      <c r="K701"/>
      <c r="L701"/>
      <c r="M701"/>
      <c r="N701"/>
      <c r="O701" s="15">
        <f t="shared" si="92"/>
        <v>0</v>
      </c>
      <c r="P701" s="15">
        <f t="shared" si="93"/>
        <v>0</v>
      </c>
      <c r="Q701" s="13" t="str">
        <f t="shared" si="94"/>
        <v/>
      </c>
      <c r="R701" s="32" t="e">
        <f t="shared" si="95"/>
        <v>#N/A</v>
      </c>
      <c r="S701" s="33" t="str">
        <f t="shared" si="96"/>
        <v/>
      </c>
      <c r="T701" s="34" t="e">
        <f t="shared" si="97"/>
        <v>#N/A</v>
      </c>
      <c r="U701" s="35" t="e">
        <f t="shared" si="100"/>
        <v>#N/A</v>
      </c>
      <c r="V701" s="44">
        <f t="shared" si="98"/>
        <v>0</v>
      </c>
      <c r="W701" s="37" t="str">
        <f t="shared" si="99"/>
        <v/>
      </c>
      <c r="AA701" s="3"/>
      <c r="AB701" s="3"/>
      <c r="AC701" s="3"/>
      <c r="AD701" s="3"/>
      <c r="AE701" s="3"/>
      <c r="AF701" s="3"/>
    </row>
    <row r="702" spans="7:32" x14ac:dyDescent="0.25">
      <c r="G702"/>
      <c r="K702"/>
      <c r="L702"/>
      <c r="M702"/>
      <c r="N702"/>
      <c r="O702" s="15">
        <f t="shared" si="92"/>
        <v>0</v>
      </c>
      <c r="P702" s="15">
        <f t="shared" si="93"/>
        <v>0</v>
      </c>
      <c r="Q702" s="13" t="str">
        <f t="shared" si="94"/>
        <v/>
      </c>
      <c r="R702" s="32" t="e">
        <f t="shared" si="95"/>
        <v>#N/A</v>
      </c>
      <c r="S702" s="33" t="str">
        <f t="shared" si="96"/>
        <v/>
      </c>
      <c r="T702" s="34" t="e">
        <f t="shared" si="97"/>
        <v>#N/A</v>
      </c>
      <c r="U702" s="35" t="e">
        <f t="shared" si="100"/>
        <v>#N/A</v>
      </c>
      <c r="V702" s="44">
        <f t="shared" si="98"/>
        <v>0</v>
      </c>
      <c r="W702" s="37" t="str">
        <f t="shared" si="99"/>
        <v/>
      </c>
      <c r="AA702" s="3"/>
      <c r="AB702" s="3"/>
      <c r="AC702" s="3"/>
      <c r="AD702" s="3"/>
      <c r="AE702" s="3"/>
      <c r="AF702" s="3"/>
    </row>
    <row r="703" spans="7:32" x14ac:dyDescent="0.25">
      <c r="G703"/>
      <c r="K703"/>
      <c r="L703"/>
      <c r="M703"/>
      <c r="N703"/>
      <c r="O703" s="15">
        <f t="shared" si="92"/>
        <v>0</v>
      </c>
      <c r="P703" s="15">
        <f t="shared" si="93"/>
        <v>0</v>
      </c>
      <c r="Q703" s="13" t="str">
        <f t="shared" si="94"/>
        <v/>
      </c>
      <c r="R703" s="32" t="e">
        <f t="shared" si="95"/>
        <v>#N/A</v>
      </c>
      <c r="S703" s="33" t="str">
        <f t="shared" si="96"/>
        <v/>
      </c>
      <c r="T703" s="34" t="e">
        <f t="shared" si="97"/>
        <v>#N/A</v>
      </c>
      <c r="U703" s="35" t="e">
        <f t="shared" si="100"/>
        <v>#N/A</v>
      </c>
      <c r="V703" s="44">
        <f t="shared" si="98"/>
        <v>0</v>
      </c>
      <c r="W703" s="37" t="str">
        <f t="shared" si="99"/>
        <v/>
      </c>
      <c r="AA703" s="3"/>
      <c r="AB703" s="3"/>
      <c r="AC703" s="3"/>
      <c r="AD703" s="3"/>
      <c r="AE703" s="3"/>
      <c r="AF703" s="3"/>
    </row>
    <row r="704" spans="7:32" x14ac:dyDescent="0.25">
      <c r="G704"/>
      <c r="K704"/>
      <c r="L704"/>
      <c r="M704"/>
      <c r="N704"/>
      <c r="O704" s="15">
        <f t="shared" si="92"/>
        <v>0</v>
      </c>
      <c r="P704" s="15">
        <f t="shared" si="93"/>
        <v>0</v>
      </c>
      <c r="Q704" s="13" t="str">
        <f t="shared" si="94"/>
        <v/>
      </c>
      <c r="R704" s="32" t="e">
        <f t="shared" si="95"/>
        <v>#N/A</v>
      </c>
      <c r="S704" s="33" t="str">
        <f t="shared" si="96"/>
        <v/>
      </c>
      <c r="T704" s="34" t="e">
        <f t="shared" si="97"/>
        <v>#N/A</v>
      </c>
      <c r="U704" s="35" t="e">
        <f t="shared" si="100"/>
        <v>#N/A</v>
      </c>
      <c r="V704" s="44">
        <f t="shared" si="98"/>
        <v>0</v>
      </c>
      <c r="W704" s="37" t="str">
        <f t="shared" si="99"/>
        <v/>
      </c>
      <c r="AA704" s="3"/>
      <c r="AB704" s="3"/>
      <c r="AC704" s="3"/>
      <c r="AD704" s="3"/>
      <c r="AE704" s="3"/>
      <c r="AF704" s="3"/>
    </row>
    <row r="705" spans="7:32" x14ac:dyDescent="0.25">
      <c r="G705"/>
      <c r="K705"/>
      <c r="L705"/>
      <c r="M705"/>
      <c r="N705"/>
      <c r="O705" s="15">
        <f t="shared" si="92"/>
        <v>0</v>
      </c>
      <c r="P705" s="15">
        <f t="shared" si="93"/>
        <v>0</v>
      </c>
      <c r="Q705" s="13" t="str">
        <f t="shared" si="94"/>
        <v/>
      </c>
      <c r="R705" s="32" t="e">
        <f t="shared" si="95"/>
        <v>#N/A</v>
      </c>
      <c r="S705" s="33" t="str">
        <f t="shared" si="96"/>
        <v/>
      </c>
      <c r="T705" s="34" t="e">
        <f t="shared" si="97"/>
        <v>#N/A</v>
      </c>
      <c r="U705" s="35" t="e">
        <f t="shared" si="100"/>
        <v>#N/A</v>
      </c>
      <c r="V705" s="44">
        <f t="shared" si="98"/>
        <v>0</v>
      </c>
      <c r="W705" s="37" t="str">
        <f t="shared" si="99"/>
        <v/>
      </c>
      <c r="AA705" s="3"/>
      <c r="AB705" s="3"/>
      <c r="AC705" s="3"/>
      <c r="AD705" s="3"/>
      <c r="AE705" s="3"/>
      <c r="AF705" s="3"/>
    </row>
    <row r="706" spans="7:32" x14ac:dyDescent="0.25">
      <c r="G706"/>
      <c r="K706"/>
      <c r="L706"/>
      <c r="M706"/>
      <c r="N706"/>
      <c r="O706" s="15">
        <f t="shared" si="92"/>
        <v>0</v>
      </c>
      <c r="P706" s="15">
        <f t="shared" si="93"/>
        <v>0</v>
      </c>
      <c r="Q706" s="13" t="str">
        <f t="shared" si="94"/>
        <v/>
      </c>
      <c r="R706" s="32" t="e">
        <f t="shared" si="95"/>
        <v>#N/A</v>
      </c>
      <c r="S706" s="33" t="str">
        <f t="shared" si="96"/>
        <v/>
      </c>
      <c r="T706" s="34" t="e">
        <f t="shared" si="97"/>
        <v>#N/A</v>
      </c>
      <c r="U706" s="35" t="e">
        <f t="shared" si="100"/>
        <v>#N/A</v>
      </c>
      <c r="V706" s="44">
        <f t="shared" si="98"/>
        <v>0</v>
      </c>
      <c r="W706" s="37" t="str">
        <f t="shared" si="99"/>
        <v/>
      </c>
      <c r="AA706" s="3"/>
      <c r="AB706" s="3"/>
      <c r="AC706" s="3"/>
      <c r="AD706" s="3"/>
      <c r="AE706" s="3"/>
      <c r="AF706" s="3"/>
    </row>
    <row r="707" spans="7:32" x14ac:dyDescent="0.25">
      <c r="G707"/>
      <c r="K707"/>
      <c r="L707"/>
      <c r="M707"/>
      <c r="N707"/>
      <c r="O707" s="15">
        <f t="shared" si="92"/>
        <v>0</v>
      </c>
      <c r="P707" s="15">
        <f t="shared" si="93"/>
        <v>0</v>
      </c>
      <c r="Q707" s="13" t="str">
        <f t="shared" si="94"/>
        <v/>
      </c>
      <c r="R707" s="32" t="e">
        <f t="shared" si="95"/>
        <v>#N/A</v>
      </c>
      <c r="S707" s="33" t="str">
        <f t="shared" si="96"/>
        <v/>
      </c>
      <c r="T707" s="34" t="e">
        <f t="shared" si="97"/>
        <v>#N/A</v>
      </c>
      <c r="U707" s="35" t="e">
        <f t="shared" si="100"/>
        <v>#N/A</v>
      </c>
      <c r="V707" s="44">
        <f t="shared" si="98"/>
        <v>0</v>
      </c>
      <c r="W707" s="37" t="str">
        <f t="shared" si="99"/>
        <v/>
      </c>
      <c r="AA707" s="3"/>
      <c r="AB707" s="3"/>
      <c r="AC707" s="3"/>
      <c r="AD707" s="3"/>
      <c r="AE707" s="3"/>
      <c r="AF707" s="3"/>
    </row>
    <row r="708" spans="7:32" x14ac:dyDescent="0.25">
      <c r="G708"/>
      <c r="K708"/>
      <c r="L708"/>
      <c r="M708"/>
      <c r="N708"/>
      <c r="O708" s="15">
        <f t="shared" si="92"/>
        <v>0</v>
      </c>
      <c r="P708" s="15">
        <f t="shared" si="93"/>
        <v>0</v>
      </c>
      <c r="Q708" s="13" t="str">
        <f t="shared" si="94"/>
        <v/>
      </c>
      <c r="R708" s="32" t="e">
        <f t="shared" si="95"/>
        <v>#N/A</v>
      </c>
      <c r="S708" s="33" t="str">
        <f t="shared" si="96"/>
        <v/>
      </c>
      <c r="T708" s="34" t="e">
        <f t="shared" si="97"/>
        <v>#N/A</v>
      </c>
      <c r="U708" s="35" t="e">
        <f t="shared" si="100"/>
        <v>#N/A</v>
      </c>
      <c r="V708" s="44">
        <f t="shared" si="98"/>
        <v>0</v>
      </c>
      <c r="W708" s="37" t="str">
        <f t="shared" si="99"/>
        <v/>
      </c>
      <c r="AA708" s="3"/>
      <c r="AB708" s="3"/>
      <c r="AC708" s="3"/>
      <c r="AD708" s="3"/>
      <c r="AE708" s="3"/>
      <c r="AF708" s="3"/>
    </row>
    <row r="709" spans="7:32" x14ac:dyDescent="0.25">
      <c r="G709"/>
      <c r="K709"/>
      <c r="L709"/>
      <c r="M709"/>
      <c r="N709"/>
      <c r="O709" s="15">
        <f t="shared" ref="O709:O772" si="101">A709</f>
        <v>0</v>
      </c>
      <c r="P709" s="15">
        <f t="shared" ref="P709:P772" si="102">B709</f>
        <v>0</v>
      </c>
      <c r="Q709" s="13" t="str">
        <f t="shared" ref="Q709:Q772" si="103">CONCATENATE(A709,B709)</f>
        <v/>
      </c>
      <c r="R709" s="32" t="e">
        <f t="shared" ref="R709:R772" si="104">IF(VLOOKUP($L709,$AA$4:$AB$6,2,FALSE)&lt;&gt;0,VLOOKUP(L709,$AA$4:$AB$6,2,FALSE),HLOOKUP($A709,$AC$3:$BE$6,INDEX($Z$4:$AA$6,MATCH($L709,$AA$4:$AA$6,0),1),FALSE))</f>
        <v>#N/A</v>
      </c>
      <c r="S709" s="33" t="str">
        <f t="shared" ref="S709:S772" si="105">IF(AND(A709="",B709="",C709=""),"",IF(D709=0,T709-E709-0.04,T709-D709-0.04))</f>
        <v/>
      </c>
      <c r="T709" s="34" t="e">
        <f t="shared" ref="T709:T772" si="106">G709+R709</f>
        <v>#N/A</v>
      </c>
      <c r="U709" s="35" t="e">
        <f t="shared" si="100"/>
        <v>#N/A</v>
      </c>
      <c r="V709" s="44">
        <f t="shared" ref="V709:V772" si="107">E709</f>
        <v>0</v>
      </c>
      <c r="W709" s="37" t="str">
        <f t="shared" ref="W709:W772" si="108">IF(OR(K709="",K709="(blank)"),"",IF(K709-0.0025&lt;=0,"",K709-0.0025))</f>
        <v/>
      </c>
      <c r="AA709" s="3"/>
      <c r="AB709" s="3"/>
      <c r="AC709" s="3"/>
      <c r="AD709" s="3"/>
      <c r="AE709" s="3"/>
      <c r="AF709" s="3"/>
    </row>
    <row r="710" spans="7:32" x14ac:dyDescent="0.25">
      <c r="G710"/>
      <c r="K710"/>
      <c r="L710"/>
      <c r="M710"/>
      <c r="N710"/>
      <c r="O710" s="15">
        <f t="shared" si="101"/>
        <v>0</v>
      </c>
      <c r="P710" s="15">
        <f t="shared" si="102"/>
        <v>0</v>
      </c>
      <c r="Q710" s="13" t="str">
        <f t="shared" si="103"/>
        <v/>
      </c>
      <c r="R710" s="32" t="e">
        <f t="shared" si="104"/>
        <v>#N/A</v>
      </c>
      <c r="S710" s="33" t="str">
        <f t="shared" si="105"/>
        <v/>
      </c>
      <c r="T710" s="34" t="e">
        <f t="shared" si="106"/>
        <v>#N/A</v>
      </c>
      <c r="U710" s="35" t="e">
        <f t="shared" si="100"/>
        <v>#N/A</v>
      </c>
      <c r="V710" s="44">
        <f t="shared" si="107"/>
        <v>0</v>
      </c>
      <c r="W710" s="37" t="str">
        <f t="shared" si="108"/>
        <v/>
      </c>
      <c r="AA710" s="3"/>
      <c r="AB710" s="3"/>
      <c r="AC710" s="3"/>
      <c r="AD710" s="3"/>
      <c r="AE710" s="3"/>
      <c r="AF710" s="3"/>
    </row>
    <row r="711" spans="7:32" x14ac:dyDescent="0.25">
      <c r="G711"/>
      <c r="K711"/>
      <c r="L711"/>
      <c r="M711"/>
      <c r="N711"/>
      <c r="O711" s="15">
        <f t="shared" si="101"/>
        <v>0</v>
      </c>
      <c r="P711" s="15">
        <f t="shared" si="102"/>
        <v>0</v>
      </c>
      <c r="Q711" s="13" t="str">
        <f t="shared" si="103"/>
        <v/>
      </c>
      <c r="R711" s="32" t="e">
        <f t="shared" si="104"/>
        <v>#N/A</v>
      </c>
      <c r="S711" s="33" t="str">
        <f t="shared" si="105"/>
        <v/>
      </c>
      <c r="T711" s="34" t="e">
        <f t="shared" si="106"/>
        <v>#N/A</v>
      </c>
      <c r="U711" s="35" t="e">
        <f t="shared" si="100"/>
        <v>#N/A</v>
      </c>
      <c r="V711" s="44">
        <f t="shared" si="107"/>
        <v>0</v>
      </c>
      <c r="W711" s="37" t="str">
        <f t="shared" si="108"/>
        <v/>
      </c>
      <c r="AA711" s="3"/>
      <c r="AB711" s="3"/>
      <c r="AC711" s="3"/>
      <c r="AD711" s="3"/>
      <c r="AE711" s="3"/>
      <c r="AF711" s="3"/>
    </row>
    <row r="712" spans="7:32" x14ac:dyDescent="0.25">
      <c r="G712"/>
      <c r="K712"/>
      <c r="L712"/>
      <c r="M712"/>
      <c r="N712"/>
      <c r="O712" s="15">
        <f t="shared" si="101"/>
        <v>0</v>
      </c>
      <c r="P712" s="15">
        <f t="shared" si="102"/>
        <v>0</v>
      </c>
      <c r="Q712" s="13" t="str">
        <f t="shared" si="103"/>
        <v/>
      </c>
      <c r="R712" s="32" t="e">
        <f t="shared" si="104"/>
        <v>#N/A</v>
      </c>
      <c r="S712" s="33" t="str">
        <f t="shared" si="105"/>
        <v/>
      </c>
      <c r="T712" s="34" t="e">
        <f t="shared" si="106"/>
        <v>#N/A</v>
      </c>
      <c r="U712" s="35" t="e">
        <f t="shared" si="100"/>
        <v>#N/A</v>
      </c>
      <c r="V712" s="44">
        <f t="shared" si="107"/>
        <v>0</v>
      </c>
      <c r="W712" s="37" t="str">
        <f t="shared" si="108"/>
        <v/>
      </c>
      <c r="AA712" s="3"/>
      <c r="AB712" s="3"/>
      <c r="AC712" s="3"/>
      <c r="AD712" s="3"/>
      <c r="AE712" s="3"/>
      <c r="AF712" s="3"/>
    </row>
    <row r="713" spans="7:32" x14ac:dyDescent="0.25">
      <c r="G713"/>
      <c r="K713"/>
      <c r="L713"/>
      <c r="M713"/>
      <c r="N713"/>
      <c r="O713" s="15">
        <f t="shared" si="101"/>
        <v>0</v>
      </c>
      <c r="P713" s="15">
        <f t="shared" si="102"/>
        <v>0</v>
      </c>
      <c r="Q713" s="13" t="str">
        <f t="shared" si="103"/>
        <v/>
      </c>
      <c r="R713" s="32" t="e">
        <f t="shared" si="104"/>
        <v>#N/A</v>
      </c>
      <c r="S713" s="33" t="str">
        <f t="shared" si="105"/>
        <v/>
      </c>
      <c r="T713" s="34" t="e">
        <f t="shared" si="106"/>
        <v>#N/A</v>
      </c>
      <c r="U713" s="35" t="e">
        <f t="shared" si="100"/>
        <v>#N/A</v>
      </c>
      <c r="V713" s="44">
        <f t="shared" si="107"/>
        <v>0</v>
      </c>
      <c r="W713" s="37" t="str">
        <f t="shared" si="108"/>
        <v/>
      </c>
      <c r="AA713" s="3"/>
      <c r="AB713" s="3"/>
      <c r="AC713" s="3"/>
      <c r="AD713" s="3"/>
      <c r="AE713" s="3"/>
      <c r="AF713" s="3"/>
    </row>
    <row r="714" spans="7:32" x14ac:dyDescent="0.25">
      <c r="G714"/>
      <c r="K714"/>
      <c r="L714"/>
      <c r="M714"/>
      <c r="N714"/>
      <c r="O714" s="15">
        <f t="shared" si="101"/>
        <v>0</v>
      </c>
      <c r="P714" s="15">
        <f t="shared" si="102"/>
        <v>0</v>
      </c>
      <c r="Q714" s="13" t="str">
        <f t="shared" si="103"/>
        <v/>
      </c>
      <c r="R714" s="32" t="e">
        <f t="shared" si="104"/>
        <v>#N/A</v>
      </c>
      <c r="S714" s="33" t="str">
        <f t="shared" si="105"/>
        <v/>
      </c>
      <c r="T714" s="34" t="e">
        <f t="shared" si="106"/>
        <v>#N/A</v>
      </c>
      <c r="U714" s="35" t="e">
        <f t="shared" si="100"/>
        <v>#N/A</v>
      </c>
      <c r="V714" s="44">
        <f t="shared" si="107"/>
        <v>0</v>
      </c>
      <c r="W714" s="37" t="str">
        <f t="shared" si="108"/>
        <v/>
      </c>
      <c r="AA714" s="3"/>
      <c r="AB714" s="3"/>
      <c r="AC714" s="3"/>
      <c r="AD714" s="3"/>
      <c r="AE714" s="3"/>
      <c r="AF714" s="3"/>
    </row>
    <row r="715" spans="7:32" x14ac:dyDescent="0.25">
      <c r="G715"/>
      <c r="K715"/>
      <c r="L715"/>
      <c r="M715"/>
      <c r="N715"/>
      <c r="O715" s="15">
        <f t="shared" si="101"/>
        <v>0</v>
      </c>
      <c r="P715" s="15">
        <f t="shared" si="102"/>
        <v>0</v>
      </c>
      <c r="Q715" s="13" t="str">
        <f t="shared" si="103"/>
        <v/>
      </c>
      <c r="R715" s="32" t="e">
        <f t="shared" si="104"/>
        <v>#N/A</v>
      </c>
      <c r="S715" s="33" t="str">
        <f t="shared" si="105"/>
        <v/>
      </c>
      <c r="T715" s="34" t="e">
        <f t="shared" si="106"/>
        <v>#N/A</v>
      </c>
      <c r="U715" s="35" t="e">
        <f t="shared" si="100"/>
        <v>#N/A</v>
      </c>
      <c r="V715" s="44">
        <f t="shared" si="107"/>
        <v>0</v>
      </c>
      <c r="W715" s="37" t="str">
        <f t="shared" si="108"/>
        <v/>
      </c>
      <c r="AA715" s="3"/>
      <c r="AB715" s="3"/>
      <c r="AC715" s="3"/>
      <c r="AD715" s="3"/>
      <c r="AE715" s="3"/>
      <c r="AF715" s="3"/>
    </row>
    <row r="716" spans="7:32" x14ac:dyDescent="0.25">
      <c r="G716"/>
      <c r="K716"/>
      <c r="L716"/>
      <c r="M716"/>
      <c r="N716"/>
      <c r="O716" s="15">
        <f t="shared" si="101"/>
        <v>0</v>
      </c>
      <c r="P716" s="15">
        <f t="shared" si="102"/>
        <v>0</v>
      </c>
      <c r="Q716" s="13" t="str">
        <f t="shared" si="103"/>
        <v/>
      </c>
      <c r="R716" s="32" t="e">
        <f t="shared" si="104"/>
        <v>#N/A</v>
      </c>
      <c r="S716" s="33" t="str">
        <f t="shared" si="105"/>
        <v/>
      </c>
      <c r="T716" s="34" t="e">
        <f t="shared" si="106"/>
        <v>#N/A</v>
      </c>
      <c r="U716" s="35" t="e">
        <f t="shared" si="100"/>
        <v>#N/A</v>
      </c>
      <c r="V716" s="44">
        <f t="shared" si="107"/>
        <v>0</v>
      </c>
      <c r="W716" s="37" t="str">
        <f t="shared" si="108"/>
        <v/>
      </c>
      <c r="AA716" s="3"/>
      <c r="AB716" s="3"/>
      <c r="AC716" s="3"/>
      <c r="AD716" s="3"/>
      <c r="AE716" s="3"/>
      <c r="AF716" s="3"/>
    </row>
    <row r="717" spans="7:32" x14ac:dyDescent="0.25">
      <c r="G717"/>
      <c r="K717"/>
      <c r="L717"/>
      <c r="M717"/>
      <c r="N717"/>
      <c r="O717" s="15">
        <f t="shared" si="101"/>
        <v>0</v>
      </c>
      <c r="P717" s="15">
        <f t="shared" si="102"/>
        <v>0</v>
      </c>
      <c r="Q717" s="13" t="str">
        <f t="shared" si="103"/>
        <v/>
      </c>
      <c r="R717" s="32" t="e">
        <f t="shared" si="104"/>
        <v>#N/A</v>
      </c>
      <c r="S717" s="33" t="str">
        <f t="shared" si="105"/>
        <v/>
      </c>
      <c r="T717" s="34" t="e">
        <f t="shared" si="106"/>
        <v>#N/A</v>
      </c>
      <c r="U717" s="35" t="e">
        <f t="shared" si="100"/>
        <v>#N/A</v>
      </c>
      <c r="V717" s="44">
        <f t="shared" si="107"/>
        <v>0</v>
      </c>
      <c r="W717" s="37" t="str">
        <f t="shared" si="108"/>
        <v/>
      </c>
      <c r="AA717" s="3"/>
      <c r="AB717" s="3"/>
      <c r="AC717" s="3"/>
      <c r="AD717" s="3"/>
      <c r="AE717" s="3"/>
      <c r="AF717" s="3"/>
    </row>
    <row r="718" spans="7:32" x14ac:dyDescent="0.25">
      <c r="G718"/>
      <c r="K718"/>
      <c r="L718"/>
      <c r="M718"/>
      <c r="N718"/>
      <c r="O718" s="15">
        <f t="shared" si="101"/>
        <v>0</v>
      </c>
      <c r="P718" s="15">
        <f t="shared" si="102"/>
        <v>0</v>
      </c>
      <c r="Q718" s="13" t="str">
        <f t="shared" si="103"/>
        <v/>
      </c>
      <c r="R718" s="32" t="e">
        <f t="shared" si="104"/>
        <v>#N/A</v>
      </c>
      <c r="S718" s="33" t="str">
        <f t="shared" si="105"/>
        <v/>
      </c>
      <c r="T718" s="34" t="e">
        <f t="shared" si="106"/>
        <v>#N/A</v>
      </c>
      <c r="U718" s="35" t="e">
        <f t="shared" si="100"/>
        <v>#N/A</v>
      </c>
      <c r="V718" s="44">
        <f t="shared" si="107"/>
        <v>0</v>
      </c>
      <c r="W718" s="37" t="str">
        <f t="shared" si="108"/>
        <v/>
      </c>
      <c r="AA718" s="3"/>
      <c r="AB718" s="3"/>
      <c r="AC718" s="3"/>
      <c r="AD718" s="3"/>
      <c r="AE718" s="3"/>
      <c r="AF718" s="3"/>
    </row>
    <row r="719" spans="7:32" x14ac:dyDescent="0.25">
      <c r="G719"/>
      <c r="K719"/>
      <c r="L719"/>
      <c r="M719"/>
      <c r="N719"/>
      <c r="O719" s="15">
        <f t="shared" si="101"/>
        <v>0</v>
      </c>
      <c r="P719" s="15">
        <f t="shared" si="102"/>
        <v>0</v>
      </c>
      <c r="Q719" s="13" t="str">
        <f t="shared" si="103"/>
        <v/>
      </c>
      <c r="R719" s="32" t="e">
        <f t="shared" si="104"/>
        <v>#N/A</v>
      </c>
      <c r="S719" s="33" t="str">
        <f t="shared" si="105"/>
        <v/>
      </c>
      <c r="T719" s="34" t="e">
        <f t="shared" si="106"/>
        <v>#N/A</v>
      </c>
      <c r="U719" s="35" t="e">
        <f t="shared" ref="U719:U782" si="109">IF(OR(B719="32",B719="36",B719="36PB",B719="33",B719="8",B719="10",B719="9",B719="885",B719="885SB"),T719+0.5268,IF(OR(B719="49",B719="51",B719="53",B719="68",B719="68P",B719="64",B719="43",B719="43SB",B719="68SB",B719="NR99"),T719+0.2469,T719+0.0069))</f>
        <v>#N/A</v>
      </c>
      <c r="V719" s="44">
        <f t="shared" si="107"/>
        <v>0</v>
      </c>
      <c r="W719" s="37" t="str">
        <f t="shared" si="108"/>
        <v/>
      </c>
      <c r="AA719" s="3"/>
      <c r="AB719" s="3"/>
      <c r="AC719" s="3"/>
      <c r="AD719" s="3"/>
      <c r="AE719" s="3"/>
      <c r="AF719" s="3"/>
    </row>
    <row r="720" spans="7:32" x14ac:dyDescent="0.25">
      <c r="G720"/>
      <c r="K720"/>
      <c r="L720"/>
      <c r="M720"/>
      <c r="N720"/>
      <c r="O720" s="15">
        <f t="shared" si="101"/>
        <v>0</v>
      </c>
      <c r="P720" s="15">
        <f t="shared" si="102"/>
        <v>0</v>
      </c>
      <c r="Q720" s="13" t="str">
        <f t="shared" si="103"/>
        <v/>
      </c>
      <c r="R720" s="32" t="e">
        <f t="shared" si="104"/>
        <v>#N/A</v>
      </c>
      <c r="S720" s="33" t="str">
        <f t="shared" si="105"/>
        <v/>
      </c>
      <c r="T720" s="34" t="e">
        <f t="shared" si="106"/>
        <v>#N/A</v>
      </c>
      <c r="U720" s="35" t="e">
        <f t="shared" si="109"/>
        <v>#N/A</v>
      </c>
      <c r="V720" s="44">
        <f t="shared" si="107"/>
        <v>0</v>
      </c>
      <c r="W720" s="37" t="str">
        <f t="shared" si="108"/>
        <v/>
      </c>
      <c r="AA720" s="3"/>
      <c r="AB720" s="3"/>
      <c r="AC720" s="3"/>
      <c r="AD720" s="3"/>
      <c r="AE720" s="3"/>
      <c r="AF720" s="3"/>
    </row>
    <row r="721" spans="7:32" x14ac:dyDescent="0.25">
      <c r="G721"/>
      <c r="K721"/>
      <c r="L721"/>
      <c r="M721"/>
      <c r="N721"/>
      <c r="O721" s="15">
        <f t="shared" si="101"/>
        <v>0</v>
      </c>
      <c r="P721" s="15">
        <f t="shared" si="102"/>
        <v>0</v>
      </c>
      <c r="Q721" s="13" t="str">
        <f t="shared" si="103"/>
        <v/>
      </c>
      <c r="R721" s="32" t="e">
        <f t="shared" si="104"/>
        <v>#N/A</v>
      </c>
      <c r="S721" s="33" t="str">
        <f t="shared" si="105"/>
        <v/>
      </c>
      <c r="T721" s="34" t="e">
        <f t="shared" si="106"/>
        <v>#N/A</v>
      </c>
      <c r="U721" s="35" t="e">
        <f t="shared" si="109"/>
        <v>#N/A</v>
      </c>
      <c r="V721" s="44">
        <f t="shared" si="107"/>
        <v>0</v>
      </c>
      <c r="W721" s="37" t="str">
        <f t="shared" si="108"/>
        <v/>
      </c>
      <c r="AA721" s="3"/>
      <c r="AB721" s="3"/>
      <c r="AC721" s="3"/>
      <c r="AD721" s="3"/>
      <c r="AE721" s="3"/>
      <c r="AF721" s="3"/>
    </row>
    <row r="722" spans="7:32" x14ac:dyDescent="0.25">
      <c r="G722"/>
      <c r="K722"/>
      <c r="L722"/>
      <c r="M722"/>
      <c r="N722"/>
      <c r="O722" s="15">
        <f t="shared" si="101"/>
        <v>0</v>
      </c>
      <c r="P722" s="15">
        <f t="shared" si="102"/>
        <v>0</v>
      </c>
      <c r="Q722" s="13" t="str">
        <f t="shared" si="103"/>
        <v/>
      </c>
      <c r="R722" s="32" t="e">
        <f t="shared" si="104"/>
        <v>#N/A</v>
      </c>
      <c r="S722" s="33" t="str">
        <f t="shared" si="105"/>
        <v/>
      </c>
      <c r="T722" s="34" t="e">
        <f t="shared" si="106"/>
        <v>#N/A</v>
      </c>
      <c r="U722" s="35" t="e">
        <f t="shared" si="109"/>
        <v>#N/A</v>
      </c>
      <c r="V722" s="44">
        <f t="shared" si="107"/>
        <v>0</v>
      </c>
      <c r="W722" s="37" t="str">
        <f t="shared" si="108"/>
        <v/>
      </c>
      <c r="AA722" s="3"/>
      <c r="AB722" s="3"/>
      <c r="AC722" s="3"/>
      <c r="AD722" s="3"/>
      <c r="AE722" s="3"/>
      <c r="AF722" s="3"/>
    </row>
    <row r="723" spans="7:32" x14ac:dyDescent="0.25">
      <c r="G723"/>
      <c r="K723"/>
      <c r="L723"/>
      <c r="M723"/>
      <c r="N723"/>
      <c r="O723" s="15">
        <f t="shared" si="101"/>
        <v>0</v>
      </c>
      <c r="P723" s="15">
        <f t="shared" si="102"/>
        <v>0</v>
      </c>
      <c r="Q723" s="13" t="str">
        <f t="shared" si="103"/>
        <v/>
      </c>
      <c r="R723" s="32" t="e">
        <f t="shared" si="104"/>
        <v>#N/A</v>
      </c>
      <c r="S723" s="33" t="str">
        <f t="shared" si="105"/>
        <v/>
      </c>
      <c r="T723" s="34" t="e">
        <f t="shared" si="106"/>
        <v>#N/A</v>
      </c>
      <c r="U723" s="35" t="e">
        <f t="shared" si="109"/>
        <v>#N/A</v>
      </c>
      <c r="V723" s="44">
        <f t="shared" si="107"/>
        <v>0</v>
      </c>
      <c r="W723" s="37" t="str">
        <f t="shared" si="108"/>
        <v/>
      </c>
      <c r="AA723" s="3"/>
      <c r="AB723" s="3"/>
      <c r="AC723" s="3"/>
      <c r="AD723" s="3"/>
      <c r="AE723" s="3"/>
      <c r="AF723" s="3"/>
    </row>
    <row r="724" spans="7:32" x14ac:dyDescent="0.25">
      <c r="G724"/>
      <c r="K724"/>
      <c r="L724"/>
      <c r="M724"/>
      <c r="N724"/>
      <c r="O724" s="15">
        <f t="shared" si="101"/>
        <v>0</v>
      </c>
      <c r="P724" s="15">
        <f t="shared" si="102"/>
        <v>0</v>
      </c>
      <c r="Q724" s="13" t="str">
        <f t="shared" si="103"/>
        <v/>
      </c>
      <c r="R724" s="32" t="e">
        <f t="shared" si="104"/>
        <v>#N/A</v>
      </c>
      <c r="S724" s="33" t="str">
        <f t="shared" si="105"/>
        <v/>
      </c>
      <c r="T724" s="34" t="e">
        <f t="shared" si="106"/>
        <v>#N/A</v>
      </c>
      <c r="U724" s="35" t="e">
        <f t="shared" si="109"/>
        <v>#N/A</v>
      </c>
      <c r="V724" s="44">
        <f t="shared" si="107"/>
        <v>0</v>
      </c>
      <c r="W724" s="37" t="str">
        <f t="shared" si="108"/>
        <v/>
      </c>
      <c r="AA724" s="3"/>
      <c r="AB724" s="3"/>
      <c r="AC724" s="3"/>
      <c r="AD724" s="3"/>
      <c r="AE724" s="3"/>
      <c r="AF724" s="3"/>
    </row>
    <row r="725" spans="7:32" x14ac:dyDescent="0.25">
      <c r="G725"/>
      <c r="K725"/>
      <c r="L725"/>
      <c r="M725"/>
      <c r="N725"/>
      <c r="O725" s="15">
        <f t="shared" si="101"/>
        <v>0</v>
      </c>
      <c r="P725" s="15">
        <f t="shared" si="102"/>
        <v>0</v>
      </c>
      <c r="Q725" s="13" t="str">
        <f t="shared" si="103"/>
        <v/>
      </c>
      <c r="R725" s="32" t="e">
        <f t="shared" si="104"/>
        <v>#N/A</v>
      </c>
      <c r="S725" s="33" t="str">
        <f t="shared" si="105"/>
        <v/>
      </c>
      <c r="T725" s="34" t="e">
        <f t="shared" si="106"/>
        <v>#N/A</v>
      </c>
      <c r="U725" s="35" t="e">
        <f t="shared" si="109"/>
        <v>#N/A</v>
      </c>
      <c r="V725" s="44">
        <f t="shared" si="107"/>
        <v>0</v>
      </c>
      <c r="W725" s="37" t="str">
        <f t="shared" si="108"/>
        <v/>
      </c>
      <c r="AA725" s="3"/>
      <c r="AB725" s="3"/>
      <c r="AC725" s="3"/>
      <c r="AD725" s="3"/>
      <c r="AE725" s="3"/>
      <c r="AF725" s="3"/>
    </row>
    <row r="726" spans="7:32" x14ac:dyDescent="0.25">
      <c r="G726"/>
      <c r="K726"/>
      <c r="L726"/>
      <c r="M726"/>
      <c r="N726"/>
      <c r="O726" s="15">
        <f t="shared" si="101"/>
        <v>0</v>
      </c>
      <c r="P726" s="15">
        <f t="shared" si="102"/>
        <v>0</v>
      </c>
      <c r="Q726" s="13" t="str">
        <f t="shared" si="103"/>
        <v/>
      </c>
      <c r="R726" s="32" t="e">
        <f t="shared" si="104"/>
        <v>#N/A</v>
      </c>
      <c r="S726" s="33" t="str">
        <f t="shared" si="105"/>
        <v/>
      </c>
      <c r="T726" s="34" t="e">
        <f t="shared" si="106"/>
        <v>#N/A</v>
      </c>
      <c r="U726" s="35" t="e">
        <f t="shared" si="109"/>
        <v>#N/A</v>
      </c>
      <c r="V726" s="44">
        <f t="shared" si="107"/>
        <v>0</v>
      </c>
      <c r="W726" s="37" t="str">
        <f t="shared" si="108"/>
        <v/>
      </c>
      <c r="AA726" s="3"/>
      <c r="AB726" s="3"/>
      <c r="AC726" s="3"/>
      <c r="AD726" s="3"/>
      <c r="AE726" s="3"/>
      <c r="AF726" s="3"/>
    </row>
    <row r="727" spans="7:32" x14ac:dyDescent="0.25">
      <c r="G727"/>
      <c r="K727"/>
      <c r="L727"/>
      <c r="M727"/>
      <c r="N727"/>
      <c r="O727" s="15">
        <f t="shared" si="101"/>
        <v>0</v>
      </c>
      <c r="P727" s="15">
        <f t="shared" si="102"/>
        <v>0</v>
      </c>
      <c r="Q727" s="13" t="str">
        <f t="shared" si="103"/>
        <v/>
      </c>
      <c r="R727" s="32" t="e">
        <f t="shared" si="104"/>
        <v>#N/A</v>
      </c>
      <c r="S727" s="33" t="str">
        <f t="shared" si="105"/>
        <v/>
      </c>
      <c r="T727" s="34" t="e">
        <f t="shared" si="106"/>
        <v>#N/A</v>
      </c>
      <c r="U727" s="35" t="e">
        <f t="shared" si="109"/>
        <v>#N/A</v>
      </c>
      <c r="V727" s="44">
        <f t="shared" si="107"/>
        <v>0</v>
      </c>
      <c r="W727" s="37" t="str">
        <f t="shared" si="108"/>
        <v/>
      </c>
      <c r="AA727" s="3"/>
      <c r="AB727" s="3"/>
      <c r="AC727" s="3"/>
      <c r="AD727" s="3"/>
      <c r="AE727" s="3"/>
      <c r="AF727" s="3"/>
    </row>
    <row r="728" spans="7:32" x14ac:dyDescent="0.25">
      <c r="G728"/>
      <c r="K728"/>
      <c r="L728"/>
      <c r="M728"/>
      <c r="N728"/>
      <c r="O728" s="15">
        <f t="shared" si="101"/>
        <v>0</v>
      </c>
      <c r="P728" s="15">
        <f t="shared" si="102"/>
        <v>0</v>
      </c>
      <c r="Q728" s="13" t="str">
        <f t="shared" si="103"/>
        <v/>
      </c>
      <c r="R728" s="32" t="e">
        <f t="shared" si="104"/>
        <v>#N/A</v>
      </c>
      <c r="S728" s="33" t="str">
        <f t="shared" si="105"/>
        <v/>
      </c>
      <c r="T728" s="34" t="e">
        <f t="shared" si="106"/>
        <v>#N/A</v>
      </c>
      <c r="U728" s="35" t="e">
        <f t="shared" si="109"/>
        <v>#N/A</v>
      </c>
      <c r="V728" s="44">
        <f t="shared" si="107"/>
        <v>0</v>
      </c>
      <c r="W728" s="37" t="str">
        <f t="shared" si="108"/>
        <v/>
      </c>
      <c r="AA728" s="3"/>
      <c r="AB728" s="3"/>
      <c r="AC728" s="3"/>
      <c r="AD728" s="3"/>
      <c r="AE728" s="3"/>
      <c r="AF728" s="3"/>
    </row>
    <row r="729" spans="7:32" x14ac:dyDescent="0.25">
      <c r="G729"/>
      <c r="K729"/>
      <c r="L729"/>
      <c r="M729"/>
      <c r="N729"/>
      <c r="O729" s="15">
        <f t="shared" si="101"/>
        <v>0</v>
      </c>
      <c r="P729" s="15">
        <f t="shared" si="102"/>
        <v>0</v>
      </c>
      <c r="Q729" s="13" t="str">
        <f t="shared" si="103"/>
        <v/>
      </c>
      <c r="R729" s="32" t="e">
        <f t="shared" si="104"/>
        <v>#N/A</v>
      </c>
      <c r="S729" s="33" t="str">
        <f t="shared" si="105"/>
        <v/>
      </c>
      <c r="T729" s="34" t="e">
        <f t="shared" si="106"/>
        <v>#N/A</v>
      </c>
      <c r="U729" s="35" t="e">
        <f t="shared" si="109"/>
        <v>#N/A</v>
      </c>
      <c r="V729" s="44">
        <f t="shared" si="107"/>
        <v>0</v>
      </c>
      <c r="W729" s="37" t="str">
        <f t="shared" si="108"/>
        <v/>
      </c>
      <c r="AA729" s="3"/>
      <c r="AB729" s="3"/>
      <c r="AC729" s="3"/>
      <c r="AD729" s="3"/>
      <c r="AE729" s="3"/>
      <c r="AF729" s="3"/>
    </row>
    <row r="730" spans="7:32" x14ac:dyDescent="0.25">
      <c r="G730"/>
      <c r="K730"/>
      <c r="L730"/>
      <c r="M730"/>
      <c r="N730"/>
      <c r="O730" s="15">
        <f t="shared" si="101"/>
        <v>0</v>
      </c>
      <c r="P730" s="15">
        <f t="shared" si="102"/>
        <v>0</v>
      </c>
      <c r="Q730" s="13" t="str">
        <f t="shared" si="103"/>
        <v/>
      </c>
      <c r="R730" s="32" t="e">
        <f t="shared" si="104"/>
        <v>#N/A</v>
      </c>
      <c r="S730" s="33" t="str">
        <f t="shared" si="105"/>
        <v/>
      </c>
      <c r="T730" s="34" t="e">
        <f t="shared" si="106"/>
        <v>#N/A</v>
      </c>
      <c r="U730" s="35" t="e">
        <f t="shared" si="109"/>
        <v>#N/A</v>
      </c>
      <c r="V730" s="44">
        <f t="shared" si="107"/>
        <v>0</v>
      </c>
      <c r="W730" s="37" t="str">
        <f t="shared" si="108"/>
        <v/>
      </c>
      <c r="AA730" s="3"/>
      <c r="AB730" s="3"/>
      <c r="AC730" s="3"/>
      <c r="AD730" s="3"/>
      <c r="AE730" s="3"/>
      <c r="AF730" s="3"/>
    </row>
    <row r="731" spans="7:32" x14ac:dyDescent="0.25">
      <c r="G731"/>
      <c r="K731"/>
      <c r="L731"/>
      <c r="M731"/>
      <c r="N731"/>
      <c r="O731" s="15">
        <f t="shared" si="101"/>
        <v>0</v>
      </c>
      <c r="P731" s="15">
        <f t="shared" si="102"/>
        <v>0</v>
      </c>
      <c r="Q731" s="13" t="str">
        <f t="shared" si="103"/>
        <v/>
      </c>
      <c r="R731" s="32" t="e">
        <f t="shared" si="104"/>
        <v>#N/A</v>
      </c>
      <c r="S731" s="33" t="str">
        <f t="shared" si="105"/>
        <v/>
      </c>
      <c r="T731" s="34" t="e">
        <f t="shared" si="106"/>
        <v>#N/A</v>
      </c>
      <c r="U731" s="35" t="e">
        <f t="shared" si="109"/>
        <v>#N/A</v>
      </c>
      <c r="V731" s="44">
        <f t="shared" si="107"/>
        <v>0</v>
      </c>
      <c r="W731" s="37" t="str">
        <f t="shared" si="108"/>
        <v/>
      </c>
      <c r="AA731" s="3"/>
      <c r="AB731" s="3"/>
      <c r="AC731" s="3"/>
      <c r="AD731" s="3"/>
      <c r="AE731" s="3"/>
      <c r="AF731" s="3"/>
    </row>
    <row r="732" spans="7:32" x14ac:dyDescent="0.25">
      <c r="G732"/>
      <c r="K732"/>
      <c r="L732"/>
      <c r="M732"/>
      <c r="N732"/>
      <c r="O732" s="15">
        <f t="shared" si="101"/>
        <v>0</v>
      </c>
      <c r="P732" s="15">
        <f t="shared" si="102"/>
        <v>0</v>
      </c>
      <c r="Q732" s="13" t="str">
        <f t="shared" si="103"/>
        <v/>
      </c>
      <c r="R732" s="32" t="e">
        <f t="shared" si="104"/>
        <v>#N/A</v>
      </c>
      <c r="S732" s="33" t="str">
        <f t="shared" si="105"/>
        <v/>
      </c>
      <c r="T732" s="34" t="e">
        <f t="shared" si="106"/>
        <v>#N/A</v>
      </c>
      <c r="U732" s="35" t="e">
        <f t="shared" si="109"/>
        <v>#N/A</v>
      </c>
      <c r="V732" s="44">
        <f t="shared" si="107"/>
        <v>0</v>
      </c>
      <c r="W732" s="37" t="str">
        <f t="shared" si="108"/>
        <v/>
      </c>
      <c r="AA732" s="3"/>
      <c r="AB732" s="3"/>
      <c r="AC732" s="3"/>
      <c r="AD732" s="3"/>
      <c r="AE732" s="3"/>
      <c r="AF732" s="3"/>
    </row>
    <row r="733" spans="7:32" x14ac:dyDescent="0.25">
      <c r="G733"/>
      <c r="K733"/>
      <c r="L733"/>
      <c r="M733"/>
      <c r="N733"/>
      <c r="O733" s="15">
        <f t="shared" si="101"/>
        <v>0</v>
      </c>
      <c r="P733" s="15">
        <f t="shared" si="102"/>
        <v>0</v>
      </c>
      <c r="Q733" s="13" t="str">
        <f t="shared" si="103"/>
        <v/>
      </c>
      <c r="R733" s="32" t="e">
        <f t="shared" si="104"/>
        <v>#N/A</v>
      </c>
      <c r="S733" s="33" t="str">
        <f t="shared" si="105"/>
        <v/>
      </c>
      <c r="T733" s="34" t="e">
        <f t="shared" si="106"/>
        <v>#N/A</v>
      </c>
      <c r="U733" s="35" t="e">
        <f t="shared" si="109"/>
        <v>#N/A</v>
      </c>
      <c r="V733" s="44">
        <f t="shared" si="107"/>
        <v>0</v>
      </c>
      <c r="W733" s="37" t="str">
        <f t="shared" si="108"/>
        <v/>
      </c>
      <c r="AA733" s="3"/>
      <c r="AB733" s="3"/>
      <c r="AC733" s="3"/>
      <c r="AD733" s="3"/>
      <c r="AE733" s="3"/>
      <c r="AF733" s="3"/>
    </row>
    <row r="734" spans="7:32" x14ac:dyDescent="0.25">
      <c r="G734"/>
      <c r="K734"/>
      <c r="L734"/>
      <c r="M734"/>
      <c r="N734"/>
      <c r="O734" s="15">
        <f t="shared" si="101"/>
        <v>0</v>
      </c>
      <c r="P734" s="15">
        <f t="shared" si="102"/>
        <v>0</v>
      </c>
      <c r="Q734" s="13" t="str">
        <f t="shared" si="103"/>
        <v/>
      </c>
      <c r="R734" s="32" t="e">
        <f t="shared" si="104"/>
        <v>#N/A</v>
      </c>
      <c r="S734" s="33" t="str">
        <f t="shared" si="105"/>
        <v/>
      </c>
      <c r="T734" s="34" t="e">
        <f t="shared" si="106"/>
        <v>#N/A</v>
      </c>
      <c r="U734" s="35" t="e">
        <f t="shared" si="109"/>
        <v>#N/A</v>
      </c>
      <c r="V734" s="44">
        <f t="shared" si="107"/>
        <v>0</v>
      </c>
      <c r="W734" s="37" t="str">
        <f t="shared" si="108"/>
        <v/>
      </c>
      <c r="AA734" s="3"/>
      <c r="AB734" s="3"/>
      <c r="AC734" s="3"/>
      <c r="AD734" s="3"/>
      <c r="AE734" s="3"/>
      <c r="AF734" s="3"/>
    </row>
    <row r="735" spans="7:32" x14ac:dyDescent="0.25">
      <c r="G735"/>
      <c r="K735"/>
      <c r="L735"/>
      <c r="M735"/>
      <c r="N735"/>
      <c r="O735" s="15">
        <f t="shared" si="101"/>
        <v>0</v>
      </c>
      <c r="P735" s="15">
        <f t="shared" si="102"/>
        <v>0</v>
      </c>
      <c r="Q735" s="13" t="str">
        <f t="shared" si="103"/>
        <v/>
      </c>
      <c r="R735" s="32" t="e">
        <f t="shared" si="104"/>
        <v>#N/A</v>
      </c>
      <c r="S735" s="33" t="str">
        <f t="shared" si="105"/>
        <v/>
      </c>
      <c r="T735" s="34" t="e">
        <f t="shared" si="106"/>
        <v>#N/A</v>
      </c>
      <c r="U735" s="35" t="e">
        <f t="shared" si="109"/>
        <v>#N/A</v>
      </c>
      <c r="V735" s="44">
        <f t="shared" si="107"/>
        <v>0</v>
      </c>
      <c r="W735" s="37" t="str">
        <f t="shared" si="108"/>
        <v/>
      </c>
      <c r="AA735" s="3"/>
      <c r="AB735" s="3"/>
      <c r="AC735" s="3"/>
      <c r="AD735" s="3"/>
      <c r="AE735" s="3"/>
      <c r="AF735" s="3"/>
    </row>
    <row r="736" spans="7:32" x14ac:dyDescent="0.25">
      <c r="G736"/>
      <c r="K736"/>
      <c r="L736"/>
      <c r="M736"/>
      <c r="N736"/>
      <c r="O736" s="15">
        <f t="shared" si="101"/>
        <v>0</v>
      </c>
      <c r="P736" s="15">
        <f t="shared" si="102"/>
        <v>0</v>
      </c>
      <c r="Q736" s="13" t="str">
        <f t="shared" si="103"/>
        <v/>
      </c>
      <c r="R736" s="32" t="e">
        <f t="shared" si="104"/>
        <v>#N/A</v>
      </c>
      <c r="S736" s="33" t="str">
        <f t="shared" si="105"/>
        <v/>
      </c>
      <c r="T736" s="34" t="e">
        <f t="shared" si="106"/>
        <v>#N/A</v>
      </c>
      <c r="U736" s="35" t="e">
        <f t="shared" si="109"/>
        <v>#N/A</v>
      </c>
      <c r="V736" s="44">
        <f t="shared" si="107"/>
        <v>0</v>
      </c>
      <c r="W736" s="37" t="str">
        <f t="shared" si="108"/>
        <v/>
      </c>
      <c r="AA736" s="3"/>
      <c r="AB736" s="3"/>
      <c r="AC736" s="3"/>
      <c r="AD736" s="3"/>
      <c r="AE736" s="3"/>
      <c r="AF736" s="3"/>
    </row>
    <row r="737" spans="7:32" x14ac:dyDescent="0.25">
      <c r="G737"/>
      <c r="K737"/>
      <c r="L737"/>
      <c r="M737"/>
      <c r="N737"/>
      <c r="O737" s="15">
        <f t="shared" si="101"/>
        <v>0</v>
      </c>
      <c r="P737" s="15">
        <f t="shared" si="102"/>
        <v>0</v>
      </c>
      <c r="Q737" s="13" t="str">
        <f t="shared" si="103"/>
        <v/>
      </c>
      <c r="R737" s="32" t="e">
        <f t="shared" si="104"/>
        <v>#N/A</v>
      </c>
      <c r="S737" s="33" t="str">
        <f t="shared" si="105"/>
        <v/>
      </c>
      <c r="T737" s="34" t="e">
        <f t="shared" si="106"/>
        <v>#N/A</v>
      </c>
      <c r="U737" s="35" t="e">
        <f t="shared" si="109"/>
        <v>#N/A</v>
      </c>
      <c r="V737" s="44">
        <f t="shared" si="107"/>
        <v>0</v>
      </c>
      <c r="W737" s="37" t="str">
        <f t="shared" si="108"/>
        <v/>
      </c>
      <c r="AA737" s="3"/>
      <c r="AB737" s="3"/>
      <c r="AC737" s="3"/>
      <c r="AD737" s="3"/>
      <c r="AE737" s="3"/>
      <c r="AF737" s="3"/>
    </row>
    <row r="738" spans="7:32" x14ac:dyDescent="0.25">
      <c r="G738"/>
      <c r="K738"/>
      <c r="L738"/>
      <c r="M738"/>
      <c r="N738"/>
      <c r="O738" s="15">
        <f t="shared" si="101"/>
        <v>0</v>
      </c>
      <c r="P738" s="15">
        <f t="shared" si="102"/>
        <v>0</v>
      </c>
      <c r="Q738" s="13" t="str">
        <f t="shared" si="103"/>
        <v/>
      </c>
      <c r="R738" s="32" t="e">
        <f t="shared" si="104"/>
        <v>#N/A</v>
      </c>
      <c r="S738" s="33" t="str">
        <f t="shared" si="105"/>
        <v/>
      </c>
      <c r="T738" s="34" t="e">
        <f t="shared" si="106"/>
        <v>#N/A</v>
      </c>
      <c r="U738" s="35" t="e">
        <f t="shared" si="109"/>
        <v>#N/A</v>
      </c>
      <c r="V738" s="44">
        <f t="shared" si="107"/>
        <v>0</v>
      </c>
      <c r="W738" s="37" t="str">
        <f t="shared" si="108"/>
        <v/>
      </c>
      <c r="AA738" s="3"/>
      <c r="AB738" s="3"/>
      <c r="AC738" s="3"/>
      <c r="AD738" s="3"/>
      <c r="AE738" s="3"/>
      <c r="AF738" s="3"/>
    </row>
    <row r="739" spans="7:32" x14ac:dyDescent="0.25">
      <c r="G739"/>
      <c r="K739"/>
      <c r="L739"/>
      <c r="M739"/>
      <c r="N739"/>
      <c r="O739" s="15">
        <f t="shared" si="101"/>
        <v>0</v>
      </c>
      <c r="P739" s="15">
        <f t="shared" si="102"/>
        <v>0</v>
      </c>
      <c r="Q739" s="13" t="str">
        <f t="shared" si="103"/>
        <v/>
      </c>
      <c r="R739" s="32" t="e">
        <f t="shared" si="104"/>
        <v>#N/A</v>
      </c>
      <c r="S739" s="33" t="str">
        <f t="shared" si="105"/>
        <v/>
      </c>
      <c r="T739" s="34" t="e">
        <f t="shared" si="106"/>
        <v>#N/A</v>
      </c>
      <c r="U739" s="35" t="e">
        <f t="shared" si="109"/>
        <v>#N/A</v>
      </c>
      <c r="V739" s="44">
        <f t="shared" si="107"/>
        <v>0</v>
      </c>
      <c r="W739" s="37" t="str">
        <f t="shared" si="108"/>
        <v/>
      </c>
      <c r="AA739" s="3"/>
      <c r="AB739" s="3"/>
      <c r="AC739" s="3"/>
      <c r="AD739" s="3"/>
      <c r="AE739" s="3"/>
      <c r="AF739" s="3"/>
    </row>
    <row r="740" spans="7:32" x14ac:dyDescent="0.25">
      <c r="G740"/>
      <c r="K740"/>
      <c r="L740"/>
      <c r="M740"/>
      <c r="N740"/>
      <c r="O740" s="15">
        <f t="shared" si="101"/>
        <v>0</v>
      </c>
      <c r="P740" s="15">
        <f t="shared" si="102"/>
        <v>0</v>
      </c>
      <c r="Q740" s="13" t="str">
        <f t="shared" si="103"/>
        <v/>
      </c>
      <c r="R740" s="32" t="e">
        <f t="shared" si="104"/>
        <v>#N/A</v>
      </c>
      <c r="S740" s="33" t="str">
        <f t="shared" si="105"/>
        <v/>
      </c>
      <c r="T740" s="34" t="e">
        <f t="shared" si="106"/>
        <v>#N/A</v>
      </c>
      <c r="U740" s="35" t="e">
        <f t="shared" si="109"/>
        <v>#N/A</v>
      </c>
      <c r="V740" s="44">
        <f t="shared" si="107"/>
        <v>0</v>
      </c>
      <c r="W740" s="37" t="str">
        <f t="shared" si="108"/>
        <v/>
      </c>
      <c r="AA740" s="3"/>
      <c r="AB740" s="3"/>
      <c r="AC740" s="3"/>
      <c r="AD740" s="3"/>
      <c r="AE740" s="3"/>
      <c r="AF740" s="3"/>
    </row>
    <row r="741" spans="7:32" x14ac:dyDescent="0.25">
      <c r="G741"/>
      <c r="K741"/>
      <c r="L741"/>
      <c r="M741"/>
      <c r="N741"/>
      <c r="O741" s="15">
        <f t="shared" si="101"/>
        <v>0</v>
      </c>
      <c r="P741" s="15">
        <f t="shared" si="102"/>
        <v>0</v>
      </c>
      <c r="Q741" s="13" t="str">
        <f t="shared" si="103"/>
        <v/>
      </c>
      <c r="R741" s="32" t="e">
        <f t="shared" si="104"/>
        <v>#N/A</v>
      </c>
      <c r="S741" s="33" t="str">
        <f t="shared" si="105"/>
        <v/>
      </c>
      <c r="T741" s="34" t="e">
        <f t="shared" si="106"/>
        <v>#N/A</v>
      </c>
      <c r="U741" s="35" t="e">
        <f t="shared" si="109"/>
        <v>#N/A</v>
      </c>
      <c r="V741" s="44">
        <f t="shared" si="107"/>
        <v>0</v>
      </c>
      <c r="W741" s="37" t="str">
        <f t="shared" si="108"/>
        <v/>
      </c>
      <c r="AA741" s="3"/>
      <c r="AB741" s="3"/>
      <c r="AC741" s="3"/>
      <c r="AD741" s="3"/>
      <c r="AE741" s="3"/>
      <c r="AF741" s="3"/>
    </row>
    <row r="742" spans="7:32" x14ac:dyDescent="0.25">
      <c r="G742"/>
      <c r="K742"/>
      <c r="L742"/>
      <c r="M742"/>
      <c r="N742"/>
      <c r="O742" s="15">
        <f t="shared" si="101"/>
        <v>0</v>
      </c>
      <c r="P742" s="15">
        <f t="shared" si="102"/>
        <v>0</v>
      </c>
      <c r="Q742" s="13" t="str">
        <f t="shared" si="103"/>
        <v/>
      </c>
      <c r="R742" s="32" t="e">
        <f t="shared" si="104"/>
        <v>#N/A</v>
      </c>
      <c r="S742" s="33" t="str">
        <f t="shared" si="105"/>
        <v/>
      </c>
      <c r="T742" s="34" t="e">
        <f t="shared" si="106"/>
        <v>#N/A</v>
      </c>
      <c r="U742" s="35" t="e">
        <f t="shared" si="109"/>
        <v>#N/A</v>
      </c>
      <c r="V742" s="44">
        <f t="shared" si="107"/>
        <v>0</v>
      </c>
      <c r="W742" s="37" t="str">
        <f t="shared" si="108"/>
        <v/>
      </c>
      <c r="AA742" s="3"/>
      <c r="AB742" s="3"/>
      <c r="AC742" s="3"/>
      <c r="AD742" s="3"/>
      <c r="AE742" s="3"/>
      <c r="AF742" s="3"/>
    </row>
    <row r="743" spans="7:32" x14ac:dyDescent="0.25">
      <c r="G743"/>
      <c r="K743"/>
      <c r="L743"/>
      <c r="M743"/>
      <c r="N743"/>
      <c r="O743" s="15">
        <f t="shared" si="101"/>
        <v>0</v>
      </c>
      <c r="P743" s="15">
        <f t="shared" si="102"/>
        <v>0</v>
      </c>
      <c r="Q743" s="13" t="str">
        <f t="shared" si="103"/>
        <v/>
      </c>
      <c r="R743" s="32" t="e">
        <f t="shared" si="104"/>
        <v>#N/A</v>
      </c>
      <c r="S743" s="33" t="str">
        <f t="shared" si="105"/>
        <v/>
      </c>
      <c r="T743" s="34" t="e">
        <f t="shared" si="106"/>
        <v>#N/A</v>
      </c>
      <c r="U743" s="35" t="e">
        <f t="shared" si="109"/>
        <v>#N/A</v>
      </c>
      <c r="V743" s="44">
        <f t="shared" si="107"/>
        <v>0</v>
      </c>
      <c r="W743" s="37" t="str">
        <f t="shared" si="108"/>
        <v/>
      </c>
      <c r="AA743" s="3"/>
      <c r="AB743" s="3"/>
      <c r="AC743" s="3"/>
      <c r="AD743" s="3"/>
      <c r="AE743" s="3"/>
      <c r="AF743" s="3"/>
    </row>
    <row r="744" spans="7:32" x14ac:dyDescent="0.25">
      <c r="G744"/>
      <c r="K744"/>
      <c r="L744"/>
      <c r="M744"/>
      <c r="N744"/>
      <c r="O744" s="15">
        <f t="shared" si="101"/>
        <v>0</v>
      </c>
      <c r="P744" s="15">
        <f t="shared" si="102"/>
        <v>0</v>
      </c>
      <c r="Q744" s="13" t="str">
        <f t="shared" si="103"/>
        <v/>
      </c>
      <c r="R744" s="32" t="e">
        <f t="shared" si="104"/>
        <v>#N/A</v>
      </c>
      <c r="S744" s="33" t="str">
        <f t="shared" si="105"/>
        <v/>
      </c>
      <c r="T744" s="34" t="e">
        <f t="shared" si="106"/>
        <v>#N/A</v>
      </c>
      <c r="U744" s="35" t="e">
        <f t="shared" si="109"/>
        <v>#N/A</v>
      </c>
      <c r="V744" s="44">
        <f t="shared" si="107"/>
        <v>0</v>
      </c>
      <c r="W744" s="37" t="str">
        <f t="shared" si="108"/>
        <v/>
      </c>
      <c r="AA744" s="3"/>
      <c r="AB744" s="3"/>
      <c r="AC744" s="3"/>
      <c r="AD744" s="3"/>
      <c r="AE744" s="3"/>
      <c r="AF744" s="3"/>
    </row>
    <row r="745" spans="7:32" x14ac:dyDescent="0.25">
      <c r="G745"/>
      <c r="K745"/>
      <c r="L745"/>
      <c r="M745"/>
      <c r="N745"/>
      <c r="O745" s="15">
        <f t="shared" si="101"/>
        <v>0</v>
      </c>
      <c r="P745" s="15">
        <f t="shared" si="102"/>
        <v>0</v>
      </c>
      <c r="Q745" s="13" t="str">
        <f t="shared" si="103"/>
        <v/>
      </c>
      <c r="R745" s="32" t="e">
        <f t="shared" si="104"/>
        <v>#N/A</v>
      </c>
      <c r="S745" s="33" t="str">
        <f t="shared" si="105"/>
        <v/>
      </c>
      <c r="T745" s="34" t="e">
        <f t="shared" si="106"/>
        <v>#N/A</v>
      </c>
      <c r="U745" s="35" t="e">
        <f t="shared" si="109"/>
        <v>#N/A</v>
      </c>
      <c r="V745" s="44">
        <f t="shared" si="107"/>
        <v>0</v>
      </c>
      <c r="W745" s="37" t="str">
        <f t="shared" si="108"/>
        <v/>
      </c>
      <c r="AA745" s="3"/>
      <c r="AB745" s="3"/>
      <c r="AC745" s="3"/>
      <c r="AD745" s="3"/>
      <c r="AE745" s="3"/>
      <c r="AF745" s="3"/>
    </row>
    <row r="746" spans="7:32" x14ac:dyDescent="0.25">
      <c r="G746"/>
      <c r="K746"/>
      <c r="L746"/>
      <c r="M746"/>
      <c r="N746"/>
      <c r="O746" s="15">
        <f t="shared" si="101"/>
        <v>0</v>
      </c>
      <c r="P746" s="15">
        <f t="shared" si="102"/>
        <v>0</v>
      </c>
      <c r="Q746" s="13" t="str">
        <f t="shared" si="103"/>
        <v/>
      </c>
      <c r="R746" s="32" t="e">
        <f t="shared" si="104"/>
        <v>#N/A</v>
      </c>
      <c r="S746" s="33" t="str">
        <f t="shared" si="105"/>
        <v/>
      </c>
      <c r="T746" s="34" t="e">
        <f t="shared" si="106"/>
        <v>#N/A</v>
      </c>
      <c r="U746" s="35" t="e">
        <f t="shared" si="109"/>
        <v>#N/A</v>
      </c>
      <c r="V746" s="44">
        <f t="shared" si="107"/>
        <v>0</v>
      </c>
      <c r="W746" s="37" t="str">
        <f t="shared" si="108"/>
        <v/>
      </c>
      <c r="AA746" s="3"/>
      <c r="AB746" s="3"/>
      <c r="AC746" s="3"/>
      <c r="AD746" s="3"/>
      <c r="AE746" s="3"/>
      <c r="AF746" s="3"/>
    </row>
    <row r="747" spans="7:32" x14ac:dyDescent="0.25">
      <c r="G747"/>
      <c r="K747"/>
      <c r="L747"/>
      <c r="M747"/>
      <c r="N747"/>
      <c r="O747" s="15">
        <f t="shared" si="101"/>
        <v>0</v>
      </c>
      <c r="P747" s="15">
        <f t="shared" si="102"/>
        <v>0</v>
      </c>
      <c r="Q747" s="13" t="str">
        <f t="shared" si="103"/>
        <v/>
      </c>
      <c r="R747" s="32" t="e">
        <f t="shared" si="104"/>
        <v>#N/A</v>
      </c>
      <c r="S747" s="33" t="str">
        <f t="shared" si="105"/>
        <v/>
      </c>
      <c r="T747" s="34" t="e">
        <f t="shared" si="106"/>
        <v>#N/A</v>
      </c>
      <c r="U747" s="35" t="e">
        <f t="shared" si="109"/>
        <v>#N/A</v>
      </c>
      <c r="V747" s="44">
        <f t="shared" si="107"/>
        <v>0</v>
      </c>
      <c r="W747" s="37" t="str">
        <f t="shared" si="108"/>
        <v/>
      </c>
      <c r="AA747" s="3"/>
      <c r="AB747" s="3"/>
      <c r="AC747" s="3"/>
      <c r="AD747" s="3"/>
      <c r="AE747" s="3"/>
      <c r="AF747" s="3"/>
    </row>
    <row r="748" spans="7:32" x14ac:dyDescent="0.25">
      <c r="G748"/>
      <c r="K748"/>
      <c r="L748"/>
      <c r="M748"/>
      <c r="N748"/>
      <c r="O748" s="15">
        <f t="shared" si="101"/>
        <v>0</v>
      </c>
      <c r="P748" s="15">
        <f t="shared" si="102"/>
        <v>0</v>
      </c>
      <c r="Q748" s="13" t="str">
        <f t="shared" si="103"/>
        <v/>
      </c>
      <c r="R748" s="32" t="e">
        <f t="shared" si="104"/>
        <v>#N/A</v>
      </c>
      <c r="S748" s="33" t="str">
        <f t="shared" si="105"/>
        <v/>
      </c>
      <c r="T748" s="34" t="e">
        <f t="shared" si="106"/>
        <v>#N/A</v>
      </c>
      <c r="U748" s="35" t="e">
        <f t="shared" si="109"/>
        <v>#N/A</v>
      </c>
      <c r="V748" s="44">
        <f t="shared" si="107"/>
        <v>0</v>
      </c>
      <c r="W748" s="37" t="str">
        <f t="shared" si="108"/>
        <v/>
      </c>
      <c r="AA748" s="3"/>
      <c r="AB748" s="3"/>
      <c r="AC748" s="3"/>
      <c r="AD748" s="3"/>
      <c r="AE748" s="3"/>
      <c r="AF748" s="3"/>
    </row>
    <row r="749" spans="7:32" x14ac:dyDescent="0.25">
      <c r="G749"/>
      <c r="K749"/>
      <c r="L749"/>
      <c r="M749"/>
      <c r="N749"/>
      <c r="O749" s="15">
        <f t="shared" si="101"/>
        <v>0</v>
      </c>
      <c r="P749" s="15">
        <f t="shared" si="102"/>
        <v>0</v>
      </c>
      <c r="Q749" s="13" t="str">
        <f t="shared" si="103"/>
        <v/>
      </c>
      <c r="R749" s="32" t="e">
        <f t="shared" si="104"/>
        <v>#N/A</v>
      </c>
      <c r="S749" s="33" t="str">
        <f t="shared" si="105"/>
        <v/>
      </c>
      <c r="T749" s="34" t="e">
        <f t="shared" si="106"/>
        <v>#N/A</v>
      </c>
      <c r="U749" s="35" t="e">
        <f t="shared" si="109"/>
        <v>#N/A</v>
      </c>
      <c r="V749" s="44">
        <f t="shared" si="107"/>
        <v>0</v>
      </c>
      <c r="W749" s="37" t="str">
        <f t="shared" si="108"/>
        <v/>
      </c>
      <c r="AA749" s="3"/>
      <c r="AB749" s="3"/>
      <c r="AC749" s="3"/>
      <c r="AD749" s="3"/>
      <c r="AE749" s="3"/>
      <c r="AF749" s="3"/>
    </row>
    <row r="750" spans="7:32" x14ac:dyDescent="0.25">
      <c r="G750"/>
      <c r="K750"/>
      <c r="L750"/>
      <c r="M750"/>
      <c r="N750"/>
      <c r="O750" s="15">
        <f t="shared" si="101"/>
        <v>0</v>
      </c>
      <c r="P750" s="15">
        <f t="shared" si="102"/>
        <v>0</v>
      </c>
      <c r="Q750" s="13" t="str">
        <f t="shared" si="103"/>
        <v/>
      </c>
      <c r="R750" s="32" t="e">
        <f t="shared" si="104"/>
        <v>#N/A</v>
      </c>
      <c r="S750" s="33" t="str">
        <f t="shared" si="105"/>
        <v/>
      </c>
      <c r="T750" s="34" t="e">
        <f t="shared" si="106"/>
        <v>#N/A</v>
      </c>
      <c r="U750" s="35" t="e">
        <f t="shared" si="109"/>
        <v>#N/A</v>
      </c>
      <c r="V750" s="44">
        <f t="shared" si="107"/>
        <v>0</v>
      </c>
      <c r="W750" s="37" t="str">
        <f t="shared" si="108"/>
        <v/>
      </c>
      <c r="AA750" s="3"/>
      <c r="AB750" s="3"/>
      <c r="AC750" s="3"/>
      <c r="AD750" s="3"/>
      <c r="AE750" s="3"/>
      <c r="AF750" s="3"/>
    </row>
    <row r="751" spans="7:32" x14ac:dyDescent="0.25">
      <c r="G751"/>
      <c r="K751"/>
      <c r="L751"/>
      <c r="M751"/>
      <c r="N751"/>
      <c r="O751" s="15">
        <f t="shared" si="101"/>
        <v>0</v>
      </c>
      <c r="P751" s="15">
        <f t="shared" si="102"/>
        <v>0</v>
      </c>
      <c r="Q751" s="13" t="str">
        <f t="shared" si="103"/>
        <v/>
      </c>
      <c r="R751" s="32" t="e">
        <f t="shared" si="104"/>
        <v>#N/A</v>
      </c>
      <c r="S751" s="33" t="str">
        <f t="shared" si="105"/>
        <v/>
      </c>
      <c r="T751" s="34" t="e">
        <f t="shared" si="106"/>
        <v>#N/A</v>
      </c>
      <c r="U751" s="35" t="e">
        <f t="shared" si="109"/>
        <v>#N/A</v>
      </c>
      <c r="V751" s="44">
        <f t="shared" si="107"/>
        <v>0</v>
      </c>
      <c r="W751" s="37" t="str">
        <f t="shared" si="108"/>
        <v/>
      </c>
      <c r="AA751" s="3"/>
      <c r="AB751" s="3"/>
      <c r="AC751" s="3"/>
      <c r="AD751" s="3"/>
      <c r="AE751" s="3"/>
      <c r="AF751" s="3"/>
    </row>
    <row r="752" spans="7:32" x14ac:dyDescent="0.25">
      <c r="G752"/>
      <c r="K752"/>
      <c r="L752"/>
      <c r="M752"/>
      <c r="N752"/>
      <c r="O752" s="15">
        <f t="shared" si="101"/>
        <v>0</v>
      </c>
      <c r="P752" s="15">
        <f t="shared" si="102"/>
        <v>0</v>
      </c>
      <c r="Q752" s="13" t="str">
        <f t="shared" si="103"/>
        <v/>
      </c>
      <c r="R752" s="32" t="e">
        <f t="shared" si="104"/>
        <v>#N/A</v>
      </c>
      <c r="S752" s="33" t="str">
        <f t="shared" si="105"/>
        <v/>
      </c>
      <c r="T752" s="34" t="e">
        <f t="shared" si="106"/>
        <v>#N/A</v>
      </c>
      <c r="U752" s="35" t="e">
        <f t="shared" si="109"/>
        <v>#N/A</v>
      </c>
      <c r="V752" s="44">
        <f t="shared" si="107"/>
        <v>0</v>
      </c>
      <c r="W752" s="37" t="str">
        <f t="shared" si="108"/>
        <v/>
      </c>
      <c r="AA752" s="3"/>
      <c r="AB752" s="3"/>
      <c r="AC752" s="3"/>
      <c r="AD752" s="3"/>
      <c r="AE752" s="3"/>
      <c r="AF752" s="3"/>
    </row>
    <row r="753" spans="7:32" x14ac:dyDescent="0.25">
      <c r="G753"/>
      <c r="K753"/>
      <c r="L753"/>
      <c r="M753"/>
      <c r="N753"/>
      <c r="O753" s="15">
        <f t="shared" si="101"/>
        <v>0</v>
      </c>
      <c r="P753" s="15">
        <f t="shared" si="102"/>
        <v>0</v>
      </c>
      <c r="Q753" s="13" t="str">
        <f t="shared" si="103"/>
        <v/>
      </c>
      <c r="R753" s="32" t="e">
        <f t="shared" si="104"/>
        <v>#N/A</v>
      </c>
      <c r="S753" s="33" t="str">
        <f t="shared" si="105"/>
        <v/>
      </c>
      <c r="T753" s="34" t="e">
        <f t="shared" si="106"/>
        <v>#N/A</v>
      </c>
      <c r="U753" s="35" t="e">
        <f t="shared" si="109"/>
        <v>#N/A</v>
      </c>
      <c r="V753" s="44">
        <f t="shared" si="107"/>
        <v>0</v>
      </c>
      <c r="W753" s="37" t="str">
        <f t="shared" si="108"/>
        <v/>
      </c>
      <c r="AA753" s="3"/>
      <c r="AB753" s="3"/>
      <c r="AC753" s="3"/>
      <c r="AD753" s="3"/>
      <c r="AE753" s="3"/>
      <c r="AF753" s="3"/>
    </row>
    <row r="754" spans="7:32" x14ac:dyDescent="0.25">
      <c r="G754"/>
      <c r="K754"/>
      <c r="L754"/>
      <c r="M754"/>
      <c r="N754"/>
      <c r="O754" s="15">
        <f t="shared" si="101"/>
        <v>0</v>
      </c>
      <c r="P754" s="15">
        <f t="shared" si="102"/>
        <v>0</v>
      </c>
      <c r="Q754" s="13" t="str">
        <f t="shared" si="103"/>
        <v/>
      </c>
      <c r="R754" s="32" t="e">
        <f t="shared" si="104"/>
        <v>#N/A</v>
      </c>
      <c r="S754" s="33" t="str">
        <f t="shared" si="105"/>
        <v/>
      </c>
      <c r="T754" s="34" t="e">
        <f t="shared" si="106"/>
        <v>#N/A</v>
      </c>
      <c r="U754" s="35" t="e">
        <f t="shared" si="109"/>
        <v>#N/A</v>
      </c>
      <c r="V754" s="44">
        <f t="shared" si="107"/>
        <v>0</v>
      </c>
      <c r="W754" s="37" t="str">
        <f t="shared" si="108"/>
        <v/>
      </c>
      <c r="AA754" s="3"/>
      <c r="AB754" s="3"/>
      <c r="AC754" s="3"/>
      <c r="AD754" s="3"/>
      <c r="AE754" s="3"/>
      <c r="AF754" s="3"/>
    </row>
    <row r="755" spans="7:32" x14ac:dyDescent="0.25">
      <c r="G755"/>
      <c r="K755"/>
      <c r="L755"/>
      <c r="M755"/>
      <c r="N755"/>
      <c r="O755" s="15">
        <f t="shared" si="101"/>
        <v>0</v>
      </c>
      <c r="P755" s="15">
        <f t="shared" si="102"/>
        <v>0</v>
      </c>
      <c r="Q755" s="13" t="str">
        <f t="shared" si="103"/>
        <v/>
      </c>
      <c r="R755" s="32" t="e">
        <f t="shared" si="104"/>
        <v>#N/A</v>
      </c>
      <c r="S755" s="33" t="str">
        <f t="shared" si="105"/>
        <v/>
      </c>
      <c r="T755" s="34" t="e">
        <f t="shared" si="106"/>
        <v>#N/A</v>
      </c>
      <c r="U755" s="35" t="e">
        <f t="shared" si="109"/>
        <v>#N/A</v>
      </c>
      <c r="V755" s="44">
        <f t="shared" si="107"/>
        <v>0</v>
      </c>
      <c r="W755" s="37" t="str">
        <f t="shared" si="108"/>
        <v/>
      </c>
      <c r="AA755" s="3"/>
      <c r="AB755" s="3"/>
      <c r="AC755" s="3"/>
      <c r="AD755" s="3"/>
      <c r="AE755" s="3"/>
      <c r="AF755" s="3"/>
    </row>
    <row r="756" spans="7:32" x14ac:dyDescent="0.25">
      <c r="G756"/>
      <c r="K756"/>
      <c r="L756"/>
      <c r="M756"/>
      <c r="N756"/>
      <c r="O756" s="15">
        <f t="shared" si="101"/>
        <v>0</v>
      </c>
      <c r="P756" s="15">
        <f t="shared" si="102"/>
        <v>0</v>
      </c>
      <c r="Q756" s="13" t="str">
        <f t="shared" si="103"/>
        <v/>
      </c>
      <c r="R756" s="32" t="e">
        <f t="shared" si="104"/>
        <v>#N/A</v>
      </c>
      <c r="S756" s="33" t="str">
        <f t="shared" si="105"/>
        <v/>
      </c>
      <c r="T756" s="34" t="e">
        <f t="shared" si="106"/>
        <v>#N/A</v>
      </c>
      <c r="U756" s="35" t="e">
        <f t="shared" si="109"/>
        <v>#N/A</v>
      </c>
      <c r="V756" s="44">
        <f t="shared" si="107"/>
        <v>0</v>
      </c>
      <c r="W756" s="37" t="str">
        <f t="shared" si="108"/>
        <v/>
      </c>
      <c r="AA756" s="3"/>
      <c r="AB756" s="3"/>
      <c r="AC756" s="3"/>
      <c r="AD756" s="3"/>
      <c r="AE756" s="3"/>
      <c r="AF756" s="3"/>
    </row>
    <row r="757" spans="7:32" x14ac:dyDescent="0.25">
      <c r="G757"/>
      <c r="K757"/>
      <c r="L757"/>
      <c r="M757"/>
      <c r="N757"/>
      <c r="O757" s="15">
        <f t="shared" si="101"/>
        <v>0</v>
      </c>
      <c r="P757" s="15">
        <f t="shared" si="102"/>
        <v>0</v>
      </c>
      <c r="Q757" s="13" t="str">
        <f t="shared" si="103"/>
        <v/>
      </c>
      <c r="R757" s="32" t="e">
        <f t="shared" si="104"/>
        <v>#N/A</v>
      </c>
      <c r="S757" s="33" t="str">
        <f t="shared" si="105"/>
        <v/>
      </c>
      <c r="T757" s="34" t="e">
        <f t="shared" si="106"/>
        <v>#N/A</v>
      </c>
      <c r="U757" s="35" t="e">
        <f t="shared" si="109"/>
        <v>#N/A</v>
      </c>
      <c r="V757" s="44">
        <f t="shared" si="107"/>
        <v>0</v>
      </c>
      <c r="W757" s="37" t="str">
        <f t="shared" si="108"/>
        <v/>
      </c>
      <c r="AA757" s="3"/>
      <c r="AB757" s="3"/>
      <c r="AC757" s="3"/>
      <c r="AD757" s="3"/>
      <c r="AE757" s="3"/>
      <c r="AF757" s="3"/>
    </row>
    <row r="758" spans="7:32" x14ac:dyDescent="0.25">
      <c r="G758"/>
      <c r="K758"/>
      <c r="L758"/>
      <c r="M758"/>
      <c r="N758"/>
      <c r="O758" s="15">
        <f t="shared" si="101"/>
        <v>0</v>
      </c>
      <c r="P758" s="15">
        <f t="shared" si="102"/>
        <v>0</v>
      </c>
      <c r="Q758" s="13" t="str">
        <f t="shared" si="103"/>
        <v/>
      </c>
      <c r="R758" s="32" t="e">
        <f t="shared" si="104"/>
        <v>#N/A</v>
      </c>
      <c r="S758" s="33" t="str">
        <f t="shared" si="105"/>
        <v/>
      </c>
      <c r="T758" s="34" t="e">
        <f t="shared" si="106"/>
        <v>#N/A</v>
      </c>
      <c r="U758" s="35" t="e">
        <f t="shared" si="109"/>
        <v>#N/A</v>
      </c>
      <c r="V758" s="44">
        <f t="shared" si="107"/>
        <v>0</v>
      </c>
      <c r="W758" s="37" t="str">
        <f t="shared" si="108"/>
        <v/>
      </c>
      <c r="AA758" s="3"/>
      <c r="AB758" s="3"/>
      <c r="AC758" s="3"/>
      <c r="AD758" s="3"/>
      <c r="AE758" s="3"/>
      <c r="AF758" s="3"/>
    </row>
    <row r="759" spans="7:32" x14ac:dyDescent="0.25">
      <c r="G759"/>
      <c r="K759"/>
      <c r="L759"/>
      <c r="M759"/>
      <c r="N759"/>
      <c r="O759" s="15">
        <f t="shared" si="101"/>
        <v>0</v>
      </c>
      <c r="P759" s="15">
        <f t="shared" si="102"/>
        <v>0</v>
      </c>
      <c r="Q759" s="13" t="str">
        <f t="shared" si="103"/>
        <v/>
      </c>
      <c r="R759" s="32" t="e">
        <f t="shared" si="104"/>
        <v>#N/A</v>
      </c>
      <c r="S759" s="33" t="str">
        <f t="shared" si="105"/>
        <v/>
      </c>
      <c r="T759" s="34" t="e">
        <f t="shared" si="106"/>
        <v>#N/A</v>
      </c>
      <c r="U759" s="35" t="e">
        <f t="shared" si="109"/>
        <v>#N/A</v>
      </c>
      <c r="V759" s="44">
        <f t="shared" si="107"/>
        <v>0</v>
      </c>
      <c r="W759" s="37" t="str">
        <f t="shared" si="108"/>
        <v/>
      </c>
      <c r="AA759" s="3"/>
      <c r="AB759" s="3"/>
      <c r="AC759" s="3"/>
      <c r="AD759" s="3"/>
      <c r="AE759" s="3"/>
      <c r="AF759" s="3"/>
    </row>
    <row r="760" spans="7:32" x14ac:dyDescent="0.25">
      <c r="G760"/>
      <c r="K760"/>
      <c r="L760"/>
      <c r="M760"/>
      <c r="N760"/>
      <c r="O760" s="15">
        <f t="shared" si="101"/>
        <v>0</v>
      </c>
      <c r="P760" s="15">
        <f t="shared" si="102"/>
        <v>0</v>
      </c>
      <c r="Q760" s="13" t="str">
        <f t="shared" si="103"/>
        <v/>
      </c>
      <c r="R760" s="32" t="e">
        <f t="shared" si="104"/>
        <v>#N/A</v>
      </c>
      <c r="S760" s="33" t="str">
        <f t="shared" si="105"/>
        <v/>
      </c>
      <c r="T760" s="34" t="e">
        <f t="shared" si="106"/>
        <v>#N/A</v>
      </c>
      <c r="U760" s="35" t="e">
        <f t="shared" si="109"/>
        <v>#N/A</v>
      </c>
      <c r="V760" s="44">
        <f t="shared" si="107"/>
        <v>0</v>
      </c>
      <c r="W760" s="37" t="str">
        <f t="shared" si="108"/>
        <v/>
      </c>
      <c r="AA760" s="3"/>
      <c r="AB760" s="3"/>
      <c r="AC760" s="3"/>
      <c r="AD760" s="3"/>
      <c r="AE760" s="3"/>
      <c r="AF760" s="3"/>
    </row>
    <row r="761" spans="7:32" x14ac:dyDescent="0.25">
      <c r="G761"/>
      <c r="K761"/>
      <c r="L761"/>
      <c r="M761"/>
      <c r="N761"/>
      <c r="O761" s="15">
        <f t="shared" si="101"/>
        <v>0</v>
      </c>
      <c r="P761" s="15">
        <f t="shared" si="102"/>
        <v>0</v>
      </c>
      <c r="Q761" s="13" t="str">
        <f t="shared" si="103"/>
        <v/>
      </c>
      <c r="R761" s="32" t="e">
        <f t="shared" si="104"/>
        <v>#N/A</v>
      </c>
      <c r="S761" s="33" t="str">
        <f t="shared" si="105"/>
        <v/>
      </c>
      <c r="T761" s="34" t="e">
        <f t="shared" si="106"/>
        <v>#N/A</v>
      </c>
      <c r="U761" s="35" t="e">
        <f t="shared" si="109"/>
        <v>#N/A</v>
      </c>
      <c r="V761" s="44">
        <f t="shared" si="107"/>
        <v>0</v>
      </c>
      <c r="W761" s="37" t="str">
        <f t="shared" si="108"/>
        <v/>
      </c>
      <c r="AA761" s="3"/>
      <c r="AB761" s="3"/>
      <c r="AC761" s="3"/>
      <c r="AD761" s="3"/>
      <c r="AE761" s="3"/>
      <c r="AF761" s="3"/>
    </row>
    <row r="762" spans="7:32" x14ac:dyDescent="0.25">
      <c r="G762"/>
      <c r="K762"/>
      <c r="L762"/>
      <c r="M762"/>
      <c r="N762"/>
      <c r="O762" s="15">
        <f t="shared" si="101"/>
        <v>0</v>
      </c>
      <c r="P762" s="15">
        <f t="shared" si="102"/>
        <v>0</v>
      </c>
      <c r="Q762" s="13" t="str">
        <f t="shared" si="103"/>
        <v/>
      </c>
      <c r="R762" s="32" t="e">
        <f t="shared" si="104"/>
        <v>#N/A</v>
      </c>
      <c r="S762" s="33" t="str">
        <f t="shared" si="105"/>
        <v/>
      </c>
      <c r="T762" s="34" t="e">
        <f t="shared" si="106"/>
        <v>#N/A</v>
      </c>
      <c r="U762" s="35" t="e">
        <f t="shared" si="109"/>
        <v>#N/A</v>
      </c>
      <c r="V762" s="44">
        <f t="shared" si="107"/>
        <v>0</v>
      </c>
      <c r="W762" s="37" t="str">
        <f t="shared" si="108"/>
        <v/>
      </c>
      <c r="AA762" s="3"/>
      <c r="AB762" s="3"/>
      <c r="AC762" s="3"/>
      <c r="AD762" s="3"/>
      <c r="AE762" s="3"/>
      <c r="AF762" s="3"/>
    </row>
    <row r="763" spans="7:32" x14ac:dyDescent="0.25">
      <c r="G763"/>
      <c r="K763"/>
      <c r="L763"/>
      <c r="M763"/>
      <c r="N763"/>
      <c r="O763" s="15">
        <f t="shared" si="101"/>
        <v>0</v>
      </c>
      <c r="P763" s="15">
        <f t="shared" si="102"/>
        <v>0</v>
      </c>
      <c r="Q763" s="13" t="str">
        <f t="shared" si="103"/>
        <v/>
      </c>
      <c r="R763" s="32" t="e">
        <f t="shared" si="104"/>
        <v>#N/A</v>
      </c>
      <c r="S763" s="33" t="str">
        <f t="shared" si="105"/>
        <v/>
      </c>
      <c r="T763" s="34" t="e">
        <f t="shared" si="106"/>
        <v>#N/A</v>
      </c>
      <c r="U763" s="35" t="e">
        <f t="shared" si="109"/>
        <v>#N/A</v>
      </c>
      <c r="V763" s="44">
        <f t="shared" si="107"/>
        <v>0</v>
      </c>
      <c r="W763" s="37" t="str">
        <f t="shared" si="108"/>
        <v/>
      </c>
      <c r="AA763" s="3"/>
      <c r="AB763" s="3"/>
      <c r="AC763" s="3"/>
      <c r="AD763" s="3"/>
      <c r="AE763" s="3"/>
      <c r="AF763" s="3"/>
    </row>
    <row r="764" spans="7:32" x14ac:dyDescent="0.25">
      <c r="G764"/>
      <c r="K764"/>
      <c r="L764"/>
      <c r="M764"/>
      <c r="N764"/>
      <c r="O764" s="15">
        <f t="shared" si="101"/>
        <v>0</v>
      </c>
      <c r="P764" s="15">
        <f t="shared" si="102"/>
        <v>0</v>
      </c>
      <c r="Q764" s="13" t="str">
        <f t="shared" si="103"/>
        <v/>
      </c>
      <c r="R764" s="32" t="e">
        <f t="shared" si="104"/>
        <v>#N/A</v>
      </c>
      <c r="S764" s="33" t="str">
        <f t="shared" si="105"/>
        <v/>
      </c>
      <c r="T764" s="34" t="e">
        <f t="shared" si="106"/>
        <v>#N/A</v>
      </c>
      <c r="U764" s="35" t="e">
        <f t="shared" si="109"/>
        <v>#N/A</v>
      </c>
      <c r="V764" s="44">
        <f t="shared" si="107"/>
        <v>0</v>
      </c>
      <c r="W764" s="37" t="str">
        <f t="shared" si="108"/>
        <v/>
      </c>
      <c r="AA764" s="3"/>
      <c r="AB764" s="3"/>
      <c r="AC764" s="3"/>
      <c r="AD764" s="3"/>
      <c r="AE764" s="3"/>
      <c r="AF764" s="3"/>
    </row>
    <row r="765" spans="7:32" x14ac:dyDescent="0.25">
      <c r="G765"/>
      <c r="K765"/>
      <c r="L765"/>
      <c r="M765"/>
      <c r="N765"/>
      <c r="O765" s="15">
        <f t="shared" si="101"/>
        <v>0</v>
      </c>
      <c r="P765" s="15">
        <f t="shared" si="102"/>
        <v>0</v>
      </c>
      <c r="Q765" s="13" t="str">
        <f t="shared" si="103"/>
        <v/>
      </c>
      <c r="R765" s="32" t="e">
        <f t="shared" si="104"/>
        <v>#N/A</v>
      </c>
      <c r="S765" s="33" t="str">
        <f t="shared" si="105"/>
        <v/>
      </c>
      <c r="T765" s="34" t="e">
        <f t="shared" si="106"/>
        <v>#N/A</v>
      </c>
      <c r="U765" s="35" t="e">
        <f t="shared" si="109"/>
        <v>#N/A</v>
      </c>
      <c r="V765" s="44">
        <f t="shared" si="107"/>
        <v>0</v>
      </c>
      <c r="W765" s="37" t="str">
        <f t="shared" si="108"/>
        <v/>
      </c>
      <c r="AA765" s="3"/>
      <c r="AB765" s="3"/>
      <c r="AC765" s="3"/>
      <c r="AD765" s="3"/>
      <c r="AE765" s="3"/>
      <c r="AF765" s="3"/>
    </row>
    <row r="766" spans="7:32" x14ac:dyDescent="0.25">
      <c r="G766"/>
      <c r="K766"/>
      <c r="L766"/>
      <c r="M766"/>
      <c r="N766"/>
      <c r="O766" s="15">
        <f t="shared" si="101"/>
        <v>0</v>
      </c>
      <c r="P766" s="15">
        <f t="shared" si="102"/>
        <v>0</v>
      </c>
      <c r="Q766" s="13" t="str">
        <f t="shared" si="103"/>
        <v/>
      </c>
      <c r="R766" s="32" t="e">
        <f t="shared" si="104"/>
        <v>#N/A</v>
      </c>
      <c r="S766" s="33" t="str">
        <f t="shared" si="105"/>
        <v/>
      </c>
      <c r="T766" s="34" t="e">
        <f t="shared" si="106"/>
        <v>#N/A</v>
      </c>
      <c r="U766" s="35" t="e">
        <f t="shared" si="109"/>
        <v>#N/A</v>
      </c>
      <c r="V766" s="44">
        <f t="shared" si="107"/>
        <v>0</v>
      </c>
      <c r="W766" s="37" t="str">
        <f t="shared" si="108"/>
        <v/>
      </c>
      <c r="AA766" s="3"/>
      <c r="AB766" s="3"/>
      <c r="AC766" s="3"/>
      <c r="AD766" s="3"/>
      <c r="AE766" s="3"/>
      <c r="AF766" s="3"/>
    </row>
    <row r="767" spans="7:32" x14ac:dyDescent="0.25">
      <c r="G767"/>
      <c r="K767"/>
      <c r="L767"/>
      <c r="M767"/>
      <c r="N767"/>
      <c r="O767" s="15">
        <f t="shared" si="101"/>
        <v>0</v>
      </c>
      <c r="P767" s="15">
        <f t="shared" si="102"/>
        <v>0</v>
      </c>
      <c r="Q767" s="13" t="str">
        <f t="shared" si="103"/>
        <v/>
      </c>
      <c r="R767" s="32" t="e">
        <f t="shared" si="104"/>
        <v>#N/A</v>
      </c>
      <c r="S767" s="33" t="str">
        <f t="shared" si="105"/>
        <v/>
      </c>
      <c r="T767" s="34" t="e">
        <f t="shared" si="106"/>
        <v>#N/A</v>
      </c>
      <c r="U767" s="35" t="e">
        <f t="shared" si="109"/>
        <v>#N/A</v>
      </c>
      <c r="V767" s="44">
        <f t="shared" si="107"/>
        <v>0</v>
      </c>
      <c r="W767" s="37" t="str">
        <f t="shared" si="108"/>
        <v/>
      </c>
      <c r="AA767" s="3"/>
      <c r="AB767" s="3"/>
      <c r="AC767" s="3"/>
      <c r="AD767" s="3"/>
      <c r="AE767" s="3"/>
      <c r="AF767" s="3"/>
    </row>
    <row r="768" spans="7:32" x14ac:dyDescent="0.25">
      <c r="G768"/>
      <c r="K768"/>
      <c r="L768"/>
      <c r="M768"/>
      <c r="N768"/>
      <c r="O768" s="15">
        <f t="shared" si="101"/>
        <v>0</v>
      </c>
      <c r="P768" s="15">
        <f t="shared" si="102"/>
        <v>0</v>
      </c>
      <c r="Q768" s="13" t="str">
        <f t="shared" si="103"/>
        <v/>
      </c>
      <c r="R768" s="32" t="e">
        <f t="shared" si="104"/>
        <v>#N/A</v>
      </c>
      <c r="S768" s="33" t="str">
        <f t="shared" si="105"/>
        <v/>
      </c>
      <c r="T768" s="34" t="e">
        <f t="shared" si="106"/>
        <v>#N/A</v>
      </c>
      <c r="U768" s="35" t="e">
        <f t="shared" si="109"/>
        <v>#N/A</v>
      </c>
      <c r="V768" s="44">
        <f t="shared" si="107"/>
        <v>0</v>
      </c>
      <c r="W768" s="37" t="str">
        <f t="shared" si="108"/>
        <v/>
      </c>
      <c r="AA768" s="3"/>
      <c r="AB768" s="3"/>
      <c r="AC768" s="3"/>
      <c r="AD768" s="3"/>
      <c r="AE768" s="3"/>
      <c r="AF768" s="3"/>
    </row>
    <row r="769" spans="7:32" x14ac:dyDescent="0.25">
      <c r="G769"/>
      <c r="K769"/>
      <c r="L769"/>
      <c r="M769"/>
      <c r="N769"/>
      <c r="O769" s="15">
        <f t="shared" si="101"/>
        <v>0</v>
      </c>
      <c r="P769" s="15">
        <f t="shared" si="102"/>
        <v>0</v>
      </c>
      <c r="Q769" s="13" t="str">
        <f t="shared" si="103"/>
        <v/>
      </c>
      <c r="R769" s="32" t="e">
        <f t="shared" si="104"/>
        <v>#N/A</v>
      </c>
      <c r="S769" s="33" t="str">
        <f t="shared" si="105"/>
        <v/>
      </c>
      <c r="T769" s="34" t="e">
        <f t="shared" si="106"/>
        <v>#N/A</v>
      </c>
      <c r="U769" s="35" t="e">
        <f t="shared" si="109"/>
        <v>#N/A</v>
      </c>
      <c r="V769" s="44">
        <f t="shared" si="107"/>
        <v>0</v>
      </c>
      <c r="W769" s="37" t="str">
        <f t="shared" si="108"/>
        <v/>
      </c>
      <c r="AA769" s="3"/>
      <c r="AB769" s="3"/>
      <c r="AC769" s="3"/>
      <c r="AD769" s="3"/>
      <c r="AE769" s="3"/>
      <c r="AF769" s="3"/>
    </row>
    <row r="770" spans="7:32" x14ac:dyDescent="0.25">
      <c r="G770"/>
      <c r="K770"/>
      <c r="L770"/>
      <c r="M770"/>
      <c r="N770"/>
      <c r="O770" s="15">
        <f t="shared" si="101"/>
        <v>0</v>
      </c>
      <c r="P770" s="15">
        <f t="shared" si="102"/>
        <v>0</v>
      </c>
      <c r="Q770" s="13" t="str">
        <f t="shared" si="103"/>
        <v/>
      </c>
      <c r="R770" s="32" t="e">
        <f t="shared" si="104"/>
        <v>#N/A</v>
      </c>
      <c r="S770" s="33" t="str">
        <f t="shared" si="105"/>
        <v/>
      </c>
      <c r="T770" s="34" t="e">
        <f t="shared" si="106"/>
        <v>#N/A</v>
      </c>
      <c r="U770" s="35" t="e">
        <f t="shared" si="109"/>
        <v>#N/A</v>
      </c>
      <c r="V770" s="44">
        <f t="shared" si="107"/>
        <v>0</v>
      </c>
      <c r="W770" s="37" t="str">
        <f t="shared" si="108"/>
        <v/>
      </c>
      <c r="AA770" s="3"/>
      <c r="AB770" s="3"/>
      <c r="AC770" s="3"/>
      <c r="AD770" s="3"/>
      <c r="AE770" s="3"/>
      <c r="AF770" s="3"/>
    </row>
    <row r="771" spans="7:32" x14ac:dyDescent="0.25">
      <c r="G771"/>
      <c r="K771"/>
      <c r="L771"/>
      <c r="M771"/>
      <c r="N771"/>
      <c r="O771" s="15">
        <f t="shared" si="101"/>
        <v>0</v>
      </c>
      <c r="P771" s="15">
        <f t="shared" si="102"/>
        <v>0</v>
      </c>
      <c r="Q771" s="13" t="str">
        <f t="shared" si="103"/>
        <v/>
      </c>
      <c r="R771" s="32" t="e">
        <f t="shared" si="104"/>
        <v>#N/A</v>
      </c>
      <c r="S771" s="33" t="str">
        <f t="shared" si="105"/>
        <v/>
      </c>
      <c r="T771" s="34" t="e">
        <f t="shared" si="106"/>
        <v>#N/A</v>
      </c>
      <c r="U771" s="35" t="e">
        <f t="shared" si="109"/>
        <v>#N/A</v>
      </c>
      <c r="V771" s="44">
        <f t="shared" si="107"/>
        <v>0</v>
      </c>
      <c r="W771" s="37" t="str">
        <f t="shared" si="108"/>
        <v/>
      </c>
      <c r="AA771" s="3"/>
      <c r="AB771" s="3"/>
      <c r="AC771" s="3"/>
      <c r="AD771" s="3"/>
      <c r="AE771" s="3"/>
      <c r="AF771" s="3"/>
    </row>
    <row r="772" spans="7:32" x14ac:dyDescent="0.25">
      <c r="G772"/>
      <c r="K772"/>
      <c r="L772"/>
      <c r="M772"/>
      <c r="N772"/>
      <c r="O772" s="15">
        <f t="shared" si="101"/>
        <v>0</v>
      </c>
      <c r="P772" s="15">
        <f t="shared" si="102"/>
        <v>0</v>
      </c>
      <c r="Q772" s="13" t="str">
        <f t="shared" si="103"/>
        <v/>
      </c>
      <c r="R772" s="32" t="e">
        <f t="shared" si="104"/>
        <v>#N/A</v>
      </c>
      <c r="S772" s="33" t="str">
        <f t="shared" si="105"/>
        <v/>
      </c>
      <c r="T772" s="34" t="e">
        <f t="shared" si="106"/>
        <v>#N/A</v>
      </c>
      <c r="U772" s="35" t="e">
        <f t="shared" si="109"/>
        <v>#N/A</v>
      </c>
      <c r="V772" s="44">
        <f t="shared" si="107"/>
        <v>0</v>
      </c>
      <c r="W772" s="37" t="str">
        <f t="shared" si="108"/>
        <v/>
      </c>
      <c r="AA772" s="3"/>
      <c r="AB772" s="3"/>
      <c r="AC772" s="3"/>
      <c r="AD772" s="3"/>
      <c r="AE772" s="3"/>
      <c r="AF772" s="3"/>
    </row>
    <row r="773" spans="7:32" x14ac:dyDescent="0.25">
      <c r="G773"/>
      <c r="K773"/>
      <c r="L773"/>
      <c r="M773"/>
      <c r="N773"/>
      <c r="O773" s="15">
        <f t="shared" ref="O773:O836" si="110">A773</f>
        <v>0</v>
      </c>
      <c r="P773" s="15">
        <f t="shared" ref="P773:P836" si="111">B773</f>
        <v>0</v>
      </c>
      <c r="Q773" s="13" t="str">
        <f t="shared" ref="Q773:Q816" si="112">CONCATENATE(A773,B773)</f>
        <v/>
      </c>
      <c r="R773" s="32" t="e">
        <f t="shared" ref="R773:R836" si="113">IF(VLOOKUP($L773,$AA$4:$AB$6,2,FALSE)&lt;&gt;0,VLOOKUP(L773,$AA$4:$AB$6,2,FALSE),HLOOKUP($A773,$AC$3:$BE$6,INDEX($Z$4:$AA$6,MATCH($L773,$AA$4:$AA$6,0),1),FALSE))</f>
        <v>#N/A</v>
      </c>
      <c r="S773" s="33" t="str">
        <f t="shared" ref="S773:S836" si="114">IF(AND(A773="",B773="",C773=""),"",IF(D773=0,T773-E773-0.04,T773-D773-0.04))</f>
        <v/>
      </c>
      <c r="T773" s="34" t="e">
        <f t="shared" ref="T773:T836" si="115">G773+R773</f>
        <v>#N/A</v>
      </c>
      <c r="U773" s="35" t="e">
        <f t="shared" si="109"/>
        <v>#N/A</v>
      </c>
      <c r="V773" s="44">
        <f t="shared" ref="V773:V836" si="116">E773</f>
        <v>0</v>
      </c>
      <c r="W773" s="37" t="str">
        <f t="shared" ref="W773:W836" si="117">IF(OR(K773="",K773="(blank)"),"",IF(K773-0.0025&lt;=0,"",K773-0.0025))</f>
        <v/>
      </c>
      <c r="AA773" s="3"/>
      <c r="AB773" s="3"/>
      <c r="AC773" s="3"/>
      <c r="AD773" s="3"/>
      <c r="AE773" s="3"/>
      <c r="AF773" s="3"/>
    </row>
    <row r="774" spans="7:32" x14ac:dyDescent="0.25">
      <c r="G774"/>
      <c r="K774"/>
      <c r="L774"/>
      <c r="M774"/>
      <c r="N774"/>
      <c r="O774" s="15">
        <f t="shared" si="110"/>
        <v>0</v>
      </c>
      <c r="P774" s="15">
        <f t="shared" si="111"/>
        <v>0</v>
      </c>
      <c r="Q774" s="13" t="str">
        <f t="shared" si="112"/>
        <v/>
      </c>
      <c r="R774" s="32" t="e">
        <f t="shared" si="113"/>
        <v>#N/A</v>
      </c>
      <c r="S774" s="33" t="str">
        <f t="shared" si="114"/>
        <v/>
      </c>
      <c r="T774" s="34" t="e">
        <f t="shared" si="115"/>
        <v>#N/A</v>
      </c>
      <c r="U774" s="35" t="e">
        <f t="shared" si="109"/>
        <v>#N/A</v>
      </c>
      <c r="V774" s="44">
        <f t="shared" si="116"/>
        <v>0</v>
      </c>
      <c r="W774" s="37" t="str">
        <f t="shared" si="117"/>
        <v/>
      </c>
      <c r="AA774" s="3"/>
      <c r="AB774" s="3"/>
      <c r="AC774" s="3"/>
      <c r="AD774" s="3"/>
      <c r="AE774" s="3"/>
      <c r="AF774" s="3"/>
    </row>
    <row r="775" spans="7:32" x14ac:dyDescent="0.25">
      <c r="G775"/>
      <c r="K775"/>
      <c r="L775"/>
      <c r="M775"/>
      <c r="N775"/>
      <c r="O775" s="15">
        <f t="shared" si="110"/>
        <v>0</v>
      </c>
      <c r="P775" s="15">
        <f t="shared" si="111"/>
        <v>0</v>
      </c>
      <c r="Q775" s="13" t="str">
        <f t="shared" si="112"/>
        <v/>
      </c>
      <c r="R775" s="32" t="e">
        <f t="shared" si="113"/>
        <v>#N/A</v>
      </c>
      <c r="S775" s="33" t="str">
        <f t="shared" si="114"/>
        <v/>
      </c>
      <c r="T775" s="34" t="e">
        <f t="shared" si="115"/>
        <v>#N/A</v>
      </c>
      <c r="U775" s="35" t="e">
        <f t="shared" si="109"/>
        <v>#N/A</v>
      </c>
      <c r="V775" s="44">
        <f t="shared" si="116"/>
        <v>0</v>
      </c>
      <c r="W775" s="37" t="str">
        <f t="shared" si="117"/>
        <v/>
      </c>
      <c r="AA775" s="3"/>
      <c r="AB775" s="3"/>
      <c r="AC775" s="3"/>
      <c r="AD775" s="3"/>
      <c r="AE775" s="3"/>
      <c r="AF775" s="3"/>
    </row>
    <row r="776" spans="7:32" x14ac:dyDescent="0.25">
      <c r="G776"/>
      <c r="K776"/>
      <c r="L776"/>
      <c r="M776"/>
      <c r="N776"/>
      <c r="O776" s="15">
        <f t="shared" si="110"/>
        <v>0</v>
      </c>
      <c r="P776" s="15">
        <f t="shared" si="111"/>
        <v>0</v>
      </c>
      <c r="Q776" s="13" t="str">
        <f t="shared" si="112"/>
        <v/>
      </c>
      <c r="R776" s="32" t="e">
        <f t="shared" si="113"/>
        <v>#N/A</v>
      </c>
      <c r="S776" s="33" t="str">
        <f t="shared" si="114"/>
        <v/>
      </c>
      <c r="T776" s="34" t="e">
        <f t="shared" si="115"/>
        <v>#N/A</v>
      </c>
      <c r="U776" s="35" t="e">
        <f t="shared" si="109"/>
        <v>#N/A</v>
      </c>
      <c r="V776" s="44">
        <f t="shared" si="116"/>
        <v>0</v>
      </c>
      <c r="W776" s="37" t="str">
        <f t="shared" si="117"/>
        <v/>
      </c>
      <c r="AA776" s="3"/>
      <c r="AB776" s="3"/>
      <c r="AC776" s="3"/>
      <c r="AD776" s="3"/>
      <c r="AE776" s="3"/>
      <c r="AF776" s="3"/>
    </row>
    <row r="777" spans="7:32" x14ac:dyDescent="0.25">
      <c r="G777"/>
      <c r="K777"/>
      <c r="L777"/>
      <c r="M777"/>
      <c r="N777"/>
      <c r="O777" s="15">
        <f t="shared" si="110"/>
        <v>0</v>
      </c>
      <c r="P777" s="15">
        <f t="shared" si="111"/>
        <v>0</v>
      </c>
      <c r="Q777" s="13" t="str">
        <f t="shared" si="112"/>
        <v/>
      </c>
      <c r="R777" s="32" t="e">
        <f t="shared" si="113"/>
        <v>#N/A</v>
      </c>
      <c r="S777" s="33" t="str">
        <f t="shared" si="114"/>
        <v/>
      </c>
      <c r="T777" s="34" t="e">
        <f t="shared" si="115"/>
        <v>#N/A</v>
      </c>
      <c r="U777" s="35" t="e">
        <f t="shared" si="109"/>
        <v>#N/A</v>
      </c>
      <c r="V777" s="44">
        <f t="shared" si="116"/>
        <v>0</v>
      </c>
      <c r="W777" s="37" t="str">
        <f t="shared" si="117"/>
        <v/>
      </c>
      <c r="AA777" s="3"/>
      <c r="AB777" s="3"/>
      <c r="AC777" s="3"/>
      <c r="AD777" s="3"/>
      <c r="AE777" s="3"/>
      <c r="AF777" s="3"/>
    </row>
    <row r="778" spans="7:32" x14ac:dyDescent="0.25">
      <c r="G778"/>
      <c r="K778"/>
      <c r="L778"/>
      <c r="M778"/>
      <c r="N778"/>
      <c r="O778" s="15">
        <f t="shared" si="110"/>
        <v>0</v>
      </c>
      <c r="P778" s="15">
        <f t="shared" si="111"/>
        <v>0</v>
      </c>
      <c r="Q778" s="13" t="str">
        <f t="shared" si="112"/>
        <v/>
      </c>
      <c r="R778" s="32" t="e">
        <f t="shared" si="113"/>
        <v>#N/A</v>
      </c>
      <c r="S778" s="33" t="str">
        <f t="shared" si="114"/>
        <v/>
      </c>
      <c r="T778" s="34" t="e">
        <f t="shared" si="115"/>
        <v>#N/A</v>
      </c>
      <c r="U778" s="35" t="e">
        <f t="shared" si="109"/>
        <v>#N/A</v>
      </c>
      <c r="V778" s="44">
        <f t="shared" si="116"/>
        <v>0</v>
      </c>
      <c r="W778" s="37" t="str">
        <f t="shared" si="117"/>
        <v/>
      </c>
      <c r="AA778" s="3"/>
      <c r="AB778" s="3"/>
      <c r="AC778" s="3"/>
      <c r="AD778" s="3"/>
      <c r="AE778" s="3"/>
      <c r="AF778" s="3"/>
    </row>
    <row r="779" spans="7:32" x14ac:dyDescent="0.25">
      <c r="G779"/>
      <c r="K779"/>
      <c r="L779"/>
      <c r="M779"/>
      <c r="N779"/>
      <c r="O779" s="15">
        <f t="shared" si="110"/>
        <v>0</v>
      </c>
      <c r="P779" s="15">
        <f t="shared" si="111"/>
        <v>0</v>
      </c>
      <c r="Q779" s="13" t="str">
        <f t="shared" si="112"/>
        <v/>
      </c>
      <c r="R779" s="32" t="e">
        <f t="shared" si="113"/>
        <v>#N/A</v>
      </c>
      <c r="S779" s="33" t="str">
        <f t="shared" si="114"/>
        <v/>
      </c>
      <c r="T779" s="34" t="e">
        <f t="shared" si="115"/>
        <v>#N/A</v>
      </c>
      <c r="U779" s="35" t="e">
        <f t="shared" si="109"/>
        <v>#N/A</v>
      </c>
      <c r="V779" s="44">
        <f t="shared" si="116"/>
        <v>0</v>
      </c>
      <c r="W779" s="37" t="str">
        <f t="shared" si="117"/>
        <v/>
      </c>
      <c r="AA779" s="3"/>
      <c r="AB779" s="3"/>
      <c r="AC779" s="3"/>
      <c r="AD779" s="3"/>
      <c r="AE779" s="3"/>
      <c r="AF779" s="3"/>
    </row>
    <row r="780" spans="7:32" x14ac:dyDescent="0.25">
      <c r="G780"/>
      <c r="K780"/>
      <c r="L780"/>
      <c r="M780"/>
      <c r="N780"/>
      <c r="O780" s="15">
        <f t="shared" si="110"/>
        <v>0</v>
      </c>
      <c r="P780" s="15">
        <f t="shared" si="111"/>
        <v>0</v>
      </c>
      <c r="Q780" s="13" t="str">
        <f t="shared" si="112"/>
        <v/>
      </c>
      <c r="R780" s="32" t="e">
        <f t="shared" si="113"/>
        <v>#N/A</v>
      </c>
      <c r="S780" s="33" t="str">
        <f t="shared" si="114"/>
        <v/>
      </c>
      <c r="T780" s="34" t="e">
        <f t="shared" si="115"/>
        <v>#N/A</v>
      </c>
      <c r="U780" s="35" t="e">
        <f t="shared" si="109"/>
        <v>#N/A</v>
      </c>
      <c r="V780" s="44">
        <f t="shared" si="116"/>
        <v>0</v>
      </c>
      <c r="W780" s="37" t="str">
        <f t="shared" si="117"/>
        <v/>
      </c>
      <c r="AA780" s="3"/>
      <c r="AB780" s="3"/>
      <c r="AC780" s="3"/>
      <c r="AD780" s="3"/>
      <c r="AE780" s="3"/>
      <c r="AF780" s="3"/>
    </row>
    <row r="781" spans="7:32" x14ac:dyDescent="0.25">
      <c r="G781"/>
      <c r="K781"/>
      <c r="L781"/>
      <c r="M781"/>
      <c r="N781"/>
      <c r="O781" s="15">
        <f t="shared" si="110"/>
        <v>0</v>
      </c>
      <c r="P781" s="15">
        <f t="shared" si="111"/>
        <v>0</v>
      </c>
      <c r="Q781" s="13" t="str">
        <f t="shared" si="112"/>
        <v/>
      </c>
      <c r="R781" s="32" t="e">
        <f t="shared" si="113"/>
        <v>#N/A</v>
      </c>
      <c r="S781" s="33" t="str">
        <f t="shared" si="114"/>
        <v/>
      </c>
      <c r="T781" s="34" t="e">
        <f t="shared" si="115"/>
        <v>#N/A</v>
      </c>
      <c r="U781" s="35" t="e">
        <f t="shared" si="109"/>
        <v>#N/A</v>
      </c>
      <c r="V781" s="44">
        <f t="shared" si="116"/>
        <v>0</v>
      </c>
      <c r="W781" s="37" t="str">
        <f t="shared" si="117"/>
        <v/>
      </c>
      <c r="AA781" s="3"/>
      <c r="AB781" s="3"/>
      <c r="AC781" s="3"/>
      <c r="AD781" s="3"/>
      <c r="AE781" s="3"/>
      <c r="AF781" s="3"/>
    </row>
    <row r="782" spans="7:32" x14ac:dyDescent="0.25">
      <c r="G782"/>
      <c r="K782"/>
      <c r="L782"/>
      <c r="M782"/>
      <c r="N782"/>
      <c r="O782" s="15">
        <f t="shared" si="110"/>
        <v>0</v>
      </c>
      <c r="P782" s="15">
        <f t="shared" si="111"/>
        <v>0</v>
      </c>
      <c r="Q782" s="13" t="str">
        <f t="shared" si="112"/>
        <v/>
      </c>
      <c r="R782" s="32" t="e">
        <f t="shared" si="113"/>
        <v>#N/A</v>
      </c>
      <c r="S782" s="33" t="str">
        <f t="shared" si="114"/>
        <v/>
      </c>
      <c r="T782" s="34" t="e">
        <f t="shared" si="115"/>
        <v>#N/A</v>
      </c>
      <c r="U782" s="35" t="e">
        <f t="shared" si="109"/>
        <v>#N/A</v>
      </c>
      <c r="V782" s="44">
        <f t="shared" si="116"/>
        <v>0</v>
      </c>
      <c r="W782" s="37" t="str">
        <f t="shared" si="117"/>
        <v/>
      </c>
      <c r="AA782" s="3"/>
      <c r="AB782" s="3"/>
      <c r="AC782" s="3"/>
      <c r="AD782" s="3"/>
      <c r="AE782" s="3"/>
      <c r="AF782" s="3"/>
    </row>
    <row r="783" spans="7:32" x14ac:dyDescent="0.25">
      <c r="G783"/>
      <c r="K783"/>
      <c r="L783"/>
      <c r="M783"/>
      <c r="N783"/>
      <c r="O783" s="15">
        <f t="shared" si="110"/>
        <v>0</v>
      </c>
      <c r="P783" s="15">
        <f t="shared" si="111"/>
        <v>0</v>
      </c>
      <c r="Q783" s="13" t="str">
        <f t="shared" si="112"/>
        <v/>
      </c>
      <c r="R783" s="32" t="e">
        <f t="shared" si="113"/>
        <v>#N/A</v>
      </c>
      <c r="S783" s="33" t="str">
        <f t="shared" si="114"/>
        <v/>
      </c>
      <c r="T783" s="34" t="e">
        <f t="shared" si="115"/>
        <v>#N/A</v>
      </c>
      <c r="U783" s="35" t="e">
        <f t="shared" ref="U783:U846" si="118">IF(OR(B783="32",B783="36",B783="36PB",B783="33",B783="8",B783="10",B783="9",B783="885",B783="885SB"),T783+0.5268,IF(OR(B783="49",B783="51",B783="53",B783="68",B783="68P",B783="64",B783="43",B783="43SB",B783="68SB",B783="NR99"),T783+0.2469,T783+0.0069))</f>
        <v>#N/A</v>
      </c>
      <c r="V783" s="44">
        <f t="shared" si="116"/>
        <v>0</v>
      </c>
      <c r="W783" s="37" t="str">
        <f t="shared" si="117"/>
        <v/>
      </c>
      <c r="AA783" s="3"/>
      <c r="AB783" s="3"/>
      <c r="AC783" s="3"/>
      <c r="AD783" s="3"/>
      <c r="AE783" s="3"/>
      <c r="AF783" s="3"/>
    </row>
    <row r="784" spans="7:32" x14ac:dyDescent="0.25">
      <c r="G784"/>
      <c r="K784"/>
      <c r="L784"/>
      <c r="M784"/>
      <c r="N784"/>
      <c r="O784" s="15">
        <f t="shared" si="110"/>
        <v>0</v>
      </c>
      <c r="P784" s="15">
        <f t="shared" si="111"/>
        <v>0</v>
      </c>
      <c r="Q784" s="13" t="str">
        <f t="shared" si="112"/>
        <v/>
      </c>
      <c r="R784" s="32" t="e">
        <f t="shared" si="113"/>
        <v>#N/A</v>
      </c>
      <c r="S784" s="33" t="str">
        <f t="shared" si="114"/>
        <v/>
      </c>
      <c r="T784" s="34" t="e">
        <f t="shared" si="115"/>
        <v>#N/A</v>
      </c>
      <c r="U784" s="35" t="e">
        <f t="shared" si="118"/>
        <v>#N/A</v>
      </c>
      <c r="V784" s="44">
        <f t="shared" si="116"/>
        <v>0</v>
      </c>
      <c r="W784" s="37" t="str">
        <f t="shared" si="117"/>
        <v/>
      </c>
      <c r="AA784" s="3"/>
      <c r="AB784" s="3"/>
      <c r="AC784" s="3"/>
      <c r="AD784" s="3"/>
      <c r="AE784" s="3"/>
      <c r="AF784" s="3"/>
    </row>
    <row r="785" spans="7:32" x14ac:dyDescent="0.25">
      <c r="G785"/>
      <c r="K785"/>
      <c r="L785"/>
      <c r="M785"/>
      <c r="N785"/>
      <c r="O785" s="15">
        <f t="shared" si="110"/>
        <v>0</v>
      </c>
      <c r="P785" s="15">
        <f t="shared" si="111"/>
        <v>0</v>
      </c>
      <c r="Q785" s="13" t="str">
        <f t="shared" si="112"/>
        <v/>
      </c>
      <c r="R785" s="32" t="e">
        <f t="shared" si="113"/>
        <v>#N/A</v>
      </c>
      <c r="S785" s="33" t="str">
        <f t="shared" si="114"/>
        <v/>
      </c>
      <c r="T785" s="34" t="e">
        <f t="shared" si="115"/>
        <v>#N/A</v>
      </c>
      <c r="U785" s="35" t="e">
        <f t="shared" si="118"/>
        <v>#N/A</v>
      </c>
      <c r="V785" s="44">
        <f t="shared" si="116"/>
        <v>0</v>
      </c>
      <c r="W785" s="37" t="str">
        <f t="shared" si="117"/>
        <v/>
      </c>
      <c r="AA785" s="3"/>
      <c r="AB785" s="3"/>
      <c r="AC785" s="3"/>
      <c r="AD785" s="3"/>
      <c r="AE785" s="3"/>
      <c r="AF785" s="3"/>
    </row>
    <row r="786" spans="7:32" x14ac:dyDescent="0.25">
      <c r="G786"/>
      <c r="K786"/>
      <c r="L786"/>
      <c r="M786"/>
      <c r="N786"/>
      <c r="O786" s="15">
        <f t="shared" si="110"/>
        <v>0</v>
      </c>
      <c r="P786" s="15">
        <f t="shared" si="111"/>
        <v>0</v>
      </c>
      <c r="Q786" s="13" t="str">
        <f t="shared" si="112"/>
        <v/>
      </c>
      <c r="R786" s="32" t="e">
        <f t="shared" si="113"/>
        <v>#N/A</v>
      </c>
      <c r="S786" s="33" t="str">
        <f t="shared" si="114"/>
        <v/>
      </c>
      <c r="T786" s="34" t="e">
        <f t="shared" si="115"/>
        <v>#N/A</v>
      </c>
      <c r="U786" s="35" t="e">
        <f t="shared" si="118"/>
        <v>#N/A</v>
      </c>
      <c r="V786" s="44">
        <f t="shared" si="116"/>
        <v>0</v>
      </c>
      <c r="W786" s="37" t="str">
        <f t="shared" si="117"/>
        <v/>
      </c>
      <c r="AA786" s="3"/>
      <c r="AB786" s="3"/>
      <c r="AC786" s="3"/>
      <c r="AD786" s="3"/>
      <c r="AE786" s="3"/>
      <c r="AF786" s="3"/>
    </row>
    <row r="787" spans="7:32" x14ac:dyDescent="0.25">
      <c r="G787"/>
      <c r="K787"/>
      <c r="L787"/>
      <c r="M787"/>
      <c r="N787"/>
      <c r="O787" s="15">
        <f t="shared" si="110"/>
        <v>0</v>
      </c>
      <c r="P787" s="15">
        <f t="shared" si="111"/>
        <v>0</v>
      </c>
      <c r="Q787" s="13" t="str">
        <f t="shared" si="112"/>
        <v/>
      </c>
      <c r="R787" s="32" t="e">
        <f t="shared" si="113"/>
        <v>#N/A</v>
      </c>
      <c r="S787" s="33" t="str">
        <f t="shared" si="114"/>
        <v/>
      </c>
      <c r="T787" s="34" t="e">
        <f t="shared" si="115"/>
        <v>#N/A</v>
      </c>
      <c r="U787" s="35" t="e">
        <f t="shared" si="118"/>
        <v>#N/A</v>
      </c>
      <c r="V787" s="44">
        <f t="shared" si="116"/>
        <v>0</v>
      </c>
      <c r="W787" s="37" t="str">
        <f t="shared" si="117"/>
        <v/>
      </c>
      <c r="AA787" s="3"/>
      <c r="AB787" s="3"/>
      <c r="AC787" s="3"/>
      <c r="AD787" s="3"/>
      <c r="AE787" s="3"/>
      <c r="AF787" s="3"/>
    </row>
    <row r="788" spans="7:32" x14ac:dyDescent="0.25">
      <c r="G788"/>
      <c r="K788"/>
      <c r="L788"/>
      <c r="M788"/>
      <c r="N788"/>
      <c r="O788" s="15">
        <f t="shared" si="110"/>
        <v>0</v>
      </c>
      <c r="P788" s="15">
        <f t="shared" si="111"/>
        <v>0</v>
      </c>
      <c r="Q788" s="13" t="str">
        <f t="shared" si="112"/>
        <v/>
      </c>
      <c r="R788" s="32" t="e">
        <f t="shared" si="113"/>
        <v>#N/A</v>
      </c>
      <c r="S788" s="33" t="str">
        <f t="shared" si="114"/>
        <v/>
      </c>
      <c r="T788" s="34" t="e">
        <f t="shared" si="115"/>
        <v>#N/A</v>
      </c>
      <c r="U788" s="35" t="e">
        <f t="shared" si="118"/>
        <v>#N/A</v>
      </c>
      <c r="V788" s="44">
        <f t="shared" si="116"/>
        <v>0</v>
      </c>
      <c r="W788" s="37" t="str">
        <f t="shared" si="117"/>
        <v/>
      </c>
      <c r="AA788" s="3"/>
      <c r="AB788" s="3"/>
      <c r="AC788" s="3"/>
      <c r="AD788" s="3"/>
      <c r="AE788" s="3"/>
      <c r="AF788" s="3"/>
    </row>
    <row r="789" spans="7:32" x14ac:dyDescent="0.25">
      <c r="G789"/>
      <c r="K789"/>
      <c r="L789"/>
      <c r="M789"/>
      <c r="N789"/>
      <c r="O789" s="15">
        <f t="shared" si="110"/>
        <v>0</v>
      </c>
      <c r="P789" s="15">
        <f t="shared" si="111"/>
        <v>0</v>
      </c>
      <c r="Q789" s="13" t="str">
        <f t="shared" si="112"/>
        <v/>
      </c>
      <c r="R789" s="32" t="e">
        <f t="shared" si="113"/>
        <v>#N/A</v>
      </c>
      <c r="S789" s="33" t="str">
        <f t="shared" si="114"/>
        <v/>
      </c>
      <c r="T789" s="34" t="e">
        <f t="shared" si="115"/>
        <v>#N/A</v>
      </c>
      <c r="U789" s="35" t="e">
        <f t="shared" si="118"/>
        <v>#N/A</v>
      </c>
      <c r="V789" s="44">
        <f t="shared" si="116"/>
        <v>0</v>
      </c>
      <c r="W789" s="37" t="str">
        <f t="shared" si="117"/>
        <v/>
      </c>
      <c r="AA789" s="3"/>
      <c r="AB789" s="3"/>
      <c r="AC789" s="3"/>
      <c r="AD789" s="3"/>
      <c r="AE789" s="3"/>
      <c r="AF789" s="3"/>
    </row>
    <row r="790" spans="7:32" x14ac:dyDescent="0.25">
      <c r="G790"/>
      <c r="K790"/>
      <c r="L790"/>
      <c r="M790"/>
      <c r="N790"/>
      <c r="O790" s="15">
        <f t="shared" si="110"/>
        <v>0</v>
      </c>
      <c r="P790" s="15">
        <f t="shared" si="111"/>
        <v>0</v>
      </c>
      <c r="Q790" s="13" t="str">
        <f t="shared" si="112"/>
        <v/>
      </c>
      <c r="R790" s="32" t="e">
        <f t="shared" si="113"/>
        <v>#N/A</v>
      </c>
      <c r="S790" s="33" t="str">
        <f t="shared" si="114"/>
        <v/>
      </c>
      <c r="T790" s="34" t="e">
        <f t="shared" si="115"/>
        <v>#N/A</v>
      </c>
      <c r="U790" s="35" t="e">
        <f t="shared" si="118"/>
        <v>#N/A</v>
      </c>
      <c r="V790" s="44">
        <f t="shared" si="116"/>
        <v>0</v>
      </c>
      <c r="W790" s="37" t="str">
        <f t="shared" si="117"/>
        <v/>
      </c>
      <c r="AA790" s="3"/>
      <c r="AB790" s="3"/>
      <c r="AC790" s="3"/>
      <c r="AD790" s="3"/>
      <c r="AE790" s="3"/>
      <c r="AF790" s="3"/>
    </row>
    <row r="791" spans="7:32" x14ac:dyDescent="0.25">
      <c r="G791"/>
      <c r="K791"/>
      <c r="L791"/>
      <c r="M791"/>
      <c r="N791"/>
      <c r="O791" s="15">
        <f t="shared" si="110"/>
        <v>0</v>
      </c>
      <c r="P791" s="15">
        <f t="shared" si="111"/>
        <v>0</v>
      </c>
      <c r="Q791" s="13" t="str">
        <f t="shared" si="112"/>
        <v/>
      </c>
      <c r="R791" s="32" t="e">
        <f t="shared" si="113"/>
        <v>#N/A</v>
      </c>
      <c r="S791" s="33" t="str">
        <f t="shared" si="114"/>
        <v/>
      </c>
      <c r="T791" s="34" t="e">
        <f t="shared" si="115"/>
        <v>#N/A</v>
      </c>
      <c r="U791" s="35" t="e">
        <f t="shared" si="118"/>
        <v>#N/A</v>
      </c>
      <c r="V791" s="44">
        <f t="shared" si="116"/>
        <v>0</v>
      </c>
      <c r="W791" s="37" t="str">
        <f t="shared" si="117"/>
        <v/>
      </c>
      <c r="AA791" s="3"/>
      <c r="AB791" s="3"/>
      <c r="AC791" s="3"/>
      <c r="AD791" s="3"/>
      <c r="AE791" s="3"/>
      <c r="AF791" s="3"/>
    </row>
    <row r="792" spans="7:32" x14ac:dyDescent="0.25">
      <c r="G792"/>
      <c r="K792"/>
      <c r="L792"/>
      <c r="M792"/>
      <c r="N792"/>
      <c r="O792" s="15">
        <f t="shared" si="110"/>
        <v>0</v>
      </c>
      <c r="P792" s="15">
        <f t="shared" si="111"/>
        <v>0</v>
      </c>
      <c r="Q792" s="13" t="str">
        <f t="shared" si="112"/>
        <v/>
      </c>
      <c r="R792" s="32" t="e">
        <f t="shared" si="113"/>
        <v>#N/A</v>
      </c>
      <c r="S792" s="33" t="str">
        <f t="shared" si="114"/>
        <v/>
      </c>
      <c r="T792" s="34" t="e">
        <f t="shared" si="115"/>
        <v>#N/A</v>
      </c>
      <c r="U792" s="35" t="e">
        <f t="shared" si="118"/>
        <v>#N/A</v>
      </c>
      <c r="V792" s="44">
        <f t="shared" si="116"/>
        <v>0</v>
      </c>
      <c r="W792" s="37" t="str">
        <f t="shared" si="117"/>
        <v/>
      </c>
      <c r="AA792" s="3"/>
      <c r="AB792" s="3"/>
      <c r="AC792" s="3"/>
      <c r="AD792" s="3"/>
      <c r="AE792" s="3"/>
      <c r="AF792" s="3"/>
    </row>
    <row r="793" spans="7:32" x14ac:dyDescent="0.25">
      <c r="G793"/>
      <c r="K793"/>
      <c r="L793"/>
      <c r="M793"/>
      <c r="N793"/>
      <c r="O793" s="15">
        <f t="shared" si="110"/>
        <v>0</v>
      </c>
      <c r="P793" s="15">
        <f t="shared" si="111"/>
        <v>0</v>
      </c>
      <c r="Q793" s="13" t="str">
        <f t="shared" si="112"/>
        <v/>
      </c>
      <c r="R793" s="32" t="e">
        <f t="shared" si="113"/>
        <v>#N/A</v>
      </c>
      <c r="S793" s="33" t="str">
        <f t="shared" si="114"/>
        <v/>
      </c>
      <c r="T793" s="34" t="e">
        <f t="shared" si="115"/>
        <v>#N/A</v>
      </c>
      <c r="U793" s="35" t="e">
        <f t="shared" si="118"/>
        <v>#N/A</v>
      </c>
      <c r="V793" s="44">
        <f t="shared" si="116"/>
        <v>0</v>
      </c>
      <c r="W793" s="37" t="str">
        <f t="shared" si="117"/>
        <v/>
      </c>
      <c r="AA793" s="3"/>
      <c r="AB793" s="3"/>
      <c r="AC793" s="3"/>
      <c r="AD793" s="3"/>
      <c r="AE793" s="3"/>
      <c r="AF793" s="3"/>
    </row>
    <row r="794" spans="7:32" x14ac:dyDescent="0.25">
      <c r="G794"/>
      <c r="K794"/>
      <c r="L794"/>
      <c r="M794"/>
      <c r="N794"/>
      <c r="O794" s="15">
        <f t="shared" si="110"/>
        <v>0</v>
      </c>
      <c r="P794" s="15">
        <f t="shared" si="111"/>
        <v>0</v>
      </c>
      <c r="Q794" s="13" t="str">
        <f t="shared" si="112"/>
        <v/>
      </c>
      <c r="R794" s="32" t="e">
        <f t="shared" si="113"/>
        <v>#N/A</v>
      </c>
      <c r="S794" s="33" t="str">
        <f t="shared" si="114"/>
        <v/>
      </c>
      <c r="T794" s="34" t="e">
        <f t="shared" si="115"/>
        <v>#N/A</v>
      </c>
      <c r="U794" s="35" t="e">
        <f t="shared" si="118"/>
        <v>#N/A</v>
      </c>
      <c r="V794" s="44">
        <f t="shared" si="116"/>
        <v>0</v>
      </c>
      <c r="W794" s="37" t="str">
        <f t="shared" si="117"/>
        <v/>
      </c>
      <c r="AA794" s="3"/>
      <c r="AB794" s="3"/>
      <c r="AC794" s="3"/>
      <c r="AD794" s="3"/>
      <c r="AE794" s="3"/>
      <c r="AF794" s="3"/>
    </row>
    <row r="795" spans="7:32" x14ac:dyDescent="0.25">
      <c r="G795"/>
      <c r="K795"/>
      <c r="L795"/>
      <c r="M795"/>
      <c r="N795"/>
      <c r="O795" s="15">
        <f t="shared" si="110"/>
        <v>0</v>
      </c>
      <c r="P795" s="15">
        <f t="shared" si="111"/>
        <v>0</v>
      </c>
      <c r="Q795" s="13" t="str">
        <f t="shared" si="112"/>
        <v/>
      </c>
      <c r="R795" s="32" t="e">
        <f t="shared" si="113"/>
        <v>#N/A</v>
      </c>
      <c r="S795" s="33" t="str">
        <f t="shared" si="114"/>
        <v/>
      </c>
      <c r="T795" s="34" t="e">
        <f t="shared" si="115"/>
        <v>#N/A</v>
      </c>
      <c r="U795" s="35" t="e">
        <f t="shared" si="118"/>
        <v>#N/A</v>
      </c>
      <c r="V795" s="44">
        <f t="shared" si="116"/>
        <v>0</v>
      </c>
      <c r="W795" s="37" t="str">
        <f t="shared" si="117"/>
        <v/>
      </c>
      <c r="AA795" s="3"/>
      <c r="AB795" s="3"/>
      <c r="AC795" s="3"/>
      <c r="AD795" s="3"/>
      <c r="AE795" s="3"/>
      <c r="AF795" s="3"/>
    </row>
    <row r="796" spans="7:32" x14ac:dyDescent="0.25">
      <c r="G796"/>
      <c r="K796"/>
      <c r="L796"/>
      <c r="M796"/>
      <c r="N796"/>
      <c r="O796" s="15">
        <f t="shared" si="110"/>
        <v>0</v>
      </c>
      <c r="P796" s="15">
        <f t="shared" si="111"/>
        <v>0</v>
      </c>
      <c r="Q796" s="13" t="str">
        <f t="shared" si="112"/>
        <v/>
      </c>
      <c r="R796" s="32" t="e">
        <f t="shared" si="113"/>
        <v>#N/A</v>
      </c>
      <c r="S796" s="33" t="str">
        <f t="shared" si="114"/>
        <v/>
      </c>
      <c r="T796" s="34" t="e">
        <f t="shared" si="115"/>
        <v>#N/A</v>
      </c>
      <c r="U796" s="35" t="e">
        <f t="shared" si="118"/>
        <v>#N/A</v>
      </c>
      <c r="V796" s="44">
        <f t="shared" si="116"/>
        <v>0</v>
      </c>
      <c r="W796" s="37" t="str">
        <f t="shared" si="117"/>
        <v/>
      </c>
      <c r="AA796" s="3"/>
      <c r="AB796" s="3"/>
      <c r="AC796" s="3"/>
      <c r="AD796" s="3"/>
      <c r="AE796" s="3"/>
      <c r="AF796" s="3"/>
    </row>
    <row r="797" spans="7:32" x14ac:dyDescent="0.25">
      <c r="G797"/>
      <c r="K797"/>
      <c r="L797"/>
      <c r="M797"/>
      <c r="N797"/>
      <c r="O797" s="15">
        <f t="shared" si="110"/>
        <v>0</v>
      </c>
      <c r="P797" s="15">
        <f t="shared" si="111"/>
        <v>0</v>
      </c>
      <c r="Q797" s="13" t="str">
        <f t="shared" si="112"/>
        <v/>
      </c>
      <c r="R797" s="32" t="e">
        <f t="shared" si="113"/>
        <v>#N/A</v>
      </c>
      <c r="S797" s="33" t="str">
        <f t="shared" si="114"/>
        <v/>
      </c>
      <c r="T797" s="34" t="e">
        <f t="shared" si="115"/>
        <v>#N/A</v>
      </c>
      <c r="U797" s="35" t="e">
        <f t="shared" si="118"/>
        <v>#N/A</v>
      </c>
      <c r="V797" s="44">
        <f t="shared" si="116"/>
        <v>0</v>
      </c>
      <c r="W797" s="37" t="str">
        <f t="shared" si="117"/>
        <v/>
      </c>
      <c r="AA797" s="3"/>
      <c r="AB797" s="3"/>
      <c r="AC797" s="3"/>
      <c r="AD797" s="3"/>
      <c r="AE797" s="3"/>
      <c r="AF797" s="3"/>
    </row>
    <row r="798" spans="7:32" x14ac:dyDescent="0.25">
      <c r="G798"/>
      <c r="K798"/>
      <c r="L798"/>
      <c r="M798"/>
      <c r="N798"/>
      <c r="O798" s="15">
        <f t="shared" si="110"/>
        <v>0</v>
      </c>
      <c r="P798" s="15">
        <f t="shared" si="111"/>
        <v>0</v>
      </c>
      <c r="Q798" s="13" t="str">
        <f t="shared" si="112"/>
        <v/>
      </c>
      <c r="R798" s="32" t="e">
        <f t="shared" si="113"/>
        <v>#N/A</v>
      </c>
      <c r="S798" s="33" t="str">
        <f t="shared" si="114"/>
        <v/>
      </c>
      <c r="T798" s="34" t="e">
        <f t="shared" si="115"/>
        <v>#N/A</v>
      </c>
      <c r="U798" s="35" t="e">
        <f t="shared" si="118"/>
        <v>#N/A</v>
      </c>
      <c r="V798" s="44">
        <f t="shared" si="116"/>
        <v>0</v>
      </c>
      <c r="W798" s="37" t="str">
        <f t="shared" si="117"/>
        <v/>
      </c>
      <c r="AA798" s="3"/>
      <c r="AB798" s="3"/>
      <c r="AC798" s="3"/>
      <c r="AD798" s="3"/>
      <c r="AE798" s="3"/>
      <c r="AF798" s="3"/>
    </row>
    <row r="799" spans="7:32" x14ac:dyDescent="0.25">
      <c r="G799"/>
      <c r="K799"/>
      <c r="L799"/>
      <c r="M799"/>
      <c r="N799"/>
      <c r="O799" s="15">
        <f t="shared" si="110"/>
        <v>0</v>
      </c>
      <c r="P799" s="15">
        <f t="shared" si="111"/>
        <v>0</v>
      </c>
      <c r="Q799" s="13" t="str">
        <f t="shared" si="112"/>
        <v/>
      </c>
      <c r="R799" s="32" t="e">
        <f t="shared" si="113"/>
        <v>#N/A</v>
      </c>
      <c r="S799" s="33" t="str">
        <f t="shared" si="114"/>
        <v/>
      </c>
      <c r="T799" s="34" t="e">
        <f t="shared" si="115"/>
        <v>#N/A</v>
      </c>
      <c r="U799" s="35" t="e">
        <f t="shared" si="118"/>
        <v>#N/A</v>
      </c>
      <c r="V799" s="44">
        <f t="shared" si="116"/>
        <v>0</v>
      </c>
      <c r="W799" s="37" t="str">
        <f t="shared" si="117"/>
        <v/>
      </c>
      <c r="AA799" s="3"/>
      <c r="AB799" s="3"/>
      <c r="AC799" s="3"/>
      <c r="AD799" s="3"/>
      <c r="AE799" s="3"/>
      <c r="AF799" s="3"/>
    </row>
    <row r="800" spans="7:32" x14ac:dyDescent="0.25">
      <c r="G800"/>
      <c r="K800"/>
      <c r="L800"/>
      <c r="M800"/>
      <c r="N800"/>
      <c r="O800" s="15">
        <f t="shared" si="110"/>
        <v>0</v>
      </c>
      <c r="P800" s="15">
        <f t="shared" si="111"/>
        <v>0</v>
      </c>
      <c r="Q800" s="13" t="str">
        <f t="shared" si="112"/>
        <v/>
      </c>
      <c r="R800" s="32" t="e">
        <f t="shared" si="113"/>
        <v>#N/A</v>
      </c>
      <c r="S800" s="33" t="str">
        <f t="shared" si="114"/>
        <v/>
      </c>
      <c r="T800" s="34" t="e">
        <f t="shared" si="115"/>
        <v>#N/A</v>
      </c>
      <c r="U800" s="35" t="e">
        <f t="shared" si="118"/>
        <v>#N/A</v>
      </c>
      <c r="V800" s="44">
        <f t="shared" si="116"/>
        <v>0</v>
      </c>
      <c r="W800" s="37" t="str">
        <f t="shared" si="117"/>
        <v/>
      </c>
      <c r="AA800" s="3"/>
      <c r="AB800" s="3"/>
      <c r="AC800" s="3"/>
      <c r="AD800" s="3"/>
      <c r="AE800" s="3"/>
      <c r="AF800" s="3"/>
    </row>
    <row r="801" spans="7:32" x14ac:dyDescent="0.25">
      <c r="G801"/>
      <c r="K801"/>
      <c r="L801"/>
      <c r="M801"/>
      <c r="N801"/>
      <c r="O801" s="15">
        <f t="shared" si="110"/>
        <v>0</v>
      </c>
      <c r="P801" s="15">
        <f t="shared" si="111"/>
        <v>0</v>
      </c>
      <c r="Q801" s="13" t="str">
        <f t="shared" si="112"/>
        <v/>
      </c>
      <c r="R801" s="32" t="e">
        <f t="shared" si="113"/>
        <v>#N/A</v>
      </c>
      <c r="S801" s="33" t="str">
        <f t="shared" si="114"/>
        <v/>
      </c>
      <c r="T801" s="34" t="e">
        <f t="shared" si="115"/>
        <v>#N/A</v>
      </c>
      <c r="U801" s="35" t="e">
        <f t="shared" si="118"/>
        <v>#N/A</v>
      </c>
      <c r="V801" s="44">
        <f t="shared" si="116"/>
        <v>0</v>
      </c>
      <c r="W801" s="37" t="str">
        <f t="shared" si="117"/>
        <v/>
      </c>
      <c r="AA801" s="3"/>
      <c r="AB801" s="3"/>
      <c r="AC801" s="3"/>
      <c r="AD801" s="3"/>
      <c r="AE801" s="3"/>
      <c r="AF801" s="3"/>
    </row>
    <row r="802" spans="7:32" x14ac:dyDescent="0.25">
      <c r="G802"/>
      <c r="K802"/>
      <c r="L802"/>
      <c r="M802"/>
      <c r="N802"/>
      <c r="O802" s="15">
        <f t="shared" si="110"/>
        <v>0</v>
      </c>
      <c r="P802" s="15">
        <f t="shared" si="111"/>
        <v>0</v>
      </c>
      <c r="Q802" s="13" t="str">
        <f t="shared" si="112"/>
        <v/>
      </c>
      <c r="R802" s="32" t="e">
        <f t="shared" si="113"/>
        <v>#N/A</v>
      </c>
      <c r="S802" s="33" t="str">
        <f t="shared" si="114"/>
        <v/>
      </c>
      <c r="T802" s="34" t="e">
        <f t="shared" si="115"/>
        <v>#N/A</v>
      </c>
      <c r="U802" s="35" t="e">
        <f t="shared" si="118"/>
        <v>#N/A</v>
      </c>
      <c r="V802" s="44">
        <f t="shared" si="116"/>
        <v>0</v>
      </c>
      <c r="W802" s="37" t="str">
        <f t="shared" si="117"/>
        <v/>
      </c>
      <c r="AA802" s="3"/>
      <c r="AB802" s="3"/>
      <c r="AC802" s="3"/>
      <c r="AD802" s="3"/>
      <c r="AE802" s="3"/>
      <c r="AF802" s="3"/>
    </row>
    <row r="803" spans="7:32" x14ac:dyDescent="0.25">
      <c r="G803"/>
      <c r="K803"/>
      <c r="L803"/>
      <c r="M803"/>
      <c r="N803"/>
      <c r="O803" s="15">
        <f t="shared" si="110"/>
        <v>0</v>
      </c>
      <c r="P803" s="15">
        <f t="shared" si="111"/>
        <v>0</v>
      </c>
      <c r="Q803" s="13" t="str">
        <f t="shared" si="112"/>
        <v/>
      </c>
      <c r="R803" s="32" t="e">
        <f t="shared" si="113"/>
        <v>#N/A</v>
      </c>
      <c r="S803" s="33" t="str">
        <f t="shared" si="114"/>
        <v/>
      </c>
      <c r="T803" s="34" t="e">
        <f t="shared" si="115"/>
        <v>#N/A</v>
      </c>
      <c r="U803" s="35" t="e">
        <f t="shared" si="118"/>
        <v>#N/A</v>
      </c>
      <c r="V803" s="44">
        <f t="shared" si="116"/>
        <v>0</v>
      </c>
      <c r="W803" s="37" t="str">
        <f t="shared" si="117"/>
        <v/>
      </c>
      <c r="AA803" s="3"/>
      <c r="AB803" s="3"/>
      <c r="AC803" s="3"/>
      <c r="AD803" s="3"/>
      <c r="AE803" s="3"/>
      <c r="AF803" s="3"/>
    </row>
    <row r="804" spans="7:32" x14ac:dyDescent="0.25">
      <c r="G804"/>
      <c r="K804"/>
      <c r="L804"/>
      <c r="M804"/>
      <c r="N804"/>
      <c r="O804" s="15">
        <f t="shared" si="110"/>
        <v>0</v>
      </c>
      <c r="P804" s="15">
        <f t="shared" si="111"/>
        <v>0</v>
      </c>
      <c r="Q804" s="13" t="str">
        <f t="shared" si="112"/>
        <v/>
      </c>
      <c r="R804" s="32" t="e">
        <f t="shared" si="113"/>
        <v>#N/A</v>
      </c>
      <c r="S804" s="33" t="str">
        <f t="shared" si="114"/>
        <v/>
      </c>
      <c r="T804" s="34" t="e">
        <f t="shared" si="115"/>
        <v>#N/A</v>
      </c>
      <c r="U804" s="35" t="e">
        <f t="shared" si="118"/>
        <v>#N/A</v>
      </c>
      <c r="V804" s="44">
        <f t="shared" si="116"/>
        <v>0</v>
      </c>
      <c r="W804" s="37" t="str">
        <f t="shared" si="117"/>
        <v/>
      </c>
      <c r="AA804" s="3"/>
      <c r="AB804" s="3"/>
      <c r="AC804" s="3"/>
      <c r="AD804" s="3"/>
      <c r="AE804" s="3"/>
      <c r="AF804" s="3"/>
    </row>
    <row r="805" spans="7:32" x14ac:dyDescent="0.25">
      <c r="G805"/>
      <c r="K805"/>
      <c r="L805"/>
      <c r="M805"/>
      <c r="N805"/>
      <c r="O805" s="15">
        <f t="shared" si="110"/>
        <v>0</v>
      </c>
      <c r="P805" s="15">
        <f t="shared" si="111"/>
        <v>0</v>
      </c>
      <c r="Q805" s="13" t="str">
        <f t="shared" si="112"/>
        <v/>
      </c>
      <c r="R805" s="32" t="e">
        <f t="shared" si="113"/>
        <v>#N/A</v>
      </c>
      <c r="S805" s="33" t="str">
        <f t="shared" si="114"/>
        <v/>
      </c>
      <c r="T805" s="34" t="e">
        <f t="shared" si="115"/>
        <v>#N/A</v>
      </c>
      <c r="U805" s="35" t="e">
        <f t="shared" si="118"/>
        <v>#N/A</v>
      </c>
      <c r="V805" s="44">
        <f t="shared" si="116"/>
        <v>0</v>
      </c>
      <c r="W805" s="37" t="str">
        <f t="shared" si="117"/>
        <v/>
      </c>
      <c r="AA805" s="3"/>
      <c r="AB805" s="3"/>
      <c r="AC805" s="3"/>
      <c r="AD805" s="3"/>
      <c r="AE805" s="3"/>
      <c r="AF805" s="3"/>
    </row>
    <row r="806" spans="7:32" x14ac:dyDescent="0.25">
      <c r="G806"/>
      <c r="K806"/>
      <c r="L806"/>
      <c r="M806"/>
      <c r="N806"/>
      <c r="O806" s="15">
        <f t="shared" si="110"/>
        <v>0</v>
      </c>
      <c r="P806" s="15">
        <f t="shared" si="111"/>
        <v>0</v>
      </c>
      <c r="Q806" s="13" t="str">
        <f t="shared" si="112"/>
        <v/>
      </c>
      <c r="R806" s="32" t="e">
        <f t="shared" si="113"/>
        <v>#N/A</v>
      </c>
      <c r="S806" s="33" t="str">
        <f t="shared" si="114"/>
        <v/>
      </c>
      <c r="T806" s="34" t="e">
        <f t="shared" si="115"/>
        <v>#N/A</v>
      </c>
      <c r="U806" s="35" t="e">
        <f t="shared" si="118"/>
        <v>#N/A</v>
      </c>
      <c r="V806" s="44">
        <f t="shared" si="116"/>
        <v>0</v>
      </c>
      <c r="W806" s="37" t="str">
        <f t="shared" si="117"/>
        <v/>
      </c>
      <c r="AA806" s="3"/>
      <c r="AB806" s="3"/>
      <c r="AC806" s="3"/>
      <c r="AD806" s="3"/>
      <c r="AE806" s="3"/>
      <c r="AF806" s="3"/>
    </row>
    <row r="807" spans="7:32" x14ac:dyDescent="0.25">
      <c r="G807"/>
      <c r="K807"/>
      <c r="L807"/>
      <c r="M807"/>
      <c r="N807"/>
      <c r="O807" s="15">
        <f t="shared" si="110"/>
        <v>0</v>
      </c>
      <c r="P807" s="15">
        <f t="shared" si="111"/>
        <v>0</v>
      </c>
      <c r="Q807" s="13" t="str">
        <f t="shared" si="112"/>
        <v/>
      </c>
      <c r="R807" s="32" t="e">
        <f t="shared" si="113"/>
        <v>#N/A</v>
      </c>
      <c r="S807" s="33" t="str">
        <f t="shared" si="114"/>
        <v/>
      </c>
      <c r="T807" s="34" t="e">
        <f t="shared" si="115"/>
        <v>#N/A</v>
      </c>
      <c r="U807" s="35" t="e">
        <f t="shared" si="118"/>
        <v>#N/A</v>
      </c>
      <c r="V807" s="44">
        <f t="shared" si="116"/>
        <v>0</v>
      </c>
      <c r="W807" s="37" t="str">
        <f t="shared" si="117"/>
        <v/>
      </c>
      <c r="AA807" s="3"/>
      <c r="AB807" s="3"/>
      <c r="AC807" s="3"/>
      <c r="AD807" s="3"/>
      <c r="AE807" s="3"/>
      <c r="AF807" s="3"/>
    </row>
    <row r="808" spans="7:32" x14ac:dyDescent="0.25">
      <c r="G808"/>
      <c r="K808"/>
      <c r="L808"/>
      <c r="M808"/>
      <c r="N808"/>
      <c r="O808" s="15">
        <f t="shared" si="110"/>
        <v>0</v>
      </c>
      <c r="P808" s="15">
        <f t="shared" si="111"/>
        <v>0</v>
      </c>
      <c r="Q808" s="13" t="str">
        <f t="shared" si="112"/>
        <v/>
      </c>
      <c r="R808" s="32" t="e">
        <f t="shared" si="113"/>
        <v>#N/A</v>
      </c>
      <c r="S808" s="33" t="str">
        <f t="shared" si="114"/>
        <v/>
      </c>
      <c r="T808" s="34" t="e">
        <f t="shared" si="115"/>
        <v>#N/A</v>
      </c>
      <c r="U808" s="35" t="e">
        <f t="shared" si="118"/>
        <v>#N/A</v>
      </c>
      <c r="V808" s="44">
        <f t="shared" si="116"/>
        <v>0</v>
      </c>
      <c r="W808" s="37" t="str">
        <f t="shared" si="117"/>
        <v/>
      </c>
      <c r="AA808" s="3"/>
      <c r="AB808" s="3"/>
      <c r="AC808" s="3"/>
      <c r="AD808" s="3"/>
      <c r="AE808" s="3"/>
      <c r="AF808" s="3"/>
    </row>
    <row r="809" spans="7:32" x14ac:dyDescent="0.25">
      <c r="G809"/>
      <c r="K809"/>
      <c r="L809"/>
      <c r="M809"/>
      <c r="N809"/>
      <c r="O809" s="15">
        <f t="shared" si="110"/>
        <v>0</v>
      </c>
      <c r="P809" s="15">
        <f t="shared" si="111"/>
        <v>0</v>
      </c>
      <c r="Q809" s="13" t="str">
        <f t="shared" si="112"/>
        <v/>
      </c>
      <c r="R809" s="32" t="e">
        <f t="shared" si="113"/>
        <v>#N/A</v>
      </c>
      <c r="S809" s="33" t="str">
        <f t="shared" si="114"/>
        <v/>
      </c>
      <c r="T809" s="34" t="e">
        <f t="shared" si="115"/>
        <v>#N/A</v>
      </c>
      <c r="U809" s="35" t="e">
        <f t="shared" si="118"/>
        <v>#N/A</v>
      </c>
      <c r="V809" s="44">
        <f t="shared" si="116"/>
        <v>0</v>
      </c>
      <c r="W809" s="37" t="str">
        <f t="shared" si="117"/>
        <v/>
      </c>
      <c r="AA809" s="3"/>
      <c r="AB809" s="3"/>
      <c r="AC809" s="3"/>
      <c r="AD809" s="3"/>
      <c r="AE809" s="3"/>
      <c r="AF809" s="3"/>
    </row>
    <row r="810" spans="7:32" x14ac:dyDescent="0.25">
      <c r="G810"/>
      <c r="K810"/>
      <c r="L810"/>
      <c r="M810"/>
      <c r="N810"/>
      <c r="O810" s="15">
        <f t="shared" si="110"/>
        <v>0</v>
      </c>
      <c r="P810" s="15">
        <f t="shared" si="111"/>
        <v>0</v>
      </c>
      <c r="Q810" s="13" t="str">
        <f t="shared" si="112"/>
        <v/>
      </c>
      <c r="R810" s="32" t="e">
        <f t="shared" si="113"/>
        <v>#N/A</v>
      </c>
      <c r="S810" s="33" t="str">
        <f t="shared" si="114"/>
        <v/>
      </c>
      <c r="T810" s="34" t="e">
        <f t="shared" si="115"/>
        <v>#N/A</v>
      </c>
      <c r="U810" s="35" t="e">
        <f t="shared" si="118"/>
        <v>#N/A</v>
      </c>
      <c r="V810" s="44">
        <f t="shared" si="116"/>
        <v>0</v>
      </c>
      <c r="W810" s="37" t="str">
        <f t="shared" si="117"/>
        <v/>
      </c>
      <c r="AA810" s="3"/>
      <c r="AB810" s="3"/>
      <c r="AC810" s="3"/>
      <c r="AD810" s="3"/>
      <c r="AE810" s="3"/>
      <c r="AF810" s="3"/>
    </row>
    <row r="811" spans="7:32" x14ac:dyDescent="0.25">
      <c r="G811"/>
      <c r="K811"/>
      <c r="L811"/>
      <c r="M811"/>
      <c r="N811"/>
      <c r="O811" s="15">
        <f t="shared" si="110"/>
        <v>0</v>
      </c>
      <c r="P811" s="15">
        <f t="shared" si="111"/>
        <v>0</v>
      </c>
      <c r="Q811" s="13" t="str">
        <f t="shared" si="112"/>
        <v/>
      </c>
      <c r="R811" s="32" t="e">
        <f t="shared" si="113"/>
        <v>#N/A</v>
      </c>
      <c r="S811" s="33" t="str">
        <f t="shared" si="114"/>
        <v/>
      </c>
      <c r="T811" s="34" t="e">
        <f t="shared" si="115"/>
        <v>#N/A</v>
      </c>
      <c r="U811" s="35" t="e">
        <f t="shared" si="118"/>
        <v>#N/A</v>
      </c>
      <c r="V811" s="44">
        <f t="shared" si="116"/>
        <v>0</v>
      </c>
      <c r="W811" s="37" t="str">
        <f t="shared" si="117"/>
        <v/>
      </c>
      <c r="AA811" s="3"/>
      <c r="AB811" s="3"/>
      <c r="AC811" s="3"/>
      <c r="AD811" s="3"/>
      <c r="AE811" s="3"/>
      <c r="AF811" s="3"/>
    </row>
    <row r="812" spans="7:32" x14ac:dyDescent="0.25">
      <c r="G812"/>
      <c r="K812"/>
      <c r="L812"/>
      <c r="M812"/>
      <c r="N812"/>
      <c r="O812" s="15">
        <f t="shared" si="110"/>
        <v>0</v>
      </c>
      <c r="P812" s="15">
        <f t="shared" si="111"/>
        <v>0</v>
      </c>
      <c r="Q812" s="13" t="str">
        <f t="shared" si="112"/>
        <v/>
      </c>
      <c r="R812" s="32" t="e">
        <f t="shared" si="113"/>
        <v>#N/A</v>
      </c>
      <c r="S812" s="33" t="str">
        <f t="shared" si="114"/>
        <v/>
      </c>
      <c r="T812" s="34" t="e">
        <f t="shared" si="115"/>
        <v>#N/A</v>
      </c>
      <c r="U812" s="35" t="e">
        <f t="shared" si="118"/>
        <v>#N/A</v>
      </c>
      <c r="V812" s="44">
        <f t="shared" si="116"/>
        <v>0</v>
      </c>
      <c r="W812" s="37" t="str">
        <f t="shared" si="117"/>
        <v/>
      </c>
      <c r="AA812" s="3"/>
      <c r="AB812" s="3"/>
      <c r="AC812" s="3"/>
      <c r="AD812" s="3"/>
      <c r="AE812" s="3"/>
      <c r="AF812" s="3"/>
    </row>
    <row r="813" spans="7:32" x14ac:dyDescent="0.25">
      <c r="G813"/>
      <c r="K813"/>
      <c r="L813"/>
      <c r="M813"/>
      <c r="N813"/>
      <c r="O813" s="15">
        <f t="shared" si="110"/>
        <v>0</v>
      </c>
      <c r="P813" s="15">
        <f t="shared" si="111"/>
        <v>0</v>
      </c>
      <c r="Q813" s="13" t="str">
        <f t="shared" si="112"/>
        <v/>
      </c>
      <c r="R813" s="32" t="e">
        <f t="shared" si="113"/>
        <v>#N/A</v>
      </c>
      <c r="S813" s="33" t="str">
        <f t="shared" si="114"/>
        <v/>
      </c>
      <c r="T813" s="34" t="e">
        <f t="shared" si="115"/>
        <v>#N/A</v>
      </c>
      <c r="U813" s="35" t="e">
        <f t="shared" si="118"/>
        <v>#N/A</v>
      </c>
      <c r="V813" s="44">
        <f t="shared" si="116"/>
        <v>0</v>
      </c>
      <c r="W813" s="37" t="str">
        <f t="shared" si="117"/>
        <v/>
      </c>
      <c r="AA813" s="3"/>
      <c r="AB813" s="3"/>
      <c r="AC813" s="3"/>
      <c r="AD813" s="3"/>
      <c r="AE813" s="3"/>
      <c r="AF813" s="3"/>
    </row>
    <row r="814" spans="7:32" x14ac:dyDescent="0.25">
      <c r="G814"/>
      <c r="K814"/>
      <c r="L814"/>
      <c r="M814"/>
      <c r="N814"/>
      <c r="O814" s="15">
        <f t="shared" si="110"/>
        <v>0</v>
      </c>
      <c r="P814" s="15">
        <f t="shared" si="111"/>
        <v>0</v>
      </c>
      <c r="Q814" s="13" t="str">
        <f t="shared" si="112"/>
        <v/>
      </c>
      <c r="R814" s="32" t="e">
        <f t="shared" si="113"/>
        <v>#N/A</v>
      </c>
      <c r="S814" s="33" t="str">
        <f t="shared" si="114"/>
        <v/>
      </c>
      <c r="T814" s="34" t="e">
        <f t="shared" si="115"/>
        <v>#N/A</v>
      </c>
      <c r="U814" s="35" t="e">
        <f t="shared" si="118"/>
        <v>#N/A</v>
      </c>
      <c r="V814" s="44">
        <f t="shared" si="116"/>
        <v>0</v>
      </c>
      <c r="W814" s="37" t="str">
        <f t="shared" si="117"/>
        <v/>
      </c>
      <c r="AA814" s="3"/>
      <c r="AB814" s="3"/>
      <c r="AC814" s="3"/>
      <c r="AD814" s="3"/>
      <c r="AE814" s="3"/>
      <c r="AF814" s="3"/>
    </row>
    <row r="815" spans="7:32" x14ac:dyDescent="0.25">
      <c r="G815"/>
      <c r="K815"/>
      <c r="L815"/>
      <c r="M815"/>
      <c r="N815"/>
      <c r="O815" s="15">
        <f t="shared" si="110"/>
        <v>0</v>
      </c>
      <c r="P815" s="15">
        <f t="shared" si="111"/>
        <v>0</v>
      </c>
      <c r="Q815" s="13" t="str">
        <f t="shared" si="112"/>
        <v/>
      </c>
      <c r="R815" s="32" t="e">
        <f t="shared" si="113"/>
        <v>#N/A</v>
      </c>
      <c r="S815" s="33" t="str">
        <f t="shared" si="114"/>
        <v/>
      </c>
      <c r="T815" s="34" t="e">
        <f t="shared" si="115"/>
        <v>#N/A</v>
      </c>
      <c r="U815" s="35" t="e">
        <f t="shared" si="118"/>
        <v>#N/A</v>
      </c>
      <c r="V815" s="44">
        <f t="shared" si="116"/>
        <v>0</v>
      </c>
      <c r="W815" s="37" t="str">
        <f t="shared" si="117"/>
        <v/>
      </c>
      <c r="AA815" s="3"/>
      <c r="AB815" s="3"/>
      <c r="AC815" s="3"/>
      <c r="AD815" s="3"/>
      <c r="AE815" s="3"/>
      <c r="AF815" s="3"/>
    </row>
    <row r="816" spans="7:32" x14ac:dyDescent="0.25">
      <c r="G816"/>
      <c r="K816"/>
      <c r="L816"/>
      <c r="M816"/>
      <c r="N816"/>
      <c r="O816" s="15">
        <f t="shared" si="110"/>
        <v>0</v>
      </c>
      <c r="P816" s="15">
        <f t="shared" si="111"/>
        <v>0</v>
      </c>
      <c r="Q816" s="13" t="str">
        <f t="shared" si="112"/>
        <v/>
      </c>
      <c r="R816" s="32" t="e">
        <f t="shared" si="113"/>
        <v>#N/A</v>
      </c>
      <c r="S816" s="33" t="str">
        <f t="shared" si="114"/>
        <v/>
      </c>
      <c r="T816" s="34" t="e">
        <f t="shared" si="115"/>
        <v>#N/A</v>
      </c>
      <c r="U816" s="35" t="e">
        <f t="shared" si="118"/>
        <v>#N/A</v>
      </c>
      <c r="V816" s="44">
        <f t="shared" si="116"/>
        <v>0</v>
      </c>
      <c r="W816" s="37" t="str">
        <f t="shared" si="117"/>
        <v/>
      </c>
      <c r="AA816" s="3"/>
      <c r="AB816" s="3"/>
      <c r="AC816" s="3"/>
      <c r="AD816" s="3"/>
      <c r="AE816" s="3"/>
      <c r="AF816" s="3"/>
    </row>
    <row r="817" spans="7:32" x14ac:dyDescent="0.25">
      <c r="G817"/>
      <c r="K817"/>
      <c r="L817"/>
      <c r="M817"/>
      <c r="N817"/>
      <c r="O817" s="15">
        <f t="shared" si="110"/>
        <v>0</v>
      </c>
      <c r="P817" s="15">
        <f t="shared" si="111"/>
        <v>0</v>
      </c>
      <c r="Q817" s="13" t="str">
        <f t="shared" ref="Q817:Q880" si="119">CONCATENATE(A817,B817)</f>
        <v/>
      </c>
      <c r="R817" s="32" t="e">
        <f t="shared" si="113"/>
        <v>#N/A</v>
      </c>
      <c r="S817" s="33" t="str">
        <f t="shared" si="114"/>
        <v/>
      </c>
      <c r="T817" s="34" t="e">
        <f t="shared" si="115"/>
        <v>#N/A</v>
      </c>
      <c r="U817" s="35" t="e">
        <f t="shared" si="118"/>
        <v>#N/A</v>
      </c>
      <c r="V817" s="44">
        <f t="shared" si="116"/>
        <v>0</v>
      </c>
      <c r="W817" s="37" t="str">
        <f t="shared" si="117"/>
        <v/>
      </c>
      <c r="AA817" s="3"/>
      <c r="AB817" s="3"/>
      <c r="AC817" s="3"/>
      <c r="AD817" s="3"/>
      <c r="AE817" s="3"/>
      <c r="AF817" s="3"/>
    </row>
    <row r="818" spans="7:32" x14ac:dyDescent="0.25">
      <c r="G818"/>
      <c r="K818"/>
      <c r="L818"/>
      <c r="M818"/>
      <c r="N818"/>
      <c r="O818" s="15">
        <f t="shared" si="110"/>
        <v>0</v>
      </c>
      <c r="P818" s="15">
        <f t="shared" si="111"/>
        <v>0</v>
      </c>
      <c r="Q818" s="13" t="str">
        <f t="shared" si="119"/>
        <v/>
      </c>
      <c r="R818" s="32" t="e">
        <f t="shared" si="113"/>
        <v>#N/A</v>
      </c>
      <c r="S818" s="33" t="str">
        <f t="shared" si="114"/>
        <v/>
      </c>
      <c r="T818" s="34" t="e">
        <f t="shared" si="115"/>
        <v>#N/A</v>
      </c>
      <c r="U818" s="35" t="e">
        <f t="shared" si="118"/>
        <v>#N/A</v>
      </c>
      <c r="V818" s="44">
        <f t="shared" si="116"/>
        <v>0</v>
      </c>
      <c r="W818" s="37" t="str">
        <f t="shared" si="117"/>
        <v/>
      </c>
      <c r="AA818" s="3"/>
      <c r="AB818" s="3"/>
      <c r="AC818" s="3"/>
      <c r="AD818" s="3"/>
      <c r="AE818" s="3"/>
      <c r="AF818" s="3"/>
    </row>
    <row r="819" spans="7:32" x14ac:dyDescent="0.25">
      <c r="G819"/>
      <c r="K819"/>
      <c r="L819"/>
      <c r="M819"/>
      <c r="N819"/>
      <c r="O819" s="15">
        <f t="shared" si="110"/>
        <v>0</v>
      </c>
      <c r="P819" s="15">
        <f t="shared" si="111"/>
        <v>0</v>
      </c>
      <c r="Q819" s="13" t="str">
        <f t="shared" si="119"/>
        <v/>
      </c>
      <c r="R819" s="32" t="e">
        <f t="shared" si="113"/>
        <v>#N/A</v>
      </c>
      <c r="S819" s="33" t="str">
        <f t="shared" si="114"/>
        <v/>
      </c>
      <c r="T819" s="34" t="e">
        <f t="shared" si="115"/>
        <v>#N/A</v>
      </c>
      <c r="U819" s="35" t="e">
        <f t="shared" si="118"/>
        <v>#N/A</v>
      </c>
      <c r="V819" s="44">
        <f t="shared" si="116"/>
        <v>0</v>
      </c>
      <c r="W819" s="37" t="str">
        <f t="shared" si="117"/>
        <v/>
      </c>
      <c r="AA819" s="3"/>
      <c r="AB819" s="3"/>
      <c r="AC819" s="3"/>
      <c r="AD819" s="3"/>
      <c r="AE819" s="3"/>
      <c r="AF819" s="3"/>
    </row>
    <row r="820" spans="7:32" x14ac:dyDescent="0.25">
      <c r="G820"/>
      <c r="K820"/>
      <c r="L820"/>
      <c r="M820"/>
      <c r="N820"/>
      <c r="O820" s="15">
        <f t="shared" si="110"/>
        <v>0</v>
      </c>
      <c r="P820" s="15">
        <f t="shared" si="111"/>
        <v>0</v>
      </c>
      <c r="Q820" s="13" t="str">
        <f t="shared" si="119"/>
        <v/>
      </c>
      <c r="R820" s="32" t="e">
        <f t="shared" si="113"/>
        <v>#N/A</v>
      </c>
      <c r="S820" s="33" t="str">
        <f t="shared" si="114"/>
        <v/>
      </c>
      <c r="T820" s="34" t="e">
        <f t="shared" si="115"/>
        <v>#N/A</v>
      </c>
      <c r="U820" s="35" t="e">
        <f t="shared" si="118"/>
        <v>#N/A</v>
      </c>
      <c r="V820" s="44">
        <f t="shared" si="116"/>
        <v>0</v>
      </c>
      <c r="W820" s="37" t="str">
        <f t="shared" si="117"/>
        <v/>
      </c>
      <c r="AA820" s="3"/>
      <c r="AB820" s="3"/>
      <c r="AC820" s="3"/>
      <c r="AD820" s="3"/>
      <c r="AE820" s="3"/>
      <c r="AF820" s="3"/>
    </row>
    <row r="821" spans="7:32" x14ac:dyDescent="0.25">
      <c r="G821"/>
      <c r="K821"/>
      <c r="L821"/>
      <c r="M821"/>
      <c r="N821"/>
      <c r="O821" s="15">
        <f t="shared" si="110"/>
        <v>0</v>
      </c>
      <c r="P821" s="15">
        <f t="shared" si="111"/>
        <v>0</v>
      </c>
      <c r="Q821" s="13" t="str">
        <f t="shared" si="119"/>
        <v/>
      </c>
      <c r="R821" s="32" t="e">
        <f t="shared" si="113"/>
        <v>#N/A</v>
      </c>
      <c r="S821" s="33" t="str">
        <f t="shared" si="114"/>
        <v/>
      </c>
      <c r="T821" s="34" t="e">
        <f t="shared" si="115"/>
        <v>#N/A</v>
      </c>
      <c r="U821" s="35" t="e">
        <f t="shared" si="118"/>
        <v>#N/A</v>
      </c>
      <c r="V821" s="44">
        <f t="shared" si="116"/>
        <v>0</v>
      </c>
      <c r="W821" s="37" t="str">
        <f t="shared" si="117"/>
        <v/>
      </c>
      <c r="AA821" s="3"/>
      <c r="AB821" s="3"/>
      <c r="AC821" s="3"/>
      <c r="AD821" s="3"/>
      <c r="AE821" s="3"/>
      <c r="AF821" s="3"/>
    </row>
    <row r="822" spans="7:32" x14ac:dyDescent="0.25">
      <c r="G822"/>
      <c r="K822"/>
      <c r="L822"/>
      <c r="M822"/>
      <c r="N822"/>
      <c r="O822" s="15">
        <f t="shared" si="110"/>
        <v>0</v>
      </c>
      <c r="P822" s="15">
        <f t="shared" si="111"/>
        <v>0</v>
      </c>
      <c r="Q822" s="13" t="str">
        <f t="shared" si="119"/>
        <v/>
      </c>
      <c r="R822" s="32" t="e">
        <f t="shared" si="113"/>
        <v>#N/A</v>
      </c>
      <c r="S822" s="33" t="str">
        <f t="shared" si="114"/>
        <v/>
      </c>
      <c r="T822" s="34" t="e">
        <f t="shared" si="115"/>
        <v>#N/A</v>
      </c>
      <c r="U822" s="35" t="e">
        <f t="shared" si="118"/>
        <v>#N/A</v>
      </c>
      <c r="V822" s="44">
        <f t="shared" si="116"/>
        <v>0</v>
      </c>
      <c r="W822" s="37" t="str">
        <f t="shared" si="117"/>
        <v/>
      </c>
      <c r="AA822" s="3"/>
      <c r="AB822" s="3"/>
      <c r="AC822" s="3"/>
      <c r="AD822" s="3"/>
      <c r="AE822" s="3"/>
      <c r="AF822" s="3"/>
    </row>
    <row r="823" spans="7:32" x14ac:dyDescent="0.25">
      <c r="G823"/>
      <c r="K823"/>
      <c r="L823"/>
      <c r="M823"/>
      <c r="N823"/>
      <c r="O823" s="15">
        <f t="shared" si="110"/>
        <v>0</v>
      </c>
      <c r="P823" s="15">
        <f t="shared" si="111"/>
        <v>0</v>
      </c>
      <c r="Q823" s="13" t="str">
        <f t="shared" si="119"/>
        <v/>
      </c>
      <c r="R823" s="32" t="e">
        <f t="shared" si="113"/>
        <v>#N/A</v>
      </c>
      <c r="S823" s="33" t="str">
        <f t="shared" si="114"/>
        <v/>
      </c>
      <c r="T823" s="34" t="e">
        <f t="shared" si="115"/>
        <v>#N/A</v>
      </c>
      <c r="U823" s="35" t="e">
        <f t="shared" si="118"/>
        <v>#N/A</v>
      </c>
      <c r="V823" s="44">
        <f t="shared" si="116"/>
        <v>0</v>
      </c>
      <c r="W823" s="37" t="str">
        <f t="shared" si="117"/>
        <v/>
      </c>
      <c r="AA823" s="3"/>
      <c r="AB823" s="3"/>
      <c r="AC823" s="3"/>
      <c r="AD823" s="3"/>
      <c r="AE823" s="3"/>
      <c r="AF823" s="3"/>
    </row>
    <row r="824" spans="7:32" x14ac:dyDescent="0.25">
      <c r="G824"/>
      <c r="K824"/>
      <c r="L824"/>
      <c r="M824"/>
      <c r="N824"/>
      <c r="O824" s="15">
        <f t="shared" si="110"/>
        <v>0</v>
      </c>
      <c r="P824" s="15">
        <f t="shared" si="111"/>
        <v>0</v>
      </c>
      <c r="Q824" s="13" t="str">
        <f t="shared" si="119"/>
        <v/>
      </c>
      <c r="R824" s="32" t="e">
        <f t="shared" si="113"/>
        <v>#N/A</v>
      </c>
      <c r="S824" s="33" t="str">
        <f t="shared" si="114"/>
        <v/>
      </c>
      <c r="T824" s="34" t="e">
        <f t="shared" si="115"/>
        <v>#N/A</v>
      </c>
      <c r="U824" s="35" t="e">
        <f t="shared" si="118"/>
        <v>#N/A</v>
      </c>
      <c r="V824" s="44">
        <f t="shared" si="116"/>
        <v>0</v>
      </c>
      <c r="W824" s="37" t="str">
        <f t="shared" si="117"/>
        <v/>
      </c>
      <c r="AA824" s="3"/>
      <c r="AB824" s="3"/>
      <c r="AC824" s="3"/>
      <c r="AD824" s="3"/>
      <c r="AE824" s="3"/>
      <c r="AF824" s="3"/>
    </row>
    <row r="825" spans="7:32" x14ac:dyDescent="0.25">
      <c r="G825"/>
      <c r="K825"/>
      <c r="L825"/>
      <c r="M825"/>
      <c r="N825"/>
      <c r="O825" s="15">
        <f t="shared" si="110"/>
        <v>0</v>
      </c>
      <c r="P825" s="15">
        <f t="shared" si="111"/>
        <v>0</v>
      </c>
      <c r="Q825" s="13" t="str">
        <f t="shared" si="119"/>
        <v/>
      </c>
      <c r="R825" s="32" t="e">
        <f t="shared" si="113"/>
        <v>#N/A</v>
      </c>
      <c r="S825" s="33" t="str">
        <f t="shared" si="114"/>
        <v/>
      </c>
      <c r="T825" s="34" t="e">
        <f t="shared" si="115"/>
        <v>#N/A</v>
      </c>
      <c r="U825" s="35" t="e">
        <f t="shared" si="118"/>
        <v>#N/A</v>
      </c>
      <c r="V825" s="44">
        <f t="shared" si="116"/>
        <v>0</v>
      </c>
      <c r="W825" s="37" t="str">
        <f t="shared" si="117"/>
        <v/>
      </c>
      <c r="AA825" s="3"/>
      <c r="AB825" s="3"/>
      <c r="AC825" s="3"/>
      <c r="AD825" s="3"/>
      <c r="AE825" s="3"/>
      <c r="AF825" s="3"/>
    </row>
    <row r="826" spans="7:32" x14ac:dyDescent="0.25">
      <c r="G826"/>
      <c r="K826"/>
      <c r="L826"/>
      <c r="M826"/>
      <c r="N826"/>
      <c r="O826" s="15">
        <f t="shared" si="110"/>
        <v>0</v>
      </c>
      <c r="P826" s="15">
        <f t="shared" si="111"/>
        <v>0</v>
      </c>
      <c r="Q826" s="13" t="str">
        <f t="shared" si="119"/>
        <v/>
      </c>
      <c r="R826" s="32" t="e">
        <f t="shared" si="113"/>
        <v>#N/A</v>
      </c>
      <c r="S826" s="33" t="str">
        <f t="shared" si="114"/>
        <v/>
      </c>
      <c r="T826" s="34" t="e">
        <f t="shared" si="115"/>
        <v>#N/A</v>
      </c>
      <c r="U826" s="35" t="e">
        <f t="shared" si="118"/>
        <v>#N/A</v>
      </c>
      <c r="V826" s="44">
        <f t="shared" si="116"/>
        <v>0</v>
      </c>
      <c r="W826" s="37" t="str">
        <f t="shared" si="117"/>
        <v/>
      </c>
      <c r="AA826" s="3"/>
      <c r="AB826" s="3"/>
      <c r="AC826" s="3"/>
      <c r="AD826" s="3"/>
      <c r="AE826" s="3"/>
      <c r="AF826" s="3"/>
    </row>
    <row r="827" spans="7:32" x14ac:dyDescent="0.25">
      <c r="G827"/>
      <c r="K827"/>
      <c r="L827"/>
      <c r="M827"/>
      <c r="N827"/>
      <c r="O827" s="15">
        <f t="shared" si="110"/>
        <v>0</v>
      </c>
      <c r="P827" s="15">
        <f t="shared" si="111"/>
        <v>0</v>
      </c>
      <c r="Q827" s="13" t="str">
        <f t="shared" si="119"/>
        <v/>
      </c>
      <c r="R827" s="32" t="e">
        <f t="shared" si="113"/>
        <v>#N/A</v>
      </c>
      <c r="S827" s="33" t="str">
        <f t="shared" si="114"/>
        <v/>
      </c>
      <c r="T827" s="34" t="e">
        <f t="shared" si="115"/>
        <v>#N/A</v>
      </c>
      <c r="U827" s="35" t="e">
        <f t="shared" si="118"/>
        <v>#N/A</v>
      </c>
      <c r="V827" s="44">
        <f t="shared" si="116"/>
        <v>0</v>
      </c>
      <c r="W827" s="37" t="str">
        <f t="shared" si="117"/>
        <v/>
      </c>
      <c r="AA827" s="3"/>
      <c r="AB827" s="3"/>
      <c r="AC827" s="3"/>
      <c r="AD827" s="3"/>
      <c r="AE827" s="3"/>
      <c r="AF827" s="3"/>
    </row>
    <row r="828" spans="7:32" x14ac:dyDescent="0.25">
      <c r="G828"/>
      <c r="K828"/>
      <c r="L828"/>
      <c r="M828"/>
      <c r="N828"/>
      <c r="O828" s="15">
        <f t="shared" si="110"/>
        <v>0</v>
      </c>
      <c r="P828" s="15">
        <f t="shared" si="111"/>
        <v>0</v>
      </c>
      <c r="Q828" s="13" t="str">
        <f t="shared" si="119"/>
        <v/>
      </c>
      <c r="R828" s="32" t="e">
        <f t="shared" si="113"/>
        <v>#N/A</v>
      </c>
      <c r="S828" s="33" t="str">
        <f t="shared" si="114"/>
        <v/>
      </c>
      <c r="T828" s="34" t="e">
        <f t="shared" si="115"/>
        <v>#N/A</v>
      </c>
      <c r="U828" s="35" t="e">
        <f t="shared" si="118"/>
        <v>#N/A</v>
      </c>
      <c r="V828" s="44">
        <f t="shared" si="116"/>
        <v>0</v>
      </c>
      <c r="W828" s="37" t="str">
        <f t="shared" si="117"/>
        <v/>
      </c>
      <c r="AA828" s="3"/>
      <c r="AB828" s="3"/>
      <c r="AC828" s="3"/>
      <c r="AD828" s="3"/>
      <c r="AE828" s="3"/>
      <c r="AF828" s="3"/>
    </row>
    <row r="829" spans="7:32" x14ac:dyDescent="0.25">
      <c r="G829"/>
      <c r="K829"/>
      <c r="L829"/>
      <c r="M829"/>
      <c r="N829"/>
      <c r="O829" s="15">
        <f t="shared" si="110"/>
        <v>0</v>
      </c>
      <c r="P829" s="15">
        <f t="shared" si="111"/>
        <v>0</v>
      </c>
      <c r="Q829" s="13" t="str">
        <f t="shared" si="119"/>
        <v/>
      </c>
      <c r="R829" s="32" t="e">
        <f t="shared" si="113"/>
        <v>#N/A</v>
      </c>
      <c r="S829" s="33" t="str">
        <f t="shared" si="114"/>
        <v/>
      </c>
      <c r="T829" s="34" t="e">
        <f t="shared" si="115"/>
        <v>#N/A</v>
      </c>
      <c r="U829" s="35" t="e">
        <f t="shared" si="118"/>
        <v>#N/A</v>
      </c>
      <c r="V829" s="44">
        <f t="shared" si="116"/>
        <v>0</v>
      </c>
      <c r="W829" s="37" t="str">
        <f t="shared" si="117"/>
        <v/>
      </c>
      <c r="AA829" s="3"/>
      <c r="AB829" s="3"/>
      <c r="AC829" s="3"/>
      <c r="AD829" s="3"/>
      <c r="AE829" s="3"/>
      <c r="AF829" s="3"/>
    </row>
    <row r="830" spans="7:32" x14ac:dyDescent="0.25">
      <c r="G830"/>
      <c r="K830"/>
      <c r="L830"/>
      <c r="M830"/>
      <c r="N830"/>
      <c r="O830" s="15">
        <f t="shared" si="110"/>
        <v>0</v>
      </c>
      <c r="P830" s="15">
        <f t="shared" si="111"/>
        <v>0</v>
      </c>
      <c r="Q830" s="13" t="str">
        <f t="shared" si="119"/>
        <v/>
      </c>
      <c r="R830" s="32" t="e">
        <f t="shared" si="113"/>
        <v>#N/A</v>
      </c>
      <c r="S830" s="33" t="str">
        <f t="shared" si="114"/>
        <v/>
      </c>
      <c r="T830" s="34" t="e">
        <f t="shared" si="115"/>
        <v>#N/A</v>
      </c>
      <c r="U830" s="35" t="e">
        <f t="shared" si="118"/>
        <v>#N/A</v>
      </c>
      <c r="V830" s="44">
        <f t="shared" si="116"/>
        <v>0</v>
      </c>
      <c r="W830" s="37" t="str">
        <f t="shared" si="117"/>
        <v/>
      </c>
      <c r="AA830" s="3"/>
      <c r="AB830" s="3"/>
      <c r="AC830" s="3"/>
      <c r="AD830" s="3"/>
      <c r="AE830" s="3"/>
      <c r="AF830" s="3"/>
    </row>
    <row r="831" spans="7:32" x14ac:dyDescent="0.25">
      <c r="G831"/>
      <c r="K831"/>
      <c r="L831"/>
      <c r="M831"/>
      <c r="N831"/>
      <c r="O831" s="15">
        <f t="shared" si="110"/>
        <v>0</v>
      </c>
      <c r="P831" s="15">
        <f t="shared" si="111"/>
        <v>0</v>
      </c>
      <c r="Q831" s="13" t="str">
        <f t="shared" si="119"/>
        <v/>
      </c>
      <c r="R831" s="32" t="e">
        <f t="shared" si="113"/>
        <v>#N/A</v>
      </c>
      <c r="S831" s="33" t="str">
        <f t="shared" si="114"/>
        <v/>
      </c>
      <c r="T831" s="34" t="e">
        <f t="shared" si="115"/>
        <v>#N/A</v>
      </c>
      <c r="U831" s="35" t="e">
        <f t="shared" si="118"/>
        <v>#N/A</v>
      </c>
      <c r="V831" s="44">
        <f t="shared" si="116"/>
        <v>0</v>
      </c>
      <c r="W831" s="37" t="str">
        <f t="shared" si="117"/>
        <v/>
      </c>
      <c r="AA831" s="3"/>
      <c r="AB831" s="3"/>
      <c r="AC831" s="3"/>
      <c r="AD831" s="3"/>
      <c r="AE831" s="3"/>
      <c r="AF831" s="3"/>
    </row>
    <row r="832" spans="7:32" x14ac:dyDescent="0.25">
      <c r="G832"/>
      <c r="K832"/>
      <c r="L832"/>
      <c r="M832"/>
      <c r="N832"/>
      <c r="O832" s="15">
        <f t="shared" si="110"/>
        <v>0</v>
      </c>
      <c r="P832" s="15">
        <f t="shared" si="111"/>
        <v>0</v>
      </c>
      <c r="Q832" s="13" t="str">
        <f t="shared" si="119"/>
        <v/>
      </c>
      <c r="R832" s="32" t="e">
        <f t="shared" si="113"/>
        <v>#N/A</v>
      </c>
      <c r="S832" s="33" t="str">
        <f t="shared" si="114"/>
        <v/>
      </c>
      <c r="T832" s="34" t="e">
        <f t="shared" si="115"/>
        <v>#N/A</v>
      </c>
      <c r="U832" s="35" t="e">
        <f t="shared" si="118"/>
        <v>#N/A</v>
      </c>
      <c r="V832" s="44">
        <f t="shared" si="116"/>
        <v>0</v>
      </c>
      <c r="W832" s="37" t="str">
        <f t="shared" si="117"/>
        <v/>
      </c>
      <c r="AA832" s="3"/>
      <c r="AB832" s="3"/>
      <c r="AC832" s="3"/>
      <c r="AD832" s="3"/>
      <c r="AE832" s="3"/>
      <c r="AF832" s="3"/>
    </row>
    <row r="833" spans="1:32" x14ac:dyDescent="0.25">
      <c r="G833"/>
      <c r="K833"/>
      <c r="L833"/>
      <c r="M833"/>
      <c r="N833"/>
      <c r="O833" s="15">
        <f t="shared" si="110"/>
        <v>0</v>
      </c>
      <c r="P833" s="15">
        <f t="shared" si="111"/>
        <v>0</v>
      </c>
      <c r="Q833" s="13" t="str">
        <f t="shared" si="119"/>
        <v/>
      </c>
      <c r="R833" s="32" t="e">
        <f t="shared" si="113"/>
        <v>#N/A</v>
      </c>
      <c r="S833" s="33" t="str">
        <f t="shared" si="114"/>
        <v/>
      </c>
      <c r="T833" s="34" t="e">
        <f t="shared" si="115"/>
        <v>#N/A</v>
      </c>
      <c r="U833" s="35" t="e">
        <f t="shared" si="118"/>
        <v>#N/A</v>
      </c>
      <c r="V833" s="44">
        <f t="shared" si="116"/>
        <v>0</v>
      </c>
      <c r="W833" s="37" t="str">
        <f t="shared" si="117"/>
        <v/>
      </c>
      <c r="AA833" s="3"/>
      <c r="AB833" s="3"/>
      <c r="AC833" s="3"/>
      <c r="AD833" s="3"/>
      <c r="AE833" s="3"/>
      <c r="AF833" s="3"/>
    </row>
    <row r="834" spans="1:32" x14ac:dyDescent="0.25">
      <c r="G834"/>
      <c r="K834"/>
      <c r="L834"/>
      <c r="M834"/>
      <c r="N834"/>
      <c r="O834" s="15">
        <f t="shared" si="110"/>
        <v>0</v>
      </c>
      <c r="P834" s="15">
        <f t="shared" si="111"/>
        <v>0</v>
      </c>
      <c r="Q834" s="13" t="str">
        <f t="shared" si="119"/>
        <v/>
      </c>
      <c r="R834" s="32" t="e">
        <f t="shared" si="113"/>
        <v>#N/A</v>
      </c>
      <c r="S834" s="33" t="str">
        <f t="shared" si="114"/>
        <v/>
      </c>
      <c r="T834" s="34" t="e">
        <f t="shared" si="115"/>
        <v>#N/A</v>
      </c>
      <c r="U834" s="35" t="e">
        <f t="shared" si="118"/>
        <v>#N/A</v>
      </c>
      <c r="V834" s="44">
        <f t="shared" si="116"/>
        <v>0</v>
      </c>
      <c r="W834" s="37" t="str">
        <f t="shared" si="117"/>
        <v/>
      </c>
      <c r="AA834" s="3"/>
      <c r="AB834" s="3"/>
      <c r="AC834" s="3"/>
      <c r="AD834" s="3"/>
      <c r="AE834" s="3"/>
      <c r="AF834" s="3"/>
    </row>
    <row r="835" spans="1:32" x14ac:dyDescent="0.25">
      <c r="G835"/>
      <c r="K835"/>
      <c r="L835"/>
      <c r="M835"/>
      <c r="N835"/>
      <c r="O835" s="15">
        <f t="shared" si="110"/>
        <v>0</v>
      </c>
      <c r="P835" s="15">
        <f t="shared" si="111"/>
        <v>0</v>
      </c>
      <c r="Q835" s="13" t="str">
        <f t="shared" si="119"/>
        <v/>
      </c>
      <c r="R835" s="32" t="e">
        <f t="shared" si="113"/>
        <v>#N/A</v>
      </c>
      <c r="S835" s="33" t="str">
        <f t="shared" si="114"/>
        <v/>
      </c>
      <c r="T835" s="34" t="e">
        <f t="shared" si="115"/>
        <v>#N/A</v>
      </c>
      <c r="U835" s="35" t="e">
        <f t="shared" si="118"/>
        <v>#N/A</v>
      </c>
      <c r="V835" s="44">
        <f t="shared" si="116"/>
        <v>0</v>
      </c>
      <c r="W835" s="37" t="str">
        <f t="shared" si="117"/>
        <v/>
      </c>
      <c r="AA835" s="3"/>
      <c r="AB835" s="3"/>
      <c r="AC835" s="3"/>
      <c r="AD835" s="3"/>
      <c r="AE835" s="3"/>
      <c r="AF835" s="3"/>
    </row>
    <row r="836" spans="1:32" x14ac:dyDescent="0.25">
      <c r="G836"/>
      <c r="K836"/>
      <c r="L836"/>
      <c r="M836"/>
      <c r="N836"/>
      <c r="O836" s="15">
        <f t="shared" si="110"/>
        <v>0</v>
      </c>
      <c r="P836" s="15">
        <f t="shared" si="111"/>
        <v>0</v>
      </c>
      <c r="Q836" s="13" t="str">
        <f t="shared" si="119"/>
        <v/>
      </c>
      <c r="R836" s="32" t="e">
        <f t="shared" si="113"/>
        <v>#N/A</v>
      </c>
      <c r="S836" s="33" t="str">
        <f t="shared" si="114"/>
        <v/>
      </c>
      <c r="T836" s="34" t="e">
        <f t="shared" si="115"/>
        <v>#N/A</v>
      </c>
      <c r="U836" s="35" t="e">
        <f t="shared" si="118"/>
        <v>#N/A</v>
      </c>
      <c r="V836" s="44">
        <f t="shared" si="116"/>
        <v>0</v>
      </c>
      <c r="W836" s="37" t="str">
        <f t="shared" si="117"/>
        <v/>
      </c>
      <c r="AA836" s="3"/>
      <c r="AB836" s="3"/>
      <c r="AC836" s="3"/>
      <c r="AD836" s="3"/>
      <c r="AE836" s="3"/>
      <c r="AF836" s="3"/>
    </row>
    <row r="837" spans="1:32" x14ac:dyDescent="0.25">
      <c r="G837"/>
      <c r="K837"/>
      <c r="L837"/>
      <c r="M837"/>
      <c r="N837"/>
      <c r="O837" s="15">
        <f t="shared" ref="O837:O900" si="120">A837</f>
        <v>0</v>
      </c>
      <c r="P837" s="15">
        <f t="shared" ref="P837:P900" si="121">B837</f>
        <v>0</v>
      </c>
      <c r="Q837" s="13" t="str">
        <f t="shared" si="119"/>
        <v/>
      </c>
      <c r="R837" s="32" t="e">
        <f t="shared" ref="R837:R900" si="122">IF(VLOOKUP($L837,$AA$4:$AB$6,2,FALSE)&lt;&gt;0,VLOOKUP(L837,$AA$4:$AB$6,2,FALSE),HLOOKUP($A837,$AC$3:$BE$6,INDEX($Z$4:$AA$6,MATCH($L837,$AA$4:$AA$6,0),1),FALSE))</f>
        <v>#N/A</v>
      </c>
      <c r="S837" s="33" t="str">
        <f t="shared" ref="S837:S900" si="123">IF(AND(A837="",B837="",C837=""),"",IF(D837=0,T837-E837-0.04,T837-D837-0.04))</f>
        <v/>
      </c>
      <c r="T837" s="34" t="e">
        <f t="shared" ref="T837:T900" si="124">G837+R837</f>
        <v>#N/A</v>
      </c>
      <c r="U837" s="35" t="e">
        <f t="shared" si="118"/>
        <v>#N/A</v>
      </c>
      <c r="V837" s="44">
        <f t="shared" ref="V837:V900" si="125">E837</f>
        <v>0</v>
      </c>
      <c r="W837" s="37" t="str">
        <f t="shared" ref="W837:W900" si="126">IF(OR(K837="",K837="(blank)"),"",IF(K837-0.0025&lt;=0,"",K837-0.0025))</f>
        <v/>
      </c>
      <c r="AA837" s="3"/>
      <c r="AB837" s="3"/>
      <c r="AC837" s="3"/>
      <c r="AD837" s="3"/>
      <c r="AE837" s="3"/>
      <c r="AF837" s="3"/>
    </row>
    <row r="838" spans="1:32" x14ac:dyDescent="0.25">
      <c r="G838"/>
      <c r="K838"/>
      <c r="L838"/>
      <c r="M838"/>
      <c r="N838"/>
      <c r="O838" s="15">
        <f t="shared" si="120"/>
        <v>0</v>
      </c>
      <c r="P838" s="15">
        <f t="shared" si="121"/>
        <v>0</v>
      </c>
      <c r="Q838" s="13" t="str">
        <f t="shared" si="119"/>
        <v/>
      </c>
      <c r="R838" s="32" t="e">
        <f t="shared" si="122"/>
        <v>#N/A</v>
      </c>
      <c r="S838" s="33" t="str">
        <f t="shared" si="123"/>
        <v/>
      </c>
      <c r="T838" s="34" t="e">
        <f t="shared" si="124"/>
        <v>#N/A</v>
      </c>
      <c r="U838" s="35" t="e">
        <f t="shared" si="118"/>
        <v>#N/A</v>
      </c>
      <c r="V838" s="44">
        <f t="shared" si="125"/>
        <v>0</v>
      </c>
      <c r="W838" s="37" t="str">
        <f t="shared" si="126"/>
        <v/>
      </c>
      <c r="AA838" s="3"/>
      <c r="AB838" s="3"/>
      <c r="AC838" s="3"/>
      <c r="AD838" s="3"/>
      <c r="AE838" s="3"/>
      <c r="AF838" s="3"/>
    </row>
    <row r="839" spans="1:32" x14ac:dyDescent="0.25">
      <c r="G839"/>
      <c r="K839"/>
      <c r="L839"/>
      <c r="M839"/>
      <c r="N839"/>
      <c r="O839" s="15">
        <f t="shared" si="120"/>
        <v>0</v>
      </c>
      <c r="P839" s="15">
        <f t="shared" si="121"/>
        <v>0</v>
      </c>
      <c r="Q839" s="13" t="str">
        <f t="shared" si="119"/>
        <v/>
      </c>
      <c r="R839" s="32" t="e">
        <f t="shared" si="122"/>
        <v>#N/A</v>
      </c>
      <c r="S839" s="33" t="str">
        <f t="shared" si="123"/>
        <v/>
      </c>
      <c r="T839" s="34" t="e">
        <f t="shared" si="124"/>
        <v>#N/A</v>
      </c>
      <c r="U839" s="35" t="e">
        <f t="shared" si="118"/>
        <v>#N/A</v>
      </c>
      <c r="V839" s="44">
        <f t="shared" si="125"/>
        <v>0</v>
      </c>
      <c r="W839" s="37" t="str">
        <f t="shared" si="126"/>
        <v/>
      </c>
      <c r="AA839" s="3"/>
      <c r="AB839" s="3"/>
      <c r="AC839" s="3"/>
      <c r="AD839" s="3"/>
      <c r="AE839" s="3"/>
      <c r="AF839" s="3"/>
    </row>
    <row r="840" spans="1:32" x14ac:dyDescent="0.25">
      <c r="A840" s="3"/>
      <c r="B840" s="3"/>
      <c r="C840" s="3"/>
      <c r="D840" s="3"/>
      <c r="E840" s="3"/>
      <c r="F840" s="3"/>
      <c r="G840" s="8"/>
      <c r="H840" s="3"/>
      <c r="I840" s="3"/>
      <c r="J840" s="3"/>
      <c r="L840" s="9"/>
      <c r="M840" s="15"/>
      <c r="N840" s="15"/>
      <c r="O840" s="15">
        <f t="shared" si="120"/>
        <v>0</v>
      </c>
      <c r="P840" s="15">
        <f t="shared" si="121"/>
        <v>0</v>
      </c>
      <c r="Q840" s="13" t="str">
        <f t="shared" si="119"/>
        <v/>
      </c>
      <c r="R840" s="32" t="e">
        <f t="shared" si="122"/>
        <v>#N/A</v>
      </c>
      <c r="S840" s="33" t="str">
        <f t="shared" si="123"/>
        <v/>
      </c>
      <c r="T840" s="34" t="e">
        <f t="shared" si="124"/>
        <v>#N/A</v>
      </c>
      <c r="U840" s="35" t="e">
        <f t="shared" si="118"/>
        <v>#N/A</v>
      </c>
      <c r="V840" s="44">
        <f t="shared" si="125"/>
        <v>0</v>
      </c>
      <c r="W840" s="37" t="str">
        <f t="shared" si="126"/>
        <v/>
      </c>
      <c r="AA840" s="3"/>
      <c r="AB840" s="3"/>
      <c r="AC840" s="3"/>
      <c r="AD840" s="3"/>
      <c r="AE840" s="3"/>
      <c r="AF840" s="3"/>
    </row>
    <row r="841" spans="1:32" x14ac:dyDescent="0.25">
      <c r="A841" s="3"/>
      <c r="B841" s="3"/>
      <c r="C841" s="3"/>
      <c r="D841" s="3"/>
      <c r="E841" s="3"/>
      <c r="F841" s="3"/>
      <c r="G841" s="8"/>
      <c r="H841" s="3"/>
      <c r="I841" s="3"/>
      <c r="J841" s="3"/>
      <c r="L841" s="9"/>
      <c r="M841" s="15"/>
      <c r="N841" s="15"/>
      <c r="O841" s="15">
        <f t="shared" si="120"/>
        <v>0</v>
      </c>
      <c r="P841" s="15">
        <f t="shared" si="121"/>
        <v>0</v>
      </c>
      <c r="Q841" s="13" t="str">
        <f t="shared" si="119"/>
        <v/>
      </c>
      <c r="R841" s="32" t="e">
        <f t="shared" si="122"/>
        <v>#N/A</v>
      </c>
      <c r="S841" s="33" t="str">
        <f t="shared" si="123"/>
        <v/>
      </c>
      <c r="T841" s="34" t="e">
        <f t="shared" si="124"/>
        <v>#N/A</v>
      </c>
      <c r="U841" s="35" t="e">
        <f t="shared" si="118"/>
        <v>#N/A</v>
      </c>
      <c r="V841" s="44">
        <f t="shared" si="125"/>
        <v>0</v>
      </c>
      <c r="W841" s="37" t="str">
        <f t="shared" si="126"/>
        <v/>
      </c>
      <c r="AA841" s="3"/>
      <c r="AB841" s="3"/>
      <c r="AC841" s="3"/>
      <c r="AD841" s="3"/>
      <c r="AE841" s="3"/>
      <c r="AF841" s="3"/>
    </row>
    <row r="842" spans="1:32" x14ac:dyDescent="0.25">
      <c r="A842" s="3"/>
      <c r="B842" s="3"/>
      <c r="C842" s="3"/>
      <c r="D842" s="3"/>
      <c r="E842" s="3"/>
      <c r="F842" s="3"/>
      <c r="G842" s="8"/>
      <c r="H842" s="3"/>
      <c r="I842" s="3"/>
      <c r="J842" s="3"/>
      <c r="L842" s="9"/>
      <c r="M842" s="15"/>
      <c r="N842" s="15"/>
      <c r="O842" s="15">
        <f t="shared" si="120"/>
        <v>0</v>
      </c>
      <c r="P842" s="15">
        <f t="shared" si="121"/>
        <v>0</v>
      </c>
      <c r="Q842" s="13" t="str">
        <f t="shared" si="119"/>
        <v/>
      </c>
      <c r="R842" s="32" t="e">
        <f t="shared" si="122"/>
        <v>#N/A</v>
      </c>
      <c r="S842" s="33" t="str">
        <f t="shared" si="123"/>
        <v/>
      </c>
      <c r="T842" s="34" t="e">
        <f t="shared" si="124"/>
        <v>#N/A</v>
      </c>
      <c r="U842" s="35" t="e">
        <f t="shared" si="118"/>
        <v>#N/A</v>
      </c>
      <c r="V842" s="44">
        <f t="shared" si="125"/>
        <v>0</v>
      </c>
      <c r="W842" s="37" t="str">
        <f t="shared" si="126"/>
        <v/>
      </c>
      <c r="AA842" s="3"/>
      <c r="AB842" s="3"/>
      <c r="AC842" s="3"/>
      <c r="AD842" s="3"/>
      <c r="AE842" s="3"/>
      <c r="AF842" s="3"/>
    </row>
    <row r="843" spans="1:32" x14ac:dyDescent="0.25">
      <c r="A843" s="3"/>
      <c r="B843" s="3"/>
      <c r="C843" s="3"/>
      <c r="D843" s="3"/>
      <c r="E843" s="3"/>
      <c r="F843" s="3"/>
      <c r="G843" s="8"/>
      <c r="H843" s="3"/>
      <c r="I843" s="3"/>
      <c r="J843" s="3"/>
      <c r="L843" s="9"/>
      <c r="M843" s="15"/>
      <c r="N843" s="15"/>
      <c r="O843" s="15">
        <f t="shared" si="120"/>
        <v>0</v>
      </c>
      <c r="P843" s="15">
        <f t="shared" si="121"/>
        <v>0</v>
      </c>
      <c r="Q843" s="13" t="str">
        <f t="shared" si="119"/>
        <v/>
      </c>
      <c r="R843" s="32" t="e">
        <f t="shared" si="122"/>
        <v>#N/A</v>
      </c>
      <c r="S843" s="33" t="str">
        <f t="shared" si="123"/>
        <v/>
      </c>
      <c r="T843" s="34" t="e">
        <f t="shared" si="124"/>
        <v>#N/A</v>
      </c>
      <c r="U843" s="35" t="e">
        <f t="shared" si="118"/>
        <v>#N/A</v>
      </c>
      <c r="V843" s="44">
        <f t="shared" si="125"/>
        <v>0</v>
      </c>
      <c r="W843" s="37" t="str">
        <f t="shared" si="126"/>
        <v/>
      </c>
      <c r="AA843" s="3"/>
      <c r="AB843" s="3"/>
      <c r="AC843" s="3"/>
      <c r="AD843" s="3"/>
      <c r="AE843" s="3"/>
      <c r="AF843" s="3"/>
    </row>
    <row r="844" spans="1:32" x14ac:dyDescent="0.25">
      <c r="A844" s="3"/>
      <c r="B844" s="3"/>
      <c r="C844" s="3"/>
      <c r="D844" s="3"/>
      <c r="E844" s="3"/>
      <c r="F844" s="3"/>
      <c r="G844" s="8"/>
      <c r="H844" s="3"/>
      <c r="I844" s="3"/>
      <c r="J844" s="3"/>
      <c r="L844" s="9"/>
      <c r="M844" s="15"/>
      <c r="N844" s="15"/>
      <c r="O844" s="15">
        <f t="shared" si="120"/>
        <v>0</v>
      </c>
      <c r="P844" s="15">
        <f t="shared" si="121"/>
        <v>0</v>
      </c>
      <c r="Q844" s="13" t="str">
        <f t="shared" si="119"/>
        <v/>
      </c>
      <c r="R844" s="32" t="e">
        <f t="shared" si="122"/>
        <v>#N/A</v>
      </c>
      <c r="S844" s="33" t="str">
        <f t="shared" si="123"/>
        <v/>
      </c>
      <c r="T844" s="34" t="e">
        <f t="shared" si="124"/>
        <v>#N/A</v>
      </c>
      <c r="U844" s="35" t="e">
        <f t="shared" si="118"/>
        <v>#N/A</v>
      </c>
      <c r="V844" s="44">
        <f t="shared" si="125"/>
        <v>0</v>
      </c>
      <c r="W844" s="37" t="str">
        <f t="shared" si="126"/>
        <v/>
      </c>
      <c r="AA844" s="3"/>
      <c r="AB844" s="3"/>
      <c r="AC844" s="3"/>
      <c r="AD844" s="3"/>
      <c r="AE844" s="3"/>
      <c r="AF844" s="3"/>
    </row>
    <row r="845" spans="1:32" x14ac:dyDescent="0.25">
      <c r="A845" s="3"/>
      <c r="B845" s="3"/>
      <c r="C845" s="3"/>
      <c r="D845" s="3"/>
      <c r="E845" s="3"/>
      <c r="F845" s="3"/>
      <c r="G845" s="8"/>
      <c r="H845" s="3"/>
      <c r="I845" s="3"/>
      <c r="J845" s="3"/>
      <c r="L845" s="9"/>
      <c r="M845" s="15"/>
      <c r="N845" s="15"/>
      <c r="O845" s="15">
        <f t="shared" si="120"/>
        <v>0</v>
      </c>
      <c r="P845" s="15">
        <f t="shared" si="121"/>
        <v>0</v>
      </c>
      <c r="Q845" s="13" t="str">
        <f t="shared" si="119"/>
        <v/>
      </c>
      <c r="R845" s="32" t="e">
        <f t="shared" si="122"/>
        <v>#N/A</v>
      </c>
      <c r="S845" s="33" t="str">
        <f t="shared" si="123"/>
        <v/>
      </c>
      <c r="T845" s="34" t="e">
        <f t="shared" si="124"/>
        <v>#N/A</v>
      </c>
      <c r="U845" s="35" t="e">
        <f t="shared" si="118"/>
        <v>#N/A</v>
      </c>
      <c r="V845" s="44">
        <f t="shared" si="125"/>
        <v>0</v>
      </c>
      <c r="W845" s="37" t="str">
        <f t="shared" si="126"/>
        <v/>
      </c>
      <c r="AA845" s="3"/>
      <c r="AB845" s="3"/>
      <c r="AC845" s="3"/>
      <c r="AD845" s="3"/>
      <c r="AE845" s="3"/>
      <c r="AF845" s="3"/>
    </row>
    <row r="846" spans="1:32" x14ac:dyDescent="0.25">
      <c r="A846" s="3"/>
      <c r="B846" s="3"/>
      <c r="C846" s="3"/>
      <c r="D846" s="3"/>
      <c r="E846" s="3"/>
      <c r="F846" s="3"/>
      <c r="G846" s="8"/>
      <c r="H846" s="3"/>
      <c r="I846" s="3"/>
      <c r="J846" s="3"/>
      <c r="L846" s="9"/>
      <c r="M846" s="15"/>
      <c r="N846" s="15"/>
      <c r="O846" s="15">
        <f t="shared" si="120"/>
        <v>0</v>
      </c>
      <c r="P846" s="15">
        <f t="shared" si="121"/>
        <v>0</v>
      </c>
      <c r="Q846" s="13" t="str">
        <f t="shared" si="119"/>
        <v/>
      </c>
      <c r="R846" s="32" t="e">
        <f t="shared" si="122"/>
        <v>#N/A</v>
      </c>
      <c r="S846" s="33" t="str">
        <f t="shared" si="123"/>
        <v/>
      </c>
      <c r="T846" s="34" t="e">
        <f t="shared" si="124"/>
        <v>#N/A</v>
      </c>
      <c r="U846" s="35" t="e">
        <f t="shared" si="118"/>
        <v>#N/A</v>
      </c>
      <c r="V846" s="44">
        <f t="shared" si="125"/>
        <v>0</v>
      </c>
      <c r="W846" s="37" t="str">
        <f t="shared" si="126"/>
        <v/>
      </c>
      <c r="AA846" s="3"/>
      <c r="AB846" s="3"/>
      <c r="AC846" s="3"/>
      <c r="AD846" s="3"/>
      <c r="AE846" s="3"/>
      <c r="AF846" s="3"/>
    </row>
    <row r="847" spans="1:32" x14ac:dyDescent="0.25">
      <c r="A847" s="3"/>
      <c r="B847" s="3"/>
      <c r="C847" s="3"/>
      <c r="D847" s="3"/>
      <c r="E847" s="3"/>
      <c r="F847" s="3"/>
      <c r="G847" s="8"/>
      <c r="H847" s="3"/>
      <c r="I847" s="3"/>
      <c r="J847" s="3"/>
      <c r="L847" s="9"/>
      <c r="M847" s="15"/>
      <c r="N847" s="15"/>
      <c r="O847" s="15">
        <f t="shared" si="120"/>
        <v>0</v>
      </c>
      <c r="P847" s="15">
        <f t="shared" si="121"/>
        <v>0</v>
      </c>
      <c r="Q847" s="13" t="str">
        <f t="shared" si="119"/>
        <v/>
      </c>
      <c r="R847" s="32" t="e">
        <f t="shared" si="122"/>
        <v>#N/A</v>
      </c>
      <c r="S847" s="33" t="str">
        <f t="shared" si="123"/>
        <v/>
      </c>
      <c r="T847" s="34" t="e">
        <f t="shared" si="124"/>
        <v>#N/A</v>
      </c>
      <c r="U847" s="35" t="e">
        <f t="shared" ref="U847:U910" si="127">IF(OR(B847="32",B847="36",B847="36PB",B847="33",B847="8",B847="10",B847="9",B847="885",B847="885SB"),T847+0.5268,IF(OR(B847="49",B847="51",B847="53",B847="68",B847="68P",B847="64",B847="43",B847="43SB",B847="68SB",B847="NR99"),T847+0.2469,T847+0.0069))</f>
        <v>#N/A</v>
      </c>
      <c r="V847" s="44">
        <f t="shared" si="125"/>
        <v>0</v>
      </c>
      <c r="W847" s="37" t="str">
        <f t="shared" si="126"/>
        <v/>
      </c>
      <c r="AA847" s="3"/>
      <c r="AB847" s="3"/>
      <c r="AC847" s="3"/>
      <c r="AD847" s="3"/>
      <c r="AE847" s="3"/>
      <c r="AF847" s="3"/>
    </row>
    <row r="848" spans="1:32" x14ac:dyDescent="0.25">
      <c r="A848" s="3"/>
      <c r="B848" s="3"/>
      <c r="C848" s="3"/>
      <c r="D848" s="3"/>
      <c r="E848" s="3"/>
      <c r="F848" s="3"/>
      <c r="G848" s="8"/>
      <c r="H848" s="3"/>
      <c r="I848" s="3"/>
      <c r="J848" s="3"/>
      <c r="L848" s="9"/>
      <c r="M848" s="15"/>
      <c r="N848" s="15"/>
      <c r="O848" s="15">
        <f t="shared" si="120"/>
        <v>0</v>
      </c>
      <c r="P848" s="15">
        <f t="shared" si="121"/>
        <v>0</v>
      </c>
      <c r="Q848" s="13" t="str">
        <f t="shared" si="119"/>
        <v/>
      </c>
      <c r="R848" s="32" t="e">
        <f t="shared" si="122"/>
        <v>#N/A</v>
      </c>
      <c r="S848" s="33" t="str">
        <f t="shared" si="123"/>
        <v/>
      </c>
      <c r="T848" s="34" t="e">
        <f t="shared" si="124"/>
        <v>#N/A</v>
      </c>
      <c r="U848" s="35" t="e">
        <f t="shared" si="127"/>
        <v>#N/A</v>
      </c>
      <c r="V848" s="44">
        <f t="shared" si="125"/>
        <v>0</v>
      </c>
      <c r="W848" s="37" t="str">
        <f t="shared" si="126"/>
        <v/>
      </c>
      <c r="AA848" s="3"/>
      <c r="AB848" s="3"/>
      <c r="AC848" s="3"/>
      <c r="AD848" s="3"/>
      <c r="AE848" s="3"/>
      <c r="AF848" s="3"/>
    </row>
    <row r="849" spans="1:32" x14ac:dyDescent="0.25">
      <c r="A849" s="3"/>
      <c r="B849" s="3"/>
      <c r="C849" s="3"/>
      <c r="D849" s="3"/>
      <c r="E849" s="3"/>
      <c r="F849" s="3"/>
      <c r="G849" s="8"/>
      <c r="H849" s="3"/>
      <c r="I849" s="3"/>
      <c r="J849" s="3"/>
      <c r="L849" s="9"/>
      <c r="M849" s="15"/>
      <c r="N849" s="15"/>
      <c r="O849" s="15">
        <f t="shared" si="120"/>
        <v>0</v>
      </c>
      <c r="P849" s="15">
        <f t="shared" si="121"/>
        <v>0</v>
      </c>
      <c r="Q849" s="13" t="str">
        <f t="shared" si="119"/>
        <v/>
      </c>
      <c r="R849" s="32" t="e">
        <f t="shared" si="122"/>
        <v>#N/A</v>
      </c>
      <c r="S849" s="33" t="str">
        <f t="shared" si="123"/>
        <v/>
      </c>
      <c r="T849" s="34" t="e">
        <f t="shared" si="124"/>
        <v>#N/A</v>
      </c>
      <c r="U849" s="35" t="e">
        <f t="shared" si="127"/>
        <v>#N/A</v>
      </c>
      <c r="V849" s="44">
        <f t="shared" si="125"/>
        <v>0</v>
      </c>
      <c r="W849" s="37" t="str">
        <f t="shared" si="126"/>
        <v/>
      </c>
      <c r="AA849" s="3"/>
      <c r="AB849" s="3"/>
      <c r="AC849" s="3"/>
      <c r="AD849" s="3"/>
      <c r="AE849" s="3"/>
      <c r="AF849" s="3"/>
    </row>
    <row r="850" spans="1:32" x14ac:dyDescent="0.25">
      <c r="A850" s="3"/>
      <c r="B850" s="3"/>
      <c r="C850" s="3"/>
      <c r="D850" s="3"/>
      <c r="E850" s="3"/>
      <c r="F850" s="3"/>
      <c r="G850" s="8"/>
      <c r="H850" s="3"/>
      <c r="I850" s="3"/>
      <c r="J850" s="3"/>
      <c r="L850" s="9"/>
      <c r="M850" s="15"/>
      <c r="N850" s="15"/>
      <c r="O850" s="15">
        <f t="shared" si="120"/>
        <v>0</v>
      </c>
      <c r="P850" s="15">
        <f t="shared" si="121"/>
        <v>0</v>
      </c>
      <c r="Q850" s="13" t="str">
        <f t="shared" si="119"/>
        <v/>
      </c>
      <c r="R850" s="32" t="e">
        <f t="shared" si="122"/>
        <v>#N/A</v>
      </c>
      <c r="S850" s="33" t="str">
        <f t="shared" si="123"/>
        <v/>
      </c>
      <c r="T850" s="34" t="e">
        <f t="shared" si="124"/>
        <v>#N/A</v>
      </c>
      <c r="U850" s="35" t="e">
        <f t="shared" si="127"/>
        <v>#N/A</v>
      </c>
      <c r="V850" s="44">
        <f t="shared" si="125"/>
        <v>0</v>
      </c>
      <c r="W850" s="37" t="str">
        <f t="shared" si="126"/>
        <v/>
      </c>
      <c r="AA850" s="3"/>
      <c r="AB850" s="3"/>
      <c r="AC850" s="3"/>
      <c r="AD850" s="3"/>
      <c r="AE850" s="3"/>
      <c r="AF850" s="3"/>
    </row>
    <row r="851" spans="1:32" x14ac:dyDescent="0.25">
      <c r="A851" s="3"/>
      <c r="B851" s="3"/>
      <c r="C851" s="3"/>
      <c r="D851" s="3"/>
      <c r="E851" s="3"/>
      <c r="F851" s="3"/>
      <c r="G851" s="8"/>
      <c r="H851" s="3"/>
      <c r="I851" s="3"/>
      <c r="J851" s="3"/>
      <c r="L851" s="9"/>
      <c r="M851" s="15"/>
      <c r="N851" s="15"/>
      <c r="O851" s="15">
        <f t="shared" si="120"/>
        <v>0</v>
      </c>
      <c r="P851" s="15">
        <f t="shared" si="121"/>
        <v>0</v>
      </c>
      <c r="Q851" s="13" t="str">
        <f t="shared" si="119"/>
        <v/>
      </c>
      <c r="R851" s="32" t="e">
        <f t="shared" si="122"/>
        <v>#N/A</v>
      </c>
      <c r="S851" s="33" t="str">
        <f t="shared" si="123"/>
        <v/>
      </c>
      <c r="T851" s="34" t="e">
        <f t="shared" si="124"/>
        <v>#N/A</v>
      </c>
      <c r="U851" s="35" t="e">
        <f t="shared" si="127"/>
        <v>#N/A</v>
      </c>
      <c r="V851" s="44">
        <f t="shared" si="125"/>
        <v>0</v>
      </c>
      <c r="W851" s="37" t="str">
        <f t="shared" si="126"/>
        <v/>
      </c>
      <c r="AA851" s="3"/>
      <c r="AB851" s="3"/>
      <c r="AC851" s="3"/>
      <c r="AD851" s="3"/>
      <c r="AE851" s="3"/>
      <c r="AF851" s="3"/>
    </row>
    <row r="852" spans="1:32" x14ac:dyDescent="0.25">
      <c r="A852" s="3"/>
      <c r="B852" s="3"/>
      <c r="C852" s="3"/>
      <c r="D852" s="3"/>
      <c r="E852" s="3"/>
      <c r="F852" s="3"/>
      <c r="G852" s="8"/>
      <c r="H852" s="3"/>
      <c r="I852" s="3"/>
      <c r="J852" s="3"/>
      <c r="L852" s="9"/>
      <c r="M852" s="15"/>
      <c r="N852" s="15"/>
      <c r="O852" s="15">
        <f t="shared" si="120"/>
        <v>0</v>
      </c>
      <c r="P852" s="15">
        <f t="shared" si="121"/>
        <v>0</v>
      </c>
      <c r="Q852" s="13" t="str">
        <f t="shared" si="119"/>
        <v/>
      </c>
      <c r="R852" s="32" t="e">
        <f t="shared" si="122"/>
        <v>#N/A</v>
      </c>
      <c r="S852" s="33" t="str">
        <f t="shared" si="123"/>
        <v/>
      </c>
      <c r="T852" s="34" t="e">
        <f t="shared" si="124"/>
        <v>#N/A</v>
      </c>
      <c r="U852" s="35" t="e">
        <f t="shared" si="127"/>
        <v>#N/A</v>
      </c>
      <c r="V852" s="44">
        <f t="shared" si="125"/>
        <v>0</v>
      </c>
      <c r="W852" s="37" t="str">
        <f t="shared" si="126"/>
        <v/>
      </c>
      <c r="AA852" s="3"/>
      <c r="AB852" s="3"/>
      <c r="AC852" s="3"/>
      <c r="AD852" s="3"/>
      <c r="AE852" s="3"/>
      <c r="AF852" s="3"/>
    </row>
    <row r="853" spans="1:32" x14ac:dyDescent="0.25">
      <c r="A853" s="3"/>
      <c r="B853" s="3"/>
      <c r="C853" s="3"/>
      <c r="D853" s="3"/>
      <c r="E853" s="3"/>
      <c r="F853" s="3"/>
      <c r="G853" s="8"/>
      <c r="H853" s="3"/>
      <c r="I853" s="3"/>
      <c r="J853" s="3"/>
      <c r="L853" s="9"/>
      <c r="M853" s="15"/>
      <c r="N853" s="15"/>
      <c r="O853" s="15">
        <f t="shared" si="120"/>
        <v>0</v>
      </c>
      <c r="P853" s="15">
        <f t="shared" si="121"/>
        <v>0</v>
      </c>
      <c r="Q853" s="13" t="str">
        <f t="shared" si="119"/>
        <v/>
      </c>
      <c r="R853" s="32" t="e">
        <f t="shared" si="122"/>
        <v>#N/A</v>
      </c>
      <c r="S853" s="33" t="str">
        <f t="shared" si="123"/>
        <v/>
      </c>
      <c r="T853" s="34" t="e">
        <f t="shared" si="124"/>
        <v>#N/A</v>
      </c>
      <c r="U853" s="35" t="e">
        <f t="shared" si="127"/>
        <v>#N/A</v>
      </c>
      <c r="V853" s="44">
        <f t="shared" si="125"/>
        <v>0</v>
      </c>
      <c r="W853" s="37" t="str">
        <f t="shared" si="126"/>
        <v/>
      </c>
      <c r="AA853" s="3"/>
      <c r="AB853" s="3"/>
      <c r="AC853" s="3"/>
      <c r="AD853" s="3"/>
      <c r="AE853" s="3"/>
      <c r="AF853" s="3"/>
    </row>
    <row r="854" spans="1:32" x14ac:dyDescent="0.25">
      <c r="A854" s="3"/>
      <c r="B854" s="3"/>
      <c r="C854" s="3"/>
      <c r="D854" s="3"/>
      <c r="E854" s="3"/>
      <c r="F854" s="3"/>
      <c r="G854" s="8"/>
      <c r="H854" s="3"/>
      <c r="I854" s="3"/>
      <c r="J854" s="3"/>
      <c r="L854" s="9"/>
      <c r="M854" s="15"/>
      <c r="N854" s="15"/>
      <c r="O854" s="15">
        <f t="shared" si="120"/>
        <v>0</v>
      </c>
      <c r="P854" s="15">
        <f t="shared" si="121"/>
        <v>0</v>
      </c>
      <c r="Q854" s="13" t="str">
        <f t="shared" si="119"/>
        <v/>
      </c>
      <c r="R854" s="32" t="e">
        <f t="shared" si="122"/>
        <v>#N/A</v>
      </c>
      <c r="S854" s="33" t="str">
        <f t="shared" si="123"/>
        <v/>
      </c>
      <c r="T854" s="34" t="e">
        <f t="shared" si="124"/>
        <v>#N/A</v>
      </c>
      <c r="U854" s="35" t="e">
        <f t="shared" si="127"/>
        <v>#N/A</v>
      </c>
      <c r="V854" s="44">
        <f t="shared" si="125"/>
        <v>0</v>
      </c>
      <c r="W854" s="37" t="str">
        <f t="shared" si="126"/>
        <v/>
      </c>
      <c r="AA854" s="3"/>
      <c r="AB854" s="3"/>
      <c r="AC854" s="3"/>
      <c r="AD854" s="3"/>
      <c r="AE854" s="3"/>
      <c r="AF854" s="3"/>
    </row>
    <row r="855" spans="1:32" x14ac:dyDescent="0.25">
      <c r="A855" s="3"/>
      <c r="B855" s="3"/>
      <c r="C855" s="3"/>
      <c r="D855" s="3"/>
      <c r="E855" s="3"/>
      <c r="F855" s="3"/>
      <c r="G855" s="8"/>
      <c r="H855" s="3"/>
      <c r="I855" s="3"/>
      <c r="J855" s="3"/>
      <c r="L855" s="9"/>
      <c r="M855" s="15"/>
      <c r="N855" s="15"/>
      <c r="O855" s="15">
        <f t="shared" si="120"/>
        <v>0</v>
      </c>
      <c r="P855" s="15">
        <f t="shared" si="121"/>
        <v>0</v>
      </c>
      <c r="Q855" s="13" t="str">
        <f t="shared" si="119"/>
        <v/>
      </c>
      <c r="R855" s="32" t="e">
        <f t="shared" si="122"/>
        <v>#N/A</v>
      </c>
      <c r="S855" s="33" t="str">
        <f t="shared" si="123"/>
        <v/>
      </c>
      <c r="T855" s="34" t="e">
        <f t="shared" si="124"/>
        <v>#N/A</v>
      </c>
      <c r="U855" s="35" t="e">
        <f t="shared" si="127"/>
        <v>#N/A</v>
      </c>
      <c r="V855" s="44">
        <f t="shared" si="125"/>
        <v>0</v>
      </c>
      <c r="W855" s="37" t="str">
        <f t="shared" si="126"/>
        <v/>
      </c>
      <c r="AA855" s="3"/>
      <c r="AB855" s="3"/>
      <c r="AC855" s="3"/>
      <c r="AD855" s="3"/>
      <c r="AE855" s="3"/>
      <c r="AF855" s="3"/>
    </row>
    <row r="856" spans="1:32" x14ac:dyDescent="0.25">
      <c r="A856" s="3"/>
      <c r="B856" s="3"/>
      <c r="C856" s="3"/>
      <c r="D856" s="3"/>
      <c r="E856" s="3"/>
      <c r="F856" s="3"/>
      <c r="G856" s="8"/>
      <c r="H856" s="3"/>
      <c r="I856" s="3"/>
      <c r="J856" s="3"/>
      <c r="L856" s="9"/>
      <c r="M856" s="15"/>
      <c r="N856" s="15"/>
      <c r="O856" s="15">
        <f t="shared" si="120"/>
        <v>0</v>
      </c>
      <c r="P856" s="15">
        <f t="shared" si="121"/>
        <v>0</v>
      </c>
      <c r="Q856" s="13" t="str">
        <f t="shared" si="119"/>
        <v/>
      </c>
      <c r="R856" s="32" t="e">
        <f t="shared" si="122"/>
        <v>#N/A</v>
      </c>
      <c r="S856" s="33" t="str">
        <f t="shared" si="123"/>
        <v/>
      </c>
      <c r="T856" s="34" t="e">
        <f t="shared" si="124"/>
        <v>#N/A</v>
      </c>
      <c r="U856" s="35" t="e">
        <f t="shared" si="127"/>
        <v>#N/A</v>
      </c>
      <c r="V856" s="44">
        <f t="shared" si="125"/>
        <v>0</v>
      </c>
      <c r="W856" s="37" t="str">
        <f t="shared" si="126"/>
        <v/>
      </c>
      <c r="AA856" s="3"/>
      <c r="AB856" s="3"/>
      <c r="AC856" s="3"/>
      <c r="AD856" s="3"/>
      <c r="AE856" s="3"/>
      <c r="AF856" s="3"/>
    </row>
    <row r="857" spans="1:32" x14ac:dyDescent="0.25">
      <c r="A857" s="3"/>
      <c r="B857" s="3"/>
      <c r="C857" s="3"/>
      <c r="D857" s="3"/>
      <c r="E857" s="3"/>
      <c r="F857" s="3"/>
      <c r="G857" s="8"/>
      <c r="H857" s="3"/>
      <c r="I857" s="3"/>
      <c r="J857" s="3"/>
      <c r="L857" s="9"/>
      <c r="M857" s="15"/>
      <c r="N857" s="15"/>
      <c r="O857" s="15">
        <f t="shared" si="120"/>
        <v>0</v>
      </c>
      <c r="P857" s="15">
        <f t="shared" si="121"/>
        <v>0</v>
      </c>
      <c r="Q857" s="13" t="str">
        <f t="shared" si="119"/>
        <v/>
      </c>
      <c r="R857" s="32" t="e">
        <f t="shared" si="122"/>
        <v>#N/A</v>
      </c>
      <c r="S857" s="33" t="str">
        <f t="shared" si="123"/>
        <v/>
      </c>
      <c r="T857" s="34" t="e">
        <f t="shared" si="124"/>
        <v>#N/A</v>
      </c>
      <c r="U857" s="35" t="e">
        <f t="shared" si="127"/>
        <v>#N/A</v>
      </c>
      <c r="V857" s="44">
        <f t="shared" si="125"/>
        <v>0</v>
      </c>
      <c r="W857" s="37" t="str">
        <f t="shared" si="126"/>
        <v/>
      </c>
      <c r="AA857" s="3"/>
      <c r="AB857" s="3"/>
      <c r="AC857" s="3"/>
      <c r="AD857" s="3"/>
      <c r="AE857" s="3"/>
      <c r="AF857" s="3"/>
    </row>
    <row r="858" spans="1:32" x14ac:dyDescent="0.25">
      <c r="A858" s="3"/>
      <c r="B858" s="3"/>
      <c r="C858" s="3"/>
      <c r="D858" s="3"/>
      <c r="E858" s="3"/>
      <c r="F858" s="3"/>
      <c r="G858" s="8"/>
      <c r="H858" s="3"/>
      <c r="I858" s="3"/>
      <c r="J858" s="3"/>
      <c r="L858" s="9"/>
      <c r="M858" s="15"/>
      <c r="N858" s="15"/>
      <c r="O858" s="15">
        <f t="shared" si="120"/>
        <v>0</v>
      </c>
      <c r="P858" s="15">
        <f t="shared" si="121"/>
        <v>0</v>
      </c>
      <c r="Q858" s="13" t="str">
        <f t="shared" si="119"/>
        <v/>
      </c>
      <c r="R858" s="32" t="e">
        <f t="shared" si="122"/>
        <v>#N/A</v>
      </c>
      <c r="S858" s="33" t="str">
        <f t="shared" si="123"/>
        <v/>
      </c>
      <c r="T858" s="34" t="e">
        <f t="shared" si="124"/>
        <v>#N/A</v>
      </c>
      <c r="U858" s="35" t="e">
        <f t="shared" si="127"/>
        <v>#N/A</v>
      </c>
      <c r="V858" s="44">
        <f t="shared" si="125"/>
        <v>0</v>
      </c>
      <c r="W858" s="37" t="str">
        <f t="shared" si="126"/>
        <v/>
      </c>
      <c r="AA858" s="3"/>
      <c r="AB858" s="3"/>
      <c r="AC858" s="3"/>
      <c r="AD858" s="3"/>
      <c r="AE858" s="3"/>
      <c r="AF858" s="3"/>
    </row>
    <row r="859" spans="1:32" x14ac:dyDescent="0.25">
      <c r="A859" s="3"/>
      <c r="B859" s="3"/>
      <c r="C859" s="3"/>
      <c r="D859" s="3"/>
      <c r="E859" s="3"/>
      <c r="F859" s="3"/>
      <c r="G859" s="8"/>
      <c r="H859" s="3"/>
      <c r="I859" s="3"/>
      <c r="J859" s="3"/>
      <c r="L859" s="9"/>
      <c r="M859" s="15"/>
      <c r="N859" s="15"/>
      <c r="O859" s="15">
        <f t="shared" si="120"/>
        <v>0</v>
      </c>
      <c r="P859" s="15">
        <f t="shared" si="121"/>
        <v>0</v>
      </c>
      <c r="Q859" s="13" t="str">
        <f t="shared" si="119"/>
        <v/>
      </c>
      <c r="R859" s="32" t="e">
        <f t="shared" si="122"/>
        <v>#N/A</v>
      </c>
      <c r="S859" s="33" t="str">
        <f t="shared" si="123"/>
        <v/>
      </c>
      <c r="T859" s="34" t="e">
        <f t="shared" si="124"/>
        <v>#N/A</v>
      </c>
      <c r="U859" s="35" t="e">
        <f t="shared" si="127"/>
        <v>#N/A</v>
      </c>
      <c r="V859" s="44">
        <f t="shared" si="125"/>
        <v>0</v>
      </c>
      <c r="W859" s="37" t="str">
        <f t="shared" si="126"/>
        <v/>
      </c>
      <c r="AA859" s="3"/>
      <c r="AB859" s="3"/>
      <c r="AC859" s="3"/>
      <c r="AD859" s="3"/>
      <c r="AE859" s="3"/>
      <c r="AF859" s="3"/>
    </row>
    <row r="860" spans="1:32" x14ac:dyDescent="0.25">
      <c r="A860" s="3"/>
      <c r="B860" s="3"/>
      <c r="C860" s="3"/>
      <c r="D860" s="3"/>
      <c r="E860" s="3"/>
      <c r="F860" s="3"/>
      <c r="G860" s="8"/>
      <c r="H860" s="3"/>
      <c r="I860" s="3"/>
      <c r="J860" s="3"/>
      <c r="L860" s="9"/>
      <c r="M860" s="15"/>
      <c r="N860" s="15"/>
      <c r="O860" s="15">
        <f t="shared" si="120"/>
        <v>0</v>
      </c>
      <c r="P860" s="15">
        <f t="shared" si="121"/>
        <v>0</v>
      </c>
      <c r="Q860" s="13" t="str">
        <f t="shared" si="119"/>
        <v/>
      </c>
      <c r="R860" s="32" t="e">
        <f t="shared" si="122"/>
        <v>#N/A</v>
      </c>
      <c r="S860" s="33" t="str">
        <f t="shared" si="123"/>
        <v/>
      </c>
      <c r="T860" s="34" t="e">
        <f t="shared" si="124"/>
        <v>#N/A</v>
      </c>
      <c r="U860" s="35" t="e">
        <f t="shared" si="127"/>
        <v>#N/A</v>
      </c>
      <c r="V860" s="44">
        <f t="shared" si="125"/>
        <v>0</v>
      </c>
      <c r="W860" s="37" t="str">
        <f t="shared" si="126"/>
        <v/>
      </c>
      <c r="AA860" s="3"/>
      <c r="AB860" s="3"/>
      <c r="AC860" s="3"/>
      <c r="AD860" s="3"/>
      <c r="AE860" s="3"/>
      <c r="AF860" s="3"/>
    </row>
    <row r="861" spans="1:32" x14ac:dyDescent="0.25">
      <c r="A861" s="3"/>
      <c r="B861" s="3"/>
      <c r="C861" s="3"/>
      <c r="D861" s="3"/>
      <c r="E861" s="3"/>
      <c r="F861" s="3"/>
      <c r="G861" s="8"/>
      <c r="H861" s="3"/>
      <c r="I861" s="3"/>
      <c r="J861" s="3"/>
      <c r="L861" s="9"/>
      <c r="M861" s="15"/>
      <c r="N861" s="15"/>
      <c r="O861" s="15">
        <f t="shared" si="120"/>
        <v>0</v>
      </c>
      <c r="P861" s="15">
        <f t="shared" si="121"/>
        <v>0</v>
      </c>
      <c r="Q861" s="13" t="str">
        <f t="shared" si="119"/>
        <v/>
      </c>
      <c r="R861" s="32" t="e">
        <f t="shared" si="122"/>
        <v>#N/A</v>
      </c>
      <c r="S861" s="33" t="str">
        <f t="shared" si="123"/>
        <v/>
      </c>
      <c r="T861" s="34" t="e">
        <f t="shared" si="124"/>
        <v>#N/A</v>
      </c>
      <c r="U861" s="35" t="e">
        <f t="shared" si="127"/>
        <v>#N/A</v>
      </c>
      <c r="V861" s="44">
        <f t="shared" si="125"/>
        <v>0</v>
      </c>
      <c r="W861" s="37" t="str">
        <f t="shared" si="126"/>
        <v/>
      </c>
      <c r="AA861" s="3"/>
      <c r="AB861" s="3"/>
      <c r="AC861" s="3"/>
      <c r="AD861" s="3"/>
      <c r="AE861" s="3"/>
      <c r="AF861" s="3"/>
    </row>
    <row r="862" spans="1:32" x14ac:dyDescent="0.25">
      <c r="A862" s="3"/>
      <c r="B862" s="3"/>
      <c r="C862" s="3"/>
      <c r="D862" s="3"/>
      <c r="E862" s="3"/>
      <c r="F862" s="3"/>
      <c r="G862" s="8"/>
      <c r="H862" s="3"/>
      <c r="I862" s="3"/>
      <c r="J862" s="3"/>
      <c r="L862" s="9"/>
      <c r="M862" s="15"/>
      <c r="N862" s="15"/>
      <c r="O862" s="15">
        <f t="shared" si="120"/>
        <v>0</v>
      </c>
      <c r="P862" s="15">
        <f t="shared" si="121"/>
        <v>0</v>
      </c>
      <c r="Q862" s="13" t="str">
        <f t="shared" si="119"/>
        <v/>
      </c>
      <c r="R862" s="32" t="e">
        <f t="shared" si="122"/>
        <v>#N/A</v>
      </c>
      <c r="S862" s="33" t="str">
        <f t="shared" si="123"/>
        <v/>
      </c>
      <c r="T862" s="34" t="e">
        <f t="shared" si="124"/>
        <v>#N/A</v>
      </c>
      <c r="U862" s="35" t="e">
        <f t="shared" si="127"/>
        <v>#N/A</v>
      </c>
      <c r="V862" s="44">
        <f t="shared" si="125"/>
        <v>0</v>
      </c>
      <c r="W862" s="37" t="str">
        <f t="shared" si="126"/>
        <v/>
      </c>
      <c r="AA862" s="3"/>
      <c r="AB862" s="3"/>
      <c r="AC862" s="3"/>
      <c r="AD862" s="3"/>
      <c r="AE862" s="3"/>
      <c r="AF862" s="3"/>
    </row>
    <row r="863" spans="1:32" x14ac:dyDescent="0.25">
      <c r="A863" s="3"/>
      <c r="B863" s="3"/>
      <c r="C863" s="3"/>
      <c r="D863" s="3"/>
      <c r="E863" s="3"/>
      <c r="F863" s="3"/>
      <c r="G863" s="8"/>
      <c r="H863" s="3"/>
      <c r="I863" s="3"/>
      <c r="J863" s="3"/>
      <c r="L863" s="9"/>
      <c r="M863" s="15"/>
      <c r="N863" s="15"/>
      <c r="O863" s="15">
        <f t="shared" si="120"/>
        <v>0</v>
      </c>
      <c r="P863" s="15">
        <f t="shared" si="121"/>
        <v>0</v>
      </c>
      <c r="Q863" s="13" t="str">
        <f t="shared" si="119"/>
        <v/>
      </c>
      <c r="R863" s="32" t="e">
        <f t="shared" si="122"/>
        <v>#N/A</v>
      </c>
      <c r="S863" s="33" t="str">
        <f t="shared" si="123"/>
        <v/>
      </c>
      <c r="T863" s="34" t="e">
        <f t="shared" si="124"/>
        <v>#N/A</v>
      </c>
      <c r="U863" s="35" t="e">
        <f t="shared" si="127"/>
        <v>#N/A</v>
      </c>
      <c r="V863" s="44">
        <f t="shared" si="125"/>
        <v>0</v>
      </c>
      <c r="W863" s="37" t="str">
        <f t="shared" si="126"/>
        <v/>
      </c>
      <c r="AA863" s="3"/>
      <c r="AB863" s="3"/>
      <c r="AC863" s="3"/>
      <c r="AD863" s="3"/>
      <c r="AE863" s="3"/>
      <c r="AF863" s="3"/>
    </row>
    <row r="864" spans="1:32" x14ac:dyDescent="0.25">
      <c r="A864" s="3"/>
      <c r="B864" s="3"/>
      <c r="C864" s="3"/>
      <c r="D864" s="3"/>
      <c r="E864" s="3"/>
      <c r="F864" s="3"/>
      <c r="G864" s="8"/>
      <c r="H864" s="3"/>
      <c r="I864" s="3"/>
      <c r="J864" s="3"/>
      <c r="L864" s="9"/>
      <c r="M864" s="15"/>
      <c r="N864" s="15"/>
      <c r="O864" s="15">
        <f t="shared" si="120"/>
        <v>0</v>
      </c>
      <c r="P864" s="15">
        <f t="shared" si="121"/>
        <v>0</v>
      </c>
      <c r="Q864" s="13" t="str">
        <f t="shared" si="119"/>
        <v/>
      </c>
      <c r="R864" s="32" t="e">
        <f t="shared" si="122"/>
        <v>#N/A</v>
      </c>
      <c r="S864" s="33" t="str">
        <f t="shared" si="123"/>
        <v/>
      </c>
      <c r="T864" s="34" t="e">
        <f t="shared" si="124"/>
        <v>#N/A</v>
      </c>
      <c r="U864" s="35" t="e">
        <f t="shared" si="127"/>
        <v>#N/A</v>
      </c>
      <c r="V864" s="44">
        <f t="shared" si="125"/>
        <v>0</v>
      </c>
      <c r="W864" s="37" t="str">
        <f t="shared" si="126"/>
        <v/>
      </c>
      <c r="AA864" s="3"/>
      <c r="AB864" s="3"/>
      <c r="AC864" s="3"/>
      <c r="AD864" s="3"/>
      <c r="AE864" s="3"/>
      <c r="AF864" s="3"/>
    </row>
    <row r="865" spans="1:32" x14ac:dyDescent="0.25">
      <c r="A865" s="3"/>
      <c r="B865" s="3"/>
      <c r="C865" s="3"/>
      <c r="D865" s="3"/>
      <c r="E865" s="3"/>
      <c r="F865" s="3"/>
      <c r="G865" s="8"/>
      <c r="H865" s="3"/>
      <c r="I865" s="3"/>
      <c r="J865" s="3"/>
      <c r="L865" s="9"/>
      <c r="M865" s="15"/>
      <c r="N865" s="15"/>
      <c r="O865" s="15">
        <f t="shared" si="120"/>
        <v>0</v>
      </c>
      <c r="P865" s="15">
        <f t="shared" si="121"/>
        <v>0</v>
      </c>
      <c r="Q865" s="13" t="str">
        <f t="shared" si="119"/>
        <v/>
      </c>
      <c r="R865" s="32" t="e">
        <f t="shared" si="122"/>
        <v>#N/A</v>
      </c>
      <c r="S865" s="33" t="str">
        <f t="shared" si="123"/>
        <v/>
      </c>
      <c r="T865" s="34" t="e">
        <f t="shared" si="124"/>
        <v>#N/A</v>
      </c>
      <c r="U865" s="35" t="e">
        <f t="shared" si="127"/>
        <v>#N/A</v>
      </c>
      <c r="V865" s="44">
        <f t="shared" si="125"/>
        <v>0</v>
      </c>
      <c r="W865" s="37" t="str">
        <f t="shared" si="126"/>
        <v/>
      </c>
      <c r="AA865" s="3"/>
      <c r="AB865" s="3"/>
      <c r="AC865" s="3"/>
      <c r="AD865" s="3"/>
      <c r="AE865" s="3"/>
      <c r="AF865" s="3"/>
    </row>
    <row r="866" spans="1:32" x14ac:dyDescent="0.25">
      <c r="A866" s="3"/>
      <c r="B866" s="3"/>
      <c r="C866" s="3"/>
      <c r="D866" s="3"/>
      <c r="E866" s="3"/>
      <c r="F866" s="3"/>
      <c r="G866" s="8"/>
      <c r="H866" s="3"/>
      <c r="I866" s="3"/>
      <c r="J866" s="3"/>
      <c r="L866" s="9"/>
      <c r="M866" s="15"/>
      <c r="N866" s="15"/>
      <c r="O866" s="15">
        <f t="shared" si="120"/>
        <v>0</v>
      </c>
      <c r="P866" s="15">
        <f t="shared" si="121"/>
        <v>0</v>
      </c>
      <c r="Q866" s="13" t="str">
        <f t="shared" si="119"/>
        <v/>
      </c>
      <c r="R866" s="32" t="e">
        <f t="shared" si="122"/>
        <v>#N/A</v>
      </c>
      <c r="S866" s="33" t="str">
        <f t="shared" si="123"/>
        <v/>
      </c>
      <c r="T866" s="34" t="e">
        <f t="shared" si="124"/>
        <v>#N/A</v>
      </c>
      <c r="U866" s="35" t="e">
        <f t="shared" si="127"/>
        <v>#N/A</v>
      </c>
      <c r="V866" s="44">
        <f t="shared" si="125"/>
        <v>0</v>
      </c>
      <c r="W866" s="37" t="str">
        <f t="shared" si="126"/>
        <v/>
      </c>
      <c r="AA866" s="3"/>
      <c r="AB866" s="3"/>
      <c r="AC866" s="3"/>
      <c r="AD866" s="3"/>
      <c r="AE866" s="3"/>
      <c r="AF866" s="3"/>
    </row>
    <row r="867" spans="1:32" x14ac:dyDescent="0.25">
      <c r="A867" s="3"/>
      <c r="B867" s="3"/>
      <c r="C867" s="3"/>
      <c r="D867" s="3"/>
      <c r="E867" s="3"/>
      <c r="F867" s="3"/>
      <c r="G867" s="8"/>
      <c r="H867" s="3"/>
      <c r="I867" s="3"/>
      <c r="J867" s="3"/>
      <c r="L867" s="9"/>
      <c r="M867" s="15"/>
      <c r="N867" s="15"/>
      <c r="O867" s="15">
        <f t="shared" si="120"/>
        <v>0</v>
      </c>
      <c r="P867" s="15">
        <f t="shared" si="121"/>
        <v>0</v>
      </c>
      <c r="Q867" s="13" t="str">
        <f t="shared" si="119"/>
        <v/>
      </c>
      <c r="R867" s="32" t="e">
        <f t="shared" si="122"/>
        <v>#N/A</v>
      </c>
      <c r="S867" s="33" t="str">
        <f t="shared" si="123"/>
        <v/>
      </c>
      <c r="T867" s="34" t="e">
        <f t="shared" si="124"/>
        <v>#N/A</v>
      </c>
      <c r="U867" s="35" t="e">
        <f t="shared" si="127"/>
        <v>#N/A</v>
      </c>
      <c r="V867" s="44">
        <f t="shared" si="125"/>
        <v>0</v>
      </c>
      <c r="W867" s="37" t="str">
        <f t="shared" si="126"/>
        <v/>
      </c>
      <c r="AA867" s="3"/>
      <c r="AB867" s="3"/>
      <c r="AC867" s="3"/>
      <c r="AD867" s="3"/>
      <c r="AE867" s="3"/>
      <c r="AF867" s="3"/>
    </row>
    <row r="868" spans="1:32" x14ac:dyDescent="0.25">
      <c r="A868" s="3"/>
      <c r="B868" s="3"/>
      <c r="C868" s="3"/>
      <c r="D868" s="3"/>
      <c r="E868" s="3"/>
      <c r="F868" s="3"/>
      <c r="G868" s="8"/>
      <c r="H868" s="3"/>
      <c r="I868" s="3"/>
      <c r="J868" s="3"/>
      <c r="L868" s="9"/>
      <c r="M868" s="15"/>
      <c r="N868" s="15"/>
      <c r="O868" s="15">
        <f t="shared" si="120"/>
        <v>0</v>
      </c>
      <c r="P868" s="15">
        <f t="shared" si="121"/>
        <v>0</v>
      </c>
      <c r="Q868" s="13" t="str">
        <f t="shared" si="119"/>
        <v/>
      </c>
      <c r="R868" s="32" t="e">
        <f t="shared" si="122"/>
        <v>#N/A</v>
      </c>
      <c r="S868" s="33" t="str">
        <f t="shared" si="123"/>
        <v/>
      </c>
      <c r="T868" s="34" t="e">
        <f t="shared" si="124"/>
        <v>#N/A</v>
      </c>
      <c r="U868" s="35" t="e">
        <f t="shared" si="127"/>
        <v>#N/A</v>
      </c>
      <c r="V868" s="44">
        <f t="shared" si="125"/>
        <v>0</v>
      </c>
      <c r="W868" s="37" t="str">
        <f t="shared" si="126"/>
        <v/>
      </c>
      <c r="AA868" s="3"/>
      <c r="AB868" s="3"/>
      <c r="AC868" s="3"/>
      <c r="AD868" s="3"/>
      <c r="AE868" s="3"/>
      <c r="AF868" s="3"/>
    </row>
    <row r="869" spans="1:32" x14ac:dyDescent="0.25">
      <c r="A869" s="3"/>
      <c r="B869" s="3"/>
      <c r="C869" s="3"/>
      <c r="D869" s="3"/>
      <c r="E869" s="3"/>
      <c r="F869" s="3"/>
      <c r="G869" s="8"/>
      <c r="H869" s="3"/>
      <c r="I869" s="3"/>
      <c r="J869" s="3"/>
      <c r="L869" s="9"/>
      <c r="M869" s="15"/>
      <c r="N869" s="15"/>
      <c r="O869" s="15">
        <f t="shared" si="120"/>
        <v>0</v>
      </c>
      <c r="P869" s="15">
        <f t="shared" si="121"/>
        <v>0</v>
      </c>
      <c r="Q869" s="13" t="str">
        <f t="shared" si="119"/>
        <v/>
      </c>
      <c r="R869" s="32" t="e">
        <f t="shared" si="122"/>
        <v>#N/A</v>
      </c>
      <c r="S869" s="33" t="str">
        <f t="shared" si="123"/>
        <v/>
      </c>
      <c r="T869" s="34" t="e">
        <f t="shared" si="124"/>
        <v>#N/A</v>
      </c>
      <c r="U869" s="35" t="e">
        <f t="shared" si="127"/>
        <v>#N/A</v>
      </c>
      <c r="V869" s="44">
        <f t="shared" si="125"/>
        <v>0</v>
      </c>
      <c r="W869" s="37" t="str">
        <f t="shared" si="126"/>
        <v/>
      </c>
      <c r="AA869" s="3"/>
      <c r="AB869" s="3"/>
      <c r="AC869" s="3"/>
      <c r="AD869" s="3"/>
      <c r="AE869" s="3"/>
      <c r="AF869" s="3"/>
    </row>
    <row r="870" spans="1:32" x14ac:dyDescent="0.25">
      <c r="A870" s="3"/>
      <c r="B870" s="3"/>
      <c r="C870" s="3"/>
      <c r="D870" s="3"/>
      <c r="E870" s="3"/>
      <c r="F870" s="3"/>
      <c r="G870" s="8"/>
      <c r="H870" s="3"/>
      <c r="I870" s="3"/>
      <c r="J870" s="3"/>
      <c r="L870" s="9"/>
      <c r="M870" s="15"/>
      <c r="N870" s="15"/>
      <c r="O870" s="15">
        <f t="shared" si="120"/>
        <v>0</v>
      </c>
      <c r="P870" s="15">
        <f t="shared" si="121"/>
        <v>0</v>
      </c>
      <c r="Q870" s="13" t="str">
        <f t="shared" si="119"/>
        <v/>
      </c>
      <c r="R870" s="32" t="e">
        <f t="shared" si="122"/>
        <v>#N/A</v>
      </c>
      <c r="S870" s="33" t="str">
        <f t="shared" si="123"/>
        <v/>
      </c>
      <c r="T870" s="34" t="e">
        <f t="shared" si="124"/>
        <v>#N/A</v>
      </c>
      <c r="U870" s="35" t="e">
        <f t="shared" si="127"/>
        <v>#N/A</v>
      </c>
      <c r="V870" s="44">
        <f t="shared" si="125"/>
        <v>0</v>
      </c>
      <c r="W870" s="37" t="str">
        <f t="shared" si="126"/>
        <v/>
      </c>
      <c r="AA870" s="3"/>
      <c r="AB870" s="3"/>
      <c r="AC870" s="3"/>
      <c r="AD870" s="3"/>
      <c r="AE870" s="3"/>
      <c r="AF870" s="3"/>
    </row>
    <row r="871" spans="1:32" x14ac:dyDescent="0.25">
      <c r="A871" s="3"/>
      <c r="B871" s="3"/>
      <c r="C871" s="3"/>
      <c r="D871" s="3"/>
      <c r="E871" s="3"/>
      <c r="F871" s="3"/>
      <c r="G871" s="8"/>
      <c r="H871" s="3"/>
      <c r="I871" s="3"/>
      <c r="J871" s="3"/>
      <c r="L871" s="9"/>
      <c r="M871" s="15"/>
      <c r="N871" s="15"/>
      <c r="O871" s="15">
        <f t="shared" si="120"/>
        <v>0</v>
      </c>
      <c r="P871" s="15">
        <f t="shared" si="121"/>
        <v>0</v>
      </c>
      <c r="Q871" s="13" t="str">
        <f t="shared" si="119"/>
        <v/>
      </c>
      <c r="R871" s="32" t="e">
        <f t="shared" si="122"/>
        <v>#N/A</v>
      </c>
      <c r="S871" s="33" t="str">
        <f t="shared" si="123"/>
        <v/>
      </c>
      <c r="T871" s="34" t="e">
        <f t="shared" si="124"/>
        <v>#N/A</v>
      </c>
      <c r="U871" s="35" t="e">
        <f t="shared" si="127"/>
        <v>#N/A</v>
      </c>
      <c r="V871" s="44">
        <f t="shared" si="125"/>
        <v>0</v>
      </c>
      <c r="W871" s="37" t="str">
        <f t="shared" si="126"/>
        <v/>
      </c>
      <c r="AA871" s="3"/>
      <c r="AB871" s="3"/>
      <c r="AC871" s="3"/>
      <c r="AD871" s="3"/>
      <c r="AE871" s="3"/>
      <c r="AF871" s="3"/>
    </row>
    <row r="872" spans="1:32" x14ac:dyDescent="0.25">
      <c r="A872" s="3"/>
      <c r="B872" s="3"/>
      <c r="C872" s="3"/>
      <c r="D872" s="3"/>
      <c r="E872" s="3"/>
      <c r="F872" s="3"/>
      <c r="G872" s="8"/>
      <c r="H872" s="3"/>
      <c r="I872" s="3"/>
      <c r="J872" s="3"/>
      <c r="L872" s="9"/>
      <c r="M872" s="15"/>
      <c r="N872" s="15"/>
      <c r="O872" s="15">
        <f t="shared" si="120"/>
        <v>0</v>
      </c>
      <c r="P872" s="15">
        <f t="shared" si="121"/>
        <v>0</v>
      </c>
      <c r="Q872" s="13" t="str">
        <f t="shared" si="119"/>
        <v/>
      </c>
      <c r="R872" s="32" t="e">
        <f t="shared" si="122"/>
        <v>#N/A</v>
      </c>
      <c r="S872" s="33" t="str">
        <f t="shared" si="123"/>
        <v/>
      </c>
      <c r="T872" s="34" t="e">
        <f t="shared" si="124"/>
        <v>#N/A</v>
      </c>
      <c r="U872" s="35" t="e">
        <f t="shared" si="127"/>
        <v>#N/A</v>
      </c>
      <c r="V872" s="44">
        <f t="shared" si="125"/>
        <v>0</v>
      </c>
      <c r="W872" s="37" t="str">
        <f t="shared" si="126"/>
        <v/>
      </c>
      <c r="AA872" s="3"/>
      <c r="AB872" s="3"/>
      <c r="AC872" s="3"/>
      <c r="AD872" s="3"/>
      <c r="AE872" s="3"/>
      <c r="AF872" s="3"/>
    </row>
    <row r="873" spans="1:32" x14ac:dyDescent="0.25">
      <c r="A873" s="3"/>
      <c r="B873" s="3"/>
      <c r="C873" s="3"/>
      <c r="D873" s="3"/>
      <c r="E873" s="3"/>
      <c r="F873" s="3"/>
      <c r="G873" s="8"/>
      <c r="H873" s="3"/>
      <c r="I873" s="3"/>
      <c r="J873" s="3"/>
      <c r="L873" s="9"/>
      <c r="M873" s="15"/>
      <c r="N873" s="15"/>
      <c r="O873" s="15">
        <f t="shared" si="120"/>
        <v>0</v>
      </c>
      <c r="P873" s="15">
        <f t="shared" si="121"/>
        <v>0</v>
      </c>
      <c r="Q873" s="13" t="str">
        <f t="shared" si="119"/>
        <v/>
      </c>
      <c r="R873" s="32" t="e">
        <f t="shared" si="122"/>
        <v>#N/A</v>
      </c>
      <c r="S873" s="33" t="str">
        <f t="shared" si="123"/>
        <v/>
      </c>
      <c r="T873" s="34" t="e">
        <f t="shared" si="124"/>
        <v>#N/A</v>
      </c>
      <c r="U873" s="35" t="e">
        <f t="shared" si="127"/>
        <v>#N/A</v>
      </c>
      <c r="V873" s="44">
        <f t="shared" si="125"/>
        <v>0</v>
      </c>
      <c r="W873" s="37" t="str">
        <f t="shared" si="126"/>
        <v/>
      </c>
      <c r="AA873" s="3"/>
      <c r="AB873" s="3"/>
      <c r="AC873" s="3"/>
      <c r="AD873" s="3"/>
      <c r="AE873" s="3"/>
      <c r="AF873" s="3"/>
    </row>
    <row r="874" spans="1:32" x14ac:dyDescent="0.25">
      <c r="A874" s="3"/>
      <c r="B874" s="3"/>
      <c r="C874" s="3"/>
      <c r="D874" s="3"/>
      <c r="E874" s="3"/>
      <c r="F874" s="3"/>
      <c r="G874" s="8"/>
      <c r="H874" s="3"/>
      <c r="I874" s="3"/>
      <c r="J874" s="3"/>
      <c r="L874" s="9"/>
      <c r="M874" s="15"/>
      <c r="N874" s="15"/>
      <c r="O874" s="15">
        <f t="shared" si="120"/>
        <v>0</v>
      </c>
      <c r="P874" s="15">
        <f t="shared" si="121"/>
        <v>0</v>
      </c>
      <c r="Q874" s="13" t="str">
        <f t="shared" si="119"/>
        <v/>
      </c>
      <c r="R874" s="32" t="e">
        <f t="shared" si="122"/>
        <v>#N/A</v>
      </c>
      <c r="S874" s="33" t="str">
        <f t="shared" si="123"/>
        <v/>
      </c>
      <c r="T874" s="34" t="e">
        <f t="shared" si="124"/>
        <v>#N/A</v>
      </c>
      <c r="U874" s="35" t="e">
        <f t="shared" si="127"/>
        <v>#N/A</v>
      </c>
      <c r="V874" s="44">
        <f t="shared" si="125"/>
        <v>0</v>
      </c>
      <c r="W874" s="37" t="str">
        <f t="shared" si="126"/>
        <v/>
      </c>
      <c r="AA874" s="3"/>
      <c r="AB874" s="3"/>
      <c r="AC874" s="3"/>
      <c r="AD874" s="3"/>
      <c r="AE874" s="3"/>
      <c r="AF874" s="3"/>
    </row>
    <row r="875" spans="1:32" x14ac:dyDescent="0.25">
      <c r="A875" s="3"/>
      <c r="B875" s="3"/>
      <c r="C875" s="3"/>
      <c r="D875" s="3"/>
      <c r="E875" s="3"/>
      <c r="F875" s="3"/>
      <c r="G875" s="8"/>
      <c r="H875" s="3"/>
      <c r="I875" s="3"/>
      <c r="J875" s="3"/>
      <c r="L875" s="9"/>
      <c r="M875" s="15"/>
      <c r="N875" s="15"/>
      <c r="O875" s="15">
        <f t="shared" si="120"/>
        <v>0</v>
      </c>
      <c r="P875" s="15">
        <f t="shared" si="121"/>
        <v>0</v>
      </c>
      <c r="Q875" s="13" t="str">
        <f t="shared" si="119"/>
        <v/>
      </c>
      <c r="R875" s="32" t="e">
        <f t="shared" si="122"/>
        <v>#N/A</v>
      </c>
      <c r="S875" s="33" t="str">
        <f t="shared" si="123"/>
        <v/>
      </c>
      <c r="T875" s="34" t="e">
        <f t="shared" si="124"/>
        <v>#N/A</v>
      </c>
      <c r="U875" s="35" t="e">
        <f t="shared" si="127"/>
        <v>#N/A</v>
      </c>
      <c r="V875" s="44">
        <f t="shared" si="125"/>
        <v>0</v>
      </c>
      <c r="W875" s="37" t="str">
        <f t="shared" si="126"/>
        <v/>
      </c>
      <c r="AA875" s="3"/>
      <c r="AB875" s="3"/>
      <c r="AC875" s="3"/>
      <c r="AD875" s="3"/>
      <c r="AE875" s="3"/>
      <c r="AF875" s="3"/>
    </row>
    <row r="876" spans="1:32" x14ac:dyDescent="0.25">
      <c r="A876" s="3"/>
      <c r="B876" s="3"/>
      <c r="C876" s="3"/>
      <c r="D876" s="3"/>
      <c r="E876" s="3"/>
      <c r="F876" s="3"/>
      <c r="G876" s="8"/>
      <c r="H876" s="3"/>
      <c r="I876" s="3"/>
      <c r="J876" s="3"/>
      <c r="L876" s="9"/>
      <c r="M876" s="15"/>
      <c r="N876" s="15"/>
      <c r="O876" s="15">
        <f t="shared" si="120"/>
        <v>0</v>
      </c>
      <c r="P876" s="15">
        <f t="shared" si="121"/>
        <v>0</v>
      </c>
      <c r="Q876" s="13" t="str">
        <f t="shared" si="119"/>
        <v/>
      </c>
      <c r="R876" s="32" t="e">
        <f t="shared" si="122"/>
        <v>#N/A</v>
      </c>
      <c r="S876" s="33" t="str">
        <f t="shared" si="123"/>
        <v/>
      </c>
      <c r="T876" s="34" t="e">
        <f t="shared" si="124"/>
        <v>#N/A</v>
      </c>
      <c r="U876" s="35" t="e">
        <f t="shared" si="127"/>
        <v>#N/A</v>
      </c>
      <c r="V876" s="44">
        <f t="shared" si="125"/>
        <v>0</v>
      </c>
      <c r="W876" s="37" t="str">
        <f t="shared" si="126"/>
        <v/>
      </c>
      <c r="AA876" s="3"/>
      <c r="AB876" s="3"/>
      <c r="AC876" s="3"/>
      <c r="AD876" s="3"/>
      <c r="AE876" s="3"/>
      <c r="AF876" s="3"/>
    </row>
    <row r="877" spans="1:32" x14ac:dyDescent="0.25">
      <c r="A877" s="3"/>
      <c r="B877" s="3"/>
      <c r="C877" s="3"/>
      <c r="D877" s="3"/>
      <c r="E877" s="3"/>
      <c r="F877" s="3"/>
      <c r="G877" s="8"/>
      <c r="H877" s="3"/>
      <c r="I877" s="3"/>
      <c r="J877" s="3"/>
      <c r="L877" s="9"/>
      <c r="M877" s="15"/>
      <c r="N877" s="15"/>
      <c r="O877" s="15">
        <f t="shared" si="120"/>
        <v>0</v>
      </c>
      <c r="P877" s="15">
        <f t="shared" si="121"/>
        <v>0</v>
      </c>
      <c r="Q877" s="13" t="str">
        <f t="shared" si="119"/>
        <v/>
      </c>
      <c r="R877" s="32" t="e">
        <f t="shared" si="122"/>
        <v>#N/A</v>
      </c>
      <c r="S877" s="33" t="str">
        <f t="shared" si="123"/>
        <v/>
      </c>
      <c r="T877" s="34" t="e">
        <f t="shared" si="124"/>
        <v>#N/A</v>
      </c>
      <c r="U877" s="35" t="e">
        <f t="shared" si="127"/>
        <v>#N/A</v>
      </c>
      <c r="V877" s="44">
        <f t="shared" si="125"/>
        <v>0</v>
      </c>
      <c r="W877" s="37" t="str">
        <f t="shared" si="126"/>
        <v/>
      </c>
      <c r="AA877" s="3"/>
      <c r="AB877" s="3"/>
      <c r="AC877" s="3"/>
      <c r="AD877" s="3"/>
      <c r="AE877" s="3"/>
      <c r="AF877" s="3"/>
    </row>
    <row r="878" spans="1:32" x14ac:dyDescent="0.25">
      <c r="A878" s="3"/>
      <c r="B878" s="3"/>
      <c r="C878" s="3"/>
      <c r="D878" s="3"/>
      <c r="E878" s="3"/>
      <c r="F878" s="3"/>
      <c r="G878" s="8"/>
      <c r="H878" s="3"/>
      <c r="I878" s="3"/>
      <c r="J878" s="3"/>
      <c r="L878" s="9"/>
      <c r="M878" s="15"/>
      <c r="N878" s="15"/>
      <c r="O878" s="15">
        <f t="shared" si="120"/>
        <v>0</v>
      </c>
      <c r="P878" s="15">
        <f t="shared" si="121"/>
        <v>0</v>
      </c>
      <c r="Q878" s="13" t="str">
        <f t="shared" si="119"/>
        <v/>
      </c>
      <c r="R878" s="32" t="e">
        <f t="shared" si="122"/>
        <v>#N/A</v>
      </c>
      <c r="S878" s="33" t="str">
        <f t="shared" si="123"/>
        <v/>
      </c>
      <c r="T878" s="34" t="e">
        <f t="shared" si="124"/>
        <v>#N/A</v>
      </c>
      <c r="U878" s="35" t="e">
        <f t="shared" si="127"/>
        <v>#N/A</v>
      </c>
      <c r="V878" s="44">
        <f t="shared" si="125"/>
        <v>0</v>
      </c>
      <c r="W878" s="37" t="str">
        <f t="shared" si="126"/>
        <v/>
      </c>
      <c r="AA878" s="3"/>
      <c r="AB878" s="3"/>
      <c r="AC878" s="3"/>
      <c r="AD878" s="3"/>
      <c r="AE878" s="3"/>
      <c r="AF878" s="3"/>
    </row>
    <row r="879" spans="1:32" x14ac:dyDescent="0.25">
      <c r="A879" s="3"/>
      <c r="B879" s="3"/>
      <c r="C879" s="3"/>
      <c r="D879" s="3"/>
      <c r="E879" s="3"/>
      <c r="F879" s="3"/>
      <c r="G879" s="8"/>
      <c r="H879" s="3"/>
      <c r="I879" s="3"/>
      <c r="J879" s="3"/>
      <c r="L879" s="9"/>
      <c r="M879" s="15"/>
      <c r="N879" s="15"/>
      <c r="O879" s="15">
        <f t="shared" si="120"/>
        <v>0</v>
      </c>
      <c r="P879" s="15">
        <f t="shared" si="121"/>
        <v>0</v>
      </c>
      <c r="Q879" s="13" t="str">
        <f t="shared" si="119"/>
        <v/>
      </c>
      <c r="R879" s="32" t="e">
        <f t="shared" si="122"/>
        <v>#N/A</v>
      </c>
      <c r="S879" s="33" t="str">
        <f t="shared" si="123"/>
        <v/>
      </c>
      <c r="T879" s="34" t="e">
        <f t="shared" si="124"/>
        <v>#N/A</v>
      </c>
      <c r="U879" s="35" t="e">
        <f t="shared" si="127"/>
        <v>#N/A</v>
      </c>
      <c r="V879" s="44">
        <f t="shared" si="125"/>
        <v>0</v>
      </c>
      <c r="W879" s="37" t="str">
        <f t="shared" si="126"/>
        <v/>
      </c>
      <c r="AA879" s="3"/>
      <c r="AB879" s="3"/>
      <c r="AC879" s="3"/>
      <c r="AD879" s="3"/>
      <c r="AE879" s="3"/>
      <c r="AF879" s="3"/>
    </row>
    <row r="880" spans="1:32" x14ac:dyDescent="0.25">
      <c r="A880" s="3"/>
      <c r="B880" s="3"/>
      <c r="C880" s="3"/>
      <c r="D880" s="3"/>
      <c r="E880" s="3"/>
      <c r="F880" s="3"/>
      <c r="G880" s="8"/>
      <c r="H880" s="3"/>
      <c r="I880" s="3"/>
      <c r="J880" s="3"/>
      <c r="L880" s="9"/>
      <c r="M880" s="15"/>
      <c r="N880" s="15"/>
      <c r="O880" s="15">
        <f t="shared" si="120"/>
        <v>0</v>
      </c>
      <c r="P880" s="15">
        <f t="shared" si="121"/>
        <v>0</v>
      </c>
      <c r="Q880" s="13" t="str">
        <f t="shared" si="119"/>
        <v/>
      </c>
      <c r="R880" s="32" t="e">
        <f t="shared" si="122"/>
        <v>#N/A</v>
      </c>
      <c r="S880" s="33" t="str">
        <f t="shared" si="123"/>
        <v/>
      </c>
      <c r="T880" s="34" t="e">
        <f t="shared" si="124"/>
        <v>#N/A</v>
      </c>
      <c r="U880" s="35" t="e">
        <f t="shared" si="127"/>
        <v>#N/A</v>
      </c>
      <c r="V880" s="44">
        <f t="shared" si="125"/>
        <v>0</v>
      </c>
      <c r="W880" s="37" t="str">
        <f t="shared" si="126"/>
        <v/>
      </c>
      <c r="AA880" s="3"/>
      <c r="AB880" s="3"/>
      <c r="AC880" s="3"/>
      <c r="AD880" s="3"/>
      <c r="AE880" s="3"/>
      <c r="AF880" s="3"/>
    </row>
    <row r="881" spans="1:32" x14ac:dyDescent="0.25">
      <c r="A881" s="3"/>
      <c r="B881" s="3"/>
      <c r="C881" s="3"/>
      <c r="D881" s="3"/>
      <c r="E881" s="3"/>
      <c r="F881" s="3"/>
      <c r="G881" s="8"/>
      <c r="H881" s="3"/>
      <c r="I881" s="3"/>
      <c r="J881" s="3"/>
      <c r="L881" s="9"/>
      <c r="M881" s="15"/>
      <c r="N881" s="15"/>
      <c r="O881" s="15">
        <f t="shared" si="120"/>
        <v>0</v>
      </c>
      <c r="P881" s="15">
        <f t="shared" si="121"/>
        <v>0</v>
      </c>
      <c r="Q881" s="13" t="str">
        <f t="shared" ref="Q881:Q944" si="128">CONCATENATE(A881,B881)</f>
        <v/>
      </c>
      <c r="R881" s="32" t="e">
        <f t="shared" si="122"/>
        <v>#N/A</v>
      </c>
      <c r="S881" s="33" t="str">
        <f t="shared" si="123"/>
        <v/>
      </c>
      <c r="T881" s="34" t="e">
        <f t="shared" si="124"/>
        <v>#N/A</v>
      </c>
      <c r="U881" s="35" t="e">
        <f t="shared" si="127"/>
        <v>#N/A</v>
      </c>
      <c r="V881" s="44">
        <f t="shared" si="125"/>
        <v>0</v>
      </c>
      <c r="W881" s="37" t="str">
        <f t="shared" si="126"/>
        <v/>
      </c>
      <c r="AA881" s="3"/>
      <c r="AB881" s="3"/>
      <c r="AC881" s="3"/>
      <c r="AD881" s="3"/>
      <c r="AE881" s="3"/>
      <c r="AF881" s="3"/>
    </row>
    <row r="882" spans="1:32" x14ac:dyDescent="0.25">
      <c r="A882" s="3"/>
      <c r="B882" s="3"/>
      <c r="C882" s="3"/>
      <c r="D882" s="3"/>
      <c r="E882" s="3"/>
      <c r="F882" s="3"/>
      <c r="G882" s="8"/>
      <c r="H882" s="3"/>
      <c r="I882" s="3"/>
      <c r="J882" s="3"/>
      <c r="L882" s="9"/>
      <c r="M882" s="15"/>
      <c r="N882" s="15"/>
      <c r="O882" s="15">
        <f t="shared" si="120"/>
        <v>0</v>
      </c>
      <c r="P882" s="15">
        <f t="shared" si="121"/>
        <v>0</v>
      </c>
      <c r="Q882" s="13" t="str">
        <f t="shared" si="128"/>
        <v/>
      </c>
      <c r="R882" s="32" t="e">
        <f t="shared" si="122"/>
        <v>#N/A</v>
      </c>
      <c r="S882" s="33" t="str">
        <f t="shared" si="123"/>
        <v/>
      </c>
      <c r="T882" s="34" t="e">
        <f t="shared" si="124"/>
        <v>#N/A</v>
      </c>
      <c r="U882" s="35" t="e">
        <f t="shared" si="127"/>
        <v>#N/A</v>
      </c>
      <c r="V882" s="44">
        <f t="shared" si="125"/>
        <v>0</v>
      </c>
      <c r="W882" s="37" t="str">
        <f t="shared" si="126"/>
        <v/>
      </c>
      <c r="AA882" s="3"/>
      <c r="AB882" s="3"/>
      <c r="AC882" s="3"/>
      <c r="AD882" s="3"/>
      <c r="AE882" s="3"/>
      <c r="AF882" s="3"/>
    </row>
    <row r="883" spans="1:32" x14ac:dyDescent="0.25">
      <c r="A883" s="3"/>
      <c r="B883" s="3"/>
      <c r="C883" s="3"/>
      <c r="D883" s="3"/>
      <c r="E883" s="3"/>
      <c r="F883" s="3"/>
      <c r="G883" s="8"/>
      <c r="H883" s="3"/>
      <c r="I883" s="3"/>
      <c r="J883" s="3"/>
      <c r="L883" s="9"/>
      <c r="M883" s="15"/>
      <c r="N883" s="15"/>
      <c r="O883" s="15">
        <f t="shared" si="120"/>
        <v>0</v>
      </c>
      <c r="P883" s="15">
        <f t="shared" si="121"/>
        <v>0</v>
      </c>
      <c r="Q883" s="13" t="str">
        <f t="shared" si="128"/>
        <v/>
      </c>
      <c r="R883" s="32" t="e">
        <f t="shared" si="122"/>
        <v>#N/A</v>
      </c>
      <c r="S883" s="33" t="str">
        <f t="shared" si="123"/>
        <v/>
      </c>
      <c r="T883" s="34" t="e">
        <f t="shared" si="124"/>
        <v>#N/A</v>
      </c>
      <c r="U883" s="35" t="e">
        <f t="shared" si="127"/>
        <v>#N/A</v>
      </c>
      <c r="V883" s="44">
        <f t="shared" si="125"/>
        <v>0</v>
      </c>
      <c r="W883" s="37" t="str">
        <f t="shared" si="126"/>
        <v/>
      </c>
      <c r="AA883" s="3"/>
      <c r="AB883" s="3"/>
      <c r="AC883" s="3"/>
      <c r="AD883" s="3"/>
      <c r="AE883" s="3"/>
      <c r="AF883" s="3"/>
    </row>
    <row r="884" spans="1:32" x14ac:dyDescent="0.25">
      <c r="A884" s="3"/>
      <c r="B884" s="3"/>
      <c r="C884" s="3"/>
      <c r="D884" s="3"/>
      <c r="E884" s="3"/>
      <c r="F884" s="3"/>
      <c r="G884" s="8"/>
      <c r="H884" s="3"/>
      <c r="I884" s="3"/>
      <c r="J884" s="3"/>
      <c r="L884" s="9"/>
      <c r="M884" s="15"/>
      <c r="N884" s="15"/>
      <c r="O884" s="15">
        <f t="shared" si="120"/>
        <v>0</v>
      </c>
      <c r="P884" s="15">
        <f t="shared" si="121"/>
        <v>0</v>
      </c>
      <c r="Q884" s="13" t="str">
        <f t="shared" si="128"/>
        <v/>
      </c>
      <c r="R884" s="32" t="e">
        <f t="shared" si="122"/>
        <v>#N/A</v>
      </c>
      <c r="S884" s="33" t="str">
        <f t="shared" si="123"/>
        <v/>
      </c>
      <c r="T884" s="34" t="e">
        <f t="shared" si="124"/>
        <v>#N/A</v>
      </c>
      <c r="U884" s="35" t="e">
        <f t="shared" si="127"/>
        <v>#N/A</v>
      </c>
      <c r="V884" s="44">
        <f t="shared" si="125"/>
        <v>0</v>
      </c>
      <c r="W884" s="37" t="str">
        <f t="shared" si="126"/>
        <v/>
      </c>
      <c r="AA884" s="3"/>
      <c r="AB884" s="3"/>
      <c r="AC884" s="3"/>
      <c r="AD884" s="3"/>
      <c r="AE884" s="3"/>
      <c r="AF884" s="3"/>
    </row>
    <row r="885" spans="1:32" x14ac:dyDescent="0.25">
      <c r="A885" s="3"/>
      <c r="B885" s="3"/>
      <c r="C885" s="3"/>
      <c r="D885" s="3"/>
      <c r="E885" s="3"/>
      <c r="F885" s="3"/>
      <c r="G885" s="8"/>
      <c r="H885" s="3"/>
      <c r="I885" s="3"/>
      <c r="J885" s="3"/>
      <c r="L885" s="9"/>
      <c r="M885" s="15"/>
      <c r="N885" s="15"/>
      <c r="O885" s="15">
        <f t="shared" si="120"/>
        <v>0</v>
      </c>
      <c r="P885" s="15">
        <f t="shared" si="121"/>
        <v>0</v>
      </c>
      <c r="Q885" s="13" t="str">
        <f t="shared" si="128"/>
        <v/>
      </c>
      <c r="R885" s="32" t="e">
        <f t="shared" si="122"/>
        <v>#N/A</v>
      </c>
      <c r="S885" s="33" t="str">
        <f t="shared" si="123"/>
        <v/>
      </c>
      <c r="T885" s="34" t="e">
        <f t="shared" si="124"/>
        <v>#N/A</v>
      </c>
      <c r="U885" s="35" t="e">
        <f t="shared" si="127"/>
        <v>#N/A</v>
      </c>
      <c r="V885" s="44">
        <f t="shared" si="125"/>
        <v>0</v>
      </c>
      <c r="W885" s="37" t="str">
        <f t="shared" si="126"/>
        <v/>
      </c>
      <c r="AA885" s="3"/>
      <c r="AB885" s="3"/>
      <c r="AC885" s="3"/>
      <c r="AD885" s="3"/>
      <c r="AE885" s="3"/>
      <c r="AF885" s="3"/>
    </row>
    <row r="886" spans="1:32" x14ac:dyDescent="0.25">
      <c r="A886" s="3"/>
      <c r="B886" s="3"/>
      <c r="C886" s="3"/>
      <c r="D886" s="3"/>
      <c r="E886" s="3"/>
      <c r="F886" s="3"/>
      <c r="G886" s="8"/>
      <c r="H886" s="3"/>
      <c r="I886" s="3"/>
      <c r="J886" s="3"/>
      <c r="L886" s="9"/>
      <c r="M886" s="15"/>
      <c r="N886" s="15"/>
      <c r="O886" s="15">
        <f t="shared" si="120"/>
        <v>0</v>
      </c>
      <c r="P886" s="15">
        <f t="shared" si="121"/>
        <v>0</v>
      </c>
      <c r="Q886" s="13" t="str">
        <f t="shared" si="128"/>
        <v/>
      </c>
      <c r="R886" s="32" t="e">
        <f t="shared" si="122"/>
        <v>#N/A</v>
      </c>
      <c r="S886" s="33" t="str">
        <f t="shared" si="123"/>
        <v/>
      </c>
      <c r="T886" s="34" t="e">
        <f t="shared" si="124"/>
        <v>#N/A</v>
      </c>
      <c r="U886" s="35" t="e">
        <f t="shared" si="127"/>
        <v>#N/A</v>
      </c>
      <c r="V886" s="44">
        <f t="shared" si="125"/>
        <v>0</v>
      </c>
      <c r="W886" s="37" t="str">
        <f t="shared" si="126"/>
        <v/>
      </c>
      <c r="AA886" s="3"/>
      <c r="AB886" s="3"/>
      <c r="AC886" s="3"/>
      <c r="AD886" s="3"/>
      <c r="AE886" s="3"/>
      <c r="AF886" s="3"/>
    </row>
    <row r="887" spans="1:32" x14ac:dyDescent="0.25">
      <c r="A887" s="3"/>
      <c r="B887" s="3"/>
      <c r="C887" s="3"/>
      <c r="D887" s="3"/>
      <c r="E887" s="3"/>
      <c r="F887" s="3"/>
      <c r="G887" s="8"/>
      <c r="H887" s="3"/>
      <c r="I887" s="3"/>
      <c r="J887" s="3"/>
      <c r="L887" s="9"/>
      <c r="M887" s="15"/>
      <c r="N887" s="15"/>
      <c r="O887" s="15">
        <f t="shared" si="120"/>
        <v>0</v>
      </c>
      <c r="P887" s="15">
        <f t="shared" si="121"/>
        <v>0</v>
      </c>
      <c r="Q887" s="13" t="str">
        <f t="shared" si="128"/>
        <v/>
      </c>
      <c r="R887" s="32" t="e">
        <f t="shared" si="122"/>
        <v>#N/A</v>
      </c>
      <c r="S887" s="33" t="str">
        <f t="shared" si="123"/>
        <v/>
      </c>
      <c r="T887" s="34" t="e">
        <f t="shared" si="124"/>
        <v>#N/A</v>
      </c>
      <c r="U887" s="35" t="e">
        <f t="shared" si="127"/>
        <v>#N/A</v>
      </c>
      <c r="V887" s="44">
        <f t="shared" si="125"/>
        <v>0</v>
      </c>
      <c r="W887" s="37" t="str">
        <f t="shared" si="126"/>
        <v/>
      </c>
      <c r="AA887" s="3"/>
      <c r="AB887" s="3"/>
      <c r="AC887" s="3"/>
      <c r="AD887" s="3"/>
      <c r="AE887" s="3"/>
      <c r="AF887" s="3"/>
    </row>
    <row r="888" spans="1:32" x14ac:dyDescent="0.25">
      <c r="A888" s="3"/>
      <c r="B888" s="3"/>
      <c r="C888" s="3"/>
      <c r="D888" s="3"/>
      <c r="E888" s="3"/>
      <c r="F888" s="3"/>
      <c r="G888" s="8"/>
      <c r="H888" s="3"/>
      <c r="I888" s="3"/>
      <c r="J888" s="3"/>
      <c r="L888" s="9"/>
      <c r="M888" s="15"/>
      <c r="N888" s="15"/>
      <c r="O888" s="15">
        <f t="shared" si="120"/>
        <v>0</v>
      </c>
      <c r="P888" s="15">
        <f t="shared" si="121"/>
        <v>0</v>
      </c>
      <c r="Q888" s="13" t="str">
        <f t="shared" si="128"/>
        <v/>
      </c>
      <c r="R888" s="32" t="e">
        <f t="shared" si="122"/>
        <v>#N/A</v>
      </c>
      <c r="S888" s="33" t="str">
        <f t="shared" si="123"/>
        <v/>
      </c>
      <c r="T888" s="34" t="e">
        <f t="shared" si="124"/>
        <v>#N/A</v>
      </c>
      <c r="U888" s="35" t="e">
        <f t="shared" si="127"/>
        <v>#N/A</v>
      </c>
      <c r="V888" s="44">
        <f t="shared" si="125"/>
        <v>0</v>
      </c>
      <c r="W888" s="37" t="str">
        <f t="shared" si="126"/>
        <v/>
      </c>
      <c r="AA888" s="3"/>
      <c r="AB888" s="3"/>
      <c r="AC888" s="3"/>
      <c r="AD888" s="3"/>
      <c r="AE888" s="3"/>
      <c r="AF888" s="3"/>
    </row>
    <row r="889" spans="1:32" x14ac:dyDescent="0.25">
      <c r="A889" s="3"/>
      <c r="B889" s="3"/>
      <c r="C889" s="3"/>
      <c r="D889" s="3"/>
      <c r="E889" s="3"/>
      <c r="F889" s="3"/>
      <c r="G889" s="8"/>
      <c r="H889" s="3"/>
      <c r="I889" s="3"/>
      <c r="J889" s="3"/>
      <c r="L889" s="9"/>
      <c r="M889" s="15"/>
      <c r="N889" s="15"/>
      <c r="O889" s="15">
        <f t="shared" si="120"/>
        <v>0</v>
      </c>
      <c r="P889" s="15">
        <f t="shared" si="121"/>
        <v>0</v>
      </c>
      <c r="Q889" s="13" t="str">
        <f t="shared" si="128"/>
        <v/>
      </c>
      <c r="R889" s="32" t="e">
        <f t="shared" si="122"/>
        <v>#N/A</v>
      </c>
      <c r="S889" s="33" t="str">
        <f t="shared" si="123"/>
        <v/>
      </c>
      <c r="T889" s="34" t="e">
        <f t="shared" si="124"/>
        <v>#N/A</v>
      </c>
      <c r="U889" s="35" t="e">
        <f t="shared" si="127"/>
        <v>#N/A</v>
      </c>
      <c r="V889" s="44">
        <f t="shared" si="125"/>
        <v>0</v>
      </c>
      <c r="W889" s="37" t="str">
        <f t="shared" si="126"/>
        <v/>
      </c>
      <c r="AA889" s="3"/>
      <c r="AB889" s="3"/>
      <c r="AC889" s="3"/>
      <c r="AD889" s="3"/>
      <c r="AE889" s="3"/>
      <c r="AF889" s="3"/>
    </row>
    <row r="890" spans="1:32" x14ac:dyDescent="0.25">
      <c r="A890" s="3"/>
      <c r="B890" s="3"/>
      <c r="C890" s="3"/>
      <c r="D890" s="3"/>
      <c r="E890" s="3"/>
      <c r="F890" s="3"/>
      <c r="G890" s="8"/>
      <c r="H890" s="3"/>
      <c r="I890" s="3"/>
      <c r="J890" s="3"/>
      <c r="L890" s="9"/>
      <c r="M890" s="15"/>
      <c r="N890" s="15"/>
      <c r="O890" s="15">
        <f t="shared" si="120"/>
        <v>0</v>
      </c>
      <c r="P890" s="15">
        <f t="shared" si="121"/>
        <v>0</v>
      </c>
      <c r="Q890" s="13" t="str">
        <f t="shared" si="128"/>
        <v/>
      </c>
      <c r="R890" s="32" t="e">
        <f t="shared" si="122"/>
        <v>#N/A</v>
      </c>
      <c r="S890" s="33" t="str">
        <f t="shared" si="123"/>
        <v/>
      </c>
      <c r="T890" s="34" t="e">
        <f t="shared" si="124"/>
        <v>#N/A</v>
      </c>
      <c r="U890" s="35" t="e">
        <f t="shared" si="127"/>
        <v>#N/A</v>
      </c>
      <c r="V890" s="44">
        <f t="shared" si="125"/>
        <v>0</v>
      </c>
      <c r="W890" s="37" t="str">
        <f t="shared" si="126"/>
        <v/>
      </c>
      <c r="AA890" s="3"/>
      <c r="AB890" s="3"/>
      <c r="AC890" s="3"/>
      <c r="AD890" s="3"/>
      <c r="AE890" s="3"/>
      <c r="AF890" s="3"/>
    </row>
    <row r="891" spans="1:32" x14ac:dyDescent="0.25">
      <c r="A891" s="3"/>
      <c r="B891" s="3"/>
      <c r="C891" s="3"/>
      <c r="D891" s="3"/>
      <c r="E891" s="3"/>
      <c r="F891" s="3"/>
      <c r="G891" s="8"/>
      <c r="H891" s="3"/>
      <c r="I891" s="3"/>
      <c r="J891" s="3"/>
      <c r="L891" s="9"/>
      <c r="M891" s="15"/>
      <c r="N891" s="15"/>
      <c r="O891" s="15">
        <f t="shared" si="120"/>
        <v>0</v>
      </c>
      <c r="P891" s="15">
        <f t="shared" si="121"/>
        <v>0</v>
      </c>
      <c r="Q891" s="13" t="str">
        <f t="shared" si="128"/>
        <v/>
      </c>
      <c r="R891" s="32" t="e">
        <f t="shared" si="122"/>
        <v>#N/A</v>
      </c>
      <c r="S891" s="33" t="str">
        <f t="shared" si="123"/>
        <v/>
      </c>
      <c r="T891" s="34" t="e">
        <f t="shared" si="124"/>
        <v>#N/A</v>
      </c>
      <c r="U891" s="35" t="e">
        <f t="shared" si="127"/>
        <v>#N/A</v>
      </c>
      <c r="V891" s="44">
        <f t="shared" si="125"/>
        <v>0</v>
      </c>
      <c r="W891" s="37" t="str">
        <f t="shared" si="126"/>
        <v/>
      </c>
      <c r="AA891" s="3"/>
      <c r="AB891" s="3"/>
      <c r="AC891" s="3"/>
      <c r="AD891" s="3"/>
      <c r="AE891" s="3"/>
      <c r="AF891" s="3"/>
    </row>
    <row r="892" spans="1:32" x14ac:dyDescent="0.25">
      <c r="A892" s="3"/>
      <c r="B892" s="3"/>
      <c r="C892" s="3"/>
      <c r="D892" s="3"/>
      <c r="E892" s="3"/>
      <c r="F892" s="3"/>
      <c r="G892" s="8"/>
      <c r="H892" s="3"/>
      <c r="I892" s="3"/>
      <c r="J892" s="3"/>
      <c r="L892" s="9"/>
      <c r="M892" s="15"/>
      <c r="N892" s="15"/>
      <c r="O892" s="15">
        <f t="shared" si="120"/>
        <v>0</v>
      </c>
      <c r="P892" s="15">
        <f t="shared" si="121"/>
        <v>0</v>
      </c>
      <c r="Q892" s="13" t="str">
        <f t="shared" si="128"/>
        <v/>
      </c>
      <c r="R892" s="32" t="e">
        <f t="shared" si="122"/>
        <v>#N/A</v>
      </c>
      <c r="S892" s="33" t="str">
        <f t="shared" si="123"/>
        <v/>
      </c>
      <c r="T892" s="34" t="e">
        <f t="shared" si="124"/>
        <v>#N/A</v>
      </c>
      <c r="U892" s="35" t="e">
        <f t="shared" si="127"/>
        <v>#N/A</v>
      </c>
      <c r="V892" s="44">
        <f t="shared" si="125"/>
        <v>0</v>
      </c>
      <c r="W892" s="37" t="str">
        <f t="shared" si="126"/>
        <v/>
      </c>
      <c r="AA892" s="3"/>
      <c r="AB892" s="3"/>
      <c r="AC892" s="3"/>
      <c r="AD892" s="3"/>
      <c r="AE892" s="3"/>
      <c r="AF892" s="3"/>
    </row>
    <row r="893" spans="1:32" x14ac:dyDescent="0.25">
      <c r="A893" s="3"/>
      <c r="B893" s="3"/>
      <c r="C893" s="3"/>
      <c r="D893" s="3"/>
      <c r="E893" s="3"/>
      <c r="F893" s="3"/>
      <c r="G893" s="8"/>
      <c r="H893" s="3"/>
      <c r="I893" s="3"/>
      <c r="J893" s="3"/>
      <c r="L893" s="9"/>
      <c r="M893" s="15"/>
      <c r="N893" s="15"/>
      <c r="O893" s="15">
        <f t="shared" si="120"/>
        <v>0</v>
      </c>
      <c r="P893" s="15">
        <f t="shared" si="121"/>
        <v>0</v>
      </c>
      <c r="Q893" s="13" t="str">
        <f t="shared" si="128"/>
        <v/>
      </c>
      <c r="R893" s="32" t="e">
        <f t="shared" si="122"/>
        <v>#N/A</v>
      </c>
      <c r="S893" s="33" t="str">
        <f t="shared" si="123"/>
        <v/>
      </c>
      <c r="T893" s="34" t="e">
        <f t="shared" si="124"/>
        <v>#N/A</v>
      </c>
      <c r="U893" s="35" t="e">
        <f t="shared" si="127"/>
        <v>#N/A</v>
      </c>
      <c r="V893" s="44">
        <f t="shared" si="125"/>
        <v>0</v>
      </c>
      <c r="W893" s="37" t="str">
        <f t="shared" si="126"/>
        <v/>
      </c>
      <c r="AA893" s="3"/>
      <c r="AB893" s="3"/>
      <c r="AC893" s="3"/>
      <c r="AD893" s="3"/>
      <c r="AE893" s="3"/>
      <c r="AF893" s="3"/>
    </row>
    <row r="894" spans="1:32" x14ac:dyDescent="0.25">
      <c r="A894" s="3"/>
      <c r="B894" s="3"/>
      <c r="C894" s="3"/>
      <c r="D894" s="3"/>
      <c r="E894" s="3"/>
      <c r="F894" s="3"/>
      <c r="G894" s="8"/>
      <c r="H894" s="3"/>
      <c r="I894" s="3"/>
      <c r="J894" s="3"/>
      <c r="L894" s="9"/>
      <c r="M894" s="15"/>
      <c r="N894" s="15"/>
      <c r="O894" s="15">
        <f t="shared" si="120"/>
        <v>0</v>
      </c>
      <c r="P894" s="15">
        <f t="shared" si="121"/>
        <v>0</v>
      </c>
      <c r="Q894" s="13" t="str">
        <f t="shared" si="128"/>
        <v/>
      </c>
      <c r="R894" s="32" t="e">
        <f t="shared" si="122"/>
        <v>#N/A</v>
      </c>
      <c r="S894" s="33" t="str">
        <f t="shared" si="123"/>
        <v/>
      </c>
      <c r="T894" s="34" t="e">
        <f t="shared" si="124"/>
        <v>#N/A</v>
      </c>
      <c r="U894" s="35" t="e">
        <f t="shared" si="127"/>
        <v>#N/A</v>
      </c>
      <c r="V894" s="44">
        <f t="shared" si="125"/>
        <v>0</v>
      </c>
      <c r="W894" s="37" t="str">
        <f t="shared" si="126"/>
        <v/>
      </c>
      <c r="AA894" s="3"/>
      <c r="AB894" s="3"/>
      <c r="AC894" s="3"/>
      <c r="AD894" s="3"/>
      <c r="AE894" s="3"/>
      <c r="AF894" s="3"/>
    </row>
    <row r="895" spans="1:32" x14ac:dyDescent="0.25">
      <c r="A895" s="3"/>
      <c r="B895" s="3"/>
      <c r="C895" s="3"/>
      <c r="D895" s="3"/>
      <c r="E895" s="3"/>
      <c r="F895" s="3"/>
      <c r="G895" s="8"/>
      <c r="H895" s="3"/>
      <c r="I895" s="3"/>
      <c r="J895" s="3"/>
      <c r="L895" s="9"/>
      <c r="M895" s="15"/>
      <c r="N895" s="15"/>
      <c r="O895" s="15">
        <f t="shared" si="120"/>
        <v>0</v>
      </c>
      <c r="P895" s="15">
        <f t="shared" si="121"/>
        <v>0</v>
      </c>
      <c r="Q895" s="13" t="str">
        <f t="shared" si="128"/>
        <v/>
      </c>
      <c r="R895" s="32" t="e">
        <f t="shared" si="122"/>
        <v>#N/A</v>
      </c>
      <c r="S895" s="33" t="str">
        <f t="shared" si="123"/>
        <v/>
      </c>
      <c r="T895" s="34" t="e">
        <f t="shared" si="124"/>
        <v>#N/A</v>
      </c>
      <c r="U895" s="35" t="e">
        <f t="shared" si="127"/>
        <v>#N/A</v>
      </c>
      <c r="V895" s="44">
        <f t="shared" si="125"/>
        <v>0</v>
      </c>
      <c r="W895" s="37" t="str">
        <f t="shared" si="126"/>
        <v/>
      </c>
      <c r="AA895" s="3"/>
      <c r="AB895" s="3"/>
      <c r="AC895" s="3"/>
      <c r="AD895" s="3"/>
      <c r="AE895" s="3"/>
      <c r="AF895" s="3"/>
    </row>
    <row r="896" spans="1:32" x14ac:dyDescent="0.25">
      <c r="A896" s="3"/>
      <c r="B896" s="3"/>
      <c r="C896" s="3"/>
      <c r="D896" s="3"/>
      <c r="E896" s="3"/>
      <c r="F896" s="3"/>
      <c r="G896" s="8"/>
      <c r="H896" s="3"/>
      <c r="I896" s="3"/>
      <c r="J896" s="3"/>
      <c r="L896" s="9"/>
      <c r="M896" s="15"/>
      <c r="N896" s="15"/>
      <c r="O896" s="15">
        <f t="shared" si="120"/>
        <v>0</v>
      </c>
      <c r="P896" s="15">
        <f t="shared" si="121"/>
        <v>0</v>
      </c>
      <c r="Q896" s="13" t="str">
        <f t="shared" si="128"/>
        <v/>
      </c>
      <c r="R896" s="32" t="e">
        <f t="shared" si="122"/>
        <v>#N/A</v>
      </c>
      <c r="S896" s="33" t="str">
        <f t="shared" si="123"/>
        <v/>
      </c>
      <c r="T896" s="34" t="e">
        <f t="shared" si="124"/>
        <v>#N/A</v>
      </c>
      <c r="U896" s="35" t="e">
        <f t="shared" si="127"/>
        <v>#N/A</v>
      </c>
      <c r="V896" s="44">
        <f t="shared" si="125"/>
        <v>0</v>
      </c>
      <c r="W896" s="37" t="str">
        <f t="shared" si="126"/>
        <v/>
      </c>
      <c r="AA896" s="3"/>
      <c r="AB896" s="3"/>
      <c r="AC896" s="3"/>
      <c r="AD896" s="3"/>
      <c r="AE896" s="3"/>
      <c r="AF896" s="3"/>
    </row>
    <row r="897" spans="1:32" x14ac:dyDescent="0.25">
      <c r="A897" s="3"/>
      <c r="B897" s="3"/>
      <c r="C897" s="3"/>
      <c r="D897" s="3"/>
      <c r="E897" s="3"/>
      <c r="F897" s="3"/>
      <c r="G897" s="8"/>
      <c r="H897" s="3"/>
      <c r="I897" s="3"/>
      <c r="J897" s="3"/>
      <c r="L897" s="9"/>
      <c r="M897" s="15"/>
      <c r="N897" s="15"/>
      <c r="O897" s="15">
        <f t="shared" si="120"/>
        <v>0</v>
      </c>
      <c r="P897" s="15">
        <f t="shared" si="121"/>
        <v>0</v>
      </c>
      <c r="Q897" s="13" t="str">
        <f t="shared" si="128"/>
        <v/>
      </c>
      <c r="R897" s="32" t="e">
        <f t="shared" si="122"/>
        <v>#N/A</v>
      </c>
      <c r="S897" s="33" t="str">
        <f t="shared" si="123"/>
        <v/>
      </c>
      <c r="T897" s="34" t="e">
        <f t="shared" si="124"/>
        <v>#N/A</v>
      </c>
      <c r="U897" s="35" t="e">
        <f t="shared" si="127"/>
        <v>#N/A</v>
      </c>
      <c r="V897" s="44">
        <f t="shared" si="125"/>
        <v>0</v>
      </c>
      <c r="W897" s="37" t="str">
        <f t="shared" si="126"/>
        <v/>
      </c>
      <c r="AA897" s="3"/>
      <c r="AB897" s="3"/>
      <c r="AC897" s="3"/>
      <c r="AD897" s="3"/>
      <c r="AE897" s="3"/>
      <c r="AF897" s="3"/>
    </row>
    <row r="898" spans="1:32" x14ac:dyDescent="0.25">
      <c r="A898" s="3"/>
      <c r="B898" s="3"/>
      <c r="C898" s="3"/>
      <c r="D898" s="3"/>
      <c r="E898" s="3"/>
      <c r="F898" s="3"/>
      <c r="G898" s="8"/>
      <c r="H898" s="3"/>
      <c r="I898" s="3"/>
      <c r="J898" s="3"/>
      <c r="L898" s="9"/>
      <c r="M898" s="15"/>
      <c r="N898" s="15"/>
      <c r="O898" s="15">
        <f t="shared" si="120"/>
        <v>0</v>
      </c>
      <c r="P898" s="15">
        <f t="shared" si="121"/>
        <v>0</v>
      </c>
      <c r="Q898" s="13" t="str">
        <f t="shared" si="128"/>
        <v/>
      </c>
      <c r="R898" s="32" t="e">
        <f t="shared" si="122"/>
        <v>#N/A</v>
      </c>
      <c r="S898" s="33" t="str">
        <f t="shared" si="123"/>
        <v/>
      </c>
      <c r="T898" s="34" t="e">
        <f t="shared" si="124"/>
        <v>#N/A</v>
      </c>
      <c r="U898" s="35" t="e">
        <f t="shared" si="127"/>
        <v>#N/A</v>
      </c>
      <c r="V898" s="44">
        <f t="shared" si="125"/>
        <v>0</v>
      </c>
      <c r="W898" s="37" t="str">
        <f t="shared" si="126"/>
        <v/>
      </c>
      <c r="AA898" s="3"/>
      <c r="AB898" s="3"/>
      <c r="AC898" s="3"/>
      <c r="AD898" s="3"/>
      <c r="AE898" s="3"/>
      <c r="AF898" s="3"/>
    </row>
    <row r="899" spans="1:32" x14ac:dyDescent="0.25">
      <c r="A899" s="3"/>
      <c r="B899" s="3"/>
      <c r="C899" s="3"/>
      <c r="D899" s="3"/>
      <c r="E899" s="3"/>
      <c r="F899" s="3"/>
      <c r="G899" s="8"/>
      <c r="H899" s="3"/>
      <c r="I899" s="3"/>
      <c r="J899" s="3"/>
      <c r="L899" s="9"/>
      <c r="M899" s="15"/>
      <c r="N899" s="15"/>
      <c r="O899" s="15">
        <f t="shared" si="120"/>
        <v>0</v>
      </c>
      <c r="P899" s="15">
        <f t="shared" si="121"/>
        <v>0</v>
      </c>
      <c r="Q899" s="13" t="str">
        <f t="shared" si="128"/>
        <v/>
      </c>
      <c r="R899" s="32" t="e">
        <f t="shared" si="122"/>
        <v>#N/A</v>
      </c>
      <c r="S899" s="33" t="str">
        <f t="shared" si="123"/>
        <v/>
      </c>
      <c r="T899" s="34" t="e">
        <f t="shared" si="124"/>
        <v>#N/A</v>
      </c>
      <c r="U899" s="35" t="e">
        <f t="shared" si="127"/>
        <v>#N/A</v>
      </c>
      <c r="V899" s="44">
        <f t="shared" si="125"/>
        <v>0</v>
      </c>
      <c r="W899" s="37" t="str">
        <f t="shared" si="126"/>
        <v/>
      </c>
      <c r="AA899" s="3"/>
      <c r="AB899" s="3"/>
      <c r="AC899" s="3"/>
      <c r="AD899" s="3"/>
      <c r="AE899" s="3"/>
      <c r="AF899" s="3"/>
    </row>
    <row r="900" spans="1:32" x14ac:dyDescent="0.25">
      <c r="A900" s="3"/>
      <c r="B900" s="3"/>
      <c r="C900" s="3"/>
      <c r="D900" s="3"/>
      <c r="E900" s="3"/>
      <c r="F900" s="3"/>
      <c r="G900" s="8"/>
      <c r="H900" s="3"/>
      <c r="I900" s="3"/>
      <c r="J900" s="3"/>
      <c r="L900" s="9"/>
      <c r="M900" s="15"/>
      <c r="N900" s="15"/>
      <c r="O900" s="15">
        <f t="shared" si="120"/>
        <v>0</v>
      </c>
      <c r="P900" s="15">
        <f t="shared" si="121"/>
        <v>0</v>
      </c>
      <c r="Q900" s="13" t="str">
        <f t="shared" si="128"/>
        <v/>
      </c>
      <c r="R900" s="32" t="e">
        <f t="shared" si="122"/>
        <v>#N/A</v>
      </c>
      <c r="S900" s="33" t="str">
        <f t="shared" si="123"/>
        <v/>
      </c>
      <c r="T900" s="34" t="e">
        <f t="shared" si="124"/>
        <v>#N/A</v>
      </c>
      <c r="U900" s="35" t="e">
        <f t="shared" si="127"/>
        <v>#N/A</v>
      </c>
      <c r="V900" s="44">
        <f t="shared" si="125"/>
        <v>0</v>
      </c>
      <c r="W900" s="37" t="str">
        <f t="shared" si="126"/>
        <v/>
      </c>
      <c r="AA900" s="3"/>
      <c r="AB900" s="3"/>
      <c r="AC900" s="3"/>
      <c r="AD900" s="3"/>
      <c r="AE900" s="3"/>
      <c r="AF900" s="3"/>
    </row>
    <row r="901" spans="1:32" x14ac:dyDescent="0.25">
      <c r="A901" s="3"/>
      <c r="B901" s="3"/>
      <c r="C901" s="3"/>
      <c r="D901" s="3"/>
      <c r="E901" s="3"/>
      <c r="F901" s="3"/>
      <c r="G901" s="8"/>
      <c r="H901" s="3"/>
      <c r="I901" s="3"/>
      <c r="J901" s="3"/>
      <c r="L901" s="9"/>
      <c r="M901" s="15"/>
      <c r="N901" s="15"/>
      <c r="O901" s="15">
        <f t="shared" ref="O901:O964" si="129">A901</f>
        <v>0</v>
      </c>
      <c r="P901" s="15">
        <f t="shared" ref="P901:P964" si="130">B901</f>
        <v>0</v>
      </c>
      <c r="Q901" s="13" t="str">
        <f t="shared" si="128"/>
        <v/>
      </c>
      <c r="R901" s="32" t="e">
        <f t="shared" ref="R901:R964" si="131">IF(VLOOKUP($L901,$AA$4:$AB$6,2,FALSE)&lt;&gt;0,VLOOKUP(L901,$AA$4:$AB$6,2,FALSE),HLOOKUP($A901,$AC$3:$BE$6,INDEX($Z$4:$AA$6,MATCH($L901,$AA$4:$AA$6,0),1),FALSE))</f>
        <v>#N/A</v>
      </c>
      <c r="S901" s="33" t="str">
        <f t="shared" ref="S901:S964" si="132">IF(AND(A901="",B901="",C901=""),"",IF(D901=0,T901-E901-0.04,T901-D901-0.04))</f>
        <v/>
      </c>
      <c r="T901" s="34" t="e">
        <f t="shared" ref="T901:T964" si="133">G901+R901</f>
        <v>#N/A</v>
      </c>
      <c r="U901" s="35" t="e">
        <f t="shared" si="127"/>
        <v>#N/A</v>
      </c>
      <c r="V901" s="44">
        <f t="shared" ref="V901:V964" si="134">E901</f>
        <v>0</v>
      </c>
      <c r="W901" s="37" t="str">
        <f t="shared" ref="W901:W964" si="135">IF(OR(K901="",K901="(blank)"),"",IF(K901-0.0025&lt;=0,"",K901-0.0025))</f>
        <v/>
      </c>
      <c r="AA901" s="3"/>
      <c r="AB901" s="3"/>
      <c r="AC901" s="3"/>
      <c r="AD901" s="3"/>
      <c r="AE901" s="3"/>
      <c r="AF901" s="3"/>
    </row>
    <row r="902" spans="1:32" x14ac:dyDescent="0.25">
      <c r="A902" s="3"/>
      <c r="B902" s="3"/>
      <c r="C902" s="3"/>
      <c r="D902" s="3"/>
      <c r="E902" s="3"/>
      <c r="F902" s="3"/>
      <c r="G902" s="8"/>
      <c r="H902" s="3"/>
      <c r="I902" s="3"/>
      <c r="J902" s="3"/>
      <c r="L902" s="9"/>
      <c r="M902" s="15"/>
      <c r="N902" s="15"/>
      <c r="O902" s="15">
        <f t="shared" si="129"/>
        <v>0</v>
      </c>
      <c r="P902" s="15">
        <f t="shared" si="130"/>
        <v>0</v>
      </c>
      <c r="Q902" s="13" t="str">
        <f t="shared" si="128"/>
        <v/>
      </c>
      <c r="R902" s="32" t="e">
        <f t="shared" si="131"/>
        <v>#N/A</v>
      </c>
      <c r="S902" s="33" t="str">
        <f t="shared" si="132"/>
        <v/>
      </c>
      <c r="T902" s="34" t="e">
        <f t="shared" si="133"/>
        <v>#N/A</v>
      </c>
      <c r="U902" s="35" t="e">
        <f t="shared" si="127"/>
        <v>#N/A</v>
      </c>
      <c r="V902" s="44">
        <f t="shared" si="134"/>
        <v>0</v>
      </c>
      <c r="W902" s="37" t="str">
        <f t="shared" si="135"/>
        <v/>
      </c>
      <c r="AA902" s="3"/>
      <c r="AB902" s="3"/>
      <c r="AC902" s="3"/>
      <c r="AD902" s="3"/>
      <c r="AE902" s="3"/>
      <c r="AF902" s="3"/>
    </row>
    <row r="903" spans="1:32" x14ac:dyDescent="0.25">
      <c r="A903" s="3"/>
      <c r="B903" s="3"/>
      <c r="C903" s="3"/>
      <c r="D903" s="3"/>
      <c r="E903" s="3"/>
      <c r="F903" s="3"/>
      <c r="G903" s="8"/>
      <c r="H903" s="3"/>
      <c r="I903" s="3"/>
      <c r="J903" s="3"/>
      <c r="L903" s="9"/>
      <c r="M903" s="15"/>
      <c r="N903" s="15"/>
      <c r="O903" s="15">
        <f t="shared" si="129"/>
        <v>0</v>
      </c>
      <c r="P903" s="15">
        <f t="shared" si="130"/>
        <v>0</v>
      </c>
      <c r="Q903" s="13" t="str">
        <f t="shared" si="128"/>
        <v/>
      </c>
      <c r="R903" s="32" t="e">
        <f t="shared" si="131"/>
        <v>#N/A</v>
      </c>
      <c r="S903" s="33" t="str">
        <f t="shared" si="132"/>
        <v/>
      </c>
      <c r="T903" s="34" t="e">
        <f t="shared" si="133"/>
        <v>#N/A</v>
      </c>
      <c r="U903" s="35" t="e">
        <f t="shared" si="127"/>
        <v>#N/A</v>
      </c>
      <c r="V903" s="44">
        <f t="shared" si="134"/>
        <v>0</v>
      </c>
      <c r="W903" s="37" t="str">
        <f t="shared" si="135"/>
        <v/>
      </c>
      <c r="AA903" s="3"/>
      <c r="AB903" s="3"/>
      <c r="AC903" s="3"/>
      <c r="AD903" s="3"/>
      <c r="AE903" s="3"/>
      <c r="AF903" s="3"/>
    </row>
    <row r="904" spans="1:32" x14ac:dyDescent="0.25">
      <c r="A904" s="3"/>
      <c r="B904" s="3"/>
      <c r="C904" s="3"/>
      <c r="D904" s="3"/>
      <c r="E904" s="3"/>
      <c r="F904" s="3"/>
      <c r="G904" s="8"/>
      <c r="H904" s="3"/>
      <c r="I904" s="3"/>
      <c r="J904" s="3"/>
      <c r="L904" s="9"/>
      <c r="M904" s="15"/>
      <c r="N904" s="15"/>
      <c r="O904" s="15">
        <f t="shared" si="129"/>
        <v>0</v>
      </c>
      <c r="P904" s="15">
        <f t="shared" si="130"/>
        <v>0</v>
      </c>
      <c r="Q904" s="13" t="str">
        <f t="shared" si="128"/>
        <v/>
      </c>
      <c r="R904" s="32" t="e">
        <f t="shared" si="131"/>
        <v>#N/A</v>
      </c>
      <c r="S904" s="33" t="str">
        <f t="shared" si="132"/>
        <v/>
      </c>
      <c r="T904" s="34" t="e">
        <f t="shared" si="133"/>
        <v>#N/A</v>
      </c>
      <c r="U904" s="35" t="e">
        <f t="shared" si="127"/>
        <v>#N/A</v>
      </c>
      <c r="V904" s="44">
        <f t="shared" si="134"/>
        <v>0</v>
      </c>
      <c r="W904" s="37" t="str">
        <f t="shared" si="135"/>
        <v/>
      </c>
      <c r="AA904" s="3"/>
      <c r="AB904" s="3"/>
      <c r="AC904" s="3"/>
      <c r="AD904" s="3"/>
      <c r="AE904" s="3"/>
      <c r="AF904" s="3"/>
    </row>
    <row r="905" spans="1:32" x14ac:dyDescent="0.25">
      <c r="A905" s="3"/>
      <c r="B905" s="3"/>
      <c r="C905" s="3"/>
      <c r="D905" s="3"/>
      <c r="E905" s="3"/>
      <c r="F905" s="3"/>
      <c r="G905" s="8"/>
      <c r="H905" s="3"/>
      <c r="I905" s="3"/>
      <c r="J905" s="3"/>
      <c r="L905" s="9"/>
      <c r="M905" s="15"/>
      <c r="N905" s="15"/>
      <c r="O905" s="15">
        <f t="shared" si="129"/>
        <v>0</v>
      </c>
      <c r="P905" s="15">
        <f t="shared" si="130"/>
        <v>0</v>
      </c>
      <c r="Q905" s="13" t="str">
        <f t="shared" si="128"/>
        <v/>
      </c>
      <c r="R905" s="32" t="e">
        <f t="shared" si="131"/>
        <v>#N/A</v>
      </c>
      <c r="S905" s="33" t="str">
        <f t="shared" si="132"/>
        <v/>
      </c>
      <c r="T905" s="34" t="e">
        <f t="shared" si="133"/>
        <v>#N/A</v>
      </c>
      <c r="U905" s="35" t="e">
        <f t="shared" si="127"/>
        <v>#N/A</v>
      </c>
      <c r="V905" s="44">
        <f t="shared" si="134"/>
        <v>0</v>
      </c>
      <c r="W905" s="37" t="str">
        <f t="shared" si="135"/>
        <v/>
      </c>
      <c r="AA905" s="3"/>
      <c r="AB905" s="3"/>
      <c r="AC905" s="3"/>
      <c r="AD905" s="3"/>
      <c r="AE905" s="3"/>
      <c r="AF905" s="3"/>
    </row>
    <row r="906" spans="1:32" x14ac:dyDescent="0.25">
      <c r="A906" s="3"/>
      <c r="B906" s="3"/>
      <c r="C906" s="3"/>
      <c r="D906" s="3"/>
      <c r="E906" s="3"/>
      <c r="F906" s="3"/>
      <c r="G906" s="8"/>
      <c r="H906" s="3"/>
      <c r="I906" s="3"/>
      <c r="J906" s="3"/>
      <c r="L906" s="9"/>
      <c r="M906" s="15"/>
      <c r="N906" s="15"/>
      <c r="O906" s="15">
        <f t="shared" si="129"/>
        <v>0</v>
      </c>
      <c r="P906" s="15">
        <f t="shared" si="130"/>
        <v>0</v>
      </c>
      <c r="Q906" s="13" t="str">
        <f t="shared" si="128"/>
        <v/>
      </c>
      <c r="R906" s="32" t="e">
        <f t="shared" si="131"/>
        <v>#N/A</v>
      </c>
      <c r="S906" s="33" t="str">
        <f t="shared" si="132"/>
        <v/>
      </c>
      <c r="T906" s="34" t="e">
        <f t="shared" si="133"/>
        <v>#N/A</v>
      </c>
      <c r="U906" s="35" t="e">
        <f t="shared" si="127"/>
        <v>#N/A</v>
      </c>
      <c r="V906" s="44">
        <f t="shared" si="134"/>
        <v>0</v>
      </c>
      <c r="W906" s="37" t="str">
        <f t="shared" si="135"/>
        <v/>
      </c>
      <c r="AA906" s="3"/>
      <c r="AB906" s="3"/>
      <c r="AC906" s="3"/>
      <c r="AD906" s="3"/>
      <c r="AE906" s="3"/>
      <c r="AF906" s="3"/>
    </row>
    <row r="907" spans="1:32" x14ac:dyDescent="0.25">
      <c r="A907" s="3"/>
      <c r="B907" s="3"/>
      <c r="C907" s="3"/>
      <c r="D907" s="3"/>
      <c r="E907" s="3"/>
      <c r="F907" s="3"/>
      <c r="G907" s="8"/>
      <c r="H907" s="3"/>
      <c r="I907" s="3"/>
      <c r="J907" s="3"/>
      <c r="L907" s="9"/>
      <c r="M907" s="15"/>
      <c r="N907" s="15"/>
      <c r="O907" s="15">
        <f t="shared" si="129"/>
        <v>0</v>
      </c>
      <c r="P907" s="15">
        <f t="shared" si="130"/>
        <v>0</v>
      </c>
      <c r="Q907" s="13" t="str">
        <f t="shared" si="128"/>
        <v/>
      </c>
      <c r="R907" s="32" t="e">
        <f t="shared" si="131"/>
        <v>#N/A</v>
      </c>
      <c r="S907" s="33" t="str">
        <f t="shared" si="132"/>
        <v/>
      </c>
      <c r="T907" s="34" t="e">
        <f t="shared" si="133"/>
        <v>#N/A</v>
      </c>
      <c r="U907" s="35" t="e">
        <f t="shared" si="127"/>
        <v>#N/A</v>
      </c>
      <c r="V907" s="44">
        <f t="shared" si="134"/>
        <v>0</v>
      </c>
      <c r="W907" s="37" t="str">
        <f t="shared" si="135"/>
        <v/>
      </c>
      <c r="AA907" s="3"/>
      <c r="AB907" s="3"/>
      <c r="AC907" s="3"/>
      <c r="AD907" s="3"/>
      <c r="AE907" s="3"/>
      <c r="AF907" s="3"/>
    </row>
    <row r="908" spans="1:32" x14ac:dyDescent="0.25">
      <c r="A908" s="3"/>
      <c r="B908" s="3"/>
      <c r="C908" s="3"/>
      <c r="D908" s="3"/>
      <c r="E908" s="3"/>
      <c r="F908" s="3"/>
      <c r="G908" s="8"/>
      <c r="H908" s="3"/>
      <c r="I908" s="3"/>
      <c r="J908" s="3"/>
      <c r="L908" s="9"/>
      <c r="M908" s="15"/>
      <c r="N908" s="15"/>
      <c r="O908" s="15">
        <f t="shared" si="129"/>
        <v>0</v>
      </c>
      <c r="P908" s="15">
        <f t="shared" si="130"/>
        <v>0</v>
      </c>
      <c r="Q908" s="13" t="str">
        <f t="shared" si="128"/>
        <v/>
      </c>
      <c r="R908" s="32" t="e">
        <f t="shared" si="131"/>
        <v>#N/A</v>
      </c>
      <c r="S908" s="33" t="str">
        <f t="shared" si="132"/>
        <v/>
      </c>
      <c r="T908" s="34" t="e">
        <f t="shared" si="133"/>
        <v>#N/A</v>
      </c>
      <c r="U908" s="35" t="e">
        <f t="shared" si="127"/>
        <v>#N/A</v>
      </c>
      <c r="V908" s="44">
        <f t="shared" si="134"/>
        <v>0</v>
      </c>
      <c r="W908" s="37" t="str">
        <f t="shared" si="135"/>
        <v/>
      </c>
      <c r="AA908" s="3"/>
      <c r="AB908" s="3"/>
      <c r="AC908" s="3"/>
      <c r="AD908" s="3"/>
      <c r="AE908" s="3"/>
      <c r="AF908" s="3"/>
    </row>
    <row r="909" spans="1:32" x14ac:dyDescent="0.25">
      <c r="A909" s="3"/>
      <c r="B909" s="3"/>
      <c r="C909" s="3"/>
      <c r="D909" s="3"/>
      <c r="E909" s="3"/>
      <c r="F909" s="3"/>
      <c r="G909" s="8"/>
      <c r="H909" s="3"/>
      <c r="I909" s="3"/>
      <c r="J909" s="3"/>
      <c r="L909" s="9"/>
      <c r="M909" s="15"/>
      <c r="N909" s="15"/>
      <c r="O909" s="15">
        <f t="shared" si="129"/>
        <v>0</v>
      </c>
      <c r="P909" s="15">
        <f t="shared" si="130"/>
        <v>0</v>
      </c>
      <c r="Q909" s="13" t="str">
        <f t="shared" si="128"/>
        <v/>
      </c>
      <c r="R909" s="32" t="e">
        <f t="shared" si="131"/>
        <v>#N/A</v>
      </c>
      <c r="S909" s="33" t="str">
        <f t="shared" si="132"/>
        <v/>
      </c>
      <c r="T909" s="34" t="e">
        <f t="shared" si="133"/>
        <v>#N/A</v>
      </c>
      <c r="U909" s="35" t="e">
        <f t="shared" si="127"/>
        <v>#N/A</v>
      </c>
      <c r="V909" s="44">
        <f t="shared" si="134"/>
        <v>0</v>
      </c>
      <c r="W909" s="37" t="str">
        <f t="shared" si="135"/>
        <v/>
      </c>
      <c r="AA909" s="3"/>
      <c r="AB909" s="3"/>
      <c r="AC909" s="3"/>
      <c r="AD909" s="3"/>
      <c r="AE909" s="3"/>
      <c r="AF909" s="3"/>
    </row>
    <row r="910" spans="1:32" x14ac:dyDescent="0.25">
      <c r="A910" s="3"/>
      <c r="B910" s="3"/>
      <c r="C910" s="3"/>
      <c r="D910" s="3"/>
      <c r="E910" s="3"/>
      <c r="F910" s="3"/>
      <c r="G910" s="8"/>
      <c r="H910" s="3"/>
      <c r="I910" s="3"/>
      <c r="J910" s="3"/>
      <c r="L910" s="9"/>
      <c r="M910" s="15"/>
      <c r="N910" s="15"/>
      <c r="O910" s="15">
        <f t="shared" si="129"/>
        <v>0</v>
      </c>
      <c r="P910" s="15">
        <f t="shared" si="130"/>
        <v>0</v>
      </c>
      <c r="Q910" s="13" t="str">
        <f t="shared" si="128"/>
        <v/>
      </c>
      <c r="R910" s="32" t="e">
        <f t="shared" si="131"/>
        <v>#N/A</v>
      </c>
      <c r="S910" s="33" t="str">
        <f t="shared" si="132"/>
        <v/>
      </c>
      <c r="T910" s="34" t="e">
        <f t="shared" si="133"/>
        <v>#N/A</v>
      </c>
      <c r="U910" s="35" t="e">
        <f t="shared" si="127"/>
        <v>#N/A</v>
      </c>
      <c r="V910" s="44">
        <f t="shared" si="134"/>
        <v>0</v>
      </c>
      <c r="W910" s="37" t="str">
        <f t="shared" si="135"/>
        <v/>
      </c>
      <c r="AA910" s="3"/>
      <c r="AB910" s="3"/>
      <c r="AC910" s="3"/>
      <c r="AD910" s="3"/>
      <c r="AE910" s="3"/>
      <c r="AF910" s="3"/>
    </row>
    <row r="911" spans="1:32" x14ac:dyDescent="0.25">
      <c r="A911" s="3"/>
      <c r="B911" s="3"/>
      <c r="C911" s="3"/>
      <c r="D911" s="3"/>
      <c r="E911" s="3"/>
      <c r="F911" s="3"/>
      <c r="G911" s="8"/>
      <c r="H911" s="3"/>
      <c r="I911" s="3"/>
      <c r="J911" s="3"/>
      <c r="L911" s="9"/>
      <c r="M911" s="15"/>
      <c r="N911" s="15"/>
      <c r="O911" s="15">
        <f t="shared" si="129"/>
        <v>0</v>
      </c>
      <c r="P911" s="15">
        <f t="shared" si="130"/>
        <v>0</v>
      </c>
      <c r="Q911" s="13" t="str">
        <f t="shared" si="128"/>
        <v/>
      </c>
      <c r="R911" s="32" t="e">
        <f t="shared" si="131"/>
        <v>#N/A</v>
      </c>
      <c r="S911" s="33" t="str">
        <f t="shared" si="132"/>
        <v/>
      </c>
      <c r="T911" s="34" t="e">
        <f t="shared" si="133"/>
        <v>#N/A</v>
      </c>
      <c r="U911" s="35" t="e">
        <f t="shared" ref="U911:U974" si="136">IF(OR(B911="32",B911="36",B911="36PB",B911="33",B911="8",B911="10",B911="9",B911="885",B911="885SB"),T911+0.5268,IF(OR(B911="49",B911="51",B911="53",B911="68",B911="68P",B911="64",B911="43",B911="43SB",B911="68SB",B911="NR99"),T911+0.2469,T911+0.0069))</f>
        <v>#N/A</v>
      </c>
      <c r="V911" s="44">
        <f t="shared" si="134"/>
        <v>0</v>
      </c>
      <c r="W911" s="37" t="str">
        <f t="shared" si="135"/>
        <v/>
      </c>
      <c r="AA911" s="3"/>
      <c r="AB911" s="3"/>
      <c r="AC911" s="3"/>
      <c r="AD911" s="3"/>
      <c r="AE911" s="3"/>
      <c r="AF911" s="3"/>
    </row>
    <row r="912" spans="1:32" x14ac:dyDescent="0.25">
      <c r="A912" s="3"/>
      <c r="B912" s="3"/>
      <c r="C912" s="3"/>
      <c r="D912" s="3"/>
      <c r="E912" s="3"/>
      <c r="F912" s="3"/>
      <c r="G912" s="8"/>
      <c r="H912" s="3"/>
      <c r="I912" s="3"/>
      <c r="J912" s="3"/>
      <c r="L912" s="9"/>
      <c r="M912" s="15"/>
      <c r="N912" s="15"/>
      <c r="O912" s="15">
        <f t="shared" si="129"/>
        <v>0</v>
      </c>
      <c r="P912" s="15">
        <f t="shared" si="130"/>
        <v>0</v>
      </c>
      <c r="Q912" s="13" t="str">
        <f t="shared" si="128"/>
        <v/>
      </c>
      <c r="R912" s="32" t="e">
        <f t="shared" si="131"/>
        <v>#N/A</v>
      </c>
      <c r="S912" s="33" t="str">
        <f t="shared" si="132"/>
        <v/>
      </c>
      <c r="T912" s="34" t="e">
        <f t="shared" si="133"/>
        <v>#N/A</v>
      </c>
      <c r="U912" s="35" t="e">
        <f t="shared" si="136"/>
        <v>#N/A</v>
      </c>
      <c r="V912" s="44">
        <f t="shared" si="134"/>
        <v>0</v>
      </c>
      <c r="W912" s="37" t="str">
        <f t="shared" si="135"/>
        <v/>
      </c>
      <c r="AA912" s="3"/>
      <c r="AB912" s="3"/>
      <c r="AC912" s="3"/>
      <c r="AD912" s="3"/>
      <c r="AE912" s="3"/>
      <c r="AF912" s="3"/>
    </row>
    <row r="913" spans="1:32" x14ac:dyDescent="0.25">
      <c r="A913" s="3"/>
      <c r="B913" s="3"/>
      <c r="C913" s="3"/>
      <c r="D913" s="3"/>
      <c r="E913" s="3"/>
      <c r="F913" s="3"/>
      <c r="G913" s="8"/>
      <c r="H913" s="3"/>
      <c r="I913" s="3"/>
      <c r="J913" s="3"/>
      <c r="L913" s="9"/>
      <c r="M913" s="15"/>
      <c r="N913" s="15"/>
      <c r="O913" s="15">
        <f t="shared" si="129"/>
        <v>0</v>
      </c>
      <c r="P913" s="15">
        <f t="shared" si="130"/>
        <v>0</v>
      </c>
      <c r="Q913" s="13" t="str">
        <f t="shared" si="128"/>
        <v/>
      </c>
      <c r="R913" s="32" t="e">
        <f t="shared" si="131"/>
        <v>#N/A</v>
      </c>
      <c r="S913" s="33" t="str">
        <f t="shared" si="132"/>
        <v/>
      </c>
      <c r="T913" s="34" t="e">
        <f t="shared" si="133"/>
        <v>#N/A</v>
      </c>
      <c r="U913" s="35" t="e">
        <f t="shared" si="136"/>
        <v>#N/A</v>
      </c>
      <c r="V913" s="44">
        <f t="shared" si="134"/>
        <v>0</v>
      </c>
      <c r="W913" s="37" t="str">
        <f t="shared" si="135"/>
        <v/>
      </c>
      <c r="AA913" s="3"/>
      <c r="AB913" s="3"/>
      <c r="AC913" s="3"/>
      <c r="AD913" s="3"/>
      <c r="AE913" s="3"/>
      <c r="AF913" s="3"/>
    </row>
    <row r="914" spans="1:32" x14ac:dyDescent="0.25">
      <c r="A914" s="3"/>
      <c r="B914" s="3"/>
      <c r="C914" s="3"/>
      <c r="D914" s="3"/>
      <c r="E914" s="3"/>
      <c r="F914" s="3"/>
      <c r="G914" s="8"/>
      <c r="H914" s="3"/>
      <c r="I914" s="3"/>
      <c r="J914" s="3"/>
      <c r="L914" s="9"/>
      <c r="M914" s="15"/>
      <c r="N914" s="15"/>
      <c r="O914" s="15">
        <f t="shared" si="129"/>
        <v>0</v>
      </c>
      <c r="P914" s="15">
        <f t="shared" si="130"/>
        <v>0</v>
      </c>
      <c r="Q914" s="13" t="str">
        <f t="shared" si="128"/>
        <v/>
      </c>
      <c r="R914" s="32" t="e">
        <f t="shared" si="131"/>
        <v>#N/A</v>
      </c>
      <c r="S914" s="33" t="str">
        <f t="shared" si="132"/>
        <v/>
      </c>
      <c r="T914" s="34" t="e">
        <f t="shared" si="133"/>
        <v>#N/A</v>
      </c>
      <c r="U914" s="35" t="e">
        <f t="shared" si="136"/>
        <v>#N/A</v>
      </c>
      <c r="V914" s="44">
        <f t="shared" si="134"/>
        <v>0</v>
      </c>
      <c r="W914" s="37" t="str">
        <f t="shared" si="135"/>
        <v/>
      </c>
      <c r="AA914" s="3"/>
      <c r="AB914" s="3"/>
      <c r="AC914" s="3"/>
      <c r="AD914" s="3"/>
      <c r="AE914" s="3"/>
      <c r="AF914" s="3"/>
    </row>
    <row r="915" spans="1:32" x14ac:dyDescent="0.25">
      <c r="A915" s="3"/>
      <c r="B915" s="3"/>
      <c r="C915" s="3"/>
      <c r="D915" s="3"/>
      <c r="E915" s="3"/>
      <c r="F915" s="3"/>
      <c r="G915" s="8"/>
      <c r="H915" s="3"/>
      <c r="I915" s="3"/>
      <c r="J915" s="3"/>
      <c r="L915" s="9"/>
      <c r="M915" s="15"/>
      <c r="N915" s="15"/>
      <c r="O915" s="15">
        <f t="shared" si="129"/>
        <v>0</v>
      </c>
      <c r="P915" s="15">
        <f t="shared" si="130"/>
        <v>0</v>
      </c>
      <c r="Q915" s="13" t="str">
        <f t="shared" si="128"/>
        <v/>
      </c>
      <c r="R915" s="32" t="e">
        <f t="shared" si="131"/>
        <v>#N/A</v>
      </c>
      <c r="S915" s="33" t="str">
        <f t="shared" si="132"/>
        <v/>
      </c>
      <c r="T915" s="34" t="e">
        <f t="shared" si="133"/>
        <v>#N/A</v>
      </c>
      <c r="U915" s="35" t="e">
        <f t="shared" si="136"/>
        <v>#N/A</v>
      </c>
      <c r="V915" s="44">
        <f t="shared" si="134"/>
        <v>0</v>
      </c>
      <c r="W915" s="37" t="str">
        <f t="shared" si="135"/>
        <v/>
      </c>
      <c r="AA915" s="3"/>
      <c r="AB915" s="3"/>
      <c r="AC915" s="3"/>
      <c r="AD915" s="3"/>
      <c r="AE915" s="3"/>
      <c r="AF915" s="3"/>
    </row>
    <row r="916" spans="1:32" x14ac:dyDescent="0.25">
      <c r="A916" s="3"/>
      <c r="B916" s="3"/>
      <c r="C916" s="3"/>
      <c r="D916" s="3"/>
      <c r="E916" s="3"/>
      <c r="F916" s="3"/>
      <c r="G916" s="8"/>
      <c r="H916" s="3"/>
      <c r="I916" s="3"/>
      <c r="J916" s="3"/>
      <c r="L916" s="9"/>
      <c r="M916" s="15"/>
      <c r="N916" s="15"/>
      <c r="O916" s="15">
        <f t="shared" si="129"/>
        <v>0</v>
      </c>
      <c r="P916" s="15">
        <f t="shared" si="130"/>
        <v>0</v>
      </c>
      <c r="Q916" s="13" t="str">
        <f t="shared" si="128"/>
        <v/>
      </c>
      <c r="R916" s="32" t="e">
        <f t="shared" si="131"/>
        <v>#N/A</v>
      </c>
      <c r="S916" s="33" t="str">
        <f t="shared" si="132"/>
        <v/>
      </c>
      <c r="T916" s="34" t="e">
        <f t="shared" si="133"/>
        <v>#N/A</v>
      </c>
      <c r="U916" s="35" t="e">
        <f t="shared" si="136"/>
        <v>#N/A</v>
      </c>
      <c r="V916" s="44">
        <f t="shared" si="134"/>
        <v>0</v>
      </c>
      <c r="W916" s="37" t="str">
        <f t="shared" si="135"/>
        <v/>
      </c>
      <c r="AA916" s="3"/>
      <c r="AB916" s="3"/>
      <c r="AC916" s="3"/>
      <c r="AD916" s="3"/>
      <c r="AE916" s="3"/>
      <c r="AF916" s="3"/>
    </row>
    <row r="917" spans="1:32" x14ac:dyDescent="0.25">
      <c r="A917" s="3"/>
      <c r="B917" s="3"/>
      <c r="C917" s="3"/>
      <c r="D917" s="3"/>
      <c r="E917" s="3"/>
      <c r="F917" s="3"/>
      <c r="G917" s="8"/>
      <c r="H917" s="3"/>
      <c r="I917" s="3"/>
      <c r="J917" s="3"/>
      <c r="L917" s="9"/>
      <c r="M917" s="15"/>
      <c r="N917" s="15"/>
      <c r="O917" s="15">
        <f t="shared" si="129"/>
        <v>0</v>
      </c>
      <c r="P917" s="15">
        <f t="shared" si="130"/>
        <v>0</v>
      </c>
      <c r="Q917" s="13" t="str">
        <f t="shared" si="128"/>
        <v/>
      </c>
      <c r="R917" s="32" t="e">
        <f t="shared" si="131"/>
        <v>#N/A</v>
      </c>
      <c r="S917" s="33" t="str">
        <f t="shared" si="132"/>
        <v/>
      </c>
      <c r="T917" s="34" t="e">
        <f t="shared" si="133"/>
        <v>#N/A</v>
      </c>
      <c r="U917" s="35" t="e">
        <f t="shared" si="136"/>
        <v>#N/A</v>
      </c>
      <c r="V917" s="44">
        <f t="shared" si="134"/>
        <v>0</v>
      </c>
      <c r="W917" s="37" t="str">
        <f t="shared" si="135"/>
        <v/>
      </c>
      <c r="AA917" s="3"/>
      <c r="AB917" s="3"/>
      <c r="AC917" s="3"/>
      <c r="AD917" s="3"/>
      <c r="AE917" s="3"/>
      <c r="AF917" s="3"/>
    </row>
    <row r="918" spans="1:32" x14ac:dyDescent="0.25">
      <c r="A918" s="3"/>
      <c r="B918" s="3"/>
      <c r="C918" s="3"/>
      <c r="D918" s="3"/>
      <c r="E918" s="3"/>
      <c r="F918" s="3"/>
      <c r="G918" s="8"/>
      <c r="H918" s="3"/>
      <c r="I918" s="3"/>
      <c r="J918" s="3"/>
      <c r="L918" s="9"/>
      <c r="M918" s="15"/>
      <c r="N918" s="15"/>
      <c r="O918" s="15">
        <f t="shared" si="129"/>
        <v>0</v>
      </c>
      <c r="P918" s="15">
        <f t="shared" si="130"/>
        <v>0</v>
      </c>
      <c r="Q918" s="13" t="str">
        <f t="shared" si="128"/>
        <v/>
      </c>
      <c r="R918" s="32" t="e">
        <f t="shared" si="131"/>
        <v>#N/A</v>
      </c>
      <c r="S918" s="33" t="str">
        <f t="shared" si="132"/>
        <v/>
      </c>
      <c r="T918" s="34" t="e">
        <f t="shared" si="133"/>
        <v>#N/A</v>
      </c>
      <c r="U918" s="35" t="e">
        <f t="shared" si="136"/>
        <v>#N/A</v>
      </c>
      <c r="V918" s="44">
        <f t="shared" si="134"/>
        <v>0</v>
      </c>
      <c r="W918" s="37" t="str">
        <f t="shared" si="135"/>
        <v/>
      </c>
      <c r="AA918" s="3"/>
      <c r="AB918" s="3"/>
      <c r="AC918" s="3"/>
      <c r="AD918" s="3"/>
      <c r="AE918" s="3"/>
      <c r="AF918" s="3"/>
    </row>
    <row r="919" spans="1:32" x14ac:dyDescent="0.25">
      <c r="A919" s="3"/>
      <c r="B919" s="3"/>
      <c r="C919" s="3"/>
      <c r="D919" s="3"/>
      <c r="E919" s="3"/>
      <c r="F919" s="3"/>
      <c r="G919" s="8"/>
      <c r="H919" s="3"/>
      <c r="I919" s="3"/>
      <c r="J919" s="3"/>
      <c r="L919" s="9"/>
      <c r="M919" s="15"/>
      <c r="N919" s="15"/>
      <c r="O919" s="15">
        <f t="shared" si="129"/>
        <v>0</v>
      </c>
      <c r="P919" s="15">
        <f t="shared" si="130"/>
        <v>0</v>
      </c>
      <c r="Q919" s="13" t="str">
        <f t="shared" si="128"/>
        <v/>
      </c>
      <c r="R919" s="32" t="e">
        <f t="shared" si="131"/>
        <v>#N/A</v>
      </c>
      <c r="S919" s="33" t="str">
        <f t="shared" si="132"/>
        <v/>
      </c>
      <c r="T919" s="34" t="e">
        <f t="shared" si="133"/>
        <v>#N/A</v>
      </c>
      <c r="U919" s="35" t="e">
        <f t="shared" si="136"/>
        <v>#N/A</v>
      </c>
      <c r="V919" s="44">
        <f t="shared" si="134"/>
        <v>0</v>
      </c>
      <c r="W919" s="37" t="str">
        <f t="shared" si="135"/>
        <v/>
      </c>
      <c r="AA919" s="3"/>
      <c r="AB919" s="3"/>
      <c r="AC919" s="3"/>
      <c r="AD919" s="3"/>
      <c r="AE919" s="3"/>
      <c r="AF919" s="3"/>
    </row>
    <row r="920" spans="1:32" x14ac:dyDescent="0.25">
      <c r="A920" s="3"/>
      <c r="B920" s="3"/>
      <c r="C920" s="3"/>
      <c r="D920" s="3"/>
      <c r="E920" s="3"/>
      <c r="F920" s="3"/>
      <c r="G920" s="8"/>
      <c r="H920" s="3"/>
      <c r="I920" s="3"/>
      <c r="J920" s="3"/>
      <c r="L920" s="9"/>
      <c r="M920" s="15"/>
      <c r="N920" s="15"/>
      <c r="O920" s="15">
        <f t="shared" si="129"/>
        <v>0</v>
      </c>
      <c r="P920" s="15">
        <f t="shared" si="130"/>
        <v>0</v>
      </c>
      <c r="Q920" s="13" t="str">
        <f t="shared" si="128"/>
        <v/>
      </c>
      <c r="R920" s="32" t="e">
        <f t="shared" si="131"/>
        <v>#N/A</v>
      </c>
      <c r="S920" s="33" t="str">
        <f t="shared" si="132"/>
        <v/>
      </c>
      <c r="T920" s="34" t="e">
        <f t="shared" si="133"/>
        <v>#N/A</v>
      </c>
      <c r="U920" s="35" t="e">
        <f t="shared" si="136"/>
        <v>#N/A</v>
      </c>
      <c r="V920" s="44">
        <f t="shared" si="134"/>
        <v>0</v>
      </c>
      <c r="W920" s="37" t="str">
        <f t="shared" si="135"/>
        <v/>
      </c>
      <c r="AA920" s="3"/>
      <c r="AB920" s="3"/>
      <c r="AC920" s="3"/>
      <c r="AD920" s="3"/>
      <c r="AE920" s="3"/>
      <c r="AF920" s="3"/>
    </row>
    <row r="921" spans="1:32" x14ac:dyDescent="0.25">
      <c r="A921" s="3"/>
      <c r="B921" s="3"/>
      <c r="C921" s="3"/>
      <c r="D921" s="3"/>
      <c r="E921" s="3"/>
      <c r="F921" s="3"/>
      <c r="G921" s="8"/>
      <c r="H921" s="3"/>
      <c r="I921" s="3"/>
      <c r="J921" s="3"/>
      <c r="L921" s="9"/>
      <c r="M921" s="15"/>
      <c r="N921" s="15"/>
      <c r="O921" s="15">
        <f t="shared" si="129"/>
        <v>0</v>
      </c>
      <c r="P921" s="15">
        <f t="shared" si="130"/>
        <v>0</v>
      </c>
      <c r="Q921" s="13" t="str">
        <f t="shared" si="128"/>
        <v/>
      </c>
      <c r="R921" s="32" t="e">
        <f t="shared" si="131"/>
        <v>#N/A</v>
      </c>
      <c r="S921" s="33" t="str">
        <f t="shared" si="132"/>
        <v/>
      </c>
      <c r="T921" s="34" t="e">
        <f t="shared" si="133"/>
        <v>#N/A</v>
      </c>
      <c r="U921" s="35" t="e">
        <f t="shared" si="136"/>
        <v>#N/A</v>
      </c>
      <c r="V921" s="44">
        <f t="shared" si="134"/>
        <v>0</v>
      </c>
      <c r="W921" s="37" t="str">
        <f t="shared" si="135"/>
        <v/>
      </c>
      <c r="AA921" s="3"/>
      <c r="AB921" s="3"/>
      <c r="AC921" s="3"/>
      <c r="AD921" s="3"/>
      <c r="AE921" s="3"/>
      <c r="AF921" s="3"/>
    </row>
    <row r="922" spans="1:32" x14ac:dyDescent="0.25">
      <c r="A922" s="3"/>
      <c r="B922" s="3"/>
      <c r="C922" s="3"/>
      <c r="D922" s="3"/>
      <c r="E922" s="3"/>
      <c r="F922" s="3"/>
      <c r="G922" s="8"/>
      <c r="H922" s="3"/>
      <c r="I922" s="3"/>
      <c r="J922" s="3"/>
      <c r="L922" s="9"/>
      <c r="M922" s="15"/>
      <c r="N922" s="15"/>
      <c r="O922" s="15">
        <f t="shared" si="129"/>
        <v>0</v>
      </c>
      <c r="P922" s="15">
        <f t="shared" si="130"/>
        <v>0</v>
      </c>
      <c r="Q922" s="13" t="str">
        <f t="shared" si="128"/>
        <v/>
      </c>
      <c r="R922" s="32" t="e">
        <f t="shared" si="131"/>
        <v>#N/A</v>
      </c>
      <c r="S922" s="33" t="str">
        <f t="shared" si="132"/>
        <v/>
      </c>
      <c r="T922" s="34" t="e">
        <f t="shared" si="133"/>
        <v>#N/A</v>
      </c>
      <c r="U922" s="35" t="e">
        <f t="shared" si="136"/>
        <v>#N/A</v>
      </c>
      <c r="V922" s="44">
        <f t="shared" si="134"/>
        <v>0</v>
      </c>
      <c r="W922" s="37" t="str">
        <f t="shared" si="135"/>
        <v/>
      </c>
      <c r="AA922" s="3"/>
      <c r="AB922" s="3"/>
      <c r="AC922" s="3"/>
      <c r="AD922" s="3"/>
      <c r="AE922" s="3"/>
      <c r="AF922" s="3"/>
    </row>
    <row r="923" spans="1:32" x14ac:dyDescent="0.25">
      <c r="A923" s="3"/>
      <c r="B923" s="3"/>
      <c r="C923" s="3"/>
      <c r="D923" s="3"/>
      <c r="E923" s="3"/>
      <c r="F923" s="3"/>
      <c r="G923" s="8"/>
      <c r="H923" s="3"/>
      <c r="I923" s="3"/>
      <c r="J923" s="3"/>
      <c r="L923" s="9"/>
      <c r="M923" s="15"/>
      <c r="N923" s="15"/>
      <c r="O923" s="15">
        <f t="shared" si="129"/>
        <v>0</v>
      </c>
      <c r="P923" s="15">
        <f t="shared" si="130"/>
        <v>0</v>
      </c>
      <c r="Q923" s="13" t="str">
        <f t="shared" si="128"/>
        <v/>
      </c>
      <c r="R923" s="32" t="e">
        <f t="shared" si="131"/>
        <v>#N/A</v>
      </c>
      <c r="S923" s="33" t="str">
        <f t="shared" si="132"/>
        <v/>
      </c>
      <c r="T923" s="34" t="e">
        <f t="shared" si="133"/>
        <v>#N/A</v>
      </c>
      <c r="U923" s="35" t="e">
        <f t="shared" si="136"/>
        <v>#N/A</v>
      </c>
      <c r="V923" s="44">
        <f t="shared" si="134"/>
        <v>0</v>
      </c>
      <c r="W923" s="37" t="str">
        <f t="shared" si="135"/>
        <v/>
      </c>
      <c r="AA923" s="3"/>
      <c r="AB923" s="3"/>
      <c r="AC923" s="3"/>
      <c r="AD923" s="3"/>
      <c r="AE923" s="3"/>
      <c r="AF923" s="3"/>
    </row>
    <row r="924" spans="1:32" x14ac:dyDescent="0.25">
      <c r="A924" s="3"/>
      <c r="B924" s="3"/>
      <c r="C924" s="3"/>
      <c r="D924" s="3"/>
      <c r="E924" s="3"/>
      <c r="F924" s="3"/>
      <c r="G924" s="8"/>
      <c r="H924" s="3"/>
      <c r="I924" s="3"/>
      <c r="J924" s="3"/>
      <c r="L924" s="9"/>
      <c r="M924" s="15"/>
      <c r="N924" s="15"/>
      <c r="O924" s="15">
        <f t="shared" si="129"/>
        <v>0</v>
      </c>
      <c r="P924" s="15">
        <f t="shared" si="130"/>
        <v>0</v>
      </c>
      <c r="Q924" s="13" t="str">
        <f t="shared" si="128"/>
        <v/>
      </c>
      <c r="R924" s="32" t="e">
        <f t="shared" si="131"/>
        <v>#N/A</v>
      </c>
      <c r="S924" s="33" t="str">
        <f t="shared" si="132"/>
        <v/>
      </c>
      <c r="T924" s="34" t="e">
        <f t="shared" si="133"/>
        <v>#N/A</v>
      </c>
      <c r="U924" s="35" t="e">
        <f t="shared" si="136"/>
        <v>#N/A</v>
      </c>
      <c r="V924" s="44">
        <f t="shared" si="134"/>
        <v>0</v>
      </c>
      <c r="W924" s="37" t="str">
        <f t="shared" si="135"/>
        <v/>
      </c>
      <c r="AA924" s="3"/>
      <c r="AB924" s="3"/>
      <c r="AC924" s="3"/>
      <c r="AD924" s="3"/>
      <c r="AE924" s="3"/>
      <c r="AF924" s="3"/>
    </row>
    <row r="925" spans="1:32" x14ac:dyDescent="0.25">
      <c r="A925" s="3"/>
      <c r="B925" s="3"/>
      <c r="C925" s="3"/>
      <c r="D925" s="3"/>
      <c r="E925" s="3"/>
      <c r="F925" s="3"/>
      <c r="G925" s="8"/>
      <c r="H925" s="3"/>
      <c r="I925" s="3"/>
      <c r="J925" s="3"/>
      <c r="L925" s="9"/>
      <c r="M925" s="15"/>
      <c r="N925" s="15"/>
      <c r="O925" s="15">
        <f t="shared" si="129"/>
        <v>0</v>
      </c>
      <c r="P925" s="15">
        <f t="shared" si="130"/>
        <v>0</v>
      </c>
      <c r="Q925" s="13" t="str">
        <f t="shared" si="128"/>
        <v/>
      </c>
      <c r="R925" s="32" t="e">
        <f t="shared" si="131"/>
        <v>#N/A</v>
      </c>
      <c r="S925" s="33" t="str">
        <f t="shared" si="132"/>
        <v/>
      </c>
      <c r="T925" s="34" t="e">
        <f t="shared" si="133"/>
        <v>#N/A</v>
      </c>
      <c r="U925" s="35" t="e">
        <f t="shared" si="136"/>
        <v>#N/A</v>
      </c>
      <c r="V925" s="44">
        <f t="shared" si="134"/>
        <v>0</v>
      </c>
      <c r="W925" s="37" t="str">
        <f t="shared" si="135"/>
        <v/>
      </c>
      <c r="AA925" s="3"/>
      <c r="AB925" s="3"/>
      <c r="AC925" s="3"/>
      <c r="AD925" s="3"/>
      <c r="AE925" s="3"/>
      <c r="AF925" s="3"/>
    </row>
    <row r="926" spans="1:32" x14ac:dyDescent="0.25">
      <c r="A926" s="3"/>
      <c r="B926" s="3"/>
      <c r="C926" s="3"/>
      <c r="D926" s="3"/>
      <c r="E926" s="3"/>
      <c r="F926" s="3"/>
      <c r="G926" s="8"/>
      <c r="H926" s="3"/>
      <c r="I926" s="3"/>
      <c r="J926" s="3"/>
      <c r="L926" s="9"/>
      <c r="M926" s="15"/>
      <c r="N926" s="15"/>
      <c r="O926" s="15">
        <f t="shared" si="129"/>
        <v>0</v>
      </c>
      <c r="P926" s="15">
        <f t="shared" si="130"/>
        <v>0</v>
      </c>
      <c r="Q926" s="13" t="str">
        <f t="shared" si="128"/>
        <v/>
      </c>
      <c r="R926" s="32" t="e">
        <f t="shared" si="131"/>
        <v>#N/A</v>
      </c>
      <c r="S926" s="33" t="str">
        <f t="shared" si="132"/>
        <v/>
      </c>
      <c r="T926" s="34" t="e">
        <f t="shared" si="133"/>
        <v>#N/A</v>
      </c>
      <c r="U926" s="35" t="e">
        <f t="shared" si="136"/>
        <v>#N/A</v>
      </c>
      <c r="V926" s="44">
        <f t="shared" si="134"/>
        <v>0</v>
      </c>
      <c r="W926" s="37" t="str">
        <f t="shared" si="135"/>
        <v/>
      </c>
      <c r="AA926" s="3"/>
      <c r="AB926" s="3"/>
      <c r="AC926" s="3"/>
      <c r="AD926" s="3"/>
      <c r="AE926" s="3"/>
      <c r="AF926" s="3"/>
    </row>
    <row r="927" spans="1:32" x14ac:dyDescent="0.25">
      <c r="A927" s="3"/>
      <c r="B927" s="3"/>
      <c r="C927" s="3"/>
      <c r="D927" s="3"/>
      <c r="E927" s="3"/>
      <c r="F927" s="3"/>
      <c r="G927" s="8"/>
      <c r="H927" s="3"/>
      <c r="I927" s="3"/>
      <c r="J927" s="3"/>
      <c r="L927" s="9"/>
      <c r="M927" s="15"/>
      <c r="N927" s="15"/>
      <c r="O927" s="15">
        <f t="shared" si="129"/>
        <v>0</v>
      </c>
      <c r="P927" s="15">
        <f t="shared" si="130"/>
        <v>0</v>
      </c>
      <c r="Q927" s="13" t="str">
        <f t="shared" si="128"/>
        <v/>
      </c>
      <c r="R927" s="32" t="e">
        <f t="shared" si="131"/>
        <v>#N/A</v>
      </c>
      <c r="S927" s="33" t="str">
        <f t="shared" si="132"/>
        <v/>
      </c>
      <c r="T927" s="34" t="e">
        <f t="shared" si="133"/>
        <v>#N/A</v>
      </c>
      <c r="U927" s="35" t="e">
        <f t="shared" si="136"/>
        <v>#N/A</v>
      </c>
      <c r="V927" s="44">
        <f t="shared" si="134"/>
        <v>0</v>
      </c>
      <c r="W927" s="37" t="str">
        <f t="shared" si="135"/>
        <v/>
      </c>
      <c r="AA927" s="3"/>
      <c r="AB927" s="3"/>
      <c r="AC927" s="3"/>
      <c r="AD927" s="3"/>
      <c r="AE927" s="3"/>
      <c r="AF927" s="3"/>
    </row>
    <row r="928" spans="1:32" x14ac:dyDescent="0.25">
      <c r="A928" s="3"/>
      <c r="B928" s="3"/>
      <c r="C928" s="3"/>
      <c r="D928" s="3"/>
      <c r="E928" s="3"/>
      <c r="F928" s="3"/>
      <c r="G928" s="8"/>
      <c r="H928" s="3"/>
      <c r="I928" s="3"/>
      <c r="J928" s="3"/>
      <c r="L928" s="9"/>
      <c r="M928" s="15"/>
      <c r="N928" s="15"/>
      <c r="O928" s="15">
        <f t="shared" si="129"/>
        <v>0</v>
      </c>
      <c r="P928" s="15">
        <f t="shared" si="130"/>
        <v>0</v>
      </c>
      <c r="Q928" s="13" t="str">
        <f t="shared" si="128"/>
        <v/>
      </c>
      <c r="R928" s="32" t="e">
        <f t="shared" si="131"/>
        <v>#N/A</v>
      </c>
      <c r="S928" s="33" t="str">
        <f t="shared" si="132"/>
        <v/>
      </c>
      <c r="T928" s="34" t="e">
        <f t="shared" si="133"/>
        <v>#N/A</v>
      </c>
      <c r="U928" s="35" t="e">
        <f t="shared" si="136"/>
        <v>#N/A</v>
      </c>
      <c r="V928" s="44">
        <f t="shared" si="134"/>
        <v>0</v>
      </c>
      <c r="W928" s="37" t="str">
        <f t="shared" si="135"/>
        <v/>
      </c>
      <c r="AA928" s="3"/>
      <c r="AB928" s="3"/>
      <c r="AC928" s="3"/>
      <c r="AD928" s="3"/>
      <c r="AE928" s="3"/>
      <c r="AF928" s="3"/>
    </row>
    <row r="929" spans="1:32" x14ac:dyDescent="0.25">
      <c r="A929" s="3"/>
      <c r="B929" s="3"/>
      <c r="C929" s="3"/>
      <c r="D929" s="3"/>
      <c r="E929" s="3"/>
      <c r="F929" s="3"/>
      <c r="G929" s="8"/>
      <c r="H929" s="3"/>
      <c r="I929" s="3"/>
      <c r="J929" s="3"/>
      <c r="L929" s="9"/>
      <c r="M929" s="15"/>
      <c r="N929" s="15"/>
      <c r="O929" s="15">
        <f t="shared" si="129"/>
        <v>0</v>
      </c>
      <c r="P929" s="15">
        <f t="shared" si="130"/>
        <v>0</v>
      </c>
      <c r="Q929" s="13" t="str">
        <f t="shared" si="128"/>
        <v/>
      </c>
      <c r="R929" s="32" t="e">
        <f t="shared" si="131"/>
        <v>#N/A</v>
      </c>
      <c r="S929" s="33" t="str">
        <f t="shared" si="132"/>
        <v/>
      </c>
      <c r="T929" s="34" t="e">
        <f t="shared" si="133"/>
        <v>#N/A</v>
      </c>
      <c r="U929" s="35" t="e">
        <f t="shared" si="136"/>
        <v>#N/A</v>
      </c>
      <c r="V929" s="44">
        <f t="shared" si="134"/>
        <v>0</v>
      </c>
      <c r="W929" s="37" t="str">
        <f t="shared" si="135"/>
        <v/>
      </c>
      <c r="AA929" s="3"/>
      <c r="AB929" s="3"/>
      <c r="AC929" s="3"/>
      <c r="AD929" s="3"/>
      <c r="AE929" s="3"/>
      <c r="AF929" s="3"/>
    </row>
    <row r="930" spans="1:32" x14ac:dyDescent="0.25">
      <c r="A930" s="3"/>
      <c r="B930" s="3"/>
      <c r="C930" s="3"/>
      <c r="D930" s="3"/>
      <c r="E930" s="3"/>
      <c r="F930" s="3"/>
      <c r="G930" s="8"/>
      <c r="H930" s="3"/>
      <c r="I930" s="3"/>
      <c r="J930" s="3"/>
      <c r="L930" s="9"/>
      <c r="M930" s="15"/>
      <c r="N930" s="15"/>
      <c r="O930" s="15">
        <f t="shared" si="129"/>
        <v>0</v>
      </c>
      <c r="P930" s="15">
        <f t="shared" si="130"/>
        <v>0</v>
      </c>
      <c r="Q930" s="13" t="str">
        <f t="shared" si="128"/>
        <v/>
      </c>
      <c r="R930" s="32" t="e">
        <f t="shared" si="131"/>
        <v>#N/A</v>
      </c>
      <c r="S930" s="33" t="str">
        <f t="shared" si="132"/>
        <v/>
      </c>
      <c r="T930" s="34" t="e">
        <f t="shared" si="133"/>
        <v>#N/A</v>
      </c>
      <c r="U930" s="35" t="e">
        <f t="shared" si="136"/>
        <v>#N/A</v>
      </c>
      <c r="V930" s="44">
        <f t="shared" si="134"/>
        <v>0</v>
      </c>
      <c r="W930" s="37" t="str">
        <f t="shared" si="135"/>
        <v/>
      </c>
      <c r="AA930" s="3"/>
      <c r="AB930" s="3"/>
      <c r="AC930" s="3"/>
      <c r="AD930" s="3"/>
      <c r="AE930" s="3"/>
      <c r="AF930" s="3"/>
    </row>
    <row r="931" spans="1:32" x14ac:dyDescent="0.25">
      <c r="A931" s="3"/>
      <c r="B931" s="3"/>
      <c r="C931" s="3"/>
      <c r="D931" s="3"/>
      <c r="E931" s="3"/>
      <c r="F931" s="3"/>
      <c r="G931" s="8"/>
      <c r="H931" s="3"/>
      <c r="I931" s="3"/>
      <c r="J931" s="3"/>
      <c r="L931" s="9"/>
      <c r="M931" s="15"/>
      <c r="N931" s="15"/>
      <c r="O931" s="15">
        <f t="shared" si="129"/>
        <v>0</v>
      </c>
      <c r="P931" s="15">
        <f t="shared" si="130"/>
        <v>0</v>
      </c>
      <c r="Q931" s="13" t="str">
        <f t="shared" si="128"/>
        <v/>
      </c>
      <c r="R931" s="32" t="e">
        <f t="shared" si="131"/>
        <v>#N/A</v>
      </c>
      <c r="S931" s="33" t="str">
        <f t="shared" si="132"/>
        <v/>
      </c>
      <c r="T931" s="34" t="e">
        <f t="shared" si="133"/>
        <v>#N/A</v>
      </c>
      <c r="U931" s="35" t="e">
        <f t="shared" si="136"/>
        <v>#N/A</v>
      </c>
      <c r="V931" s="44">
        <f t="shared" si="134"/>
        <v>0</v>
      </c>
      <c r="W931" s="37" t="str">
        <f t="shared" si="135"/>
        <v/>
      </c>
      <c r="AA931" s="3"/>
      <c r="AB931" s="3"/>
      <c r="AC931" s="3"/>
      <c r="AD931" s="3"/>
      <c r="AE931" s="3"/>
      <c r="AF931" s="3"/>
    </row>
    <row r="932" spans="1:32" x14ac:dyDescent="0.25">
      <c r="A932" s="3"/>
      <c r="B932" s="3"/>
      <c r="C932" s="3"/>
      <c r="D932" s="3"/>
      <c r="E932" s="3"/>
      <c r="F932" s="3"/>
      <c r="G932" s="8"/>
      <c r="H932" s="3"/>
      <c r="I932" s="3"/>
      <c r="J932" s="3"/>
      <c r="L932" s="9"/>
      <c r="M932" s="15"/>
      <c r="N932" s="15"/>
      <c r="O932" s="15">
        <f t="shared" si="129"/>
        <v>0</v>
      </c>
      <c r="P932" s="15">
        <f t="shared" si="130"/>
        <v>0</v>
      </c>
      <c r="Q932" s="13" t="str">
        <f t="shared" si="128"/>
        <v/>
      </c>
      <c r="R932" s="32" t="e">
        <f t="shared" si="131"/>
        <v>#N/A</v>
      </c>
      <c r="S932" s="33" t="str">
        <f t="shared" si="132"/>
        <v/>
      </c>
      <c r="T932" s="34" t="e">
        <f t="shared" si="133"/>
        <v>#N/A</v>
      </c>
      <c r="U932" s="35" t="e">
        <f t="shared" si="136"/>
        <v>#N/A</v>
      </c>
      <c r="V932" s="44">
        <f t="shared" si="134"/>
        <v>0</v>
      </c>
      <c r="W932" s="37" t="str">
        <f t="shared" si="135"/>
        <v/>
      </c>
      <c r="AA932" s="3"/>
      <c r="AB932" s="3"/>
      <c r="AC932" s="3"/>
      <c r="AD932" s="3"/>
      <c r="AE932" s="3"/>
      <c r="AF932" s="3"/>
    </row>
    <row r="933" spans="1:32" x14ac:dyDescent="0.25">
      <c r="A933" s="3"/>
      <c r="B933" s="3"/>
      <c r="C933" s="3"/>
      <c r="D933" s="3"/>
      <c r="E933" s="3"/>
      <c r="F933" s="3"/>
      <c r="G933" s="8"/>
      <c r="H933" s="3"/>
      <c r="I933" s="3"/>
      <c r="J933" s="3"/>
      <c r="L933" s="9"/>
      <c r="M933" s="15"/>
      <c r="N933" s="15"/>
      <c r="O933" s="15">
        <f t="shared" si="129"/>
        <v>0</v>
      </c>
      <c r="P933" s="15">
        <f t="shared" si="130"/>
        <v>0</v>
      </c>
      <c r="Q933" s="13" t="str">
        <f t="shared" si="128"/>
        <v/>
      </c>
      <c r="R933" s="32" t="e">
        <f t="shared" si="131"/>
        <v>#N/A</v>
      </c>
      <c r="S933" s="33" t="str">
        <f t="shared" si="132"/>
        <v/>
      </c>
      <c r="T933" s="34" t="e">
        <f t="shared" si="133"/>
        <v>#N/A</v>
      </c>
      <c r="U933" s="35" t="e">
        <f t="shared" si="136"/>
        <v>#N/A</v>
      </c>
      <c r="V933" s="44">
        <f t="shared" si="134"/>
        <v>0</v>
      </c>
      <c r="W933" s="37" t="str">
        <f t="shared" si="135"/>
        <v/>
      </c>
      <c r="AA933" s="3"/>
      <c r="AB933" s="3"/>
      <c r="AC933" s="3"/>
      <c r="AD933" s="3"/>
      <c r="AE933" s="3"/>
      <c r="AF933" s="3"/>
    </row>
    <row r="934" spans="1:32" x14ac:dyDescent="0.25">
      <c r="A934" s="3"/>
      <c r="B934" s="3"/>
      <c r="C934" s="3"/>
      <c r="D934" s="3"/>
      <c r="E934" s="3"/>
      <c r="F934" s="3"/>
      <c r="G934" s="8"/>
      <c r="H934" s="3"/>
      <c r="I934" s="3"/>
      <c r="J934" s="3"/>
      <c r="L934" s="9"/>
      <c r="M934" s="15"/>
      <c r="N934" s="15"/>
      <c r="O934" s="15">
        <f t="shared" si="129"/>
        <v>0</v>
      </c>
      <c r="P934" s="15">
        <f t="shared" si="130"/>
        <v>0</v>
      </c>
      <c r="Q934" s="13" t="str">
        <f t="shared" si="128"/>
        <v/>
      </c>
      <c r="R934" s="32" t="e">
        <f t="shared" si="131"/>
        <v>#N/A</v>
      </c>
      <c r="S934" s="33" t="str">
        <f t="shared" si="132"/>
        <v/>
      </c>
      <c r="T934" s="34" t="e">
        <f t="shared" si="133"/>
        <v>#N/A</v>
      </c>
      <c r="U934" s="35" t="e">
        <f t="shared" si="136"/>
        <v>#N/A</v>
      </c>
      <c r="V934" s="44">
        <f t="shared" si="134"/>
        <v>0</v>
      </c>
      <c r="W934" s="37" t="str">
        <f t="shared" si="135"/>
        <v/>
      </c>
      <c r="AA934" s="3"/>
      <c r="AB934" s="3"/>
      <c r="AC934" s="3"/>
      <c r="AD934" s="3"/>
      <c r="AE934" s="3"/>
      <c r="AF934" s="3"/>
    </row>
    <row r="935" spans="1:32" x14ac:dyDescent="0.25">
      <c r="A935" s="3"/>
      <c r="B935" s="3"/>
      <c r="C935" s="3"/>
      <c r="D935" s="3"/>
      <c r="E935" s="3"/>
      <c r="F935" s="3"/>
      <c r="G935" s="8"/>
      <c r="H935" s="3"/>
      <c r="I935" s="3"/>
      <c r="J935" s="3"/>
      <c r="L935" s="9"/>
      <c r="M935" s="15"/>
      <c r="N935" s="15"/>
      <c r="O935" s="15">
        <f t="shared" si="129"/>
        <v>0</v>
      </c>
      <c r="P935" s="15">
        <f t="shared" si="130"/>
        <v>0</v>
      </c>
      <c r="Q935" s="13" t="str">
        <f t="shared" si="128"/>
        <v/>
      </c>
      <c r="R935" s="32" t="e">
        <f t="shared" si="131"/>
        <v>#N/A</v>
      </c>
      <c r="S935" s="33" t="str">
        <f t="shared" si="132"/>
        <v/>
      </c>
      <c r="T935" s="34" t="e">
        <f t="shared" si="133"/>
        <v>#N/A</v>
      </c>
      <c r="U935" s="35" t="e">
        <f t="shared" si="136"/>
        <v>#N/A</v>
      </c>
      <c r="V935" s="44">
        <f t="shared" si="134"/>
        <v>0</v>
      </c>
      <c r="W935" s="37" t="str">
        <f t="shared" si="135"/>
        <v/>
      </c>
      <c r="AA935" s="3"/>
      <c r="AB935" s="3"/>
      <c r="AC935" s="3"/>
      <c r="AD935" s="3"/>
      <c r="AE935" s="3"/>
      <c r="AF935" s="3"/>
    </row>
    <row r="936" spans="1:32" x14ac:dyDescent="0.25">
      <c r="A936" s="3"/>
      <c r="B936" s="3"/>
      <c r="C936" s="3"/>
      <c r="D936" s="3"/>
      <c r="E936" s="3"/>
      <c r="F936" s="3"/>
      <c r="G936" s="8"/>
      <c r="H936" s="3"/>
      <c r="I936" s="3"/>
      <c r="J936" s="3"/>
      <c r="L936" s="9"/>
      <c r="M936" s="15"/>
      <c r="N936" s="15"/>
      <c r="O936" s="15">
        <f t="shared" si="129"/>
        <v>0</v>
      </c>
      <c r="P936" s="15">
        <f t="shared" si="130"/>
        <v>0</v>
      </c>
      <c r="Q936" s="13" t="str">
        <f t="shared" si="128"/>
        <v/>
      </c>
      <c r="R936" s="32" t="e">
        <f t="shared" si="131"/>
        <v>#N/A</v>
      </c>
      <c r="S936" s="33" t="str">
        <f t="shared" si="132"/>
        <v/>
      </c>
      <c r="T936" s="34" t="e">
        <f t="shared" si="133"/>
        <v>#N/A</v>
      </c>
      <c r="U936" s="35" t="e">
        <f t="shared" si="136"/>
        <v>#N/A</v>
      </c>
      <c r="V936" s="44">
        <f t="shared" si="134"/>
        <v>0</v>
      </c>
      <c r="W936" s="37" t="str">
        <f t="shared" si="135"/>
        <v/>
      </c>
      <c r="AA936" s="3"/>
      <c r="AB936" s="3"/>
      <c r="AC936" s="3"/>
      <c r="AD936" s="3"/>
      <c r="AE936" s="3"/>
      <c r="AF936" s="3"/>
    </row>
    <row r="937" spans="1:32" x14ac:dyDescent="0.25">
      <c r="A937" s="3"/>
      <c r="B937" s="3"/>
      <c r="C937" s="3"/>
      <c r="D937" s="3"/>
      <c r="E937" s="3"/>
      <c r="F937" s="3"/>
      <c r="G937" s="8"/>
      <c r="H937" s="3"/>
      <c r="I937" s="3"/>
      <c r="J937" s="3"/>
      <c r="L937" s="9"/>
      <c r="M937" s="15"/>
      <c r="N937" s="15"/>
      <c r="O937" s="15">
        <f t="shared" si="129"/>
        <v>0</v>
      </c>
      <c r="P937" s="15">
        <f t="shared" si="130"/>
        <v>0</v>
      </c>
      <c r="Q937" s="13" t="str">
        <f t="shared" si="128"/>
        <v/>
      </c>
      <c r="R937" s="32" t="e">
        <f t="shared" si="131"/>
        <v>#N/A</v>
      </c>
      <c r="S937" s="33" t="str">
        <f t="shared" si="132"/>
        <v/>
      </c>
      <c r="T937" s="34" t="e">
        <f t="shared" si="133"/>
        <v>#N/A</v>
      </c>
      <c r="U937" s="35" t="e">
        <f t="shared" si="136"/>
        <v>#N/A</v>
      </c>
      <c r="V937" s="44">
        <f t="shared" si="134"/>
        <v>0</v>
      </c>
      <c r="W937" s="37" t="str">
        <f t="shared" si="135"/>
        <v/>
      </c>
      <c r="AA937" s="3"/>
      <c r="AB937" s="3"/>
      <c r="AC937" s="3"/>
      <c r="AD937" s="3"/>
      <c r="AE937" s="3"/>
      <c r="AF937" s="3"/>
    </row>
    <row r="938" spans="1:32" x14ac:dyDescent="0.25">
      <c r="A938" s="3"/>
      <c r="B938" s="3"/>
      <c r="C938" s="3"/>
      <c r="D938" s="3"/>
      <c r="E938" s="3"/>
      <c r="F938" s="3"/>
      <c r="G938" s="8"/>
      <c r="H938" s="3"/>
      <c r="I938" s="3"/>
      <c r="J938" s="3"/>
      <c r="L938" s="9"/>
      <c r="M938" s="15"/>
      <c r="N938" s="15"/>
      <c r="O938" s="15">
        <f t="shared" si="129"/>
        <v>0</v>
      </c>
      <c r="P938" s="15">
        <f t="shared" si="130"/>
        <v>0</v>
      </c>
      <c r="Q938" s="13" t="str">
        <f t="shared" si="128"/>
        <v/>
      </c>
      <c r="R938" s="32" t="e">
        <f t="shared" si="131"/>
        <v>#N/A</v>
      </c>
      <c r="S938" s="33" t="str">
        <f t="shared" si="132"/>
        <v/>
      </c>
      <c r="T938" s="34" t="e">
        <f t="shared" si="133"/>
        <v>#N/A</v>
      </c>
      <c r="U938" s="35" t="e">
        <f t="shared" si="136"/>
        <v>#N/A</v>
      </c>
      <c r="V938" s="44">
        <f t="shared" si="134"/>
        <v>0</v>
      </c>
      <c r="W938" s="37" t="str">
        <f t="shared" si="135"/>
        <v/>
      </c>
      <c r="AA938" s="3"/>
      <c r="AB938" s="3"/>
      <c r="AC938" s="3"/>
      <c r="AD938" s="3"/>
      <c r="AE938" s="3"/>
      <c r="AF938" s="3"/>
    </row>
    <row r="939" spans="1:32" x14ac:dyDescent="0.25">
      <c r="A939" s="3"/>
      <c r="B939" s="3"/>
      <c r="C939" s="3"/>
      <c r="D939" s="3"/>
      <c r="E939" s="3"/>
      <c r="F939" s="3"/>
      <c r="G939" s="8"/>
      <c r="H939" s="3"/>
      <c r="I939" s="3"/>
      <c r="J939" s="3"/>
      <c r="L939" s="9"/>
      <c r="M939" s="15"/>
      <c r="N939" s="15"/>
      <c r="O939" s="15">
        <f t="shared" si="129"/>
        <v>0</v>
      </c>
      <c r="P939" s="15">
        <f t="shared" si="130"/>
        <v>0</v>
      </c>
      <c r="Q939" s="13" t="str">
        <f t="shared" si="128"/>
        <v/>
      </c>
      <c r="R939" s="32" t="e">
        <f t="shared" si="131"/>
        <v>#N/A</v>
      </c>
      <c r="S939" s="33" t="str">
        <f t="shared" si="132"/>
        <v/>
      </c>
      <c r="T939" s="34" t="e">
        <f t="shared" si="133"/>
        <v>#N/A</v>
      </c>
      <c r="U939" s="35" t="e">
        <f t="shared" si="136"/>
        <v>#N/A</v>
      </c>
      <c r="V939" s="44">
        <f t="shared" si="134"/>
        <v>0</v>
      </c>
      <c r="W939" s="37" t="str">
        <f t="shared" si="135"/>
        <v/>
      </c>
      <c r="AA939" s="3"/>
      <c r="AB939" s="3"/>
      <c r="AC939" s="3"/>
      <c r="AD939" s="3"/>
      <c r="AE939" s="3"/>
      <c r="AF939" s="3"/>
    </row>
    <row r="940" spans="1:32" x14ac:dyDescent="0.25">
      <c r="A940" s="3"/>
      <c r="B940" s="3"/>
      <c r="C940" s="3"/>
      <c r="D940" s="3"/>
      <c r="E940" s="3"/>
      <c r="F940" s="3"/>
      <c r="G940" s="8"/>
      <c r="H940" s="3"/>
      <c r="I940" s="3"/>
      <c r="J940" s="3"/>
      <c r="L940" s="9"/>
      <c r="M940" s="15"/>
      <c r="N940" s="15"/>
      <c r="O940" s="15">
        <f t="shared" si="129"/>
        <v>0</v>
      </c>
      <c r="P940" s="15">
        <f t="shared" si="130"/>
        <v>0</v>
      </c>
      <c r="Q940" s="13" t="str">
        <f t="shared" si="128"/>
        <v/>
      </c>
      <c r="R940" s="32" t="e">
        <f t="shared" si="131"/>
        <v>#N/A</v>
      </c>
      <c r="S940" s="33" t="str">
        <f t="shared" si="132"/>
        <v/>
      </c>
      <c r="T940" s="34" t="e">
        <f t="shared" si="133"/>
        <v>#N/A</v>
      </c>
      <c r="U940" s="35" t="e">
        <f t="shared" si="136"/>
        <v>#N/A</v>
      </c>
      <c r="V940" s="44">
        <f t="shared" si="134"/>
        <v>0</v>
      </c>
      <c r="W940" s="37" t="str">
        <f t="shared" si="135"/>
        <v/>
      </c>
      <c r="AA940" s="3"/>
      <c r="AB940" s="3"/>
      <c r="AC940" s="3"/>
      <c r="AD940" s="3"/>
      <c r="AE940" s="3"/>
      <c r="AF940" s="3"/>
    </row>
    <row r="941" spans="1:32" x14ac:dyDescent="0.25">
      <c r="A941" s="3"/>
      <c r="B941" s="3"/>
      <c r="C941" s="3"/>
      <c r="D941" s="3"/>
      <c r="E941" s="3"/>
      <c r="F941" s="3"/>
      <c r="G941" s="8"/>
      <c r="H941" s="3"/>
      <c r="I941" s="3"/>
      <c r="J941" s="3"/>
      <c r="L941" s="9"/>
      <c r="M941" s="15"/>
      <c r="N941" s="15"/>
      <c r="O941" s="15">
        <f t="shared" si="129"/>
        <v>0</v>
      </c>
      <c r="P941" s="15">
        <f t="shared" si="130"/>
        <v>0</v>
      </c>
      <c r="Q941" s="13" t="str">
        <f t="shared" si="128"/>
        <v/>
      </c>
      <c r="R941" s="32" t="e">
        <f t="shared" si="131"/>
        <v>#N/A</v>
      </c>
      <c r="S941" s="33" t="str">
        <f t="shared" si="132"/>
        <v/>
      </c>
      <c r="T941" s="34" t="e">
        <f t="shared" si="133"/>
        <v>#N/A</v>
      </c>
      <c r="U941" s="35" t="e">
        <f t="shared" si="136"/>
        <v>#N/A</v>
      </c>
      <c r="V941" s="44">
        <f t="shared" si="134"/>
        <v>0</v>
      </c>
      <c r="W941" s="37" t="str">
        <f t="shared" si="135"/>
        <v/>
      </c>
      <c r="AA941" s="3"/>
      <c r="AB941" s="3"/>
      <c r="AC941" s="3"/>
      <c r="AD941" s="3"/>
      <c r="AE941" s="3"/>
      <c r="AF941" s="3"/>
    </row>
    <row r="942" spans="1:32" x14ac:dyDescent="0.25">
      <c r="A942" s="3"/>
      <c r="B942" s="3"/>
      <c r="C942" s="3"/>
      <c r="D942" s="3"/>
      <c r="E942" s="3"/>
      <c r="F942" s="3"/>
      <c r="G942" s="8"/>
      <c r="H942" s="3"/>
      <c r="I942" s="3"/>
      <c r="J942" s="3"/>
      <c r="L942" s="9"/>
      <c r="M942" s="15"/>
      <c r="N942" s="15"/>
      <c r="O942" s="15">
        <f t="shared" si="129"/>
        <v>0</v>
      </c>
      <c r="P942" s="15">
        <f t="shared" si="130"/>
        <v>0</v>
      </c>
      <c r="Q942" s="13" t="str">
        <f t="shared" si="128"/>
        <v/>
      </c>
      <c r="R942" s="32" t="e">
        <f t="shared" si="131"/>
        <v>#N/A</v>
      </c>
      <c r="S942" s="33" t="str">
        <f t="shared" si="132"/>
        <v/>
      </c>
      <c r="T942" s="34" t="e">
        <f t="shared" si="133"/>
        <v>#N/A</v>
      </c>
      <c r="U942" s="35" t="e">
        <f t="shared" si="136"/>
        <v>#N/A</v>
      </c>
      <c r="V942" s="44">
        <f t="shared" si="134"/>
        <v>0</v>
      </c>
      <c r="W942" s="37" t="str">
        <f t="shared" si="135"/>
        <v/>
      </c>
      <c r="AA942" s="3"/>
      <c r="AB942" s="3"/>
      <c r="AC942" s="3"/>
      <c r="AD942" s="3"/>
      <c r="AE942" s="3"/>
      <c r="AF942" s="3"/>
    </row>
    <row r="943" spans="1:32" x14ac:dyDescent="0.25">
      <c r="A943" s="3"/>
      <c r="B943" s="3"/>
      <c r="C943" s="3"/>
      <c r="D943" s="3"/>
      <c r="E943" s="3"/>
      <c r="F943" s="3"/>
      <c r="G943" s="8"/>
      <c r="H943" s="3"/>
      <c r="I943" s="3"/>
      <c r="J943" s="3"/>
      <c r="L943" s="9"/>
      <c r="M943" s="15"/>
      <c r="N943" s="15"/>
      <c r="O943" s="15">
        <f t="shared" si="129"/>
        <v>0</v>
      </c>
      <c r="P943" s="15">
        <f t="shared" si="130"/>
        <v>0</v>
      </c>
      <c r="Q943" s="13" t="str">
        <f t="shared" si="128"/>
        <v/>
      </c>
      <c r="R943" s="32" t="e">
        <f t="shared" si="131"/>
        <v>#N/A</v>
      </c>
      <c r="S943" s="33" t="str">
        <f t="shared" si="132"/>
        <v/>
      </c>
      <c r="T943" s="34" t="e">
        <f t="shared" si="133"/>
        <v>#N/A</v>
      </c>
      <c r="U943" s="35" t="e">
        <f t="shared" si="136"/>
        <v>#N/A</v>
      </c>
      <c r="V943" s="44">
        <f t="shared" si="134"/>
        <v>0</v>
      </c>
      <c r="W943" s="37" t="str">
        <f t="shared" si="135"/>
        <v/>
      </c>
      <c r="AA943" s="3"/>
      <c r="AB943" s="3"/>
      <c r="AC943" s="3"/>
      <c r="AD943" s="3"/>
      <c r="AE943" s="3"/>
      <c r="AF943" s="3"/>
    </row>
    <row r="944" spans="1:32" x14ac:dyDescent="0.25">
      <c r="A944" s="3"/>
      <c r="B944" s="3"/>
      <c r="C944" s="3"/>
      <c r="D944" s="3"/>
      <c r="E944" s="3"/>
      <c r="F944" s="3"/>
      <c r="G944" s="8"/>
      <c r="H944" s="3"/>
      <c r="I944" s="3"/>
      <c r="J944" s="3"/>
      <c r="L944" s="9"/>
      <c r="M944" s="15"/>
      <c r="N944" s="15"/>
      <c r="O944" s="15">
        <f t="shared" si="129"/>
        <v>0</v>
      </c>
      <c r="P944" s="15">
        <f t="shared" si="130"/>
        <v>0</v>
      </c>
      <c r="Q944" s="13" t="str">
        <f t="shared" si="128"/>
        <v/>
      </c>
      <c r="R944" s="32" t="e">
        <f t="shared" si="131"/>
        <v>#N/A</v>
      </c>
      <c r="S944" s="33" t="str">
        <f t="shared" si="132"/>
        <v/>
      </c>
      <c r="T944" s="34" t="e">
        <f t="shared" si="133"/>
        <v>#N/A</v>
      </c>
      <c r="U944" s="35" t="e">
        <f t="shared" si="136"/>
        <v>#N/A</v>
      </c>
      <c r="V944" s="44">
        <f t="shared" si="134"/>
        <v>0</v>
      </c>
      <c r="W944" s="37" t="str">
        <f t="shared" si="135"/>
        <v/>
      </c>
      <c r="AA944" s="3"/>
      <c r="AB944" s="3"/>
      <c r="AC944" s="3"/>
      <c r="AD944" s="3"/>
      <c r="AE944" s="3"/>
      <c r="AF944" s="3"/>
    </row>
    <row r="945" spans="1:32" x14ac:dyDescent="0.25">
      <c r="A945" s="3"/>
      <c r="B945" s="3"/>
      <c r="C945" s="3"/>
      <c r="D945" s="3"/>
      <c r="E945" s="3"/>
      <c r="F945" s="3"/>
      <c r="G945" s="8"/>
      <c r="H945" s="3"/>
      <c r="I945" s="3"/>
      <c r="J945" s="3"/>
      <c r="L945" s="9"/>
      <c r="M945" s="15"/>
      <c r="N945" s="15"/>
      <c r="O945" s="15">
        <f t="shared" si="129"/>
        <v>0</v>
      </c>
      <c r="P945" s="15">
        <f t="shared" si="130"/>
        <v>0</v>
      </c>
      <c r="Q945" s="13" t="str">
        <f t="shared" ref="Q945:Q1008" si="137">CONCATENATE(A945,B945)</f>
        <v/>
      </c>
      <c r="R945" s="32" t="e">
        <f t="shared" si="131"/>
        <v>#N/A</v>
      </c>
      <c r="S945" s="33" t="str">
        <f t="shared" si="132"/>
        <v/>
      </c>
      <c r="T945" s="34" t="e">
        <f t="shared" si="133"/>
        <v>#N/A</v>
      </c>
      <c r="U945" s="35" t="e">
        <f t="shared" si="136"/>
        <v>#N/A</v>
      </c>
      <c r="V945" s="44">
        <f t="shared" si="134"/>
        <v>0</v>
      </c>
      <c r="W945" s="37" t="str">
        <f t="shared" si="135"/>
        <v/>
      </c>
      <c r="AA945" s="3"/>
      <c r="AB945" s="3"/>
      <c r="AC945" s="3"/>
      <c r="AD945" s="3"/>
      <c r="AE945" s="3"/>
      <c r="AF945" s="3"/>
    </row>
    <row r="946" spans="1:32" x14ac:dyDescent="0.25">
      <c r="A946" s="3"/>
      <c r="B946" s="3"/>
      <c r="C946" s="3"/>
      <c r="D946" s="3"/>
      <c r="E946" s="3"/>
      <c r="F946" s="3"/>
      <c r="G946" s="8"/>
      <c r="H946" s="3"/>
      <c r="I946" s="3"/>
      <c r="J946" s="3"/>
      <c r="L946" s="9"/>
      <c r="M946" s="15"/>
      <c r="N946" s="15"/>
      <c r="O946" s="15">
        <f t="shared" si="129"/>
        <v>0</v>
      </c>
      <c r="P946" s="15">
        <f t="shared" si="130"/>
        <v>0</v>
      </c>
      <c r="Q946" s="13" t="str">
        <f t="shared" si="137"/>
        <v/>
      </c>
      <c r="R946" s="32" t="e">
        <f t="shared" si="131"/>
        <v>#N/A</v>
      </c>
      <c r="S946" s="33" t="str">
        <f t="shared" si="132"/>
        <v/>
      </c>
      <c r="T946" s="34" t="e">
        <f t="shared" si="133"/>
        <v>#N/A</v>
      </c>
      <c r="U946" s="35" t="e">
        <f t="shared" si="136"/>
        <v>#N/A</v>
      </c>
      <c r="V946" s="44">
        <f t="shared" si="134"/>
        <v>0</v>
      </c>
      <c r="W946" s="37" t="str">
        <f t="shared" si="135"/>
        <v/>
      </c>
      <c r="AA946" s="3"/>
      <c r="AB946" s="3"/>
      <c r="AC946" s="3"/>
      <c r="AD946" s="3"/>
      <c r="AE946" s="3"/>
      <c r="AF946" s="3"/>
    </row>
    <row r="947" spans="1:32" x14ac:dyDescent="0.25">
      <c r="A947" s="3"/>
      <c r="B947" s="3"/>
      <c r="C947" s="3"/>
      <c r="D947" s="3"/>
      <c r="E947" s="3"/>
      <c r="F947" s="3"/>
      <c r="G947" s="8"/>
      <c r="H947" s="3"/>
      <c r="I947" s="3"/>
      <c r="J947" s="3"/>
      <c r="L947" s="9"/>
      <c r="M947" s="15"/>
      <c r="N947" s="15"/>
      <c r="O947" s="15">
        <f t="shared" si="129"/>
        <v>0</v>
      </c>
      <c r="P947" s="15">
        <f t="shared" si="130"/>
        <v>0</v>
      </c>
      <c r="Q947" s="13" t="str">
        <f t="shared" si="137"/>
        <v/>
      </c>
      <c r="R947" s="32" t="e">
        <f t="shared" si="131"/>
        <v>#N/A</v>
      </c>
      <c r="S947" s="33" t="str">
        <f t="shared" si="132"/>
        <v/>
      </c>
      <c r="T947" s="34" t="e">
        <f t="shared" si="133"/>
        <v>#N/A</v>
      </c>
      <c r="U947" s="35" t="e">
        <f t="shared" si="136"/>
        <v>#N/A</v>
      </c>
      <c r="V947" s="44">
        <f t="shared" si="134"/>
        <v>0</v>
      </c>
      <c r="W947" s="37" t="str">
        <f t="shared" si="135"/>
        <v/>
      </c>
      <c r="AA947" s="3"/>
      <c r="AB947" s="3"/>
      <c r="AC947" s="3"/>
      <c r="AD947" s="3"/>
      <c r="AE947" s="3"/>
      <c r="AF947" s="3"/>
    </row>
    <row r="948" spans="1:32" x14ac:dyDescent="0.25">
      <c r="A948" s="3"/>
      <c r="B948" s="3"/>
      <c r="C948" s="3"/>
      <c r="D948" s="3"/>
      <c r="E948" s="3"/>
      <c r="F948" s="3"/>
      <c r="G948" s="8"/>
      <c r="H948" s="3"/>
      <c r="I948" s="3"/>
      <c r="J948" s="3"/>
      <c r="L948" s="9"/>
      <c r="M948" s="15"/>
      <c r="N948" s="15"/>
      <c r="O948" s="15">
        <f t="shared" si="129"/>
        <v>0</v>
      </c>
      <c r="P948" s="15">
        <f t="shared" si="130"/>
        <v>0</v>
      </c>
      <c r="Q948" s="13" t="str">
        <f t="shared" si="137"/>
        <v/>
      </c>
      <c r="R948" s="32" t="e">
        <f t="shared" si="131"/>
        <v>#N/A</v>
      </c>
      <c r="S948" s="33" t="str">
        <f t="shared" si="132"/>
        <v/>
      </c>
      <c r="T948" s="34" t="e">
        <f t="shared" si="133"/>
        <v>#N/A</v>
      </c>
      <c r="U948" s="35" t="e">
        <f t="shared" si="136"/>
        <v>#N/A</v>
      </c>
      <c r="V948" s="44">
        <f t="shared" si="134"/>
        <v>0</v>
      </c>
      <c r="W948" s="37" t="str">
        <f t="shared" si="135"/>
        <v/>
      </c>
      <c r="AA948" s="3"/>
      <c r="AB948" s="3"/>
      <c r="AC948" s="3"/>
      <c r="AD948" s="3"/>
      <c r="AE948" s="3"/>
      <c r="AF948" s="3"/>
    </row>
    <row r="949" spans="1:32" x14ac:dyDescent="0.25">
      <c r="A949" s="3"/>
      <c r="B949" s="3"/>
      <c r="C949" s="3"/>
      <c r="D949" s="3"/>
      <c r="E949" s="3"/>
      <c r="F949" s="3"/>
      <c r="G949" s="8"/>
      <c r="H949" s="3"/>
      <c r="I949" s="3"/>
      <c r="J949" s="3"/>
      <c r="L949" s="9"/>
      <c r="M949" s="15"/>
      <c r="N949" s="15"/>
      <c r="O949" s="15">
        <f t="shared" si="129"/>
        <v>0</v>
      </c>
      <c r="P949" s="15">
        <f t="shared" si="130"/>
        <v>0</v>
      </c>
      <c r="Q949" s="13" t="str">
        <f t="shared" si="137"/>
        <v/>
      </c>
      <c r="R949" s="32" t="e">
        <f t="shared" si="131"/>
        <v>#N/A</v>
      </c>
      <c r="S949" s="33" t="str">
        <f t="shared" si="132"/>
        <v/>
      </c>
      <c r="T949" s="34" t="e">
        <f t="shared" si="133"/>
        <v>#N/A</v>
      </c>
      <c r="U949" s="35" t="e">
        <f t="shared" si="136"/>
        <v>#N/A</v>
      </c>
      <c r="V949" s="44">
        <f t="shared" si="134"/>
        <v>0</v>
      </c>
      <c r="W949" s="37" t="str">
        <f t="shared" si="135"/>
        <v/>
      </c>
      <c r="AA949" s="3"/>
      <c r="AB949" s="3"/>
      <c r="AC949" s="3"/>
      <c r="AD949" s="3"/>
      <c r="AE949" s="3"/>
      <c r="AF949" s="3"/>
    </row>
    <row r="950" spans="1:32" x14ac:dyDescent="0.25">
      <c r="A950" s="3"/>
      <c r="B950" s="3"/>
      <c r="C950" s="3"/>
      <c r="D950" s="3"/>
      <c r="E950" s="3"/>
      <c r="F950" s="3"/>
      <c r="G950" s="8"/>
      <c r="H950" s="3"/>
      <c r="I950" s="3"/>
      <c r="J950" s="3"/>
      <c r="L950" s="9"/>
      <c r="M950" s="15"/>
      <c r="N950" s="15"/>
      <c r="O950" s="15">
        <f t="shared" si="129"/>
        <v>0</v>
      </c>
      <c r="P950" s="15">
        <f t="shared" si="130"/>
        <v>0</v>
      </c>
      <c r="Q950" s="13" t="str">
        <f t="shared" si="137"/>
        <v/>
      </c>
      <c r="R950" s="32" t="e">
        <f t="shared" si="131"/>
        <v>#N/A</v>
      </c>
      <c r="S950" s="33" t="str">
        <f t="shared" si="132"/>
        <v/>
      </c>
      <c r="T950" s="34" t="e">
        <f t="shared" si="133"/>
        <v>#N/A</v>
      </c>
      <c r="U950" s="35" t="e">
        <f t="shared" si="136"/>
        <v>#N/A</v>
      </c>
      <c r="V950" s="44">
        <f t="shared" si="134"/>
        <v>0</v>
      </c>
      <c r="W950" s="37" t="str">
        <f t="shared" si="135"/>
        <v/>
      </c>
      <c r="AA950" s="3"/>
      <c r="AB950" s="3"/>
      <c r="AC950" s="3"/>
      <c r="AD950" s="3"/>
      <c r="AE950" s="3"/>
      <c r="AF950" s="3"/>
    </row>
    <row r="951" spans="1:32" x14ac:dyDescent="0.25">
      <c r="A951" s="3"/>
      <c r="B951" s="3"/>
      <c r="C951" s="3"/>
      <c r="D951" s="3"/>
      <c r="E951" s="3"/>
      <c r="F951" s="3"/>
      <c r="G951" s="8"/>
      <c r="H951" s="3"/>
      <c r="I951" s="3"/>
      <c r="J951" s="3"/>
      <c r="L951" s="9"/>
      <c r="M951" s="15"/>
      <c r="N951" s="15"/>
      <c r="O951" s="15">
        <f t="shared" si="129"/>
        <v>0</v>
      </c>
      <c r="P951" s="15">
        <f t="shared" si="130"/>
        <v>0</v>
      </c>
      <c r="Q951" s="13" t="str">
        <f t="shared" si="137"/>
        <v/>
      </c>
      <c r="R951" s="32" t="e">
        <f t="shared" si="131"/>
        <v>#N/A</v>
      </c>
      <c r="S951" s="33" t="str">
        <f t="shared" si="132"/>
        <v/>
      </c>
      <c r="T951" s="34" t="e">
        <f t="shared" si="133"/>
        <v>#N/A</v>
      </c>
      <c r="U951" s="35" t="e">
        <f t="shared" si="136"/>
        <v>#N/A</v>
      </c>
      <c r="V951" s="44">
        <f t="shared" si="134"/>
        <v>0</v>
      </c>
      <c r="W951" s="37" t="str">
        <f t="shared" si="135"/>
        <v/>
      </c>
      <c r="AA951" s="3"/>
      <c r="AB951" s="3"/>
      <c r="AC951" s="3"/>
      <c r="AD951" s="3"/>
      <c r="AE951" s="3"/>
      <c r="AF951" s="3"/>
    </row>
    <row r="952" spans="1:32" x14ac:dyDescent="0.25">
      <c r="A952" s="3"/>
      <c r="B952" s="3"/>
      <c r="C952" s="3"/>
      <c r="D952" s="3"/>
      <c r="E952" s="3"/>
      <c r="F952" s="3"/>
      <c r="G952" s="8"/>
      <c r="H952" s="3"/>
      <c r="I952" s="3"/>
      <c r="J952" s="3"/>
      <c r="L952" s="9"/>
      <c r="M952" s="15"/>
      <c r="N952" s="15"/>
      <c r="O952" s="15">
        <f t="shared" si="129"/>
        <v>0</v>
      </c>
      <c r="P952" s="15">
        <f t="shared" si="130"/>
        <v>0</v>
      </c>
      <c r="Q952" s="13" t="str">
        <f t="shared" si="137"/>
        <v/>
      </c>
      <c r="R952" s="32" t="e">
        <f t="shared" si="131"/>
        <v>#N/A</v>
      </c>
      <c r="S952" s="33" t="str">
        <f t="shared" si="132"/>
        <v/>
      </c>
      <c r="T952" s="34" t="e">
        <f t="shared" si="133"/>
        <v>#N/A</v>
      </c>
      <c r="U952" s="35" t="e">
        <f t="shared" si="136"/>
        <v>#N/A</v>
      </c>
      <c r="V952" s="44">
        <f t="shared" si="134"/>
        <v>0</v>
      </c>
      <c r="W952" s="37" t="str">
        <f t="shared" si="135"/>
        <v/>
      </c>
      <c r="AA952" s="3"/>
      <c r="AB952" s="3"/>
      <c r="AC952" s="3"/>
      <c r="AD952" s="3"/>
      <c r="AE952" s="3"/>
      <c r="AF952" s="3"/>
    </row>
    <row r="953" spans="1:32" x14ac:dyDescent="0.25">
      <c r="A953" s="3"/>
      <c r="B953" s="3"/>
      <c r="C953" s="3"/>
      <c r="D953" s="3"/>
      <c r="E953" s="3"/>
      <c r="F953" s="3"/>
      <c r="G953" s="8"/>
      <c r="H953" s="3"/>
      <c r="I953" s="3"/>
      <c r="J953" s="3"/>
      <c r="L953" s="9"/>
      <c r="M953" s="15"/>
      <c r="N953" s="15"/>
      <c r="O953" s="15">
        <f t="shared" si="129"/>
        <v>0</v>
      </c>
      <c r="P953" s="15">
        <f t="shared" si="130"/>
        <v>0</v>
      </c>
      <c r="Q953" s="13" t="str">
        <f t="shared" si="137"/>
        <v/>
      </c>
      <c r="R953" s="32" t="e">
        <f t="shared" si="131"/>
        <v>#N/A</v>
      </c>
      <c r="S953" s="33" t="str">
        <f t="shared" si="132"/>
        <v/>
      </c>
      <c r="T953" s="34" t="e">
        <f t="shared" si="133"/>
        <v>#N/A</v>
      </c>
      <c r="U953" s="35" t="e">
        <f t="shared" si="136"/>
        <v>#N/A</v>
      </c>
      <c r="V953" s="44">
        <f t="shared" si="134"/>
        <v>0</v>
      </c>
      <c r="W953" s="37" t="str">
        <f t="shared" si="135"/>
        <v/>
      </c>
      <c r="AA953" s="3"/>
      <c r="AB953" s="3"/>
      <c r="AC953" s="3"/>
      <c r="AD953" s="3"/>
      <c r="AE953" s="3"/>
      <c r="AF953" s="3"/>
    </row>
    <row r="954" spans="1:32" x14ac:dyDescent="0.25">
      <c r="A954" s="3"/>
      <c r="B954" s="3"/>
      <c r="C954" s="3"/>
      <c r="D954" s="3"/>
      <c r="E954" s="3"/>
      <c r="F954" s="3"/>
      <c r="G954" s="8"/>
      <c r="H954" s="3"/>
      <c r="I954" s="3"/>
      <c r="J954" s="3"/>
      <c r="L954" s="9"/>
      <c r="M954" s="15"/>
      <c r="N954" s="15"/>
      <c r="O954" s="15">
        <f t="shared" si="129"/>
        <v>0</v>
      </c>
      <c r="P954" s="15">
        <f t="shared" si="130"/>
        <v>0</v>
      </c>
      <c r="Q954" s="13" t="str">
        <f t="shared" si="137"/>
        <v/>
      </c>
      <c r="R954" s="32" t="e">
        <f t="shared" si="131"/>
        <v>#N/A</v>
      </c>
      <c r="S954" s="33" t="str">
        <f t="shared" si="132"/>
        <v/>
      </c>
      <c r="T954" s="34" t="e">
        <f t="shared" si="133"/>
        <v>#N/A</v>
      </c>
      <c r="U954" s="35" t="e">
        <f t="shared" si="136"/>
        <v>#N/A</v>
      </c>
      <c r="V954" s="44">
        <f t="shared" si="134"/>
        <v>0</v>
      </c>
      <c r="W954" s="37" t="str">
        <f t="shared" si="135"/>
        <v/>
      </c>
      <c r="AA954" s="3"/>
      <c r="AB954" s="3"/>
      <c r="AC954" s="3"/>
      <c r="AD954" s="3"/>
      <c r="AE954" s="3"/>
      <c r="AF954" s="3"/>
    </row>
    <row r="955" spans="1:32" x14ac:dyDescent="0.25">
      <c r="A955" s="3"/>
      <c r="B955" s="3"/>
      <c r="C955" s="3"/>
      <c r="D955" s="3"/>
      <c r="E955" s="3"/>
      <c r="F955" s="3"/>
      <c r="G955" s="8"/>
      <c r="H955" s="3"/>
      <c r="I955" s="3"/>
      <c r="J955" s="3"/>
      <c r="L955" s="9"/>
      <c r="M955" s="15"/>
      <c r="N955" s="15"/>
      <c r="O955" s="15">
        <f t="shared" si="129"/>
        <v>0</v>
      </c>
      <c r="P955" s="15">
        <f t="shared" si="130"/>
        <v>0</v>
      </c>
      <c r="Q955" s="13" t="str">
        <f t="shared" si="137"/>
        <v/>
      </c>
      <c r="R955" s="32" t="e">
        <f t="shared" si="131"/>
        <v>#N/A</v>
      </c>
      <c r="S955" s="33" t="str">
        <f t="shared" si="132"/>
        <v/>
      </c>
      <c r="T955" s="34" t="e">
        <f t="shared" si="133"/>
        <v>#N/A</v>
      </c>
      <c r="U955" s="35" t="e">
        <f t="shared" si="136"/>
        <v>#N/A</v>
      </c>
      <c r="V955" s="44">
        <f t="shared" si="134"/>
        <v>0</v>
      </c>
      <c r="W955" s="37" t="str">
        <f t="shared" si="135"/>
        <v/>
      </c>
      <c r="AA955" s="3"/>
      <c r="AB955" s="3"/>
      <c r="AC955" s="3"/>
      <c r="AD955" s="3"/>
      <c r="AE955" s="3"/>
      <c r="AF955" s="3"/>
    </row>
    <row r="956" spans="1:32" x14ac:dyDescent="0.25">
      <c r="A956" s="3"/>
      <c r="B956" s="3"/>
      <c r="C956" s="3"/>
      <c r="D956" s="3"/>
      <c r="E956" s="3"/>
      <c r="F956" s="3"/>
      <c r="G956" s="8"/>
      <c r="H956" s="3"/>
      <c r="I956" s="3"/>
      <c r="J956" s="3"/>
      <c r="L956" s="9"/>
      <c r="M956" s="15"/>
      <c r="N956" s="15"/>
      <c r="O956" s="15">
        <f t="shared" si="129"/>
        <v>0</v>
      </c>
      <c r="P956" s="15">
        <f t="shared" si="130"/>
        <v>0</v>
      </c>
      <c r="Q956" s="13" t="str">
        <f t="shared" si="137"/>
        <v/>
      </c>
      <c r="R956" s="32" t="e">
        <f t="shared" si="131"/>
        <v>#N/A</v>
      </c>
      <c r="S956" s="33" t="str">
        <f t="shared" si="132"/>
        <v/>
      </c>
      <c r="T956" s="34" t="e">
        <f t="shared" si="133"/>
        <v>#N/A</v>
      </c>
      <c r="U956" s="35" t="e">
        <f t="shared" si="136"/>
        <v>#N/A</v>
      </c>
      <c r="V956" s="44">
        <f t="shared" si="134"/>
        <v>0</v>
      </c>
      <c r="W956" s="37" t="str">
        <f t="shared" si="135"/>
        <v/>
      </c>
      <c r="AA956" s="3"/>
      <c r="AB956" s="3"/>
      <c r="AC956" s="3"/>
      <c r="AD956" s="3"/>
      <c r="AE956" s="3"/>
      <c r="AF956" s="3"/>
    </row>
    <row r="957" spans="1:32" x14ac:dyDescent="0.25">
      <c r="A957" s="3"/>
      <c r="B957" s="3"/>
      <c r="C957" s="3"/>
      <c r="D957" s="3"/>
      <c r="E957" s="3"/>
      <c r="F957" s="3"/>
      <c r="G957" s="8"/>
      <c r="H957" s="3"/>
      <c r="I957" s="3"/>
      <c r="J957" s="3"/>
      <c r="L957" s="9"/>
      <c r="M957" s="15"/>
      <c r="N957" s="15"/>
      <c r="O957" s="15">
        <f t="shared" si="129"/>
        <v>0</v>
      </c>
      <c r="P957" s="15">
        <f t="shared" si="130"/>
        <v>0</v>
      </c>
      <c r="Q957" s="13" t="str">
        <f t="shared" si="137"/>
        <v/>
      </c>
      <c r="R957" s="32" t="e">
        <f t="shared" si="131"/>
        <v>#N/A</v>
      </c>
      <c r="S957" s="33" t="str">
        <f t="shared" si="132"/>
        <v/>
      </c>
      <c r="T957" s="34" t="e">
        <f t="shared" si="133"/>
        <v>#N/A</v>
      </c>
      <c r="U957" s="35" t="e">
        <f t="shared" si="136"/>
        <v>#N/A</v>
      </c>
      <c r="V957" s="44">
        <f t="shared" si="134"/>
        <v>0</v>
      </c>
      <c r="W957" s="37" t="str">
        <f t="shared" si="135"/>
        <v/>
      </c>
      <c r="AA957" s="3"/>
      <c r="AB957" s="3"/>
      <c r="AC957" s="3"/>
      <c r="AD957" s="3"/>
      <c r="AE957" s="3"/>
      <c r="AF957" s="3"/>
    </row>
    <row r="958" spans="1:32" x14ac:dyDescent="0.25">
      <c r="A958" s="3"/>
      <c r="B958" s="3"/>
      <c r="C958" s="3"/>
      <c r="D958" s="3"/>
      <c r="E958" s="3"/>
      <c r="F958" s="3"/>
      <c r="G958" s="8"/>
      <c r="H958" s="3"/>
      <c r="I958" s="3"/>
      <c r="J958" s="3"/>
      <c r="L958" s="9"/>
      <c r="M958" s="15"/>
      <c r="N958" s="15"/>
      <c r="O958" s="15">
        <f t="shared" si="129"/>
        <v>0</v>
      </c>
      <c r="P958" s="15">
        <f t="shared" si="130"/>
        <v>0</v>
      </c>
      <c r="Q958" s="13" t="str">
        <f t="shared" si="137"/>
        <v/>
      </c>
      <c r="R958" s="32" t="e">
        <f t="shared" si="131"/>
        <v>#N/A</v>
      </c>
      <c r="S958" s="33" t="str">
        <f t="shared" si="132"/>
        <v/>
      </c>
      <c r="T958" s="34" t="e">
        <f t="shared" si="133"/>
        <v>#N/A</v>
      </c>
      <c r="U958" s="35" t="e">
        <f t="shared" si="136"/>
        <v>#N/A</v>
      </c>
      <c r="V958" s="44">
        <f t="shared" si="134"/>
        <v>0</v>
      </c>
      <c r="W958" s="37" t="str">
        <f t="shared" si="135"/>
        <v/>
      </c>
      <c r="AA958" s="3"/>
      <c r="AB958" s="3"/>
      <c r="AC958" s="3"/>
      <c r="AD958" s="3"/>
      <c r="AE958" s="3"/>
      <c r="AF958" s="3"/>
    </row>
    <row r="959" spans="1:32" x14ac:dyDescent="0.25">
      <c r="A959" s="3"/>
      <c r="B959" s="3"/>
      <c r="C959" s="3"/>
      <c r="D959" s="3"/>
      <c r="E959" s="3"/>
      <c r="F959" s="3"/>
      <c r="G959" s="8"/>
      <c r="H959" s="3"/>
      <c r="I959" s="3"/>
      <c r="J959" s="3"/>
      <c r="L959" s="9"/>
      <c r="M959" s="15"/>
      <c r="N959" s="15"/>
      <c r="O959" s="15">
        <f t="shared" si="129"/>
        <v>0</v>
      </c>
      <c r="P959" s="15">
        <f t="shared" si="130"/>
        <v>0</v>
      </c>
      <c r="Q959" s="13" t="str">
        <f t="shared" si="137"/>
        <v/>
      </c>
      <c r="R959" s="32" t="e">
        <f t="shared" si="131"/>
        <v>#N/A</v>
      </c>
      <c r="S959" s="33" t="str">
        <f t="shared" si="132"/>
        <v/>
      </c>
      <c r="T959" s="34" t="e">
        <f t="shared" si="133"/>
        <v>#N/A</v>
      </c>
      <c r="U959" s="35" t="e">
        <f t="shared" si="136"/>
        <v>#N/A</v>
      </c>
      <c r="V959" s="44">
        <f t="shared" si="134"/>
        <v>0</v>
      </c>
      <c r="W959" s="37" t="str">
        <f t="shared" si="135"/>
        <v/>
      </c>
      <c r="AA959" s="3"/>
      <c r="AB959" s="3"/>
      <c r="AC959" s="3"/>
      <c r="AD959" s="3"/>
      <c r="AE959" s="3"/>
      <c r="AF959" s="3"/>
    </row>
    <row r="960" spans="1:32" x14ac:dyDescent="0.25">
      <c r="A960" s="3"/>
      <c r="B960" s="3"/>
      <c r="C960" s="3"/>
      <c r="D960" s="3"/>
      <c r="E960" s="3"/>
      <c r="F960" s="3"/>
      <c r="G960" s="8"/>
      <c r="H960" s="3"/>
      <c r="I960" s="3"/>
      <c r="J960" s="3"/>
      <c r="L960" s="9"/>
      <c r="M960" s="15"/>
      <c r="N960" s="15"/>
      <c r="O960" s="15">
        <f t="shared" si="129"/>
        <v>0</v>
      </c>
      <c r="P960" s="15">
        <f t="shared" si="130"/>
        <v>0</v>
      </c>
      <c r="Q960" s="13" t="str">
        <f t="shared" si="137"/>
        <v/>
      </c>
      <c r="R960" s="32" t="e">
        <f t="shared" si="131"/>
        <v>#N/A</v>
      </c>
      <c r="S960" s="33" t="str">
        <f t="shared" si="132"/>
        <v/>
      </c>
      <c r="T960" s="34" t="e">
        <f t="shared" si="133"/>
        <v>#N/A</v>
      </c>
      <c r="U960" s="35" t="e">
        <f t="shared" si="136"/>
        <v>#N/A</v>
      </c>
      <c r="V960" s="44">
        <f t="shared" si="134"/>
        <v>0</v>
      </c>
      <c r="W960" s="37" t="str">
        <f t="shared" si="135"/>
        <v/>
      </c>
      <c r="AA960" s="3"/>
      <c r="AB960" s="3"/>
      <c r="AC960" s="3"/>
      <c r="AD960" s="3"/>
      <c r="AE960" s="3"/>
      <c r="AF960" s="3"/>
    </row>
    <row r="961" spans="1:32" x14ac:dyDescent="0.25">
      <c r="A961" s="3"/>
      <c r="B961" s="3"/>
      <c r="C961" s="3"/>
      <c r="D961" s="3"/>
      <c r="E961" s="3"/>
      <c r="F961" s="3"/>
      <c r="G961" s="8"/>
      <c r="H961" s="3"/>
      <c r="I961" s="3"/>
      <c r="J961" s="3"/>
      <c r="L961" s="9"/>
      <c r="M961" s="15"/>
      <c r="N961" s="15"/>
      <c r="O961" s="15">
        <f t="shared" si="129"/>
        <v>0</v>
      </c>
      <c r="P961" s="15">
        <f t="shared" si="130"/>
        <v>0</v>
      </c>
      <c r="Q961" s="13" t="str">
        <f t="shared" si="137"/>
        <v/>
      </c>
      <c r="R961" s="32" t="e">
        <f t="shared" si="131"/>
        <v>#N/A</v>
      </c>
      <c r="S961" s="33" t="str">
        <f t="shared" si="132"/>
        <v/>
      </c>
      <c r="T961" s="34" t="e">
        <f t="shared" si="133"/>
        <v>#N/A</v>
      </c>
      <c r="U961" s="35" t="e">
        <f t="shared" si="136"/>
        <v>#N/A</v>
      </c>
      <c r="V961" s="44">
        <f t="shared" si="134"/>
        <v>0</v>
      </c>
      <c r="W961" s="37" t="str">
        <f t="shared" si="135"/>
        <v/>
      </c>
      <c r="AA961" s="3"/>
      <c r="AB961" s="3"/>
      <c r="AC961" s="3"/>
      <c r="AD961" s="3"/>
      <c r="AE961" s="3"/>
      <c r="AF961" s="3"/>
    </row>
    <row r="962" spans="1:32" x14ac:dyDescent="0.25">
      <c r="A962" s="3"/>
      <c r="B962" s="3"/>
      <c r="C962" s="3"/>
      <c r="D962" s="3"/>
      <c r="E962" s="3"/>
      <c r="F962" s="3"/>
      <c r="G962" s="8"/>
      <c r="H962" s="3"/>
      <c r="I962" s="3"/>
      <c r="J962" s="3"/>
      <c r="L962" s="9"/>
      <c r="M962" s="15"/>
      <c r="N962" s="15"/>
      <c r="O962" s="15">
        <f t="shared" si="129"/>
        <v>0</v>
      </c>
      <c r="P962" s="15">
        <f t="shared" si="130"/>
        <v>0</v>
      </c>
      <c r="Q962" s="13" t="str">
        <f t="shared" si="137"/>
        <v/>
      </c>
      <c r="R962" s="32" t="e">
        <f t="shared" si="131"/>
        <v>#N/A</v>
      </c>
      <c r="S962" s="33" t="str">
        <f t="shared" si="132"/>
        <v/>
      </c>
      <c r="T962" s="34" t="e">
        <f t="shared" si="133"/>
        <v>#N/A</v>
      </c>
      <c r="U962" s="35" t="e">
        <f t="shared" si="136"/>
        <v>#N/A</v>
      </c>
      <c r="V962" s="44">
        <f t="shared" si="134"/>
        <v>0</v>
      </c>
      <c r="W962" s="37" t="str">
        <f t="shared" si="135"/>
        <v/>
      </c>
      <c r="AA962" s="3"/>
      <c r="AB962" s="3"/>
      <c r="AC962" s="3"/>
      <c r="AD962" s="3"/>
      <c r="AE962" s="3"/>
      <c r="AF962" s="3"/>
    </row>
    <row r="963" spans="1:32" x14ac:dyDescent="0.25">
      <c r="A963" s="3"/>
      <c r="B963" s="3"/>
      <c r="C963" s="3"/>
      <c r="D963" s="3"/>
      <c r="E963" s="3"/>
      <c r="F963" s="3"/>
      <c r="G963" s="8"/>
      <c r="H963" s="3"/>
      <c r="I963" s="3"/>
      <c r="J963" s="3"/>
      <c r="L963" s="9"/>
      <c r="M963" s="15"/>
      <c r="N963" s="15"/>
      <c r="O963" s="15">
        <f t="shared" si="129"/>
        <v>0</v>
      </c>
      <c r="P963" s="15">
        <f t="shared" si="130"/>
        <v>0</v>
      </c>
      <c r="Q963" s="13" t="str">
        <f t="shared" si="137"/>
        <v/>
      </c>
      <c r="R963" s="32" t="e">
        <f t="shared" si="131"/>
        <v>#N/A</v>
      </c>
      <c r="S963" s="33" t="str">
        <f t="shared" si="132"/>
        <v/>
      </c>
      <c r="T963" s="34" t="e">
        <f t="shared" si="133"/>
        <v>#N/A</v>
      </c>
      <c r="U963" s="35" t="e">
        <f t="shared" si="136"/>
        <v>#N/A</v>
      </c>
      <c r="V963" s="44">
        <f t="shared" si="134"/>
        <v>0</v>
      </c>
      <c r="W963" s="37" t="str">
        <f t="shared" si="135"/>
        <v/>
      </c>
      <c r="AA963" s="3"/>
      <c r="AB963" s="3"/>
      <c r="AC963" s="3"/>
      <c r="AD963" s="3"/>
      <c r="AE963" s="3"/>
      <c r="AF963" s="3"/>
    </row>
    <row r="964" spans="1:32" x14ac:dyDescent="0.25">
      <c r="A964" s="3"/>
      <c r="B964" s="3"/>
      <c r="C964" s="3"/>
      <c r="D964" s="3"/>
      <c r="E964" s="3"/>
      <c r="F964" s="3"/>
      <c r="G964" s="8"/>
      <c r="H964" s="3"/>
      <c r="I964" s="3"/>
      <c r="J964" s="3"/>
      <c r="L964" s="9"/>
      <c r="M964" s="15"/>
      <c r="N964" s="15"/>
      <c r="O964" s="15">
        <f t="shared" si="129"/>
        <v>0</v>
      </c>
      <c r="P964" s="15">
        <f t="shared" si="130"/>
        <v>0</v>
      </c>
      <c r="Q964" s="13" t="str">
        <f t="shared" si="137"/>
        <v/>
      </c>
      <c r="R964" s="32" t="e">
        <f t="shared" si="131"/>
        <v>#N/A</v>
      </c>
      <c r="S964" s="33" t="str">
        <f t="shared" si="132"/>
        <v/>
      </c>
      <c r="T964" s="34" t="e">
        <f t="shared" si="133"/>
        <v>#N/A</v>
      </c>
      <c r="U964" s="35" t="e">
        <f t="shared" si="136"/>
        <v>#N/A</v>
      </c>
      <c r="V964" s="44">
        <f t="shared" si="134"/>
        <v>0</v>
      </c>
      <c r="W964" s="37" t="str">
        <f t="shared" si="135"/>
        <v/>
      </c>
      <c r="AA964" s="3"/>
      <c r="AB964" s="3"/>
      <c r="AC964" s="3"/>
      <c r="AD964" s="3"/>
      <c r="AE964" s="3"/>
      <c r="AF964" s="3"/>
    </row>
    <row r="965" spans="1:32" x14ac:dyDescent="0.25">
      <c r="A965" s="3"/>
      <c r="B965" s="3"/>
      <c r="C965" s="3"/>
      <c r="D965" s="3"/>
      <c r="E965" s="3"/>
      <c r="F965" s="3"/>
      <c r="G965" s="8"/>
      <c r="H965" s="3"/>
      <c r="I965" s="3"/>
      <c r="J965" s="3"/>
      <c r="L965" s="9"/>
      <c r="M965" s="15"/>
      <c r="N965" s="15"/>
      <c r="O965" s="15">
        <f t="shared" ref="O965:O1028" si="138">A965</f>
        <v>0</v>
      </c>
      <c r="P965" s="15">
        <f t="shared" ref="P965:P1028" si="139">B965</f>
        <v>0</v>
      </c>
      <c r="Q965" s="13" t="str">
        <f t="shared" si="137"/>
        <v/>
      </c>
      <c r="R965" s="32" t="e">
        <f t="shared" ref="R965:R1028" si="140">IF(VLOOKUP($L965,$AA$4:$AB$6,2,FALSE)&lt;&gt;0,VLOOKUP(L965,$AA$4:$AB$6,2,FALSE),HLOOKUP($A965,$AC$3:$BE$6,INDEX($Z$4:$AA$6,MATCH($L965,$AA$4:$AA$6,0),1),FALSE))</f>
        <v>#N/A</v>
      </c>
      <c r="S965" s="33" t="str">
        <f t="shared" ref="S965:S1028" si="141">IF(AND(A965="",B965="",C965=""),"",IF(D965=0,T965-E965-0.04,T965-D965-0.04))</f>
        <v/>
      </c>
      <c r="T965" s="34" t="e">
        <f t="shared" ref="T965:T1028" si="142">G965+R965</f>
        <v>#N/A</v>
      </c>
      <c r="U965" s="35" t="e">
        <f t="shared" si="136"/>
        <v>#N/A</v>
      </c>
      <c r="V965" s="44">
        <f t="shared" ref="V965:V1028" si="143">E965</f>
        <v>0</v>
      </c>
      <c r="W965" s="37" t="str">
        <f t="shared" ref="W965:W1028" si="144">IF(OR(K965="",K965="(blank)"),"",IF(K965-0.0025&lt;=0,"",K965-0.0025))</f>
        <v/>
      </c>
      <c r="AA965" s="3"/>
      <c r="AB965" s="3"/>
      <c r="AC965" s="3"/>
      <c r="AD965" s="3"/>
      <c r="AE965" s="3"/>
      <c r="AF965" s="3"/>
    </row>
    <row r="966" spans="1:32" x14ac:dyDescent="0.25">
      <c r="A966" s="3"/>
      <c r="B966" s="3"/>
      <c r="C966" s="3"/>
      <c r="D966" s="3"/>
      <c r="E966" s="3"/>
      <c r="F966" s="3"/>
      <c r="G966" s="8"/>
      <c r="H966" s="3"/>
      <c r="I966" s="3"/>
      <c r="J966" s="3"/>
      <c r="L966" s="9"/>
      <c r="M966" s="15"/>
      <c r="N966" s="15"/>
      <c r="O966" s="15">
        <f t="shared" si="138"/>
        <v>0</v>
      </c>
      <c r="P966" s="15">
        <f t="shared" si="139"/>
        <v>0</v>
      </c>
      <c r="Q966" s="13" t="str">
        <f t="shared" si="137"/>
        <v/>
      </c>
      <c r="R966" s="32" t="e">
        <f t="shared" si="140"/>
        <v>#N/A</v>
      </c>
      <c r="S966" s="33" t="str">
        <f t="shared" si="141"/>
        <v/>
      </c>
      <c r="T966" s="34" t="e">
        <f t="shared" si="142"/>
        <v>#N/A</v>
      </c>
      <c r="U966" s="35" t="e">
        <f t="shared" si="136"/>
        <v>#N/A</v>
      </c>
      <c r="V966" s="44">
        <f t="shared" si="143"/>
        <v>0</v>
      </c>
      <c r="W966" s="37" t="str">
        <f t="shared" si="144"/>
        <v/>
      </c>
      <c r="AA966" s="3"/>
      <c r="AB966" s="3"/>
      <c r="AC966" s="3"/>
      <c r="AD966" s="3"/>
      <c r="AE966" s="3"/>
      <c r="AF966" s="3"/>
    </row>
    <row r="967" spans="1:32" x14ac:dyDescent="0.25">
      <c r="A967" s="3"/>
      <c r="B967" s="3"/>
      <c r="C967" s="3"/>
      <c r="D967" s="3"/>
      <c r="E967" s="3"/>
      <c r="F967" s="3"/>
      <c r="G967" s="8"/>
      <c r="H967" s="3"/>
      <c r="I967" s="3"/>
      <c r="J967" s="3"/>
      <c r="L967" s="9"/>
      <c r="M967" s="15"/>
      <c r="N967" s="15"/>
      <c r="O967" s="15">
        <f t="shared" si="138"/>
        <v>0</v>
      </c>
      <c r="P967" s="15">
        <f t="shared" si="139"/>
        <v>0</v>
      </c>
      <c r="Q967" s="13" t="str">
        <f t="shared" si="137"/>
        <v/>
      </c>
      <c r="R967" s="32" t="e">
        <f t="shared" si="140"/>
        <v>#N/A</v>
      </c>
      <c r="S967" s="33" t="str">
        <f t="shared" si="141"/>
        <v/>
      </c>
      <c r="T967" s="34" t="e">
        <f t="shared" si="142"/>
        <v>#N/A</v>
      </c>
      <c r="U967" s="35" t="e">
        <f t="shared" si="136"/>
        <v>#N/A</v>
      </c>
      <c r="V967" s="44">
        <f t="shared" si="143"/>
        <v>0</v>
      </c>
      <c r="W967" s="37" t="str">
        <f t="shared" si="144"/>
        <v/>
      </c>
      <c r="AA967" s="3"/>
      <c r="AB967" s="3"/>
      <c r="AC967" s="3"/>
      <c r="AD967" s="3"/>
      <c r="AE967" s="3"/>
      <c r="AF967" s="3"/>
    </row>
    <row r="968" spans="1:32" x14ac:dyDescent="0.25">
      <c r="A968" s="3"/>
      <c r="B968" s="3"/>
      <c r="C968" s="3"/>
      <c r="D968" s="3"/>
      <c r="E968" s="3"/>
      <c r="F968" s="3"/>
      <c r="G968" s="8"/>
      <c r="H968" s="3"/>
      <c r="I968" s="3"/>
      <c r="J968" s="3"/>
      <c r="L968" s="9"/>
      <c r="M968" s="15"/>
      <c r="N968" s="15"/>
      <c r="O968" s="15">
        <f t="shared" si="138"/>
        <v>0</v>
      </c>
      <c r="P968" s="15">
        <f t="shared" si="139"/>
        <v>0</v>
      </c>
      <c r="Q968" s="13" t="str">
        <f t="shared" si="137"/>
        <v/>
      </c>
      <c r="R968" s="32" t="e">
        <f t="shared" si="140"/>
        <v>#N/A</v>
      </c>
      <c r="S968" s="33" t="str">
        <f t="shared" si="141"/>
        <v/>
      </c>
      <c r="T968" s="34" t="e">
        <f t="shared" si="142"/>
        <v>#N/A</v>
      </c>
      <c r="U968" s="35" t="e">
        <f t="shared" si="136"/>
        <v>#N/A</v>
      </c>
      <c r="V968" s="44">
        <f t="shared" si="143"/>
        <v>0</v>
      </c>
      <c r="W968" s="37" t="str">
        <f t="shared" si="144"/>
        <v/>
      </c>
      <c r="AA968" s="3"/>
      <c r="AB968" s="3"/>
      <c r="AC968" s="3"/>
      <c r="AD968" s="3"/>
      <c r="AE968" s="3"/>
      <c r="AF968" s="3"/>
    </row>
    <row r="969" spans="1:32" x14ac:dyDescent="0.25">
      <c r="A969" s="3"/>
      <c r="B969" s="3"/>
      <c r="C969" s="3"/>
      <c r="D969" s="3"/>
      <c r="E969" s="3"/>
      <c r="F969" s="3"/>
      <c r="G969" s="8"/>
      <c r="H969" s="3"/>
      <c r="I969" s="3"/>
      <c r="J969" s="3"/>
      <c r="L969" s="9"/>
      <c r="M969" s="15"/>
      <c r="N969" s="15"/>
      <c r="O969" s="15">
        <f t="shared" si="138"/>
        <v>0</v>
      </c>
      <c r="P969" s="15">
        <f t="shared" si="139"/>
        <v>0</v>
      </c>
      <c r="Q969" s="13" t="str">
        <f t="shared" si="137"/>
        <v/>
      </c>
      <c r="R969" s="32" t="e">
        <f t="shared" si="140"/>
        <v>#N/A</v>
      </c>
      <c r="S969" s="33" t="str">
        <f t="shared" si="141"/>
        <v/>
      </c>
      <c r="T969" s="34" t="e">
        <f t="shared" si="142"/>
        <v>#N/A</v>
      </c>
      <c r="U969" s="35" t="e">
        <f t="shared" si="136"/>
        <v>#N/A</v>
      </c>
      <c r="V969" s="44">
        <f t="shared" si="143"/>
        <v>0</v>
      </c>
      <c r="W969" s="37" t="str">
        <f t="shared" si="144"/>
        <v/>
      </c>
      <c r="AA969" s="3"/>
      <c r="AB969" s="3"/>
      <c r="AC969" s="3"/>
      <c r="AD969" s="3"/>
      <c r="AE969" s="3"/>
      <c r="AF969" s="3"/>
    </row>
    <row r="970" spans="1:32" x14ac:dyDescent="0.25">
      <c r="A970" s="3"/>
      <c r="B970" s="3"/>
      <c r="C970" s="3"/>
      <c r="D970" s="3"/>
      <c r="E970" s="3"/>
      <c r="F970" s="3"/>
      <c r="G970" s="8"/>
      <c r="H970" s="3"/>
      <c r="I970" s="3"/>
      <c r="J970" s="3"/>
      <c r="L970" s="9"/>
      <c r="M970" s="15"/>
      <c r="N970" s="15"/>
      <c r="O970" s="15">
        <f t="shared" si="138"/>
        <v>0</v>
      </c>
      <c r="P970" s="15">
        <f t="shared" si="139"/>
        <v>0</v>
      </c>
      <c r="Q970" s="13" t="str">
        <f t="shared" si="137"/>
        <v/>
      </c>
      <c r="R970" s="32" t="e">
        <f t="shared" si="140"/>
        <v>#N/A</v>
      </c>
      <c r="S970" s="33" t="str">
        <f t="shared" si="141"/>
        <v/>
      </c>
      <c r="T970" s="34" t="e">
        <f t="shared" si="142"/>
        <v>#N/A</v>
      </c>
      <c r="U970" s="35" t="e">
        <f t="shared" si="136"/>
        <v>#N/A</v>
      </c>
      <c r="V970" s="44">
        <f t="shared" si="143"/>
        <v>0</v>
      </c>
      <c r="W970" s="37" t="str">
        <f t="shared" si="144"/>
        <v/>
      </c>
      <c r="AA970" s="3"/>
      <c r="AB970" s="3"/>
      <c r="AC970" s="3"/>
      <c r="AD970" s="3"/>
      <c r="AE970" s="3"/>
      <c r="AF970" s="3"/>
    </row>
    <row r="971" spans="1:32" x14ac:dyDescent="0.25">
      <c r="A971" s="3"/>
      <c r="B971" s="3"/>
      <c r="C971" s="3"/>
      <c r="D971" s="3"/>
      <c r="E971" s="3"/>
      <c r="F971" s="3"/>
      <c r="G971" s="8"/>
      <c r="H971" s="3"/>
      <c r="I971" s="3"/>
      <c r="J971" s="3"/>
      <c r="L971" s="9"/>
      <c r="M971" s="15"/>
      <c r="N971" s="15"/>
      <c r="O971" s="15">
        <f t="shared" si="138"/>
        <v>0</v>
      </c>
      <c r="P971" s="15">
        <f t="shared" si="139"/>
        <v>0</v>
      </c>
      <c r="Q971" s="13" t="str">
        <f t="shared" si="137"/>
        <v/>
      </c>
      <c r="R971" s="32" t="e">
        <f t="shared" si="140"/>
        <v>#N/A</v>
      </c>
      <c r="S971" s="33" t="str">
        <f t="shared" si="141"/>
        <v/>
      </c>
      <c r="T971" s="34" t="e">
        <f t="shared" si="142"/>
        <v>#N/A</v>
      </c>
      <c r="U971" s="35" t="e">
        <f t="shared" si="136"/>
        <v>#N/A</v>
      </c>
      <c r="V971" s="44">
        <f t="shared" si="143"/>
        <v>0</v>
      </c>
      <c r="W971" s="37" t="str">
        <f t="shared" si="144"/>
        <v/>
      </c>
      <c r="AA971" s="3"/>
      <c r="AB971" s="3"/>
      <c r="AC971" s="3"/>
      <c r="AD971" s="3"/>
      <c r="AE971" s="3"/>
      <c r="AF971" s="3"/>
    </row>
    <row r="972" spans="1:32" x14ac:dyDescent="0.25">
      <c r="A972" s="3"/>
      <c r="B972" s="3"/>
      <c r="C972" s="3"/>
      <c r="D972" s="3"/>
      <c r="E972" s="3"/>
      <c r="F972" s="3"/>
      <c r="G972" s="8"/>
      <c r="H972" s="3"/>
      <c r="I972" s="3"/>
      <c r="J972" s="3"/>
      <c r="L972" s="9"/>
      <c r="M972" s="15"/>
      <c r="N972" s="15"/>
      <c r="O972" s="15">
        <f t="shared" si="138"/>
        <v>0</v>
      </c>
      <c r="P972" s="15">
        <f t="shared" si="139"/>
        <v>0</v>
      </c>
      <c r="Q972" s="13" t="str">
        <f t="shared" si="137"/>
        <v/>
      </c>
      <c r="R972" s="32" t="e">
        <f t="shared" si="140"/>
        <v>#N/A</v>
      </c>
      <c r="S972" s="33" t="str">
        <f t="shared" si="141"/>
        <v/>
      </c>
      <c r="T972" s="34" t="e">
        <f t="shared" si="142"/>
        <v>#N/A</v>
      </c>
      <c r="U972" s="35" t="e">
        <f t="shared" si="136"/>
        <v>#N/A</v>
      </c>
      <c r="V972" s="44">
        <f t="shared" si="143"/>
        <v>0</v>
      </c>
      <c r="W972" s="37" t="str">
        <f t="shared" si="144"/>
        <v/>
      </c>
      <c r="AA972" s="3"/>
      <c r="AB972" s="3"/>
      <c r="AC972" s="3"/>
      <c r="AD972" s="3"/>
      <c r="AE972" s="3"/>
      <c r="AF972" s="3"/>
    </row>
    <row r="973" spans="1:32" x14ac:dyDescent="0.25">
      <c r="A973" s="3"/>
      <c r="B973" s="3"/>
      <c r="C973" s="3"/>
      <c r="D973" s="3"/>
      <c r="E973" s="3"/>
      <c r="F973" s="3"/>
      <c r="G973" s="8"/>
      <c r="H973" s="3"/>
      <c r="I973" s="3"/>
      <c r="J973" s="3"/>
      <c r="L973" s="9"/>
      <c r="M973" s="15"/>
      <c r="N973" s="15"/>
      <c r="O973" s="15">
        <f t="shared" si="138"/>
        <v>0</v>
      </c>
      <c r="P973" s="15">
        <f t="shared" si="139"/>
        <v>0</v>
      </c>
      <c r="Q973" s="13" t="str">
        <f t="shared" si="137"/>
        <v/>
      </c>
      <c r="R973" s="32" t="e">
        <f t="shared" si="140"/>
        <v>#N/A</v>
      </c>
      <c r="S973" s="33" t="str">
        <f t="shared" si="141"/>
        <v/>
      </c>
      <c r="T973" s="34" t="e">
        <f t="shared" si="142"/>
        <v>#N/A</v>
      </c>
      <c r="U973" s="35" t="e">
        <f t="shared" si="136"/>
        <v>#N/A</v>
      </c>
      <c r="V973" s="44">
        <f t="shared" si="143"/>
        <v>0</v>
      </c>
      <c r="W973" s="37" t="str">
        <f t="shared" si="144"/>
        <v/>
      </c>
      <c r="AA973" s="3"/>
      <c r="AB973" s="3"/>
      <c r="AC973" s="3"/>
      <c r="AD973" s="3"/>
      <c r="AE973" s="3"/>
      <c r="AF973" s="3"/>
    </row>
    <row r="974" spans="1:32" x14ac:dyDescent="0.25">
      <c r="A974" s="3"/>
      <c r="B974" s="3"/>
      <c r="C974" s="3"/>
      <c r="D974" s="3"/>
      <c r="E974" s="3"/>
      <c r="F974" s="3"/>
      <c r="G974" s="8"/>
      <c r="H974" s="3"/>
      <c r="I974" s="3"/>
      <c r="J974" s="3"/>
      <c r="L974" s="9"/>
      <c r="M974" s="15"/>
      <c r="N974" s="15"/>
      <c r="O974" s="15">
        <f t="shared" si="138"/>
        <v>0</v>
      </c>
      <c r="P974" s="15">
        <f t="shared" si="139"/>
        <v>0</v>
      </c>
      <c r="Q974" s="13" t="str">
        <f t="shared" si="137"/>
        <v/>
      </c>
      <c r="R974" s="32" t="e">
        <f t="shared" si="140"/>
        <v>#N/A</v>
      </c>
      <c r="S974" s="33" t="str">
        <f t="shared" si="141"/>
        <v/>
      </c>
      <c r="T974" s="34" t="e">
        <f t="shared" si="142"/>
        <v>#N/A</v>
      </c>
      <c r="U974" s="35" t="e">
        <f t="shared" si="136"/>
        <v>#N/A</v>
      </c>
      <c r="V974" s="44">
        <f t="shared" si="143"/>
        <v>0</v>
      </c>
      <c r="W974" s="37" t="str">
        <f t="shared" si="144"/>
        <v/>
      </c>
      <c r="AA974" s="3"/>
      <c r="AB974" s="3"/>
      <c r="AC974" s="3"/>
      <c r="AD974" s="3"/>
      <c r="AE974" s="3"/>
      <c r="AF974" s="3"/>
    </row>
    <row r="975" spans="1:32" x14ac:dyDescent="0.25">
      <c r="A975" s="3"/>
      <c r="B975" s="3"/>
      <c r="C975" s="3"/>
      <c r="D975" s="3"/>
      <c r="E975" s="3"/>
      <c r="F975" s="3"/>
      <c r="G975" s="8"/>
      <c r="H975" s="3"/>
      <c r="I975" s="3"/>
      <c r="J975" s="3"/>
      <c r="L975" s="9"/>
      <c r="M975" s="15"/>
      <c r="N975" s="15"/>
      <c r="O975" s="15">
        <f t="shared" si="138"/>
        <v>0</v>
      </c>
      <c r="P975" s="15">
        <f t="shared" si="139"/>
        <v>0</v>
      </c>
      <c r="Q975" s="13" t="str">
        <f t="shared" si="137"/>
        <v/>
      </c>
      <c r="R975" s="32" t="e">
        <f t="shared" si="140"/>
        <v>#N/A</v>
      </c>
      <c r="S975" s="33" t="str">
        <f t="shared" si="141"/>
        <v/>
      </c>
      <c r="T975" s="34" t="e">
        <f t="shared" si="142"/>
        <v>#N/A</v>
      </c>
      <c r="U975" s="35" t="e">
        <f t="shared" ref="U975:U1038" si="145">IF(OR(B975="32",B975="36",B975="36PB",B975="33",B975="8",B975="10",B975="9",B975="885",B975="885SB"),T975+0.5268,IF(OR(B975="49",B975="51",B975="53",B975="68",B975="68P",B975="64",B975="43",B975="43SB",B975="68SB",B975="NR99"),T975+0.2469,T975+0.0069))</f>
        <v>#N/A</v>
      </c>
      <c r="V975" s="44">
        <f t="shared" si="143"/>
        <v>0</v>
      </c>
      <c r="W975" s="37" t="str">
        <f t="shared" si="144"/>
        <v/>
      </c>
      <c r="AA975" s="3"/>
      <c r="AB975" s="3"/>
      <c r="AC975" s="3"/>
      <c r="AD975" s="3"/>
      <c r="AE975" s="3"/>
      <c r="AF975" s="3"/>
    </row>
    <row r="976" spans="1:32" x14ac:dyDescent="0.25">
      <c r="A976" s="3"/>
      <c r="B976" s="3"/>
      <c r="C976" s="3"/>
      <c r="D976" s="3"/>
      <c r="E976" s="3"/>
      <c r="F976" s="3"/>
      <c r="G976" s="8"/>
      <c r="H976" s="3"/>
      <c r="I976" s="3"/>
      <c r="J976" s="3"/>
      <c r="L976" s="9"/>
      <c r="M976" s="15"/>
      <c r="N976" s="15"/>
      <c r="O976" s="15">
        <f t="shared" si="138"/>
        <v>0</v>
      </c>
      <c r="P976" s="15">
        <f t="shared" si="139"/>
        <v>0</v>
      </c>
      <c r="Q976" s="13" t="str">
        <f t="shared" si="137"/>
        <v/>
      </c>
      <c r="R976" s="32" t="e">
        <f t="shared" si="140"/>
        <v>#N/A</v>
      </c>
      <c r="S976" s="33" t="str">
        <f t="shared" si="141"/>
        <v/>
      </c>
      <c r="T976" s="34" t="e">
        <f t="shared" si="142"/>
        <v>#N/A</v>
      </c>
      <c r="U976" s="35" t="e">
        <f t="shared" si="145"/>
        <v>#N/A</v>
      </c>
      <c r="V976" s="44">
        <f t="shared" si="143"/>
        <v>0</v>
      </c>
      <c r="W976" s="37" t="str">
        <f t="shared" si="144"/>
        <v/>
      </c>
      <c r="AA976" s="3"/>
      <c r="AB976" s="3"/>
      <c r="AC976" s="3"/>
      <c r="AD976" s="3"/>
      <c r="AE976" s="3"/>
      <c r="AF976" s="3"/>
    </row>
    <row r="977" spans="1:32" x14ac:dyDescent="0.25">
      <c r="A977" s="3"/>
      <c r="B977" s="3"/>
      <c r="C977" s="3"/>
      <c r="D977" s="3"/>
      <c r="E977" s="3"/>
      <c r="F977" s="3"/>
      <c r="G977" s="8"/>
      <c r="H977" s="3"/>
      <c r="I977" s="3"/>
      <c r="J977" s="3"/>
      <c r="L977" s="9"/>
      <c r="M977" s="15"/>
      <c r="N977" s="15"/>
      <c r="O977" s="15">
        <f t="shared" si="138"/>
        <v>0</v>
      </c>
      <c r="P977" s="15">
        <f t="shared" si="139"/>
        <v>0</v>
      </c>
      <c r="Q977" s="13" t="str">
        <f t="shared" si="137"/>
        <v/>
      </c>
      <c r="R977" s="32" t="e">
        <f t="shared" si="140"/>
        <v>#N/A</v>
      </c>
      <c r="S977" s="33" t="str">
        <f t="shared" si="141"/>
        <v/>
      </c>
      <c r="T977" s="34" t="e">
        <f t="shared" si="142"/>
        <v>#N/A</v>
      </c>
      <c r="U977" s="35" t="e">
        <f t="shared" si="145"/>
        <v>#N/A</v>
      </c>
      <c r="V977" s="44">
        <f t="shared" si="143"/>
        <v>0</v>
      </c>
      <c r="W977" s="37" t="str">
        <f t="shared" si="144"/>
        <v/>
      </c>
      <c r="AA977" s="3"/>
      <c r="AB977" s="3"/>
      <c r="AC977" s="3"/>
      <c r="AD977" s="3"/>
      <c r="AE977" s="3"/>
      <c r="AF977" s="3"/>
    </row>
    <row r="978" spans="1:32" x14ac:dyDescent="0.25">
      <c r="A978" s="3"/>
      <c r="B978" s="3"/>
      <c r="C978" s="3"/>
      <c r="D978" s="3"/>
      <c r="E978" s="3"/>
      <c r="F978" s="3"/>
      <c r="G978" s="8"/>
      <c r="H978" s="3"/>
      <c r="I978" s="3"/>
      <c r="J978" s="3"/>
      <c r="L978" s="9"/>
      <c r="M978" s="15"/>
      <c r="N978" s="15"/>
      <c r="O978" s="15">
        <f t="shared" si="138"/>
        <v>0</v>
      </c>
      <c r="P978" s="15">
        <f t="shared" si="139"/>
        <v>0</v>
      </c>
      <c r="Q978" s="13" t="str">
        <f t="shared" si="137"/>
        <v/>
      </c>
      <c r="R978" s="32" t="e">
        <f t="shared" si="140"/>
        <v>#N/A</v>
      </c>
      <c r="S978" s="33" t="str">
        <f t="shared" si="141"/>
        <v/>
      </c>
      <c r="T978" s="34" t="e">
        <f t="shared" si="142"/>
        <v>#N/A</v>
      </c>
      <c r="U978" s="35" t="e">
        <f t="shared" si="145"/>
        <v>#N/A</v>
      </c>
      <c r="V978" s="44">
        <f t="shared" si="143"/>
        <v>0</v>
      </c>
      <c r="W978" s="37" t="str">
        <f t="shared" si="144"/>
        <v/>
      </c>
      <c r="AA978" s="3"/>
      <c r="AB978" s="3"/>
      <c r="AC978" s="3"/>
      <c r="AD978" s="3"/>
      <c r="AE978" s="3"/>
      <c r="AF978" s="3"/>
    </row>
    <row r="979" spans="1:32" x14ac:dyDescent="0.25">
      <c r="A979" s="3"/>
      <c r="B979" s="3"/>
      <c r="C979" s="3"/>
      <c r="D979" s="3"/>
      <c r="E979" s="3"/>
      <c r="F979" s="3"/>
      <c r="G979" s="8"/>
      <c r="H979" s="3"/>
      <c r="I979" s="3"/>
      <c r="J979" s="3"/>
      <c r="L979" s="9"/>
      <c r="M979" s="15"/>
      <c r="N979" s="15"/>
      <c r="O979" s="15">
        <f t="shared" si="138"/>
        <v>0</v>
      </c>
      <c r="P979" s="15">
        <f t="shared" si="139"/>
        <v>0</v>
      </c>
      <c r="Q979" s="13" t="str">
        <f t="shared" si="137"/>
        <v/>
      </c>
      <c r="R979" s="32" t="e">
        <f t="shared" si="140"/>
        <v>#N/A</v>
      </c>
      <c r="S979" s="33" t="str">
        <f t="shared" si="141"/>
        <v/>
      </c>
      <c r="T979" s="34" t="e">
        <f t="shared" si="142"/>
        <v>#N/A</v>
      </c>
      <c r="U979" s="35" t="e">
        <f t="shared" si="145"/>
        <v>#N/A</v>
      </c>
      <c r="V979" s="44">
        <f t="shared" si="143"/>
        <v>0</v>
      </c>
      <c r="W979" s="37" t="str">
        <f t="shared" si="144"/>
        <v/>
      </c>
      <c r="AA979" s="3"/>
      <c r="AB979" s="3"/>
      <c r="AC979" s="3"/>
      <c r="AD979" s="3"/>
      <c r="AE979" s="3"/>
      <c r="AF979" s="3"/>
    </row>
    <row r="980" spans="1:32" x14ac:dyDescent="0.25">
      <c r="A980" s="3"/>
      <c r="B980" s="3"/>
      <c r="C980" s="3"/>
      <c r="D980" s="3"/>
      <c r="E980" s="3"/>
      <c r="F980" s="3"/>
      <c r="G980" s="8"/>
      <c r="H980" s="3"/>
      <c r="I980" s="3"/>
      <c r="J980" s="3"/>
      <c r="L980" s="9"/>
      <c r="M980" s="15"/>
      <c r="N980" s="15"/>
      <c r="O980" s="15">
        <f t="shared" si="138"/>
        <v>0</v>
      </c>
      <c r="P980" s="15">
        <f t="shared" si="139"/>
        <v>0</v>
      </c>
      <c r="Q980" s="13" t="str">
        <f t="shared" si="137"/>
        <v/>
      </c>
      <c r="R980" s="32" t="e">
        <f t="shared" si="140"/>
        <v>#N/A</v>
      </c>
      <c r="S980" s="33" t="str">
        <f t="shared" si="141"/>
        <v/>
      </c>
      <c r="T980" s="34" t="e">
        <f t="shared" si="142"/>
        <v>#N/A</v>
      </c>
      <c r="U980" s="35" t="e">
        <f t="shared" si="145"/>
        <v>#N/A</v>
      </c>
      <c r="V980" s="44">
        <f t="shared" si="143"/>
        <v>0</v>
      </c>
      <c r="W980" s="37" t="str">
        <f t="shared" si="144"/>
        <v/>
      </c>
      <c r="AA980" s="3"/>
      <c r="AB980" s="3"/>
      <c r="AC980" s="3"/>
      <c r="AD980" s="3"/>
      <c r="AE980" s="3"/>
      <c r="AF980" s="3"/>
    </row>
    <row r="981" spans="1:32" x14ac:dyDescent="0.25">
      <c r="A981" s="3"/>
      <c r="B981" s="3"/>
      <c r="C981" s="3"/>
      <c r="D981" s="3"/>
      <c r="E981" s="3"/>
      <c r="F981" s="3"/>
      <c r="G981" s="8"/>
      <c r="H981" s="3"/>
      <c r="I981" s="3"/>
      <c r="J981" s="3"/>
      <c r="L981" s="9"/>
      <c r="M981" s="15"/>
      <c r="N981" s="15"/>
      <c r="O981" s="15">
        <f t="shared" si="138"/>
        <v>0</v>
      </c>
      <c r="P981" s="15">
        <f t="shared" si="139"/>
        <v>0</v>
      </c>
      <c r="Q981" s="13" t="str">
        <f t="shared" si="137"/>
        <v/>
      </c>
      <c r="R981" s="32" t="e">
        <f t="shared" si="140"/>
        <v>#N/A</v>
      </c>
      <c r="S981" s="33" t="str">
        <f t="shared" si="141"/>
        <v/>
      </c>
      <c r="T981" s="34" t="e">
        <f t="shared" si="142"/>
        <v>#N/A</v>
      </c>
      <c r="U981" s="35" t="e">
        <f t="shared" si="145"/>
        <v>#N/A</v>
      </c>
      <c r="V981" s="44">
        <f t="shared" si="143"/>
        <v>0</v>
      </c>
      <c r="W981" s="37" t="str">
        <f t="shared" si="144"/>
        <v/>
      </c>
      <c r="AA981" s="3"/>
      <c r="AB981" s="3"/>
      <c r="AC981" s="3"/>
      <c r="AD981" s="3"/>
      <c r="AE981" s="3"/>
      <c r="AF981" s="3"/>
    </row>
    <row r="982" spans="1:32" x14ac:dyDescent="0.25">
      <c r="A982" s="3"/>
      <c r="B982" s="3"/>
      <c r="C982" s="3"/>
      <c r="D982" s="3"/>
      <c r="E982" s="3"/>
      <c r="F982" s="3"/>
      <c r="G982" s="8"/>
      <c r="H982" s="3"/>
      <c r="I982" s="3"/>
      <c r="J982" s="3"/>
      <c r="L982" s="9"/>
      <c r="M982" s="15"/>
      <c r="N982" s="15"/>
      <c r="O982" s="15">
        <f t="shared" si="138"/>
        <v>0</v>
      </c>
      <c r="P982" s="15">
        <f t="shared" si="139"/>
        <v>0</v>
      </c>
      <c r="Q982" s="13" t="str">
        <f t="shared" si="137"/>
        <v/>
      </c>
      <c r="R982" s="32" t="e">
        <f t="shared" si="140"/>
        <v>#N/A</v>
      </c>
      <c r="S982" s="33" t="str">
        <f t="shared" si="141"/>
        <v/>
      </c>
      <c r="T982" s="34" t="e">
        <f t="shared" si="142"/>
        <v>#N/A</v>
      </c>
      <c r="U982" s="35" t="e">
        <f t="shared" si="145"/>
        <v>#N/A</v>
      </c>
      <c r="V982" s="44">
        <f t="shared" si="143"/>
        <v>0</v>
      </c>
      <c r="W982" s="37" t="str">
        <f t="shared" si="144"/>
        <v/>
      </c>
      <c r="AA982" s="3"/>
      <c r="AB982" s="3"/>
      <c r="AC982" s="3"/>
      <c r="AD982" s="3"/>
      <c r="AE982" s="3"/>
      <c r="AF982" s="3"/>
    </row>
    <row r="983" spans="1:32" x14ac:dyDescent="0.25">
      <c r="A983" s="3"/>
      <c r="B983" s="3"/>
      <c r="C983" s="3"/>
      <c r="D983" s="3"/>
      <c r="E983" s="3"/>
      <c r="F983" s="3"/>
      <c r="G983" s="8"/>
      <c r="H983" s="3"/>
      <c r="I983" s="3"/>
      <c r="J983" s="3"/>
      <c r="L983" s="9"/>
      <c r="M983" s="15"/>
      <c r="N983" s="15"/>
      <c r="O983" s="15">
        <f t="shared" si="138"/>
        <v>0</v>
      </c>
      <c r="P983" s="15">
        <f t="shared" si="139"/>
        <v>0</v>
      </c>
      <c r="Q983" s="13" t="str">
        <f t="shared" si="137"/>
        <v/>
      </c>
      <c r="R983" s="32" t="e">
        <f t="shared" si="140"/>
        <v>#N/A</v>
      </c>
      <c r="S983" s="33" t="str">
        <f t="shared" si="141"/>
        <v/>
      </c>
      <c r="T983" s="34" t="e">
        <f t="shared" si="142"/>
        <v>#N/A</v>
      </c>
      <c r="U983" s="35" t="e">
        <f t="shared" si="145"/>
        <v>#N/A</v>
      </c>
      <c r="V983" s="44">
        <f t="shared" si="143"/>
        <v>0</v>
      </c>
      <c r="W983" s="37" t="str">
        <f t="shared" si="144"/>
        <v/>
      </c>
      <c r="AA983" s="3"/>
      <c r="AB983" s="3"/>
      <c r="AC983" s="3"/>
      <c r="AD983" s="3"/>
      <c r="AE983" s="3"/>
      <c r="AF983" s="3"/>
    </row>
    <row r="984" spans="1:32" x14ac:dyDescent="0.25">
      <c r="A984" s="3"/>
      <c r="B984" s="3"/>
      <c r="C984" s="3"/>
      <c r="D984" s="3"/>
      <c r="E984" s="3"/>
      <c r="F984" s="3"/>
      <c r="G984" s="8"/>
      <c r="H984" s="3"/>
      <c r="I984" s="3"/>
      <c r="J984" s="3"/>
      <c r="L984" s="9"/>
      <c r="M984" s="15"/>
      <c r="N984" s="15"/>
      <c r="O984" s="15">
        <f t="shared" si="138"/>
        <v>0</v>
      </c>
      <c r="P984" s="15">
        <f t="shared" si="139"/>
        <v>0</v>
      </c>
      <c r="Q984" s="13" t="str">
        <f t="shared" si="137"/>
        <v/>
      </c>
      <c r="R984" s="32" t="e">
        <f t="shared" si="140"/>
        <v>#N/A</v>
      </c>
      <c r="S984" s="33" t="str">
        <f t="shared" si="141"/>
        <v/>
      </c>
      <c r="T984" s="34" t="e">
        <f t="shared" si="142"/>
        <v>#N/A</v>
      </c>
      <c r="U984" s="35" t="e">
        <f t="shared" si="145"/>
        <v>#N/A</v>
      </c>
      <c r="V984" s="44">
        <f t="shared" si="143"/>
        <v>0</v>
      </c>
      <c r="W984" s="37" t="str">
        <f t="shared" si="144"/>
        <v/>
      </c>
      <c r="AA984" s="3"/>
      <c r="AB984" s="3"/>
      <c r="AC984" s="3"/>
      <c r="AD984" s="3"/>
      <c r="AE984" s="3"/>
      <c r="AF984" s="3"/>
    </row>
    <row r="985" spans="1:32" x14ac:dyDescent="0.25">
      <c r="A985" s="3"/>
      <c r="B985" s="3"/>
      <c r="C985" s="3"/>
      <c r="D985" s="3"/>
      <c r="E985" s="3"/>
      <c r="F985" s="3"/>
      <c r="G985" s="8"/>
      <c r="H985" s="3"/>
      <c r="I985" s="3"/>
      <c r="J985" s="3"/>
      <c r="L985" s="9"/>
      <c r="M985" s="15"/>
      <c r="N985" s="15"/>
      <c r="O985" s="15">
        <f t="shared" si="138"/>
        <v>0</v>
      </c>
      <c r="P985" s="15">
        <f t="shared" si="139"/>
        <v>0</v>
      </c>
      <c r="Q985" s="13" t="str">
        <f t="shared" si="137"/>
        <v/>
      </c>
      <c r="R985" s="32" t="e">
        <f t="shared" si="140"/>
        <v>#N/A</v>
      </c>
      <c r="S985" s="33" t="str">
        <f t="shared" si="141"/>
        <v/>
      </c>
      <c r="T985" s="34" t="e">
        <f t="shared" si="142"/>
        <v>#N/A</v>
      </c>
      <c r="U985" s="35" t="e">
        <f t="shared" si="145"/>
        <v>#N/A</v>
      </c>
      <c r="V985" s="44">
        <f t="shared" si="143"/>
        <v>0</v>
      </c>
      <c r="W985" s="37" t="str">
        <f t="shared" si="144"/>
        <v/>
      </c>
      <c r="AA985" s="3"/>
      <c r="AB985" s="3"/>
      <c r="AC985" s="3"/>
      <c r="AD985" s="3"/>
      <c r="AE985" s="3"/>
      <c r="AF985" s="3"/>
    </row>
    <row r="986" spans="1:32" x14ac:dyDescent="0.25">
      <c r="A986" s="3"/>
      <c r="B986" s="3"/>
      <c r="C986" s="3"/>
      <c r="D986" s="3"/>
      <c r="E986" s="3"/>
      <c r="F986" s="3"/>
      <c r="G986" s="8"/>
      <c r="H986" s="3"/>
      <c r="I986" s="3"/>
      <c r="J986" s="3"/>
      <c r="L986" s="9"/>
      <c r="M986" s="15"/>
      <c r="N986" s="15"/>
      <c r="O986" s="15">
        <f t="shared" si="138"/>
        <v>0</v>
      </c>
      <c r="P986" s="15">
        <f t="shared" si="139"/>
        <v>0</v>
      </c>
      <c r="Q986" s="13" t="str">
        <f t="shared" si="137"/>
        <v/>
      </c>
      <c r="R986" s="32" t="e">
        <f t="shared" si="140"/>
        <v>#N/A</v>
      </c>
      <c r="S986" s="33" t="str">
        <f t="shared" si="141"/>
        <v/>
      </c>
      <c r="T986" s="34" t="e">
        <f t="shared" si="142"/>
        <v>#N/A</v>
      </c>
      <c r="U986" s="35" t="e">
        <f t="shared" si="145"/>
        <v>#N/A</v>
      </c>
      <c r="V986" s="44">
        <f t="shared" si="143"/>
        <v>0</v>
      </c>
      <c r="W986" s="37" t="str">
        <f t="shared" si="144"/>
        <v/>
      </c>
      <c r="AA986" s="3"/>
      <c r="AB986" s="3"/>
      <c r="AC986" s="3"/>
      <c r="AD986" s="3"/>
      <c r="AE986" s="3"/>
      <c r="AF986" s="3"/>
    </row>
    <row r="987" spans="1:32" x14ac:dyDescent="0.25">
      <c r="A987" s="3"/>
      <c r="B987" s="3"/>
      <c r="C987" s="3"/>
      <c r="D987" s="3"/>
      <c r="E987" s="3"/>
      <c r="F987" s="3"/>
      <c r="G987" s="8"/>
      <c r="H987" s="3"/>
      <c r="I987" s="3"/>
      <c r="J987" s="3"/>
      <c r="L987" s="9"/>
      <c r="M987" s="15"/>
      <c r="N987" s="15"/>
      <c r="O987" s="15">
        <f t="shared" si="138"/>
        <v>0</v>
      </c>
      <c r="P987" s="15">
        <f t="shared" si="139"/>
        <v>0</v>
      </c>
      <c r="Q987" s="13" t="str">
        <f t="shared" si="137"/>
        <v/>
      </c>
      <c r="R987" s="32" t="e">
        <f t="shared" si="140"/>
        <v>#N/A</v>
      </c>
      <c r="S987" s="33" t="str">
        <f t="shared" si="141"/>
        <v/>
      </c>
      <c r="T987" s="34" t="e">
        <f t="shared" si="142"/>
        <v>#N/A</v>
      </c>
      <c r="U987" s="35" t="e">
        <f t="shared" si="145"/>
        <v>#N/A</v>
      </c>
      <c r="V987" s="44">
        <f t="shared" si="143"/>
        <v>0</v>
      </c>
      <c r="W987" s="37" t="str">
        <f t="shared" si="144"/>
        <v/>
      </c>
      <c r="AA987" s="3"/>
      <c r="AB987" s="3"/>
      <c r="AC987" s="3"/>
      <c r="AD987" s="3"/>
      <c r="AE987" s="3"/>
      <c r="AF987" s="3"/>
    </row>
    <row r="988" spans="1:32" x14ac:dyDescent="0.25">
      <c r="A988" s="3"/>
      <c r="B988" s="3"/>
      <c r="C988" s="3"/>
      <c r="D988" s="3"/>
      <c r="E988" s="3"/>
      <c r="F988" s="3"/>
      <c r="G988" s="8"/>
      <c r="H988" s="3"/>
      <c r="I988" s="3"/>
      <c r="J988" s="3"/>
      <c r="L988" s="9"/>
      <c r="M988" s="15"/>
      <c r="N988" s="15"/>
      <c r="O988" s="15">
        <f t="shared" si="138"/>
        <v>0</v>
      </c>
      <c r="P988" s="15">
        <f t="shared" si="139"/>
        <v>0</v>
      </c>
      <c r="Q988" s="13" t="str">
        <f t="shared" si="137"/>
        <v/>
      </c>
      <c r="R988" s="32" t="e">
        <f t="shared" si="140"/>
        <v>#N/A</v>
      </c>
      <c r="S988" s="33" t="str">
        <f t="shared" si="141"/>
        <v/>
      </c>
      <c r="T988" s="34" t="e">
        <f t="shared" si="142"/>
        <v>#N/A</v>
      </c>
      <c r="U988" s="35" t="e">
        <f t="shared" si="145"/>
        <v>#N/A</v>
      </c>
      <c r="V988" s="44">
        <f t="shared" si="143"/>
        <v>0</v>
      </c>
      <c r="W988" s="37" t="str">
        <f t="shared" si="144"/>
        <v/>
      </c>
      <c r="AA988" s="3"/>
      <c r="AB988" s="3"/>
      <c r="AC988" s="3"/>
      <c r="AD988" s="3"/>
      <c r="AE988" s="3"/>
      <c r="AF988" s="3"/>
    </row>
    <row r="989" spans="1:32" x14ac:dyDescent="0.25">
      <c r="A989" s="3"/>
      <c r="B989" s="3"/>
      <c r="C989" s="3"/>
      <c r="D989" s="3"/>
      <c r="E989" s="3"/>
      <c r="F989" s="3"/>
      <c r="G989" s="8"/>
      <c r="H989" s="3"/>
      <c r="I989" s="3"/>
      <c r="J989" s="3"/>
      <c r="L989" s="9"/>
      <c r="M989" s="15"/>
      <c r="N989" s="15"/>
      <c r="O989" s="15">
        <f t="shared" si="138"/>
        <v>0</v>
      </c>
      <c r="P989" s="15">
        <f t="shared" si="139"/>
        <v>0</v>
      </c>
      <c r="Q989" s="13" t="str">
        <f t="shared" si="137"/>
        <v/>
      </c>
      <c r="R989" s="32" t="e">
        <f t="shared" si="140"/>
        <v>#N/A</v>
      </c>
      <c r="S989" s="33" t="str">
        <f t="shared" si="141"/>
        <v/>
      </c>
      <c r="T989" s="34" t="e">
        <f t="shared" si="142"/>
        <v>#N/A</v>
      </c>
      <c r="U989" s="35" t="e">
        <f t="shared" si="145"/>
        <v>#N/A</v>
      </c>
      <c r="V989" s="44">
        <f t="shared" si="143"/>
        <v>0</v>
      </c>
      <c r="W989" s="37" t="str">
        <f t="shared" si="144"/>
        <v/>
      </c>
      <c r="AA989" s="3"/>
      <c r="AB989" s="3"/>
      <c r="AC989" s="3"/>
      <c r="AD989" s="3"/>
      <c r="AE989" s="3"/>
      <c r="AF989" s="3"/>
    </row>
    <row r="990" spans="1:32" x14ac:dyDescent="0.25">
      <c r="A990" s="3"/>
      <c r="B990" s="3"/>
      <c r="C990" s="3"/>
      <c r="D990" s="3"/>
      <c r="E990" s="3"/>
      <c r="F990" s="3"/>
      <c r="G990" s="8"/>
      <c r="H990" s="3"/>
      <c r="I990" s="3"/>
      <c r="J990" s="3"/>
      <c r="L990" s="9"/>
      <c r="M990" s="15"/>
      <c r="N990" s="15"/>
      <c r="O990" s="15">
        <f t="shared" si="138"/>
        <v>0</v>
      </c>
      <c r="P990" s="15">
        <f t="shared" si="139"/>
        <v>0</v>
      </c>
      <c r="Q990" s="13" t="str">
        <f t="shared" si="137"/>
        <v/>
      </c>
      <c r="R990" s="32" t="e">
        <f t="shared" si="140"/>
        <v>#N/A</v>
      </c>
      <c r="S990" s="33" t="str">
        <f t="shared" si="141"/>
        <v/>
      </c>
      <c r="T990" s="34" t="e">
        <f t="shared" si="142"/>
        <v>#N/A</v>
      </c>
      <c r="U990" s="35" t="e">
        <f t="shared" si="145"/>
        <v>#N/A</v>
      </c>
      <c r="V990" s="44">
        <f t="shared" si="143"/>
        <v>0</v>
      </c>
      <c r="W990" s="37" t="str">
        <f t="shared" si="144"/>
        <v/>
      </c>
      <c r="AA990" s="3"/>
      <c r="AB990" s="3"/>
      <c r="AC990" s="3"/>
      <c r="AD990" s="3"/>
      <c r="AE990" s="3"/>
      <c r="AF990" s="3"/>
    </row>
    <row r="991" spans="1:32" x14ac:dyDescent="0.25">
      <c r="A991" s="3"/>
      <c r="B991" s="3"/>
      <c r="C991" s="3"/>
      <c r="D991" s="3"/>
      <c r="E991" s="3"/>
      <c r="F991" s="3"/>
      <c r="G991" s="8"/>
      <c r="H991" s="3"/>
      <c r="I991" s="3"/>
      <c r="J991" s="3"/>
      <c r="L991" s="9"/>
      <c r="M991" s="15"/>
      <c r="N991" s="15"/>
      <c r="O991" s="15">
        <f t="shared" si="138"/>
        <v>0</v>
      </c>
      <c r="P991" s="15">
        <f t="shared" si="139"/>
        <v>0</v>
      </c>
      <c r="Q991" s="13" t="str">
        <f t="shared" si="137"/>
        <v/>
      </c>
      <c r="R991" s="32" t="e">
        <f t="shared" si="140"/>
        <v>#N/A</v>
      </c>
      <c r="S991" s="33" t="str">
        <f t="shared" si="141"/>
        <v/>
      </c>
      <c r="T991" s="34" t="e">
        <f t="shared" si="142"/>
        <v>#N/A</v>
      </c>
      <c r="U991" s="35" t="e">
        <f t="shared" si="145"/>
        <v>#N/A</v>
      </c>
      <c r="V991" s="44">
        <f t="shared" si="143"/>
        <v>0</v>
      </c>
      <c r="W991" s="37" t="str">
        <f t="shared" si="144"/>
        <v/>
      </c>
      <c r="AA991" s="3"/>
      <c r="AB991" s="3"/>
      <c r="AC991" s="3"/>
      <c r="AD991" s="3"/>
      <c r="AE991" s="3"/>
      <c r="AF991" s="3"/>
    </row>
    <row r="992" spans="1:32" x14ac:dyDescent="0.25">
      <c r="A992" s="3"/>
      <c r="B992" s="3"/>
      <c r="C992" s="3"/>
      <c r="D992" s="3"/>
      <c r="E992" s="3"/>
      <c r="F992" s="3"/>
      <c r="G992" s="8"/>
      <c r="H992" s="3"/>
      <c r="I992" s="3"/>
      <c r="J992" s="3"/>
      <c r="L992" s="9"/>
      <c r="M992" s="15"/>
      <c r="N992" s="15"/>
      <c r="O992" s="15">
        <f t="shared" si="138"/>
        <v>0</v>
      </c>
      <c r="P992" s="15">
        <f t="shared" si="139"/>
        <v>0</v>
      </c>
      <c r="Q992" s="13" t="str">
        <f t="shared" si="137"/>
        <v/>
      </c>
      <c r="R992" s="32" t="e">
        <f t="shared" si="140"/>
        <v>#N/A</v>
      </c>
      <c r="S992" s="33" t="str">
        <f t="shared" si="141"/>
        <v/>
      </c>
      <c r="T992" s="34" t="e">
        <f t="shared" si="142"/>
        <v>#N/A</v>
      </c>
      <c r="U992" s="35" t="e">
        <f t="shared" si="145"/>
        <v>#N/A</v>
      </c>
      <c r="V992" s="44">
        <f t="shared" si="143"/>
        <v>0</v>
      </c>
      <c r="W992" s="37" t="str">
        <f t="shared" si="144"/>
        <v/>
      </c>
      <c r="AA992" s="3"/>
      <c r="AB992" s="3"/>
      <c r="AC992" s="3"/>
      <c r="AD992" s="3"/>
      <c r="AE992" s="3"/>
      <c r="AF992" s="3"/>
    </row>
    <row r="993" spans="1:32" x14ac:dyDescent="0.25">
      <c r="A993" s="3"/>
      <c r="B993" s="3"/>
      <c r="C993" s="3"/>
      <c r="D993" s="3"/>
      <c r="E993" s="3"/>
      <c r="F993" s="3"/>
      <c r="G993" s="8"/>
      <c r="H993" s="3"/>
      <c r="I993" s="3"/>
      <c r="J993" s="3"/>
      <c r="L993" s="9"/>
      <c r="M993" s="15"/>
      <c r="N993" s="15"/>
      <c r="O993" s="15">
        <f t="shared" si="138"/>
        <v>0</v>
      </c>
      <c r="P993" s="15">
        <f t="shared" si="139"/>
        <v>0</v>
      </c>
      <c r="Q993" s="13" t="str">
        <f t="shared" si="137"/>
        <v/>
      </c>
      <c r="R993" s="32" t="e">
        <f t="shared" si="140"/>
        <v>#N/A</v>
      </c>
      <c r="S993" s="33" t="str">
        <f t="shared" si="141"/>
        <v/>
      </c>
      <c r="T993" s="34" t="e">
        <f t="shared" si="142"/>
        <v>#N/A</v>
      </c>
      <c r="U993" s="35" t="e">
        <f t="shared" si="145"/>
        <v>#N/A</v>
      </c>
      <c r="V993" s="44">
        <f t="shared" si="143"/>
        <v>0</v>
      </c>
      <c r="W993" s="37" t="str">
        <f t="shared" si="144"/>
        <v/>
      </c>
      <c r="AA993" s="3"/>
      <c r="AB993" s="3"/>
      <c r="AC993" s="3"/>
      <c r="AD993" s="3"/>
      <c r="AE993" s="3"/>
      <c r="AF993" s="3"/>
    </row>
    <row r="994" spans="1:32" x14ac:dyDescent="0.25">
      <c r="A994" s="3"/>
      <c r="B994" s="3"/>
      <c r="C994" s="3"/>
      <c r="D994" s="3"/>
      <c r="E994" s="3"/>
      <c r="F994" s="3"/>
      <c r="G994" s="8"/>
      <c r="H994" s="3"/>
      <c r="I994" s="3"/>
      <c r="J994" s="3"/>
      <c r="L994" s="9"/>
      <c r="M994" s="15"/>
      <c r="N994" s="15"/>
      <c r="O994" s="15">
        <f t="shared" si="138"/>
        <v>0</v>
      </c>
      <c r="P994" s="15">
        <f t="shared" si="139"/>
        <v>0</v>
      </c>
      <c r="Q994" s="13" t="str">
        <f t="shared" si="137"/>
        <v/>
      </c>
      <c r="R994" s="32" t="e">
        <f t="shared" si="140"/>
        <v>#N/A</v>
      </c>
      <c r="S994" s="33" t="str">
        <f t="shared" si="141"/>
        <v/>
      </c>
      <c r="T994" s="34" t="e">
        <f t="shared" si="142"/>
        <v>#N/A</v>
      </c>
      <c r="U994" s="35" t="e">
        <f t="shared" si="145"/>
        <v>#N/A</v>
      </c>
      <c r="V994" s="44">
        <f t="shared" si="143"/>
        <v>0</v>
      </c>
      <c r="W994" s="37" t="str">
        <f t="shared" si="144"/>
        <v/>
      </c>
      <c r="AA994" s="3"/>
      <c r="AB994" s="3"/>
      <c r="AC994" s="3"/>
      <c r="AD994" s="3"/>
      <c r="AE994" s="3"/>
      <c r="AF994" s="3"/>
    </row>
    <row r="995" spans="1:32" x14ac:dyDescent="0.25">
      <c r="A995" s="3"/>
      <c r="B995" s="3"/>
      <c r="C995" s="3"/>
      <c r="D995" s="3"/>
      <c r="E995" s="3"/>
      <c r="F995" s="3"/>
      <c r="G995" s="8"/>
      <c r="H995" s="3"/>
      <c r="I995" s="3"/>
      <c r="J995" s="3"/>
      <c r="L995" s="9"/>
      <c r="M995" s="15"/>
      <c r="N995" s="15"/>
      <c r="O995" s="15">
        <f t="shared" si="138"/>
        <v>0</v>
      </c>
      <c r="P995" s="15">
        <f t="shared" si="139"/>
        <v>0</v>
      </c>
      <c r="Q995" s="13" t="str">
        <f t="shared" si="137"/>
        <v/>
      </c>
      <c r="R995" s="32" t="e">
        <f t="shared" si="140"/>
        <v>#N/A</v>
      </c>
      <c r="S995" s="33" t="str">
        <f t="shared" si="141"/>
        <v/>
      </c>
      <c r="T995" s="34" t="e">
        <f t="shared" si="142"/>
        <v>#N/A</v>
      </c>
      <c r="U995" s="35" t="e">
        <f t="shared" si="145"/>
        <v>#N/A</v>
      </c>
      <c r="V995" s="44">
        <f t="shared" si="143"/>
        <v>0</v>
      </c>
      <c r="W995" s="37" t="str">
        <f t="shared" si="144"/>
        <v/>
      </c>
      <c r="AA995" s="3"/>
      <c r="AB995" s="3"/>
      <c r="AC995" s="3"/>
      <c r="AD995" s="3"/>
      <c r="AE995" s="3"/>
      <c r="AF995" s="3"/>
    </row>
    <row r="996" spans="1:32" x14ac:dyDescent="0.25">
      <c r="A996" s="3"/>
      <c r="B996" s="3"/>
      <c r="C996" s="3"/>
      <c r="D996" s="3"/>
      <c r="E996" s="3"/>
      <c r="F996" s="3"/>
      <c r="G996" s="8"/>
      <c r="H996" s="3"/>
      <c r="I996" s="3"/>
      <c r="J996" s="3"/>
      <c r="L996" s="9"/>
      <c r="M996" s="15"/>
      <c r="N996" s="15"/>
      <c r="O996" s="15">
        <f t="shared" si="138"/>
        <v>0</v>
      </c>
      <c r="P996" s="15">
        <f t="shared" si="139"/>
        <v>0</v>
      </c>
      <c r="Q996" s="13" t="str">
        <f t="shared" si="137"/>
        <v/>
      </c>
      <c r="R996" s="32" t="e">
        <f t="shared" si="140"/>
        <v>#N/A</v>
      </c>
      <c r="S996" s="33" t="str">
        <f t="shared" si="141"/>
        <v/>
      </c>
      <c r="T996" s="34" t="e">
        <f t="shared" si="142"/>
        <v>#N/A</v>
      </c>
      <c r="U996" s="35" t="e">
        <f t="shared" si="145"/>
        <v>#N/A</v>
      </c>
      <c r="V996" s="44">
        <f t="shared" si="143"/>
        <v>0</v>
      </c>
      <c r="W996" s="37" t="str">
        <f t="shared" si="144"/>
        <v/>
      </c>
      <c r="AA996" s="3"/>
      <c r="AB996" s="3"/>
      <c r="AC996" s="3"/>
      <c r="AD996" s="3"/>
      <c r="AE996" s="3"/>
      <c r="AF996" s="3"/>
    </row>
    <row r="997" spans="1:32" x14ac:dyDescent="0.25">
      <c r="A997" s="3"/>
      <c r="B997" s="3"/>
      <c r="C997" s="3"/>
      <c r="D997" s="3"/>
      <c r="E997" s="3"/>
      <c r="F997" s="3"/>
      <c r="G997" s="8"/>
      <c r="H997" s="3"/>
      <c r="I997" s="3"/>
      <c r="J997" s="3"/>
      <c r="L997" s="9"/>
      <c r="M997" s="15"/>
      <c r="N997" s="15"/>
      <c r="O997" s="15">
        <f t="shared" si="138"/>
        <v>0</v>
      </c>
      <c r="P997" s="15">
        <f t="shared" si="139"/>
        <v>0</v>
      </c>
      <c r="Q997" s="13" t="str">
        <f t="shared" si="137"/>
        <v/>
      </c>
      <c r="R997" s="32" t="e">
        <f t="shared" si="140"/>
        <v>#N/A</v>
      </c>
      <c r="S997" s="33" t="str">
        <f t="shared" si="141"/>
        <v/>
      </c>
      <c r="T997" s="34" t="e">
        <f t="shared" si="142"/>
        <v>#N/A</v>
      </c>
      <c r="U997" s="35" t="e">
        <f t="shared" si="145"/>
        <v>#N/A</v>
      </c>
      <c r="V997" s="44">
        <f t="shared" si="143"/>
        <v>0</v>
      </c>
      <c r="W997" s="37" t="str">
        <f t="shared" si="144"/>
        <v/>
      </c>
      <c r="AA997" s="3"/>
      <c r="AB997" s="3"/>
      <c r="AC997" s="3"/>
      <c r="AD997" s="3"/>
      <c r="AE997" s="3"/>
      <c r="AF997" s="3"/>
    </row>
    <row r="998" spans="1:32" x14ac:dyDescent="0.25">
      <c r="A998" s="3"/>
      <c r="B998" s="3"/>
      <c r="C998" s="3"/>
      <c r="D998" s="3"/>
      <c r="E998" s="3"/>
      <c r="F998" s="3"/>
      <c r="G998" s="8"/>
      <c r="H998" s="3"/>
      <c r="I998" s="3"/>
      <c r="J998" s="3"/>
      <c r="L998" s="9"/>
      <c r="M998" s="15"/>
      <c r="N998" s="15"/>
      <c r="O998" s="15">
        <f t="shared" si="138"/>
        <v>0</v>
      </c>
      <c r="P998" s="15">
        <f t="shared" si="139"/>
        <v>0</v>
      </c>
      <c r="Q998" s="13" t="str">
        <f t="shared" si="137"/>
        <v/>
      </c>
      <c r="R998" s="32" t="e">
        <f t="shared" si="140"/>
        <v>#N/A</v>
      </c>
      <c r="S998" s="33" t="str">
        <f t="shared" si="141"/>
        <v/>
      </c>
      <c r="T998" s="34" t="e">
        <f t="shared" si="142"/>
        <v>#N/A</v>
      </c>
      <c r="U998" s="35" t="e">
        <f t="shared" si="145"/>
        <v>#N/A</v>
      </c>
      <c r="V998" s="44">
        <f t="shared" si="143"/>
        <v>0</v>
      </c>
      <c r="W998" s="37" t="str">
        <f t="shared" si="144"/>
        <v/>
      </c>
      <c r="AA998" s="3"/>
      <c r="AB998" s="3"/>
      <c r="AC998" s="3"/>
      <c r="AD998" s="3"/>
      <c r="AE998" s="3"/>
      <c r="AF998" s="3"/>
    </row>
    <row r="999" spans="1:32" x14ac:dyDescent="0.25">
      <c r="A999" s="3"/>
      <c r="B999" s="3"/>
      <c r="C999" s="3"/>
      <c r="D999" s="3"/>
      <c r="E999" s="3"/>
      <c r="F999" s="3"/>
      <c r="G999" s="8"/>
      <c r="H999" s="3"/>
      <c r="I999" s="3"/>
      <c r="J999" s="3"/>
      <c r="L999" s="9"/>
      <c r="M999" s="15"/>
      <c r="N999" s="15"/>
      <c r="O999" s="15">
        <f t="shared" si="138"/>
        <v>0</v>
      </c>
      <c r="P999" s="15">
        <f t="shared" si="139"/>
        <v>0</v>
      </c>
      <c r="Q999" s="13" t="str">
        <f t="shared" si="137"/>
        <v/>
      </c>
      <c r="R999" s="32" t="e">
        <f t="shared" si="140"/>
        <v>#N/A</v>
      </c>
      <c r="S999" s="33" t="str">
        <f t="shared" si="141"/>
        <v/>
      </c>
      <c r="T999" s="34" t="e">
        <f t="shared" si="142"/>
        <v>#N/A</v>
      </c>
      <c r="U999" s="35" t="e">
        <f t="shared" si="145"/>
        <v>#N/A</v>
      </c>
      <c r="V999" s="44">
        <f t="shared" si="143"/>
        <v>0</v>
      </c>
      <c r="W999" s="37" t="str">
        <f t="shared" si="144"/>
        <v/>
      </c>
      <c r="AA999" s="3"/>
      <c r="AB999" s="3"/>
      <c r="AC999" s="3"/>
      <c r="AD999" s="3"/>
      <c r="AE999" s="3"/>
      <c r="AF999" s="3"/>
    </row>
    <row r="1000" spans="1:32" x14ac:dyDescent="0.25">
      <c r="A1000" s="3"/>
      <c r="B1000" s="3"/>
      <c r="C1000" s="3"/>
      <c r="D1000" s="3"/>
      <c r="E1000" s="3"/>
      <c r="F1000" s="3"/>
      <c r="G1000" s="8"/>
      <c r="H1000" s="3"/>
      <c r="I1000" s="3"/>
      <c r="J1000" s="3"/>
      <c r="L1000" s="9"/>
      <c r="M1000" s="15"/>
      <c r="N1000" s="15"/>
      <c r="O1000" s="15">
        <f t="shared" si="138"/>
        <v>0</v>
      </c>
      <c r="P1000" s="15">
        <f t="shared" si="139"/>
        <v>0</v>
      </c>
      <c r="Q1000" s="13" t="str">
        <f t="shared" si="137"/>
        <v/>
      </c>
      <c r="R1000" s="32" t="e">
        <f t="shared" si="140"/>
        <v>#N/A</v>
      </c>
      <c r="S1000" s="33" t="str">
        <f t="shared" si="141"/>
        <v/>
      </c>
      <c r="T1000" s="34" t="e">
        <f t="shared" si="142"/>
        <v>#N/A</v>
      </c>
      <c r="U1000" s="35" t="e">
        <f t="shared" si="145"/>
        <v>#N/A</v>
      </c>
      <c r="V1000" s="44">
        <f t="shared" si="143"/>
        <v>0</v>
      </c>
      <c r="W1000" s="37" t="str">
        <f t="shared" si="144"/>
        <v/>
      </c>
      <c r="AA1000" s="3"/>
      <c r="AB1000" s="3"/>
      <c r="AC1000" s="3"/>
      <c r="AD1000" s="3"/>
      <c r="AE1000" s="3"/>
      <c r="AF1000" s="3"/>
    </row>
    <row r="1001" spans="1:32" x14ac:dyDescent="0.25">
      <c r="A1001" s="3"/>
      <c r="B1001" s="3"/>
      <c r="C1001" s="3"/>
      <c r="D1001" s="3"/>
      <c r="E1001" s="3"/>
      <c r="F1001" s="3"/>
      <c r="G1001" s="8"/>
      <c r="H1001" s="3"/>
      <c r="I1001" s="3"/>
      <c r="J1001" s="3"/>
      <c r="L1001" s="9"/>
      <c r="M1001" s="15"/>
      <c r="N1001" s="15"/>
      <c r="O1001" s="15">
        <f t="shared" si="138"/>
        <v>0</v>
      </c>
      <c r="P1001" s="15">
        <f t="shared" si="139"/>
        <v>0</v>
      </c>
      <c r="Q1001" s="13" t="str">
        <f t="shared" si="137"/>
        <v/>
      </c>
      <c r="R1001" s="32" t="e">
        <f t="shared" si="140"/>
        <v>#N/A</v>
      </c>
      <c r="S1001" s="33" t="str">
        <f t="shared" si="141"/>
        <v/>
      </c>
      <c r="T1001" s="34" t="e">
        <f t="shared" si="142"/>
        <v>#N/A</v>
      </c>
      <c r="U1001" s="35" t="e">
        <f t="shared" si="145"/>
        <v>#N/A</v>
      </c>
      <c r="V1001" s="44">
        <f t="shared" si="143"/>
        <v>0</v>
      </c>
      <c r="W1001" s="37" t="str">
        <f t="shared" si="144"/>
        <v/>
      </c>
      <c r="AA1001" s="3"/>
      <c r="AB1001" s="3"/>
      <c r="AC1001" s="3"/>
      <c r="AD1001" s="3"/>
      <c r="AE1001" s="3"/>
      <c r="AF1001" s="3"/>
    </row>
    <row r="1002" spans="1:32" x14ac:dyDescent="0.25">
      <c r="A1002" s="3"/>
      <c r="B1002" s="3"/>
      <c r="C1002" s="3"/>
      <c r="D1002" s="3"/>
      <c r="E1002" s="3"/>
      <c r="F1002" s="3"/>
      <c r="G1002" s="8"/>
      <c r="H1002" s="3"/>
      <c r="I1002" s="3"/>
      <c r="J1002" s="3"/>
      <c r="L1002" s="9"/>
      <c r="M1002" s="15"/>
      <c r="N1002" s="15"/>
      <c r="O1002" s="15">
        <f t="shared" si="138"/>
        <v>0</v>
      </c>
      <c r="P1002" s="15">
        <f t="shared" si="139"/>
        <v>0</v>
      </c>
      <c r="Q1002" s="13" t="str">
        <f t="shared" si="137"/>
        <v/>
      </c>
      <c r="R1002" s="32" t="e">
        <f t="shared" si="140"/>
        <v>#N/A</v>
      </c>
      <c r="S1002" s="33" t="str">
        <f t="shared" si="141"/>
        <v/>
      </c>
      <c r="T1002" s="34" t="e">
        <f t="shared" si="142"/>
        <v>#N/A</v>
      </c>
      <c r="U1002" s="35" t="e">
        <f t="shared" si="145"/>
        <v>#N/A</v>
      </c>
      <c r="V1002" s="44">
        <f t="shared" si="143"/>
        <v>0</v>
      </c>
      <c r="W1002" s="37" t="str">
        <f t="shared" si="144"/>
        <v/>
      </c>
      <c r="AA1002" s="3"/>
      <c r="AB1002" s="3"/>
      <c r="AC1002" s="3"/>
      <c r="AD1002" s="3"/>
      <c r="AE1002" s="3"/>
      <c r="AF1002" s="3"/>
    </row>
    <row r="1003" spans="1:32" x14ac:dyDescent="0.25">
      <c r="A1003" s="3"/>
      <c r="B1003" s="3"/>
      <c r="C1003" s="3"/>
      <c r="D1003" s="3"/>
      <c r="E1003" s="3"/>
      <c r="F1003" s="3"/>
      <c r="G1003" s="8"/>
      <c r="H1003" s="3"/>
      <c r="I1003" s="3"/>
      <c r="J1003" s="3"/>
      <c r="L1003" s="9"/>
      <c r="M1003" s="15"/>
      <c r="N1003" s="15"/>
      <c r="O1003" s="15">
        <f t="shared" si="138"/>
        <v>0</v>
      </c>
      <c r="P1003" s="15">
        <f t="shared" si="139"/>
        <v>0</v>
      </c>
      <c r="Q1003" s="13" t="str">
        <f t="shared" si="137"/>
        <v/>
      </c>
      <c r="R1003" s="32" t="e">
        <f t="shared" si="140"/>
        <v>#N/A</v>
      </c>
      <c r="S1003" s="33" t="str">
        <f t="shared" si="141"/>
        <v/>
      </c>
      <c r="T1003" s="34" t="e">
        <f t="shared" si="142"/>
        <v>#N/A</v>
      </c>
      <c r="U1003" s="35" t="e">
        <f t="shared" si="145"/>
        <v>#N/A</v>
      </c>
      <c r="V1003" s="44">
        <f t="shared" si="143"/>
        <v>0</v>
      </c>
      <c r="W1003" s="37" t="str">
        <f t="shared" si="144"/>
        <v/>
      </c>
      <c r="AA1003" s="3"/>
      <c r="AB1003" s="3"/>
      <c r="AC1003" s="3"/>
      <c r="AD1003" s="3"/>
      <c r="AE1003" s="3"/>
      <c r="AF1003" s="3"/>
    </row>
    <row r="1004" spans="1:32" x14ac:dyDescent="0.25">
      <c r="A1004" s="3"/>
      <c r="B1004" s="3"/>
      <c r="C1004" s="3"/>
      <c r="D1004" s="3"/>
      <c r="E1004" s="3"/>
      <c r="F1004" s="3"/>
      <c r="G1004" s="8"/>
      <c r="H1004" s="3"/>
      <c r="I1004" s="3"/>
      <c r="J1004" s="3"/>
      <c r="L1004" s="9"/>
      <c r="M1004" s="15"/>
      <c r="N1004" s="15"/>
      <c r="O1004" s="15">
        <f t="shared" si="138"/>
        <v>0</v>
      </c>
      <c r="P1004" s="15">
        <f t="shared" si="139"/>
        <v>0</v>
      </c>
      <c r="Q1004" s="13" t="str">
        <f t="shared" si="137"/>
        <v/>
      </c>
      <c r="R1004" s="32" t="e">
        <f t="shared" si="140"/>
        <v>#N/A</v>
      </c>
      <c r="S1004" s="33" t="str">
        <f t="shared" si="141"/>
        <v/>
      </c>
      <c r="T1004" s="34" t="e">
        <f t="shared" si="142"/>
        <v>#N/A</v>
      </c>
      <c r="U1004" s="35" t="e">
        <f t="shared" si="145"/>
        <v>#N/A</v>
      </c>
      <c r="V1004" s="44">
        <f t="shared" si="143"/>
        <v>0</v>
      </c>
      <c r="W1004" s="37" t="str">
        <f t="shared" si="144"/>
        <v/>
      </c>
      <c r="AA1004" s="3"/>
      <c r="AB1004" s="3"/>
      <c r="AC1004" s="3"/>
      <c r="AD1004" s="3"/>
      <c r="AE1004" s="3"/>
      <c r="AF1004" s="3"/>
    </row>
    <row r="1005" spans="1:32" x14ac:dyDescent="0.25">
      <c r="A1005" s="3"/>
      <c r="B1005" s="3"/>
      <c r="C1005" s="3"/>
      <c r="D1005" s="3"/>
      <c r="E1005" s="3"/>
      <c r="F1005" s="3"/>
      <c r="G1005" s="8"/>
      <c r="H1005" s="3"/>
      <c r="I1005" s="3"/>
      <c r="J1005" s="3"/>
      <c r="L1005" s="9"/>
      <c r="M1005" s="15"/>
      <c r="N1005" s="15"/>
      <c r="O1005" s="15">
        <f t="shared" si="138"/>
        <v>0</v>
      </c>
      <c r="P1005" s="15">
        <f t="shared" si="139"/>
        <v>0</v>
      </c>
      <c r="Q1005" s="13" t="str">
        <f t="shared" si="137"/>
        <v/>
      </c>
      <c r="R1005" s="32" t="e">
        <f t="shared" si="140"/>
        <v>#N/A</v>
      </c>
      <c r="S1005" s="33" t="str">
        <f t="shared" si="141"/>
        <v/>
      </c>
      <c r="T1005" s="34" t="e">
        <f t="shared" si="142"/>
        <v>#N/A</v>
      </c>
      <c r="U1005" s="35" t="e">
        <f t="shared" si="145"/>
        <v>#N/A</v>
      </c>
      <c r="V1005" s="44">
        <f t="shared" si="143"/>
        <v>0</v>
      </c>
      <c r="W1005" s="37" t="str">
        <f t="shared" si="144"/>
        <v/>
      </c>
      <c r="AA1005" s="3"/>
      <c r="AB1005" s="3"/>
      <c r="AC1005" s="3"/>
      <c r="AD1005" s="3"/>
      <c r="AE1005" s="3"/>
      <c r="AF1005" s="3"/>
    </row>
    <row r="1006" spans="1:32" x14ac:dyDescent="0.25">
      <c r="A1006" s="3"/>
      <c r="B1006" s="3"/>
      <c r="C1006" s="3"/>
      <c r="D1006" s="3"/>
      <c r="E1006" s="3"/>
      <c r="F1006" s="3"/>
      <c r="G1006" s="8"/>
      <c r="H1006" s="3"/>
      <c r="I1006" s="3"/>
      <c r="J1006" s="3"/>
      <c r="L1006" s="9"/>
      <c r="M1006" s="15"/>
      <c r="N1006" s="15"/>
      <c r="O1006" s="15">
        <f t="shared" si="138"/>
        <v>0</v>
      </c>
      <c r="P1006" s="15">
        <f t="shared" si="139"/>
        <v>0</v>
      </c>
      <c r="Q1006" s="13" t="str">
        <f t="shared" si="137"/>
        <v/>
      </c>
      <c r="R1006" s="32" t="e">
        <f t="shared" si="140"/>
        <v>#N/A</v>
      </c>
      <c r="S1006" s="33" t="str">
        <f t="shared" si="141"/>
        <v/>
      </c>
      <c r="T1006" s="34" t="e">
        <f t="shared" si="142"/>
        <v>#N/A</v>
      </c>
      <c r="U1006" s="35" t="e">
        <f t="shared" si="145"/>
        <v>#N/A</v>
      </c>
      <c r="V1006" s="44">
        <f t="shared" si="143"/>
        <v>0</v>
      </c>
      <c r="W1006" s="37" t="str">
        <f t="shared" si="144"/>
        <v/>
      </c>
      <c r="AA1006" s="3"/>
      <c r="AB1006" s="3"/>
      <c r="AC1006" s="3"/>
      <c r="AD1006" s="3"/>
      <c r="AE1006" s="3"/>
      <c r="AF1006" s="3"/>
    </row>
    <row r="1007" spans="1:32" x14ac:dyDescent="0.25">
      <c r="A1007" s="3"/>
      <c r="B1007" s="3"/>
      <c r="C1007" s="3"/>
      <c r="D1007" s="3"/>
      <c r="E1007" s="3"/>
      <c r="F1007" s="3"/>
      <c r="G1007" s="8"/>
      <c r="H1007" s="3"/>
      <c r="I1007" s="3"/>
      <c r="J1007" s="3"/>
      <c r="L1007" s="9"/>
      <c r="M1007" s="15"/>
      <c r="N1007" s="15"/>
      <c r="O1007" s="15">
        <f t="shared" si="138"/>
        <v>0</v>
      </c>
      <c r="P1007" s="15">
        <f t="shared" si="139"/>
        <v>0</v>
      </c>
      <c r="Q1007" s="13" t="str">
        <f t="shared" si="137"/>
        <v/>
      </c>
      <c r="R1007" s="32" t="e">
        <f t="shared" si="140"/>
        <v>#N/A</v>
      </c>
      <c r="S1007" s="33" t="str">
        <f t="shared" si="141"/>
        <v/>
      </c>
      <c r="T1007" s="34" t="e">
        <f t="shared" si="142"/>
        <v>#N/A</v>
      </c>
      <c r="U1007" s="35" t="e">
        <f t="shared" si="145"/>
        <v>#N/A</v>
      </c>
      <c r="V1007" s="44">
        <f t="shared" si="143"/>
        <v>0</v>
      </c>
      <c r="W1007" s="37" t="str">
        <f t="shared" si="144"/>
        <v/>
      </c>
      <c r="AA1007" s="3"/>
      <c r="AB1007" s="3"/>
      <c r="AC1007" s="3"/>
      <c r="AD1007" s="3"/>
      <c r="AE1007" s="3"/>
      <c r="AF1007" s="3"/>
    </row>
    <row r="1008" spans="1:32" x14ac:dyDescent="0.25">
      <c r="A1008" s="3"/>
      <c r="B1008" s="3"/>
      <c r="C1008" s="3"/>
      <c r="D1008" s="3"/>
      <c r="E1008" s="3"/>
      <c r="F1008" s="3"/>
      <c r="G1008" s="8"/>
      <c r="H1008" s="3"/>
      <c r="I1008" s="3"/>
      <c r="J1008" s="3"/>
      <c r="L1008" s="9"/>
      <c r="M1008" s="15"/>
      <c r="N1008" s="15"/>
      <c r="O1008" s="15">
        <f t="shared" si="138"/>
        <v>0</v>
      </c>
      <c r="P1008" s="15">
        <f t="shared" si="139"/>
        <v>0</v>
      </c>
      <c r="Q1008" s="13" t="str">
        <f t="shared" si="137"/>
        <v/>
      </c>
      <c r="R1008" s="32" t="e">
        <f t="shared" si="140"/>
        <v>#N/A</v>
      </c>
      <c r="S1008" s="33" t="str">
        <f t="shared" si="141"/>
        <v/>
      </c>
      <c r="T1008" s="34" t="e">
        <f t="shared" si="142"/>
        <v>#N/A</v>
      </c>
      <c r="U1008" s="35" t="e">
        <f t="shared" si="145"/>
        <v>#N/A</v>
      </c>
      <c r="V1008" s="44">
        <f t="shared" si="143"/>
        <v>0</v>
      </c>
      <c r="W1008" s="37" t="str">
        <f t="shared" si="144"/>
        <v/>
      </c>
      <c r="AA1008" s="3"/>
      <c r="AB1008" s="3"/>
      <c r="AC1008" s="3"/>
      <c r="AD1008" s="3"/>
      <c r="AE1008" s="3"/>
      <c r="AF1008" s="3"/>
    </row>
    <row r="1009" spans="1:32" x14ac:dyDescent="0.25">
      <c r="A1009" s="3"/>
      <c r="B1009" s="3"/>
      <c r="C1009" s="3"/>
      <c r="D1009" s="3"/>
      <c r="E1009" s="3"/>
      <c r="F1009" s="3"/>
      <c r="G1009" s="8"/>
      <c r="H1009" s="3"/>
      <c r="I1009" s="3"/>
      <c r="J1009" s="3"/>
      <c r="L1009" s="9"/>
      <c r="M1009" s="15"/>
      <c r="N1009" s="15"/>
      <c r="O1009" s="15">
        <f t="shared" si="138"/>
        <v>0</v>
      </c>
      <c r="P1009" s="15">
        <f t="shared" si="139"/>
        <v>0</v>
      </c>
      <c r="Q1009" s="13" t="str">
        <f t="shared" ref="Q1009:Q1072" si="146">CONCATENATE(A1009,B1009)</f>
        <v/>
      </c>
      <c r="R1009" s="32" t="e">
        <f t="shared" si="140"/>
        <v>#N/A</v>
      </c>
      <c r="S1009" s="33" t="str">
        <f t="shared" si="141"/>
        <v/>
      </c>
      <c r="T1009" s="34" t="e">
        <f t="shared" si="142"/>
        <v>#N/A</v>
      </c>
      <c r="U1009" s="35" t="e">
        <f t="shared" si="145"/>
        <v>#N/A</v>
      </c>
      <c r="V1009" s="44">
        <f t="shared" si="143"/>
        <v>0</v>
      </c>
      <c r="W1009" s="37" t="str">
        <f t="shared" si="144"/>
        <v/>
      </c>
      <c r="AA1009" s="3"/>
      <c r="AB1009" s="3"/>
      <c r="AC1009" s="3"/>
      <c r="AD1009" s="3"/>
      <c r="AE1009" s="3"/>
      <c r="AF1009" s="3"/>
    </row>
    <row r="1010" spans="1:32" x14ac:dyDescent="0.25">
      <c r="A1010" s="3"/>
      <c r="B1010" s="3"/>
      <c r="C1010" s="3"/>
      <c r="D1010" s="3"/>
      <c r="E1010" s="3"/>
      <c r="F1010" s="3"/>
      <c r="G1010" s="8"/>
      <c r="H1010" s="3"/>
      <c r="I1010" s="3"/>
      <c r="J1010" s="3"/>
      <c r="L1010" s="9"/>
      <c r="M1010" s="15"/>
      <c r="N1010" s="15"/>
      <c r="O1010" s="15">
        <f t="shared" si="138"/>
        <v>0</v>
      </c>
      <c r="P1010" s="15">
        <f t="shared" si="139"/>
        <v>0</v>
      </c>
      <c r="Q1010" s="13" t="str">
        <f t="shared" si="146"/>
        <v/>
      </c>
      <c r="R1010" s="32" t="e">
        <f t="shared" si="140"/>
        <v>#N/A</v>
      </c>
      <c r="S1010" s="33" t="str">
        <f t="shared" si="141"/>
        <v/>
      </c>
      <c r="T1010" s="34" t="e">
        <f t="shared" si="142"/>
        <v>#N/A</v>
      </c>
      <c r="U1010" s="35" t="e">
        <f t="shared" si="145"/>
        <v>#N/A</v>
      </c>
      <c r="V1010" s="44">
        <f t="shared" si="143"/>
        <v>0</v>
      </c>
      <c r="W1010" s="37" t="str">
        <f t="shared" si="144"/>
        <v/>
      </c>
      <c r="AA1010" s="3"/>
      <c r="AB1010" s="3"/>
      <c r="AC1010" s="3"/>
      <c r="AD1010" s="3"/>
      <c r="AE1010" s="3"/>
      <c r="AF1010" s="3"/>
    </row>
    <row r="1011" spans="1:32" x14ac:dyDescent="0.25">
      <c r="A1011" s="3"/>
      <c r="B1011" s="3"/>
      <c r="C1011" s="3"/>
      <c r="D1011" s="3"/>
      <c r="E1011" s="3"/>
      <c r="F1011" s="3"/>
      <c r="G1011" s="8"/>
      <c r="H1011" s="3"/>
      <c r="I1011" s="3"/>
      <c r="J1011" s="3"/>
      <c r="L1011" s="9"/>
      <c r="M1011" s="15"/>
      <c r="N1011" s="15"/>
      <c r="O1011" s="15">
        <f t="shared" si="138"/>
        <v>0</v>
      </c>
      <c r="P1011" s="15">
        <f t="shared" si="139"/>
        <v>0</v>
      </c>
      <c r="Q1011" s="13" t="str">
        <f t="shared" si="146"/>
        <v/>
      </c>
      <c r="R1011" s="32" t="e">
        <f t="shared" si="140"/>
        <v>#N/A</v>
      </c>
      <c r="S1011" s="33" t="str">
        <f t="shared" si="141"/>
        <v/>
      </c>
      <c r="T1011" s="34" t="e">
        <f t="shared" si="142"/>
        <v>#N/A</v>
      </c>
      <c r="U1011" s="35" t="e">
        <f t="shared" si="145"/>
        <v>#N/A</v>
      </c>
      <c r="V1011" s="44">
        <f t="shared" si="143"/>
        <v>0</v>
      </c>
      <c r="W1011" s="37" t="str">
        <f t="shared" si="144"/>
        <v/>
      </c>
      <c r="AA1011" s="3"/>
      <c r="AB1011" s="3"/>
      <c r="AC1011" s="3"/>
      <c r="AD1011" s="3"/>
      <c r="AE1011" s="3"/>
      <c r="AF1011" s="3"/>
    </row>
    <row r="1012" spans="1:32" x14ac:dyDescent="0.25">
      <c r="A1012" s="3"/>
      <c r="B1012" s="3"/>
      <c r="C1012" s="3"/>
      <c r="D1012" s="3"/>
      <c r="E1012" s="3"/>
      <c r="F1012" s="3"/>
      <c r="G1012" s="8"/>
      <c r="H1012" s="3"/>
      <c r="I1012" s="3"/>
      <c r="J1012" s="3"/>
      <c r="L1012" s="9"/>
      <c r="M1012" s="15"/>
      <c r="N1012" s="15"/>
      <c r="O1012" s="15">
        <f t="shared" si="138"/>
        <v>0</v>
      </c>
      <c r="P1012" s="15">
        <f t="shared" si="139"/>
        <v>0</v>
      </c>
      <c r="Q1012" s="13" t="str">
        <f t="shared" si="146"/>
        <v/>
      </c>
      <c r="R1012" s="32" t="e">
        <f t="shared" si="140"/>
        <v>#N/A</v>
      </c>
      <c r="S1012" s="33" t="str">
        <f t="shared" si="141"/>
        <v/>
      </c>
      <c r="T1012" s="34" t="e">
        <f t="shared" si="142"/>
        <v>#N/A</v>
      </c>
      <c r="U1012" s="35" t="e">
        <f t="shared" si="145"/>
        <v>#N/A</v>
      </c>
      <c r="V1012" s="44">
        <f t="shared" si="143"/>
        <v>0</v>
      </c>
      <c r="W1012" s="37" t="str">
        <f t="shared" si="144"/>
        <v/>
      </c>
      <c r="AA1012" s="3"/>
      <c r="AB1012" s="3"/>
      <c r="AC1012" s="3"/>
      <c r="AD1012" s="3"/>
      <c r="AE1012" s="3"/>
      <c r="AF1012" s="3"/>
    </row>
    <row r="1013" spans="1:32" x14ac:dyDescent="0.25">
      <c r="A1013" s="3"/>
      <c r="B1013" s="3"/>
      <c r="C1013" s="3"/>
      <c r="D1013" s="3"/>
      <c r="E1013" s="3"/>
      <c r="F1013" s="3"/>
      <c r="G1013" s="8"/>
      <c r="H1013" s="3"/>
      <c r="I1013" s="3"/>
      <c r="J1013" s="3"/>
      <c r="L1013" s="9"/>
      <c r="M1013" s="15"/>
      <c r="N1013" s="15"/>
      <c r="O1013" s="15">
        <f t="shared" si="138"/>
        <v>0</v>
      </c>
      <c r="P1013" s="15">
        <f t="shared" si="139"/>
        <v>0</v>
      </c>
      <c r="Q1013" s="13" t="str">
        <f t="shared" si="146"/>
        <v/>
      </c>
      <c r="R1013" s="32" t="e">
        <f t="shared" si="140"/>
        <v>#N/A</v>
      </c>
      <c r="S1013" s="33" t="str">
        <f t="shared" si="141"/>
        <v/>
      </c>
      <c r="T1013" s="34" t="e">
        <f t="shared" si="142"/>
        <v>#N/A</v>
      </c>
      <c r="U1013" s="35" t="e">
        <f t="shared" si="145"/>
        <v>#N/A</v>
      </c>
      <c r="V1013" s="44">
        <f t="shared" si="143"/>
        <v>0</v>
      </c>
      <c r="W1013" s="37" t="str">
        <f t="shared" si="144"/>
        <v/>
      </c>
      <c r="AA1013" s="3"/>
      <c r="AB1013" s="3"/>
      <c r="AC1013" s="3"/>
      <c r="AD1013" s="3"/>
      <c r="AE1013" s="3"/>
      <c r="AF1013" s="3"/>
    </row>
    <row r="1014" spans="1:32" x14ac:dyDescent="0.25">
      <c r="A1014" s="3"/>
      <c r="B1014" s="3"/>
      <c r="C1014" s="3"/>
      <c r="D1014" s="3"/>
      <c r="E1014" s="3"/>
      <c r="F1014" s="3"/>
      <c r="G1014" s="8"/>
      <c r="H1014" s="3"/>
      <c r="I1014" s="3"/>
      <c r="J1014" s="3"/>
      <c r="L1014" s="9"/>
      <c r="M1014" s="15"/>
      <c r="N1014" s="15"/>
      <c r="O1014" s="15">
        <f t="shared" si="138"/>
        <v>0</v>
      </c>
      <c r="P1014" s="15">
        <f t="shared" si="139"/>
        <v>0</v>
      </c>
      <c r="Q1014" s="13" t="str">
        <f t="shared" si="146"/>
        <v/>
      </c>
      <c r="R1014" s="32" t="e">
        <f t="shared" si="140"/>
        <v>#N/A</v>
      </c>
      <c r="S1014" s="33" t="str">
        <f t="shared" si="141"/>
        <v/>
      </c>
      <c r="T1014" s="34" t="e">
        <f t="shared" si="142"/>
        <v>#N/A</v>
      </c>
      <c r="U1014" s="35" t="e">
        <f t="shared" si="145"/>
        <v>#N/A</v>
      </c>
      <c r="V1014" s="44">
        <f t="shared" si="143"/>
        <v>0</v>
      </c>
      <c r="W1014" s="37" t="str">
        <f t="shared" si="144"/>
        <v/>
      </c>
      <c r="AA1014" s="3"/>
      <c r="AB1014" s="3"/>
      <c r="AC1014" s="3"/>
      <c r="AD1014" s="3"/>
      <c r="AE1014" s="3"/>
      <c r="AF1014" s="3"/>
    </row>
    <row r="1015" spans="1:32" x14ac:dyDescent="0.25">
      <c r="A1015" s="3"/>
      <c r="B1015" s="3"/>
      <c r="C1015" s="3"/>
      <c r="D1015" s="3"/>
      <c r="E1015" s="3"/>
      <c r="F1015" s="3"/>
      <c r="G1015" s="8"/>
      <c r="H1015" s="3"/>
      <c r="I1015" s="3"/>
      <c r="J1015" s="3"/>
      <c r="L1015" s="9"/>
      <c r="M1015" s="15"/>
      <c r="N1015" s="15"/>
      <c r="O1015" s="15">
        <f t="shared" si="138"/>
        <v>0</v>
      </c>
      <c r="P1015" s="15">
        <f t="shared" si="139"/>
        <v>0</v>
      </c>
      <c r="Q1015" s="13" t="str">
        <f t="shared" si="146"/>
        <v/>
      </c>
      <c r="R1015" s="32" t="e">
        <f t="shared" si="140"/>
        <v>#N/A</v>
      </c>
      <c r="S1015" s="33" t="str">
        <f t="shared" si="141"/>
        <v/>
      </c>
      <c r="T1015" s="34" t="e">
        <f t="shared" si="142"/>
        <v>#N/A</v>
      </c>
      <c r="U1015" s="35" t="e">
        <f t="shared" si="145"/>
        <v>#N/A</v>
      </c>
      <c r="V1015" s="44">
        <f t="shared" si="143"/>
        <v>0</v>
      </c>
      <c r="W1015" s="37" t="str">
        <f t="shared" si="144"/>
        <v/>
      </c>
      <c r="AA1015" s="3"/>
      <c r="AB1015" s="3"/>
      <c r="AC1015" s="3"/>
      <c r="AD1015" s="3"/>
      <c r="AE1015" s="3"/>
      <c r="AF1015" s="3"/>
    </row>
    <row r="1016" spans="1:32" x14ac:dyDescent="0.25">
      <c r="A1016" s="3"/>
      <c r="B1016" s="3"/>
      <c r="C1016" s="3"/>
      <c r="D1016" s="3"/>
      <c r="E1016" s="3"/>
      <c r="F1016" s="3"/>
      <c r="G1016" s="8"/>
      <c r="H1016" s="3"/>
      <c r="I1016" s="3"/>
      <c r="J1016" s="3"/>
      <c r="L1016" s="9"/>
      <c r="M1016" s="15"/>
      <c r="N1016" s="15"/>
      <c r="O1016" s="15">
        <f t="shared" si="138"/>
        <v>0</v>
      </c>
      <c r="P1016" s="15">
        <f t="shared" si="139"/>
        <v>0</v>
      </c>
      <c r="Q1016" s="13" t="str">
        <f t="shared" si="146"/>
        <v/>
      </c>
      <c r="R1016" s="32" t="e">
        <f t="shared" si="140"/>
        <v>#N/A</v>
      </c>
      <c r="S1016" s="33" t="str">
        <f t="shared" si="141"/>
        <v/>
      </c>
      <c r="T1016" s="34" t="e">
        <f t="shared" si="142"/>
        <v>#N/A</v>
      </c>
      <c r="U1016" s="35" t="e">
        <f t="shared" si="145"/>
        <v>#N/A</v>
      </c>
      <c r="V1016" s="44">
        <f t="shared" si="143"/>
        <v>0</v>
      </c>
      <c r="W1016" s="37" t="str">
        <f t="shared" si="144"/>
        <v/>
      </c>
      <c r="AA1016" s="3"/>
      <c r="AB1016" s="3"/>
      <c r="AC1016" s="3"/>
      <c r="AD1016" s="3"/>
      <c r="AE1016" s="3"/>
      <c r="AF1016" s="3"/>
    </row>
    <row r="1017" spans="1:32" x14ac:dyDescent="0.25">
      <c r="A1017" s="3"/>
      <c r="B1017" s="3"/>
      <c r="C1017" s="3"/>
      <c r="D1017" s="3"/>
      <c r="E1017" s="3"/>
      <c r="F1017" s="3"/>
      <c r="G1017" s="8"/>
      <c r="H1017" s="3"/>
      <c r="I1017" s="3"/>
      <c r="J1017" s="3"/>
      <c r="L1017" s="9"/>
      <c r="M1017" s="15"/>
      <c r="N1017" s="15"/>
      <c r="O1017" s="15">
        <f t="shared" si="138"/>
        <v>0</v>
      </c>
      <c r="P1017" s="15">
        <f t="shared" si="139"/>
        <v>0</v>
      </c>
      <c r="Q1017" s="13" t="str">
        <f t="shared" si="146"/>
        <v/>
      </c>
      <c r="R1017" s="32" t="e">
        <f t="shared" si="140"/>
        <v>#N/A</v>
      </c>
      <c r="S1017" s="33" t="str">
        <f t="shared" si="141"/>
        <v/>
      </c>
      <c r="T1017" s="34" t="e">
        <f t="shared" si="142"/>
        <v>#N/A</v>
      </c>
      <c r="U1017" s="35" t="e">
        <f t="shared" si="145"/>
        <v>#N/A</v>
      </c>
      <c r="V1017" s="44">
        <f t="shared" si="143"/>
        <v>0</v>
      </c>
      <c r="W1017" s="37" t="str">
        <f t="shared" si="144"/>
        <v/>
      </c>
      <c r="AA1017" s="3"/>
      <c r="AB1017" s="3"/>
      <c r="AC1017" s="3"/>
      <c r="AD1017" s="3"/>
      <c r="AE1017" s="3"/>
      <c r="AF1017" s="3"/>
    </row>
    <row r="1018" spans="1:32" x14ac:dyDescent="0.25">
      <c r="A1018" s="3"/>
      <c r="B1018" s="3"/>
      <c r="C1018" s="3"/>
      <c r="D1018" s="3"/>
      <c r="E1018" s="3"/>
      <c r="F1018" s="3"/>
      <c r="G1018" s="8"/>
      <c r="H1018" s="3"/>
      <c r="I1018" s="3"/>
      <c r="J1018" s="3"/>
      <c r="L1018" s="9"/>
      <c r="M1018" s="15"/>
      <c r="N1018" s="15"/>
      <c r="O1018" s="15">
        <f t="shared" si="138"/>
        <v>0</v>
      </c>
      <c r="P1018" s="15">
        <f t="shared" si="139"/>
        <v>0</v>
      </c>
      <c r="Q1018" s="13" t="str">
        <f t="shared" si="146"/>
        <v/>
      </c>
      <c r="R1018" s="32" t="e">
        <f t="shared" si="140"/>
        <v>#N/A</v>
      </c>
      <c r="S1018" s="33" t="str">
        <f t="shared" si="141"/>
        <v/>
      </c>
      <c r="T1018" s="34" t="e">
        <f t="shared" si="142"/>
        <v>#N/A</v>
      </c>
      <c r="U1018" s="35" t="e">
        <f t="shared" si="145"/>
        <v>#N/A</v>
      </c>
      <c r="V1018" s="44">
        <f t="shared" si="143"/>
        <v>0</v>
      </c>
      <c r="W1018" s="37" t="str">
        <f t="shared" si="144"/>
        <v/>
      </c>
      <c r="AA1018" s="3"/>
      <c r="AB1018" s="3"/>
      <c r="AC1018" s="3"/>
      <c r="AD1018" s="3"/>
      <c r="AE1018" s="3"/>
      <c r="AF1018" s="3"/>
    </row>
    <row r="1019" spans="1:32" x14ac:dyDescent="0.25">
      <c r="A1019" s="3"/>
      <c r="B1019" s="3"/>
      <c r="C1019" s="3"/>
      <c r="D1019" s="3"/>
      <c r="E1019" s="3"/>
      <c r="F1019" s="3"/>
      <c r="G1019" s="8"/>
      <c r="H1019" s="3"/>
      <c r="I1019" s="3"/>
      <c r="J1019" s="3"/>
      <c r="L1019" s="9"/>
      <c r="M1019" s="15"/>
      <c r="N1019" s="15"/>
      <c r="O1019" s="15">
        <f t="shared" si="138"/>
        <v>0</v>
      </c>
      <c r="P1019" s="15">
        <f t="shared" si="139"/>
        <v>0</v>
      </c>
      <c r="Q1019" s="13" t="str">
        <f t="shared" si="146"/>
        <v/>
      </c>
      <c r="R1019" s="32" t="e">
        <f t="shared" si="140"/>
        <v>#N/A</v>
      </c>
      <c r="S1019" s="33" t="str">
        <f t="shared" si="141"/>
        <v/>
      </c>
      <c r="T1019" s="34" t="e">
        <f t="shared" si="142"/>
        <v>#N/A</v>
      </c>
      <c r="U1019" s="35" t="e">
        <f t="shared" si="145"/>
        <v>#N/A</v>
      </c>
      <c r="V1019" s="44">
        <f t="shared" si="143"/>
        <v>0</v>
      </c>
      <c r="W1019" s="37" t="str">
        <f t="shared" si="144"/>
        <v/>
      </c>
      <c r="AA1019" s="3"/>
      <c r="AB1019" s="3"/>
      <c r="AC1019" s="3"/>
      <c r="AD1019" s="3"/>
      <c r="AE1019" s="3"/>
      <c r="AF1019" s="3"/>
    </row>
    <row r="1020" spans="1:32" x14ac:dyDescent="0.25">
      <c r="A1020" s="3"/>
      <c r="B1020" s="3"/>
      <c r="C1020" s="3"/>
      <c r="D1020" s="3"/>
      <c r="E1020" s="3"/>
      <c r="F1020" s="3"/>
      <c r="G1020" s="8"/>
      <c r="H1020" s="3"/>
      <c r="I1020" s="3"/>
      <c r="J1020" s="3"/>
      <c r="L1020" s="9"/>
      <c r="M1020" s="15"/>
      <c r="N1020" s="15"/>
      <c r="O1020" s="15">
        <f t="shared" si="138"/>
        <v>0</v>
      </c>
      <c r="P1020" s="15">
        <f t="shared" si="139"/>
        <v>0</v>
      </c>
      <c r="Q1020" s="13" t="str">
        <f t="shared" si="146"/>
        <v/>
      </c>
      <c r="R1020" s="32" t="e">
        <f t="shared" si="140"/>
        <v>#N/A</v>
      </c>
      <c r="S1020" s="33" t="str">
        <f t="shared" si="141"/>
        <v/>
      </c>
      <c r="T1020" s="34" t="e">
        <f t="shared" si="142"/>
        <v>#N/A</v>
      </c>
      <c r="U1020" s="35" t="e">
        <f t="shared" si="145"/>
        <v>#N/A</v>
      </c>
      <c r="V1020" s="44">
        <f t="shared" si="143"/>
        <v>0</v>
      </c>
      <c r="W1020" s="37" t="str">
        <f t="shared" si="144"/>
        <v/>
      </c>
      <c r="AA1020" s="3"/>
      <c r="AB1020" s="3"/>
      <c r="AC1020" s="3"/>
      <c r="AD1020" s="3"/>
      <c r="AE1020" s="3"/>
      <c r="AF1020" s="3"/>
    </row>
    <row r="1021" spans="1:32" x14ac:dyDescent="0.25">
      <c r="A1021" s="3"/>
      <c r="B1021" s="3"/>
      <c r="C1021" s="3"/>
      <c r="D1021" s="3"/>
      <c r="E1021" s="3"/>
      <c r="F1021" s="3"/>
      <c r="G1021" s="8"/>
      <c r="H1021" s="3"/>
      <c r="I1021" s="3"/>
      <c r="J1021" s="3"/>
      <c r="L1021" s="9"/>
      <c r="M1021" s="15"/>
      <c r="N1021" s="15"/>
      <c r="O1021" s="15">
        <f t="shared" si="138"/>
        <v>0</v>
      </c>
      <c r="P1021" s="15">
        <f t="shared" si="139"/>
        <v>0</v>
      </c>
      <c r="Q1021" s="13" t="str">
        <f t="shared" si="146"/>
        <v/>
      </c>
      <c r="R1021" s="32" t="e">
        <f t="shared" si="140"/>
        <v>#N/A</v>
      </c>
      <c r="S1021" s="33" t="str">
        <f t="shared" si="141"/>
        <v/>
      </c>
      <c r="T1021" s="34" t="e">
        <f t="shared" si="142"/>
        <v>#N/A</v>
      </c>
      <c r="U1021" s="35" t="e">
        <f t="shared" si="145"/>
        <v>#N/A</v>
      </c>
      <c r="V1021" s="44">
        <f t="shared" si="143"/>
        <v>0</v>
      </c>
      <c r="W1021" s="37" t="str">
        <f t="shared" si="144"/>
        <v/>
      </c>
      <c r="AA1021" s="3"/>
      <c r="AB1021" s="3"/>
      <c r="AC1021" s="3"/>
      <c r="AD1021" s="3"/>
      <c r="AE1021" s="3"/>
      <c r="AF1021" s="3"/>
    </row>
    <row r="1022" spans="1:32" x14ac:dyDescent="0.25">
      <c r="A1022" s="3"/>
      <c r="B1022" s="3"/>
      <c r="C1022" s="3"/>
      <c r="D1022" s="3"/>
      <c r="E1022" s="3"/>
      <c r="F1022" s="3"/>
      <c r="G1022" s="8"/>
      <c r="H1022" s="3"/>
      <c r="I1022" s="3"/>
      <c r="J1022" s="3"/>
      <c r="L1022" s="9"/>
      <c r="M1022" s="15"/>
      <c r="N1022" s="15"/>
      <c r="O1022" s="15">
        <f t="shared" si="138"/>
        <v>0</v>
      </c>
      <c r="P1022" s="15">
        <f t="shared" si="139"/>
        <v>0</v>
      </c>
      <c r="Q1022" s="13" t="str">
        <f t="shared" si="146"/>
        <v/>
      </c>
      <c r="R1022" s="32" t="e">
        <f t="shared" si="140"/>
        <v>#N/A</v>
      </c>
      <c r="S1022" s="33" t="str">
        <f t="shared" si="141"/>
        <v/>
      </c>
      <c r="T1022" s="34" t="e">
        <f t="shared" si="142"/>
        <v>#N/A</v>
      </c>
      <c r="U1022" s="35" t="e">
        <f t="shared" si="145"/>
        <v>#N/A</v>
      </c>
      <c r="V1022" s="44">
        <f t="shared" si="143"/>
        <v>0</v>
      </c>
      <c r="W1022" s="37" t="str">
        <f t="shared" si="144"/>
        <v/>
      </c>
      <c r="AA1022" s="3"/>
      <c r="AB1022" s="3"/>
      <c r="AC1022" s="3"/>
      <c r="AD1022" s="3"/>
      <c r="AE1022" s="3"/>
      <c r="AF1022" s="3"/>
    </row>
    <row r="1023" spans="1:32" x14ac:dyDescent="0.25">
      <c r="A1023" s="3"/>
      <c r="B1023" s="3"/>
      <c r="C1023" s="3"/>
      <c r="D1023" s="3"/>
      <c r="E1023" s="3"/>
      <c r="F1023" s="3"/>
      <c r="G1023" s="8"/>
      <c r="H1023" s="3"/>
      <c r="I1023" s="3"/>
      <c r="J1023" s="3"/>
      <c r="L1023" s="9"/>
      <c r="M1023" s="15"/>
      <c r="N1023" s="15"/>
      <c r="O1023" s="15">
        <f t="shared" si="138"/>
        <v>0</v>
      </c>
      <c r="P1023" s="15">
        <f t="shared" si="139"/>
        <v>0</v>
      </c>
      <c r="Q1023" s="13" t="str">
        <f t="shared" si="146"/>
        <v/>
      </c>
      <c r="R1023" s="32" t="e">
        <f t="shared" si="140"/>
        <v>#N/A</v>
      </c>
      <c r="S1023" s="33" t="str">
        <f t="shared" si="141"/>
        <v/>
      </c>
      <c r="T1023" s="34" t="e">
        <f t="shared" si="142"/>
        <v>#N/A</v>
      </c>
      <c r="U1023" s="35" t="e">
        <f t="shared" si="145"/>
        <v>#N/A</v>
      </c>
      <c r="V1023" s="44">
        <f t="shared" si="143"/>
        <v>0</v>
      </c>
      <c r="W1023" s="37" t="str">
        <f t="shared" si="144"/>
        <v/>
      </c>
      <c r="AA1023" s="3"/>
      <c r="AB1023" s="3"/>
      <c r="AC1023" s="3"/>
      <c r="AD1023" s="3"/>
      <c r="AE1023" s="3"/>
      <c r="AF1023" s="3"/>
    </row>
    <row r="1024" spans="1:32" x14ac:dyDescent="0.25">
      <c r="A1024" s="3"/>
      <c r="B1024" s="3"/>
      <c r="C1024" s="3"/>
      <c r="D1024" s="3"/>
      <c r="E1024" s="3"/>
      <c r="F1024" s="3"/>
      <c r="G1024" s="8"/>
      <c r="H1024" s="3"/>
      <c r="I1024" s="3"/>
      <c r="J1024" s="3"/>
      <c r="L1024" s="9"/>
      <c r="M1024" s="15"/>
      <c r="N1024" s="15"/>
      <c r="O1024" s="15">
        <f t="shared" si="138"/>
        <v>0</v>
      </c>
      <c r="P1024" s="15">
        <f t="shared" si="139"/>
        <v>0</v>
      </c>
      <c r="Q1024" s="13" t="str">
        <f t="shared" si="146"/>
        <v/>
      </c>
      <c r="R1024" s="32" t="e">
        <f t="shared" si="140"/>
        <v>#N/A</v>
      </c>
      <c r="S1024" s="33" t="str">
        <f t="shared" si="141"/>
        <v/>
      </c>
      <c r="T1024" s="34" t="e">
        <f t="shared" si="142"/>
        <v>#N/A</v>
      </c>
      <c r="U1024" s="35" t="e">
        <f t="shared" si="145"/>
        <v>#N/A</v>
      </c>
      <c r="V1024" s="44">
        <f t="shared" si="143"/>
        <v>0</v>
      </c>
      <c r="W1024" s="37" t="str">
        <f t="shared" si="144"/>
        <v/>
      </c>
      <c r="AA1024" s="3"/>
      <c r="AB1024" s="3"/>
      <c r="AC1024" s="3"/>
      <c r="AD1024" s="3"/>
      <c r="AE1024" s="3"/>
      <c r="AF1024" s="3"/>
    </row>
    <row r="1025" spans="1:32" x14ac:dyDescent="0.25">
      <c r="A1025" s="3"/>
      <c r="B1025" s="3"/>
      <c r="C1025" s="3"/>
      <c r="D1025" s="3"/>
      <c r="E1025" s="3"/>
      <c r="F1025" s="3"/>
      <c r="G1025" s="8"/>
      <c r="H1025" s="3"/>
      <c r="I1025" s="3"/>
      <c r="J1025" s="3"/>
      <c r="L1025" s="9"/>
      <c r="M1025" s="15"/>
      <c r="N1025" s="15"/>
      <c r="O1025" s="15">
        <f t="shared" si="138"/>
        <v>0</v>
      </c>
      <c r="P1025" s="15">
        <f t="shared" si="139"/>
        <v>0</v>
      </c>
      <c r="Q1025" s="13" t="str">
        <f t="shared" si="146"/>
        <v/>
      </c>
      <c r="R1025" s="32" t="e">
        <f t="shared" si="140"/>
        <v>#N/A</v>
      </c>
      <c r="S1025" s="33" t="str">
        <f t="shared" si="141"/>
        <v/>
      </c>
      <c r="T1025" s="34" t="e">
        <f t="shared" si="142"/>
        <v>#N/A</v>
      </c>
      <c r="U1025" s="35" t="e">
        <f t="shared" si="145"/>
        <v>#N/A</v>
      </c>
      <c r="V1025" s="44">
        <f t="shared" si="143"/>
        <v>0</v>
      </c>
      <c r="W1025" s="37" t="str">
        <f t="shared" si="144"/>
        <v/>
      </c>
      <c r="AA1025" s="3"/>
      <c r="AB1025" s="3"/>
      <c r="AC1025" s="3"/>
      <c r="AD1025" s="3"/>
      <c r="AE1025" s="3"/>
      <c r="AF1025" s="3"/>
    </row>
    <row r="1026" spans="1:32" x14ac:dyDescent="0.25">
      <c r="A1026" s="3"/>
      <c r="B1026" s="3"/>
      <c r="C1026" s="3"/>
      <c r="D1026" s="3"/>
      <c r="E1026" s="3"/>
      <c r="F1026" s="3"/>
      <c r="G1026" s="8"/>
      <c r="H1026" s="3"/>
      <c r="I1026" s="3"/>
      <c r="J1026" s="3"/>
      <c r="L1026" s="9"/>
      <c r="M1026" s="15"/>
      <c r="N1026" s="15"/>
      <c r="O1026" s="15">
        <f t="shared" si="138"/>
        <v>0</v>
      </c>
      <c r="P1026" s="15">
        <f t="shared" si="139"/>
        <v>0</v>
      </c>
      <c r="Q1026" s="13" t="str">
        <f t="shared" si="146"/>
        <v/>
      </c>
      <c r="R1026" s="32" t="e">
        <f t="shared" si="140"/>
        <v>#N/A</v>
      </c>
      <c r="S1026" s="33" t="str">
        <f t="shared" si="141"/>
        <v/>
      </c>
      <c r="T1026" s="34" t="e">
        <f t="shared" si="142"/>
        <v>#N/A</v>
      </c>
      <c r="U1026" s="35" t="e">
        <f t="shared" si="145"/>
        <v>#N/A</v>
      </c>
      <c r="V1026" s="44">
        <f t="shared" si="143"/>
        <v>0</v>
      </c>
      <c r="W1026" s="37" t="str">
        <f t="shared" si="144"/>
        <v/>
      </c>
      <c r="AA1026" s="3"/>
      <c r="AB1026" s="3"/>
      <c r="AC1026" s="3"/>
      <c r="AD1026" s="3"/>
      <c r="AE1026" s="3"/>
      <c r="AF1026" s="3"/>
    </row>
    <row r="1027" spans="1:32" x14ac:dyDescent="0.25">
      <c r="A1027" s="3"/>
      <c r="B1027" s="3"/>
      <c r="C1027" s="3"/>
      <c r="D1027" s="3"/>
      <c r="E1027" s="3"/>
      <c r="F1027" s="3"/>
      <c r="G1027" s="8"/>
      <c r="H1027" s="3"/>
      <c r="I1027" s="3"/>
      <c r="J1027" s="3"/>
      <c r="L1027" s="9"/>
      <c r="M1027" s="15"/>
      <c r="N1027" s="15"/>
      <c r="O1027" s="15">
        <f t="shared" si="138"/>
        <v>0</v>
      </c>
      <c r="P1027" s="15">
        <f t="shared" si="139"/>
        <v>0</v>
      </c>
      <c r="Q1027" s="13" t="str">
        <f t="shared" si="146"/>
        <v/>
      </c>
      <c r="R1027" s="32" t="e">
        <f t="shared" si="140"/>
        <v>#N/A</v>
      </c>
      <c r="S1027" s="33" t="str">
        <f t="shared" si="141"/>
        <v/>
      </c>
      <c r="T1027" s="34" t="e">
        <f t="shared" si="142"/>
        <v>#N/A</v>
      </c>
      <c r="U1027" s="35" t="e">
        <f t="shared" si="145"/>
        <v>#N/A</v>
      </c>
      <c r="V1027" s="44">
        <f t="shared" si="143"/>
        <v>0</v>
      </c>
      <c r="W1027" s="37" t="str">
        <f t="shared" si="144"/>
        <v/>
      </c>
      <c r="AA1027" s="3"/>
      <c r="AB1027" s="3"/>
      <c r="AC1027" s="3"/>
      <c r="AD1027" s="3"/>
      <c r="AE1027" s="3"/>
      <c r="AF1027" s="3"/>
    </row>
    <row r="1028" spans="1:32" x14ac:dyDescent="0.25">
      <c r="A1028" s="3"/>
      <c r="B1028" s="3"/>
      <c r="C1028" s="3"/>
      <c r="D1028" s="3"/>
      <c r="E1028" s="3"/>
      <c r="F1028" s="3"/>
      <c r="G1028" s="8"/>
      <c r="H1028" s="3"/>
      <c r="I1028" s="3"/>
      <c r="J1028" s="3"/>
      <c r="L1028" s="9"/>
      <c r="M1028" s="15"/>
      <c r="N1028" s="15"/>
      <c r="O1028" s="15">
        <f t="shared" si="138"/>
        <v>0</v>
      </c>
      <c r="P1028" s="15">
        <f t="shared" si="139"/>
        <v>0</v>
      </c>
      <c r="Q1028" s="13" t="str">
        <f t="shared" si="146"/>
        <v/>
      </c>
      <c r="R1028" s="32" t="e">
        <f t="shared" si="140"/>
        <v>#N/A</v>
      </c>
      <c r="S1028" s="33" t="str">
        <f t="shared" si="141"/>
        <v/>
      </c>
      <c r="T1028" s="34" t="e">
        <f t="shared" si="142"/>
        <v>#N/A</v>
      </c>
      <c r="U1028" s="35" t="e">
        <f t="shared" si="145"/>
        <v>#N/A</v>
      </c>
      <c r="V1028" s="44">
        <f t="shared" si="143"/>
        <v>0</v>
      </c>
      <c r="W1028" s="37" t="str">
        <f t="shared" si="144"/>
        <v/>
      </c>
      <c r="AA1028" s="3"/>
      <c r="AB1028" s="3"/>
      <c r="AC1028" s="3"/>
      <c r="AD1028" s="3"/>
      <c r="AE1028" s="3"/>
      <c r="AF1028" s="3"/>
    </row>
    <row r="1029" spans="1:32" x14ac:dyDescent="0.25">
      <c r="A1029" s="3"/>
      <c r="B1029" s="3"/>
      <c r="C1029" s="3"/>
      <c r="D1029" s="3"/>
      <c r="E1029" s="3"/>
      <c r="F1029" s="3"/>
      <c r="G1029" s="8"/>
      <c r="H1029" s="3"/>
      <c r="I1029" s="3"/>
      <c r="J1029" s="3"/>
      <c r="L1029" s="9"/>
      <c r="M1029" s="15"/>
      <c r="N1029" s="15"/>
      <c r="O1029" s="15">
        <f t="shared" ref="O1029:O1092" si="147">A1029</f>
        <v>0</v>
      </c>
      <c r="P1029" s="15">
        <f t="shared" ref="P1029:P1092" si="148">B1029</f>
        <v>0</v>
      </c>
      <c r="Q1029" s="13" t="str">
        <f t="shared" si="146"/>
        <v/>
      </c>
      <c r="R1029" s="32" t="e">
        <f t="shared" ref="R1029:R1092" si="149">IF(VLOOKUP($L1029,$AA$4:$AB$6,2,FALSE)&lt;&gt;0,VLOOKUP(L1029,$AA$4:$AB$6,2,FALSE),HLOOKUP($A1029,$AC$3:$BE$6,INDEX($Z$4:$AA$6,MATCH($L1029,$AA$4:$AA$6,0),1),FALSE))</f>
        <v>#N/A</v>
      </c>
      <c r="S1029" s="33" t="str">
        <f t="shared" ref="S1029:S1092" si="150">IF(AND(A1029="",B1029="",C1029=""),"",IF(D1029=0,T1029-E1029-0.04,T1029-D1029-0.04))</f>
        <v/>
      </c>
      <c r="T1029" s="34" t="e">
        <f t="shared" ref="T1029:T1092" si="151">G1029+R1029</f>
        <v>#N/A</v>
      </c>
      <c r="U1029" s="35" t="e">
        <f t="shared" si="145"/>
        <v>#N/A</v>
      </c>
      <c r="V1029" s="44">
        <f t="shared" ref="V1029:V1092" si="152">E1029</f>
        <v>0</v>
      </c>
      <c r="W1029" s="37" t="str">
        <f t="shared" ref="W1029:W1092" si="153">IF(OR(K1029="",K1029="(blank)"),"",IF(K1029-0.0025&lt;=0,"",K1029-0.0025))</f>
        <v/>
      </c>
      <c r="AA1029" s="3"/>
      <c r="AB1029" s="3"/>
      <c r="AC1029" s="3"/>
      <c r="AD1029" s="3"/>
      <c r="AE1029" s="3"/>
      <c r="AF1029" s="3"/>
    </row>
    <row r="1030" spans="1:32" x14ac:dyDescent="0.25">
      <c r="A1030" s="3"/>
      <c r="B1030" s="3"/>
      <c r="C1030" s="3"/>
      <c r="D1030" s="3"/>
      <c r="E1030" s="3"/>
      <c r="F1030" s="3"/>
      <c r="G1030" s="8"/>
      <c r="H1030" s="3"/>
      <c r="I1030" s="3"/>
      <c r="J1030" s="3"/>
      <c r="L1030" s="9"/>
      <c r="M1030" s="15"/>
      <c r="N1030" s="15"/>
      <c r="O1030" s="15">
        <f t="shared" si="147"/>
        <v>0</v>
      </c>
      <c r="P1030" s="15">
        <f t="shared" si="148"/>
        <v>0</v>
      </c>
      <c r="Q1030" s="13" t="str">
        <f t="shared" si="146"/>
        <v/>
      </c>
      <c r="R1030" s="32" t="e">
        <f t="shared" si="149"/>
        <v>#N/A</v>
      </c>
      <c r="S1030" s="33" t="str">
        <f t="shared" si="150"/>
        <v/>
      </c>
      <c r="T1030" s="34" t="e">
        <f t="shared" si="151"/>
        <v>#N/A</v>
      </c>
      <c r="U1030" s="35" t="e">
        <f t="shared" si="145"/>
        <v>#N/A</v>
      </c>
      <c r="V1030" s="44">
        <f t="shared" si="152"/>
        <v>0</v>
      </c>
      <c r="W1030" s="37" t="str">
        <f t="shared" si="153"/>
        <v/>
      </c>
      <c r="AA1030" s="3"/>
      <c r="AB1030" s="3"/>
      <c r="AC1030" s="3"/>
      <c r="AD1030" s="3"/>
      <c r="AE1030" s="3"/>
      <c r="AF1030" s="3"/>
    </row>
    <row r="1031" spans="1:32" x14ac:dyDescent="0.25">
      <c r="A1031" s="3"/>
      <c r="B1031" s="3"/>
      <c r="C1031" s="3"/>
      <c r="D1031" s="3"/>
      <c r="E1031" s="3"/>
      <c r="F1031" s="3"/>
      <c r="G1031" s="8"/>
      <c r="H1031" s="3"/>
      <c r="I1031" s="3"/>
      <c r="J1031" s="3"/>
      <c r="L1031" s="9"/>
      <c r="M1031" s="15"/>
      <c r="N1031" s="15"/>
      <c r="O1031" s="15">
        <f t="shared" si="147"/>
        <v>0</v>
      </c>
      <c r="P1031" s="15">
        <f t="shared" si="148"/>
        <v>0</v>
      </c>
      <c r="Q1031" s="13" t="str">
        <f t="shared" si="146"/>
        <v/>
      </c>
      <c r="R1031" s="32" t="e">
        <f t="shared" si="149"/>
        <v>#N/A</v>
      </c>
      <c r="S1031" s="33" t="str">
        <f t="shared" si="150"/>
        <v/>
      </c>
      <c r="T1031" s="34" t="e">
        <f t="shared" si="151"/>
        <v>#N/A</v>
      </c>
      <c r="U1031" s="35" t="e">
        <f t="shared" si="145"/>
        <v>#N/A</v>
      </c>
      <c r="V1031" s="44">
        <f t="shared" si="152"/>
        <v>0</v>
      </c>
      <c r="W1031" s="37" t="str">
        <f t="shared" si="153"/>
        <v/>
      </c>
      <c r="AA1031" s="3"/>
      <c r="AB1031" s="3"/>
      <c r="AC1031" s="3"/>
      <c r="AD1031" s="3"/>
      <c r="AE1031" s="3"/>
      <c r="AF1031" s="3"/>
    </row>
    <row r="1032" spans="1:32" x14ac:dyDescent="0.25">
      <c r="A1032" s="3"/>
      <c r="B1032" s="3"/>
      <c r="C1032" s="3"/>
      <c r="D1032" s="3"/>
      <c r="E1032" s="3"/>
      <c r="F1032" s="3"/>
      <c r="G1032" s="8"/>
      <c r="H1032" s="3"/>
      <c r="I1032" s="3"/>
      <c r="J1032" s="3"/>
      <c r="L1032" s="9"/>
      <c r="M1032" s="15"/>
      <c r="N1032" s="15"/>
      <c r="O1032" s="15">
        <f t="shared" si="147"/>
        <v>0</v>
      </c>
      <c r="P1032" s="15">
        <f t="shared" si="148"/>
        <v>0</v>
      </c>
      <c r="Q1032" s="13" t="str">
        <f t="shared" si="146"/>
        <v/>
      </c>
      <c r="R1032" s="32" t="e">
        <f t="shared" si="149"/>
        <v>#N/A</v>
      </c>
      <c r="S1032" s="33" t="str">
        <f t="shared" si="150"/>
        <v/>
      </c>
      <c r="T1032" s="34" t="e">
        <f t="shared" si="151"/>
        <v>#N/A</v>
      </c>
      <c r="U1032" s="35" t="e">
        <f t="shared" si="145"/>
        <v>#N/A</v>
      </c>
      <c r="V1032" s="44">
        <f t="shared" si="152"/>
        <v>0</v>
      </c>
      <c r="W1032" s="37" t="str">
        <f t="shared" si="153"/>
        <v/>
      </c>
      <c r="AA1032" s="3"/>
      <c r="AB1032" s="3"/>
      <c r="AC1032" s="3"/>
      <c r="AD1032" s="3"/>
      <c r="AE1032" s="3"/>
      <c r="AF1032" s="3"/>
    </row>
    <row r="1033" spans="1:32" x14ac:dyDescent="0.25">
      <c r="A1033" s="3"/>
      <c r="B1033" s="3"/>
      <c r="C1033" s="3"/>
      <c r="D1033" s="3"/>
      <c r="E1033" s="3"/>
      <c r="F1033" s="3"/>
      <c r="G1033" s="8"/>
      <c r="H1033" s="3"/>
      <c r="I1033" s="3"/>
      <c r="J1033" s="3"/>
      <c r="L1033" s="9"/>
      <c r="M1033" s="15"/>
      <c r="N1033" s="15"/>
      <c r="O1033" s="15">
        <f t="shared" si="147"/>
        <v>0</v>
      </c>
      <c r="P1033" s="15">
        <f t="shared" si="148"/>
        <v>0</v>
      </c>
      <c r="Q1033" s="13" t="str">
        <f t="shared" si="146"/>
        <v/>
      </c>
      <c r="R1033" s="32" t="e">
        <f t="shared" si="149"/>
        <v>#N/A</v>
      </c>
      <c r="S1033" s="33" t="str">
        <f t="shared" si="150"/>
        <v/>
      </c>
      <c r="T1033" s="34" t="e">
        <f t="shared" si="151"/>
        <v>#N/A</v>
      </c>
      <c r="U1033" s="35" t="e">
        <f t="shared" si="145"/>
        <v>#N/A</v>
      </c>
      <c r="V1033" s="44">
        <f t="shared" si="152"/>
        <v>0</v>
      </c>
      <c r="W1033" s="37" t="str">
        <f t="shared" si="153"/>
        <v/>
      </c>
      <c r="AA1033" s="3"/>
      <c r="AB1033" s="3"/>
      <c r="AC1033" s="3"/>
      <c r="AD1033" s="3"/>
      <c r="AE1033" s="3"/>
      <c r="AF1033" s="3"/>
    </row>
    <row r="1034" spans="1:32" x14ac:dyDescent="0.25">
      <c r="A1034" s="3"/>
      <c r="B1034" s="3"/>
      <c r="C1034" s="3"/>
      <c r="D1034" s="3"/>
      <c r="E1034" s="3"/>
      <c r="F1034" s="3"/>
      <c r="G1034" s="8"/>
      <c r="H1034" s="3"/>
      <c r="I1034" s="3"/>
      <c r="J1034" s="3"/>
      <c r="L1034" s="9"/>
      <c r="M1034" s="15"/>
      <c r="N1034" s="15"/>
      <c r="O1034" s="15">
        <f t="shared" si="147"/>
        <v>0</v>
      </c>
      <c r="P1034" s="15">
        <f t="shared" si="148"/>
        <v>0</v>
      </c>
      <c r="Q1034" s="13" t="str">
        <f t="shared" si="146"/>
        <v/>
      </c>
      <c r="R1034" s="32" t="e">
        <f t="shared" si="149"/>
        <v>#N/A</v>
      </c>
      <c r="S1034" s="33" t="str">
        <f t="shared" si="150"/>
        <v/>
      </c>
      <c r="T1034" s="34" t="e">
        <f t="shared" si="151"/>
        <v>#N/A</v>
      </c>
      <c r="U1034" s="35" t="e">
        <f t="shared" si="145"/>
        <v>#N/A</v>
      </c>
      <c r="V1034" s="44">
        <f t="shared" si="152"/>
        <v>0</v>
      </c>
      <c r="W1034" s="37" t="str">
        <f t="shared" si="153"/>
        <v/>
      </c>
      <c r="AA1034" s="3"/>
      <c r="AB1034" s="3"/>
      <c r="AC1034" s="3"/>
      <c r="AD1034" s="3"/>
      <c r="AE1034" s="3"/>
      <c r="AF1034" s="3"/>
    </row>
    <row r="1035" spans="1:32" x14ac:dyDescent="0.25">
      <c r="A1035" s="3"/>
      <c r="B1035" s="3"/>
      <c r="C1035" s="3"/>
      <c r="D1035" s="3"/>
      <c r="E1035" s="3"/>
      <c r="F1035" s="3"/>
      <c r="G1035" s="8"/>
      <c r="H1035" s="3"/>
      <c r="I1035" s="3"/>
      <c r="J1035" s="3"/>
      <c r="L1035" s="9"/>
      <c r="M1035" s="15"/>
      <c r="N1035" s="15"/>
      <c r="O1035" s="15">
        <f t="shared" si="147"/>
        <v>0</v>
      </c>
      <c r="P1035" s="15">
        <f t="shared" si="148"/>
        <v>0</v>
      </c>
      <c r="Q1035" s="13" t="str">
        <f t="shared" si="146"/>
        <v/>
      </c>
      <c r="R1035" s="32" t="e">
        <f t="shared" si="149"/>
        <v>#N/A</v>
      </c>
      <c r="S1035" s="33" t="str">
        <f t="shared" si="150"/>
        <v/>
      </c>
      <c r="T1035" s="34" t="e">
        <f t="shared" si="151"/>
        <v>#N/A</v>
      </c>
      <c r="U1035" s="35" t="e">
        <f t="shared" si="145"/>
        <v>#N/A</v>
      </c>
      <c r="V1035" s="44">
        <f t="shared" si="152"/>
        <v>0</v>
      </c>
      <c r="W1035" s="37" t="str">
        <f t="shared" si="153"/>
        <v/>
      </c>
      <c r="AA1035" s="3"/>
      <c r="AB1035" s="3"/>
      <c r="AC1035" s="3"/>
      <c r="AD1035" s="3"/>
      <c r="AE1035" s="3"/>
      <c r="AF1035" s="3"/>
    </row>
    <row r="1036" spans="1:32" x14ac:dyDescent="0.25">
      <c r="A1036" s="3"/>
      <c r="B1036" s="3"/>
      <c r="C1036" s="3"/>
      <c r="D1036" s="3"/>
      <c r="E1036" s="3"/>
      <c r="F1036" s="3"/>
      <c r="G1036" s="8"/>
      <c r="H1036" s="3"/>
      <c r="I1036" s="3"/>
      <c r="J1036" s="3"/>
      <c r="L1036" s="9"/>
      <c r="M1036" s="15"/>
      <c r="N1036" s="15"/>
      <c r="O1036" s="15">
        <f t="shared" si="147"/>
        <v>0</v>
      </c>
      <c r="P1036" s="15">
        <f t="shared" si="148"/>
        <v>0</v>
      </c>
      <c r="Q1036" s="13" t="str">
        <f t="shared" si="146"/>
        <v/>
      </c>
      <c r="R1036" s="32" t="e">
        <f t="shared" si="149"/>
        <v>#N/A</v>
      </c>
      <c r="S1036" s="33" t="str">
        <f t="shared" si="150"/>
        <v/>
      </c>
      <c r="T1036" s="34" t="e">
        <f t="shared" si="151"/>
        <v>#N/A</v>
      </c>
      <c r="U1036" s="35" t="e">
        <f t="shared" si="145"/>
        <v>#N/A</v>
      </c>
      <c r="V1036" s="44">
        <f t="shared" si="152"/>
        <v>0</v>
      </c>
      <c r="W1036" s="37" t="str">
        <f t="shared" si="153"/>
        <v/>
      </c>
      <c r="AA1036" s="3"/>
      <c r="AB1036" s="3"/>
      <c r="AC1036" s="3"/>
      <c r="AD1036" s="3"/>
      <c r="AE1036" s="3"/>
      <c r="AF1036" s="3"/>
    </row>
    <row r="1037" spans="1:32" x14ac:dyDescent="0.25">
      <c r="A1037" s="3"/>
      <c r="B1037" s="3"/>
      <c r="C1037" s="3"/>
      <c r="D1037" s="3"/>
      <c r="E1037" s="3"/>
      <c r="F1037" s="3"/>
      <c r="G1037" s="8"/>
      <c r="H1037" s="3"/>
      <c r="I1037" s="3"/>
      <c r="J1037" s="3"/>
      <c r="L1037" s="9"/>
      <c r="M1037" s="15"/>
      <c r="N1037" s="15"/>
      <c r="O1037" s="15">
        <f t="shared" si="147"/>
        <v>0</v>
      </c>
      <c r="P1037" s="15">
        <f t="shared" si="148"/>
        <v>0</v>
      </c>
      <c r="Q1037" s="13" t="str">
        <f t="shared" si="146"/>
        <v/>
      </c>
      <c r="R1037" s="32" t="e">
        <f t="shared" si="149"/>
        <v>#N/A</v>
      </c>
      <c r="S1037" s="33" t="str">
        <f t="shared" si="150"/>
        <v/>
      </c>
      <c r="T1037" s="34" t="e">
        <f t="shared" si="151"/>
        <v>#N/A</v>
      </c>
      <c r="U1037" s="35" t="e">
        <f t="shared" si="145"/>
        <v>#N/A</v>
      </c>
      <c r="V1037" s="44">
        <f t="shared" si="152"/>
        <v>0</v>
      </c>
      <c r="W1037" s="37" t="str">
        <f t="shared" si="153"/>
        <v/>
      </c>
      <c r="AA1037" s="3"/>
      <c r="AB1037" s="3"/>
      <c r="AC1037" s="3"/>
      <c r="AD1037" s="3"/>
      <c r="AE1037" s="3"/>
      <c r="AF1037" s="3"/>
    </row>
    <row r="1038" spans="1:32" x14ac:dyDescent="0.25">
      <c r="A1038" s="3"/>
      <c r="B1038" s="3"/>
      <c r="C1038" s="3"/>
      <c r="D1038" s="3"/>
      <c r="E1038" s="3"/>
      <c r="F1038" s="3"/>
      <c r="G1038" s="8"/>
      <c r="H1038" s="3"/>
      <c r="I1038" s="3"/>
      <c r="J1038" s="3"/>
      <c r="L1038" s="9"/>
      <c r="M1038" s="15"/>
      <c r="N1038" s="15"/>
      <c r="O1038" s="15">
        <f t="shared" si="147"/>
        <v>0</v>
      </c>
      <c r="P1038" s="15">
        <f t="shared" si="148"/>
        <v>0</v>
      </c>
      <c r="Q1038" s="13" t="str">
        <f t="shared" si="146"/>
        <v/>
      </c>
      <c r="R1038" s="32" t="e">
        <f t="shared" si="149"/>
        <v>#N/A</v>
      </c>
      <c r="S1038" s="33" t="str">
        <f t="shared" si="150"/>
        <v/>
      </c>
      <c r="T1038" s="34" t="e">
        <f t="shared" si="151"/>
        <v>#N/A</v>
      </c>
      <c r="U1038" s="35" t="e">
        <f t="shared" si="145"/>
        <v>#N/A</v>
      </c>
      <c r="V1038" s="44">
        <f t="shared" si="152"/>
        <v>0</v>
      </c>
      <c r="W1038" s="37" t="str">
        <f t="shared" si="153"/>
        <v/>
      </c>
      <c r="AA1038" s="3"/>
      <c r="AB1038" s="3"/>
      <c r="AC1038" s="3"/>
      <c r="AD1038" s="3"/>
      <c r="AE1038" s="3"/>
      <c r="AF1038" s="3"/>
    </row>
    <row r="1039" spans="1:32" x14ac:dyDescent="0.25">
      <c r="A1039" s="3"/>
      <c r="B1039" s="3"/>
      <c r="C1039" s="3"/>
      <c r="D1039" s="3"/>
      <c r="E1039" s="3"/>
      <c r="F1039" s="3"/>
      <c r="G1039" s="8"/>
      <c r="H1039" s="3"/>
      <c r="I1039" s="3"/>
      <c r="J1039" s="3"/>
      <c r="L1039" s="9"/>
      <c r="M1039" s="15"/>
      <c r="N1039" s="15"/>
      <c r="O1039" s="15">
        <f t="shared" si="147"/>
        <v>0</v>
      </c>
      <c r="P1039" s="15">
        <f t="shared" si="148"/>
        <v>0</v>
      </c>
      <c r="Q1039" s="13" t="str">
        <f t="shared" si="146"/>
        <v/>
      </c>
      <c r="R1039" s="32" t="e">
        <f t="shared" si="149"/>
        <v>#N/A</v>
      </c>
      <c r="S1039" s="33" t="str">
        <f t="shared" si="150"/>
        <v/>
      </c>
      <c r="T1039" s="34" t="e">
        <f t="shared" si="151"/>
        <v>#N/A</v>
      </c>
      <c r="U1039" s="35" t="e">
        <f t="shared" ref="U1039:U1102" si="154">IF(OR(B1039="32",B1039="36",B1039="36PB",B1039="33",B1039="8",B1039="10",B1039="9",B1039="885",B1039="885SB"),T1039+0.5268,IF(OR(B1039="49",B1039="51",B1039="53",B1039="68",B1039="68P",B1039="64",B1039="43",B1039="43SB",B1039="68SB",B1039="NR99"),T1039+0.2469,T1039+0.0069))</f>
        <v>#N/A</v>
      </c>
      <c r="V1039" s="44">
        <f t="shared" si="152"/>
        <v>0</v>
      </c>
      <c r="W1039" s="37" t="str">
        <f t="shared" si="153"/>
        <v/>
      </c>
      <c r="AA1039" s="3"/>
      <c r="AB1039" s="3"/>
      <c r="AC1039" s="3"/>
      <c r="AD1039" s="3"/>
      <c r="AE1039" s="3"/>
      <c r="AF1039" s="3"/>
    </row>
    <row r="1040" spans="1:32" x14ac:dyDescent="0.25">
      <c r="A1040" s="3"/>
      <c r="B1040" s="3"/>
      <c r="C1040" s="3"/>
      <c r="D1040" s="3"/>
      <c r="E1040" s="3"/>
      <c r="F1040" s="3"/>
      <c r="G1040" s="8"/>
      <c r="H1040" s="3"/>
      <c r="I1040" s="3"/>
      <c r="J1040" s="3"/>
      <c r="L1040" s="9"/>
      <c r="M1040" s="15"/>
      <c r="N1040" s="15"/>
      <c r="O1040" s="15">
        <f t="shared" si="147"/>
        <v>0</v>
      </c>
      <c r="P1040" s="15">
        <f t="shared" si="148"/>
        <v>0</v>
      </c>
      <c r="Q1040" s="13" t="str">
        <f t="shared" si="146"/>
        <v/>
      </c>
      <c r="R1040" s="32" t="e">
        <f t="shared" si="149"/>
        <v>#N/A</v>
      </c>
      <c r="S1040" s="33" t="str">
        <f t="shared" si="150"/>
        <v/>
      </c>
      <c r="T1040" s="34" t="e">
        <f t="shared" si="151"/>
        <v>#N/A</v>
      </c>
      <c r="U1040" s="35" t="e">
        <f t="shared" si="154"/>
        <v>#N/A</v>
      </c>
      <c r="V1040" s="44">
        <f t="shared" si="152"/>
        <v>0</v>
      </c>
      <c r="W1040" s="37" t="str">
        <f t="shared" si="153"/>
        <v/>
      </c>
      <c r="AA1040" s="3"/>
      <c r="AB1040" s="3"/>
      <c r="AC1040" s="3"/>
      <c r="AD1040" s="3"/>
      <c r="AE1040" s="3"/>
      <c r="AF1040" s="3"/>
    </row>
    <row r="1041" spans="1:32" x14ac:dyDescent="0.25">
      <c r="A1041" s="3"/>
      <c r="B1041" s="3"/>
      <c r="C1041" s="3"/>
      <c r="D1041" s="3"/>
      <c r="E1041" s="3"/>
      <c r="F1041" s="3"/>
      <c r="G1041" s="8"/>
      <c r="H1041" s="3"/>
      <c r="I1041" s="3"/>
      <c r="J1041" s="3"/>
      <c r="L1041" s="9"/>
      <c r="M1041" s="15"/>
      <c r="N1041" s="15"/>
      <c r="O1041" s="15">
        <f t="shared" si="147"/>
        <v>0</v>
      </c>
      <c r="P1041" s="15">
        <f t="shared" si="148"/>
        <v>0</v>
      </c>
      <c r="Q1041" s="13" t="str">
        <f t="shared" si="146"/>
        <v/>
      </c>
      <c r="R1041" s="32" t="e">
        <f t="shared" si="149"/>
        <v>#N/A</v>
      </c>
      <c r="S1041" s="33" t="str">
        <f t="shared" si="150"/>
        <v/>
      </c>
      <c r="T1041" s="34" t="e">
        <f t="shared" si="151"/>
        <v>#N/A</v>
      </c>
      <c r="U1041" s="35" t="e">
        <f t="shared" si="154"/>
        <v>#N/A</v>
      </c>
      <c r="V1041" s="44">
        <f t="shared" si="152"/>
        <v>0</v>
      </c>
      <c r="W1041" s="37" t="str">
        <f t="shared" si="153"/>
        <v/>
      </c>
      <c r="AA1041" s="3"/>
      <c r="AB1041" s="3"/>
      <c r="AC1041" s="3"/>
      <c r="AD1041" s="3"/>
      <c r="AE1041" s="3"/>
      <c r="AF1041" s="3"/>
    </row>
    <row r="1042" spans="1:32" x14ac:dyDescent="0.25">
      <c r="A1042" s="3"/>
      <c r="B1042" s="3"/>
      <c r="C1042" s="3"/>
      <c r="D1042" s="3"/>
      <c r="E1042" s="3"/>
      <c r="F1042" s="3"/>
      <c r="G1042" s="8"/>
      <c r="H1042" s="3"/>
      <c r="I1042" s="3"/>
      <c r="J1042" s="3"/>
      <c r="L1042" s="9"/>
      <c r="M1042" s="15"/>
      <c r="N1042" s="15"/>
      <c r="O1042" s="15">
        <f t="shared" si="147"/>
        <v>0</v>
      </c>
      <c r="P1042" s="15">
        <f t="shared" si="148"/>
        <v>0</v>
      </c>
      <c r="Q1042" s="13" t="str">
        <f t="shared" si="146"/>
        <v/>
      </c>
      <c r="R1042" s="32" t="e">
        <f t="shared" si="149"/>
        <v>#N/A</v>
      </c>
      <c r="S1042" s="33" t="str">
        <f t="shared" si="150"/>
        <v/>
      </c>
      <c r="T1042" s="34" t="e">
        <f t="shared" si="151"/>
        <v>#N/A</v>
      </c>
      <c r="U1042" s="35" t="e">
        <f t="shared" si="154"/>
        <v>#N/A</v>
      </c>
      <c r="V1042" s="44">
        <f t="shared" si="152"/>
        <v>0</v>
      </c>
      <c r="W1042" s="37" t="str">
        <f t="shared" si="153"/>
        <v/>
      </c>
      <c r="AA1042" s="3"/>
      <c r="AB1042" s="3"/>
      <c r="AC1042" s="3"/>
      <c r="AD1042" s="3"/>
      <c r="AE1042" s="3"/>
      <c r="AF1042" s="3"/>
    </row>
    <row r="1043" spans="1:32" x14ac:dyDescent="0.25">
      <c r="A1043" s="3"/>
      <c r="B1043" s="3"/>
      <c r="C1043" s="3"/>
      <c r="D1043" s="3"/>
      <c r="E1043" s="3"/>
      <c r="F1043" s="3"/>
      <c r="G1043" s="8"/>
      <c r="H1043" s="3"/>
      <c r="I1043" s="3"/>
      <c r="J1043" s="3"/>
      <c r="L1043" s="9"/>
      <c r="M1043" s="15"/>
      <c r="N1043" s="15"/>
      <c r="O1043" s="15">
        <f t="shared" si="147"/>
        <v>0</v>
      </c>
      <c r="P1043" s="15">
        <f t="shared" si="148"/>
        <v>0</v>
      </c>
      <c r="Q1043" s="13" t="str">
        <f t="shared" si="146"/>
        <v/>
      </c>
      <c r="R1043" s="32" t="e">
        <f t="shared" si="149"/>
        <v>#N/A</v>
      </c>
      <c r="S1043" s="33" t="str">
        <f t="shared" si="150"/>
        <v/>
      </c>
      <c r="T1043" s="34" t="e">
        <f t="shared" si="151"/>
        <v>#N/A</v>
      </c>
      <c r="U1043" s="35" t="e">
        <f t="shared" si="154"/>
        <v>#N/A</v>
      </c>
      <c r="V1043" s="44">
        <f t="shared" si="152"/>
        <v>0</v>
      </c>
      <c r="W1043" s="37" t="str">
        <f t="shared" si="153"/>
        <v/>
      </c>
      <c r="AA1043" s="3"/>
      <c r="AB1043" s="3"/>
      <c r="AC1043" s="3"/>
      <c r="AD1043" s="3"/>
      <c r="AE1043" s="3"/>
      <c r="AF1043" s="3"/>
    </row>
    <row r="1044" spans="1:32" x14ac:dyDescent="0.25">
      <c r="A1044" s="3"/>
      <c r="B1044" s="3"/>
      <c r="C1044" s="3"/>
      <c r="D1044" s="3"/>
      <c r="E1044" s="3"/>
      <c r="F1044" s="3"/>
      <c r="G1044" s="8"/>
      <c r="H1044" s="3"/>
      <c r="I1044" s="3"/>
      <c r="J1044" s="3"/>
      <c r="L1044" s="9"/>
      <c r="M1044" s="15"/>
      <c r="N1044" s="15"/>
      <c r="O1044" s="15">
        <f t="shared" si="147"/>
        <v>0</v>
      </c>
      <c r="P1044" s="15">
        <f t="shared" si="148"/>
        <v>0</v>
      </c>
      <c r="Q1044" s="13" t="str">
        <f t="shared" si="146"/>
        <v/>
      </c>
      <c r="R1044" s="32" t="e">
        <f t="shared" si="149"/>
        <v>#N/A</v>
      </c>
      <c r="S1044" s="33" t="str">
        <f t="shared" si="150"/>
        <v/>
      </c>
      <c r="T1044" s="34" t="e">
        <f t="shared" si="151"/>
        <v>#N/A</v>
      </c>
      <c r="U1044" s="35" t="e">
        <f t="shared" si="154"/>
        <v>#N/A</v>
      </c>
      <c r="V1044" s="44">
        <f t="shared" si="152"/>
        <v>0</v>
      </c>
      <c r="W1044" s="37" t="str">
        <f t="shared" si="153"/>
        <v/>
      </c>
      <c r="AA1044" s="3"/>
      <c r="AB1044" s="3"/>
      <c r="AC1044" s="3"/>
      <c r="AD1044" s="3"/>
      <c r="AE1044" s="3"/>
      <c r="AF1044" s="3"/>
    </row>
    <row r="1045" spans="1:32" x14ac:dyDescent="0.25">
      <c r="A1045" s="3"/>
      <c r="B1045" s="3"/>
      <c r="C1045" s="3"/>
      <c r="D1045" s="3"/>
      <c r="E1045" s="3"/>
      <c r="F1045" s="3"/>
      <c r="G1045" s="8"/>
      <c r="H1045" s="3"/>
      <c r="I1045" s="3"/>
      <c r="J1045" s="3"/>
      <c r="L1045" s="9"/>
      <c r="M1045" s="15"/>
      <c r="N1045" s="15"/>
      <c r="O1045" s="15">
        <f t="shared" si="147"/>
        <v>0</v>
      </c>
      <c r="P1045" s="15">
        <f t="shared" si="148"/>
        <v>0</v>
      </c>
      <c r="Q1045" s="13" t="str">
        <f t="shared" si="146"/>
        <v/>
      </c>
      <c r="R1045" s="32" t="e">
        <f t="shared" si="149"/>
        <v>#N/A</v>
      </c>
      <c r="S1045" s="33" t="str">
        <f t="shared" si="150"/>
        <v/>
      </c>
      <c r="T1045" s="34" t="e">
        <f t="shared" si="151"/>
        <v>#N/A</v>
      </c>
      <c r="U1045" s="35" t="e">
        <f t="shared" si="154"/>
        <v>#N/A</v>
      </c>
      <c r="V1045" s="44">
        <f t="shared" si="152"/>
        <v>0</v>
      </c>
      <c r="W1045" s="37" t="str">
        <f t="shared" si="153"/>
        <v/>
      </c>
      <c r="AA1045" s="3"/>
      <c r="AB1045" s="3"/>
      <c r="AC1045" s="3"/>
      <c r="AD1045" s="3"/>
      <c r="AE1045" s="3"/>
      <c r="AF1045" s="3"/>
    </row>
    <row r="1046" spans="1:32" x14ac:dyDescent="0.25">
      <c r="A1046" s="3"/>
      <c r="B1046" s="3"/>
      <c r="C1046" s="3"/>
      <c r="D1046" s="3"/>
      <c r="E1046" s="3"/>
      <c r="F1046" s="3"/>
      <c r="G1046" s="8"/>
      <c r="H1046" s="3"/>
      <c r="I1046" s="3"/>
      <c r="J1046" s="3"/>
      <c r="L1046" s="9"/>
      <c r="M1046" s="15"/>
      <c r="N1046" s="15"/>
      <c r="O1046" s="15">
        <f t="shared" si="147"/>
        <v>0</v>
      </c>
      <c r="P1046" s="15">
        <f t="shared" si="148"/>
        <v>0</v>
      </c>
      <c r="Q1046" s="13" t="str">
        <f t="shared" si="146"/>
        <v/>
      </c>
      <c r="R1046" s="32" t="e">
        <f t="shared" si="149"/>
        <v>#N/A</v>
      </c>
      <c r="S1046" s="33" t="str">
        <f t="shared" si="150"/>
        <v/>
      </c>
      <c r="T1046" s="34" t="e">
        <f t="shared" si="151"/>
        <v>#N/A</v>
      </c>
      <c r="U1046" s="35" t="e">
        <f t="shared" si="154"/>
        <v>#N/A</v>
      </c>
      <c r="V1046" s="44">
        <f t="shared" si="152"/>
        <v>0</v>
      </c>
      <c r="W1046" s="37" t="str">
        <f t="shared" si="153"/>
        <v/>
      </c>
      <c r="AA1046" s="3"/>
      <c r="AB1046" s="3"/>
      <c r="AC1046" s="3"/>
      <c r="AD1046" s="3"/>
      <c r="AE1046" s="3"/>
      <c r="AF1046" s="3"/>
    </row>
    <row r="1047" spans="1:32" x14ac:dyDescent="0.25">
      <c r="A1047" s="3"/>
      <c r="B1047" s="3"/>
      <c r="C1047" s="3"/>
      <c r="D1047" s="3"/>
      <c r="E1047" s="3"/>
      <c r="F1047" s="3"/>
      <c r="G1047" s="8"/>
      <c r="H1047" s="3"/>
      <c r="I1047" s="3"/>
      <c r="J1047" s="3"/>
      <c r="L1047" s="9"/>
      <c r="M1047" s="15"/>
      <c r="N1047" s="15"/>
      <c r="O1047" s="15">
        <f t="shared" si="147"/>
        <v>0</v>
      </c>
      <c r="P1047" s="15">
        <f t="shared" si="148"/>
        <v>0</v>
      </c>
      <c r="Q1047" s="13" t="str">
        <f t="shared" si="146"/>
        <v/>
      </c>
      <c r="R1047" s="32" t="e">
        <f t="shared" si="149"/>
        <v>#N/A</v>
      </c>
      <c r="S1047" s="33" t="str">
        <f t="shared" si="150"/>
        <v/>
      </c>
      <c r="T1047" s="34" t="e">
        <f t="shared" si="151"/>
        <v>#N/A</v>
      </c>
      <c r="U1047" s="35" t="e">
        <f t="shared" si="154"/>
        <v>#N/A</v>
      </c>
      <c r="V1047" s="44">
        <f t="shared" si="152"/>
        <v>0</v>
      </c>
      <c r="W1047" s="37" t="str">
        <f t="shared" si="153"/>
        <v/>
      </c>
      <c r="AA1047" s="3"/>
      <c r="AB1047" s="3"/>
      <c r="AC1047" s="3"/>
      <c r="AD1047" s="3"/>
      <c r="AE1047" s="3"/>
      <c r="AF1047" s="3"/>
    </row>
    <row r="1048" spans="1:32" x14ac:dyDescent="0.25">
      <c r="A1048" s="3"/>
      <c r="B1048" s="3"/>
      <c r="C1048" s="3"/>
      <c r="D1048" s="3"/>
      <c r="E1048" s="3"/>
      <c r="F1048" s="3"/>
      <c r="G1048" s="8"/>
      <c r="H1048" s="3"/>
      <c r="I1048" s="3"/>
      <c r="J1048" s="3"/>
      <c r="L1048" s="9"/>
      <c r="M1048" s="15"/>
      <c r="N1048" s="15"/>
      <c r="O1048" s="15">
        <f t="shared" si="147"/>
        <v>0</v>
      </c>
      <c r="P1048" s="15">
        <f t="shared" si="148"/>
        <v>0</v>
      </c>
      <c r="Q1048" s="13" t="str">
        <f t="shared" si="146"/>
        <v/>
      </c>
      <c r="R1048" s="32" t="e">
        <f t="shared" si="149"/>
        <v>#N/A</v>
      </c>
      <c r="S1048" s="33" t="str">
        <f t="shared" si="150"/>
        <v/>
      </c>
      <c r="T1048" s="34" t="e">
        <f t="shared" si="151"/>
        <v>#N/A</v>
      </c>
      <c r="U1048" s="35" t="e">
        <f t="shared" si="154"/>
        <v>#N/A</v>
      </c>
      <c r="V1048" s="44">
        <f t="shared" si="152"/>
        <v>0</v>
      </c>
      <c r="W1048" s="37" t="str">
        <f t="shared" si="153"/>
        <v/>
      </c>
      <c r="AA1048" s="3"/>
      <c r="AB1048" s="3"/>
      <c r="AC1048" s="3"/>
      <c r="AD1048" s="3"/>
      <c r="AE1048" s="3"/>
      <c r="AF1048" s="3"/>
    </row>
    <row r="1049" spans="1:32" x14ac:dyDescent="0.25">
      <c r="A1049" s="3"/>
      <c r="B1049" s="3"/>
      <c r="C1049" s="3"/>
      <c r="D1049" s="3"/>
      <c r="E1049" s="3"/>
      <c r="F1049" s="3"/>
      <c r="G1049" s="8"/>
      <c r="H1049" s="3"/>
      <c r="I1049" s="3"/>
      <c r="J1049" s="3"/>
      <c r="L1049" s="9"/>
      <c r="M1049" s="15"/>
      <c r="N1049" s="15"/>
      <c r="O1049" s="15">
        <f t="shared" si="147"/>
        <v>0</v>
      </c>
      <c r="P1049" s="15">
        <f t="shared" si="148"/>
        <v>0</v>
      </c>
      <c r="Q1049" s="13" t="str">
        <f t="shared" si="146"/>
        <v/>
      </c>
      <c r="R1049" s="32" t="e">
        <f t="shared" si="149"/>
        <v>#N/A</v>
      </c>
      <c r="S1049" s="33" t="str">
        <f t="shared" si="150"/>
        <v/>
      </c>
      <c r="T1049" s="34" t="e">
        <f t="shared" si="151"/>
        <v>#N/A</v>
      </c>
      <c r="U1049" s="35" t="e">
        <f t="shared" si="154"/>
        <v>#N/A</v>
      </c>
      <c r="V1049" s="44">
        <f t="shared" si="152"/>
        <v>0</v>
      </c>
      <c r="W1049" s="37" t="str">
        <f t="shared" si="153"/>
        <v/>
      </c>
      <c r="AA1049" s="3"/>
      <c r="AB1049" s="3"/>
      <c r="AC1049" s="3"/>
      <c r="AD1049" s="3"/>
      <c r="AE1049" s="3"/>
      <c r="AF1049" s="3"/>
    </row>
    <row r="1050" spans="1:32" x14ac:dyDescent="0.25">
      <c r="A1050" s="3"/>
      <c r="B1050" s="3"/>
      <c r="C1050" s="3"/>
      <c r="D1050" s="3"/>
      <c r="E1050" s="3"/>
      <c r="F1050" s="3"/>
      <c r="G1050" s="8"/>
      <c r="H1050" s="3"/>
      <c r="I1050" s="3"/>
      <c r="J1050" s="3"/>
      <c r="L1050" s="9"/>
      <c r="M1050" s="15"/>
      <c r="N1050" s="15"/>
      <c r="O1050" s="15">
        <f t="shared" si="147"/>
        <v>0</v>
      </c>
      <c r="P1050" s="15">
        <f t="shared" si="148"/>
        <v>0</v>
      </c>
      <c r="Q1050" s="13" t="str">
        <f t="shared" si="146"/>
        <v/>
      </c>
      <c r="R1050" s="32" t="e">
        <f t="shared" si="149"/>
        <v>#N/A</v>
      </c>
      <c r="S1050" s="33" t="str">
        <f t="shared" si="150"/>
        <v/>
      </c>
      <c r="T1050" s="34" t="e">
        <f t="shared" si="151"/>
        <v>#N/A</v>
      </c>
      <c r="U1050" s="35" t="e">
        <f t="shared" si="154"/>
        <v>#N/A</v>
      </c>
      <c r="V1050" s="44">
        <f t="shared" si="152"/>
        <v>0</v>
      </c>
      <c r="W1050" s="37" t="str">
        <f t="shared" si="153"/>
        <v/>
      </c>
      <c r="AA1050" s="3"/>
      <c r="AB1050" s="3"/>
      <c r="AC1050" s="3"/>
      <c r="AD1050" s="3"/>
      <c r="AE1050" s="3"/>
      <c r="AF1050" s="3"/>
    </row>
    <row r="1051" spans="1:32" x14ac:dyDescent="0.25">
      <c r="A1051" s="3"/>
      <c r="B1051" s="3"/>
      <c r="C1051" s="3"/>
      <c r="D1051" s="3"/>
      <c r="E1051" s="3"/>
      <c r="F1051" s="3"/>
      <c r="G1051" s="8"/>
      <c r="H1051" s="3"/>
      <c r="I1051" s="3"/>
      <c r="J1051" s="3"/>
      <c r="L1051" s="9"/>
      <c r="M1051" s="15"/>
      <c r="N1051" s="15"/>
      <c r="O1051" s="15">
        <f t="shared" si="147"/>
        <v>0</v>
      </c>
      <c r="P1051" s="15">
        <f t="shared" si="148"/>
        <v>0</v>
      </c>
      <c r="Q1051" s="13" t="str">
        <f t="shared" si="146"/>
        <v/>
      </c>
      <c r="R1051" s="32" t="e">
        <f t="shared" si="149"/>
        <v>#N/A</v>
      </c>
      <c r="S1051" s="33" t="str">
        <f t="shared" si="150"/>
        <v/>
      </c>
      <c r="T1051" s="34" t="e">
        <f t="shared" si="151"/>
        <v>#N/A</v>
      </c>
      <c r="U1051" s="35" t="e">
        <f t="shared" si="154"/>
        <v>#N/A</v>
      </c>
      <c r="V1051" s="44">
        <f t="shared" si="152"/>
        <v>0</v>
      </c>
      <c r="W1051" s="37" t="str">
        <f t="shared" si="153"/>
        <v/>
      </c>
      <c r="AA1051" s="3"/>
      <c r="AB1051" s="3"/>
      <c r="AC1051" s="3"/>
      <c r="AD1051" s="3"/>
      <c r="AE1051" s="3"/>
      <c r="AF1051" s="3"/>
    </row>
    <row r="1052" spans="1:32" x14ac:dyDescent="0.25">
      <c r="A1052" s="3"/>
      <c r="B1052" s="3"/>
      <c r="C1052" s="3"/>
      <c r="D1052" s="3"/>
      <c r="E1052" s="3"/>
      <c r="F1052" s="3"/>
      <c r="G1052" s="8"/>
      <c r="H1052" s="3"/>
      <c r="I1052" s="3"/>
      <c r="J1052" s="3"/>
      <c r="L1052" s="9"/>
      <c r="M1052" s="15"/>
      <c r="N1052" s="15"/>
      <c r="O1052" s="15">
        <f t="shared" si="147"/>
        <v>0</v>
      </c>
      <c r="P1052" s="15">
        <f t="shared" si="148"/>
        <v>0</v>
      </c>
      <c r="Q1052" s="13" t="str">
        <f t="shared" si="146"/>
        <v/>
      </c>
      <c r="R1052" s="32" t="e">
        <f t="shared" si="149"/>
        <v>#N/A</v>
      </c>
      <c r="S1052" s="33" t="str">
        <f t="shared" si="150"/>
        <v/>
      </c>
      <c r="T1052" s="34" t="e">
        <f t="shared" si="151"/>
        <v>#N/A</v>
      </c>
      <c r="U1052" s="35" t="e">
        <f t="shared" si="154"/>
        <v>#N/A</v>
      </c>
      <c r="V1052" s="44">
        <f t="shared" si="152"/>
        <v>0</v>
      </c>
      <c r="W1052" s="37" t="str">
        <f t="shared" si="153"/>
        <v/>
      </c>
      <c r="AA1052" s="3"/>
      <c r="AB1052" s="3"/>
      <c r="AC1052" s="3"/>
      <c r="AD1052" s="3"/>
      <c r="AE1052" s="3"/>
      <c r="AF1052" s="3"/>
    </row>
    <row r="1053" spans="1:32" x14ac:dyDescent="0.25">
      <c r="A1053" s="3"/>
      <c r="B1053" s="3"/>
      <c r="C1053" s="3"/>
      <c r="D1053" s="3"/>
      <c r="E1053" s="3"/>
      <c r="F1053" s="3"/>
      <c r="G1053" s="8"/>
      <c r="H1053" s="3"/>
      <c r="I1053" s="3"/>
      <c r="J1053" s="3"/>
      <c r="L1053" s="9"/>
      <c r="M1053" s="15"/>
      <c r="N1053" s="15"/>
      <c r="O1053" s="15">
        <f t="shared" si="147"/>
        <v>0</v>
      </c>
      <c r="P1053" s="15">
        <f t="shared" si="148"/>
        <v>0</v>
      </c>
      <c r="Q1053" s="13" t="str">
        <f t="shared" si="146"/>
        <v/>
      </c>
      <c r="R1053" s="32" t="e">
        <f t="shared" si="149"/>
        <v>#N/A</v>
      </c>
      <c r="S1053" s="33" t="str">
        <f t="shared" si="150"/>
        <v/>
      </c>
      <c r="T1053" s="34" t="e">
        <f t="shared" si="151"/>
        <v>#N/A</v>
      </c>
      <c r="U1053" s="35" t="e">
        <f t="shared" si="154"/>
        <v>#N/A</v>
      </c>
      <c r="V1053" s="44">
        <f t="shared" si="152"/>
        <v>0</v>
      </c>
      <c r="W1053" s="37" t="str">
        <f t="shared" si="153"/>
        <v/>
      </c>
      <c r="AA1053" s="3"/>
      <c r="AB1053" s="3"/>
      <c r="AC1053" s="3"/>
      <c r="AD1053" s="3"/>
      <c r="AE1053" s="3"/>
      <c r="AF1053" s="3"/>
    </row>
    <row r="1054" spans="1:32" x14ac:dyDescent="0.25">
      <c r="A1054" s="3"/>
      <c r="B1054" s="3"/>
      <c r="C1054" s="3"/>
      <c r="D1054" s="3"/>
      <c r="E1054" s="3"/>
      <c r="F1054" s="3"/>
      <c r="G1054" s="8"/>
      <c r="H1054" s="3"/>
      <c r="I1054" s="3"/>
      <c r="J1054" s="3"/>
      <c r="L1054" s="9"/>
      <c r="M1054" s="15"/>
      <c r="N1054" s="15"/>
      <c r="O1054" s="15">
        <f t="shared" si="147"/>
        <v>0</v>
      </c>
      <c r="P1054" s="15">
        <f t="shared" si="148"/>
        <v>0</v>
      </c>
      <c r="Q1054" s="13" t="str">
        <f t="shared" si="146"/>
        <v/>
      </c>
      <c r="R1054" s="32" t="e">
        <f t="shared" si="149"/>
        <v>#N/A</v>
      </c>
      <c r="S1054" s="33" t="str">
        <f t="shared" si="150"/>
        <v/>
      </c>
      <c r="T1054" s="34" t="e">
        <f t="shared" si="151"/>
        <v>#N/A</v>
      </c>
      <c r="U1054" s="35" t="e">
        <f t="shared" si="154"/>
        <v>#N/A</v>
      </c>
      <c r="V1054" s="44">
        <f t="shared" si="152"/>
        <v>0</v>
      </c>
      <c r="W1054" s="37" t="str">
        <f t="shared" si="153"/>
        <v/>
      </c>
      <c r="AA1054" s="3"/>
      <c r="AB1054" s="3"/>
      <c r="AC1054" s="3"/>
      <c r="AD1054" s="3"/>
      <c r="AE1054" s="3"/>
      <c r="AF1054" s="3"/>
    </row>
    <row r="1055" spans="1:32" x14ac:dyDescent="0.25">
      <c r="A1055" s="3"/>
      <c r="B1055" s="3"/>
      <c r="C1055" s="3"/>
      <c r="D1055" s="3"/>
      <c r="E1055" s="3"/>
      <c r="F1055" s="3"/>
      <c r="G1055" s="8"/>
      <c r="H1055" s="3"/>
      <c r="I1055" s="3"/>
      <c r="J1055" s="3"/>
      <c r="L1055" s="9"/>
      <c r="M1055" s="15"/>
      <c r="N1055" s="15"/>
      <c r="O1055" s="15">
        <f t="shared" si="147"/>
        <v>0</v>
      </c>
      <c r="P1055" s="15">
        <f t="shared" si="148"/>
        <v>0</v>
      </c>
      <c r="Q1055" s="13" t="str">
        <f t="shared" si="146"/>
        <v/>
      </c>
      <c r="R1055" s="32" t="e">
        <f t="shared" si="149"/>
        <v>#N/A</v>
      </c>
      <c r="S1055" s="33" t="str">
        <f t="shared" si="150"/>
        <v/>
      </c>
      <c r="T1055" s="34" t="e">
        <f t="shared" si="151"/>
        <v>#N/A</v>
      </c>
      <c r="U1055" s="35" t="e">
        <f t="shared" si="154"/>
        <v>#N/A</v>
      </c>
      <c r="V1055" s="44">
        <f t="shared" si="152"/>
        <v>0</v>
      </c>
      <c r="W1055" s="37" t="str">
        <f t="shared" si="153"/>
        <v/>
      </c>
      <c r="AA1055" s="3"/>
      <c r="AB1055" s="3"/>
      <c r="AC1055" s="3"/>
      <c r="AD1055" s="3"/>
      <c r="AE1055" s="3"/>
      <c r="AF1055" s="3"/>
    </row>
    <row r="1056" spans="1:32" x14ac:dyDescent="0.25">
      <c r="A1056" s="3"/>
      <c r="B1056" s="3"/>
      <c r="C1056" s="3"/>
      <c r="D1056" s="3"/>
      <c r="E1056" s="3"/>
      <c r="F1056" s="3"/>
      <c r="G1056" s="8"/>
      <c r="H1056" s="3"/>
      <c r="I1056" s="3"/>
      <c r="J1056" s="3"/>
      <c r="L1056" s="9"/>
      <c r="M1056" s="15"/>
      <c r="N1056" s="15"/>
      <c r="O1056" s="15">
        <f t="shared" si="147"/>
        <v>0</v>
      </c>
      <c r="P1056" s="15">
        <f t="shared" si="148"/>
        <v>0</v>
      </c>
      <c r="Q1056" s="13" t="str">
        <f t="shared" si="146"/>
        <v/>
      </c>
      <c r="R1056" s="32" t="e">
        <f t="shared" si="149"/>
        <v>#N/A</v>
      </c>
      <c r="S1056" s="33" t="str">
        <f t="shared" si="150"/>
        <v/>
      </c>
      <c r="T1056" s="34" t="e">
        <f t="shared" si="151"/>
        <v>#N/A</v>
      </c>
      <c r="U1056" s="35" t="e">
        <f t="shared" si="154"/>
        <v>#N/A</v>
      </c>
      <c r="V1056" s="44">
        <f t="shared" si="152"/>
        <v>0</v>
      </c>
      <c r="W1056" s="37" t="str">
        <f t="shared" si="153"/>
        <v/>
      </c>
      <c r="AA1056" s="3"/>
      <c r="AB1056" s="3"/>
      <c r="AC1056" s="3"/>
      <c r="AD1056" s="3"/>
      <c r="AE1056" s="3"/>
      <c r="AF1056" s="3"/>
    </row>
    <row r="1057" spans="1:32" x14ac:dyDescent="0.25">
      <c r="A1057" s="3"/>
      <c r="B1057" s="3"/>
      <c r="C1057" s="3"/>
      <c r="D1057" s="3"/>
      <c r="E1057" s="3"/>
      <c r="F1057" s="3"/>
      <c r="G1057" s="8"/>
      <c r="H1057" s="3"/>
      <c r="I1057" s="3"/>
      <c r="J1057" s="3"/>
      <c r="L1057" s="9"/>
      <c r="M1057" s="15"/>
      <c r="N1057" s="15"/>
      <c r="O1057" s="15">
        <f t="shared" si="147"/>
        <v>0</v>
      </c>
      <c r="P1057" s="15">
        <f t="shared" si="148"/>
        <v>0</v>
      </c>
      <c r="Q1057" s="13" t="str">
        <f t="shared" si="146"/>
        <v/>
      </c>
      <c r="R1057" s="32" t="e">
        <f t="shared" si="149"/>
        <v>#N/A</v>
      </c>
      <c r="S1057" s="33" t="str">
        <f t="shared" si="150"/>
        <v/>
      </c>
      <c r="T1057" s="34" t="e">
        <f t="shared" si="151"/>
        <v>#N/A</v>
      </c>
      <c r="U1057" s="35" t="e">
        <f t="shared" si="154"/>
        <v>#N/A</v>
      </c>
      <c r="V1057" s="44">
        <f t="shared" si="152"/>
        <v>0</v>
      </c>
      <c r="W1057" s="37" t="str">
        <f t="shared" si="153"/>
        <v/>
      </c>
      <c r="AA1057" s="3"/>
      <c r="AB1057" s="3"/>
      <c r="AC1057" s="3"/>
      <c r="AD1057" s="3"/>
      <c r="AE1057" s="3"/>
      <c r="AF1057" s="3"/>
    </row>
    <row r="1058" spans="1:32" x14ac:dyDescent="0.25">
      <c r="A1058" s="3"/>
      <c r="B1058" s="3"/>
      <c r="C1058" s="3"/>
      <c r="D1058" s="3"/>
      <c r="E1058" s="3"/>
      <c r="F1058" s="3"/>
      <c r="G1058" s="8"/>
      <c r="H1058" s="3"/>
      <c r="I1058" s="3"/>
      <c r="J1058" s="3"/>
      <c r="L1058" s="9"/>
      <c r="M1058" s="15"/>
      <c r="N1058" s="15"/>
      <c r="O1058" s="15">
        <f t="shared" si="147"/>
        <v>0</v>
      </c>
      <c r="P1058" s="15">
        <f t="shared" si="148"/>
        <v>0</v>
      </c>
      <c r="Q1058" s="13" t="str">
        <f t="shared" si="146"/>
        <v/>
      </c>
      <c r="R1058" s="32" t="e">
        <f t="shared" si="149"/>
        <v>#N/A</v>
      </c>
      <c r="S1058" s="33" t="str">
        <f t="shared" si="150"/>
        <v/>
      </c>
      <c r="T1058" s="34" t="e">
        <f t="shared" si="151"/>
        <v>#N/A</v>
      </c>
      <c r="U1058" s="35" t="e">
        <f t="shared" si="154"/>
        <v>#N/A</v>
      </c>
      <c r="V1058" s="44">
        <f t="shared" si="152"/>
        <v>0</v>
      </c>
      <c r="W1058" s="37" t="str">
        <f t="shared" si="153"/>
        <v/>
      </c>
      <c r="AA1058" s="3"/>
      <c r="AB1058" s="3"/>
      <c r="AC1058" s="3"/>
      <c r="AD1058" s="3"/>
      <c r="AE1058" s="3"/>
      <c r="AF1058" s="3"/>
    </row>
    <row r="1059" spans="1:32" x14ac:dyDescent="0.25">
      <c r="A1059" s="3"/>
      <c r="B1059" s="3"/>
      <c r="C1059" s="3"/>
      <c r="D1059" s="3"/>
      <c r="E1059" s="3"/>
      <c r="F1059" s="3"/>
      <c r="G1059" s="8"/>
      <c r="H1059" s="3"/>
      <c r="I1059" s="3"/>
      <c r="J1059" s="3"/>
      <c r="L1059" s="9"/>
      <c r="M1059" s="15"/>
      <c r="N1059" s="15"/>
      <c r="O1059" s="15">
        <f t="shared" si="147"/>
        <v>0</v>
      </c>
      <c r="P1059" s="15">
        <f t="shared" si="148"/>
        <v>0</v>
      </c>
      <c r="Q1059" s="13" t="str">
        <f t="shared" si="146"/>
        <v/>
      </c>
      <c r="R1059" s="32" t="e">
        <f t="shared" si="149"/>
        <v>#N/A</v>
      </c>
      <c r="S1059" s="33" t="str">
        <f t="shared" si="150"/>
        <v/>
      </c>
      <c r="T1059" s="34" t="e">
        <f t="shared" si="151"/>
        <v>#N/A</v>
      </c>
      <c r="U1059" s="35" t="e">
        <f t="shared" si="154"/>
        <v>#N/A</v>
      </c>
      <c r="V1059" s="44">
        <f t="shared" si="152"/>
        <v>0</v>
      </c>
      <c r="W1059" s="37" t="str">
        <f t="shared" si="153"/>
        <v/>
      </c>
      <c r="AA1059" s="3"/>
      <c r="AB1059" s="3"/>
      <c r="AC1059" s="3"/>
      <c r="AD1059" s="3"/>
      <c r="AE1059" s="3"/>
      <c r="AF1059" s="3"/>
    </row>
    <row r="1060" spans="1:32" x14ac:dyDescent="0.25">
      <c r="A1060" s="3"/>
      <c r="B1060" s="3"/>
      <c r="C1060" s="3"/>
      <c r="D1060" s="3"/>
      <c r="E1060" s="3"/>
      <c r="F1060" s="3"/>
      <c r="G1060" s="8"/>
      <c r="H1060" s="3"/>
      <c r="I1060" s="3"/>
      <c r="J1060" s="3"/>
      <c r="L1060" s="9"/>
      <c r="M1060" s="15"/>
      <c r="N1060" s="15"/>
      <c r="O1060" s="15">
        <f t="shared" si="147"/>
        <v>0</v>
      </c>
      <c r="P1060" s="15">
        <f t="shared" si="148"/>
        <v>0</v>
      </c>
      <c r="Q1060" s="13" t="str">
        <f t="shared" si="146"/>
        <v/>
      </c>
      <c r="R1060" s="32" t="e">
        <f t="shared" si="149"/>
        <v>#N/A</v>
      </c>
      <c r="S1060" s="33" t="str">
        <f t="shared" si="150"/>
        <v/>
      </c>
      <c r="T1060" s="34" t="e">
        <f t="shared" si="151"/>
        <v>#N/A</v>
      </c>
      <c r="U1060" s="35" t="e">
        <f t="shared" si="154"/>
        <v>#N/A</v>
      </c>
      <c r="V1060" s="44">
        <f t="shared" si="152"/>
        <v>0</v>
      </c>
      <c r="W1060" s="37" t="str">
        <f t="shared" si="153"/>
        <v/>
      </c>
      <c r="AA1060" s="3"/>
      <c r="AB1060" s="3"/>
      <c r="AC1060" s="3"/>
      <c r="AD1060" s="3"/>
      <c r="AE1060" s="3"/>
      <c r="AF1060" s="3"/>
    </row>
    <row r="1061" spans="1:32" x14ac:dyDescent="0.25">
      <c r="A1061" s="3"/>
      <c r="B1061" s="3"/>
      <c r="C1061" s="3"/>
      <c r="D1061" s="3"/>
      <c r="E1061" s="3"/>
      <c r="F1061" s="3"/>
      <c r="G1061" s="8"/>
      <c r="H1061" s="3"/>
      <c r="I1061" s="3"/>
      <c r="J1061" s="3"/>
      <c r="L1061" s="9"/>
      <c r="M1061" s="15"/>
      <c r="N1061" s="15"/>
      <c r="O1061" s="15">
        <f t="shared" si="147"/>
        <v>0</v>
      </c>
      <c r="P1061" s="15">
        <f t="shared" si="148"/>
        <v>0</v>
      </c>
      <c r="Q1061" s="13" t="str">
        <f t="shared" si="146"/>
        <v/>
      </c>
      <c r="R1061" s="32" t="e">
        <f t="shared" si="149"/>
        <v>#N/A</v>
      </c>
      <c r="S1061" s="33" t="str">
        <f t="shared" si="150"/>
        <v/>
      </c>
      <c r="T1061" s="34" t="e">
        <f t="shared" si="151"/>
        <v>#N/A</v>
      </c>
      <c r="U1061" s="35" t="e">
        <f t="shared" si="154"/>
        <v>#N/A</v>
      </c>
      <c r="V1061" s="44">
        <f t="shared" si="152"/>
        <v>0</v>
      </c>
      <c r="W1061" s="37" t="str">
        <f t="shared" si="153"/>
        <v/>
      </c>
      <c r="AA1061" s="3"/>
      <c r="AB1061" s="3"/>
      <c r="AC1061" s="3"/>
      <c r="AD1061" s="3"/>
      <c r="AE1061" s="3"/>
      <c r="AF1061" s="3"/>
    </row>
    <row r="1062" spans="1:32" x14ac:dyDescent="0.25">
      <c r="A1062" s="3"/>
      <c r="B1062" s="3"/>
      <c r="C1062" s="3"/>
      <c r="D1062" s="3"/>
      <c r="E1062" s="3"/>
      <c r="F1062" s="3"/>
      <c r="G1062" s="8"/>
      <c r="H1062" s="3"/>
      <c r="I1062" s="3"/>
      <c r="J1062" s="3"/>
      <c r="L1062" s="9"/>
      <c r="M1062" s="15"/>
      <c r="N1062" s="15"/>
      <c r="O1062" s="15">
        <f t="shared" si="147"/>
        <v>0</v>
      </c>
      <c r="P1062" s="15">
        <f t="shared" si="148"/>
        <v>0</v>
      </c>
      <c r="Q1062" s="13" t="str">
        <f t="shared" si="146"/>
        <v/>
      </c>
      <c r="R1062" s="32" t="e">
        <f t="shared" si="149"/>
        <v>#N/A</v>
      </c>
      <c r="S1062" s="33" t="str">
        <f t="shared" si="150"/>
        <v/>
      </c>
      <c r="T1062" s="34" t="e">
        <f t="shared" si="151"/>
        <v>#N/A</v>
      </c>
      <c r="U1062" s="35" t="e">
        <f t="shared" si="154"/>
        <v>#N/A</v>
      </c>
      <c r="V1062" s="44">
        <f t="shared" si="152"/>
        <v>0</v>
      </c>
      <c r="W1062" s="37" t="str">
        <f t="shared" si="153"/>
        <v/>
      </c>
      <c r="AA1062" s="3"/>
      <c r="AB1062" s="3"/>
      <c r="AC1062" s="3"/>
      <c r="AD1062" s="3"/>
      <c r="AE1062" s="3"/>
      <c r="AF1062" s="3"/>
    </row>
    <row r="1063" spans="1:32" x14ac:dyDescent="0.25">
      <c r="A1063" s="3"/>
      <c r="B1063" s="3"/>
      <c r="C1063" s="3"/>
      <c r="D1063" s="3"/>
      <c r="E1063" s="3"/>
      <c r="F1063" s="3"/>
      <c r="G1063" s="8"/>
      <c r="H1063" s="3"/>
      <c r="I1063" s="3"/>
      <c r="J1063" s="3"/>
      <c r="L1063" s="9"/>
      <c r="M1063" s="15"/>
      <c r="N1063" s="15"/>
      <c r="O1063" s="15">
        <f t="shared" si="147"/>
        <v>0</v>
      </c>
      <c r="P1063" s="15">
        <f t="shared" si="148"/>
        <v>0</v>
      </c>
      <c r="Q1063" s="13" t="str">
        <f t="shared" si="146"/>
        <v/>
      </c>
      <c r="R1063" s="32" t="e">
        <f t="shared" si="149"/>
        <v>#N/A</v>
      </c>
      <c r="S1063" s="33" t="str">
        <f t="shared" si="150"/>
        <v/>
      </c>
      <c r="T1063" s="34" t="e">
        <f t="shared" si="151"/>
        <v>#N/A</v>
      </c>
      <c r="U1063" s="35" t="e">
        <f t="shared" si="154"/>
        <v>#N/A</v>
      </c>
      <c r="V1063" s="44">
        <f t="shared" si="152"/>
        <v>0</v>
      </c>
      <c r="W1063" s="37" t="str">
        <f t="shared" si="153"/>
        <v/>
      </c>
      <c r="AA1063" s="3"/>
      <c r="AB1063" s="3"/>
      <c r="AC1063" s="3"/>
      <c r="AD1063" s="3"/>
      <c r="AE1063" s="3"/>
      <c r="AF1063" s="3"/>
    </row>
    <row r="1064" spans="1:32" x14ac:dyDescent="0.25">
      <c r="A1064" s="3"/>
      <c r="B1064" s="3"/>
      <c r="C1064" s="3"/>
      <c r="D1064" s="3"/>
      <c r="E1064" s="3"/>
      <c r="F1064" s="3"/>
      <c r="G1064" s="8"/>
      <c r="H1064" s="3"/>
      <c r="I1064" s="3"/>
      <c r="J1064" s="3"/>
      <c r="L1064" s="9"/>
      <c r="M1064" s="15"/>
      <c r="N1064" s="15"/>
      <c r="O1064" s="15">
        <f t="shared" si="147"/>
        <v>0</v>
      </c>
      <c r="P1064" s="15">
        <f t="shared" si="148"/>
        <v>0</v>
      </c>
      <c r="Q1064" s="13" t="str">
        <f t="shared" si="146"/>
        <v/>
      </c>
      <c r="R1064" s="32" t="e">
        <f t="shared" si="149"/>
        <v>#N/A</v>
      </c>
      <c r="S1064" s="33" t="str">
        <f t="shared" si="150"/>
        <v/>
      </c>
      <c r="T1064" s="34" t="e">
        <f t="shared" si="151"/>
        <v>#N/A</v>
      </c>
      <c r="U1064" s="35" t="e">
        <f t="shared" si="154"/>
        <v>#N/A</v>
      </c>
      <c r="V1064" s="44">
        <f t="shared" si="152"/>
        <v>0</v>
      </c>
      <c r="W1064" s="37" t="str">
        <f t="shared" si="153"/>
        <v/>
      </c>
      <c r="AA1064" s="3"/>
      <c r="AB1064" s="3"/>
      <c r="AC1064" s="3"/>
      <c r="AD1064" s="3"/>
      <c r="AE1064" s="3"/>
      <c r="AF1064" s="3"/>
    </row>
    <row r="1065" spans="1:32" x14ac:dyDescent="0.25">
      <c r="A1065" s="3"/>
      <c r="B1065" s="3"/>
      <c r="C1065" s="3"/>
      <c r="D1065" s="3"/>
      <c r="E1065" s="3"/>
      <c r="F1065" s="3"/>
      <c r="G1065" s="8"/>
      <c r="H1065" s="3"/>
      <c r="I1065" s="3"/>
      <c r="J1065" s="3"/>
      <c r="L1065" s="9"/>
      <c r="M1065" s="15"/>
      <c r="N1065" s="15"/>
      <c r="O1065" s="15">
        <f t="shared" si="147"/>
        <v>0</v>
      </c>
      <c r="P1065" s="15">
        <f t="shared" si="148"/>
        <v>0</v>
      </c>
      <c r="Q1065" s="13" t="str">
        <f t="shared" si="146"/>
        <v/>
      </c>
      <c r="R1065" s="32" t="e">
        <f t="shared" si="149"/>
        <v>#N/A</v>
      </c>
      <c r="S1065" s="33" t="str">
        <f t="shared" si="150"/>
        <v/>
      </c>
      <c r="T1065" s="34" t="e">
        <f t="shared" si="151"/>
        <v>#N/A</v>
      </c>
      <c r="U1065" s="35" t="e">
        <f t="shared" si="154"/>
        <v>#N/A</v>
      </c>
      <c r="V1065" s="44">
        <f t="shared" si="152"/>
        <v>0</v>
      </c>
      <c r="W1065" s="37" t="str">
        <f t="shared" si="153"/>
        <v/>
      </c>
      <c r="AA1065" s="3"/>
      <c r="AB1065" s="3"/>
      <c r="AC1065" s="3"/>
      <c r="AD1065" s="3"/>
      <c r="AE1065" s="3"/>
      <c r="AF1065" s="3"/>
    </row>
    <row r="1066" spans="1:32" x14ac:dyDescent="0.25">
      <c r="A1066" s="3"/>
      <c r="B1066" s="3"/>
      <c r="C1066" s="3"/>
      <c r="D1066" s="3"/>
      <c r="E1066" s="3"/>
      <c r="F1066" s="3"/>
      <c r="G1066" s="8"/>
      <c r="H1066" s="3"/>
      <c r="I1066" s="3"/>
      <c r="J1066" s="3"/>
      <c r="L1066" s="9"/>
      <c r="M1066" s="15"/>
      <c r="N1066" s="15"/>
      <c r="O1066" s="15">
        <f t="shared" si="147"/>
        <v>0</v>
      </c>
      <c r="P1066" s="15">
        <f t="shared" si="148"/>
        <v>0</v>
      </c>
      <c r="Q1066" s="13" t="str">
        <f t="shared" si="146"/>
        <v/>
      </c>
      <c r="R1066" s="32" t="e">
        <f t="shared" si="149"/>
        <v>#N/A</v>
      </c>
      <c r="S1066" s="33" t="str">
        <f t="shared" si="150"/>
        <v/>
      </c>
      <c r="T1066" s="34" t="e">
        <f t="shared" si="151"/>
        <v>#N/A</v>
      </c>
      <c r="U1066" s="35" t="e">
        <f t="shared" si="154"/>
        <v>#N/A</v>
      </c>
      <c r="V1066" s="44">
        <f t="shared" si="152"/>
        <v>0</v>
      </c>
      <c r="W1066" s="37" t="str">
        <f t="shared" si="153"/>
        <v/>
      </c>
      <c r="AA1066" s="3"/>
      <c r="AB1066" s="3"/>
      <c r="AC1066" s="3"/>
      <c r="AD1066" s="3"/>
      <c r="AE1066" s="3"/>
      <c r="AF1066" s="3"/>
    </row>
    <row r="1067" spans="1:32" x14ac:dyDescent="0.25">
      <c r="A1067" s="3"/>
      <c r="B1067" s="3"/>
      <c r="C1067" s="3"/>
      <c r="D1067" s="3"/>
      <c r="E1067" s="3"/>
      <c r="F1067" s="3"/>
      <c r="G1067" s="8"/>
      <c r="H1067" s="3"/>
      <c r="I1067" s="3"/>
      <c r="J1067" s="3"/>
      <c r="L1067" s="9"/>
      <c r="M1067" s="15"/>
      <c r="N1067" s="15"/>
      <c r="O1067" s="15">
        <f t="shared" si="147"/>
        <v>0</v>
      </c>
      <c r="P1067" s="15">
        <f t="shared" si="148"/>
        <v>0</v>
      </c>
      <c r="Q1067" s="13" t="str">
        <f t="shared" si="146"/>
        <v/>
      </c>
      <c r="R1067" s="32" t="e">
        <f t="shared" si="149"/>
        <v>#N/A</v>
      </c>
      <c r="S1067" s="33" t="str">
        <f t="shared" si="150"/>
        <v/>
      </c>
      <c r="T1067" s="34" t="e">
        <f t="shared" si="151"/>
        <v>#N/A</v>
      </c>
      <c r="U1067" s="35" t="e">
        <f t="shared" si="154"/>
        <v>#N/A</v>
      </c>
      <c r="V1067" s="44">
        <f t="shared" si="152"/>
        <v>0</v>
      </c>
      <c r="W1067" s="37" t="str">
        <f t="shared" si="153"/>
        <v/>
      </c>
      <c r="AA1067" s="3"/>
      <c r="AB1067" s="3"/>
      <c r="AC1067" s="3"/>
      <c r="AD1067" s="3"/>
      <c r="AE1067" s="3"/>
      <c r="AF1067" s="3"/>
    </row>
    <row r="1068" spans="1:32" x14ac:dyDescent="0.25">
      <c r="A1068" s="3"/>
      <c r="B1068" s="3"/>
      <c r="C1068" s="3"/>
      <c r="D1068" s="3"/>
      <c r="E1068" s="3"/>
      <c r="F1068" s="3"/>
      <c r="G1068" s="8"/>
      <c r="H1068" s="3"/>
      <c r="I1068" s="3"/>
      <c r="J1068" s="3"/>
      <c r="L1068" s="9"/>
      <c r="M1068" s="15"/>
      <c r="N1068" s="15"/>
      <c r="O1068" s="15">
        <f t="shared" si="147"/>
        <v>0</v>
      </c>
      <c r="P1068" s="15">
        <f t="shared" si="148"/>
        <v>0</v>
      </c>
      <c r="Q1068" s="13" t="str">
        <f t="shared" si="146"/>
        <v/>
      </c>
      <c r="R1068" s="32" t="e">
        <f t="shared" si="149"/>
        <v>#N/A</v>
      </c>
      <c r="S1068" s="33" t="str">
        <f t="shared" si="150"/>
        <v/>
      </c>
      <c r="T1068" s="34" t="e">
        <f t="shared" si="151"/>
        <v>#N/A</v>
      </c>
      <c r="U1068" s="35" t="e">
        <f t="shared" si="154"/>
        <v>#N/A</v>
      </c>
      <c r="V1068" s="44">
        <f t="shared" si="152"/>
        <v>0</v>
      </c>
      <c r="W1068" s="37" t="str">
        <f t="shared" si="153"/>
        <v/>
      </c>
      <c r="AA1068" s="3"/>
      <c r="AB1068" s="3"/>
      <c r="AC1068" s="3"/>
      <c r="AD1068" s="3"/>
      <c r="AE1068" s="3"/>
      <c r="AF1068" s="3"/>
    </row>
    <row r="1069" spans="1:32" x14ac:dyDescent="0.25">
      <c r="A1069" s="3"/>
      <c r="B1069" s="3"/>
      <c r="C1069" s="3"/>
      <c r="D1069" s="3"/>
      <c r="E1069" s="3"/>
      <c r="F1069" s="3"/>
      <c r="G1069" s="8"/>
      <c r="H1069" s="3"/>
      <c r="I1069" s="3"/>
      <c r="J1069" s="3"/>
      <c r="L1069" s="9"/>
      <c r="M1069" s="15"/>
      <c r="N1069" s="15"/>
      <c r="O1069" s="15">
        <f t="shared" si="147"/>
        <v>0</v>
      </c>
      <c r="P1069" s="15">
        <f t="shared" si="148"/>
        <v>0</v>
      </c>
      <c r="Q1069" s="13" t="str">
        <f t="shared" si="146"/>
        <v/>
      </c>
      <c r="R1069" s="32" t="e">
        <f t="shared" si="149"/>
        <v>#N/A</v>
      </c>
      <c r="S1069" s="33" t="str">
        <f t="shared" si="150"/>
        <v/>
      </c>
      <c r="T1069" s="34" t="e">
        <f t="shared" si="151"/>
        <v>#N/A</v>
      </c>
      <c r="U1069" s="35" t="e">
        <f t="shared" si="154"/>
        <v>#N/A</v>
      </c>
      <c r="V1069" s="44">
        <f t="shared" si="152"/>
        <v>0</v>
      </c>
      <c r="W1069" s="37" t="str">
        <f t="shared" si="153"/>
        <v/>
      </c>
      <c r="AA1069" s="3"/>
      <c r="AB1069" s="3"/>
      <c r="AC1069" s="3"/>
      <c r="AD1069" s="3"/>
      <c r="AE1069" s="3"/>
      <c r="AF1069" s="3"/>
    </row>
    <row r="1070" spans="1:32" x14ac:dyDescent="0.25">
      <c r="A1070" s="3"/>
      <c r="B1070" s="3"/>
      <c r="C1070" s="3"/>
      <c r="D1070" s="3"/>
      <c r="E1070" s="3"/>
      <c r="F1070" s="3"/>
      <c r="G1070" s="8"/>
      <c r="H1070" s="3"/>
      <c r="I1070" s="3"/>
      <c r="J1070" s="3"/>
      <c r="L1070" s="9"/>
      <c r="M1070" s="15"/>
      <c r="N1070" s="15"/>
      <c r="O1070" s="15">
        <f t="shared" si="147"/>
        <v>0</v>
      </c>
      <c r="P1070" s="15">
        <f t="shared" si="148"/>
        <v>0</v>
      </c>
      <c r="Q1070" s="13" t="str">
        <f t="shared" si="146"/>
        <v/>
      </c>
      <c r="R1070" s="32" t="e">
        <f t="shared" si="149"/>
        <v>#N/A</v>
      </c>
      <c r="S1070" s="33" t="str">
        <f t="shared" si="150"/>
        <v/>
      </c>
      <c r="T1070" s="34" t="e">
        <f t="shared" si="151"/>
        <v>#N/A</v>
      </c>
      <c r="U1070" s="35" t="e">
        <f t="shared" si="154"/>
        <v>#N/A</v>
      </c>
      <c r="V1070" s="44">
        <f t="shared" si="152"/>
        <v>0</v>
      </c>
      <c r="W1070" s="37" t="str">
        <f t="shared" si="153"/>
        <v/>
      </c>
      <c r="AA1070" s="3"/>
      <c r="AB1070" s="3"/>
      <c r="AC1070" s="3"/>
      <c r="AD1070" s="3"/>
      <c r="AE1070" s="3"/>
      <c r="AF1070" s="3"/>
    </row>
    <row r="1071" spans="1:32" x14ac:dyDescent="0.25">
      <c r="A1071" s="3"/>
      <c r="B1071" s="3"/>
      <c r="C1071" s="3"/>
      <c r="D1071" s="3"/>
      <c r="E1071" s="3"/>
      <c r="F1071" s="3"/>
      <c r="G1071" s="8"/>
      <c r="H1071" s="3"/>
      <c r="I1071" s="3"/>
      <c r="J1071" s="3"/>
      <c r="L1071" s="9"/>
      <c r="M1071" s="15"/>
      <c r="N1071" s="15"/>
      <c r="O1071" s="15">
        <f t="shared" si="147"/>
        <v>0</v>
      </c>
      <c r="P1071" s="15">
        <f t="shared" si="148"/>
        <v>0</v>
      </c>
      <c r="Q1071" s="13" t="str">
        <f t="shared" si="146"/>
        <v/>
      </c>
      <c r="R1071" s="32" t="e">
        <f t="shared" si="149"/>
        <v>#N/A</v>
      </c>
      <c r="S1071" s="33" t="str">
        <f t="shared" si="150"/>
        <v/>
      </c>
      <c r="T1071" s="34" t="e">
        <f t="shared" si="151"/>
        <v>#N/A</v>
      </c>
      <c r="U1071" s="35" t="e">
        <f t="shared" si="154"/>
        <v>#N/A</v>
      </c>
      <c r="V1071" s="44">
        <f t="shared" si="152"/>
        <v>0</v>
      </c>
      <c r="W1071" s="37" t="str">
        <f t="shared" si="153"/>
        <v/>
      </c>
      <c r="AA1071" s="3"/>
      <c r="AB1071" s="3"/>
      <c r="AC1071" s="3"/>
      <c r="AD1071" s="3"/>
      <c r="AE1071" s="3"/>
      <c r="AF1071" s="3"/>
    </row>
    <row r="1072" spans="1:32" x14ac:dyDescent="0.25">
      <c r="A1072" s="3"/>
      <c r="B1072" s="3"/>
      <c r="C1072" s="3"/>
      <c r="D1072" s="3"/>
      <c r="E1072" s="3"/>
      <c r="F1072" s="3"/>
      <c r="G1072" s="8"/>
      <c r="H1072" s="3"/>
      <c r="I1072" s="3"/>
      <c r="J1072" s="3"/>
      <c r="L1072" s="9"/>
      <c r="M1072" s="15"/>
      <c r="N1072" s="15"/>
      <c r="O1072" s="15">
        <f t="shared" si="147"/>
        <v>0</v>
      </c>
      <c r="P1072" s="15">
        <f t="shared" si="148"/>
        <v>0</v>
      </c>
      <c r="Q1072" s="13" t="str">
        <f t="shared" si="146"/>
        <v/>
      </c>
      <c r="R1072" s="32" t="e">
        <f t="shared" si="149"/>
        <v>#N/A</v>
      </c>
      <c r="S1072" s="33" t="str">
        <f t="shared" si="150"/>
        <v/>
      </c>
      <c r="T1072" s="34" t="e">
        <f t="shared" si="151"/>
        <v>#N/A</v>
      </c>
      <c r="U1072" s="35" t="e">
        <f t="shared" si="154"/>
        <v>#N/A</v>
      </c>
      <c r="V1072" s="44">
        <f t="shared" si="152"/>
        <v>0</v>
      </c>
      <c r="W1072" s="37" t="str">
        <f t="shared" si="153"/>
        <v/>
      </c>
      <c r="AA1072" s="3"/>
      <c r="AB1072" s="3"/>
      <c r="AC1072" s="3"/>
      <c r="AD1072" s="3"/>
      <c r="AE1072" s="3"/>
      <c r="AF1072" s="3"/>
    </row>
    <row r="1073" spans="1:32" x14ac:dyDescent="0.25">
      <c r="A1073" s="3"/>
      <c r="B1073" s="3"/>
      <c r="C1073" s="3"/>
      <c r="D1073" s="3"/>
      <c r="E1073" s="3"/>
      <c r="F1073" s="3"/>
      <c r="G1073" s="8"/>
      <c r="H1073" s="3"/>
      <c r="I1073" s="3"/>
      <c r="J1073" s="3"/>
      <c r="L1073" s="9"/>
      <c r="M1073" s="15"/>
      <c r="N1073" s="15"/>
      <c r="O1073" s="15">
        <f t="shared" si="147"/>
        <v>0</v>
      </c>
      <c r="P1073" s="15">
        <f t="shared" si="148"/>
        <v>0</v>
      </c>
      <c r="Q1073" s="13" t="str">
        <f t="shared" ref="Q1073:Q1136" si="155">CONCATENATE(A1073,B1073)</f>
        <v/>
      </c>
      <c r="R1073" s="32" t="e">
        <f t="shared" si="149"/>
        <v>#N/A</v>
      </c>
      <c r="S1073" s="33" t="str">
        <f t="shared" si="150"/>
        <v/>
      </c>
      <c r="T1073" s="34" t="e">
        <f t="shared" si="151"/>
        <v>#N/A</v>
      </c>
      <c r="U1073" s="35" t="e">
        <f t="shared" si="154"/>
        <v>#N/A</v>
      </c>
      <c r="V1073" s="44">
        <f t="shared" si="152"/>
        <v>0</v>
      </c>
      <c r="W1073" s="37" t="str">
        <f t="shared" si="153"/>
        <v/>
      </c>
      <c r="AA1073" s="3"/>
      <c r="AB1073" s="3"/>
      <c r="AC1073" s="3"/>
      <c r="AD1073" s="3"/>
      <c r="AE1073" s="3"/>
      <c r="AF1073" s="3"/>
    </row>
    <row r="1074" spans="1:32" x14ac:dyDescent="0.25">
      <c r="A1074" s="3"/>
      <c r="B1074" s="3"/>
      <c r="C1074" s="3"/>
      <c r="D1074" s="3"/>
      <c r="E1074" s="3"/>
      <c r="F1074" s="3"/>
      <c r="G1074" s="8"/>
      <c r="H1074" s="3"/>
      <c r="I1074" s="3"/>
      <c r="J1074" s="3"/>
      <c r="L1074" s="9"/>
      <c r="M1074" s="15"/>
      <c r="N1074" s="15"/>
      <c r="O1074" s="15">
        <f t="shared" si="147"/>
        <v>0</v>
      </c>
      <c r="P1074" s="15">
        <f t="shared" si="148"/>
        <v>0</v>
      </c>
      <c r="Q1074" s="13" t="str">
        <f t="shared" si="155"/>
        <v/>
      </c>
      <c r="R1074" s="32" t="e">
        <f t="shared" si="149"/>
        <v>#N/A</v>
      </c>
      <c r="S1074" s="33" t="str">
        <f t="shared" si="150"/>
        <v/>
      </c>
      <c r="T1074" s="34" t="e">
        <f t="shared" si="151"/>
        <v>#N/A</v>
      </c>
      <c r="U1074" s="35" t="e">
        <f t="shared" si="154"/>
        <v>#N/A</v>
      </c>
      <c r="V1074" s="44">
        <f t="shared" si="152"/>
        <v>0</v>
      </c>
      <c r="W1074" s="37" t="str">
        <f t="shared" si="153"/>
        <v/>
      </c>
      <c r="AA1074" s="3"/>
      <c r="AB1074" s="3"/>
      <c r="AC1074" s="3"/>
      <c r="AD1074" s="3"/>
      <c r="AE1074" s="3"/>
      <c r="AF1074" s="3"/>
    </row>
    <row r="1075" spans="1:32" x14ac:dyDescent="0.25">
      <c r="A1075" s="3"/>
      <c r="B1075" s="3"/>
      <c r="C1075" s="3"/>
      <c r="D1075" s="3"/>
      <c r="E1075" s="3"/>
      <c r="F1075" s="3"/>
      <c r="G1075" s="8"/>
      <c r="H1075" s="3"/>
      <c r="I1075" s="3"/>
      <c r="J1075" s="3"/>
      <c r="L1075" s="9"/>
      <c r="M1075" s="15"/>
      <c r="N1075" s="15"/>
      <c r="O1075" s="15">
        <f t="shared" si="147"/>
        <v>0</v>
      </c>
      <c r="P1075" s="15">
        <f t="shared" si="148"/>
        <v>0</v>
      </c>
      <c r="Q1075" s="13" t="str">
        <f t="shared" si="155"/>
        <v/>
      </c>
      <c r="R1075" s="32" t="e">
        <f t="shared" si="149"/>
        <v>#N/A</v>
      </c>
      <c r="S1075" s="33" t="str">
        <f t="shared" si="150"/>
        <v/>
      </c>
      <c r="T1075" s="34" t="e">
        <f t="shared" si="151"/>
        <v>#N/A</v>
      </c>
      <c r="U1075" s="35" t="e">
        <f t="shared" si="154"/>
        <v>#N/A</v>
      </c>
      <c r="V1075" s="44">
        <f t="shared" si="152"/>
        <v>0</v>
      </c>
      <c r="W1075" s="37" t="str">
        <f t="shared" si="153"/>
        <v/>
      </c>
      <c r="AA1075" s="3"/>
      <c r="AB1075" s="3"/>
      <c r="AC1075" s="3"/>
      <c r="AD1075" s="3"/>
      <c r="AE1075" s="3"/>
      <c r="AF1075" s="3"/>
    </row>
    <row r="1076" spans="1:32" x14ac:dyDescent="0.25">
      <c r="A1076" s="3"/>
      <c r="B1076" s="3"/>
      <c r="C1076" s="3"/>
      <c r="D1076" s="3"/>
      <c r="E1076" s="3"/>
      <c r="F1076" s="3"/>
      <c r="G1076" s="8"/>
      <c r="H1076" s="3"/>
      <c r="I1076" s="3"/>
      <c r="J1076" s="3"/>
      <c r="L1076" s="9"/>
      <c r="M1076" s="15"/>
      <c r="N1076" s="15"/>
      <c r="O1076" s="15">
        <f t="shared" si="147"/>
        <v>0</v>
      </c>
      <c r="P1076" s="15">
        <f t="shared" si="148"/>
        <v>0</v>
      </c>
      <c r="Q1076" s="13" t="str">
        <f t="shared" si="155"/>
        <v/>
      </c>
      <c r="R1076" s="32" t="e">
        <f t="shared" si="149"/>
        <v>#N/A</v>
      </c>
      <c r="S1076" s="33" t="str">
        <f t="shared" si="150"/>
        <v/>
      </c>
      <c r="T1076" s="34" t="e">
        <f t="shared" si="151"/>
        <v>#N/A</v>
      </c>
      <c r="U1076" s="35" t="e">
        <f t="shared" si="154"/>
        <v>#N/A</v>
      </c>
      <c r="V1076" s="44">
        <f t="shared" si="152"/>
        <v>0</v>
      </c>
      <c r="W1076" s="37" t="str">
        <f t="shared" si="153"/>
        <v/>
      </c>
      <c r="AA1076" s="3"/>
      <c r="AB1076" s="3"/>
      <c r="AC1076" s="3"/>
      <c r="AD1076" s="3"/>
      <c r="AE1076" s="3"/>
      <c r="AF1076" s="3"/>
    </row>
    <row r="1077" spans="1:32" x14ac:dyDescent="0.25">
      <c r="A1077" s="3"/>
      <c r="B1077" s="3"/>
      <c r="C1077" s="3"/>
      <c r="D1077" s="3"/>
      <c r="E1077" s="3"/>
      <c r="F1077" s="3"/>
      <c r="G1077" s="8"/>
      <c r="H1077" s="3"/>
      <c r="I1077" s="3"/>
      <c r="J1077" s="3"/>
      <c r="L1077" s="9"/>
      <c r="M1077" s="15"/>
      <c r="N1077" s="15"/>
      <c r="O1077" s="15">
        <f t="shared" si="147"/>
        <v>0</v>
      </c>
      <c r="P1077" s="15">
        <f t="shared" si="148"/>
        <v>0</v>
      </c>
      <c r="Q1077" s="13" t="str">
        <f t="shared" si="155"/>
        <v/>
      </c>
      <c r="R1077" s="32" t="e">
        <f t="shared" si="149"/>
        <v>#N/A</v>
      </c>
      <c r="S1077" s="33" t="str">
        <f t="shared" si="150"/>
        <v/>
      </c>
      <c r="T1077" s="34" t="e">
        <f t="shared" si="151"/>
        <v>#N/A</v>
      </c>
      <c r="U1077" s="35" t="e">
        <f t="shared" si="154"/>
        <v>#N/A</v>
      </c>
      <c r="V1077" s="44">
        <f t="shared" si="152"/>
        <v>0</v>
      </c>
      <c r="W1077" s="37" t="str">
        <f t="shared" si="153"/>
        <v/>
      </c>
      <c r="AA1077" s="3"/>
      <c r="AB1077" s="3"/>
      <c r="AC1077" s="3"/>
      <c r="AD1077" s="3"/>
      <c r="AE1077" s="3"/>
      <c r="AF1077" s="3"/>
    </row>
    <row r="1078" spans="1:32" x14ac:dyDescent="0.25">
      <c r="A1078" s="3"/>
      <c r="B1078" s="3"/>
      <c r="C1078" s="3"/>
      <c r="D1078" s="3"/>
      <c r="E1078" s="3"/>
      <c r="F1078" s="3"/>
      <c r="G1078" s="8"/>
      <c r="H1078" s="3"/>
      <c r="I1078" s="3"/>
      <c r="J1078" s="3"/>
      <c r="L1078" s="9"/>
      <c r="M1078" s="15"/>
      <c r="N1078" s="15"/>
      <c r="O1078" s="15">
        <f t="shared" si="147"/>
        <v>0</v>
      </c>
      <c r="P1078" s="15">
        <f t="shared" si="148"/>
        <v>0</v>
      </c>
      <c r="Q1078" s="13" t="str">
        <f t="shared" si="155"/>
        <v/>
      </c>
      <c r="R1078" s="32" t="e">
        <f t="shared" si="149"/>
        <v>#N/A</v>
      </c>
      <c r="S1078" s="33" t="str">
        <f t="shared" si="150"/>
        <v/>
      </c>
      <c r="T1078" s="34" t="e">
        <f t="shared" si="151"/>
        <v>#N/A</v>
      </c>
      <c r="U1078" s="35" t="e">
        <f t="shared" si="154"/>
        <v>#N/A</v>
      </c>
      <c r="V1078" s="44">
        <f t="shared" si="152"/>
        <v>0</v>
      </c>
      <c r="W1078" s="37" t="str">
        <f t="shared" si="153"/>
        <v/>
      </c>
      <c r="AA1078" s="3"/>
      <c r="AB1078" s="3"/>
      <c r="AC1078" s="3"/>
      <c r="AD1078" s="3"/>
      <c r="AE1078" s="3"/>
      <c r="AF1078" s="3"/>
    </row>
    <row r="1079" spans="1:32" x14ac:dyDescent="0.25">
      <c r="A1079" s="3"/>
      <c r="B1079" s="3"/>
      <c r="C1079" s="3"/>
      <c r="D1079" s="3"/>
      <c r="E1079" s="3"/>
      <c r="F1079" s="3"/>
      <c r="G1079" s="8"/>
      <c r="H1079" s="3"/>
      <c r="I1079" s="3"/>
      <c r="J1079" s="3"/>
      <c r="L1079" s="9"/>
      <c r="M1079" s="15"/>
      <c r="N1079" s="15"/>
      <c r="O1079" s="15">
        <f t="shared" si="147"/>
        <v>0</v>
      </c>
      <c r="P1079" s="15">
        <f t="shared" si="148"/>
        <v>0</v>
      </c>
      <c r="Q1079" s="13" t="str">
        <f t="shared" si="155"/>
        <v/>
      </c>
      <c r="R1079" s="32" t="e">
        <f t="shared" si="149"/>
        <v>#N/A</v>
      </c>
      <c r="S1079" s="33" t="str">
        <f t="shared" si="150"/>
        <v/>
      </c>
      <c r="T1079" s="34" t="e">
        <f t="shared" si="151"/>
        <v>#N/A</v>
      </c>
      <c r="U1079" s="35" t="e">
        <f t="shared" si="154"/>
        <v>#N/A</v>
      </c>
      <c r="V1079" s="44">
        <f t="shared" si="152"/>
        <v>0</v>
      </c>
      <c r="W1079" s="37" t="str">
        <f t="shared" si="153"/>
        <v/>
      </c>
      <c r="AA1079" s="3"/>
      <c r="AB1079" s="3"/>
      <c r="AC1079" s="3"/>
      <c r="AD1079" s="3"/>
      <c r="AE1079" s="3"/>
      <c r="AF1079" s="3"/>
    </row>
    <row r="1080" spans="1:32" x14ac:dyDescent="0.25">
      <c r="A1080" s="3"/>
      <c r="B1080" s="3"/>
      <c r="C1080" s="3"/>
      <c r="D1080" s="3"/>
      <c r="E1080" s="3"/>
      <c r="F1080" s="3"/>
      <c r="G1080" s="8"/>
      <c r="H1080" s="3"/>
      <c r="I1080" s="3"/>
      <c r="J1080" s="3"/>
      <c r="L1080" s="9"/>
      <c r="M1080" s="15"/>
      <c r="N1080" s="15"/>
      <c r="O1080" s="15">
        <f t="shared" si="147"/>
        <v>0</v>
      </c>
      <c r="P1080" s="15">
        <f t="shared" si="148"/>
        <v>0</v>
      </c>
      <c r="Q1080" s="13" t="str">
        <f t="shared" si="155"/>
        <v/>
      </c>
      <c r="R1080" s="32" t="e">
        <f t="shared" si="149"/>
        <v>#N/A</v>
      </c>
      <c r="S1080" s="33" t="str">
        <f t="shared" si="150"/>
        <v/>
      </c>
      <c r="T1080" s="34" t="e">
        <f t="shared" si="151"/>
        <v>#N/A</v>
      </c>
      <c r="U1080" s="35" t="e">
        <f t="shared" si="154"/>
        <v>#N/A</v>
      </c>
      <c r="V1080" s="44">
        <f t="shared" si="152"/>
        <v>0</v>
      </c>
      <c r="W1080" s="37" t="str">
        <f t="shared" si="153"/>
        <v/>
      </c>
      <c r="AA1080" s="3"/>
      <c r="AB1080" s="3"/>
      <c r="AC1080" s="3"/>
      <c r="AD1080" s="3"/>
      <c r="AE1080" s="3"/>
      <c r="AF1080" s="3"/>
    </row>
    <row r="1081" spans="1:32" x14ac:dyDescent="0.25">
      <c r="A1081" s="3"/>
      <c r="B1081" s="3"/>
      <c r="C1081" s="3"/>
      <c r="D1081" s="3"/>
      <c r="E1081" s="3"/>
      <c r="F1081" s="3"/>
      <c r="G1081" s="8"/>
      <c r="H1081" s="3"/>
      <c r="I1081" s="3"/>
      <c r="J1081" s="3"/>
      <c r="L1081" s="9"/>
      <c r="M1081" s="15"/>
      <c r="N1081" s="15"/>
      <c r="O1081" s="15">
        <f t="shared" si="147"/>
        <v>0</v>
      </c>
      <c r="P1081" s="15">
        <f t="shared" si="148"/>
        <v>0</v>
      </c>
      <c r="Q1081" s="13" t="str">
        <f t="shared" si="155"/>
        <v/>
      </c>
      <c r="R1081" s="32" t="e">
        <f t="shared" si="149"/>
        <v>#N/A</v>
      </c>
      <c r="S1081" s="33" t="str">
        <f t="shared" si="150"/>
        <v/>
      </c>
      <c r="T1081" s="34" t="e">
        <f t="shared" si="151"/>
        <v>#N/A</v>
      </c>
      <c r="U1081" s="35" t="e">
        <f t="shared" si="154"/>
        <v>#N/A</v>
      </c>
      <c r="V1081" s="44">
        <f t="shared" si="152"/>
        <v>0</v>
      </c>
      <c r="W1081" s="37" t="str">
        <f t="shared" si="153"/>
        <v/>
      </c>
      <c r="AA1081" s="3"/>
      <c r="AB1081" s="3"/>
      <c r="AC1081" s="3"/>
      <c r="AD1081" s="3"/>
      <c r="AE1081" s="3"/>
      <c r="AF1081" s="3"/>
    </row>
    <row r="1082" spans="1:32" x14ac:dyDescent="0.25">
      <c r="A1082" s="3"/>
      <c r="B1082" s="3"/>
      <c r="C1082" s="3"/>
      <c r="D1082" s="3"/>
      <c r="E1082" s="3"/>
      <c r="F1082" s="3"/>
      <c r="G1082" s="8"/>
      <c r="H1082" s="3"/>
      <c r="I1082" s="3"/>
      <c r="J1082" s="3"/>
      <c r="L1082" s="9"/>
      <c r="M1082" s="15"/>
      <c r="N1082" s="15"/>
      <c r="O1082" s="15">
        <f t="shared" si="147"/>
        <v>0</v>
      </c>
      <c r="P1082" s="15">
        <f t="shared" si="148"/>
        <v>0</v>
      </c>
      <c r="Q1082" s="13" t="str">
        <f t="shared" si="155"/>
        <v/>
      </c>
      <c r="R1082" s="32" t="e">
        <f t="shared" si="149"/>
        <v>#N/A</v>
      </c>
      <c r="S1082" s="33" t="str">
        <f t="shared" si="150"/>
        <v/>
      </c>
      <c r="T1082" s="34" t="e">
        <f t="shared" si="151"/>
        <v>#N/A</v>
      </c>
      <c r="U1082" s="35" t="e">
        <f t="shared" si="154"/>
        <v>#N/A</v>
      </c>
      <c r="V1082" s="44">
        <f t="shared" si="152"/>
        <v>0</v>
      </c>
      <c r="W1082" s="37" t="str">
        <f t="shared" si="153"/>
        <v/>
      </c>
      <c r="AA1082" s="3"/>
      <c r="AB1082" s="3"/>
      <c r="AC1082" s="3"/>
      <c r="AD1082" s="3"/>
      <c r="AE1082" s="3"/>
      <c r="AF1082" s="3"/>
    </row>
    <row r="1083" spans="1:32" x14ac:dyDescent="0.25">
      <c r="A1083" s="3"/>
      <c r="B1083" s="3"/>
      <c r="C1083" s="3"/>
      <c r="D1083" s="3"/>
      <c r="E1083" s="3"/>
      <c r="F1083" s="3"/>
      <c r="G1083" s="8"/>
      <c r="H1083" s="3"/>
      <c r="I1083" s="3"/>
      <c r="J1083" s="3"/>
      <c r="L1083" s="9"/>
      <c r="M1083" s="15"/>
      <c r="N1083" s="15"/>
      <c r="O1083" s="15">
        <f t="shared" si="147"/>
        <v>0</v>
      </c>
      <c r="P1083" s="15">
        <f t="shared" si="148"/>
        <v>0</v>
      </c>
      <c r="Q1083" s="13" t="str">
        <f t="shared" si="155"/>
        <v/>
      </c>
      <c r="R1083" s="32" t="e">
        <f t="shared" si="149"/>
        <v>#N/A</v>
      </c>
      <c r="S1083" s="33" t="str">
        <f t="shared" si="150"/>
        <v/>
      </c>
      <c r="T1083" s="34" t="e">
        <f t="shared" si="151"/>
        <v>#N/A</v>
      </c>
      <c r="U1083" s="35" t="e">
        <f t="shared" si="154"/>
        <v>#N/A</v>
      </c>
      <c r="V1083" s="44">
        <f t="shared" si="152"/>
        <v>0</v>
      </c>
      <c r="W1083" s="37" t="str">
        <f t="shared" si="153"/>
        <v/>
      </c>
      <c r="AA1083" s="3"/>
      <c r="AB1083" s="3"/>
      <c r="AC1083" s="3"/>
      <c r="AD1083" s="3"/>
      <c r="AE1083" s="3"/>
      <c r="AF1083" s="3"/>
    </row>
    <row r="1084" spans="1:32" x14ac:dyDescent="0.25">
      <c r="A1084" s="3"/>
      <c r="B1084" s="3"/>
      <c r="C1084" s="3"/>
      <c r="D1084" s="3"/>
      <c r="E1084" s="3"/>
      <c r="F1084" s="3"/>
      <c r="G1084" s="8"/>
      <c r="H1084" s="3"/>
      <c r="I1084" s="3"/>
      <c r="J1084" s="3"/>
      <c r="L1084" s="9"/>
      <c r="M1084" s="15"/>
      <c r="N1084" s="15"/>
      <c r="O1084" s="15">
        <f t="shared" si="147"/>
        <v>0</v>
      </c>
      <c r="P1084" s="15">
        <f t="shared" si="148"/>
        <v>0</v>
      </c>
      <c r="Q1084" s="13" t="str">
        <f t="shared" si="155"/>
        <v/>
      </c>
      <c r="R1084" s="32" t="e">
        <f t="shared" si="149"/>
        <v>#N/A</v>
      </c>
      <c r="S1084" s="33" t="str">
        <f t="shared" si="150"/>
        <v/>
      </c>
      <c r="T1084" s="34" t="e">
        <f t="shared" si="151"/>
        <v>#N/A</v>
      </c>
      <c r="U1084" s="35" t="e">
        <f t="shared" si="154"/>
        <v>#N/A</v>
      </c>
      <c r="V1084" s="44">
        <f t="shared" si="152"/>
        <v>0</v>
      </c>
      <c r="W1084" s="37" t="str">
        <f t="shared" si="153"/>
        <v/>
      </c>
      <c r="AA1084" s="3"/>
      <c r="AB1084" s="3"/>
      <c r="AC1084" s="3"/>
      <c r="AD1084" s="3"/>
      <c r="AE1084" s="3"/>
      <c r="AF1084" s="3"/>
    </row>
    <row r="1085" spans="1:32" x14ac:dyDescent="0.25">
      <c r="A1085" s="3"/>
      <c r="B1085" s="3"/>
      <c r="C1085" s="3"/>
      <c r="D1085" s="3"/>
      <c r="E1085" s="3"/>
      <c r="F1085" s="3"/>
      <c r="G1085" s="8"/>
      <c r="H1085" s="3"/>
      <c r="I1085" s="3"/>
      <c r="J1085" s="3"/>
      <c r="L1085" s="9"/>
      <c r="M1085" s="15"/>
      <c r="N1085" s="15"/>
      <c r="O1085" s="15">
        <f t="shared" si="147"/>
        <v>0</v>
      </c>
      <c r="P1085" s="15">
        <f t="shared" si="148"/>
        <v>0</v>
      </c>
      <c r="Q1085" s="13" t="str">
        <f t="shared" si="155"/>
        <v/>
      </c>
      <c r="R1085" s="32" t="e">
        <f t="shared" si="149"/>
        <v>#N/A</v>
      </c>
      <c r="S1085" s="33" t="str">
        <f t="shared" si="150"/>
        <v/>
      </c>
      <c r="T1085" s="34" t="e">
        <f t="shared" si="151"/>
        <v>#N/A</v>
      </c>
      <c r="U1085" s="35" t="e">
        <f t="shared" si="154"/>
        <v>#N/A</v>
      </c>
      <c r="V1085" s="44">
        <f t="shared" si="152"/>
        <v>0</v>
      </c>
      <c r="W1085" s="37" t="str">
        <f t="shared" si="153"/>
        <v/>
      </c>
      <c r="AA1085" s="3"/>
      <c r="AB1085" s="3"/>
      <c r="AC1085" s="3"/>
      <c r="AD1085" s="3"/>
      <c r="AE1085" s="3"/>
      <c r="AF1085" s="3"/>
    </row>
    <row r="1086" spans="1:32" x14ac:dyDescent="0.25">
      <c r="A1086" s="3"/>
      <c r="B1086" s="3"/>
      <c r="C1086" s="3"/>
      <c r="D1086" s="3"/>
      <c r="E1086" s="3"/>
      <c r="F1086" s="3"/>
      <c r="G1086" s="8"/>
      <c r="H1086" s="3"/>
      <c r="I1086" s="3"/>
      <c r="J1086" s="3"/>
      <c r="L1086" s="9"/>
      <c r="M1086" s="15"/>
      <c r="N1086" s="15"/>
      <c r="O1086" s="15">
        <f t="shared" si="147"/>
        <v>0</v>
      </c>
      <c r="P1086" s="15">
        <f t="shared" si="148"/>
        <v>0</v>
      </c>
      <c r="Q1086" s="13" t="str">
        <f t="shared" si="155"/>
        <v/>
      </c>
      <c r="R1086" s="32" t="e">
        <f t="shared" si="149"/>
        <v>#N/A</v>
      </c>
      <c r="S1086" s="33" t="str">
        <f t="shared" si="150"/>
        <v/>
      </c>
      <c r="T1086" s="34" t="e">
        <f t="shared" si="151"/>
        <v>#N/A</v>
      </c>
      <c r="U1086" s="35" t="e">
        <f t="shared" si="154"/>
        <v>#N/A</v>
      </c>
      <c r="V1086" s="44">
        <f t="shared" si="152"/>
        <v>0</v>
      </c>
      <c r="W1086" s="37" t="str">
        <f t="shared" si="153"/>
        <v/>
      </c>
      <c r="AA1086" s="3"/>
      <c r="AB1086" s="3"/>
      <c r="AC1086" s="3"/>
      <c r="AD1086" s="3"/>
      <c r="AE1086" s="3"/>
      <c r="AF1086" s="3"/>
    </row>
    <row r="1087" spans="1:32" x14ac:dyDescent="0.25">
      <c r="A1087" s="3"/>
      <c r="B1087" s="3"/>
      <c r="C1087" s="3"/>
      <c r="D1087" s="3"/>
      <c r="E1087" s="3"/>
      <c r="F1087" s="3"/>
      <c r="G1087" s="8"/>
      <c r="H1087" s="3"/>
      <c r="I1087" s="3"/>
      <c r="J1087" s="3"/>
      <c r="L1087" s="9"/>
      <c r="M1087" s="15"/>
      <c r="N1087" s="15"/>
      <c r="O1087" s="15">
        <f t="shared" si="147"/>
        <v>0</v>
      </c>
      <c r="P1087" s="15">
        <f t="shared" si="148"/>
        <v>0</v>
      </c>
      <c r="Q1087" s="13" t="str">
        <f t="shared" si="155"/>
        <v/>
      </c>
      <c r="R1087" s="32" t="e">
        <f t="shared" si="149"/>
        <v>#N/A</v>
      </c>
      <c r="S1087" s="33" t="str">
        <f t="shared" si="150"/>
        <v/>
      </c>
      <c r="T1087" s="34" t="e">
        <f t="shared" si="151"/>
        <v>#N/A</v>
      </c>
      <c r="U1087" s="35" t="e">
        <f t="shared" si="154"/>
        <v>#N/A</v>
      </c>
      <c r="V1087" s="44">
        <f t="shared" si="152"/>
        <v>0</v>
      </c>
      <c r="W1087" s="37" t="str">
        <f t="shared" si="153"/>
        <v/>
      </c>
      <c r="AA1087" s="3"/>
      <c r="AB1087" s="3"/>
      <c r="AC1087" s="3"/>
      <c r="AD1087" s="3"/>
      <c r="AE1087" s="3"/>
      <c r="AF1087" s="3"/>
    </row>
    <row r="1088" spans="1:32" x14ac:dyDescent="0.25">
      <c r="A1088" s="3"/>
      <c r="B1088" s="3"/>
      <c r="C1088" s="3"/>
      <c r="D1088" s="3"/>
      <c r="E1088" s="3"/>
      <c r="F1088" s="3"/>
      <c r="G1088" s="8"/>
      <c r="H1088" s="3"/>
      <c r="I1088" s="3"/>
      <c r="J1088" s="3"/>
      <c r="L1088" s="9"/>
      <c r="M1088" s="15"/>
      <c r="N1088" s="15"/>
      <c r="O1088" s="15">
        <f t="shared" si="147"/>
        <v>0</v>
      </c>
      <c r="P1088" s="15">
        <f t="shared" si="148"/>
        <v>0</v>
      </c>
      <c r="Q1088" s="13" t="str">
        <f t="shared" si="155"/>
        <v/>
      </c>
      <c r="R1088" s="32" t="e">
        <f t="shared" si="149"/>
        <v>#N/A</v>
      </c>
      <c r="S1088" s="33" t="str">
        <f t="shared" si="150"/>
        <v/>
      </c>
      <c r="T1088" s="34" t="e">
        <f t="shared" si="151"/>
        <v>#N/A</v>
      </c>
      <c r="U1088" s="35" t="e">
        <f t="shared" si="154"/>
        <v>#N/A</v>
      </c>
      <c r="V1088" s="44">
        <f t="shared" si="152"/>
        <v>0</v>
      </c>
      <c r="W1088" s="37" t="str">
        <f t="shared" si="153"/>
        <v/>
      </c>
      <c r="AA1088" s="3"/>
      <c r="AB1088" s="3"/>
      <c r="AC1088" s="3"/>
      <c r="AD1088" s="3"/>
      <c r="AE1088" s="3"/>
      <c r="AF1088" s="3"/>
    </row>
    <row r="1089" spans="1:32" x14ac:dyDescent="0.25">
      <c r="A1089" s="3"/>
      <c r="B1089" s="3"/>
      <c r="C1089" s="3"/>
      <c r="D1089" s="3"/>
      <c r="E1089" s="3"/>
      <c r="F1089" s="3"/>
      <c r="G1089" s="8"/>
      <c r="H1089" s="3"/>
      <c r="I1089" s="3"/>
      <c r="J1089" s="3"/>
      <c r="L1089" s="9"/>
      <c r="M1089" s="15"/>
      <c r="N1089" s="15"/>
      <c r="O1089" s="15">
        <f t="shared" si="147"/>
        <v>0</v>
      </c>
      <c r="P1089" s="15">
        <f t="shared" si="148"/>
        <v>0</v>
      </c>
      <c r="Q1089" s="13" t="str">
        <f t="shared" si="155"/>
        <v/>
      </c>
      <c r="R1089" s="32" t="e">
        <f t="shared" si="149"/>
        <v>#N/A</v>
      </c>
      <c r="S1089" s="33" t="str">
        <f t="shared" si="150"/>
        <v/>
      </c>
      <c r="T1089" s="34" t="e">
        <f t="shared" si="151"/>
        <v>#N/A</v>
      </c>
      <c r="U1089" s="35" t="e">
        <f t="shared" si="154"/>
        <v>#N/A</v>
      </c>
      <c r="V1089" s="44">
        <f t="shared" si="152"/>
        <v>0</v>
      </c>
      <c r="W1089" s="37" t="str">
        <f t="shared" si="153"/>
        <v/>
      </c>
      <c r="AA1089" s="3"/>
      <c r="AB1089" s="3"/>
      <c r="AC1089" s="3"/>
      <c r="AD1089" s="3"/>
      <c r="AE1089" s="3"/>
      <c r="AF1089" s="3"/>
    </row>
    <row r="1090" spans="1:32" x14ac:dyDescent="0.25">
      <c r="A1090" s="3"/>
      <c r="B1090" s="3"/>
      <c r="C1090" s="3"/>
      <c r="D1090" s="3"/>
      <c r="E1090" s="3"/>
      <c r="F1090" s="3"/>
      <c r="G1090" s="8"/>
      <c r="H1090" s="3"/>
      <c r="I1090" s="3"/>
      <c r="J1090" s="3"/>
      <c r="L1090" s="9"/>
      <c r="M1090" s="15"/>
      <c r="N1090" s="15"/>
      <c r="O1090" s="15">
        <f t="shared" si="147"/>
        <v>0</v>
      </c>
      <c r="P1090" s="15">
        <f t="shared" si="148"/>
        <v>0</v>
      </c>
      <c r="Q1090" s="13" t="str">
        <f t="shared" si="155"/>
        <v/>
      </c>
      <c r="R1090" s="32" t="e">
        <f t="shared" si="149"/>
        <v>#N/A</v>
      </c>
      <c r="S1090" s="33" t="str">
        <f t="shared" si="150"/>
        <v/>
      </c>
      <c r="T1090" s="34" t="e">
        <f t="shared" si="151"/>
        <v>#N/A</v>
      </c>
      <c r="U1090" s="35" t="e">
        <f t="shared" si="154"/>
        <v>#N/A</v>
      </c>
      <c r="V1090" s="44">
        <f t="shared" si="152"/>
        <v>0</v>
      </c>
      <c r="W1090" s="37" t="str">
        <f t="shared" si="153"/>
        <v/>
      </c>
      <c r="AA1090" s="3"/>
      <c r="AB1090" s="3"/>
      <c r="AC1090" s="3"/>
      <c r="AD1090" s="3"/>
      <c r="AE1090" s="3"/>
      <c r="AF1090" s="3"/>
    </row>
    <row r="1091" spans="1:32" x14ac:dyDescent="0.25">
      <c r="A1091" s="3"/>
      <c r="B1091" s="3"/>
      <c r="C1091" s="3"/>
      <c r="D1091" s="3"/>
      <c r="E1091" s="3"/>
      <c r="F1091" s="3"/>
      <c r="G1091" s="8"/>
      <c r="H1091" s="3"/>
      <c r="I1091" s="3"/>
      <c r="J1091" s="3"/>
      <c r="L1091" s="9"/>
      <c r="M1091" s="15"/>
      <c r="N1091" s="15"/>
      <c r="O1091" s="15">
        <f t="shared" si="147"/>
        <v>0</v>
      </c>
      <c r="P1091" s="15">
        <f t="shared" si="148"/>
        <v>0</v>
      </c>
      <c r="Q1091" s="13" t="str">
        <f t="shared" si="155"/>
        <v/>
      </c>
      <c r="R1091" s="32" t="e">
        <f t="shared" si="149"/>
        <v>#N/A</v>
      </c>
      <c r="S1091" s="33" t="str">
        <f t="shared" si="150"/>
        <v/>
      </c>
      <c r="T1091" s="34" t="e">
        <f t="shared" si="151"/>
        <v>#N/A</v>
      </c>
      <c r="U1091" s="35" t="e">
        <f t="shared" si="154"/>
        <v>#N/A</v>
      </c>
      <c r="V1091" s="44">
        <f t="shared" si="152"/>
        <v>0</v>
      </c>
      <c r="W1091" s="37" t="str">
        <f t="shared" si="153"/>
        <v/>
      </c>
      <c r="AA1091" s="3"/>
      <c r="AB1091" s="3"/>
      <c r="AC1091" s="3"/>
      <c r="AD1091" s="3"/>
      <c r="AE1091" s="3"/>
      <c r="AF1091" s="3"/>
    </row>
    <row r="1092" spans="1:32" x14ac:dyDescent="0.25">
      <c r="A1092" s="3"/>
      <c r="B1092" s="3"/>
      <c r="C1092" s="3"/>
      <c r="D1092" s="3"/>
      <c r="E1092" s="3"/>
      <c r="F1092" s="3"/>
      <c r="G1092" s="8"/>
      <c r="H1092" s="3"/>
      <c r="I1092" s="3"/>
      <c r="J1092" s="3"/>
      <c r="L1092" s="9"/>
      <c r="M1092" s="15"/>
      <c r="N1092" s="15"/>
      <c r="O1092" s="15">
        <f t="shared" si="147"/>
        <v>0</v>
      </c>
      <c r="P1092" s="15">
        <f t="shared" si="148"/>
        <v>0</v>
      </c>
      <c r="Q1092" s="13" t="str">
        <f t="shared" si="155"/>
        <v/>
      </c>
      <c r="R1092" s="32" t="e">
        <f t="shared" si="149"/>
        <v>#N/A</v>
      </c>
      <c r="S1092" s="33" t="str">
        <f t="shared" si="150"/>
        <v/>
      </c>
      <c r="T1092" s="34" t="e">
        <f t="shared" si="151"/>
        <v>#N/A</v>
      </c>
      <c r="U1092" s="35" t="e">
        <f t="shared" si="154"/>
        <v>#N/A</v>
      </c>
      <c r="V1092" s="44">
        <f t="shared" si="152"/>
        <v>0</v>
      </c>
      <c r="W1092" s="37" t="str">
        <f t="shared" si="153"/>
        <v/>
      </c>
      <c r="AA1092" s="3"/>
      <c r="AB1092" s="3"/>
      <c r="AC1092" s="3"/>
      <c r="AD1092" s="3"/>
      <c r="AE1092" s="3"/>
      <c r="AF1092" s="3"/>
    </row>
    <row r="1093" spans="1:32" x14ac:dyDescent="0.25">
      <c r="A1093" s="3"/>
      <c r="B1093" s="3"/>
      <c r="C1093" s="3"/>
      <c r="D1093" s="3"/>
      <c r="E1093" s="3"/>
      <c r="F1093" s="3"/>
      <c r="G1093" s="8"/>
      <c r="H1093" s="3"/>
      <c r="I1093" s="3"/>
      <c r="J1093" s="3"/>
      <c r="L1093" s="9"/>
      <c r="M1093" s="15"/>
      <c r="N1093" s="15"/>
      <c r="O1093" s="15">
        <f t="shared" ref="O1093:O1156" si="156">A1093</f>
        <v>0</v>
      </c>
      <c r="P1093" s="15">
        <f t="shared" ref="P1093:P1156" si="157">B1093</f>
        <v>0</v>
      </c>
      <c r="Q1093" s="13" t="str">
        <f t="shared" si="155"/>
        <v/>
      </c>
      <c r="R1093" s="32" t="e">
        <f t="shared" ref="R1093:R1156" si="158">IF(VLOOKUP($L1093,$AA$4:$AB$6,2,FALSE)&lt;&gt;0,VLOOKUP(L1093,$AA$4:$AB$6,2,FALSE),HLOOKUP($A1093,$AC$3:$BE$6,INDEX($Z$4:$AA$6,MATCH($L1093,$AA$4:$AA$6,0),1),FALSE))</f>
        <v>#N/A</v>
      </c>
      <c r="S1093" s="33" t="str">
        <f t="shared" ref="S1093:S1156" si="159">IF(AND(A1093="",B1093="",C1093=""),"",IF(D1093=0,T1093-E1093-0.04,T1093-D1093-0.04))</f>
        <v/>
      </c>
      <c r="T1093" s="34" t="e">
        <f t="shared" ref="T1093:T1156" si="160">G1093+R1093</f>
        <v>#N/A</v>
      </c>
      <c r="U1093" s="35" t="e">
        <f t="shared" si="154"/>
        <v>#N/A</v>
      </c>
      <c r="V1093" s="44">
        <f t="shared" ref="V1093:V1156" si="161">E1093</f>
        <v>0</v>
      </c>
      <c r="W1093" s="37" t="str">
        <f t="shared" ref="W1093:W1156" si="162">IF(OR(K1093="",K1093="(blank)"),"",IF(K1093-0.0025&lt;=0,"",K1093-0.0025))</f>
        <v/>
      </c>
      <c r="AA1093" s="3"/>
      <c r="AB1093" s="3"/>
      <c r="AC1093" s="3"/>
      <c r="AD1093" s="3"/>
      <c r="AE1093" s="3"/>
      <c r="AF1093" s="3"/>
    </row>
    <row r="1094" spans="1:32" x14ac:dyDescent="0.25">
      <c r="A1094" s="3"/>
      <c r="B1094" s="3"/>
      <c r="C1094" s="3"/>
      <c r="D1094" s="3"/>
      <c r="E1094" s="3"/>
      <c r="F1094" s="3"/>
      <c r="G1094" s="8"/>
      <c r="H1094" s="3"/>
      <c r="I1094" s="3"/>
      <c r="J1094" s="3"/>
      <c r="L1094" s="9"/>
      <c r="M1094" s="15"/>
      <c r="N1094" s="15"/>
      <c r="O1094" s="15">
        <f t="shared" si="156"/>
        <v>0</v>
      </c>
      <c r="P1094" s="15">
        <f t="shared" si="157"/>
        <v>0</v>
      </c>
      <c r="Q1094" s="13" t="str">
        <f t="shared" si="155"/>
        <v/>
      </c>
      <c r="R1094" s="32" t="e">
        <f t="shared" si="158"/>
        <v>#N/A</v>
      </c>
      <c r="S1094" s="33" t="str">
        <f t="shared" si="159"/>
        <v/>
      </c>
      <c r="T1094" s="34" t="e">
        <f t="shared" si="160"/>
        <v>#N/A</v>
      </c>
      <c r="U1094" s="35" t="e">
        <f t="shared" si="154"/>
        <v>#N/A</v>
      </c>
      <c r="V1094" s="44">
        <f t="shared" si="161"/>
        <v>0</v>
      </c>
      <c r="W1094" s="37" t="str">
        <f t="shared" si="162"/>
        <v/>
      </c>
      <c r="AA1094" s="3"/>
      <c r="AB1094" s="3"/>
      <c r="AC1094" s="3"/>
      <c r="AD1094" s="3"/>
      <c r="AE1094" s="3"/>
      <c r="AF1094" s="3"/>
    </row>
    <row r="1095" spans="1:32" x14ac:dyDescent="0.25">
      <c r="A1095" s="3"/>
      <c r="B1095" s="3"/>
      <c r="C1095" s="3"/>
      <c r="D1095" s="3"/>
      <c r="E1095" s="3"/>
      <c r="F1095" s="3"/>
      <c r="G1095" s="8"/>
      <c r="H1095" s="3"/>
      <c r="I1095" s="3"/>
      <c r="J1095" s="3"/>
      <c r="L1095" s="9"/>
      <c r="M1095" s="15"/>
      <c r="N1095" s="15"/>
      <c r="O1095" s="15">
        <f t="shared" si="156"/>
        <v>0</v>
      </c>
      <c r="P1095" s="15">
        <f t="shared" si="157"/>
        <v>0</v>
      </c>
      <c r="Q1095" s="13" t="str">
        <f t="shared" si="155"/>
        <v/>
      </c>
      <c r="R1095" s="32" t="e">
        <f t="shared" si="158"/>
        <v>#N/A</v>
      </c>
      <c r="S1095" s="33" t="str">
        <f t="shared" si="159"/>
        <v/>
      </c>
      <c r="T1095" s="34" t="e">
        <f t="shared" si="160"/>
        <v>#N/A</v>
      </c>
      <c r="U1095" s="35" t="e">
        <f t="shared" si="154"/>
        <v>#N/A</v>
      </c>
      <c r="V1095" s="44">
        <f t="shared" si="161"/>
        <v>0</v>
      </c>
      <c r="W1095" s="37" t="str">
        <f t="shared" si="162"/>
        <v/>
      </c>
      <c r="AA1095" s="3"/>
      <c r="AB1095" s="3"/>
      <c r="AC1095" s="3"/>
      <c r="AD1095" s="3"/>
      <c r="AE1095" s="3"/>
      <c r="AF1095" s="3"/>
    </row>
    <row r="1096" spans="1:32" x14ac:dyDescent="0.25">
      <c r="A1096" s="3"/>
      <c r="B1096" s="3"/>
      <c r="C1096" s="3"/>
      <c r="D1096" s="3"/>
      <c r="E1096" s="3"/>
      <c r="F1096" s="3"/>
      <c r="G1096" s="8"/>
      <c r="H1096" s="3"/>
      <c r="I1096" s="3"/>
      <c r="J1096" s="3"/>
      <c r="L1096" s="9"/>
      <c r="M1096" s="15"/>
      <c r="N1096" s="15"/>
      <c r="O1096" s="15">
        <f t="shared" si="156"/>
        <v>0</v>
      </c>
      <c r="P1096" s="15">
        <f t="shared" si="157"/>
        <v>0</v>
      </c>
      <c r="Q1096" s="13" t="str">
        <f t="shared" si="155"/>
        <v/>
      </c>
      <c r="R1096" s="32" t="e">
        <f t="shared" si="158"/>
        <v>#N/A</v>
      </c>
      <c r="S1096" s="33" t="str">
        <f t="shared" si="159"/>
        <v/>
      </c>
      <c r="T1096" s="34" t="e">
        <f t="shared" si="160"/>
        <v>#N/A</v>
      </c>
      <c r="U1096" s="35" t="e">
        <f t="shared" si="154"/>
        <v>#N/A</v>
      </c>
      <c r="V1096" s="44">
        <f t="shared" si="161"/>
        <v>0</v>
      </c>
      <c r="W1096" s="37" t="str">
        <f t="shared" si="162"/>
        <v/>
      </c>
      <c r="AA1096" s="3"/>
      <c r="AB1096" s="3"/>
      <c r="AC1096" s="3"/>
      <c r="AD1096" s="3"/>
      <c r="AE1096" s="3"/>
      <c r="AF1096" s="3"/>
    </row>
    <row r="1097" spans="1:32" x14ac:dyDescent="0.25">
      <c r="A1097" s="3"/>
      <c r="B1097" s="3"/>
      <c r="C1097" s="3"/>
      <c r="D1097" s="3"/>
      <c r="E1097" s="3"/>
      <c r="F1097" s="3"/>
      <c r="G1097" s="8"/>
      <c r="H1097" s="3"/>
      <c r="I1097" s="3"/>
      <c r="J1097" s="3"/>
      <c r="L1097" s="9"/>
      <c r="M1097" s="15"/>
      <c r="N1097" s="15"/>
      <c r="O1097" s="15">
        <f t="shared" si="156"/>
        <v>0</v>
      </c>
      <c r="P1097" s="15">
        <f t="shared" si="157"/>
        <v>0</v>
      </c>
      <c r="Q1097" s="13" t="str">
        <f t="shared" si="155"/>
        <v/>
      </c>
      <c r="R1097" s="32" t="e">
        <f t="shared" si="158"/>
        <v>#N/A</v>
      </c>
      <c r="S1097" s="33" t="str">
        <f t="shared" si="159"/>
        <v/>
      </c>
      <c r="T1097" s="34" t="e">
        <f t="shared" si="160"/>
        <v>#N/A</v>
      </c>
      <c r="U1097" s="35" t="e">
        <f t="shared" si="154"/>
        <v>#N/A</v>
      </c>
      <c r="V1097" s="44">
        <f t="shared" si="161"/>
        <v>0</v>
      </c>
      <c r="W1097" s="37" t="str">
        <f t="shared" si="162"/>
        <v/>
      </c>
      <c r="AA1097" s="3"/>
      <c r="AB1097" s="3"/>
      <c r="AC1097" s="3"/>
      <c r="AD1097" s="3"/>
      <c r="AE1097" s="3"/>
      <c r="AF1097" s="3"/>
    </row>
    <row r="1098" spans="1:32" x14ac:dyDescent="0.25">
      <c r="A1098" s="3"/>
      <c r="B1098" s="3"/>
      <c r="C1098" s="3"/>
      <c r="D1098" s="3"/>
      <c r="E1098" s="3"/>
      <c r="F1098" s="3"/>
      <c r="G1098" s="8"/>
      <c r="H1098" s="3"/>
      <c r="I1098" s="3"/>
      <c r="J1098" s="3"/>
      <c r="L1098" s="9"/>
      <c r="M1098" s="15"/>
      <c r="N1098" s="15"/>
      <c r="O1098" s="15">
        <f t="shared" si="156"/>
        <v>0</v>
      </c>
      <c r="P1098" s="15">
        <f t="shared" si="157"/>
        <v>0</v>
      </c>
      <c r="Q1098" s="13" t="str">
        <f t="shared" si="155"/>
        <v/>
      </c>
      <c r="R1098" s="32" t="e">
        <f t="shared" si="158"/>
        <v>#N/A</v>
      </c>
      <c r="S1098" s="33" t="str">
        <f t="shared" si="159"/>
        <v/>
      </c>
      <c r="T1098" s="34" t="e">
        <f t="shared" si="160"/>
        <v>#N/A</v>
      </c>
      <c r="U1098" s="35" t="e">
        <f t="shared" si="154"/>
        <v>#N/A</v>
      </c>
      <c r="V1098" s="44">
        <f t="shared" si="161"/>
        <v>0</v>
      </c>
      <c r="W1098" s="37" t="str">
        <f t="shared" si="162"/>
        <v/>
      </c>
      <c r="AA1098" s="3"/>
      <c r="AB1098" s="3"/>
      <c r="AC1098" s="3"/>
      <c r="AD1098" s="3"/>
      <c r="AE1098" s="3"/>
      <c r="AF1098" s="3"/>
    </row>
    <row r="1099" spans="1:32" x14ac:dyDescent="0.25">
      <c r="A1099" s="3"/>
      <c r="B1099" s="3"/>
      <c r="C1099" s="3"/>
      <c r="D1099" s="3"/>
      <c r="E1099" s="3"/>
      <c r="F1099" s="3"/>
      <c r="G1099" s="8"/>
      <c r="H1099" s="3"/>
      <c r="I1099" s="3"/>
      <c r="J1099" s="3"/>
      <c r="L1099" s="9"/>
      <c r="M1099" s="15"/>
      <c r="N1099" s="15"/>
      <c r="O1099" s="15">
        <f t="shared" si="156"/>
        <v>0</v>
      </c>
      <c r="P1099" s="15">
        <f t="shared" si="157"/>
        <v>0</v>
      </c>
      <c r="Q1099" s="13" t="str">
        <f t="shared" si="155"/>
        <v/>
      </c>
      <c r="R1099" s="32" t="e">
        <f t="shared" si="158"/>
        <v>#N/A</v>
      </c>
      <c r="S1099" s="33" t="str">
        <f t="shared" si="159"/>
        <v/>
      </c>
      <c r="T1099" s="34" t="e">
        <f t="shared" si="160"/>
        <v>#N/A</v>
      </c>
      <c r="U1099" s="35" t="e">
        <f t="shared" si="154"/>
        <v>#N/A</v>
      </c>
      <c r="V1099" s="44">
        <f t="shared" si="161"/>
        <v>0</v>
      </c>
      <c r="W1099" s="37" t="str">
        <f t="shared" si="162"/>
        <v/>
      </c>
      <c r="AA1099" s="3"/>
      <c r="AB1099" s="3"/>
      <c r="AC1099" s="3"/>
      <c r="AD1099" s="3"/>
      <c r="AE1099" s="3"/>
      <c r="AF1099" s="3"/>
    </row>
    <row r="1100" spans="1:32" x14ac:dyDescent="0.25">
      <c r="A1100" s="3"/>
      <c r="B1100" s="3"/>
      <c r="C1100" s="3"/>
      <c r="D1100" s="3"/>
      <c r="E1100" s="3"/>
      <c r="F1100" s="3"/>
      <c r="G1100" s="8"/>
      <c r="H1100" s="3"/>
      <c r="I1100" s="3"/>
      <c r="J1100" s="3"/>
      <c r="L1100" s="9"/>
      <c r="M1100" s="15"/>
      <c r="N1100" s="15"/>
      <c r="O1100" s="15">
        <f t="shared" si="156"/>
        <v>0</v>
      </c>
      <c r="P1100" s="15">
        <f t="shared" si="157"/>
        <v>0</v>
      </c>
      <c r="Q1100" s="13" t="str">
        <f t="shared" si="155"/>
        <v/>
      </c>
      <c r="R1100" s="32" t="e">
        <f t="shared" si="158"/>
        <v>#N/A</v>
      </c>
      <c r="S1100" s="33" t="str">
        <f t="shared" si="159"/>
        <v/>
      </c>
      <c r="T1100" s="34" t="e">
        <f t="shared" si="160"/>
        <v>#N/A</v>
      </c>
      <c r="U1100" s="35" t="e">
        <f t="shared" si="154"/>
        <v>#N/A</v>
      </c>
      <c r="V1100" s="44">
        <f t="shared" si="161"/>
        <v>0</v>
      </c>
      <c r="W1100" s="37" t="str">
        <f t="shared" si="162"/>
        <v/>
      </c>
      <c r="AA1100" s="3"/>
      <c r="AB1100" s="3"/>
      <c r="AC1100" s="3"/>
      <c r="AD1100" s="3"/>
      <c r="AE1100" s="3"/>
      <c r="AF1100" s="3"/>
    </row>
    <row r="1101" spans="1:32" x14ac:dyDescent="0.25">
      <c r="A1101" s="3"/>
      <c r="B1101" s="3"/>
      <c r="C1101" s="3"/>
      <c r="D1101" s="3"/>
      <c r="E1101" s="3"/>
      <c r="F1101" s="3"/>
      <c r="G1101" s="8"/>
      <c r="H1101" s="3"/>
      <c r="I1101" s="3"/>
      <c r="J1101" s="3"/>
      <c r="L1101" s="9"/>
      <c r="M1101" s="15"/>
      <c r="N1101" s="15"/>
      <c r="O1101" s="15">
        <f t="shared" si="156"/>
        <v>0</v>
      </c>
      <c r="P1101" s="15">
        <f t="shared" si="157"/>
        <v>0</v>
      </c>
      <c r="Q1101" s="13" t="str">
        <f t="shared" si="155"/>
        <v/>
      </c>
      <c r="R1101" s="32" t="e">
        <f t="shared" si="158"/>
        <v>#N/A</v>
      </c>
      <c r="S1101" s="33" t="str">
        <f t="shared" si="159"/>
        <v/>
      </c>
      <c r="T1101" s="34" t="e">
        <f t="shared" si="160"/>
        <v>#N/A</v>
      </c>
      <c r="U1101" s="35" t="e">
        <f t="shared" si="154"/>
        <v>#N/A</v>
      </c>
      <c r="V1101" s="44">
        <f t="shared" si="161"/>
        <v>0</v>
      </c>
      <c r="W1101" s="37" t="str">
        <f t="shared" si="162"/>
        <v/>
      </c>
      <c r="AA1101" s="3"/>
      <c r="AB1101" s="3"/>
      <c r="AC1101" s="3"/>
      <c r="AD1101" s="3"/>
      <c r="AE1101" s="3"/>
      <c r="AF1101" s="3"/>
    </row>
    <row r="1102" spans="1:32" x14ac:dyDescent="0.25">
      <c r="A1102" s="3"/>
      <c r="B1102" s="3"/>
      <c r="C1102" s="3"/>
      <c r="D1102" s="3"/>
      <c r="E1102" s="3"/>
      <c r="F1102" s="3"/>
      <c r="G1102" s="8"/>
      <c r="H1102" s="3"/>
      <c r="I1102" s="3"/>
      <c r="J1102" s="3"/>
      <c r="L1102" s="9"/>
      <c r="M1102" s="15"/>
      <c r="N1102" s="15"/>
      <c r="O1102" s="15">
        <f t="shared" si="156"/>
        <v>0</v>
      </c>
      <c r="P1102" s="15">
        <f t="shared" si="157"/>
        <v>0</v>
      </c>
      <c r="Q1102" s="13" t="str">
        <f t="shared" si="155"/>
        <v/>
      </c>
      <c r="R1102" s="32" t="e">
        <f t="shared" si="158"/>
        <v>#N/A</v>
      </c>
      <c r="S1102" s="33" t="str">
        <f t="shared" si="159"/>
        <v/>
      </c>
      <c r="T1102" s="34" t="e">
        <f t="shared" si="160"/>
        <v>#N/A</v>
      </c>
      <c r="U1102" s="35" t="e">
        <f t="shared" si="154"/>
        <v>#N/A</v>
      </c>
      <c r="V1102" s="44">
        <f t="shared" si="161"/>
        <v>0</v>
      </c>
      <c r="W1102" s="37" t="str">
        <f t="shared" si="162"/>
        <v/>
      </c>
      <c r="AA1102" s="3"/>
      <c r="AB1102" s="3"/>
      <c r="AC1102" s="3"/>
      <c r="AD1102" s="3"/>
      <c r="AE1102" s="3"/>
      <c r="AF1102" s="3"/>
    </row>
    <row r="1103" spans="1:32" x14ac:dyDescent="0.25">
      <c r="A1103" s="3"/>
      <c r="B1103" s="3"/>
      <c r="C1103" s="3"/>
      <c r="D1103" s="3"/>
      <c r="E1103" s="3"/>
      <c r="F1103" s="3"/>
      <c r="G1103" s="8"/>
      <c r="H1103" s="3"/>
      <c r="I1103" s="3"/>
      <c r="J1103" s="3"/>
      <c r="L1103" s="9"/>
      <c r="M1103" s="15"/>
      <c r="N1103" s="15"/>
      <c r="O1103" s="15">
        <f t="shared" si="156"/>
        <v>0</v>
      </c>
      <c r="P1103" s="15">
        <f t="shared" si="157"/>
        <v>0</v>
      </c>
      <c r="Q1103" s="13" t="str">
        <f t="shared" si="155"/>
        <v/>
      </c>
      <c r="R1103" s="32" t="e">
        <f t="shared" si="158"/>
        <v>#N/A</v>
      </c>
      <c r="S1103" s="33" t="str">
        <f t="shared" si="159"/>
        <v/>
      </c>
      <c r="T1103" s="34" t="e">
        <f t="shared" si="160"/>
        <v>#N/A</v>
      </c>
      <c r="U1103" s="35" t="e">
        <f t="shared" ref="U1103:U1166" si="163">IF(OR(B1103="32",B1103="36",B1103="36PB",B1103="33",B1103="8",B1103="10",B1103="9",B1103="885",B1103="885SB"),T1103+0.5268,IF(OR(B1103="49",B1103="51",B1103="53",B1103="68",B1103="68P",B1103="64",B1103="43",B1103="43SB",B1103="68SB",B1103="NR99"),T1103+0.2469,T1103+0.0069))</f>
        <v>#N/A</v>
      </c>
      <c r="V1103" s="44">
        <f t="shared" si="161"/>
        <v>0</v>
      </c>
      <c r="W1103" s="37" t="str">
        <f t="shared" si="162"/>
        <v/>
      </c>
      <c r="AA1103" s="3"/>
      <c r="AB1103" s="3"/>
      <c r="AC1103" s="3"/>
      <c r="AD1103" s="3"/>
      <c r="AE1103" s="3"/>
      <c r="AF1103" s="3"/>
    </row>
    <row r="1104" spans="1:32" x14ac:dyDescent="0.25">
      <c r="A1104" s="3"/>
      <c r="B1104" s="3"/>
      <c r="C1104" s="3"/>
      <c r="D1104" s="3"/>
      <c r="E1104" s="3"/>
      <c r="F1104" s="3"/>
      <c r="G1104" s="8"/>
      <c r="H1104" s="3"/>
      <c r="I1104" s="3"/>
      <c r="J1104" s="3"/>
      <c r="L1104" s="9"/>
      <c r="M1104" s="15"/>
      <c r="N1104" s="15"/>
      <c r="O1104" s="15">
        <f t="shared" si="156"/>
        <v>0</v>
      </c>
      <c r="P1104" s="15">
        <f t="shared" si="157"/>
        <v>0</v>
      </c>
      <c r="Q1104" s="13" t="str">
        <f t="shared" si="155"/>
        <v/>
      </c>
      <c r="R1104" s="32" t="e">
        <f t="shared" si="158"/>
        <v>#N/A</v>
      </c>
      <c r="S1104" s="33" t="str">
        <f t="shared" si="159"/>
        <v/>
      </c>
      <c r="T1104" s="34" t="e">
        <f t="shared" si="160"/>
        <v>#N/A</v>
      </c>
      <c r="U1104" s="35" t="e">
        <f t="shared" si="163"/>
        <v>#N/A</v>
      </c>
      <c r="V1104" s="44">
        <f t="shared" si="161"/>
        <v>0</v>
      </c>
      <c r="W1104" s="37" t="str">
        <f t="shared" si="162"/>
        <v/>
      </c>
      <c r="AA1104" s="3"/>
      <c r="AB1104" s="3"/>
      <c r="AC1104" s="3"/>
      <c r="AD1104" s="3"/>
      <c r="AE1104" s="3"/>
      <c r="AF1104" s="3"/>
    </row>
    <row r="1105" spans="1:32" x14ac:dyDescent="0.25">
      <c r="A1105" s="3"/>
      <c r="B1105" s="3"/>
      <c r="C1105" s="3"/>
      <c r="D1105" s="3"/>
      <c r="E1105" s="3"/>
      <c r="F1105" s="3"/>
      <c r="G1105" s="8"/>
      <c r="H1105" s="3"/>
      <c r="I1105" s="3"/>
      <c r="J1105" s="3"/>
      <c r="L1105" s="9"/>
      <c r="M1105" s="15"/>
      <c r="N1105" s="15"/>
      <c r="O1105" s="15">
        <f t="shared" si="156"/>
        <v>0</v>
      </c>
      <c r="P1105" s="15">
        <f t="shared" si="157"/>
        <v>0</v>
      </c>
      <c r="Q1105" s="13" t="str">
        <f t="shared" si="155"/>
        <v/>
      </c>
      <c r="R1105" s="32" t="e">
        <f t="shared" si="158"/>
        <v>#N/A</v>
      </c>
      <c r="S1105" s="33" t="str">
        <f t="shared" si="159"/>
        <v/>
      </c>
      <c r="T1105" s="34" t="e">
        <f t="shared" si="160"/>
        <v>#N/A</v>
      </c>
      <c r="U1105" s="35" t="e">
        <f t="shared" si="163"/>
        <v>#N/A</v>
      </c>
      <c r="V1105" s="44">
        <f t="shared" si="161"/>
        <v>0</v>
      </c>
      <c r="W1105" s="37" t="str">
        <f t="shared" si="162"/>
        <v/>
      </c>
      <c r="AA1105" s="3"/>
      <c r="AB1105" s="3"/>
      <c r="AC1105" s="3"/>
      <c r="AD1105" s="3"/>
      <c r="AE1105" s="3"/>
      <c r="AF1105" s="3"/>
    </row>
    <row r="1106" spans="1:32" x14ac:dyDescent="0.25">
      <c r="A1106" s="3"/>
      <c r="B1106" s="3"/>
      <c r="C1106" s="3"/>
      <c r="D1106" s="3"/>
      <c r="E1106" s="3"/>
      <c r="F1106" s="3"/>
      <c r="G1106" s="8"/>
      <c r="H1106" s="3"/>
      <c r="I1106" s="3"/>
      <c r="J1106" s="3"/>
      <c r="L1106" s="9"/>
      <c r="M1106" s="15"/>
      <c r="N1106" s="15"/>
      <c r="O1106" s="15">
        <f t="shared" si="156"/>
        <v>0</v>
      </c>
      <c r="P1106" s="15">
        <f t="shared" si="157"/>
        <v>0</v>
      </c>
      <c r="Q1106" s="13" t="str">
        <f t="shared" si="155"/>
        <v/>
      </c>
      <c r="R1106" s="32" t="e">
        <f t="shared" si="158"/>
        <v>#N/A</v>
      </c>
      <c r="S1106" s="33" t="str">
        <f t="shared" si="159"/>
        <v/>
      </c>
      <c r="T1106" s="34" t="e">
        <f t="shared" si="160"/>
        <v>#N/A</v>
      </c>
      <c r="U1106" s="35" t="e">
        <f t="shared" si="163"/>
        <v>#N/A</v>
      </c>
      <c r="V1106" s="44">
        <f t="shared" si="161"/>
        <v>0</v>
      </c>
      <c r="W1106" s="37" t="str">
        <f t="shared" si="162"/>
        <v/>
      </c>
      <c r="AA1106" s="3"/>
      <c r="AB1106" s="3"/>
      <c r="AC1106" s="3"/>
      <c r="AD1106" s="3"/>
      <c r="AE1106" s="3"/>
      <c r="AF1106" s="3"/>
    </row>
    <row r="1107" spans="1:32" x14ac:dyDescent="0.25">
      <c r="A1107" s="3"/>
      <c r="B1107" s="3"/>
      <c r="C1107" s="3"/>
      <c r="D1107" s="3"/>
      <c r="E1107" s="3"/>
      <c r="F1107" s="3"/>
      <c r="G1107" s="8"/>
      <c r="H1107" s="3"/>
      <c r="I1107" s="3"/>
      <c r="J1107" s="3"/>
      <c r="L1107" s="9"/>
      <c r="M1107" s="15"/>
      <c r="N1107" s="15"/>
      <c r="O1107" s="15">
        <f t="shared" si="156"/>
        <v>0</v>
      </c>
      <c r="P1107" s="15">
        <f t="shared" si="157"/>
        <v>0</v>
      </c>
      <c r="Q1107" s="13" t="str">
        <f t="shared" si="155"/>
        <v/>
      </c>
      <c r="R1107" s="32" t="e">
        <f t="shared" si="158"/>
        <v>#N/A</v>
      </c>
      <c r="S1107" s="33" t="str">
        <f t="shared" si="159"/>
        <v/>
      </c>
      <c r="T1107" s="34" t="e">
        <f t="shared" si="160"/>
        <v>#N/A</v>
      </c>
      <c r="U1107" s="35" t="e">
        <f t="shared" si="163"/>
        <v>#N/A</v>
      </c>
      <c r="V1107" s="44">
        <f t="shared" si="161"/>
        <v>0</v>
      </c>
      <c r="W1107" s="37" t="str">
        <f t="shared" si="162"/>
        <v/>
      </c>
      <c r="AA1107" s="3"/>
      <c r="AB1107" s="3"/>
      <c r="AC1107" s="3"/>
      <c r="AD1107" s="3"/>
      <c r="AE1107" s="3"/>
      <c r="AF1107" s="3"/>
    </row>
    <row r="1108" spans="1:32" x14ac:dyDescent="0.25">
      <c r="A1108" s="3"/>
      <c r="B1108" s="3"/>
      <c r="C1108" s="3"/>
      <c r="D1108" s="3"/>
      <c r="E1108" s="3"/>
      <c r="F1108" s="3"/>
      <c r="G1108" s="8"/>
      <c r="H1108" s="3"/>
      <c r="I1108" s="3"/>
      <c r="J1108" s="3"/>
      <c r="L1108" s="9"/>
      <c r="M1108" s="15"/>
      <c r="N1108" s="15"/>
      <c r="O1108" s="15">
        <f t="shared" si="156"/>
        <v>0</v>
      </c>
      <c r="P1108" s="15">
        <f t="shared" si="157"/>
        <v>0</v>
      </c>
      <c r="Q1108" s="13" t="str">
        <f t="shared" si="155"/>
        <v/>
      </c>
      <c r="R1108" s="32" t="e">
        <f t="shared" si="158"/>
        <v>#N/A</v>
      </c>
      <c r="S1108" s="33" t="str">
        <f t="shared" si="159"/>
        <v/>
      </c>
      <c r="T1108" s="34" t="e">
        <f t="shared" si="160"/>
        <v>#N/A</v>
      </c>
      <c r="U1108" s="35" t="e">
        <f t="shared" si="163"/>
        <v>#N/A</v>
      </c>
      <c r="V1108" s="44">
        <f t="shared" si="161"/>
        <v>0</v>
      </c>
      <c r="W1108" s="37" t="str">
        <f t="shared" si="162"/>
        <v/>
      </c>
      <c r="AA1108" s="3"/>
      <c r="AB1108" s="3"/>
      <c r="AC1108" s="3"/>
      <c r="AD1108" s="3"/>
      <c r="AE1108" s="3"/>
      <c r="AF1108" s="3"/>
    </row>
    <row r="1109" spans="1:32" x14ac:dyDescent="0.25">
      <c r="A1109" s="3"/>
      <c r="B1109" s="3"/>
      <c r="C1109" s="3"/>
      <c r="D1109" s="3"/>
      <c r="E1109" s="3"/>
      <c r="F1109" s="3"/>
      <c r="G1109" s="8"/>
      <c r="H1109" s="3"/>
      <c r="I1109" s="3"/>
      <c r="J1109" s="3"/>
      <c r="L1109" s="9"/>
      <c r="M1109" s="15"/>
      <c r="N1109" s="15"/>
      <c r="O1109" s="15">
        <f t="shared" si="156"/>
        <v>0</v>
      </c>
      <c r="P1109" s="15">
        <f t="shared" si="157"/>
        <v>0</v>
      </c>
      <c r="Q1109" s="13" t="str">
        <f t="shared" si="155"/>
        <v/>
      </c>
      <c r="R1109" s="32" t="e">
        <f t="shared" si="158"/>
        <v>#N/A</v>
      </c>
      <c r="S1109" s="33" t="str">
        <f t="shared" si="159"/>
        <v/>
      </c>
      <c r="T1109" s="34" t="e">
        <f t="shared" si="160"/>
        <v>#N/A</v>
      </c>
      <c r="U1109" s="35" t="e">
        <f t="shared" si="163"/>
        <v>#N/A</v>
      </c>
      <c r="V1109" s="44">
        <f t="shared" si="161"/>
        <v>0</v>
      </c>
      <c r="W1109" s="37" t="str">
        <f t="shared" si="162"/>
        <v/>
      </c>
      <c r="AA1109" s="3"/>
      <c r="AB1109" s="3"/>
      <c r="AC1109" s="3"/>
      <c r="AD1109" s="3"/>
      <c r="AE1109" s="3"/>
      <c r="AF1109" s="3"/>
    </row>
    <row r="1110" spans="1:32" x14ac:dyDescent="0.25">
      <c r="A1110" s="3"/>
      <c r="B1110" s="3"/>
      <c r="C1110" s="3"/>
      <c r="D1110" s="3"/>
      <c r="E1110" s="3"/>
      <c r="F1110" s="3"/>
      <c r="G1110" s="8"/>
      <c r="H1110" s="3"/>
      <c r="I1110" s="3"/>
      <c r="J1110" s="3"/>
      <c r="L1110" s="9"/>
      <c r="M1110" s="15"/>
      <c r="N1110" s="15"/>
      <c r="O1110" s="15">
        <f t="shared" si="156"/>
        <v>0</v>
      </c>
      <c r="P1110" s="15">
        <f t="shared" si="157"/>
        <v>0</v>
      </c>
      <c r="Q1110" s="13" t="str">
        <f t="shared" si="155"/>
        <v/>
      </c>
      <c r="R1110" s="32" t="e">
        <f t="shared" si="158"/>
        <v>#N/A</v>
      </c>
      <c r="S1110" s="33" t="str">
        <f t="shared" si="159"/>
        <v/>
      </c>
      <c r="T1110" s="34" t="e">
        <f t="shared" si="160"/>
        <v>#N/A</v>
      </c>
      <c r="U1110" s="35" t="e">
        <f t="shared" si="163"/>
        <v>#N/A</v>
      </c>
      <c r="V1110" s="44">
        <f t="shared" si="161"/>
        <v>0</v>
      </c>
      <c r="W1110" s="37" t="str">
        <f t="shared" si="162"/>
        <v/>
      </c>
      <c r="AA1110" s="3"/>
      <c r="AB1110" s="3"/>
      <c r="AC1110" s="3"/>
      <c r="AD1110" s="3"/>
      <c r="AE1110" s="3"/>
      <c r="AF1110" s="3"/>
    </row>
    <row r="1111" spans="1:32" x14ac:dyDescent="0.25">
      <c r="A1111" s="3"/>
      <c r="B1111" s="3"/>
      <c r="C1111" s="3"/>
      <c r="D1111" s="3"/>
      <c r="E1111" s="3"/>
      <c r="F1111" s="3"/>
      <c r="G1111" s="8"/>
      <c r="H1111" s="3"/>
      <c r="I1111" s="3"/>
      <c r="J1111" s="3"/>
      <c r="L1111" s="9"/>
      <c r="M1111" s="15"/>
      <c r="N1111" s="15"/>
      <c r="O1111" s="15">
        <f t="shared" si="156"/>
        <v>0</v>
      </c>
      <c r="P1111" s="15">
        <f t="shared" si="157"/>
        <v>0</v>
      </c>
      <c r="Q1111" s="13" t="str">
        <f t="shared" si="155"/>
        <v/>
      </c>
      <c r="R1111" s="32" t="e">
        <f t="shared" si="158"/>
        <v>#N/A</v>
      </c>
      <c r="S1111" s="33" t="str">
        <f t="shared" si="159"/>
        <v/>
      </c>
      <c r="T1111" s="34" t="e">
        <f t="shared" si="160"/>
        <v>#N/A</v>
      </c>
      <c r="U1111" s="35" t="e">
        <f t="shared" si="163"/>
        <v>#N/A</v>
      </c>
      <c r="V1111" s="44">
        <f t="shared" si="161"/>
        <v>0</v>
      </c>
      <c r="W1111" s="37" t="str">
        <f t="shared" si="162"/>
        <v/>
      </c>
      <c r="AA1111" s="3"/>
      <c r="AB1111" s="3"/>
      <c r="AC1111" s="3"/>
      <c r="AD1111" s="3"/>
      <c r="AE1111" s="3"/>
      <c r="AF1111" s="3"/>
    </row>
    <row r="1112" spans="1:32" x14ac:dyDescent="0.25">
      <c r="A1112" s="3"/>
      <c r="B1112" s="3"/>
      <c r="C1112" s="3"/>
      <c r="D1112" s="3"/>
      <c r="E1112" s="3"/>
      <c r="F1112" s="3"/>
      <c r="G1112" s="8"/>
      <c r="H1112" s="3"/>
      <c r="I1112" s="3"/>
      <c r="J1112" s="3"/>
      <c r="L1112" s="9"/>
      <c r="M1112" s="15"/>
      <c r="N1112" s="15"/>
      <c r="O1112" s="15">
        <f t="shared" si="156"/>
        <v>0</v>
      </c>
      <c r="P1112" s="15">
        <f t="shared" si="157"/>
        <v>0</v>
      </c>
      <c r="Q1112" s="13" t="str">
        <f t="shared" si="155"/>
        <v/>
      </c>
      <c r="R1112" s="32" t="e">
        <f t="shared" si="158"/>
        <v>#N/A</v>
      </c>
      <c r="S1112" s="33" t="str">
        <f t="shared" si="159"/>
        <v/>
      </c>
      <c r="T1112" s="34" t="e">
        <f t="shared" si="160"/>
        <v>#N/A</v>
      </c>
      <c r="U1112" s="35" t="e">
        <f t="shared" si="163"/>
        <v>#N/A</v>
      </c>
      <c r="V1112" s="44">
        <f t="shared" si="161"/>
        <v>0</v>
      </c>
      <c r="W1112" s="37" t="str">
        <f t="shared" si="162"/>
        <v/>
      </c>
      <c r="AA1112" s="3"/>
      <c r="AB1112" s="3"/>
      <c r="AC1112" s="3"/>
      <c r="AD1112" s="3"/>
      <c r="AE1112" s="3"/>
      <c r="AF1112" s="3"/>
    </row>
    <row r="1113" spans="1:32" x14ac:dyDescent="0.25">
      <c r="A1113" s="3"/>
      <c r="B1113" s="3"/>
      <c r="C1113" s="3"/>
      <c r="D1113" s="3"/>
      <c r="E1113" s="3"/>
      <c r="F1113" s="3"/>
      <c r="G1113" s="8"/>
      <c r="H1113" s="3"/>
      <c r="I1113" s="3"/>
      <c r="J1113" s="3"/>
      <c r="L1113" s="9"/>
      <c r="M1113" s="15"/>
      <c r="N1113" s="15"/>
      <c r="O1113" s="15">
        <f t="shared" si="156"/>
        <v>0</v>
      </c>
      <c r="P1113" s="15">
        <f t="shared" si="157"/>
        <v>0</v>
      </c>
      <c r="Q1113" s="13" t="str">
        <f t="shared" si="155"/>
        <v/>
      </c>
      <c r="R1113" s="32" t="e">
        <f t="shared" si="158"/>
        <v>#N/A</v>
      </c>
      <c r="S1113" s="33" t="str">
        <f t="shared" si="159"/>
        <v/>
      </c>
      <c r="T1113" s="34" t="e">
        <f t="shared" si="160"/>
        <v>#N/A</v>
      </c>
      <c r="U1113" s="35" t="e">
        <f t="shared" si="163"/>
        <v>#N/A</v>
      </c>
      <c r="V1113" s="44">
        <f t="shared" si="161"/>
        <v>0</v>
      </c>
      <c r="W1113" s="37" t="str">
        <f t="shared" si="162"/>
        <v/>
      </c>
      <c r="AA1113" s="3"/>
      <c r="AB1113" s="3"/>
      <c r="AC1113" s="3"/>
      <c r="AD1113" s="3"/>
      <c r="AE1113" s="3"/>
      <c r="AF1113" s="3"/>
    </row>
    <row r="1114" spans="1:32" x14ac:dyDescent="0.25">
      <c r="A1114" s="3"/>
      <c r="B1114" s="3"/>
      <c r="C1114" s="3"/>
      <c r="D1114" s="3"/>
      <c r="E1114" s="3"/>
      <c r="F1114" s="3"/>
      <c r="G1114" s="8"/>
      <c r="H1114" s="3"/>
      <c r="I1114" s="3"/>
      <c r="J1114" s="3"/>
      <c r="L1114" s="9"/>
      <c r="M1114" s="15"/>
      <c r="N1114" s="15"/>
      <c r="O1114" s="15">
        <f t="shared" si="156"/>
        <v>0</v>
      </c>
      <c r="P1114" s="15">
        <f t="shared" si="157"/>
        <v>0</v>
      </c>
      <c r="Q1114" s="13" t="str">
        <f t="shared" si="155"/>
        <v/>
      </c>
      <c r="R1114" s="32" t="e">
        <f t="shared" si="158"/>
        <v>#N/A</v>
      </c>
      <c r="S1114" s="33" t="str">
        <f t="shared" si="159"/>
        <v/>
      </c>
      <c r="T1114" s="34" t="e">
        <f t="shared" si="160"/>
        <v>#N/A</v>
      </c>
      <c r="U1114" s="35" t="e">
        <f t="shared" si="163"/>
        <v>#N/A</v>
      </c>
      <c r="V1114" s="44">
        <f t="shared" si="161"/>
        <v>0</v>
      </c>
      <c r="W1114" s="37" t="str">
        <f t="shared" si="162"/>
        <v/>
      </c>
      <c r="AA1114" s="3"/>
      <c r="AB1114" s="3"/>
      <c r="AC1114" s="3"/>
      <c r="AD1114" s="3"/>
      <c r="AE1114" s="3"/>
      <c r="AF1114" s="3"/>
    </row>
    <row r="1115" spans="1:32" x14ac:dyDescent="0.25">
      <c r="A1115" s="3"/>
      <c r="B1115" s="3"/>
      <c r="C1115" s="3"/>
      <c r="D1115" s="3"/>
      <c r="E1115" s="3"/>
      <c r="F1115" s="3"/>
      <c r="G1115" s="8"/>
      <c r="H1115" s="3"/>
      <c r="I1115" s="3"/>
      <c r="J1115" s="3"/>
      <c r="L1115" s="9"/>
      <c r="M1115" s="15"/>
      <c r="N1115" s="15"/>
      <c r="O1115" s="15">
        <f t="shared" si="156"/>
        <v>0</v>
      </c>
      <c r="P1115" s="15">
        <f t="shared" si="157"/>
        <v>0</v>
      </c>
      <c r="Q1115" s="13" t="str">
        <f t="shared" si="155"/>
        <v/>
      </c>
      <c r="R1115" s="32" t="e">
        <f t="shared" si="158"/>
        <v>#N/A</v>
      </c>
      <c r="S1115" s="33" t="str">
        <f t="shared" si="159"/>
        <v/>
      </c>
      <c r="T1115" s="34" t="e">
        <f t="shared" si="160"/>
        <v>#N/A</v>
      </c>
      <c r="U1115" s="35" t="e">
        <f t="shared" si="163"/>
        <v>#N/A</v>
      </c>
      <c r="V1115" s="44">
        <f t="shared" si="161"/>
        <v>0</v>
      </c>
      <c r="W1115" s="37" t="str">
        <f t="shared" si="162"/>
        <v/>
      </c>
      <c r="AA1115" s="3"/>
      <c r="AB1115" s="3"/>
      <c r="AC1115" s="3"/>
      <c r="AD1115" s="3"/>
      <c r="AE1115" s="3"/>
      <c r="AF1115" s="3"/>
    </row>
    <row r="1116" spans="1:32" x14ac:dyDescent="0.25">
      <c r="A1116" s="3"/>
      <c r="B1116" s="3"/>
      <c r="C1116" s="3"/>
      <c r="D1116" s="3"/>
      <c r="E1116" s="3"/>
      <c r="F1116" s="3"/>
      <c r="G1116" s="8"/>
      <c r="H1116" s="3"/>
      <c r="I1116" s="3"/>
      <c r="J1116" s="3"/>
      <c r="L1116" s="9"/>
      <c r="M1116" s="15"/>
      <c r="N1116" s="15"/>
      <c r="O1116" s="15">
        <f t="shared" si="156"/>
        <v>0</v>
      </c>
      <c r="P1116" s="15">
        <f t="shared" si="157"/>
        <v>0</v>
      </c>
      <c r="Q1116" s="13" t="str">
        <f t="shared" si="155"/>
        <v/>
      </c>
      <c r="R1116" s="32" t="e">
        <f t="shared" si="158"/>
        <v>#N/A</v>
      </c>
      <c r="S1116" s="33" t="str">
        <f t="shared" si="159"/>
        <v/>
      </c>
      <c r="T1116" s="34" t="e">
        <f t="shared" si="160"/>
        <v>#N/A</v>
      </c>
      <c r="U1116" s="35" t="e">
        <f t="shared" si="163"/>
        <v>#N/A</v>
      </c>
      <c r="V1116" s="44">
        <f t="shared" si="161"/>
        <v>0</v>
      </c>
      <c r="W1116" s="37" t="str">
        <f t="shared" si="162"/>
        <v/>
      </c>
      <c r="AA1116" s="3"/>
      <c r="AB1116" s="3"/>
      <c r="AC1116" s="3"/>
      <c r="AD1116" s="3"/>
      <c r="AE1116" s="3"/>
      <c r="AF1116" s="3"/>
    </row>
    <row r="1117" spans="1:32" x14ac:dyDescent="0.25">
      <c r="A1117" s="3"/>
      <c r="B1117" s="3"/>
      <c r="C1117" s="3"/>
      <c r="D1117" s="3"/>
      <c r="E1117" s="3"/>
      <c r="F1117" s="3"/>
      <c r="G1117" s="8"/>
      <c r="H1117" s="3"/>
      <c r="I1117" s="3"/>
      <c r="J1117" s="3"/>
      <c r="L1117" s="9"/>
      <c r="M1117" s="15"/>
      <c r="N1117" s="15"/>
      <c r="O1117" s="15">
        <f t="shared" si="156"/>
        <v>0</v>
      </c>
      <c r="P1117" s="15">
        <f t="shared" si="157"/>
        <v>0</v>
      </c>
      <c r="Q1117" s="13" t="str">
        <f t="shared" si="155"/>
        <v/>
      </c>
      <c r="R1117" s="32" t="e">
        <f t="shared" si="158"/>
        <v>#N/A</v>
      </c>
      <c r="S1117" s="33" t="str">
        <f t="shared" si="159"/>
        <v/>
      </c>
      <c r="T1117" s="34" t="e">
        <f t="shared" si="160"/>
        <v>#N/A</v>
      </c>
      <c r="U1117" s="35" t="e">
        <f t="shared" si="163"/>
        <v>#N/A</v>
      </c>
      <c r="V1117" s="44">
        <f t="shared" si="161"/>
        <v>0</v>
      </c>
      <c r="W1117" s="37" t="str">
        <f t="shared" si="162"/>
        <v/>
      </c>
      <c r="AA1117" s="3"/>
      <c r="AB1117" s="3"/>
      <c r="AC1117" s="3"/>
      <c r="AD1117" s="3"/>
      <c r="AE1117" s="3"/>
      <c r="AF1117" s="3"/>
    </row>
    <row r="1118" spans="1:32" x14ac:dyDescent="0.25">
      <c r="A1118" s="3"/>
      <c r="B1118" s="3"/>
      <c r="C1118" s="3"/>
      <c r="D1118" s="3"/>
      <c r="E1118" s="3"/>
      <c r="F1118" s="3"/>
      <c r="G1118" s="8"/>
      <c r="H1118" s="3"/>
      <c r="I1118" s="3"/>
      <c r="J1118" s="3"/>
      <c r="L1118" s="9"/>
      <c r="M1118" s="15"/>
      <c r="N1118" s="15"/>
      <c r="O1118" s="15">
        <f t="shared" si="156"/>
        <v>0</v>
      </c>
      <c r="P1118" s="15">
        <f t="shared" si="157"/>
        <v>0</v>
      </c>
      <c r="Q1118" s="13" t="str">
        <f t="shared" si="155"/>
        <v/>
      </c>
      <c r="R1118" s="32" t="e">
        <f t="shared" si="158"/>
        <v>#N/A</v>
      </c>
      <c r="S1118" s="33" t="str">
        <f t="shared" si="159"/>
        <v/>
      </c>
      <c r="T1118" s="34" t="e">
        <f t="shared" si="160"/>
        <v>#N/A</v>
      </c>
      <c r="U1118" s="35" t="e">
        <f t="shared" si="163"/>
        <v>#N/A</v>
      </c>
      <c r="V1118" s="44">
        <f t="shared" si="161"/>
        <v>0</v>
      </c>
      <c r="W1118" s="37" t="str">
        <f t="shared" si="162"/>
        <v/>
      </c>
      <c r="AA1118" s="3"/>
      <c r="AB1118" s="3"/>
      <c r="AC1118" s="3"/>
      <c r="AD1118" s="3"/>
      <c r="AE1118" s="3"/>
      <c r="AF1118" s="3"/>
    </row>
    <row r="1119" spans="1:32" x14ac:dyDescent="0.25">
      <c r="A1119" s="3"/>
      <c r="B1119" s="3"/>
      <c r="C1119" s="3"/>
      <c r="D1119" s="3"/>
      <c r="E1119" s="3"/>
      <c r="F1119" s="3"/>
      <c r="G1119" s="8"/>
      <c r="H1119" s="3"/>
      <c r="I1119" s="3"/>
      <c r="J1119" s="3"/>
      <c r="L1119" s="9"/>
      <c r="M1119" s="15"/>
      <c r="N1119" s="15"/>
      <c r="O1119" s="15">
        <f t="shared" si="156"/>
        <v>0</v>
      </c>
      <c r="P1119" s="15">
        <f t="shared" si="157"/>
        <v>0</v>
      </c>
      <c r="Q1119" s="13" t="str">
        <f t="shared" si="155"/>
        <v/>
      </c>
      <c r="R1119" s="32" t="e">
        <f t="shared" si="158"/>
        <v>#N/A</v>
      </c>
      <c r="S1119" s="33" t="str">
        <f t="shared" si="159"/>
        <v/>
      </c>
      <c r="T1119" s="34" t="e">
        <f t="shared" si="160"/>
        <v>#N/A</v>
      </c>
      <c r="U1119" s="35" t="e">
        <f t="shared" si="163"/>
        <v>#N/A</v>
      </c>
      <c r="V1119" s="44">
        <f t="shared" si="161"/>
        <v>0</v>
      </c>
      <c r="W1119" s="37" t="str">
        <f t="shared" si="162"/>
        <v/>
      </c>
      <c r="AA1119" s="3"/>
      <c r="AB1119" s="3"/>
      <c r="AC1119" s="3"/>
      <c r="AD1119" s="3"/>
      <c r="AE1119" s="3"/>
      <c r="AF1119" s="3"/>
    </row>
    <row r="1120" spans="1:32" x14ac:dyDescent="0.25">
      <c r="A1120" s="3"/>
      <c r="B1120" s="3"/>
      <c r="C1120" s="3"/>
      <c r="D1120" s="3"/>
      <c r="E1120" s="3"/>
      <c r="F1120" s="3"/>
      <c r="G1120" s="8"/>
      <c r="H1120" s="3"/>
      <c r="I1120" s="3"/>
      <c r="J1120" s="3"/>
      <c r="L1120" s="9"/>
      <c r="M1120" s="15"/>
      <c r="N1120" s="15"/>
      <c r="O1120" s="15">
        <f t="shared" si="156"/>
        <v>0</v>
      </c>
      <c r="P1120" s="15">
        <f t="shared" si="157"/>
        <v>0</v>
      </c>
      <c r="Q1120" s="13" t="str">
        <f t="shared" si="155"/>
        <v/>
      </c>
      <c r="R1120" s="32" t="e">
        <f t="shared" si="158"/>
        <v>#N/A</v>
      </c>
      <c r="S1120" s="33" t="str">
        <f t="shared" si="159"/>
        <v/>
      </c>
      <c r="T1120" s="34" t="e">
        <f t="shared" si="160"/>
        <v>#N/A</v>
      </c>
      <c r="U1120" s="35" t="e">
        <f t="shared" si="163"/>
        <v>#N/A</v>
      </c>
      <c r="V1120" s="44">
        <f t="shared" si="161"/>
        <v>0</v>
      </c>
      <c r="W1120" s="37" t="str">
        <f t="shared" si="162"/>
        <v/>
      </c>
      <c r="AA1120" s="3"/>
      <c r="AB1120" s="3"/>
      <c r="AC1120" s="3"/>
      <c r="AD1120" s="3"/>
      <c r="AE1120" s="3"/>
      <c r="AF1120" s="3"/>
    </row>
    <row r="1121" spans="1:32" x14ac:dyDescent="0.25">
      <c r="A1121" s="3"/>
      <c r="B1121" s="3"/>
      <c r="C1121" s="3"/>
      <c r="D1121" s="3"/>
      <c r="E1121" s="3"/>
      <c r="F1121" s="3"/>
      <c r="G1121" s="8"/>
      <c r="H1121" s="3"/>
      <c r="I1121" s="3"/>
      <c r="J1121" s="3"/>
      <c r="L1121" s="9"/>
      <c r="M1121" s="15"/>
      <c r="N1121" s="15"/>
      <c r="O1121" s="15">
        <f t="shared" si="156"/>
        <v>0</v>
      </c>
      <c r="P1121" s="15">
        <f t="shared" si="157"/>
        <v>0</v>
      </c>
      <c r="Q1121" s="13" t="str">
        <f t="shared" si="155"/>
        <v/>
      </c>
      <c r="R1121" s="32" t="e">
        <f t="shared" si="158"/>
        <v>#N/A</v>
      </c>
      <c r="S1121" s="33" t="str">
        <f t="shared" si="159"/>
        <v/>
      </c>
      <c r="T1121" s="34" t="e">
        <f t="shared" si="160"/>
        <v>#N/A</v>
      </c>
      <c r="U1121" s="35" t="e">
        <f t="shared" si="163"/>
        <v>#N/A</v>
      </c>
      <c r="V1121" s="44">
        <f t="shared" si="161"/>
        <v>0</v>
      </c>
      <c r="W1121" s="37" t="str">
        <f t="shared" si="162"/>
        <v/>
      </c>
      <c r="AA1121" s="3"/>
      <c r="AB1121" s="3"/>
      <c r="AC1121" s="3"/>
      <c r="AD1121" s="3"/>
      <c r="AE1121" s="3"/>
      <c r="AF1121" s="3"/>
    </row>
    <row r="1122" spans="1:32" x14ac:dyDescent="0.25">
      <c r="A1122" s="3"/>
      <c r="B1122" s="3"/>
      <c r="C1122" s="3"/>
      <c r="D1122" s="3"/>
      <c r="E1122" s="3"/>
      <c r="F1122" s="3"/>
      <c r="G1122" s="8"/>
      <c r="H1122" s="3"/>
      <c r="I1122" s="3"/>
      <c r="J1122" s="3"/>
      <c r="L1122" s="9"/>
      <c r="M1122" s="15"/>
      <c r="N1122" s="15"/>
      <c r="O1122" s="15">
        <f t="shared" si="156"/>
        <v>0</v>
      </c>
      <c r="P1122" s="15">
        <f t="shared" si="157"/>
        <v>0</v>
      </c>
      <c r="Q1122" s="13" t="str">
        <f t="shared" si="155"/>
        <v/>
      </c>
      <c r="R1122" s="32" t="e">
        <f t="shared" si="158"/>
        <v>#N/A</v>
      </c>
      <c r="S1122" s="33" t="str">
        <f t="shared" si="159"/>
        <v/>
      </c>
      <c r="T1122" s="34" t="e">
        <f t="shared" si="160"/>
        <v>#N/A</v>
      </c>
      <c r="U1122" s="35" t="e">
        <f t="shared" si="163"/>
        <v>#N/A</v>
      </c>
      <c r="V1122" s="44">
        <f t="shared" si="161"/>
        <v>0</v>
      </c>
      <c r="W1122" s="37" t="str">
        <f t="shared" si="162"/>
        <v/>
      </c>
      <c r="AA1122" s="3"/>
      <c r="AB1122" s="3"/>
      <c r="AC1122" s="3"/>
      <c r="AD1122" s="3"/>
      <c r="AE1122" s="3"/>
      <c r="AF1122" s="3"/>
    </row>
    <row r="1123" spans="1:32" x14ac:dyDescent="0.25">
      <c r="A1123" s="3"/>
      <c r="B1123" s="3"/>
      <c r="C1123" s="3"/>
      <c r="D1123" s="3"/>
      <c r="E1123" s="3"/>
      <c r="F1123" s="3"/>
      <c r="G1123" s="8"/>
      <c r="H1123" s="3"/>
      <c r="I1123" s="3"/>
      <c r="J1123" s="3"/>
      <c r="L1123" s="9"/>
      <c r="M1123" s="15"/>
      <c r="N1123" s="15"/>
      <c r="O1123" s="15">
        <f t="shared" si="156"/>
        <v>0</v>
      </c>
      <c r="P1123" s="15">
        <f t="shared" si="157"/>
        <v>0</v>
      </c>
      <c r="Q1123" s="13" t="str">
        <f t="shared" si="155"/>
        <v/>
      </c>
      <c r="R1123" s="32" t="e">
        <f t="shared" si="158"/>
        <v>#N/A</v>
      </c>
      <c r="S1123" s="33" t="str">
        <f t="shared" si="159"/>
        <v/>
      </c>
      <c r="T1123" s="34" t="e">
        <f t="shared" si="160"/>
        <v>#N/A</v>
      </c>
      <c r="U1123" s="35" t="e">
        <f t="shared" si="163"/>
        <v>#N/A</v>
      </c>
      <c r="V1123" s="44">
        <f t="shared" si="161"/>
        <v>0</v>
      </c>
      <c r="W1123" s="37" t="str">
        <f t="shared" si="162"/>
        <v/>
      </c>
      <c r="AA1123" s="3"/>
      <c r="AB1123" s="3"/>
      <c r="AC1123" s="3"/>
      <c r="AD1123" s="3"/>
      <c r="AE1123" s="3"/>
      <c r="AF1123" s="3"/>
    </row>
    <row r="1124" spans="1:32" x14ac:dyDescent="0.25">
      <c r="A1124" s="3"/>
      <c r="B1124" s="3"/>
      <c r="C1124" s="3"/>
      <c r="D1124" s="3"/>
      <c r="E1124" s="3"/>
      <c r="F1124" s="3"/>
      <c r="G1124" s="8"/>
      <c r="H1124" s="3"/>
      <c r="I1124" s="3"/>
      <c r="J1124" s="3"/>
      <c r="L1124" s="9"/>
      <c r="M1124" s="15"/>
      <c r="N1124" s="15"/>
      <c r="O1124" s="15">
        <f t="shared" si="156"/>
        <v>0</v>
      </c>
      <c r="P1124" s="15">
        <f t="shared" si="157"/>
        <v>0</v>
      </c>
      <c r="Q1124" s="13" t="str">
        <f t="shared" si="155"/>
        <v/>
      </c>
      <c r="R1124" s="32" t="e">
        <f t="shared" si="158"/>
        <v>#N/A</v>
      </c>
      <c r="S1124" s="33" t="str">
        <f t="shared" si="159"/>
        <v/>
      </c>
      <c r="T1124" s="34" t="e">
        <f t="shared" si="160"/>
        <v>#N/A</v>
      </c>
      <c r="U1124" s="35" t="e">
        <f t="shared" si="163"/>
        <v>#N/A</v>
      </c>
      <c r="V1124" s="44">
        <f t="shared" si="161"/>
        <v>0</v>
      </c>
      <c r="W1124" s="37" t="str">
        <f t="shared" si="162"/>
        <v/>
      </c>
      <c r="AA1124" s="3"/>
      <c r="AB1124" s="3"/>
      <c r="AC1124" s="3"/>
      <c r="AD1124" s="3"/>
      <c r="AE1124" s="3"/>
      <c r="AF1124" s="3"/>
    </row>
    <row r="1125" spans="1:32" x14ac:dyDescent="0.25">
      <c r="A1125" s="3"/>
      <c r="B1125" s="3"/>
      <c r="C1125" s="3"/>
      <c r="D1125" s="3"/>
      <c r="E1125" s="3"/>
      <c r="F1125" s="3"/>
      <c r="G1125" s="8"/>
      <c r="H1125" s="3"/>
      <c r="I1125" s="3"/>
      <c r="J1125" s="3"/>
      <c r="L1125" s="9"/>
      <c r="M1125" s="15"/>
      <c r="N1125" s="15"/>
      <c r="O1125" s="15">
        <f t="shared" si="156"/>
        <v>0</v>
      </c>
      <c r="P1125" s="15">
        <f t="shared" si="157"/>
        <v>0</v>
      </c>
      <c r="Q1125" s="13" t="str">
        <f t="shared" si="155"/>
        <v/>
      </c>
      <c r="R1125" s="32" t="e">
        <f t="shared" si="158"/>
        <v>#N/A</v>
      </c>
      <c r="S1125" s="33" t="str">
        <f t="shared" si="159"/>
        <v/>
      </c>
      <c r="T1125" s="34" t="e">
        <f t="shared" si="160"/>
        <v>#N/A</v>
      </c>
      <c r="U1125" s="35" t="e">
        <f t="shared" si="163"/>
        <v>#N/A</v>
      </c>
      <c r="V1125" s="44">
        <f t="shared" si="161"/>
        <v>0</v>
      </c>
      <c r="W1125" s="37" t="str">
        <f t="shared" si="162"/>
        <v/>
      </c>
      <c r="AA1125" s="3"/>
      <c r="AB1125" s="3"/>
      <c r="AC1125" s="3"/>
      <c r="AD1125" s="3"/>
      <c r="AE1125" s="3"/>
      <c r="AF1125" s="3"/>
    </row>
    <row r="1126" spans="1:32" x14ac:dyDescent="0.25">
      <c r="A1126" s="3"/>
      <c r="B1126" s="3"/>
      <c r="C1126" s="3"/>
      <c r="D1126" s="3"/>
      <c r="E1126" s="3"/>
      <c r="F1126" s="3"/>
      <c r="G1126" s="8"/>
      <c r="H1126" s="3"/>
      <c r="I1126" s="3"/>
      <c r="J1126" s="3"/>
      <c r="L1126" s="9"/>
      <c r="M1126" s="15"/>
      <c r="N1126" s="15"/>
      <c r="O1126" s="15">
        <f t="shared" si="156"/>
        <v>0</v>
      </c>
      <c r="P1126" s="15">
        <f t="shared" si="157"/>
        <v>0</v>
      </c>
      <c r="Q1126" s="13" t="str">
        <f t="shared" si="155"/>
        <v/>
      </c>
      <c r="R1126" s="32" t="e">
        <f t="shared" si="158"/>
        <v>#N/A</v>
      </c>
      <c r="S1126" s="33" t="str">
        <f t="shared" si="159"/>
        <v/>
      </c>
      <c r="T1126" s="34" t="e">
        <f t="shared" si="160"/>
        <v>#N/A</v>
      </c>
      <c r="U1126" s="35" t="e">
        <f t="shared" si="163"/>
        <v>#N/A</v>
      </c>
      <c r="V1126" s="44">
        <f t="shared" si="161"/>
        <v>0</v>
      </c>
      <c r="W1126" s="37" t="str">
        <f t="shared" si="162"/>
        <v/>
      </c>
      <c r="AA1126" s="3"/>
      <c r="AB1126" s="3"/>
      <c r="AC1126" s="3"/>
      <c r="AD1126" s="3"/>
      <c r="AE1126" s="3"/>
      <c r="AF1126" s="3"/>
    </row>
    <row r="1127" spans="1:32" x14ac:dyDescent="0.25">
      <c r="A1127" s="3"/>
      <c r="B1127" s="3"/>
      <c r="C1127" s="3"/>
      <c r="D1127" s="3"/>
      <c r="E1127" s="3"/>
      <c r="F1127" s="3"/>
      <c r="G1127" s="8"/>
      <c r="H1127" s="3"/>
      <c r="I1127" s="3"/>
      <c r="J1127" s="3"/>
      <c r="L1127" s="9"/>
      <c r="M1127" s="15"/>
      <c r="N1127" s="15"/>
      <c r="O1127" s="15">
        <f t="shared" si="156"/>
        <v>0</v>
      </c>
      <c r="P1127" s="15">
        <f t="shared" si="157"/>
        <v>0</v>
      </c>
      <c r="Q1127" s="13" t="str">
        <f t="shared" si="155"/>
        <v/>
      </c>
      <c r="R1127" s="32" t="e">
        <f t="shared" si="158"/>
        <v>#N/A</v>
      </c>
      <c r="S1127" s="33" t="str">
        <f t="shared" si="159"/>
        <v/>
      </c>
      <c r="T1127" s="34" t="e">
        <f t="shared" si="160"/>
        <v>#N/A</v>
      </c>
      <c r="U1127" s="35" t="e">
        <f t="shared" si="163"/>
        <v>#N/A</v>
      </c>
      <c r="V1127" s="44">
        <f t="shared" si="161"/>
        <v>0</v>
      </c>
      <c r="W1127" s="37" t="str">
        <f t="shared" si="162"/>
        <v/>
      </c>
      <c r="AA1127" s="3"/>
      <c r="AB1127" s="3"/>
      <c r="AC1127" s="3"/>
      <c r="AD1127" s="3"/>
      <c r="AE1127" s="3"/>
      <c r="AF1127" s="3"/>
    </row>
    <row r="1128" spans="1:32" x14ac:dyDescent="0.25">
      <c r="A1128" s="3"/>
      <c r="B1128" s="3"/>
      <c r="C1128" s="3"/>
      <c r="D1128" s="3"/>
      <c r="E1128" s="3"/>
      <c r="F1128" s="3"/>
      <c r="G1128" s="8"/>
      <c r="H1128" s="3"/>
      <c r="I1128" s="3"/>
      <c r="J1128" s="3"/>
      <c r="L1128" s="9"/>
      <c r="M1128" s="15"/>
      <c r="N1128" s="15"/>
      <c r="O1128" s="15">
        <f t="shared" si="156"/>
        <v>0</v>
      </c>
      <c r="P1128" s="15">
        <f t="shared" si="157"/>
        <v>0</v>
      </c>
      <c r="Q1128" s="13" t="str">
        <f t="shared" si="155"/>
        <v/>
      </c>
      <c r="R1128" s="32" t="e">
        <f t="shared" si="158"/>
        <v>#N/A</v>
      </c>
      <c r="S1128" s="33" t="str">
        <f t="shared" si="159"/>
        <v/>
      </c>
      <c r="T1128" s="34" t="e">
        <f t="shared" si="160"/>
        <v>#N/A</v>
      </c>
      <c r="U1128" s="35" t="e">
        <f t="shared" si="163"/>
        <v>#N/A</v>
      </c>
      <c r="V1128" s="44">
        <f t="shared" si="161"/>
        <v>0</v>
      </c>
      <c r="W1128" s="37" t="str">
        <f t="shared" si="162"/>
        <v/>
      </c>
      <c r="AA1128" s="3"/>
      <c r="AB1128" s="3"/>
      <c r="AC1128" s="3"/>
      <c r="AD1128" s="3"/>
      <c r="AE1128" s="3"/>
      <c r="AF1128" s="3"/>
    </row>
    <row r="1129" spans="1:32" x14ac:dyDescent="0.25">
      <c r="A1129" s="3"/>
      <c r="B1129" s="3"/>
      <c r="C1129" s="3"/>
      <c r="D1129" s="3"/>
      <c r="E1129" s="3"/>
      <c r="F1129" s="3"/>
      <c r="G1129" s="8"/>
      <c r="H1129" s="3"/>
      <c r="I1129" s="3"/>
      <c r="J1129" s="3"/>
      <c r="L1129" s="9"/>
      <c r="M1129" s="15"/>
      <c r="N1129" s="15"/>
      <c r="O1129" s="15">
        <f t="shared" si="156"/>
        <v>0</v>
      </c>
      <c r="P1129" s="15">
        <f t="shared" si="157"/>
        <v>0</v>
      </c>
      <c r="Q1129" s="13" t="str">
        <f t="shared" si="155"/>
        <v/>
      </c>
      <c r="R1129" s="32" t="e">
        <f t="shared" si="158"/>
        <v>#N/A</v>
      </c>
      <c r="S1129" s="33" t="str">
        <f t="shared" si="159"/>
        <v/>
      </c>
      <c r="T1129" s="34" t="e">
        <f t="shared" si="160"/>
        <v>#N/A</v>
      </c>
      <c r="U1129" s="35" t="e">
        <f t="shared" si="163"/>
        <v>#N/A</v>
      </c>
      <c r="V1129" s="44">
        <f t="shared" si="161"/>
        <v>0</v>
      </c>
      <c r="W1129" s="37" t="str">
        <f t="shared" si="162"/>
        <v/>
      </c>
      <c r="AA1129" s="3"/>
      <c r="AB1129" s="3"/>
      <c r="AC1129" s="3"/>
      <c r="AD1129" s="3"/>
      <c r="AE1129" s="3"/>
      <c r="AF1129" s="3"/>
    </row>
    <row r="1130" spans="1:32" x14ac:dyDescent="0.25">
      <c r="A1130" s="3"/>
      <c r="B1130" s="3"/>
      <c r="C1130" s="3"/>
      <c r="D1130" s="3"/>
      <c r="E1130" s="3"/>
      <c r="F1130" s="3"/>
      <c r="G1130" s="8"/>
      <c r="H1130" s="3"/>
      <c r="I1130" s="3"/>
      <c r="J1130" s="3"/>
      <c r="L1130" s="9"/>
      <c r="M1130" s="15"/>
      <c r="N1130" s="15"/>
      <c r="O1130" s="15">
        <f t="shared" si="156"/>
        <v>0</v>
      </c>
      <c r="P1130" s="15">
        <f t="shared" si="157"/>
        <v>0</v>
      </c>
      <c r="Q1130" s="13" t="str">
        <f t="shared" si="155"/>
        <v/>
      </c>
      <c r="R1130" s="32" t="e">
        <f t="shared" si="158"/>
        <v>#N/A</v>
      </c>
      <c r="S1130" s="33" t="str">
        <f t="shared" si="159"/>
        <v/>
      </c>
      <c r="T1130" s="34" t="e">
        <f t="shared" si="160"/>
        <v>#N/A</v>
      </c>
      <c r="U1130" s="35" t="e">
        <f t="shared" si="163"/>
        <v>#N/A</v>
      </c>
      <c r="V1130" s="44">
        <f t="shared" si="161"/>
        <v>0</v>
      </c>
      <c r="W1130" s="37" t="str">
        <f t="shared" si="162"/>
        <v/>
      </c>
      <c r="AA1130" s="3"/>
      <c r="AB1130" s="3"/>
      <c r="AC1130" s="3"/>
      <c r="AD1130" s="3"/>
      <c r="AE1130" s="3"/>
      <c r="AF1130" s="3"/>
    </row>
    <row r="1131" spans="1:32" x14ac:dyDescent="0.25">
      <c r="A1131" s="3"/>
      <c r="B1131" s="3"/>
      <c r="C1131" s="3"/>
      <c r="D1131" s="3"/>
      <c r="E1131" s="3"/>
      <c r="F1131" s="3"/>
      <c r="G1131" s="8"/>
      <c r="H1131" s="3"/>
      <c r="I1131" s="3"/>
      <c r="J1131" s="3"/>
      <c r="L1131" s="9"/>
      <c r="M1131" s="15"/>
      <c r="N1131" s="15"/>
      <c r="O1131" s="15">
        <f t="shared" si="156"/>
        <v>0</v>
      </c>
      <c r="P1131" s="15">
        <f t="shared" si="157"/>
        <v>0</v>
      </c>
      <c r="Q1131" s="13" t="str">
        <f t="shared" si="155"/>
        <v/>
      </c>
      <c r="R1131" s="32" t="e">
        <f t="shared" si="158"/>
        <v>#N/A</v>
      </c>
      <c r="S1131" s="33" t="str">
        <f t="shared" si="159"/>
        <v/>
      </c>
      <c r="T1131" s="34" t="e">
        <f t="shared" si="160"/>
        <v>#N/A</v>
      </c>
      <c r="U1131" s="35" t="e">
        <f t="shared" si="163"/>
        <v>#N/A</v>
      </c>
      <c r="V1131" s="44">
        <f t="shared" si="161"/>
        <v>0</v>
      </c>
      <c r="W1131" s="37" t="str">
        <f t="shared" si="162"/>
        <v/>
      </c>
      <c r="AA1131" s="3"/>
      <c r="AB1131" s="3"/>
      <c r="AC1131" s="3"/>
      <c r="AD1131" s="3"/>
      <c r="AE1131" s="3"/>
      <c r="AF1131" s="3"/>
    </row>
    <row r="1132" spans="1:32" x14ac:dyDescent="0.25">
      <c r="A1132" s="3"/>
      <c r="B1132" s="3"/>
      <c r="C1132" s="3"/>
      <c r="D1132" s="3"/>
      <c r="E1132" s="3"/>
      <c r="F1132" s="3"/>
      <c r="G1132" s="8"/>
      <c r="H1132" s="3"/>
      <c r="I1132" s="3"/>
      <c r="J1132" s="3"/>
      <c r="L1132" s="9"/>
      <c r="M1132" s="15"/>
      <c r="N1132" s="15"/>
      <c r="O1132" s="15">
        <f t="shared" si="156"/>
        <v>0</v>
      </c>
      <c r="P1132" s="15">
        <f t="shared" si="157"/>
        <v>0</v>
      </c>
      <c r="Q1132" s="13" t="str">
        <f t="shared" si="155"/>
        <v/>
      </c>
      <c r="R1132" s="32" t="e">
        <f t="shared" si="158"/>
        <v>#N/A</v>
      </c>
      <c r="S1132" s="33" t="str">
        <f t="shared" si="159"/>
        <v/>
      </c>
      <c r="T1132" s="34" t="e">
        <f t="shared" si="160"/>
        <v>#N/A</v>
      </c>
      <c r="U1132" s="35" t="e">
        <f t="shared" si="163"/>
        <v>#N/A</v>
      </c>
      <c r="V1132" s="44">
        <f t="shared" si="161"/>
        <v>0</v>
      </c>
      <c r="W1132" s="37" t="str">
        <f t="shared" si="162"/>
        <v/>
      </c>
      <c r="AA1132" s="3"/>
      <c r="AB1132" s="3"/>
      <c r="AC1132" s="3"/>
      <c r="AD1132" s="3"/>
      <c r="AE1132" s="3"/>
      <c r="AF1132" s="3"/>
    </row>
    <row r="1133" spans="1:32" x14ac:dyDescent="0.25">
      <c r="A1133" s="3"/>
      <c r="B1133" s="3"/>
      <c r="C1133" s="3"/>
      <c r="D1133" s="3"/>
      <c r="E1133" s="3"/>
      <c r="F1133" s="3"/>
      <c r="G1133" s="8"/>
      <c r="H1133" s="3"/>
      <c r="I1133" s="3"/>
      <c r="J1133" s="3"/>
      <c r="L1133" s="9"/>
      <c r="M1133" s="15"/>
      <c r="N1133" s="15"/>
      <c r="O1133" s="15">
        <f t="shared" si="156"/>
        <v>0</v>
      </c>
      <c r="P1133" s="15">
        <f t="shared" si="157"/>
        <v>0</v>
      </c>
      <c r="Q1133" s="13" t="str">
        <f t="shared" si="155"/>
        <v/>
      </c>
      <c r="R1133" s="32" t="e">
        <f t="shared" si="158"/>
        <v>#N/A</v>
      </c>
      <c r="S1133" s="33" t="str">
        <f t="shared" si="159"/>
        <v/>
      </c>
      <c r="T1133" s="34" t="e">
        <f t="shared" si="160"/>
        <v>#N/A</v>
      </c>
      <c r="U1133" s="35" t="e">
        <f t="shared" si="163"/>
        <v>#N/A</v>
      </c>
      <c r="V1133" s="44">
        <f t="shared" si="161"/>
        <v>0</v>
      </c>
      <c r="W1133" s="37" t="str">
        <f t="shared" si="162"/>
        <v/>
      </c>
      <c r="AA1133" s="3"/>
      <c r="AB1133" s="3"/>
      <c r="AC1133" s="3"/>
      <c r="AD1133" s="3"/>
      <c r="AE1133" s="3"/>
      <c r="AF1133" s="3"/>
    </row>
    <row r="1134" spans="1:32" x14ac:dyDescent="0.25">
      <c r="A1134" s="3"/>
      <c r="B1134" s="3"/>
      <c r="C1134" s="3"/>
      <c r="D1134" s="3"/>
      <c r="E1134" s="3"/>
      <c r="F1134" s="3"/>
      <c r="G1134" s="8"/>
      <c r="H1134" s="3"/>
      <c r="I1134" s="3"/>
      <c r="J1134" s="3"/>
      <c r="L1134" s="9"/>
      <c r="M1134" s="15"/>
      <c r="N1134" s="15"/>
      <c r="O1134" s="15">
        <f t="shared" si="156"/>
        <v>0</v>
      </c>
      <c r="P1134" s="15">
        <f t="shared" si="157"/>
        <v>0</v>
      </c>
      <c r="Q1134" s="13" t="str">
        <f t="shared" si="155"/>
        <v/>
      </c>
      <c r="R1134" s="32" t="e">
        <f t="shared" si="158"/>
        <v>#N/A</v>
      </c>
      <c r="S1134" s="33" t="str">
        <f t="shared" si="159"/>
        <v/>
      </c>
      <c r="T1134" s="34" t="e">
        <f t="shared" si="160"/>
        <v>#N/A</v>
      </c>
      <c r="U1134" s="35" t="e">
        <f t="shared" si="163"/>
        <v>#N/A</v>
      </c>
      <c r="V1134" s="44">
        <f t="shared" si="161"/>
        <v>0</v>
      </c>
      <c r="W1134" s="37" t="str">
        <f t="shared" si="162"/>
        <v/>
      </c>
      <c r="AA1134" s="3"/>
      <c r="AB1134" s="3"/>
      <c r="AC1134" s="3"/>
      <c r="AD1134" s="3"/>
      <c r="AE1134" s="3"/>
      <c r="AF1134" s="3"/>
    </row>
    <row r="1135" spans="1:32" x14ac:dyDescent="0.25">
      <c r="A1135" s="3"/>
      <c r="B1135" s="3"/>
      <c r="C1135" s="3"/>
      <c r="D1135" s="3"/>
      <c r="E1135" s="3"/>
      <c r="F1135" s="3"/>
      <c r="G1135" s="8"/>
      <c r="H1135" s="3"/>
      <c r="I1135" s="3"/>
      <c r="J1135" s="3"/>
      <c r="L1135" s="9"/>
      <c r="M1135" s="15"/>
      <c r="N1135" s="15"/>
      <c r="O1135" s="15">
        <f t="shared" si="156"/>
        <v>0</v>
      </c>
      <c r="P1135" s="15">
        <f t="shared" si="157"/>
        <v>0</v>
      </c>
      <c r="Q1135" s="13" t="str">
        <f t="shared" si="155"/>
        <v/>
      </c>
      <c r="R1135" s="32" t="e">
        <f t="shared" si="158"/>
        <v>#N/A</v>
      </c>
      <c r="S1135" s="33" t="str">
        <f t="shared" si="159"/>
        <v/>
      </c>
      <c r="T1135" s="34" t="e">
        <f t="shared" si="160"/>
        <v>#N/A</v>
      </c>
      <c r="U1135" s="35" t="e">
        <f t="shared" si="163"/>
        <v>#N/A</v>
      </c>
      <c r="V1135" s="44">
        <f t="shared" si="161"/>
        <v>0</v>
      </c>
      <c r="W1135" s="37" t="str">
        <f t="shared" si="162"/>
        <v/>
      </c>
      <c r="AA1135" s="3"/>
      <c r="AB1135" s="3"/>
      <c r="AC1135" s="3"/>
      <c r="AD1135" s="3"/>
      <c r="AE1135" s="3"/>
      <c r="AF1135" s="3"/>
    </row>
    <row r="1136" spans="1:32" x14ac:dyDescent="0.25">
      <c r="A1136" s="3"/>
      <c r="B1136" s="3"/>
      <c r="C1136" s="3"/>
      <c r="D1136" s="3"/>
      <c r="E1136" s="3"/>
      <c r="F1136" s="3"/>
      <c r="G1136" s="8"/>
      <c r="H1136" s="3"/>
      <c r="I1136" s="3"/>
      <c r="J1136" s="3"/>
      <c r="L1136" s="9"/>
      <c r="M1136" s="15"/>
      <c r="N1136" s="15"/>
      <c r="O1136" s="15">
        <f t="shared" si="156"/>
        <v>0</v>
      </c>
      <c r="P1136" s="15">
        <f t="shared" si="157"/>
        <v>0</v>
      </c>
      <c r="Q1136" s="13" t="str">
        <f t="shared" si="155"/>
        <v/>
      </c>
      <c r="R1136" s="32" t="e">
        <f t="shared" si="158"/>
        <v>#N/A</v>
      </c>
      <c r="S1136" s="33" t="str">
        <f t="shared" si="159"/>
        <v/>
      </c>
      <c r="T1136" s="34" t="e">
        <f t="shared" si="160"/>
        <v>#N/A</v>
      </c>
      <c r="U1136" s="35" t="e">
        <f t="shared" si="163"/>
        <v>#N/A</v>
      </c>
      <c r="V1136" s="44">
        <f t="shared" si="161"/>
        <v>0</v>
      </c>
      <c r="W1136" s="37" t="str">
        <f t="shared" si="162"/>
        <v/>
      </c>
      <c r="AA1136" s="3"/>
      <c r="AB1136" s="3"/>
      <c r="AC1136" s="3"/>
      <c r="AD1136" s="3"/>
      <c r="AE1136" s="3"/>
      <c r="AF1136" s="3"/>
    </row>
    <row r="1137" spans="1:32" x14ac:dyDescent="0.25">
      <c r="A1137" s="3"/>
      <c r="B1137" s="3"/>
      <c r="C1137" s="3"/>
      <c r="D1137" s="3"/>
      <c r="E1137" s="3"/>
      <c r="F1137" s="3"/>
      <c r="G1137" s="8"/>
      <c r="H1137" s="3"/>
      <c r="I1137" s="3"/>
      <c r="J1137" s="3"/>
      <c r="L1137" s="9"/>
      <c r="M1137" s="15"/>
      <c r="N1137" s="15"/>
      <c r="O1137" s="15">
        <f t="shared" si="156"/>
        <v>0</v>
      </c>
      <c r="P1137" s="15">
        <f t="shared" si="157"/>
        <v>0</v>
      </c>
      <c r="Q1137" s="13" t="str">
        <f t="shared" ref="Q1137:Q1200" si="164">CONCATENATE(A1137,B1137)</f>
        <v/>
      </c>
      <c r="R1137" s="32" t="e">
        <f t="shared" si="158"/>
        <v>#N/A</v>
      </c>
      <c r="S1137" s="33" t="str">
        <f t="shared" si="159"/>
        <v/>
      </c>
      <c r="T1137" s="34" t="e">
        <f t="shared" si="160"/>
        <v>#N/A</v>
      </c>
      <c r="U1137" s="35" t="e">
        <f t="shared" si="163"/>
        <v>#N/A</v>
      </c>
      <c r="V1137" s="44">
        <f t="shared" si="161"/>
        <v>0</v>
      </c>
      <c r="W1137" s="37" t="str">
        <f t="shared" si="162"/>
        <v/>
      </c>
      <c r="AA1137" s="3"/>
      <c r="AB1137" s="3"/>
      <c r="AC1137" s="3"/>
      <c r="AD1137" s="3"/>
      <c r="AE1137" s="3"/>
      <c r="AF1137" s="3"/>
    </row>
    <row r="1138" spans="1:32" x14ac:dyDescent="0.25">
      <c r="A1138" s="3"/>
      <c r="B1138" s="3"/>
      <c r="C1138" s="3"/>
      <c r="D1138" s="3"/>
      <c r="E1138" s="3"/>
      <c r="F1138" s="3"/>
      <c r="G1138" s="8"/>
      <c r="H1138" s="3"/>
      <c r="I1138" s="3"/>
      <c r="J1138" s="3"/>
      <c r="L1138" s="9"/>
      <c r="M1138" s="15"/>
      <c r="N1138" s="15"/>
      <c r="O1138" s="15">
        <f t="shared" si="156"/>
        <v>0</v>
      </c>
      <c r="P1138" s="15">
        <f t="shared" si="157"/>
        <v>0</v>
      </c>
      <c r="Q1138" s="13" t="str">
        <f t="shared" si="164"/>
        <v/>
      </c>
      <c r="R1138" s="32" t="e">
        <f t="shared" si="158"/>
        <v>#N/A</v>
      </c>
      <c r="S1138" s="33" t="str">
        <f t="shared" si="159"/>
        <v/>
      </c>
      <c r="T1138" s="34" t="e">
        <f t="shared" si="160"/>
        <v>#N/A</v>
      </c>
      <c r="U1138" s="35" t="e">
        <f t="shared" si="163"/>
        <v>#N/A</v>
      </c>
      <c r="V1138" s="44">
        <f t="shared" si="161"/>
        <v>0</v>
      </c>
      <c r="W1138" s="37" t="str">
        <f t="shared" si="162"/>
        <v/>
      </c>
      <c r="AA1138" s="3"/>
      <c r="AB1138" s="3"/>
      <c r="AC1138" s="3"/>
      <c r="AD1138" s="3"/>
      <c r="AE1138" s="3"/>
      <c r="AF1138" s="3"/>
    </row>
    <row r="1139" spans="1:32" x14ac:dyDescent="0.25">
      <c r="A1139" s="3"/>
      <c r="B1139" s="3"/>
      <c r="C1139" s="3"/>
      <c r="D1139" s="3"/>
      <c r="E1139" s="3"/>
      <c r="F1139" s="3"/>
      <c r="G1139" s="8"/>
      <c r="H1139" s="3"/>
      <c r="I1139" s="3"/>
      <c r="J1139" s="3"/>
      <c r="L1139" s="9"/>
      <c r="M1139" s="15"/>
      <c r="N1139" s="15"/>
      <c r="O1139" s="15">
        <f t="shared" si="156"/>
        <v>0</v>
      </c>
      <c r="P1139" s="15">
        <f t="shared" si="157"/>
        <v>0</v>
      </c>
      <c r="Q1139" s="13" t="str">
        <f t="shared" si="164"/>
        <v/>
      </c>
      <c r="R1139" s="32" t="e">
        <f t="shared" si="158"/>
        <v>#N/A</v>
      </c>
      <c r="S1139" s="33" t="str">
        <f t="shared" si="159"/>
        <v/>
      </c>
      <c r="T1139" s="34" t="e">
        <f t="shared" si="160"/>
        <v>#N/A</v>
      </c>
      <c r="U1139" s="35" t="e">
        <f t="shared" si="163"/>
        <v>#N/A</v>
      </c>
      <c r="V1139" s="44">
        <f t="shared" si="161"/>
        <v>0</v>
      </c>
      <c r="W1139" s="37" t="str">
        <f t="shared" si="162"/>
        <v/>
      </c>
      <c r="AA1139" s="3"/>
      <c r="AB1139" s="3"/>
      <c r="AC1139" s="3"/>
      <c r="AD1139" s="3"/>
      <c r="AE1139" s="3"/>
      <c r="AF1139" s="3"/>
    </row>
    <row r="1140" spans="1:32" x14ac:dyDescent="0.25">
      <c r="A1140" s="3"/>
      <c r="B1140" s="3"/>
      <c r="C1140" s="3"/>
      <c r="D1140" s="3"/>
      <c r="E1140" s="3"/>
      <c r="F1140" s="3"/>
      <c r="G1140" s="8"/>
      <c r="H1140" s="3"/>
      <c r="I1140" s="3"/>
      <c r="J1140" s="3"/>
      <c r="L1140" s="9"/>
      <c r="M1140" s="15"/>
      <c r="N1140" s="15"/>
      <c r="O1140" s="15">
        <f t="shared" si="156"/>
        <v>0</v>
      </c>
      <c r="P1140" s="15">
        <f t="shared" si="157"/>
        <v>0</v>
      </c>
      <c r="Q1140" s="13" t="str">
        <f t="shared" si="164"/>
        <v/>
      </c>
      <c r="R1140" s="32" t="e">
        <f t="shared" si="158"/>
        <v>#N/A</v>
      </c>
      <c r="S1140" s="33" t="str">
        <f t="shared" si="159"/>
        <v/>
      </c>
      <c r="T1140" s="34" t="e">
        <f t="shared" si="160"/>
        <v>#N/A</v>
      </c>
      <c r="U1140" s="35" t="e">
        <f t="shared" si="163"/>
        <v>#N/A</v>
      </c>
      <c r="V1140" s="44">
        <f t="shared" si="161"/>
        <v>0</v>
      </c>
      <c r="W1140" s="37" t="str">
        <f t="shared" si="162"/>
        <v/>
      </c>
      <c r="AA1140" s="3"/>
      <c r="AB1140" s="3"/>
      <c r="AC1140" s="3"/>
      <c r="AD1140" s="3"/>
      <c r="AE1140" s="3"/>
      <c r="AF1140" s="3"/>
    </row>
    <row r="1141" spans="1:32" x14ac:dyDescent="0.25">
      <c r="A1141" s="3"/>
      <c r="B1141" s="3"/>
      <c r="C1141" s="3"/>
      <c r="D1141" s="3"/>
      <c r="E1141" s="3"/>
      <c r="F1141" s="3"/>
      <c r="G1141" s="8"/>
      <c r="H1141" s="3"/>
      <c r="I1141" s="3"/>
      <c r="J1141" s="3"/>
      <c r="L1141" s="9"/>
      <c r="M1141" s="15"/>
      <c r="N1141" s="15"/>
      <c r="O1141" s="15">
        <f t="shared" si="156"/>
        <v>0</v>
      </c>
      <c r="P1141" s="15">
        <f t="shared" si="157"/>
        <v>0</v>
      </c>
      <c r="Q1141" s="13" t="str">
        <f t="shared" si="164"/>
        <v/>
      </c>
      <c r="R1141" s="32" t="e">
        <f t="shared" si="158"/>
        <v>#N/A</v>
      </c>
      <c r="S1141" s="33" t="str">
        <f t="shared" si="159"/>
        <v/>
      </c>
      <c r="T1141" s="34" t="e">
        <f t="shared" si="160"/>
        <v>#N/A</v>
      </c>
      <c r="U1141" s="35" t="e">
        <f t="shared" si="163"/>
        <v>#N/A</v>
      </c>
      <c r="V1141" s="44">
        <f t="shared" si="161"/>
        <v>0</v>
      </c>
      <c r="W1141" s="37" t="str">
        <f t="shared" si="162"/>
        <v/>
      </c>
      <c r="AA1141" s="3"/>
      <c r="AB1141" s="3"/>
      <c r="AC1141" s="3"/>
      <c r="AD1141" s="3"/>
      <c r="AE1141" s="3"/>
      <c r="AF1141" s="3"/>
    </row>
    <row r="1142" spans="1:32" x14ac:dyDescent="0.25">
      <c r="A1142" s="3"/>
      <c r="B1142" s="3"/>
      <c r="C1142" s="3"/>
      <c r="D1142" s="3"/>
      <c r="E1142" s="3"/>
      <c r="F1142" s="3"/>
      <c r="G1142" s="8"/>
      <c r="H1142" s="3"/>
      <c r="I1142" s="3"/>
      <c r="J1142" s="3"/>
      <c r="L1142" s="9"/>
      <c r="M1142" s="15"/>
      <c r="N1142" s="15"/>
      <c r="O1142" s="15">
        <f t="shared" si="156"/>
        <v>0</v>
      </c>
      <c r="P1142" s="15">
        <f t="shared" si="157"/>
        <v>0</v>
      </c>
      <c r="Q1142" s="13" t="str">
        <f t="shared" si="164"/>
        <v/>
      </c>
      <c r="R1142" s="32" t="e">
        <f t="shared" si="158"/>
        <v>#N/A</v>
      </c>
      <c r="S1142" s="33" t="str">
        <f t="shared" si="159"/>
        <v/>
      </c>
      <c r="T1142" s="34" t="e">
        <f t="shared" si="160"/>
        <v>#N/A</v>
      </c>
      <c r="U1142" s="35" t="e">
        <f t="shared" si="163"/>
        <v>#N/A</v>
      </c>
      <c r="V1142" s="44">
        <f t="shared" si="161"/>
        <v>0</v>
      </c>
      <c r="W1142" s="37" t="str">
        <f t="shared" si="162"/>
        <v/>
      </c>
      <c r="AA1142" s="3"/>
      <c r="AB1142" s="3"/>
      <c r="AC1142" s="3"/>
      <c r="AD1142" s="3"/>
      <c r="AE1142" s="3"/>
      <c r="AF1142" s="3"/>
    </row>
    <row r="1143" spans="1:32" x14ac:dyDescent="0.25">
      <c r="A1143" s="3"/>
      <c r="B1143" s="3"/>
      <c r="C1143" s="3"/>
      <c r="D1143" s="3"/>
      <c r="E1143" s="3"/>
      <c r="F1143" s="3"/>
      <c r="G1143" s="8"/>
      <c r="H1143" s="3"/>
      <c r="I1143" s="3"/>
      <c r="J1143" s="3"/>
      <c r="L1143" s="9"/>
      <c r="M1143" s="15"/>
      <c r="N1143" s="15"/>
      <c r="O1143" s="15">
        <f t="shared" si="156"/>
        <v>0</v>
      </c>
      <c r="P1143" s="15">
        <f t="shared" si="157"/>
        <v>0</v>
      </c>
      <c r="Q1143" s="13" t="str">
        <f t="shared" si="164"/>
        <v/>
      </c>
      <c r="R1143" s="32" t="e">
        <f t="shared" si="158"/>
        <v>#N/A</v>
      </c>
      <c r="S1143" s="33" t="str">
        <f t="shared" si="159"/>
        <v/>
      </c>
      <c r="T1143" s="34" t="e">
        <f t="shared" si="160"/>
        <v>#N/A</v>
      </c>
      <c r="U1143" s="35" t="e">
        <f t="shared" si="163"/>
        <v>#N/A</v>
      </c>
      <c r="V1143" s="44">
        <f t="shared" si="161"/>
        <v>0</v>
      </c>
      <c r="W1143" s="37" t="str">
        <f t="shared" si="162"/>
        <v/>
      </c>
      <c r="AA1143" s="3"/>
      <c r="AB1143" s="3"/>
      <c r="AC1143" s="3"/>
      <c r="AD1143" s="3"/>
      <c r="AE1143" s="3"/>
      <c r="AF1143" s="3"/>
    </row>
    <row r="1144" spans="1:32" x14ac:dyDescent="0.25">
      <c r="A1144" s="3"/>
      <c r="B1144" s="3"/>
      <c r="C1144" s="3"/>
      <c r="D1144" s="3"/>
      <c r="E1144" s="3"/>
      <c r="F1144" s="3"/>
      <c r="G1144" s="8"/>
      <c r="H1144" s="3"/>
      <c r="I1144" s="3"/>
      <c r="J1144" s="3"/>
      <c r="L1144" s="9"/>
      <c r="M1144" s="15"/>
      <c r="N1144" s="15"/>
      <c r="O1144" s="15">
        <f t="shared" si="156"/>
        <v>0</v>
      </c>
      <c r="P1144" s="15">
        <f t="shared" si="157"/>
        <v>0</v>
      </c>
      <c r="Q1144" s="13" t="str">
        <f t="shared" si="164"/>
        <v/>
      </c>
      <c r="R1144" s="32" t="e">
        <f t="shared" si="158"/>
        <v>#N/A</v>
      </c>
      <c r="S1144" s="33" t="str">
        <f t="shared" si="159"/>
        <v/>
      </c>
      <c r="T1144" s="34" t="e">
        <f t="shared" si="160"/>
        <v>#N/A</v>
      </c>
      <c r="U1144" s="35" t="e">
        <f t="shared" si="163"/>
        <v>#N/A</v>
      </c>
      <c r="V1144" s="44">
        <f t="shared" si="161"/>
        <v>0</v>
      </c>
      <c r="W1144" s="37" t="str">
        <f t="shared" si="162"/>
        <v/>
      </c>
      <c r="AA1144" s="3"/>
      <c r="AB1144" s="3"/>
      <c r="AC1144" s="3"/>
      <c r="AD1144" s="3"/>
      <c r="AE1144" s="3"/>
      <c r="AF1144" s="3"/>
    </row>
    <row r="1145" spans="1:32" x14ac:dyDescent="0.25">
      <c r="A1145" s="3"/>
      <c r="B1145" s="3"/>
      <c r="C1145" s="3"/>
      <c r="D1145" s="3"/>
      <c r="E1145" s="3"/>
      <c r="F1145" s="3"/>
      <c r="G1145" s="8"/>
      <c r="H1145" s="3"/>
      <c r="I1145" s="3"/>
      <c r="J1145" s="3"/>
      <c r="L1145" s="9"/>
      <c r="M1145" s="15"/>
      <c r="N1145" s="15"/>
      <c r="O1145" s="15">
        <f t="shared" si="156"/>
        <v>0</v>
      </c>
      <c r="P1145" s="15">
        <f t="shared" si="157"/>
        <v>0</v>
      </c>
      <c r="Q1145" s="13" t="str">
        <f t="shared" si="164"/>
        <v/>
      </c>
      <c r="R1145" s="32" t="e">
        <f t="shared" si="158"/>
        <v>#N/A</v>
      </c>
      <c r="S1145" s="33" t="str">
        <f t="shared" si="159"/>
        <v/>
      </c>
      <c r="T1145" s="34" t="e">
        <f t="shared" si="160"/>
        <v>#N/A</v>
      </c>
      <c r="U1145" s="35" t="e">
        <f t="shared" si="163"/>
        <v>#N/A</v>
      </c>
      <c r="V1145" s="44">
        <f t="shared" si="161"/>
        <v>0</v>
      </c>
      <c r="W1145" s="37" t="str">
        <f t="shared" si="162"/>
        <v/>
      </c>
      <c r="AA1145" s="3"/>
      <c r="AB1145" s="3"/>
      <c r="AC1145" s="3"/>
      <c r="AD1145" s="3"/>
      <c r="AE1145" s="3"/>
      <c r="AF1145" s="3"/>
    </row>
    <row r="1146" spans="1:32" x14ac:dyDescent="0.25">
      <c r="A1146" s="3"/>
      <c r="B1146" s="3"/>
      <c r="C1146" s="3"/>
      <c r="D1146" s="3"/>
      <c r="E1146" s="3"/>
      <c r="F1146" s="3"/>
      <c r="G1146" s="8"/>
      <c r="H1146" s="3"/>
      <c r="I1146" s="3"/>
      <c r="J1146" s="3"/>
      <c r="L1146" s="9"/>
      <c r="M1146" s="15"/>
      <c r="N1146" s="15"/>
      <c r="O1146" s="15">
        <f t="shared" si="156"/>
        <v>0</v>
      </c>
      <c r="P1146" s="15">
        <f t="shared" si="157"/>
        <v>0</v>
      </c>
      <c r="Q1146" s="13" t="str">
        <f t="shared" si="164"/>
        <v/>
      </c>
      <c r="R1146" s="32" t="e">
        <f t="shared" si="158"/>
        <v>#N/A</v>
      </c>
      <c r="S1146" s="33" t="str">
        <f t="shared" si="159"/>
        <v/>
      </c>
      <c r="T1146" s="34" t="e">
        <f t="shared" si="160"/>
        <v>#N/A</v>
      </c>
      <c r="U1146" s="35" t="e">
        <f t="shared" si="163"/>
        <v>#N/A</v>
      </c>
      <c r="V1146" s="44">
        <f t="shared" si="161"/>
        <v>0</v>
      </c>
      <c r="W1146" s="37" t="str">
        <f t="shared" si="162"/>
        <v/>
      </c>
      <c r="AA1146" s="3"/>
      <c r="AB1146" s="3"/>
      <c r="AC1146" s="3"/>
      <c r="AD1146" s="3"/>
      <c r="AE1146" s="3"/>
      <c r="AF1146" s="3"/>
    </row>
    <row r="1147" spans="1:32" x14ac:dyDescent="0.25">
      <c r="A1147" s="3"/>
      <c r="B1147" s="3"/>
      <c r="C1147" s="3"/>
      <c r="D1147" s="3"/>
      <c r="E1147" s="3"/>
      <c r="F1147" s="3"/>
      <c r="G1147" s="8"/>
      <c r="H1147" s="3"/>
      <c r="I1147" s="3"/>
      <c r="J1147" s="3"/>
      <c r="L1147" s="9"/>
      <c r="M1147" s="15"/>
      <c r="N1147" s="15"/>
      <c r="O1147" s="15">
        <f t="shared" si="156"/>
        <v>0</v>
      </c>
      <c r="P1147" s="15">
        <f t="shared" si="157"/>
        <v>0</v>
      </c>
      <c r="Q1147" s="13" t="str">
        <f t="shared" si="164"/>
        <v/>
      </c>
      <c r="R1147" s="32" t="e">
        <f t="shared" si="158"/>
        <v>#N/A</v>
      </c>
      <c r="S1147" s="33" t="str">
        <f t="shared" si="159"/>
        <v/>
      </c>
      <c r="T1147" s="34" t="e">
        <f t="shared" si="160"/>
        <v>#N/A</v>
      </c>
      <c r="U1147" s="35" t="e">
        <f t="shared" si="163"/>
        <v>#N/A</v>
      </c>
      <c r="V1147" s="44">
        <f t="shared" si="161"/>
        <v>0</v>
      </c>
      <c r="W1147" s="37" t="str">
        <f t="shared" si="162"/>
        <v/>
      </c>
      <c r="AA1147" s="3"/>
      <c r="AB1147" s="3"/>
      <c r="AC1147" s="3"/>
      <c r="AD1147" s="3"/>
      <c r="AE1147" s="3"/>
      <c r="AF1147" s="3"/>
    </row>
    <row r="1148" spans="1:32" x14ac:dyDescent="0.25">
      <c r="A1148" s="3"/>
      <c r="B1148" s="3"/>
      <c r="C1148" s="3"/>
      <c r="D1148" s="3"/>
      <c r="E1148" s="3"/>
      <c r="F1148" s="3"/>
      <c r="G1148" s="8"/>
      <c r="H1148" s="3"/>
      <c r="I1148" s="3"/>
      <c r="J1148" s="3"/>
      <c r="L1148" s="9"/>
      <c r="M1148" s="15"/>
      <c r="N1148" s="15"/>
      <c r="O1148" s="15">
        <f t="shared" si="156"/>
        <v>0</v>
      </c>
      <c r="P1148" s="15">
        <f t="shared" si="157"/>
        <v>0</v>
      </c>
      <c r="Q1148" s="13" t="str">
        <f t="shared" si="164"/>
        <v/>
      </c>
      <c r="R1148" s="32" t="e">
        <f t="shared" si="158"/>
        <v>#N/A</v>
      </c>
      <c r="S1148" s="33" t="str">
        <f t="shared" si="159"/>
        <v/>
      </c>
      <c r="T1148" s="34" t="e">
        <f t="shared" si="160"/>
        <v>#N/A</v>
      </c>
      <c r="U1148" s="35" t="e">
        <f t="shared" si="163"/>
        <v>#N/A</v>
      </c>
      <c r="V1148" s="44">
        <f t="shared" si="161"/>
        <v>0</v>
      </c>
      <c r="W1148" s="37" t="str">
        <f t="shared" si="162"/>
        <v/>
      </c>
      <c r="AA1148" s="3"/>
      <c r="AB1148" s="3"/>
      <c r="AC1148" s="3"/>
      <c r="AD1148" s="3"/>
      <c r="AE1148" s="3"/>
      <c r="AF1148" s="3"/>
    </row>
    <row r="1149" spans="1:32" x14ac:dyDescent="0.25">
      <c r="A1149" s="3"/>
      <c r="B1149" s="3"/>
      <c r="C1149" s="3"/>
      <c r="D1149" s="3"/>
      <c r="E1149" s="3"/>
      <c r="F1149" s="3"/>
      <c r="G1149" s="8"/>
      <c r="H1149" s="3"/>
      <c r="I1149" s="3"/>
      <c r="J1149" s="3"/>
      <c r="L1149" s="9"/>
      <c r="M1149" s="15"/>
      <c r="N1149" s="15"/>
      <c r="O1149" s="15">
        <f t="shared" si="156"/>
        <v>0</v>
      </c>
      <c r="P1149" s="15">
        <f t="shared" si="157"/>
        <v>0</v>
      </c>
      <c r="Q1149" s="13" t="str">
        <f t="shared" si="164"/>
        <v/>
      </c>
      <c r="R1149" s="32" t="e">
        <f t="shared" si="158"/>
        <v>#N/A</v>
      </c>
      <c r="S1149" s="33" t="str">
        <f t="shared" si="159"/>
        <v/>
      </c>
      <c r="T1149" s="34" t="e">
        <f t="shared" si="160"/>
        <v>#N/A</v>
      </c>
      <c r="U1149" s="35" t="e">
        <f t="shared" si="163"/>
        <v>#N/A</v>
      </c>
      <c r="V1149" s="44">
        <f t="shared" si="161"/>
        <v>0</v>
      </c>
      <c r="W1149" s="37" t="str">
        <f t="shared" si="162"/>
        <v/>
      </c>
      <c r="AA1149" s="3"/>
      <c r="AB1149" s="3"/>
      <c r="AC1149" s="3"/>
      <c r="AD1149" s="3"/>
      <c r="AE1149" s="3"/>
      <c r="AF1149" s="3"/>
    </row>
    <row r="1150" spans="1:32" x14ac:dyDescent="0.25">
      <c r="A1150" s="3"/>
      <c r="B1150" s="3"/>
      <c r="C1150" s="3"/>
      <c r="D1150" s="3"/>
      <c r="E1150" s="3"/>
      <c r="F1150" s="3"/>
      <c r="G1150" s="8"/>
      <c r="H1150" s="3"/>
      <c r="I1150" s="3"/>
      <c r="J1150" s="3"/>
      <c r="L1150" s="9"/>
      <c r="M1150" s="15"/>
      <c r="N1150" s="15"/>
      <c r="O1150" s="15">
        <f t="shared" si="156"/>
        <v>0</v>
      </c>
      <c r="P1150" s="15">
        <f t="shared" si="157"/>
        <v>0</v>
      </c>
      <c r="Q1150" s="13" t="str">
        <f t="shared" si="164"/>
        <v/>
      </c>
      <c r="R1150" s="32" t="e">
        <f t="shared" si="158"/>
        <v>#N/A</v>
      </c>
      <c r="S1150" s="33" t="str">
        <f t="shared" si="159"/>
        <v/>
      </c>
      <c r="T1150" s="34" t="e">
        <f t="shared" si="160"/>
        <v>#N/A</v>
      </c>
      <c r="U1150" s="35" t="e">
        <f t="shared" si="163"/>
        <v>#N/A</v>
      </c>
      <c r="V1150" s="44">
        <f t="shared" si="161"/>
        <v>0</v>
      </c>
      <c r="W1150" s="37" t="str">
        <f t="shared" si="162"/>
        <v/>
      </c>
      <c r="AA1150" s="3"/>
      <c r="AB1150" s="3"/>
      <c r="AC1150" s="3"/>
      <c r="AD1150" s="3"/>
      <c r="AE1150" s="3"/>
      <c r="AF1150" s="3"/>
    </row>
    <row r="1151" spans="1:32" x14ac:dyDescent="0.25">
      <c r="A1151" s="3"/>
      <c r="B1151" s="3"/>
      <c r="C1151" s="3"/>
      <c r="D1151" s="3"/>
      <c r="E1151" s="3"/>
      <c r="F1151" s="3"/>
      <c r="G1151" s="8"/>
      <c r="H1151" s="3"/>
      <c r="I1151" s="3"/>
      <c r="J1151" s="3"/>
      <c r="L1151" s="9"/>
      <c r="M1151" s="15"/>
      <c r="N1151" s="15"/>
      <c r="O1151" s="15">
        <f t="shared" si="156"/>
        <v>0</v>
      </c>
      <c r="P1151" s="15">
        <f t="shared" si="157"/>
        <v>0</v>
      </c>
      <c r="Q1151" s="13" t="str">
        <f t="shared" si="164"/>
        <v/>
      </c>
      <c r="R1151" s="32" t="e">
        <f t="shared" si="158"/>
        <v>#N/A</v>
      </c>
      <c r="S1151" s="33" t="str">
        <f t="shared" si="159"/>
        <v/>
      </c>
      <c r="T1151" s="34" t="e">
        <f t="shared" si="160"/>
        <v>#N/A</v>
      </c>
      <c r="U1151" s="35" t="e">
        <f t="shared" si="163"/>
        <v>#N/A</v>
      </c>
      <c r="V1151" s="44">
        <f t="shared" si="161"/>
        <v>0</v>
      </c>
      <c r="W1151" s="37" t="str">
        <f t="shared" si="162"/>
        <v/>
      </c>
      <c r="AA1151" s="3"/>
      <c r="AB1151" s="3"/>
      <c r="AC1151" s="3"/>
      <c r="AD1151" s="3"/>
      <c r="AE1151" s="3"/>
      <c r="AF1151" s="3"/>
    </row>
    <row r="1152" spans="1:32" x14ac:dyDescent="0.25">
      <c r="A1152" s="3"/>
      <c r="B1152" s="3"/>
      <c r="C1152" s="3"/>
      <c r="D1152" s="3"/>
      <c r="E1152" s="3"/>
      <c r="F1152" s="3"/>
      <c r="G1152" s="8"/>
      <c r="H1152" s="3"/>
      <c r="I1152" s="3"/>
      <c r="J1152" s="3"/>
      <c r="L1152" s="9"/>
      <c r="M1152" s="15"/>
      <c r="N1152" s="15"/>
      <c r="O1152" s="15">
        <f t="shared" si="156"/>
        <v>0</v>
      </c>
      <c r="P1152" s="15">
        <f t="shared" si="157"/>
        <v>0</v>
      </c>
      <c r="Q1152" s="13" t="str">
        <f t="shared" si="164"/>
        <v/>
      </c>
      <c r="R1152" s="32" t="e">
        <f t="shared" si="158"/>
        <v>#N/A</v>
      </c>
      <c r="S1152" s="33" t="str">
        <f t="shared" si="159"/>
        <v/>
      </c>
      <c r="T1152" s="34" t="e">
        <f t="shared" si="160"/>
        <v>#N/A</v>
      </c>
      <c r="U1152" s="35" t="e">
        <f t="shared" si="163"/>
        <v>#N/A</v>
      </c>
      <c r="V1152" s="44">
        <f t="shared" si="161"/>
        <v>0</v>
      </c>
      <c r="W1152" s="37" t="str">
        <f t="shared" si="162"/>
        <v/>
      </c>
      <c r="AA1152" s="3"/>
      <c r="AB1152" s="3"/>
      <c r="AC1152" s="3"/>
      <c r="AD1152" s="3"/>
      <c r="AE1152" s="3"/>
      <c r="AF1152" s="3"/>
    </row>
    <row r="1153" spans="1:32" x14ac:dyDescent="0.25">
      <c r="A1153" s="3"/>
      <c r="B1153" s="3"/>
      <c r="C1153" s="3"/>
      <c r="D1153" s="3"/>
      <c r="E1153" s="3"/>
      <c r="F1153" s="3"/>
      <c r="G1153" s="8"/>
      <c r="H1153" s="3"/>
      <c r="I1153" s="3"/>
      <c r="J1153" s="3"/>
      <c r="L1153" s="9"/>
      <c r="M1153" s="15"/>
      <c r="N1153" s="15"/>
      <c r="O1153" s="15">
        <f t="shared" si="156"/>
        <v>0</v>
      </c>
      <c r="P1153" s="15">
        <f t="shared" si="157"/>
        <v>0</v>
      </c>
      <c r="Q1153" s="13" t="str">
        <f t="shared" si="164"/>
        <v/>
      </c>
      <c r="R1153" s="32" t="e">
        <f t="shared" si="158"/>
        <v>#N/A</v>
      </c>
      <c r="S1153" s="33" t="str">
        <f t="shared" si="159"/>
        <v/>
      </c>
      <c r="T1153" s="34" t="e">
        <f t="shared" si="160"/>
        <v>#N/A</v>
      </c>
      <c r="U1153" s="35" t="e">
        <f t="shared" si="163"/>
        <v>#N/A</v>
      </c>
      <c r="V1153" s="44">
        <f t="shared" si="161"/>
        <v>0</v>
      </c>
      <c r="W1153" s="37" t="str">
        <f t="shared" si="162"/>
        <v/>
      </c>
      <c r="AA1153" s="3"/>
      <c r="AB1153" s="3"/>
      <c r="AC1153" s="3"/>
      <c r="AD1153" s="3"/>
      <c r="AE1153" s="3"/>
      <c r="AF1153" s="3"/>
    </row>
    <row r="1154" spans="1:32" x14ac:dyDescent="0.25">
      <c r="A1154" s="3"/>
      <c r="B1154" s="3"/>
      <c r="C1154" s="3"/>
      <c r="D1154" s="3"/>
      <c r="E1154" s="3"/>
      <c r="F1154" s="3"/>
      <c r="G1154" s="8"/>
      <c r="H1154" s="3"/>
      <c r="I1154" s="3"/>
      <c r="J1154" s="3"/>
      <c r="L1154" s="9"/>
      <c r="M1154" s="15"/>
      <c r="N1154" s="15"/>
      <c r="O1154" s="15">
        <f t="shared" si="156"/>
        <v>0</v>
      </c>
      <c r="P1154" s="15">
        <f t="shared" si="157"/>
        <v>0</v>
      </c>
      <c r="Q1154" s="13" t="str">
        <f t="shared" si="164"/>
        <v/>
      </c>
      <c r="R1154" s="32" t="e">
        <f t="shared" si="158"/>
        <v>#N/A</v>
      </c>
      <c r="S1154" s="33" t="str">
        <f t="shared" si="159"/>
        <v/>
      </c>
      <c r="T1154" s="34" t="e">
        <f t="shared" si="160"/>
        <v>#N/A</v>
      </c>
      <c r="U1154" s="35" t="e">
        <f t="shared" si="163"/>
        <v>#N/A</v>
      </c>
      <c r="V1154" s="44">
        <f t="shared" si="161"/>
        <v>0</v>
      </c>
      <c r="W1154" s="37" t="str">
        <f t="shared" si="162"/>
        <v/>
      </c>
      <c r="AA1154" s="3"/>
      <c r="AB1154" s="3"/>
      <c r="AC1154" s="3"/>
      <c r="AD1154" s="3"/>
      <c r="AE1154" s="3"/>
      <c r="AF1154" s="3"/>
    </row>
    <row r="1155" spans="1:32" x14ac:dyDescent="0.25">
      <c r="A1155" s="3"/>
      <c r="B1155" s="3"/>
      <c r="C1155" s="3"/>
      <c r="D1155" s="3"/>
      <c r="E1155" s="3"/>
      <c r="F1155" s="3"/>
      <c r="G1155" s="8"/>
      <c r="H1155" s="3"/>
      <c r="I1155" s="3"/>
      <c r="J1155" s="3"/>
      <c r="L1155" s="9"/>
      <c r="M1155" s="15"/>
      <c r="N1155" s="15"/>
      <c r="O1155" s="15">
        <f t="shared" si="156"/>
        <v>0</v>
      </c>
      <c r="P1155" s="15">
        <f t="shared" si="157"/>
        <v>0</v>
      </c>
      <c r="Q1155" s="13" t="str">
        <f t="shared" si="164"/>
        <v/>
      </c>
      <c r="R1155" s="32" t="e">
        <f t="shared" si="158"/>
        <v>#N/A</v>
      </c>
      <c r="S1155" s="33" t="str">
        <f t="shared" si="159"/>
        <v/>
      </c>
      <c r="T1155" s="34" t="e">
        <f t="shared" si="160"/>
        <v>#N/A</v>
      </c>
      <c r="U1155" s="35" t="e">
        <f t="shared" si="163"/>
        <v>#N/A</v>
      </c>
      <c r="V1155" s="44">
        <f t="shared" si="161"/>
        <v>0</v>
      </c>
      <c r="W1155" s="37" t="str">
        <f t="shared" si="162"/>
        <v/>
      </c>
      <c r="AA1155" s="3"/>
      <c r="AB1155" s="3"/>
      <c r="AC1155" s="3"/>
      <c r="AD1155" s="3"/>
      <c r="AE1155" s="3"/>
      <c r="AF1155" s="3"/>
    </row>
    <row r="1156" spans="1:32" x14ac:dyDescent="0.25">
      <c r="A1156" s="3"/>
      <c r="B1156" s="3"/>
      <c r="C1156" s="3"/>
      <c r="D1156" s="3"/>
      <c r="E1156" s="3"/>
      <c r="F1156" s="3"/>
      <c r="G1156" s="8"/>
      <c r="H1156" s="3"/>
      <c r="I1156" s="3"/>
      <c r="J1156" s="3"/>
      <c r="L1156" s="9"/>
      <c r="M1156" s="15"/>
      <c r="N1156" s="15"/>
      <c r="O1156" s="15">
        <f t="shared" si="156"/>
        <v>0</v>
      </c>
      <c r="P1156" s="15">
        <f t="shared" si="157"/>
        <v>0</v>
      </c>
      <c r="Q1156" s="13" t="str">
        <f t="shared" si="164"/>
        <v/>
      </c>
      <c r="R1156" s="32" t="e">
        <f t="shared" si="158"/>
        <v>#N/A</v>
      </c>
      <c r="S1156" s="33" t="str">
        <f t="shared" si="159"/>
        <v/>
      </c>
      <c r="T1156" s="34" t="e">
        <f t="shared" si="160"/>
        <v>#N/A</v>
      </c>
      <c r="U1156" s="35" t="e">
        <f t="shared" si="163"/>
        <v>#N/A</v>
      </c>
      <c r="V1156" s="44">
        <f t="shared" si="161"/>
        <v>0</v>
      </c>
      <c r="W1156" s="37" t="str">
        <f t="shared" si="162"/>
        <v/>
      </c>
      <c r="AA1156" s="3"/>
      <c r="AB1156" s="3"/>
      <c r="AC1156" s="3"/>
      <c r="AD1156" s="3"/>
      <c r="AE1156" s="3"/>
      <c r="AF1156" s="3"/>
    </row>
    <row r="1157" spans="1:32" x14ac:dyDescent="0.25">
      <c r="A1157" s="3"/>
      <c r="B1157" s="3"/>
      <c r="C1157" s="3"/>
      <c r="D1157" s="3"/>
      <c r="E1157" s="3"/>
      <c r="F1157" s="3"/>
      <c r="G1157" s="8"/>
      <c r="H1157" s="3"/>
      <c r="I1157" s="3"/>
      <c r="J1157" s="3"/>
      <c r="L1157" s="9"/>
      <c r="M1157" s="15"/>
      <c r="N1157" s="15"/>
      <c r="O1157" s="15">
        <f t="shared" ref="O1157:O1220" si="165">A1157</f>
        <v>0</v>
      </c>
      <c r="P1157" s="15">
        <f t="shared" ref="P1157:P1220" si="166">B1157</f>
        <v>0</v>
      </c>
      <c r="Q1157" s="13" t="str">
        <f t="shared" si="164"/>
        <v/>
      </c>
      <c r="R1157" s="32" t="e">
        <f t="shared" ref="R1157:R1220" si="167">IF(VLOOKUP($L1157,$AA$4:$AB$6,2,FALSE)&lt;&gt;0,VLOOKUP(L1157,$AA$4:$AB$6,2,FALSE),HLOOKUP($A1157,$AC$3:$BE$6,INDEX($Z$4:$AA$6,MATCH($L1157,$AA$4:$AA$6,0),1),FALSE))</f>
        <v>#N/A</v>
      </c>
      <c r="S1157" s="33" t="str">
        <f t="shared" ref="S1157:S1220" si="168">IF(AND(A1157="",B1157="",C1157=""),"",IF(D1157=0,T1157-E1157-0.04,T1157-D1157-0.04))</f>
        <v/>
      </c>
      <c r="T1157" s="34" t="e">
        <f t="shared" ref="T1157:T1220" si="169">G1157+R1157</f>
        <v>#N/A</v>
      </c>
      <c r="U1157" s="35" t="e">
        <f t="shared" si="163"/>
        <v>#N/A</v>
      </c>
      <c r="V1157" s="44">
        <f t="shared" ref="V1157:V1220" si="170">E1157</f>
        <v>0</v>
      </c>
      <c r="W1157" s="37" t="str">
        <f t="shared" ref="W1157:W1220" si="171">IF(OR(K1157="",K1157="(blank)"),"",IF(K1157-0.0025&lt;=0,"",K1157-0.0025))</f>
        <v/>
      </c>
      <c r="AA1157" s="3"/>
      <c r="AB1157" s="3"/>
      <c r="AC1157" s="3"/>
      <c r="AD1157" s="3"/>
      <c r="AE1157" s="3"/>
      <c r="AF1157" s="3"/>
    </row>
    <row r="1158" spans="1:32" x14ac:dyDescent="0.25">
      <c r="A1158" s="3"/>
      <c r="B1158" s="3"/>
      <c r="C1158" s="3"/>
      <c r="D1158" s="3"/>
      <c r="E1158" s="3"/>
      <c r="F1158" s="3"/>
      <c r="G1158" s="8"/>
      <c r="H1158" s="3"/>
      <c r="I1158" s="3"/>
      <c r="J1158" s="3"/>
      <c r="L1158" s="9"/>
      <c r="M1158" s="15"/>
      <c r="N1158" s="15"/>
      <c r="O1158" s="15">
        <f t="shared" si="165"/>
        <v>0</v>
      </c>
      <c r="P1158" s="15">
        <f t="shared" si="166"/>
        <v>0</v>
      </c>
      <c r="Q1158" s="13" t="str">
        <f t="shared" si="164"/>
        <v/>
      </c>
      <c r="R1158" s="32" t="e">
        <f t="shared" si="167"/>
        <v>#N/A</v>
      </c>
      <c r="S1158" s="33" t="str">
        <f t="shared" si="168"/>
        <v/>
      </c>
      <c r="T1158" s="34" t="e">
        <f t="shared" si="169"/>
        <v>#N/A</v>
      </c>
      <c r="U1158" s="35" t="e">
        <f t="shared" si="163"/>
        <v>#N/A</v>
      </c>
      <c r="V1158" s="44">
        <f t="shared" si="170"/>
        <v>0</v>
      </c>
      <c r="W1158" s="37" t="str">
        <f t="shared" si="171"/>
        <v/>
      </c>
      <c r="AA1158" s="3"/>
      <c r="AB1158" s="3"/>
      <c r="AC1158" s="3"/>
      <c r="AD1158" s="3"/>
      <c r="AE1158" s="3"/>
      <c r="AF1158" s="3"/>
    </row>
    <row r="1159" spans="1:32" x14ac:dyDescent="0.25">
      <c r="A1159" s="3"/>
      <c r="B1159" s="3"/>
      <c r="C1159" s="3"/>
      <c r="D1159" s="3"/>
      <c r="E1159" s="3"/>
      <c r="F1159" s="3"/>
      <c r="G1159" s="8"/>
      <c r="H1159" s="3"/>
      <c r="I1159" s="3"/>
      <c r="J1159" s="3"/>
      <c r="L1159" s="9"/>
      <c r="M1159" s="15"/>
      <c r="N1159" s="15"/>
      <c r="O1159" s="15">
        <f t="shared" si="165"/>
        <v>0</v>
      </c>
      <c r="P1159" s="15">
        <f t="shared" si="166"/>
        <v>0</v>
      </c>
      <c r="Q1159" s="13" t="str">
        <f t="shared" si="164"/>
        <v/>
      </c>
      <c r="R1159" s="32" t="e">
        <f t="shared" si="167"/>
        <v>#N/A</v>
      </c>
      <c r="S1159" s="33" t="str">
        <f t="shared" si="168"/>
        <v/>
      </c>
      <c r="T1159" s="34" t="e">
        <f t="shared" si="169"/>
        <v>#N/A</v>
      </c>
      <c r="U1159" s="35" t="e">
        <f t="shared" si="163"/>
        <v>#N/A</v>
      </c>
      <c r="V1159" s="44">
        <f t="shared" si="170"/>
        <v>0</v>
      </c>
      <c r="W1159" s="37" t="str">
        <f t="shared" si="171"/>
        <v/>
      </c>
      <c r="AA1159" s="3"/>
      <c r="AB1159" s="3"/>
      <c r="AC1159" s="3"/>
      <c r="AD1159" s="3"/>
      <c r="AE1159" s="3"/>
      <c r="AF1159" s="3"/>
    </row>
    <row r="1160" spans="1:32" x14ac:dyDescent="0.25">
      <c r="A1160" s="3"/>
      <c r="B1160" s="3"/>
      <c r="C1160" s="3"/>
      <c r="D1160" s="3"/>
      <c r="E1160" s="3"/>
      <c r="F1160" s="3"/>
      <c r="G1160" s="8"/>
      <c r="H1160" s="3"/>
      <c r="I1160" s="3"/>
      <c r="J1160" s="3"/>
      <c r="L1160" s="9"/>
      <c r="M1160" s="15"/>
      <c r="N1160" s="15"/>
      <c r="O1160" s="15">
        <f t="shared" si="165"/>
        <v>0</v>
      </c>
      <c r="P1160" s="15">
        <f t="shared" si="166"/>
        <v>0</v>
      </c>
      <c r="Q1160" s="13" t="str">
        <f t="shared" si="164"/>
        <v/>
      </c>
      <c r="R1160" s="32" t="e">
        <f t="shared" si="167"/>
        <v>#N/A</v>
      </c>
      <c r="S1160" s="33" t="str">
        <f t="shared" si="168"/>
        <v/>
      </c>
      <c r="T1160" s="34" t="e">
        <f t="shared" si="169"/>
        <v>#N/A</v>
      </c>
      <c r="U1160" s="35" t="e">
        <f t="shared" si="163"/>
        <v>#N/A</v>
      </c>
      <c r="V1160" s="44">
        <f t="shared" si="170"/>
        <v>0</v>
      </c>
      <c r="W1160" s="37" t="str">
        <f t="shared" si="171"/>
        <v/>
      </c>
      <c r="AA1160" s="3"/>
      <c r="AB1160" s="3"/>
      <c r="AC1160" s="3"/>
      <c r="AD1160" s="3"/>
      <c r="AE1160" s="3"/>
      <c r="AF1160" s="3"/>
    </row>
    <row r="1161" spans="1:32" x14ac:dyDescent="0.25">
      <c r="A1161" s="3"/>
      <c r="B1161" s="3"/>
      <c r="C1161" s="3"/>
      <c r="D1161" s="3"/>
      <c r="E1161" s="3"/>
      <c r="F1161" s="3"/>
      <c r="G1161" s="8"/>
      <c r="H1161" s="3"/>
      <c r="I1161" s="3"/>
      <c r="J1161" s="3"/>
      <c r="L1161" s="9"/>
      <c r="M1161" s="15"/>
      <c r="N1161" s="15"/>
      <c r="O1161" s="15">
        <f t="shared" si="165"/>
        <v>0</v>
      </c>
      <c r="P1161" s="15">
        <f t="shared" si="166"/>
        <v>0</v>
      </c>
      <c r="Q1161" s="13" t="str">
        <f t="shared" si="164"/>
        <v/>
      </c>
      <c r="R1161" s="32" t="e">
        <f t="shared" si="167"/>
        <v>#N/A</v>
      </c>
      <c r="S1161" s="33" t="str">
        <f t="shared" si="168"/>
        <v/>
      </c>
      <c r="T1161" s="34" t="e">
        <f t="shared" si="169"/>
        <v>#N/A</v>
      </c>
      <c r="U1161" s="35" t="e">
        <f t="shared" si="163"/>
        <v>#N/A</v>
      </c>
      <c r="V1161" s="44">
        <f t="shared" si="170"/>
        <v>0</v>
      </c>
      <c r="W1161" s="37" t="str">
        <f t="shared" si="171"/>
        <v/>
      </c>
      <c r="AA1161" s="3"/>
      <c r="AB1161" s="3"/>
      <c r="AC1161" s="3"/>
      <c r="AD1161" s="3"/>
      <c r="AE1161" s="3"/>
      <c r="AF1161" s="3"/>
    </row>
    <row r="1162" spans="1:32" x14ac:dyDescent="0.25">
      <c r="A1162" s="3"/>
      <c r="B1162" s="3"/>
      <c r="C1162" s="3"/>
      <c r="D1162" s="3"/>
      <c r="E1162" s="3"/>
      <c r="F1162" s="3"/>
      <c r="G1162" s="8"/>
      <c r="H1162" s="3"/>
      <c r="I1162" s="3"/>
      <c r="J1162" s="3"/>
      <c r="L1162" s="9"/>
      <c r="M1162" s="15"/>
      <c r="N1162" s="15"/>
      <c r="O1162" s="15">
        <f t="shared" si="165"/>
        <v>0</v>
      </c>
      <c r="P1162" s="15">
        <f t="shared" si="166"/>
        <v>0</v>
      </c>
      <c r="Q1162" s="13" t="str">
        <f t="shared" si="164"/>
        <v/>
      </c>
      <c r="R1162" s="32" t="e">
        <f t="shared" si="167"/>
        <v>#N/A</v>
      </c>
      <c r="S1162" s="33" t="str">
        <f t="shared" si="168"/>
        <v/>
      </c>
      <c r="T1162" s="34" t="e">
        <f t="shared" si="169"/>
        <v>#N/A</v>
      </c>
      <c r="U1162" s="35" t="e">
        <f t="shared" si="163"/>
        <v>#N/A</v>
      </c>
      <c r="V1162" s="44">
        <f t="shared" si="170"/>
        <v>0</v>
      </c>
      <c r="W1162" s="37" t="str">
        <f t="shared" si="171"/>
        <v/>
      </c>
      <c r="AA1162" s="3"/>
      <c r="AB1162" s="3"/>
      <c r="AC1162" s="3"/>
      <c r="AD1162" s="3"/>
      <c r="AE1162" s="3"/>
      <c r="AF1162" s="3"/>
    </row>
    <row r="1163" spans="1:32" x14ac:dyDescent="0.25">
      <c r="A1163" s="3"/>
      <c r="B1163" s="3"/>
      <c r="C1163" s="3"/>
      <c r="D1163" s="3"/>
      <c r="E1163" s="3"/>
      <c r="F1163" s="3"/>
      <c r="G1163" s="8"/>
      <c r="H1163" s="3"/>
      <c r="I1163" s="3"/>
      <c r="J1163" s="3"/>
      <c r="L1163" s="9"/>
      <c r="M1163" s="15"/>
      <c r="N1163" s="15"/>
      <c r="O1163" s="15">
        <f t="shared" si="165"/>
        <v>0</v>
      </c>
      <c r="P1163" s="15">
        <f t="shared" si="166"/>
        <v>0</v>
      </c>
      <c r="Q1163" s="13" t="str">
        <f t="shared" si="164"/>
        <v/>
      </c>
      <c r="R1163" s="32" t="e">
        <f t="shared" si="167"/>
        <v>#N/A</v>
      </c>
      <c r="S1163" s="33" t="str">
        <f t="shared" si="168"/>
        <v/>
      </c>
      <c r="T1163" s="34" t="e">
        <f t="shared" si="169"/>
        <v>#N/A</v>
      </c>
      <c r="U1163" s="35" t="e">
        <f t="shared" si="163"/>
        <v>#N/A</v>
      </c>
      <c r="V1163" s="44">
        <f t="shared" si="170"/>
        <v>0</v>
      </c>
      <c r="W1163" s="37" t="str">
        <f t="shared" si="171"/>
        <v/>
      </c>
      <c r="AA1163" s="3"/>
      <c r="AB1163" s="3"/>
      <c r="AC1163" s="3"/>
      <c r="AD1163" s="3"/>
      <c r="AE1163" s="3"/>
      <c r="AF1163" s="3"/>
    </row>
    <row r="1164" spans="1:32" x14ac:dyDescent="0.25">
      <c r="A1164" s="3"/>
      <c r="B1164" s="3"/>
      <c r="C1164" s="3"/>
      <c r="D1164" s="3"/>
      <c r="E1164" s="3"/>
      <c r="F1164" s="3"/>
      <c r="G1164" s="8"/>
      <c r="H1164" s="3"/>
      <c r="I1164" s="3"/>
      <c r="J1164" s="3"/>
      <c r="L1164" s="9"/>
      <c r="M1164" s="15"/>
      <c r="N1164" s="15"/>
      <c r="O1164" s="15">
        <f t="shared" si="165"/>
        <v>0</v>
      </c>
      <c r="P1164" s="15">
        <f t="shared" si="166"/>
        <v>0</v>
      </c>
      <c r="Q1164" s="13" t="str">
        <f t="shared" si="164"/>
        <v/>
      </c>
      <c r="R1164" s="32" t="e">
        <f t="shared" si="167"/>
        <v>#N/A</v>
      </c>
      <c r="S1164" s="33" t="str">
        <f t="shared" si="168"/>
        <v/>
      </c>
      <c r="T1164" s="34" t="e">
        <f t="shared" si="169"/>
        <v>#N/A</v>
      </c>
      <c r="U1164" s="35" t="e">
        <f t="shared" si="163"/>
        <v>#N/A</v>
      </c>
      <c r="V1164" s="44">
        <f t="shared" si="170"/>
        <v>0</v>
      </c>
      <c r="W1164" s="37" t="str">
        <f t="shared" si="171"/>
        <v/>
      </c>
      <c r="AA1164" s="3"/>
      <c r="AB1164" s="3"/>
      <c r="AC1164" s="3"/>
      <c r="AD1164" s="3"/>
      <c r="AE1164" s="3"/>
      <c r="AF1164" s="3"/>
    </row>
    <row r="1165" spans="1:32" x14ac:dyDescent="0.25">
      <c r="A1165" s="3"/>
      <c r="B1165" s="3"/>
      <c r="C1165" s="3"/>
      <c r="D1165" s="3"/>
      <c r="E1165" s="3"/>
      <c r="F1165" s="3"/>
      <c r="G1165" s="8"/>
      <c r="H1165" s="3"/>
      <c r="I1165" s="3"/>
      <c r="J1165" s="3"/>
      <c r="L1165" s="9"/>
      <c r="M1165" s="15"/>
      <c r="N1165" s="15"/>
      <c r="O1165" s="15">
        <f t="shared" si="165"/>
        <v>0</v>
      </c>
      <c r="P1165" s="15">
        <f t="shared" si="166"/>
        <v>0</v>
      </c>
      <c r="Q1165" s="13" t="str">
        <f t="shared" si="164"/>
        <v/>
      </c>
      <c r="R1165" s="32" t="e">
        <f t="shared" si="167"/>
        <v>#N/A</v>
      </c>
      <c r="S1165" s="33" t="str">
        <f t="shared" si="168"/>
        <v/>
      </c>
      <c r="T1165" s="34" t="e">
        <f t="shared" si="169"/>
        <v>#N/A</v>
      </c>
      <c r="U1165" s="35" t="e">
        <f t="shared" si="163"/>
        <v>#N/A</v>
      </c>
      <c r="V1165" s="44">
        <f t="shared" si="170"/>
        <v>0</v>
      </c>
      <c r="W1165" s="37" t="str">
        <f t="shared" si="171"/>
        <v/>
      </c>
      <c r="AA1165" s="3"/>
      <c r="AB1165" s="3"/>
      <c r="AC1165" s="3"/>
      <c r="AD1165" s="3"/>
      <c r="AE1165" s="3"/>
      <c r="AF1165" s="3"/>
    </row>
    <row r="1166" spans="1:32" x14ac:dyDescent="0.25">
      <c r="A1166" s="3"/>
      <c r="B1166" s="3"/>
      <c r="C1166" s="3"/>
      <c r="D1166" s="3"/>
      <c r="E1166" s="3"/>
      <c r="F1166" s="3"/>
      <c r="G1166" s="8"/>
      <c r="H1166" s="3"/>
      <c r="I1166" s="3"/>
      <c r="J1166" s="3"/>
      <c r="L1166" s="9"/>
      <c r="M1166" s="15"/>
      <c r="N1166" s="15"/>
      <c r="O1166" s="15">
        <f t="shared" si="165"/>
        <v>0</v>
      </c>
      <c r="P1166" s="15">
        <f t="shared" si="166"/>
        <v>0</v>
      </c>
      <c r="Q1166" s="13" t="str">
        <f t="shared" si="164"/>
        <v/>
      </c>
      <c r="R1166" s="32" t="e">
        <f t="shared" si="167"/>
        <v>#N/A</v>
      </c>
      <c r="S1166" s="33" t="str">
        <f t="shared" si="168"/>
        <v/>
      </c>
      <c r="T1166" s="34" t="e">
        <f t="shared" si="169"/>
        <v>#N/A</v>
      </c>
      <c r="U1166" s="35" t="e">
        <f t="shared" si="163"/>
        <v>#N/A</v>
      </c>
      <c r="V1166" s="44">
        <f t="shared" si="170"/>
        <v>0</v>
      </c>
      <c r="W1166" s="37" t="str">
        <f t="shared" si="171"/>
        <v/>
      </c>
      <c r="AA1166" s="3"/>
      <c r="AB1166" s="3"/>
      <c r="AC1166" s="3"/>
      <c r="AD1166" s="3"/>
      <c r="AE1166" s="3"/>
      <c r="AF1166" s="3"/>
    </row>
    <row r="1167" spans="1:32" x14ac:dyDescent="0.25">
      <c r="A1167" s="3"/>
      <c r="B1167" s="3"/>
      <c r="C1167" s="3"/>
      <c r="D1167" s="3"/>
      <c r="E1167" s="3"/>
      <c r="F1167" s="3"/>
      <c r="G1167" s="8"/>
      <c r="H1167" s="3"/>
      <c r="I1167" s="3"/>
      <c r="J1167" s="3"/>
      <c r="L1167" s="9"/>
      <c r="M1167" s="15"/>
      <c r="N1167" s="15"/>
      <c r="O1167" s="15">
        <f t="shared" si="165"/>
        <v>0</v>
      </c>
      <c r="P1167" s="15">
        <f t="shared" si="166"/>
        <v>0</v>
      </c>
      <c r="Q1167" s="13" t="str">
        <f t="shared" si="164"/>
        <v/>
      </c>
      <c r="R1167" s="32" t="e">
        <f t="shared" si="167"/>
        <v>#N/A</v>
      </c>
      <c r="S1167" s="33" t="str">
        <f t="shared" si="168"/>
        <v/>
      </c>
      <c r="T1167" s="34" t="e">
        <f t="shared" si="169"/>
        <v>#N/A</v>
      </c>
      <c r="U1167" s="35" t="e">
        <f t="shared" ref="U1167:U1230" si="172">IF(OR(B1167="32",B1167="36",B1167="36PB",B1167="33",B1167="8",B1167="10",B1167="9",B1167="885",B1167="885SB"),T1167+0.5268,IF(OR(B1167="49",B1167="51",B1167="53",B1167="68",B1167="68P",B1167="64",B1167="43",B1167="43SB",B1167="68SB",B1167="NR99"),T1167+0.2469,T1167+0.0069))</f>
        <v>#N/A</v>
      </c>
      <c r="V1167" s="44">
        <f t="shared" si="170"/>
        <v>0</v>
      </c>
      <c r="W1167" s="37" t="str">
        <f t="shared" si="171"/>
        <v/>
      </c>
      <c r="AA1167" s="3"/>
      <c r="AB1167" s="3"/>
      <c r="AC1167" s="3"/>
      <c r="AD1167" s="3"/>
      <c r="AE1167" s="3"/>
      <c r="AF1167" s="3"/>
    </row>
    <row r="1168" spans="1:32" x14ac:dyDescent="0.25">
      <c r="A1168" s="3"/>
      <c r="B1168" s="3"/>
      <c r="C1168" s="3"/>
      <c r="D1168" s="3"/>
      <c r="E1168" s="3"/>
      <c r="F1168" s="3"/>
      <c r="G1168" s="8"/>
      <c r="H1168" s="3"/>
      <c r="I1168" s="3"/>
      <c r="J1168" s="3"/>
      <c r="L1168" s="9"/>
      <c r="M1168" s="15"/>
      <c r="N1168" s="15"/>
      <c r="O1168" s="15">
        <f t="shared" si="165"/>
        <v>0</v>
      </c>
      <c r="P1168" s="15">
        <f t="shared" si="166"/>
        <v>0</v>
      </c>
      <c r="Q1168" s="13" t="str">
        <f t="shared" si="164"/>
        <v/>
      </c>
      <c r="R1168" s="32" t="e">
        <f t="shared" si="167"/>
        <v>#N/A</v>
      </c>
      <c r="S1168" s="33" t="str">
        <f t="shared" si="168"/>
        <v/>
      </c>
      <c r="T1168" s="34" t="e">
        <f t="shared" si="169"/>
        <v>#N/A</v>
      </c>
      <c r="U1168" s="35" t="e">
        <f t="shared" si="172"/>
        <v>#N/A</v>
      </c>
      <c r="V1168" s="44">
        <f t="shared" si="170"/>
        <v>0</v>
      </c>
      <c r="W1168" s="37" t="str">
        <f t="shared" si="171"/>
        <v/>
      </c>
      <c r="AA1168" s="3"/>
      <c r="AB1168" s="3"/>
      <c r="AC1168" s="3"/>
      <c r="AD1168" s="3"/>
      <c r="AE1168" s="3"/>
      <c r="AF1168" s="3"/>
    </row>
    <row r="1169" spans="1:32" x14ac:dyDescent="0.25">
      <c r="A1169" s="3"/>
      <c r="B1169" s="3"/>
      <c r="C1169" s="3"/>
      <c r="D1169" s="3"/>
      <c r="E1169" s="3"/>
      <c r="F1169" s="3"/>
      <c r="G1169" s="8"/>
      <c r="H1169" s="3"/>
      <c r="I1169" s="3"/>
      <c r="J1169" s="3"/>
      <c r="L1169" s="9"/>
      <c r="M1169" s="15"/>
      <c r="N1169" s="15"/>
      <c r="O1169" s="15">
        <f t="shared" si="165"/>
        <v>0</v>
      </c>
      <c r="P1169" s="15">
        <f t="shared" si="166"/>
        <v>0</v>
      </c>
      <c r="Q1169" s="13" t="str">
        <f t="shared" si="164"/>
        <v/>
      </c>
      <c r="R1169" s="32" t="e">
        <f t="shared" si="167"/>
        <v>#N/A</v>
      </c>
      <c r="S1169" s="33" t="str">
        <f t="shared" si="168"/>
        <v/>
      </c>
      <c r="T1169" s="34" t="e">
        <f t="shared" si="169"/>
        <v>#N/A</v>
      </c>
      <c r="U1169" s="35" t="e">
        <f t="shared" si="172"/>
        <v>#N/A</v>
      </c>
      <c r="V1169" s="44">
        <f t="shared" si="170"/>
        <v>0</v>
      </c>
      <c r="W1169" s="37" t="str">
        <f t="shared" si="171"/>
        <v/>
      </c>
      <c r="AA1169" s="3"/>
      <c r="AB1169" s="3"/>
      <c r="AC1169" s="3"/>
      <c r="AD1169" s="3"/>
      <c r="AE1169" s="3"/>
      <c r="AF1169" s="3"/>
    </row>
    <row r="1170" spans="1:32" x14ac:dyDescent="0.25">
      <c r="A1170" s="3"/>
      <c r="B1170" s="3"/>
      <c r="C1170" s="3"/>
      <c r="D1170" s="3"/>
      <c r="E1170" s="3"/>
      <c r="F1170" s="3"/>
      <c r="G1170" s="8"/>
      <c r="H1170" s="3"/>
      <c r="I1170" s="3"/>
      <c r="J1170" s="3"/>
      <c r="L1170" s="9"/>
      <c r="M1170" s="15"/>
      <c r="N1170" s="15"/>
      <c r="O1170" s="15">
        <f t="shared" si="165"/>
        <v>0</v>
      </c>
      <c r="P1170" s="15">
        <f t="shared" si="166"/>
        <v>0</v>
      </c>
      <c r="Q1170" s="13" t="str">
        <f t="shared" si="164"/>
        <v/>
      </c>
      <c r="R1170" s="32" t="e">
        <f t="shared" si="167"/>
        <v>#N/A</v>
      </c>
      <c r="S1170" s="33" t="str">
        <f t="shared" si="168"/>
        <v/>
      </c>
      <c r="T1170" s="34" t="e">
        <f t="shared" si="169"/>
        <v>#N/A</v>
      </c>
      <c r="U1170" s="35" t="e">
        <f t="shared" si="172"/>
        <v>#N/A</v>
      </c>
      <c r="V1170" s="44">
        <f t="shared" si="170"/>
        <v>0</v>
      </c>
      <c r="W1170" s="37" t="str">
        <f t="shared" si="171"/>
        <v/>
      </c>
      <c r="AA1170" s="3"/>
      <c r="AB1170" s="3"/>
      <c r="AC1170" s="3"/>
      <c r="AD1170" s="3"/>
      <c r="AE1170" s="3"/>
      <c r="AF1170" s="3"/>
    </row>
    <row r="1171" spans="1:32" x14ac:dyDescent="0.25">
      <c r="A1171" s="3"/>
      <c r="B1171" s="3"/>
      <c r="C1171" s="3"/>
      <c r="D1171" s="3"/>
      <c r="E1171" s="3"/>
      <c r="F1171" s="3"/>
      <c r="G1171" s="8"/>
      <c r="H1171" s="3"/>
      <c r="I1171" s="3"/>
      <c r="J1171" s="3"/>
      <c r="L1171" s="9"/>
      <c r="M1171" s="15"/>
      <c r="N1171" s="15"/>
      <c r="O1171" s="15">
        <f t="shared" si="165"/>
        <v>0</v>
      </c>
      <c r="P1171" s="15">
        <f t="shared" si="166"/>
        <v>0</v>
      </c>
      <c r="Q1171" s="13" t="str">
        <f t="shared" si="164"/>
        <v/>
      </c>
      <c r="R1171" s="32" t="e">
        <f t="shared" si="167"/>
        <v>#N/A</v>
      </c>
      <c r="S1171" s="33" t="str">
        <f t="shared" si="168"/>
        <v/>
      </c>
      <c r="T1171" s="34" t="e">
        <f t="shared" si="169"/>
        <v>#N/A</v>
      </c>
      <c r="U1171" s="35" t="e">
        <f t="shared" si="172"/>
        <v>#N/A</v>
      </c>
      <c r="V1171" s="44">
        <f t="shared" si="170"/>
        <v>0</v>
      </c>
      <c r="W1171" s="37" t="str">
        <f t="shared" si="171"/>
        <v/>
      </c>
      <c r="AA1171" s="3"/>
      <c r="AB1171" s="3"/>
      <c r="AC1171" s="3"/>
      <c r="AD1171" s="3"/>
      <c r="AE1171" s="3"/>
      <c r="AF1171" s="3"/>
    </row>
    <row r="1172" spans="1:32" x14ac:dyDescent="0.25">
      <c r="A1172" s="3"/>
      <c r="B1172" s="3"/>
      <c r="C1172" s="3"/>
      <c r="D1172" s="3"/>
      <c r="E1172" s="3"/>
      <c r="F1172" s="3"/>
      <c r="G1172" s="8"/>
      <c r="H1172" s="3"/>
      <c r="I1172" s="3"/>
      <c r="J1172" s="3"/>
      <c r="L1172" s="9"/>
      <c r="M1172" s="15"/>
      <c r="N1172" s="15"/>
      <c r="O1172" s="15">
        <f t="shared" si="165"/>
        <v>0</v>
      </c>
      <c r="P1172" s="15">
        <f t="shared" si="166"/>
        <v>0</v>
      </c>
      <c r="Q1172" s="13" t="str">
        <f t="shared" si="164"/>
        <v/>
      </c>
      <c r="R1172" s="32" t="e">
        <f t="shared" si="167"/>
        <v>#N/A</v>
      </c>
      <c r="S1172" s="33" t="str">
        <f t="shared" si="168"/>
        <v/>
      </c>
      <c r="T1172" s="34" t="e">
        <f t="shared" si="169"/>
        <v>#N/A</v>
      </c>
      <c r="U1172" s="35" t="e">
        <f t="shared" si="172"/>
        <v>#N/A</v>
      </c>
      <c r="V1172" s="44">
        <f t="shared" si="170"/>
        <v>0</v>
      </c>
      <c r="W1172" s="37" t="str">
        <f t="shared" si="171"/>
        <v/>
      </c>
      <c r="AA1172" s="3"/>
      <c r="AB1172" s="3"/>
      <c r="AC1172" s="3"/>
      <c r="AD1172" s="3"/>
      <c r="AE1172" s="3"/>
      <c r="AF1172" s="3"/>
    </row>
    <row r="1173" spans="1:32" x14ac:dyDescent="0.25">
      <c r="A1173" s="3"/>
      <c r="B1173" s="3"/>
      <c r="C1173" s="3"/>
      <c r="D1173" s="3"/>
      <c r="E1173" s="3"/>
      <c r="F1173" s="3"/>
      <c r="G1173" s="8"/>
      <c r="H1173" s="3"/>
      <c r="I1173" s="3"/>
      <c r="J1173" s="3"/>
      <c r="L1173" s="9"/>
      <c r="M1173" s="15"/>
      <c r="N1173" s="15"/>
      <c r="O1173" s="15">
        <f t="shared" si="165"/>
        <v>0</v>
      </c>
      <c r="P1173" s="15">
        <f t="shared" si="166"/>
        <v>0</v>
      </c>
      <c r="Q1173" s="13" t="str">
        <f t="shared" si="164"/>
        <v/>
      </c>
      <c r="R1173" s="32" t="e">
        <f t="shared" si="167"/>
        <v>#N/A</v>
      </c>
      <c r="S1173" s="33" t="str">
        <f t="shared" si="168"/>
        <v/>
      </c>
      <c r="T1173" s="34" t="e">
        <f t="shared" si="169"/>
        <v>#N/A</v>
      </c>
      <c r="U1173" s="35" t="e">
        <f t="shared" si="172"/>
        <v>#N/A</v>
      </c>
      <c r="V1173" s="44">
        <f t="shared" si="170"/>
        <v>0</v>
      </c>
      <c r="W1173" s="37" t="str">
        <f t="shared" si="171"/>
        <v/>
      </c>
      <c r="AA1173" s="3"/>
      <c r="AB1173" s="3"/>
      <c r="AC1173" s="3"/>
      <c r="AD1173" s="3"/>
      <c r="AE1173" s="3"/>
      <c r="AF1173" s="3"/>
    </row>
    <row r="1174" spans="1:32" x14ac:dyDescent="0.25">
      <c r="A1174" s="3"/>
      <c r="B1174" s="3"/>
      <c r="C1174" s="3"/>
      <c r="D1174" s="3"/>
      <c r="E1174" s="3"/>
      <c r="F1174" s="3"/>
      <c r="G1174" s="8"/>
      <c r="H1174" s="3"/>
      <c r="I1174" s="3"/>
      <c r="J1174" s="3"/>
      <c r="L1174" s="9"/>
      <c r="M1174" s="15"/>
      <c r="N1174" s="15"/>
      <c r="O1174" s="15">
        <f t="shared" si="165"/>
        <v>0</v>
      </c>
      <c r="P1174" s="15">
        <f t="shared" si="166"/>
        <v>0</v>
      </c>
      <c r="Q1174" s="13" t="str">
        <f t="shared" si="164"/>
        <v/>
      </c>
      <c r="R1174" s="32" t="e">
        <f t="shared" si="167"/>
        <v>#N/A</v>
      </c>
      <c r="S1174" s="33" t="str">
        <f t="shared" si="168"/>
        <v/>
      </c>
      <c r="T1174" s="34" t="e">
        <f t="shared" si="169"/>
        <v>#N/A</v>
      </c>
      <c r="U1174" s="35" t="e">
        <f t="shared" si="172"/>
        <v>#N/A</v>
      </c>
      <c r="V1174" s="44">
        <f t="shared" si="170"/>
        <v>0</v>
      </c>
      <c r="W1174" s="37" t="str">
        <f t="shared" si="171"/>
        <v/>
      </c>
      <c r="AA1174" s="3"/>
      <c r="AB1174" s="3"/>
      <c r="AC1174" s="3"/>
      <c r="AD1174" s="3"/>
      <c r="AE1174" s="3"/>
      <c r="AF1174" s="3"/>
    </row>
    <row r="1175" spans="1:32" x14ac:dyDescent="0.25">
      <c r="A1175" s="3"/>
      <c r="B1175" s="3"/>
      <c r="C1175" s="3"/>
      <c r="D1175" s="3"/>
      <c r="E1175" s="3"/>
      <c r="F1175" s="3"/>
      <c r="G1175" s="8"/>
      <c r="H1175" s="3"/>
      <c r="I1175" s="3"/>
      <c r="J1175" s="3"/>
      <c r="L1175" s="9"/>
      <c r="M1175" s="15"/>
      <c r="N1175" s="15"/>
      <c r="O1175" s="15">
        <f t="shared" si="165"/>
        <v>0</v>
      </c>
      <c r="P1175" s="15">
        <f t="shared" si="166"/>
        <v>0</v>
      </c>
      <c r="Q1175" s="13" t="str">
        <f t="shared" si="164"/>
        <v/>
      </c>
      <c r="R1175" s="32" t="e">
        <f t="shared" si="167"/>
        <v>#N/A</v>
      </c>
      <c r="S1175" s="33" t="str">
        <f t="shared" si="168"/>
        <v/>
      </c>
      <c r="T1175" s="34" t="e">
        <f t="shared" si="169"/>
        <v>#N/A</v>
      </c>
      <c r="U1175" s="35" t="e">
        <f t="shared" si="172"/>
        <v>#N/A</v>
      </c>
      <c r="V1175" s="44">
        <f t="shared" si="170"/>
        <v>0</v>
      </c>
      <c r="W1175" s="37" t="str">
        <f t="shared" si="171"/>
        <v/>
      </c>
      <c r="AA1175" s="3"/>
      <c r="AB1175" s="3"/>
      <c r="AC1175" s="3"/>
      <c r="AD1175" s="3"/>
      <c r="AE1175" s="3"/>
      <c r="AF1175" s="3"/>
    </row>
    <row r="1176" spans="1:32" x14ac:dyDescent="0.25">
      <c r="A1176" s="3"/>
      <c r="B1176" s="3"/>
      <c r="C1176" s="3"/>
      <c r="D1176" s="3"/>
      <c r="E1176" s="3"/>
      <c r="F1176" s="3"/>
      <c r="G1176" s="8"/>
      <c r="H1176" s="3"/>
      <c r="I1176" s="3"/>
      <c r="J1176" s="3"/>
      <c r="L1176" s="9"/>
      <c r="M1176" s="15"/>
      <c r="N1176" s="15"/>
      <c r="O1176" s="15">
        <f t="shared" si="165"/>
        <v>0</v>
      </c>
      <c r="P1176" s="15">
        <f t="shared" si="166"/>
        <v>0</v>
      </c>
      <c r="Q1176" s="13" t="str">
        <f t="shared" si="164"/>
        <v/>
      </c>
      <c r="R1176" s="32" t="e">
        <f t="shared" si="167"/>
        <v>#N/A</v>
      </c>
      <c r="S1176" s="33" t="str">
        <f t="shared" si="168"/>
        <v/>
      </c>
      <c r="T1176" s="34" t="e">
        <f t="shared" si="169"/>
        <v>#N/A</v>
      </c>
      <c r="U1176" s="35" t="e">
        <f t="shared" si="172"/>
        <v>#N/A</v>
      </c>
      <c r="V1176" s="44">
        <f t="shared" si="170"/>
        <v>0</v>
      </c>
      <c r="W1176" s="37" t="str">
        <f t="shared" si="171"/>
        <v/>
      </c>
      <c r="AA1176" s="3"/>
      <c r="AB1176" s="3"/>
      <c r="AC1176" s="3"/>
      <c r="AD1176" s="3"/>
      <c r="AE1176" s="3"/>
      <c r="AF1176" s="3"/>
    </row>
    <row r="1177" spans="1:32" x14ac:dyDescent="0.25">
      <c r="A1177" s="3"/>
      <c r="B1177" s="3"/>
      <c r="C1177" s="3"/>
      <c r="D1177" s="3"/>
      <c r="E1177" s="3"/>
      <c r="F1177" s="3"/>
      <c r="G1177" s="8"/>
      <c r="H1177" s="3"/>
      <c r="I1177" s="3"/>
      <c r="J1177" s="3"/>
      <c r="L1177" s="9"/>
      <c r="M1177" s="15"/>
      <c r="N1177" s="15"/>
      <c r="O1177" s="15">
        <f t="shared" si="165"/>
        <v>0</v>
      </c>
      <c r="P1177" s="15">
        <f t="shared" si="166"/>
        <v>0</v>
      </c>
      <c r="Q1177" s="13" t="str">
        <f t="shared" si="164"/>
        <v/>
      </c>
      <c r="R1177" s="32" t="e">
        <f t="shared" si="167"/>
        <v>#N/A</v>
      </c>
      <c r="S1177" s="33" t="str">
        <f t="shared" si="168"/>
        <v/>
      </c>
      <c r="T1177" s="34" t="e">
        <f t="shared" si="169"/>
        <v>#N/A</v>
      </c>
      <c r="U1177" s="35" t="e">
        <f t="shared" si="172"/>
        <v>#N/A</v>
      </c>
      <c r="V1177" s="44">
        <f t="shared" si="170"/>
        <v>0</v>
      </c>
      <c r="W1177" s="37" t="str">
        <f t="shared" si="171"/>
        <v/>
      </c>
      <c r="AA1177" s="3"/>
      <c r="AB1177" s="3"/>
      <c r="AC1177" s="3"/>
      <c r="AD1177" s="3"/>
      <c r="AE1177" s="3"/>
      <c r="AF1177" s="3"/>
    </row>
    <row r="1178" spans="1:32" x14ac:dyDescent="0.25">
      <c r="A1178" s="3"/>
      <c r="B1178" s="3"/>
      <c r="C1178" s="3"/>
      <c r="D1178" s="3"/>
      <c r="E1178" s="3"/>
      <c r="F1178" s="3"/>
      <c r="G1178" s="8"/>
      <c r="H1178" s="3"/>
      <c r="I1178" s="3"/>
      <c r="J1178" s="3"/>
      <c r="L1178" s="9"/>
      <c r="M1178" s="15"/>
      <c r="N1178" s="15"/>
      <c r="O1178" s="15">
        <f t="shared" si="165"/>
        <v>0</v>
      </c>
      <c r="P1178" s="15">
        <f t="shared" si="166"/>
        <v>0</v>
      </c>
      <c r="Q1178" s="13" t="str">
        <f t="shared" si="164"/>
        <v/>
      </c>
      <c r="R1178" s="32" t="e">
        <f t="shared" si="167"/>
        <v>#N/A</v>
      </c>
      <c r="S1178" s="33" t="str">
        <f t="shared" si="168"/>
        <v/>
      </c>
      <c r="T1178" s="34" t="e">
        <f t="shared" si="169"/>
        <v>#N/A</v>
      </c>
      <c r="U1178" s="35" t="e">
        <f t="shared" si="172"/>
        <v>#N/A</v>
      </c>
      <c r="V1178" s="44">
        <f t="shared" si="170"/>
        <v>0</v>
      </c>
      <c r="W1178" s="37" t="str">
        <f t="shared" si="171"/>
        <v/>
      </c>
      <c r="AA1178" s="3"/>
      <c r="AB1178" s="3"/>
      <c r="AC1178" s="3"/>
      <c r="AD1178" s="3"/>
      <c r="AE1178" s="3"/>
      <c r="AF1178" s="3"/>
    </row>
    <row r="1179" spans="1:32" x14ac:dyDescent="0.25">
      <c r="A1179" s="3"/>
      <c r="B1179" s="3"/>
      <c r="C1179" s="3"/>
      <c r="D1179" s="3"/>
      <c r="E1179" s="3"/>
      <c r="F1179" s="3"/>
      <c r="G1179" s="8"/>
      <c r="H1179" s="3"/>
      <c r="I1179" s="3"/>
      <c r="J1179" s="3"/>
      <c r="L1179" s="9"/>
      <c r="M1179" s="15"/>
      <c r="N1179" s="15"/>
      <c r="O1179" s="15">
        <f t="shared" si="165"/>
        <v>0</v>
      </c>
      <c r="P1179" s="15">
        <f t="shared" si="166"/>
        <v>0</v>
      </c>
      <c r="Q1179" s="13" t="str">
        <f t="shared" si="164"/>
        <v/>
      </c>
      <c r="R1179" s="32" t="e">
        <f t="shared" si="167"/>
        <v>#N/A</v>
      </c>
      <c r="S1179" s="33" t="str">
        <f t="shared" si="168"/>
        <v/>
      </c>
      <c r="T1179" s="34" t="e">
        <f t="shared" si="169"/>
        <v>#N/A</v>
      </c>
      <c r="U1179" s="35" t="e">
        <f t="shared" si="172"/>
        <v>#N/A</v>
      </c>
      <c r="V1179" s="44">
        <f t="shared" si="170"/>
        <v>0</v>
      </c>
      <c r="W1179" s="37" t="str">
        <f t="shared" si="171"/>
        <v/>
      </c>
      <c r="AA1179" s="3"/>
      <c r="AB1179" s="3"/>
      <c r="AC1179" s="3"/>
      <c r="AD1179" s="3"/>
      <c r="AE1179" s="3"/>
      <c r="AF1179" s="3"/>
    </row>
    <row r="1180" spans="1:32" x14ac:dyDescent="0.25">
      <c r="A1180" s="3"/>
      <c r="B1180" s="3"/>
      <c r="C1180" s="3"/>
      <c r="D1180" s="3"/>
      <c r="E1180" s="3"/>
      <c r="F1180" s="3"/>
      <c r="G1180" s="8"/>
      <c r="H1180" s="3"/>
      <c r="I1180" s="3"/>
      <c r="J1180" s="3"/>
      <c r="L1180" s="9"/>
      <c r="M1180" s="15"/>
      <c r="N1180" s="15"/>
      <c r="O1180" s="15">
        <f t="shared" si="165"/>
        <v>0</v>
      </c>
      <c r="P1180" s="15">
        <f t="shared" si="166"/>
        <v>0</v>
      </c>
      <c r="Q1180" s="13" t="str">
        <f t="shared" si="164"/>
        <v/>
      </c>
      <c r="R1180" s="32" t="e">
        <f t="shared" si="167"/>
        <v>#N/A</v>
      </c>
      <c r="S1180" s="33" t="str">
        <f t="shared" si="168"/>
        <v/>
      </c>
      <c r="T1180" s="34" t="e">
        <f t="shared" si="169"/>
        <v>#N/A</v>
      </c>
      <c r="U1180" s="35" t="e">
        <f t="shared" si="172"/>
        <v>#N/A</v>
      </c>
      <c r="V1180" s="44">
        <f t="shared" si="170"/>
        <v>0</v>
      </c>
      <c r="W1180" s="37" t="str">
        <f t="shared" si="171"/>
        <v/>
      </c>
      <c r="AA1180" s="3"/>
      <c r="AB1180" s="3"/>
      <c r="AC1180" s="3"/>
      <c r="AD1180" s="3"/>
      <c r="AE1180" s="3"/>
      <c r="AF1180" s="3"/>
    </row>
    <row r="1181" spans="1:32" x14ac:dyDescent="0.25">
      <c r="A1181" s="3"/>
      <c r="B1181" s="3"/>
      <c r="C1181" s="3"/>
      <c r="D1181" s="3"/>
      <c r="E1181" s="3"/>
      <c r="F1181" s="3"/>
      <c r="G1181" s="8"/>
      <c r="H1181" s="3"/>
      <c r="I1181" s="3"/>
      <c r="J1181" s="3"/>
      <c r="L1181" s="9"/>
      <c r="M1181" s="15"/>
      <c r="N1181" s="15"/>
      <c r="O1181" s="15">
        <f t="shared" si="165"/>
        <v>0</v>
      </c>
      <c r="P1181" s="15">
        <f t="shared" si="166"/>
        <v>0</v>
      </c>
      <c r="Q1181" s="13" t="str">
        <f t="shared" si="164"/>
        <v/>
      </c>
      <c r="R1181" s="32" t="e">
        <f t="shared" si="167"/>
        <v>#N/A</v>
      </c>
      <c r="S1181" s="33" t="str">
        <f t="shared" si="168"/>
        <v/>
      </c>
      <c r="T1181" s="34" t="e">
        <f t="shared" si="169"/>
        <v>#N/A</v>
      </c>
      <c r="U1181" s="35" t="e">
        <f t="shared" si="172"/>
        <v>#N/A</v>
      </c>
      <c r="V1181" s="44">
        <f t="shared" si="170"/>
        <v>0</v>
      </c>
      <c r="W1181" s="37" t="str">
        <f t="shared" si="171"/>
        <v/>
      </c>
      <c r="AA1181" s="3"/>
      <c r="AB1181" s="3"/>
      <c r="AC1181" s="3"/>
      <c r="AD1181" s="3"/>
      <c r="AE1181" s="3"/>
      <c r="AF1181" s="3"/>
    </row>
    <row r="1182" spans="1:32" x14ac:dyDescent="0.25">
      <c r="A1182" s="3"/>
      <c r="B1182" s="3"/>
      <c r="C1182" s="3"/>
      <c r="D1182" s="3"/>
      <c r="E1182" s="3"/>
      <c r="F1182" s="3"/>
      <c r="G1182" s="8"/>
      <c r="H1182" s="3"/>
      <c r="I1182" s="3"/>
      <c r="J1182" s="3"/>
      <c r="L1182" s="9"/>
      <c r="M1182" s="15"/>
      <c r="N1182" s="15"/>
      <c r="O1182" s="15">
        <f t="shared" si="165"/>
        <v>0</v>
      </c>
      <c r="P1182" s="15">
        <f t="shared" si="166"/>
        <v>0</v>
      </c>
      <c r="Q1182" s="13" t="str">
        <f t="shared" si="164"/>
        <v/>
      </c>
      <c r="R1182" s="32" t="e">
        <f t="shared" si="167"/>
        <v>#N/A</v>
      </c>
      <c r="S1182" s="33" t="str">
        <f t="shared" si="168"/>
        <v/>
      </c>
      <c r="T1182" s="34" t="e">
        <f t="shared" si="169"/>
        <v>#N/A</v>
      </c>
      <c r="U1182" s="35" t="e">
        <f t="shared" si="172"/>
        <v>#N/A</v>
      </c>
      <c r="V1182" s="44">
        <f t="shared" si="170"/>
        <v>0</v>
      </c>
      <c r="W1182" s="37" t="str">
        <f t="shared" si="171"/>
        <v/>
      </c>
      <c r="AA1182" s="3"/>
      <c r="AB1182" s="3"/>
      <c r="AC1182" s="3"/>
      <c r="AD1182" s="3"/>
      <c r="AE1182" s="3"/>
      <c r="AF1182" s="3"/>
    </row>
    <row r="1183" spans="1:32" x14ac:dyDescent="0.25">
      <c r="A1183" s="3"/>
      <c r="B1183" s="3"/>
      <c r="C1183" s="3"/>
      <c r="D1183" s="3"/>
      <c r="E1183" s="3"/>
      <c r="F1183" s="3"/>
      <c r="G1183" s="8"/>
      <c r="H1183" s="3"/>
      <c r="I1183" s="3"/>
      <c r="J1183" s="3"/>
      <c r="L1183" s="9"/>
      <c r="M1183" s="15"/>
      <c r="N1183" s="15"/>
      <c r="O1183" s="15">
        <f t="shared" si="165"/>
        <v>0</v>
      </c>
      <c r="P1183" s="15">
        <f t="shared" si="166"/>
        <v>0</v>
      </c>
      <c r="Q1183" s="13" t="str">
        <f t="shared" si="164"/>
        <v/>
      </c>
      <c r="R1183" s="32" t="e">
        <f t="shared" si="167"/>
        <v>#N/A</v>
      </c>
      <c r="S1183" s="33" t="str">
        <f t="shared" si="168"/>
        <v/>
      </c>
      <c r="T1183" s="34" t="e">
        <f t="shared" si="169"/>
        <v>#N/A</v>
      </c>
      <c r="U1183" s="35" t="e">
        <f t="shared" si="172"/>
        <v>#N/A</v>
      </c>
      <c r="V1183" s="44">
        <f t="shared" si="170"/>
        <v>0</v>
      </c>
      <c r="W1183" s="37" t="str">
        <f t="shared" si="171"/>
        <v/>
      </c>
      <c r="AA1183" s="3"/>
      <c r="AB1183" s="3"/>
      <c r="AC1183" s="3"/>
      <c r="AD1183" s="3"/>
      <c r="AE1183" s="3"/>
      <c r="AF1183" s="3"/>
    </row>
    <row r="1184" spans="1:32" x14ac:dyDescent="0.25">
      <c r="A1184" s="3"/>
      <c r="B1184" s="3"/>
      <c r="C1184" s="3"/>
      <c r="D1184" s="3"/>
      <c r="E1184" s="3"/>
      <c r="F1184" s="3"/>
      <c r="G1184" s="8"/>
      <c r="H1184" s="3"/>
      <c r="I1184" s="3"/>
      <c r="J1184" s="3"/>
      <c r="L1184" s="9"/>
      <c r="M1184" s="15"/>
      <c r="N1184" s="15"/>
      <c r="O1184" s="15">
        <f t="shared" si="165"/>
        <v>0</v>
      </c>
      <c r="P1184" s="15">
        <f t="shared" si="166"/>
        <v>0</v>
      </c>
      <c r="Q1184" s="13" t="str">
        <f t="shared" si="164"/>
        <v/>
      </c>
      <c r="R1184" s="32" t="e">
        <f t="shared" si="167"/>
        <v>#N/A</v>
      </c>
      <c r="S1184" s="33" t="str">
        <f t="shared" si="168"/>
        <v/>
      </c>
      <c r="T1184" s="34" t="e">
        <f t="shared" si="169"/>
        <v>#N/A</v>
      </c>
      <c r="U1184" s="35" t="e">
        <f t="shared" si="172"/>
        <v>#N/A</v>
      </c>
      <c r="V1184" s="44">
        <f t="shared" si="170"/>
        <v>0</v>
      </c>
      <c r="W1184" s="37" t="str">
        <f t="shared" si="171"/>
        <v/>
      </c>
      <c r="AA1184" s="3"/>
      <c r="AB1184" s="3"/>
      <c r="AC1184" s="3"/>
      <c r="AD1184" s="3"/>
      <c r="AE1184" s="3"/>
      <c r="AF1184" s="3"/>
    </row>
    <row r="1185" spans="1:32" x14ac:dyDescent="0.25">
      <c r="A1185" s="3"/>
      <c r="B1185" s="3"/>
      <c r="C1185" s="3"/>
      <c r="D1185" s="3"/>
      <c r="E1185" s="3"/>
      <c r="F1185" s="3"/>
      <c r="G1185" s="8"/>
      <c r="H1185" s="3"/>
      <c r="I1185" s="3"/>
      <c r="J1185" s="3"/>
      <c r="L1185" s="9"/>
      <c r="M1185" s="15"/>
      <c r="N1185" s="15"/>
      <c r="O1185" s="15">
        <f t="shared" si="165"/>
        <v>0</v>
      </c>
      <c r="P1185" s="15">
        <f t="shared" si="166"/>
        <v>0</v>
      </c>
      <c r="Q1185" s="13" t="str">
        <f t="shared" si="164"/>
        <v/>
      </c>
      <c r="R1185" s="32" t="e">
        <f t="shared" si="167"/>
        <v>#N/A</v>
      </c>
      <c r="S1185" s="33" t="str">
        <f t="shared" si="168"/>
        <v/>
      </c>
      <c r="T1185" s="34" t="e">
        <f t="shared" si="169"/>
        <v>#N/A</v>
      </c>
      <c r="U1185" s="35" t="e">
        <f t="shared" si="172"/>
        <v>#N/A</v>
      </c>
      <c r="V1185" s="44">
        <f t="shared" si="170"/>
        <v>0</v>
      </c>
      <c r="W1185" s="37" t="str">
        <f t="shared" si="171"/>
        <v/>
      </c>
      <c r="AA1185" s="3"/>
      <c r="AB1185" s="3"/>
      <c r="AC1185" s="3"/>
      <c r="AD1185" s="3"/>
      <c r="AE1185" s="3"/>
      <c r="AF1185" s="3"/>
    </row>
    <row r="1186" spans="1:32" x14ac:dyDescent="0.25">
      <c r="A1186" s="3"/>
      <c r="B1186" s="3"/>
      <c r="C1186" s="3"/>
      <c r="D1186" s="3"/>
      <c r="E1186" s="3"/>
      <c r="F1186" s="3"/>
      <c r="G1186" s="8"/>
      <c r="H1186" s="3"/>
      <c r="I1186" s="3"/>
      <c r="J1186" s="3"/>
      <c r="L1186" s="9"/>
      <c r="M1186" s="15"/>
      <c r="N1186" s="15"/>
      <c r="O1186" s="15">
        <f t="shared" si="165"/>
        <v>0</v>
      </c>
      <c r="P1186" s="15">
        <f t="shared" si="166"/>
        <v>0</v>
      </c>
      <c r="Q1186" s="13" t="str">
        <f t="shared" si="164"/>
        <v/>
      </c>
      <c r="R1186" s="32" t="e">
        <f t="shared" si="167"/>
        <v>#N/A</v>
      </c>
      <c r="S1186" s="33" t="str">
        <f t="shared" si="168"/>
        <v/>
      </c>
      <c r="T1186" s="34" t="e">
        <f t="shared" si="169"/>
        <v>#N/A</v>
      </c>
      <c r="U1186" s="35" t="e">
        <f t="shared" si="172"/>
        <v>#N/A</v>
      </c>
      <c r="V1186" s="44">
        <f t="shared" si="170"/>
        <v>0</v>
      </c>
      <c r="W1186" s="37" t="str">
        <f t="shared" si="171"/>
        <v/>
      </c>
      <c r="AA1186" s="3"/>
      <c r="AB1186" s="3"/>
      <c r="AC1186" s="3"/>
      <c r="AD1186" s="3"/>
      <c r="AE1186" s="3"/>
      <c r="AF1186" s="3"/>
    </row>
    <row r="1187" spans="1:32" x14ac:dyDescent="0.25">
      <c r="A1187" s="3"/>
      <c r="B1187" s="3"/>
      <c r="C1187" s="3"/>
      <c r="D1187" s="3"/>
      <c r="E1187" s="3"/>
      <c r="F1187" s="3"/>
      <c r="G1187" s="8"/>
      <c r="H1187" s="3"/>
      <c r="I1187" s="3"/>
      <c r="J1187" s="3"/>
      <c r="L1187" s="9"/>
      <c r="M1187" s="15"/>
      <c r="N1187" s="15"/>
      <c r="O1187" s="15">
        <f t="shared" si="165"/>
        <v>0</v>
      </c>
      <c r="P1187" s="15">
        <f t="shared" si="166"/>
        <v>0</v>
      </c>
      <c r="Q1187" s="13" t="str">
        <f t="shared" si="164"/>
        <v/>
      </c>
      <c r="R1187" s="32" t="e">
        <f t="shared" si="167"/>
        <v>#N/A</v>
      </c>
      <c r="S1187" s="33" t="str">
        <f t="shared" si="168"/>
        <v/>
      </c>
      <c r="T1187" s="34" t="e">
        <f t="shared" si="169"/>
        <v>#N/A</v>
      </c>
      <c r="U1187" s="35" t="e">
        <f t="shared" si="172"/>
        <v>#N/A</v>
      </c>
      <c r="V1187" s="44">
        <f t="shared" si="170"/>
        <v>0</v>
      </c>
      <c r="W1187" s="37" t="str">
        <f t="shared" si="171"/>
        <v/>
      </c>
      <c r="AA1187" s="3"/>
      <c r="AB1187" s="3"/>
      <c r="AC1187" s="3"/>
      <c r="AD1187" s="3"/>
      <c r="AE1187" s="3"/>
      <c r="AF1187" s="3"/>
    </row>
    <row r="1188" spans="1:32" x14ac:dyDescent="0.25">
      <c r="A1188" s="3"/>
      <c r="B1188" s="3"/>
      <c r="C1188" s="3"/>
      <c r="D1188" s="3"/>
      <c r="E1188" s="3"/>
      <c r="F1188" s="3"/>
      <c r="G1188" s="8"/>
      <c r="H1188" s="3"/>
      <c r="I1188" s="3"/>
      <c r="J1188" s="3"/>
      <c r="L1188" s="9"/>
      <c r="M1188" s="15"/>
      <c r="N1188" s="15"/>
      <c r="O1188" s="15">
        <f t="shared" si="165"/>
        <v>0</v>
      </c>
      <c r="P1188" s="15">
        <f t="shared" si="166"/>
        <v>0</v>
      </c>
      <c r="Q1188" s="13" t="str">
        <f t="shared" si="164"/>
        <v/>
      </c>
      <c r="R1188" s="32" t="e">
        <f t="shared" si="167"/>
        <v>#N/A</v>
      </c>
      <c r="S1188" s="33" t="str">
        <f t="shared" si="168"/>
        <v/>
      </c>
      <c r="T1188" s="34" t="e">
        <f t="shared" si="169"/>
        <v>#N/A</v>
      </c>
      <c r="U1188" s="35" t="e">
        <f t="shared" si="172"/>
        <v>#N/A</v>
      </c>
      <c r="V1188" s="44">
        <f t="shared" si="170"/>
        <v>0</v>
      </c>
      <c r="W1188" s="37" t="str">
        <f t="shared" si="171"/>
        <v/>
      </c>
      <c r="AA1188" s="3"/>
      <c r="AB1188" s="3"/>
      <c r="AC1188" s="3"/>
      <c r="AD1188" s="3"/>
      <c r="AE1188" s="3"/>
      <c r="AF1188" s="3"/>
    </row>
    <row r="1189" spans="1:32" x14ac:dyDescent="0.25">
      <c r="A1189" s="3"/>
      <c r="B1189" s="3"/>
      <c r="C1189" s="3"/>
      <c r="D1189" s="3"/>
      <c r="E1189" s="3"/>
      <c r="F1189" s="3"/>
      <c r="G1189" s="8"/>
      <c r="H1189" s="3"/>
      <c r="I1189" s="3"/>
      <c r="J1189" s="3"/>
      <c r="L1189" s="9"/>
      <c r="M1189" s="15"/>
      <c r="N1189" s="15"/>
      <c r="O1189" s="15">
        <f t="shared" si="165"/>
        <v>0</v>
      </c>
      <c r="P1189" s="15">
        <f t="shared" si="166"/>
        <v>0</v>
      </c>
      <c r="Q1189" s="13" t="str">
        <f t="shared" si="164"/>
        <v/>
      </c>
      <c r="R1189" s="32" t="e">
        <f t="shared" si="167"/>
        <v>#N/A</v>
      </c>
      <c r="S1189" s="33" t="str">
        <f t="shared" si="168"/>
        <v/>
      </c>
      <c r="T1189" s="34" t="e">
        <f t="shared" si="169"/>
        <v>#N/A</v>
      </c>
      <c r="U1189" s="35" t="e">
        <f t="shared" si="172"/>
        <v>#N/A</v>
      </c>
      <c r="V1189" s="44">
        <f t="shared" si="170"/>
        <v>0</v>
      </c>
      <c r="W1189" s="37" t="str">
        <f t="shared" si="171"/>
        <v/>
      </c>
      <c r="AA1189" s="3"/>
      <c r="AB1189" s="3"/>
      <c r="AC1189" s="3"/>
      <c r="AD1189" s="3"/>
      <c r="AE1189" s="3"/>
      <c r="AF1189" s="3"/>
    </row>
    <row r="1190" spans="1:32" x14ac:dyDescent="0.25">
      <c r="A1190" s="3"/>
      <c r="B1190" s="3"/>
      <c r="C1190" s="3"/>
      <c r="D1190" s="3"/>
      <c r="E1190" s="3"/>
      <c r="F1190" s="3"/>
      <c r="G1190" s="8"/>
      <c r="H1190" s="3"/>
      <c r="I1190" s="3"/>
      <c r="J1190" s="3"/>
      <c r="L1190" s="9"/>
      <c r="M1190" s="15"/>
      <c r="N1190" s="15"/>
      <c r="O1190" s="15">
        <f t="shared" si="165"/>
        <v>0</v>
      </c>
      <c r="P1190" s="15">
        <f t="shared" si="166"/>
        <v>0</v>
      </c>
      <c r="Q1190" s="13" t="str">
        <f t="shared" si="164"/>
        <v/>
      </c>
      <c r="R1190" s="32" t="e">
        <f t="shared" si="167"/>
        <v>#N/A</v>
      </c>
      <c r="S1190" s="33" t="str">
        <f t="shared" si="168"/>
        <v/>
      </c>
      <c r="T1190" s="34" t="e">
        <f t="shared" si="169"/>
        <v>#N/A</v>
      </c>
      <c r="U1190" s="35" t="e">
        <f t="shared" si="172"/>
        <v>#N/A</v>
      </c>
      <c r="V1190" s="44">
        <f t="shared" si="170"/>
        <v>0</v>
      </c>
      <c r="W1190" s="37" t="str">
        <f t="shared" si="171"/>
        <v/>
      </c>
      <c r="AA1190" s="3"/>
      <c r="AB1190" s="3"/>
      <c r="AC1190" s="3"/>
      <c r="AD1190" s="3"/>
      <c r="AE1190" s="3"/>
      <c r="AF1190" s="3"/>
    </row>
    <row r="1191" spans="1:32" x14ac:dyDescent="0.25">
      <c r="A1191" s="3"/>
      <c r="B1191" s="3"/>
      <c r="C1191" s="3"/>
      <c r="D1191" s="3"/>
      <c r="E1191" s="3"/>
      <c r="F1191" s="3"/>
      <c r="G1191" s="8"/>
      <c r="H1191" s="3"/>
      <c r="I1191" s="3"/>
      <c r="J1191" s="3"/>
      <c r="L1191" s="9"/>
      <c r="M1191" s="15"/>
      <c r="N1191" s="15"/>
      <c r="O1191" s="15">
        <f t="shared" si="165"/>
        <v>0</v>
      </c>
      <c r="P1191" s="15">
        <f t="shared" si="166"/>
        <v>0</v>
      </c>
      <c r="Q1191" s="13" t="str">
        <f t="shared" si="164"/>
        <v/>
      </c>
      <c r="R1191" s="32" t="e">
        <f t="shared" si="167"/>
        <v>#N/A</v>
      </c>
      <c r="S1191" s="33" t="str">
        <f t="shared" si="168"/>
        <v/>
      </c>
      <c r="T1191" s="34" t="e">
        <f t="shared" si="169"/>
        <v>#N/A</v>
      </c>
      <c r="U1191" s="35" t="e">
        <f t="shared" si="172"/>
        <v>#N/A</v>
      </c>
      <c r="V1191" s="44">
        <f t="shared" si="170"/>
        <v>0</v>
      </c>
      <c r="W1191" s="37" t="str">
        <f t="shared" si="171"/>
        <v/>
      </c>
      <c r="AA1191" s="3"/>
      <c r="AB1191" s="3"/>
      <c r="AC1191" s="3"/>
      <c r="AD1191" s="3"/>
      <c r="AE1191" s="3"/>
      <c r="AF1191" s="3"/>
    </row>
    <row r="1192" spans="1:32" x14ac:dyDescent="0.25">
      <c r="A1192" s="3"/>
      <c r="B1192" s="3"/>
      <c r="C1192" s="3"/>
      <c r="D1192" s="3"/>
      <c r="E1192" s="3"/>
      <c r="F1192" s="3"/>
      <c r="G1192" s="8"/>
      <c r="H1192" s="3"/>
      <c r="I1192" s="3"/>
      <c r="J1192" s="3"/>
      <c r="L1192" s="9"/>
      <c r="M1192" s="15"/>
      <c r="N1192" s="15"/>
      <c r="O1192" s="15">
        <f t="shared" si="165"/>
        <v>0</v>
      </c>
      <c r="P1192" s="15">
        <f t="shared" si="166"/>
        <v>0</v>
      </c>
      <c r="Q1192" s="13" t="str">
        <f t="shared" si="164"/>
        <v/>
      </c>
      <c r="R1192" s="32" t="e">
        <f t="shared" si="167"/>
        <v>#N/A</v>
      </c>
      <c r="S1192" s="33" t="str">
        <f t="shared" si="168"/>
        <v/>
      </c>
      <c r="T1192" s="34" t="e">
        <f t="shared" si="169"/>
        <v>#N/A</v>
      </c>
      <c r="U1192" s="35" t="e">
        <f t="shared" si="172"/>
        <v>#N/A</v>
      </c>
      <c r="V1192" s="44">
        <f t="shared" si="170"/>
        <v>0</v>
      </c>
      <c r="W1192" s="37" t="str">
        <f t="shared" si="171"/>
        <v/>
      </c>
      <c r="AA1192" s="3"/>
      <c r="AB1192" s="3"/>
      <c r="AC1192" s="3"/>
      <c r="AD1192" s="3"/>
      <c r="AE1192" s="3"/>
      <c r="AF1192" s="3"/>
    </row>
    <row r="1193" spans="1:32" x14ac:dyDescent="0.25">
      <c r="A1193" s="3"/>
      <c r="B1193" s="3"/>
      <c r="C1193" s="3"/>
      <c r="D1193" s="3"/>
      <c r="E1193" s="3"/>
      <c r="F1193" s="3"/>
      <c r="G1193" s="8"/>
      <c r="H1193" s="3"/>
      <c r="I1193" s="3"/>
      <c r="J1193" s="3"/>
      <c r="L1193" s="9"/>
      <c r="M1193" s="15"/>
      <c r="N1193" s="15"/>
      <c r="O1193" s="15">
        <f t="shared" si="165"/>
        <v>0</v>
      </c>
      <c r="P1193" s="15">
        <f t="shared" si="166"/>
        <v>0</v>
      </c>
      <c r="Q1193" s="13" t="str">
        <f t="shared" si="164"/>
        <v/>
      </c>
      <c r="R1193" s="32" t="e">
        <f t="shared" si="167"/>
        <v>#N/A</v>
      </c>
      <c r="S1193" s="33" t="str">
        <f t="shared" si="168"/>
        <v/>
      </c>
      <c r="T1193" s="34" t="e">
        <f t="shared" si="169"/>
        <v>#N/A</v>
      </c>
      <c r="U1193" s="35" t="e">
        <f t="shared" si="172"/>
        <v>#N/A</v>
      </c>
      <c r="V1193" s="44">
        <f t="shared" si="170"/>
        <v>0</v>
      </c>
      <c r="W1193" s="37" t="str">
        <f t="shared" si="171"/>
        <v/>
      </c>
      <c r="AA1193" s="3"/>
      <c r="AB1193" s="3"/>
      <c r="AC1193" s="3"/>
      <c r="AD1193" s="3"/>
      <c r="AE1193" s="3"/>
      <c r="AF1193" s="3"/>
    </row>
    <row r="1194" spans="1:32" x14ac:dyDescent="0.25">
      <c r="A1194" s="3"/>
      <c r="B1194" s="3"/>
      <c r="C1194" s="3"/>
      <c r="D1194" s="3"/>
      <c r="E1194" s="3"/>
      <c r="F1194" s="3"/>
      <c r="G1194" s="8"/>
      <c r="H1194" s="3"/>
      <c r="I1194" s="3"/>
      <c r="J1194" s="3"/>
      <c r="L1194" s="9"/>
      <c r="M1194" s="15"/>
      <c r="N1194" s="15"/>
      <c r="O1194" s="15">
        <f t="shared" si="165"/>
        <v>0</v>
      </c>
      <c r="P1194" s="15">
        <f t="shared" si="166"/>
        <v>0</v>
      </c>
      <c r="Q1194" s="13" t="str">
        <f t="shared" si="164"/>
        <v/>
      </c>
      <c r="R1194" s="32" t="e">
        <f t="shared" si="167"/>
        <v>#N/A</v>
      </c>
      <c r="S1194" s="33" t="str">
        <f t="shared" si="168"/>
        <v/>
      </c>
      <c r="T1194" s="34" t="e">
        <f t="shared" si="169"/>
        <v>#N/A</v>
      </c>
      <c r="U1194" s="35" t="e">
        <f t="shared" si="172"/>
        <v>#N/A</v>
      </c>
      <c r="V1194" s="44">
        <f t="shared" si="170"/>
        <v>0</v>
      </c>
      <c r="W1194" s="37" t="str">
        <f t="shared" si="171"/>
        <v/>
      </c>
      <c r="AA1194" s="3"/>
      <c r="AB1194" s="3"/>
      <c r="AC1194" s="3"/>
      <c r="AD1194" s="3"/>
      <c r="AE1194" s="3"/>
      <c r="AF1194" s="3"/>
    </row>
    <row r="1195" spans="1:32" x14ac:dyDescent="0.25">
      <c r="A1195" s="3"/>
      <c r="B1195" s="3"/>
      <c r="C1195" s="3"/>
      <c r="D1195" s="3"/>
      <c r="E1195" s="3"/>
      <c r="F1195" s="3"/>
      <c r="G1195" s="8"/>
      <c r="H1195" s="3"/>
      <c r="I1195" s="3"/>
      <c r="J1195" s="3"/>
      <c r="L1195" s="9"/>
      <c r="M1195" s="15"/>
      <c r="N1195" s="15"/>
      <c r="O1195" s="15">
        <f t="shared" si="165"/>
        <v>0</v>
      </c>
      <c r="P1195" s="15">
        <f t="shared" si="166"/>
        <v>0</v>
      </c>
      <c r="Q1195" s="13" t="str">
        <f t="shared" si="164"/>
        <v/>
      </c>
      <c r="R1195" s="32" t="e">
        <f t="shared" si="167"/>
        <v>#N/A</v>
      </c>
      <c r="S1195" s="33" t="str">
        <f t="shared" si="168"/>
        <v/>
      </c>
      <c r="T1195" s="34" t="e">
        <f t="shared" si="169"/>
        <v>#N/A</v>
      </c>
      <c r="U1195" s="35" t="e">
        <f t="shared" si="172"/>
        <v>#N/A</v>
      </c>
      <c r="V1195" s="44">
        <f t="shared" si="170"/>
        <v>0</v>
      </c>
      <c r="W1195" s="37" t="str">
        <f t="shared" si="171"/>
        <v/>
      </c>
      <c r="AA1195" s="3"/>
      <c r="AB1195" s="3"/>
      <c r="AC1195" s="3"/>
      <c r="AD1195" s="3"/>
      <c r="AE1195" s="3"/>
      <c r="AF1195" s="3"/>
    </row>
    <row r="1196" spans="1:32" x14ac:dyDescent="0.25">
      <c r="A1196" s="3"/>
      <c r="B1196" s="3"/>
      <c r="C1196" s="3"/>
      <c r="D1196" s="3"/>
      <c r="E1196" s="3"/>
      <c r="F1196" s="3"/>
      <c r="G1196" s="8"/>
      <c r="H1196" s="3"/>
      <c r="I1196" s="3"/>
      <c r="J1196" s="3"/>
      <c r="L1196" s="9"/>
      <c r="M1196" s="15"/>
      <c r="N1196" s="15"/>
      <c r="O1196" s="15">
        <f t="shared" si="165"/>
        <v>0</v>
      </c>
      <c r="P1196" s="15">
        <f t="shared" si="166"/>
        <v>0</v>
      </c>
      <c r="Q1196" s="13" t="str">
        <f t="shared" si="164"/>
        <v/>
      </c>
      <c r="R1196" s="32" t="e">
        <f t="shared" si="167"/>
        <v>#N/A</v>
      </c>
      <c r="S1196" s="33" t="str">
        <f t="shared" si="168"/>
        <v/>
      </c>
      <c r="T1196" s="34" t="e">
        <f t="shared" si="169"/>
        <v>#N/A</v>
      </c>
      <c r="U1196" s="35" t="e">
        <f t="shared" si="172"/>
        <v>#N/A</v>
      </c>
      <c r="V1196" s="44">
        <f t="shared" si="170"/>
        <v>0</v>
      </c>
      <c r="W1196" s="37" t="str">
        <f t="shared" si="171"/>
        <v/>
      </c>
      <c r="AA1196" s="3"/>
      <c r="AB1196" s="3"/>
      <c r="AC1196" s="3"/>
      <c r="AD1196" s="3"/>
      <c r="AE1196" s="3"/>
      <c r="AF1196" s="3"/>
    </row>
    <row r="1197" spans="1:32" x14ac:dyDescent="0.25">
      <c r="A1197" s="3"/>
      <c r="B1197" s="3"/>
      <c r="C1197" s="3"/>
      <c r="D1197" s="3"/>
      <c r="E1197" s="3"/>
      <c r="F1197" s="3"/>
      <c r="G1197" s="8"/>
      <c r="H1197" s="3"/>
      <c r="I1197" s="3"/>
      <c r="J1197" s="3"/>
      <c r="L1197" s="9"/>
      <c r="M1197" s="15"/>
      <c r="N1197" s="15"/>
      <c r="O1197" s="15">
        <f t="shared" si="165"/>
        <v>0</v>
      </c>
      <c r="P1197" s="15">
        <f t="shared" si="166"/>
        <v>0</v>
      </c>
      <c r="Q1197" s="13" t="str">
        <f t="shared" si="164"/>
        <v/>
      </c>
      <c r="R1197" s="32" t="e">
        <f t="shared" si="167"/>
        <v>#N/A</v>
      </c>
      <c r="S1197" s="33" t="str">
        <f t="shared" si="168"/>
        <v/>
      </c>
      <c r="T1197" s="34" t="e">
        <f t="shared" si="169"/>
        <v>#N/A</v>
      </c>
      <c r="U1197" s="35" t="e">
        <f t="shared" si="172"/>
        <v>#N/A</v>
      </c>
      <c r="V1197" s="44">
        <f t="shared" si="170"/>
        <v>0</v>
      </c>
      <c r="W1197" s="37" t="str">
        <f t="shared" si="171"/>
        <v/>
      </c>
      <c r="AA1197" s="3"/>
      <c r="AB1197" s="3"/>
      <c r="AC1197" s="3"/>
      <c r="AD1197" s="3"/>
      <c r="AE1197" s="3"/>
      <c r="AF1197" s="3"/>
    </row>
    <row r="1198" spans="1:32" x14ac:dyDescent="0.25">
      <c r="A1198" s="3"/>
      <c r="B1198" s="3"/>
      <c r="C1198" s="3"/>
      <c r="D1198" s="3"/>
      <c r="E1198" s="3"/>
      <c r="F1198" s="3"/>
      <c r="G1198" s="8"/>
      <c r="H1198" s="3"/>
      <c r="I1198" s="3"/>
      <c r="J1198" s="3"/>
      <c r="L1198" s="9"/>
      <c r="M1198" s="15"/>
      <c r="N1198" s="15"/>
      <c r="O1198" s="15">
        <f t="shared" si="165"/>
        <v>0</v>
      </c>
      <c r="P1198" s="15">
        <f t="shared" si="166"/>
        <v>0</v>
      </c>
      <c r="Q1198" s="13" t="str">
        <f t="shared" si="164"/>
        <v/>
      </c>
      <c r="R1198" s="32" t="e">
        <f t="shared" si="167"/>
        <v>#N/A</v>
      </c>
      <c r="S1198" s="33" t="str">
        <f t="shared" si="168"/>
        <v/>
      </c>
      <c r="T1198" s="34" t="e">
        <f t="shared" si="169"/>
        <v>#N/A</v>
      </c>
      <c r="U1198" s="35" t="e">
        <f t="shared" si="172"/>
        <v>#N/A</v>
      </c>
      <c r="V1198" s="44">
        <f t="shared" si="170"/>
        <v>0</v>
      </c>
      <c r="W1198" s="37" t="str">
        <f t="shared" si="171"/>
        <v/>
      </c>
      <c r="AA1198" s="3"/>
      <c r="AB1198" s="3"/>
      <c r="AC1198" s="3"/>
      <c r="AD1198" s="3"/>
      <c r="AE1198" s="3"/>
      <c r="AF1198" s="3"/>
    </row>
    <row r="1199" spans="1:32" x14ac:dyDescent="0.25">
      <c r="A1199" s="3"/>
      <c r="B1199" s="3"/>
      <c r="C1199" s="3"/>
      <c r="D1199" s="3"/>
      <c r="E1199" s="3"/>
      <c r="F1199" s="3"/>
      <c r="G1199" s="8"/>
      <c r="H1199" s="3"/>
      <c r="I1199" s="3"/>
      <c r="J1199" s="3"/>
      <c r="L1199" s="9"/>
      <c r="M1199" s="15"/>
      <c r="N1199" s="15"/>
      <c r="O1199" s="15">
        <f t="shared" si="165"/>
        <v>0</v>
      </c>
      <c r="P1199" s="15">
        <f t="shared" si="166"/>
        <v>0</v>
      </c>
      <c r="Q1199" s="13" t="str">
        <f t="shared" si="164"/>
        <v/>
      </c>
      <c r="R1199" s="32" t="e">
        <f t="shared" si="167"/>
        <v>#N/A</v>
      </c>
      <c r="S1199" s="33" t="str">
        <f t="shared" si="168"/>
        <v/>
      </c>
      <c r="T1199" s="34" t="e">
        <f t="shared" si="169"/>
        <v>#N/A</v>
      </c>
      <c r="U1199" s="35" t="e">
        <f t="shared" si="172"/>
        <v>#N/A</v>
      </c>
      <c r="V1199" s="44">
        <f t="shared" si="170"/>
        <v>0</v>
      </c>
      <c r="W1199" s="37" t="str">
        <f t="shared" si="171"/>
        <v/>
      </c>
      <c r="AA1199" s="3"/>
      <c r="AB1199" s="3"/>
      <c r="AC1199" s="3"/>
      <c r="AD1199" s="3"/>
      <c r="AE1199" s="3"/>
      <c r="AF1199" s="3"/>
    </row>
    <row r="1200" spans="1:32" x14ac:dyDescent="0.25">
      <c r="A1200" s="3"/>
      <c r="B1200" s="3"/>
      <c r="C1200" s="3"/>
      <c r="D1200" s="3"/>
      <c r="E1200" s="3"/>
      <c r="F1200" s="3"/>
      <c r="G1200" s="8"/>
      <c r="H1200" s="3"/>
      <c r="I1200" s="3"/>
      <c r="J1200" s="3"/>
      <c r="L1200" s="9"/>
      <c r="M1200" s="15"/>
      <c r="N1200" s="15"/>
      <c r="O1200" s="15">
        <f t="shared" si="165"/>
        <v>0</v>
      </c>
      <c r="P1200" s="15">
        <f t="shared" si="166"/>
        <v>0</v>
      </c>
      <c r="Q1200" s="13" t="str">
        <f t="shared" si="164"/>
        <v/>
      </c>
      <c r="R1200" s="32" t="e">
        <f t="shared" si="167"/>
        <v>#N/A</v>
      </c>
      <c r="S1200" s="33" t="str">
        <f t="shared" si="168"/>
        <v/>
      </c>
      <c r="T1200" s="34" t="e">
        <f t="shared" si="169"/>
        <v>#N/A</v>
      </c>
      <c r="U1200" s="35" t="e">
        <f t="shared" si="172"/>
        <v>#N/A</v>
      </c>
      <c r="V1200" s="44">
        <f t="shared" si="170"/>
        <v>0</v>
      </c>
      <c r="W1200" s="37" t="str">
        <f t="shared" si="171"/>
        <v/>
      </c>
      <c r="AA1200" s="3"/>
      <c r="AB1200" s="3"/>
      <c r="AC1200" s="3"/>
      <c r="AD1200" s="3"/>
      <c r="AE1200" s="3"/>
      <c r="AF1200" s="3"/>
    </row>
    <row r="1201" spans="1:32" x14ac:dyDescent="0.25">
      <c r="A1201" s="3"/>
      <c r="B1201" s="3"/>
      <c r="C1201" s="3"/>
      <c r="D1201" s="3"/>
      <c r="E1201" s="3"/>
      <c r="F1201" s="3"/>
      <c r="G1201" s="8"/>
      <c r="H1201" s="3"/>
      <c r="I1201" s="3"/>
      <c r="J1201" s="3"/>
      <c r="L1201" s="9"/>
      <c r="M1201" s="15"/>
      <c r="N1201" s="15"/>
      <c r="O1201" s="15">
        <f t="shared" si="165"/>
        <v>0</v>
      </c>
      <c r="P1201" s="15">
        <f t="shared" si="166"/>
        <v>0</v>
      </c>
      <c r="Q1201" s="13" t="str">
        <f t="shared" ref="Q1201:Q1264" si="173">CONCATENATE(A1201,B1201)</f>
        <v/>
      </c>
      <c r="R1201" s="32" t="e">
        <f t="shared" si="167"/>
        <v>#N/A</v>
      </c>
      <c r="S1201" s="33" t="str">
        <f t="shared" si="168"/>
        <v/>
      </c>
      <c r="T1201" s="34" t="e">
        <f t="shared" si="169"/>
        <v>#N/A</v>
      </c>
      <c r="U1201" s="35" t="e">
        <f t="shared" si="172"/>
        <v>#N/A</v>
      </c>
      <c r="V1201" s="44">
        <f t="shared" si="170"/>
        <v>0</v>
      </c>
      <c r="W1201" s="37" t="str">
        <f t="shared" si="171"/>
        <v/>
      </c>
      <c r="AA1201" s="3"/>
      <c r="AB1201" s="3"/>
      <c r="AC1201" s="3"/>
      <c r="AD1201" s="3"/>
      <c r="AE1201" s="3"/>
      <c r="AF1201" s="3"/>
    </row>
    <row r="1202" spans="1:32" x14ac:dyDescent="0.25">
      <c r="A1202" s="3"/>
      <c r="B1202" s="3"/>
      <c r="C1202" s="3"/>
      <c r="D1202" s="3"/>
      <c r="E1202" s="3"/>
      <c r="F1202" s="3"/>
      <c r="G1202" s="8"/>
      <c r="H1202" s="3"/>
      <c r="I1202" s="3"/>
      <c r="J1202" s="3"/>
      <c r="L1202" s="9"/>
      <c r="M1202" s="15"/>
      <c r="N1202" s="15"/>
      <c r="O1202" s="15">
        <f t="shared" si="165"/>
        <v>0</v>
      </c>
      <c r="P1202" s="15">
        <f t="shared" si="166"/>
        <v>0</v>
      </c>
      <c r="Q1202" s="13" t="str">
        <f t="shared" si="173"/>
        <v/>
      </c>
      <c r="R1202" s="32" t="e">
        <f t="shared" si="167"/>
        <v>#N/A</v>
      </c>
      <c r="S1202" s="33" t="str">
        <f t="shared" si="168"/>
        <v/>
      </c>
      <c r="T1202" s="34" t="e">
        <f t="shared" si="169"/>
        <v>#N/A</v>
      </c>
      <c r="U1202" s="35" t="e">
        <f t="shared" si="172"/>
        <v>#N/A</v>
      </c>
      <c r="V1202" s="44">
        <f t="shared" si="170"/>
        <v>0</v>
      </c>
      <c r="W1202" s="37" t="str">
        <f t="shared" si="171"/>
        <v/>
      </c>
      <c r="AA1202" s="3"/>
      <c r="AB1202" s="3"/>
      <c r="AC1202" s="3"/>
      <c r="AD1202" s="3"/>
      <c r="AE1202" s="3"/>
      <c r="AF1202" s="3"/>
    </row>
    <row r="1203" spans="1:32" x14ac:dyDescent="0.25">
      <c r="A1203" s="3"/>
      <c r="B1203" s="3"/>
      <c r="C1203" s="3"/>
      <c r="D1203" s="3"/>
      <c r="E1203" s="3"/>
      <c r="F1203" s="3"/>
      <c r="G1203" s="8"/>
      <c r="H1203" s="3"/>
      <c r="I1203" s="3"/>
      <c r="J1203" s="3"/>
      <c r="L1203" s="9"/>
      <c r="M1203" s="15"/>
      <c r="N1203" s="15"/>
      <c r="O1203" s="15">
        <f t="shared" si="165"/>
        <v>0</v>
      </c>
      <c r="P1203" s="15">
        <f t="shared" si="166"/>
        <v>0</v>
      </c>
      <c r="Q1203" s="13" t="str">
        <f t="shared" si="173"/>
        <v/>
      </c>
      <c r="R1203" s="32" t="e">
        <f t="shared" si="167"/>
        <v>#N/A</v>
      </c>
      <c r="S1203" s="33" t="str">
        <f t="shared" si="168"/>
        <v/>
      </c>
      <c r="T1203" s="34" t="e">
        <f t="shared" si="169"/>
        <v>#N/A</v>
      </c>
      <c r="U1203" s="35" t="e">
        <f t="shared" si="172"/>
        <v>#N/A</v>
      </c>
      <c r="V1203" s="44">
        <f t="shared" si="170"/>
        <v>0</v>
      </c>
      <c r="W1203" s="37" t="str">
        <f t="shared" si="171"/>
        <v/>
      </c>
      <c r="AA1203" s="3"/>
      <c r="AB1203" s="3"/>
      <c r="AC1203" s="3"/>
      <c r="AD1203" s="3"/>
      <c r="AE1203" s="3"/>
      <c r="AF1203" s="3"/>
    </row>
    <row r="1204" spans="1:32" x14ac:dyDescent="0.25">
      <c r="A1204" s="3"/>
      <c r="B1204" s="3"/>
      <c r="C1204" s="3"/>
      <c r="D1204" s="3"/>
      <c r="E1204" s="3"/>
      <c r="F1204" s="3"/>
      <c r="G1204" s="8"/>
      <c r="H1204" s="3"/>
      <c r="I1204" s="3"/>
      <c r="J1204" s="3"/>
      <c r="L1204" s="9"/>
      <c r="M1204" s="15"/>
      <c r="N1204" s="15"/>
      <c r="O1204" s="15">
        <f t="shared" si="165"/>
        <v>0</v>
      </c>
      <c r="P1204" s="15">
        <f t="shared" si="166"/>
        <v>0</v>
      </c>
      <c r="Q1204" s="13" t="str">
        <f t="shared" si="173"/>
        <v/>
      </c>
      <c r="R1204" s="32" t="e">
        <f t="shared" si="167"/>
        <v>#N/A</v>
      </c>
      <c r="S1204" s="33" t="str">
        <f t="shared" si="168"/>
        <v/>
      </c>
      <c r="T1204" s="34" t="e">
        <f t="shared" si="169"/>
        <v>#N/A</v>
      </c>
      <c r="U1204" s="35" t="e">
        <f t="shared" si="172"/>
        <v>#N/A</v>
      </c>
      <c r="V1204" s="44">
        <f t="shared" si="170"/>
        <v>0</v>
      </c>
      <c r="W1204" s="37" t="str">
        <f t="shared" si="171"/>
        <v/>
      </c>
      <c r="AA1204" s="3"/>
      <c r="AB1204" s="3"/>
      <c r="AC1204" s="3"/>
      <c r="AD1204" s="3"/>
      <c r="AE1204" s="3"/>
      <c r="AF1204" s="3"/>
    </row>
    <row r="1205" spans="1:32" x14ac:dyDescent="0.25">
      <c r="A1205" s="3"/>
      <c r="B1205" s="3"/>
      <c r="C1205" s="3"/>
      <c r="D1205" s="3"/>
      <c r="E1205" s="3"/>
      <c r="F1205" s="3"/>
      <c r="G1205" s="8"/>
      <c r="H1205" s="3"/>
      <c r="I1205" s="3"/>
      <c r="J1205" s="3"/>
      <c r="L1205" s="9"/>
      <c r="M1205" s="15"/>
      <c r="N1205" s="15"/>
      <c r="O1205" s="15">
        <f t="shared" si="165"/>
        <v>0</v>
      </c>
      <c r="P1205" s="15">
        <f t="shared" si="166"/>
        <v>0</v>
      </c>
      <c r="Q1205" s="13" t="str">
        <f t="shared" si="173"/>
        <v/>
      </c>
      <c r="R1205" s="32" t="e">
        <f t="shared" si="167"/>
        <v>#N/A</v>
      </c>
      <c r="S1205" s="33" t="str">
        <f t="shared" si="168"/>
        <v/>
      </c>
      <c r="T1205" s="34" t="e">
        <f t="shared" si="169"/>
        <v>#N/A</v>
      </c>
      <c r="U1205" s="35" t="e">
        <f t="shared" si="172"/>
        <v>#N/A</v>
      </c>
      <c r="V1205" s="44">
        <f t="shared" si="170"/>
        <v>0</v>
      </c>
      <c r="W1205" s="37" t="str">
        <f t="shared" si="171"/>
        <v/>
      </c>
      <c r="AA1205" s="3"/>
      <c r="AB1205" s="3"/>
      <c r="AC1205" s="3"/>
      <c r="AD1205" s="3"/>
      <c r="AE1205" s="3"/>
      <c r="AF1205" s="3"/>
    </row>
    <row r="1206" spans="1:32" x14ac:dyDescent="0.25">
      <c r="A1206" s="3"/>
      <c r="B1206" s="3"/>
      <c r="C1206" s="3"/>
      <c r="D1206" s="3"/>
      <c r="E1206" s="3"/>
      <c r="F1206" s="3"/>
      <c r="G1206" s="8"/>
      <c r="H1206" s="3"/>
      <c r="I1206" s="3"/>
      <c r="J1206" s="3"/>
      <c r="L1206" s="9"/>
      <c r="M1206" s="15"/>
      <c r="N1206" s="15"/>
      <c r="O1206" s="15">
        <f t="shared" si="165"/>
        <v>0</v>
      </c>
      <c r="P1206" s="15">
        <f t="shared" si="166"/>
        <v>0</v>
      </c>
      <c r="Q1206" s="13" t="str">
        <f t="shared" si="173"/>
        <v/>
      </c>
      <c r="R1206" s="32" t="e">
        <f t="shared" si="167"/>
        <v>#N/A</v>
      </c>
      <c r="S1206" s="33" t="str">
        <f t="shared" si="168"/>
        <v/>
      </c>
      <c r="T1206" s="34" t="e">
        <f t="shared" si="169"/>
        <v>#N/A</v>
      </c>
      <c r="U1206" s="35" t="e">
        <f t="shared" si="172"/>
        <v>#N/A</v>
      </c>
      <c r="V1206" s="44">
        <f t="shared" si="170"/>
        <v>0</v>
      </c>
      <c r="W1206" s="37" t="str">
        <f t="shared" si="171"/>
        <v/>
      </c>
      <c r="AA1206" s="3"/>
      <c r="AB1206" s="3"/>
      <c r="AC1206" s="3"/>
      <c r="AD1206" s="3"/>
      <c r="AE1206" s="3"/>
      <c r="AF1206" s="3"/>
    </row>
    <row r="1207" spans="1:32" x14ac:dyDescent="0.25">
      <c r="A1207" s="3"/>
      <c r="B1207" s="3"/>
      <c r="C1207" s="3"/>
      <c r="D1207" s="3"/>
      <c r="E1207" s="3"/>
      <c r="F1207" s="3"/>
      <c r="G1207" s="8"/>
      <c r="H1207" s="3"/>
      <c r="I1207" s="3"/>
      <c r="J1207" s="3"/>
      <c r="L1207" s="9"/>
      <c r="M1207" s="15"/>
      <c r="N1207" s="15"/>
      <c r="O1207" s="15">
        <f t="shared" si="165"/>
        <v>0</v>
      </c>
      <c r="P1207" s="15">
        <f t="shared" si="166"/>
        <v>0</v>
      </c>
      <c r="Q1207" s="13" t="str">
        <f t="shared" si="173"/>
        <v/>
      </c>
      <c r="R1207" s="32" t="e">
        <f t="shared" si="167"/>
        <v>#N/A</v>
      </c>
      <c r="S1207" s="33" t="str">
        <f t="shared" si="168"/>
        <v/>
      </c>
      <c r="T1207" s="34" t="e">
        <f t="shared" si="169"/>
        <v>#N/A</v>
      </c>
      <c r="U1207" s="35" t="e">
        <f t="shared" si="172"/>
        <v>#N/A</v>
      </c>
      <c r="V1207" s="44">
        <f t="shared" si="170"/>
        <v>0</v>
      </c>
      <c r="W1207" s="37" t="str">
        <f t="shared" si="171"/>
        <v/>
      </c>
      <c r="AA1207" s="3"/>
      <c r="AB1207" s="3"/>
      <c r="AC1207" s="3"/>
      <c r="AD1207" s="3"/>
      <c r="AE1207" s="3"/>
      <c r="AF1207" s="3"/>
    </row>
    <row r="1208" spans="1:32" x14ac:dyDescent="0.25">
      <c r="A1208" s="3"/>
      <c r="B1208" s="3"/>
      <c r="C1208" s="3"/>
      <c r="D1208" s="3"/>
      <c r="E1208" s="3"/>
      <c r="F1208" s="3"/>
      <c r="G1208" s="8"/>
      <c r="H1208" s="3"/>
      <c r="I1208" s="3"/>
      <c r="J1208" s="3"/>
      <c r="L1208" s="9"/>
      <c r="M1208" s="15"/>
      <c r="N1208" s="15"/>
      <c r="O1208" s="15">
        <f t="shared" si="165"/>
        <v>0</v>
      </c>
      <c r="P1208" s="15">
        <f t="shared" si="166"/>
        <v>0</v>
      </c>
      <c r="Q1208" s="13" t="str">
        <f t="shared" si="173"/>
        <v/>
      </c>
      <c r="R1208" s="32" t="e">
        <f t="shared" si="167"/>
        <v>#N/A</v>
      </c>
      <c r="S1208" s="33" t="str">
        <f t="shared" si="168"/>
        <v/>
      </c>
      <c r="T1208" s="34" t="e">
        <f t="shared" si="169"/>
        <v>#N/A</v>
      </c>
      <c r="U1208" s="35" t="e">
        <f t="shared" si="172"/>
        <v>#N/A</v>
      </c>
      <c r="V1208" s="44">
        <f t="shared" si="170"/>
        <v>0</v>
      </c>
      <c r="W1208" s="37" t="str">
        <f t="shared" si="171"/>
        <v/>
      </c>
      <c r="AA1208" s="3"/>
      <c r="AB1208" s="3"/>
      <c r="AC1208" s="3"/>
      <c r="AD1208" s="3"/>
      <c r="AE1208" s="3"/>
      <c r="AF1208" s="3"/>
    </row>
    <row r="1209" spans="1:32" x14ac:dyDescent="0.25">
      <c r="A1209" s="3"/>
      <c r="B1209" s="3"/>
      <c r="C1209" s="3"/>
      <c r="D1209" s="3"/>
      <c r="E1209" s="3"/>
      <c r="F1209" s="3"/>
      <c r="G1209" s="8"/>
      <c r="H1209" s="3"/>
      <c r="I1209" s="3"/>
      <c r="J1209" s="3"/>
      <c r="L1209" s="9"/>
      <c r="M1209" s="15"/>
      <c r="N1209" s="15"/>
      <c r="O1209" s="15">
        <f t="shared" si="165"/>
        <v>0</v>
      </c>
      <c r="P1209" s="15">
        <f t="shared" si="166"/>
        <v>0</v>
      </c>
      <c r="Q1209" s="13" t="str">
        <f t="shared" si="173"/>
        <v/>
      </c>
      <c r="R1209" s="32" t="e">
        <f t="shared" si="167"/>
        <v>#N/A</v>
      </c>
      <c r="S1209" s="33" t="str">
        <f t="shared" si="168"/>
        <v/>
      </c>
      <c r="T1209" s="34" t="e">
        <f t="shared" si="169"/>
        <v>#N/A</v>
      </c>
      <c r="U1209" s="35" t="e">
        <f t="shared" si="172"/>
        <v>#N/A</v>
      </c>
      <c r="V1209" s="44">
        <f t="shared" si="170"/>
        <v>0</v>
      </c>
      <c r="W1209" s="37" t="str">
        <f t="shared" si="171"/>
        <v/>
      </c>
      <c r="AA1209" s="3"/>
      <c r="AB1209" s="3"/>
      <c r="AC1209" s="3"/>
      <c r="AD1209" s="3"/>
      <c r="AE1209" s="3"/>
      <c r="AF1209" s="3"/>
    </row>
    <row r="1210" spans="1:32" x14ac:dyDescent="0.25">
      <c r="A1210" s="3"/>
      <c r="B1210" s="3"/>
      <c r="C1210" s="3"/>
      <c r="D1210" s="3"/>
      <c r="E1210" s="3"/>
      <c r="F1210" s="3"/>
      <c r="G1210" s="8"/>
      <c r="H1210" s="3"/>
      <c r="I1210" s="3"/>
      <c r="J1210" s="3"/>
      <c r="L1210" s="9"/>
      <c r="M1210" s="15"/>
      <c r="N1210" s="15"/>
      <c r="O1210" s="15">
        <f t="shared" si="165"/>
        <v>0</v>
      </c>
      <c r="P1210" s="15">
        <f t="shared" si="166"/>
        <v>0</v>
      </c>
      <c r="Q1210" s="13" t="str">
        <f t="shared" si="173"/>
        <v/>
      </c>
      <c r="R1210" s="32" t="e">
        <f t="shared" si="167"/>
        <v>#N/A</v>
      </c>
      <c r="S1210" s="33" t="str">
        <f t="shared" si="168"/>
        <v/>
      </c>
      <c r="T1210" s="34" t="e">
        <f t="shared" si="169"/>
        <v>#N/A</v>
      </c>
      <c r="U1210" s="35" t="e">
        <f t="shared" si="172"/>
        <v>#N/A</v>
      </c>
      <c r="V1210" s="44">
        <f t="shared" si="170"/>
        <v>0</v>
      </c>
      <c r="W1210" s="37" t="str">
        <f t="shared" si="171"/>
        <v/>
      </c>
      <c r="AA1210" s="3"/>
      <c r="AB1210" s="3"/>
      <c r="AC1210" s="3"/>
      <c r="AD1210" s="3"/>
      <c r="AE1210" s="3"/>
      <c r="AF1210" s="3"/>
    </row>
    <row r="1211" spans="1:32" x14ac:dyDescent="0.25">
      <c r="A1211" s="3"/>
      <c r="B1211" s="3"/>
      <c r="C1211" s="3"/>
      <c r="D1211" s="3"/>
      <c r="E1211" s="3"/>
      <c r="F1211" s="3"/>
      <c r="G1211" s="8"/>
      <c r="H1211" s="3"/>
      <c r="I1211" s="3"/>
      <c r="J1211" s="3"/>
      <c r="L1211" s="9"/>
      <c r="M1211" s="15"/>
      <c r="N1211" s="15"/>
      <c r="O1211" s="15">
        <f t="shared" si="165"/>
        <v>0</v>
      </c>
      <c r="P1211" s="15">
        <f t="shared" si="166"/>
        <v>0</v>
      </c>
      <c r="Q1211" s="13" t="str">
        <f t="shared" si="173"/>
        <v/>
      </c>
      <c r="R1211" s="32" t="e">
        <f t="shared" si="167"/>
        <v>#N/A</v>
      </c>
      <c r="S1211" s="33" t="str">
        <f t="shared" si="168"/>
        <v/>
      </c>
      <c r="T1211" s="34" t="e">
        <f t="shared" si="169"/>
        <v>#N/A</v>
      </c>
      <c r="U1211" s="35" t="e">
        <f t="shared" si="172"/>
        <v>#N/A</v>
      </c>
      <c r="V1211" s="44">
        <f t="shared" si="170"/>
        <v>0</v>
      </c>
      <c r="W1211" s="37" t="str">
        <f t="shared" si="171"/>
        <v/>
      </c>
      <c r="AA1211" s="3"/>
      <c r="AB1211" s="3"/>
      <c r="AC1211" s="3"/>
      <c r="AD1211" s="3"/>
      <c r="AE1211" s="3"/>
      <c r="AF1211" s="3"/>
    </row>
    <row r="1212" spans="1:32" x14ac:dyDescent="0.25">
      <c r="A1212" s="3"/>
      <c r="B1212" s="3"/>
      <c r="C1212" s="3"/>
      <c r="D1212" s="3"/>
      <c r="E1212" s="3"/>
      <c r="F1212" s="3"/>
      <c r="G1212" s="8"/>
      <c r="H1212" s="3"/>
      <c r="I1212" s="3"/>
      <c r="J1212" s="3"/>
      <c r="L1212" s="9"/>
      <c r="M1212" s="15"/>
      <c r="N1212" s="15"/>
      <c r="O1212" s="15">
        <f t="shared" si="165"/>
        <v>0</v>
      </c>
      <c r="P1212" s="15">
        <f t="shared" si="166"/>
        <v>0</v>
      </c>
      <c r="Q1212" s="13" t="str">
        <f t="shared" si="173"/>
        <v/>
      </c>
      <c r="R1212" s="32" t="e">
        <f t="shared" si="167"/>
        <v>#N/A</v>
      </c>
      <c r="S1212" s="33" t="str">
        <f t="shared" si="168"/>
        <v/>
      </c>
      <c r="T1212" s="34" t="e">
        <f t="shared" si="169"/>
        <v>#N/A</v>
      </c>
      <c r="U1212" s="35" t="e">
        <f t="shared" si="172"/>
        <v>#N/A</v>
      </c>
      <c r="V1212" s="44">
        <f t="shared" si="170"/>
        <v>0</v>
      </c>
      <c r="W1212" s="37" t="str">
        <f t="shared" si="171"/>
        <v/>
      </c>
      <c r="AA1212" s="3"/>
      <c r="AB1212" s="3"/>
      <c r="AC1212" s="3"/>
      <c r="AD1212" s="3"/>
      <c r="AE1212" s="3"/>
      <c r="AF1212" s="3"/>
    </row>
    <row r="1213" spans="1:32" x14ac:dyDescent="0.25">
      <c r="A1213" s="3"/>
      <c r="B1213" s="3"/>
      <c r="C1213" s="3"/>
      <c r="D1213" s="3"/>
      <c r="E1213" s="3"/>
      <c r="F1213" s="3"/>
      <c r="G1213" s="8"/>
      <c r="H1213" s="3"/>
      <c r="I1213" s="3"/>
      <c r="J1213" s="3"/>
      <c r="L1213" s="9"/>
      <c r="M1213" s="15"/>
      <c r="N1213" s="15"/>
      <c r="O1213" s="15">
        <f t="shared" si="165"/>
        <v>0</v>
      </c>
      <c r="P1213" s="15">
        <f t="shared" si="166"/>
        <v>0</v>
      </c>
      <c r="Q1213" s="13" t="str">
        <f t="shared" si="173"/>
        <v/>
      </c>
      <c r="R1213" s="32" t="e">
        <f t="shared" si="167"/>
        <v>#N/A</v>
      </c>
      <c r="S1213" s="33" t="str">
        <f t="shared" si="168"/>
        <v/>
      </c>
      <c r="T1213" s="34" t="e">
        <f t="shared" si="169"/>
        <v>#N/A</v>
      </c>
      <c r="U1213" s="35" t="e">
        <f t="shared" si="172"/>
        <v>#N/A</v>
      </c>
      <c r="V1213" s="44">
        <f t="shared" si="170"/>
        <v>0</v>
      </c>
      <c r="W1213" s="37" t="str">
        <f t="shared" si="171"/>
        <v/>
      </c>
      <c r="AA1213" s="3"/>
      <c r="AB1213" s="3"/>
      <c r="AC1213" s="3"/>
      <c r="AD1213" s="3"/>
      <c r="AE1213" s="3"/>
      <c r="AF1213" s="3"/>
    </row>
    <row r="1214" spans="1:32" x14ac:dyDescent="0.25">
      <c r="A1214" s="3"/>
      <c r="B1214" s="3"/>
      <c r="C1214" s="3"/>
      <c r="D1214" s="3"/>
      <c r="E1214" s="3"/>
      <c r="F1214" s="3"/>
      <c r="G1214" s="8"/>
      <c r="H1214" s="3"/>
      <c r="I1214" s="3"/>
      <c r="J1214" s="3"/>
      <c r="L1214" s="9"/>
      <c r="M1214" s="15"/>
      <c r="N1214" s="15"/>
      <c r="O1214" s="15">
        <f t="shared" si="165"/>
        <v>0</v>
      </c>
      <c r="P1214" s="15">
        <f t="shared" si="166"/>
        <v>0</v>
      </c>
      <c r="Q1214" s="13" t="str">
        <f t="shared" si="173"/>
        <v/>
      </c>
      <c r="R1214" s="32" t="e">
        <f t="shared" si="167"/>
        <v>#N/A</v>
      </c>
      <c r="S1214" s="33" t="str">
        <f t="shared" si="168"/>
        <v/>
      </c>
      <c r="T1214" s="34" t="e">
        <f t="shared" si="169"/>
        <v>#N/A</v>
      </c>
      <c r="U1214" s="35" t="e">
        <f t="shared" si="172"/>
        <v>#N/A</v>
      </c>
      <c r="V1214" s="44">
        <f t="shared" si="170"/>
        <v>0</v>
      </c>
      <c r="W1214" s="37" t="str">
        <f t="shared" si="171"/>
        <v/>
      </c>
      <c r="AA1214" s="3"/>
      <c r="AB1214" s="3"/>
      <c r="AC1214" s="3"/>
      <c r="AD1214" s="3"/>
      <c r="AE1214" s="3"/>
      <c r="AF1214" s="3"/>
    </row>
    <row r="1215" spans="1:32" x14ac:dyDescent="0.25">
      <c r="A1215" s="3"/>
      <c r="B1215" s="3"/>
      <c r="C1215" s="3"/>
      <c r="D1215" s="3"/>
      <c r="E1215" s="3"/>
      <c r="F1215" s="3"/>
      <c r="G1215" s="8"/>
      <c r="H1215" s="3"/>
      <c r="I1215" s="3"/>
      <c r="J1215" s="3"/>
      <c r="L1215" s="9"/>
      <c r="M1215" s="15"/>
      <c r="N1215" s="15"/>
      <c r="O1215" s="15">
        <f t="shared" si="165"/>
        <v>0</v>
      </c>
      <c r="P1215" s="15">
        <f t="shared" si="166"/>
        <v>0</v>
      </c>
      <c r="Q1215" s="13" t="str">
        <f t="shared" si="173"/>
        <v/>
      </c>
      <c r="R1215" s="32" t="e">
        <f t="shared" si="167"/>
        <v>#N/A</v>
      </c>
      <c r="S1215" s="33" t="str">
        <f t="shared" si="168"/>
        <v/>
      </c>
      <c r="T1215" s="34" t="e">
        <f t="shared" si="169"/>
        <v>#N/A</v>
      </c>
      <c r="U1215" s="35" t="e">
        <f t="shared" si="172"/>
        <v>#N/A</v>
      </c>
      <c r="V1215" s="44">
        <f t="shared" si="170"/>
        <v>0</v>
      </c>
      <c r="W1215" s="37" t="str">
        <f t="shared" si="171"/>
        <v/>
      </c>
      <c r="AA1215" s="3"/>
      <c r="AB1215" s="3"/>
      <c r="AC1215" s="3"/>
      <c r="AD1215" s="3"/>
      <c r="AE1215" s="3"/>
      <c r="AF1215" s="3"/>
    </row>
    <row r="1216" spans="1:32" x14ac:dyDescent="0.25">
      <c r="A1216" s="3"/>
      <c r="B1216" s="3"/>
      <c r="C1216" s="3"/>
      <c r="D1216" s="3"/>
      <c r="E1216" s="3"/>
      <c r="F1216" s="3"/>
      <c r="G1216" s="8"/>
      <c r="H1216" s="3"/>
      <c r="I1216" s="3"/>
      <c r="J1216" s="3"/>
      <c r="L1216" s="9"/>
      <c r="M1216" s="15"/>
      <c r="N1216" s="15"/>
      <c r="O1216" s="15">
        <f t="shared" si="165"/>
        <v>0</v>
      </c>
      <c r="P1216" s="15">
        <f t="shared" si="166"/>
        <v>0</v>
      </c>
      <c r="Q1216" s="13" t="str">
        <f t="shared" si="173"/>
        <v/>
      </c>
      <c r="R1216" s="32" t="e">
        <f t="shared" si="167"/>
        <v>#N/A</v>
      </c>
      <c r="S1216" s="33" t="str">
        <f t="shared" si="168"/>
        <v/>
      </c>
      <c r="T1216" s="34" t="e">
        <f t="shared" si="169"/>
        <v>#N/A</v>
      </c>
      <c r="U1216" s="35" t="e">
        <f t="shared" si="172"/>
        <v>#N/A</v>
      </c>
      <c r="V1216" s="44">
        <f t="shared" si="170"/>
        <v>0</v>
      </c>
      <c r="W1216" s="37" t="str">
        <f t="shared" si="171"/>
        <v/>
      </c>
      <c r="AA1216" s="3"/>
      <c r="AB1216" s="3"/>
      <c r="AC1216" s="3"/>
      <c r="AD1216" s="3"/>
      <c r="AE1216" s="3"/>
      <c r="AF1216" s="3"/>
    </row>
    <row r="1217" spans="1:32" x14ac:dyDescent="0.25">
      <c r="A1217" s="3"/>
      <c r="B1217" s="3"/>
      <c r="C1217" s="3"/>
      <c r="D1217" s="3"/>
      <c r="E1217" s="3"/>
      <c r="F1217" s="3"/>
      <c r="G1217" s="8"/>
      <c r="H1217" s="3"/>
      <c r="I1217" s="3"/>
      <c r="J1217" s="3"/>
      <c r="L1217" s="9"/>
      <c r="M1217" s="15"/>
      <c r="N1217" s="15"/>
      <c r="O1217" s="15">
        <f t="shared" si="165"/>
        <v>0</v>
      </c>
      <c r="P1217" s="15">
        <f t="shared" si="166"/>
        <v>0</v>
      </c>
      <c r="Q1217" s="13" t="str">
        <f t="shared" si="173"/>
        <v/>
      </c>
      <c r="R1217" s="32" t="e">
        <f t="shared" si="167"/>
        <v>#N/A</v>
      </c>
      <c r="S1217" s="33" t="str">
        <f t="shared" si="168"/>
        <v/>
      </c>
      <c r="T1217" s="34" t="e">
        <f t="shared" si="169"/>
        <v>#N/A</v>
      </c>
      <c r="U1217" s="35" t="e">
        <f t="shared" si="172"/>
        <v>#N/A</v>
      </c>
      <c r="V1217" s="44">
        <f t="shared" si="170"/>
        <v>0</v>
      </c>
      <c r="W1217" s="37" t="str">
        <f t="shared" si="171"/>
        <v/>
      </c>
      <c r="AA1217" s="3"/>
      <c r="AB1217" s="3"/>
      <c r="AC1217" s="3"/>
      <c r="AD1217" s="3"/>
      <c r="AE1217" s="3"/>
      <c r="AF1217" s="3"/>
    </row>
    <row r="1218" spans="1:32" x14ac:dyDescent="0.25">
      <c r="A1218" s="3"/>
      <c r="B1218" s="3"/>
      <c r="C1218" s="3"/>
      <c r="D1218" s="3"/>
      <c r="E1218" s="3"/>
      <c r="F1218" s="3"/>
      <c r="G1218" s="8"/>
      <c r="H1218" s="3"/>
      <c r="I1218" s="3"/>
      <c r="J1218" s="3"/>
      <c r="L1218" s="9"/>
      <c r="M1218" s="15"/>
      <c r="N1218" s="15"/>
      <c r="O1218" s="15">
        <f t="shared" si="165"/>
        <v>0</v>
      </c>
      <c r="P1218" s="15">
        <f t="shared" si="166"/>
        <v>0</v>
      </c>
      <c r="Q1218" s="13" t="str">
        <f t="shared" si="173"/>
        <v/>
      </c>
      <c r="R1218" s="32" t="e">
        <f t="shared" si="167"/>
        <v>#N/A</v>
      </c>
      <c r="S1218" s="33" t="str">
        <f t="shared" si="168"/>
        <v/>
      </c>
      <c r="T1218" s="34" t="e">
        <f t="shared" si="169"/>
        <v>#N/A</v>
      </c>
      <c r="U1218" s="35" t="e">
        <f t="shared" si="172"/>
        <v>#N/A</v>
      </c>
      <c r="V1218" s="44">
        <f t="shared" si="170"/>
        <v>0</v>
      </c>
      <c r="W1218" s="37" t="str">
        <f t="shared" si="171"/>
        <v/>
      </c>
      <c r="AA1218" s="3"/>
      <c r="AB1218" s="3"/>
      <c r="AC1218" s="3"/>
      <c r="AD1218" s="3"/>
      <c r="AE1218" s="3"/>
      <c r="AF1218" s="3"/>
    </row>
    <row r="1219" spans="1:32" x14ac:dyDescent="0.25">
      <c r="A1219" s="3"/>
      <c r="B1219" s="3"/>
      <c r="C1219" s="3"/>
      <c r="D1219" s="3"/>
      <c r="E1219" s="3"/>
      <c r="F1219" s="3"/>
      <c r="G1219" s="8"/>
      <c r="H1219" s="3"/>
      <c r="I1219" s="3"/>
      <c r="J1219" s="3"/>
      <c r="L1219" s="9"/>
      <c r="M1219" s="15"/>
      <c r="N1219" s="15"/>
      <c r="O1219" s="15">
        <f t="shared" si="165"/>
        <v>0</v>
      </c>
      <c r="P1219" s="15">
        <f t="shared" si="166"/>
        <v>0</v>
      </c>
      <c r="Q1219" s="13" t="str">
        <f t="shared" si="173"/>
        <v/>
      </c>
      <c r="R1219" s="32" t="e">
        <f t="shared" si="167"/>
        <v>#N/A</v>
      </c>
      <c r="S1219" s="33" t="str">
        <f t="shared" si="168"/>
        <v/>
      </c>
      <c r="T1219" s="34" t="e">
        <f t="shared" si="169"/>
        <v>#N/A</v>
      </c>
      <c r="U1219" s="35" t="e">
        <f t="shared" si="172"/>
        <v>#N/A</v>
      </c>
      <c r="V1219" s="44">
        <f t="shared" si="170"/>
        <v>0</v>
      </c>
      <c r="W1219" s="37" t="str">
        <f t="shared" si="171"/>
        <v/>
      </c>
      <c r="AA1219" s="3"/>
      <c r="AB1219" s="3"/>
      <c r="AC1219" s="3"/>
      <c r="AD1219" s="3"/>
      <c r="AE1219" s="3"/>
      <c r="AF1219" s="3"/>
    </row>
    <row r="1220" spans="1:32" x14ac:dyDescent="0.25">
      <c r="A1220" s="3"/>
      <c r="B1220" s="3"/>
      <c r="C1220" s="3"/>
      <c r="D1220" s="3"/>
      <c r="E1220" s="3"/>
      <c r="F1220" s="3"/>
      <c r="G1220" s="8"/>
      <c r="H1220" s="3"/>
      <c r="I1220" s="3"/>
      <c r="J1220" s="3"/>
      <c r="L1220" s="9"/>
      <c r="M1220" s="15"/>
      <c r="N1220" s="15"/>
      <c r="O1220" s="15">
        <f t="shared" si="165"/>
        <v>0</v>
      </c>
      <c r="P1220" s="15">
        <f t="shared" si="166"/>
        <v>0</v>
      </c>
      <c r="Q1220" s="13" t="str">
        <f t="shared" si="173"/>
        <v/>
      </c>
      <c r="R1220" s="32" t="e">
        <f t="shared" si="167"/>
        <v>#N/A</v>
      </c>
      <c r="S1220" s="33" t="str">
        <f t="shared" si="168"/>
        <v/>
      </c>
      <c r="T1220" s="34" t="e">
        <f t="shared" si="169"/>
        <v>#N/A</v>
      </c>
      <c r="U1220" s="35" t="e">
        <f t="shared" si="172"/>
        <v>#N/A</v>
      </c>
      <c r="V1220" s="44">
        <f t="shared" si="170"/>
        <v>0</v>
      </c>
      <c r="W1220" s="37" t="str">
        <f t="shared" si="171"/>
        <v/>
      </c>
      <c r="AA1220" s="3"/>
      <c r="AB1220" s="3"/>
      <c r="AC1220" s="3"/>
      <c r="AD1220" s="3"/>
      <c r="AE1220" s="3"/>
      <c r="AF1220" s="3"/>
    </row>
    <row r="1221" spans="1:32" x14ac:dyDescent="0.25">
      <c r="A1221" s="3"/>
      <c r="B1221" s="3"/>
      <c r="C1221" s="3"/>
      <c r="D1221" s="3"/>
      <c r="E1221" s="3"/>
      <c r="F1221" s="3"/>
      <c r="G1221" s="8"/>
      <c r="H1221" s="3"/>
      <c r="I1221" s="3"/>
      <c r="J1221" s="3"/>
      <c r="L1221" s="9"/>
      <c r="M1221" s="15"/>
      <c r="N1221" s="15"/>
      <c r="O1221" s="15">
        <f t="shared" ref="O1221:O1284" si="174">A1221</f>
        <v>0</v>
      </c>
      <c r="P1221" s="15">
        <f t="shared" ref="P1221:P1284" si="175">B1221</f>
        <v>0</v>
      </c>
      <c r="Q1221" s="13" t="str">
        <f t="shared" si="173"/>
        <v/>
      </c>
      <c r="R1221" s="32" t="e">
        <f t="shared" ref="R1221:R1284" si="176">IF(VLOOKUP($L1221,$AA$4:$AB$6,2,FALSE)&lt;&gt;0,VLOOKUP(L1221,$AA$4:$AB$6,2,FALSE),HLOOKUP($A1221,$AC$3:$BE$6,INDEX($Z$4:$AA$6,MATCH($L1221,$AA$4:$AA$6,0),1),FALSE))</f>
        <v>#N/A</v>
      </c>
      <c r="S1221" s="33" t="str">
        <f t="shared" ref="S1221:S1284" si="177">IF(AND(A1221="",B1221="",C1221=""),"",IF(D1221=0,T1221-E1221-0.04,T1221-D1221-0.04))</f>
        <v/>
      </c>
      <c r="T1221" s="34" t="e">
        <f t="shared" ref="T1221:T1284" si="178">G1221+R1221</f>
        <v>#N/A</v>
      </c>
      <c r="U1221" s="35" t="e">
        <f t="shared" si="172"/>
        <v>#N/A</v>
      </c>
      <c r="V1221" s="44">
        <f t="shared" ref="V1221:V1284" si="179">E1221</f>
        <v>0</v>
      </c>
      <c r="W1221" s="37" t="str">
        <f t="shared" ref="W1221:W1284" si="180">IF(OR(K1221="",K1221="(blank)"),"",IF(K1221-0.0025&lt;=0,"",K1221-0.0025))</f>
        <v/>
      </c>
      <c r="AA1221" s="3"/>
      <c r="AB1221" s="3"/>
      <c r="AC1221" s="3"/>
      <c r="AD1221" s="3"/>
      <c r="AE1221" s="3"/>
      <c r="AF1221" s="3"/>
    </row>
    <row r="1222" spans="1:32" x14ac:dyDescent="0.25">
      <c r="A1222" s="3"/>
      <c r="B1222" s="3"/>
      <c r="C1222" s="3"/>
      <c r="D1222" s="3"/>
      <c r="E1222" s="3"/>
      <c r="F1222" s="3"/>
      <c r="G1222" s="8"/>
      <c r="H1222" s="3"/>
      <c r="I1222" s="3"/>
      <c r="J1222" s="3"/>
      <c r="L1222" s="9"/>
      <c r="M1222" s="15"/>
      <c r="N1222" s="15"/>
      <c r="O1222" s="15">
        <f t="shared" si="174"/>
        <v>0</v>
      </c>
      <c r="P1222" s="15">
        <f t="shared" si="175"/>
        <v>0</v>
      </c>
      <c r="Q1222" s="13" t="str">
        <f t="shared" si="173"/>
        <v/>
      </c>
      <c r="R1222" s="32" t="e">
        <f t="shared" si="176"/>
        <v>#N/A</v>
      </c>
      <c r="S1222" s="33" t="str">
        <f t="shared" si="177"/>
        <v/>
      </c>
      <c r="T1222" s="34" t="e">
        <f t="shared" si="178"/>
        <v>#N/A</v>
      </c>
      <c r="U1222" s="35" t="e">
        <f t="shared" si="172"/>
        <v>#N/A</v>
      </c>
      <c r="V1222" s="44">
        <f t="shared" si="179"/>
        <v>0</v>
      </c>
      <c r="W1222" s="37" t="str">
        <f t="shared" si="180"/>
        <v/>
      </c>
      <c r="AA1222" s="3"/>
      <c r="AB1222" s="3"/>
      <c r="AC1222" s="3"/>
      <c r="AD1222" s="3"/>
      <c r="AE1222" s="3"/>
      <c r="AF1222" s="3"/>
    </row>
    <row r="1223" spans="1:32" x14ac:dyDescent="0.25">
      <c r="A1223" s="3"/>
      <c r="B1223" s="3"/>
      <c r="C1223" s="3"/>
      <c r="D1223" s="3"/>
      <c r="E1223" s="3"/>
      <c r="F1223" s="3"/>
      <c r="G1223" s="8"/>
      <c r="H1223" s="3"/>
      <c r="I1223" s="3"/>
      <c r="J1223" s="3"/>
      <c r="L1223" s="9"/>
      <c r="M1223" s="15"/>
      <c r="N1223" s="15"/>
      <c r="O1223" s="15">
        <f t="shared" si="174"/>
        <v>0</v>
      </c>
      <c r="P1223" s="15">
        <f t="shared" si="175"/>
        <v>0</v>
      </c>
      <c r="Q1223" s="13" t="str">
        <f t="shared" si="173"/>
        <v/>
      </c>
      <c r="R1223" s="32" t="e">
        <f t="shared" si="176"/>
        <v>#N/A</v>
      </c>
      <c r="S1223" s="33" t="str">
        <f t="shared" si="177"/>
        <v/>
      </c>
      <c r="T1223" s="34" t="e">
        <f t="shared" si="178"/>
        <v>#N/A</v>
      </c>
      <c r="U1223" s="35" t="e">
        <f t="shared" si="172"/>
        <v>#N/A</v>
      </c>
      <c r="V1223" s="44">
        <f t="shared" si="179"/>
        <v>0</v>
      </c>
      <c r="W1223" s="37" t="str">
        <f t="shared" si="180"/>
        <v/>
      </c>
      <c r="AA1223" s="3"/>
      <c r="AB1223" s="3"/>
      <c r="AC1223" s="3"/>
      <c r="AD1223" s="3"/>
      <c r="AE1223" s="3"/>
      <c r="AF1223" s="3"/>
    </row>
    <row r="1224" spans="1:32" x14ac:dyDescent="0.25">
      <c r="A1224" s="3"/>
      <c r="B1224" s="3"/>
      <c r="C1224" s="3"/>
      <c r="D1224" s="3"/>
      <c r="E1224" s="3"/>
      <c r="F1224" s="3"/>
      <c r="G1224" s="8"/>
      <c r="H1224" s="3"/>
      <c r="I1224" s="3"/>
      <c r="J1224" s="3"/>
      <c r="L1224" s="9"/>
      <c r="M1224" s="15"/>
      <c r="N1224" s="15"/>
      <c r="O1224" s="15">
        <f t="shared" si="174"/>
        <v>0</v>
      </c>
      <c r="P1224" s="15">
        <f t="shared" si="175"/>
        <v>0</v>
      </c>
      <c r="Q1224" s="13" t="str">
        <f t="shared" si="173"/>
        <v/>
      </c>
      <c r="R1224" s="32" t="e">
        <f t="shared" si="176"/>
        <v>#N/A</v>
      </c>
      <c r="S1224" s="33" t="str">
        <f t="shared" si="177"/>
        <v/>
      </c>
      <c r="T1224" s="34" t="e">
        <f t="shared" si="178"/>
        <v>#N/A</v>
      </c>
      <c r="U1224" s="35" t="e">
        <f t="shared" si="172"/>
        <v>#N/A</v>
      </c>
      <c r="V1224" s="44">
        <f t="shared" si="179"/>
        <v>0</v>
      </c>
      <c r="W1224" s="37" t="str">
        <f t="shared" si="180"/>
        <v/>
      </c>
      <c r="AA1224" s="3"/>
      <c r="AB1224" s="3"/>
      <c r="AC1224" s="3"/>
      <c r="AD1224" s="3"/>
      <c r="AE1224" s="3"/>
      <c r="AF1224" s="3"/>
    </row>
    <row r="1225" spans="1:32" x14ac:dyDescent="0.25">
      <c r="A1225" s="3"/>
      <c r="B1225" s="3"/>
      <c r="C1225" s="3"/>
      <c r="D1225" s="3"/>
      <c r="E1225" s="3"/>
      <c r="F1225" s="3"/>
      <c r="G1225" s="8"/>
      <c r="H1225" s="3"/>
      <c r="I1225" s="3"/>
      <c r="J1225" s="3"/>
      <c r="L1225" s="9"/>
      <c r="M1225" s="15"/>
      <c r="N1225" s="15"/>
      <c r="O1225" s="15">
        <f t="shared" si="174"/>
        <v>0</v>
      </c>
      <c r="P1225" s="15">
        <f t="shared" si="175"/>
        <v>0</v>
      </c>
      <c r="Q1225" s="13" t="str">
        <f t="shared" si="173"/>
        <v/>
      </c>
      <c r="R1225" s="32" t="e">
        <f t="shared" si="176"/>
        <v>#N/A</v>
      </c>
      <c r="S1225" s="33" t="str">
        <f t="shared" si="177"/>
        <v/>
      </c>
      <c r="T1225" s="34" t="e">
        <f t="shared" si="178"/>
        <v>#N/A</v>
      </c>
      <c r="U1225" s="35" t="e">
        <f t="shared" si="172"/>
        <v>#N/A</v>
      </c>
      <c r="V1225" s="44">
        <f t="shared" si="179"/>
        <v>0</v>
      </c>
      <c r="W1225" s="37" t="str">
        <f t="shared" si="180"/>
        <v/>
      </c>
      <c r="AA1225" s="3"/>
      <c r="AB1225" s="3"/>
      <c r="AC1225" s="3"/>
      <c r="AD1225" s="3"/>
      <c r="AE1225" s="3"/>
      <c r="AF1225" s="3"/>
    </row>
    <row r="1226" spans="1:32" x14ac:dyDescent="0.25">
      <c r="A1226" s="3"/>
      <c r="B1226" s="3"/>
      <c r="C1226" s="3"/>
      <c r="D1226" s="3"/>
      <c r="E1226" s="3"/>
      <c r="F1226" s="3"/>
      <c r="G1226" s="8"/>
      <c r="H1226" s="3"/>
      <c r="I1226" s="3"/>
      <c r="J1226" s="3"/>
      <c r="L1226" s="9"/>
      <c r="M1226" s="15"/>
      <c r="N1226" s="15"/>
      <c r="O1226" s="15">
        <f t="shared" si="174"/>
        <v>0</v>
      </c>
      <c r="P1226" s="15">
        <f t="shared" si="175"/>
        <v>0</v>
      </c>
      <c r="Q1226" s="13" t="str">
        <f t="shared" si="173"/>
        <v/>
      </c>
      <c r="R1226" s="32" t="e">
        <f t="shared" si="176"/>
        <v>#N/A</v>
      </c>
      <c r="S1226" s="33" t="str">
        <f t="shared" si="177"/>
        <v/>
      </c>
      <c r="T1226" s="34" t="e">
        <f t="shared" si="178"/>
        <v>#N/A</v>
      </c>
      <c r="U1226" s="35" t="e">
        <f t="shared" si="172"/>
        <v>#N/A</v>
      </c>
      <c r="V1226" s="44">
        <f t="shared" si="179"/>
        <v>0</v>
      </c>
      <c r="W1226" s="37" t="str">
        <f t="shared" si="180"/>
        <v/>
      </c>
      <c r="AA1226" s="3"/>
      <c r="AB1226" s="3"/>
      <c r="AC1226" s="3"/>
      <c r="AD1226" s="3"/>
      <c r="AE1226" s="3"/>
      <c r="AF1226" s="3"/>
    </row>
    <row r="1227" spans="1:32" x14ac:dyDescent="0.25">
      <c r="A1227" s="3"/>
      <c r="B1227" s="3"/>
      <c r="C1227" s="3"/>
      <c r="D1227" s="3"/>
      <c r="E1227" s="3"/>
      <c r="F1227" s="3"/>
      <c r="G1227" s="8"/>
      <c r="H1227" s="3"/>
      <c r="I1227" s="3"/>
      <c r="J1227" s="3"/>
      <c r="L1227" s="9"/>
      <c r="M1227" s="15"/>
      <c r="N1227" s="15"/>
      <c r="O1227" s="15">
        <f t="shared" si="174"/>
        <v>0</v>
      </c>
      <c r="P1227" s="15">
        <f t="shared" si="175"/>
        <v>0</v>
      </c>
      <c r="Q1227" s="13" t="str">
        <f t="shared" si="173"/>
        <v/>
      </c>
      <c r="R1227" s="32" t="e">
        <f t="shared" si="176"/>
        <v>#N/A</v>
      </c>
      <c r="S1227" s="33" t="str">
        <f t="shared" si="177"/>
        <v/>
      </c>
      <c r="T1227" s="34" t="e">
        <f t="shared" si="178"/>
        <v>#N/A</v>
      </c>
      <c r="U1227" s="35" t="e">
        <f t="shared" si="172"/>
        <v>#N/A</v>
      </c>
      <c r="V1227" s="44">
        <f t="shared" si="179"/>
        <v>0</v>
      </c>
      <c r="W1227" s="37" t="str">
        <f t="shared" si="180"/>
        <v/>
      </c>
      <c r="AA1227" s="3"/>
      <c r="AB1227" s="3"/>
      <c r="AC1227" s="3"/>
      <c r="AD1227" s="3"/>
      <c r="AE1227" s="3"/>
      <c r="AF1227" s="3"/>
    </row>
    <row r="1228" spans="1:32" x14ac:dyDescent="0.25">
      <c r="A1228" s="3"/>
      <c r="B1228" s="3"/>
      <c r="C1228" s="3"/>
      <c r="D1228" s="3"/>
      <c r="E1228" s="3"/>
      <c r="F1228" s="3"/>
      <c r="G1228" s="8"/>
      <c r="H1228" s="3"/>
      <c r="I1228" s="3"/>
      <c r="J1228" s="3"/>
      <c r="L1228" s="9"/>
      <c r="M1228" s="15"/>
      <c r="N1228" s="15"/>
      <c r="O1228" s="15">
        <f t="shared" si="174"/>
        <v>0</v>
      </c>
      <c r="P1228" s="15">
        <f t="shared" si="175"/>
        <v>0</v>
      </c>
      <c r="Q1228" s="13" t="str">
        <f t="shared" si="173"/>
        <v/>
      </c>
      <c r="R1228" s="32" t="e">
        <f t="shared" si="176"/>
        <v>#N/A</v>
      </c>
      <c r="S1228" s="33" t="str">
        <f t="shared" si="177"/>
        <v/>
      </c>
      <c r="T1228" s="34" t="e">
        <f t="shared" si="178"/>
        <v>#N/A</v>
      </c>
      <c r="U1228" s="35" t="e">
        <f t="shared" si="172"/>
        <v>#N/A</v>
      </c>
      <c r="V1228" s="44">
        <f t="shared" si="179"/>
        <v>0</v>
      </c>
      <c r="W1228" s="37" t="str">
        <f t="shared" si="180"/>
        <v/>
      </c>
      <c r="AA1228" s="3"/>
      <c r="AB1228" s="3"/>
      <c r="AC1228" s="3"/>
      <c r="AD1228" s="3"/>
      <c r="AE1228" s="3"/>
      <c r="AF1228" s="3"/>
    </row>
    <row r="1229" spans="1:32" x14ac:dyDescent="0.25">
      <c r="A1229" s="3"/>
      <c r="B1229" s="3"/>
      <c r="C1229" s="3"/>
      <c r="D1229" s="3"/>
      <c r="E1229" s="3"/>
      <c r="F1229" s="3"/>
      <c r="G1229" s="8"/>
      <c r="H1229" s="3"/>
      <c r="I1229" s="3"/>
      <c r="J1229" s="3"/>
      <c r="L1229" s="9"/>
      <c r="M1229" s="15"/>
      <c r="N1229" s="15"/>
      <c r="O1229" s="15">
        <f t="shared" si="174"/>
        <v>0</v>
      </c>
      <c r="P1229" s="15">
        <f t="shared" si="175"/>
        <v>0</v>
      </c>
      <c r="Q1229" s="13" t="str">
        <f t="shared" si="173"/>
        <v/>
      </c>
      <c r="R1229" s="32" t="e">
        <f t="shared" si="176"/>
        <v>#N/A</v>
      </c>
      <c r="S1229" s="33" t="str">
        <f t="shared" si="177"/>
        <v/>
      </c>
      <c r="T1229" s="34" t="e">
        <f t="shared" si="178"/>
        <v>#N/A</v>
      </c>
      <c r="U1229" s="35" t="e">
        <f t="shared" si="172"/>
        <v>#N/A</v>
      </c>
      <c r="V1229" s="44">
        <f t="shared" si="179"/>
        <v>0</v>
      </c>
      <c r="W1229" s="37" t="str">
        <f t="shared" si="180"/>
        <v/>
      </c>
      <c r="AA1229" s="3"/>
      <c r="AB1229" s="3"/>
      <c r="AC1229" s="3"/>
      <c r="AD1229" s="3"/>
      <c r="AE1229" s="3"/>
      <c r="AF1229" s="3"/>
    </row>
    <row r="1230" spans="1:32" x14ac:dyDescent="0.25">
      <c r="A1230" s="3"/>
      <c r="B1230" s="3"/>
      <c r="C1230" s="3"/>
      <c r="D1230" s="3"/>
      <c r="E1230" s="3"/>
      <c r="F1230" s="3"/>
      <c r="G1230" s="8"/>
      <c r="H1230" s="3"/>
      <c r="I1230" s="3"/>
      <c r="J1230" s="3"/>
      <c r="L1230" s="9"/>
      <c r="M1230" s="15"/>
      <c r="N1230" s="15"/>
      <c r="O1230" s="15">
        <f t="shared" si="174"/>
        <v>0</v>
      </c>
      <c r="P1230" s="15">
        <f t="shared" si="175"/>
        <v>0</v>
      </c>
      <c r="Q1230" s="13" t="str">
        <f t="shared" si="173"/>
        <v/>
      </c>
      <c r="R1230" s="32" t="e">
        <f t="shared" si="176"/>
        <v>#N/A</v>
      </c>
      <c r="S1230" s="33" t="str">
        <f t="shared" si="177"/>
        <v/>
      </c>
      <c r="T1230" s="34" t="e">
        <f t="shared" si="178"/>
        <v>#N/A</v>
      </c>
      <c r="U1230" s="35" t="e">
        <f t="shared" si="172"/>
        <v>#N/A</v>
      </c>
      <c r="V1230" s="44">
        <f t="shared" si="179"/>
        <v>0</v>
      </c>
      <c r="W1230" s="37" t="str">
        <f t="shared" si="180"/>
        <v/>
      </c>
      <c r="AA1230" s="3"/>
      <c r="AB1230" s="3"/>
      <c r="AC1230" s="3"/>
      <c r="AD1230" s="3"/>
      <c r="AE1230" s="3"/>
      <c r="AF1230" s="3"/>
    </row>
    <row r="1231" spans="1:32" x14ac:dyDescent="0.25">
      <c r="A1231" s="3"/>
      <c r="B1231" s="3"/>
      <c r="C1231" s="3"/>
      <c r="D1231" s="3"/>
      <c r="E1231" s="3"/>
      <c r="F1231" s="3"/>
      <c r="G1231" s="8"/>
      <c r="H1231" s="3"/>
      <c r="I1231" s="3"/>
      <c r="J1231" s="3"/>
      <c r="L1231" s="9"/>
      <c r="M1231" s="15"/>
      <c r="N1231" s="15"/>
      <c r="O1231" s="15">
        <f t="shared" si="174"/>
        <v>0</v>
      </c>
      <c r="P1231" s="15">
        <f t="shared" si="175"/>
        <v>0</v>
      </c>
      <c r="Q1231" s="13" t="str">
        <f t="shared" si="173"/>
        <v/>
      </c>
      <c r="R1231" s="32" t="e">
        <f t="shared" si="176"/>
        <v>#N/A</v>
      </c>
      <c r="S1231" s="33" t="str">
        <f t="shared" si="177"/>
        <v/>
      </c>
      <c r="T1231" s="34" t="e">
        <f t="shared" si="178"/>
        <v>#N/A</v>
      </c>
      <c r="U1231" s="35" t="e">
        <f t="shared" ref="U1231:U1294" si="181">IF(OR(B1231="32",B1231="36",B1231="36PB",B1231="33",B1231="8",B1231="10",B1231="9",B1231="885",B1231="885SB"),T1231+0.5268,IF(OR(B1231="49",B1231="51",B1231="53",B1231="68",B1231="68P",B1231="64",B1231="43",B1231="43SB",B1231="68SB",B1231="NR99"),T1231+0.2469,T1231+0.0069))</f>
        <v>#N/A</v>
      </c>
      <c r="V1231" s="44">
        <f t="shared" si="179"/>
        <v>0</v>
      </c>
      <c r="W1231" s="37" t="str">
        <f t="shared" si="180"/>
        <v/>
      </c>
      <c r="AA1231" s="3"/>
      <c r="AB1231" s="3"/>
      <c r="AC1231" s="3"/>
      <c r="AD1231" s="3"/>
      <c r="AE1231" s="3"/>
      <c r="AF1231" s="3"/>
    </row>
    <row r="1232" spans="1:32" x14ac:dyDescent="0.25">
      <c r="A1232" s="3"/>
      <c r="B1232" s="3"/>
      <c r="C1232" s="3"/>
      <c r="D1232" s="3"/>
      <c r="E1232" s="3"/>
      <c r="F1232" s="3"/>
      <c r="G1232" s="8"/>
      <c r="H1232" s="3"/>
      <c r="I1232" s="3"/>
      <c r="J1232" s="3"/>
      <c r="L1232" s="9"/>
      <c r="M1232" s="15"/>
      <c r="N1232" s="15"/>
      <c r="O1232" s="15">
        <f t="shared" si="174"/>
        <v>0</v>
      </c>
      <c r="P1232" s="15">
        <f t="shared" si="175"/>
        <v>0</v>
      </c>
      <c r="Q1232" s="13" t="str">
        <f t="shared" si="173"/>
        <v/>
      </c>
      <c r="R1232" s="32" t="e">
        <f t="shared" si="176"/>
        <v>#N/A</v>
      </c>
      <c r="S1232" s="33" t="str">
        <f t="shared" si="177"/>
        <v/>
      </c>
      <c r="T1232" s="34" t="e">
        <f t="shared" si="178"/>
        <v>#N/A</v>
      </c>
      <c r="U1232" s="35" t="e">
        <f t="shared" si="181"/>
        <v>#N/A</v>
      </c>
      <c r="V1232" s="44">
        <f t="shared" si="179"/>
        <v>0</v>
      </c>
      <c r="W1232" s="37" t="str">
        <f t="shared" si="180"/>
        <v/>
      </c>
      <c r="AA1232" s="3"/>
      <c r="AB1232" s="3"/>
      <c r="AC1232" s="3"/>
      <c r="AD1232" s="3"/>
      <c r="AE1232" s="3"/>
      <c r="AF1232" s="3"/>
    </row>
    <row r="1233" spans="1:32" x14ac:dyDescent="0.25">
      <c r="A1233" s="3"/>
      <c r="B1233" s="3"/>
      <c r="C1233" s="3"/>
      <c r="D1233" s="3"/>
      <c r="E1233" s="3"/>
      <c r="F1233" s="3"/>
      <c r="G1233" s="8"/>
      <c r="H1233" s="3"/>
      <c r="I1233" s="3"/>
      <c r="J1233" s="3"/>
      <c r="L1233" s="9"/>
      <c r="M1233" s="15"/>
      <c r="N1233" s="15"/>
      <c r="O1233" s="15">
        <f t="shared" si="174"/>
        <v>0</v>
      </c>
      <c r="P1233" s="15">
        <f t="shared" si="175"/>
        <v>0</v>
      </c>
      <c r="Q1233" s="13" t="str">
        <f t="shared" si="173"/>
        <v/>
      </c>
      <c r="R1233" s="32" t="e">
        <f t="shared" si="176"/>
        <v>#N/A</v>
      </c>
      <c r="S1233" s="33" t="str">
        <f t="shared" si="177"/>
        <v/>
      </c>
      <c r="T1233" s="34" t="e">
        <f t="shared" si="178"/>
        <v>#N/A</v>
      </c>
      <c r="U1233" s="35" t="e">
        <f t="shared" si="181"/>
        <v>#N/A</v>
      </c>
      <c r="V1233" s="44">
        <f t="shared" si="179"/>
        <v>0</v>
      </c>
      <c r="W1233" s="37" t="str">
        <f t="shared" si="180"/>
        <v/>
      </c>
      <c r="AA1233" s="3"/>
      <c r="AB1233" s="3"/>
      <c r="AC1233" s="3"/>
      <c r="AD1233" s="3"/>
      <c r="AE1233" s="3"/>
      <c r="AF1233" s="3"/>
    </row>
    <row r="1234" spans="1:32" x14ac:dyDescent="0.25">
      <c r="A1234" s="3"/>
      <c r="B1234" s="3"/>
      <c r="C1234" s="3"/>
      <c r="D1234" s="3"/>
      <c r="E1234" s="3"/>
      <c r="F1234" s="3"/>
      <c r="G1234" s="8"/>
      <c r="H1234" s="3"/>
      <c r="I1234" s="3"/>
      <c r="J1234" s="3"/>
      <c r="L1234" s="9"/>
      <c r="M1234" s="15"/>
      <c r="N1234" s="15"/>
      <c r="O1234" s="15">
        <f t="shared" si="174"/>
        <v>0</v>
      </c>
      <c r="P1234" s="15">
        <f t="shared" si="175"/>
        <v>0</v>
      </c>
      <c r="Q1234" s="13" t="str">
        <f t="shared" si="173"/>
        <v/>
      </c>
      <c r="R1234" s="32" t="e">
        <f t="shared" si="176"/>
        <v>#N/A</v>
      </c>
      <c r="S1234" s="33" t="str">
        <f t="shared" si="177"/>
        <v/>
      </c>
      <c r="T1234" s="34" t="e">
        <f t="shared" si="178"/>
        <v>#N/A</v>
      </c>
      <c r="U1234" s="35" t="e">
        <f t="shared" si="181"/>
        <v>#N/A</v>
      </c>
      <c r="V1234" s="44">
        <f t="shared" si="179"/>
        <v>0</v>
      </c>
      <c r="W1234" s="37" t="str">
        <f t="shared" si="180"/>
        <v/>
      </c>
      <c r="AA1234" s="3"/>
      <c r="AB1234" s="3"/>
      <c r="AC1234" s="3"/>
      <c r="AD1234" s="3"/>
      <c r="AE1234" s="3"/>
      <c r="AF1234" s="3"/>
    </row>
    <row r="1235" spans="1:32" x14ac:dyDescent="0.25">
      <c r="A1235" s="3"/>
      <c r="B1235" s="3"/>
      <c r="C1235" s="3"/>
      <c r="D1235" s="3"/>
      <c r="E1235" s="3"/>
      <c r="F1235" s="3"/>
      <c r="G1235" s="8"/>
      <c r="H1235" s="3"/>
      <c r="I1235" s="3"/>
      <c r="J1235" s="3"/>
      <c r="L1235" s="9"/>
      <c r="M1235" s="15"/>
      <c r="N1235" s="15"/>
      <c r="O1235" s="15">
        <f t="shared" si="174"/>
        <v>0</v>
      </c>
      <c r="P1235" s="15">
        <f t="shared" si="175"/>
        <v>0</v>
      </c>
      <c r="Q1235" s="13" t="str">
        <f t="shared" si="173"/>
        <v/>
      </c>
      <c r="R1235" s="32" t="e">
        <f t="shared" si="176"/>
        <v>#N/A</v>
      </c>
      <c r="S1235" s="33" t="str">
        <f t="shared" si="177"/>
        <v/>
      </c>
      <c r="T1235" s="34" t="e">
        <f t="shared" si="178"/>
        <v>#N/A</v>
      </c>
      <c r="U1235" s="35" t="e">
        <f t="shared" si="181"/>
        <v>#N/A</v>
      </c>
      <c r="V1235" s="44">
        <f t="shared" si="179"/>
        <v>0</v>
      </c>
      <c r="W1235" s="37" t="str">
        <f t="shared" si="180"/>
        <v/>
      </c>
      <c r="AA1235" s="3"/>
      <c r="AB1235" s="3"/>
      <c r="AC1235" s="3"/>
      <c r="AD1235" s="3"/>
      <c r="AE1235" s="3"/>
      <c r="AF1235" s="3"/>
    </row>
    <row r="1236" spans="1:32" x14ac:dyDescent="0.25">
      <c r="A1236" s="3"/>
      <c r="B1236" s="3"/>
      <c r="C1236" s="3"/>
      <c r="D1236" s="3"/>
      <c r="E1236" s="3"/>
      <c r="F1236" s="3"/>
      <c r="G1236" s="8"/>
      <c r="H1236" s="3"/>
      <c r="I1236" s="3"/>
      <c r="J1236" s="3"/>
      <c r="L1236" s="9"/>
      <c r="M1236" s="15"/>
      <c r="N1236" s="15"/>
      <c r="O1236" s="15">
        <f t="shared" si="174"/>
        <v>0</v>
      </c>
      <c r="P1236" s="15">
        <f t="shared" si="175"/>
        <v>0</v>
      </c>
      <c r="Q1236" s="13" t="str">
        <f t="shared" si="173"/>
        <v/>
      </c>
      <c r="R1236" s="32" t="e">
        <f t="shared" si="176"/>
        <v>#N/A</v>
      </c>
      <c r="S1236" s="33" t="str">
        <f t="shared" si="177"/>
        <v/>
      </c>
      <c r="T1236" s="34" t="e">
        <f t="shared" si="178"/>
        <v>#N/A</v>
      </c>
      <c r="U1236" s="35" t="e">
        <f t="shared" si="181"/>
        <v>#N/A</v>
      </c>
      <c r="V1236" s="44">
        <f t="shared" si="179"/>
        <v>0</v>
      </c>
      <c r="W1236" s="37" t="str">
        <f t="shared" si="180"/>
        <v/>
      </c>
      <c r="AA1236" s="3"/>
      <c r="AB1236" s="3"/>
      <c r="AC1236" s="3"/>
      <c r="AD1236" s="3"/>
      <c r="AE1236" s="3"/>
      <c r="AF1236" s="3"/>
    </row>
    <row r="1237" spans="1:32" x14ac:dyDescent="0.25">
      <c r="A1237" s="3"/>
      <c r="B1237" s="3"/>
      <c r="C1237" s="3"/>
      <c r="D1237" s="3"/>
      <c r="E1237" s="3"/>
      <c r="F1237" s="3"/>
      <c r="G1237" s="8"/>
      <c r="H1237" s="3"/>
      <c r="I1237" s="3"/>
      <c r="J1237" s="3"/>
      <c r="L1237" s="9"/>
      <c r="M1237" s="15"/>
      <c r="N1237" s="15"/>
      <c r="O1237" s="15">
        <f t="shared" si="174"/>
        <v>0</v>
      </c>
      <c r="P1237" s="15">
        <f t="shared" si="175"/>
        <v>0</v>
      </c>
      <c r="Q1237" s="13" t="str">
        <f t="shared" si="173"/>
        <v/>
      </c>
      <c r="R1237" s="32" t="e">
        <f t="shared" si="176"/>
        <v>#N/A</v>
      </c>
      <c r="S1237" s="33" t="str">
        <f t="shared" si="177"/>
        <v/>
      </c>
      <c r="T1237" s="34" t="e">
        <f t="shared" si="178"/>
        <v>#N/A</v>
      </c>
      <c r="U1237" s="35" t="e">
        <f t="shared" si="181"/>
        <v>#N/A</v>
      </c>
      <c r="V1237" s="44">
        <f t="shared" si="179"/>
        <v>0</v>
      </c>
      <c r="W1237" s="37" t="str">
        <f t="shared" si="180"/>
        <v/>
      </c>
      <c r="AA1237" s="3"/>
      <c r="AB1237" s="3"/>
      <c r="AC1237" s="3"/>
      <c r="AD1237" s="3"/>
      <c r="AE1237" s="3"/>
      <c r="AF1237" s="3"/>
    </row>
    <row r="1238" spans="1:32" x14ac:dyDescent="0.25">
      <c r="A1238" s="3"/>
      <c r="B1238" s="3"/>
      <c r="C1238" s="3"/>
      <c r="D1238" s="3"/>
      <c r="E1238" s="3"/>
      <c r="F1238" s="3"/>
      <c r="G1238" s="8"/>
      <c r="H1238" s="3"/>
      <c r="I1238" s="3"/>
      <c r="J1238" s="3"/>
      <c r="L1238" s="9"/>
      <c r="M1238" s="15"/>
      <c r="N1238" s="15"/>
      <c r="O1238" s="15">
        <f t="shared" si="174"/>
        <v>0</v>
      </c>
      <c r="P1238" s="15">
        <f t="shared" si="175"/>
        <v>0</v>
      </c>
      <c r="Q1238" s="13" t="str">
        <f t="shared" si="173"/>
        <v/>
      </c>
      <c r="R1238" s="32" t="e">
        <f t="shared" si="176"/>
        <v>#N/A</v>
      </c>
      <c r="S1238" s="33" t="str">
        <f t="shared" si="177"/>
        <v/>
      </c>
      <c r="T1238" s="34" t="e">
        <f t="shared" si="178"/>
        <v>#N/A</v>
      </c>
      <c r="U1238" s="35" t="e">
        <f t="shared" si="181"/>
        <v>#N/A</v>
      </c>
      <c r="V1238" s="44">
        <f t="shared" si="179"/>
        <v>0</v>
      </c>
      <c r="W1238" s="37" t="str">
        <f t="shared" si="180"/>
        <v/>
      </c>
      <c r="AA1238" s="3"/>
      <c r="AB1238" s="3"/>
      <c r="AC1238" s="3"/>
      <c r="AD1238" s="3"/>
      <c r="AE1238" s="3"/>
      <c r="AF1238" s="3"/>
    </row>
    <row r="1239" spans="1:32" x14ac:dyDescent="0.25">
      <c r="A1239" s="3"/>
      <c r="B1239" s="3"/>
      <c r="C1239" s="3"/>
      <c r="D1239" s="3"/>
      <c r="E1239" s="3"/>
      <c r="F1239" s="3"/>
      <c r="G1239" s="8"/>
      <c r="H1239" s="3"/>
      <c r="I1239" s="3"/>
      <c r="J1239" s="3"/>
      <c r="L1239" s="9"/>
      <c r="M1239" s="15"/>
      <c r="N1239" s="15"/>
      <c r="O1239" s="15">
        <f t="shared" si="174"/>
        <v>0</v>
      </c>
      <c r="P1239" s="15">
        <f t="shared" si="175"/>
        <v>0</v>
      </c>
      <c r="Q1239" s="13" t="str">
        <f t="shared" si="173"/>
        <v/>
      </c>
      <c r="R1239" s="32" t="e">
        <f t="shared" si="176"/>
        <v>#N/A</v>
      </c>
      <c r="S1239" s="33" t="str">
        <f t="shared" si="177"/>
        <v/>
      </c>
      <c r="T1239" s="34" t="e">
        <f t="shared" si="178"/>
        <v>#N/A</v>
      </c>
      <c r="U1239" s="35" t="e">
        <f t="shared" si="181"/>
        <v>#N/A</v>
      </c>
      <c r="V1239" s="44">
        <f t="shared" si="179"/>
        <v>0</v>
      </c>
      <c r="W1239" s="37" t="str">
        <f t="shared" si="180"/>
        <v/>
      </c>
      <c r="AA1239" s="3"/>
      <c r="AB1239" s="3"/>
      <c r="AC1239" s="3"/>
      <c r="AD1239" s="3"/>
      <c r="AE1239" s="3"/>
      <c r="AF1239" s="3"/>
    </row>
    <row r="1240" spans="1:32" x14ac:dyDescent="0.25">
      <c r="A1240" s="3"/>
      <c r="B1240" s="3"/>
      <c r="C1240" s="3"/>
      <c r="D1240" s="3"/>
      <c r="E1240" s="3"/>
      <c r="F1240" s="3"/>
      <c r="G1240" s="8"/>
      <c r="H1240" s="3"/>
      <c r="I1240" s="3"/>
      <c r="J1240" s="3"/>
      <c r="L1240" s="9"/>
      <c r="M1240" s="15"/>
      <c r="N1240" s="15"/>
      <c r="O1240" s="15">
        <f t="shared" si="174"/>
        <v>0</v>
      </c>
      <c r="P1240" s="15">
        <f t="shared" si="175"/>
        <v>0</v>
      </c>
      <c r="Q1240" s="13" t="str">
        <f t="shared" si="173"/>
        <v/>
      </c>
      <c r="R1240" s="32" t="e">
        <f t="shared" si="176"/>
        <v>#N/A</v>
      </c>
      <c r="S1240" s="33" t="str">
        <f t="shared" si="177"/>
        <v/>
      </c>
      <c r="T1240" s="34" t="e">
        <f t="shared" si="178"/>
        <v>#N/A</v>
      </c>
      <c r="U1240" s="35" t="e">
        <f t="shared" si="181"/>
        <v>#N/A</v>
      </c>
      <c r="V1240" s="44">
        <f t="shared" si="179"/>
        <v>0</v>
      </c>
      <c r="W1240" s="37" t="str">
        <f t="shared" si="180"/>
        <v/>
      </c>
      <c r="AA1240" s="3"/>
      <c r="AB1240" s="3"/>
      <c r="AC1240" s="3"/>
      <c r="AD1240" s="3"/>
      <c r="AE1240" s="3"/>
      <c r="AF1240" s="3"/>
    </row>
    <row r="1241" spans="1:32" x14ac:dyDescent="0.25">
      <c r="A1241" s="3"/>
      <c r="B1241" s="3"/>
      <c r="C1241" s="3"/>
      <c r="D1241" s="3"/>
      <c r="E1241" s="3"/>
      <c r="F1241" s="3"/>
      <c r="G1241" s="8"/>
      <c r="H1241" s="3"/>
      <c r="I1241" s="3"/>
      <c r="J1241" s="3"/>
      <c r="L1241" s="9"/>
      <c r="M1241" s="15"/>
      <c r="N1241" s="15"/>
      <c r="O1241" s="15">
        <f t="shared" si="174"/>
        <v>0</v>
      </c>
      <c r="P1241" s="15">
        <f t="shared" si="175"/>
        <v>0</v>
      </c>
      <c r="Q1241" s="13" t="str">
        <f t="shared" si="173"/>
        <v/>
      </c>
      <c r="R1241" s="32" t="e">
        <f t="shared" si="176"/>
        <v>#N/A</v>
      </c>
      <c r="S1241" s="33" t="str">
        <f t="shared" si="177"/>
        <v/>
      </c>
      <c r="T1241" s="34" t="e">
        <f t="shared" si="178"/>
        <v>#N/A</v>
      </c>
      <c r="U1241" s="35" t="e">
        <f t="shared" si="181"/>
        <v>#N/A</v>
      </c>
      <c r="V1241" s="44">
        <f t="shared" si="179"/>
        <v>0</v>
      </c>
      <c r="W1241" s="37" t="str">
        <f t="shared" si="180"/>
        <v/>
      </c>
      <c r="AA1241" s="3"/>
      <c r="AB1241" s="3"/>
      <c r="AC1241" s="3"/>
      <c r="AD1241" s="3"/>
      <c r="AE1241" s="3"/>
      <c r="AF1241" s="3"/>
    </row>
    <row r="1242" spans="1:32" x14ac:dyDescent="0.25">
      <c r="A1242" s="3"/>
      <c r="B1242" s="3"/>
      <c r="C1242" s="3"/>
      <c r="D1242" s="3"/>
      <c r="E1242" s="3"/>
      <c r="F1242" s="3"/>
      <c r="G1242" s="8"/>
      <c r="H1242" s="3"/>
      <c r="I1242" s="3"/>
      <c r="J1242" s="3"/>
      <c r="L1242" s="9"/>
      <c r="M1242" s="15"/>
      <c r="N1242" s="15"/>
      <c r="O1242" s="15">
        <f t="shared" si="174"/>
        <v>0</v>
      </c>
      <c r="P1242" s="15">
        <f t="shared" si="175"/>
        <v>0</v>
      </c>
      <c r="Q1242" s="13" t="str">
        <f t="shared" si="173"/>
        <v/>
      </c>
      <c r="R1242" s="32" t="e">
        <f t="shared" si="176"/>
        <v>#N/A</v>
      </c>
      <c r="S1242" s="33" t="str">
        <f t="shared" si="177"/>
        <v/>
      </c>
      <c r="T1242" s="34" t="e">
        <f t="shared" si="178"/>
        <v>#N/A</v>
      </c>
      <c r="U1242" s="35" t="e">
        <f t="shared" si="181"/>
        <v>#N/A</v>
      </c>
      <c r="V1242" s="44">
        <f t="shared" si="179"/>
        <v>0</v>
      </c>
      <c r="W1242" s="37" t="str">
        <f t="shared" si="180"/>
        <v/>
      </c>
      <c r="AA1242" s="3"/>
      <c r="AB1242" s="3"/>
      <c r="AC1242" s="3"/>
      <c r="AD1242" s="3"/>
      <c r="AE1242" s="3"/>
      <c r="AF1242" s="3"/>
    </row>
    <row r="1243" spans="1:32" x14ac:dyDescent="0.25">
      <c r="A1243" s="3"/>
      <c r="B1243" s="3"/>
      <c r="C1243" s="3"/>
      <c r="D1243" s="3"/>
      <c r="E1243" s="3"/>
      <c r="F1243" s="3"/>
      <c r="G1243" s="8"/>
      <c r="H1243" s="3"/>
      <c r="I1243" s="3"/>
      <c r="J1243" s="3"/>
      <c r="L1243" s="9"/>
      <c r="M1243" s="15"/>
      <c r="N1243" s="15"/>
      <c r="O1243" s="15">
        <f t="shared" si="174"/>
        <v>0</v>
      </c>
      <c r="P1243" s="15">
        <f t="shared" si="175"/>
        <v>0</v>
      </c>
      <c r="Q1243" s="13" t="str">
        <f t="shared" si="173"/>
        <v/>
      </c>
      <c r="R1243" s="32" t="e">
        <f t="shared" si="176"/>
        <v>#N/A</v>
      </c>
      <c r="S1243" s="33" t="str">
        <f t="shared" si="177"/>
        <v/>
      </c>
      <c r="T1243" s="34" t="e">
        <f t="shared" si="178"/>
        <v>#N/A</v>
      </c>
      <c r="U1243" s="35" t="e">
        <f t="shared" si="181"/>
        <v>#N/A</v>
      </c>
      <c r="V1243" s="44">
        <f t="shared" si="179"/>
        <v>0</v>
      </c>
      <c r="W1243" s="37" t="str">
        <f t="shared" si="180"/>
        <v/>
      </c>
      <c r="AA1243" s="3"/>
      <c r="AB1243" s="3"/>
      <c r="AC1243" s="3"/>
      <c r="AD1243" s="3"/>
      <c r="AE1243" s="3"/>
      <c r="AF1243" s="3"/>
    </row>
    <row r="1244" spans="1:32" x14ac:dyDescent="0.25">
      <c r="A1244" s="3"/>
      <c r="B1244" s="3"/>
      <c r="C1244" s="3"/>
      <c r="D1244" s="3"/>
      <c r="E1244" s="3"/>
      <c r="F1244" s="3"/>
      <c r="G1244" s="8"/>
      <c r="H1244" s="3"/>
      <c r="I1244" s="3"/>
      <c r="J1244" s="3"/>
      <c r="L1244" s="9"/>
      <c r="M1244" s="15"/>
      <c r="N1244" s="15"/>
      <c r="O1244" s="15">
        <f t="shared" si="174"/>
        <v>0</v>
      </c>
      <c r="P1244" s="15">
        <f t="shared" si="175"/>
        <v>0</v>
      </c>
      <c r="Q1244" s="13" t="str">
        <f t="shared" si="173"/>
        <v/>
      </c>
      <c r="R1244" s="32" t="e">
        <f t="shared" si="176"/>
        <v>#N/A</v>
      </c>
      <c r="S1244" s="33" t="str">
        <f t="shared" si="177"/>
        <v/>
      </c>
      <c r="T1244" s="34" t="e">
        <f t="shared" si="178"/>
        <v>#N/A</v>
      </c>
      <c r="U1244" s="35" t="e">
        <f t="shared" si="181"/>
        <v>#N/A</v>
      </c>
      <c r="V1244" s="44">
        <f t="shared" si="179"/>
        <v>0</v>
      </c>
      <c r="W1244" s="37" t="str">
        <f t="shared" si="180"/>
        <v/>
      </c>
      <c r="AA1244" s="3"/>
      <c r="AB1244" s="3"/>
      <c r="AC1244" s="3"/>
      <c r="AD1244" s="3"/>
      <c r="AE1244" s="3"/>
      <c r="AF1244" s="3"/>
    </row>
    <row r="1245" spans="1:32" x14ac:dyDescent="0.25">
      <c r="A1245" s="3"/>
      <c r="B1245" s="3"/>
      <c r="C1245" s="3"/>
      <c r="D1245" s="3"/>
      <c r="E1245" s="3"/>
      <c r="F1245" s="3"/>
      <c r="G1245" s="8"/>
      <c r="H1245" s="3"/>
      <c r="I1245" s="3"/>
      <c r="J1245" s="3"/>
      <c r="L1245" s="9"/>
      <c r="M1245" s="15"/>
      <c r="N1245" s="15"/>
      <c r="O1245" s="15">
        <f t="shared" si="174"/>
        <v>0</v>
      </c>
      <c r="P1245" s="15">
        <f t="shared" si="175"/>
        <v>0</v>
      </c>
      <c r="Q1245" s="13" t="str">
        <f t="shared" si="173"/>
        <v/>
      </c>
      <c r="R1245" s="32" t="e">
        <f t="shared" si="176"/>
        <v>#N/A</v>
      </c>
      <c r="S1245" s="33" t="str">
        <f t="shared" si="177"/>
        <v/>
      </c>
      <c r="T1245" s="34" t="e">
        <f t="shared" si="178"/>
        <v>#N/A</v>
      </c>
      <c r="U1245" s="35" t="e">
        <f t="shared" si="181"/>
        <v>#N/A</v>
      </c>
      <c r="V1245" s="44">
        <f t="shared" si="179"/>
        <v>0</v>
      </c>
      <c r="W1245" s="37" t="str">
        <f t="shared" si="180"/>
        <v/>
      </c>
      <c r="AA1245" s="3"/>
      <c r="AB1245" s="3"/>
      <c r="AC1245" s="3"/>
      <c r="AD1245" s="3"/>
      <c r="AE1245" s="3"/>
      <c r="AF1245" s="3"/>
    </row>
    <row r="1246" spans="1:32" x14ac:dyDescent="0.25">
      <c r="A1246" s="3"/>
      <c r="B1246" s="3"/>
      <c r="C1246" s="3"/>
      <c r="D1246" s="3"/>
      <c r="E1246" s="3"/>
      <c r="F1246" s="3"/>
      <c r="G1246" s="8"/>
      <c r="H1246" s="3"/>
      <c r="I1246" s="3"/>
      <c r="J1246" s="3"/>
      <c r="L1246" s="9"/>
      <c r="M1246" s="15"/>
      <c r="N1246" s="15"/>
      <c r="O1246" s="15">
        <f t="shared" si="174"/>
        <v>0</v>
      </c>
      <c r="P1246" s="15">
        <f t="shared" si="175"/>
        <v>0</v>
      </c>
      <c r="Q1246" s="13" t="str">
        <f t="shared" si="173"/>
        <v/>
      </c>
      <c r="R1246" s="32" t="e">
        <f t="shared" si="176"/>
        <v>#N/A</v>
      </c>
      <c r="S1246" s="33" t="str">
        <f t="shared" si="177"/>
        <v/>
      </c>
      <c r="T1246" s="34" t="e">
        <f t="shared" si="178"/>
        <v>#N/A</v>
      </c>
      <c r="U1246" s="35" t="e">
        <f t="shared" si="181"/>
        <v>#N/A</v>
      </c>
      <c r="V1246" s="44">
        <f t="shared" si="179"/>
        <v>0</v>
      </c>
      <c r="W1246" s="37" t="str">
        <f t="shared" si="180"/>
        <v/>
      </c>
      <c r="AA1246" s="3"/>
      <c r="AB1246" s="3"/>
      <c r="AC1246" s="3"/>
      <c r="AD1246" s="3"/>
      <c r="AE1246" s="3"/>
      <c r="AF1246" s="3"/>
    </row>
    <row r="1247" spans="1:32" x14ac:dyDescent="0.25">
      <c r="A1247" s="3"/>
      <c r="B1247" s="3"/>
      <c r="C1247" s="3"/>
      <c r="D1247" s="3"/>
      <c r="E1247" s="3"/>
      <c r="F1247" s="3"/>
      <c r="G1247" s="8"/>
      <c r="H1247" s="3"/>
      <c r="I1247" s="3"/>
      <c r="J1247" s="3"/>
      <c r="L1247" s="9"/>
      <c r="M1247" s="15"/>
      <c r="N1247" s="15"/>
      <c r="O1247" s="15">
        <f t="shared" si="174"/>
        <v>0</v>
      </c>
      <c r="P1247" s="15">
        <f t="shared" si="175"/>
        <v>0</v>
      </c>
      <c r="Q1247" s="13" t="str">
        <f t="shared" si="173"/>
        <v/>
      </c>
      <c r="R1247" s="32" t="e">
        <f t="shared" si="176"/>
        <v>#N/A</v>
      </c>
      <c r="S1247" s="33" t="str">
        <f t="shared" si="177"/>
        <v/>
      </c>
      <c r="T1247" s="34" t="e">
        <f t="shared" si="178"/>
        <v>#N/A</v>
      </c>
      <c r="U1247" s="35" t="e">
        <f t="shared" si="181"/>
        <v>#N/A</v>
      </c>
      <c r="V1247" s="44">
        <f t="shared" si="179"/>
        <v>0</v>
      </c>
      <c r="W1247" s="37" t="str">
        <f t="shared" si="180"/>
        <v/>
      </c>
      <c r="AA1247" s="3"/>
      <c r="AB1247" s="3"/>
      <c r="AC1247" s="3"/>
      <c r="AD1247" s="3"/>
      <c r="AE1247" s="3"/>
      <c r="AF1247" s="3"/>
    </row>
    <row r="1248" spans="1:32" x14ac:dyDescent="0.25">
      <c r="A1248" s="3"/>
      <c r="B1248" s="3"/>
      <c r="C1248" s="3"/>
      <c r="D1248" s="3"/>
      <c r="E1248" s="3"/>
      <c r="F1248" s="3"/>
      <c r="G1248" s="8"/>
      <c r="H1248" s="3"/>
      <c r="I1248" s="3"/>
      <c r="J1248" s="3"/>
      <c r="L1248" s="9"/>
      <c r="M1248" s="15"/>
      <c r="N1248" s="15"/>
      <c r="O1248" s="15">
        <f t="shared" si="174"/>
        <v>0</v>
      </c>
      <c r="P1248" s="15">
        <f t="shared" si="175"/>
        <v>0</v>
      </c>
      <c r="Q1248" s="13" t="str">
        <f t="shared" si="173"/>
        <v/>
      </c>
      <c r="R1248" s="32" t="e">
        <f t="shared" si="176"/>
        <v>#N/A</v>
      </c>
      <c r="S1248" s="33" t="str">
        <f t="shared" si="177"/>
        <v/>
      </c>
      <c r="T1248" s="34" t="e">
        <f t="shared" si="178"/>
        <v>#N/A</v>
      </c>
      <c r="U1248" s="35" t="e">
        <f t="shared" si="181"/>
        <v>#N/A</v>
      </c>
      <c r="V1248" s="44">
        <f t="shared" si="179"/>
        <v>0</v>
      </c>
      <c r="W1248" s="37" t="str">
        <f t="shared" si="180"/>
        <v/>
      </c>
      <c r="AA1248" s="3"/>
      <c r="AB1248" s="3"/>
      <c r="AC1248" s="3"/>
      <c r="AD1248" s="3"/>
      <c r="AE1248" s="3"/>
      <c r="AF1248" s="3"/>
    </row>
    <row r="1249" spans="1:32" x14ac:dyDescent="0.25">
      <c r="A1249" s="3"/>
      <c r="B1249" s="3"/>
      <c r="C1249" s="3"/>
      <c r="D1249" s="3"/>
      <c r="E1249" s="3"/>
      <c r="F1249" s="3"/>
      <c r="G1249" s="8"/>
      <c r="H1249" s="3"/>
      <c r="I1249" s="3"/>
      <c r="J1249" s="3"/>
      <c r="L1249" s="9"/>
      <c r="M1249" s="15"/>
      <c r="N1249" s="15"/>
      <c r="O1249" s="15">
        <f t="shared" si="174"/>
        <v>0</v>
      </c>
      <c r="P1249" s="15">
        <f t="shared" si="175"/>
        <v>0</v>
      </c>
      <c r="Q1249" s="13" t="str">
        <f t="shared" si="173"/>
        <v/>
      </c>
      <c r="R1249" s="32" t="e">
        <f t="shared" si="176"/>
        <v>#N/A</v>
      </c>
      <c r="S1249" s="33" t="str">
        <f t="shared" si="177"/>
        <v/>
      </c>
      <c r="T1249" s="34" t="e">
        <f t="shared" si="178"/>
        <v>#N/A</v>
      </c>
      <c r="U1249" s="35" t="e">
        <f t="shared" si="181"/>
        <v>#N/A</v>
      </c>
      <c r="V1249" s="44">
        <f t="shared" si="179"/>
        <v>0</v>
      </c>
      <c r="W1249" s="37" t="str">
        <f t="shared" si="180"/>
        <v/>
      </c>
      <c r="AA1249" s="3"/>
      <c r="AB1249" s="3"/>
      <c r="AC1249" s="3"/>
      <c r="AD1249" s="3"/>
      <c r="AE1249" s="3"/>
      <c r="AF1249" s="3"/>
    </row>
    <row r="1250" spans="1:32" x14ac:dyDescent="0.25">
      <c r="A1250" s="3"/>
      <c r="B1250" s="3"/>
      <c r="C1250" s="3"/>
      <c r="D1250" s="3"/>
      <c r="E1250" s="3"/>
      <c r="F1250" s="3"/>
      <c r="G1250" s="8"/>
      <c r="H1250" s="3"/>
      <c r="I1250" s="3"/>
      <c r="J1250" s="3"/>
      <c r="L1250" s="9"/>
      <c r="M1250" s="15"/>
      <c r="N1250" s="15"/>
      <c r="O1250" s="15">
        <f t="shared" si="174"/>
        <v>0</v>
      </c>
      <c r="P1250" s="15">
        <f t="shared" si="175"/>
        <v>0</v>
      </c>
      <c r="Q1250" s="13" t="str">
        <f t="shared" si="173"/>
        <v/>
      </c>
      <c r="R1250" s="32" t="e">
        <f t="shared" si="176"/>
        <v>#N/A</v>
      </c>
      <c r="S1250" s="33" t="str">
        <f t="shared" si="177"/>
        <v/>
      </c>
      <c r="T1250" s="34" t="e">
        <f t="shared" si="178"/>
        <v>#N/A</v>
      </c>
      <c r="U1250" s="35" t="e">
        <f t="shared" si="181"/>
        <v>#N/A</v>
      </c>
      <c r="V1250" s="44">
        <f t="shared" si="179"/>
        <v>0</v>
      </c>
      <c r="W1250" s="37" t="str">
        <f t="shared" si="180"/>
        <v/>
      </c>
      <c r="AA1250" s="3"/>
      <c r="AB1250" s="3"/>
      <c r="AC1250" s="3"/>
      <c r="AD1250" s="3"/>
      <c r="AE1250" s="3"/>
      <c r="AF1250" s="3"/>
    </row>
    <row r="1251" spans="1:32" x14ac:dyDescent="0.25">
      <c r="A1251" s="3"/>
      <c r="B1251" s="3"/>
      <c r="C1251" s="3"/>
      <c r="D1251" s="3"/>
      <c r="E1251" s="3"/>
      <c r="F1251" s="3"/>
      <c r="G1251" s="8"/>
      <c r="H1251" s="3"/>
      <c r="I1251" s="3"/>
      <c r="J1251" s="3"/>
      <c r="L1251" s="9"/>
      <c r="M1251" s="15"/>
      <c r="N1251" s="15"/>
      <c r="O1251" s="15">
        <f t="shared" si="174"/>
        <v>0</v>
      </c>
      <c r="P1251" s="15">
        <f t="shared" si="175"/>
        <v>0</v>
      </c>
      <c r="Q1251" s="13" t="str">
        <f t="shared" si="173"/>
        <v/>
      </c>
      <c r="R1251" s="32" t="e">
        <f t="shared" si="176"/>
        <v>#N/A</v>
      </c>
      <c r="S1251" s="33" t="str">
        <f t="shared" si="177"/>
        <v/>
      </c>
      <c r="T1251" s="34" t="e">
        <f t="shared" si="178"/>
        <v>#N/A</v>
      </c>
      <c r="U1251" s="35" t="e">
        <f t="shared" si="181"/>
        <v>#N/A</v>
      </c>
      <c r="V1251" s="44">
        <f t="shared" si="179"/>
        <v>0</v>
      </c>
      <c r="W1251" s="37" t="str">
        <f t="shared" si="180"/>
        <v/>
      </c>
      <c r="AA1251" s="3"/>
      <c r="AB1251" s="3"/>
      <c r="AC1251" s="3"/>
      <c r="AD1251" s="3"/>
      <c r="AE1251" s="3"/>
      <c r="AF1251" s="3"/>
    </row>
    <row r="1252" spans="1:32" x14ac:dyDescent="0.25">
      <c r="A1252" s="3"/>
      <c r="B1252" s="3"/>
      <c r="C1252" s="3"/>
      <c r="D1252" s="3"/>
      <c r="E1252" s="3"/>
      <c r="F1252" s="3"/>
      <c r="G1252" s="8"/>
      <c r="H1252" s="3"/>
      <c r="I1252" s="3"/>
      <c r="J1252" s="3"/>
      <c r="L1252" s="9"/>
      <c r="M1252" s="15"/>
      <c r="N1252" s="15"/>
      <c r="O1252" s="15">
        <f t="shared" si="174"/>
        <v>0</v>
      </c>
      <c r="P1252" s="15">
        <f t="shared" si="175"/>
        <v>0</v>
      </c>
      <c r="Q1252" s="13" t="str">
        <f t="shared" si="173"/>
        <v/>
      </c>
      <c r="R1252" s="32" t="e">
        <f t="shared" si="176"/>
        <v>#N/A</v>
      </c>
      <c r="S1252" s="33" t="str">
        <f t="shared" si="177"/>
        <v/>
      </c>
      <c r="T1252" s="34" t="e">
        <f t="shared" si="178"/>
        <v>#N/A</v>
      </c>
      <c r="U1252" s="35" t="e">
        <f t="shared" si="181"/>
        <v>#N/A</v>
      </c>
      <c r="V1252" s="44">
        <f t="shared" si="179"/>
        <v>0</v>
      </c>
      <c r="W1252" s="37" t="str">
        <f t="shared" si="180"/>
        <v/>
      </c>
      <c r="AA1252" s="3"/>
      <c r="AB1252" s="3"/>
      <c r="AC1252" s="3"/>
      <c r="AD1252" s="3"/>
      <c r="AE1252" s="3"/>
      <c r="AF1252" s="3"/>
    </row>
    <row r="1253" spans="1:32" x14ac:dyDescent="0.25">
      <c r="A1253" s="3"/>
      <c r="B1253" s="3"/>
      <c r="C1253" s="3"/>
      <c r="D1253" s="3"/>
      <c r="E1253" s="3"/>
      <c r="F1253" s="3"/>
      <c r="G1253" s="8"/>
      <c r="H1253" s="3"/>
      <c r="I1253" s="3"/>
      <c r="J1253" s="3"/>
      <c r="L1253" s="9"/>
      <c r="M1253" s="15"/>
      <c r="N1253" s="15"/>
      <c r="O1253" s="15">
        <f t="shared" si="174"/>
        <v>0</v>
      </c>
      <c r="P1253" s="15">
        <f t="shared" si="175"/>
        <v>0</v>
      </c>
      <c r="Q1253" s="13" t="str">
        <f t="shared" si="173"/>
        <v/>
      </c>
      <c r="R1253" s="32" t="e">
        <f t="shared" si="176"/>
        <v>#N/A</v>
      </c>
      <c r="S1253" s="33" t="str">
        <f t="shared" si="177"/>
        <v/>
      </c>
      <c r="T1253" s="34" t="e">
        <f t="shared" si="178"/>
        <v>#N/A</v>
      </c>
      <c r="U1253" s="35" t="e">
        <f t="shared" si="181"/>
        <v>#N/A</v>
      </c>
      <c r="V1253" s="44">
        <f t="shared" si="179"/>
        <v>0</v>
      </c>
      <c r="W1253" s="37" t="str">
        <f t="shared" si="180"/>
        <v/>
      </c>
      <c r="AA1253" s="3"/>
      <c r="AB1253" s="3"/>
      <c r="AC1253" s="3"/>
      <c r="AD1253" s="3"/>
      <c r="AE1253" s="3"/>
      <c r="AF1253" s="3"/>
    </row>
    <row r="1254" spans="1:32" x14ac:dyDescent="0.25">
      <c r="A1254" s="3"/>
      <c r="B1254" s="3"/>
      <c r="C1254" s="3"/>
      <c r="D1254" s="3"/>
      <c r="E1254" s="3"/>
      <c r="F1254" s="3"/>
      <c r="G1254" s="8"/>
      <c r="H1254" s="3"/>
      <c r="I1254" s="3"/>
      <c r="J1254" s="3"/>
      <c r="L1254" s="9"/>
      <c r="M1254" s="15"/>
      <c r="N1254" s="15"/>
      <c r="O1254" s="15">
        <f t="shared" si="174"/>
        <v>0</v>
      </c>
      <c r="P1254" s="15">
        <f t="shared" si="175"/>
        <v>0</v>
      </c>
      <c r="Q1254" s="13" t="str">
        <f t="shared" si="173"/>
        <v/>
      </c>
      <c r="R1254" s="32" t="e">
        <f t="shared" si="176"/>
        <v>#N/A</v>
      </c>
      <c r="S1254" s="33" t="str">
        <f t="shared" si="177"/>
        <v/>
      </c>
      <c r="T1254" s="34" t="e">
        <f t="shared" si="178"/>
        <v>#N/A</v>
      </c>
      <c r="U1254" s="35" t="e">
        <f t="shared" si="181"/>
        <v>#N/A</v>
      </c>
      <c r="V1254" s="44">
        <f t="shared" si="179"/>
        <v>0</v>
      </c>
      <c r="W1254" s="37" t="str">
        <f t="shared" si="180"/>
        <v/>
      </c>
      <c r="AA1254" s="3"/>
      <c r="AB1254" s="3"/>
      <c r="AC1254" s="3"/>
      <c r="AD1254" s="3"/>
      <c r="AE1254" s="3"/>
      <c r="AF1254" s="3"/>
    </row>
    <row r="1255" spans="1:32" x14ac:dyDescent="0.25">
      <c r="A1255" s="3"/>
      <c r="B1255" s="3"/>
      <c r="C1255" s="3"/>
      <c r="D1255" s="3"/>
      <c r="E1255" s="3"/>
      <c r="F1255" s="3"/>
      <c r="G1255" s="8"/>
      <c r="H1255" s="3"/>
      <c r="I1255" s="3"/>
      <c r="J1255" s="3"/>
      <c r="L1255" s="9"/>
      <c r="M1255" s="15"/>
      <c r="N1255" s="15"/>
      <c r="O1255" s="15">
        <f t="shared" si="174"/>
        <v>0</v>
      </c>
      <c r="P1255" s="15">
        <f t="shared" si="175"/>
        <v>0</v>
      </c>
      <c r="Q1255" s="13" t="str">
        <f t="shared" si="173"/>
        <v/>
      </c>
      <c r="R1255" s="32" t="e">
        <f t="shared" si="176"/>
        <v>#N/A</v>
      </c>
      <c r="S1255" s="33" t="str">
        <f t="shared" si="177"/>
        <v/>
      </c>
      <c r="T1255" s="34" t="e">
        <f t="shared" si="178"/>
        <v>#N/A</v>
      </c>
      <c r="U1255" s="35" t="e">
        <f t="shared" si="181"/>
        <v>#N/A</v>
      </c>
      <c r="V1255" s="44">
        <f t="shared" si="179"/>
        <v>0</v>
      </c>
      <c r="W1255" s="37" t="str">
        <f t="shared" si="180"/>
        <v/>
      </c>
      <c r="AA1255" s="3"/>
      <c r="AB1255" s="3"/>
      <c r="AC1255" s="3"/>
      <c r="AD1255" s="3"/>
      <c r="AE1255" s="3"/>
      <c r="AF1255" s="3"/>
    </row>
    <row r="1256" spans="1:32" x14ac:dyDescent="0.25">
      <c r="A1256" s="3"/>
      <c r="B1256" s="3"/>
      <c r="C1256" s="3"/>
      <c r="D1256" s="3"/>
      <c r="E1256" s="3"/>
      <c r="F1256" s="3"/>
      <c r="G1256" s="8"/>
      <c r="H1256" s="3"/>
      <c r="I1256" s="3"/>
      <c r="J1256" s="3"/>
      <c r="L1256" s="9"/>
      <c r="M1256" s="15"/>
      <c r="N1256" s="15"/>
      <c r="O1256" s="15">
        <f t="shared" si="174"/>
        <v>0</v>
      </c>
      <c r="P1256" s="15">
        <f t="shared" si="175"/>
        <v>0</v>
      </c>
      <c r="Q1256" s="13" t="str">
        <f t="shared" si="173"/>
        <v/>
      </c>
      <c r="R1256" s="32" t="e">
        <f t="shared" si="176"/>
        <v>#N/A</v>
      </c>
      <c r="S1256" s="33" t="str">
        <f t="shared" si="177"/>
        <v/>
      </c>
      <c r="T1256" s="34" t="e">
        <f t="shared" si="178"/>
        <v>#N/A</v>
      </c>
      <c r="U1256" s="35" t="e">
        <f t="shared" si="181"/>
        <v>#N/A</v>
      </c>
      <c r="V1256" s="44">
        <f t="shared" si="179"/>
        <v>0</v>
      </c>
      <c r="W1256" s="37" t="str">
        <f t="shared" si="180"/>
        <v/>
      </c>
      <c r="AA1256" s="3"/>
      <c r="AB1256" s="3"/>
      <c r="AC1256" s="3"/>
      <c r="AD1256" s="3"/>
      <c r="AE1256" s="3"/>
      <c r="AF1256" s="3"/>
    </row>
    <row r="1257" spans="1:32" x14ac:dyDescent="0.25">
      <c r="A1257" s="3"/>
      <c r="B1257" s="3"/>
      <c r="C1257" s="3"/>
      <c r="D1257" s="3"/>
      <c r="E1257" s="3"/>
      <c r="F1257" s="3"/>
      <c r="G1257" s="8"/>
      <c r="H1257" s="3"/>
      <c r="I1257" s="3"/>
      <c r="J1257" s="3"/>
      <c r="L1257" s="9"/>
      <c r="M1257" s="15"/>
      <c r="N1257" s="15"/>
      <c r="O1257" s="15">
        <f t="shared" si="174"/>
        <v>0</v>
      </c>
      <c r="P1257" s="15">
        <f t="shared" si="175"/>
        <v>0</v>
      </c>
      <c r="Q1257" s="13" t="str">
        <f t="shared" si="173"/>
        <v/>
      </c>
      <c r="R1257" s="32" t="e">
        <f t="shared" si="176"/>
        <v>#N/A</v>
      </c>
      <c r="S1257" s="33" t="str">
        <f t="shared" si="177"/>
        <v/>
      </c>
      <c r="T1257" s="34" t="e">
        <f t="shared" si="178"/>
        <v>#N/A</v>
      </c>
      <c r="U1257" s="35" t="e">
        <f t="shared" si="181"/>
        <v>#N/A</v>
      </c>
      <c r="V1257" s="44">
        <f t="shared" si="179"/>
        <v>0</v>
      </c>
      <c r="W1257" s="37" t="str">
        <f t="shared" si="180"/>
        <v/>
      </c>
      <c r="AA1257" s="3"/>
      <c r="AB1257" s="3"/>
      <c r="AC1257" s="3"/>
      <c r="AD1257" s="3"/>
      <c r="AE1257" s="3"/>
      <c r="AF1257" s="3"/>
    </row>
    <row r="1258" spans="1:32" x14ac:dyDescent="0.25">
      <c r="A1258" s="3"/>
      <c r="B1258" s="3"/>
      <c r="C1258" s="3"/>
      <c r="D1258" s="3"/>
      <c r="E1258" s="3"/>
      <c r="F1258" s="3"/>
      <c r="G1258" s="8"/>
      <c r="H1258" s="3"/>
      <c r="I1258" s="3"/>
      <c r="J1258" s="3"/>
      <c r="L1258" s="9"/>
      <c r="M1258" s="15"/>
      <c r="N1258" s="15"/>
      <c r="O1258" s="15">
        <f t="shared" si="174"/>
        <v>0</v>
      </c>
      <c r="P1258" s="15">
        <f t="shared" si="175"/>
        <v>0</v>
      </c>
      <c r="Q1258" s="13" t="str">
        <f t="shared" si="173"/>
        <v/>
      </c>
      <c r="R1258" s="32" t="e">
        <f t="shared" si="176"/>
        <v>#N/A</v>
      </c>
      <c r="S1258" s="33" t="str">
        <f t="shared" si="177"/>
        <v/>
      </c>
      <c r="T1258" s="34" t="e">
        <f t="shared" si="178"/>
        <v>#N/A</v>
      </c>
      <c r="U1258" s="35" t="e">
        <f t="shared" si="181"/>
        <v>#N/A</v>
      </c>
      <c r="V1258" s="44">
        <f t="shared" si="179"/>
        <v>0</v>
      </c>
      <c r="W1258" s="37" t="str">
        <f t="shared" si="180"/>
        <v/>
      </c>
      <c r="AA1258" s="3"/>
      <c r="AB1258" s="3"/>
      <c r="AC1258" s="3"/>
      <c r="AD1258" s="3"/>
      <c r="AE1258" s="3"/>
      <c r="AF1258" s="3"/>
    </row>
    <row r="1259" spans="1:32" x14ac:dyDescent="0.25">
      <c r="A1259" s="3"/>
      <c r="B1259" s="3"/>
      <c r="C1259" s="3"/>
      <c r="D1259" s="3"/>
      <c r="E1259" s="3"/>
      <c r="F1259" s="3"/>
      <c r="G1259" s="8"/>
      <c r="H1259" s="3"/>
      <c r="I1259" s="3"/>
      <c r="J1259" s="3"/>
      <c r="L1259" s="9"/>
      <c r="M1259" s="15"/>
      <c r="N1259" s="15"/>
      <c r="O1259" s="15">
        <f t="shared" si="174"/>
        <v>0</v>
      </c>
      <c r="P1259" s="15">
        <f t="shared" si="175"/>
        <v>0</v>
      </c>
      <c r="Q1259" s="13" t="str">
        <f t="shared" si="173"/>
        <v/>
      </c>
      <c r="R1259" s="32" t="e">
        <f t="shared" si="176"/>
        <v>#N/A</v>
      </c>
      <c r="S1259" s="33" t="str">
        <f t="shared" si="177"/>
        <v/>
      </c>
      <c r="T1259" s="34" t="e">
        <f t="shared" si="178"/>
        <v>#N/A</v>
      </c>
      <c r="U1259" s="35" t="e">
        <f t="shared" si="181"/>
        <v>#N/A</v>
      </c>
      <c r="V1259" s="44">
        <f t="shared" si="179"/>
        <v>0</v>
      </c>
      <c r="W1259" s="37" t="str">
        <f t="shared" si="180"/>
        <v/>
      </c>
      <c r="AA1259" s="3"/>
      <c r="AB1259" s="3"/>
      <c r="AC1259" s="3"/>
      <c r="AD1259" s="3"/>
      <c r="AE1259" s="3"/>
      <c r="AF1259" s="3"/>
    </row>
    <row r="1260" spans="1:32" x14ac:dyDescent="0.25">
      <c r="A1260" s="3"/>
      <c r="B1260" s="3"/>
      <c r="C1260" s="3"/>
      <c r="D1260" s="3"/>
      <c r="E1260" s="3"/>
      <c r="F1260" s="3"/>
      <c r="G1260" s="8"/>
      <c r="H1260" s="3"/>
      <c r="I1260" s="3"/>
      <c r="J1260" s="3"/>
      <c r="L1260" s="9"/>
      <c r="M1260" s="15"/>
      <c r="N1260" s="15"/>
      <c r="O1260" s="15">
        <f t="shared" si="174"/>
        <v>0</v>
      </c>
      <c r="P1260" s="15">
        <f t="shared" si="175"/>
        <v>0</v>
      </c>
      <c r="Q1260" s="13" t="str">
        <f t="shared" si="173"/>
        <v/>
      </c>
      <c r="R1260" s="32" t="e">
        <f t="shared" si="176"/>
        <v>#N/A</v>
      </c>
      <c r="S1260" s="33" t="str">
        <f t="shared" si="177"/>
        <v/>
      </c>
      <c r="T1260" s="34" t="e">
        <f t="shared" si="178"/>
        <v>#N/A</v>
      </c>
      <c r="U1260" s="35" t="e">
        <f t="shared" si="181"/>
        <v>#N/A</v>
      </c>
      <c r="V1260" s="44">
        <f t="shared" si="179"/>
        <v>0</v>
      </c>
      <c r="W1260" s="37" t="str">
        <f t="shared" si="180"/>
        <v/>
      </c>
      <c r="AA1260" s="3"/>
      <c r="AB1260" s="3"/>
      <c r="AC1260" s="3"/>
      <c r="AD1260" s="3"/>
      <c r="AE1260" s="3"/>
      <c r="AF1260" s="3"/>
    </row>
    <row r="1261" spans="1:32" x14ac:dyDescent="0.25">
      <c r="A1261" s="3"/>
      <c r="B1261" s="3"/>
      <c r="C1261" s="3"/>
      <c r="D1261" s="3"/>
      <c r="E1261" s="3"/>
      <c r="F1261" s="3"/>
      <c r="G1261" s="8"/>
      <c r="H1261" s="3"/>
      <c r="I1261" s="3"/>
      <c r="J1261" s="3"/>
      <c r="L1261" s="9"/>
      <c r="M1261" s="15"/>
      <c r="N1261" s="15"/>
      <c r="O1261" s="15">
        <f t="shared" si="174"/>
        <v>0</v>
      </c>
      <c r="P1261" s="15">
        <f t="shared" si="175"/>
        <v>0</v>
      </c>
      <c r="Q1261" s="13" t="str">
        <f t="shared" si="173"/>
        <v/>
      </c>
      <c r="R1261" s="32" t="e">
        <f t="shared" si="176"/>
        <v>#N/A</v>
      </c>
      <c r="S1261" s="33" t="str">
        <f t="shared" si="177"/>
        <v/>
      </c>
      <c r="T1261" s="34" t="e">
        <f t="shared" si="178"/>
        <v>#N/A</v>
      </c>
      <c r="U1261" s="35" t="e">
        <f t="shared" si="181"/>
        <v>#N/A</v>
      </c>
      <c r="V1261" s="44">
        <f t="shared" si="179"/>
        <v>0</v>
      </c>
      <c r="W1261" s="37" t="str">
        <f t="shared" si="180"/>
        <v/>
      </c>
      <c r="AA1261" s="3"/>
      <c r="AB1261" s="3"/>
      <c r="AC1261" s="3"/>
      <c r="AD1261" s="3"/>
      <c r="AE1261" s="3"/>
      <c r="AF1261" s="3"/>
    </row>
    <row r="1262" spans="1:32" x14ac:dyDescent="0.25">
      <c r="A1262" s="3"/>
      <c r="B1262" s="3"/>
      <c r="C1262" s="3"/>
      <c r="D1262" s="3"/>
      <c r="E1262" s="3"/>
      <c r="F1262" s="3"/>
      <c r="G1262" s="8"/>
      <c r="H1262" s="3"/>
      <c r="I1262" s="3"/>
      <c r="J1262" s="3"/>
      <c r="L1262" s="9"/>
      <c r="M1262" s="15"/>
      <c r="N1262" s="15"/>
      <c r="O1262" s="15">
        <f t="shared" si="174"/>
        <v>0</v>
      </c>
      <c r="P1262" s="15">
        <f t="shared" si="175"/>
        <v>0</v>
      </c>
      <c r="Q1262" s="13" t="str">
        <f t="shared" si="173"/>
        <v/>
      </c>
      <c r="R1262" s="32" t="e">
        <f t="shared" si="176"/>
        <v>#N/A</v>
      </c>
      <c r="S1262" s="33" t="str">
        <f t="shared" si="177"/>
        <v/>
      </c>
      <c r="T1262" s="34" t="e">
        <f t="shared" si="178"/>
        <v>#N/A</v>
      </c>
      <c r="U1262" s="35" t="e">
        <f t="shared" si="181"/>
        <v>#N/A</v>
      </c>
      <c r="V1262" s="44">
        <f t="shared" si="179"/>
        <v>0</v>
      </c>
      <c r="W1262" s="37" t="str">
        <f t="shared" si="180"/>
        <v/>
      </c>
      <c r="AA1262" s="3"/>
      <c r="AB1262" s="3"/>
      <c r="AC1262" s="3"/>
      <c r="AD1262" s="3"/>
      <c r="AE1262" s="3"/>
      <c r="AF1262" s="3"/>
    </row>
    <row r="1263" spans="1:32" x14ac:dyDescent="0.25">
      <c r="A1263" s="3"/>
      <c r="B1263" s="3"/>
      <c r="C1263" s="3"/>
      <c r="D1263" s="3"/>
      <c r="E1263" s="3"/>
      <c r="F1263" s="3"/>
      <c r="G1263" s="8"/>
      <c r="H1263" s="3"/>
      <c r="I1263" s="3"/>
      <c r="J1263" s="3"/>
      <c r="L1263" s="9"/>
      <c r="M1263" s="15"/>
      <c r="N1263" s="15"/>
      <c r="O1263" s="15">
        <f t="shared" si="174"/>
        <v>0</v>
      </c>
      <c r="P1263" s="15">
        <f t="shared" si="175"/>
        <v>0</v>
      </c>
      <c r="Q1263" s="13" t="str">
        <f t="shared" si="173"/>
        <v/>
      </c>
      <c r="R1263" s="32" t="e">
        <f t="shared" si="176"/>
        <v>#N/A</v>
      </c>
      <c r="S1263" s="33" t="str">
        <f t="shared" si="177"/>
        <v/>
      </c>
      <c r="T1263" s="34" t="e">
        <f t="shared" si="178"/>
        <v>#N/A</v>
      </c>
      <c r="U1263" s="35" t="e">
        <f t="shared" si="181"/>
        <v>#N/A</v>
      </c>
      <c r="V1263" s="44">
        <f t="shared" si="179"/>
        <v>0</v>
      </c>
      <c r="W1263" s="37" t="str">
        <f t="shared" si="180"/>
        <v/>
      </c>
      <c r="AA1263" s="3"/>
      <c r="AB1263" s="3"/>
      <c r="AC1263" s="3"/>
      <c r="AD1263" s="3"/>
      <c r="AE1263" s="3"/>
      <c r="AF1263" s="3"/>
    </row>
    <row r="1264" spans="1:32" x14ac:dyDescent="0.25">
      <c r="A1264" s="3"/>
      <c r="B1264" s="3"/>
      <c r="C1264" s="3"/>
      <c r="D1264" s="3"/>
      <c r="E1264" s="3"/>
      <c r="F1264" s="3"/>
      <c r="G1264" s="8"/>
      <c r="H1264" s="3"/>
      <c r="I1264" s="3"/>
      <c r="J1264" s="3"/>
      <c r="L1264" s="9"/>
      <c r="M1264" s="15"/>
      <c r="N1264" s="15"/>
      <c r="O1264" s="15">
        <f t="shared" si="174"/>
        <v>0</v>
      </c>
      <c r="P1264" s="15">
        <f t="shared" si="175"/>
        <v>0</v>
      </c>
      <c r="Q1264" s="13" t="str">
        <f t="shared" si="173"/>
        <v/>
      </c>
      <c r="R1264" s="32" t="e">
        <f t="shared" si="176"/>
        <v>#N/A</v>
      </c>
      <c r="S1264" s="33" t="str">
        <f t="shared" si="177"/>
        <v/>
      </c>
      <c r="T1264" s="34" t="e">
        <f t="shared" si="178"/>
        <v>#N/A</v>
      </c>
      <c r="U1264" s="35" t="e">
        <f t="shared" si="181"/>
        <v>#N/A</v>
      </c>
      <c r="V1264" s="44">
        <f t="shared" si="179"/>
        <v>0</v>
      </c>
      <c r="W1264" s="37" t="str">
        <f t="shared" si="180"/>
        <v/>
      </c>
      <c r="AA1264" s="3"/>
      <c r="AB1264" s="3"/>
      <c r="AC1264" s="3"/>
      <c r="AD1264" s="3"/>
      <c r="AE1264" s="3"/>
      <c r="AF1264" s="3"/>
    </row>
    <row r="1265" spans="1:32" x14ac:dyDescent="0.25">
      <c r="A1265" s="3"/>
      <c r="B1265" s="3"/>
      <c r="C1265" s="3"/>
      <c r="D1265" s="3"/>
      <c r="E1265" s="3"/>
      <c r="F1265" s="3"/>
      <c r="G1265" s="8"/>
      <c r="H1265" s="3"/>
      <c r="I1265" s="3"/>
      <c r="J1265" s="3"/>
      <c r="L1265" s="9"/>
      <c r="M1265" s="15"/>
      <c r="N1265" s="15"/>
      <c r="O1265" s="15">
        <f t="shared" si="174"/>
        <v>0</v>
      </c>
      <c r="P1265" s="15">
        <f t="shared" si="175"/>
        <v>0</v>
      </c>
      <c r="Q1265" s="13" t="str">
        <f t="shared" ref="Q1265:Q1328" si="182">CONCATENATE(A1265,B1265)</f>
        <v/>
      </c>
      <c r="R1265" s="32" t="e">
        <f t="shared" si="176"/>
        <v>#N/A</v>
      </c>
      <c r="S1265" s="33" t="str">
        <f t="shared" si="177"/>
        <v/>
      </c>
      <c r="T1265" s="34" t="e">
        <f t="shared" si="178"/>
        <v>#N/A</v>
      </c>
      <c r="U1265" s="35" t="e">
        <f t="shared" si="181"/>
        <v>#N/A</v>
      </c>
      <c r="V1265" s="44">
        <f t="shared" si="179"/>
        <v>0</v>
      </c>
      <c r="W1265" s="37" t="str">
        <f t="shared" si="180"/>
        <v/>
      </c>
      <c r="AA1265" s="3"/>
      <c r="AB1265" s="3"/>
      <c r="AC1265" s="3"/>
      <c r="AD1265" s="3"/>
      <c r="AE1265" s="3"/>
      <c r="AF1265" s="3"/>
    </row>
    <row r="1266" spans="1:32" x14ac:dyDescent="0.25">
      <c r="A1266" s="3"/>
      <c r="B1266" s="3"/>
      <c r="C1266" s="3"/>
      <c r="D1266" s="3"/>
      <c r="E1266" s="3"/>
      <c r="F1266" s="3"/>
      <c r="G1266" s="8"/>
      <c r="H1266" s="3"/>
      <c r="I1266" s="3"/>
      <c r="J1266" s="3"/>
      <c r="L1266" s="9"/>
      <c r="M1266" s="15"/>
      <c r="N1266" s="15"/>
      <c r="O1266" s="15">
        <f t="shared" si="174"/>
        <v>0</v>
      </c>
      <c r="P1266" s="15">
        <f t="shared" si="175"/>
        <v>0</v>
      </c>
      <c r="Q1266" s="13" t="str">
        <f t="shared" si="182"/>
        <v/>
      </c>
      <c r="R1266" s="32" t="e">
        <f t="shared" si="176"/>
        <v>#N/A</v>
      </c>
      <c r="S1266" s="33" t="str">
        <f t="shared" si="177"/>
        <v/>
      </c>
      <c r="T1266" s="34" t="e">
        <f t="shared" si="178"/>
        <v>#N/A</v>
      </c>
      <c r="U1266" s="35" t="e">
        <f t="shared" si="181"/>
        <v>#N/A</v>
      </c>
      <c r="V1266" s="44">
        <f t="shared" si="179"/>
        <v>0</v>
      </c>
      <c r="W1266" s="37" t="str">
        <f t="shared" si="180"/>
        <v/>
      </c>
      <c r="AA1266" s="3"/>
      <c r="AB1266" s="3"/>
      <c r="AC1266" s="3"/>
      <c r="AD1266" s="3"/>
      <c r="AE1266" s="3"/>
      <c r="AF1266" s="3"/>
    </row>
    <row r="1267" spans="1:32" x14ac:dyDescent="0.25">
      <c r="A1267" s="3"/>
      <c r="B1267" s="3"/>
      <c r="C1267" s="3"/>
      <c r="D1267" s="3"/>
      <c r="E1267" s="3"/>
      <c r="F1267" s="3"/>
      <c r="G1267" s="8"/>
      <c r="H1267" s="3"/>
      <c r="I1267" s="3"/>
      <c r="J1267" s="3"/>
      <c r="L1267" s="9"/>
      <c r="M1267" s="15"/>
      <c r="N1267" s="15"/>
      <c r="O1267" s="15">
        <f t="shared" si="174"/>
        <v>0</v>
      </c>
      <c r="P1267" s="15">
        <f t="shared" si="175"/>
        <v>0</v>
      </c>
      <c r="Q1267" s="13" t="str">
        <f t="shared" si="182"/>
        <v/>
      </c>
      <c r="R1267" s="32" t="e">
        <f t="shared" si="176"/>
        <v>#N/A</v>
      </c>
      <c r="S1267" s="33" t="str">
        <f t="shared" si="177"/>
        <v/>
      </c>
      <c r="T1267" s="34" t="e">
        <f t="shared" si="178"/>
        <v>#N/A</v>
      </c>
      <c r="U1267" s="35" t="e">
        <f t="shared" si="181"/>
        <v>#N/A</v>
      </c>
      <c r="V1267" s="44">
        <f t="shared" si="179"/>
        <v>0</v>
      </c>
      <c r="W1267" s="37" t="str">
        <f t="shared" si="180"/>
        <v/>
      </c>
      <c r="AA1267" s="3"/>
      <c r="AB1267" s="3"/>
      <c r="AC1267" s="3"/>
      <c r="AD1267" s="3"/>
      <c r="AE1267" s="3"/>
      <c r="AF1267" s="3"/>
    </row>
    <row r="1268" spans="1:32" x14ac:dyDescent="0.25">
      <c r="A1268" s="3"/>
      <c r="B1268" s="3"/>
      <c r="C1268" s="3"/>
      <c r="D1268" s="3"/>
      <c r="E1268" s="3"/>
      <c r="F1268" s="3"/>
      <c r="G1268" s="8"/>
      <c r="H1268" s="3"/>
      <c r="I1268" s="3"/>
      <c r="J1268" s="3"/>
      <c r="L1268" s="9"/>
      <c r="M1268" s="15"/>
      <c r="N1268" s="15"/>
      <c r="O1268" s="15">
        <f t="shared" si="174"/>
        <v>0</v>
      </c>
      <c r="P1268" s="15">
        <f t="shared" si="175"/>
        <v>0</v>
      </c>
      <c r="Q1268" s="13" t="str">
        <f t="shared" si="182"/>
        <v/>
      </c>
      <c r="R1268" s="32" t="e">
        <f t="shared" si="176"/>
        <v>#N/A</v>
      </c>
      <c r="S1268" s="33" t="str">
        <f t="shared" si="177"/>
        <v/>
      </c>
      <c r="T1268" s="34" t="e">
        <f t="shared" si="178"/>
        <v>#N/A</v>
      </c>
      <c r="U1268" s="35" t="e">
        <f t="shared" si="181"/>
        <v>#N/A</v>
      </c>
      <c r="V1268" s="44">
        <f t="shared" si="179"/>
        <v>0</v>
      </c>
      <c r="W1268" s="37" t="str">
        <f t="shared" si="180"/>
        <v/>
      </c>
      <c r="AA1268" s="3"/>
      <c r="AB1268" s="3"/>
      <c r="AC1268" s="3"/>
      <c r="AD1268" s="3"/>
      <c r="AE1268" s="3"/>
      <c r="AF1268" s="3"/>
    </row>
    <row r="1269" spans="1:32" x14ac:dyDescent="0.25">
      <c r="A1269" s="3"/>
      <c r="B1269" s="3"/>
      <c r="C1269" s="3"/>
      <c r="D1269" s="3"/>
      <c r="E1269" s="3"/>
      <c r="F1269" s="3"/>
      <c r="G1269" s="8"/>
      <c r="H1269" s="3"/>
      <c r="I1269" s="3"/>
      <c r="J1269" s="3"/>
      <c r="L1269" s="9"/>
      <c r="M1269" s="15"/>
      <c r="N1269" s="15"/>
      <c r="O1269" s="15">
        <f t="shared" si="174"/>
        <v>0</v>
      </c>
      <c r="P1269" s="15">
        <f t="shared" si="175"/>
        <v>0</v>
      </c>
      <c r="Q1269" s="13" t="str">
        <f t="shared" si="182"/>
        <v/>
      </c>
      <c r="R1269" s="32" t="e">
        <f t="shared" si="176"/>
        <v>#N/A</v>
      </c>
      <c r="S1269" s="33" t="str">
        <f t="shared" si="177"/>
        <v/>
      </c>
      <c r="T1269" s="34" t="e">
        <f t="shared" si="178"/>
        <v>#N/A</v>
      </c>
      <c r="U1269" s="35" t="e">
        <f t="shared" si="181"/>
        <v>#N/A</v>
      </c>
      <c r="V1269" s="44">
        <f t="shared" si="179"/>
        <v>0</v>
      </c>
      <c r="W1269" s="37" t="str">
        <f t="shared" si="180"/>
        <v/>
      </c>
      <c r="AA1269" s="3"/>
      <c r="AB1269" s="3"/>
      <c r="AC1269" s="3"/>
      <c r="AD1269" s="3"/>
      <c r="AE1269" s="3"/>
      <c r="AF1269" s="3"/>
    </row>
    <row r="1270" spans="1:32" x14ac:dyDescent="0.25">
      <c r="A1270" s="3"/>
      <c r="B1270" s="3"/>
      <c r="C1270" s="3"/>
      <c r="D1270" s="3"/>
      <c r="E1270" s="3"/>
      <c r="F1270" s="3"/>
      <c r="G1270" s="8"/>
      <c r="H1270" s="3"/>
      <c r="I1270" s="3"/>
      <c r="J1270" s="3"/>
      <c r="L1270" s="9"/>
      <c r="M1270" s="15"/>
      <c r="N1270" s="15"/>
      <c r="O1270" s="15">
        <f t="shared" si="174"/>
        <v>0</v>
      </c>
      <c r="P1270" s="15">
        <f t="shared" si="175"/>
        <v>0</v>
      </c>
      <c r="Q1270" s="13" t="str">
        <f t="shared" si="182"/>
        <v/>
      </c>
      <c r="R1270" s="32" t="e">
        <f t="shared" si="176"/>
        <v>#N/A</v>
      </c>
      <c r="S1270" s="33" t="str">
        <f t="shared" si="177"/>
        <v/>
      </c>
      <c r="T1270" s="34" t="e">
        <f t="shared" si="178"/>
        <v>#N/A</v>
      </c>
      <c r="U1270" s="35" t="e">
        <f t="shared" si="181"/>
        <v>#N/A</v>
      </c>
      <c r="V1270" s="44">
        <f t="shared" si="179"/>
        <v>0</v>
      </c>
      <c r="W1270" s="37" t="str">
        <f t="shared" si="180"/>
        <v/>
      </c>
      <c r="AA1270" s="3"/>
      <c r="AB1270" s="3"/>
      <c r="AC1270" s="3"/>
      <c r="AD1270" s="3"/>
      <c r="AE1270" s="3"/>
      <c r="AF1270" s="3"/>
    </row>
    <row r="1271" spans="1:32" x14ac:dyDescent="0.25">
      <c r="A1271" s="3"/>
      <c r="B1271" s="3"/>
      <c r="C1271" s="3"/>
      <c r="D1271" s="3"/>
      <c r="E1271" s="3"/>
      <c r="F1271" s="3"/>
      <c r="G1271" s="8"/>
      <c r="H1271" s="3"/>
      <c r="I1271" s="3"/>
      <c r="J1271" s="3"/>
      <c r="L1271" s="9"/>
      <c r="M1271" s="15"/>
      <c r="N1271" s="15"/>
      <c r="O1271" s="15">
        <f t="shared" si="174"/>
        <v>0</v>
      </c>
      <c r="P1271" s="15">
        <f t="shared" si="175"/>
        <v>0</v>
      </c>
      <c r="Q1271" s="13" t="str">
        <f t="shared" si="182"/>
        <v/>
      </c>
      <c r="R1271" s="32" t="e">
        <f t="shared" si="176"/>
        <v>#N/A</v>
      </c>
      <c r="S1271" s="33" t="str">
        <f t="shared" si="177"/>
        <v/>
      </c>
      <c r="T1271" s="34" t="e">
        <f t="shared" si="178"/>
        <v>#N/A</v>
      </c>
      <c r="U1271" s="35" t="e">
        <f t="shared" si="181"/>
        <v>#N/A</v>
      </c>
      <c r="V1271" s="44">
        <f t="shared" si="179"/>
        <v>0</v>
      </c>
      <c r="W1271" s="37" t="str">
        <f t="shared" si="180"/>
        <v/>
      </c>
      <c r="AA1271" s="3"/>
      <c r="AB1271" s="3"/>
      <c r="AC1271" s="3"/>
      <c r="AD1271" s="3"/>
      <c r="AE1271" s="3"/>
      <c r="AF1271" s="3"/>
    </row>
    <row r="1272" spans="1:32" x14ac:dyDescent="0.25">
      <c r="A1272" s="3"/>
      <c r="B1272" s="3"/>
      <c r="C1272" s="3"/>
      <c r="D1272" s="3"/>
      <c r="E1272" s="3"/>
      <c r="F1272" s="3"/>
      <c r="G1272" s="8"/>
      <c r="H1272" s="3"/>
      <c r="I1272" s="3"/>
      <c r="J1272" s="3"/>
      <c r="L1272" s="9"/>
      <c r="M1272" s="15"/>
      <c r="N1272" s="15"/>
      <c r="O1272" s="15">
        <f t="shared" si="174"/>
        <v>0</v>
      </c>
      <c r="P1272" s="15">
        <f t="shared" si="175"/>
        <v>0</v>
      </c>
      <c r="Q1272" s="13" t="str">
        <f t="shared" si="182"/>
        <v/>
      </c>
      <c r="R1272" s="32" t="e">
        <f t="shared" si="176"/>
        <v>#N/A</v>
      </c>
      <c r="S1272" s="33" t="str">
        <f t="shared" si="177"/>
        <v/>
      </c>
      <c r="T1272" s="34" t="e">
        <f t="shared" si="178"/>
        <v>#N/A</v>
      </c>
      <c r="U1272" s="35" t="e">
        <f t="shared" si="181"/>
        <v>#N/A</v>
      </c>
      <c r="V1272" s="44">
        <f t="shared" si="179"/>
        <v>0</v>
      </c>
      <c r="W1272" s="37" t="str">
        <f t="shared" si="180"/>
        <v/>
      </c>
      <c r="AA1272" s="3"/>
      <c r="AB1272" s="3"/>
      <c r="AC1272" s="3"/>
      <c r="AD1272" s="3"/>
      <c r="AE1272" s="3"/>
      <c r="AF1272" s="3"/>
    </row>
    <row r="1273" spans="1:32" x14ac:dyDescent="0.25">
      <c r="A1273" s="3"/>
      <c r="B1273" s="3"/>
      <c r="C1273" s="3"/>
      <c r="D1273" s="3"/>
      <c r="E1273" s="3"/>
      <c r="F1273" s="3"/>
      <c r="G1273" s="8"/>
      <c r="H1273" s="3"/>
      <c r="I1273" s="3"/>
      <c r="J1273" s="3"/>
      <c r="L1273" s="9"/>
      <c r="M1273" s="15"/>
      <c r="N1273" s="15"/>
      <c r="O1273" s="15">
        <f t="shared" si="174"/>
        <v>0</v>
      </c>
      <c r="P1273" s="15">
        <f t="shared" si="175"/>
        <v>0</v>
      </c>
      <c r="Q1273" s="13" t="str">
        <f t="shared" si="182"/>
        <v/>
      </c>
      <c r="R1273" s="32" t="e">
        <f t="shared" si="176"/>
        <v>#N/A</v>
      </c>
      <c r="S1273" s="33" t="str">
        <f t="shared" si="177"/>
        <v/>
      </c>
      <c r="T1273" s="34" t="e">
        <f t="shared" si="178"/>
        <v>#N/A</v>
      </c>
      <c r="U1273" s="35" t="e">
        <f t="shared" si="181"/>
        <v>#N/A</v>
      </c>
      <c r="V1273" s="44">
        <f t="shared" si="179"/>
        <v>0</v>
      </c>
      <c r="W1273" s="37" t="str">
        <f t="shared" si="180"/>
        <v/>
      </c>
      <c r="AA1273" s="3"/>
      <c r="AB1273" s="3"/>
      <c r="AC1273" s="3"/>
      <c r="AD1273" s="3"/>
      <c r="AE1273" s="3"/>
      <c r="AF1273" s="3"/>
    </row>
    <row r="1274" spans="1:32" x14ac:dyDescent="0.25">
      <c r="A1274" s="3"/>
      <c r="B1274" s="3"/>
      <c r="C1274" s="3"/>
      <c r="D1274" s="3"/>
      <c r="E1274" s="3"/>
      <c r="F1274" s="3"/>
      <c r="G1274" s="8"/>
      <c r="H1274" s="3"/>
      <c r="I1274" s="3"/>
      <c r="J1274" s="3"/>
      <c r="L1274" s="9"/>
      <c r="M1274" s="15"/>
      <c r="N1274" s="15"/>
      <c r="O1274" s="15">
        <f t="shared" si="174"/>
        <v>0</v>
      </c>
      <c r="P1274" s="15">
        <f t="shared" si="175"/>
        <v>0</v>
      </c>
      <c r="Q1274" s="13" t="str">
        <f t="shared" si="182"/>
        <v/>
      </c>
      <c r="R1274" s="32" t="e">
        <f t="shared" si="176"/>
        <v>#N/A</v>
      </c>
      <c r="S1274" s="33" t="str">
        <f t="shared" si="177"/>
        <v/>
      </c>
      <c r="T1274" s="34" t="e">
        <f t="shared" si="178"/>
        <v>#N/A</v>
      </c>
      <c r="U1274" s="35" t="e">
        <f t="shared" si="181"/>
        <v>#N/A</v>
      </c>
      <c r="V1274" s="44">
        <f t="shared" si="179"/>
        <v>0</v>
      </c>
      <c r="W1274" s="37" t="str">
        <f t="shared" si="180"/>
        <v/>
      </c>
      <c r="AA1274" s="3"/>
      <c r="AB1274" s="3"/>
      <c r="AC1274" s="3"/>
      <c r="AD1274" s="3"/>
      <c r="AE1274" s="3"/>
      <c r="AF1274" s="3"/>
    </row>
    <row r="1275" spans="1:32" x14ac:dyDescent="0.25">
      <c r="A1275" s="3"/>
      <c r="B1275" s="3"/>
      <c r="C1275" s="3"/>
      <c r="D1275" s="3"/>
      <c r="E1275" s="3"/>
      <c r="F1275" s="3"/>
      <c r="G1275" s="8"/>
      <c r="H1275" s="3"/>
      <c r="I1275" s="3"/>
      <c r="J1275" s="3"/>
      <c r="L1275" s="9"/>
      <c r="M1275" s="15"/>
      <c r="N1275" s="15"/>
      <c r="O1275" s="15">
        <f t="shared" si="174"/>
        <v>0</v>
      </c>
      <c r="P1275" s="15">
        <f t="shared" si="175"/>
        <v>0</v>
      </c>
      <c r="Q1275" s="13" t="str">
        <f t="shared" si="182"/>
        <v/>
      </c>
      <c r="R1275" s="32" t="e">
        <f t="shared" si="176"/>
        <v>#N/A</v>
      </c>
      <c r="S1275" s="33" t="str">
        <f t="shared" si="177"/>
        <v/>
      </c>
      <c r="T1275" s="34" t="e">
        <f t="shared" si="178"/>
        <v>#N/A</v>
      </c>
      <c r="U1275" s="35" t="e">
        <f t="shared" si="181"/>
        <v>#N/A</v>
      </c>
      <c r="V1275" s="44">
        <f t="shared" si="179"/>
        <v>0</v>
      </c>
      <c r="W1275" s="37" t="str">
        <f t="shared" si="180"/>
        <v/>
      </c>
      <c r="AA1275" s="3"/>
      <c r="AB1275" s="3"/>
      <c r="AC1275" s="3"/>
      <c r="AD1275" s="3"/>
      <c r="AE1275" s="3"/>
      <c r="AF1275" s="3"/>
    </row>
    <row r="1276" spans="1:32" x14ac:dyDescent="0.25">
      <c r="A1276" s="3"/>
      <c r="B1276" s="3"/>
      <c r="C1276" s="3"/>
      <c r="D1276" s="3"/>
      <c r="E1276" s="3"/>
      <c r="F1276" s="3"/>
      <c r="G1276" s="8"/>
      <c r="H1276" s="3"/>
      <c r="I1276" s="3"/>
      <c r="J1276" s="3"/>
      <c r="L1276" s="9"/>
      <c r="M1276" s="15"/>
      <c r="N1276" s="15"/>
      <c r="O1276" s="15">
        <f t="shared" si="174"/>
        <v>0</v>
      </c>
      <c r="P1276" s="15">
        <f t="shared" si="175"/>
        <v>0</v>
      </c>
      <c r="Q1276" s="13" t="str">
        <f t="shared" si="182"/>
        <v/>
      </c>
      <c r="R1276" s="32" t="e">
        <f t="shared" si="176"/>
        <v>#N/A</v>
      </c>
      <c r="S1276" s="33" t="str">
        <f t="shared" si="177"/>
        <v/>
      </c>
      <c r="T1276" s="34" t="e">
        <f t="shared" si="178"/>
        <v>#N/A</v>
      </c>
      <c r="U1276" s="35" t="e">
        <f t="shared" si="181"/>
        <v>#N/A</v>
      </c>
      <c r="V1276" s="44">
        <f t="shared" si="179"/>
        <v>0</v>
      </c>
      <c r="W1276" s="37" t="str">
        <f t="shared" si="180"/>
        <v/>
      </c>
      <c r="AA1276" s="3"/>
      <c r="AB1276" s="3"/>
      <c r="AC1276" s="3"/>
      <c r="AD1276" s="3"/>
      <c r="AE1276" s="3"/>
      <c r="AF1276" s="3"/>
    </row>
    <row r="1277" spans="1:32" x14ac:dyDescent="0.25">
      <c r="A1277" s="3"/>
      <c r="B1277" s="3"/>
      <c r="C1277" s="3"/>
      <c r="D1277" s="3"/>
      <c r="E1277" s="3"/>
      <c r="F1277" s="3"/>
      <c r="G1277" s="8"/>
      <c r="H1277" s="3"/>
      <c r="I1277" s="3"/>
      <c r="J1277" s="3"/>
      <c r="L1277" s="9"/>
      <c r="M1277" s="15"/>
      <c r="N1277" s="15"/>
      <c r="O1277" s="15">
        <f t="shared" si="174"/>
        <v>0</v>
      </c>
      <c r="P1277" s="15">
        <f t="shared" si="175"/>
        <v>0</v>
      </c>
      <c r="Q1277" s="13" t="str">
        <f t="shared" si="182"/>
        <v/>
      </c>
      <c r="R1277" s="32" t="e">
        <f t="shared" si="176"/>
        <v>#N/A</v>
      </c>
      <c r="S1277" s="33" t="str">
        <f t="shared" si="177"/>
        <v/>
      </c>
      <c r="T1277" s="34" t="e">
        <f t="shared" si="178"/>
        <v>#N/A</v>
      </c>
      <c r="U1277" s="35" t="e">
        <f t="shared" si="181"/>
        <v>#N/A</v>
      </c>
      <c r="V1277" s="44">
        <f t="shared" si="179"/>
        <v>0</v>
      </c>
      <c r="W1277" s="37" t="str">
        <f t="shared" si="180"/>
        <v/>
      </c>
      <c r="AA1277" s="3"/>
      <c r="AB1277" s="3"/>
      <c r="AC1277" s="3"/>
      <c r="AD1277" s="3"/>
      <c r="AE1277" s="3"/>
      <c r="AF1277" s="3"/>
    </row>
    <row r="1278" spans="1:32" x14ac:dyDescent="0.25">
      <c r="A1278" s="3"/>
      <c r="B1278" s="3"/>
      <c r="C1278" s="3"/>
      <c r="D1278" s="3"/>
      <c r="E1278" s="3"/>
      <c r="F1278" s="3"/>
      <c r="G1278" s="8"/>
      <c r="H1278" s="3"/>
      <c r="I1278" s="3"/>
      <c r="J1278" s="3"/>
      <c r="L1278" s="9"/>
      <c r="M1278" s="15"/>
      <c r="N1278" s="15"/>
      <c r="O1278" s="15">
        <f t="shared" si="174"/>
        <v>0</v>
      </c>
      <c r="P1278" s="15">
        <f t="shared" si="175"/>
        <v>0</v>
      </c>
      <c r="Q1278" s="13" t="str">
        <f t="shared" si="182"/>
        <v/>
      </c>
      <c r="R1278" s="32" t="e">
        <f t="shared" si="176"/>
        <v>#N/A</v>
      </c>
      <c r="S1278" s="33" t="str">
        <f t="shared" si="177"/>
        <v/>
      </c>
      <c r="T1278" s="34" t="e">
        <f t="shared" si="178"/>
        <v>#N/A</v>
      </c>
      <c r="U1278" s="35" t="e">
        <f t="shared" si="181"/>
        <v>#N/A</v>
      </c>
      <c r="V1278" s="44">
        <f t="shared" si="179"/>
        <v>0</v>
      </c>
      <c r="W1278" s="37" t="str">
        <f t="shared" si="180"/>
        <v/>
      </c>
      <c r="AA1278" s="3"/>
      <c r="AB1278" s="3"/>
      <c r="AC1278" s="3"/>
      <c r="AD1278" s="3"/>
      <c r="AE1278" s="3"/>
      <c r="AF1278" s="3"/>
    </row>
    <row r="1279" spans="1:32" x14ac:dyDescent="0.25">
      <c r="A1279" s="3"/>
      <c r="B1279" s="3"/>
      <c r="C1279" s="3"/>
      <c r="D1279" s="3"/>
      <c r="E1279" s="3"/>
      <c r="F1279" s="3"/>
      <c r="G1279" s="8"/>
      <c r="H1279" s="3"/>
      <c r="I1279" s="3"/>
      <c r="J1279" s="3"/>
      <c r="L1279" s="9"/>
      <c r="M1279" s="15"/>
      <c r="N1279" s="15"/>
      <c r="O1279" s="15">
        <f t="shared" si="174"/>
        <v>0</v>
      </c>
      <c r="P1279" s="15">
        <f t="shared" si="175"/>
        <v>0</v>
      </c>
      <c r="Q1279" s="13" t="str">
        <f t="shared" si="182"/>
        <v/>
      </c>
      <c r="R1279" s="32" t="e">
        <f t="shared" si="176"/>
        <v>#N/A</v>
      </c>
      <c r="S1279" s="33" t="str">
        <f t="shared" si="177"/>
        <v/>
      </c>
      <c r="T1279" s="34" t="e">
        <f t="shared" si="178"/>
        <v>#N/A</v>
      </c>
      <c r="U1279" s="35" t="e">
        <f t="shared" si="181"/>
        <v>#N/A</v>
      </c>
      <c r="V1279" s="44">
        <f t="shared" si="179"/>
        <v>0</v>
      </c>
      <c r="W1279" s="37" t="str">
        <f t="shared" si="180"/>
        <v/>
      </c>
      <c r="AA1279" s="3"/>
      <c r="AB1279" s="3"/>
      <c r="AC1279" s="3"/>
      <c r="AD1279" s="3"/>
      <c r="AE1279" s="3"/>
      <c r="AF1279" s="3"/>
    </row>
    <row r="1280" spans="1:32" x14ac:dyDescent="0.25">
      <c r="A1280" s="3"/>
      <c r="B1280" s="3"/>
      <c r="C1280" s="3"/>
      <c r="D1280" s="3"/>
      <c r="E1280" s="3"/>
      <c r="F1280" s="3"/>
      <c r="G1280" s="8"/>
      <c r="H1280" s="3"/>
      <c r="I1280" s="3"/>
      <c r="J1280" s="3"/>
      <c r="L1280" s="9"/>
      <c r="M1280" s="15"/>
      <c r="N1280" s="15"/>
      <c r="O1280" s="15">
        <f t="shared" si="174"/>
        <v>0</v>
      </c>
      <c r="P1280" s="15">
        <f t="shared" si="175"/>
        <v>0</v>
      </c>
      <c r="Q1280" s="13" t="str">
        <f t="shared" si="182"/>
        <v/>
      </c>
      <c r="R1280" s="32" t="e">
        <f t="shared" si="176"/>
        <v>#N/A</v>
      </c>
      <c r="S1280" s="33" t="str">
        <f t="shared" si="177"/>
        <v/>
      </c>
      <c r="T1280" s="34" t="e">
        <f t="shared" si="178"/>
        <v>#N/A</v>
      </c>
      <c r="U1280" s="35" t="e">
        <f t="shared" si="181"/>
        <v>#N/A</v>
      </c>
      <c r="V1280" s="44">
        <f t="shared" si="179"/>
        <v>0</v>
      </c>
      <c r="W1280" s="37" t="str">
        <f t="shared" si="180"/>
        <v/>
      </c>
      <c r="AA1280" s="3"/>
      <c r="AB1280" s="3"/>
      <c r="AC1280" s="3"/>
      <c r="AD1280" s="3"/>
      <c r="AE1280" s="3"/>
      <c r="AF1280" s="3"/>
    </row>
    <row r="1281" spans="1:32" x14ac:dyDescent="0.25">
      <c r="A1281" s="3"/>
      <c r="B1281" s="3"/>
      <c r="C1281" s="3"/>
      <c r="D1281" s="3"/>
      <c r="E1281" s="3"/>
      <c r="F1281" s="3"/>
      <c r="G1281" s="8"/>
      <c r="H1281" s="3"/>
      <c r="I1281" s="3"/>
      <c r="J1281" s="3"/>
      <c r="L1281" s="9"/>
      <c r="M1281" s="15"/>
      <c r="N1281" s="15"/>
      <c r="O1281" s="15">
        <f t="shared" si="174"/>
        <v>0</v>
      </c>
      <c r="P1281" s="15">
        <f t="shared" si="175"/>
        <v>0</v>
      </c>
      <c r="Q1281" s="13" t="str">
        <f t="shared" si="182"/>
        <v/>
      </c>
      <c r="R1281" s="32" t="e">
        <f t="shared" si="176"/>
        <v>#N/A</v>
      </c>
      <c r="S1281" s="33" t="str">
        <f t="shared" si="177"/>
        <v/>
      </c>
      <c r="T1281" s="34" t="e">
        <f t="shared" si="178"/>
        <v>#N/A</v>
      </c>
      <c r="U1281" s="35" t="e">
        <f t="shared" si="181"/>
        <v>#N/A</v>
      </c>
      <c r="V1281" s="44">
        <f t="shared" si="179"/>
        <v>0</v>
      </c>
      <c r="W1281" s="37" t="str">
        <f t="shared" si="180"/>
        <v/>
      </c>
      <c r="AA1281" s="3"/>
      <c r="AB1281" s="3"/>
      <c r="AC1281" s="3"/>
      <c r="AD1281" s="3"/>
      <c r="AE1281" s="3"/>
      <c r="AF1281" s="3"/>
    </row>
    <row r="1282" spans="1:32" x14ac:dyDescent="0.25">
      <c r="A1282" s="3"/>
      <c r="B1282" s="3"/>
      <c r="C1282" s="3"/>
      <c r="D1282" s="3"/>
      <c r="E1282" s="3"/>
      <c r="F1282" s="3"/>
      <c r="G1282" s="8"/>
      <c r="H1282" s="3"/>
      <c r="I1282" s="3"/>
      <c r="J1282" s="3"/>
      <c r="L1282" s="9"/>
      <c r="M1282" s="15"/>
      <c r="N1282" s="15"/>
      <c r="O1282" s="15">
        <f t="shared" si="174"/>
        <v>0</v>
      </c>
      <c r="P1282" s="15">
        <f t="shared" si="175"/>
        <v>0</v>
      </c>
      <c r="Q1282" s="13" t="str">
        <f t="shared" si="182"/>
        <v/>
      </c>
      <c r="R1282" s="32" t="e">
        <f t="shared" si="176"/>
        <v>#N/A</v>
      </c>
      <c r="S1282" s="33" t="str">
        <f t="shared" si="177"/>
        <v/>
      </c>
      <c r="T1282" s="34" t="e">
        <f t="shared" si="178"/>
        <v>#N/A</v>
      </c>
      <c r="U1282" s="35" t="e">
        <f t="shared" si="181"/>
        <v>#N/A</v>
      </c>
      <c r="V1282" s="44">
        <f t="shared" si="179"/>
        <v>0</v>
      </c>
      <c r="W1282" s="37" t="str">
        <f t="shared" si="180"/>
        <v/>
      </c>
      <c r="AA1282" s="3"/>
      <c r="AB1282" s="3"/>
      <c r="AC1282" s="3"/>
      <c r="AD1282" s="3"/>
      <c r="AE1282" s="3"/>
      <c r="AF1282" s="3"/>
    </row>
    <row r="1283" spans="1:32" x14ac:dyDescent="0.25">
      <c r="A1283" s="3"/>
      <c r="B1283" s="3"/>
      <c r="C1283" s="3"/>
      <c r="D1283" s="3"/>
      <c r="E1283" s="3"/>
      <c r="F1283" s="3"/>
      <c r="G1283" s="8"/>
      <c r="H1283" s="3"/>
      <c r="I1283" s="3"/>
      <c r="J1283" s="3"/>
      <c r="L1283" s="9"/>
      <c r="M1283" s="15"/>
      <c r="N1283" s="15"/>
      <c r="O1283" s="15">
        <f t="shared" si="174"/>
        <v>0</v>
      </c>
      <c r="P1283" s="15">
        <f t="shared" si="175"/>
        <v>0</v>
      </c>
      <c r="Q1283" s="13" t="str">
        <f t="shared" si="182"/>
        <v/>
      </c>
      <c r="R1283" s="32" t="e">
        <f t="shared" si="176"/>
        <v>#N/A</v>
      </c>
      <c r="S1283" s="33" t="str">
        <f t="shared" si="177"/>
        <v/>
      </c>
      <c r="T1283" s="34" t="e">
        <f t="shared" si="178"/>
        <v>#N/A</v>
      </c>
      <c r="U1283" s="35" t="e">
        <f t="shared" si="181"/>
        <v>#N/A</v>
      </c>
      <c r="V1283" s="44">
        <f t="shared" si="179"/>
        <v>0</v>
      </c>
      <c r="W1283" s="37" t="str">
        <f t="shared" si="180"/>
        <v/>
      </c>
      <c r="AA1283" s="3"/>
      <c r="AB1283" s="3"/>
      <c r="AC1283" s="3"/>
      <c r="AD1283" s="3"/>
      <c r="AE1283" s="3"/>
      <c r="AF1283" s="3"/>
    </row>
    <row r="1284" spans="1:32" x14ac:dyDescent="0.25">
      <c r="A1284" s="3"/>
      <c r="B1284" s="3"/>
      <c r="C1284" s="3"/>
      <c r="D1284" s="3"/>
      <c r="E1284" s="3"/>
      <c r="F1284" s="3"/>
      <c r="G1284" s="8"/>
      <c r="H1284" s="3"/>
      <c r="I1284" s="3"/>
      <c r="J1284" s="3"/>
      <c r="L1284" s="9"/>
      <c r="M1284" s="15"/>
      <c r="N1284" s="15"/>
      <c r="O1284" s="15">
        <f t="shared" si="174"/>
        <v>0</v>
      </c>
      <c r="P1284" s="15">
        <f t="shared" si="175"/>
        <v>0</v>
      </c>
      <c r="Q1284" s="13" t="str">
        <f t="shared" si="182"/>
        <v/>
      </c>
      <c r="R1284" s="32" t="e">
        <f t="shared" si="176"/>
        <v>#N/A</v>
      </c>
      <c r="S1284" s="33" t="str">
        <f t="shared" si="177"/>
        <v/>
      </c>
      <c r="T1284" s="34" t="e">
        <f t="shared" si="178"/>
        <v>#N/A</v>
      </c>
      <c r="U1284" s="35" t="e">
        <f t="shared" si="181"/>
        <v>#N/A</v>
      </c>
      <c r="V1284" s="44">
        <f t="shared" si="179"/>
        <v>0</v>
      </c>
      <c r="W1284" s="37" t="str">
        <f t="shared" si="180"/>
        <v/>
      </c>
      <c r="AA1284" s="3"/>
      <c r="AB1284" s="3"/>
      <c r="AC1284" s="3"/>
      <c r="AD1284" s="3"/>
      <c r="AE1284" s="3"/>
      <c r="AF1284" s="3"/>
    </row>
    <row r="1285" spans="1:32" x14ac:dyDescent="0.25">
      <c r="A1285" s="3"/>
      <c r="B1285" s="3"/>
      <c r="C1285" s="3"/>
      <c r="D1285" s="3"/>
      <c r="E1285" s="3"/>
      <c r="F1285" s="3"/>
      <c r="G1285" s="8"/>
      <c r="H1285" s="3"/>
      <c r="I1285" s="3"/>
      <c r="J1285" s="3"/>
      <c r="L1285" s="9"/>
      <c r="M1285" s="15"/>
      <c r="N1285" s="15"/>
      <c r="O1285" s="15">
        <f t="shared" ref="O1285:O1348" si="183">A1285</f>
        <v>0</v>
      </c>
      <c r="P1285" s="15">
        <f t="shared" ref="P1285:P1348" si="184">B1285</f>
        <v>0</v>
      </c>
      <c r="Q1285" s="13" t="str">
        <f t="shared" si="182"/>
        <v/>
      </c>
      <c r="R1285" s="32" t="e">
        <f t="shared" ref="R1285:R1348" si="185">IF(VLOOKUP($L1285,$AA$4:$AB$6,2,FALSE)&lt;&gt;0,VLOOKUP(L1285,$AA$4:$AB$6,2,FALSE),HLOOKUP($A1285,$AC$3:$BE$6,INDEX($Z$4:$AA$6,MATCH($L1285,$AA$4:$AA$6,0),1),FALSE))</f>
        <v>#N/A</v>
      </c>
      <c r="S1285" s="33" t="str">
        <f t="shared" ref="S1285:S1348" si="186">IF(AND(A1285="",B1285="",C1285=""),"",IF(D1285=0,T1285-E1285-0.04,T1285-D1285-0.04))</f>
        <v/>
      </c>
      <c r="T1285" s="34" t="e">
        <f t="shared" ref="T1285:T1348" si="187">G1285+R1285</f>
        <v>#N/A</v>
      </c>
      <c r="U1285" s="35" t="e">
        <f t="shared" si="181"/>
        <v>#N/A</v>
      </c>
      <c r="V1285" s="44">
        <f t="shared" ref="V1285:V1348" si="188">E1285</f>
        <v>0</v>
      </c>
      <c r="W1285" s="37" t="str">
        <f t="shared" ref="W1285:W1348" si="189">IF(OR(K1285="",K1285="(blank)"),"",IF(K1285-0.0025&lt;=0,"",K1285-0.0025))</f>
        <v/>
      </c>
      <c r="AA1285" s="3"/>
      <c r="AB1285" s="3"/>
      <c r="AC1285" s="3"/>
      <c r="AD1285" s="3"/>
      <c r="AE1285" s="3"/>
      <c r="AF1285" s="3"/>
    </row>
    <row r="1286" spans="1:32" x14ac:dyDescent="0.25">
      <c r="A1286" s="3"/>
      <c r="B1286" s="3"/>
      <c r="C1286" s="3"/>
      <c r="D1286" s="3"/>
      <c r="E1286" s="3"/>
      <c r="F1286" s="3"/>
      <c r="G1286" s="8"/>
      <c r="H1286" s="3"/>
      <c r="I1286" s="3"/>
      <c r="J1286" s="3"/>
      <c r="L1286" s="9"/>
      <c r="M1286" s="15"/>
      <c r="N1286" s="15"/>
      <c r="O1286" s="15">
        <f t="shared" si="183"/>
        <v>0</v>
      </c>
      <c r="P1286" s="15">
        <f t="shared" si="184"/>
        <v>0</v>
      </c>
      <c r="Q1286" s="13" t="str">
        <f t="shared" si="182"/>
        <v/>
      </c>
      <c r="R1286" s="32" t="e">
        <f t="shared" si="185"/>
        <v>#N/A</v>
      </c>
      <c r="S1286" s="33" t="str">
        <f t="shared" si="186"/>
        <v/>
      </c>
      <c r="T1286" s="34" t="e">
        <f t="shared" si="187"/>
        <v>#N/A</v>
      </c>
      <c r="U1286" s="35" t="e">
        <f t="shared" si="181"/>
        <v>#N/A</v>
      </c>
      <c r="V1286" s="44">
        <f t="shared" si="188"/>
        <v>0</v>
      </c>
      <c r="W1286" s="37" t="str">
        <f t="shared" si="189"/>
        <v/>
      </c>
      <c r="AA1286" s="3"/>
      <c r="AB1286" s="3"/>
      <c r="AC1286" s="3"/>
      <c r="AD1286" s="3"/>
      <c r="AE1286" s="3"/>
      <c r="AF1286" s="3"/>
    </row>
    <row r="1287" spans="1:32" x14ac:dyDescent="0.25">
      <c r="A1287" s="3"/>
      <c r="B1287" s="3"/>
      <c r="C1287" s="3"/>
      <c r="D1287" s="3"/>
      <c r="E1287" s="3"/>
      <c r="F1287" s="3"/>
      <c r="G1287" s="8"/>
      <c r="H1287" s="3"/>
      <c r="I1287" s="3"/>
      <c r="J1287" s="3"/>
      <c r="L1287" s="9"/>
      <c r="M1287" s="15"/>
      <c r="N1287" s="15"/>
      <c r="O1287" s="15">
        <f t="shared" si="183"/>
        <v>0</v>
      </c>
      <c r="P1287" s="15">
        <f t="shared" si="184"/>
        <v>0</v>
      </c>
      <c r="Q1287" s="13" t="str">
        <f t="shared" si="182"/>
        <v/>
      </c>
      <c r="R1287" s="32" t="e">
        <f t="shared" si="185"/>
        <v>#N/A</v>
      </c>
      <c r="S1287" s="33" t="str">
        <f t="shared" si="186"/>
        <v/>
      </c>
      <c r="T1287" s="34" t="e">
        <f t="shared" si="187"/>
        <v>#N/A</v>
      </c>
      <c r="U1287" s="35" t="e">
        <f t="shared" si="181"/>
        <v>#N/A</v>
      </c>
      <c r="V1287" s="44">
        <f t="shared" si="188"/>
        <v>0</v>
      </c>
      <c r="W1287" s="37" t="str">
        <f t="shared" si="189"/>
        <v/>
      </c>
      <c r="AA1287" s="3"/>
      <c r="AB1287" s="3"/>
      <c r="AC1287" s="3"/>
      <c r="AD1287" s="3"/>
      <c r="AE1287" s="3"/>
      <c r="AF1287" s="3"/>
    </row>
    <row r="1288" spans="1:32" x14ac:dyDescent="0.25">
      <c r="A1288" s="3"/>
      <c r="B1288" s="3"/>
      <c r="C1288" s="3"/>
      <c r="D1288" s="3"/>
      <c r="E1288" s="3"/>
      <c r="F1288" s="3"/>
      <c r="G1288" s="8"/>
      <c r="H1288" s="3"/>
      <c r="I1288" s="3"/>
      <c r="J1288" s="3"/>
      <c r="L1288" s="9"/>
      <c r="M1288" s="15"/>
      <c r="N1288" s="15"/>
      <c r="O1288" s="15">
        <f t="shared" si="183"/>
        <v>0</v>
      </c>
      <c r="P1288" s="15">
        <f t="shared" si="184"/>
        <v>0</v>
      </c>
      <c r="Q1288" s="13" t="str">
        <f t="shared" si="182"/>
        <v/>
      </c>
      <c r="R1288" s="32" t="e">
        <f t="shared" si="185"/>
        <v>#N/A</v>
      </c>
      <c r="S1288" s="33" t="str">
        <f t="shared" si="186"/>
        <v/>
      </c>
      <c r="T1288" s="34" t="e">
        <f t="shared" si="187"/>
        <v>#N/A</v>
      </c>
      <c r="U1288" s="35" t="e">
        <f t="shared" si="181"/>
        <v>#N/A</v>
      </c>
      <c r="V1288" s="44">
        <f t="shared" si="188"/>
        <v>0</v>
      </c>
      <c r="W1288" s="37" t="str">
        <f t="shared" si="189"/>
        <v/>
      </c>
      <c r="AA1288" s="3"/>
      <c r="AB1288" s="3"/>
      <c r="AC1288" s="3"/>
      <c r="AD1288" s="3"/>
      <c r="AE1288" s="3"/>
      <c r="AF1288" s="3"/>
    </row>
    <row r="1289" spans="1:32" x14ac:dyDescent="0.25">
      <c r="A1289" s="3"/>
      <c r="B1289" s="3"/>
      <c r="C1289" s="3"/>
      <c r="D1289" s="3"/>
      <c r="E1289" s="3"/>
      <c r="F1289" s="3"/>
      <c r="G1289" s="8"/>
      <c r="H1289" s="3"/>
      <c r="I1289" s="3"/>
      <c r="J1289" s="3"/>
      <c r="L1289" s="9"/>
      <c r="M1289" s="15"/>
      <c r="N1289" s="15"/>
      <c r="O1289" s="15">
        <f t="shared" si="183"/>
        <v>0</v>
      </c>
      <c r="P1289" s="15">
        <f t="shared" si="184"/>
        <v>0</v>
      </c>
      <c r="Q1289" s="13" t="str">
        <f t="shared" si="182"/>
        <v/>
      </c>
      <c r="R1289" s="32" t="e">
        <f t="shared" si="185"/>
        <v>#N/A</v>
      </c>
      <c r="S1289" s="33" t="str">
        <f t="shared" si="186"/>
        <v/>
      </c>
      <c r="T1289" s="34" t="e">
        <f t="shared" si="187"/>
        <v>#N/A</v>
      </c>
      <c r="U1289" s="35" t="e">
        <f t="shared" si="181"/>
        <v>#N/A</v>
      </c>
      <c r="V1289" s="44">
        <f t="shared" si="188"/>
        <v>0</v>
      </c>
      <c r="W1289" s="37" t="str">
        <f t="shared" si="189"/>
        <v/>
      </c>
      <c r="AA1289" s="3"/>
      <c r="AB1289" s="3"/>
      <c r="AC1289" s="3"/>
      <c r="AD1289" s="3"/>
      <c r="AE1289" s="3"/>
      <c r="AF1289" s="3"/>
    </row>
    <row r="1290" spans="1:32" x14ac:dyDescent="0.25">
      <c r="A1290" s="3"/>
      <c r="B1290" s="3"/>
      <c r="C1290" s="3"/>
      <c r="D1290" s="3"/>
      <c r="E1290" s="3"/>
      <c r="F1290" s="3"/>
      <c r="G1290" s="8"/>
      <c r="H1290" s="3"/>
      <c r="I1290" s="3"/>
      <c r="J1290" s="3"/>
      <c r="L1290" s="9"/>
      <c r="M1290" s="15"/>
      <c r="N1290" s="15"/>
      <c r="O1290" s="15">
        <f t="shared" si="183"/>
        <v>0</v>
      </c>
      <c r="P1290" s="15">
        <f t="shared" si="184"/>
        <v>0</v>
      </c>
      <c r="Q1290" s="13" t="str">
        <f t="shared" si="182"/>
        <v/>
      </c>
      <c r="R1290" s="32" t="e">
        <f t="shared" si="185"/>
        <v>#N/A</v>
      </c>
      <c r="S1290" s="33" t="str">
        <f t="shared" si="186"/>
        <v/>
      </c>
      <c r="T1290" s="34" t="e">
        <f t="shared" si="187"/>
        <v>#N/A</v>
      </c>
      <c r="U1290" s="35" t="e">
        <f t="shared" si="181"/>
        <v>#N/A</v>
      </c>
      <c r="V1290" s="44">
        <f t="shared" si="188"/>
        <v>0</v>
      </c>
      <c r="W1290" s="37" t="str">
        <f t="shared" si="189"/>
        <v/>
      </c>
      <c r="AA1290" s="3"/>
      <c r="AB1290" s="3"/>
      <c r="AC1290" s="3"/>
      <c r="AD1290" s="3"/>
      <c r="AE1290" s="3"/>
      <c r="AF1290" s="3"/>
    </row>
    <row r="1291" spans="1:32" x14ac:dyDescent="0.25">
      <c r="A1291" s="3"/>
      <c r="B1291" s="3"/>
      <c r="C1291" s="3"/>
      <c r="D1291" s="3"/>
      <c r="E1291" s="3"/>
      <c r="F1291" s="3"/>
      <c r="G1291" s="8"/>
      <c r="H1291" s="3"/>
      <c r="I1291" s="3"/>
      <c r="J1291" s="3"/>
      <c r="L1291" s="9"/>
      <c r="M1291" s="15"/>
      <c r="N1291" s="15"/>
      <c r="O1291" s="15">
        <f t="shared" si="183"/>
        <v>0</v>
      </c>
      <c r="P1291" s="15">
        <f t="shared" si="184"/>
        <v>0</v>
      </c>
      <c r="Q1291" s="13" t="str">
        <f t="shared" si="182"/>
        <v/>
      </c>
      <c r="R1291" s="32" t="e">
        <f t="shared" si="185"/>
        <v>#N/A</v>
      </c>
      <c r="S1291" s="33" t="str">
        <f t="shared" si="186"/>
        <v/>
      </c>
      <c r="T1291" s="34" t="e">
        <f t="shared" si="187"/>
        <v>#N/A</v>
      </c>
      <c r="U1291" s="35" t="e">
        <f t="shared" si="181"/>
        <v>#N/A</v>
      </c>
      <c r="V1291" s="44">
        <f t="shared" si="188"/>
        <v>0</v>
      </c>
      <c r="W1291" s="37" t="str">
        <f t="shared" si="189"/>
        <v/>
      </c>
      <c r="AA1291" s="3"/>
      <c r="AB1291" s="3"/>
      <c r="AC1291" s="3"/>
      <c r="AD1291" s="3"/>
      <c r="AE1291" s="3"/>
      <c r="AF1291" s="3"/>
    </row>
    <row r="1292" spans="1:32" x14ac:dyDescent="0.25">
      <c r="A1292" s="3"/>
      <c r="B1292" s="3"/>
      <c r="C1292" s="3"/>
      <c r="D1292" s="3"/>
      <c r="E1292" s="3"/>
      <c r="F1292" s="3"/>
      <c r="G1292" s="8"/>
      <c r="H1292" s="3"/>
      <c r="I1292" s="3"/>
      <c r="J1292" s="3"/>
      <c r="L1292" s="9"/>
      <c r="M1292" s="15"/>
      <c r="N1292" s="15"/>
      <c r="O1292" s="15">
        <f t="shared" si="183"/>
        <v>0</v>
      </c>
      <c r="P1292" s="15">
        <f t="shared" si="184"/>
        <v>0</v>
      </c>
      <c r="Q1292" s="13" t="str">
        <f t="shared" si="182"/>
        <v/>
      </c>
      <c r="R1292" s="32" t="e">
        <f t="shared" si="185"/>
        <v>#N/A</v>
      </c>
      <c r="S1292" s="33" t="str">
        <f t="shared" si="186"/>
        <v/>
      </c>
      <c r="T1292" s="34" t="e">
        <f t="shared" si="187"/>
        <v>#N/A</v>
      </c>
      <c r="U1292" s="35" t="e">
        <f t="shared" si="181"/>
        <v>#N/A</v>
      </c>
      <c r="V1292" s="44">
        <f t="shared" si="188"/>
        <v>0</v>
      </c>
      <c r="W1292" s="37" t="str">
        <f t="shared" si="189"/>
        <v/>
      </c>
      <c r="AA1292" s="3"/>
      <c r="AB1292" s="3"/>
      <c r="AC1292" s="3"/>
      <c r="AD1292" s="3"/>
      <c r="AE1292" s="3"/>
      <c r="AF1292" s="3"/>
    </row>
    <row r="1293" spans="1:32" x14ac:dyDescent="0.25">
      <c r="A1293" s="3"/>
      <c r="B1293" s="3"/>
      <c r="C1293" s="3"/>
      <c r="D1293" s="3"/>
      <c r="E1293" s="3"/>
      <c r="F1293" s="3"/>
      <c r="G1293" s="8"/>
      <c r="H1293" s="3"/>
      <c r="I1293" s="3"/>
      <c r="J1293" s="3"/>
      <c r="L1293" s="9"/>
      <c r="M1293" s="15"/>
      <c r="N1293" s="15"/>
      <c r="O1293" s="15">
        <f t="shared" si="183"/>
        <v>0</v>
      </c>
      <c r="P1293" s="15">
        <f t="shared" si="184"/>
        <v>0</v>
      </c>
      <c r="Q1293" s="13" t="str">
        <f t="shared" si="182"/>
        <v/>
      </c>
      <c r="R1293" s="32" t="e">
        <f t="shared" si="185"/>
        <v>#N/A</v>
      </c>
      <c r="S1293" s="33" t="str">
        <f t="shared" si="186"/>
        <v/>
      </c>
      <c r="T1293" s="34" t="e">
        <f t="shared" si="187"/>
        <v>#N/A</v>
      </c>
      <c r="U1293" s="35" t="e">
        <f t="shared" si="181"/>
        <v>#N/A</v>
      </c>
      <c r="V1293" s="44">
        <f t="shared" si="188"/>
        <v>0</v>
      </c>
      <c r="W1293" s="37" t="str">
        <f t="shared" si="189"/>
        <v/>
      </c>
      <c r="AA1293" s="3"/>
      <c r="AB1293" s="3"/>
      <c r="AC1293" s="3"/>
      <c r="AD1293" s="3"/>
      <c r="AE1293" s="3"/>
      <c r="AF1293" s="3"/>
    </row>
    <row r="1294" spans="1:32" x14ac:dyDescent="0.25">
      <c r="A1294" s="3"/>
      <c r="B1294" s="3"/>
      <c r="C1294" s="3"/>
      <c r="D1294" s="3"/>
      <c r="E1294" s="3"/>
      <c r="F1294" s="3"/>
      <c r="G1294" s="8"/>
      <c r="H1294" s="3"/>
      <c r="I1294" s="3"/>
      <c r="J1294" s="3"/>
      <c r="L1294" s="9"/>
      <c r="M1294" s="15"/>
      <c r="N1294" s="15"/>
      <c r="O1294" s="15">
        <f t="shared" si="183"/>
        <v>0</v>
      </c>
      <c r="P1294" s="15">
        <f t="shared" si="184"/>
        <v>0</v>
      </c>
      <c r="Q1294" s="13" t="str">
        <f t="shared" si="182"/>
        <v/>
      </c>
      <c r="R1294" s="32" t="e">
        <f t="shared" si="185"/>
        <v>#N/A</v>
      </c>
      <c r="S1294" s="33" t="str">
        <f t="shared" si="186"/>
        <v/>
      </c>
      <c r="T1294" s="34" t="e">
        <f t="shared" si="187"/>
        <v>#N/A</v>
      </c>
      <c r="U1294" s="35" t="e">
        <f t="shared" si="181"/>
        <v>#N/A</v>
      </c>
      <c r="V1294" s="44">
        <f t="shared" si="188"/>
        <v>0</v>
      </c>
      <c r="W1294" s="37" t="str">
        <f t="shared" si="189"/>
        <v/>
      </c>
      <c r="AA1294" s="3"/>
      <c r="AB1294" s="3"/>
      <c r="AC1294" s="3"/>
      <c r="AD1294" s="3"/>
      <c r="AE1294" s="3"/>
      <c r="AF1294" s="3"/>
    </row>
    <row r="1295" spans="1:32" x14ac:dyDescent="0.25">
      <c r="A1295" s="3"/>
      <c r="B1295" s="3"/>
      <c r="C1295" s="3"/>
      <c r="D1295" s="3"/>
      <c r="E1295" s="3"/>
      <c r="F1295" s="3"/>
      <c r="G1295" s="8"/>
      <c r="H1295" s="3"/>
      <c r="I1295" s="3"/>
      <c r="J1295" s="3"/>
      <c r="L1295" s="9"/>
      <c r="M1295" s="15"/>
      <c r="N1295" s="15"/>
      <c r="O1295" s="15">
        <f t="shared" si="183"/>
        <v>0</v>
      </c>
      <c r="P1295" s="15">
        <f t="shared" si="184"/>
        <v>0</v>
      </c>
      <c r="Q1295" s="13" t="str">
        <f t="shared" si="182"/>
        <v/>
      </c>
      <c r="R1295" s="32" t="e">
        <f t="shared" si="185"/>
        <v>#N/A</v>
      </c>
      <c r="S1295" s="33" t="str">
        <f t="shared" si="186"/>
        <v/>
      </c>
      <c r="T1295" s="34" t="e">
        <f t="shared" si="187"/>
        <v>#N/A</v>
      </c>
      <c r="U1295" s="35" t="e">
        <f t="shared" ref="U1295:U1358" si="190">IF(OR(B1295="32",B1295="36",B1295="36PB",B1295="33",B1295="8",B1295="10",B1295="9",B1295="885",B1295="885SB"),T1295+0.5268,IF(OR(B1295="49",B1295="51",B1295="53",B1295="68",B1295="68P",B1295="64",B1295="43",B1295="43SB",B1295="68SB",B1295="NR99"),T1295+0.2469,T1295+0.0069))</f>
        <v>#N/A</v>
      </c>
      <c r="V1295" s="44">
        <f t="shared" si="188"/>
        <v>0</v>
      </c>
      <c r="W1295" s="37" t="str">
        <f t="shared" si="189"/>
        <v/>
      </c>
      <c r="AA1295" s="3"/>
      <c r="AB1295" s="3"/>
      <c r="AC1295" s="3"/>
      <c r="AD1295" s="3"/>
      <c r="AE1295" s="3"/>
      <c r="AF1295" s="3"/>
    </row>
    <row r="1296" spans="1:32" x14ac:dyDescent="0.25">
      <c r="A1296" s="3"/>
      <c r="B1296" s="3"/>
      <c r="C1296" s="3"/>
      <c r="D1296" s="3"/>
      <c r="E1296" s="3"/>
      <c r="F1296" s="3"/>
      <c r="G1296" s="8"/>
      <c r="H1296" s="3"/>
      <c r="I1296" s="3"/>
      <c r="J1296" s="3"/>
      <c r="L1296" s="9"/>
      <c r="M1296" s="15"/>
      <c r="N1296" s="15"/>
      <c r="O1296" s="15">
        <f t="shared" si="183"/>
        <v>0</v>
      </c>
      <c r="P1296" s="15">
        <f t="shared" si="184"/>
        <v>0</v>
      </c>
      <c r="Q1296" s="13" t="str">
        <f t="shared" si="182"/>
        <v/>
      </c>
      <c r="R1296" s="32" t="e">
        <f t="shared" si="185"/>
        <v>#N/A</v>
      </c>
      <c r="S1296" s="33" t="str">
        <f t="shared" si="186"/>
        <v/>
      </c>
      <c r="T1296" s="34" t="e">
        <f t="shared" si="187"/>
        <v>#N/A</v>
      </c>
      <c r="U1296" s="35" t="e">
        <f t="shared" si="190"/>
        <v>#N/A</v>
      </c>
      <c r="V1296" s="44">
        <f t="shared" si="188"/>
        <v>0</v>
      </c>
      <c r="W1296" s="37" t="str">
        <f t="shared" si="189"/>
        <v/>
      </c>
      <c r="AA1296" s="3"/>
      <c r="AB1296" s="3"/>
      <c r="AC1296" s="3"/>
      <c r="AD1296" s="3"/>
      <c r="AE1296" s="3"/>
      <c r="AF1296" s="3"/>
    </row>
    <row r="1297" spans="1:32" x14ac:dyDescent="0.25">
      <c r="A1297" s="3"/>
      <c r="B1297" s="3"/>
      <c r="C1297" s="3"/>
      <c r="D1297" s="3"/>
      <c r="E1297" s="3"/>
      <c r="F1297" s="3"/>
      <c r="G1297" s="8"/>
      <c r="H1297" s="3"/>
      <c r="I1297" s="3"/>
      <c r="J1297" s="3"/>
      <c r="L1297" s="9"/>
      <c r="M1297" s="15"/>
      <c r="N1297" s="15"/>
      <c r="O1297" s="15">
        <f t="shared" si="183"/>
        <v>0</v>
      </c>
      <c r="P1297" s="15">
        <f t="shared" si="184"/>
        <v>0</v>
      </c>
      <c r="Q1297" s="13" t="str">
        <f t="shared" si="182"/>
        <v/>
      </c>
      <c r="R1297" s="32" t="e">
        <f t="shared" si="185"/>
        <v>#N/A</v>
      </c>
      <c r="S1297" s="33" t="str">
        <f t="shared" si="186"/>
        <v/>
      </c>
      <c r="T1297" s="34" t="e">
        <f t="shared" si="187"/>
        <v>#N/A</v>
      </c>
      <c r="U1297" s="35" t="e">
        <f t="shared" si="190"/>
        <v>#N/A</v>
      </c>
      <c r="V1297" s="44">
        <f t="shared" si="188"/>
        <v>0</v>
      </c>
      <c r="W1297" s="37" t="str">
        <f t="shared" si="189"/>
        <v/>
      </c>
      <c r="AA1297" s="3"/>
      <c r="AB1297" s="3"/>
      <c r="AC1297" s="3"/>
      <c r="AD1297" s="3"/>
      <c r="AE1297" s="3"/>
      <c r="AF1297" s="3"/>
    </row>
    <row r="1298" spans="1:32" x14ac:dyDescent="0.25">
      <c r="A1298" s="3"/>
      <c r="B1298" s="3"/>
      <c r="C1298" s="3"/>
      <c r="D1298" s="3"/>
      <c r="E1298" s="3"/>
      <c r="F1298" s="3"/>
      <c r="G1298" s="8"/>
      <c r="H1298" s="3"/>
      <c r="I1298" s="3"/>
      <c r="J1298" s="3"/>
      <c r="L1298" s="9"/>
      <c r="M1298" s="15"/>
      <c r="N1298" s="15"/>
      <c r="O1298" s="15">
        <f t="shared" si="183"/>
        <v>0</v>
      </c>
      <c r="P1298" s="15">
        <f t="shared" si="184"/>
        <v>0</v>
      </c>
      <c r="Q1298" s="13" t="str">
        <f t="shared" si="182"/>
        <v/>
      </c>
      <c r="R1298" s="32" t="e">
        <f t="shared" si="185"/>
        <v>#N/A</v>
      </c>
      <c r="S1298" s="33" t="str">
        <f t="shared" si="186"/>
        <v/>
      </c>
      <c r="T1298" s="34" t="e">
        <f t="shared" si="187"/>
        <v>#N/A</v>
      </c>
      <c r="U1298" s="35" t="e">
        <f t="shared" si="190"/>
        <v>#N/A</v>
      </c>
      <c r="V1298" s="44">
        <f t="shared" si="188"/>
        <v>0</v>
      </c>
      <c r="W1298" s="37" t="str">
        <f t="shared" si="189"/>
        <v/>
      </c>
      <c r="AA1298" s="3"/>
      <c r="AB1298" s="3"/>
      <c r="AC1298" s="3"/>
      <c r="AD1298" s="3"/>
      <c r="AE1298" s="3"/>
      <c r="AF1298" s="3"/>
    </row>
    <row r="1299" spans="1:32" x14ac:dyDescent="0.25">
      <c r="A1299" s="3"/>
      <c r="B1299" s="3"/>
      <c r="C1299" s="3"/>
      <c r="D1299" s="3"/>
      <c r="E1299" s="3"/>
      <c r="F1299" s="3"/>
      <c r="G1299" s="8"/>
      <c r="H1299" s="3"/>
      <c r="I1299" s="3"/>
      <c r="J1299" s="3"/>
      <c r="L1299" s="9"/>
      <c r="M1299" s="15"/>
      <c r="N1299" s="15"/>
      <c r="O1299" s="15">
        <f t="shared" si="183"/>
        <v>0</v>
      </c>
      <c r="P1299" s="15">
        <f t="shared" si="184"/>
        <v>0</v>
      </c>
      <c r="Q1299" s="13" t="str">
        <f t="shared" si="182"/>
        <v/>
      </c>
      <c r="R1299" s="32" t="e">
        <f t="shared" si="185"/>
        <v>#N/A</v>
      </c>
      <c r="S1299" s="33" t="str">
        <f t="shared" si="186"/>
        <v/>
      </c>
      <c r="T1299" s="34" t="e">
        <f t="shared" si="187"/>
        <v>#N/A</v>
      </c>
      <c r="U1299" s="35" t="e">
        <f t="shared" si="190"/>
        <v>#N/A</v>
      </c>
      <c r="V1299" s="44">
        <f t="shared" si="188"/>
        <v>0</v>
      </c>
      <c r="W1299" s="37" t="str">
        <f t="shared" si="189"/>
        <v/>
      </c>
      <c r="AA1299" s="3"/>
      <c r="AB1299" s="3"/>
      <c r="AC1299" s="3"/>
      <c r="AD1299" s="3"/>
      <c r="AE1299" s="3"/>
      <c r="AF1299" s="3"/>
    </row>
    <row r="1300" spans="1:32" x14ac:dyDescent="0.25">
      <c r="A1300" s="3"/>
      <c r="B1300" s="3"/>
      <c r="C1300" s="3"/>
      <c r="D1300" s="3"/>
      <c r="E1300" s="3"/>
      <c r="F1300" s="3"/>
      <c r="G1300" s="8"/>
      <c r="H1300" s="3"/>
      <c r="I1300" s="3"/>
      <c r="J1300" s="3"/>
      <c r="L1300" s="9"/>
      <c r="M1300" s="15"/>
      <c r="N1300" s="15"/>
      <c r="O1300" s="15">
        <f t="shared" si="183"/>
        <v>0</v>
      </c>
      <c r="P1300" s="15">
        <f t="shared" si="184"/>
        <v>0</v>
      </c>
      <c r="Q1300" s="13" t="str">
        <f t="shared" si="182"/>
        <v/>
      </c>
      <c r="R1300" s="32" t="e">
        <f t="shared" si="185"/>
        <v>#N/A</v>
      </c>
      <c r="S1300" s="33" t="str">
        <f t="shared" si="186"/>
        <v/>
      </c>
      <c r="T1300" s="34" t="e">
        <f t="shared" si="187"/>
        <v>#N/A</v>
      </c>
      <c r="U1300" s="35" t="e">
        <f t="shared" si="190"/>
        <v>#N/A</v>
      </c>
      <c r="V1300" s="44">
        <f t="shared" si="188"/>
        <v>0</v>
      </c>
      <c r="W1300" s="37" t="str">
        <f t="shared" si="189"/>
        <v/>
      </c>
      <c r="AA1300" s="3"/>
      <c r="AB1300" s="3"/>
      <c r="AC1300" s="3"/>
      <c r="AD1300" s="3"/>
      <c r="AE1300" s="3"/>
      <c r="AF1300" s="3"/>
    </row>
    <row r="1301" spans="1:32" x14ac:dyDescent="0.25">
      <c r="A1301" s="3"/>
      <c r="B1301" s="3"/>
      <c r="C1301" s="3"/>
      <c r="D1301" s="3"/>
      <c r="E1301" s="3"/>
      <c r="F1301" s="3"/>
      <c r="G1301" s="8"/>
      <c r="H1301" s="3"/>
      <c r="I1301" s="3"/>
      <c r="J1301" s="3"/>
      <c r="L1301" s="9"/>
      <c r="M1301" s="15"/>
      <c r="N1301" s="15"/>
      <c r="O1301" s="15">
        <f t="shared" si="183"/>
        <v>0</v>
      </c>
      <c r="P1301" s="15">
        <f t="shared" si="184"/>
        <v>0</v>
      </c>
      <c r="Q1301" s="13" t="str">
        <f t="shared" si="182"/>
        <v/>
      </c>
      <c r="R1301" s="32" t="e">
        <f t="shared" si="185"/>
        <v>#N/A</v>
      </c>
      <c r="S1301" s="33" t="str">
        <f t="shared" si="186"/>
        <v/>
      </c>
      <c r="T1301" s="34" t="e">
        <f t="shared" si="187"/>
        <v>#N/A</v>
      </c>
      <c r="U1301" s="35" t="e">
        <f t="shared" si="190"/>
        <v>#N/A</v>
      </c>
      <c r="V1301" s="44">
        <f t="shared" si="188"/>
        <v>0</v>
      </c>
      <c r="W1301" s="37" t="str">
        <f t="shared" si="189"/>
        <v/>
      </c>
      <c r="AA1301" s="3"/>
      <c r="AB1301" s="3"/>
      <c r="AC1301" s="3"/>
      <c r="AD1301" s="3"/>
      <c r="AE1301" s="3"/>
      <c r="AF1301" s="3"/>
    </row>
    <row r="1302" spans="1:32" x14ac:dyDescent="0.25">
      <c r="A1302" s="3"/>
      <c r="B1302" s="3"/>
      <c r="C1302" s="3"/>
      <c r="D1302" s="3"/>
      <c r="E1302" s="3"/>
      <c r="F1302" s="3"/>
      <c r="G1302" s="8"/>
      <c r="H1302" s="3"/>
      <c r="I1302" s="3"/>
      <c r="J1302" s="3"/>
      <c r="L1302" s="9"/>
      <c r="M1302" s="15"/>
      <c r="N1302" s="15"/>
      <c r="O1302" s="15">
        <f t="shared" si="183"/>
        <v>0</v>
      </c>
      <c r="P1302" s="15">
        <f t="shared" si="184"/>
        <v>0</v>
      </c>
      <c r="Q1302" s="13" t="str">
        <f t="shared" si="182"/>
        <v/>
      </c>
      <c r="R1302" s="32" t="e">
        <f t="shared" si="185"/>
        <v>#N/A</v>
      </c>
      <c r="S1302" s="33" t="str">
        <f t="shared" si="186"/>
        <v/>
      </c>
      <c r="T1302" s="34" t="e">
        <f t="shared" si="187"/>
        <v>#N/A</v>
      </c>
      <c r="U1302" s="35" t="e">
        <f t="shared" si="190"/>
        <v>#N/A</v>
      </c>
      <c r="V1302" s="44">
        <f t="shared" si="188"/>
        <v>0</v>
      </c>
      <c r="W1302" s="37" t="str">
        <f t="shared" si="189"/>
        <v/>
      </c>
      <c r="AA1302" s="3"/>
      <c r="AB1302" s="3"/>
      <c r="AC1302" s="3"/>
      <c r="AD1302" s="3"/>
      <c r="AE1302" s="3"/>
      <c r="AF1302" s="3"/>
    </row>
    <row r="1303" spans="1:32" x14ac:dyDescent="0.25">
      <c r="A1303" s="3"/>
      <c r="B1303" s="3"/>
      <c r="C1303" s="3"/>
      <c r="D1303" s="3"/>
      <c r="E1303" s="3"/>
      <c r="F1303" s="3"/>
      <c r="G1303" s="8"/>
      <c r="H1303" s="3"/>
      <c r="I1303" s="3"/>
      <c r="J1303" s="3"/>
      <c r="L1303" s="9"/>
      <c r="M1303" s="15"/>
      <c r="N1303" s="15"/>
      <c r="O1303" s="15">
        <f t="shared" si="183"/>
        <v>0</v>
      </c>
      <c r="P1303" s="15">
        <f t="shared" si="184"/>
        <v>0</v>
      </c>
      <c r="Q1303" s="13" t="str">
        <f t="shared" si="182"/>
        <v/>
      </c>
      <c r="R1303" s="32" t="e">
        <f t="shared" si="185"/>
        <v>#N/A</v>
      </c>
      <c r="S1303" s="33" t="str">
        <f t="shared" si="186"/>
        <v/>
      </c>
      <c r="T1303" s="34" t="e">
        <f t="shared" si="187"/>
        <v>#N/A</v>
      </c>
      <c r="U1303" s="35" t="e">
        <f t="shared" si="190"/>
        <v>#N/A</v>
      </c>
      <c r="V1303" s="44">
        <f t="shared" si="188"/>
        <v>0</v>
      </c>
      <c r="W1303" s="37" t="str">
        <f t="shared" si="189"/>
        <v/>
      </c>
      <c r="AA1303" s="3"/>
      <c r="AB1303" s="3"/>
      <c r="AC1303" s="3"/>
      <c r="AD1303" s="3"/>
      <c r="AE1303" s="3"/>
      <c r="AF1303" s="3"/>
    </row>
    <row r="1304" spans="1:32" x14ac:dyDescent="0.25">
      <c r="A1304" s="3"/>
      <c r="B1304" s="3"/>
      <c r="C1304" s="3"/>
      <c r="D1304" s="3"/>
      <c r="E1304" s="3"/>
      <c r="F1304" s="3"/>
      <c r="G1304" s="8"/>
      <c r="H1304" s="3"/>
      <c r="I1304" s="3"/>
      <c r="J1304" s="3"/>
      <c r="L1304" s="9"/>
      <c r="M1304" s="15"/>
      <c r="N1304" s="15"/>
      <c r="O1304" s="15">
        <f t="shared" si="183"/>
        <v>0</v>
      </c>
      <c r="P1304" s="15">
        <f t="shared" si="184"/>
        <v>0</v>
      </c>
      <c r="Q1304" s="13" t="str">
        <f t="shared" si="182"/>
        <v/>
      </c>
      <c r="R1304" s="32" t="e">
        <f t="shared" si="185"/>
        <v>#N/A</v>
      </c>
      <c r="S1304" s="33" t="str">
        <f t="shared" si="186"/>
        <v/>
      </c>
      <c r="T1304" s="34" t="e">
        <f t="shared" si="187"/>
        <v>#N/A</v>
      </c>
      <c r="U1304" s="35" t="e">
        <f t="shared" si="190"/>
        <v>#N/A</v>
      </c>
      <c r="V1304" s="44">
        <f t="shared" si="188"/>
        <v>0</v>
      </c>
      <c r="W1304" s="37" t="str">
        <f t="shared" si="189"/>
        <v/>
      </c>
      <c r="AA1304" s="3"/>
      <c r="AB1304" s="3"/>
      <c r="AC1304" s="3"/>
      <c r="AD1304" s="3"/>
      <c r="AE1304" s="3"/>
      <c r="AF1304" s="3"/>
    </row>
    <row r="1305" spans="1:32" x14ac:dyDescent="0.25">
      <c r="A1305" s="3"/>
      <c r="B1305" s="3"/>
      <c r="C1305" s="3"/>
      <c r="D1305" s="3"/>
      <c r="E1305" s="3"/>
      <c r="F1305" s="3"/>
      <c r="G1305" s="8"/>
      <c r="H1305" s="3"/>
      <c r="I1305" s="3"/>
      <c r="J1305" s="3"/>
      <c r="L1305" s="9"/>
      <c r="M1305" s="15"/>
      <c r="N1305" s="15"/>
      <c r="O1305" s="15">
        <f t="shared" si="183"/>
        <v>0</v>
      </c>
      <c r="P1305" s="15">
        <f t="shared" si="184"/>
        <v>0</v>
      </c>
      <c r="Q1305" s="13" t="str">
        <f t="shared" si="182"/>
        <v/>
      </c>
      <c r="R1305" s="32" t="e">
        <f t="shared" si="185"/>
        <v>#N/A</v>
      </c>
      <c r="S1305" s="33" t="str">
        <f t="shared" si="186"/>
        <v/>
      </c>
      <c r="T1305" s="34" t="e">
        <f t="shared" si="187"/>
        <v>#N/A</v>
      </c>
      <c r="U1305" s="35" t="e">
        <f t="shared" si="190"/>
        <v>#N/A</v>
      </c>
      <c r="V1305" s="44">
        <f t="shared" si="188"/>
        <v>0</v>
      </c>
      <c r="W1305" s="37" t="str">
        <f t="shared" si="189"/>
        <v/>
      </c>
      <c r="AA1305" s="3"/>
      <c r="AB1305" s="3"/>
      <c r="AC1305" s="3"/>
      <c r="AD1305" s="3"/>
      <c r="AE1305" s="3"/>
      <c r="AF1305" s="3"/>
    </row>
    <row r="1306" spans="1:32" x14ac:dyDescent="0.25">
      <c r="A1306" s="3"/>
      <c r="B1306" s="3"/>
      <c r="C1306" s="3"/>
      <c r="D1306" s="3"/>
      <c r="E1306" s="3"/>
      <c r="F1306" s="3"/>
      <c r="G1306" s="8"/>
      <c r="H1306" s="3"/>
      <c r="I1306" s="3"/>
      <c r="J1306" s="3"/>
      <c r="L1306" s="9"/>
      <c r="M1306" s="15"/>
      <c r="N1306" s="15"/>
      <c r="O1306" s="15">
        <f t="shared" si="183"/>
        <v>0</v>
      </c>
      <c r="P1306" s="15">
        <f t="shared" si="184"/>
        <v>0</v>
      </c>
      <c r="Q1306" s="13" t="str">
        <f t="shared" si="182"/>
        <v/>
      </c>
      <c r="R1306" s="32" t="e">
        <f t="shared" si="185"/>
        <v>#N/A</v>
      </c>
      <c r="S1306" s="33" t="str">
        <f t="shared" si="186"/>
        <v/>
      </c>
      <c r="T1306" s="34" t="e">
        <f t="shared" si="187"/>
        <v>#N/A</v>
      </c>
      <c r="U1306" s="35" t="e">
        <f t="shared" si="190"/>
        <v>#N/A</v>
      </c>
      <c r="V1306" s="44">
        <f t="shared" si="188"/>
        <v>0</v>
      </c>
      <c r="W1306" s="37" t="str">
        <f t="shared" si="189"/>
        <v/>
      </c>
      <c r="AA1306" s="3"/>
      <c r="AB1306" s="3"/>
      <c r="AC1306" s="3"/>
      <c r="AD1306" s="3"/>
      <c r="AE1306" s="3"/>
      <c r="AF1306" s="3"/>
    </row>
    <row r="1307" spans="1:32" x14ac:dyDescent="0.25">
      <c r="A1307" s="3"/>
      <c r="B1307" s="3"/>
      <c r="C1307" s="3"/>
      <c r="D1307" s="3"/>
      <c r="E1307" s="3"/>
      <c r="F1307" s="3"/>
      <c r="G1307" s="8"/>
      <c r="H1307" s="3"/>
      <c r="I1307" s="3"/>
      <c r="J1307" s="3"/>
      <c r="L1307" s="9"/>
      <c r="M1307" s="15"/>
      <c r="N1307" s="15"/>
      <c r="O1307" s="15">
        <f t="shared" si="183"/>
        <v>0</v>
      </c>
      <c r="P1307" s="15">
        <f t="shared" si="184"/>
        <v>0</v>
      </c>
      <c r="Q1307" s="13" t="str">
        <f t="shared" si="182"/>
        <v/>
      </c>
      <c r="R1307" s="32" t="e">
        <f t="shared" si="185"/>
        <v>#N/A</v>
      </c>
      <c r="S1307" s="33" t="str">
        <f t="shared" si="186"/>
        <v/>
      </c>
      <c r="T1307" s="34" t="e">
        <f t="shared" si="187"/>
        <v>#N/A</v>
      </c>
      <c r="U1307" s="35" t="e">
        <f t="shared" si="190"/>
        <v>#N/A</v>
      </c>
      <c r="V1307" s="44">
        <f t="shared" si="188"/>
        <v>0</v>
      </c>
      <c r="W1307" s="37" t="str">
        <f t="shared" si="189"/>
        <v/>
      </c>
      <c r="AA1307" s="3"/>
      <c r="AB1307" s="3"/>
      <c r="AC1307" s="3"/>
      <c r="AD1307" s="3"/>
      <c r="AE1307" s="3"/>
      <c r="AF1307" s="3"/>
    </row>
    <row r="1308" spans="1:32" x14ac:dyDescent="0.25">
      <c r="A1308" s="3"/>
      <c r="B1308" s="3"/>
      <c r="C1308" s="3"/>
      <c r="D1308" s="3"/>
      <c r="E1308" s="3"/>
      <c r="F1308" s="3"/>
      <c r="G1308" s="8"/>
      <c r="H1308" s="3"/>
      <c r="I1308" s="3"/>
      <c r="J1308" s="3"/>
      <c r="L1308" s="9"/>
      <c r="M1308" s="15"/>
      <c r="N1308" s="15"/>
      <c r="O1308" s="15">
        <f t="shared" si="183"/>
        <v>0</v>
      </c>
      <c r="P1308" s="15">
        <f t="shared" si="184"/>
        <v>0</v>
      </c>
      <c r="Q1308" s="13" t="str">
        <f t="shared" si="182"/>
        <v/>
      </c>
      <c r="R1308" s="32" t="e">
        <f t="shared" si="185"/>
        <v>#N/A</v>
      </c>
      <c r="S1308" s="33" t="str">
        <f t="shared" si="186"/>
        <v/>
      </c>
      <c r="T1308" s="34" t="e">
        <f t="shared" si="187"/>
        <v>#N/A</v>
      </c>
      <c r="U1308" s="35" t="e">
        <f t="shared" si="190"/>
        <v>#N/A</v>
      </c>
      <c r="V1308" s="44">
        <f t="shared" si="188"/>
        <v>0</v>
      </c>
      <c r="W1308" s="37" t="str">
        <f t="shared" si="189"/>
        <v/>
      </c>
      <c r="AA1308" s="3"/>
      <c r="AB1308" s="3"/>
      <c r="AC1308" s="3"/>
      <c r="AD1308" s="3"/>
      <c r="AE1308" s="3"/>
      <c r="AF1308" s="3"/>
    </row>
    <row r="1309" spans="1:32" x14ac:dyDescent="0.25">
      <c r="A1309" s="3"/>
      <c r="B1309" s="3"/>
      <c r="C1309" s="3"/>
      <c r="D1309" s="3"/>
      <c r="E1309" s="3"/>
      <c r="F1309" s="3"/>
      <c r="G1309" s="8"/>
      <c r="H1309" s="3"/>
      <c r="I1309" s="3"/>
      <c r="J1309" s="3"/>
      <c r="L1309" s="9"/>
      <c r="M1309" s="15"/>
      <c r="N1309" s="15"/>
      <c r="O1309" s="15">
        <f t="shared" si="183"/>
        <v>0</v>
      </c>
      <c r="P1309" s="15">
        <f t="shared" si="184"/>
        <v>0</v>
      </c>
      <c r="Q1309" s="13" t="str">
        <f t="shared" si="182"/>
        <v/>
      </c>
      <c r="R1309" s="32" t="e">
        <f t="shared" si="185"/>
        <v>#N/A</v>
      </c>
      <c r="S1309" s="33" t="str">
        <f t="shared" si="186"/>
        <v/>
      </c>
      <c r="T1309" s="34" t="e">
        <f t="shared" si="187"/>
        <v>#N/A</v>
      </c>
      <c r="U1309" s="35" t="e">
        <f t="shared" si="190"/>
        <v>#N/A</v>
      </c>
      <c r="V1309" s="44">
        <f t="shared" si="188"/>
        <v>0</v>
      </c>
      <c r="W1309" s="37" t="str">
        <f t="shared" si="189"/>
        <v/>
      </c>
      <c r="AA1309" s="3"/>
      <c r="AB1309" s="3"/>
      <c r="AC1309" s="3"/>
      <c r="AD1309" s="3"/>
      <c r="AE1309" s="3"/>
      <c r="AF1309" s="3"/>
    </row>
    <row r="1310" spans="1:32" x14ac:dyDescent="0.25">
      <c r="A1310" s="3"/>
      <c r="B1310" s="3"/>
      <c r="C1310" s="3"/>
      <c r="D1310" s="3"/>
      <c r="E1310" s="3"/>
      <c r="F1310" s="3"/>
      <c r="G1310" s="8"/>
      <c r="H1310" s="3"/>
      <c r="I1310" s="3"/>
      <c r="J1310" s="3"/>
      <c r="L1310" s="9"/>
      <c r="M1310" s="15"/>
      <c r="N1310" s="15"/>
      <c r="O1310" s="15">
        <f t="shared" si="183"/>
        <v>0</v>
      </c>
      <c r="P1310" s="15">
        <f t="shared" si="184"/>
        <v>0</v>
      </c>
      <c r="Q1310" s="13" t="str">
        <f t="shared" si="182"/>
        <v/>
      </c>
      <c r="R1310" s="32" t="e">
        <f t="shared" si="185"/>
        <v>#N/A</v>
      </c>
      <c r="S1310" s="33" t="str">
        <f t="shared" si="186"/>
        <v/>
      </c>
      <c r="T1310" s="34" t="e">
        <f t="shared" si="187"/>
        <v>#N/A</v>
      </c>
      <c r="U1310" s="35" t="e">
        <f t="shared" si="190"/>
        <v>#N/A</v>
      </c>
      <c r="V1310" s="44">
        <f t="shared" si="188"/>
        <v>0</v>
      </c>
      <c r="W1310" s="37" t="str">
        <f t="shared" si="189"/>
        <v/>
      </c>
      <c r="AA1310" s="3"/>
      <c r="AB1310" s="3"/>
      <c r="AC1310" s="3"/>
      <c r="AD1310" s="3"/>
      <c r="AE1310" s="3"/>
      <c r="AF1310" s="3"/>
    </row>
    <row r="1311" spans="1:32" x14ac:dyDescent="0.25">
      <c r="A1311" s="3"/>
      <c r="B1311" s="3"/>
      <c r="C1311" s="3"/>
      <c r="D1311" s="3"/>
      <c r="E1311" s="3"/>
      <c r="F1311" s="3"/>
      <c r="G1311" s="8"/>
      <c r="H1311" s="3"/>
      <c r="I1311" s="3"/>
      <c r="J1311" s="3"/>
      <c r="L1311" s="9"/>
      <c r="M1311" s="15"/>
      <c r="N1311" s="15"/>
      <c r="O1311" s="15">
        <f t="shared" si="183"/>
        <v>0</v>
      </c>
      <c r="P1311" s="15">
        <f t="shared" si="184"/>
        <v>0</v>
      </c>
      <c r="Q1311" s="13" t="str">
        <f t="shared" si="182"/>
        <v/>
      </c>
      <c r="R1311" s="32" t="e">
        <f t="shared" si="185"/>
        <v>#N/A</v>
      </c>
      <c r="S1311" s="33" t="str">
        <f t="shared" si="186"/>
        <v/>
      </c>
      <c r="T1311" s="34" t="e">
        <f t="shared" si="187"/>
        <v>#N/A</v>
      </c>
      <c r="U1311" s="35" t="e">
        <f t="shared" si="190"/>
        <v>#N/A</v>
      </c>
      <c r="V1311" s="44">
        <f t="shared" si="188"/>
        <v>0</v>
      </c>
      <c r="W1311" s="37" t="str">
        <f t="shared" si="189"/>
        <v/>
      </c>
      <c r="AA1311" s="3"/>
      <c r="AB1311" s="3"/>
      <c r="AC1311" s="3"/>
      <c r="AD1311" s="3"/>
      <c r="AE1311" s="3"/>
      <c r="AF1311" s="3"/>
    </row>
    <row r="1312" spans="1:32" x14ac:dyDescent="0.25">
      <c r="A1312" s="3"/>
      <c r="B1312" s="3"/>
      <c r="C1312" s="3"/>
      <c r="D1312" s="3"/>
      <c r="E1312" s="3"/>
      <c r="F1312" s="3"/>
      <c r="G1312" s="8"/>
      <c r="H1312" s="3"/>
      <c r="I1312" s="3"/>
      <c r="J1312" s="3"/>
      <c r="L1312" s="9"/>
      <c r="M1312" s="15"/>
      <c r="N1312" s="15"/>
      <c r="O1312" s="15">
        <f t="shared" si="183"/>
        <v>0</v>
      </c>
      <c r="P1312" s="15">
        <f t="shared" si="184"/>
        <v>0</v>
      </c>
      <c r="Q1312" s="13" t="str">
        <f t="shared" si="182"/>
        <v/>
      </c>
      <c r="R1312" s="32" t="e">
        <f t="shared" si="185"/>
        <v>#N/A</v>
      </c>
      <c r="S1312" s="33" t="str">
        <f t="shared" si="186"/>
        <v/>
      </c>
      <c r="T1312" s="34" t="e">
        <f t="shared" si="187"/>
        <v>#N/A</v>
      </c>
      <c r="U1312" s="35" t="e">
        <f t="shared" si="190"/>
        <v>#N/A</v>
      </c>
      <c r="V1312" s="44">
        <f t="shared" si="188"/>
        <v>0</v>
      </c>
      <c r="W1312" s="37" t="str">
        <f t="shared" si="189"/>
        <v/>
      </c>
      <c r="AA1312" s="3"/>
      <c r="AB1312" s="3"/>
      <c r="AC1312" s="3"/>
      <c r="AD1312" s="3"/>
      <c r="AE1312" s="3"/>
      <c r="AF1312" s="3"/>
    </row>
    <row r="1313" spans="1:32" x14ac:dyDescent="0.25">
      <c r="A1313" s="3"/>
      <c r="B1313" s="3"/>
      <c r="C1313" s="3"/>
      <c r="D1313" s="3"/>
      <c r="E1313" s="3"/>
      <c r="F1313" s="3"/>
      <c r="G1313" s="8"/>
      <c r="H1313" s="3"/>
      <c r="I1313" s="3"/>
      <c r="J1313" s="3"/>
      <c r="L1313" s="9"/>
      <c r="M1313" s="15"/>
      <c r="N1313" s="15"/>
      <c r="O1313" s="15">
        <f t="shared" si="183"/>
        <v>0</v>
      </c>
      <c r="P1313" s="15">
        <f t="shared" si="184"/>
        <v>0</v>
      </c>
      <c r="Q1313" s="13" t="str">
        <f t="shared" si="182"/>
        <v/>
      </c>
      <c r="R1313" s="32" t="e">
        <f t="shared" si="185"/>
        <v>#N/A</v>
      </c>
      <c r="S1313" s="33" t="str">
        <f t="shared" si="186"/>
        <v/>
      </c>
      <c r="T1313" s="34" t="e">
        <f t="shared" si="187"/>
        <v>#N/A</v>
      </c>
      <c r="U1313" s="35" t="e">
        <f t="shared" si="190"/>
        <v>#N/A</v>
      </c>
      <c r="V1313" s="44">
        <f t="shared" si="188"/>
        <v>0</v>
      </c>
      <c r="W1313" s="37" t="str">
        <f t="shared" si="189"/>
        <v/>
      </c>
      <c r="AA1313" s="3"/>
      <c r="AB1313" s="3"/>
      <c r="AC1313" s="3"/>
      <c r="AD1313" s="3"/>
      <c r="AE1313" s="3"/>
      <c r="AF1313" s="3"/>
    </row>
    <row r="1314" spans="1:32" x14ac:dyDescent="0.25">
      <c r="A1314" s="3"/>
      <c r="B1314" s="3"/>
      <c r="C1314" s="3"/>
      <c r="D1314" s="3"/>
      <c r="E1314" s="3"/>
      <c r="F1314" s="3"/>
      <c r="G1314" s="8"/>
      <c r="H1314" s="3"/>
      <c r="I1314" s="3"/>
      <c r="J1314" s="3"/>
      <c r="L1314" s="9"/>
      <c r="M1314" s="15"/>
      <c r="N1314" s="15"/>
      <c r="O1314" s="15">
        <f t="shared" si="183"/>
        <v>0</v>
      </c>
      <c r="P1314" s="15">
        <f t="shared" si="184"/>
        <v>0</v>
      </c>
      <c r="Q1314" s="13" t="str">
        <f t="shared" si="182"/>
        <v/>
      </c>
      <c r="R1314" s="32" t="e">
        <f t="shared" si="185"/>
        <v>#N/A</v>
      </c>
      <c r="S1314" s="33" t="str">
        <f t="shared" si="186"/>
        <v/>
      </c>
      <c r="T1314" s="34" t="e">
        <f t="shared" si="187"/>
        <v>#N/A</v>
      </c>
      <c r="U1314" s="35" t="e">
        <f t="shared" si="190"/>
        <v>#N/A</v>
      </c>
      <c r="V1314" s="44">
        <f t="shared" si="188"/>
        <v>0</v>
      </c>
      <c r="W1314" s="37" t="str">
        <f t="shared" si="189"/>
        <v/>
      </c>
      <c r="AA1314" s="3"/>
      <c r="AB1314" s="3"/>
      <c r="AC1314" s="3"/>
      <c r="AD1314" s="3"/>
      <c r="AE1314" s="3"/>
      <c r="AF1314" s="3"/>
    </row>
    <row r="1315" spans="1:32" x14ac:dyDescent="0.25">
      <c r="A1315" s="3"/>
      <c r="B1315" s="3"/>
      <c r="C1315" s="3"/>
      <c r="D1315" s="3"/>
      <c r="E1315" s="3"/>
      <c r="F1315" s="3"/>
      <c r="G1315" s="8"/>
      <c r="H1315" s="3"/>
      <c r="I1315" s="3"/>
      <c r="J1315" s="3"/>
      <c r="L1315" s="9"/>
      <c r="M1315" s="15"/>
      <c r="N1315" s="15"/>
      <c r="O1315" s="15">
        <f t="shared" si="183"/>
        <v>0</v>
      </c>
      <c r="P1315" s="15">
        <f t="shared" si="184"/>
        <v>0</v>
      </c>
      <c r="Q1315" s="13" t="str">
        <f t="shared" si="182"/>
        <v/>
      </c>
      <c r="R1315" s="32" t="e">
        <f t="shared" si="185"/>
        <v>#N/A</v>
      </c>
      <c r="S1315" s="33" t="str">
        <f t="shared" si="186"/>
        <v/>
      </c>
      <c r="T1315" s="34" t="e">
        <f t="shared" si="187"/>
        <v>#N/A</v>
      </c>
      <c r="U1315" s="35" t="e">
        <f t="shared" si="190"/>
        <v>#N/A</v>
      </c>
      <c r="V1315" s="44">
        <f t="shared" si="188"/>
        <v>0</v>
      </c>
      <c r="W1315" s="37" t="str">
        <f t="shared" si="189"/>
        <v/>
      </c>
      <c r="AA1315" s="3"/>
      <c r="AB1315" s="3"/>
      <c r="AC1315" s="3"/>
      <c r="AD1315" s="3"/>
      <c r="AE1315" s="3"/>
      <c r="AF1315" s="3"/>
    </row>
    <row r="1316" spans="1:32" x14ac:dyDescent="0.25">
      <c r="A1316" s="3"/>
      <c r="B1316" s="3"/>
      <c r="C1316" s="3"/>
      <c r="D1316" s="3"/>
      <c r="E1316" s="3"/>
      <c r="F1316" s="3"/>
      <c r="G1316" s="8"/>
      <c r="H1316" s="3"/>
      <c r="I1316" s="3"/>
      <c r="J1316" s="3"/>
      <c r="L1316" s="9"/>
      <c r="M1316" s="15"/>
      <c r="N1316" s="15"/>
      <c r="O1316" s="15">
        <f t="shared" si="183"/>
        <v>0</v>
      </c>
      <c r="P1316" s="15">
        <f t="shared" si="184"/>
        <v>0</v>
      </c>
      <c r="Q1316" s="13" t="str">
        <f t="shared" si="182"/>
        <v/>
      </c>
      <c r="R1316" s="32" t="e">
        <f t="shared" si="185"/>
        <v>#N/A</v>
      </c>
      <c r="S1316" s="33" t="str">
        <f t="shared" si="186"/>
        <v/>
      </c>
      <c r="T1316" s="34" t="e">
        <f t="shared" si="187"/>
        <v>#N/A</v>
      </c>
      <c r="U1316" s="35" t="e">
        <f t="shared" si="190"/>
        <v>#N/A</v>
      </c>
      <c r="V1316" s="44">
        <f t="shared" si="188"/>
        <v>0</v>
      </c>
      <c r="W1316" s="37" t="str">
        <f t="shared" si="189"/>
        <v/>
      </c>
      <c r="AA1316" s="3"/>
      <c r="AB1316" s="3"/>
      <c r="AC1316" s="3"/>
      <c r="AD1316" s="3"/>
      <c r="AE1316" s="3"/>
      <c r="AF1316" s="3"/>
    </row>
    <row r="1317" spans="1:32" x14ac:dyDescent="0.25">
      <c r="A1317" s="3"/>
      <c r="B1317" s="3"/>
      <c r="C1317" s="3"/>
      <c r="D1317" s="3"/>
      <c r="E1317" s="3"/>
      <c r="F1317" s="3"/>
      <c r="G1317" s="8"/>
      <c r="H1317" s="3"/>
      <c r="I1317" s="3"/>
      <c r="J1317" s="3"/>
      <c r="L1317" s="9"/>
      <c r="M1317" s="15"/>
      <c r="N1317" s="15"/>
      <c r="O1317" s="15">
        <f t="shared" si="183"/>
        <v>0</v>
      </c>
      <c r="P1317" s="15">
        <f t="shared" si="184"/>
        <v>0</v>
      </c>
      <c r="Q1317" s="13" t="str">
        <f t="shared" si="182"/>
        <v/>
      </c>
      <c r="R1317" s="32" t="e">
        <f t="shared" si="185"/>
        <v>#N/A</v>
      </c>
      <c r="S1317" s="33" t="str">
        <f t="shared" si="186"/>
        <v/>
      </c>
      <c r="T1317" s="34" t="e">
        <f t="shared" si="187"/>
        <v>#N/A</v>
      </c>
      <c r="U1317" s="35" t="e">
        <f t="shared" si="190"/>
        <v>#N/A</v>
      </c>
      <c r="V1317" s="44">
        <f t="shared" si="188"/>
        <v>0</v>
      </c>
      <c r="W1317" s="37" t="str">
        <f t="shared" si="189"/>
        <v/>
      </c>
      <c r="AA1317" s="3"/>
      <c r="AB1317" s="3"/>
      <c r="AC1317" s="3"/>
      <c r="AD1317" s="3"/>
      <c r="AE1317" s="3"/>
      <c r="AF1317" s="3"/>
    </row>
    <row r="1318" spans="1:32" x14ac:dyDescent="0.25">
      <c r="A1318" s="3"/>
      <c r="B1318" s="3"/>
      <c r="C1318" s="3"/>
      <c r="D1318" s="3"/>
      <c r="E1318" s="3"/>
      <c r="F1318" s="3"/>
      <c r="G1318" s="8"/>
      <c r="H1318" s="3"/>
      <c r="I1318" s="3"/>
      <c r="J1318" s="3"/>
      <c r="L1318" s="9"/>
      <c r="M1318" s="15"/>
      <c r="N1318" s="15"/>
      <c r="O1318" s="15">
        <f t="shared" si="183"/>
        <v>0</v>
      </c>
      <c r="P1318" s="15">
        <f t="shared" si="184"/>
        <v>0</v>
      </c>
      <c r="Q1318" s="13" t="str">
        <f t="shared" si="182"/>
        <v/>
      </c>
      <c r="R1318" s="32" t="e">
        <f t="shared" si="185"/>
        <v>#N/A</v>
      </c>
      <c r="S1318" s="33" t="str">
        <f t="shared" si="186"/>
        <v/>
      </c>
      <c r="T1318" s="34" t="e">
        <f t="shared" si="187"/>
        <v>#N/A</v>
      </c>
      <c r="U1318" s="35" t="e">
        <f t="shared" si="190"/>
        <v>#N/A</v>
      </c>
      <c r="V1318" s="44">
        <f t="shared" si="188"/>
        <v>0</v>
      </c>
      <c r="W1318" s="37" t="str">
        <f t="shared" si="189"/>
        <v/>
      </c>
      <c r="AA1318" s="3"/>
      <c r="AB1318" s="3"/>
      <c r="AC1318" s="3"/>
      <c r="AD1318" s="3"/>
      <c r="AE1318" s="3"/>
      <c r="AF1318" s="3"/>
    </row>
    <row r="1319" spans="1:32" x14ac:dyDescent="0.25">
      <c r="A1319" s="3"/>
      <c r="B1319" s="3"/>
      <c r="C1319" s="3"/>
      <c r="D1319" s="3"/>
      <c r="E1319" s="3"/>
      <c r="F1319" s="3"/>
      <c r="G1319" s="8"/>
      <c r="H1319" s="3"/>
      <c r="I1319" s="3"/>
      <c r="J1319" s="3"/>
      <c r="L1319" s="9"/>
      <c r="M1319" s="15"/>
      <c r="N1319" s="15"/>
      <c r="O1319" s="15">
        <f t="shared" si="183"/>
        <v>0</v>
      </c>
      <c r="P1319" s="15">
        <f t="shared" si="184"/>
        <v>0</v>
      </c>
      <c r="Q1319" s="13" t="str">
        <f t="shared" si="182"/>
        <v/>
      </c>
      <c r="R1319" s="32" t="e">
        <f t="shared" si="185"/>
        <v>#N/A</v>
      </c>
      <c r="S1319" s="33" t="str">
        <f t="shared" si="186"/>
        <v/>
      </c>
      <c r="T1319" s="34" t="e">
        <f t="shared" si="187"/>
        <v>#N/A</v>
      </c>
      <c r="U1319" s="35" t="e">
        <f t="shared" si="190"/>
        <v>#N/A</v>
      </c>
      <c r="V1319" s="44">
        <f t="shared" si="188"/>
        <v>0</v>
      </c>
      <c r="W1319" s="37" t="str">
        <f t="shared" si="189"/>
        <v/>
      </c>
      <c r="AA1319" s="3"/>
      <c r="AB1319" s="3"/>
      <c r="AC1319" s="3"/>
      <c r="AD1319" s="3"/>
      <c r="AE1319" s="3"/>
      <c r="AF1319" s="3"/>
    </row>
    <row r="1320" spans="1:32" x14ac:dyDescent="0.25">
      <c r="A1320" s="3"/>
      <c r="B1320" s="3"/>
      <c r="C1320" s="3"/>
      <c r="D1320" s="3"/>
      <c r="E1320" s="3"/>
      <c r="F1320" s="3"/>
      <c r="G1320" s="8"/>
      <c r="H1320" s="3"/>
      <c r="I1320" s="3"/>
      <c r="J1320" s="3"/>
      <c r="L1320" s="9"/>
      <c r="M1320" s="15"/>
      <c r="N1320" s="15"/>
      <c r="O1320" s="15">
        <f t="shared" si="183"/>
        <v>0</v>
      </c>
      <c r="P1320" s="15">
        <f t="shared" si="184"/>
        <v>0</v>
      </c>
      <c r="Q1320" s="13" t="str">
        <f t="shared" si="182"/>
        <v/>
      </c>
      <c r="R1320" s="32" t="e">
        <f t="shared" si="185"/>
        <v>#N/A</v>
      </c>
      <c r="S1320" s="33" t="str">
        <f t="shared" si="186"/>
        <v/>
      </c>
      <c r="T1320" s="34" t="e">
        <f t="shared" si="187"/>
        <v>#N/A</v>
      </c>
      <c r="U1320" s="35" t="e">
        <f t="shared" si="190"/>
        <v>#N/A</v>
      </c>
      <c r="V1320" s="44">
        <f t="shared" si="188"/>
        <v>0</v>
      </c>
      <c r="W1320" s="37" t="str">
        <f t="shared" si="189"/>
        <v/>
      </c>
      <c r="AA1320" s="3"/>
      <c r="AB1320" s="3"/>
      <c r="AC1320" s="3"/>
      <c r="AD1320" s="3"/>
      <c r="AE1320" s="3"/>
      <c r="AF1320" s="3"/>
    </row>
    <row r="1321" spans="1:32" x14ac:dyDescent="0.25">
      <c r="A1321" s="3"/>
      <c r="B1321" s="3"/>
      <c r="C1321" s="3"/>
      <c r="D1321" s="3"/>
      <c r="E1321" s="3"/>
      <c r="F1321" s="3"/>
      <c r="G1321" s="8"/>
      <c r="H1321" s="3"/>
      <c r="I1321" s="3"/>
      <c r="J1321" s="3"/>
      <c r="L1321" s="9"/>
      <c r="M1321" s="15"/>
      <c r="N1321" s="15"/>
      <c r="O1321" s="15">
        <f t="shared" si="183"/>
        <v>0</v>
      </c>
      <c r="P1321" s="15">
        <f t="shared" si="184"/>
        <v>0</v>
      </c>
      <c r="Q1321" s="13" t="str">
        <f t="shared" si="182"/>
        <v/>
      </c>
      <c r="R1321" s="32" t="e">
        <f t="shared" si="185"/>
        <v>#N/A</v>
      </c>
      <c r="S1321" s="33" t="str">
        <f t="shared" si="186"/>
        <v/>
      </c>
      <c r="T1321" s="34" t="e">
        <f t="shared" si="187"/>
        <v>#N/A</v>
      </c>
      <c r="U1321" s="35" t="e">
        <f t="shared" si="190"/>
        <v>#N/A</v>
      </c>
      <c r="V1321" s="44">
        <f t="shared" si="188"/>
        <v>0</v>
      </c>
      <c r="W1321" s="37" t="str">
        <f t="shared" si="189"/>
        <v/>
      </c>
      <c r="AA1321" s="3"/>
      <c r="AB1321" s="3"/>
      <c r="AC1321" s="3"/>
      <c r="AD1321" s="3"/>
      <c r="AE1321" s="3"/>
      <c r="AF1321" s="3"/>
    </row>
    <row r="1322" spans="1:32" x14ac:dyDescent="0.25">
      <c r="A1322" s="3"/>
      <c r="B1322" s="3"/>
      <c r="C1322" s="3"/>
      <c r="D1322" s="3"/>
      <c r="E1322" s="3"/>
      <c r="F1322" s="3"/>
      <c r="G1322" s="8"/>
      <c r="H1322" s="3"/>
      <c r="I1322" s="3"/>
      <c r="J1322" s="3"/>
      <c r="L1322" s="9"/>
      <c r="M1322" s="15"/>
      <c r="N1322" s="15"/>
      <c r="O1322" s="15">
        <f t="shared" si="183"/>
        <v>0</v>
      </c>
      <c r="P1322" s="15">
        <f t="shared" si="184"/>
        <v>0</v>
      </c>
      <c r="Q1322" s="13" t="str">
        <f t="shared" si="182"/>
        <v/>
      </c>
      <c r="R1322" s="32" t="e">
        <f t="shared" si="185"/>
        <v>#N/A</v>
      </c>
      <c r="S1322" s="33" t="str">
        <f t="shared" si="186"/>
        <v/>
      </c>
      <c r="T1322" s="34" t="e">
        <f t="shared" si="187"/>
        <v>#N/A</v>
      </c>
      <c r="U1322" s="35" t="e">
        <f t="shared" si="190"/>
        <v>#N/A</v>
      </c>
      <c r="V1322" s="44">
        <f t="shared" si="188"/>
        <v>0</v>
      </c>
      <c r="W1322" s="37" t="str">
        <f t="shared" si="189"/>
        <v/>
      </c>
      <c r="AA1322" s="3"/>
      <c r="AB1322" s="3"/>
      <c r="AC1322" s="3"/>
      <c r="AD1322" s="3"/>
      <c r="AE1322" s="3"/>
      <c r="AF1322" s="3"/>
    </row>
    <row r="1323" spans="1:32" x14ac:dyDescent="0.25">
      <c r="A1323" s="3"/>
      <c r="B1323" s="3"/>
      <c r="C1323" s="3"/>
      <c r="D1323" s="3"/>
      <c r="E1323" s="3"/>
      <c r="F1323" s="3"/>
      <c r="G1323" s="8"/>
      <c r="H1323" s="3"/>
      <c r="I1323" s="3"/>
      <c r="J1323" s="3"/>
      <c r="L1323" s="9"/>
      <c r="M1323" s="15"/>
      <c r="N1323" s="15"/>
      <c r="O1323" s="15">
        <f t="shared" si="183"/>
        <v>0</v>
      </c>
      <c r="P1323" s="15">
        <f t="shared" si="184"/>
        <v>0</v>
      </c>
      <c r="Q1323" s="13" t="str">
        <f t="shared" si="182"/>
        <v/>
      </c>
      <c r="R1323" s="32" t="e">
        <f t="shared" si="185"/>
        <v>#N/A</v>
      </c>
      <c r="S1323" s="33" t="str">
        <f t="shared" si="186"/>
        <v/>
      </c>
      <c r="T1323" s="34" t="e">
        <f t="shared" si="187"/>
        <v>#N/A</v>
      </c>
      <c r="U1323" s="35" t="e">
        <f t="shared" si="190"/>
        <v>#N/A</v>
      </c>
      <c r="V1323" s="44">
        <f t="shared" si="188"/>
        <v>0</v>
      </c>
      <c r="W1323" s="37" t="str">
        <f t="shared" si="189"/>
        <v/>
      </c>
      <c r="AA1323" s="3"/>
      <c r="AB1323" s="3"/>
      <c r="AC1323" s="3"/>
      <c r="AD1323" s="3"/>
      <c r="AE1323" s="3"/>
      <c r="AF1323" s="3"/>
    </row>
    <row r="1324" spans="1:32" x14ac:dyDescent="0.25">
      <c r="A1324" s="3"/>
      <c r="B1324" s="3"/>
      <c r="C1324" s="3"/>
      <c r="D1324" s="3"/>
      <c r="E1324" s="3"/>
      <c r="F1324" s="3"/>
      <c r="G1324" s="8"/>
      <c r="H1324" s="3"/>
      <c r="I1324" s="3"/>
      <c r="J1324" s="3"/>
      <c r="L1324" s="9"/>
      <c r="M1324" s="15"/>
      <c r="N1324" s="15"/>
      <c r="O1324" s="15">
        <f t="shared" si="183"/>
        <v>0</v>
      </c>
      <c r="P1324" s="15">
        <f t="shared" si="184"/>
        <v>0</v>
      </c>
      <c r="Q1324" s="13" t="str">
        <f t="shared" si="182"/>
        <v/>
      </c>
      <c r="R1324" s="32" t="e">
        <f t="shared" si="185"/>
        <v>#N/A</v>
      </c>
      <c r="S1324" s="33" t="str">
        <f t="shared" si="186"/>
        <v/>
      </c>
      <c r="T1324" s="34" t="e">
        <f t="shared" si="187"/>
        <v>#N/A</v>
      </c>
      <c r="U1324" s="35" t="e">
        <f t="shared" si="190"/>
        <v>#N/A</v>
      </c>
      <c r="V1324" s="44">
        <f t="shared" si="188"/>
        <v>0</v>
      </c>
      <c r="W1324" s="37" t="str">
        <f t="shared" si="189"/>
        <v/>
      </c>
      <c r="AA1324" s="3"/>
      <c r="AB1324" s="3"/>
      <c r="AC1324" s="3"/>
      <c r="AD1324" s="3"/>
      <c r="AE1324" s="3"/>
      <c r="AF1324" s="3"/>
    </row>
    <row r="1325" spans="1:32" x14ac:dyDescent="0.25">
      <c r="A1325" s="3"/>
      <c r="B1325" s="3"/>
      <c r="C1325" s="3"/>
      <c r="D1325" s="3"/>
      <c r="E1325" s="3"/>
      <c r="F1325" s="3"/>
      <c r="G1325" s="8"/>
      <c r="H1325" s="3"/>
      <c r="I1325" s="3"/>
      <c r="J1325" s="3"/>
      <c r="L1325" s="9"/>
      <c r="M1325" s="15"/>
      <c r="N1325" s="15"/>
      <c r="O1325" s="15">
        <f t="shared" si="183"/>
        <v>0</v>
      </c>
      <c r="P1325" s="15">
        <f t="shared" si="184"/>
        <v>0</v>
      </c>
      <c r="Q1325" s="13" t="str">
        <f t="shared" si="182"/>
        <v/>
      </c>
      <c r="R1325" s="32" t="e">
        <f t="shared" si="185"/>
        <v>#N/A</v>
      </c>
      <c r="S1325" s="33" t="str">
        <f t="shared" si="186"/>
        <v/>
      </c>
      <c r="T1325" s="34" t="e">
        <f t="shared" si="187"/>
        <v>#N/A</v>
      </c>
      <c r="U1325" s="35" t="e">
        <f t="shared" si="190"/>
        <v>#N/A</v>
      </c>
      <c r="V1325" s="44">
        <f t="shared" si="188"/>
        <v>0</v>
      </c>
      <c r="W1325" s="37" t="str">
        <f t="shared" si="189"/>
        <v/>
      </c>
      <c r="AA1325" s="3"/>
      <c r="AB1325" s="3"/>
      <c r="AC1325" s="3"/>
      <c r="AD1325" s="3"/>
      <c r="AE1325" s="3"/>
      <c r="AF1325" s="3"/>
    </row>
    <row r="1326" spans="1:32" x14ac:dyDescent="0.25">
      <c r="A1326" s="3"/>
      <c r="B1326" s="3"/>
      <c r="C1326" s="3"/>
      <c r="D1326" s="3"/>
      <c r="E1326" s="3"/>
      <c r="F1326" s="3"/>
      <c r="G1326" s="8"/>
      <c r="H1326" s="3"/>
      <c r="I1326" s="3"/>
      <c r="J1326" s="3"/>
      <c r="L1326" s="9"/>
      <c r="M1326" s="15"/>
      <c r="N1326" s="15"/>
      <c r="O1326" s="15">
        <f t="shared" si="183"/>
        <v>0</v>
      </c>
      <c r="P1326" s="15">
        <f t="shared" si="184"/>
        <v>0</v>
      </c>
      <c r="Q1326" s="13" t="str">
        <f t="shared" si="182"/>
        <v/>
      </c>
      <c r="R1326" s="32" t="e">
        <f t="shared" si="185"/>
        <v>#N/A</v>
      </c>
      <c r="S1326" s="33" t="str">
        <f t="shared" si="186"/>
        <v/>
      </c>
      <c r="T1326" s="34" t="e">
        <f t="shared" si="187"/>
        <v>#N/A</v>
      </c>
      <c r="U1326" s="35" t="e">
        <f t="shared" si="190"/>
        <v>#N/A</v>
      </c>
      <c r="V1326" s="44">
        <f t="shared" si="188"/>
        <v>0</v>
      </c>
      <c r="W1326" s="37" t="str">
        <f t="shared" si="189"/>
        <v/>
      </c>
      <c r="AA1326" s="3"/>
      <c r="AB1326" s="3"/>
      <c r="AC1326" s="3"/>
      <c r="AD1326" s="3"/>
      <c r="AE1326" s="3"/>
      <c r="AF1326" s="3"/>
    </row>
    <row r="1327" spans="1:32" x14ac:dyDescent="0.25">
      <c r="A1327" s="3"/>
      <c r="B1327" s="3"/>
      <c r="C1327" s="3"/>
      <c r="D1327" s="3"/>
      <c r="E1327" s="3"/>
      <c r="F1327" s="3"/>
      <c r="G1327" s="8"/>
      <c r="H1327" s="3"/>
      <c r="I1327" s="3"/>
      <c r="J1327" s="3"/>
      <c r="L1327" s="9"/>
      <c r="M1327" s="15"/>
      <c r="N1327" s="15"/>
      <c r="O1327" s="15">
        <f t="shared" si="183"/>
        <v>0</v>
      </c>
      <c r="P1327" s="15">
        <f t="shared" si="184"/>
        <v>0</v>
      </c>
      <c r="Q1327" s="13" t="str">
        <f t="shared" si="182"/>
        <v/>
      </c>
      <c r="R1327" s="32" t="e">
        <f t="shared" si="185"/>
        <v>#N/A</v>
      </c>
      <c r="S1327" s="33" t="str">
        <f t="shared" si="186"/>
        <v/>
      </c>
      <c r="T1327" s="34" t="e">
        <f t="shared" si="187"/>
        <v>#N/A</v>
      </c>
      <c r="U1327" s="35" t="e">
        <f t="shared" si="190"/>
        <v>#N/A</v>
      </c>
      <c r="V1327" s="44">
        <f t="shared" si="188"/>
        <v>0</v>
      </c>
      <c r="W1327" s="37" t="str">
        <f t="shared" si="189"/>
        <v/>
      </c>
      <c r="AA1327" s="3"/>
      <c r="AB1327" s="3"/>
      <c r="AC1327" s="3"/>
      <c r="AD1327" s="3"/>
      <c r="AE1327" s="3"/>
      <c r="AF1327" s="3"/>
    </row>
    <row r="1328" spans="1:32" x14ac:dyDescent="0.25">
      <c r="A1328" s="3"/>
      <c r="B1328" s="3"/>
      <c r="C1328" s="3"/>
      <c r="D1328" s="3"/>
      <c r="E1328" s="3"/>
      <c r="F1328" s="3"/>
      <c r="G1328" s="8"/>
      <c r="H1328" s="3"/>
      <c r="I1328" s="3"/>
      <c r="J1328" s="3"/>
      <c r="L1328" s="9"/>
      <c r="M1328" s="15"/>
      <c r="N1328" s="15"/>
      <c r="O1328" s="15">
        <f t="shared" si="183"/>
        <v>0</v>
      </c>
      <c r="P1328" s="15">
        <f t="shared" si="184"/>
        <v>0</v>
      </c>
      <c r="Q1328" s="13" t="str">
        <f t="shared" si="182"/>
        <v/>
      </c>
      <c r="R1328" s="32" t="e">
        <f t="shared" si="185"/>
        <v>#N/A</v>
      </c>
      <c r="S1328" s="33" t="str">
        <f t="shared" si="186"/>
        <v/>
      </c>
      <c r="T1328" s="34" t="e">
        <f t="shared" si="187"/>
        <v>#N/A</v>
      </c>
      <c r="U1328" s="35" t="e">
        <f t="shared" si="190"/>
        <v>#N/A</v>
      </c>
      <c r="V1328" s="44">
        <f t="shared" si="188"/>
        <v>0</v>
      </c>
      <c r="W1328" s="37" t="str">
        <f t="shared" si="189"/>
        <v/>
      </c>
      <c r="AA1328" s="3"/>
      <c r="AB1328" s="3"/>
      <c r="AC1328" s="3"/>
      <c r="AD1328" s="3"/>
      <c r="AE1328" s="3"/>
      <c r="AF1328" s="3"/>
    </row>
    <row r="1329" spans="1:32" x14ac:dyDescent="0.25">
      <c r="A1329" s="3"/>
      <c r="B1329" s="3"/>
      <c r="C1329" s="3"/>
      <c r="D1329" s="3"/>
      <c r="E1329" s="3"/>
      <c r="F1329" s="3"/>
      <c r="G1329" s="8"/>
      <c r="H1329" s="3"/>
      <c r="I1329" s="3"/>
      <c r="J1329" s="3"/>
      <c r="L1329" s="9"/>
      <c r="M1329" s="15"/>
      <c r="N1329" s="15"/>
      <c r="O1329" s="15">
        <f t="shared" si="183"/>
        <v>0</v>
      </c>
      <c r="P1329" s="15">
        <f t="shared" si="184"/>
        <v>0</v>
      </c>
      <c r="Q1329" s="13" t="str">
        <f t="shared" ref="Q1329:Q1392" si="191">CONCATENATE(A1329,B1329)</f>
        <v/>
      </c>
      <c r="R1329" s="32" t="e">
        <f t="shared" si="185"/>
        <v>#N/A</v>
      </c>
      <c r="S1329" s="33" t="str">
        <f t="shared" si="186"/>
        <v/>
      </c>
      <c r="T1329" s="34" t="e">
        <f t="shared" si="187"/>
        <v>#N/A</v>
      </c>
      <c r="U1329" s="35" t="e">
        <f t="shared" si="190"/>
        <v>#N/A</v>
      </c>
      <c r="V1329" s="44">
        <f t="shared" si="188"/>
        <v>0</v>
      </c>
      <c r="W1329" s="37" t="str">
        <f t="shared" si="189"/>
        <v/>
      </c>
      <c r="AA1329" s="3"/>
      <c r="AB1329" s="3"/>
      <c r="AC1329" s="3"/>
      <c r="AD1329" s="3"/>
      <c r="AE1329" s="3"/>
      <c r="AF1329" s="3"/>
    </row>
    <row r="1330" spans="1:32" x14ac:dyDescent="0.25">
      <c r="A1330" s="3"/>
      <c r="B1330" s="3"/>
      <c r="C1330" s="3"/>
      <c r="D1330" s="3"/>
      <c r="E1330" s="3"/>
      <c r="F1330" s="3"/>
      <c r="G1330" s="8"/>
      <c r="H1330" s="3"/>
      <c r="I1330" s="3"/>
      <c r="J1330" s="3"/>
      <c r="L1330" s="9"/>
      <c r="M1330" s="15"/>
      <c r="N1330" s="15"/>
      <c r="O1330" s="15">
        <f t="shared" si="183"/>
        <v>0</v>
      </c>
      <c r="P1330" s="15">
        <f t="shared" si="184"/>
        <v>0</v>
      </c>
      <c r="Q1330" s="13" t="str">
        <f t="shared" si="191"/>
        <v/>
      </c>
      <c r="R1330" s="32" t="e">
        <f t="shared" si="185"/>
        <v>#N/A</v>
      </c>
      <c r="S1330" s="33" t="str">
        <f t="shared" si="186"/>
        <v/>
      </c>
      <c r="T1330" s="34" t="e">
        <f t="shared" si="187"/>
        <v>#N/A</v>
      </c>
      <c r="U1330" s="35" t="e">
        <f t="shared" si="190"/>
        <v>#N/A</v>
      </c>
      <c r="V1330" s="44">
        <f t="shared" si="188"/>
        <v>0</v>
      </c>
      <c r="W1330" s="37" t="str">
        <f t="shared" si="189"/>
        <v/>
      </c>
      <c r="AA1330" s="3"/>
      <c r="AB1330" s="3"/>
      <c r="AC1330" s="3"/>
      <c r="AD1330" s="3"/>
      <c r="AE1330" s="3"/>
      <c r="AF1330" s="3"/>
    </row>
    <row r="1331" spans="1:32" x14ac:dyDescent="0.25">
      <c r="A1331" s="3"/>
      <c r="B1331" s="3"/>
      <c r="C1331" s="3"/>
      <c r="D1331" s="3"/>
      <c r="E1331" s="3"/>
      <c r="F1331" s="3"/>
      <c r="G1331" s="8"/>
      <c r="H1331" s="3"/>
      <c r="I1331" s="3"/>
      <c r="J1331" s="3"/>
      <c r="L1331" s="9"/>
      <c r="M1331" s="15"/>
      <c r="N1331" s="15"/>
      <c r="O1331" s="15">
        <f t="shared" si="183"/>
        <v>0</v>
      </c>
      <c r="P1331" s="15">
        <f t="shared" si="184"/>
        <v>0</v>
      </c>
      <c r="Q1331" s="13" t="str">
        <f t="shared" si="191"/>
        <v/>
      </c>
      <c r="R1331" s="32" t="e">
        <f t="shared" si="185"/>
        <v>#N/A</v>
      </c>
      <c r="S1331" s="33" t="str">
        <f t="shared" si="186"/>
        <v/>
      </c>
      <c r="T1331" s="34" t="e">
        <f t="shared" si="187"/>
        <v>#N/A</v>
      </c>
      <c r="U1331" s="35" t="e">
        <f t="shared" si="190"/>
        <v>#N/A</v>
      </c>
      <c r="V1331" s="44">
        <f t="shared" si="188"/>
        <v>0</v>
      </c>
      <c r="W1331" s="37" t="str">
        <f t="shared" si="189"/>
        <v/>
      </c>
      <c r="AA1331" s="3"/>
      <c r="AB1331" s="3"/>
      <c r="AC1331" s="3"/>
      <c r="AD1331" s="3"/>
      <c r="AE1331" s="3"/>
      <c r="AF1331" s="3"/>
    </row>
    <row r="1332" spans="1:32" x14ac:dyDescent="0.25">
      <c r="A1332" s="3"/>
      <c r="B1332" s="3"/>
      <c r="C1332" s="3"/>
      <c r="D1332" s="3"/>
      <c r="E1332" s="3"/>
      <c r="F1332" s="3"/>
      <c r="G1332" s="8"/>
      <c r="H1332" s="3"/>
      <c r="I1332" s="3"/>
      <c r="J1332" s="3"/>
      <c r="L1332" s="9"/>
      <c r="M1332" s="15"/>
      <c r="N1332" s="15"/>
      <c r="O1332" s="15">
        <f t="shared" si="183"/>
        <v>0</v>
      </c>
      <c r="P1332" s="15">
        <f t="shared" si="184"/>
        <v>0</v>
      </c>
      <c r="Q1332" s="13" t="str">
        <f t="shared" si="191"/>
        <v/>
      </c>
      <c r="R1332" s="32" t="e">
        <f t="shared" si="185"/>
        <v>#N/A</v>
      </c>
      <c r="S1332" s="33" t="str">
        <f t="shared" si="186"/>
        <v/>
      </c>
      <c r="T1332" s="34" t="e">
        <f t="shared" si="187"/>
        <v>#N/A</v>
      </c>
      <c r="U1332" s="35" t="e">
        <f t="shared" si="190"/>
        <v>#N/A</v>
      </c>
      <c r="V1332" s="44">
        <f t="shared" si="188"/>
        <v>0</v>
      </c>
      <c r="W1332" s="37" t="str">
        <f t="shared" si="189"/>
        <v/>
      </c>
      <c r="AA1332" s="3"/>
      <c r="AB1332" s="3"/>
      <c r="AC1332" s="3"/>
      <c r="AD1332" s="3"/>
      <c r="AE1332" s="3"/>
      <c r="AF1332" s="3"/>
    </row>
    <row r="1333" spans="1:32" x14ac:dyDescent="0.25">
      <c r="A1333" s="3"/>
      <c r="B1333" s="3"/>
      <c r="C1333" s="3"/>
      <c r="D1333" s="3"/>
      <c r="E1333" s="3"/>
      <c r="F1333" s="3"/>
      <c r="G1333" s="8"/>
      <c r="H1333" s="3"/>
      <c r="I1333" s="3"/>
      <c r="J1333" s="3"/>
      <c r="L1333" s="9"/>
      <c r="M1333" s="15"/>
      <c r="N1333" s="15"/>
      <c r="O1333" s="15">
        <f t="shared" si="183"/>
        <v>0</v>
      </c>
      <c r="P1333" s="15">
        <f t="shared" si="184"/>
        <v>0</v>
      </c>
      <c r="Q1333" s="13" t="str">
        <f t="shared" si="191"/>
        <v/>
      </c>
      <c r="R1333" s="32" t="e">
        <f t="shared" si="185"/>
        <v>#N/A</v>
      </c>
      <c r="S1333" s="33" t="str">
        <f t="shared" si="186"/>
        <v/>
      </c>
      <c r="T1333" s="34" t="e">
        <f t="shared" si="187"/>
        <v>#N/A</v>
      </c>
      <c r="U1333" s="35" t="e">
        <f t="shared" si="190"/>
        <v>#N/A</v>
      </c>
      <c r="V1333" s="44">
        <f t="shared" si="188"/>
        <v>0</v>
      </c>
      <c r="W1333" s="37" t="str">
        <f t="shared" si="189"/>
        <v/>
      </c>
      <c r="AA1333" s="3"/>
      <c r="AB1333" s="3"/>
      <c r="AC1333" s="3"/>
      <c r="AD1333" s="3"/>
      <c r="AE1333" s="3"/>
      <c r="AF1333" s="3"/>
    </row>
    <row r="1334" spans="1:32" x14ac:dyDescent="0.25">
      <c r="A1334" s="3"/>
      <c r="B1334" s="3"/>
      <c r="C1334" s="3"/>
      <c r="D1334" s="3"/>
      <c r="E1334" s="3"/>
      <c r="F1334" s="3"/>
      <c r="G1334" s="8"/>
      <c r="H1334" s="3"/>
      <c r="I1334" s="3"/>
      <c r="J1334" s="3"/>
      <c r="L1334" s="9"/>
      <c r="M1334" s="15"/>
      <c r="N1334" s="15"/>
      <c r="O1334" s="15">
        <f t="shared" si="183"/>
        <v>0</v>
      </c>
      <c r="P1334" s="15">
        <f t="shared" si="184"/>
        <v>0</v>
      </c>
      <c r="Q1334" s="13" t="str">
        <f t="shared" si="191"/>
        <v/>
      </c>
      <c r="R1334" s="32" t="e">
        <f t="shared" si="185"/>
        <v>#N/A</v>
      </c>
      <c r="S1334" s="33" t="str">
        <f t="shared" si="186"/>
        <v/>
      </c>
      <c r="T1334" s="34" t="e">
        <f t="shared" si="187"/>
        <v>#N/A</v>
      </c>
      <c r="U1334" s="35" t="e">
        <f t="shared" si="190"/>
        <v>#N/A</v>
      </c>
      <c r="V1334" s="44">
        <f t="shared" si="188"/>
        <v>0</v>
      </c>
      <c r="W1334" s="37" t="str">
        <f t="shared" si="189"/>
        <v/>
      </c>
      <c r="AA1334" s="3"/>
      <c r="AB1334" s="3"/>
      <c r="AC1334" s="3"/>
      <c r="AD1334" s="3"/>
      <c r="AE1334" s="3"/>
      <c r="AF1334" s="3"/>
    </row>
    <row r="1335" spans="1:32" x14ac:dyDescent="0.25">
      <c r="A1335" s="3"/>
      <c r="B1335" s="3"/>
      <c r="C1335" s="3"/>
      <c r="D1335" s="3"/>
      <c r="E1335" s="3"/>
      <c r="F1335" s="3"/>
      <c r="G1335" s="8"/>
      <c r="H1335" s="3"/>
      <c r="I1335" s="3"/>
      <c r="J1335" s="3"/>
      <c r="L1335" s="9"/>
      <c r="M1335" s="15"/>
      <c r="N1335" s="15"/>
      <c r="O1335" s="15">
        <f t="shared" si="183"/>
        <v>0</v>
      </c>
      <c r="P1335" s="15">
        <f t="shared" si="184"/>
        <v>0</v>
      </c>
      <c r="Q1335" s="13" t="str">
        <f t="shared" si="191"/>
        <v/>
      </c>
      <c r="R1335" s="32" t="e">
        <f t="shared" si="185"/>
        <v>#N/A</v>
      </c>
      <c r="S1335" s="33" t="str">
        <f t="shared" si="186"/>
        <v/>
      </c>
      <c r="T1335" s="34" t="e">
        <f t="shared" si="187"/>
        <v>#N/A</v>
      </c>
      <c r="U1335" s="35" t="e">
        <f t="shared" si="190"/>
        <v>#N/A</v>
      </c>
      <c r="V1335" s="44">
        <f t="shared" si="188"/>
        <v>0</v>
      </c>
      <c r="W1335" s="37" t="str">
        <f t="shared" si="189"/>
        <v/>
      </c>
      <c r="AA1335" s="3"/>
      <c r="AB1335" s="3"/>
      <c r="AC1335" s="3"/>
      <c r="AD1335" s="3"/>
      <c r="AE1335" s="3"/>
      <c r="AF1335" s="3"/>
    </row>
    <row r="1336" spans="1:32" x14ac:dyDescent="0.25">
      <c r="A1336" s="3"/>
      <c r="B1336" s="3"/>
      <c r="C1336" s="3"/>
      <c r="D1336" s="3"/>
      <c r="E1336" s="3"/>
      <c r="F1336" s="3"/>
      <c r="G1336" s="8"/>
      <c r="H1336" s="3"/>
      <c r="I1336" s="3"/>
      <c r="J1336" s="3"/>
      <c r="L1336" s="9"/>
      <c r="M1336" s="15"/>
      <c r="N1336" s="15"/>
      <c r="O1336" s="15">
        <f t="shared" si="183"/>
        <v>0</v>
      </c>
      <c r="P1336" s="15">
        <f t="shared" si="184"/>
        <v>0</v>
      </c>
      <c r="Q1336" s="13" t="str">
        <f t="shared" si="191"/>
        <v/>
      </c>
      <c r="R1336" s="32" t="e">
        <f t="shared" si="185"/>
        <v>#N/A</v>
      </c>
      <c r="S1336" s="33" t="str">
        <f t="shared" si="186"/>
        <v/>
      </c>
      <c r="T1336" s="34" t="e">
        <f t="shared" si="187"/>
        <v>#N/A</v>
      </c>
      <c r="U1336" s="35" t="e">
        <f t="shared" si="190"/>
        <v>#N/A</v>
      </c>
      <c r="V1336" s="44">
        <f t="shared" si="188"/>
        <v>0</v>
      </c>
      <c r="W1336" s="37" t="str">
        <f t="shared" si="189"/>
        <v/>
      </c>
      <c r="AA1336" s="3"/>
      <c r="AB1336" s="3"/>
      <c r="AC1336" s="3"/>
      <c r="AD1336" s="3"/>
      <c r="AE1336" s="3"/>
      <c r="AF1336" s="3"/>
    </row>
    <row r="1337" spans="1:32" x14ac:dyDescent="0.25">
      <c r="A1337" s="3"/>
      <c r="B1337" s="3"/>
      <c r="C1337" s="3"/>
      <c r="D1337" s="3"/>
      <c r="E1337" s="3"/>
      <c r="F1337" s="3"/>
      <c r="G1337" s="8"/>
      <c r="H1337" s="3"/>
      <c r="I1337" s="3"/>
      <c r="J1337" s="3"/>
      <c r="L1337" s="9"/>
      <c r="M1337" s="15"/>
      <c r="N1337" s="15"/>
      <c r="O1337" s="15">
        <f t="shared" si="183"/>
        <v>0</v>
      </c>
      <c r="P1337" s="15">
        <f t="shared" si="184"/>
        <v>0</v>
      </c>
      <c r="Q1337" s="13" t="str">
        <f t="shared" si="191"/>
        <v/>
      </c>
      <c r="R1337" s="32" t="e">
        <f t="shared" si="185"/>
        <v>#N/A</v>
      </c>
      <c r="S1337" s="33" t="str">
        <f t="shared" si="186"/>
        <v/>
      </c>
      <c r="T1337" s="34" t="e">
        <f t="shared" si="187"/>
        <v>#N/A</v>
      </c>
      <c r="U1337" s="35" t="e">
        <f t="shared" si="190"/>
        <v>#N/A</v>
      </c>
      <c r="V1337" s="44">
        <f t="shared" si="188"/>
        <v>0</v>
      </c>
      <c r="W1337" s="37" t="str">
        <f t="shared" si="189"/>
        <v/>
      </c>
      <c r="AA1337" s="3"/>
      <c r="AB1337" s="3"/>
      <c r="AC1337" s="3"/>
      <c r="AD1337" s="3"/>
      <c r="AE1337" s="3"/>
      <c r="AF1337" s="3"/>
    </row>
    <row r="1338" spans="1:32" x14ac:dyDescent="0.25">
      <c r="A1338" s="3"/>
      <c r="B1338" s="3"/>
      <c r="C1338" s="3"/>
      <c r="D1338" s="3"/>
      <c r="E1338" s="3"/>
      <c r="F1338" s="3"/>
      <c r="G1338" s="8"/>
      <c r="H1338" s="3"/>
      <c r="I1338" s="3"/>
      <c r="J1338" s="3"/>
      <c r="L1338" s="9"/>
      <c r="M1338" s="15"/>
      <c r="N1338" s="15"/>
      <c r="O1338" s="15">
        <f t="shared" si="183"/>
        <v>0</v>
      </c>
      <c r="P1338" s="15">
        <f t="shared" si="184"/>
        <v>0</v>
      </c>
      <c r="Q1338" s="13" t="str">
        <f t="shared" si="191"/>
        <v/>
      </c>
      <c r="R1338" s="32" t="e">
        <f t="shared" si="185"/>
        <v>#N/A</v>
      </c>
      <c r="S1338" s="33" t="str">
        <f t="shared" si="186"/>
        <v/>
      </c>
      <c r="T1338" s="34" t="e">
        <f t="shared" si="187"/>
        <v>#N/A</v>
      </c>
      <c r="U1338" s="35" t="e">
        <f t="shared" si="190"/>
        <v>#N/A</v>
      </c>
      <c r="V1338" s="44">
        <f t="shared" si="188"/>
        <v>0</v>
      </c>
      <c r="W1338" s="37" t="str">
        <f t="shared" si="189"/>
        <v/>
      </c>
      <c r="AA1338" s="3"/>
      <c r="AB1338" s="3"/>
      <c r="AC1338" s="3"/>
      <c r="AD1338" s="3"/>
      <c r="AE1338" s="3"/>
      <c r="AF1338" s="3"/>
    </row>
    <row r="1339" spans="1:32" x14ac:dyDescent="0.25">
      <c r="A1339" s="3"/>
      <c r="B1339" s="3"/>
      <c r="C1339" s="3"/>
      <c r="D1339" s="3"/>
      <c r="E1339" s="3"/>
      <c r="F1339" s="3"/>
      <c r="G1339" s="8"/>
      <c r="H1339" s="3"/>
      <c r="I1339" s="3"/>
      <c r="J1339" s="3"/>
      <c r="L1339" s="9"/>
      <c r="M1339" s="15"/>
      <c r="N1339" s="15"/>
      <c r="O1339" s="15">
        <f t="shared" si="183"/>
        <v>0</v>
      </c>
      <c r="P1339" s="15">
        <f t="shared" si="184"/>
        <v>0</v>
      </c>
      <c r="Q1339" s="13" t="str">
        <f t="shared" si="191"/>
        <v/>
      </c>
      <c r="R1339" s="32" t="e">
        <f t="shared" si="185"/>
        <v>#N/A</v>
      </c>
      <c r="S1339" s="33" t="str">
        <f t="shared" si="186"/>
        <v/>
      </c>
      <c r="T1339" s="34" t="e">
        <f t="shared" si="187"/>
        <v>#N/A</v>
      </c>
      <c r="U1339" s="35" t="e">
        <f t="shared" si="190"/>
        <v>#N/A</v>
      </c>
      <c r="V1339" s="44">
        <f t="shared" si="188"/>
        <v>0</v>
      </c>
      <c r="W1339" s="37" t="str">
        <f t="shared" si="189"/>
        <v/>
      </c>
      <c r="AA1339" s="3"/>
      <c r="AB1339" s="3"/>
      <c r="AC1339" s="3"/>
      <c r="AD1339" s="3"/>
      <c r="AE1339" s="3"/>
      <c r="AF1339" s="3"/>
    </row>
    <row r="1340" spans="1:32" x14ac:dyDescent="0.25">
      <c r="A1340" s="3"/>
      <c r="B1340" s="3"/>
      <c r="C1340" s="3"/>
      <c r="D1340" s="3"/>
      <c r="E1340" s="3"/>
      <c r="F1340" s="3"/>
      <c r="G1340" s="8"/>
      <c r="H1340" s="3"/>
      <c r="I1340" s="3"/>
      <c r="J1340" s="3"/>
      <c r="L1340" s="9"/>
      <c r="M1340" s="15"/>
      <c r="N1340" s="15"/>
      <c r="O1340" s="15">
        <f t="shared" si="183"/>
        <v>0</v>
      </c>
      <c r="P1340" s="15">
        <f t="shared" si="184"/>
        <v>0</v>
      </c>
      <c r="Q1340" s="13" t="str">
        <f t="shared" si="191"/>
        <v/>
      </c>
      <c r="R1340" s="32" t="e">
        <f t="shared" si="185"/>
        <v>#N/A</v>
      </c>
      <c r="S1340" s="33" t="str">
        <f t="shared" si="186"/>
        <v/>
      </c>
      <c r="T1340" s="34" t="e">
        <f t="shared" si="187"/>
        <v>#N/A</v>
      </c>
      <c r="U1340" s="35" t="e">
        <f t="shared" si="190"/>
        <v>#N/A</v>
      </c>
      <c r="V1340" s="44">
        <f t="shared" si="188"/>
        <v>0</v>
      </c>
      <c r="W1340" s="37" t="str">
        <f t="shared" si="189"/>
        <v/>
      </c>
      <c r="AA1340" s="3"/>
      <c r="AB1340" s="3"/>
      <c r="AC1340" s="3"/>
      <c r="AD1340" s="3"/>
      <c r="AE1340" s="3"/>
      <c r="AF1340" s="3"/>
    </row>
    <row r="1341" spans="1:32" x14ac:dyDescent="0.25">
      <c r="A1341" s="3"/>
      <c r="B1341" s="3"/>
      <c r="C1341" s="3"/>
      <c r="D1341" s="3"/>
      <c r="E1341" s="3"/>
      <c r="F1341" s="3"/>
      <c r="G1341" s="8"/>
      <c r="H1341" s="3"/>
      <c r="I1341" s="3"/>
      <c r="J1341" s="3"/>
      <c r="L1341" s="9"/>
      <c r="M1341" s="15"/>
      <c r="N1341" s="15"/>
      <c r="O1341" s="15">
        <f t="shared" si="183"/>
        <v>0</v>
      </c>
      <c r="P1341" s="15">
        <f t="shared" si="184"/>
        <v>0</v>
      </c>
      <c r="Q1341" s="13" t="str">
        <f t="shared" si="191"/>
        <v/>
      </c>
      <c r="R1341" s="32" t="e">
        <f t="shared" si="185"/>
        <v>#N/A</v>
      </c>
      <c r="S1341" s="33" t="str">
        <f t="shared" si="186"/>
        <v/>
      </c>
      <c r="T1341" s="34" t="e">
        <f t="shared" si="187"/>
        <v>#N/A</v>
      </c>
      <c r="U1341" s="35" t="e">
        <f t="shared" si="190"/>
        <v>#N/A</v>
      </c>
      <c r="V1341" s="44">
        <f t="shared" si="188"/>
        <v>0</v>
      </c>
      <c r="W1341" s="37" t="str">
        <f t="shared" si="189"/>
        <v/>
      </c>
      <c r="AA1341" s="3"/>
      <c r="AB1341" s="3"/>
      <c r="AC1341" s="3"/>
      <c r="AD1341" s="3"/>
      <c r="AE1341" s="3"/>
      <c r="AF1341" s="3"/>
    </row>
    <row r="1342" spans="1:32" x14ac:dyDescent="0.25">
      <c r="A1342" s="3"/>
      <c r="B1342" s="3"/>
      <c r="C1342" s="3"/>
      <c r="D1342" s="3"/>
      <c r="E1342" s="3"/>
      <c r="F1342" s="3"/>
      <c r="G1342" s="8"/>
      <c r="H1342" s="3"/>
      <c r="I1342" s="3"/>
      <c r="J1342" s="3"/>
      <c r="L1342" s="9"/>
      <c r="M1342" s="15"/>
      <c r="N1342" s="15"/>
      <c r="O1342" s="15">
        <f t="shared" si="183"/>
        <v>0</v>
      </c>
      <c r="P1342" s="15">
        <f t="shared" si="184"/>
        <v>0</v>
      </c>
      <c r="Q1342" s="13" t="str">
        <f t="shared" si="191"/>
        <v/>
      </c>
      <c r="R1342" s="32" t="e">
        <f t="shared" si="185"/>
        <v>#N/A</v>
      </c>
      <c r="S1342" s="33" t="str">
        <f t="shared" si="186"/>
        <v/>
      </c>
      <c r="T1342" s="34" t="e">
        <f t="shared" si="187"/>
        <v>#N/A</v>
      </c>
      <c r="U1342" s="35" t="e">
        <f t="shared" si="190"/>
        <v>#N/A</v>
      </c>
      <c r="V1342" s="44">
        <f t="shared" si="188"/>
        <v>0</v>
      </c>
      <c r="W1342" s="37" t="str">
        <f t="shared" si="189"/>
        <v/>
      </c>
      <c r="AA1342" s="3"/>
      <c r="AB1342" s="3"/>
      <c r="AC1342" s="3"/>
      <c r="AD1342" s="3"/>
      <c r="AE1342" s="3"/>
      <c r="AF1342" s="3"/>
    </row>
    <row r="1343" spans="1:32" x14ac:dyDescent="0.25">
      <c r="A1343" s="3"/>
      <c r="B1343" s="3"/>
      <c r="C1343" s="3"/>
      <c r="D1343" s="3"/>
      <c r="E1343" s="3"/>
      <c r="F1343" s="3"/>
      <c r="G1343" s="8"/>
      <c r="H1343" s="3"/>
      <c r="I1343" s="3"/>
      <c r="J1343" s="3"/>
      <c r="L1343" s="9"/>
      <c r="M1343" s="15"/>
      <c r="N1343" s="15"/>
      <c r="O1343" s="15">
        <f t="shared" si="183"/>
        <v>0</v>
      </c>
      <c r="P1343" s="15">
        <f t="shared" si="184"/>
        <v>0</v>
      </c>
      <c r="Q1343" s="13" t="str">
        <f t="shared" si="191"/>
        <v/>
      </c>
      <c r="R1343" s="32" t="e">
        <f t="shared" si="185"/>
        <v>#N/A</v>
      </c>
      <c r="S1343" s="33" t="str">
        <f t="shared" si="186"/>
        <v/>
      </c>
      <c r="T1343" s="34" t="e">
        <f t="shared" si="187"/>
        <v>#N/A</v>
      </c>
      <c r="U1343" s="35" t="e">
        <f t="shared" si="190"/>
        <v>#N/A</v>
      </c>
      <c r="V1343" s="44">
        <f t="shared" si="188"/>
        <v>0</v>
      </c>
      <c r="W1343" s="37" t="str">
        <f t="shared" si="189"/>
        <v/>
      </c>
      <c r="AA1343" s="3"/>
      <c r="AB1343" s="3"/>
      <c r="AC1343" s="3"/>
      <c r="AD1343" s="3"/>
      <c r="AE1343" s="3"/>
      <c r="AF1343" s="3"/>
    </row>
    <row r="1344" spans="1:32" x14ac:dyDescent="0.25">
      <c r="A1344" s="3"/>
      <c r="B1344" s="3"/>
      <c r="C1344" s="3"/>
      <c r="D1344" s="3"/>
      <c r="E1344" s="3"/>
      <c r="F1344" s="3"/>
      <c r="G1344" s="8"/>
      <c r="H1344" s="3"/>
      <c r="I1344" s="3"/>
      <c r="J1344" s="3"/>
      <c r="L1344" s="9"/>
      <c r="M1344" s="15"/>
      <c r="N1344" s="15"/>
      <c r="O1344" s="15">
        <f t="shared" si="183"/>
        <v>0</v>
      </c>
      <c r="P1344" s="15">
        <f t="shared" si="184"/>
        <v>0</v>
      </c>
      <c r="Q1344" s="13" t="str">
        <f t="shared" si="191"/>
        <v/>
      </c>
      <c r="R1344" s="32" t="e">
        <f t="shared" si="185"/>
        <v>#N/A</v>
      </c>
      <c r="S1344" s="33" t="str">
        <f t="shared" si="186"/>
        <v/>
      </c>
      <c r="T1344" s="34" t="e">
        <f t="shared" si="187"/>
        <v>#N/A</v>
      </c>
      <c r="U1344" s="35" t="e">
        <f t="shared" si="190"/>
        <v>#N/A</v>
      </c>
      <c r="V1344" s="44">
        <f t="shared" si="188"/>
        <v>0</v>
      </c>
      <c r="W1344" s="37" t="str">
        <f t="shared" si="189"/>
        <v/>
      </c>
      <c r="AA1344" s="3"/>
      <c r="AB1344" s="3"/>
      <c r="AC1344" s="3"/>
      <c r="AD1344" s="3"/>
      <c r="AE1344" s="3"/>
      <c r="AF1344" s="3"/>
    </row>
    <row r="1345" spans="1:32" x14ac:dyDescent="0.25">
      <c r="A1345" s="3"/>
      <c r="B1345" s="3"/>
      <c r="C1345" s="3"/>
      <c r="D1345" s="3"/>
      <c r="E1345" s="3"/>
      <c r="F1345" s="3"/>
      <c r="G1345" s="8"/>
      <c r="H1345" s="3"/>
      <c r="I1345" s="3"/>
      <c r="J1345" s="3"/>
      <c r="L1345" s="9"/>
      <c r="M1345" s="15"/>
      <c r="N1345" s="15"/>
      <c r="O1345" s="15">
        <f t="shared" si="183"/>
        <v>0</v>
      </c>
      <c r="P1345" s="15">
        <f t="shared" si="184"/>
        <v>0</v>
      </c>
      <c r="Q1345" s="13" t="str">
        <f t="shared" si="191"/>
        <v/>
      </c>
      <c r="R1345" s="32" t="e">
        <f t="shared" si="185"/>
        <v>#N/A</v>
      </c>
      <c r="S1345" s="33" t="str">
        <f t="shared" si="186"/>
        <v/>
      </c>
      <c r="T1345" s="34" t="e">
        <f t="shared" si="187"/>
        <v>#N/A</v>
      </c>
      <c r="U1345" s="35" t="e">
        <f t="shared" si="190"/>
        <v>#N/A</v>
      </c>
      <c r="V1345" s="44">
        <f t="shared" si="188"/>
        <v>0</v>
      </c>
      <c r="W1345" s="37" t="str">
        <f t="shared" si="189"/>
        <v/>
      </c>
      <c r="AA1345" s="3"/>
      <c r="AB1345" s="3"/>
      <c r="AC1345" s="3"/>
      <c r="AD1345" s="3"/>
      <c r="AE1345" s="3"/>
      <c r="AF1345" s="3"/>
    </row>
    <row r="1346" spans="1:32" x14ac:dyDescent="0.25">
      <c r="A1346" s="3"/>
      <c r="B1346" s="3"/>
      <c r="C1346" s="3"/>
      <c r="D1346" s="3"/>
      <c r="E1346" s="3"/>
      <c r="F1346" s="3"/>
      <c r="G1346" s="8"/>
      <c r="H1346" s="3"/>
      <c r="I1346" s="3"/>
      <c r="J1346" s="3"/>
      <c r="L1346" s="9"/>
      <c r="M1346" s="15"/>
      <c r="N1346" s="15"/>
      <c r="O1346" s="15">
        <f t="shared" si="183"/>
        <v>0</v>
      </c>
      <c r="P1346" s="15">
        <f t="shared" si="184"/>
        <v>0</v>
      </c>
      <c r="Q1346" s="13" t="str">
        <f t="shared" si="191"/>
        <v/>
      </c>
      <c r="R1346" s="32" t="e">
        <f t="shared" si="185"/>
        <v>#N/A</v>
      </c>
      <c r="S1346" s="33" t="str">
        <f t="shared" si="186"/>
        <v/>
      </c>
      <c r="T1346" s="34" t="e">
        <f t="shared" si="187"/>
        <v>#N/A</v>
      </c>
      <c r="U1346" s="35" t="e">
        <f t="shared" si="190"/>
        <v>#N/A</v>
      </c>
      <c r="V1346" s="44">
        <f t="shared" si="188"/>
        <v>0</v>
      </c>
      <c r="W1346" s="37" t="str">
        <f t="shared" si="189"/>
        <v/>
      </c>
      <c r="AA1346" s="3"/>
      <c r="AB1346" s="3"/>
      <c r="AC1346" s="3"/>
      <c r="AD1346" s="3"/>
      <c r="AE1346" s="3"/>
      <c r="AF1346" s="3"/>
    </row>
    <row r="1347" spans="1:32" x14ac:dyDescent="0.25">
      <c r="A1347" s="3"/>
      <c r="B1347" s="3"/>
      <c r="C1347" s="3"/>
      <c r="D1347" s="3"/>
      <c r="E1347" s="3"/>
      <c r="F1347" s="3"/>
      <c r="G1347" s="8"/>
      <c r="H1347" s="3"/>
      <c r="I1347" s="3"/>
      <c r="J1347" s="3"/>
      <c r="L1347" s="9"/>
      <c r="M1347" s="15"/>
      <c r="N1347" s="15"/>
      <c r="O1347" s="15">
        <f t="shared" si="183"/>
        <v>0</v>
      </c>
      <c r="P1347" s="15">
        <f t="shared" si="184"/>
        <v>0</v>
      </c>
      <c r="Q1347" s="13" t="str">
        <f t="shared" si="191"/>
        <v/>
      </c>
      <c r="R1347" s="32" t="e">
        <f t="shared" si="185"/>
        <v>#N/A</v>
      </c>
      <c r="S1347" s="33" t="str">
        <f t="shared" si="186"/>
        <v/>
      </c>
      <c r="T1347" s="34" t="e">
        <f t="shared" si="187"/>
        <v>#N/A</v>
      </c>
      <c r="U1347" s="35" t="e">
        <f t="shared" si="190"/>
        <v>#N/A</v>
      </c>
      <c r="V1347" s="44">
        <f t="shared" si="188"/>
        <v>0</v>
      </c>
      <c r="W1347" s="37" t="str">
        <f t="shared" si="189"/>
        <v/>
      </c>
      <c r="AA1347" s="3"/>
      <c r="AB1347" s="3"/>
      <c r="AC1347" s="3"/>
      <c r="AD1347" s="3"/>
      <c r="AE1347" s="3"/>
      <c r="AF1347" s="3"/>
    </row>
    <row r="1348" spans="1:32" x14ac:dyDescent="0.25">
      <c r="A1348" s="3"/>
      <c r="B1348" s="3"/>
      <c r="C1348" s="3"/>
      <c r="D1348" s="3"/>
      <c r="E1348" s="3"/>
      <c r="F1348" s="3"/>
      <c r="G1348" s="8"/>
      <c r="H1348" s="3"/>
      <c r="I1348" s="3"/>
      <c r="J1348" s="3"/>
      <c r="L1348" s="9"/>
      <c r="M1348" s="15"/>
      <c r="N1348" s="15"/>
      <c r="O1348" s="15">
        <f t="shared" si="183"/>
        <v>0</v>
      </c>
      <c r="P1348" s="15">
        <f t="shared" si="184"/>
        <v>0</v>
      </c>
      <c r="Q1348" s="13" t="str">
        <f t="shared" si="191"/>
        <v/>
      </c>
      <c r="R1348" s="32" t="e">
        <f t="shared" si="185"/>
        <v>#N/A</v>
      </c>
      <c r="S1348" s="33" t="str">
        <f t="shared" si="186"/>
        <v/>
      </c>
      <c r="T1348" s="34" t="e">
        <f t="shared" si="187"/>
        <v>#N/A</v>
      </c>
      <c r="U1348" s="35" t="e">
        <f t="shared" si="190"/>
        <v>#N/A</v>
      </c>
      <c r="V1348" s="44">
        <f t="shared" si="188"/>
        <v>0</v>
      </c>
      <c r="W1348" s="37" t="str">
        <f t="shared" si="189"/>
        <v/>
      </c>
      <c r="AA1348" s="3"/>
      <c r="AB1348" s="3"/>
      <c r="AC1348" s="3"/>
      <c r="AD1348" s="3"/>
      <c r="AE1348" s="3"/>
      <c r="AF1348" s="3"/>
    </row>
    <row r="1349" spans="1:32" x14ac:dyDescent="0.25">
      <c r="A1349" s="3"/>
      <c r="B1349" s="3"/>
      <c r="C1349" s="3"/>
      <c r="D1349" s="3"/>
      <c r="E1349" s="3"/>
      <c r="F1349" s="3"/>
      <c r="G1349" s="8"/>
      <c r="H1349" s="3"/>
      <c r="I1349" s="3"/>
      <c r="J1349" s="3"/>
      <c r="L1349" s="9"/>
      <c r="M1349" s="15"/>
      <c r="N1349" s="15"/>
      <c r="O1349" s="15">
        <f t="shared" ref="O1349:O1412" si="192">A1349</f>
        <v>0</v>
      </c>
      <c r="P1349" s="15">
        <f t="shared" ref="P1349:P1412" si="193">B1349</f>
        <v>0</v>
      </c>
      <c r="Q1349" s="13" t="str">
        <f t="shared" si="191"/>
        <v/>
      </c>
      <c r="R1349" s="32" t="e">
        <f t="shared" ref="R1349:R1412" si="194">IF(VLOOKUP($L1349,$AA$4:$AB$6,2,FALSE)&lt;&gt;0,VLOOKUP(L1349,$AA$4:$AB$6,2,FALSE),HLOOKUP($A1349,$AC$3:$BE$6,INDEX($Z$4:$AA$6,MATCH($L1349,$AA$4:$AA$6,0),1),FALSE))</f>
        <v>#N/A</v>
      </c>
      <c r="S1349" s="33" t="str">
        <f t="shared" ref="S1349:S1412" si="195">IF(AND(A1349="",B1349="",C1349=""),"",IF(D1349=0,T1349-E1349-0.04,T1349-D1349-0.04))</f>
        <v/>
      </c>
      <c r="T1349" s="34" t="e">
        <f t="shared" ref="T1349:T1412" si="196">G1349+R1349</f>
        <v>#N/A</v>
      </c>
      <c r="U1349" s="35" t="e">
        <f t="shared" si="190"/>
        <v>#N/A</v>
      </c>
      <c r="V1349" s="44">
        <f t="shared" ref="V1349:V1412" si="197">E1349</f>
        <v>0</v>
      </c>
      <c r="W1349" s="37" t="str">
        <f t="shared" ref="W1349:W1412" si="198">IF(OR(K1349="",K1349="(blank)"),"",IF(K1349-0.0025&lt;=0,"",K1349-0.0025))</f>
        <v/>
      </c>
      <c r="AA1349" s="3"/>
      <c r="AB1349" s="3"/>
      <c r="AC1349" s="3"/>
      <c r="AD1349" s="3"/>
      <c r="AE1349" s="3"/>
      <c r="AF1349" s="3"/>
    </row>
    <row r="1350" spans="1:32" x14ac:dyDescent="0.25">
      <c r="A1350" s="3"/>
      <c r="B1350" s="3"/>
      <c r="C1350" s="3"/>
      <c r="D1350" s="3"/>
      <c r="E1350" s="3"/>
      <c r="F1350" s="3"/>
      <c r="G1350" s="8"/>
      <c r="H1350" s="3"/>
      <c r="I1350" s="3"/>
      <c r="J1350" s="3"/>
      <c r="L1350" s="9"/>
      <c r="M1350" s="15"/>
      <c r="N1350" s="15"/>
      <c r="O1350" s="15">
        <f t="shared" si="192"/>
        <v>0</v>
      </c>
      <c r="P1350" s="15">
        <f t="shared" si="193"/>
        <v>0</v>
      </c>
      <c r="Q1350" s="13" t="str">
        <f t="shared" si="191"/>
        <v/>
      </c>
      <c r="R1350" s="32" t="e">
        <f t="shared" si="194"/>
        <v>#N/A</v>
      </c>
      <c r="S1350" s="33" t="str">
        <f t="shared" si="195"/>
        <v/>
      </c>
      <c r="T1350" s="34" t="e">
        <f t="shared" si="196"/>
        <v>#N/A</v>
      </c>
      <c r="U1350" s="35" t="e">
        <f t="shared" si="190"/>
        <v>#N/A</v>
      </c>
      <c r="V1350" s="44">
        <f t="shared" si="197"/>
        <v>0</v>
      </c>
      <c r="W1350" s="37" t="str">
        <f t="shared" si="198"/>
        <v/>
      </c>
      <c r="AA1350" s="3"/>
      <c r="AB1350" s="3"/>
      <c r="AC1350" s="3"/>
      <c r="AD1350" s="3"/>
      <c r="AE1350" s="3"/>
      <c r="AF1350" s="3"/>
    </row>
    <row r="1351" spans="1:32" x14ac:dyDescent="0.25">
      <c r="A1351" s="3"/>
      <c r="B1351" s="3"/>
      <c r="C1351" s="3"/>
      <c r="D1351" s="3"/>
      <c r="E1351" s="3"/>
      <c r="F1351" s="3"/>
      <c r="G1351" s="8"/>
      <c r="H1351" s="3"/>
      <c r="I1351" s="3"/>
      <c r="J1351" s="3"/>
      <c r="L1351" s="9"/>
      <c r="M1351" s="15"/>
      <c r="N1351" s="15"/>
      <c r="O1351" s="15">
        <f t="shared" si="192"/>
        <v>0</v>
      </c>
      <c r="P1351" s="15">
        <f t="shared" si="193"/>
        <v>0</v>
      </c>
      <c r="Q1351" s="13" t="str">
        <f t="shared" si="191"/>
        <v/>
      </c>
      <c r="R1351" s="32" t="e">
        <f t="shared" si="194"/>
        <v>#N/A</v>
      </c>
      <c r="S1351" s="33" t="str">
        <f t="shared" si="195"/>
        <v/>
      </c>
      <c r="T1351" s="34" t="e">
        <f t="shared" si="196"/>
        <v>#N/A</v>
      </c>
      <c r="U1351" s="35" t="e">
        <f t="shared" si="190"/>
        <v>#N/A</v>
      </c>
      <c r="V1351" s="44">
        <f t="shared" si="197"/>
        <v>0</v>
      </c>
      <c r="W1351" s="37" t="str">
        <f t="shared" si="198"/>
        <v/>
      </c>
      <c r="AA1351" s="3"/>
      <c r="AB1351" s="3"/>
      <c r="AC1351" s="3"/>
      <c r="AD1351" s="3"/>
      <c r="AE1351" s="3"/>
      <c r="AF1351" s="3"/>
    </row>
    <row r="1352" spans="1:32" x14ac:dyDescent="0.25">
      <c r="A1352" s="3"/>
      <c r="B1352" s="3"/>
      <c r="C1352" s="3"/>
      <c r="D1352" s="3"/>
      <c r="E1352" s="3"/>
      <c r="F1352" s="3"/>
      <c r="G1352" s="8"/>
      <c r="H1352" s="3"/>
      <c r="I1352" s="3"/>
      <c r="J1352" s="3"/>
      <c r="L1352" s="9"/>
      <c r="M1352" s="15"/>
      <c r="N1352" s="15"/>
      <c r="O1352" s="15">
        <f t="shared" si="192"/>
        <v>0</v>
      </c>
      <c r="P1352" s="15">
        <f t="shared" si="193"/>
        <v>0</v>
      </c>
      <c r="Q1352" s="13" t="str">
        <f t="shared" si="191"/>
        <v/>
      </c>
      <c r="R1352" s="32" t="e">
        <f t="shared" si="194"/>
        <v>#N/A</v>
      </c>
      <c r="S1352" s="33" t="str">
        <f t="shared" si="195"/>
        <v/>
      </c>
      <c r="T1352" s="34" t="e">
        <f t="shared" si="196"/>
        <v>#N/A</v>
      </c>
      <c r="U1352" s="35" t="e">
        <f t="shared" si="190"/>
        <v>#N/A</v>
      </c>
      <c r="V1352" s="44">
        <f t="shared" si="197"/>
        <v>0</v>
      </c>
      <c r="W1352" s="37" t="str">
        <f t="shared" si="198"/>
        <v/>
      </c>
      <c r="AA1352" s="3"/>
      <c r="AB1352" s="3"/>
      <c r="AC1352" s="3"/>
      <c r="AD1352" s="3"/>
      <c r="AE1352" s="3"/>
      <c r="AF1352" s="3"/>
    </row>
    <row r="1353" spans="1:32" x14ac:dyDescent="0.25">
      <c r="A1353" s="3"/>
      <c r="B1353" s="3"/>
      <c r="C1353" s="3"/>
      <c r="D1353" s="3"/>
      <c r="E1353" s="3"/>
      <c r="F1353" s="3"/>
      <c r="G1353" s="8"/>
      <c r="H1353" s="3"/>
      <c r="I1353" s="3"/>
      <c r="J1353" s="3"/>
      <c r="L1353" s="9"/>
      <c r="M1353" s="15"/>
      <c r="N1353" s="15"/>
      <c r="O1353" s="15">
        <f t="shared" si="192"/>
        <v>0</v>
      </c>
      <c r="P1353" s="15">
        <f t="shared" si="193"/>
        <v>0</v>
      </c>
      <c r="Q1353" s="13" t="str">
        <f t="shared" si="191"/>
        <v/>
      </c>
      <c r="R1353" s="32" t="e">
        <f t="shared" si="194"/>
        <v>#N/A</v>
      </c>
      <c r="S1353" s="33" t="str">
        <f t="shared" si="195"/>
        <v/>
      </c>
      <c r="T1353" s="34" t="e">
        <f t="shared" si="196"/>
        <v>#N/A</v>
      </c>
      <c r="U1353" s="35" t="e">
        <f t="shared" si="190"/>
        <v>#N/A</v>
      </c>
      <c r="V1353" s="44">
        <f t="shared" si="197"/>
        <v>0</v>
      </c>
      <c r="W1353" s="37" t="str">
        <f t="shared" si="198"/>
        <v/>
      </c>
      <c r="AA1353" s="3"/>
      <c r="AB1353" s="3"/>
      <c r="AC1353" s="3"/>
      <c r="AD1353" s="3"/>
      <c r="AE1353" s="3"/>
      <c r="AF1353" s="3"/>
    </row>
    <row r="1354" spans="1:32" x14ac:dyDescent="0.25">
      <c r="A1354" s="3"/>
      <c r="B1354" s="3"/>
      <c r="C1354" s="3"/>
      <c r="D1354" s="3"/>
      <c r="E1354" s="3"/>
      <c r="F1354" s="3"/>
      <c r="G1354" s="8"/>
      <c r="H1354" s="3"/>
      <c r="I1354" s="3"/>
      <c r="J1354" s="3"/>
      <c r="L1354" s="9"/>
      <c r="M1354" s="15"/>
      <c r="N1354" s="15"/>
      <c r="O1354" s="15">
        <f t="shared" si="192"/>
        <v>0</v>
      </c>
      <c r="P1354" s="15">
        <f t="shared" si="193"/>
        <v>0</v>
      </c>
      <c r="Q1354" s="13" t="str">
        <f t="shared" si="191"/>
        <v/>
      </c>
      <c r="R1354" s="32" t="e">
        <f t="shared" si="194"/>
        <v>#N/A</v>
      </c>
      <c r="S1354" s="33" t="str">
        <f t="shared" si="195"/>
        <v/>
      </c>
      <c r="T1354" s="34" t="e">
        <f t="shared" si="196"/>
        <v>#N/A</v>
      </c>
      <c r="U1354" s="35" t="e">
        <f t="shared" si="190"/>
        <v>#N/A</v>
      </c>
      <c r="V1354" s="44">
        <f t="shared" si="197"/>
        <v>0</v>
      </c>
      <c r="W1354" s="37" t="str">
        <f t="shared" si="198"/>
        <v/>
      </c>
      <c r="AA1354" s="3"/>
      <c r="AB1354" s="3"/>
      <c r="AC1354" s="3"/>
      <c r="AD1354" s="3"/>
      <c r="AE1354" s="3"/>
      <c r="AF1354" s="3"/>
    </row>
    <row r="1355" spans="1:32" x14ac:dyDescent="0.25">
      <c r="A1355" s="3"/>
      <c r="B1355" s="3"/>
      <c r="C1355" s="3"/>
      <c r="D1355" s="3"/>
      <c r="E1355" s="3"/>
      <c r="F1355" s="3"/>
      <c r="G1355" s="8"/>
      <c r="H1355" s="3"/>
      <c r="I1355" s="3"/>
      <c r="J1355" s="3"/>
      <c r="L1355" s="9"/>
      <c r="M1355" s="15"/>
      <c r="N1355" s="15"/>
      <c r="O1355" s="15">
        <f t="shared" si="192"/>
        <v>0</v>
      </c>
      <c r="P1355" s="15">
        <f t="shared" si="193"/>
        <v>0</v>
      </c>
      <c r="Q1355" s="13" t="str">
        <f t="shared" si="191"/>
        <v/>
      </c>
      <c r="R1355" s="32" t="e">
        <f t="shared" si="194"/>
        <v>#N/A</v>
      </c>
      <c r="S1355" s="33" t="str">
        <f t="shared" si="195"/>
        <v/>
      </c>
      <c r="T1355" s="34" t="e">
        <f t="shared" si="196"/>
        <v>#N/A</v>
      </c>
      <c r="U1355" s="35" t="e">
        <f t="shared" si="190"/>
        <v>#N/A</v>
      </c>
      <c r="V1355" s="44">
        <f t="shared" si="197"/>
        <v>0</v>
      </c>
      <c r="W1355" s="37" t="str">
        <f t="shared" si="198"/>
        <v/>
      </c>
      <c r="AA1355" s="3"/>
      <c r="AB1355" s="3"/>
      <c r="AC1355" s="3"/>
      <c r="AD1355" s="3"/>
      <c r="AE1355" s="3"/>
      <c r="AF1355" s="3"/>
    </row>
    <row r="1356" spans="1:32" x14ac:dyDescent="0.25">
      <c r="A1356" s="3"/>
      <c r="B1356" s="3"/>
      <c r="C1356" s="3"/>
      <c r="D1356" s="3"/>
      <c r="E1356" s="3"/>
      <c r="F1356" s="3"/>
      <c r="G1356" s="8"/>
      <c r="H1356" s="3"/>
      <c r="I1356" s="3"/>
      <c r="J1356" s="3"/>
      <c r="L1356" s="9"/>
      <c r="M1356" s="15"/>
      <c r="N1356" s="15"/>
      <c r="O1356" s="15">
        <f t="shared" si="192"/>
        <v>0</v>
      </c>
      <c r="P1356" s="15">
        <f t="shared" si="193"/>
        <v>0</v>
      </c>
      <c r="Q1356" s="13" t="str">
        <f t="shared" si="191"/>
        <v/>
      </c>
      <c r="R1356" s="32" t="e">
        <f t="shared" si="194"/>
        <v>#N/A</v>
      </c>
      <c r="S1356" s="33" t="str">
        <f t="shared" si="195"/>
        <v/>
      </c>
      <c r="T1356" s="34" t="e">
        <f t="shared" si="196"/>
        <v>#N/A</v>
      </c>
      <c r="U1356" s="35" t="e">
        <f t="shared" si="190"/>
        <v>#N/A</v>
      </c>
      <c r="V1356" s="44">
        <f t="shared" si="197"/>
        <v>0</v>
      </c>
      <c r="W1356" s="37" t="str">
        <f t="shared" si="198"/>
        <v/>
      </c>
      <c r="AA1356" s="3"/>
      <c r="AB1356" s="3"/>
      <c r="AC1356" s="3"/>
      <c r="AD1356" s="3"/>
      <c r="AE1356" s="3"/>
      <c r="AF1356" s="3"/>
    </row>
    <row r="1357" spans="1:32" x14ac:dyDescent="0.25">
      <c r="A1357" s="3"/>
      <c r="B1357" s="3"/>
      <c r="C1357" s="3"/>
      <c r="D1357" s="3"/>
      <c r="E1357" s="3"/>
      <c r="F1357" s="3"/>
      <c r="G1357" s="8"/>
      <c r="H1357" s="3"/>
      <c r="I1357" s="3"/>
      <c r="J1357" s="3"/>
      <c r="L1357" s="9"/>
      <c r="M1357" s="15"/>
      <c r="N1357" s="15"/>
      <c r="O1357" s="15">
        <f t="shared" si="192"/>
        <v>0</v>
      </c>
      <c r="P1357" s="15">
        <f t="shared" si="193"/>
        <v>0</v>
      </c>
      <c r="Q1357" s="13" t="str">
        <f t="shared" si="191"/>
        <v/>
      </c>
      <c r="R1357" s="32" t="e">
        <f t="shared" si="194"/>
        <v>#N/A</v>
      </c>
      <c r="S1357" s="33" t="str">
        <f t="shared" si="195"/>
        <v/>
      </c>
      <c r="T1357" s="34" t="e">
        <f t="shared" si="196"/>
        <v>#N/A</v>
      </c>
      <c r="U1357" s="35" t="e">
        <f t="shared" si="190"/>
        <v>#N/A</v>
      </c>
      <c r="V1357" s="44">
        <f t="shared" si="197"/>
        <v>0</v>
      </c>
      <c r="W1357" s="37" t="str">
        <f t="shared" si="198"/>
        <v/>
      </c>
      <c r="AA1357" s="3"/>
      <c r="AB1357" s="3"/>
      <c r="AC1357" s="3"/>
      <c r="AD1357" s="3"/>
      <c r="AE1357" s="3"/>
      <c r="AF1357" s="3"/>
    </row>
    <row r="1358" spans="1:32" x14ac:dyDescent="0.25">
      <c r="A1358" s="3"/>
      <c r="B1358" s="3"/>
      <c r="C1358" s="3"/>
      <c r="D1358" s="3"/>
      <c r="E1358" s="3"/>
      <c r="F1358" s="3"/>
      <c r="G1358" s="8"/>
      <c r="H1358" s="3"/>
      <c r="I1358" s="3"/>
      <c r="J1358" s="3"/>
      <c r="L1358" s="9"/>
      <c r="M1358" s="15"/>
      <c r="N1358" s="15"/>
      <c r="O1358" s="15">
        <f t="shared" si="192"/>
        <v>0</v>
      </c>
      <c r="P1358" s="15">
        <f t="shared" si="193"/>
        <v>0</v>
      </c>
      <c r="Q1358" s="13" t="str">
        <f t="shared" si="191"/>
        <v/>
      </c>
      <c r="R1358" s="32" t="e">
        <f t="shared" si="194"/>
        <v>#N/A</v>
      </c>
      <c r="S1358" s="33" t="str">
        <f t="shared" si="195"/>
        <v/>
      </c>
      <c r="T1358" s="34" t="e">
        <f t="shared" si="196"/>
        <v>#N/A</v>
      </c>
      <c r="U1358" s="35" t="e">
        <f t="shared" si="190"/>
        <v>#N/A</v>
      </c>
      <c r="V1358" s="44">
        <f t="shared" si="197"/>
        <v>0</v>
      </c>
      <c r="W1358" s="37" t="str">
        <f t="shared" si="198"/>
        <v/>
      </c>
      <c r="AA1358" s="3"/>
      <c r="AB1358" s="3"/>
      <c r="AC1358" s="3"/>
      <c r="AD1358" s="3"/>
      <c r="AE1358" s="3"/>
      <c r="AF1358" s="3"/>
    </row>
    <row r="1359" spans="1:32" x14ac:dyDescent="0.25">
      <c r="A1359" s="3"/>
      <c r="B1359" s="3"/>
      <c r="C1359" s="3"/>
      <c r="D1359" s="3"/>
      <c r="E1359" s="3"/>
      <c r="F1359" s="3"/>
      <c r="G1359" s="8"/>
      <c r="H1359" s="3"/>
      <c r="I1359" s="3"/>
      <c r="J1359" s="3"/>
      <c r="L1359" s="9"/>
      <c r="M1359" s="15"/>
      <c r="N1359" s="15"/>
      <c r="O1359" s="15">
        <f t="shared" si="192"/>
        <v>0</v>
      </c>
      <c r="P1359" s="15">
        <f t="shared" si="193"/>
        <v>0</v>
      </c>
      <c r="Q1359" s="13" t="str">
        <f t="shared" si="191"/>
        <v/>
      </c>
      <c r="R1359" s="32" t="e">
        <f t="shared" si="194"/>
        <v>#N/A</v>
      </c>
      <c r="S1359" s="33" t="str">
        <f t="shared" si="195"/>
        <v/>
      </c>
      <c r="T1359" s="34" t="e">
        <f t="shared" si="196"/>
        <v>#N/A</v>
      </c>
      <c r="U1359" s="35" t="e">
        <f t="shared" ref="U1359:U1422" si="199">IF(OR(B1359="32",B1359="36",B1359="36PB",B1359="33",B1359="8",B1359="10",B1359="9",B1359="885",B1359="885SB"),T1359+0.5268,IF(OR(B1359="49",B1359="51",B1359="53",B1359="68",B1359="68P",B1359="64",B1359="43",B1359="43SB",B1359="68SB",B1359="NR99"),T1359+0.2469,T1359+0.0069))</f>
        <v>#N/A</v>
      </c>
      <c r="V1359" s="44">
        <f t="shared" si="197"/>
        <v>0</v>
      </c>
      <c r="W1359" s="37" t="str">
        <f t="shared" si="198"/>
        <v/>
      </c>
      <c r="AA1359" s="3"/>
      <c r="AB1359" s="3"/>
      <c r="AC1359" s="3"/>
      <c r="AD1359" s="3"/>
      <c r="AE1359" s="3"/>
      <c r="AF1359" s="3"/>
    </row>
    <row r="1360" spans="1:32" x14ac:dyDescent="0.25">
      <c r="A1360" s="3"/>
      <c r="B1360" s="3"/>
      <c r="C1360" s="3"/>
      <c r="D1360" s="3"/>
      <c r="E1360" s="3"/>
      <c r="F1360" s="3"/>
      <c r="G1360" s="8"/>
      <c r="H1360" s="3"/>
      <c r="I1360" s="3"/>
      <c r="J1360" s="3"/>
      <c r="L1360" s="9"/>
      <c r="M1360" s="15"/>
      <c r="N1360" s="15"/>
      <c r="O1360" s="15">
        <f t="shared" si="192"/>
        <v>0</v>
      </c>
      <c r="P1360" s="15">
        <f t="shared" si="193"/>
        <v>0</v>
      </c>
      <c r="Q1360" s="13" t="str">
        <f t="shared" si="191"/>
        <v/>
      </c>
      <c r="R1360" s="32" t="e">
        <f t="shared" si="194"/>
        <v>#N/A</v>
      </c>
      <c r="S1360" s="33" t="str">
        <f t="shared" si="195"/>
        <v/>
      </c>
      <c r="T1360" s="34" t="e">
        <f t="shared" si="196"/>
        <v>#N/A</v>
      </c>
      <c r="U1360" s="35" t="e">
        <f t="shared" si="199"/>
        <v>#N/A</v>
      </c>
      <c r="V1360" s="44">
        <f t="shared" si="197"/>
        <v>0</v>
      </c>
      <c r="W1360" s="37" t="str">
        <f t="shared" si="198"/>
        <v/>
      </c>
      <c r="AA1360" s="3"/>
      <c r="AB1360" s="3"/>
      <c r="AC1360" s="3"/>
      <c r="AD1360" s="3"/>
      <c r="AE1360" s="3"/>
      <c r="AF1360" s="3"/>
    </row>
    <row r="1361" spans="1:32" x14ac:dyDescent="0.25">
      <c r="A1361" s="3"/>
      <c r="B1361" s="3"/>
      <c r="C1361" s="3"/>
      <c r="D1361" s="3"/>
      <c r="E1361" s="3"/>
      <c r="F1361" s="3"/>
      <c r="G1361" s="8"/>
      <c r="H1361" s="3"/>
      <c r="I1361" s="3"/>
      <c r="J1361" s="3"/>
      <c r="L1361" s="9"/>
      <c r="M1361" s="15"/>
      <c r="N1361" s="15"/>
      <c r="O1361" s="15">
        <f t="shared" si="192"/>
        <v>0</v>
      </c>
      <c r="P1361" s="15">
        <f t="shared" si="193"/>
        <v>0</v>
      </c>
      <c r="Q1361" s="13" t="str">
        <f t="shared" si="191"/>
        <v/>
      </c>
      <c r="R1361" s="32" t="e">
        <f t="shared" si="194"/>
        <v>#N/A</v>
      </c>
      <c r="S1361" s="33" t="str">
        <f t="shared" si="195"/>
        <v/>
      </c>
      <c r="T1361" s="34" t="e">
        <f t="shared" si="196"/>
        <v>#N/A</v>
      </c>
      <c r="U1361" s="35" t="e">
        <f t="shared" si="199"/>
        <v>#N/A</v>
      </c>
      <c r="V1361" s="44">
        <f t="shared" si="197"/>
        <v>0</v>
      </c>
      <c r="W1361" s="37" t="str">
        <f t="shared" si="198"/>
        <v/>
      </c>
      <c r="AA1361" s="3"/>
      <c r="AB1361" s="3"/>
      <c r="AC1361" s="3"/>
      <c r="AD1361" s="3"/>
      <c r="AE1361" s="3"/>
      <c r="AF1361" s="3"/>
    </row>
    <row r="1362" spans="1:32" x14ac:dyDescent="0.25">
      <c r="A1362" s="3"/>
      <c r="B1362" s="3"/>
      <c r="C1362" s="3"/>
      <c r="D1362" s="3"/>
      <c r="E1362" s="3"/>
      <c r="F1362" s="3"/>
      <c r="G1362" s="8"/>
      <c r="H1362" s="3"/>
      <c r="I1362" s="3"/>
      <c r="J1362" s="3"/>
      <c r="L1362" s="9"/>
      <c r="M1362" s="15"/>
      <c r="N1362" s="15"/>
      <c r="O1362" s="15">
        <f t="shared" si="192"/>
        <v>0</v>
      </c>
      <c r="P1362" s="15">
        <f t="shared" si="193"/>
        <v>0</v>
      </c>
      <c r="Q1362" s="13" t="str">
        <f t="shared" si="191"/>
        <v/>
      </c>
      <c r="R1362" s="32" t="e">
        <f t="shared" si="194"/>
        <v>#N/A</v>
      </c>
      <c r="S1362" s="33" t="str">
        <f t="shared" si="195"/>
        <v/>
      </c>
      <c r="T1362" s="34" t="e">
        <f t="shared" si="196"/>
        <v>#N/A</v>
      </c>
      <c r="U1362" s="35" t="e">
        <f t="shared" si="199"/>
        <v>#N/A</v>
      </c>
      <c r="V1362" s="44">
        <f t="shared" si="197"/>
        <v>0</v>
      </c>
      <c r="W1362" s="37" t="str">
        <f t="shared" si="198"/>
        <v/>
      </c>
      <c r="AA1362" s="3"/>
      <c r="AB1362" s="3"/>
      <c r="AC1362" s="3"/>
      <c r="AD1362" s="3"/>
      <c r="AE1362" s="3"/>
      <c r="AF1362" s="3"/>
    </row>
    <row r="1363" spans="1:32" x14ac:dyDescent="0.25">
      <c r="A1363" s="3"/>
      <c r="B1363" s="3"/>
      <c r="C1363" s="3"/>
      <c r="D1363" s="3"/>
      <c r="E1363" s="3"/>
      <c r="F1363" s="3"/>
      <c r="G1363" s="8"/>
      <c r="H1363" s="3"/>
      <c r="I1363" s="3"/>
      <c r="J1363" s="3"/>
      <c r="L1363" s="9"/>
      <c r="M1363" s="15"/>
      <c r="N1363" s="15"/>
      <c r="O1363" s="15">
        <f t="shared" si="192"/>
        <v>0</v>
      </c>
      <c r="P1363" s="15">
        <f t="shared" si="193"/>
        <v>0</v>
      </c>
      <c r="Q1363" s="13" t="str">
        <f t="shared" si="191"/>
        <v/>
      </c>
      <c r="R1363" s="32" t="e">
        <f t="shared" si="194"/>
        <v>#N/A</v>
      </c>
      <c r="S1363" s="33" t="str">
        <f t="shared" si="195"/>
        <v/>
      </c>
      <c r="T1363" s="34" t="e">
        <f t="shared" si="196"/>
        <v>#N/A</v>
      </c>
      <c r="U1363" s="35" t="e">
        <f t="shared" si="199"/>
        <v>#N/A</v>
      </c>
      <c r="V1363" s="44">
        <f t="shared" si="197"/>
        <v>0</v>
      </c>
      <c r="W1363" s="37" t="str">
        <f t="shared" si="198"/>
        <v/>
      </c>
      <c r="AA1363" s="3"/>
      <c r="AB1363" s="3"/>
      <c r="AC1363" s="3"/>
      <c r="AD1363" s="3"/>
      <c r="AE1363" s="3"/>
      <c r="AF1363" s="3"/>
    </row>
    <row r="1364" spans="1:32" x14ac:dyDescent="0.25">
      <c r="A1364" s="3"/>
      <c r="B1364" s="3"/>
      <c r="C1364" s="3"/>
      <c r="D1364" s="3"/>
      <c r="E1364" s="3"/>
      <c r="F1364" s="3"/>
      <c r="G1364" s="8"/>
      <c r="H1364" s="3"/>
      <c r="I1364" s="3"/>
      <c r="J1364" s="3"/>
      <c r="L1364" s="9"/>
      <c r="M1364" s="15"/>
      <c r="N1364" s="15"/>
      <c r="O1364" s="15">
        <f t="shared" si="192"/>
        <v>0</v>
      </c>
      <c r="P1364" s="15">
        <f t="shared" si="193"/>
        <v>0</v>
      </c>
      <c r="Q1364" s="13" t="str">
        <f t="shared" si="191"/>
        <v/>
      </c>
      <c r="R1364" s="32" t="e">
        <f t="shared" si="194"/>
        <v>#N/A</v>
      </c>
      <c r="S1364" s="33" t="str">
        <f t="shared" si="195"/>
        <v/>
      </c>
      <c r="T1364" s="34" t="e">
        <f t="shared" si="196"/>
        <v>#N/A</v>
      </c>
      <c r="U1364" s="35" t="e">
        <f t="shared" si="199"/>
        <v>#N/A</v>
      </c>
      <c r="V1364" s="44">
        <f t="shared" si="197"/>
        <v>0</v>
      </c>
      <c r="W1364" s="37" t="str">
        <f t="shared" si="198"/>
        <v/>
      </c>
      <c r="AA1364" s="3"/>
      <c r="AB1364" s="3"/>
      <c r="AC1364" s="3"/>
      <c r="AD1364" s="3"/>
      <c r="AE1364" s="3"/>
      <c r="AF1364" s="3"/>
    </row>
    <row r="1365" spans="1:32" x14ac:dyDescent="0.25">
      <c r="A1365" s="3"/>
      <c r="B1365" s="3"/>
      <c r="C1365" s="3"/>
      <c r="D1365" s="3"/>
      <c r="E1365" s="3"/>
      <c r="F1365" s="3"/>
      <c r="G1365" s="8"/>
      <c r="H1365" s="3"/>
      <c r="I1365" s="3"/>
      <c r="J1365" s="3"/>
      <c r="L1365" s="9"/>
      <c r="M1365" s="15"/>
      <c r="N1365" s="15"/>
      <c r="O1365" s="15">
        <f t="shared" si="192"/>
        <v>0</v>
      </c>
      <c r="P1365" s="15">
        <f t="shared" si="193"/>
        <v>0</v>
      </c>
      <c r="Q1365" s="13" t="str">
        <f t="shared" si="191"/>
        <v/>
      </c>
      <c r="R1365" s="32" t="e">
        <f t="shared" si="194"/>
        <v>#N/A</v>
      </c>
      <c r="S1365" s="33" t="str">
        <f t="shared" si="195"/>
        <v/>
      </c>
      <c r="T1365" s="34" t="e">
        <f t="shared" si="196"/>
        <v>#N/A</v>
      </c>
      <c r="U1365" s="35" t="e">
        <f t="shared" si="199"/>
        <v>#N/A</v>
      </c>
      <c r="V1365" s="44">
        <f t="shared" si="197"/>
        <v>0</v>
      </c>
      <c r="W1365" s="37" t="str">
        <f t="shared" si="198"/>
        <v/>
      </c>
      <c r="AA1365" s="3"/>
      <c r="AB1365" s="3"/>
      <c r="AC1365" s="3"/>
      <c r="AD1365" s="3"/>
      <c r="AE1365" s="3"/>
      <c r="AF1365" s="3"/>
    </row>
    <row r="1366" spans="1:32" x14ac:dyDescent="0.25">
      <c r="A1366" s="3"/>
      <c r="B1366" s="3"/>
      <c r="C1366" s="3"/>
      <c r="D1366" s="3"/>
      <c r="E1366" s="3"/>
      <c r="F1366" s="3"/>
      <c r="G1366" s="8"/>
      <c r="H1366" s="3"/>
      <c r="I1366" s="3"/>
      <c r="J1366" s="3"/>
      <c r="L1366" s="9"/>
      <c r="M1366" s="15"/>
      <c r="N1366" s="15"/>
      <c r="O1366" s="15">
        <f t="shared" si="192"/>
        <v>0</v>
      </c>
      <c r="P1366" s="15">
        <f t="shared" si="193"/>
        <v>0</v>
      </c>
      <c r="Q1366" s="13" t="str">
        <f t="shared" si="191"/>
        <v/>
      </c>
      <c r="R1366" s="32" t="e">
        <f t="shared" si="194"/>
        <v>#N/A</v>
      </c>
      <c r="S1366" s="33" t="str">
        <f t="shared" si="195"/>
        <v/>
      </c>
      <c r="T1366" s="34" t="e">
        <f t="shared" si="196"/>
        <v>#N/A</v>
      </c>
      <c r="U1366" s="35" t="e">
        <f t="shared" si="199"/>
        <v>#N/A</v>
      </c>
      <c r="V1366" s="44">
        <f t="shared" si="197"/>
        <v>0</v>
      </c>
      <c r="W1366" s="37" t="str">
        <f t="shared" si="198"/>
        <v/>
      </c>
      <c r="AA1366" s="3"/>
      <c r="AB1366" s="3"/>
      <c r="AC1366" s="3"/>
      <c r="AD1366" s="3"/>
      <c r="AE1366" s="3"/>
      <c r="AF1366" s="3"/>
    </row>
    <row r="1367" spans="1:32" x14ac:dyDescent="0.25">
      <c r="A1367" s="3"/>
      <c r="B1367" s="3"/>
      <c r="C1367" s="3"/>
      <c r="D1367" s="3"/>
      <c r="E1367" s="3"/>
      <c r="F1367" s="3"/>
      <c r="G1367" s="8"/>
      <c r="H1367" s="3"/>
      <c r="I1367" s="3"/>
      <c r="J1367" s="3"/>
      <c r="L1367" s="9"/>
      <c r="M1367" s="15"/>
      <c r="N1367" s="15"/>
      <c r="O1367" s="15">
        <f t="shared" si="192"/>
        <v>0</v>
      </c>
      <c r="P1367" s="15">
        <f t="shared" si="193"/>
        <v>0</v>
      </c>
      <c r="Q1367" s="13" t="str">
        <f t="shared" si="191"/>
        <v/>
      </c>
      <c r="R1367" s="32" t="e">
        <f t="shared" si="194"/>
        <v>#N/A</v>
      </c>
      <c r="S1367" s="33" t="str">
        <f t="shared" si="195"/>
        <v/>
      </c>
      <c r="T1367" s="34" t="e">
        <f t="shared" si="196"/>
        <v>#N/A</v>
      </c>
      <c r="U1367" s="35" t="e">
        <f t="shared" si="199"/>
        <v>#N/A</v>
      </c>
      <c r="V1367" s="44">
        <f t="shared" si="197"/>
        <v>0</v>
      </c>
      <c r="W1367" s="37" t="str">
        <f t="shared" si="198"/>
        <v/>
      </c>
      <c r="AA1367" s="3"/>
      <c r="AB1367" s="3"/>
      <c r="AC1367" s="3"/>
      <c r="AD1367" s="3"/>
      <c r="AE1367" s="3"/>
      <c r="AF1367" s="3"/>
    </row>
    <row r="1368" spans="1:32" x14ac:dyDescent="0.25">
      <c r="A1368" s="3"/>
      <c r="B1368" s="3"/>
      <c r="C1368" s="3"/>
      <c r="D1368" s="3"/>
      <c r="E1368" s="3"/>
      <c r="F1368" s="3"/>
      <c r="G1368" s="8"/>
      <c r="H1368" s="3"/>
      <c r="I1368" s="3"/>
      <c r="J1368" s="3"/>
      <c r="L1368" s="9"/>
      <c r="M1368" s="15"/>
      <c r="N1368" s="15"/>
      <c r="O1368" s="15">
        <f t="shared" si="192"/>
        <v>0</v>
      </c>
      <c r="P1368" s="15">
        <f t="shared" si="193"/>
        <v>0</v>
      </c>
      <c r="Q1368" s="13" t="str">
        <f t="shared" si="191"/>
        <v/>
      </c>
      <c r="R1368" s="32" t="e">
        <f t="shared" si="194"/>
        <v>#N/A</v>
      </c>
      <c r="S1368" s="33" t="str">
        <f t="shared" si="195"/>
        <v/>
      </c>
      <c r="T1368" s="34" t="e">
        <f t="shared" si="196"/>
        <v>#N/A</v>
      </c>
      <c r="U1368" s="35" t="e">
        <f t="shared" si="199"/>
        <v>#N/A</v>
      </c>
      <c r="V1368" s="44">
        <f t="shared" si="197"/>
        <v>0</v>
      </c>
      <c r="W1368" s="37" t="str">
        <f t="shared" si="198"/>
        <v/>
      </c>
      <c r="AA1368" s="3"/>
      <c r="AB1368" s="3"/>
      <c r="AC1368" s="3"/>
      <c r="AD1368" s="3"/>
      <c r="AE1368" s="3"/>
      <c r="AF1368" s="3"/>
    </row>
    <row r="1369" spans="1:32" x14ac:dyDescent="0.25">
      <c r="A1369" s="3"/>
      <c r="B1369" s="3"/>
      <c r="C1369" s="3"/>
      <c r="D1369" s="3"/>
      <c r="E1369" s="3"/>
      <c r="F1369" s="3"/>
      <c r="G1369" s="8"/>
      <c r="H1369" s="3"/>
      <c r="I1369" s="3"/>
      <c r="J1369" s="3"/>
      <c r="L1369" s="9"/>
      <c r="M1369" s="15"/>
      <c r="N1369" s="15"/>
      <c r="O1369" s="15">
        <f t="shared" si="192"/>
        <v>0</v>
      </c>
      <c r="P1369" s="15">
        <f t="shared" si="193"/>
        <v>0</v>
      </c>
      <c r="Q1369" s="13" t="str">
        <f t="shared" si="191"/>
        <v/>
      </c>
      <c r="R1369" s="32" t="e">
        <f t="shared" si="194"/>
        <v>#N/A</v>
      </c>
      <c r="S1369" s="33" t="str">
        <f t="shared" si="195"/>
        <v/>
      </c>
      <c r="T1369" s="34" t="e">
        <f t="shared" si="196"/>
        <v>#N/A</v>
      </c>
      <c r="U1369" s="35" t="e">
        <f t="shared" si="199"/>
        <v>#N/A</v>
      </c>
      <c r="V1369" s="44">
        <f t="shared" si="197"/>
        <v>0</v>
      </c>
      <c r="W1369" s="37" t="str">
        <f t="shared" si="198"/>
        <v/>
      </c>
      <c r="AA1369" s="3"/>
      <c r="AB1369" s="3"/>
      <c r="AC1369" s="3"/>
      <c r="AD1369" s="3"/>
      <c r="AE1369" s="3"/>
      <c r="AF1369" s="3"/>
    </row>
    <row r="1370" spans="1:32" x14ac:dyDescent="0.25">
      <c r="A1370" s="3"/>
      <c r="B1370" s="3"/>
      <c r="C1370" s="3"/>
      <c r="D1370" s="3"/>
      <c r="E1370" s="3"/>
      <c r="F1370" s="3"/>
      <c r="G1370" s="8"/>
      <c r="H1370" s="3"/>
      <c r="I1370" s="3"/>
      <c r="J1370" s="3"/>
      <c r="L1370" s="9"/>
      <c r="M1370" s="15"/>
      <c r="N1370" s="15"/>
      <c r="O1370" s="15">
        <f t="shared" si="192"/>
        <v>0</v>
      </c>
      <c r="P1370" s="15">
        <f t="shared" si="193"/>
        <v>0</v>
      </c>
      <c r="Q1370" s="13" t="str">
        <f t="shared" si="191"/>
        <v/>
      </c>
      <c r="R1370" s="32" t="e">
        <f t="shared" si="194"/>
        <v>#N/A</v>
      </c>
      <c r="S1370" s="33" t="str">
        <f t="shared" si="195"/>
        <v/>
      </c>
      <c r="T1370" s="34" t="e">
        <f t="shared" si="196"/>
        <v>#N/A</v>
      </c>
      <c r="U1370" s="35" t="e">
        <f t="shared" si="199"/>
        <v>#N/A</v>
      </c>
      <c r="V1370" s="44">
        <f t="shared" si="197"/>
        <v>0</v>
      </c>
      <c r="W1370" s="37" t="str">
        <f t="shared" si="198"/>
        <v/>
      </c>
      <c r="AA1370" s="3"/>
      <c r="AB1370" s="3"/>
      <c r="AC1370" s="3"/>
      <c r="AD1370" s="3"/>
      <c r="AE1370" s="3"/>
      <c r="AF1370" s="3"/>
    </row>
    <row r="1371" spans="1:32" x14ac:dyDescent="0.25">
      <c r="A1371" s="3"/>
      <c r="B1371" s="3"/>
      <c r="C1371" s="3"/>
      <c r="D1371" s="3"/>
      <c r="E1371" s="3"/>
      <c r="F1371" s="3"/>
      <c r="G1371" s="8"/>
      <c r="H1371" s="3"/>
      <c r="I1371" s="3"/>
      <c r="J1371" s="3"/>
      <c r="L1371" s="9"/>
      <c r="M1371" s="15"/>
      <c r="N1371" s="15"/>
      <c r="O1371" s="15">
        <f t="shared" si="192"/>
        <v>0</v>
      </c>
      <c r="P1371" s="15">
        <f t="shared" si="193"/>
        <v>0</v>
      </c>
      <c r="Q1371" s="13" t="str">
        <f t="shared" si="191"/>
        <v/>
      </c>
      <c r="R1371" s="32" t="e">
        <f t="shared" si="194"/>
        <v>#N/A</v>
      </c>
      <c r="S1371" s="33" t="str">
        <f t="shared" si="195"/>
        <v/>
      </c>
      <c r="T1371" s="34" t="e">
        <f t="shared" si="196"/>
        <v>#N/A</v>
      </c>
      <c r="U1371" s="35" t="e">
        <f t="shared" si="199"/>
        <v>#N/A</v>
      </c>
      <c r="V1371" s="44">
        <f t="shared" si="197"/>
        <v>0</v>
      </c>
      <c r="W1371" s="37" t="str">
        <f t="shared" si="198"/>
        <v/>
      </c>
      <c r="AA1371" s="3"/>
      <c r="AB1371" s="3"/>
      <c r="AC1371" s="3"/>
      <c r="AD1371" s="3"/>
      <c r="AE1371" s="3"/>
      <c r="AF1371" s="3"/>
    </row>
    <row r="1372" spans="1:32" x14ac:dyDescent="0.25">
      <c r="A1372" s="3"/>
      <c r="B1372" s="3"/>
      <c r="C1372" s="3"/>
      <c r="D1372" s="3"/>
      <c r="E1372" s="3"/>
      <c r="F1372" s="3"/>
      <c r="G1372" s="8"/>
      <c r="H1372" s="3"/>
      <c r="I1372" s="3"/>
      <c r="J1372" s="3"/>
      <c r="L1372" s="9"/>
      <c r="M1372" s="15"/>
      <c r="N1372" s="15"/>
      <c r="O1372" s="15">
        <f t="shared" si="192"/>
        <v>0</v>
      </c>
      <c r="P1372" s="15">
        <f t="shared" si="193"/>
        <v>0</v>
      </c>
      <c r="Q1372" s="13" t="str">
        <f t="shared" si="191"/>
        <v/>
      </c>
      <c r="R1372" s="32" t="e">
        <f t="shared" si="194"/>
        <v>#N/A</v>
      </c>
      <c r="S1372" s="33" t="str">
        <f t="shared" si="195"/>
        <v/>
      </c>
      <c r="T1372" s="34" t="e">
        <f t="shared" si="196"/>
        <v>#N/A</v>
      </c>
      <c r="U1372" s="35" t="e">
        <f t="shared" si="199"/>
        <v>#N/A</v>
      </c>
      <c r="V1372" s="44">
        <f t="shared" si="197"/>
        <v>0</v>
      </c>
      <c r="W1372" s="37" t="str">
        <f t="shared" si="198"/>
        <v/>
      </c>
      <c r="AA1372" s="3"/>
      <c r="AB1372" s="3"/>
      <c r="AC1372" s="3"/>
      <c r="AD1372" s="3"/>
      <c r="AE1372" s="3"/>
      <c r="AF1372" s="3"/>
    </row>
    <row r="1373" spans="1:32" x14ac:dyDescent="0.25">
      <c r="A1373" s="3"/>
      <c r="B1373" s="3"/>
      <c r="C1373" s="3"/>
      <c r="D1373" s="3"/>
      <c r="E1373" s="3"/>
      <c r="F1373" s="3"/>
      <c r="G1373" s="8"/>
      <c r="H1373" s="3"/>
      <c r="I1373" s="3"/>
      <c r="J1373" s="3"/>
      <c r="L1373" s="9"/>
      <c r="M1373" s="15"/>
      <c r="N1373" s="15"/>
      <c r="O1373" s="15">
        <f t="shared" si="192"/>
        <v>0</v>
      </c>
      <c r="P1373" s="15">
        <f t="shared" si="193"/>
        <v>0</v>
      </c>
      <c r="Q1373" s="13" t="str">
        <f t="shared" si="191"/>
        <v/>
      </c>
      <c r="R1373" s="32" t="e">
        <f t="shared" si="194"/>
        <v>#N/A</v>
      </c>
      <c r="S1373" s="33" t="str">
        <f t="shared" si="195"/>
        <v/>
      </c>
      <c r="T1373" s="34" t="e">
        <f t="shared" si="196"/>
        <v>#N/A</v>
      </c>
      <c r="U1373" s="35" t="e">
        <f t="shared" si="199"/>
        <v>#N/A</v>
      </c>
      <c r="V1373" s="44">
        <f t="shared" si="197"/>
        <v>0</v>
      </c>
      <c r="W1373" s="37" t="str">
        <f t="shared" si="198"/>
        <v/>
      </c>
      <c r="AA1373" s="3"/>
      <c r="AB1373" s="3"/>
      <c r="AC1373" s="3"/>
      <c r="AD1373" s="3"/>
      <c r="AE1373" s="3"/>
      <c r="AF1373" s="3"/>
    </row>
    <row r="1374" spans="1:32" x14ac:dyDescent="0.25">
      <c r="A1374" s="3"/>
      <c r="B1374" s="3"/>
      <c r="C1374" s="3"/>
      <c r="D1374" s="3"/>
      <c r="E1374" s="3"/>
      <c r="F1374" s="3"/>
      <c r="G1374" s="8"/>
      <c r="H1374" s="3"/>
      <c r="I1374" s="3"/>
      <c r="J1374" s="3"/>
      <c r="L1374" s="9"/>
      <c r="M1374" s="15"/>
      <c r="N1374" s="15"/>
      <c r="O1374" s="15">
        <f t="shared" si="192"/>
        <v>0</v>
      </c>
      <c r="P1374" s="15">
        <f t="shared" si="193"/>
        <v>0</v>
      </c>
      <c r="Q1374" s="13" t="str">
        <f t="shared" si="191"/>
        <v/>
      </c>
      <c r="R1374" s="32" t="e">
        <f t="shared" si="194"/>
        <v>#N/A</v>
      </c>
      <c r="S1374" s="33" t="str">
        <f t="shared" si="195"/>
        <v/>
      </c>
      <c r="T1374" s="34" t="e">
        <f t="shared" si="196"/>
        <v>#N/A</v>
      </c>
      <c r="U1374" s="35" t="e">
        <f t="shared" si="199"/>
        <v>#N/A</v>
      </c>
      <c r="V1374" s="44">
        <f t="shared" si="197"/>
        <v>0</v>
      </c>
      <c r="W1374" s="37" t="str">
        <f t="shared" si="198"/>
        <v/>
      </c>
      <c r="AA1374" s="3"/>
      <c r="AB1374" s="3"/>
      <c r="AC1374" s="3"/>
      <c r="AD1374" s="3"/>
      <c r="AE1374" s="3"/>
      <c r="AF1374" s="3"/>
    </row>
    <row r="1375" spans="1:32" x14ac:dyDescent="0.25">
      <c r="A1375" s="3"/>
      <c r="B1375" s="3"/>
      <c r="C1375" s="3"/>
      <c r="D1375" s="3"/>
      <c r="E1375" s="3"/>
      <c r="F1375" s="3"/>
      <c r="G1375" s="8"/>
      <c r="H1375" s="3"/>
      <c r="I1375" s="3"/>
      <c r="J1375" s="3"/>
      <c r="L1375" s="9"/>
      <c r="M1375" s="15"/>
      <c r="N1375" s="15"/>
      <c r="O1375" s="15">
        <f t="shared" si="192"/>
        <v>0</v>
      </c>
      <c r="P1375" s="15">
        <f t="shared" si="193"/>
        <v>0</v>
      </c>
      <c r="Q1375" s="13" t="str">
        <f t="shared" si="191"/>
        <v/>
      </c>
      <c r="R1375" s="32" t="e">
        <f t="shared" si="194"/>
        <v>#N/A</v>
      </c>
      <c r="S1375" s="33" t="str">
        <f t="shared" si="195"/>
        <v/>
      </c>
      <c r="T1375" s="34" t="e">
        <f t="shared" si="196"/>
        <v>#N/A</v>
      </c>
      <c r="U1375" s="35" t="e">
        <f t="shared" si="199"/>
        <v>#N/A</v>
      </c>
      <c r="V1375" s="44">
        <f t="shared" si="197"/>
        <v>0</v>
      </c>
      <c r="W1375" s="37" t="str">
        <f t="shared" si="198"/>
        <v/>
      </c>
      <c r="AA1375" s="3"/>
      <c r="AB1375" s="3"/>
      <c r="AC1375" s="3"/>
      <c r="AD1375" s="3"/>
      <c r="AE1375" s="3"/>
      <c r="AF1375" s="3"/>
    </row>
    <row r="1376" spans="1:32" x14ac:dyDescent="0.25">
      <c r="A1376" s="3"/>
      <c r="B1376" s="3"/>
      <c r="C1376" s="3"/>
      <c r="D1376" s="3"/>
      <c r="E1376" s="3"/>
      <c r="F1376" s="3"/>
      <c r="G1376" s="8"/>
      <c r="H1376" s="3"/>
      <c r="I1376" s="3"/>
      <c r="J1376" s="3"/>
      <c r="L1376" s="9"/>
      <c r="M1376" s="15"/>
      <c r="N1376" s="15"/>
      <c r="O1376" s="15">
        <f t="shared" si="192"/>
        <v>0</v>
      </c>
      <c r="P1376" s="15">
        <f t="shared" si="193"/>
        <v>0</v>
      </c>
      <c r="Q1376" s="13" t="str">
        <f t="shared" si="191"/>
        <v/>
      </c>
      <c r="R1376" s="32" t="e">
        <f t="shared" si="194"/>
        <v>#N/A</v>
      </c>
      <c r="S1376" s="33" t="str">
        <f t="shared" si="195"/>
        <v/>
      </c>
      <c r="T1376" s="34" t="e">
        <f t="shared" si="196"/>
        <v>#N/A</v>
      </c>
      <c r="U1376" s="35" t="e">
        <f t="shared" si="199"/>
        <v>#N/A</v>
      </c>
      <c r="V1376" s="44">
        <f t="shared" si="197"/>
        <v>0</v>
      </c>
      <c r="W1376" s="37" t="str">
        <f t="shared" si="198"/>
        <v/>
      </c>
      <c r="AA1376" s="3"/>
      <c r="AB1376" s="3"/>
      <c r="AC1376" s="3"/>
      <c r="AD1376" s="3"/>
      <c r="AE1376" s="3"/>
      <c r="AF1376" s="3"/>
    </row>
    <row r="1377" spans="1:32" x14ac:dyDescent="0.25">
      <c r="A1377" s="3"/>
      <c r="B1377" s="3"/>
      <c r="C1377" s="3"/>
      <c r="D1377" s="3"/>
      <c r="E1377" s="3"/>
      <c r="F1377" s="3"/>
      <c r="G1377" s="8"/>
      <c r="H1377" s="3"/>
      <c r="I1377" s="3"/>
      <c r="J1377" s="3"/>
      <c r="L1377" s="9"/>
      <c r="M1377" s="15"/>
      <c r="N1377" s="15"/>
      <c r="O1377" s="15">
        <f t="shared" si="192"/>
        <v>0</v>
      </c>
      <c r="P1377" s="15">
        <f t="shared" si="193"/>
        <v>0</v>
      </c>
      <c r="Q1377" s="13" t="str">
        <f t="shared" si="191"/>
        <v/>
      </c>
      <c r="R1377" s="32" t="e">
        <f t="shared" si="194"/>
        <v>#N/A</v>
      </c>
      <c r="S1377" s="33" t="str">
        <f t="shared" si="195"/>
        <v/>
      </c>
      <c r="T1377" s="34" t="e">
        <f t="shared" si="196"/>
        <v>#N/A</v>
      </c>
      <c r="U1377" s="35" t="e">
        <f t="shared" si="199"/>
        <v>#N/A</v>
      </c>
      <c r="V1377" s="44">
        <f t="shared" si="197"/>
        <v>0</v>
      </c>
      <c r="W1377" s="37" t="str">
        <f t="shared" si="198"/>
        <v/>
      </c>
      <c r="AA1377" s="3"/>
      <c r="AB1377" s="3"/>
      <c r="AC1377" s="3"/>
      <c r="AD1377" s="3"/>
      <c r="AE1377" s="3"/>
      <c r="AF1377" s="3"/>
    </row>
    <row r="1378" spans="1:32" x14ac:dyDescent="0.25">
      <c r="A1378" s="3"/>
      <c r="B1378" s="3"/>
      <c r="C1378" s="3"/>
      <c r="D1378" s="3"/>
      <c r="E1378" s="3"/>
      <c r="F1378" s="3"/>
      <c r="G1378" s="8"/>
      <c r="H1378" s="3"/>
      <c r="I1378" s="3"/>
      <c r="J1378" s="3"/>
      <c r="L1378" s="9"/>
      <c r="M1378" s="15"/>
      <c r="N1378" s="15"/>
      <c r="O1378" s="15">
        <f t="shared" si="192"/>
        <v>0</v>
      </c>
      <c r="P1378" s="15">
        <f t="shared" si="193"/>
        <v>0</v>
      </c>
      <c r="Q1378" s="13" t="str">
        <f t="shared" si="191"/>
        <v/>
      </c>
      <c r="R1378" s="32" t="e">
        <f t="shared" si="194"/>
        <v>#N/A</v>
      </c>
      <c r="S1378" s="33" t="str">
        <f t="shared" si="195"/>
        <v/>
      </c>
      <c r="T1378" s="34" t="e">
        <f t="shared" si="196"/>
        <v>#N/A</v>
      </c>
      <c r="U1378" s="35" t="e">
        <f t="shared" si="199"/>
        <v>#N/A</v>
      </c>
      <c r="V1378" s="44">
        <f t="shared" si="197"/>
        <v>0</v>
      </c>
      <c r="W1378" s="37" t="str">
        <f t="shared" si="198"/>
        <v/>
      </c>
      <c r="AA1378" s="3"/>
      <c r="AB1378" s="3"/>
      <c r="AC1378" s="3"/>
      <c r="AD1378" s="3"/>
      <c r="AE1378" s="3"/>
      <c r="AF1378" s="3"/>
    </row>
    <row r="1379" spans="1:32" x14ac:dyDescent="0.25">
      <c r="A1379" s="3"/>
      <c r="B1379" s="3"/>
      <c r="C1379" s="3"/>
      <c r="D1379" s="3"/>
      <c r="E1379" s="3"/>
      <c r="F1379" s="3"/>
      <c r="G1379" s="8"/>
      <c r="H1379" s="3"/>
      <c r="I1379" s="3"/>
      <c r="J1379" s="3"/>
      <c r="L1379" s="9"/>
      <c r="M1379" s="15"/>
      <c r="N1379" s="15"/>
      <c r="O1379" s="15">
        <f t="shared" si="192"/>
        <v>0</v>
      </c>
      <c r="P1379" s="15">
        <f t="shared" si="193"/>
        <v>0</v>
      </c>
      <c r="Q1379" s="13" t="str">
        <f t="shared" si="191"/>
        <v/>
      </c>
      <c r="R1379" s="32" t="e">
        <f t="shared" si="194"/>
        <v>#N/A</v>
      </c>
      <c r="S1379" s="33" t="str">
        <f t="shared" si="195"/>
        <v/>
      </c>
      <c r="T1379" s="34" t="e">
        <f t="shared" si="196"/>
        <v>#N/A</v>
      </c>
      <c r="U1379" s="35" t="e">
        <f t="shared" si="199"/>
        <v>#N/A</v>
      </c>
      <c r="V1379" s="44">
        <f t="shared" si="197"/>
        <v>0</v>
      </c>
      <c r="W1379" s="37" t="str">
        <f t="shared" si="198"/>
        <v/>
      </c>
      <c r="AA1379" s="3"/>
      <c r="AB1379" s="3"/>
      <c r="AC1379" s="3"/>
      <c r="AD1379" s="3"/>
      <c r="AE1379" s="3"/>
      <c r="AF1379" s="3"/>
    </row>
    <row r="1380" spans="1:32" x14ac:dyDescent="0.25">
      <c r="A1380" s="3"/>
      <c r="B1380" s="3"/>
      <c r="C1380" s="3"/>
      <c r="D1380" s="3"/>
      <c r="E1380" s="3"/>
      <c r="F1380" s="3"/>
      <c r="G1380" s="8"/>
      <c r="H1380" s="3"/>
      <c r="I1380" s="3"/>
      <c r="J1380" s="3"/>
      <c r="L1380" s="9"/>
      <c r="M1380" s="15"/>
      <c r="N1380" s="15"/>
      <c r="O1380" s="15">
        <f t="shared" si="192"/>
        <v>0</v>
      </c>
      <c r="P1380" s="15">
        <f t="shared" si="193"/>
        <v>0</v>
      </c>
      <c r="Q1380" s="13" t="str">
        <f t="shared" si="191"/>
        <v/>
      </c>
      <c r="R1380" s="32" t="e">
        <f t="shared" si="194"/>
        <v>#N/A</v>
      </c>
      <c r="S1380" s="33" t="str">
        <f t="shared" si="195"/>
        <v/>
      </c>
      <c r="T1380" s="34" t="e">
        <f t="shared" si="196"/>
        <v>#N/A</v>
      </c>
      <c r="U1380" s="35" t="e">
        <f t="shared" si="199"/>
        <v>#N/A</v>
      </c>
      <c r="V1380" s="44">
        <f t="shared" si="197"/>
        <v>0</v>
      </c>
      <c r="W1380" s="37" t="str">
        <f t="shared" si="198"/>
        <v/>
      </c>
      <c r="AA1380" s="3"/>
      <c r="AB1380" s="3"/>
      <c r="AC1380" s="3"/>
      <c r="AD1380" s="3"/>
      <c r="AE1380" s="3"/>
      <c r="AF1380" s="3"/>
    </row>
    <row r="1381" spans="1:32" x14ac:dyDescent="0.25">
      <c r="A1381" s="3"/>
      <c r="B1381" s="3"/>
      <c r="C1381" s="3"/>
      <c r="D1381" s="3"/>
      <c r="E1381" s="3"/>
      <c r="F1381" s="3"/>
      <c r="G1381" s="8"/>
      <c r="H1381" s="3"/>
      <c r="I1381" s="3"/>
      <c r="J1381" s="3"/>
      <c r="L1381" s="9"/>
      <c r="M1381" s="15"/>
      <c r="N1381" s="15"/>
      <c r="O1381" s="15">
        <f t="shared" si="192"/>
        <v>0</v>
      </c>
      <c r="P1381" s="15">
        <f t="shared" si="193"/>
        <v>0</v>
      </c>
      <c r="Q1381" s="13" t="str">
        <f t="shared" si="191"/>
        <v/>
      </c>
      <c r="R1381" s="32" t="e">
        <f t="shared" si="194"/>
        <v>#N/A</v>
      </c>
      <c r="S1381" s="33" t="str">
        <f t="shared" si="195"/>
        <v/>
      </c>
      <c r="T1381" s="34" t="e">
        <f t="shared" si="196"/>
        <v>#N/A</v>
      </c>
      <c r="U1381" s="35" t="e">
        <f t="shared" si="199"/>
        <v>#N/A</v>
      </c>
      <c r="V1381" s="44">
        <f t="shared" si="197"/>
        <v>0</v>
      </c>
      <c r="W1381" s="37" t="str">
        <f t="shared" si="198"/>
        <v/>
      </c>
      <c r="AA1381" s="3"/>
      <c r="AB1381" s="3"/>
      <c r="AC1381" s="3"/>
      <c r="AD1381" s="3"/>
      <c r="AE1381" s="3"/>
      <c r="AF1381" s="3"/>
    </row>
    <row r="1382" spans="1:32" x14ac:dyDescent="0.25">
      <c r="A1382" s="3"/>
      <c r="B1382" s="3"/>
      <c r="C1382" s="3"/>
      <c r="D1382" s="3"/>
      <c r="E1382" s="3"/>
      <c r="F1382" s="3"/>
      <c r="G1382" s="8"/>
      <c r="H1382" s="3"/>
      <c r="I1382" s="3"/>
      <c r="J1382" s="3"/>
      <c r="L1382" s="9"/>
      <c r="M1382" s="15"/>
      <c r="N1382" s="15"/>
      <c r="O1382" s="15">
        <f t="shared" si="192"/>
        <v>0</v>
      </c>
      <c r="P1382" s="15">
        <f t="shared" si="193"/>
        <v>0</v>
      </c>
      <c r="Q1382" s="13" t="str">
        <f t="shared" si="191"/>
        <v/>
      </c>
      <c r="R1382" s="32" t="e">
        <f t="shared" si="194"/>
        <v>#N/A</v>
      </c>
      <c r="S1382" s="33" t="str">
        <f t="shared" si="195"/>
        <v/>
      </c>
      <c r="T1382" s="34" t="e">
        <f t="shared" si="196"/>
        <v>#N/A</v>
      </c>
      <c r="U1382" s="35" t="e">
        <f t="shared" si="199"/>
        <v>#N/A</v>
      </c>
      <c r="V1382" s="44">
        <f t="shared" si="197"/>
        <v>0</v>
      </c>
      <c r="W1382" s="37" t="str">
        <f t="shared" si="198"/>
        <v/>
      </c>
      <c r="AA1382" s="3"/>
      <c r="AB1382" s="3"/>
      <c r="AC1382" s="3"/>
      <c r="AD1382" s="3"/>
      <c r="AE1382" s="3"/>
      <c r="AF1382" s="3"/>
    </row>
    <row r="1383" spans="1:32" x14ac:dyDescent="0.25">
      <c r="A1383" s="3"/>
      <c r="B1383" s="3"/>
      <c r="C1383" s="3"/>
      <c r="D1383" s="3"/>
      <c r="E1383" s="3"/>
      <c r="F1383" s="3"/>
      <c r="G1383" s="8"/>
      <c r="H1383" s="3"/>
      <c r="I1383" s="3"/>
      <c r="J1383" s="3"/>
      <c r="L1383" s="9"/>
      <c r="M1383" s="15"/>
      <c r="N1383" s="15"/>
      <c r="O1383" s="15">
        <f t="shared" si="192"/>
        <v>0</v>
      </c>
      <c r="P1383" s="15">
        <f t="shared" si="193"/>
        <v>0</v>
      </c>
      <c r="Q1383" s="13" t="str">
        <f t="shared" si="191"/>
        <v/>
      </c>
      <c r="R1383" s="32" t="e">
        <f t="shared" si="194"/>
        <v>#N/A</v>
      </c>
      <c r="S1383" s="33" t="str">
        <f t="shared" si="195"/>
        <v/>
      </c>
      <c r="T1383" s="34" t="e">
        <f t="shared" si="196"/>
        <v>#N/A</v>
      </c>
      <c r="U1383" s="35" t="e">
        <f t="shared" si="199"/>
        <v>#N/A</v>
      </c>
      <c r="V1383" s="44">
        <f t="shared" si="197"/>
        <v>0</v>
      </c>
      <c r="W1383" s="37" t="str">
        <f t="shared" si="198"/>
        <v/>
      </c>
      <c r="AA1383" s="3"/>
      <c r="AB1383" s="3"/>
      <c r="AC1383" s="3"/>
      <c r="AD1383" s="3"/>
      <c r="AE1383" s="3"/>
      <c r="AF1383" s="3"/>
    </row>
    <row r="1384" spans="1:32" x14ac:dyDescent="0.25">
      <c r="A1384" s="3"/>
      <c r="B1384" s="3"/>
      <c r="C1384" s="3"/>
      <c r="D1384" s="3"/>
      <c r="E1384" s="3"/>
      <c r="F1384" s="3"/>
      <c r="G1384" s="8"/>
      <c r="H1384" s="3"/>
      <c r="I1384" s="3"/>
      <c r="J1384" s="3"/>
      <c r="L1384" s="9"/>
      <c r="M1384" s="15"/>
      <c r="N1384" s="15"/>
      <c r="O1384" s="15">
        <f t="shared" si="192"/>
        <v>0</v>
      </c>
      <c r="P1384" s="15">
        <f t="shared" si="193"/>
        <v>0</v>
      </c>
      <c r="Q1384" s="13" t="str">
        <f t="shared" si="191"/>
        <v/>
      </c>
      <c r="R1384" s="32" t="e">
        <f t="shared" si="194"/>
        <v>#N/A</v>
      </c>
      <c r="S1384" s="33" t="str">
        <f t="shared" si="195"/>
        <v/>
      </c>
      <c r="T1384" s="34" t="e">
        <f t="shared" si="196"/>
        <v>#N/A</v>
      </c>
      <c r="U1384" s="35" t="e">
        <f t="shared" si="199"/>
        <v>#N/A</v>
      </c>
      <c r="V1384" s="44">
        <f t="shared" si="197"/>
        <v>0</v>
      </c>
      <c r="W1384" s="37" t="str">
        <f t="shared" si="198"/>
        <v/>
      </c>
      <c r="AA1384" s="3"/>
      <c r="AB1384" s="3"/>
      <c r="AC1384" s="3"/>
      <c r="AD1384" s="3"/>
      <c r="AE1384" s="3"/>
      <c r="AF1384" s="3"/>
    </row>
    <row r="1385" spans="1:32" x14ac:dyDescent="0.25">
      <c r="A1385" s="3"/>
      <c r="B1385" s="3"/>
      <c r="C1385" s="3"/>
      <c r="D1385" s="3"/>
      <c r="E1385" s="3"/>
      <c r="F1385" s="3"/>
      <c r="G1385" s="8"/>
      <c r="H1385" s="3"/>
      <c r="I1385" s="3"/>
      <c r="J1385" s="3"/>
      <c r="L1385" s="9"/>
      <c r="M1385" s="15"/>
      <c r="N1385" s="15"/>
      <c r="O1385" s="15">
        <f t="shared" si="192"/>
        <v>0</v>
      </c>
      <c r="P1385" s="15">
        <f t="shared" si="193"/>
        <v>0</v>
      </c>
      <c r="Q1385" s="13" t="str">
        <f t="shared" si="191"/>
        <v/>
      </c>
      <c r="R1385" s="32" t="e">
        <f t="shared" si="194"/>
        <v>#N/A</v>
      </c>
      <c r="S1385" s="33" t="str">
        <f t="shared" si="195"/>
        <v/>
      </c>
      <c r="T1385" s="34" t="e">
        <f t="shared" si="196"/>
        <v>#N/A</v>
      </c>
      <c r="U1385" s="35" t="e">
        <f t="shared" si="199"/>
        <v>#N/A</v>
      </c>
      <c r="V1385" s="44">
        <f t="shared" si="197"/>
        <v>0</v>
      </c>
      <c r="W1385" s="37" t="str">
        <f t="shared" si="198"/>
        <v/>
      </c>
      <c r="AA1385" s="3"/>
      <c r="AB1385" s="3"/>
      <c r="AC1385" s="3"/>
      <c r="AD1385" s="3"/>
      <c r="AE1385" s="3"/>
      <c r="AF1385" s="3"/>
    </row>
    <row r="1386" spans="1:32" x14ac:dyDescent="0.25">
      <c r="A1386" s="3"/>
      <c r="B1386" s="3"/>
      <c r="C1386" s="3"/>
      <c r="D1386" s="3"/>
      <c r="E1386" s="3"/>
      <c r="F1386" s="3"/>
      <c r="G1386" s="8"/>
      <c r="H1386" s="3"/>
      <c r="I1386" s="3"/>
      <c r="J1386" s="3"/>
      <c r="L1386" s="9"/>
      <c r="M1386" s="15"/>
      <c r="N1386" s="15"/>
      <c r="O1386" s="15">
        <f t="shared" si="192"/>
        <v>0</v>
      </c>
      <c r="P1386" s="15">
        <f t="shared" si="193"/>
        <v>0</v>
      </c>
      <c r="Q1386" s="13" t="str">
        <f t="shared" si="191"/>
        <v/>
      </c>
      <c r="R1386" s="32" t="e">
        <f t="shared" si="194"/>
        <v>#N/A</v>
      </c>
      <c r="S1386" s="33" t="str">
        <f t="shared" si="195"/>
        <v/>
      </c>
      <c r="T1386" s="34" t="e">
        <f t="shared" si="196"/>
        <v>#N/A</v>
      </c>
      <c r="U1386" s="35" t="e">
        <f t="shared" si="199"/>
        <v>#N/A</v>
      </c>
      <c r="V1386" s="44">
        <f t="shared" si="197"/>
        <v>0</v>
      </c>
      <c r="W1386" s="37" t="str">
        <f t="shared" si="198"/>
        <v/>
      </c>
      <c r="AA1386" s="3"/>
      <c r="AB1386" s="3"/>
      <c r="AC1386" s="3"/>
      <c r="AD1386" s="3"/>
      <c r="AE1386" s="3"/>
      <c r="AF1386" s="3"/>
    </row>
    <row r="1387" spans="1:32" x14ac:dyDescent="0.25">
      <c r="A1387" s="3"/>
      <c r="B1387" s="3"/>
      <c r="C1387" s="3"/>
      <c r="D1387" s="3"/>
      <c r="E1387" s="3"/>
      <c r="F1387" s="3"/>
      <c r="G1387" s="8"/>
      <c r="H1387" s="3"/>
      <c r="I1387" s="3"/>
      <c r="J1387" s="3"/>
      <c r="L1387" s="9"/>
      <c r="M1387" s="15"/>
      <c r="N1387" s="15"/>
      <c r="O1387" s="15">
        <f t="shared" si="192"/>
        <v>0</v>
      </c>
      <c r="P1387" s="15">
        <f t="shared" si="193"/>
        <v>0</v>
      </c>
      <c r="Q1387" s="13" t="str">
        <f t="shared" si="191"/>
        <v/>
      </c>
      <c r="R1387" s="32" t="e">
        <f t="shared" si="194"/>
        <v>#N/A</v>
      </c>
      <c r="S1387" s="33" t="str">
        <f t="shared" si="195"/>
        <v/>
      </c>
      <c r="T1387" s="34" t="e">
        <f t="shared" si="196"/>
        <v>#N/A</v>
      </c>
      <c r="U1387" s="35" t="e">
        <f t="shared" si="199"/>
        <v>#N/A</v>
      </c>
      <c r="V1387" s="44">
        <f t="shared" si="197"/>
        <v>0</v>
      </c>
      <c r="W1387" s="37" t="str">
        <f t="shared" si="198"/>
        <v/>
      </c>
      <c r="AA1387" s="3"/>
      <c r="AB1387" s="3"/>
      <c r="AC1387" s="3"/>
      <c r="AD1387" s="3"/>
      <c r="AE1387" s="3"/>
      <c r="AF1387" s="3"/>
    </row>
    <row r="1388" spans="1:32" x14ac:dyDescent="0.25">
      <c r="A1388" s="3"/>
      <c r="B1388" s="3"/>
      <c r="C1388" s="3"/>
      <c r="D1388" s="3"/>
      <c r="E1388" s="3"/>
      <c r="F1388" s="3"/>
      <c r="G1388" s="8"/>
      <c r="H1388" s="3"/>
      <c r="I1388" s="3"/>
      <c r="J1388" s="3"/>
      <c r="L1388" s="9"/>
      <c r="M1388" s="15"/>
      <c r="N1388" s="15"/>
      <c r="O1388" s="15">
        <f t="shared" si="192"/>
        <v>0</v>
      </c>
      <c r="P1388" s="15">
        <f t="shared" si="193"/>
        <v>0</v>
      </c>
      <c r="Q1388" s="13" t="str">
        <f t="shared" si="191"/>
        <v/>
      </c>
      <c r="R1388" s="32" t="e">
        <f t="shared" si="194"/>
        <v>#N/A</v>
      </c>
      <c r="S1388" s="33" t="str">
        <f t="shared" si="195"/>
        <v/>
      </c>
      <c r="T1388" s="34" t="e">
        <f t="shared" si="196"/>
        <v>#N/A</v>
      </c>
      <c r="U1388" s="35" t="e">
        <f t="shared" si="199"/>
        <v>#N/A</v>
      </c>
      <c r="V1388" s="44">
        <f t="shared" si="197"/>
        <v>0</v>
      </c>
      <c r="W1388" s="37" t="str">
        <f t="shared" si="198"/>
        <v/>
      </c>
      <c r="AA1388" s="3"/>
      <c r="AB1388" s="3"/>
      <c r="AC1388" s="3"/>
      <c r="AD1388" s="3"/>
      <c r="AE1388" s="3"/>
      <c r="AF1388" s="3"/>
    </row>
    <row r="1389" spans="1:32" x14ac:dyDescent="0.25">
      <c r="A1389" s="3"/>
      <c r="B1389" s="3"/>
      <c r="C1389" s="3"/>
      <c r="D1389" s="3"/>
      <c r="E1389" s="3"/>
      <c r="F1389" s="3"/>
      <c r="G1389" s="8"/>
      <c r="H1389" s="3"/>
      <c r="I1389" s="3"/>
      <c r="J1389" s="3"/>
      <c r="L1389" s="9"/>
      <c r="M1389" s="15"/>
      <c r="N1389" s="15"/>
      <c r="O1389" s="15">
        <f t="shared" si="192"/>
        <v>0</v>
      </c>
      <c r="P1389" s="15">
        <f t="shared" si="193"/>
        <v>0</v>
      </c>
      <c r="Q1389" s="13" t="str">
        <f t="shared" si="191"/>
        <v/>
      </c>
      <c r="R1389" s="32" t="e">
        <f t="shared" si="194"/>
        <v>#N/A</v>
      </c>
      <c r="S1389" s="33" t="str">
        <f t="shared" si="195"/>
        <v/>
      </c>
      <c r="T1389" s="34" t="e">
        <f t="shared" si="196"/>
        <v>#N/A</v>
      </c>
      <c r="U1389" s="35" t="e">
        <f t="shared" si="199"/>
        <v>#N/A</v>
      </c>
      <c r="V1389" s="44">
        <f t="shared" si="197"/>
        <v>0</v>
      </c>
      <c r="W1389" s="37" t="str">
        <f t="shared" si="198"/>
        <v/>
      </c>
      <c r="AA1389" s="3"/>
      <c r="AB1389" s="3"/>
      <c r="AC1389" s="3"/>
      <c r="AD1389" s="3"/>
      <c r="AE1389" s="3"/>
      <c r="AF1389" s="3"/>
    </row>
    <row r="1390" spans="1:32" x14ac:dyDescent="0.25">
      <c r="A1390" s="3"/>
      <c r="B1390" s="3"/>
      <c r="C1390" s="3"/>
      <c r="D1390" s="3"/>
      <c r="E1390" s="3"/>
      <c r="F1390" s="3"/>
      <c r="G1390" s="8"/>
      <c r="H1390" s="3"/>
      <c r="I1390" s="3"/>
      <c r="J1390" s="3"/>
      <c r="L1390" s="9"/>
      <c r="M1390" s="15"/>
      <c r="N1390" s="15"/>
      <c r="O1390" s="15">
        <f t="shared" si="192"/>
        <v>0</v>
      </c>
      <c r="P1390" s="15">
        <f t="shared" si="193"/>
        <v>0</v>
      </c>
      <c r="Q1390" s="13" t="str">
        <f t="shared" si="191"/>
        <v/>
      </c>
      <c r="R1390" s="32" t="e">
        <f t="shared" si="194"/>
        <v>#N/A</v>
      </c>
      <c r="S1390" s="33" t="str">
        <f t="shared" si="195"/>
        <v/>
      </c>
      <c r="T1390" s="34" t="e">
        <f t="shared" si="196"/>
        <v>#N/A</v>
      </c>
      <c r="U1390" s="35" t="e">
        <f t="shared" si="199"/>
        <v>#N/A</v>
      </c>
      <c r="V1390" s="44">
        <f t="shared" si="197"/>
        <v>0</v>
      </c>
      <c r="W1390" s="37" t="str">
        <f t="shared" si="198"/>
        <v/>
      </c>
      <c r="AA1390" s="3"/>
      <c r="AB1390" s="3"/>
      <c r="AC1390" s="3"/>
      <c r="AD1390" s="3"/>
      <c r="AE1390" s="3"/>
      <c r="AF1390" s="3"/>
    </row>
    <row r="1391" spans="1:32" x14ac:dyDescent="0.25">
      <c r="A1391" s="3"/>
      <c r="B1391" s="3"/>
      <c r="C1391" s="3"/>
      <c r="D1391" s="3"/>
      <c r="E1391" s="3"/>
      <c r="F1391" s="3"/>
      <c r="G1391" s="8"/>
      <c r="H1391" s="3"/>
      <c r="I1391" s="3"/>
      <c r="J1391" s="3"/>
      <c r="L1391" s="9"/>
      <c r="M1391" s="15"/>
      <c r="N1391" s="15"/>
      <c r="O1391" s="15">
        <f t="shared" si="192"/>
        <v>0</v>
      </c>
      <c r="P1391" s="15">
        <f t="shared" si="193"/>
        <v>0</v>
      </c>
      <c r="Q1391" s="13" t="str">
        <f t="shared" si="191"/>
        <v/>
      </c>
      <c r="R1391" s="32" t="e">
        <f t="shared" si="194"/>
        <v>#N/A</v>
      </c>
      <c r="S1391" s="33" t="str">
        <f t="shared" si="195"/>
        <v/>
      </c>
      <c r="T1391" s="34" t="e">
        <f t="shared" si="196"/>
        <v>#N/A</v>
      </c>
      <c r="U1391" s="35" t="e">
        <f t="shared" si="199"/>
        <v>#N/A</v>
      </c>
      <c r="V1391" s="44">
        <f t="shared" si="197"/>
        <v>0</v>
      </c>
      <c r="W1391" s="37" t="str">
        <f t="shared" si="198"/>
        <v/>
      </c>
      <c r="AA1391" s="3"/>
      <c r="AB1391" s="3"/>
      <c r="AC1391" s="3"/>
      <c r="AD1391" s="3"/>
      <c r="AE1391" s="3"/>
      <c r="AF1391" s="3"/>
    </row>
    <row r="1392" spans="1:32" x14ac:dyDescent="0.25">
      <c r="A1392" s="3"/>
      <c r="B1392" s="3"/>
      <c r="C1392" s="3"/>
      <c r="D1392" s="3"/>
      <c r="E1392" s="3"/>
      <c r="F1392" s="3"/>
      <c r="G1392" s="8"/>
      <c r="H1392" s="3"/>
      <c r="I1392" s="3"/>
      <c r="J1392" s="3"/>
      <c r="L1392" s="9"/>
      <c r="M1392" s="15"/>
      <c r="N1392" s="15"/>
      <c r="O1392" s="15">
        <f t="shared" si="192"/>
        <v>0</v>
      </c>
      <c r="P1392" s="15">
        <f t="shared" si="193"/>
        <v>0</v>
      </c>
      <c r="Q1392" s="13" t="str">
        <f t="shared" si="191"/>
        <v/>
      </c>
      <c r="R1392" s="32" t="e">
        <f t="shared" si="194"/>
        <v>#N/A</v>
      </c>
      <c r="S1392" s="33" t="str">
        <f t="shared" si="195"/>
        <v/>
      </c>
      <c r="T1392" s="34" t="e">
        <f t="shared" si="196"/>
        <v>#N/A</v>
      </c>
      <c r="U1392" s="35" t="e">
        <f t="shared" si="199"/>
        <v>#N/A</v>
      </c>
      <c r="V1392" s="44">
        <f t="shared" si="197"/>
        <v>0</v>
      </c>
      <c r="W1392" s="37" t="str">
        <f t="shared" si="198"/>
        <v/>
      </c>
      <c r="AA1392" s="3"/>
      <c r="AB1392" s="3"/>
      <c r="AC1392" s="3"/>
      <c r="AD1392" s="3"/>
      <c r="AE1392" s="3"/>
      <c r="AF1392" s="3"/>
    </row>
    <row r="1393" spans="1:32" x14ac:dyDescent="0.25">
      <c r="A1393" s="3"/>
      <c r="B1393" s="3"/>
      <c r="C1393" s="3"/>
      <c r="D1393" s="3"/>
      <c r="E1393" s="3"/>
      <c r="F1393" s="3"/>
      <c r="G1393" s="8"/>
      <c r="H1393" s="3"/>
      <c r="I1393" s="3"/>
      <c r="J1393" s="3"/>
      <c r="L1393" s="9"/>
      <c r="M1393" s="15"/>
      <c r="N1393" s="15"/>
      <c r="O1393" s="15">
        <f t="shared" si="192"/>
        <v>0</v>
      </c>
      <c r="P1393" s="15">
        <f t="shared" si="193"/>
        <v>0</v>
      </c>
      <c r="Q1393" s="13" t="str">
        <f t="shared" ref="Q1393:Q1456" si="200">CONCATENATE(A1393,B1393)</f>
        <v/>
      </c>
      <c r="R1393" s="32" t="e">
        <f t="shared" si="194"/>
        <v>#N/A</v>
      </c>
      <c r="S1393" s="33" t="str">
        <f t="shared" si="195"/>
        <v/>
      </c>
      <c r="T1393" s="34" t="e">
        <f t="shared" si="196"/>
        <v>#N/A</v>
      </c>
      <c r="U1393" s="35" t="e">
        <f t="shared" si="199"/>
        <v>#N/A</v>
      </c>
      <c r="V1393" s="44">
        <f t="shared" si="197"/>
        <v>0</v>
      </c>
      <c r="W1393" s="37" t="str">
        <f t="shared" si="198"/>
        <v/>
      </c>
      <c r="AA1393" s="3"/>
      <c r="AB1393" s="3"/>
      <c r="AC1393" s="3"/>
      <c r="AD1393" s="3"/>
      <c r="AE1393" s="3"/>
      <c r="AF1393" s="3"/>
    </row>
    <row r="1394" spans="1:32" x14ac:dyDescent="0.25">
      <c r="A1394" s="3"/>
      <c r="B1394" s="3"/>
      <c r="C1394" s="3"/>
      <c r="D1394" s="3"/>
      <c r="E1394" s="3"/>
      <c r="F1394" s="3"/>
      <c r="G1394" s="8"/>
      <c r="H1394" s="3"/>
      <c r="I1394" s="3"/>
      <c r="J1394" s="3"/>
      <c r="L1394" s="9"/>
      <c r="M1394" s="15"/>
      <c r="N1394" s="15"/>
      <c r="O1394" s="15">
        <f t="shared" si="192"/>
        <v>0</v>
      </c>
      <c r="P1394" s="15">
        <f t="shared" si="193"/>
        <v>0</v>
      </c>
      <c r="Q1394" s="13" t="str">
        <f t="shared" si="200"/>
        <v/>
      </c>
      <c r="R1394" s="32" t="e">
        <f t="shared" si="194"/>
        <v>#N/A</v>
      </c>
      <c r="S1394" s="33" t="str">
        <f t="shared" si="195"/>
        <v/>
      </c>
      <c r="T1394" s="34" t="e">
        <f t="shared" si="196"/>
        <v>#N/A</v>
      </c>
      <c r="U1394" s="35" t="e">
        <f t="shared" si="199"/>
        <v>#N/A</v>
      </c>
      <c r="V1394" s="44">
        <f t="shared" si="197"/>
        <v>0</v>
      </c>
      <c r="W1394" s="37" t="str">
        <f t="shared" si="198"/>
        <v/>
      </c>
      <c r="AA1394" s="3"/>
      <c r="AB1394" s="3"/>
      <c r="AC1394" s="3"/>
      <c r="AD1394" s="3"/>
      <c r="AE1394" s="3"/>
      <c r="AF1394" s="3"/>
    </row>
    <row r="1395" spans="1:32" x14ac:dyDescent="0.25">
      <c r="A1395" s="3"/>
      <c r="B1395" s="3"/>
      <c r="C1395" s="3"/>
      <c r="D1395" s="3"/>
      <c r="E1395" s="3"/>
      <c r="F1395" s="3"/>
      <c r="G1395" s="8"/>
      <c r="H1395" s="3"/>
      <c r="I1395" s="3"/>
      <c r="J1395" s="3"/>
      <c r="L1395" s="9"/>
      <c r="M1395" s="15"/>
      <c r="N1395" s="15"/>
      <c r="O1395" s="15">
        <f t="shared" si="192"/>
        <v>0</v>
      </c>
      <c r="P1395" s="15">
        <f t="shared" si="193"/>
        <v>0</v>
      </c>
      <c r="Q1395" s="13" t="str">
        <f t="shared" si="200"/>
        <v/>
      </c>
      <c r="R1395" s="32" t="e">
        <f t="shared" si="194"/>
        <v>#N/A</v>
      </c>
      <c r="S1395" s="33" t="str">
        <f t="shared" si="195"/>
        <v/>
      </c>
      <c r="T1395" s="34" t="e">
        <f t="shared" si="196"/>
        <v>#N/A</v>
      </c>
      <c r="U1395" s="35" t="e">
        <f t="shared" si="199"/>
        <v>#N/A</v>
      </c>
      <c r="V1395" s="44">
        <f t="shared" si="197"/>
        <v>0</v>
      </c>
      <c r="W1395" s="37" t="str">
        <f t="shared" si="198"/>
        <v/>
      </c>
      <c r="AA1395" s="3"/>
      <c r="AB1395" s="3"/>
      <c r="AC1395" s="3"/>
      <c r="AD1395" s="3"/>
      <c r="AE1395" s="3"/>
      <c r="AF1395" s="3"/>
    </row>
    <row r="1396" spans="1:32" x14ac:dyDescent="0.25">
      <c r="A1396" s="3"/>
      <c r="B1396" s="3"/>
      <c r="C1396" s="3"/>
      <c r="D1396" s="3"/>
      <c r="E1396" s="3"/>
      <c r="F1396" s="3"/>
      <c r="G1396" s="8"/>
      <c r="H1396" s="3"/>
      <c r="I1396" s="3"/>
      <c r="J1396" s="3"/>
      <c r="L1396" s="9"/>
      <c r="M1396" s="15"/>
      <c r="N1396" s="15"/>
      <c r="O1396" s="15">
        <f t="shared" si="192"/>
        <v>0</v>
      </c>
      <c r="P1396" s="15">
        <f t="shared" si="193"/>
        <v>0</v>
      </c>
      <c r="Q1396" s="13" t="str">
        <f t="shared" si="200"/>
        <v/>
      </c>
      <c r="R1396" s="32" t="e">
        <f t="shared" si="194"/>
        <v>#N/A</v>
      </c>
      <c r="S1396" s="33" t="str">
        <f t="shared" si="195"/>
        <v/>
      </c>
      <c r="T1396" s="34" t="e">
        <f t="shared" si="196"/>
        <v>#N/A</v>
      </c>
      <c r="U1396" s="35" t="e">
        <f t="shared" si="199"/>
        <v>#N/A</v>
      </c>
      <c r="V1396" s="44">
        <f t="shared" si="197"/>
        <v>0</v>
      </c>
      <c r="W1396" s="37" t="str">
        <f t="shared" si="198"/>
        <v/>
      </c>
      <c r="AA1396" s="3"/>
      <c r="AB1396" s="3"/>
      <c r="AC1396" s="3"/>
      <c r="AD1396" s="3"/>
      <c r="AE1396" s="3"/>
      <c r="AF1396" s="3"/>
    </row>
    <row r="1397" spans="1:32" x14ac:dyDescent="0.25">
      <c r="A1397" s="3"/>
      <c r="B1397" s="3"/>
      <c r="C1397" s="3"/>
      <c r="D1397" s="3"/>
      <c r="E1397" s="3"/>
      <c r="F1397" s="3"/>
      <c r="G1397" s="8"/>
      <c r="H1397" s="3"/>
      <c r="I1397" s="3"/>
      <c r="J1397" s="3"/>
      <c r="L1397" s="9"/>
      <c r="M1397" s="15"/>
      <c r="N1397" s="15"/>
      <c r="O1397" s="15">
        <f t="shared" si="192"/>
        <v>0</v>
      </c>
      <c r="P1397" s="15">
        <f t="shared" si="193"/>
        <v>0</v>
      </c>
      <c r="Q1397" s="13" t="str">
        <f t="shared" si="200"/>
        <v/>
      </c>
      <c r="R1397" s="32" t="e">
        <f t="shared" si="194"/>
        <v>#N/A</v>
      </c>
      <c r="S1397" s="33" t="str">
        <f t="shared" si="195"/>
        <v/>
      </c>
      <c r="T1397" s="34" t="e">
        <f t="shared" si="196"/>
        <v>#N/A</v>
      </c>
      <c r="U1397" s="35" t="e">
        <f t="shared" si="199"/>
        <v>#N/A</v>
      </c>
      <c r="V1397" s="44">
        <f t="shared" si="197"/>
        <v>0</v>
      </c>
      <c r="W1397" s="37" t="str">
        <f t="shared" si="198"/>
        <v/>
      </c>
      <c r="AA1397" s="3"/>
      <c r="AB1397" s="3"/>
      <c r="AC1397" s="3"/>
      <c r="AD1397" s="3"/>
      <c r="AE1397" s="3"/>
      <c r="AF1397" s="3"/>
    </row>
    <row r="1398" spans="1:32" x14ac:dyDescent="0.25">
      <c r="A1398" s="3"/>
      <c r="B1398" s="3"/>
      <c r="C1398" s="3"/>
      <c r="D1398" s="3"/>
      <c r="E1398" s="3"/>
      <c r="F1398" s="3"/>
      <c r="G1398" s="8"/>
      <c r="H1398" s="3"/>
      <c r="I1398" s="3"/>
      <c r="J1398" s="3"/>
      <c r="L1398" s="9"/>
      <c r="M1398" s="15"/>
      <c r="N1398" s="15"/>
      <c r="O1398" s="15">
        <f t="shared" si="192"/>
        <v>0</v>
      </c>
      <c r="P1398" s="15">
        <f t="shared" si="193"/>
        <v>0</v>
      </c>
      <c r="Q1398" s="13" t="str">
        <f t="shared" si="200"/>
        <v/>
      </c>
      <c r="R1398" s="32" t="e">
        <f t="shared" si="194"/>
        <v>#N/A</v>
      </c>
      <c r="S1398" s="33" t="str">
        <f t="shared" si="195"/>
        <v/>
      </c>
      <c r="T1398" s="34" t="e">
        <f t="shared" si="196"/>
        <v>#N/A</v>
      </c>
      <c r="U1398" s="35" t="e">
        <f t="shared" si="199"/>
        <v>#N/A</v>
      </c>
      <c r="V1398" s="44">
        <f t="shared" si="197"/>
        <v>0</v>
      </c>
      <c r="W1398" s="37" t="str">
        <f t="shared" si="198"/>
        <v/>
      </c>
      <c r="AA1398" s="3"/>
      <c r="AB1398" s="3"/>
      <c r="AC1398" s="3"/>
      <c r="AD1398" s="3"/>
      <c r="AE1398" s="3"/>
      <c r="AF1398" s="3"/>
    </row>
    <row r="1399" spans="1:32" x14ac:dyDescent="0.25">
      <c r="A1399" s="3"/>
      <c r="B1399" s="3"/>
      <c r="C1399" s="3"/>
      <c r="D1399" s="3"/>
      <c r="E1399" s="3"/>
      <c r="F1399" s="3"/>
      <c r="G1399" s="8"/>
      <c r="H1399" s="3"/>
      <c r="I1399" s="3"/>
      <c r="J1399" s="3"/>
      <c r="L1399" s="9"/>
      <c r="M1399" s="15"/>
      <c r="N1399" s="15"/>
      <c r="O1399" s="15">
        <f t="shared" si="192"/>
        <v>0</v>
      </c>
      <c r="P1399" s="15">
        <f t="shared" si="193"/>
        <v>0</v>
      </c>
      <c r="Q1399" s="13" t="str">
        <f t="shared" si="200"/>
        <v/>
      </c>
      <c r="R1399" s="32" t="e">
        <f t="shared" si="194"/>
        <v>#N/A</v>
      </c>
      <c r="S1399" s="33" t="str">
        <f t="shared" si="195"/>
        <v/>
      </c>
      <c r="T1399" s="34" t="e">
        <f t="shared" si="196"/>
        <v>#N/A</v>
      </c>
      <c r="U1399" s="35" t="e">
        <f t="shared" si="199"/>
        <v>#N/A</v>
      </c>
      <c r="V1399" s="44">
        <f t="shared" si="197"/>
        <v>0</v>
      </c>
      <c r="W1399" s="37" t="str">
        <f t="shared" si="198"/>
        <v/>
      </c>
      <c r="AA1399" s="3"/>
      <c r="AB1399" s="3"/>
      <c r="AC1399" s="3"/>
      <c r="AD1399" s="3"/>
      <c r="AE1399" s="3"/>
      <c r="AF1399" s="3"/>
    </row>
    <row r="1400" spans="1:32" x14ac:dyDescent="0.25">
      <c r="A1400" s="3"/>
      <c r="B1400" s="3"/>
      <c r="C1400" s="3"/>
      <c r="D1400" s="3"/>
      <c r="E1400" s="3"/>
      <c r="F1400" s="3"/>
      <c r="G1400" s="8"/>
      <c r="H1400" s="3"/>
      <c r="I1400" s="3"/>
      <c r="J1400" s="3"/>
      <c r="L1400" s="9"/>
      <c r="M1400" s="15"/>
      <c r="N1400" s="15"/>
      <c r="O1400" s="15">
        <f t="shared" si="192"/>
        <v>0</v>
      </c>
      <c r="P1400" s="15">
        <f t="shared" si="193"/>
        <v>0</v>
      </c>
      <c r="Q1400" s="13" t="str">
        <f t="shared" si="200"/>
        <v/>
      </c>
      <c r="R1400" s="32" t="e">
        <f t="shared" si="194"/>
        <v>#N/A</v>
      </c>
      <c r="S1400" s="33" t="str">
        <f t="shared" si="195"/>
        <v/>
      </c>
      <c r="T1400" s="34" t="e">
        <f t="shared" si="196"/>
        <v>#N/A</v>
      </c>
      <c r="U1400" s="35" t="e">
        <f t="shared" si="199"/>
        <v>#N/A</v>
      </c>
      <c r="V1400" s="44">
        <f t="shared" si="197"/>
        <v>0</v>
      </c>
      <c r="W1400" s="37" t="str">
        <f t="shared" si="198"/>
        <v/>
      </c>
      <c r="AA1400" s="3"/>
      <c r="AB1400" s="3"/>
      <c r="AC1400" s="3"/>
      <c r="AD1400" s="3"/>
      <c r="AE1400" s="3"/>
      <c r="AF1400" s="3"/>
    </row>
    <row r="1401" spans="1:32" x14ac:dyDescent="0.25">
      <c r="A1401" s="3"/>
      <c r="B1401" s="3"/>
      <c r="C1401" s="3"/>
      <c r="D1401" s="3"/>
      <c r="E1401" s="3"/>
      <c r="F1401" s="3"/>
      <c r="G1401" s="8"/>
      <c r="H1401" s="3"/>
      <c r="I1401" s="3"/>
      <c r="J1401" s="3"/>
      <c r="L1401" s="9"/>
      <c r="M1401" s="15"/>
      <c r="N1401" s="15"/>
      <c r="O1401" s="15">
        <f t="shared" si="192"/>
        <v>0</v>
      </c>
      <c r="P1401" s="15">
        <f t="shared" si="193"/>
        <v>0</v>
      </c>
      <c r="Q1401" s="13" t="str">
        <f t="shared" si="200"/>
        <v/>
      </c>
      <c r="R1401" s="32" t="e">
        <f t="shared" si="194"/>
        <v>#N/A</v>
      </c>
      <c r="S1401" s="33" t="str">
        <f t="shared" si="195"/>
        <v/>
      </c>
      <c r="T1401" s="34" t="e">
        <f t="shared" si="196"/>
        <v>#N/A</v>
      </c>
      <c r="U1401" s="35" t="e">
        <f t="shared" si="199"/>
        <v>#N/A</v>
      </c>
      <c r="V1401" s="44">
        <f t="shared" si="197"/>
        <v>0</v>
      </c>
      <c r="W1401" s="37" t="str">
        <f t="shared" si="198"/>
        <v/>
      </c>
      <c r="AA1401" s="3"/>
      <c r="AB1401" s="3"/>
      <c r="AC1401" s="3"/>
      <c r="AD1401" s="3"/>
      <c r="AE1401" s="3"/>
      <c r="AF1401" s="3"/>
    </row>
    <row r="1402" spans="1:32" x14ac:dyDescent="0.25">
      <c r="A1402" s="3"/>
      <c r="B1402" s="3"/>
      <c r="C1402" s="3"/>
      <c r="D1402" s="3"/>
      <c r="E1402" s="3"/>
      <c r="F1402" s="3"/>
      <c r="G1402" s="8"/>
      <c r="H1402" s="3"/>
      <c r="I1402" s="3"/>
      <c r="J1402" s="3"/>
      <c r="L1402" s="9"/>
      <c r="M1402" s="15"/>
      <c r="N1402" s="15"/>
      <c r="O1402" s="15">
        <f t="shared" si="192"/>
        <v>0</v>
      </c>
      <c r="P1402" s="15">
        <f t="shared" si="193"/>
        <v>0</v>
      </c>
      <c r="Q1402" s="13" t="str">
        <f t="shared" si="200"/>
        <v/>
      </c>
      <c r="R1402" s="32" t="e">
        <f t="shared" si="194"/>
        <v>#N/A</v>
      </c>
      <c r="S1402" s="33" t="str">
        <f t="shared" si="195"/>
        <v/>
      </c>
      <c r="T1402" s="34" t="e">
        <f t="shared" si="196"/>
        <v>#N/A</v>
      </c>
      <c r="U1402" s="35" t="e">
        <f t="shared" si="199"/>
        <v>#N/A</v>
      </c>
      <c r="V1402" s="44">
        <f t="shared" si="197"/>
        <v>0</v>
      </c>
      <c r="W1402" s="37" t="str">
        <f t="shared" si="198"/>
        <v/>
      </c>
      <c r="AA1402" s="3"/>
      <c r="AB1402" s="3"/>
      <c r="AC1402" s="3"/>
      <c r="AD1402" s="3"/>
      <c r="AE1402" s="3"/>
      <c r="AF1402" s="3"/>
    </row>
    <row r="1403" spans="1:32" x14ac:dyDescent="0.25">
      <c r="A1403" s="3"/>
      <c r="B1403" s="3"/>
      <c r="C1403" s="3"/>
      <c r="D1403" s="3"/>
      <c r="E1403" s="3"/>
      <c r="F1403" s="3"/>
      <c r="G1403" s="8"/>
      <c r="H1403" s="3"/>
      <c r="I1403" s="3"/>
      <c r="J1403" s="3"/>
      <c r="L1403" s="9"/>
      <c r="M1403" s="15"/>
      <c r="N1403" s="15"/>
      <c r="O1403" s="15">
        <f t="shared" si="192"/>
        <v>0</v>
      </c>
      <c r="P1403" s="15">
        <f t="shared" si="193"/>
        <v>0</v>
      </c>
      <c r="Q1403" s="13" t="str">
        <f t="shared" si="200"/>
        <v/>
      </c>
      <c r="R1403" s="32" t="e">
        <f t="shared" si="194"/>
        <v>#N/A</v>
      </c>
      <c r="S1403" s="33" t="str">
        <f t="shared" si="195"/>
        <v/>
      </c>
      <c r="T1403" s="34" t="e">
        <f t="shared" si="196"/>
        <v>#N/A</v>
      </c>
      <c r="U1403" s="35" t="e">
        <f t="shared" si="199"/>
        <v>#N/A</v>
      </c>
      <c r="V1403" s="44">
        <f t="shared" si="197"/>
        <v>0</v>
      </c>
      <c r="W1403" s="37" t="str">
        <f t="shared" si="198"/>
        <v/>
      </c>
      <c r="AA1403" s="3"/>
      <c r="AB1403" s="3"/>
      <c r="AC1403" s="3"/>
      <c r="AD1403" s="3"/>
      <c r="AE1403" s="3"/>
      <c r="AF1403" s="3"/>
    </row>
    <row r="1404" spans="1:32" x14ac:dyDescent="0.25">
      <c r="A1404" s="3"/>
      <c r="B1404" s="3"/>
      <c r="C1404" s="3"/>
      <c r="D1404" s="3"/>
      <c r="E1404" s="3"/>
      <c r="F1404" s="3"/>
      <c r="G1404" s="8"/>
      <c r="H1404" s="3"/>
      <c r="I1404" s="3"/>
      <c r="J1404" s="3"/>
      <c r="L1404" s="9"/>
      <c r="M1404" s="15"/>
      <c r="N1404" s="15"/>
      <c r="O1404" s="15">
        <f t="shared" si="192"/>
        <v>0</v>
      </c>
      <c r="P1404" s="15">
        <f t="shared" si="193"/>
        <v>0</v>
      </c>
      <c r="Q1404" s="13" t="str">
        <f t="shared" si="200"/>
        <v/>
      </c>
      <c r="R1404" s="32" t="e">
        <f t="shared" si="194"/>
        <v>#N/A</v>
      </c>
      <c r="S1404" s="33" t="str">
        <f t="shared" si="195"/>
        <v/>
      </c>
      <c r="T1404" s="34" t="e">
        <f t="shared" si="196"/>
        <v>#N/A</v>
      </c>
      <c r="U1404" s="35" t="e">
        <f t="shared" si="199"/>
        <v>#N/A</v>
      </c>
      <c r="V1404" s="44">
        <f t="shared" si="197"/>
        <v>0</v>
      </c>
      <c r="W1404" s="37" t="str">
        <f t="shared" si="198"/>
        <v/>
      </c>
      <c r="AA1404" s="3"/>
      <c r="AB1404" s="3"/>
      <c r="AC1404" s="3"/>
      <c r="AD1404" s="3"/>
      <c r="AE1404" s="3"/>
      <c r="AF1404" s="3"/>
    </row>
    <row r="1405" spans="1:32" x14ac:dyDescent="0.25">
      <c r="A1405" s="3"/>
      <c r="B1405" s="3"/>
      <c r="C1405" s="3"/>
      <c r="D1405" s="3"/>
      <c r="E1405" s="3"/>
      <c r="F1405" s="3"/>
      <c r="G1405" s="8"/>
      <c r="H1405" s="3"/>
      <c r="I1405" s="3"/>
      <c r="J1405" s="3"/>
      <c r="L1405" s="9"/>
      <c r="M1405" s="15"/>
      <c r="N1405" s="15"/>
      <c r="O1405" s="15">
        <f t="shared" si="192"/>
        <v>0</v>
      </c>
      <c r="P1405" s="15">
        <f t="shared" si="193"/>
        <v>0</v>
      </c>
      <c r="Q1405" s="13" t="str">
        <f t="shared" si="200"/>
        <v/>
      </c>
      <c r="R1405" s="32" t="e">
        <f t="shared" si="194"/>
        <v>#N/A</v>
      </c>
      <c r="S1405" s="33" t="str">
        <f t="shared" si="195"/>
        <v/>
      </c>
      <c r="T1405" s="34" t="e">
        <f t="shared" si="196"/>
        <v>#N/A</v>
      </c>
      <c r="U1405" s="35" t="e">
        <f t="shared" si="199"/>
        <v>#N/A</v>
      </c>
      <c r="V1405" s="44">
        <f t="shared" si="197"/>
        <v>0</v>
      </c>
      <c r="W1405" s="37" t="str">
        <f t="shared" si="198"/>
        <v/>
      </c>
      <c r="AA1405" s="3"/>
      <c r="AB1405" s="3"/>
      <c r="AC1405" s="3"/>
      <c r="AD1405" s="3"/>
      <c r="AE1405" s="3"/>
      <c r="AF1405" s="3"/>
    </row>
    <row r="1406" spans="1:32" x14ac:dyDescent="0.25">
      <c r="A1406" s="3"/>
      <c r="B1406" s="3"/>
      <c r="C1406" s="3"/>
      <c r="D1406" s="3"/>
      <c r="E1406" s="3"/>
      <c r="F1406" s="3"/>
      <c r="G1406" s="8"/>
      <c r="H1406" s="3"/>
      <c r="I1406" s="3"/>
      <c r="J1406" s="3"/>
      <c r="L1406" s="9"/>
      <c r="M1406" s="15"/>
      <c r="N1406" s="15"/>
      <c r="O1406" s="15">
        <f t="shared" si="192"/>
        <v>0</v>
      </c>
      <c r="P1406" s="15">
        <f t="shared" si="193"/>
        <v>0</v>
      </c>
      <c r="Q1406" s="13" t="str">
        <f t="shared" si="200"/>
        <v/>
      </c>
      <c r="R1406" s="32" t="e">
        <f t="shared" si="194"/>
        <v>#N/A</v>
      </c>
      <c r="S1406" s="33" t="str">
        <f t="shared" si="195"/>
        <v/>
      </c>
      <c r="T1406" s="34" t="e">
        <f t="shared" si="196"/>
        <v>#N/A</v>
      </c>
      <c r="U1406" s="35" t="e">
        <f t="shared" si="199"/>
        <v>#N/A</v>
      </c>
      <c r="V1406" s="44">
        <f t="shared" si="197"/>
        <v>0</v>
      </c>
      <c r="W1406" s="37" t="str">
        <f t="shared" si="198"/>
        <v/>
      </c>
      <c r="AA1406" s="3"/>
      <c r="AB1406" s="3"/>
      <c r="AC1406" s="3"/>
      <c r="AD1406" s="3"/>
      <c r="AE1406" s="3"/>
      <c r="AF1406" s="3"/>
    </row>
    <row r="1407" spans="1:32" x14ac:dyDescent="0.25">
      <c r="A1407" s="3"/>
      <c r="B1407" s="3"/>
      <c r="C1407" s="3"/>
      <c r="D1407" s="3"/>
      <c r="E1407" s="3"/>
      <c r="F1407" s="3"/>
      <c r="G1407" s="8"/>
      <c r="H1407" s="3"/>
      <c r="I1407" s="3"/>
      <c r="J1407" s="3"/>
      <c r="L1407" s="9"/>
      <c r="M1407" s="15"/>
      <c r="N1407" s="15"/>
      <c r="O1407" s="15">
        <f t="shared" si="192"/>
        <v>0</v>
      </c>
      <c r="P1407" s="15">
        <f t="shared" si="193"/>
        <v>0</v>
      </c>
      <c r="Q1407" s="13" t="str">
        <f t="shared" si="200"/>
        <v/>
      </c>
      <c r="R1407" s="32" t="e">
        <f t="shared" si="194"/>
        <v>#N/A</v>
      </c>
      <c r="S1407" s="33" t="str">
        <f t="shared" si="195"/>
        <v/>
      </c>
      <c r="T1407" s="34" t="e">
        <f t="shared" si="196"/>
        <v>#N/A</v>
      </c>
      <c r="U1407" s="35" t="e">
        <f t="shared" si="199"/>
        <v>#N/A</v>
      </c>
      <c r="V1407" s="44">
        <f t="shared" si="197"/>
        <v>0</v>
      </c>
      <c r="W1407" s="37" t="str">
        <f t="shared" si="198"/>
        <v/>
      </c>
      <c r="AA1407" s="3"/>
      <c r="AB1407" s="3"/>
      <c r="AC1407" s="3"/>
      <c r="AD1407" s="3"/>
      <c r="AE1407" s="3"/>
      <c r="AF1407" s="3"/>
    </row>
    <row r="1408" spans="1:32" x14ac:dyDescent="0.25">
      <c r="A1408" s="3"/>
      <c r="B1408" s="3"/>
      <c r="C1408" s="3"/>
      <c r="D1408" s="3"/>
      <c r="E1408" s="3"/>
      <c r="F1408" s="3"/>
      <c r="G1408" s="8"/>
      <c r="H1408" s="3"/>
      <c r="I1408" s="3"/>
      <c r="J1408" s="3"/>
      <c r="L1408" s="9"/>
      <c r="M1408" s="15"/>
      <c r="N1408" s="15"/>
      <c r="O1408" s="15">
        <f t="shared" si="192"/>
        <v>0</v>
      </c>
      <c r="P1408" s="15">
        <f t="shared" si="193"/>
        <v>0</v>
      </c>
      <c r="Q1408" s="13" t="str">
        <f t="shared" si="200"/>
        <v/>
      </c>
      <c r="R1408" s="32" t="e">
        <f t="shared" si="194"/>
        <v>#N/A</v>
      </c>
      <c r="S1408" s="33" t="str">
        <f t="shared" si="195"/>
        <v/>
      </c>
      <c r="T1408" s="34" t="e">
        <f t="shared" si="196"/>
        <v>#N/A</v>
      </c>
      <c r="U1408" s="35" t="e">
        <f t="shared" si="199"/>
        <v>#N/A</v>
      </c>
      <c r="V1408" s="44">
        <f t="shared" si="197"/>
        <v>0</v>
      </c>
      <c r="W1408" s="37" t="str">
        <f t="shared" si="198"/>
        <v/>
      </c>
      <c r="AA1408" s="3"/>
      <c r="AB1408" s="3"/>
      <c r="AC1408" s="3"/>
      <c r="AD1408" s="3"/>
      <c r="AE1408" s="3"/>
      <c r="AF1408" s="3"/>
    </row>
    <row r="1409" spans="1:32" x14ac:dyDescent="0.25">
      <c r="A1409" s="3"/>
      <c r="B1409" s="3"/>
      <c r="C1409" s="3"/>
      <c r="D1409" s="3"/>
      <c r="E1409" s="3"/>
      <c r="F1409" s="3"/>
      <c r="G1409" s="8"/>
      <c r="H1409" s="3"/>
      <c r="I1409" s="3"/>
      <c r="J1409" s="3"/>
      <c r="L1409" s="9"/>
      <c r="M1409" s="15"/>
      <c r="N1409" s="15"/>
      <c r="O1409" s="15">
        <f t="shared" si="192"/>
        <v>0</v>
      </c>
      <c r="P1409" s="15">
        <f t="shared" si="193"/>
        <v>0</v>
      </c>
      <c r="Q1409" s="13" t="str">
        <f t="shared" si="200"/>
        <v/>
      </c>
      <c r="R1409" s="32" t="e">
        <f t="shared" si="194"/>
        <v>#N/A</v>
      </c>
      <c r="S1409" s="33" t="str">
        <f t="shared" si="195"/>
        <v/>
      </c>
      <c r="T1409" s="34" t="e">
        <f t="shared" si="196"/>
        <v>#N/A</v>
      </c>
      <c r="U1409" s="35" t="e">
        <f t="shared" si="199"/>
        <v>#N/A</v>
      </c>
      <c r="V1409" s="44">
        <f t="shared" si="197"/>
        <v>0</v>
      </c>
      <c r="W1409" s="37" t="str">
        <f t="shared" si="198"/>
        <v/>
      </c>
      <c r="AA1409" s="3"/>
      <c r="AB1409" s="3"/>
      <c r="AC1409" s="3"/>
      <c r="AD1409" s="3"/>
      <c r="AE1409" s="3"/>
      <c r="AF1409" s="3"/>
    </row>
    <row r="1410" spans="1:32" x14ac:dyDescent="0.25">
      <c r="A1410" s="3"/>
      <c r="B1410" s="3"/>
      <c r="C1410" s="3"/>
      <c r="D1410" s="3"/>
      <c r="E1410" s="3"/>
      <c r="F1410" s="3"/>
      <c r="G1410" s="8"/>
      <c r="H1410" s="3"/>
      <c r="I1410" s="3"/>
      <c r="J1410" s="3"/>
      <c r="L1410" s="9"/>
      <c r="M1410" s="15"/>
      <c r="N1410" s="15"/>
      <c r="O1410" s="15">
        <f t="shared" si="192"/>
        <v>0</v>
      </c>
      <c r="P1410" s="15">
        <f t="shared" si="193"/>
        <v>0</v>
      </c>
      <c r="Q1410" s="13" t="str">
        <f t="shared" si="200"/>
        <v/>
      </c>
      <c r="R1410" s="32" t="e">
        <f t="shared" si="194"/>
        <v>#N/A</v>
      </c>
      <c r="S1410" s="33" t="str">
        <f t="shared" si="195"/>
        <v/>
      </c>
      <c r="T1410" s="34" t="e">
        <f t="shared" si="196"/>
        <v>#N/A</v>
      </c>
      <c r="U1410" s="35" t="e">
        <f t="shared" si="199"/>
        <v>#N/A</v>
      </c>
      <c r="V1410" s="44">
        <f t="shared" si="197"/>
        <v>0</v>
      </c>
      <c r="W1410" s="37" t="str">
        <f t="shared" si="198"/>
        <v/>
      </c>
      <c r="AA1410" s="3"/>
      <c r="AB1410" s="3"/>
      <c r="AC1410" s="3"/>
      <c r="AD1410" s="3"/>
      <c r="AE1410" s="3"/>
      <c r="AF1410" s="3"/>
    </row>
    <row r="1411" spans="1:32" x14ac:dyDescent="0.25">
      <c r="A1411" s="3"/>
      <c r="B1411" s="3"/>
      <c r="C1411" s="3"/>
      <c r="D1411" s="3"/>
      <c r="E1411" s="3"/>
      <c r="F1411" s="3"/>
      <c r="G1411" s="8"/>
      <c r="H1411" s="3"/>
      <c r="I1411" s="3"/>
      <c r="J1411" s="3"/>
      <c r="L1411" s="9"/>
      <c r="M1411" s="15"/>
      <c r="N1411" s="15"/>
      <c r="O1411" s="15">
        <f t="shared" si="192"/>
        <v>0</v>
      </c>
      <c r="P1411" s="15">
        <f t="shared" si="193"/>
        <v>0</v>
      </c>
      <c r="Q1411" s="13" t="str">
        <f t="shared" si="200"/>
        <v/>
      </c>
      <c r="R1411" s="32" t="e">
        <f t="shared" si="194"/>
        <v>#N/A</v>
      </c>
      <c r="S1411" s="33" t="str">
        <f t="shared" si="195"/>
        <v/>
      </c>
      <c r="T1411" s="34" t="e">
        <f t="shared" si="196"/>
        <v>#N/A</v>
      </c>
      <c r="U1411" s="35" t="e">
        <f t="shared" si="199"/>
        <v>#N/A</v>
      </c>
      <c r="V1411" s="44">
        <f t="shared" si="197"/>
        <v>0</v>
      </c>
      <c r="W1411" s="37" t="str">
        <f t="shared" si="198"/>
        <v/>
      </c>
      <c r="AA1411" s="3"/>
      <c r="AB1411" s="3"/>
      <c r="AC1411" s="3"/>
      <c r="AD1411" s="3"/>
      <c r="AE1411" s="3"/>
      <c r="AF1411" s="3"/>
    </row>
    <row r="1412" spans="1:32" x14ac:dyDescent="0.25">
      <c r="A1412" s="3"/>
      <c r="B1412" s="3"/>
      <c r="C1412" s="3"/>
      <c r="D1412" s="3"/>
      <c r="E1412" s="3"/>
      <c r="F1412" s="3"/>
      <c r="G1412" s="8"/>
      <c r="H1412" s="3"/>
      <c r="I1412" s="3"/>
      <c r="J1412" s="3"/>
      <c r="L1412" s="9"/>
      <c r="M1412" s="15"/>
      <c r="N1412" s="15"/>
      <c r="O1412" s="15">
        <f t="shared" si="192"/>
        <v>0</v>
      </c>
      <c r="P1412" s="15">
        <f t="shared" si="193"/>
        <v>0</v>
      </c>
      <c r="Q1412" s="13" t="str">
        <f t="shared" si="200"/>
        <v/>
      </c>
      <c r="R1412" s="32" t="e">
        <f t="shared" si="194"/>
        <v>#N/A</v>
      </c>
      <c r="S1412" s="33" t="str">
        <f t="shared" si="195"/>
        <v/>
      </c>
      <c r="T1412" s="34" t="e">
        <f t="shared" si="196"/>
        <v>#N/A</v>
      </c>
      <c r="U1412" s="35" t="e">
        <f t="shared" si="199"/>
        <v>#N/A</v>
      </c>
      <c r="V1412" s="44">
        <f t="shared" si="197"/>
        <v>0</v>
      </c>
      <c r="W1412" s="37" t="str">
        <f t="shared" si="198"/>
        <v/>
      </c>
      <c r="AA1412" s="3"/>
      <c r="AB1412" s="3"/>
      <c r="AC1412" s="3"/>
      <c r="AD1412" s="3"/>
      <c r="AE1412" s="3"/>
      <c r="AF1412" s="3"/>
    </row>
    <row r="1413" spans="1:32" x14ac:dyDescent="0.25">
      <c r="A1413" s="3"/>
      <c r="B1413" s="3"/>
      <c r="C1413" s="3"/>
      <c r="D1413" s="3"/>
      <c r="E1413" s="3"/>
      <c r="F1413" s="3"/>
      <c r="G1413" s="8"/>
      <c r="H1413" s="3"/>
      <c r="I1413" s="3"/>
      <c r="J1413" s="3"/>
      <c r="L1413" s="9"/>
      <c r="M1413" s="15"/>
      <c r="N1413" s="15"/>
      <c r="O1413" s="15">
        <f t="shared" ref="O1413:O1476" si="201">A1413</f>
        <v>0</v>
      </c>
      <c r="P1413" s="15">
        <f t="shared" ref="P1413:P1476" si="202">B1413</f>
        <v>0</v>
      </c>
      <c r="Q1413" s="13" t="str">
        <f t="shared" si="200"/>
        <v/>
      </c>
      <c r="R1413" s="32" t="e">
        <f t="shared" ref="R1413:R1476" si="203">IF(VLOOKUP($L1413,$AA$4:$AB$6,2,FALSE)&lt;&gt;0,VLOOKUP(L1413,$AA$4:$AB$6,2,FALSE),HLOOKUP($A1413,$AC$3:$BE$6,INDEX($Z$4:$AA$6,MATCH($L1413,$AA$4:$AA$6,0),1),FALSE))</f>
        <v>#N/A</v>
      </c>
      <c r="S1413" s="33" t="str">
        <f t="shared" ref="S1413:S1476" si="204">IF(AND(A1413="",B1413="",C1413=""),"",IF(D1413=0,T1413-E1413-0.04,T1413-D1413-0.04))</f>
        <v/>
      </c>
      <c r="T1413" s="34" t="e">
        <f t="shared" ref="T1413:T1476" si="205">G1413+R1413</f>
        <v>#N/A</v>
      </c>
      <c r="U1413" s="35" t="e">
        <f t="shared" si="199"/>
        <v>#N/A</v>
      </c>
      <c r="V1413" s="44">
        <f t="shared" ref="V1413:V1476" si="206">E1413</f>
        <v>0</v>
      </c>
      <c r="W1413" s="37" t="str">
        <f t="shared" ref="W1413:W1476" si="207">IF(OR(K1413="",K1413="(blank)"),"",IF(K1413-0.0025&lt;=0,"",K1413-0.0025))</f>
        <v/>
      </c>
      <c r="AA1413" s="3"/>
      <c r="AB1413" s="3"/>
      <c r="AC1413" s="3"/>
      <c r="AD1413" s="3"/>
      <c r="AE1413" s="3"/>
      <c r="AF1413" s="3"/>
    </row>
    <row r="1414" spans="1:32" x14ac:dyDescent="0.25">
      <c r="A1414" s="3"/>
      <c r="B1414" s="3"/>
      <c r="C1414" s="3"/>
      <c r="D1414" s="3"/>
      <c r="E1414" s="3"/>
      <c r="F1414" s="3"/>
      <c r="G1414" s="8"/>
      <c r="H1414" s="3"/>
      <c r="I1414" s="3"/>
      <c r="J1414" s="3"/>
      <c r="L1414" s="9"/>
      <c r="M1414" s="15"/>
      <c r="N1414" s="15"/>
      <c r="O1414" s="15">
        <f t="shared" si="201"/>
        <v>0</v>
      </c>
      <c r="P1414" s="15">
        <f t="shared" si="202"/>
        <v>0</v>
      </c>
      <c r="Q1414" s="13" t="str">
        <f t="shared" si="200"/>
        <v/>
      </c>
      <c r="R1414" s="32" t="e">
        <f t="shared" si="203"/>
        <v>#N/A</v>
      </c>
      <c r="S1414" s="33" t="str">
        <f t="shared" si="204"/>
        <v/>
      </c>
      <c r="T1414" s="34" t="e">
        <f t="shared" si="205"/>
        <v>#N/A</v>
      </c>
      <c r="U1414" s="35" t="e">
        <f t="shared" si="199"/>
        <v>#N/A</v>
      </c>
      <c r="V1414" s="44">
        <f t="shared" si="206"/>
        <v>0</v>
      </c>
      <c r="W1414" s="37" t="str">
        <f t="shared" si="207"/>
        <v/>
      </c>
      <c r="AA1414" s="3"/>
      <c r="AB1414" s="3"/>
      <c r="AC1414" s="3"/>
      <c r="AD1414" s="3"/>
      <c r="AE1414" s="3"/>
      <c r="AF1414" s="3"/>
    </row>
    <row r="1415" spans="1:32" x14ac:dyDescent="0.25">
      <c r="A1415" s="3"/>
      <c r="B1415" s="3"/>
      <c r="C1415" s="3"/>
      <c r="D1415" s="3"/>
      <c r="E1415" s="3"/>
      <c r="F1415" s="3"/>
      <c r="G1415" s="8"/>
      <c r="H1415" s="3"/>
      <c r="I1415" s="3"/>
      <c r="J1415" s="3"/>
      <c r="L1415" s="9"/>
      <c r="M1415" s="15"/>
      <c r="N1415" s="15"/>
      <c r="O1415" s="15">
        <f t="shared" si="201"/>
        <v>0</v>
      </c>
      <c r="P1415" s="15">
        <f t="shared" si="202"/>
        <v>0</v>
      </c>
      <c r="Q1415" s="13" t="str">
        <f t="shared" si="200"/>
        <v/>
      </c>
      <c r="R1415" s="32" t="e">
        <f t="shared" si="203"/>
        <v>#N/A</v>
      </c>
      <c r="S1415" s="33" t="str">
        <f t="shared" si="204"/>
        <v/>
      </c>
      <c r="T1415" s="34" t="e">
        <f t="shared" si="205"/>
        <v>#N/A</v>
      </c>
      <c r="U1415" s="35" t="e">
        <f t="shared" si="199"/>
        <v>#N/A</v>
      </c>
      <c r="V1415" s="44">
        <f t="shared" si="206"/>
        <v>0</v>
      </c>
      <c r="W1415" s="37" t="str">
        <f t="shared" si="207"/>
        <v/>
      </c>
      <c r="AA1415" s="3"/>
      <c r="AB1415" s="3"/>
      <c r="AC1415" s="3"/>
      <c r="AD1415" s="3"/>
      <c r="AE1415" s="3"/>
      <c r="AF1415" s="3"/>
    </row>
    <row r="1416" spans="1:32" x14ac:dyDescent="0.25">
      <c r="A1416" s="3"/>
      <c r="B1416" s="3"/>
      <c r="C1416" s="3"/>
      <c r="D1416" s="3"/>
      <c r="E1416" s="3"/>
      <c r="F1416" s="3"/>
      <c r="G1416" s="8"/>
      <c r="H1416" s="3"/>
      <c r="I1416" s="3"/>
      <c r="J1416" s="3"/>
      <c r="L1416" s="9"/>
      <c r="M1416" s="15"/>
      <c r="N1416" s="15"/>
      <c r="O1416" s="15">
        <f t="shared" si="201"/>
        <v>0</v>
      </c>
      <c r="P1416" s="15">
        <f t="shared" si="202"/>
        <v>0</v>
      </c>
      <c r="Q1416" s="13" t="str">
        <f t="shared" si="200"/>
        <v/>
      </c>
      <c r="R1416" s="32" t="e">
        <f t="shared" si="203"/>
        <v>#N/A</v>
      </c>
      <c r="S1416" s="33" t="str">
        <f t="shared" si="204"/>
        <v/>
      </c>
      <c r="T1416" s="34" t="e">
        <f t="shared" si="205"/>
        <v>#N/A</v>
      </c>
      <c r="U1416" s="35" t="e">
        <f t="shared" si="199"/>
        <v>#N/A</v>
      </c>
      <c r="V1416" s="44">
        <f t="shared" si="206"/>
        <v>0</v>
      </c>
      <c r="W1416" s="37" t="str">
        <f t="shared" si="207"/>
        <v/>
      </c>
      <c r="AA1416" s="3"/>
      <c r="AB1416" s="3"/>
      <c r="AC1416" s="3"/>
      <c r="AD1416" s="3"/>
      <c r="AE1416" s="3"/>
      <c r="AF1416" s="3"/>
    </row>
    <row r="1417" spans="1:32" x14ac:dyDescent="0.25">
      <c r="A1417" s="3"/>
      <c r="B1417" s="3"/>
      <c r="C1417" s="3"/>
      <c r="D1417" s="3"/>
      <c r="E1417" s="3"/>
      <c r="F1417" s="3"/>
      <c r="G1417" s="8"/>
      <c r="H1417" s="3"/>
      <c r="I1417" s="3"/>
      <c r="J1417" s="3"/>
      <c r="L1417" s="9"/>
      <c r="M1417" s="15"/>
      <c r="N1417" s="15"/>
      <c r="O1417" s="15">
        <f t="shared" si="201"/>
        <v>0</v>
      </c>
      <c r="P1417" s="15">
        <f t="shared" si="202"/>
        <v>0</v>
      </c>
      <c r="Q1417" s="13" t="str">
        <f t="shared" si="200"/>
        <v/>
      </c>
      <c r="R1417" s="32" t="e">
        <f t="shared" si="203"/>
        <v>#N/A</v>
      </c>
      <c r="S1417" s="33" t="str">
        <f t="shared" si="204"/>
        <v/>
      </c>
      <c r="T1417" s="34" t="e">
        <f t="shared" si="205"/>
        <v>#N/A</v>
      </c>
      <c r="U1417" s="35" t="e">
        <f t="shared" si="199"/>
        <v>#N/A</v>
      </c>
      <c r="V1417" s="44">
        <f t="shared" si="206"/>
        <v>0</v>
      </c>
      <c r="W1417" s="37" t="str">
        <f t="shared" si="207"/>
        <v/>
      </c>
      <c r="AA1417" s="3"/>
      <c r="AB1417" s="3"/>
      <c r="AC1417" s="3"/>
      <c r="AD1417" s="3"/>
      <c r="AE1417" s="3"/>
      <c r="AF1417" s="3"/>
    </row>
    <row r="1418" spans="1:32" x14ac:dyDescent="0.25">
      <c r="A1418" s="3"/>
      <c r="B1418" s="3"/>
      <c r="C1418" s="3"/>
      <c r="D1418" s="3"/>
      <c r="E1418" s="3"/>
      <c r="F1418" s="3"/>
      <c r="G1418" s="8"/>
      <c r="H1418" s="3"/>
      <c r="I1418" s="3"/>
      <c r="J1418" s="3"/>
      <c r="L1418" s="9"/>
      <c r="M1418" s="15"/>
      <c r="N1418" s="15"/>
      <c r="O1418" s="15">
        <f t="shared" si="201"/>
        <v>0</v>
      </c>
      <c r="P1418" s="15">
        <f t="shared" si="202"/>
        <v>0</v>
      </c>
      <c r="Q1418" s="13" t="str">
        <f t="shared" si="200"/>
        <v/>
      </c>
      <c r="R1418" s="32" t="e">
        <f t="shared" si="203"/>
        <v>#N/A</v>
      </c>
      <c r="S1418" s="33" t="str">
        <f t="shared" si="204"/>
        <v/>
      </c>
      <c r="T1418" s="34" t="e">
        <f t="shared" si="205"/>
        <v>#N/A</v>
      </c>
      <c r="U1418" s="35" t="e">
        <f t="shared" si="199"/>
        <v>#N/A</v>
      </c>
      <c r="V1418" s="44">
        <f t="shared" si="206"/>
        <v>0</v>
      </c>
      <c r="W1418" s="37" t="str">
        <f t="shared" si="207"/>
        <v/>
      </c>
      <c r="AA1418" s="3"/>
      <c r="AB1418" s="3"/>
      <c r="AC1418" s="3"/>
      <c r="AD1418" s="3"/>
      <c r="AE1418" s="3"/>
      <c r="AF1418" s="3"/>
    </row>
    <row r="1419" spans="1:32" x14ac:dyDescent="0.25">
      <c r="A1419" s="3"/>
      <c r="B1419" s="3"/>
      <c r="C1419" s="3"/>
      <c r="D1419" s="3"/>
      <c r="E1419" s="3"/>
      <c r="F1419" s="3"/>
      <c r="G1419" s="8"/>
      <c r="H1419" s="3"/>
      <c r="I1419" s="3"/>
      <c r="J1419" s="3"/>
      <c r="L1419" s="9"/>
      <c r="M1419" s="15"/>
      <c r="N1419" s="15"/>
      <c r="O1419" s="15">
        <f t="shared" si="201"/>
        <v>0</v>
      </c>
      <c r="P1419" s="15">
        <f t="shared" si="202"/>
        <v>0</v>
      </c>
      <c r="Q1419" s="13" t="str">
        <f t="shared" si="200"/>
        <v/>
      </c>
      <c r="R1419" s="32" t="e">
        <f t="shared" si="203"/>
        <v>#N/A</v>
      </c>
      <c r="S1419" s="33" t="str">
        <f t="shared" si="204"/>
        <v/>
      </c>
      <c r="T1419" s="34" t="e">
        <f t="shared" si="205"/>
        <v>#N/A</v>
      </c>
      <c r="U1419" s="35" t="e">
        <f t="shared" si="199"/>
        <v>#N/A</v>
      </c>
      <c r="V1419" s="44">
        <f t="shared" si="206"/>
        <v>0</v>
      </c>
      <c r="W1419" s="37" t="str">
        <f t="shared" si="207"/>
        <v/>
      </c>
      <c r="AA1419" s="3"/>
      <c r="AB1419" s="3"/>
      <c r="AC1419" s="3"/>
      <c r="AD1419" s="3"/>
      <c r="AE1419" s="3"/>
      <c r="AF1419" s="3"/>
    </row>
    <row r="1420" spans="1:32" x14ac:dyDescent="0.25">
      <c r="A1420" s="3"/>
      <c r="B1420" s="3"/>
      <c r="C1420" s="3"/>
      <c r="D1420" s="3"/>
      <c r="E1420" s="3"/>
      <c r="F1420" s="3"/>
      <c r="G1420" s="8"/>
      <c r="H1420" s="3"/>
      <c r="I1420" s="3"/>
      <c r="J1420" s="3"/>
      <c r="L1420" s="9"/>
      <c r="M1420" s="15"/>
      <c r="N1420" s="15"/>
      <c r="O1420" s="15">
        <f t="shared" si="201"/>
        <v>0</v>
      </c>
      <c r="P1420" s="15">
        <f t="shared" si="202"/>
        <v>0</v>
      </c>
      <c r="Q1420" s="13" t="str">
        <f t="shared" si="200"/>
        <v/>
      </c>
      <c r="R1420" s="32" t="e">
        <f t="shared" si="203"/>
        <v>#N/A</v>
      </c>
      <c r="S1420" s="33" t="str">
        <f t="shared" si="204"/>
        <v/>
      </c>
      <c r="T1420" s="34" t="e">
        <f t="shared" si="205"/>
        <v>#N/A</v>
      </c>
      <c r="U1420" s="35" t="e">
        <f t="shared" si="199"/>
        <v>#N/A</v>
      </c>
      <c r="V1420" s="44">
        <f t="shared" si="206"/>
        <v>0</v>
      </c>
      <c r="W1420" s="37" t="str">
        <f t="shared" si="207"/>
        <v/>
      </c>
      <c r="AA1420" s="3"/>
      <c r="AB1420" s="3"/>
      <c r="AC1420" s="3"/>
      <c r="AD1420" s="3"/>
      <c r="AE1420" s="3"/>
      <c r="AF1420" s="3"/>
    </row>
    <row r="1421" spans="1:32" x14ac:dyDescent="0.25">
      <c r="A1421" s="3"/>
      <c r="B1421" s="3"/>
      <c r="C1421" s="3"/>
      <c r="D1421" s="3"/>
      <c r="E1421" s="3"/>
      <c r="F1421" s="3"/>
      <c r="G1421" s="8"/>
      <c r="H1421" s="3"/>
      <c r="I1421" s="3"/>
      <c r="J1421" s="3"/>
      <c r="L1421" s="9"/>
      <c r="M1421" s="15"/>
      <c r="N1421" s="15"/>
      <c r="O1421" s="15">
        <f t="shared" si="201"/>
        <v>0</v>
      </c>
      <c r="P1421" s="15">
        <f t="shared" si="202"/>
        <v>0</v>
      </c>
      <c r="Q1421" s="13" t="str">
        <f t="shared" si="200"/>
        <v/>
      </c>
      <c r="R1421" s="32" t="e">
        <f t="shared" si="203"/>
        <v>#N/A</v>
      </c>
      <c r="S1421" s="33" t="str">
        <f t="shared" si="204"/>
        <v/>
      </c>
      <c r="T1421" s="34" t="e">
        <f t="shared" si="205"/>
        <v>#N/A</v>
      </c>
      <c r="U1421" s="35" t="e">
        <f t="shared" si="199"/>
        <v>#N/A</v>
      </c>
      <c r="V1421" s="44">
        <f t="shared" si="206"/>
        <v>0</v>
      </c>
      <c r="W1421" s="37" t="str">
        <f t="shared" si="207"/>
        <v/>
      </c>
      <c r="AA1421" s="3"/>
      <c r="AB1421" s="3"/>
      <c r="AC1421" s="3"/>
      <c r="AD1421" s="3"/>
      <c r="AE1421" s="3"/>
      <c r="AF1421" s="3"/>
    </row>
    <row r="1422" spans="1:32" x14ac:dyDescent="0.25">
      <c r="A1422" s="3"/>
      <c r="B1422" s="3"/>
      <c r="C1422" s="3"/>
      <c r="D1422" s="3"/>
      <c r="E1422" s="3"/>
      <c r="F1422" s="3"/>
      <c r="G1422" s="8"/>
      <c r="H1422" s="3"/>
      <c r="I1422" s="3"/>
      <c r="J1422" s="3"/>
      <c r="L1422" s="9"/>
      <c r="M1422" s="15"/>
      <c r="N1422" s="15"/>
      <c r="O1422" s="15">
        <f t="shared" si="201"/>
        <v>0</v>
      </c>
      <c r="P1422" s="15">
        <f t="shared" si="202"/>
        <v>0</v>
      </c>
      <c r="Q1422" s="13" t="str">
        <f t="shared" si="200"/>
        <v/>
      </c>
      <c r="R1422" s="32" t="e">
        <f t="shared" si="203"/>
        <v>#N/A</v>
      </c>
      <c r="S1422" s="33" t="str">
        <f t="shared" si="204"/>
        <v/>
      </c>
      <c r="T1422" s="34" t="e">
        <f t="shared" si="205"/>
        <v>#N/A</v>
      </c>
      <c r="U1422" s="35" t="e">
        <f t="shared" si="199"/>
        <v>#N/A</v>
      </c>
      <c r="V1422" s="44">
        <f t="shared" si="206"/>
        <v>0</v>
      </c>
      <c r="W1422" s="37" t="str">
        <f t="shared" si="207"/>
        <v/>
      </c>
      <c r="AA1422" s="3"/>
      <c r="AB1422" s="3"/>
      <c r="AC1422" s="3"/>
      <c r="AD1422" s="3"/>
      <c r="AE1422" s="3"/>
      <c r="AF1422" s="3"/>
    </row>
    <row r="1423" spans="1:32" x14ac:dyDescent="0.25">
      <c r="A1423" s="3"/>
      <c r="B1423" s="3"/>
      <c r="C1423" s="3"/>
      <c r="D1423" s="3"/>
      <c r="E1423" s="3"/>
      <c r="F1423" s="3"/>
      <c r="G1423" s="8"/>
      <c r="H1423" s="3"/>
      <c r="I1423" s="3"/>
      <c r="J1423" s="3"/>
      <c r="L1423" s="9"/>
      <c r="M1423" s="15"/>
      <c r="N1423" s="15"/>
      <c r="O1423" s="15">
        <f t="shared" si="201"/>
        <v>0</v>
      </c>
      <c r="P1423" s="15">
        <f t="shared" si="202"/>
        <v>0</v>
      </c>
      <c r="Q1423" s="13" t="str">
        <f t="shared" si="200"/>
        <v/>
      </c>
      <c r="R1423" s="32" t="e">
        <f t="shared" si="203"/>
        <v>#N/A</v>
      </c>
      <c r="S1423" s="33" t="str">
        <f t="shared" si="204"/>
        <v/>
      </c>
      <c r="T1423" s="34" t="e">
        <f t="shared" si="205"/>
        <v>#N/A</v>
      </c>
      <c r="U1423" s="35" t="e">
        <f t="shared" ref="U1423:U1486" si="208">IF(OR(B1423="32",B1423="36",B1423="36PB",B1423="33",B1423="8",B1423="10",B1423="9",B1423="885",B1423="885SB"),T1423+0.5268,IF(OR(B1423="49",B1423="51",B1423="53",B1423="68",B1423="68P",B1423="64",B1423="43",B1423="43SB",B1423="68SB",B1423="NR99"),T1423+0.2469,T1423+0.0069))</f>
        <v>#N/A</v>
      </c>
      <c r="V1423" s="44">
        <f t="shared" si="206"/>
        <v>0</v>
      </c>
      <c r="W1423" s="37" t="str">
        <f t="shared" si="207"/>
        <v/>
      </c>
      <c r="AA1423" s="3"/>
      <c r="AB1423" s="3"/>
      <c r="AC1423" s="3"/>
      <c r="AD1423" s="3"/>
      <c r="AE1423" s="3"/>
      <c r="AF1423" s="3"/>
    </row>
    <row r="1424" spans="1:32" x14ac:dyDescent="0.25">
      <c r="A1424" s="3"/>
      <c r="B1424" s="3"/>
      <c r="C1424" s="3"/>
      <c r="D1424" s="3"/>
      <c r="E1424" s="3"/>
      <c r="F1424" s="3"/>
      <c r="G1424" s="8"/>
      <c r="H1424" s="3"/>
      <c r="I1424" s="3"/>
      <c r="J1424" s="3"/>
      <c r="L1424" s="9"/>
      <c r="M1424" s="15"/>
      <c r="N1424" s="15"/>
      <c r="O1424" s="15">
        <f t="shared" si="201"/>
        <v>0</v>
      </c>
      <c r="P1424" s="15">
        <f t="shared" si="202"/>
        <v>0</v>
      </c>
      <c r="Q1424" s="13" t="str">
        <f t="shared" si="200"/>
        <v/>
      </c>
      <c r="R1424" s="32" t="e">
        <f t="shared" si="203"/>
        <v>#N/A</v>
      </c>
      <c r="S1424" s="33" t="str">
        <f t="shared" si="204"/>
        <v/>
      </c>
      <c r="T1424" s="34" t="e">
        <f t="shared" si="205"/>
        <v>#N/A</v>
      </c>
      <c r="U1424" s="35" t="e">
        <f t="shared" si="208"/>
        <v>#N/A</v>
      </c>
      <c r="V1424" s="44">
        <f t="shared" si="206"/>
        <v>0</v>
      </c>
      <c r="W1424" s="37" t="str">
        <f t="shared" si="207"/>
        <v/>
      </c>
      <c r="AA1424" s="3"/>
      <c r="AB1424" s="3"/>
      <c r="AC1424" s="3"/>
      <c r="AD1424" s="3"/>
      <c r="AE1424" s="3"/>
      <c r="AF1424" s="3"/>
    </row>
    <row r="1425" spans="1:32" x14ac:dyDescent="0.25">
      <c r="A1425" s="3"/>
      <c r="B1425" s="3"/>
      <c r="C1425" s="3"/>
      <c r="D1425" s="3"/>
      <c r="E1425" s="3"/>
      <c r="F1425" s="3"/>
      <c r="G1425" s="8"/>
      <c r="H1425" s="3"/>
      <c r="I1425" s="3"/>
      <c r="J1425" s="3"/>
      <c r="L1425" s="9"/>
      <c r="M1425" s="15"/>
      <c r="N1425" s="15"/>
      <c r="O1425" s="15">
        <f t="shared" si="201"/>
        <v>0</v>
      </c>
      <c r="P1425" s="15">
        <f t="shared" si="202"/>
        <v>0</v>
      </c>
      <c r="Q1425" s="13" t="str">
        <f t="shared" si="200"/>
        <v/>
      </c>
      <c r="R1425" s="32" t="e">
        <f t="shared" si="203"/>
        <v>#N/A</v>
      </c>
      <c r="S1425" s="33" t="str">
        <f t="shared" si="204"/>
        <v/>
      </c>
      <c r="T1425" s="34" t="e">
        <f t="shared" si="205"/>
        <v>#N/A</v>
      </c>
      <c r="U1425" s="35" t="e">
        <f t="shared" si="208"/>
        <v>#N/A</v>
      </c>
      <c r="V1425" s="44">
        <f t="shared" si="206"/>
        <v>0</v>
      </c>
      <c r="W1425" s="37" t="str">
        <f t="shared" si="207"/>
        <v/>
      </c>
      <c r="AA1425" s="3"/>
      <c r="AB1425" s="3"/>
      <c r="AC1425" s="3"/>
      <c r="AD1425" s="3"/>
      <c r="AE1425" s="3"/>
      <c r="AF1425" s="3"/>
    </row>
    <row r="1426" spans="1:32" x14ac:dyDescent="0.25">
      <c r="A1426" s="3"/>
      <c r="B1426" s="3"/>
      <c r="C1426" s="3"/>
      <c r="D1426" s="3"/>
      <c r="E1426" s="3"/>
      <c r="F1426" s="3"/>
      <c r="G1426" s="8"/>
      <c r="H1426" s="3"/>
      <c r="I1426" s="3"/>
      <c r="J1426" s="3"/>
      <c r="L1426" s="9"/>
      <c r="M1426" s="15"/>
      <c r="N1426" s="15"/>
      <c r="O1426" s="15">
        <f t="shared" si="201"/>
        <v>0</v>
      </c>
      <c r="P1426" s="15">
        <f t="shared" si="202"/>
        <v>0</v>
      </c>
      <c r="Q1426" s="13" t="str">
        <f t="shared" si="200"/>
        <v/>
      </c>
      <c r="R1426" s="32" t="e">
        <f t="shared" si="203"/>
        <v>#N/A</v>
      </c>
      <c r="S1426" s="33" t="str">
        <f t="shared" si="204"/>
        <v/>
      </c>
      <c r="T1426" s="34" t="e">
        <f t="shared" si="205"/>
        <v>#N/A</v>
      </c>
      <c r="U1426" s="35" t="e">
        <f t="shared" si="208"/>
        <v>#N/A</v>
      </c>
      <c r="V1426" s="44">
        <f t="shared" si="206"/>
        <v>0</v>
      </c>
      <c r="W1426" s="37" t="str">
        <f t="shared" si="207"/>
        <v/>
      </c>
      <c r="AA1426" s="3"/>
      <c r="AB1426" s="3"/>
      <c r="AC1426" s="3"/>
      <c r="AD1426" s="3"/>
      <c r="AE1426" s="3"/>
      <c r="AF1426" s="3"/>
    </row>
    <row r="1427" spans="1:32" x14ac:dyDescent="0.25">
      <c r="A1427" s="3"/>
      <c r="B1427" s="3"/>
      <c r="C1427" s="3"/>
      <c r="D1427" s="3"/>
      <c r="E1427" s="3"/>
      <c r="F1427" s="3"/>
      <c r="G1427" s="8"/>
      <c r="H1427" s="3"/>
      <c r="I1427" s="3"/>
      <c r="J1427" s="3"/>
      <c r="L1427" s="9"/>
      <c r="M1427" s="15"/>
      <c r="N1427" s="15"/>
      <c r="O1427" s="15">
        <f t="shared" si="201"/>
        <v>0</v>
      </c>
      <c r="P1427" s="15">
        <f t="shared" si="202"/>
        <v>0</v>
      </c>
      <c r="Q1427" s="13" t="str">
        <f t="shared" si="200"/>
        <v/>
      </c>
      <c r="R1427" s="32" t="e">
        <f t="shared" si="203"/>
        <v>#N/A</v>
      </c>
      <c r="S1427" s="33" t="str">
        <f t="shared" si="204"/>
        <v/>
      </c>
      <c r="T1427" s="34" t="e">
        <f t="shared" si="205"/>
        <v>#N/A</v>
      </c>
      <c r="U1427" s="35" t="e">
        <f t="shared" si="208"/>
        <v>#N/A</v>
      </c>
      <c r="V1427" s="44">
        <f t="shared" si="206"/>
        <v>0</v>
      </c>
      <c r="W1427" s="37" t="str">
        <f t="shared" si="207"/>
        <v/>
      </c>
      <c r="AA1427" s="3"/>
      <c r="AB1427" s="3"/>
      <c r="AC1427" s="3"/>
      <c r="AD1427" s="3"/>
      <c r="AE1427" s="3"/>
      <c r="AF1427" s="3"/>
    </row>
    <row r="1428" spans="1:32" x14ac:dyDescent="0.25">
      <c r="A1428" s="3"/>
      <c r="B1428" s="3"/>
      <c r="C1428" s="3"/>
      <c r="D1428" s="3"/>
      <c r="E1428" s="3"/>
      <c r="F1428" s="3"/>
      <c r="G1428" s="8"/>
      <c r="H1428" s="3"/>
      <c r="I1428" s="3"/>
      <c r="J1428" s="3"/>
      <c r="L1428" s="9"/>
      <c r="M1428" s="15"/>
      <c r="N1428" s="15"/>
      <c r="O1428" s="15">
        <f t="shared" si="201"/>
        <v>0</v>
      </c>
      <c r="P1428" s="15">
        <f t="shared" si="202"/>
        <v>0</v>
      </c>
      <c r="Q1428" s="13" t="str">
        <f t="shared" si="200"/>
        <v/>
      </c>
      <c r="R1428" s="32" t="e">
        <f t="shared" si="203"/>
        <v>#N/A</v>
      </c>
      <c r="S1428" s="33" t="str">
        <f t="shared" si="204"/>
        <v/>
      </c>
      <c r="T1428" s="34" t="e">
        <f t="shared" si="205"/>
        <v>#N/A</v>
      </c>
      <c r="U1428" s="35" t="e">
        <f t="shared" si="208"/>
        <v>#N/A</v>
      </c>
      <c r="V1428" s="44">
        <f t="shared" si="206"/>
        <v>0</v>
      </c>
      <c r="W1428" s="37" t="str">
        <f t="shared" si="207"/>
        <v/>
      </c>
      <c r="AA1428" s="3"/>
      <c r="AB1428" s="3"/>
      <c r="AC1428" s="3"/>
      <c r="AD1428" s="3"/>
      <c r="AE1428" s="3"/>
      <c r="AF1428" s="3"/>
    </row>
    <row r="1429" spans="1:32" x14ac:dyDescent="0.25">
      <c r="A1429" s="3"/>
      <c r="B1429" s="3"/>
      <c r="C1429" s="3"/>
      <c r="D1429" s="3"/>
      <c r="E1429" s="3"/>
      <c r="F1429" s="3"/>
      <c r="G1429" s="8"/>
      <c r="H1429" s="3"/>
      <c r="I1429" s="3"/>
      <c r="J1429" s="3"/>
      <c r="L1429" s="9"/>
      <c r="M1429" s="15"/>
      <c r="N1429" s="15"/>
      <c r="O1429" s="15">
        <f t="shared" si="201"/>
        <v>0</v>
      </c>
      <c r="P1429" s="15">
        <f t="shared" si="202"/>
        <v>0</v>
      </c>
      <c r="Q1429" s="13" t="str">
        <f t="shared" si="200"/>
        <v/>
      </c>
      <c r="R1429" s="32" t="e">
        <f t="shared" si="203"/>
        <v>#N/A</v>
      </c>
      <c r="S1429" s="33" t="str">
        <f t="shared" si="204"/>
        <v/>
      </c>
      <c r="T1429" s="34" t="e">
        <f t="shared" si="205"/>
        <v>#N/A</v>
      </c>
      <c r="U1429" s="35" t="e">
        <f t="shared" si="208"/>
        <v>#N/A</v>
      </c>
      <c r="V1429" s="44">
        <f t="shared" si="206"/>
        <v>0</v>
      </c>
      <c r="W1429" s="37" t="str">
        <f t="shared" si="207"/>
        <v/>
      </c>
      <c r="AA1429" s="3"/>
      <c r="AB1429" s="3"/>
      <c r="AC1429" s="3"/>
      <c r="AD1429" s="3"/>
      <c r="AE1429" s="3"/>
      <c r="AF1429" s="3"/>
    </row>
    <row r="1430" spans="1:32" x14ac:dyDescent="0.25">
      <c r="A1430" s="3"/>
      <c r="B1430" s="3"/>
      <c r="C1430" s="3"/>
      <c r="D1430" s="3"/>
      <c r="E1430" s="3"/>
      <c r="F1430" s="3"/>
      <c r="G1430" s="8"/>
      <c r="H1430" s="3"/>
      <c r="I1430" s="3"/>
      <c r="J1430" s="3"/>
      <c r="L1430" s="9"/>
      <c r="M1430" s="15"/>
      <c r="N1430" s="15"/>
      <c r="O1430" s="15">
        <f t="shared" si="201"/>
        <v>0</v>
      </c>
      <c r="P1430" s="15">
        <f t="shared" si="202"/>
        <v>0</v>
      </c>
      <c r="Q1430" s="13" t="str">
        <f t="shared" si="200"/>
        <v/>
      </c>
      <c r="R1430" s="32" t="e">
        <f t="shared" si="203"/>
        <v>#N/A</v>
      </c>
      <c r="S1430" s="33" t="str">
        <f t="shared" si="204"/>
        <v/>
      </c>
      <c r="T1430" s="34" t="e">
        <f t="shared" si="205"/>
        <v>#N/A</v>
      </c>
      <c r="U1430" s="35" t="e">
        <f t="shared" si="208"/>
        <v>#N/A</v>
      </c>
      <c r="V1430" s="44">
        <f t="shared" si="206"/>
        <v>0</v>
      </c>
      <c r="W1430" s="37" t="str">
        <f t="shared" si="207"/>
        <v/>
      </c>
      <c r="AA1430" s="3"/>
      <c r="AB1430" s="3"/>
      <c r="AC1430" s="3"/>
      <c r="AD1430" s="3"/>
      <c r="AE1430" s="3"/>
      <c r="AF1430" s="3"/>
    </row>
    <row r="1431" spans="1:32" x14ac:dyDescent="0.25">
      <c r="A1431" s="3"/>
      <c r="B1431" s="3"/>
      <c r="C1431" s="3"/>
      <c r="D1431" s="3"/>
      <c r="E1431" s="3"/>
      <c r="F1431" s="3"/>
      <c r="G1431" s="8"/>
      <c r="H1431" s="3"/>
      <c r="I1431" s="3"/>
      <c r="J1431" s="3"/>
      <c r="L1431" s="9"/>
      <c r="M1431" s="15"/>
      <c r="N1431" s="15"/>
      <c r="O1431" s="15">
        <f t="shared" si="201"/>
        <v>0</v>
      </c>
      <c r="P1431" s="15">
        <f t="shared" si="202"/>
        <v>0</v>
      </c>
      <c r="Q1431" s="13" t="str">
        <f t="shared" si="200"/>
        <v/>
      </c>
      <c r="R1431" s="32" t="e">
        <f t="shared" si="203"/>
        <v>#N/A</v>
      </c>
      <c r="S1431" s="33" t="str">
        <f t="shared" si="204"/>
        <v/>
      </c>
      <c r="T1431" s="34" t="e">
        <f t="shared" si="205"/>
        <v>#N/A</v>
      </c>
      <c r="U1431" s="35" t="e">
        <f t="shared" si="208"/>
        <v>#N/A</v>
      </c>
      <c r="V1431" s="44">
        <f t="shared" si="206"/>
        <v>0</v>
      </c>
      <c r="W1431" s="37" t="str">
        <f t="shared" si="207"/>
        <v/>
      </c>
      <c r="AA1431" s="3"/>
      <c r="AB1431" s="3"/>
      <c r="AC1431" s="3"/>
      <c r="AD1431" s="3"/>
      <c r="AE1431" s="3"/>
      <c r="AF1431" s="3"/>
    </row>
    <row r="1432" spans="1:32" x14ac:dyDescent="0.25">
      <c r="A1432" s="3"/>
      <c r="B1432" s="3"/>
      <c r="C1432" s="3"/>
      <c r="D1432" s="3"/>
      <c r="E1432" s="3"/>
      <c r="F1432" s="3"/>
      <c r="G1432" s="8"/>
      <c r="H1432" s="3"/>
      <c r="I1432" s="3"/>
      <c r="J1432" s="3"/>
      <c r="L1432" s="9"/>
      <c r="M1432" s="15"/>
      <c r="N1432" s="15"/>
      <c r="O1432" s="15">
        <f t="shared" si="201"/>
        <v>0</v>
      </c>
      <c r="P1432" s="15">
        <f t="shared" si="202"/>
        <v>0</v>
      </c>
      <c r="Q1432" s="13" t="str">
        <f t="shared" si="200"/>
        <v/>
      </c>
      <c r="R1432" s="32" t="e">
        <f t="shared" si="203"/>
        <v>#N/A</v>
      </c>
      <c r="S1432" s="33" t="str">
        <f t="shared" si="204"/>
        <v/>
      </c>
      <c r="T1432" s="34" t="e">
        <f t="shared" si="205"/>
        <v>#N/A</v>
      </c>
      <c r="U1432" s="35" t="e">
        <f t="shared" si="208"/>
        <v>#N/A</v>
      </c>
      <c r="V1432" s="44">
        <f t="shared" si="206"/>
        <v>0</v>
      </c>
      <c r="W1432" s="37" t="str">
        <f t="shared" si="207"/>
        <v/>
      </c>
      <c r="AA1432" s="3"/>
      <c r="AB1432" s="3"/>
      <c r="AC1432" s="3"/>
      <c r="AD1432" s="3"/>
      <c r="AE1432" s="3"/>
      <c r="AF1432" s="3"/>
    </row>
    <row r="1433" spans="1:32" x14ac:dyDescent="0.25">
      <c r="A1433" s="3"/>
      <c r="B1433" s="3"/>
      <c r="C1433" s="3"/>
      <c r="D1433" s="3"/>
      <c r="E1433" s="3"/>
      <c r="F1433" s="3"/>
      <c r="G1433" s="8"/>
      <c r="H1433" s="3"/>
      <c r="I1433" s="3"/>
      <c r="J1433" s="3"/>
      <c r="L1433" s="9"/>
      <c r="M1433" s="15"/>
      <c r="N1433" s="15"/>
      <c r="O1433" s="15">
        <f t="shared" si="201"/>
        <v>0</v>
      </c>
      <c r="P1433" s="15">
        <f t="shared" si="202"/>
        <v>0</v>
      </c>
      <c r="Q1433" s="13" t="str">
        <f t="shared" si="200"/>
        <v/>
      </c>
      <c r="R1433" s="32" t="e">
        <f t="shared" si="203"/>
        <v>#N/A</v>
      </c>
      <c r="S1433" s="33" t="str">
        <f t="shared" si="204"/>
        <v/>
      </c>
      <c r="T1433" s="34" t="e">
        <f t="shared" si="205"/>
        <v>#N/A</v>
      </c>
      <c r="U1433" s="35" t="e">
        <f t="shared" si="208"/>
        <v>#N/A</v>
      </c>
      <c r="V1433" s="44">
        <f t="shared" si="206"/>
        <v>0</v>
      </c>
      <c r="W1433" s="37" t="str">
        <f t="shared" si="207"/>
        <v/>
      </c>
      <c r="AA1433" s="3"/>
      <c r="AB1433" s="3"/>
      <c r="AC1433" s="3"/>
      <c r="AD1433" s="3"/>
      <c r="AE1433" s="3"/>
      <c r="AF1433" s="3"/>
    </row>
    <row r="1434" spans="1:32" x14ac:dyDescent="0.25">
      <c r="A1434" s="3"/>
      <c r="B1434" s="3"/>
      <c r="C1434" s="3"/>
      <c r="D1434" s="3"/>
      <c r="E1434" s="3"/>
      <c r="F1434" s="3"/>
      <c r="G1434" s="8"/>
      <c r="H1434" s="3"/>
      <c r="I1434" s="3"/>
      <c r="J1434" s="3"/>
      <c r="L1434" s="9"/>
      <c r="M1434" s="15"/>
      <c r="N1434" s="15"/>
      <c r="O1434" s="15">
        <f t="shared" si="201"/>
        <v>0</v>
      </c>
      <c r="P1434" s="15">
        <f t="shared" si="202"/>
        <v>0</v>
      </c>
      <c r="Q1434" s="13" t="str">
        <f t="shared" si="200"/>
        <v/>
      </c>
      <c r="R1434" s="32" t="e">
        <f t="shared" si="203"/>
        <v>#N/A</v>
      </c>
      <c r="S1434" s="33" t="str">
        <f t="shared" si="204"/>
        <v/>
      </c>
      <c r="T1434" s="34" t="e">
        <f t="shared" si="205"/>
        <v>#N/A</v>
      </c>
      <c r="U1434" s="35" t="e">
        <f t="shared" si="208"/>
        <v>#N/A</v>
      </c>
      <c r="V1434" s="44">
        <f t="shared" si="206"/>
        <v>0</v>
      </c>
      <c r="W1434" s="37" t="str">
        <f t="shared" si="207"/>
        <v/>
      </c>
      <c r="AA1434" s="3"/>
      <c r="AB1434" s="3"/>
      <c r="AC1434" s="3"/>
      <c r="AD1434" s="3"/>
      <c r="AE1434" s="3"/>
      <c r="AF1434" s="3"/>
    </row>
    <row r="1435" spans="1:32" x14ac:dyDescent="0.25">
      <c r="A1435" s="3"/>
      <c r="B1435" s="3"/>
      <c r="C1435" s="3"/>
      <c r="D1435" s="3"/>
      <c r="E1435" s="3"/>
      <c r="F1435" s="3"/>
      <c r="G1435" s="8"/>
      <c r="H1435" s="3"/>
      <c r="I1435" s="3"/>
      <c r="J1435" s="3"/>
      <c r="L1435" s="9"/>
      <c r="M1435" s="15"/>
      <c r="N1435" s="15"/>
      <c r="O1435" s="15">
        <f t="shared" si="201"/>
        <v>0</v>
      </c>
      <c r="P1435" s="15">
        <f t="shared" si="202"/>
        <v>0</v>
      </c>
      <c r="Q1435" s="13" t="str">
        <f t="shared" si="200"/>
        <v/>
      </c>
      <c r="R1435" s="32" t="e">
        <f t="shared" si="203"/>
        <v>#N/A</v>
      </c>
      <c r="S1435" s="33" t="str">
        <f t="shared" si="204"/>
        <v/>
      </c>
      <c r="T1435" s="34" t="e">
        <f t="shared" si="205"/>
        <v>#N/A</v>
      </c>
      <c r="U1435" s="35" t="e">
        <f t="shared" si="208"/>
        <v>#N/A</v>
      </c>
      <c r="V1435" s="44">
        <f t="shared" si="206"/>
        <v>0</v>
      </c>
      <c r="W1435" s="37" t="str">
        <f t="shared" si="207"/>
        <v/>
      </c>
      <c r="AA1435" s="3"/>
      <c r="AB1435" s="3"/>
      <c r="AC1435" s="3"/>
      <c r="AD1435" s="3"/>
      <c r="AE1435" s="3"/>
      <c r="AF1435" s="3"/>
    </row>
    <row r="1436" spans="1:32" x14ac:dyDescent="0.25">
      <c r="A1436" s="3"/>
      <c r="B1436" s="3"/>
      <c r="C1436" s="3"/>
      <c r="D1436" s="3"/>
      <c r="E1436" s="3"/>
      <c r="F1436" s="3"/>
      <c r="G1436" s="8"/>
      <c r="H1436" s="3"/>
      <c r="I1436" s="3"/>
      <c r="J1436" s="3"/>
      <c r="L1436" s="9"/>
      <c r="M1436" s="15"/>
      <c r="N1436" s="15"/>
      <c r="O1436" s="15">
        <f t="shared" si="201"/>
        <v>0</v>
      </c>
      <c r="P1436" s="15">
        <f t="shared" si="202"/>
        <v>0</v>
      </c>
      <c r="Q1436" s="13" t="str">
        <f t="shared" si="200"/>
        <v/>
      </c>
      <c r="R1436" s="32" t="e">
        <f t="shared" si="203"/>
        <v>#N/A</v>
      </c>
      <c r="S1436" s="33" t="str">
        <f t="shared" si="204"/>
        <v/>
      </c>
      <c r="T1436" s="34" t="e">
        <f t="shared" si="205"/>
        <v>#N/A</v>
      </c>
      <c r="U1436" s="35" t="e">
        <f t="shared" si="208"/>
        <v>#N/A</v>
      </c>
      <c r="V1436" s="44">
        <f t="shared" si="206"/>
        <v>0</v>
      </c>
      <c r="W1436" s="37" t="str">
        <f t="shared" si="207"/>
        <v/>
      </c>
      <c r="AA1436" s="3"/>
      <c r="AB1436" s="3"/>
      <c r="AC1436" s="3"/>
      <c r="AD1436" s="3"/>
      <c r="AE1436" s="3"/>
      <c r="AF1436" s="3"/>
    </row>
    <row r="1437" spans="1:32" x14ac:dyDescent="0.25">
      <c r="A1437" s="3"/>
      <c r="B1437" s="3"/>
      <c r="C1437" s="3"/>
      <c r="D1437" s="3"/>
      <c r="E1437" s="3"/>
      <c r="F1437" s="3"/>
      <c r="G1437" s="8"/>
      <c r="H1437" s="3"/>
      <c r="I1437" s="3"/>
      <c r="J1437" s="3"/>
      <c r="L1437" s="9"/>
      <c r="M1437" s="15"/>
      <c r="N1437" s="15"/>
      <c r="O1437" s="15">
        <f t="shared" si="201"/>
        <v>0</v>
      </c>
      <c r="P1437" s="15">
        <f t="shared" si="202"/>
        <v>0</v>
      </c>
      <c r="Q1437" s="13" t="str">
        <f t="shared" si="200"/>
        <v/>
      </c>
      <c r="R1437" s="32" t="e">
        <f t="shared" si="203"/>
        <v>#N/A</v>
      </c>
      <c r="S1437" s="33" t="str">
        <f t="shared" si="204"/>
        <v/>
      </c>
      <c r="T1437" s="34" t="e">
        <f t="shared" si="205"/>
        <v>#N/A</v>
      </c>
      <c r="U1437" s="35" t="e">
        <f t="shared" si="208"/>
        <v>#N/A</v>
      </c>
      <c r="V1437" s="44">
        <f t="shared" si="206"/>
        <v>0</v>
      </c>
      <c r="W1437" s="37" t="str">
        <f t="shared" si="207"/>
        <v/>
      </c>
      <c r="AA1437" s="3"/>
      <c r="AB1437" s="3"/>
      <c r="AC1437" s="3"/>
      <c r="AD1437" s="3"/>
      <c r="AE1437" s="3"/>
      <c r="AF1437" s="3"/>
    </row>
    <row r="1438" spans="1:32" x14ac:dyDescent="0.25">
      <c r="A1438" s="3"/>
      <c r="B1438" s="3"/>
      <c r="C1438" s="3"/>
      <c r="D1438" s="3"/>
      <c r="E1438" s="3"/>
      <c r="F1438" s="3"/>
      <c r="G1438" s="8"/>
      <c r="H1438" s="3"/>
      <c r="I1438" s="3"/>
      <c r="J1438" s="3"/>
      <c r="L1438" s="9"/>
      <c r="M1438" s="15"/>
      <c r="N1438" s="15"/>
      <c r="O1438" s="15">
        <f t="shared" si="201"/>
        <v>0</v>
      </c>
      <c r="P1438" s="15">
        <f t="shared" si="202"/>
        <v>0</v>
      </c>
      <c r="Q1438" s="13" t="str">
        <f t="shared" si="200"/>
        <v/>
      </c>
      <c r="R1438" s="32" t="e">
        <f t="shared" si="203"/>
        <v>#N/A</v>
      </c>
      <c r="S1438" s="33" t="str">
        <f t="shared" si="204"/>
        <v/>
      </c>
      <c r="T1438" s="34" t="e">
        <f t="shared" si="205"/>
        <v>#N/A</v>
      </c>
      <c r="U1438" s="35" t="e">
        <f t="shared" si="208"/>
        <v>#N/A</v>
      </c>
      <c r="V1438" s="44">
        <f t="shared" si="206"/>
        <v>0</v>
      </c>
      <c r="W1438" s="37" t="str">
        <f t="shared" si="207"/>
        <v/>
      </c>
      <c r="AA1438" s="3"/>
      <c r="AB1438" s="3"/>
      <c r="AC1438" s="3"/>
      <c r="AD1438" s="3"/>
      <c r="AE1438" s="3"/>
      <c r="AF1438" s="3"/>
    </row>
    <row r="1439" spans="1:32" x14ac:dyDescent="0.25">
      <c r="A1439" s="3"/>
      <c r="B1439" s="3"/>
      <c r="C1439" s="3"/>
      <c r="D1439" s="3"/>
      <c r="E1439" s="3"/>
      <c r="F1439" s="3"/>
      <c r="G1439" s="8"/>
      <c r="H1439" s="3"/>
      <c r="I1439" s="3"/>
      <c r="J1439" s="3"/>
      <c r="L1439" s="9"/>
      <c r="M1439" s="15"/>
      <c r="N1439" s="15"/>
      <c r="O1439" s="15">
        <f t="shared" si="201"/>
        <v>0</v>
      </c>
      <c r="P1439" s="15">
        <f t="shared" si="202"/>
        <v>0</v>
      </c>
      <c r="Q1439" s="13" t="str">
        <f t="shared" si="200"/>
        <v/>
      </c>
      <c r="R1439" s="32" t="e">
        <f t="shared" si="203"/>
        <v>#N/A</v>
      </c>
      <c r="S1439" s="33" t="str">
        <f t="shared" si="204"/>
        <v/>
      </c>
      <c r="T1439" s="34" t="e">
        <f t="shared" si="205"/>
        <v>#N/A</v>
      </c>
      <c r="U1439" s="35" t="e">
        <f t="shared" si="208"/>
        <v>#N/A</v>
      </c>
      <c r="V1439" s="44">
        <f t="shared" si="206"/>
        <v>0</v>
      </c>
      <c r="W1439" s="37" t="str">
        <f t="shared" si="207"/>
        <v/>
      </c>
      <c r="AA1439" s="3"/>
      <c r="AB1439" s="3"/>
      <c r="AC1439" s="3"/>
      <c r="AD1439" s="3"/>
      <c r="AE1439" s="3"/>
      <c r="AF1439" s="3"/>
    </row>
    <row r="1440" spans="1:32" x14ac:dyDescent="0.25">
      <c r="A1440" s="3"/>
      <c r="B1440" s="3"/>
      <c r="C1440" s="3"/>
      <c r="D1440" s="3"/>
      <c r="E1440" s="3"/>
      <c r="F1440" s="3"/>
      <c r="G1440" s="8"/>
      <c r="H1440" s="3"/>
      <c r="I1440" s="3"/>
      <c r="J1440" s="3"/>
      <c r="L1440" s="9"/>
      <c r="M1440" s="15"/>
      <c r="N1440" s="15"/>
      <c r="O1440" s="15">
        <f t="shared" si="201"/>
        <v>0</v>
      </c>
      <c r="P1440" s="15">
        <f t="shared" si="202"/>
        <v>0</v>
      </c>
      <c r="Q1440" s="13" t="str">
        <f t="shared" si="200"/>
        <v/>
      </c>
      <c r="R1440" s="32" t="e">
        <f t="shared" si="203"/>
        <v>#N/A</v>
      </c>
      <c r="S1440" s="33" t="str">
        <f t="shared" si="204"/>
        <v/>
      </c>
      <c r="T1440" s="34" t="e">
        <f t="shared" si="205"/>
        <v>#N/A</v>
      </c>
      <c r="U1440" s="35" t="e">
        <f t="shared" si="208"/>
        <v>#N/A</v>
      </c>
      <c r="V1440" s="44">
        <f t="shared" si="206"/>
        <v>0</v>
      </c>
      <c r="W1440" s="37" t="str">
        <f t="shared" si="207"/>
        <v/>
      </c>
      <c r="AA1440" s="3"/>
      <c r="AB1440" s="3"/>
      <c r="AC1440" s="3"/>
      <c r="AD1440" s="3"/>
      <c r="AE1440" s="3"/>
      <c r="AF1440" s="3"/>
    </row>
    <row r="1441" spans="1:32" x14ac:dyDescent="0.25">
      <c r="A1441" s="3"/>
      <c r="B1441" s="3"/>
      <c r="C1441" s="3"/>
      <c r="D1441" s="3"/>
      <c r="E1441" s="3"/>
      <c r="F1441" s="3"/>
      <c r="G1441" s="8"/>
      <c r="H1441" s="3"/>
      <c r="I1441" s="3"/>
      <c r="J1441" s="3"/>
      <c r="L1441" s="9"/>
      <c r="M1441" s="15"/>
      <c r="N1441" s="15"/>
      <c r="O1441" s="15">
        <f t="shared" si="201"/>
        <v>0</v>
      </c>
      <c r="P1441" s="15">
        <f t="shared" si="202"/>
        <v>0</v>
      </c>
      <c r="Q1441" s="13" t="str">
        <f t="shared" si="200"/>
        <v/>
      </c>
      <c r="R1441" s="32" t="e">
        <f t="shared" si="203"/>
        <v>#N/A</v>
      </c>
      <c r="S1441" s="33" t="str">
        <f t="shared" si="204"/>
        <v/>
      </c>
      <c r="T1441" s="34" t="e">
        <f t="shared" si="205"/>
        <v>#N/A</v>
      </c>
      <c r="U1441" s="35" t="e">
        <f t="shared" si="208"/>
        <v>#N/A</v>
      </c>
      <c r="V1441" s="44">
        <f t="shared" si="206"/>
        <v>0</v>
      </c>
      <c r="W1441" s="37" t="str">
        <f t="shared" si="207"/>
        <v/>
      </c>
      <c r="AA1441" s="3"/>
      <c r="AB1441" s="3"/>
      <c r="AC1441" s="3"/>
      <c r="AD1441" s="3"/>
      <c r="AE1441" s="3"/>
      <c r="AF1441" s="3"/>
    </row>
    <row r="1442" spans="1:32" x14ac:dyDescent="0.25">
      <c r="A1442" s="3"/>
      <c r="B1442" s="3"/>
      <c r="C1442" s="3"/>
      <c r="D1442" s="3"/>
      <c r="E1442" s="3"/>
      <c r="F1442" s="3"/>
      <c r="G1442" s="8"/>
      <c r="H1442" s="3"/>
      <c r="I1442" s="3"/>
      <c r="J1442" s="3"/>
      <c r="L1442" s="9"/>
      <c r="M1442" s="15"/>
      <c r="N1442" s="15"/>
      <c r="O1442" s="15">
        <f t="shared" si="201"/>
        <v>0</v>
      </c>
      <c r="P1442" s="15">
        <f t="shared" si="202"/>
        <v>0</v>
      </c>
      <c r="Q1442" s="13" t="str">
        <f t="shared" si="200"/>
        <v/>
      </c>
      <c r="R1442" s="32" t="e">
        <f t="shared" si="203"/>
        <v>#N/A</v>
      </c>
      <c r="S1442" s="33" t="str">
        <f t="shared" si="204"/>
        <v/>
      </c>
      <c r="T1442" s="34" t="e">
        <f t="shared" si="205"/>
        <v>#N/A</v>
      </c>
      <c r="U1442" s="35" t="e">
        <f t="shared" si="208"/>
        <v>#N/A</v>
      </c>
      <c r="V1442" s="44">
        <f t="shared" si="206"/>
        <v>0</v>
      </c>
      <c r="W1442" s="37" t="str">
        <f t="shared" si="207"/>
        <v/>
      </c>
      <c r="AA1442" s="3"/>
      <c r="AB1442" s="3"/>
      <c r="AC1442" s="3"/>
      <c r="AD1442" s="3"/>
      <c r="AE1442" s="3"/>
      <c r="AF1442" s="3"/>
    </row>
    <row r="1443" spans="1:32" x14ac:dyDescent="0.25">
      <c r="A1443" s="3"/>
      <c r="B1443" s="3"/>
      <c r="C1443" s="3"/>
      <c r="D1443" s="3"/>
      <c r="E1443" s="3"/>
      <c r="F1443" s="3"/>
      <c r="G1443" s="8"/>
      <c r="H1443" s="3"/>
      <c r="I1443" s="3"/>
      <c r="J1443" s="3"/>
      <c r="L1443" s="9"/>
      <c r="M1443" s="15"/>
      <c r="N1443" s="15"/>
      <c r="O1443" s="15">
        <f t="shared" si="201"/>
        <v>0</v>
      </c>
      <c r="P1443" s="15">
        <f t="shared" si="202"/>
        <v>0</v>
      </c>
      <c r="Q1443" s="13" t="str">
        <f t="shared" si="200"/>
        <v/>
      </c>
      <c r="R1443" s="32" t="e">
        <f t="shared" si="203"/>
        <v>#N/A</v>
      </c>
      <c r="S1443" s="33" t="str">
        <f t="shared" si="204"/>
        <v/>
      </c>
      <c r="T1443" s="34" t="e">
        <f t="shared" si="205"/>
        <v>#N/A</v>
      </c>
      <c r="U1443" s="35" t="e">
        <f t="shared" si="208"/>
        <v>#N/A</v>
      </c>
      <c r="V1443" s="44">
        <f t="shared" si="206"/>
        <v>0</v>
      </c>
      <c r="W1443" s="37" t="str">
        <f t="shared" si="207"/>
        <v/>
      </c>
      <c r="AA1443" s="3"/>
      <c r="AB1443" s="3"/>
      <c r="AC1443" s="3"/>
      <c r="AD1443" s="3"/>
      <c r="AE1443" s="3"/>
      <c r="AF1443" s="3"/>
    </row>
    <row r="1444" spans="1:32" x14ac:dyDescent="0.25">
      <c r="A1444" s="3"/>
      <c r="B1444" s="3"/>
      <c r="C1444" s="3"/>
      <c r="D1444" s="3"/>
      <c r="E1444" s="3"/>
      <c r="F1444" s="3"/>
      <c r="G1444" s="8"/>
      <c r="H1444" s="3"/>
      <c r="I1444" s="3"/>
      <c r="J1444" s="3"/>
      <c r="L1444" s="9"/>
      <c r="M1444" s="15"/>
      <c r="N1444" s="15"/>
      <c r="O1444" s="15">
        <f t="shared" si="201"/>
        <v>0</v>
      </c>
      <c r="P1444" s="15">
        <f t="shared" si="202"/>
        <v>0</v>
      </c>
      <c r="Q1444" s="13" t="str">
        <f t="shared" si="200"/>
        <v/>
      </c>
      <c r="R1444" s="32" t="e">
        <f t="shared" si="203"/>
        <v>#N/A</v>
      </c>
      <c r="S1444" s="33" t="str">
        <f t="shared" si="204"/>
        <v/>
      </c>
      <c r="T1444" s="34" t="e">
        <f t="shared" si="205"/>
        <v>#N/A</v>
      </c>
      <c r="U1444" s="35" t="e">
        <f t="shared" si="208"/>
        <v>#N/A</v>
      </c>
      <c r="V1444" s="44">
        <f t="shared" si="206"/>
        <v>0</v>
      </c>
      <c r="W1444" s="37" t="str">
        <f t="shared" si="207"/>
        <v/>
      </c>
      <c r="AA1444" s="3"/>
      <c r="AB1444" s="3"/>
      <c r="AC1444" s="3"/>
      <c r="AD1444" s="3"/>
      <c r="AE1444" s="3"/>
      <c r="AF1444" s="3"/>
    </row>
    <row r="1445" spans="1:32" x14ac:dyDescent="0.25">
      <c r="A1445" s="3"/>
      <c r="B1445" s="3"/>
      <c r="C1445" s="3"/>
      <c r="D1445" s="3"/>
      <c r="E1445" s="3"/>
      <c r="F1445" s="3"/>
      <c r="G1445" s="8"/>
      <c r="H1445" s="3"/>
      <c r="I1445" s="3"/>
      <c r="J1445" s="3"/>
      <c r="L1445" s="9"/>
      <c r="M1445" s="15"/>
      <c r="N1445" s="15"/>
      <c r="O1445" s="15">
        <f t="shared" si="201"/>
        <v>0</v>
      </c>
      <c r="P1445" s="15">
        <f t="shared" si="202"/>
        <v>0</v>
      </c>
      <c r="Q1445" s="13" t="str">
        <f t="shared" si="200"/>
        <v/>
      </c>
      <c r="R1445" s="32" t="e">
        <f t="shared" si="203"/>
        <v>#N/A</v>
      </c>
      <c r="S1445" s="33" t="str">
        <f t="shared" si="204"/>
        <v/>
      </c>
      <c r="T1445" s="34" t="e">
        <f t="shared" si="205"/>
        <v>#N/A</v>
      </c>
      <c r="U1445" s="35" t="e">
        <f t="shared" si="208"/>
        <v>#N/A</v>
      </c>
      <c r="V1445" s="44">
        <f t="shared" si="206"/>
        <v>0</v>
      </c>
      <c r="W1445" s="37" t="str">
        <f t="shared" si="207"/>
        <v/>
      </c>
      <c r="AA1445" s="3"/>
      <c r="AB1445" s="3"/>
      <c r="AC1445" s="3"/>
      <c r="AD1445" s="3"/>
      <c r="AE1445" s="3"/>
      <c r="AF1445" s="3"/>
    </row>
    <row r="1446" spans="1:32" x14ac:dyDescent="0.25">
      <c r="A1446" s="3"/>
      <c r="B1446" s="3"/>
      <c r="C1446" s="3"/>
      <c r="D1446" s="3"/>
      <c r="E1446" s="3"/>
      <c r="F1446" s="3"/>
      <c r="G1446" s="8"/>
      <c r="H1446" s="3"/>
      <c r="I1446" s="3"/>
      <c r="J1446" s="3"/>
      <c r="L1446" s="9"/>
      <c r="M1446" s="15"/>
      <c r="N1446" s="15"/>
      <c r="O1446" s="15">
        <f t="shared" si="201"/>
        <v>0</v>
      </c>
      <c r="P1446" s="15">
        <f t="shared" si="202"/>
        <v>0</v>
      </c>
      <c r="Q1446" s="13" t="str">
        <f t="shared" si="200"/>
        <v/>
      </c>
      <c r="R1446" s="32" t="e">
        <f t="shared" si="203"/>
        <v>#N/A</v>
      </c>
      <c r="S1446" s="33" t="str">
        <f t="shared" si="204"/>
        <v/>
      </c>
      <c r="T1446" s="34" t="e">
        <f t="shared" si="205"/>
        <v>#N/A</v>
      </c>
      <c r="U1446" s="35" t="e">
        <f t="shared" si="208"/>
        <v>#N/A</v>
      </c>
      <c r="V1446" s="44">
        <f t="shared" si="206"/>
        <v>0</v>
      </c>
      <c r="W1446" s="37" t="str">
        <f t="shared" si="207"/>
        <v/>
      </c>
      <c r="AA1446" s="3"/>
      <c r="AB1446" s="3"/>
      <c r="AC1446" s="3"/>
      <c r="AD1446" s="3"/>
      <c r="AE1446" s="3"/>
      <c r="AF1446" s="3"/>
    </row>
    <row r="1447" spans="1:32" x14ac:dyDescent="0.25">
      <c r="A1447" s="3"/>
      <c r="B1447" s="3"/>
      <c r="C1447" s="3"/>
      <c r="D1447" s="3"/>
      <c r="E1447" s="3"/>
      <c r="F1447" s="3"/>
      <c r="G1447" s="8"/>
      <c r="H1447" s="3"/>
      <c r="I1447" s="3"/>
      <c r="J1447" s="3"/>
      <c r="L1447" s="9"/>
      <c r="M1447" s="15"/>
      <c r="N1447" s="15"/>
      <c r="O1447" s="15">
        <f t="shared" si="201"/>
        <v>0</v>
      </c>
      <c r="P1447" s="15">
        <f t="shared" si="202"/>
        <v>0</v>
      </c>
      <c r="Q1447" s="13" t="str">
        <f t="shared" si="200"/>
        <v/>
      </c>
      <c r="R1447" s="32" t="e">
        <f t="shared" si="203"/>
        <v>#N/A</v>
      </c>
      <c r="S1447" s="33" t="str">
        <f t="shared" si="204"/>
        <v/>
      </c>
      <c r="T1447" s="34" t="e">
        <f t="shared" si="205"/>
        <v>#N/A</v>
      </c>
      <c r="U1447" s="35" t="e">
        <f t="shared" si="208"/>
        <v>#N/A</v>
      </c>
      <c r="V1447" s="44">
        <f t="shared" si="206"/>
        <v>0</v>
      </c>
      <c r="W1447" s="37" t="str">
        <f t="shared" si="207"/>
        <v/>
      </c>
      <c r="AA1447" s="3"/>
      <c r="AB1447" s="3"/>
      <c r="AC1447" s="3"/>
      <c r="AD1447" s="3"/>
      <c r="AE1447" s="3"/>
      <c r="AF1447" s="3"/>
    </row>
    <row r="1448" spans="1:32" x14ac:dyDescent="0.25">
      <c r="A1448" s="3"/>
      <c r="B1448" s="3"/>
      <c r="C1448" s="3"/>
      <c r="D1448" s="3"/>
      <c r="E1448" s="3"/>
      <c r="F1448" s="3"/>
      <c r="G1448" s="8"/>
      <c r="H1448" s="3"/>
      <c r="I1448" s="3"/>
      <c r="J1448" s="3"/>
      <c r="L1448" s="9"/>
      <c r="M1448" s="15"/>
      <c r="N1448" s="15"/>
      <c r="O1448" s="15">
        <f t="shared" si="201"/>
        <v>0</v>
      </c>
      <c r="P1448" s="15">
        <f t="shared" si="202"/>
        <v>0</v>
      </c>
      <c r="Q1448" s="13" t="str">
        <f t="shared" si="200"/>
        <v/>
      </c>
      <c r="R1448" s="32" t="e">
        <f t="shared" si="203"/>
        <v>#N/A</v>
      </c>
      <c r="S1448" s="33" t="str">
        <f t="shared" si="204"/>
        <v/>
      </c>
      <c r="T1448" s="34" t="e">
        <f t="shared" si="205"/>
        <v>#N/A</v>
      </c>
      <c r="U1448" s="35" t="e">
        <f t="shared" si="208"/>
        <v>#N/A</v>
      </c>
      <c r="V1448" s="44">
        <f t="shared" si="206"/>
        <v>0</v>
      </c>
      <c r="W1448" s="37" t="str">
        <f t="shared" si="207"/>
        <v/>
      </c>
      <c r="AA1448" s="3"/>
      <c r="AB1448" s="3"/>
      <c r="AC1448" s="3"/>
      <c r="AD1448" s="3"/>
      <c r="AE1448" s="3"/>
      <c r="AF1448" s="3"/>
    </row>
    <row r="1449" spans="1:32" x14ac:dyDescent="0.25">
      <c r="A1449" s="3"/>
      <c r="B1449" s="3"/>
      <c r="C1449" s="3"/>
      <c r="D1449" s="3"/>
      <c r="E1449" s="3"/>
      <c r="F1449" s="3"/>
      <c r="G1449" s="8"/>
      <c r="H1449" s="3"/>
      <c r="I1449" s="3"/>
      <c r="J1449" s="3"/>
      <c r="L1449" s="9"/>
      <c r="M1449" s="15"/>
      <c r="N1449" s="15"/>
      <c r="O1449" s="15">
        <f t="shared" si="201"/>
        <v>0</v>
      </c>
      <c r="P1449" s="15">
        <f t="shared" si="202"/>
        <v>0</v>
      </c>
      <c r="Q1449" s="13" t="str">
        <f t="shared" si="200"/>
        <v/>
      </c>
      <c r="R1449" s="32" t="e">
        <f t="shared" si="203"/>
        <v>#N/A</v>
      </c>
      <c r="S1449" s="33" t="str">
        <f t="shared" si="204"/>
        <v/>
      </c>
      <c r="T1449" s="34" t="e">
        <f t="shared" si="205"/>
        <v>#N/A</v>
      </c>
      <c r="U1449" s="35" t="e">
        <f t="shared" si="208"/>
        <v>#N/A</v>
      </c>
      <c r="V1449" s="44">
        <f t="shared" si="206"/>
        <v>0</v>
      </c>
      <c r="W1449" s="37" t="str">
        <f t="shared" si="207"/>
        <v/>
      </c>
      <c r="AA1449" s="3"/>
      <c r="AB1449" s="3"/>
      <c r="AC1449" s="3"/>
      <c r="AD1449" s="3"/>
      <c r="AE1449" s="3"/>
      <c r="AF1449" s="3"/>
    </row>
    <row r="1450" spans="1:32" x14ac:dyDescent="0.25">
      <c r="A1450" s="3"/>
      <c r="B1450" s="3"/>
      <c r="C1450" s="3"/>
      <c r="D1450" s="3"/>
      <c r="E1450" s="3"/>
      <c r="F1450" s="3"/>
      <c r="G1450" s="8"/>
      <c r="H1450" s="3"/>
      <c r="I1450" s="3"/>
      <c r="J1450" s="3"/>
      <c r="L1450" s="9"/>
      <c r="M1450" s="15"/>
      <c r="N1450" s="15"/>
      <c r="O1450" s="15">
        <f t="shared" si="201"/>
        <v>0</v>
      </c>
      <c r="P1450" s="15">
        <f t="shared" si="202"/>
        <v>0</v>
      </c>
      <c r="Q1450" s="13" t="str">
        <f t="shared" si="200"/>
        <v/>
      </c>
      <c r="R1450" s="32" t="e">
        <f t="shared" si="203"/>
        <v>#N/A</v>
      </c>
      <c r="S1450" s="33" t="str">
        <f t="shared" si="204"/>
        <v/>
      </c>
      <c r="T1450" s="34" t="e">
        <f t="shared" si="205"/>
        <v>#N/A</v>
      </c>
      <c r="U1450" s="35" t="e">
        <f t="shared" si="208"/>
        <v>#N/A</v>
      </c>
      <c r="V1450" s="44">
        <f t="shared" si="206"/>
        <v>0</v>
      </c>
      <c r="W1450" s="37" t="str">
        <f t="shared" si="207"/>
        <v/>
      </c>
      <c r="AA1450" s="3"/>
      <c r="AB1450" s="3"/>
      <c r="AC1450" s="3"/>
      <c r="AD1450" s="3"/>
      <c r="AE1450" s="3"/>
      <c r="AF1450" s="3"/>
    </row>
    <row r="1451" spans="1:32" x14ac:dyDescent="0.25">
      <c r="A1451" s="3"/>
      <c r="B1451" s="3"/>
      <c r="C1451" s="3"/>
      <c r="D1451" s="3"/>
      <c r="E1451" s="3"/>
      <c r="F1451" s="3"/>
      <c r="G1451" s="8"/>
      <c r="H1451" s="3"/>
      <c r="I1451" s="3"/>
      <c r="J1451" s="3"/>
      <c r="L1451" s="9"/>
      <c r="M1451" s="15"/>
      <c r="N1451" s="15"/>
      <c r="O1451" s="15">
        <f t="shared" si="201"/>
        <v>0</v>
      </c>
      <c r="P1451" s="15">
        <f t="shared" si="202"/>
        <v>0</v>
      </c>
      <c r="Q1451" s="13" t="str">
        <f t="shared" si="200"/>
        <v/>
      </c>
      <c r="R1451" s="32" t="e">
        <f t="shared" si="203"/>
        <v>#N/A</v>
      </c>
      <c r="S1451" s="33" t="str">
        <f t="shared" si="204"/>
        <v/>
      </c>
      <c r="T1451" s="34" t="e">
        <f t="shared" si="205"/>
        <v>#N/A</v>
      </c>
      <c r="U1451" s="35" t="e">
        <f t="shared" si="208"/>
        <v>#N/A</v>
      </c>
      <c r="V1451" s="44">
        <f t="shared" si="206"/>
        <v>0</v>
      </c>
      <c r="W1451" s="37" t="str">
        <f t="shared" si="207"/>
        <v/>
      </c>
      <c r="AA1451" s="3"/>
      <c r="AB1451" s="3"/>
      <c r="AC1451" s="3"/>
      <c r="AD1451" s="3"/>
      <c r="AE1451" s="3"/>
      <c r="AF1451" s="3"/>
    </row>
    <row r="1452" spans="1:32" x14ac:dyDescent="0.25">
      <c r="A1452" s="3"/>
      <c r="B1452" s="3"/>
      <c r="C1452" s="3"/>
      <c r="D1452" s="3"/>
      <c r="E1452" s="3"/>
      <c r="F1452" s="3"/>
      <c r="G1452" s="8"/>
      <c r="H1452" s="3"/>
      <c r="I1452" s="3"/>
      <c r="J1452" s="3"/>
      <c r="L1452" s="9"/>
      <c r="M1452" s="15"/>
      <c r="N1452" s="15"/>
      <c r="O1452" s="15">
        <f t="shared" si="201"/>
        <v>0</v>
      </c>
      <c r="P1452" s="15">
        <f t="shared" si="202"/>
        <v>0</v>
      </c>
      <c r="Q1452" s="13" t="str">
        <f t="shared" si="200"/>
        <v/>
      </c>
      <c r="R1452" s="32" t="e">
        <f t="shared" si="203"/>
        <v>#N/A</v>
      </c>
      <c r="S1452" s="33" t="str">
        <f t="shared" si="204"/>
        <v/>
      </c>
      <c r="T1452" s="34" t="e">
        <f t="shared" si="205"/>
        <v>#N/A</v>
      </c>
      <c r="U1452" s="35" t="e">
        <f t="shared" si="208"/>
        <v>#N/A</v>
      </c>
      <c r="V1452" s="44">
        <f t="shared" si="206"/>
        <v>0</v>
      </c>
      <c r="W1452" s="37" t="str">
        <f t="shared" si="207"/>
        <v/>
      </c>
      <c r="AA1452" s="3"/>
      <c r="AB1452" s="3"/>
      <c r="AC1452" s="3"/>
      <c r="AD1452" s="3"/>
      <c r="AE1452" s="3"/>
      <c r="AF1452" s="3"/>
    </row>
    <row r="1453" spans="1:32" x14ac:dyDescent="0.25">
      <c r="A1453" s="3"/>
      <c r="B1453" s="3"/>
      <c r="C1453" s="3"/>
      <c r="D1453" s="3"/>
      <c r="E1453" s="3"/>
      <c r="F1453" s="3"/>
      <c r="G1453" s="8"/>
      <c r="H1453" s="3"/>
      <c r="I1453" s="3"/>
      <c r="J1453" s="3"/>
      <c r="L1453" s="9"/>
      <c r="M1453" s="15"/>
      <c r="N1453" s="15"/>
      <c r="O1453" s="15">
        <f t="shared" si="201"/>
        <v>0</v>
      </c>
      <c r="P1453" s="15">
        <f t="shared" si="202"/>
        <v>0</v>
      </c>
      <c r="Q1453" s="13" t="str">
        <f t="shared" si="200"/>
        <v/>
      </c>
      <c r="R1453" s="32" t="e">
        <f t="shared" si="203"/>
        <v>#N/A</v>
      </c>
      <c r="S1453" s="33" t="str">
        <f t="shared" si="204"/>
        <v/>
      </c>
      <c r="T1453" s="34" t="e">
        <f t="shared" si="205"/>
        <v>#N/A</v>
      </c>
      <c r="U1453" s="35" t="e">
        <f t="shared" si="208"/>
        <v>#N/A</v>
      </c>
      <c r="V1453" s="44">
        <f t="shared" si="206"/>
        <v>0</v>
      </c>
      <c r="W1453" s="37" t="str">
        <f t="shared" si="207"/>
        <v/>
      </c>
      <c r="AA1453" s="3"/>
      <c r="AB1453" s="3"/>
      <c r="AC1453" s="3"/>
      <c r="AD1453" s="3"/>
      <c r="AE1453" s="3"/>
      <c r="AF1453" s="3"/>
    </row>
    <row r="1454" spans="1:32" x14ac:dyDescent="0.25">
      <c r="A1454" s="3"/>
      <c r="B1454" s="3"/>
      <c r="C1454" s="3"/>
      <c r="D1454" s="3"/>
      <c r="E1454" s="3"/>
      <c r="F1454" s="3"/>
      <c r="G1454" s="8"/>
      <c r="H1454" s="3"/>
      <c r="I1454" s="3"/>
      <c r="J1454" s="3"/>
      <c r="L1454" s="9"/>
      <c r="M1454" s="15"/>
      <c r="N1454" s="15"/>
      <c r="O1454" s="15">
        <f t="shared" si="201"/>
        <v>0</v>
      </c>
      <c r="P1454" s="15">
        <f t="shared" si="202"/>
        <v>0</v>
      </c>
      <c r="Q1454" s="13" t="str">
        <f t="shared" si="200"/>
        <v/>
      </c>
      <c r="R1454" s="32" t="e">
        <f t="shared" si="203"/>
        <v>#N/A</v>
      </c>
      <c r="S1454" s="33" t="str">
        <f t="shared" si="204"/>
        <v/>
      </c>
      <c r="T1454" s="34" t="e">
        <f t="shared" si="205"/>
        <v>#N/A</v>
      </c>
      <c r="U1454" s="35" t="e">
        <f t="shared" si="208"/>
        <v>#N/A</v>
      </c>
      <c r="V1454" s="44">
        <f t="shared" si="206"/>
        <v>0</v>
      </c>
      <c r="W1454" s="37" t="str">
        <f t="shared" si="207"/>
        <v/>
      </c>
      <c r="AA1454" s="3"/>
      <c r="AB1454" s="3"/>
      <c r="AC1454" s="3"/>
      <c r="AD1454" s="3"/>
      <c r="AE1454" s="3"/>
      <c r="AF1454" s="3"/>
    </row>
    <row r="1455" spans="1:32" x14ac:dyDescent="0.25">
      <c r="A1455" s="3"/>
      <c r="B1455" s="3"/>
      <c r="C1455" s="3"/>
      <c r="D1455" s="3"/>
      <c r="E1455" s="3"/>
      <c r="F1455" s="3"/>
      <c r="G1455" s="8"/>
      <c r="H1455" s="3"/>
      <c r="I1455" s="3"/>
      <c r="J1455" s="3"/>
      <c r="L1455" s="9"/>
      <c r="M1455" s="15"/>
      <c r="N1455" s="15"/>
      <c r="O1455" s="15">
        <f t="shared" si="201"/>
        <v>0</v>
      </c>
      <c r="P1455" s="15">
        <f t="shared" si="202"/>
        <v>0</v>
      </c>
      <c r="Q1455" s="13" t="str">
        <f t="shared" si="200"/>
        <v/>
      </c>
      <c r="R1455" s="32" t="e">
        <f t="shared" si="203"/>
        <v>#N/A</v>
      </c>
      <c r="S1455" s="33" t="str">
        <f t="shared" si="204"/>
        <v/>
      </c>
      <c r="T1455" s="34" t="e">
        <f t="shared" si="205"/>
        <v>#N/A</v>
      </c>
      <c r="U1455" s="35" t="e">
        <f t="shared" si="208"/>
        <v>#N/A</v>
      </c>
      <c r="V1455" s="44">
        <f t="shared" si="206"/>
        <v>0</v>
      </c>
      <c r="W1455" s="37" t="str">
        <f t="shared" si="207"/>
        <v/>
      </c>
      <c r="AA1455" s="3"/>
      <c r="AB1455" s="3"/>
      <c r="AC1455" s="3"/>
      <c r="AD1455" s="3"/>
      <c r="AE1455" s="3"/>
      <c r="AF1455" s="3"/>
    </row>
    <row r="1456" spans="1:32" x14ac:dyDescent="0.25">
      <c r="A1456" s="3"/>
      <c r="B1456" s="3"/>
      <c r="C1456" s="3"/>
      <c r="D1456" s="3"/>
      <c r="E1456" s="3"/>
      <c r="F1456" s="3"/>
      <c r="G1456" s="8"/>
      <c r="H1456" s="3"/>
      <c r="I1456" s="3"/>
      <c r="J1456" s="3"/>
      <c r="L1456" s="9"/>
      <c r="M1456" s="15"/>
      <c r="N1456" s="15"/>
      <c r="O1456" s="15">
        <f t="shared" si="201"/>
        <v>0</v>
      </c>
      <c r="P1456" s="15">
        <f t="shared" si="202"/>
        <v>0</v>
      </c>
      <c r="Q1456" s="13" t="str">
        <f t="shared" si="200"/>
        <v/>
      </c>
      <c r="R1456" s="32" t="e">
        <f t="shared" si="203"/>
        <v>#N/A</v>
      </c>
      <c r="S1456" s="33" t="str">
        <f t="shared" si="204"/>
        <v/>
      </c>
      <c r="T1456" s="34" t="e">
        <f t="shared" si="205"/>
        <v>#N/A</v>
      </c>
      <c r="U1456" s="35" t="e">
        <f t="shared" si="208"/>
        <v>#N/A</v>
      </c>
      <c r="V1456" s="44">
        <f t="shared" si="206"/>
        <v>0</v>
      </c>
      <c r="W1456" s="37" t="str">
        <f t="shared" si="207"/>
        <v/>
      </c>
      <c r="AA1456" s="3"/>
      <c r="AB1456" s="3"/>
      <c r="AC1456" s="3"/>
      <c r="AD1456" s="3"/>
      <c r="AE1456" s="3"/>
      <c r="AF1456" s="3"/>
    </row>
    <row r="1457" spans="1:32" x14ac:dyDescent="0.25">
      <c r="A1457" s="3"/>
      <c r="B1457" s="3"/>
      <c r="C1457" s="3"/>
      <c r="D1457" s="3"/>
      <c r="E1457" s="3"/>
      <c r="F1457" s="3"/>
      <c r="G1457" s="8"/>
      <c r="H1457" s="3"/>
      <c r="I1457" s="3"/>
      <c r="J1457" s="3"/>
      <c r="L1457" s="9"/>
      <c r="M1457" s="15"/>
      <c r="N1457" s="15"/>
      <c r="O1457" s="15">
        <f t="shared" si="201"/>
        <v>0</v>
      </c>
      <c r="P1457" s="15">
        <f t="shared" si="202"/>
        <v>0</v>
      </c>
      <c r="Q1457" s="13" t="str">
        <f t="shared" ref="Q1457:Q1520" si="209">CONCATENATE(A1457,B1457)</f>
        <v/>
      </c>
      <c r="R1457" s="32" t="e">
        <f t="shared" si="203"/>
        <v>#N/A</v>
      </c>
      <c r="S1457" s="33" t="str">
        <f t="shared" si="204"/>
        <v/>
      </c>
      <c r="T1457" s="34" t="e">
        <f t="shared" si="205"/>
        <v>#N/A</v>
      </c>
      <c r="U1457" s="35" t="e">
        <f t="shared" si="208"/>
        <v>#N/A</v>
      </c>
      <c r="V1457" s="44">
        <f t="shared" si="206"/>
        <v>0</v>
      </c>
      <c r="W1457" s="37" t="str">
        <f t="shared" si="207"/>
        <v/>
      </c>
      <c r="AA1457" s="3"/>
      <c r="AB1457" s="3"/>
      <c r="AC1457" s="3"/>
      <c r="AD1457" s="3"/>
      <c r="AE1457" s="3"/>
      <c r="AF1457" s="3"/>
    </row>
    <row r="1458" spans="1:32" x14ac:dyDescent="0.25">
      <c r="A1458" s="3"/>
      <c r="B1458" s="3"/>
      <c r="C1458" s="3"/>
      <c r="D1458" s="3"/>
      <c r="E1458" s="3"/>
      <c r="F1458" s="3"/>
      <c r="G1458" s="8"/>
      <c r="H1458" s="3"/>
      <c r="I1458" s="3"/>
      <c r="J1458" s="3"/>
      <c r="L1458" s="9"/>
      <c r="M1458" s="15"/>
      <c r="N1458" s="15"/>
      <c r="O1458" s="15">
        <f t="shared" si="201"/>
        <v>0</v>
      </c>
      <c r="P1458" s="15">
        <f t="shared" si="202"/>
        <v>0</v>
      </c>
      <c r="Q1458" s="13" t="str">
        <f t="shared" si="209"/>
        <v/>
      </c>
      <c r="R1458" s="32" t="e">
        <f t="shared" si="203"/>
        <v>#N/A</v>
      </c>
      <c r="S1458" s="33" t="str">
        <f t="shared" si="204"/>
        <v/>
      </c>
      <c r="T1458" s="34" t="e">
        <f t="shared" si="205"/>
        <v>#N/A</v>
      </c>
      <c r="U1458" s="35" t="e">
        <f t="shared" si="208"/>
        <v>#N/A</v>
      </c>
      <c r="V1458" s="44">
        <f t="shared" si="206"/>
        <v>0</v>
      </c>
      <c r="W1458" s="37" t="str">
        <f t="shared" si="207"/>
        <v/>
      </c>
      <c r="AA1458" s="3"/>
      <c r="AB1458" s="3"/>
      <c r="AC1458" s="3"/>
      <c r="AD1458" s="3"/>
      <c r="AE1458" s="3"/>
      <c r="AF1458" s="3"/>
    </row>
    <row r="1459" spans="1:32" x14ac:dyDescent="0.25">
      <c r="A1459" s="3"/>
      <c r="B1459" s="3"/>
      <c r="C1459" s="3"/>
      <c r="D1459" s="3"/>
      <c r="E1459" s="3"/>
      <c r="F1459" s="3"/>
      <c r="G1459" s="8"/>
      <c r="H1459" s="3"/>
      <c r="I1459" s="3"/>
      <c r="J1459" s="3"/>
      <c r="L1459" s="9"/>
      <c r="M1459" s="15"/>
      <c r="N1459" s="15"/>
      <c r="O1459" s="15">
        <f t="shared" si="201"/>
        <v>0</v>
      </c>
      <c r="P1459" s="15">
        <f t="shared" si="202"/>
        <v>0</v>
      </c>
      <c r="Q1459" s="13" t="str">
        <f t="shared" si="209"/>
        <v/>
      </c>
      <c r="R1459" s="32" t="e">
        <f t="shared" si="203"/>
        <v>#N/A</v>
      </c>
      <c r="S1459" s="33" t="str">
        <f t="shared" si="204"/>
        <v/>
      </c>
      <c r="T1459" s="34" t="e">
        <f t="shared" si="205"/>
        <v>#N/A</v>
      </c>
      <c r="U1459" s="35" t="e">
        <f t="shared" si="208"/>
        <v>#N/A</v>
      </c>
      <c r="V1459" s="44">
        <f t="shared" si="206"/>
        <v>0</v>
      </c>
      <c r="W1459" s="37" t="str">
        <f t="shared" si="207"/>
        <v/>
      </c>
      <c r="AA1459" s="3"/>
      <c r="AB1459" s="3"/>
      <c r="AC1459" s="3"/>
      <c r="AD1459" s="3"/>
      <c r="AE1459" s="3"/>
      <c r="AF1459" s="3"/>
    </row>
    <row r="1460" spans="1:32" x14ac:dyDescent="0.25">
      <c r="A1460" s="3"/>
      <c r="B1460" s="3"/>
      <c r="C1460" s="3"/>
      <c r="D1460" s="3"/>
      <c r="E1460" s="3"/>
      <c r="F1460" s="3"/>
      <c r="G1460" s="8"/>
      <c r="H1460" s="3"/>
      <c r="I1460" s="3"/>
      <c r="J1460" s="3"/>
      <c r="L1460" s="9"/>
      <c r="M1460" s="15"/>
      <c r="N1460" s="15"/>
      <c r="O1460" s="15">
        <f t="shared" si="201"/>
        <v>0</v>
      </c>
      <c r="P1460" s="15">
        <f t="shared" si="202"/>
        <v>0</v>
      </c>
      <c r="Q1460" s="13" t="str">
        <f t="shared" si="209"/>
        <v/>
      </c>
      <c r="R1460" s="32" t="e">
        <f t="shared" si="203"/>
        <v>#N/A</v>
      </c>
      <c r="S1460" s="33" t="str">
        <f t="shared" si="204"/>
        <v/>
      </c>
      <c r="T1460" s="34" t="e">
        <f t="shared" si="205"/>
        <v>#N/A</v>
      </c>
      <c r="U1460" s="35" t="e">
        <f t="shared" si="208"/>
        <v>#N/A</v>
      </c>
      <c r="V1460" s="44">
        <f t="shared" si="206"/>
        <v>0</v>
      </c>
      <c r="W1460" s="37" t="str">
        <f t="shared" si="207"/>
        <v/>
      </c>
      <c r="AA1460" s="3"/>
      <c r="AB1460" s="3"/>
      <c r="AC1460" s="3"/>
      <c r="AD1460" s="3"/>
      <c r="AE1460" s="3"/>
      <c r="AF1460" s="3"/>
    </row>
    <row r="1461" spans="1:32" x14ac:dyDescent="0.25">
      <c r="A1461" s="3"/>
      <c r="B1461" s="3"/>
      <c r="C1461" s="3"/>
      <c r="D1461" s="3"/>
      <c r="E1461" s="3"/>
      <c r="F1461" s="3"/>
      <c r="G1461" s="8"/>
      <c r="H1461" s="3"/>
      <c r="I1461" s="3"/>
      <c r="J1461" s="3"/>
      <c r="L1461" s="9"/>
      <c r="M1461" s="15"/>
      <c r="N1461" s="15"/>
      <c r="O1461" s="15">
        <f t="shared" si="201"/>
        <v>0</v>
      </c>
      <c r="P1461" s="15">
        <f t="shared" si="202"/>
        <v>0</v>
      </c>
      <c r="Q1461" s="13" t="str">
        <f t="shared" si="209"/>
        <v/>
      </c>
      <c r="R1461" s="32" t="e">
        <f t="shared" si="203"/>
        <v>#N/A</v>
      </c>
      <c r="S1461" s="33" t="str">
        <f t="shared" si="204"/>
        <v/>
      </c>
      <c r="T1461" s="34" t="e">
        <f t="shared" si="205"/>
        <v>#N/A</v>
      </c>
      <c r="U1461" s="35" t="e">
        <f t="shared" si="208"/>
        <v>#N/A</v>
      </c>
      <c r="V1461" s="44">
        <f t="shared" si="206"/>
        <v>0</v>
      </c>
      <c r="W1461" s="37" t="str">
        <f t="shared" si="207"/>
        <v/>
      </c>
      <c r="AA1461" s="3"/>
      <c r="AB1461" s="3"/>
      <c r="AC1461" s="3"/>
      <c r="AD1461" s="3"/>
      <c r="AE1461" s="3"/>
      <c r="AF1461" s="3"/>
    </row>
    <row r="1462" spans="1:32" x14ac:dyDescent="0.25">
      <c r="A1462" s="3"/>
      <c r="B1462" s="3"/>
      <c r="C1462" s="3"/>
      <c r="D1462" s="3"/>
      <c r="E1462" s="3"/>
      <c r="F1462" s="3"/>
      <c r="G1462" s="8"/>
      <c r="H1462" s="3"/>
      <c r="I1462" s="3"/>
      <c r="J1462" s="3"/>
      <c r="L1462" s="9"/>
      <c r="M1462" s="15"/>
      <c r="N1462" s="15"/>
      <c r="O1462" s="15">
        <f t="shared" si="201"/>
        <v>0</v>
      </c>
      <c r="P1462" s="15">
        <f t="shared" si="202"/>
        <v>0</v>
      </c>
      <c r="Q1462" s="13" t="str">
        <f t="shared" si="209"/>
        <v/>
      </c>
      <c r="R1462" s="32" t="e">
        <f t="shared" si="203"/>
        <v>#N/A</v>
      </c>
      <c r="S1462" s="33" t="str">
        <f t="shared" si="204"/>
        <v/>
      </c>
      <c r="T1462" s="34" t="e">
        <f t="shared" si="205"/>
        <v>#N/A</v>
      </c>
      <c r="U1462" s="35" t="e">
        <f t="shared" si="208"/>
        <v>#N/A</v>
      </c>
      <c r="V1462" s="44">
        <f t="shared" si="206"/>
        <v>0</v>
      </c>
      <c r="W1462" s="37" t="str">
        <f t="shared" si="207"/>
        <v/>
      </c>
      <c r="AA1462" s="3"/>
      <c r="AB1462" s="3"/>
      <c r="AC1462" s="3"/>
      <c r="AD1462" s="3"/>
      <c r="AE1462" s="3"/>
      <c r="AF1462" s="3"/>
    </row>
    <row r="1463" spans="1:32" x14ac:dyDescent="0.25">
      <c r="A1463" s="3"/>
      <c r="B1463" s="3"/>
      <c r="C1463" s="3"/>
      <c r="D1463" s="3"/>
      <c r="E1463" s="3"/>
      <c r="F1463" s="3"/>
      <c r="G1463" s="8"/>
      <c r="H1463" s="3"/>
      <c r="I1463" s="3"/>
      <c r="J1463" s="3"/>
      <c r="L1463" s="9"/>
      <c r="M1463" s="15"/>
      <c r="N1463" s="15"/>
      <c r="O1463" s="15">
        <f t="shared" si="201"/>
        <v>0</v>
      </c>
      <c r="P1463" s="15">
        <f t="shared" si="202"/>
        <v>0</v>
      </c>
      <c r="Q1463" s="13" t="str">
        <f t="shared" si="209"/>
        <v/>
      </c>
      <c r="R1463" s="32" t="e">
        <f t="shared" si="203"/>
        <v>#N/A</v>
      </c>
      <c r="S1463" s="33" t="str">
        <f t="shared" si="204"/>
        <v/>
      </c>
      <c r="T1463" s="34" t="e">
        <f t="shared" si="205"/>
        <v>#N/A</v>
      </c>
      <c r="U1463" s="35" t="e">
        <f t="shared" si="208"/>
        <v>#N/A</v>
      </c>
      <c r="V1463" s="44">
        <f t="shared" si="206"/>
        <v>0</v>
      </c>
      <c r="W1463" s="37" t="str">
        <f t="shared" si="207"/>
        <v/>
      </c>
      <c r="AA1463" s="3"/>
      <c r="AB1463" s="3"/>
      <c r="AC1463" s="3"/>
      <c r="AD1463" s="3"/>
      <c r="AE1463" s="3"/>
      <c r="AF1463" s="3"/>
    </row>
    <row r="1464" spans="1:32" x14ac:dyDescent="0.25">
      <c r="A1464" s="3"/>
      <c r="B1464" s="3"/>
      <c r="C1464" s="3"/>
      <c r="D1464" s="3"/>
      <c r="E1464" s="3"/>
      <c r="F1464" s="3"/>
      <c r="G1464" s="8"/>
      <c r="H1464" s="3"/>
      <c r="I1464" s="3"/>
      <c r="J1464" s="3"/>
      <c r="L1464" s="9"/>
      <c r="M1464" s="15"/>
      <c r="N1464" s="15"/>
      <c r="O1464" s="15">
        <f t="shared" si="201"/>
        <v>0</v>
      </c>
      <c r="P1464" s="15">
        <f t="shared" si="202"/>
        <v>0</v>
      </c>
      <c r="Q1464" s="13" t="str">
        <f t="shared" si="209"/>
        <v/>
      </c>
      <c r="R1464" s="32" t="e">
        <f t="shared" si="203"/>
        <v>#N/A</v>
      </c>
      <c r="S1464" s="33" t="str">
        <f t="shared" si="204"/>
        <v/>
      </c>
      <c r="T1464" s="34" t="e">
        <f t="shared" si="205"/>
        <v>#N/A</v>
      </c>
      <c r="U1464" s="35" t="e">
        <f t="shared" si="208"/>
        <v>#N/A</v>
      </c>
      <c r="V1464" s="44">
        <f t="shared" si="206"/>
        <v>0</v>
      </c>
      <c r="W1464" s="37" t="str">
        <f t="shared" si="207"/>
        <v/>
      </c>
      <c r="AA1464" s="3"/>
      <c r="AB1464" s="3"/>
      <c r="AC1464" s="3"/>
      <c r="AD1464" s="3"/>
      <c r="AE1464" s="3"/>
      <c r="AF1464" s="3"/>
    </row>
    <row r="1465" spans="1:32" x14ac:dyDescent="0.25">
      <c r="A1465" s="3"/>
      <c r="B1465" s="3"/>
      <c r="C1465" s="3"/>
      <c r="D1465" s="3"/>
      <c r="E1465" s="3"/>
      <c r="F1465" s="3"/>
      <c r="G1465" s="8"/>
      <c r="H1465" s="3"/>
      <c r="I1465" s="3"/>
      <c r="J1465" s="3"/>
      <c r="L1465" s="9"/>
      <c r="M1465" s="15"/>
      <c r="N1465" s="15"/>
      <c r="O1465" s="15">
        <f t="shared" si="201"/>
        <v>0</v>
      </c>
      <c r="P1465" s="15">
        <f t="shared" si="202"/>
        <v>0</v>
      </c>
      <c r="Q1465" s="13" t="str">
        <f t="shared" si="209"/>
        <v/>
      </c>
      <c r="R1465" s="32" t="e">
        <f t="shared" si="203"/>
        <v>#N/A</v>
      </c>
      <c r="S1465" s="33" t="str">
        <f t="shared" si="204"/>
        <v/>
      </c>
      <c r="T1465" s="34" t="e">
        <f t="shared" si="205"/>
        <v>#N/A</v>
      </c>
      <c r="U1465" s="35" t="e">
        <f t="shared" si="208"/>
        <v>#N/A</v>
      </c>
      <c r="V1465" s="44">
        <f t="shared" si="206"/>
        <v>0</v>
      </c>
      <c r="W1465" s="37" t="str">
        <f t="shared" si="207"/>
        <v/>
      </c>
      <c r="AA1465" s="3"/>
      <c r="AB1465" s="3"/>
      <c r="AC1465" s="3"/>
      <c r="AD1465" s="3"/>
      <c r="AE1465" s="3"/>
      <c r="AF1465" s="3"/>
    </row>
    <row r="1466" spans="1:32" x14ac:dyDescent="0.25">
      <c r="A1466" s="3"/>
      <c r="B1466" s="3"/>
      <c r="C1466" s="3"/>
      <c r="D1466" s="3"/>
      <c r="E1466" s="3"/>
      <c r="F1466" s="3"/>
      <c r="G1466" s="8"/>
      <c r="H1466" s="3"/>
      <c r="I1466" s="3"/>
      <c r="J1466" s="3"/>
      <c r="L1466" s="9"/>
      <c r="M1466" s="15"/>
      <c r="N1466" s="15"/>
      <c r="O1466" s="15">
        <f t="shared" si="201"/>
        <v>0</v>
      </c>
      <c r="P1466" s="15">
        <f t="shared" si="202"/>
        <v>0</v>
      </c>
      <c r="Q1466" s="13" t="str">
        <f t="shared" si="209"/>
        <v/>
      </c>
      <c r="R1466" s="32" t="e">
        <f t="shared" si="203"/>
        <v>#N/A</v>
      </c>
      <c r="S1466" s="33" t="str">
        <f t="shared" si="204"/>
        <v/>
      </c>
      <c r="T1466" s="34" t="e">
        <f t="shared" si="205"/>
        <v>#N/A</v>
      </c>
      <c r="U1466" s="35" t="e">
        <f t="shared" si="208"/>
        <v>#N/A</v>
      </c>
      <c r="V1466" s="44">
        <f t="shared" si="206"/>
        <v>0</v>
      </c>
      <c r="W1466" s="37" t="str">
        <f t="shared" si="207"/>
        <v/>
      </c>
      <c r="AA1466" s="3"/>
      <c r="AB1466" s="3"/>
      <c r="AC1466" s="3"/>
      <c r="AD1466" s="3"/>
      <c r="AE1466" s="3"/>
      <c r="AF1466" s="3"/>
    </row>
    <row r="1467" spans="1:32" x14ac:dyDescent="0.25">
      <c r="A1467" s="3"/>
      <c r="B1467" s="3"/>
      <c r="C1467" s="3"/>
      <c r="D1467" s="3"/>
      <c r="E1467" s="3"/>
      <c r="F1467" s="3"/>
      <c r="G1467" s="8"/>
      <c r="H1467" s="3"/>
      <c r="I1467" s="3"/>
      <c r="J1467" s="3"/>
      <c r="L1467" s="9"/>
      <c r="M1467" s="15"/>
      <c r="N1467" s="15"/>
      <c r="O1467" s="15">
        <f t="shared" si="201"/>
        <v>0</v>
      </c>
      <c r="P1467" s="15">
        <f t="shared" si="202"/>
        <v>0</v>
      </c>
      <c r="Q1467" s="13" t="str">
        <f t="shared" si="209"/>
        <v/>
      </c>
      <c r="R1467" s="32" t="e">
        <f t="shared" si="203"/>
        <v>#N/A</v>
      </c>
      <c r="S1467" s="33" t="str">
        <f t="shared" si="204"/>
        <v/>
      </c>
      <c r="T1467" s="34" t="e">
        <f t="shared" si="205"/>
        <v>#N/A</v>
      </c>
      <c r="U1467" s="35" t="e">
        <f t="shared" si="208"/>
        <v>#N/A</v>
      </c>
      <c r="V1467" s="44">
        <f t="shared" si="206"/>
        <v>0</v>
      </c>
      <c r="W1467" s="37" t="str">
        <f t="shared" si="207"/>
        <v/>
      </c>
      <c r="AA1467" s="3"/>
      <c r="AB1467" s="3"/>
      <c r="AC1467" s="3"/>
      <c r="AD1467" s="3"/>
      <c r="AE1467" s="3"/>
      <c r="AF1467" s="3"/>
    </row>
    <row r="1468" spans="1:32" x14ac:dyDescent="0.25">
      <c r="A1468" s="3"/>
      <c r="B1468" s="3"/>
      <c r="C1468" s="3"/>
      <c r="D1468" s="3"/>
      <c r="E1468" s="3"/>
      <c r="F1468" s="3"/>
      <c r="G1468" s="8"/>
      <c r="H1468" s="3"/>
      <c r="I1468" s="3"/>
      <c r="J1468" s="3"/>
      <c r="L1468" s="9"/>
      <c r="M1468" s="15"/>
      <c r="N1468" s="15"/>
      <c r="O1468" s="15">
        <f t="shared" si="201"/>
        <v>0</v>
      </c>
      <c r="P1468" s="15">
        <f t="shared" si="202"/>
        <v>0</v>
      </c>
      <c r="Q1468" s="13" t="str">
        <f t="shared" si="209"/>
        <v/>
      </c>
      <c r="R1468" s="32" t="e">
        <f t="shared" si="203"/>
        <v>#N/A</v>
      </c>
      <c r="S1468" s="33" t="str">
        <f t="shared" si="204"/>
        <v/>
      </c>
      <c r="T1468" s="34" t="e">
        <f t="shared" si="205"/>
        <v>#N/A</v>
      </c>
      <c r="U1468" s="35" t="e">
        <f t="shared" si="208"/>
        <v>#N/A</v>
      </c>
      <c r="V1468" s="44">
        <f t="shared" si="206"/>
        <v>0</v>
      </c>
      <c r="W1468" s="37" t="str">
        <f t="shared" si="207"/>
        <v/>
      </c>
      <c r="AA1468" s="3"/>
      <c r="AB1468" s="3"/>
      <c r="AC1468" s="3"/>
      <c r="AD1468" s="3"/>
      <c r="AE1468" s="3"/>
      <c r="AF1468" s="3"/>
    </row>
    <row r="1469" spans="1:32" x14ac:dyDescent="0.25">
      <c r="A1469" s="3"/>
      <c r="B1469" s="3"/>
      <c r="C1469" s="3"/>
      <c r="D1469" s="3"/>
      <c r="E1469" s="3"/>
      <c r="F1469" s="3"/>
      <c r="G1469" s="8"/>
      <c r="H1469" s="3"/>
      <c r="I1469" s="3"/>
      <c r="J1469" s="3"/>
      <c r="L1469" s="9"/>
      <c r="M1469" s="15"/>
      <c r="N1469" s="15"/>
      <c r="O1469" s="15">
        <f t="shared" si="201"/>
        <v>0</v>
      </c>
      <c r="P1469" s="15">
        <f t="shared" si="202"/>
        <v>0</v>
      </c>
      <c r="Q1469" s="13" t="str">
        <f t="shared" si="209"/>
        <v/>
      </c>
      <c r="R1469" s="32" t="e">
        <f t="shared" si="203"/>
        <v>#N/A</v>
      </c>
      <c r="S1469" s="33" t="str">
        <f t="shared" si="204"/>
        <v/>
      </c>
      <c r="T1469" s="34" t="e">
        <f t="shared" si="205"/>
        <v>#N/A</v>
      </c>
      <c r="U1469" s="35" t="e">
        <f t="shared" si="208"/>
        <v>#N/A</v>
      </c>
      <c r="V1469" s="44">
        <f t="shared" si="206"/>
        <v>0</v>
      </c>
      <c r="W1469" s="37" t="str">
        <f t="shared" si="207"/>
        <v/>
      </c>
      <c r="AA1469" s="3"/>
      <c r="AB1469" s="3"/>
      <c r="AC1469" s="3"/>
      <c r="AD1469" s="3"/>
      <c r="AE1469" s="3"/>
      <c r="AF1469" s="3"/>
    </row>
    <row r="1470" spans="1:32" x14ac:dyDescent="0.25">
      <c r="A1470" s="3"/>
      <c r="B1470" s="3"/>
      <c r="C1470" s="3"/>
      <c r="D1470" s="3"/>
      <c r="E1470" s="3"/>
      <c r="F1470" s="3"/>
      <c r="G1470" s="8"/>
      <c r="H1470" s="3"/>
      <c r="I1470" s="3"/>
      <c r="J1470" s="3"/>
      <c r="L1470" s="9"/>
      <c r="M1470" s="15"/>
      <c r="N1470" s="15"/>
      <c r="O1470" s="15">
        <f t="shared" si="201"/>
        <v>0</v>
      </c>
      <c r="P1470" s="15">
        <f t="shared" si="202"/>
        <v>0</v>
      </c>
      <c r="Q1470" s="13" t="str">
        <f t="shared" si="209"/>
        <v/>
      </c>
      <c r="R1470" s="32" t="e">
        <f t="shared" si="203"/>
        <v>#N/A</v>
      </c>
      <c r="S1470" s="33" t="str">
        <f t="shared" si="204"/>
        <v/>
      </c>
      <c r="T1470" s="34" t="e">
        <f t="shared" si="205"/>
        <v>#N/A</v>
      </c>
      <c r="U1470" s="35" t="e">
        <f t="shared" si="208"/>
        <v>#N/A</v>
      </c>
      <c r="V1470" s="44">
        <f t="shared" si="206"/>
        <v>0</v>
      </c>
      <c r="W1470" s="37" t="str">
        <f t="shared" si="207"/>
        <v/>
      </c>
      <c r="AA1470" s="3"/>
      <c r="AB1470" s="3"/>
      <c r="AC1470" s="3"/>
      <c r="AD1470" s="3"/>
      <c r="AE1470" s="3"/>
      <c r="AF1470" s="3"/>
    </row>
    <row r="1471" spans="1:32" x14ac:dyDescent="0.25">
      <c r="A1471" s="3"/>
      <c r="B1471" s="3"/>
      <c r="C1471" s="3"/>
      <c r="D1471" s="3"/>
      <c r="E1471" s="3"/>
      <c r="F1471" s="3"/>
      <c r="G1471" s="8"/>
      <c r="H1471" s="3"/>
      <c r="I1471" s="3"/>
      <c r="J1471" s="3"/>
      <c r="L1471" s="9"/>
      <c r="M1471" s="15"/>
      <c r="N1471" s="15"/>
      <c r="O1471" s="15">
        <f t="shared" si="201"/>
        <v>0</v>
      </c>
      <c r="P1471" s="15">
        <f t="shared" si="202"/>
        <v>0</v>
      </c>
      <c r="Q1471" s="13" t="str">
        <f t="shared" si="209"/>
        <v/>
      </c>
      <c r="R1471" s="32" t="e">
        <f t="shared" si="203"/>
        <v>#N/A</v>
      </c>
      <c r="S1471" s="33" t="str">
        <f t="shared" si="204"/>
        <v/>
      </c>
      <c r="T1471" s="34" t="e">
        <f t="shared" si="205"/>
        <v>#N/A</v>
      </c>
      <c r="U1471" s="35" t="e">
        <f t="shared" si="208"/>
        <v>#N/A</v>
      </c>
      <c r="V1471" s="44">
        <f t="shared" si="206"/>
        <v>0</v>
      </c>
      <c r="W1471" s="37" t="str">
        <f t="shared" si="207"/>
        <v/>
      </c>
      <c r="AA1471" s="3"/>
      <c r="AB1471" s="3"/>
      <c r="AC1471" s="3"/>
      <c r="AD1471" s="3"/>
      <c r="AE1471" s="3"/>
      <c r="AF1471" s="3"/>
    </row>
    <row r="1472" spans="1:32" x14ac:dyDescent="0.25">
      <c r="A1472" s="3"/>
      <c r="B1472" s="3"/>
      <c r="C1472" s="3"/>
      <c r="D1472" s="3"/>
      <c r="E1472" s="3"/>
      <c r="F1472" s="3"/>
      <c r="G1472" s="8"/>
      <c r="H1472" s="3"/>
      <c r="I1472" s="3"/>
      <c r="J1472" s="3"/>
      <c r="L1472" s="9"/>
      <c r="M1472" s="15"/>
      <c r="N1472" s="15"/>
      <c r="O1472" s="15">
        <f t="shared" si="201"/>
        <v>0</v>
      </c>
      <c r="P1472" s="15">
        <f t="shared" si="202"/>
        <v>0</v>
      </c>
      <c r="Q1472" s="13" t="str">
        <f t="shared" si="209"/>
        <v/>
      </c>
      <c r="R1472" s="32" t="e">
        <f t="shared" si="203"/>
        <v>#N/A</v>
      </c>
      <c r="S1472" s="33" t="str">
        <f t="shared" si="204"/>
        <v/>
      </c>
      <c r="T1472" s="34" t="e">
        <f t="shared" si="205"/>
        <v>#N/A</v>
      </c>
      <c r="U1472" s="35" t="e">
        <f t="shared" si="208"/>
        <v>#N/A</v>
      </c>
      <c r="V1472" s="44">
        <f t="shared" si="206"/>
        <v>0</v>
      </c>
      <c r="W1472" s="37" t="str">
        <f t="shared" si="207"/>
        <v/>
      </c>
      <c r="AA1472" s="3"/>
      <c r="AB1472" s="3"/>
      <c r="AC1472" s="3"/>
      <c r="AD1472" s="3"/>
      <c r="AE1472" s="3"/>
      <c r="AF1472" s="3"/>
    </row>
    <row r="1473" spans="1:32" x14ac:dyDescent="0.25">
      <c r="A1473" s="3"/>
      <c r="B1473" s="3"/>
      <c r="C1473" s="3"/>
      <c r="D1473" s="3"/>
      <c r="E1473" s="3"/>
      <c r="F1473" s="3"/>
      <c r="G1473" s="8"/>
      <c r="H1473" s="3"/>
      <c r="I1473" s="3"/>
      <c r="J1473" s="3"/>
      <c r="L1473" s="9"/>
      <c r="M1473" s="15"/>
      <c r="N1473" s="15"/>
      <c r="O1473" s="15">
        <f t="shared" si="201"/>
        <v>0</v>
      </c>
      <c r="P1473" s="15">
        <f t="shared" si="202"/>
        <v>0</v>
      </c>
      <c r="Q1473" s="13" t="str">
        <f t="shared" si="209"/>
        <v/>
      </c>
      <c r="R1473" s="32" t="e">
        <f t="shared" si="203"/>
        <v>#N/A</v>
      </c>
      <c r="S1473" s="33" t="str">
        <f t="shared" si="204"/>
        <v/>
      </c>
      <c r="T1473" s="34" t="e">
        <f t="shared" si="205"/>
        <v>#N/A</v>
      </c>
      <c r="U1473" s="35" t="e">
        <f t="shared" si="208"/>
        <v>#N/A</v>
      </c>
      <c r="V1473" s="44">
        <f t="shared" si="206"/>
        <v>0</v>
      </c>
      <c r="W1473" s="37" t="str">
        <f t="shared" si="207"/>
        <v/>
      </c>
      <c r="AA1473" s="3"/>
      <c r="AB1473" s="3"/>
      <c r="AC1473" s="3"/>
      <c r="AD1473" s="3"/>
      <c r="AE1473" s="3"/>
      <c r="AF1473" s="3"/>
    </row>
    <row r="1474" spans="1:32" x14ac:dyDescent="0.25">
      <c r="A1474" s="3"/>
      <c r="B1474" s="3"/>
      <c r="C1474" s="3"/>
      <c r="D1474" s="3"/>
      <c r="E1474" s="3"/>
      <c r="F1474" s="3"/>
      <c r="G1474" s="8"/>
      <c r="H1474" s="3"/>
      <c r="I1474" s="3"/>
      <c r="J1474" s="3"/>
      <c r="L1474" s="9"/>
      <c r="M1474" s="15"/>
      <c r="N1474" s="15"/>
      <c r="O1474" s="15">
        <f t="shared" si="201"/>
        <v>0</v>
      </c>
      <c r="P1474" s="15">
        <f t="shared" si="202"/>
        <v>0</v>
      </c>
      <c r="Q1474" s="13" t="str">
        <f t="shared" si="209"/>
        <v/>
      </c>
      <c r="R1474" s="32" t="e">
        <f t="shared" si="203"/>
        <v>#N/A</v>
      </c>
      <c r="S1474" s="33" t="str">
        <f t="shared" si="204"/>
        <v/>
      </c>
      <c r="T1474" s="34" t="e">
        <f t="shared" si="205"/>
        <v>#N/A</v>
      </c>
      <c r="U1474" s="35" t="e">
        <f t="shared" si="208"/>
        <v>#N/A</v>
      </c>
      <c r="V1474" s="44">
        <f t="shared" si="206"/>
        <v>0</v>
      </c>
      <c r="W1474" s="37" t="str">
        <f t="shared" si="207"/>
        <v/>
      </c>
      <c r="AA1474" s="3"/>
      <c r="AB1474" s="3"/>
      <c r="AC1474" s="3"/>
      <c r="AD1474" s="3"/>
      <c r="AE1474" s="3"/>
      <c r="AF1474" s="3"/>
    </row>
    <row r="1475" spans="1:32" x14ac:dyDescent="0.25">
      <c r="A1475" s="3"/>
      <c r="B1475" s="3"/>
      <c r="C1475" s="3"/>
      <c r="D1475" s="3"/>
      <c r="E1475" s="3"/>
      <c r="F1475" s="3"/>
      <c r="G1475" s="8"/>
      <c r="H1475" s="3"/>
      <c r="I1475" s="3"/>
      <c r="J1475" s="3"/>
      <c r="L1475" s="9"/>
      <c r="M1475" s="15"/>
      <c r="N1475" s="15"/>
      <c r="O1475" s="15">
        <f t="shared" si="201"/>
        <v>0</v>
      </c>
      <c r="P1475" s="15">
        <f t="shared" si="202"/>
        <v>0</v>
      </c>
      <c r="Q1475" s="13" t="str">
        <f t="shared" si="209"/>
        <v/>
      </c>
      <c r="R1475" s="32" t="e">
        <f t="shared" si="203"/>
        <v>#N/A</v>
      </c>
      <c r="S1475" s="33" t="str">
        <f t="shared" si="204"/>
        <v/>
      </c>
      <c r="T1475" s="34" t="e">
        <f t="shared" si="205"/>
        <v>#N/A</v>
      </c>
      <c r="U1475" s="35" t="e">
        <f t="shared" si="208"/>
        <v>#N/A</v>
      </c>
      <c r="V1475" s="44">
        <f t="shared" si="206"/>
        <v>0</v>
      </c>
      <c r="W1475" s="37" t="str">
        <f t="shared" si="207"/>
        <v/>
      </c>
      <c r="AA1475" s="3"/>
      <c r="AB1475" s="3"/>
      <c r="AC1475" s="3"/>
      <c r="AD1475" s="3"/>
      <c r="AE1475" s="3"/>
      <c r="AF1475" s="3"/>
    </row>
    <row r="1476" spans="1:32" x14ac:dyDescent="0.25">
      <c r="A1476" s="3"/>
      <c r="B1476" s="3"/>
      <c r="C1476" s="3"/>
      <c r="D1476" s="3"/>
      <c r="E1476" s="3"/>
      <c r="F1476" s="3"/>
      <c r="G1476" s="8"/>
      <c r="H1476" s="3"/>
      <c r="I1476" s="3"/>
      <c r="J1476" s="3"/>
      <c r="L1476" s="9"/>
      <c r="M1476" s="15"/>
      <c r="N1476" s="15"/>
      <c r="O1476" s="15">
        <f t="shared" si="201"/>
        <v>0</v>
      </c>
      <c r="P1476" s="15">
        <f t="shared" si="202"/>
        <v>0</v>
      </c>
      <c r="Q1476" s="13" t="str">
        <f t="shared" si="209"/>
        <v/>
      </c>
      <c r="R1476" s="32" t="e">
        <f t="shared" si="203"/>
        <v>#N/A</v>
      </c>
      <c r="S1476" s="33" t="str">
        <f t="shared" si="204"/>
        <v/>
      </c>
      <c r="T1476" s="34" t="e">
        <f t="shared" si="205"/>
        <v>#N/A</v>
      </c>
      <c r="U1476" s="35" t="e">
        <f t="shared" si="208"/>
        <v>#N/A</v>
      </c>
      <c r="V1476" s="44">
        <f t="shared" si="206"/>
        <v>0</v>
      </c>
      <c r="W1476" s="37" t="str">
        <f t="shared" si="207"/>
        <v/>
      </c>
      <c r="AA1476" s="3"/>
      <c r="AB1476" s="3"/>
      <c r="AC1476" s="3"/>
      <c r="AD1476" s="3"/>
      <c r="AE1476" s="3"/>
      <c r="AF1476" s="3"/>
    </row>
    <row r="1477" spans="1:32" x14ac:dyDescent="0.25">
      <c r="A1477" s="3"/>
      <c r="B1477" s="3"/>
      <c r="C1477" s="3"/>
      <c r="D1477" s="3"/>
      <c r="E1477" s="3"/>
      <c r="F1477" s="3"/>
      <c r="G1477" s="8"/>
      <c r="H1477" s="3"/>
      <c r="I1477" s="3"/>
      <c r="J1477" s="3"/>
      <c r="L1477" s="9"/>
      <c r="M1477" s="15"/>
      <c r="N1477" s="15"/>
      <c r="O1477" s="15">
        <f t="shared" ref="O1477:O1540" si="210">A1477</f>
        <v>0</v>
      </c>
      <c r="P1477" s="15">
        <f t="shared" ref="P1477:P1540" si="211">B1477</f>
        <v>0</v>
      </c>
      <c r="Q1477" s="13" t="str">
        <f t="shared" si="209"/>
        <v/>
      </c>
      <c r="R1477" s="32" t="e">
        <f t="shared" ref="R1477:R1540" si="212">IF(VLOOKUP($L1477,$AA$4:$AB$6,2,FALSE)&lt;&gt;0,VLOOKUP(L1477,$AA$4:$AB$6,2,FALSE),HLOOKUP($A1477,$AC$3:$BE$6,INDEX($Z$4:$AA$6,MATCH($L1477,$AA$4:$AA$6,0),1),FALSE))</f>
        <v>#N/A</v>
      </c>
      <c r="S1477" s="33" t="str">
        <f t="shared" ref="S1477:S1540" si="213">IF(AND(A1477="",B1477="",C1477=""),"",IF(D1477=0,T1477-E1477-0.04,T1477-D1477-0.04))</f>
        <v/>
      </c>
      <c r="T1477" s="34" t="e">
        <f t="shared" ref="T1477:T1540" si="214">G1477+R1477</f>
        <v>#N/A</v>
      </c>
      <c r="U1477" s="35" t="e">
        <f t="shared" si="208"/>
        <v>#N/A</v>
      </c>
      <c r="V1477" s="44">
        <f t="shared" ref="V1477:V1540" si="215">E1477</f>
        <v>0</v>
      </c>
      <c r="W1477" s="37" t="str">
        <f t="shared" ref="W1477:W1540" si="216">IF(OR(K1477="",K1477="(blank)"),"",IF(K1477-0.0025&lt;=0,"",K1477-0.0025))</f>
        <v/>
      </c>
      <c r="AA1477" s="3"/>
      <c r="AB1477" s="3"/>
      <c r="AC1477" s="3"/>
      <c r="AD1477" s="3"/>
      <c r="AE1477" s="3"/>
      <c r="AF1477" s="3"/>
    </row>
    <row r="1478" spans="1:32" x14ac:dyDescent="0.25">
      <c r="A1478" s="3"/>
      <c r="B1478" s="3"/>
      <c r="C1478" s="3"/>
      <c r="D1478" s="3"/>
      <c r="E1478" s="3"/>
      <c r="F1478" s="3"/>
      <c r="G1478" s="8"/>
      <c r="H1478" s="3"/>
      <c r="I1478" s="3"/>
      <c r="J1478" s="3"/>
      <c r="L1478" s="9"/>
      <c r="M1478" s="15"/>
      <c r="N1478" s="15"/>
      <c r="O1478" s="15">
        <f t="shared" si="210"/>
        <v>0</v>
      </c>
      <c r="P1478" s="15">
        <f t="shared" si="211"/>
        <v>0</v>
      </c>
      <c r="Q1478" s="13" t="str">
        <f t="shared" si="209"/>
        <v/>
      </c>
      <c r="R1478" s="32" t="e">
        <f t="shared" si="212"/>
        <v>#N/A</v>
      </c>
      <c r="S1478" s="33" t="str">
        <f t="shared" si="213"/>
        <v/>
      </c>
      <c r="T1478" s="34" t="e">
        <f t="shared" si="214"/>
        <v>#N/A</v>
      </c>
      <c r="U1478" s="35" t="e">
        <f t="shared" si="208"/>
        <v>#N/A</v>
      </c>
      <c r="V1478" s="44">
        <f t="shared" si="215"/>
        <v>0</v>
      </c>
      <c r="W1478" s="37" t="str">
        <f t="shared" si="216"/>
        <v/>
      </c>
      <c r="AA1478" s="3"/>
      <c r="AB1478" s="3"/>
      <c r="AC1478" s="3"/>
      <c r="AD1478" s="3"/>
      <c r="AE1478" s="3"/>
      <c r="AF1478" s="3"/>
    </row>
    <row r="1479" spans="1:32" x14ac:dyDescent="0.25">
      <c r="A1479" s="3"/>
      <c r="B1479" s="3"/>
      <c r="C1479" s="3"/>
      <c r="D1479" s="3"/>
      <c r="E1479" s="3"/>
      <c r="F1479" s="3"/>
      <c r="G1479" s="8"/>
      <c r="H1479" s="3"/>
      <c r="I1479" s="3"/>
      <c r="J1479" s="3"/>
      <c r="L1479" s="9"/>
      <c r="M1479" s="15"/>
      <c r="N1479" s="15"/>
      <c r="O1479" s="15">
        <f t="shared" si="210"/>
        <v>0</v>
      </c>
      <c r="P1479" s="15">
        <f t="shared" si="211"/>
        <v>0</v>
      </c>
      <c r="Q1479" s="13" t="str">
        <f t="shared" si="209"/>
        <v/>
      </c>
      <c r="R1479" s="32" t="e">
        <f t="shared" si="212"/>
        <v>#N/A</v>
      </c>
      <c r="S1479" s="33" t="str">
        <f t="shared" si="213"/>
        <v/>
      </c>
      <c r="T1479" s="34" t="e">
        <f t="shared" si="214"/>
        <v>#N/A</v>
      </c>
      <c r="U1479" s="35" t="e">
        <f t="shared" si="208"/>
        <v>#N/A</v>
      </c>
      <c r="V1479" s="44">
        <f t="shared" si="215"/>
        <v>0</v>
      </c>
      <c r="W1479" s="37" t="str">
        <f t="shared" si="216"/>
        <v/>
      </c>
      <c r="AA1479" s="3"/>
      <c r="AB1479" s="3"/>
      <c r="AC1479" s="3"/>
      <c r="AD1479" s="3"/>
      <c r="AE1479" s="3"/>
      <c r="AF1479" s="3"/>
    </row>
    <row r="1480" spans="1:32" x14ac:dyDescent="0.25">
      <c r="A1480" s="3"/>
      <c r="B1480" s="3"/>
      <c r="C1480" s="3"/>
      <c r="D1480" s="3"/>
      <c r="E1480" s="3"/>
      <c r="F1480" s="3"/>
      <c r="G1480" s="8"/>
      <c r="H1480" s="3"/>
      <c r="I1480" s="3"/>
      <c r="J1480" s="3"/>
      <c r="L1480" s="9"/>
      <c r="M1480" s="15"/>
      <c r="N1480" s="15"/>
      <c r="O1480" s="15">
        <f t="shared" si="210"/>
        <v>0</v>
      </c>
      <c r="P1480" s="15">
        <f t="shared" si="211"/>
        <v>0</v>
      </c>
      <c r="Q1480" s="13" t="str">
        <f t="shared" si="209"/>
        <v/>
      </c>
      <c r="R1480" s="32" t="e">
        <f t="shared" si="212"/>
        <v>#N/A</v>
      </c>
      <c r="S1480" s="33" t="str">
        <f t="shared" si="213"/>
        <v/>
      </c>
      <c r="T1480" s="34" t="e">
        <f t="shared" si="214"/>
        <v>#N/A</v>
      </c>
      <c r="U1480" s="35" t="e">
        <f t="shared" si="208"/>
        <v>#N/A</v>
      </c>
      <c r="V1480" s="44">
        <f t="shared" si="215"/>
        <v>0</v>
      </c>
      <c r="W1480" s="37" t="str">
        <f t="shared" si="216"/>
        <v/>
      </c>
      <c r="AA1480" s="3"/>
      <c r="AB1480" s="3"/>
      <c r="AC1480" s="3"/>
      <c r="AD1480" s="3"/>
      <c r="AE1480" s="3"/>
      <c r="AF1480" s="3"/>
    </row>
    <row r="1481" spans="1:32" x14ac:dyDescent="0.25">
      <c r="A1481" s="3"/>
      <c r="B1481" s="3"/>
      <c r="C1481" s="3"/>
      <c r="D1481" s="3"/>
      <c r="E1481" s="3"/>
      <c r="F1481" s="3"/>
      <c r="G1481" s="8"/>
      <c r="H1481" s="3"/>
      <c r="I1481" s="3"/>
      <c r="J1481" s="3"/>
      <c r="L1481" s="9"/>
      <c r="M1481" s="15"/>
      <c r="N1481" s="15"/>
      <c r="O1481" s="15">
        <f t="shared" si="210"/>
        <v>0</v>
      </c>
      <c r="P1481" s="15">
        <f t="shared" si="211"/>
        <v>0</v>
      </c>
      <c r="Q1481" s="13" t="str">
        <f t="shared" si="209"/>
        <v/>
      </c>
      <c r="R1481" s="32" t="e">
        <f t="shared" si="212"/>
        <v>#N/A</v>
      </c>
      <c r="S1481" s="33" t="str">
        <f t="shared" si="213"/>
        <v/>
      </c>
      <c r="T1481" s="34" t="e">
        <f t="shared" si="214"/>
        <v>#N/A</v>
      </c>
      <c r="U1481" s="35" t="e">
        <f t="shared" si="208"/>
        <v>#N/A</v>
      </c>
      <c r="V1481" s="44">
        <f t="shared" si="215"/>
        <v>0</v>
      </c>
      <c r="W1481" s="37" t="str">
        <f t="shared" si="216"/>
        <v/>
      </c>
      <c r="AA1481" s="3"/>
      <c r="AB1481" s="3"/>
      <c r="AC1481" s="3"/>
      <c r="AD1481" s="3"/>
      <c r="AE1481" s="3"/>
      <c r="AF1481" s="3"/>
    </row>
    <row r="1482" spans="1:32" x14ac:dyDescent="0.25">
      <c r="A1482" s="3"/>
      <c r="B1482" s="3"/>
      <c r="C1482" s="3"/>
      <c r="D1482" s="3"/>
      <c r="E1482" s="3"/>
      <c r="F1482" s="3"/>
      <c r="G1482" s="8"/>
      <c r="H1482" s="3"/>
      <c r="I1482" s="3"/>
      <c r="J1482" s="3"/>
      <c r="L1482" s="9"/>
      <c r="M1482" s="15"/>
      <c r="N1482" s="15"/>
      <c r="O1482" s="15">
        <f t="shared" si="210"/>
        <v>0</v>
      </c>
      <c r="P1482" s="15">
        <f t="shared" si="211"/>
        <v>0</v>
      </c>
      <c r="Q1482" s="13" t="str">
        <f t="shared" si="209"/>
        <v/>
      </c>
      <c r="R1482" s="32" t="e">
        <f t="shared" si="212"/>
        <v>#N/A</v>
      </c>
      <c r="S1482" s="33" t="str">
        <f t="shared" si="213"/>
        <v/>
      </c>
      <c r="T1482" s="34" t="e">
        <f t="shared" si="214"/>
        <v>#N/A</v>
      </c>
      <c r="U1482" s="35" t="e">
        <f t="shared" si="208"/>
        <v>#N/A</v>
      </c>
      <c r="V1482" s="44">
        <f t="shared" si="215"/>
        <v>0</v>
      </c>
      <c r="W1482" s="37" t="str">
        <f t="shared" si="216"/>
        <v/>
      </c>
      <c r="AA1482" s="3"/>
      <c r="AB1482" s="3"/>
      <c r="AC1482" s="3"/>
      <c r="AD1482" s="3"/>
      <c r="AE1482" s="3"/>
      <c r="AF1482" s="3"/>
    </row>
    <row r="1483" spans="1:32" x14ac:dyDescent="0.25">
      <c r="A1483" s="3"/>
      <c r="B1483" s="3"/>
      <c r="C1483" s="3"/>
      <c r="D1483" s="3"/>
      <c r="E1483" s="3"/>
      <c r="F1483" s="3"/>
      <c r="G1483" s="8"/>
      <c r="H1483" s="3"/>
      <c r="I1483" s="3"/>
      <c r="J1483" s="3"/>
      <c r="L1483" s="9"/>
      <c r="M1483" s="15"/>
      <c r="N1483" s="15"/>
      <c r="O1483" s="15">
        <f t="shared" si="210"/>
        <v>0</v>
      </c>
      <c r="P1483" s="15">
        <f t="shared" si="211"/>
        <v>0</v>
      </c>
      <c r="Q1483" s="13" t="str">
        <f t="shared" si="209"/>
        <v/>
      </c>
      <c r="R1483" s="32" t="e">
        <f t="shared" si="212"/>
        <v>#N/A</v>
      </c>
      <c r="S1483" s="33" t="str">
        <f t="shared" si="213"/>
        <v/>
      </c>
      <c r="T1483" s="34" t="e">
        <f t="shared" si="214"/>
        <v>#N/A</v>
      </c>
      <c r="U1483" s="35" t="e">
        <f t="shared" si="208"/>
        <v>#N/A</v>
      </c>
      <c r="V1483" s="44">
        <f t="shared" si="215"/>
        <v>0</v>
      </c>
      <c r="W1483" s="37" t="str">
        <f t="shared" si="216"/>
        <v/>
      </c>
      <c r="AA1483" s="3"/>
      <c r="AB1483" s="3"/>
      <c r="AC1483" s="3"/>
      <c r="AD1483" s="3"/>
      <c r="AE1483" s="3"/>
      <c r="AF1483" s="3"/>
    </row>
    <row r="1484" spans="1:32" x14ac:dyDescent="0.25">
      <c r="A1484" s="3"/>
      <c r="B1484" s="3"/>
      <c r="C1484" s="3"/>
      <c r="D1484" s="3"/>
      <c r="E1484" s="3"/>
      <c r="F1484" s="3"/>
      <c r="G1484" s="8"/>
      <c r="H1484" s="3"/>
      <c r="I1484" s="3"/>
      <c r="J1484" s="3"/>
      <c r="L1484" s="9"/>
      <c r="M1484" s="15"/>
      <c r="N1484" s="15"/>
      <c r="O1484" s="15">
        <f t="shared" si="210"/>
        <v>0</v>
      </c>
      <c r="P1484" s="15">
        <f t="shared" si="211"/>
        <v>0</v>
      </c>
      <c r="Q1484" s="13" t="str">
        <f t="shared" si="209"/>
        <v/>
      </c>
      <c r="R1484" s="32" t="e">
        <f t="shared" si="212"/>
        <v>#N/A</v>
      </c>
      <c r="S1484" s="33" t="str">
        <f t="shared" si="213"/>
        <v/>
      </c>
      <c r="T1484" s="34" t="e">
        <f t="shared" si="214"/>
        <v>#N/A</v>
      </c>
      <c r="U1484" s="35" t="e">
        <f t="shared" si="208"/>
        <v>#N/A</v>
      </c>
      <c r="V1484" s="44">
        <f t="shared" si="215"/>
        <v>0</v>
      </c>
      <c r="W1484" s="37" t="str">
        <f t="shared" si="216"/>
        <v/>
      </c>
      <c r="AA1484" s="3"/>
      <c r="AB1484" s="3"/>
      <c r="AC1484" s="3"/>
      <c r="AD1484" s="3"/>
      <c r="AE1484" s="3"/>
      <c r="AF1484" s="3"/>
    </row>
    <row r="1485" spans="1:32" x14ac:dyDescent="0.25">
      <c r="A1485" s="3"/>
      <c r="B1485" s="3"/>
      <c r="C1485" s="3"/>
      <c r="D1485" s="3"/>
      <c r="E1485" s="3"/>
      <c r="F1485" s="3"/>
      <c r="G1485" s="8"/>
      <c r="H1485" s="3"/>
      <c r="I1485" s="3"/>
      <c r="J1485" s="3"/>
      <c r="L1485" s="9"/>
      <c r="M1485" s="15"/>
      <c r="N1485" s="15"/>
      <c r="O1485" s="15">
        <f t="shared" si="210"/>
        <v>0</v>
      </c>
      <c r="P1485" s="15">
        <f t="shared" si="211"/>
        <v>0</v>
      </c>
      <c r="Q1485" s="13" t="str">
        <f t="shared" si="209"/>
        <v/>
      </c>
      <c r="R1485" s="32" t="e">
        <f t="shared" si="212"/>
        <v>#N/A</v>
      </c>
      <c r="S1485" s="33" t="str">
        <f t="shared" si="213"/>
        <v/>
      </c>
      <c r="T1485" s="34" t="e">
        <f t="shared" si="214"/>
        <v>#N/A</v>
      </c>
      <c r="U1485" s="35" t="e">
        <f t="shared" si="208"/>
        <v>#N/A</v>
      </c>
      <c r="V1485" s="44">
        <f t="shared" si="215"/>
        <v>0</v>
      </c>
      <c r="W1485" s="37" t="str">
        <f t="shared" si="216"/>
        <v/>
      </c>
      <c r="AA1485" s="3"/>
      <c r="AB1485" s="3"/>
      <c r="AC1485" s="3"/>
      <c r="AD1485" s="3"/>
      <c r="AE1485" s="3"/>
      <c r="AF1485" s="3"/>
    </row>
    <row r="1486" spans="1:32" x14ac:dyDescent="0.25">
      <c r="A1486" s="3"/>
      <c r="B1486" s="3"/>
      <c r="C1486" s="3"/>
      <c r="D1486" s="3"/>
      <c r="E1486" s="3"/>
      <c r="F1486" s="3"/>
      <c r="G1486" s="8"/>
      <c r="H1486" s="3"/>
      <c r="I1486" s="3"/>
      <c r="J1486" s="3"/>
      <c r="L1486" s="9"/>
      <c r="M1486" s="15"/>
      <c r="N1486" s="15"/>
      <c r="O1486" s="15">
        <f t="shared" si="210"/>
        <v>0</v>
      </c>
      <c r="P1486" s="15">
        <f t="shared" si="211"/>
        <v>0</v>
      </c>
      <c r="Q1486" s="13" t="str">
        <f t="shared" si="209"/>
        <v/>
      </c>
      <c r="R1486" s="32" t="e">
        <f t="shared" si="212"/>
        <v>#N/A</v>
      </c>
      <c r="S1486" s="33" t="str">
        <f t="shared" si="213"/>
        <v/>
      </c>
      <c r="T1486" s="34" t="e">
        <f t="shared" si="214"/>
        <v>#N/A</v>
      </c>
      <c r="U1486" s="35" t="e">
        <f t="shared" si="208"/>
        <v>#N/A</v>
      </c>
      <c r="V1486" s="44">
        <f t="shared" si="215"/>
        <v>0</v>
      </c>
      <c r="W1486" s="37" t="str">
        <f t="shared" si="216"/>
        <v/>
      </c>
      <c r="AA1486" s="3"/>
      <c r="AB1486" s="3"/>
      <c r="AC1486" s="3"/>
      <c r="AD1486" s="3"/>
      <c r="AE1486" s="3"/>
      <c r="AF1486" s="3"/>
    </row>
    <row r="1487" spans="1:32" x14ac:dyDescent="0.25">
      <c r="A1487" s="3"/>
      <c r="B1487" s="3"/>
      <c r="C1487" s="3"/>
      <c r="D1487" s="3"/>
      <c r="E1487" s="3"/>
      <c r="F1487" s="3"/>
      <c r="G1487" s="8"/>
      <c r="H1487" s="3"/>
      <c r="I1487" s="3"/>
      <c r="J1487" s="3"/>
      <c r="L1487" s="9"/>
      <c r="M1487" s="15"/>
      <c r="N1487" s="15"/>
      <c r="O1487" s="15">
        <f t="shared" si="210"/>
        <v>0</v>
      </c>
      <c r="P1487" s="15">
        <f t="shared" si="211"/>
        <v>0</v>
      </c>
      <c r="Q1487" s="13" t="str">
        <f t="shared" si="209"/>
        <v/>
      </c>
      <c r="R1487" s="32" t="e">
        <f t="shared" si="212"/>
        <v>#N/A</v>
      </c>
      <c r="S1487" s="33" t="str">
        <f t="shared" si="213"/>
        <v/>
      </c>
      <c r="T1487" s="34" t="e">
        <f t="shared" si="214"/>
        <v>#N/A</v>
      </c>
      <c r="U1487" s="35" t="e">
        <f t="shared" ref="U1487:U1550" si="217">IF(OR(B1487="32",B1487="36",B1487="36PB",B1487="33",B1487="8",B1487="10",B1487="9",B1487="885",B1487="885SB"),T1487+0.5268,IF(OR(B1487="49",B1487="51",B1487="53",B1487="68",B1487="68P",B1487="64",B1487="43",B1487="43SB",B1487="68SB",B1487="NR99"),T1487+0.2469,T1487+0.0069))</f>
        <v>#N/A</v>
      </c>
      <c r="V1487" s="44">
        <f t="shared" si="215"/>
        <v>0</v>
      </c>
      <c r="W1487" s="37" t="str">
        <f t="shared" si="216"/>
        <v/>
      </c>
      <c r="AA1487" s="3"/>
      <c r="AB1487" s="3"/>
      <c r="AC1487" s="3"/>
      <c r="AD1487" s="3"/>
      <c r="AE1487" s="3"/>
      <c r="AF1487" s="3"/>
    </row>
    <row r="1488" spans="1:32" x14ac:dyDescent="0.25">
      <c r="A1488" s="3"/>
      <c r="B1488" s="3"/>
      <c r="C1488" s="3"/>
      <c r="D1488" s="3"/>
      <c r="E1488" s="3"/>
      <c r="F1488" s="3"/>
      <c r="G1488" s="8"/>
      <c r="H1488" s="3"/>
      <c r="I1488" s="3"/>
      <c r="J1488" s="3"/>
      <c r="L1488" s="9"/>
      <c r="M1488" s="15"/>
      <c r="N1488" s="15"/>
      <c r="O1488" s="15">
        <f t="shared" si="210"/>
        <v>0</v>
      </c>
      <c r="P1488" s="15">
        <f t="shared" si="211"/>
        <v>0</v>
      </c>
      <c r="Q1488" s="13" t="str">
        <f t="shared" si="209"/>
        <v/>
      </c>
      <c r="R1488" s="32" t="e">
        <f t="shared" si="212"/>
        <v>#N/A</v>
      </c>
      <c r="S1488" s="33" t="str">
        <f t="shared" si="213"/>
        <v/>
      </c>
      <c r="T1488" s="34" t="e">
        <f t="shared" si="214"/>
        <v>#N/A</v>
      </c>
      <c r="U1488" s="35" t="e">
        <f t="shared" si="217"/>
        <v>#N/A</v>
      </c>
      <c r="V1488" s="44">
        <f t="shared" si="215"/>
        <v>0</v>
      </c>
      <c r="W1488" s="37" t="str">
        <f t="shared" si="216"/>
        <v/>
      </c>
      <c r="AA1488" s="3"/>
      <c r="AB1488" s="3"/>
      <c r="AC1488" s="3"/>
      <c r="AD1488" s="3"/>
      <c r="AE1488" s="3"/>
      <c r="AF1488" s="3"/>
    </row>
    <row r="1489" spans="1:32" x14ac:dyDescent="0.25">
      <c r="A1489" s="3"/>
      <c r="B1489" s="3"/>
      <c r="C1489" s="3"/>
      <c r="D1489" s="3"/>
      <c r="E1489" s="3"/>
      <c r="F1489" s="3"/>
      <c r="G1489" s="8"/>
      <c r="H1489" s="3"/>
      <c r="I1489" s="3"/>
      <c r="J1489" s="3"/>
      <c r="L1489" s="9"/>
      <c r="M1489" s="15"/>
      <c r="N1489" s="15"/>
      <c r="O1489" s="15">
        <f t="shared" si="210"/>
        <v>0</v>
      </c>
      <c r="P1489" s="15">
        <f t="shared" si="211"/>
        <v>0</v>
      </c>
      <c r="Q1489" s="13" t="str">
        <f t="shared" si="209"/>
        <v/>
      </c>
      <c r="R1489" s="32" t="e">
        <f t="shared" si="212"/>
        <v>#N/A</v>
      </c>
      <c r="S1489" s="33" t="str">
        <f t="shared" si="213"/>
        <v/>
      </c>
      <c r="T1489" s="34" t="e">
        <f t="shared" si="214"/>
        <v>#N/A</v>
      </c>
      <c r="U1489" s="35" t="e">
        <f t="shared" si="217"/>
        <v>#N/A</v>
      </c>
      <c r="V1489" s="44">
        <f t="shared" si="215"/>
        <v>0</v>
      </c>
      <c r="W1489" s="37" t="str">
        <f t="shared" si="216"/>
        <v/>
      </c>
      <c r="AA1489" s="3"/>
      <c r="AB1489" s="3"/>
      <c r="AC1489" s="3"/>
      <c r="AD1489" s="3"/>
      <c r="AE1489" s="3"/>
      <c r="AF1489" s="3"/>
    </row>
    <row r="1490" spans="1:32" x14ac:dyDescent="0.25">
      <c r="A1490" s="3"/>
      <c r="B1490" s="3"/>
      <c r="C1490" s="3"/>
      <c r="D1490" s="3"/>
      <c r="E1490" s="3"/>
      <c r="F1490" s="3"/>
      <c r="G1490" s="8"/>
      <c r="H1490" s="3"/>
      <c r="I1490" s="3"/>
      <c r="J1490" s="3"/>
      <c r="L1490" s="9"/>
      <c r="M1490" s="15"/>
      <c r="N1490" s="15"/>
      <c r="O1490" s="15">
        <f t="shared" si="210"/>
        <v>0</v>
      </c>
      <c r="P1490" s="15">
        <f t="shared" si="211"/>
        <v>0</v>
      </c>
      <c r="Q1490" s="13" t="str">
        <f t="shared" si="209"/>
        <v/>
      </c>
      <c r="R1490" s="32" t="e">
        <f t="shared" si="212"/>
        <v>#N/A</v>
      </c>
      <c r="S1490" s="33" t="str">
        <f t="shared" si="213"/>
        <v/>
      </c>
      <c r="T1490" s="34" t="e">
        <f t="shared" si="214"/>
        <v>#N/A</v>
      </c>
      <c r="U1490" s="35" t="e">
        <f t="shared" si="217"/>
        <v>#N/A</v>
      </c>
      <c r="V1490" s="44">
        <f t="shared" si="215"/>
        <v>0</v>
      </c>
      <c r="W1490" s="37" t="str">
        <f t="shared" si="216"/>
        <v/>
      </c>
      <c r="AA1490" s="3"/>
      <c r="AB1490" s="3"/>
      <c r="AC1490" s="3"/>
      <c r="AD1490" s="3"/>
      <c r="AE1490" s="3"/>
      <c r="AF1490" s="3"/>
    </row>
    <row r="1491" spans="1:32" x14ac:dyDescent="0.25">
      <c r="A1491" s="3"/>
      <c r="B1491" s="3"/>
      <c r="C1491" s="3"/>
      <c r="D1491" s="3"/>
      <c r="E1491" s="3"/>
      <c r="F1491" s="3"/>
      <c r="G1491" s="8"/>
      <c r="H1491" s="3"/>
      <c r="I1491" s="3"/>
      <c r="J1491" s="3"/>
      <c r="L1491" s="9"/>
      <c r="M1491" s="15"/>
      <c r="N1491" s="15"/>
      <c r="O1491" s="15">
        <f t="shared" si="210"/>
        <v>0</v>
      </c>
      <c r="P1491" s="15">
        <f t="shared" si="211"/>
        <v>0</v>
      </c>
      <c r="Q1491" s="13" t="str">
        <f t="shared" si="209"/>
        <v/>
      </c>
      <c r="R1491" s="32" t="e">
        <f t="shared" si="212"/>
        <v>#N/A</v>
      </c>
      <c r="S1491" s="33" t="str">
        <f t="shared" si="213"/>
        <v/>
      </c>
      <c r="T1491" s="34" t="e">
        <f t="shared" si="214"/>
        <v>#N/A</v>
      </c>
      <c r="U1491" s="35" t="e">
        <f t="shared" si="217"/>
        <v>#N/A</v>
      </c>
      <c r="V1491" s="44">
        <f t="shared" si="215"/>
        <v>0</v>
      </c>
      <c r="W1491" s="37" t="str">
        <f t="shared" si="216"/>
        <v/>
      </c>
      <c r="AA1491" s="3"/>
      <c r="AB1491" s="3"/>
      <c r="AC1491" s="3"/>
      <c r="AD1491" s="3"/>
      <c r="AE1491" s="3"/>
      <c r="AF1491" s="3"/>
    </row>
    <row r="1492" spans="1:32" x14ac:dyDescent="0.25">
      <c r="A1492" s="3"/>
      <c r="B1492" s="3"/>
      <c r="C1492" s="3"/>
      <c r="D1492" s="3"/>
      <c r="E1492" s="3"/>
      <c r="F1492" s="3"/>
      <c r="G1492" s="8"/>
      <c r="H1492" s="3"/>
      <c r="I1492" s="3"/>
      <c r="J1492" s="3"/>
      <c r="L1492" s="9"/>
      <c r="M1492" s="15"/>
      <c r="N1492" s="15"/>
      <c r="O1492" s="15">
        <f t="shared" si="210"/>
        <v>0</v>
      </c>
      <c r="P1492" s="15">
        <f t="shared" si="211"/>
        <v>0</v>
      </c>
      <c r="Q1492" s="13" t="str">
        <f t="shared" si="209"/>
        <v/>
      </c>
      <c r="R1492" s="32" t="e">
        <f t="shared" si="212"/>
        <v>#N/A</v>
      </c>
      <c r="S1492" s="33" t="str">
        <f t="shared" si="213"/>
        <v/>
      </c>
      <c r="T1492" s="34" t="e">
        <f t="shared" si="214"/>
        <v>#N/A</v>
      </c>
      <c r="U1492" s="35" t="e">
        <f t="shared" si="217"/>
        <v>#N/A</v>
      </c>
      <c r="V1492" s="44">
        <f t="shared" si="215"/>
        <v>0</v>
      </c>
      <c r="W1492" s="37" t="str">
        <f t="shared" si="216"/>
        <v/>
      </c>
      <c r="AA1492" s="3"/>
      <c r="AB1492" s="3"/>
      <c r="AC1492" s="3"/>
      <c r="AD1492" s="3"/>
      <c r="AE1492" s="3"/>
      <c r="AF1492" s="3"/>
    </row>
    <row r="1493" spans="1:32" x14ac:dyDescent="0.25">
      <c r="A1493" s="3"/>
      <c r="B1493" s="3"/>
      <c r="C1493" s="3"/>
      <c r="D1493" s="3"/>
      <c r="E1493" s="3"/>
      <c r="F1493" s="3"/>
      <c r="G1493" s="8"/>
      <c r="H1493" s="3"/>
      <c r="I1493" s="3"/>
      <c r="J1493" s="3"/>
      <c r="L1493" s="9"/>
      <c r="M1493" s="15"/>
      <c r="N1493" s="15"/>
      <c r="O1493" s="15">
        <f t="shared" si="210"/>
        <v>0</v>
      </c>
      <c r="P1493" s="15">
        <f t="shared" si="211"/>
        <v>0</v>
      </c>
      <c r="Q1493" s="13" t="str">
        <f t="shared" si="209"/>
        <v/>
      </c>
      <c r="R1493" s="32" t="e">
        <f t="shared" si="212"/>
        <v>#N/A</v>
      </c>
      <c r="S1493" s="33" t="str">
        <f t="shared" si="213"/>
        <v/>
      </c>
      <c r="T1493" s="34" t="e">
        <f t="shared" si="214"/>
        <v>#N/A</v>
      </c>
      <c r="U1493" s="35" t="e">
        <f t="shared" si="217"/>
        <v>#N/A</v>
      </c>
      <c r="V1493" s="44">
        <f t="shared" si="215"/>
        <v>0</v>
      </c>
      <c r="W1493" s="37" t="str">
        <f t="shared" si="216"/>
        <v/>
      </c>
      <c r="AA1493" s="3"/>
      <c r="AB1493" s="3"/>
      <c r="AC1493" s="3"/>
      <c r="AD1493" s="3"/>
      <c r="AE1493" s="3"/>
      <c r="AF1493" s="3"/>
    </row>
    <row r="1494" spans="1:32" x14ac:dyDescent="0.25">
      <c r="A1494" s="3"/>
      <c r="B1494" s="3"/>
      <c r="C1494" s="3"/>
      <c r="D1494" s="3"/>
      <c r="E1494" s="3"/>
      <c r="F1494" s="3"/>
      <c r="G1494" s="8"/>
      <c r="H1494" s="3"/>
      <c r="I1494" s="3"/>
      <c r="J1494" s="3"/>
      <c r="L1494" s="9"/>
      <c r="M1494" s="15"/>
      <c r="N1494" s="15"/>
      <c r="O1494" s="15">
        <f t="shared" si="210"/>
        <v>0</v>
      </c>
      <c r="P1494" s="15">
        <f t="shared" si="211"/>
        <v>0</v>
      </c>
      <c r="Q1494" s="13" t="str">
        <f t="shared" si="209"/>
        <v/>
      </c>
      <c r="R1494" s="32" t="e">
        <f t="shared" si="212"/>
        <v>#N/A</v>
      </c>
      <c r="S1494" s="33" t="str">
        <f t="shared" si="213"/>
        <v/>
      </c>
      <c r="T1494" s="34" t="e">
        <f t="shared" si="214"/>
        <v>#N/A</v>
      </c>
      <c r="U1494" s="35" t="e">
        <f t="shared" si="217"/>
        <v>#N/A</v>
      </c>
      <c r="V1494" s="44">
        <f t="shared" si="215"/>
        <v>0</v>
      </c>
      <c r="W1494" s="37" t="str">
        <f t="shared" si="216"/>
        <v/>
      </c>
      <c r="AA1494" s="3"/>
      <c r="AB1494" s="3"/>
      <c r="AC1494" s="3"/>
      <c r="AD1494" s="3"/>
      <c r="AE1494" s="3"/>
      <c r="AF1494" s="3"/>
    </row>
    <row r="1495" spans="1:32" x14ac:dyDescent="0.25">
      <c r="A1495" s="3"/>
      <c r="B1495" s="3"/>
      <c r="C1495" s="3"/>
      <c r="D1495" s="3"/>
      <c r="E1495" s="3"/>
      <c r="F1495" s="3"/>
      <c r="G1495" s="8"/>
      <c r="H1495" s="3"/>
      <c r="I1495" s="3"/>
      <c r="J1495" s="3"/>
      <c r="L1495" s="9"/>
      <c r="M1495" s="15"/>
      <c r="N1495" s="15"/>
      <c r="O1495" s="15">
        <f t="shared" si="210"/>
        <v>0</v>
      </c>
      <c r="P1495" s="15">
        <f t="shared" si="211"/>
        <v>0</v>
      </c>
      <c r="Q1495" s="13" t="str">
        <f t="shared" si="209"/>
        <v/>
      </c>
      <c r="R1495" s="32" t="e">
        <f t="shared" si="212"/>
        <v>#N/A</v>
      </c>
      <c r="S1495" s="33" t="str">
        <f t="shared" si="213"/>
        <v/>
      </c>
      <c r="T1495" s="34" t="e">
        <f t="shared" si="214"/>
        <v>#N/A</v>
      </c>
      <c r="U1495" s="35" t="e">
        <f t="shared" si="217"/>
        <v>#N/A</v>
      </c>
      <c r="V1495" s="44">
        <f t="shared" si="215"/>
        <v>0</v>
      </c>
      <c r="W1495" s="37" t="str">
        <f t="shared" si="216"/>
        <v/>
      </c>
      <c r="AA1495" s="3"/>
      <c r="AB1495" s="3"/>
      <c r="AC1495" s="3"/>
      <c r="AD1495" s="3"/>
      <c r="AE1495" s="3"/>
      <c r="AF1495" s="3"/>
    </row>
    <row r="1496" spans="1:32" x14ac:dyDescent="0.25">
      <c r="A1496" s="3"/>
      <c r="B1496" s="3"/>
      <c r="C1496" s="3"/>
      <c r="D1496" s="3"/>
      <c r="E1496" s="3"/>
      <c r="F1496" s="3"/>
      <c r="G1496" s="8"/>
      <c r="H1496" s="3"/>
      <c r="I1496" s="3"/>
      <c r="J1496" s="3"/>
      <c r="L1496" s="9"/>
      <c r="M1496" s="15"/>
      <c r="N1496" s="15"/>
      <c r="O1496" s="15">
        <f t="shared" si="210"/>
        <v>0</v>
      </c>
      <c r="P1496" s="15">
        <f t="shared" si="211"/>
        <v>0</v>
      </c>
      <c r="Q1496" s="13" t="str">
        <f t="shared" si="209"/>
        <v/>
      </c>
      <c r="R1496" s="32" t="e">
        <f t="shared" si="212"/>
        <v>#N/A</v>
      </c>
      <c r="S1496" s="33" t="str">
        <f t="shared" si="213"/>
        <v/>
      </c>
      <c r="T1496" s="34" t="e">
        <f t="shared" si="214"/>
        <v>#N/A</v>
      </c>
      <c r="U1496" s="35" t="e">
        <f t="shared" si="217"/>
        <v>#N/A</v>
      </c>
      <c r="V1496" s="44">
        <f t="shared" si="215"/>
        <v>0</v>
      </c>
      <c r="W1496" s="37" t="str">
        <f t="shared" si="216"/>
        <v/>
      </c>
      <c r="AA1496" s="3"/>
      <c r="AB1496" s="3"/>
      <c r="AC1496" s="3"/>
      <c r="AD1496" s="3"/>
      <c r="AE1496" s="3"/>
      <c r="AF1496" s="3"/>
    </row>
    <row r="1497" spans="1:32" x14ac:dyDescent="0.25">
      <c r="A1497" s="3"/>
      <c r="B1497" s="3"/>
      <c r="C1497" s="3"/>
      <c r="D1497" s="3"/>
      <c r="E1497" s="3"/>
      <c r="F1497" s="3"/>
      <c r="G1497" s="8"/>
      <c r="H1497" s="3"/>
      <c r="I1497" s="3"/>
      <c r="J1497" s="3"/>
      <c r="L1497" s="9"/>
      <c r="M1497" s="15"/>
      <c r="N1497" s="15"/>
      <c r="O1497" s="15">
        <f t="shared" si="210"/>
        <v>0</v>
      </c>
      <c r="P1497" s="15">
        <f t="shared" si="211"/>
        <v>0</v>
      </c>
      <c r="Q1497" s="13" t="str">
        <f t="shared" si="209"/>
        <v/>
      </c>
      <c r="R1497" s="32" t="e">
        <f t="shared" si="212"/>
        <v>#N/A</v>
      </c>
      <c r="S1497" s="33" t="str">
        <f t="shared" si="213"/>
        <v/>
      </c>
      <c r="T1497" s="34" t="e">
        <f t="shared" si="214"/>
        <v>#N/A</v>
      </c>
      <c r="U1497" s="35" t="e">
        <f t="shared" si="217"/>
        <v>#N/A</v>
      </c>
      <c r="V1497" s="44">
        <f t="shared" si="215"/>
        <v>0</v>
      </c>
      <c r="W1497" s="37" t="str">
        <f t="shared" si="216"/>
        <v/>
      </c>
      <c r="AA1497" s="3"/>
      <c r="AB1497" s="3"/>
      <c r="AC1497" s="3"/>
      <c r="AD1497" s="3"/>
      <c r="AE1497" s="3"/>
      <c r="AF1497" s="3"/>
    </row>
    <row r="1498" spans="1:32" x14ac:dyDescent="0.25">
      <c r="A1498" s="3"/>
      <c r="B1498" s="3"/>
      <c r="C1498" s="3"/>
      <c r="D1498" s="3"/>
      <c r="E1498" s="3"/>
      <c r="F1498" s="3"/>
      <c r="G1498" s="8"/>
      <c r="H1498" s="3"/>
      <c r="I1498" s="3"/>
      <c r="J1498" s="3"/>
      <c r="L1498" s="9"/>
      <c r="M1498" s="15"/>
      <c r="N1498" s="15"/>
      <c r="O1498" s="15">
        <f t="shared" si="210"/>
        <v>0</v>
      </c>
      <c r="P1498" s="15">
        <f t="shared" si="211"/>
        <v>0</v>
      </c>
      <c r="Q1498" s="13" t="str">
        <f t="shared" si="209"/>
        <v/>
      </c>
      <c r="R1498" s="32" t="e">
        <f t="shared" si="212"/>
        <v>#N/A</v>
      </c>
      <c r="S1498" s="33" t="str">
        <f t="shared" si="213"/>
        <v/>
      </c>
      <c r="T1498" s="34" t="e">
        <f t="shared" si="214"/>
        <v>#N/A</v>
      </c>
      <c r="U1498" s="35" t="e">
        <f t="shared" si="217"/>
        <v>#N/A</v>
      </c>
      <c r="V1498" s="44">
        <f t="shared" si="215"/>
        <v>0</v>
      </c>
      <c r="W1498" s="37" t="str">
        <f t="shared" si="216"/>
        <v/>
      </c>
      <c r="AA1498" s="3"/>
      <c r="AB1498" s="3"/>
      <c r="AC1498" s="3"/>
      <c r="AD1498" s="3"/>
      <c r="AE1498" s="3"/>
      <c r="AF1498" s="3"/>
    </row>
    <row r="1499" spans="1:32" x14ac:dyDescent="0.25">
      <c r="A1499" s="3"/>
      <c r="B1499" s="3"/>
      <c r="C1499" s="3"/>
      <c r="D1499" s="3"/>
      <c r="E1499" s="3"/>
      <c r="F1499" s="3"/>
      <c r="G1499" s="8"/>
      <c r="H1499" s="3"/>
      <c r="I1499" s="3"/>
      <c r="J1499" s="3"/>
      <c r="L1499" s="9"/>
      <c r="M1499" s="15"/>
      <c r="N1499" s="15"/>
      <c r="O1499" s="15">
        <f t="shared" si="210"/>
        <v>0</v>
      </c>
      <c r="P1499" s="15">
        <f t="shared" si="211"/>
        <v>0</v>
      </c>
      <c r="Q1499" s="13" t="str">
        <f t="shared" si="209"/>
        <v/>
      </c>
      <c r="R1499" s="32" t="e">
        <f t="shared" si="212"/>
        <v>#N/A</v>
      </c>
      <c r="S1499" s="33" t="str">
        <f t="shared" si="213"/>
        <v/>
      </c>
      <c r="T1499" s="34" t="e">
        <f t="shared" si="214"/>
        <v>#N/A</v>
      </c>
      <c r="U1499" s="35" t="e">
        <f t="shared" si="217"/>
        <v>#N/A</v>
      </c>
      <c r="V1499" s="44">
        <f t="shared" si="215"/>
        <v>0</v>
      </c>
      <c r="W1499" s="37" t="str">
        <f t="shared" si="216"/>
        <v/>
      </c>
      <c r="AA1499" s="3"/>
      <c r="AB1499" s="3"/>
      <c r="AC1499" s="3"/>
      <c r="AD1499" s="3"/>
      <c r="AE1499" s="3"/>
      <c r="AF1499" s="3"/>
    </row>
    <row r="1500" spans="1:32" x14ac:dyDescent="0.25">
      <c r="A1500" s="3"/>
      <c r="B1500" s="3"/>
      <c r="C1500" s="3"/>
      <c r="D1500" s="3"/>
      <c r="E1500" s="3"/>
      <c r="F1500" s="3"/>
      <c r="G1500" s="8"/>
      <c r="H1500" s="3"/>
      <c r="I1500" s="3"/>
      <c r="J1500" s="3"/>
      <c r="L1500" s="9"/>
      <c r="M1500" s="15"/>
      <c r="N1500" s="15"/>
      <c r="O1500" s="15">
        <f t="shared" si="210"/>
        <v>0</v>
      </c>
      <c r="P1500" s="15">
        <f t="shared" si="211"/>
        <v>0</v>
      </c>
      <c r="Q1500" s="13" t="str">
        <f t="shared" si="209"/>
        <v/>
      </c>
      <c r="R1500" s="32" t="e">
        <f t="shared" si="212"/>
        <v>#N/A</v>
      </c>
      <c r="S1500" s="33" t="str">
        <f t="shared" si="213"/>
        <v/>
      </c>
      <c r="T1500" s="34" t="e">
        <f t="shared" si="214"/>
        <v>#N/A</v>
      </c>
      <c r="U1500" s="35" t="e">
        <f t="shared" si="217"/>
        <v>#N/A</v>
      </c>
      <c r="V1500" s="44">
        <f t="shared" si="215"/>
        <v>0</v>
      </c>
      <c r="W1500" s="37" t="str">
        <f t="shared" si="216"/>
        <v/>
      </c>
      <c r="AA1500" s="3"/>
      <c r="AB1500" s="3"/>
      <c r="AC1500" s="3"/>
      <c r="AD1500" s="3"/>
      <c r="AE1500" s="3"/>
      <c r="AF1500" s="3"/>
    </row>
    <row r="1501" spans="1:32" x14ac:dyDescent="0.25">
      <c r="A1501" s="3"/>
      <c r="B1501" s="3"/>
      <c r="C1501" s="3"/>
      <c r="D1501" s="3"/>
      <c r="E1501" s="3"/>
      <c r="F1501" s="3"/>
      <c r="G1501" s="8"/>
      <c r="H1501" s="3"/>
      <c r="I1501" s="3"/>
      <c r="J1501" s="3"/>
      <c r="L1501" s="9"/>
      <c r="M1501" s="15"/>
      <c r="N1501" s="15"/>
      <c r="O1501" s="15">
        <f t="shared" si="210"/>
        <v>0</v>
      </c>
      <c r="P1501" s="15">
        <f t="shared" si="211"/>
        <v>0</v>
      </c>
      <c r="Q1501" s="13" t="str">
        <f t="shared" si="209"/>
        <v/>
      </c>
      <c r="R1501" s="32" t="e">
        <f t="shared" si="212"/>
        <v>#N/A</v>
      </c>
      <c r="S1501" s="33" t="str">
        <f t="shared" si="213"/>
        <v/>
      </c>
      <c r="T1501" s="34" t="e">
        <f t="shared" si="214"/>
        <v>#N/A</v>
      </c>
      <c r="U1501" s="35" t="e">
        <f t="shared" si="217"/>
        <v>#N/A</v>
      </c>
      <c r="V1501" s="44">
        <f t="shared" si="215"/>
        <v>0</v>
      </c>
      <c r="W1501" s="37" t="str">
        <f t="shared" si="216"/>
        <v/>
      </c>
      <c r="AA1501" s="3"/>
      <c r="AB1501" s="3"/>
      <c r="AC1501" s="3"/>
      <c r="AD1501" s="3"/>
      <c r="AE1501" s="3"/>
      <c r="AF1501" s="3"/>
    </row>
    <row r="1502" spans="1:32" x14ac:dyDescent="0.25">
      <c r="A1502" s="3"/>
      <c r="B1502" s="3"/>
      <c r="C1502" s="3"/>
      <c r="D1502" s="3"/>
      <c r="E1502" s="3"/>
      <c r="F1502" s="3"/>
      <c r="G1502" s="8"/>
      <c r="H1502" s="3"/>
      <c r="I1502" s="3"/>
      <c r="J1502" s="3"/>
      <c r="L1502" s="9"/>
      <c r="M1502" s="15"/>
      <c r="N1502" s="15"/>
      <c r="O1502" s="15">
        <f t="shared" si="210"/>
        <v>0</v>
      </c>
      <c r="P1502" s="15">
        <f t="shared" si="211"/>
        <v>0</v>
      </c>
      <c r="Q1502" s="13" t="str">
        <f t="shared" si="209"/>
        <v/>
      </c>
      <c r="R1502" s="32" t="e">
        <f t="shared" si="212"/>
        <v>#N/A</v>
      </c>
      <c r="S1502" s="33" t="str">
        <f t="shared" si="213"/>
        <v/>
      </c>
      <c r="T1502" s="34" t="e">
        <f t="shared" si="214"/>
        <v>#N/A</v>
      </c>
      <c r="U1502" s="35" t="e">
        <f t="shared" si="217"/>
        <v>#N/A</v>
      </c>
      <c r="V1502" s="44">
        <f t="shared" si="215"/>
        <v>0</v>
      </c>
      <c r="W1502" s="37" t="str">
        <f t="shared" si="216"/>
        <v/>
      </c>
      <c r="AA1502" s="3"/>
      <c r="AB1502" s="3"/>
      <c r="AC1502" s="3"/>
      <c r="AD1502" s="3"/>
      <c r="AE1502" s="3"/>
      <c r="AF1502" s="3"/>
    </row>
    <row r="1503" spans="1:32" x14ac:dyDescent="0.25">
      <c r="A1503" s="3"/>
      <c r="B1503" s="3"/>
      <c r="C1503" s="3"/>
      <c r="D1503" s="3"/>
      <c r="E1503" s="3"/>
      <c r="F1503" s="3"/>
      <c r="G1503" s="8"/>
      <c r="H1503" s="3"/>
      <c r="I1503" s="3"/>
      <c r="J1503" s="3"/>
      <c r="L1503" s="9"/>
      <c r="M1503" s="15"/>
      <c r="N1503" s="15"/>
      <c r="O1503" s="15">
        <f t="shared" si="210"/>
        <v>0</v>
      </c>
      <c r="P1503" s="15">
        <f t="shared" si="211"/>
        <v>0</v>
      </c>
      <c r="Q1503" s="13" t="str">
        <f t="shared" si="209"/>
        <v/>
      </c>
      <c r="R1503" s="32" t="e">
        <f t="shared" si="212"/>
        <v>#N/A</v>
      </c>
      <c r="S1503" s="33" t="str">
        <f t="shared" si="213"/>
        <v/>
      </c>
      <c r="T1503" s="34" t="e">
        <f t="shared" si="214"/>
        <v>#N/A</v>
      </c>
      <c r="U1503" s="35" t="e">
        <f t="shared" si="217"/>
        <v>#N/A</v>
      </c>
      <c r="V1503" s="44">
        <f t="shared" si="215"/>
        <v>0</v>
      </c>
      <c r="W1503" s="37" t="str">
        <f t="shared" si="216"/>
        <v/>
      </c>
      <c r="AA1503" s="3"/>
      <c r="AB1503" s="3"/>
      <c r="AC1503" s="3"/>
      <c r="AD1503" s="3"/>
      <c r="AE1503" s="3"/>
      <c r="AF1503" s="3"/>
    </row>
    <row r="1504" spans="1:32" x14ac:dyDescent="0.25">
      <c r="A1504" s="3"/>
      <c r="B1504" s="3"/>
      <c r="C1504" s="3"/>
      <c r="D1504" s="3"/>
      <c r="E1504" s="3"/>
      <c r="F1504" s="3"/>
      <c r="G1504" s="8"/>
      <c r="H1504" s="3"/>
      <c r="I1504" s="3"/>
      <c r="J1504" s="3"/>
      <c r="L1504" s="9"/>
      <c r="M1504" s="15"/>
      <c r="N1504" s="15"/>
      <c r="O1504" s="15">
        <f t="shared" si="210"/>
        <v>0</v>
      </c>
      <c r="P1504" s="15">
        <f t="shared" si="211"/>
        <v>0</v>
      </c>
      <c r="Q1504" s="13" t="str">
        <f t="shared" si="209"/>
        <v/>
      </c>
      <c r="R1504" s="32" t="e">
        <f t="shared" si="212"/>
        <v>#N/A</v>
      </c>
      <c r="S1504" s="33" t="str">
        <f t="shared" si="213"/>
        <v/>
      </c>
      <c r="T1504" s="34" t="e">
        <f t="shared" si="214"/>
        <v>#N/A</v>
      </c>
      <c r="U1504" s="35" t="e">
        <f t="shared" si="217"/>
        <v>#N/A</v>
      </c>
      <c r="V1504" s="44">
        <f t="shared" si="215"/>
        <v>0</v>
      </c>
      <c r="W1504" s="37" t="str">
        <f t="shared" si="216"/>
        <v/>
      </c>
      <c r="AA1504" s="3"/>
      <c r="AB1504" s="3"/>
      <c r="AC1504" s="3"/>
      <c r="AD1504" s="3"/>
      <c r="AE1504" s="3"/>
      <c r="AF1504" s="3"/>
    </row>
    <row r="1505" spans="1:32" x14ac:dyDescent="0.25">
      <c r="A1505" s="3"/>
      <c r="B1505" s="3"/>
      <c r="C1505" s="3"/>
      <c r="D1505" s="3"/>
      <c r="E1505" s="3"/>
      <c r="F1505" s="3"/>
      <c r="G1505" s="8"/>
      <c r="H1505" s="3"/>
      <c r="I1505" s="3"/>
      <c r="J1505" s="3"/>
      <c r="L1505" s="9"/>
      <c r="M1505" s="15"/>
      <c r="N1505" s="15"/>
      <c r="O1505" s="15">
        <f t="shared" si="210"/>
        <v>0</v>
      </c>
      <c r="P1505" s="15">
        <f t="shared" si="211"/>
        <v>0</v>
      </c>
      <c r="Q1505" s="13" t="str">
        <f t="shared" si="209"/>
        <v/>
      </c>
      <c r="R1505" s="32" t="e">
        <f t="shared" si="212"/>
        <v>#N/A</v>
      </c>
      <c r="S1505" s="33" t="str">
        <f t="shared" si="213"/>
        <v/>
      </c>
      <c r="T1505" s="34" t="e">
        <f t="shared" si="214"/>
        <v>#N/A</v>
      </c>
      <c r="U1505" s="35" t="e">
        <f t="shared" si="217"/>
        <v>#N/A</v>
      </c>
      <c r="V1505" s="44">
        <f t="shared" si="215"/>
        <v>0</v>
      </c>
      <c r="W1505" s="37" t="str">
        <f t="shared" si="216"/>
        <v/>
      </c>
      <c r="AA1505" s="3"/>
      <c r="AB1505" s="3"/>
      <c r="AC1505" s="3"/>
      <c r="AD1505" s="3"/>
      <c r="AE1505" s="3"/>
      <c r="AF1505" s="3"/>
    </row>
    <row r="1506" spans="1:32" x14ac:dyDescent="0.25">
      <c r="A1506" s="3"/>
      <c r="B1506" s="3"/>
      <c r="C1506" s="3"/>
      <c r="D1506" s="3"/>
      <c r="E1506" s="3"/>
      <c r="F1506" s="3"/>
      <c r="G1506" s="8"/>
      <c r="H1506" s="3"/>
      <c r="I1506" s="3"/>
      <c r="J1506" s="3"/>
      <c r="L1506" s="9"/>
      <c r="M1506" s="15"/>
      <c r="N1506" s="15"/>
      <c r="O1506" s="15">
        <f t="shared" si="210"/>
        <v>0</v>
      </c>
      <c r="P1506" s="15">
        <f t="shared" si="211"/>
        <v>0</v>
      </c>
      <c r="Q1506" s="13" t="str">
        <f t="shared" si="209"/>
        <v/>
      </c>
      <c r="R1506" s="32" t="e">
        <f t="shared" si="212"/>
        <v>#N/A</v>
      </c>
      <c r="S1506" s="33" t="str">
        <f t="shared" si="213"/>
        <v/>
      </c>
      <c r="T1506" s="34" t="e">
        <f t="shared" si="214"/>
        <v>#N/A</v>
      </c>
      <c r="U1506" s="35" t="e">
        <f t="shared" si="217"/>
        <v>#N/A</v>
      </c>
      <c r="V1506" s="44">
        <f t="shared" si="215"/>
        <v>0</v>
      </c>
      <c r="W1506" s="37" t="str">
        <f t="shared" si="216"/>
        <v/>
      </c>
      <c r="AA1506" s="3"/>
      <c r="AB1506" s="3"/>
      <c r="AC1506" s="3"/>
      <c r="AD1506" s="3"/>
      <c r="AE1506" s="3"/>
      <c r="AF1506" s="3"/>
    </row>
    <row r="1507" spans="1:32" x14ac:dyDescent="0.25">
      <c r="A1507" s="3"/>
      <c r="B1507" s="3"/>
      <c r="C1507" s="3"/>
      <c r="D1507" s="3"/>
      <c r="E1507" s="3"/>
      <c r="F1507" s="3"/>
      <c r="G1507" s="8"/>
      <c r="H1507" s="3"/>
      <c r="I1507" s="3"/>
      <c r="J1507" s="3"/>
      <c r="L1507" s="9"/>
      <c r="M1507" s="15"/>
      <c r="N1507" s="15"/>
      <c r="O1507" s="15">
        <f t="shared" si="210"/>
        <v>0</v>
      </c>
      <c r="P1507" s="15">
        <f t="shared" si="211"/>
        <v>0</v>
      </c>
      <c r="Q1507" s="13" t="str">
        <f t="shared" si="209"/>
        <v/>
      </c>
      <c r="R1507" s="32" t="e">
        <f t="shared" si="212"/>
        <v>#N/A</v>
      </c>
      <c r="S1507" s="33" t="str">
        <f t="shared" si="213"/>
        <v/>
      </c>
      <c r="T1507" s="34" t="e">
        <f t="shared" si="214"/>
        <v>#N/A</v>
      </c>
      <c r="U1507" s="35" t="e">
        <f t="shared" si="217"/>
        <v>#N/A</v>
      </c>
      <c r="V1507" s="44">
        <f t="shared" si="215"/>
        <v>0</v>
      </c>
      <c r="W1507" s="37" t="str">
        <f t="shared" si="216"/>
        <v/>
      </c>
      <c r="AA1507" s="3"/>
      <c r="AB1507" s="3"/>
      <c r="AC1507" s="3"/>
      <c r="AD1507" s="3"/>
      <c r="AE1507" s="3"/>
      <c r="AF1507" s="3"/>
    </row>
    <row r="1508" spans="1:32" x14ac:dyDescent="0.25">
      <c r="A1508" s="3"/>
      <c r="B1508" s="3"/>
      <c r="C1508" s="3"/>
      <c r="D1508" s="3"/>
      <c r="E1508" s="3"/>
      <c r="F1508" s="3"/>
      <c r="G1508" s="8"/>
      <c r="H1508" s="3"/>
      <c r="I1508" s="3"/>
      <c r="J1508" s="3"/>
      <c r="L1508" s="9"/>
      <c r="M1508" s="15"/>
      <c r="N1508" s="15"/>
      <c r="O1508" s="15">
        <f t="shared" si="210"/>
        <v>0</v>
      </c>
      <c r="P1508" s="15">
        <f t="shared" si="211"/>
        <v>0</v>
      </c>
      <c r="Q1508" s="13" t="str">
        <f t="shared" si="209"/>
        <v/>
      </c>
      <c r="R1508" s="32" t="e">
        <f t="shared" si="212"/>
        <v>#N/A</v>
      </c>
      <c r="S1508" s="33" t="str">
        <f t="shared" si="213"/>
        <v/>
      </c>
      <c r="T1508" s="34" t="e">
        <f t="shared" si="214"/>
        <v>#N/A</v>
      </c>
      <c r="U1508" s="35" t="e">
        <f t="shared" si="217"/>
        <v>#N/A</v>
      </c>
      <c r="V1508" s="44">
        <f t="shared" si="215"/>
        <v>0</v>
      </c>
      <c r="W1508" s="37" t="str">
        <f t="shared" si="216"/>
        <v/>
      </c>
      <c r="AA1508" s="3"/>
      <c r="AB1508" s="3"/>
      <c r="AC1508" s="3"/>
      <c r="AD1508" s="3"/>
      <c r="AE1508" s="3"/>
      <c r="AF1508" s="3"/>
    </row>
    <row r="1509" spans="1:32" x14ac:dyDescent="0.25">
      <c r="A1509" s="3"/>
      <c r="B1509" s="3"/>
      <c r="C1509" s="3"/>
      <c r="D1509" s="3"/>
      <c r="E1509" s="3"/>
      <c r="F1509" s="3"/>
      <c r="G1509" s="8"/>
      <c r="H1509" s="3"/>
      <c r="I1509" s="3"/>
      <c r="J1509" s="3"/>
      <c r="L1509" s="9"/>
      <c r="M1509" s="15"/>
      <c r="N1509" s="15"/>
      <c r="O1509" s="15">
        <f t="shared" si="210"/>
        <v>0</v>
      </c>
      <c r="P1509" s="15">
        <f t="shared" si="211"/>
        <v>0</v>
      </c>
      <c r="Q1509" s="13" t="str">
        <f t="shared" si="209"/>
        <v/>
      </c>
      <c r="R1509" s="32" t="e">
        <f t="shared" si="212"/>
        <v>#N/A</v>
      </c>
      <c r="S1509" s="33" t="str">
        <f t="shared" si="213"/>
        <v/>
      </c>
      <c r="T1509" s="34" t="e">
        <f t="shared" si="214"/>
        <v>#N/A</v>
      </c>
      <c r="U1509" s="35" t="e">
        <f t="shared" si="217"/>
        <v>#N/A</v>
      </c>
      <c r="V1509" s="44">
        <f t="shared" si="215"/>
        <v>0</v>
      </c>
      <c r="W1509" s="37" t="str">
        <f t="shared" si="216"/>
        <v/>
      </c>
      <c r="AA1509" s="3"/>
      <c r="AB1509" s="3"/>
      <c r="AC1509" s="3"/>
      <c r="AD1509" s="3"/>
      <c r="AE1509" s="3"/>
      <c r="AF1509" s="3"/>
    </row>
    <row r="1510" spans="1:32" x14ac:dyDescent="0.25">
      <c r="A1510" s="3"/>
      <c r="B1510" s="3"/>
      <c r="C1510" s="3"/>
      <c r="D1510" s="3"/>
      <c r="E1510" s="3"/>
      <c r="F1510" s="3"/>
      <c r="G1510" s="8"/>
      <c r="H1510" s="3"/>
      <c r="I1510" s="3"/>
      <c r="J1510" s="3"/>
      <c r="L1510" s="9"/>
      <c r="M1510" s="15"/>
      <c r="N1510" s="15"/>
      <c r="O1510" s="15">
        <f t="shared" si="210"/>
        <v>0</v>
      </c>
      <c r="P1510" s="15">
        <f t="shared" si="211"/>
        <v>0</v>
      </c>
      <c r="Q1510" s="13" t="str">
        <f t="shared" si="209"/>
        <v/>
      </c>
      <c r="R1510" s="32" t="e">
        <f t="shared" si="212"/>
        <v>#N/A</v>
      </c>
      <c r="S1510" s="33" t="str">
        <f t="shared" si="213"/>
        <v/>
      </c>
      <c r="T1510" s="34" t="e">
        <f t="shared" si="214"/>
        <v>#N/A</v>
      </c>
      <c r="U1510" s="35" t="e">
        <f t="shared" si="217"/>
        <v>#N/A</v>
      </c>
      <c r="V1510" s="44">
        <f t="shared" si="215"/>
        <v>0</v>
      </c>
      <c r="W1510" s="37" t="str">
        <f t="shared" si="216"/>
        <v/>
      </c>
      <c r="AA1510" s="3"/>
      <c r="AB1510" s="3"/>
      <c r="AC1510" s="3"/>
      <c r="AD1510" s="3"/>
      <c r="AE1510" s="3"/>
      <c r="AF1510" s="3"/>
    </row>
    <row r="1511" spans="1:32" x14ac:dyDescent="0.25">
      <c r="A1511" s="3"/>
      <c r="B1511" s="3"/>
      <c r="C1511" s="3"/>
      <c r="D1511" s="3"/>
      <c r="E1511" s="3"/>
      <c r="F1511" s="3"/>
      <c r="G1511" s="8"/>
      <c r="H1511" s="3"/>
      <c r="I1511" s="3"/>
      <c r="J1511" s="3"/>
      <c r="L1511" s="9"/>
      <c r="M1511" s="15"/>
      <c r="N1511" s="15"/>
      <c r="O1511" s="15">
        <f t="shared" si="210"/>
        <v>0</v>
      </c>
      <c r="P1511" s="15">
        <f t="shared" si="211"/>
        <v>0</v>
      </c>
      <c r="Q1511" s="13" t="str">
        <f t="shared" si="209"/>
        <v/>
      </c>
      <c r="R1511" s="32" t="e">
        <f t="shared" si="212"/>
        <v>#N/A</v>
      </c>
      <c r="S1511" s="33" t="str">
        <f t="shared" si="213"/>
        <v/>
      </c>
      <c r="T1511" s="34" t="e">
        <f t="shared" si="214"/>
        <v>#N/A</v>
      </c>
      <c r="U1511" s="35" t="e">
        <f t="shared" si="217"/>
        <v>#N/A</v>
      </c>
      <c r="V1511" s="44">
        <f t="shared" si="215"/>
        <v>0</v>
      </c>
      <c r="W1511" s="37" t="str">
        <f t="shared" si="216"/>
        <v/>
      </c>
      <c r="AA1511" s="3"/>
      <c r="AB1511" s="3"/>
      <c r="AC1511" s="3"/>
      <c r="AD1511" s="3"/>
      <c r="AE1511" s="3"/>
      <c r="AF1511" s="3"/>
    </row>
    <row r="1512" spans="1:32" x14ac:dyDescent="0.25">
      <c r="A1512" s="3"/>
      <c r="B1512" s="3"/>
      <c r="C1512" s="3"/>
      <c r="D1512" s="3"/>
      <c r="E1512" s="3"/>
      <c r="F1512" s="3"/>
      <c r="G1512" s="8"/>
      <c r="H1512" s="3"/>
      <c r="I1512" s="3"/>
      <c r="J1512" s="3"/>
      <c r="L1512" s="9"/>
      <c r="M1512" s="15"/>
      <c r="N1512" s="15"/>
      <c r="O1512" s="15">
        <f t="shared" si="210"/>
        <v>0</v>
      </c>
      <c r="P1512" s="15">
        <f t="shared" si="211"/>
        <v>0</v>
      </c>
      <c r="Q1512" s="13" t="str">
        <f t="shared" si="209"/>
        <v/>
      </c>
      <c r="R1512" s="32" t="e">
        <f t="shared" si="212"/>
        <v>#N/A</v>
      </c>
      <c r="S1512" s="33" t="str">
        <f t="shared" si="213"/>
        <v/>
      </c>
      <c r="T1512" s="34" t="e">
        <f t="shared" si="214"/>
        <v>#N/A</v>
      </c>
      <c r="U1512" s="35" t="e">
        <f t="shared" si="217"/>
        <v>#N/A</v>
      </c>
      <c r="V1512" s="44">
        <f t="shared" si="215"/>
        <v>0</v>
      </c>
      <c r="W1512" s="37" t="str">
        <f t="shared" si="216"/>
        <v/>
      </c>
      <c r="AA1512" s="3"/>
      <c r="AB1512" s="3"/>
      <c r="AC1512" s="3"/>
      <c r="AD1512" s="3"/>
      <c r="AE1512" s="3"/>
      <c r="AF1512" s="3"/>
    </row>
    <row r="1513" spans="1:32" x14ac:dyDescent="0.25">
      <c r="A1513" s="3"/>
      <c r="B1513" s="3"/>
      <c r="C1513" s="3"/>
      <c r="D1513" s="3"/>
      <c r="E1513" s="3"/>
      <c r="F1513" s="3"/>
      <c r="G1513" s="8"/>
      <c r="H1513" s="3"/>
      <c r="I1513" s="3"/>
      <c r="J1513" s="3"/>
      <c r="L1513" s="9"/>
      <c r="M1513" s="15"/>
      <c r="N1513" s="15"/>
      <c r="O1513" s="15">
        <f t="shared" si="210"/>
        <v>0</v>
      </c>
      <c r="P1513" s="15">
        <f t="shared" si="211"/>
        <v>0</v>
      </c>
      <c r="Q1513" s="13" t="str">
        <f t="shared" si="209"/>
        <v/>
      </c>
      <c r="R1513" s="32" t="e">
        <f t="shared" si="212"/>
        <v>#N/A</v>
      </c>
      <c r="S1513" s="33" t="str">
        <f t="shared" si="213"/>
        <v/>
      </c>
      <c r="T1513" s="34" t="e">
        <f t="shared" si="214"/>
        <v>#N/A</v>
      </c>
      <c r="U1513" s="35" t="e">
        <f t="shared" si="217"/>
        <v>#N/A</v>
      </c>
      <c r="V1513" s="44">
        <f t="shared" si="215"/>
        <v>0</v>
      </c>
      <c r="W1513" s="37" t="str">
        <f t="shared" si="216"/>
        <v/>
      </c>
      <c r="AA1513" s="3"/>
      <c r="AB1513" s="3"/>
      <c r="AC1513" s="3"/>
      <c r="AD1513" s="3"/>
      <c r="AE1513" s="3"/>
      <c r="AF1513" s="3"/>
    </row>
    <row r="1514" spans="1:32" x14ac:dyDescent="0.25">
      <c r="A1514" s="3"/>
      <c r="B1514" s="3"/>
      <c r="C1514" s="3"/>
      <c r="D1514" s="3"/>
      <c r="E1514" s="3"/>
      <c r="F1514" s="3"/>
      <c r="G1514" s="8"/>
      <c r="H1514" s="3"/>
      <c r="I1514" s="3"/>
      <c r="J1514" s="3"/>
      <c r="L1514" s="9"/>
      <c r="M1514" s="15"/>
      <c r="N1514" s="15"/>
      <c r="O1514" s="15">
        <f t="shared" si="210"/>
        <v>0</v>
      </c>
      <c r="P1514" s="15">
        <f t="shared" si="211"/>
        <v>0</v>
      </c>
      <c r="Q1514" s="13" t="str">
        <f t="shared" si="209"/>
        <v/>
      </c>
      <c r="R1514" s="32" t="e">
        <f t="shared" si="212"/>
        <v>#N/A</v>
      </c>
      <c r="S1514" s="33" t="str">
        <f t="shared" si="213"/>
        <v/>
      </c>
      <c r="T1514" s="34" t="e">
        <f t="shared" si="214"/>
        <v>#N/A</v>
      </c>
      <c r="U1514" s="35" t="e">
        <f t="shared" si="217"/>
        <v>#N/A</v>
      </c>
      <c r="V1514" s="44">
        <f t="shared" si="215"/>
        <v>0</v>
      </c>
      <c r="W1514" s="37" t="str">
        <f t="shared" si="216"/>
        <v/>
      </c>
      <c r="AA1514" s="3"/>
      <c r="AB1514" s="3"/>
      <c r="AC1514" s="3"/>
      <c r="AD1514" s="3"/>
      <c r="AE1514" s="3"/>
      <c r="AF1514" s="3"/>
    </row>
    <row r="1515" spans="1:32" x14ac:dyDescent="0.25">
      <c r="A1515" s="3"/>
      <c r="B1515" s="3"/>
      <c r="C1515" s="3"/>
      <c r="D1515" s="3"/>
      <c r="E1515" s="3"/>
      <c r="F1515" s="3"/>
      <c r="G1515" s="8"/>
      <c r="H1515" s="3"/>
      <c r="I1515" s="3"/>
      <c r="J1515" s="3"/>
      <c r="L1515" s="9"/>
      <c r="M1515" s="15"/>
      <c r="N1515" s="15"/>
      <c r="O1515" s="15">
        <f t="shared" si="210"/>
        <v>0</v>
      </c>
      <c r="P1515" s="15">
        <f t="shared" si="211"/>
        <v>0</v>
      </c>
      <c r="Q1515" s="13" t="str">
        <f t="shared" si="209"/>
        <v/>
      </c>
      <c r="R1515" s="32" t="e">
        <f t="shared" si="212"/>
        <v>#N/A</v>
      </c>
      <c r="S1515" s="33" t="str">
        <f t="shared" si="213"/>
        <v/>
      </c>
      <c r="T1515" s="34" t="e">
        <f t="shared" si="214"/>
        <v>#N/A</v>
      </c>
      <c r="U1515" s="35" t="e">
        <f t="shared" si="217"/>
        <v>#N/A</v>
      </c>
      <c r="V1515" s="44">
        <f t="shared" si="215"/>
        <v>0</v>
      </c>
      <c r="W1515" s="37" t="str">
        <f t="shared" si="216"/>
        <v/>
      </c>
      <c r="AA1515" s="3"/>
      <c r="AB1515" s="3"/>
      <c r="AC1515" s="3"/>
      <c r="AD1515" s="3"/>
      <c r="AE1515" s="3"/>
      <c r="AF1515" s="3"/>
    </row>
    <row r="1516" spans="1:32" x14ac:dyDescent="0.25">
      <c r="A1516" s="3"/>
      <c r="B1516" s="3"/>
      <c r="C1516" s="3"/>
      <c r="D1516" s="3"/>
      <c r="E1516" s="3"/>
      <c r="F1516" s="3"/>
      <c r="G1516" s="8"/>
      <c r="H1516" s="3"/>
      <c r="I1516" s="3"/>
      <c r="J1516" s="3"/>
      <c r="L1516" s="9"/>
      <c r="M1516" s="15"/>
      <c r="N1516" s="15"/>
      <c r="O1516" s="15">
        <f t="shared" si="210"/>
        <v>0</v>
      </c>
      <c r="P1516" s="15">
        <f t="shared" si="211"/>
        <v>0</v>
      </c>
      <c r="Q1516" s="13" t="str">
        <f t="shared" si="209"/>
        <v/>
      </c>
      <c r="R1516" s="32" t="e">
        <f t="shared" si="212"/>
        <v>#N/A</v>
      </c>
      <c r="S1516" s="33" t="str">
        <f t="shared" si="213"/>
        <v/>
      </c>
      <c r="T1516" s="34" t="e">
        <f t="shared" si="214"/>
        <v>#N/A</v>
      </c>
      <c r="U1516" s="35" t="e">
        <f t="shared" si="217"/>
        <v>#N/A</v>
      </c>
      <c r="V1516" s="44">
        <f t="shared" si="215"/>
        <v>0</v>
      </c>
      <c r="W1516" s="37" t="str">
        <f t="shared" si="216"/>
        <v/>
      </c>
      <c r="AA1516" s="3"/>
      <c r="AB1516" s="3"/>
      <c r="AC1516" s="3"/>
      <c r="AD1516" s="3"/>
      <c r="AE1516" s="3"/>
      <c r="AF1516" s="3"/>
    </row>
    <row r="1517" spans="1:32" x14ac:dyDescent="0.25">
      <c r="A1517" s="3"/>
      <c r="B1517" s="3"/>
      <c r="C1517" s="3"/>
      <c r="D1517" s="3"/>
      <c r="E1517" s="3"/>
      <c r="F1517" s="3"/>
      <c r="G1517" s="8"/>
      <c r="H1517" s="3"/>
      <c r="I1517" s="3"/>
      <c r="J1517" s="3"/>
      <c r="L1517" s="9"/>
      <c r="M1517" s="15"/>
      <c r="N1517" s="15"/>
      <c r="O1517" s="15">
        <f t="shared" si="210"/>
        <v>0</v>
      </c>
      <c r="P1517" s="15">
        <f t="shared" si="211"/>
        <v>0</v>
      </c>
      <c r="Q1517" s="13" t="str">
        <f t="shared" si="209"/>
        <v/>
      </c>
      <c r="R1517" s="32" t="e">
        <f t="shared" si="212"/>
        <v>#N/A</v>
      </c>
      <c r="S1517" s="33" t="str">
        <f t="shared" si="213"/>
        <v/>
      </c>
      <c r="T1517" s="34" t="e">
        <f t="shared" si="214"/>
        <v>#N/A</v>
      </c>
      <c r="U1517" s="35" t="e">
        <f t="shared" si="217"/>
        <v>#N/A</v>
      </c>
      <c r="V1517" s="44">
        <f t="shared" si="215"/>
        <v>0</v>
      </c>
      <c r="W1517" s="37" t="str">
        <f t="shared" si="216"/>
        <v/>
      </c>
      <c r="AA1517" s="3"/>
      <c r="AB1517" s="3"/>
      <c r="AC1517" s="3"/>
      <c r="AD1517" s="3"/>
      <c r="AE1517" s="3"/>
      <c r="AF1517" s="3"/>
    </row>
    <row r="1518" spans="1:32" x14ac:dyDescent="0.25">
      <c r="A1518" s="3"/>
      <c r="B1518" s="3"/>
      <c r="C1518" s="3"/>
      <c r="D1518" s="3"/>
      <c r="E1518" s="3"/>
      <c r="F1518" s="3"/>
      <c r="G1518" s="8"/>
      <c r="H1518" s="3"/>
      <c r="I1518" s="3"/>
      <c r="J1518" s="3"/>
      <c r="L1518" s="9"/>
      <c r="M1518" s="15"/>
      <c r="N1518" s="15"/>
      <c r="O1518" s="15">
        <f t="shared" si="210"/>
        <v>0</v>
      </c>
      <c r="P1518" s="15">
        <f t="shared" si="211"/>
        <v>0</v>
      </c>
      <c r="Q1518" s="13" t="str">
        <f t="shared" si="209"/>
        <v/>
      </c>
      <c r="R1518" s="32" t="e">
        <f t="shared" si="212"/>
        <v>#N/A</v>
      </c>
      <c r="S1518" s="33" t="str">
        <f t="shared" si="213"/>
        <v/>
      </c>
      <c r="T1518" s="34" t="e">
        <f t="shared" si="214"/>
        <v>#N/A</v>
      </c>
      <c r="U1518" s="35" t="e">
        <f t="shared" si="217"/>
        <v>#N/A</v>
      </c>
      <c r="V1518" s="44">
        <f t="shared" si="215"/>
        <v>0</v>
      </c>
      <c r="W1518" s="37" t="str">
        <f t="shared" si="216"/>
        <v/>
      </c>
      <c r="AA1518" s="3"/>
      <c r="AB1518" s="3"/>
      <c r="AC1518" s="3"/>
      <c r="AD1518" s="3"/>
      <c r="AE1518" s="3"/>
      <c r="AF1518" s="3"/>
    </row>
    <row r="1519" spans="1:32" x14ac:dyDescent="0.25">
      <c r="A1519" s="3"/>
      <c r="B1519" s="3"/>
      <c r="C1519" s="3"/>
      <c r="D1519" s="3"/>
      <c r="E1519" s="3"/>
      <c r="F1519" s="3"/>
      <c r="G1519" s="8"/>
      <c r="H1519" s="3"/>
      <c r="I1519" s="3"/>
      <c r="J1519" s="3"/>
      <c r="L1519" s="9"/>
      <c r="M1519" s="15"/>
      <c r="N1519" s="15"/>
      <c r="O1519" s="15">
        <f t="shared" si="210"/>
        <v>0</v>
      </c>
      <c r="P1519" s="15">
        <f t="shared" si="211"/>
        <v>0</v>
      </c>
      <c r="Q1519" s="13" t="str">
        <f t="shared" si="209"/>
        <v/>
      </c>
      <c r="R1519" s="32" t="e">
        <f t="shared" si="212"/>
        <v>#N/A</v>
      </c>
      <c r="S1519" s="33" t="str">
        <f t="shared" si="213"/>
        <v/>
      </c>
      <c r="T1519" s="34" t="e">
        <f t="shared" si="214"/>
        <v>#N/A</v>
      </c>
      <c r="U1519" s="35" t="e">
        <f t="shared" si="217"/>
        <v>#N/A</v>
      </c>
      <c r="V1519" s="44">
        <f t="shared" si="215"/>
        <v>0</v>
      </c>
      <c r="W1519" s="37" t="str">
        <f t="shared" si="216"/>
        <v/>
      </c>
      <c r="AA1519" s="3"/>
      <c r="AB1519" s="3"/>
      <c r="AC1519" s="3"/>
      <c r="AD1519" s="3"/>
      <c r="AE1519" s="3"/>
      <c r="AF1519" s="3"/>
    </row>
    <row r="1520" spans="1:32" x14ac:dyDescent="0.25">
      <c r="A1520" s="3"/>
      <c r="B1520" s="3"/>
      <c r="C1520" s="3"/>
      <c r="D1520" s="3"/>
      <c r="E1520" s="3"/>
      <c r="F1520" s="3"/>
      <c r="G1520" s="8"/>
      <c r="H1520" s="3"/>
      <c r="I1520" s="3"/>
      <c r="J1520" s="3"/>
      <c r="L1520" s="9"/>
      <c r="M1520" s="15"/>
      <c r="N1520" s="15"/>
      <c r="O1520" s="15">
        <f t="shared" si="210"/>
        <v>0</v>
      </c>
      <c r="P1520" s="15">
        <f t="shared" si="211"/>
        <v>0</v>
      </c>
      <c r="Q1520" s="13" t="str">
        <f t="shared" si="209"/>
        <v/>
      </c>
      <c r="R1520" s="32" t="e">
        <f t="shared" si="212"/>
        <v>#N/A</v>
      </c>
      <c r="S1520" s="33" t="str">
        <f t="shared" si="213"/>
        <v/>
      </c>
      <c r="T1520" s="34" t="e">
        <f t="shared" si="214"/>
        <v>#N/A</v>
      </c>
      <c r="U1520" s="35" t="e">
        <f t="shared" si="217"/>
        <v>#N/A</v>
      </c>
      <c r="V1520" s="44">
        <f t="shared" si="215"/>
        <v>0</v>
      </c>
      <c r="W1520" s="37" t="str">
        <f t="shared" si="216"/>
        <v/>
      </c>
      <c r="AA1520" s="3"/>
      <c r="AB1520" s="3"/>
      <c r="AC1520" s="3"/>
      <c r="AD1520" s="3"/>
      <c r="AE1520" s="3"/>
      <c r="AF1520" s="3"/>
    </row>
    <row r="1521" spans="1:32" x14ac:dyDescent="0.25">
      <c r="A1521" s="3"/>
      <c r="B1521" s="3"/>
      <c r="C1521" s="3"/>
      <c r="D1521" s="3"/>
      <c r="E1521" s="3"/>
      <c r="F1521" s="3"/>
      <c r="G1521" s="8"/>
      <c r="H1521" s="3"/>
      <c r="I1521" s="3"/>
      <c r="J1521" s="3"/>
      <c r="L1521" s="9"/>
      <c r="M1521" s="15"/>
      <c r="N1521" s="15"/>
      <c r="O1521" s="15">
        <f t="shared" si="210"/>
        <v>0</v>
      </c>
      <c r="P1521" s="15">
        <f t="shared" si="211"/>
        <v>0</v>
      </c>
      <c r="Q1521" s="13" t="str">
        <f t="shared" ref="Q1521:Q1584" si="218">CONCATENATE(A1521,B1521)</f>
        <v/>
      </c>
      <c r="R1521" s="32" t="e">
        <f t="shared" si="212"/>
        <v>#N/A</v>
      </c>
      <c r="S1521" s="33" t="str">
        <f t="shared" si="213"/>
        <v/>
      </c>
      <c r="T1521" s="34" t="e">
        <f t="shared" si="214"/>
        <v>#N/A</v>
      </c>
      <c r="U1521" s="35" t="e">
        <f t="shared" si="217"/>
        <v>#N/A</v>
      </c>
      <c r="V1521" s="44">
        <f t="shared" si="215"/>
        <v>0</v>
      </c>
      <c r="W1521" s="37" t="str">
        <f t="shared" si="216"/>
        <v/>
      </c>
      <c r="AA1521" s="3"/>
      <c r="AB1521" s="3"/>
      <c r="AC1521" s="3"/>
      <c r="AD1521" s="3"/>
      <c r="AE1521" s="3"/>
      <c r="AF1521" s="3"/>
    </row>
    <row r="1522" spans="1:32" x14ac:dyDescent="0.25">
      <c r="A1522" s="3"/>
      <c r="B1522" s="3"/>
      <c r="C1522" s="3"/>
      <c r="D1522" s="3"/>
      <c r="E1522" s="3"/>
      <c r="F1522" s="3"/>
      <c r="G1522" s="8"/>
      <c r="H1522" s="3"/>
      <c r="I1522" s="3"/>
      <c r="J1522" s="3"/>
      <c r="L1522" s="9"/>
      <c r="M1522" s="15"/>
      <c r="N1522" s="15"/>
      <c r="O1522" s="15">
        <f t="shared" si="210"/>
        <v>0</v>
      </c>
      <c r="P1522" s="15">
        <f t="shared" si="211"/>
        <v>0</v>
      </c>
      <c r="Q1522" s="13" t="str">
        <f t="shared" si="218"/>
        <v/>
      </c>
      <c r="R1522" s="32" t="e">
        <f t="shared" si="212"/>
        <v>#N/A</v>
      </c>
      <c r="S1522" s="33" t="str">
        <f t="shared" si="213"/>
        <v/>
      </c>
      <c r="T1522" s="34" t="e">
        <f t="shared" si="214"/>
        <v>#N/A</v>
      </c>
      <c r="U1522" s="35" t="e">
        <f t="shared" si="217"/>
        <v>#N/A</v>
      </c>
      <c r="V1522" s="44">
        <f t="shared" si="215"/>
        <v>0</v>
      </c>
      <c r="W1522" s="37" t="str">
        <f t="shared" si="216"/>
        <v/>
      </c>
      <c r="AA1522" s="3"/>
      <c r="AB1522" s="3"/>
      <c r="AC1522" s="3"/>
      <c r="AD1522" s="3"/>
      <c r="AE1522" s="3"/>
      <c r="AF1522" s="3"/>
    </row>
    <row r="1523" spans="1:32" x14ac:dyDescent="0.25">
      <c r="A1523" s="3"/>
      <c r="B1523" s="3"/>
      <c r="C1523" s="3"/>
      <c r="D1523" s="3"/>
      <c r="E1523" s="3"/>
      <c r="F1523" s="3"/>
      <c r="G1523" s="8"/>
      <c r="H1523" s="3"/>
      <c r="I1523" s="3"/>
      <c r="J1523" s="3"/>
      <c r="L1523" s="9"/>
      <c r="M1523" s="15"/>
      <c r="N1523" s="15"/>
      <c r="O1523" s="15">
        <f t="shared" si="210"/>
        <v>0</v>
      </c>
      <c r="P1523" s="15">
        <f t="shared" si="211"/>
        <v>0</v>
      </c>
      <c r="Q1523" s="13" t="str">
        <f t="shared" si="218"/>
        <v/>
      </c>
      <c r="R1523" s="32" t="e">
        <f t="shared" si="212"/>
        <v>#N/A</v>
      </c>
      <c r="S1523" s="33" t="str">
        <f t="shared" si="213"/>
        <v/>
      </c>
      <c r="T1523" s="34" t="e">
        <f t="shared" si="214"/>
        <v>#N/A</v>
      </c>
      <c r="U1523" s="35" t="e">
        <f t="shared" si="217"/>
        <v>#N/A</v>
      </c>
      <c r="V1523" s="44">
        <f t="shared" si="215"/>
        <v>0</v>
      </c>
      <c r="W1523" s="37" t="str">
        <f t="shared" si="216"/>
        <v/>
      </c>
      <c r="AA1523" s="3"/>
      <c r="AB1523" s="3"/>
      <c r="AC1523" s="3"/>
      <c r="AD1523" s="3"/>
      <c r="AE1523" s="3"/>
      <c r="AF1523" s="3"/>
    </row>
    <row r="1524" spans="1:32" x14ac:dyDescent="0.25">
      <c r="A1524" s="3"/>
      <c r="B1524" s="3"/>
      <c r="C1524" s="3"/>
      <c r="D1524" s="3"/>
      <c r="E1524" s="3"/>
      <c r="F1524" s="3"/>
      <c r="G1524" s="8"/>
      <c r="H1524" s="3"/>
      <c r="I1524" s="3"/>
      <c r="J1524" s="3"/>
      <c r="L1524" s="9"/>
      <c r="M1524" s="15"/>
      <c r="N1524" s="15"/>
      <c r="O1524" s="15">
        <f t="shared" si="210"/>
        <v>0</v>
      </c>
      <c r="P1524" s="15">
        <f t="shared" si="211"/>
        <v>0</v>
      </c>
      <c r="Q1524" s="13" t="str">
        <f t="shared" si="218"/>
        <v/>
      </c>
      <c r="R1524" s="32" t="e">
        <f t="shared" si="212"/>
        <v>#N/A</v>
      </c>
      <c r="S1524" s="33" t="str">
        <f t="shared" si="213"/>
        <v/>
      </c>
      <c r="T1524" s="34" t="e">
        <f t="shared" si="214"/>
        <v>#N/A</v>
      </c>
      <c r="U1524" s="35" t="e">
        <f t="shared" si="217"/>
        <v>#N/A</v>
      </c>
      <c r="V1524" s="44">
        <f t="shared" si="215"/>
        <v>0</v>
      </c>
      <c r="W1524" s="37" t="str">
        <f t="shared" si="216"/>
        <v/>
      </c>
      <c r="AA1524" s="3"/>
      <c r="AB1524" s="3"/>
      <c r="AC1524" s="3"/>
      <c r="AD1524" s="3"/>
      <c r="AE1524" s="3"/>
      <c r="AF1524" s="3"/>
    </row>
    <row r="1525" spans="1:32" x14ac:dyDescent="0.25">
      <c r="A1525" s="3"/>
      <c r="B1525" s="3"/>
      <c r="C1525" s="3"/>
      <c r="D1525" s="3"/>
      <c r="E1525" s="3"/>
      <c r="F1525" s="3"/>
      <c r="G1525" s="8"/>
      <c r="H1525" s="3"/>
      <c r="I1525" s="3"/>
      <c r="J1525" s="3"/>
      <c r="L1525" s="9"/>
      <c r="M1525" s="15"/>
      <c r="N1525" s="15"/>
      <c r="O1525" s="15">
        <f t="shared" si="210"/>
        <v>0</v>
      </c>
      <c r="P1525" s="15">
        <f t="shared" si="211"/>
        <v>0</v>
      </c>
      <c r="Q1525" s="13" t="str">
        <f t="shared" si="218"/>
        <v/>
      </c>
      <c r="R1525" s="32" t="e">
        <f t="shared" si="212"/>
        <v>#N/A</v>
      </c>
      <c r="S1525" s="33" t="str">
        <f t="shared" si="213"/>
        <v/>
      </c>
      <c r="T1525" s="34" t="e">
        <f t="shared" si="214"/>
        <v>#N/A</v>
      </c>
      <c r="U1525" s="35" t="e">
        <f t="shared" si="217"/>
        <v>#N/A</v>
      </c>
      <c r="V1525" s="44">
        <f t="shared" si="215"/>
        <v>0</v>
      </c>
      <c r="W1525" s="37" t="str">
        <f t="shared" si="216"/>
        <v/>
      </c>
      <c r="AA1525" s="3"/>
      <c r="AB1525" s="3"/>
      <c r="AC1525" s="3"/>
      <c r="AD1525" s="3"/>
      <c r="AE1525" s="3"/>
      <c r="AF1525" s="3"/>
    </row>
    <row r="1526" spans="1:32" x14ac:dyDescent="0.25">
      <c r="A1526" s="3"/>
      <c r="B1526" s="3"/>
      <c r="C1526" s="3"/>
      <c r="D1526" s="3"/>
      <c r="E1526" s="3"/>
      <c r="F1526" s="3"/>
      <c r="G1526" s="8"/>
      <c r="H1526" s="3"/>
      <c r="I1526" s="3"/>
      <c r="J1526" s="3"/>
      <c r="L1526" s="9"/>
      <c r="M1526" s="15"/>
      <c r="N1526" s="15"/>
      <c r="O1526" s="15">
        <f t="shared" si="210"/>
        <v>0</v>
      </c>
      <c r="P1526" s="15">
        <f t="shared" si="211"/>
        <v>0</v>
      </c>
      <c r="Q1526" s="13" t="str">
        <f t="shared" si="218"/>
        <v/>
      </c>
      <c r="R1526" s="32" t="e">
        <f t="shared" si="212"/>
        <v>#N/A</v>
      </c>
      <c r="S1526" s="33" t="str">
        <f t="shared" si="213"/>
        <v/>
      </c>
      <c r="T1526" s="34" t="e">
        <f t="shared" si="214"/>
        <v>#N/A</v>
      </c>
      <c r="U1526" s="35" t="e">
        <f t="shared" si="217"/>
        <v>#N/A</v>
      </c>
      <c r="V1526" s="44">
        <f t="shared" si="215"/>
        <v>0</v>
      </c>
      <c r="W1526" s="37" t="str">
        <f t="shared" si="216"/>
        <v/>
      </c>
      <c r="AA1526" s="3"/>
      <c r="AB1526" s="3"/>
      <c r="AC1526" s="3"/>
      <c r="AD1526" s="3"/>
      <c r="AE1526" s="3"/>
      <c r="AF1526" s="3"/>
    </row>
    <row r="1527" spans="1:32" x14ac:dyDescent="0.25">
      <c r="A1527" s="3"/>
      <c r="B1527" s="3"/>
      <c r="C1527" s="3"/>
      <c r="D1527" s="3"/>
      <c r="E1527" s="3"/>
      <c r="F1527" s="3"/>
      <c r="G1527" s="8"/>
      <c r="H1527" s="3"/>
      <c r="I1527" s="3"/>
      <c r="J1527" s="3"/>
      <c r="L1527" s="9"/>
      <c r="M1527" s="15"/>
      <c r="N1527" s="15"/>
      <c r="O1527" s="15">
        <f t="shared" si="210"/>
        <v>0</v>
      </c>
      <c r="P1527" s="15">
        <f t="shared" si="211"/>
        <v>0</v>
      </c>
      <c r="Q1527" s="13" t="str">
        <f t="shared" si="218"/>
        <v/>
      </c>
      <c r="R1527" s="32" t="e">
        <f t="shared" si="212"/>
        <v>#N/A</v>
      </c>
      <c r="S1527" s="33" t="str">
        <f t="shared" si="213"/>
        <v/>
      </c>
      <c r="T1527" s="34" t="e">
        <f t="shared" si="214"/>
        <v>#N/A</v>
      </c>
      <c r="U1527" s="35" t="e">
        <f t="shared" si="217"/>
        <v>#N/A</v>
      </c>
      <c r="V1527" s="44">
        <f t="shared" si="215"/>
        <v>0</v>
      </c>
      <c r="W1527" s="37" t="str">
        <f t="shared" si="216"/>
        <v/>
      </c>
      <c r="AA1527" s="3"/>
      <c r="AB1527" s="3"/>
      <c r="AC1527" s="3"/>
      <c r="AD1527" s="3"/>
      <c r="AE1527" s="3"/>
      <c r="AF1527" s="3"/>
    </row>
    <row r="1528" spans="1:32" x14ac:dyDescent="0.25">
      <c r="A1528" s="3"/>
      <c r="B1528" s="3"/>
      <c r="C1528" s="3"/>
      <c r="D1528" s="3"/>
      <c r="E1528" s="3"/>
      <c r="F1528" s="3"/>
      <c r="G1528" s="8"/>
      <c r="H1528" s="3"/>
      <c r="I1528" s="3"/>
      <c r="J1528" s="3"/>
      <c r="L1528" s="9"/>
      <c r="M1528" s="15"/>
      <c r="N1528" s="15"/>
      <c r="O1528" s="15">
        <f t="shared" si="210"/>
        <v>0</v>
      </c>
      <c r="P1528" s="15">
        <f t="shared" si="211"/>
        <v>0</v>
      </c>
      <c r="Q1528" s="13" t="str">
        <f t="shared" si="218"/>
        <v/>
      </c>
      <c r="R1528" s="32" t="e">
        <f t="shared" si="212"/>
        <v>#N/A</v>
      </c>
      <c r="S1528" s="33" t="str">
        <f t="shared" si="213"/>
        <v/>
      </c>
      <c r="T1528" s="34" t="e">
        <f t="shared" si="214"/>
        <v>#N/A</v>
      </c>
      <c r="U1528" s="35" t="e">
        <f t="shared" si="217"/>
        <v>#N/A</v>
      </c>
      <c r="V1528" s="44">
        <f t="shared" si="215"/>
        <v>0</v>
      </c>
      <c r="W1528" s="37" t="str">
        <f t="shared" si="216"/>
        <v/>
      </c>
      <c r="AA1528" s="3"/>
      <c r="AB1528" s="3"/>
      <c r="AC1528" s="3"/>
      <c r="AD1528" s="3"/>
      <c r="AE1528" s="3"/>
      <c r="AF1528" s="3"/>
    </row>
    <row r="1529" spans="1:32" x14ac:dyDescent="0.25">
      <c r="A1529" s="3"/>
      <c r="B1529" s="3"/>
      <c r="C1529" s="3"/>
      <c r="D1529" s="3"/>
      <c r="E1529" s="3"/>
      <c r="F1529" s="3"/>
      <c r="G1529" s="8"/>
      <c r="H1529" s="3"/>
      <c r="I1529" s="3"/>
      <c r="J1529" s="3"/>
      <c r="L1529" s="9"/>
      <c r="M1529" s="15"/>
      <c r="N1529" s="15"/>
      <c r="O1529" s="15">
        <f t="shared" si="210"/>
        <v>0</v>
      </c>
      <c r="P1529" s="15">
        <f t="shared" si="211"/>
        <v>0</v>
      </c>
      <c r="Q1529" s="13" t="str">
        <f t="shared" si="218"/>
        <v/>
      </c>
      <c r="R1529" s="32" t="e">
        <f t="shared" si="212"/>
        <v>#N/A</v>
      </c>
      <c r="S1529" s="33" t="str">
        <f t="shared" si="213"/>
        <v/>
      </c>
      <c r="T1529" s="34" t="e">
        <f t="shared" si="214"/>
        <v>#N/A</v>
      </c>
      <c r="U1529" s="35" t="e">
        <f t="shared" si="217"/>
        <v>#N/A</v>
      </c>
      <c r="V1529" s="44">
        <f t="shared" si="215"/>
        <v>0</v>
      </c>
      <c r="W1529" s="37" t="str">
        <f t="shared" si="216"/>
        <v/>
      </c>
      <c r="AA1529" s="3"/>
      <c r="AB1529" s="3"/>
      <c r="AC1529" s="3"/>
      <c r="AD1529" s="3"/>
      <c r="AE1529" s="3"/>
      <c r="AF1529" s="3"/>
    </row>
    <row r="1530" spans="1:32" x14ac:dyDescent="0.25">
      <c r="A1530" s="3"/>
      <c r="B1530" s="3"/>
      <c r="C1530" s="3"/>
      <c r="D1530" s="3"/>
      <c r="E1530" s="3"/>
      <c r="F1530" s="3"/>
      <c r="G1530" s="8"/>
      <c r="H1530" s="3"/>
      <c r="I1530" s="3"/>
      <c r="J1530" s="3"/>
      <c r="L1530" s="9"/>
      <c r="M1530" s="15"/>
      <c r="N1530" s="15"/>
      <c r="O1530" s="15">
        <f t="shared" si="210"/>
        <v>0</v>
      </c>
      <c r="P1530" s="15">
        <f t="shared" si="211"/>
        <v>0</v>
      </c>
      <c r="Q1530" s="13" t="str">
        <f t="shared" si="218"/>
        <v/>
      </c>
      <c r="R1530" s="32" t="e">
        <f t="shared" si="212"/>
        <v>#N/A</v>
      </c>
      <c r="S1530" s="33" t="str">
        <f t="shared" si="213"/>
        <v/>
      </c>
      <c r="T1530" s="34" t="e">
        <f t="shared" si="214"/>
        <v>#N/A</v>
      </c>
      <c r="U1530" s="35" t="e">
        <f t="shared" si="217"/>
        <v>#N/A</v>
      </c>
      <c r="V1530" s="44">
        <f t="shared" si="215"/>
        <v>0</v>
      </c>
      <c r="W1530" s="37" t="str">
        <f t="shared" si="216"/>
        <v/>
      </c>
      <c r="AA1530" s="3"/>
      <c r="AB1530" s="3"/>
      <c r="AC1530" s="3"/>
      <c r="AD1530" s="3"/>
      <c r="AE1530" s="3"/>
      <c r="AF1530" s="3"/>
    </row>
    <row r="1531" spans="1:32" x14ac:dyDescent="0.25">
      <c r="A1531" s="3"/>
      <c r="B1531" s="3"/>
      <c r="C1531" s="3"/>
      <c r="D1531" s="3"/>
      <c r="E1531" s="3"/>
      <c r="F1531" s="3"/>
      <c r="G1531" s="8"/>
      <c r="H1531" s="3"/>
      <c r="I1531" s="3"/>
      <c r="J1531" s="3"/>
      <c r="L1531" s="9"/>
      <c r="M1531" s="15"/>
      <c r="N1531" s="15"/>
      <c r="O1531" s="15">
        <f t="shared" si="210"/>
        <v>0</v>
      </c>
      <c r="P1531" s="15">
        <f t="shared" si="211"/>
        <v>0</v>
      </c>
      <c r="Q1531" s="13" t="str">
        <f t="shared" si="218"/>
        <v/>
      </c>
      <c r="R1531" s="32" t="e">
        <f t="shared" si="212"/>
        <v>#N/A</v>
      </c>
      <c r="S1531" s="33" t="str">
        <f t="shared" si="213"/>
        <v/>
      </c>
      <c r="T1531" s="34" t="e">
        <f t="shared" si="214"/>
        <v>#N/A</v>
      </c>
      <c r="U1531" s="35" t="e">
        <f t="shared" si="217"/>
        <v>#N/A</v>
      </c>
      <c r="V1531" s="44">
        <f t="shared" si="215"/>
        <v>0</v>
      </c>
      <c r="W1531" s="37" t="str">
        <f t="shared" si="216"/>
        <v/>
      </c>
      <c r="AA1531" s="3"/>
      <c r="AB1531" s="3"/>
      <c r="AC1531" s="3"/>
      <c r="AD1531" s="3"/>
      <c r="AE1531" s="3"/>
      <c r="AF1531" s="3"/>
    </row>
    <row r="1532" spans="1:32" x14ac:dyDescent="0.25">
      <c r="A1532" s="3"/>
      <c r="B1532" s="3"/>
      <c r="C1532" s="3"/>
      <c r="D1532" s="3"/>
      <c r="E1532" s="3"/>
      <c r="F1532" s="3"/>
      <c r="G1532" s="8"/>
      <c r="H1532" s="3"/>
      <c r="I1532" s="3"/>
      <c r="J1532" s="3"/>
      <c r="L1532" s="9"/>
      <c r="M1532" s="15"/>
      <c r="N1532" s="15"/>
      <c r="O1532" s="15">
        <f t="shared" si="210"/>
        <v>0</v>
      </c>
      <c r="P1532" s="15">
        <f t="shared" si="211"/>
        <v>0</v>
      </c>
      <c r="Q1532" s="13" t="str">
        <f t="shared" si="218"/>
        <v/>
      </c>
      <c r="R1532" s="32" t="e">
        <f t="shared" si="212"/>
        <v>#N/A</v>
      </c>
      <c r="S1532" s="33" t="str">
        <f t="shared" si="213"/>
        <v/>
      </c>
      <c r="T1532" s="34" t="e">
        <f t="shared" si="214"/>
        <v>#N/A</v>
      </c>
      <c r="U1532" s="35" t="e">
        <f t="shared" si="217"/>
        <v>#N/A</v>
      </c>
      <c r="V1532" s="44">
        <f t="shared" si="215"/>
        <v>0</v>
      </c>
      <c r="W1532" s="37" t="str">
        <f t="shared" si="216"/>
        <v/>
      </c>
      <c r="AA1532" s="3"/>
      <c r="AB1532" s="3"/>
      <c r="AC1532" s="3"/>
      <c r="AD1532" s="3"/>
      <c r="AE1532" s="3"/>
      <c r="AF1532" s="3"/>
    </row>
    <row r="1533" spans="1:32" x14ac:dyDescent="0.25">
      <c r="A1533" s="3"/>
      <c r="B1533" s="3"/>
      <c r="C1533" s="3"/>
      <c r="D1533" s="3"/>
      <c r="E1533" s="3"/>
      <c r="F1533" s="3"/>
      <c r="G1533" s="8"/>
      <c r="H1533" s="3"/>
      <c r="I1533" s="3"/>
      <c r="J1533" s="3"/>
      <c r="L1533" s="9"/>
      <c r="M1533" s="15"/>
      <c r="N1533" s="15"/>
      <c r="O1533" s="15">
        <f t="shared" si="210"/>
        <v>0</v>
      </c>
      <c r="P1533" s="15">
        <f t="shared" si="211"/>
        <v>0</v>
      </c>
      <c r="Q1533" s="13" t="str">
        <f t="shared" si="218"/>
        <v/>
      </c>
      <c r="R1533" s="32" t="e">
        <f t="shared" si="212"/>
        <v>#N/A</v>
      </c>
      <c r="S1533" s="33" t="str">
        <f t="shared" si="213"/>
        <v/>
      </c>
      <c r="T1533" s="34" t="e">
        <f t="shared" si="214"/>
        <v>#N/A</v>
      </c>
      <c r="U1533" s="35" t="e">
        <f t="shared" si="217"/>
        <v>#N/A</v>
      </c>
      <c r="V1533" s="44">
        <f t="shared" si="215"/>
        <v>0</v>
      </c>
      <c r="W1533" s="37" t="str">
        <f t="shared" si="216"/>
        <v/>
      </c>
      <c r="AA1533" s="3"/>
      <c r="AB1533" s="3"/>
      <c r="AC1533" s="3"/>
      <c r="AD1533" s="3"/>
      <c r="AE1533" s="3"/>
      <c r="AF1533" s="3"/>
    </row>
    <row r="1534" spans="1:32" x14ac:dyDescent="0.25">
      <c r="A1534" s="3"/>
      <c r="B1534" s="3"/>
      <c r="C1534" s="3"/>
      <c r="D1534" s="3"/>
      <c r="E1534" s="3"/>
      <c r="F1534" s="3"/>
      <c r="G1534" s="8"/>
      <c r="H1534" s="3"/>
      <c r="I1534" s="3"/>
      <c r="J1534" s="3"/>
      <c r="L1534" s="9"/>
      <c r="M1534" s="15"/>
      <c r="N1534" s="15"/>
      <c r="O1534" s="15">
        <f t="shared" si="210"/>
        <v>0</v>
      </c>
      <c r="P1534" s="15">
        <f t="shared" si="211"/>
        <v>0</v>
      </c>
      <c r="Q1534" s="13" t="str">
        <f t="shared" si="218"/>
        <v/>
      </c>
      <c r="R1534" s="32" t="e">
        <f t="shared" si="212"/>
        <v>#N/A</v>
      </c>
      <c r="S1534" s="33" t="str">
        <f t="shared" si="213"/>
        <v/>
      </c>
      <c r="T1534" s="34" t="e">
        <f t="shared" si="214"/>
        <v>#N/A</v>
      </c>
      <c r="U1534" s="35" t="e">
        <f t="shared" si="217"/>
        <v>#N/A</v>
      </c>
      <c r="V1534" s="44">
        <f t="shared" si="215"/>
        <v>0</v>
      </c>
      <c r="W1534" s="37" t="str">
        <f t="shared" si="216"/>
        <v/>
      </c>
      <c r="AA1534" s="3"/>
      <c r="AB1534" s="3"/>
      <c r="AC1534" s="3"/>
      <c r="AD1534" s="3"/>
      <c r="AE1534" s="3"/>
      <c r="AF1534" s="3"/>
    </row>
    <row r="1535" spans="1:32" x14ac:dyDescent="0.25">
      <c r="A1535" s="3"/>
      <c r="B1535" s="3"/>
      <c r="C1535" s="3"/>
      <c r="D1535" s="3"/>
      <c r="E1535" s="3"/>
      <c r="F1535" s="3"/>
      <c r="G1535" s="8"/>
      <c r="H1535" s="3"/>
      <c r="I1535" s="3"/>
      <c r="J1535" s="3"/>
      <c r="L1535" s="9"/>
      <c r="M1535" s="15"/>
      <c r="N1535" s="15"/>
      <c r="O1535" s="15">
        <f t="shared" si="210"/>
        <v>0</v>
      </c>
      <c r="P1535" s="15">
        <f t="shared" si="211"/>
        <v>0</v>
      </c>
      <c r="Q1535" s="13" t="str">
        <f t="shared" si="218"/>
        <v/>
      </c>
      <c r="R1535" s="32" t="e">
        <f t="shared" si="212"/>
        <v>#N/A</v>
      </c>
      <c r="S1535" s="33" t="str">
        <f t="shared" si="213"/>
        <v/>
      </c>
      <c r="T1535" s="34" t="e">
        <f t="shared" si="214"/>
        <v>#N/A</v>
      </c>
      <c r="U1535" s="35" t="e">
        <f t="shared" si="217"/>
        <v>#N/A</v>
      </c>
      <c r="V1535" s="44">
        <f t="shared" si="215"/>
        <v>0</v>
      </c>
      <c r="W1535" s="37" t="str">
        <f t="shared" si="216"/>
        <v/>
      </c>
      <c r="AA1535" s="3"/>
      <c r="AB1535" s="3"/>
      <c r="AC1535" s="3"/>
      <c r="AD1535" s="3"/>
      <c r="AE1535" s="3"/>
      <c r="AF1535" s="3"/>
    </row>
    <row r="1536" spans="1:32" x14ac:dyDescent="0.25">
      <c r="A1536" s="3"/>
      <c r="B1536" s="3"/>
      <c r="C1536" s="3"/>
      <c r="D1536" s="3"/>
      <c r="E1536" s="3"/>
      <c r="F1536" s="3"/>
      <c r="G1536" s="8"/>
      <c r="H1536" s="3"/>
      <c r="I1536" s="3"/>
      <c r="J1536" s="3"/>
      <c r="L1536" s="9"/>
      <c r="M1536" s="15"/>
      <c r="N1536" s="15"/>
      <c r="O1536" s="15">
        <f t="shared" si="210"/>
        <v>0</v>
      </c>
      <c r="P1536" s="15">
        <f t="shared" si="211"/>
        <v>0</v>
      </c>
      <c r="Q1536" s="13" t="str">
        <f t="shared" si="218"/>
        <v/>
      </c>
      <c r="R1536" s="32" t="e">
        <f t="shared" si="212"/>
        <v>#N/A</v>
      </c>
      <c r="S1536" s="33" t="str">
        <f t="shared" si="213"/>
        <v/>
      </c>
      <c r="T1536" s="34" t="e">
        <f t="shared" si="214"/>
        <v>#N/A</v>
      </c>
      <c r="U1536" s="35" t="e">
        <f t="shared" si="217"/>
        <v>#N/A</v>
      </c>
      <c r="V1536" s="44">
        <f t="shared" si="215"/>
        <v>0</v>
      </c>
      <c r="W1536" s="37" t="str">
        <f t="shared" si="216"/>
        <v/>
      </c>
      <c r="AA1536" s="3"/>
      <c r="AB1536" s="3"/>
      <c r="AC1536" s="3"/>
      <c r="AD1536" s="3"/>
      <c r="AE1536" s="3"/>
      <c r="AF1536" s="3"/>
    </row>
    <row r="1537" spans="1:32" x14ac:dyDescent="0.25">
      <c r="A1537" s="3"/>
      <c r="B1537" s="3"/>
      <c r="C1537" s="3"/>
      <c r="D1537" s="3"/>
      <c r="E1537" s="3"/>
      <c r="F1537" s="3"/>
      <c r="G1537" s="8"/>
      <c r="H1537" s="3"/>
      <c r="I1537" s="3"/>
      <c r="J1537" s="3"/>
      <c r="L1537" s="9"/>
      <c r="M1537" s="15"/>
      <c r="N1537" s="15"/>
      <c r="O1537" s="15">
        <f t="shared" si="210"/>
        <v>0</v>
      </c>
      <c r="P1537" s="15">
        <f t="shared" si="211"/>
        <v>0</v>
      </c>
      <c r="Q1537" s="13" t="str">
        <f t="shared" si="218"/>
        <v/>
      </c>
      <c r="R1537" s="32" t="e">
        <f t="shared" si="212"/>
        <v>#N/A</v>
      </c>
      <c r="S1537" s="33" t="str">
        <f t="shared" si="213"/>
        <v/>
      </c>
      <c r="T1537" s="34" t="e">
        <f t="shared" si="214"/>
        <v>#N/A</v>
      </c>
      <c r="U1537" s="35" t="e">
        <f t="shared" si="217"/>
        <v>#N/A</v>
      </c>
      <c r="V1537" s="44">
        <f t="shared" si="215"/>
        <v>0</v>
      </c>
      <c r="W1537" s="37" t="str">
        <f t="shared" si="216"/>
        <v/>
      </c>
      <c r="AA1537" s="3"/>
      <c r="AB1537" s="3"/>
      <c r="AC1537" s="3"/>
      <c r="AD1537" s="3"/>
      <c r="AE1537" s="3"/>
      <c r="AF1537" s="3"/>
    </row>
    <row r="1538" spans="1:32" x14ac:dyDescent="0.25">
      <c r="A1538" s="3"/>
      <c r="B1538" s="3"/>
      <c r="C1538" s="3"/>
      <c r="D1538" s="3"/>
      <c r="E1538" s="3"/>
      <c r="F1538" s="3"/>
      <c r="G1538" s="8"/>
      <c r="H1538" s="3"/>
      <c r="I1538" s="3"/>
      <c r="J1538" s="3"/>
      <c r="L1538" s="9"/>
      <c r="M1538" s="15"/>
      <c r="N1538" s="15"/>
      <c r="O1538" s="15">
        <f t="shared" si="210"/>
        <v>0</v>
      </c>
      <c r="P1538" s="15">
        <f t="shared" si="211"/>
        <v>0</v>
      </c>
      <c r="Q1538" s="13" t="str">
        <f t="shared" si="218"/>
        <v/>
      </c>
      <c r="R1538" s="32" t="e">
        <f t="shared" si="212"/>
        <v>#N/A</v>
      </c>
      <c r="S1538" s="33" t="str">
        <f t="shared" si="213"/>
        <v/>
      </c>
      <c r="T1538" s="34" t="e">
        <f t="shared" si="214"/>
        <v>#N/A</v>
      </c>
      <c r="U1538" s="35" t="e">
        <f t="shared" si="217"/>
        <v>#N/A</v>
      </c>
      <c r="V1538" s="44">
        <f t="shared" si="215"/>
        <v>0</v>
      </c>
      <c r="W1538" s="37" t="str">
        <f t="shared" si="216"/>
        <v/>
      </c>
      <c r="AA1538" s="3"/>
      <c r="AB1538" s="3"/>
      <c r="AC1538" s="3"/>
      <c r="AD1538" s="3"/>
      <c r="AE1538" s="3"/>
      <c r="AF1538" s="3"/>
    </row>
    <row r="1539" spans="1:32" x14ac:dyDescent="0.25">
      <c r="A1539" s="3"/>
      <c r="B1539" s="3"/>
      <c r="C1539" s="3"/>
      <c r="D1539" s="3"/>
      <c r="E1539" s="3"/>
      <c r="F1539" s="3"/>
      <c r="G1539" s="8"/>
      <c r="H1539" s="3"/>
      <c r="I1539" s="3"/>
      <c r="J1539" s="3"/>
      <c r="L1539" s="9"/>
      <c r="M1539" s="15"/>
      <c r="N1539" s="15"/>
      <c r="O1539" s="15">
        <f t="shared" si="210"/>
        <v>0</v>
      </c>
      <c r="P1539" s="15">
        <f t="shared" si="211"/>
        <v>0</v>
      </c>
      <c r="Q1539" s="13" t="str">
        <f t="shared" si="218"/>
        <v/>
      </c>
      <c r="R1539" s="32" t="e">
        <f t="shared" si="212"/>
        <v>#N/A</v>
      </c>
      <c r="S1539" s="33" t="str">
        <f t="shared" si="213"/>
        <v/>
      </c>
      <c r="T1539" s="34" t="e">
        <f t="shared" si="214"/>
        <v>#N/A</v>
      </c>
      <c r="U1539" s="35" t="e">
        <f t="shared" si="217"/>
        <v>#N/A</v>
      </c>
      <c r="V1539" s="44">
        <f t="shared" si="215"/>
        <v>0</v>
      </c>
      <c r="W1539" s="37" t="str">
        <f t="shared" si="216"/>
        <v/>
      </c>
      <c r="AA1539" s="3"/>
      <c r="AB1539" s="3"/>
      <c r="AC1539" s="3"/>
      <c r="AD1539" s="3"/>
      <c r="AE1539" s="3"/>
      <c r="AF1539" s="3"/>
    </row>
    <row r="1540" spans="1:32" x14ac:dyDescent="0.25">
      <c r="A1540" s="3"/>
      <c r="B1540" s="3"/>
      <c r="C1540" s="3"/>
      <c r="D1540" s="3"/>
      <c r="E1540" s="3"/>
      <c r="F1540" s="3"/>
      <c r="G1540" s="8"/>
      <c r="H1540" s="3"/>
      <c r="I1540" s="3"/>
      <c r="J1540" s="3"/>
      <c r="L1540" s="9"/>
      <c r="M1540" s="15"/>
      <c r="N1540" s="15"/>
      <c r="O1540" s="15">
        <f t="shared" si="210"/>
        <v>0</v>
      </c>
      <c r="P1540" s="15">
        <f t="shared" si="211"/>
        <v>0</v>
      </c>
      <c r="Q1540" s="13" t="str">
        <f t="shared" si="218"/>
        <v/>
      </c>
      <c r="R1540" s="32" t="e">
        <f t="shared" si="212"/>
        <v>#N/A</v>
      </c>
      <c r="S1540" s="33" t="str">
        <f t="shared" si="213"/>
        <v/>
      </c>
      <c r="T1540" s="34" t="e">
        <f t="shared" si="214"/>
        <v>#N/A</v>
      </c>
      <c r="U1540" s="35" t="e">
        <f t="shared" si="217"/>
        <v>#N/A</v>
      </c>
      <c r="V1540" s="44">
        <f t="shared" si="215"/>
        <v>0</v>
      </c>
      <c r="W1540" s="37" t="str">
        <f t="shared" si="216"/>
        <v/>
      </c>
      <c r="AA1540" s="3"/>
      <c r="AB1540" s="3"/>
      <c r="AC1540" s="3"/>
      <c r="AD1540" s="3"/>
      <c r="AE1540" s="3"/>
      <c r="AF1540" s="3"/>
    </row>
    <row r="1541" spans="1:32" x14ac:dyDescent="0.25">
      <c r="A1541" s="3"/>
      <c r="B1541" s="3"/>
      <c r="C1541" s="3"/>
      <c r="D1541" s="3"/>
      <c r="E1541" s="3"/>
      <c r="F1541" s="3"/>
      <c r="G1541" s="8"/>
      <c r="H1541" s="3"/>
      <c r="I1541" s="3"/>
      <c r="J1541" s="3"/>
      <c r="L1541" s="9"/>
      <c r="M1541" s="15"/>
      <c r="N1541" s="15"/>
      <c r="O1541" s="15">
        <f t="shared" ref="O1541:O1604" si="219">A1541</f>
        <v>0</v>
      </c>
      <c r="P1541" s="15">
        <f t="shared" ref="P1541:P1604" si="220">B1541</f>
        <v>0</v>
      </c>
      <c r="Q1541" s="13" t="str">
        <f t="shared" si="218"/>
        <v/>
      </c>
      <c r="R1541" s="32" t="e">
        <f t="shared" ref="R1541:R1604" si="221">IF(VLOOKUP($L1541,$AA$4:$AB$6,2,FALSE)&lt;&gt;0,VLOOKUP(L1541,$AA$4:$AB$6,2,FALSE),HLOOKUP($A1541,$AC$3:$BE$6,INDEX($Z$4:$AA$6,MATCH($L1541,$AA$4:$AA$6,0),1),FALSE))</f>
        <v>#N/A</v>
      </c>
      <c r="S1541" s="33" t="str">
        <f t="shared" ref="S1541:S1604" si="222">IF(AND(A1541="",B1541="",C1541=""),"",IF(D1541=0,T1541-E1541-0.04,T1541-D1541-0.04))</f>
        <v/>
      </c>
      <c r="T1541" s="34" t="e">
        <f t="shared" ref="T1541:T1604" si="223">G1541+R1541</f>
        <v>#N/A</v>
      </c>
      <c r="U1541" s="35" t="e">
        <f t="shared" si="217"/>
        <v>#N/A</v>
      </c>
      <c r="V1541" s="44">
        <f t="shared" ref="V1541:V1604" si="224">E1541</f>
        <v>0</v>
      </c>
      <c r="W1541" s="37" t="str">
        <f t="shared" ref="W1541:W1604" si="225">IF(OR(K1541="",K1541="(blank)"),"",IF(K1541-0.0025&lt;=0,"",K1541-0.0025))</f>
        <v/>
      </c>
      <c r="AA1541" s="3"/>
      <c r="AB1541" s="3"/>
      <c r="AC1541" s="3"/>
      <c r="AD1541" s="3"/>
      <c r="AE1541" s="3"/>
      <c r="AF1541" s="3"/>
    </row>
    <row r="1542" spans="1:32" x14ac:dyDescent="0.25">
      <c r="A1542" s="3"/>
      <c r="B1542" s="3"/>
      <c r="C1542" s="3"/>
      <c r="D1542" s="3"/>
      <c r="E1542" s="3"/>
      <c r="F1542" s="3"/>
      <c r="G1542" s="8"/>
      <c r="H1542" s="3"/>
      <c r="I1542" s="3"/>
      <c r="J1542" s="3"/>
      <c r="L1542" s="9"/>
      <c r="M1542" s="15"/>
      <c r="N1542" s="15"/>
      <c r="O1542" s="15">
        <f t="shared" si="219"/>
        <v>0</v>
      </c>
      <c r="P1542" s="15">
        <f t="shared" si="220"/>
        <v>0</v>
      </c>
      <c r="Q1542" s="13" t="str">
        <f t="shared" si="218"/>
        <v/>
      </c>
      <c r="R1542" s="32" t="e">
        <f t="shared" si="221"/>
        <v>#N/A</v>
      </c>
      <c r="S1542" s="33" t="str">
        <f t="shared" si="222"/>
        <v/>
      </c>
      <c r="T1542" s="34" t="e">
        <f t="shared" si="223"/>
        <v>#N/A</v>
      </c>
      <c r="U1542" s="35" t="e">
        <f t="shared" si="217"/>
        <v>#N/A</v>
      </c>
      <c r="V1542" s="44">
        <f t="shared" si="224"/>
        <v>0</v>
      </c>
      <c r="W1542" s="37" t="str">
        <f t="shared" si="225"/>
        <v/>
      </c>
      <c r="AA1542" s="3"/>
      <c r="AB1542" s="3"/>
      <c r="AC1542" s="3"/>
      <c r="AD1542" s="3"/>
      <c r="AE1542" s="3"/>
      <c r="AF1542" s="3"/>
    </row>
    <row r="1543" spans="1:32" x14ac:dyDescent="0.25">
      <c r="A1543" s="3"/>
      <c r="B1543" s="3"/>
      <c r="C1543" s="3"/>
      <c r="D1543" s="3"/>
      <c r="E1543" s="3"/>
      <c r="F1543" s="3"/>
      <c r="G1543" s="8"/>
      <c r="H1543" s="3"/>
      <c r="I1543" s="3"/>
      <c r="J1543" s="3"/>
      <c r="L1543" s="9"/>
      <c r="M1543" s="15"/>
      <c r="N1543" s="15"/>
      <c r="O1543" s="15">
        <f t="shared" si="219"/>
        <v>0</v>
      </c>
      <c r="P1543" s="15">
        <f t="shared" si="220"/>
        <v>0</v>
      </c>
      <c r="Q1543" s="13" t="str">
        <f t="shared" si="218"/>
        <v/>
      </c>
      <c r="R1543" s="32" t="e">
        <f t="shared" si="221"/>
        <v>#N/A</v>
      </c>
      <c r="S1543" s="33" t="str">
        <f t="shared" si="222"/>
        <v/>
      </c>
      <c r="T1543" s="34" t="e">
        <f t="shared" si="223"/>
        <v>#N/A</v>
      </c>
      <c r="U1543" s="35" t="e">
        <f t="shared" si="217"/>
        <v>#N/A</v>
      </c>
      <c r="V1543" s="44">
        <f t="shared" si="224"/>
        <v>0</v>
      </c>
      <c r="W1543" s="37" t="str">
        <f t="shared" si="225"/>
        <v/>
      </c>
      <c r="AA1543" s="3"/>
      <c r="AB1543" s="3"/>
      <c r="AC1543" s="3"/>
      <c r="AD1543" s="3"/>
      <c r="AE1543" s="3"/>
      <c r="AF1543" s="3"/>
    </row>
    <row r="1544" spans="1:32" x14ac:dyDescent="0.25">
      <c r="A1544" s="3"/>
      <c r="B1544" s="3"/>
      <c r="C1544" s="3"/>
      <c r="D1544" s="3"/>
      <c r="E1544" s="3"/>
      <c r="F1544" s="3"/>
      <c r="G1544" s="8"/>
      <c r="H1544" s="3"/>
      <c r="I1544" s="3"/>
      <c r="J1544" s="3"/>
      <c r="L1544" s="9"/>
      <c r="M1544" s="15"/>
      <c r="N1544" s="15"/>
      <c r="O1544" s="15">
        <f t="shared" si="219"/>
        <v>0</v>
      </c>
      <c r="P1544" s="15">
        <f t="shared" si="220"/>
        <v>0</v>
      </c>
      <c r="Q1544" s="13" t="str">
        <f t="shared" si="218"/>
        <v/>
      </c>
      <c r="R1544" s="32" t="e">
        <f t="shared" si="221"/>
        <v>#N/A</v>
      </c>
      <c r="S1544" s="33" t="str">
        <f t="shared" si="222"/>
        <v/>
      </c>
      <c r="T1544" s="34" t="e">
        <f t="shared" si="223"/>
        <v>#N/A</v>
      </c>
      <c r="U1544" s="35" t="e">
        <f t="shared" si="217"/>
        <v>#N/A</v>
      </c>
      <c r="V1544" s="44">
        <f t="shared" si="224"/>
        <v>0</v>
      </c>
      <c r="W1544" s="37" t="str">
        <f t="shared" si="225"/>
        <v/>
      </c>
      <c r="AA1544" s="3"/>
      <c r="AB1544" s="3"/>
      <c r="AC1544" s="3"/>
      <c r="AD1544" s="3"/>
      <c r="AE1544" s="3"/>
      <c r="AF1544" s="3"/>
    </row>
    <row r="1545" spans="1:32" x14ac:dyDescent="0.25">
      <c r="A1545" s="3"/>
      <c r="B1545" s="3"/>
      <c r="C1545" s="3"/>
      <c r="D1545" s="3"/>
      <c r="E1545" s="3"/>
      <c r="F1545" s="3"/>
      <c r="G1545" s="8"/>
      <c r="H1545" s="3"/>
      <c r="I1545" s="3"/>
      <c r="J1545" s="3"/>
      <c r="L1545" s="9"/>
      <c r="M1545" s="15"/>
      <c r="N1545" s="15"/>
      <c r="O1545" s="15">
        <f t="shared" si="219"/>
        <v>0</v>
      </c>
      <c r="P1545" s="15">
        <f t="shared" si="220"/>
        <v>0</v>
      </c>
      <c r="Q1545" s="13" t="str">
        <f t="shared" si="218"/>
        <v/>
      </c>
      <c r="R1545" s="32" t="e">
        <f t="shared" si="221"/>
        <v>#N/A</v>
      </c>
      <c r="S1545" s="33" t="str">
        <f t="shared" si="222"/>
        <v/>
      </c>
      <c r="T1545" s="34" t="e">
        <f t="shared" si="223"/>
        <v>#N/A</v>
      </c>
      <c r="U1545" s="35" t="e">
        <f t="shared" si="217"/>
        <v>#N/A</v>
      </c>
      <c r="V1545" s="44">
        <f t="shared" si="224"/>
        <v>0</v>
      </c>
      <c r="W1545" s="37" t="str">
        <f t="shared" si="225"/>
        <v/>
      </c>
      <c r="AA1545" s="3"/>
      <c r="AB1545" s="3"/>
      <c r="AC1545" s="3"/>
      <c r="AD1545" s="3"/>
      <c r="AE1545" s="3"/>
      <c r="AF1545" s="3"/>
    </row>
    <row r="1546" spans="1:32" x14ac:dyDescent="0.25">
      <c r="A1546" s="3"/>
      <c r="B1546" s="3"/>
      <c r="C1546" s="3"/>
      <c r="D1546" s="3"/>
      <c r="E1546" s="3"/>
      <c r="F1546" s="3"/>
      <c r="G1546" s="8"/>
      <c r="H1546" s="3"/>
      <c r="I1546" s="3"/>
      <c r="J1546" s="3"/>
      <c r="L1546" s="9"/>
      <c r="M1546" s="15"/>
      <c r="N1546" s="15"/>
      <c r="O1546" s="15">
        <f t="shared" si="219"/>
        <v>0</v>
      </c>
      <c r="P1546" s="15">
        <f t="shared" si="220"/>
        <v>0</v>
      </c>
      <c r="Q1546" s="13" t="str">
        <f t="shared" si="218"/>
        <v/>
      </c>
      <c r="R1546" s="32" t="e">
        <f t="shared" si="221"/>
        <v>#N/A</v>
      </c>
      <c r="S1546" s="33" t="str">
        <f t="shared" si="222"/>
        <v/>
      </c>
      <c r="T1546" s="34" t="e">
        <f t="shared" si="223"/>
        <v>#N/A</v>
      </c>
      <c r="U1546" s="35" t="e">
        <f t="shared" si="217"/>
        <v>#N/A</v>
      </c>
      <c r="V1546" s="44">
        <f t="shared" si="224"/>
        <v>0</v>
      </c>
      <c r="W1546" s="37" t="str">
        <f t="shared" si="225"/>
        <v/>
      </c>
      <c r="AA1546" s="3"/>
      <c r="AB1546" s="3"/>
      <c r="AC1546" s="3"/>
      <c r="AD1546" s="3"/>
      <c r="AE1546" s="3"/>
      <c r="AF1546" s="3"/>
    </row>
    <row r="1547" spans="1:32" x14ac:dyDescent="0.25">
      <c r="A1547" s="3"/>
      <c r="B1547" s="3"/>
      <c r="C1547" s="3"/>
      <c r="D1547" s="3"/>
      <c r="E1547" s="3"/>
      <c r="F1547" s="3"/>
      <c r="G1547" s="8"/>
      <c r="H1547" s="3"/>
      <c r="I1547" s="3"/>
      <c r="J1547" s="3"/>
      <c r="L1547" s="9"/>
      <c r="M1547" s="15"/>
      <c r="N1547" s="15"/>
      <c r="O1547" s="15">
        <f t="shared" si="219"/>
        <v>0</v>
      </c>
      <c r="P1547" s="15">
        <f t="shared" si="220"/>
        <v>0</v>
      </c>
      <c r="Q1547" s="13" t="str">
        <f t="shared" si="218"/>
        <v/>
      </c>
      <c r="R1547" s="32" t="e">
        <f t="shared" si="221"/>
        <v>#N/A</v>
      </c>
      <c r="S1547" s="33" t="str">
        <f t="shared" si="222"/>
        <v/>
      </c>
      <c r="T1547" s="34" t="e">
        <f t="shared" si="223"/>
        <v>#N/A</v>
      </c>
      <c r="U1547" s="35" t="e">
        <f t="shared" si="217"/>
        <v>#N/A</v>
      </c>
      <c r="V1547" s="44">
        <f t="shared" si="224"/>
        <v>0</v>
      </c>
      <c r="W1547" s="37" t="str">
        <f t="shared" si="225"/>
        <v/>
      </c>
      <c r="AA1547" s="3"/>
      <c r="AB1547" s="3"/>
      <c r="AC1547" s="3"/>
      <c r="AD1547" s="3"/>
      <c r="AE1547" s="3"/>
      <c r="AF1547" s="3"/>
    </row>
    <row r="1548" spans="1:32" x14ac:dyDescent="0.25">
      <c r="A1548" s="3"/>
      <c r="B1548" s="3"/>
      <c r="C1548" s="3"/>
      <c r="D1548" s="3"/>
      <c r="E1548" s="3"/>
      <c r="F1548" s="3"/>
      <c r="G1548" s="8"/>
      <c r="H1548" s="3"/>
      <c r="I1548" s="3"/>
      <c r="J1548" s="3"/>
      <c r="L1548" s="9"/>
      <c r="M1548" s="15"/>
      <c r="N1548" s="15"/>
      <c r="O1548" s="15">
        <f t="shared" si="219"/>
        <v>0</v>
      </c>
      <c r="P1548" s="15">
        <f t="shared" si="220"/>
        <v>0</v>
      </c>
      <c r="Q1548" s="13" t="str">
        <f t="shared" si="218"/>
        <v/>
      </c>
      <c r="R1548" s="32" t="e">
        <f t="shared" si="221"/>
        <v>#N/A</v>
      </c>
      <c r="S1548" s="33" t="str">
        <f t="shared" si="222"/>
        <v/>
      </c>
      <c r="T1548" s="34" t="e">
        <f t="shared" si="223"/>
        <v>#N/A</v>
      </c>
      <c r="U1548" s="35" t="e">
        <f t="shared" si="217"/>
        <v>#N/A</v>
      </c>
      <c r="V1548" s="44">
        <f t="shared" si="224"/>
        <v>0</v>
      </c>
      <c r="W1548" s="37" t="str">
        <f t="shared" si="225"/>
        <v/>
      </c>
      <c r="AA1548" s="3"/>
      <c r="AB1548" s="3"/>
      <c r="AC1548" s="3"/>
      <c r="AD1548" s="3"/>
      <c r="AE1548" s="3"/>
      <c r="AF1548" s="3"/>
    </row>
    <row r="1549" spans="1:32" x14ac:dyDescent="0.25">
      <c r="A1549" s="3"/>
      <c r="B1549" s="3"/>
      <c r="C1549" s="3"/>
      <c r="D1549" s="3"/>
      <c r="E1549" s="3"/>
      <c r="F1549" s="3"/>
      <c r="G1549" s="8"/>
      <c r="H1549" s="3"/>
      <c r="I1549" s="3"/>
      <c r="J1549" s="3"/>
      <c r="L1549" s="9"/>
      <c r="M1549" s="15"/>
      <c r="N1549" s="15"/>
      <c r="O1549" s="15">
        <f t="shared" si="219"/>
        <v>0</v>
      </c>
      <c r="P1549" s="15">
        <f t="shared" si="220"/>
        <v>0</v>
      </c>
      <c r="Q1549" s="13" t="str">
        <f t="shared" si="218"/>
        <v/>
      </c>
      <c r="R1549" s="32" t="e">
        <f t="shared" si="221"/>
        <v>#N/A</v>
      </c>
      <c r="S1549" s="33" t="str">
        <f t="shared" si="222"/>
        <v/>
      </c>
      <c r="T1549" s="34" t="e">
        <f t="shared" si="223"/>
        <v>#N/A</v>
      </c>
      <c r="U1549" s="35" t="e">
        <f t="shared" si="217"/>
        <v>#N/A</v>
      </c>
      <c r="V1549" s="44">
        <f t="shared" si="224"/>
        <v>0</v>
      </c>
      <c r="W1549" s="37" t="str">
        <f t="shared" si="225"/>
        <v/>
      </c>
      <c r="AA1549" s="3"/>
      <c r="AB1549" s="3"/>
      <c r="AC1549" s="3"/>
      <c r="AD1549" s="3"/>
      <c r="AE1549" s="3"/>
      <c r="AF1549" s="3"/>
    </row>
    <row r="1550" spans="1:32" x14ac:dyDescent="0.25">
      <c r="A1550" s="3"/>
      <c r="B1550" s="3"/>
      <c r="C1550" s="3"/>
      <c r="D1550" s="3"/>
      <c r="E1550" s="3"/>
      <c r="F1550" s="3"/>
      <c r="G1550" s="8"/>
      <c r="H1550" s="3"/>
      <c r="I1550" s="3"/>
      <c r="J1550" s="3"/>
      <c r="L1550" s="9"/>
      <c r="M1550" s="15"/>
      <c r="N1550" s="15"/>
      <c r="O1550" s="15">
        <f t="shared" si="219"/>
        <v>0</v>
      </c>
      <c r="P1550" s="15">
        <f t="shared" si="220"/>
        <v>0</v>
      </c>
      <c r="Q1550" s="13" t="str">
        <f t="shared" si="218"/>
        <v/>
      </c>
      <c r="R1550" s="32" t="e">
        <f t="shared" si="221"/>
        <v>#N/A</v>
      </c>
      <c r="S1550" s="33" t="str">
        <f t="shared" si="222"/>
        <v/>
      </c>
      <c r="T1550" s="34" t="e">
        <f t="shared" si="223"/>
        <v>#N/A</v>
      </c>
      <c r="U1550" s="35" t="e">
        <f t="shared" si="217"/>
        <v>#N/A</v>
      </c>
      <c r="V1550" s="44">
        <f t="shared" si="224"/>
        <v>0</v>
      </c>
      <c r="W1550" s="37" t="str">
        <f t="shared" si="225"/>
        <v/>
      </c>
      <c r="AA1550" s="3"/>
      <c r="AB1550" s="3"/>
      <c r="AC1550" s="3"/>
      <c r="AD1550" s="3"/>
      <c r="AE1550" s="3"/>
      <c r="AF1550" s="3"/>
    </row>
    <row r="1551" spans="1:32" x14ac:dyDescent="0.25">
      <c r="A1551" s="3"/>
      <c r="B1551" s="3"/>
      <c r="C1551" s="3"/>
      <c r="D1551" s="3"/>
      <c r="E1551" s="3"/>
      <c r="F1551" s="3"/>
      <c r="G1551" s="8"/>
      <c r="H1551" s="3"/>
      <c r="I1551" s="3"/>
      <c r="J1551" s="3"/>
      <c r="L1551" s="9"/>
      <c r="M1551" s="15"/>
      <c r="N1551" s="15"/>
      <c r="O1551" s="15">
        <f t="shared" si="219"/>
        <v>0</v>
      </c>
      <c r="P1551" s="15">
        <f t="shared" si="220"/>
        <v>0</v>
      </c>
      <c r="Q1551" s="13" t="str">
        <f t="shared" si="218"/>
        <v/>
      </c>
      <c r="R1551" s="32" t="e">
        <f t="shared" si="221"/>
        <v>#N/A</v>
      </c>
      <c r="S1551" s="33" t="str">
        <f t="shared" si="222"/>
        <v/>
      </c>
      <c r="T1551" s="34" t="e">
        <f t="shared" si="223"/>
        <v>#N/A</v>
      </c>
      <c r="U1551" s="35" t="e">
        <f t="shared" ref="U1551:U1614" si="226">IF(OR(B1551="32",B1551="36",B1551="36PB",B1551="33",B1551="8",B1551="10",B1551="9",B1551="885",B1551="885SB"),T1551+0.5268,IF(OR(B1551="49",B1551="51",B1551="53",B1551="68",B1551="68P",B1551="64",B1551="43",B1551="43SB",B1551="68SB",B1551="NR99"),T1551+0.2469,T1551+0.0069))</f>
        <v>#N/A</v>
      </c>
      <c r="V1551" s="44">
        <f t="shared" si="224"/>
        <v>0</v>
      </c>
      <c r="W1551" s="37" t="str">
        <f t="shared" si="225"/>
        <v/>
      </c>
      <c r="AA1551" s="3"/>
      <c r="AB1551" s="3"/>
      <c r="AC1551" s="3"/>
      <c r="AD1551" s="3"/>
      <c r="AE1551" s="3"/>
      <c r="AF1551" s="3"/>
    </row>
    <row r="1552" spans="1:32" x14ac:dyDescent="0.25">
      <c r="A1552" s="3"/>
      <c r="B1552" s="3"/>
      <c r="C1552" s="3"/>
      <c r="D1552" s="3"/>
      <c r="E1552" s="3"/>
      <c r="F1552" s="3"/>
      <c r="G1552" s="8"/>
      <c r="H1552" s="3"/>
      <c r="I1552" s="3"/>
      <c r="J1552" s="3"/>
      <c r="L1552" s="9"/>
      <c r="M1552" s="15"/>
      <c r="N1552" s="15"/>
      <c r="O1552" s="15">
        <f t="shared" si="219"/>
        <v>0</v>
      </c>
      <c r="P1552" s="15">
        <f t="shared" si="220"/>
        <v>0</v>
      </c>
      <c r="Q1552" s="13" t="str">
        <f t="shared" si="218"/>
        <v/>
      </c>
      <c r="R1552" s="32" t="e">
        <f t="shared" si="221"/>
        <v>#N/A</v>
      </c>
      <c r="S1552" s="33" t="str">
        <f t="shared" si="222"/>
        <v/>
      </c>
      <c r="T1552" s="34" t="e">
        <f t="shared" si="223"/>
        <v>#N/A</v>
      </c>
      <c r="U1552" s="35" t="e">
        <f t="shared" si="226"/>
        <v>#N/A</v>
      </c>
      <c r="V1552" s="44">
        <f t="shared" si="224"/>
        <v>0</v>
      </c>
      <c r="W1552" s="37" t="str">
        <f t="shared" si="225"/>
        <v/>
      </c>
      <c r="AA1552" s="3"/>
      <c r="AB1552" s="3"/>
      <c r="AC1552" s="3"/>
      <c r="AD1552" s="3"/>
      <c r="AE1552" s="3"/>
      <c r="AF1552" s="3"/>
    </row>
    <row r="1553" spans="1:32" x14ac:dyDescent="0.25">
      <c r="A1553" s="3"/>
      <c r="B1553" s="3"/>
      <c r="C1553" s="3"/>
      <c r="D1553" s="3"/>
      <c r="E1553" s="3"/>
      <c r="F1553" s="3"/>
      <c r="G1553" s="8"/>
      <c r="H1553" s="3"/>
      <c r="I1553" s="3"/>
      <c r="J1553" s="3"/>
      <c r="L1553" s="9"/>
      <c r="M1553" s="15"/>
      <c r="N1553" s="15"/>
      <c r="O1553" s="15">
        <f t="shared" si="219"/>
        <v>0</v>
      </c>
      <c r="P1553" s="15">
        <f t="shared" si="220"/>
        <v>0</v>
      </c>
      <c r="Q1553" s="13" t="str">
        <f t="shared" si="218"/>
        <v/>
      </c>
      <c r="R1553" s="32" t="e">
        <f t="shared" si="221"/>
        <v>#N/A</v>
      </c>
      <c r="S1553" s="33" t="str">
        <f t="shared" si="222"/>
        <v/>
      </c>
      <c r="T1553" s="34" t="e">
        <f t="shared" si="223"/>
        <v>#N/A</v>
      </c>
      <c r="U1553" s="35" t="e">
        <f t="shared" si="226"/>
        <v>#N/A</v>
      </c>
      <c r="V1553" s="44">
        <f t="shared" si="224"/>
        <v>0</v>
      </c>
      <c r="W1553" s="37" t="str">
        <f t="shared" si="225"/>
        <v/>
      </c>
      <c r="AA1553" s="3"/>
      <c r="AB1553" s="3"/>
      <c r="AC1553" s="3"/>
      <c r="AD1553" s="3"/>
      <c r="AE1553" s="3"/>
      <c r="AF1553" s="3"/>
    </row>
    <row r="1554" spans="1:32" x14ac:dyDescent="0.25">
      <c r="A1554" s="3"/>
      <c r="B1554" s="3"/>
      <c r="C1554" s="3"/>
      <c r="D1554" s="3"/>
      <c r="E1554" s="3"/>
      <c r="F1554" s="3"/>
      <c r="G1554" s="8"/>
      <c r="H1554" s="3"/>
      <c r="I1554" s="3"/>
      <c r="J1554" s="3"/>
      <c r="L1554" s="9"/>
      <c r="M1554" s="15"/>
      <c r="N1554" s="15"/>
      <c r="O1554" s="15">
        <f t="shared" si="219"/>
        <v>0</v>
      </c>
      <c r="P1554" s="15">
        <f t="shared" si="220"/>
        <v>0</v>
      </c>
      <c r="Q1554" s="13" t="str">
        <f t="shared" si="218"/>
        <v/>
      </c>
      <c r="R1554" s="32" t="e">
        <f t="shared" si="221"/>
        <v>#N/A</v>
      </c>
      <c r="S1554" s="33" t="str">
        <f t="shared" si="222"/>
        <v/>
      </c>
      <c r="T1554" s="34" t="e">
        <f t="shared" si="223"/>
        <v>#N/A</v>
      </c>
      <c r="U1554" s="35" t="e">
        <f t="shared" si="226"/>
        <v>#N/A</v>
      </c>
      <c r="V1554" s="44">
        <f t="shared" si="224"/>
        <v>0</v>
      </c>
      <c r="W1554" s="37" t="str">
        <f t="shared" si="225"/>
        <v/>
      </c>
      <c r="AA1554" s="3"/>
      <c r="AB1554" s="3"/>
      <c r="AC1554" s="3"/>
      <c r="AD1554" s="3"/>
      <c r="AE1554" s="3"/>
      <c r="AF1554" s="3"/>
    </row>
    <row r="1555" spans="1:32" x14ac:dyDescent="0.25">
      <c r="A1555" s="3"/>
      <c r="B1555" s="3"/>
      <c r="C1555" s="3"/>
      <c r="D1555" s="3"/>
      <c r="E1555" s="3"/>
      <c r="F1555" s="3"/>
      <c r="G1555" s="8"/>
      <c r="H1555" s="3"/>
      <c r="I1555" s="3"/>
      <c r="J1555" s="3"/>
      <c r="L1555" s="9"/>
      <c r="M1555" s="15"/>
      <c r="N1555" s="15"/>
      <c r="O1555" s="15">
        <f t="shared" si="219"/>
        <v>0</v>
      </c>
      <c r="P1555" s="15">
        <f t="shared" si="220"/>
        <v>0</v>
      </c>
      <c r="Q1555" s="13" t="str">
        <f t="shared" si="218"/>
        <v/>
      </c>
      <c r="R1555" s="32" t="e">
        <f t="shared" si="221"/>
        <v>#N/A</v>
      </c>
      <c r="S1555" s="33" t="str">
        <f t="shared" si="222"/>
        <v/>
      </c>
      <c r="T1555" s="34" t="e">
        <f t="shared" si="223"/>
        <v>#N/A</v>
      </c>
      <c r="U1555" s="35" t="e">
        <f t="shared" si="226"/>
        <v>#N/A</v>
      </c>
      <c r="V1555" s="44">
        <f t="shared" si="224"/>
        <v>0</v>
      </c>
      <c r="W1555" s="37" t="str">
        <f t="shared" si="225"/>
        <v/>
      </c>
      <c r="AA1555" s="3"/>
      <c r="AB1555" s="3"/>
      <c r="AC1555" s="3"/>
      <c r="AD1555" s="3"/>
      <c r="AE1555" s="3"/>
      <c r="AF1555" s="3"/>
    </row>
    <row r="1556" spans="1:32" x14ac:dyDescent="0.25">
      <c r="A1556" s="3"/>
      <c r="B1556" s="3"/>
      <c r="C1556" s="3"/>
      <c r="D1556" s="3"/>
      <c r="E1556" s="3"/>
      <c r="F1556" s="3"/>
      <c r="G1556" s="8"/>
      <c r="H1556" s="3"/>
      <c r="I1556" s="3"/>
      <c r="J1556" s="3"/>
      <c r="L1556" s="9"/>
      <c r="M1556" s="15"/>
      <c r="N1556" s="15"/>
      <c r="O1556" s="15">
        <f t="shared" si="219"/>
        <v>0</v>
      </c>
      <c r="P1556" s="15">
        <f t="shared" si="220"/>
        <v>0</v>
      </c>
      <c r="Q1556" s="13" t="str">
        <f t="shared" si="218"/>
        <v/>
      </c>
      <c r="R1556" s="32" t="e">
        <f t="shared" si="221"/>
        <v>#N/A</v>
      </c>
      <c r="S1556" s="33" t="str">
        <f t="shared" si="222"/>
        <v/>
      </c>
      <c r="T1556" s="34" t="e">
        <f t="shared" si="223"/>
        <v>#N/A</v>
      </c>
      <c r="U1556" s="35" t="e">
        <f t="shared" si="226"/>
        <v>#N/A</v>
      </c>
      <c r="V1556" s="44">
        <f t="shared" si="224"/>
        <v>0</v>
      </c>
      <c r="W1556" s="37" t="str">
        <f t="shared" si="225"/>
        <v/>
      </c>
      <c r="AA1556" s="3"/>
      <c r="AB1556" s="3"/>
      <c r="AC1556" s="3"/>
      <c r="AD1556" s="3"/>
      <c r="AE1556" s="3"/>
      <c r="AF1556" s="3"/>
    </row>
    <row r="1557" spans="1:32" x14ac:dyDescent="0.25">
      <c r="A1557" s="3"/>
      <c r="B1557" s="3"/>
      <c r="C1557" s="3"/>
      <c r="D1557" s="3"/>
      <c r="E1557" s="3"/>
      <c r="F1557" s="3"/>
      <c r="G1557" s="8"/>
      <c r="H1557" s="3"/>
      <c r="I1557" s="3"/>
      <c r="J1557" s="3"/>
      <c r="L1557" s="9"/>
      <c r="M1557" s="15"/>
      <c r="N1557" s="15"/>
      <c r="O1557" s="15">
        <f t="shared" si="219"/>
        <v>0</v>
      </c>
      <c r="P1557" s="15">
        <f t="shared" si="220"/>
        <v>0</v>
      </c>
      <c r="Q1557" s="13" t="str">
        <f t="shared" si="218"/>
        <v/>
      </c>
      <c r="R1557" s="32" t="e">
        <f t="shared" si="221"/>
        <v>#N/A</v>
      </c>
      <c r="S1557" s="33" t="str">
        <f t="shared" si="222"/>
        <v/>
      </c>
      <c r="T1557" s="34" t="e">
        <f t="shared" si="223"/>
        <v>#N/A</v>
      </c>
      <c r="U1557" s="35" t="e">
        <f t="shared" si="226"/>
        <v>#N/A</v>
      </c>
      <c r="V1557" s="44">
        <f t="shared" si="224"/>
        <v>0</v>
      </c>
      <c r="W1557" s="37" t="str">
        <f t="shared" si="225"/>
        <v/>
      </c>
      <c r="AA1557" s="3"/>
      <c r="AB1557" s="3"/>
      <c r="AC1557" s="3"/>
      <c r="AD1557" s="3"/>
      <c r="AE1557" s="3"/>
      <c r="AF1557" s="3"/>
    </row>
    <row r="1558" spans="1:32" x14ac:dyDescent="0.25">
      <c r="A1558" s="3"/>
      <c r="B1558" s="3"/>
      <c r="C1558" s="3"/>
      <c r="D1558" s="3"/>
      <c r="E1558" s="3"/>
      <c r="F1558" s="3"/>
      <c r="G1558" s="8"/>
      <c r="H1558" s="3"/>
      <c r="I1558" s="3"/>
      <c r="J1558" s="3"/>
      <c r="L1558" s="9"/>
      <c r="M1558" s="15"/>
      <c r="N1558" s="15"/>
      <c r="O1558" s="15">
        <f t="shared" si="219"/>
        <v>0</v>
      </c>
      <c r="P1558" s="15">
        <f t="shared" si="220"/>
        <v>0</v>
      </c>
      <c r="Q1558" s="13" t="str">
        <f t="shared" si="218"/>
        <v/>
      </c>
      <c r="R1558" s="32" t="e">
        <f t="shared" si="221"/>
        <v>#N/A</v>
      </c>
      <c r="S1558" s="33" t="str">
        <f t="shared" si="222"/>
        <v/>
      </c>
      <c r="T1558" s="34" t="e">
        <f t="shared" si="223"/>
        <v>#N/A</v>
      </c>
      <c r="U1558" s="35" t="e">
        <f t="shared" si="226"/>
        <v>#N/A</v>
      </c>
      <c r="V1558" s="44">
        <f t="shared" si="224"/>
        <v>0</v>
      </c>
      <c r="W1558" s="37" t="str">
        <f t="shared" si="225"/>
        <v/>
      </c>
      <c r="AA1558" s="3"/>
      <c r="AB1558" s="3"/>
      <c r="AC1558" s="3"/>
      <c r="AD1558" s="3"/>
      <c r="AE1558" s="3"/>
      <c r="AF1558" s="3"/>
    </row>
    <row r="1559" spans="1:32" x14ac:dyDescent="0.25">
      <c r="A1559" s="3"/>
      <c r="B1559" s="3"/>
      <c r="C1559" s="3"/>
      <c r="D1559" s="3"/>
      <c r="E1559" s="3"/>
      <c r="F1559" s="3"/>
      <c r="G1559" s="8"/>
      <c r="H1559" s="3"/>
      <c r="I1559" s="3"/>
      <c r="J1559" s="3"/>
      <c r="L1559" s="9"/>
      <c r="M1559" s="15"/>
      <c r="N1559" s="15"/>
      <c r="O1559" s="15">
        <f t="shared" si="219"/>
        <v>0</v>
      </c>
      <c r="P1559" s="15">
        <f t="shared" si="220"/>
        <v>0</v>
      </c>
      <c r="Q1559" s="13" t="str">
        <f t="shared" si="218"/>
        <v/>
      </c>
      <c r="R1559" s="32" t="e">
        <f t="shared" si="221"/>
        <v>#N/A</v>
      </c>
      <c r="S1559" s="33" t="str">
        <f t="shared" si="222"/>
        <v/>
      </c>
      <c r="T1559" s="34" t="e">
        <f t="shared" si="223"/>
        <v>#N/A</v>
      </c>
      <c r="U1559" s="35" t="e">
        <f t="shared" si="226"/>
        <v>#N/A</v>
      </c>
      <c r="V1559" s="44">
        <f t="shared" si="224"/>
        <v>0</v>
      </c>
      <c r="W1559" s="37" t="str">
        <f t="shared" si="225"/>
        <v/>
      </c>
      <c r="AA1559" s="3"/>
      <c r="AB1559" s="3"/>
      <c r="AC1559" s="3"/>
      <c r="AD1559" s="3"/>
      <c r="AE1559" s="3"/>
      <c r="AF1559" s="3"/>
    </row>
    <row r="1560" spans="1:32" x14ac:dyDescent="0.25">
      <c r="A1560" s="3"/>
      <c r="B1560" s="3"/>
      <c r="C1560" s="3"/>
      <c r="D1560" s="3"/>
      <c r="E1560" s="3"/>
      <c r="F1560" s="3"/>
      <c r="G1560" s="8"/>
      <c r="H1560" s="3"/>
      <c r="I1560" s="3"/>
      <c r="J1560" s="3"/>
      <c r="L1560" s="9"/>
      <c r="M1560" s="15"/>
      <c r="N1560" s="15"/>
      <c r="O1560" s="15">
        <f t="shared" si="219"/>
        <v>0</v>
      </c>
      <c r="P1560" s="15">
        <f t="shared" si="220"/>
        <v>0</v>
      </c>
      <c r="Q1560" s="13" t="str">
        <f t="shared" si="218"/>
        <v/>
      </c>
      <c r="R1560" s="32" t="e">
        <f t="shared" si="221"/>
        <v>#N/A</v>
      </c>
      <c r="S1560" s="33" t="str">
        <f t="shared" si="222"/>
        <v/>
      </c>
      <c r="T1560" s="34" t="e">
        <f t="shared" si="223"/>
        <v>#N/A</v>
      </c>
      <c r="U1560" s="35" t="e">
        <f t="shared" si="226"/>
        <v>#N/A</v>
      </c>
      <c r="V1560" s="44">
        <f t="shared" si="224"/>
        <v>0</v>
      </c>
      <c r="W1560" s="37" t="str">
        <f t="shared" si="225"/>
        <v/>
      </c>
      <c r="AA1560" s="3"/>
      <c r="AB1560" s="3"/>
      <c r="AC1560" s="3"/>
      <c r="AD1560" s="3"/>
      <c r="AE1560" s="3"/>
      <c r="AF1560" s="3"/>
    </row>
    <row r="1561" spans="1:32" x14ac:dyDescent="0.25">
      <c r="A1561" s="3"/>
      <c r="B1561" s="3"/>
      <c r="C1561" s="3"/>
      <c r="D1561" s="3"/>
      <c r="E1561" s="3"/>
      <c r="F1561" s="3"/>
      <c r="G1561" s="8"/>
      <c r="H1561" s="3"/>
      <c r="I1561" s="3"/>
      <c r="J1561" s="3"/>
      <c r="L1561" s="9"/>
      <c r="M1561" s="15"/>
      <c r="N1561" s="15"/>
      <c r="O1561" s="15">
        <f t="shared" si="219"/>
        <v>0</v>
      </c>
      <c r="P1561" s="15">
        <f t="shared" si="220"/>
        <v>0</v>
      </c>
      <c r="Q1561" s="13" t="str">
        <f t="shared" si="218"/>
        <v/>
      </c>
      <c r="R1561" s="32" t="e">
        <f t="shared" si="221"/>
        <v>#N/A</v>
      </c>
      <c r="S1561" s="33" t="str">
        <f t="shared" si="222"/>
        <v/>
      </c>
      <c r="T1561" s="34" t="e">
        <f t="shared" si="223"/>
        <v>#N/A</v>
      </c>
      <c r="U1561" s="35" t="e">
        <f t="shared" si="226"/>
        <v>#N/A</v>
      </c>
      <c r="V1561" s="44">
        <f t="shared" si="224"/>
        <v>0</v>
      </c>
      <c r="W1561" s="37" t="str">
        <f t="shared" si="225"/>
        <v/>
      </c>
      <c r="AA1561" s="3"/>
      <c r="AB1561" s="3"/>
      <c r="AC1561" s="3"/>
      <c r="AD1561" s="3"/>
      <c r="AE1561" s="3"/>
      <c r="AF1561" s="3"/>
    </row>
    <row r="1562" spans="1:32" x14ac:dyDescent="0.25">
      <c r="A1562" s="3"/>
      <c r="B1562" s="3"/>
      <c r="C1562" s="3"/>
      <c r="D1562" s="3"/>
      <c r="E1562" s="3"/>
      <c r="F1562" s="3"/>
      <c r="G1562" s="8"/>
      <c r="H1562" s="3"/>
      <c r="I1562" s="3"/>
      <c r="J1562" s="3"/>
      <c r="L1562" s="9"/>
      <c r="M1562" s="15"/>
      <c r="N1562" s="15"/>
      <c r="O1562" s="15">
        <f t="shared" si="219"/>
        <v>0</v>
      </c>
      <c r="P1562" s="15">
        <f t="shared" si="220"/>
        <v>0</v>
      </c>
      <c r="Q1562" s="13" t="str">
        <f t="shared" si="218"/>
        <v/>
      </c>
      <c r="R1562" s="32" t="e">
        <f t="shared" si="221"/>
        <v>#N/A</v>
      </c>
      <c r="S1562" s="33" t="str">
        <f t="shared" si="222"/>
        <v/>
      </c>
      <c r="T1562" s="34" t="e">
        <f t="shared" si="223"/>
        <v>#N/A</v>
      </c>
      <c r="U1562" s="35" t="e">
        <f t="shared" si="226"/>
        <v>#N/A</v>
      </c>
      <c r="V1562" s="44">
        <f t="shared" si="224"/>
        <v>0</v>
      </c>
      <c r="W1562" s="37" t="str">
        <f t="shared" si="225"/>
        <v/>
      </c>
      <c r="AA1562" s="3"/>
      <c r="AB1562" s="3"/>
      <c r="AC1562" s="3"/>
      <c r="AD1562" s="3"/>
      <c r="AE1562" s="3"/>
      <c r="AF1562" s="3"/>
    </row>
    <row r="1563" spans="1:32" x14ac:dyDescent="0.25">
      <c r="A1563" s="3"/>
      <c r="B1563" s="3"/>
      <c r="C1563" s="3"/>
      <c r="D1563" s="3"/>
      <c r="E1563" s="3"/>
      <c r="F1563" s="3"/>
      <c r="G1563" s="8"/>
      <c r="H1563" s="3"/>
      <c r="I1563" s="3"/>
      <c r="J1563" s="3"/>
      <c r="L1563" s="9"/>
      <c r="M1563" s="15"/>
      <c r="N1563" s="15"/>
      <c r="O1563" s="15">
        <f t="shared" si="219"/>
        <v>0</v>
      </c>
      <c r="P1563" s="15">
        <f t="shared" si="220"/>
        <v>0</v>
      </c>
      <c r="Q1563" s="13" t="str">
        <f t="shared" si="218"/>
        <v/>
      </c>
      <c r="R1563" s="32" t="e">
        <f t="shared" si="221"/>
        <v>#N/A</v>
      </c>
      <c r="S1563" s="33" t="str">
        <f t="shared" si="222"/>
        <v/>
      </c>
      <c r="T1563" s="34" t="e">
        <f t="shared" si="223"/>
        <v>#N/A</v>
      </c>
      <c r="U1563" s="35" t="e">
        <f t="shared" si="226"/>
        <v>#N/A</v>
      </c>
      <c r="V1563" s="44">
        <f t="shared" si="224"/>
        <v>0</v>
      </c>
      <c r="W1563" s="37" t="str">
        <f t="shared" si="225"/>
        <v/>
      </c>
      <c r="AA1563" s="3"/>
      <c r="AB1563" s="3"/>
      <c r="AC1563" s="3"/>
      <c r="AD1563" s="3"/>
      <c r="AE1563" s="3"/>
      <c r="AF1563" s="3"/>
    </row>
    <row r="1564" spans="1:32" x14ac:dyDescent="0.25">
      <c r="A1564" s="3"/>
      <c r="B1564" s="3"/>
      <c r="C1564" s="3"/>
      <c r="D1564" s="3"/>
      <c r="E1564" s="3"/>
      <c r="F1564" s="3"/>
      <c r="G1564" s="8"/>
      <c r="H1564" s="3"/>
      <c r="I1564" s="3"/>
      <c r="J1564" s="3"/>
      <c r="L1564" s="9"/>
      <c r="M1564" s="15"/>
      <c r="N1564" s="15"/>
      <c r="O1564" s="15">
        <f t="shared" si="219"/>
        <v>0</v>
      </c>
      <c r="P1564" s="15">
        <f t="shared" si="220"/>
        <v>0</v>
      </c>
      <c r="Q1564" s="13" t="str">
        <f t="shared" si="218"/>
        <v/>
      </c>
      <c r="R1564" s="32" t="e">
        <f t="shared" si="221"/>
        <v>#N/A</v>
      </c>
      <c r="S1564" s="33" t="str">
        <f t="shared" si="222"/>
        <v/>
      </c>
      <c r="T1564" s="34" t="e">
        <f t="shared" si="223"/>
        <v>#N/A</v>
      </c>
      <c r="U1564" s="35" t="e">
        <f t="shared" si="226"/>
        <v>#N/A</v>
      </c>
      <c r="V1564" s="44">
        <f t="shared" si="224"/>
        <v>0</v>
      </c>
      <c r="W1564" s="37" t="str">
        <f t="shared" si="225"/>
        <v/>
      </c>
      <c r="AA1564" s="3"/>
      <c r="AB1564" s="3"/>
      <c r="AC1564" s="3"/>
      <c r="AD1564" s="3"/>
      <c r="AE1564" s="3"/>
      <c r="AF1564" s="3"/>
    </row>
    <row r="1565" spans="1:32" x14ac:dyDescent="0.25">
      <c r="A1565" s="3"/>
      <c r="B1565" s="3"/>
      <c r="C1565" s="3"/>
      <c r="D1565" s="3"/>
      <c r="E1565" s="3"/>
      <c r="F1565" s="3"/>
      <c r="G1565" s="8"/>
      <c r="H1565" s="3"/>
      <c r="I1565" s="3"/>
      <c r="J1565" s="3"/>
      <c r="L1565" s="9"/>
      <c r="M1565" s="15"/>
      <c r="N1565" s="15"/>
      <c r="O1565" s="15">
        <f t="shared" si="219"/>
        <v>0</v>
      </c>
      <c r="P1565" s="15">
        <f t="shared" si="220"/>
        <v>0</v>
      </c>
      <c r="Q1565" s="13" t="str">
        <f t="shared" si="218"/>
        <v/>
      </c>
      <c r="R1565" s="32" t="e">
        <f t="shared" si="221"/>
        <v>#N/A</v>
      </c>
      <c r="S1565" s="33" t="str">
        <f t="shared" si="222"/>
        <v/>
      </c>
      <c r="T1565" s="34" t="e">
        <f t="shared" si="223"/>
        <v>#N/A</v>
      </c>
      <c r="U1565" s="35" t="e">
        <f t="shared" si="226"/>
        <v>#N/A</v>
      </c>
      <c r="V1565" s="44">
        <f t="shared" si="224"/>
        <v>0</v>
      </c>
      <c r="W1565" s="37" t="str">
        <f t="shared" si="225"/>
        <v/>
      </c>
      <c r="AA1565" s="3"/>
      <c r="AB1565" s="3"/>
      <c r="AC1565" s="3"/>
      <c r="AD1565" s="3"/>
      <c r="AE1565" s="3"/>
      <c r="AF1565" s="3"/>
    </row>
    <row r="1566" spans="1:32" x14ac:dyDescent="0.25">
      <c r="A1566" s="3"/>
      <c r="B1566" s="3"/>
      <c r="C1566" s="3"/>
      <c r="D1566" s="3"/>
      <c r="E1566" s="3"/>
      <c r="F1566" s="3"/>
      <c r="G1566" s="8"/>
      <c r="H1566" s="3"/>
      <c r="I1566" s="3"/>
      <c r="J1566" s="3"/>
      <c r="L1566" s="9"/>
      <c r="M1566" s="15"/>
      <c r="N1566" s="15"/>
      <c r="O1566" s="15">
        <f t="shared" si="219"/>
        <v>0</v>
      </c>
      <c r="P1566" s="15">
        <f t="shared" si="220"/>
        <v>0</v>
      </c>
      <c r="Q1566" s="13" t="str">
        <f t="shared" si="218"/>
        <v/>
      </c>
      <c r="R1566" s="32" t="e">
        <f t="shared" si="221"/>
        <v>#N/A</v>
      </c>
      <c r="S1566" s="33" t="str">
        <f t="shared" si="222"/>
        <v/>
      </c>
      <c r="T1566" s="34" t="e">
        <f t="shared" si="223"/>
        <v>#N/A</v>
      </c>
      <c r="U1566" s="35" t="e">
        <f t="shared" si="226"/>
        <v>#N/A</v>
      </c>
      <c r="V1566" s="44">
        <f t="shared" si="224"/>
        <v>0</v>
      </c>
      <c r="W1566" s="37" t="str">
        <f t="shared" si="225"/>
        <v/>
      </c>
      <c r="AA1566" s="3"/>
      <c r="AB1566" s="3"/>
      <c r="AC1566" s="3"/>
      <c r="AD1566" s="3"/>
      <c r="AE1566" s="3"/>
      <c r="AF1566" s="3"/>
    </row>
    <row r="1567" spans="1:32" x14ac:dyDescent="0.25">
      <c r="A1567" s="3"/>
      <c r="B1567" s="3"/>
      <c r="C1567" s="3"/>
      <c r="D1567" s="3"/>
      <c r="E1567" s="3"/>
      <c r="F1567" s="3"/>
      <c r="G1567" s="8"/>
      <c r="H1567" s="3"/>
      <c r="I1567" s="3"/>
      <c r="J1567" s="3"/>
      <c r="L1567" s="9"/>
      <c r="M1567" s="15"/>
      <c r="N1567" s="15"/>
      <c r="O1567" s="15">
        <f t="shared" si="219"/>
        <v>0</v>
      </c>
      <c r="P1567" s="15">
        <f t="shared" si="220"/>
        <v>0</v>
      </c>
      <c r="Q1567" s="13" t="str">
        <f t="shared" si="218"/>
        <v/>
      </c>
      <c r="R1567" s="32" t="e">
        <f t="shared" si="221"/>
        <v>#N/A</v>
      </c>
      <c r="S1567" s="33" t="str">
        <f t="shared" si="222"/>
        <v/>
      </c>
      <c r="T1567" s="34" t="e">
        <f t="shared" si="223"/>
        <v>#N/A</v>
      </c>
      <c r="U1567" s="35" t="e">
        <f t="shared" si="226"/>
        <v>#N/A</v>
      </c>
      <c r="V1567" s="44">
        <f t="shared" si="224"/>
        <v>0</v>
      </c>
      <c r="W1567" s="37" t="str">
        <f t="shared" si="225"/>
        <v/>
      </c>
      <c r="AA1567" s="3"/>
      <c r="AB1567" s="3"/>
      <c r="AC1567" s="3"/>
      <c r="AD1567" s="3"/>
      <c r="AE1567" s="3"/>
      <c r="AF1567" s="3"/>
    </row>
    <row r="1568" spans="1:32" x14ac:dyDescent="0.25">
      <c r="A1568" s="3"/>
      <c r="B1568" s="3"/>
      <c r="C1568" s="3"/>
      <c r="D1568" s="3"/>
      <c r="E1568" s="3"/>
      <c r="F1568" s="3"/>
      <c r="G1568" s="8"/>
      <c r="H1568" s="3"/>
      <c r="I1568" s="3"/>
      <c r="J1568" s="3"/>
      <c r="L1568" s="9"/>
      <c r="M1568" s="15"/>
      <c r="N1568" s="15"/>
      <c r="O1568" s="15">
        <f t="shared" si="219"/>
        <v>0</v>
      </c>
      <c r="P1568" s="15">
        <f t="shared" si="220"/>
        <v>0</v>
      </c>
      <c r="Q1568" s="13" t="str">
        <f t="shared" si="218"/>
        <v/>
      </c>
      <c r="R1568" s="32" t="e">
        <f t="shared" si="221"/>
        <v>#N/A</v>
      </c>
      <c r="S1568" s="33" t="str">
        <f t="shared" si="222"/>
        <v/>
      </c>
      <c r="T1568" s="34" t="e">
        <f t="shared" si="223"/>
        <v>#N/A</v>
      </c>
      <c r="U1568" s="35" t="e">
        <f t="shared" si="226"/>
        <v>#N/A</v>
      </c>
      <c r="V1568" s="44">
        <f t="shared" si="224"/>
        <v>0</v>
      </c>
      <c r="W1568" s="37" t="str">
        <f t="shared" si="225"/>
        <v/>
      </c>
      <c r="AA1568" s="3"/>
      <c r="AB1568" s="3"/>
      <c r="AC1568" s="3"/>
      <c r="AD1568" s="3"/>
      <c r="AE1568" s="3"/>
      <c r="AF1568" s="3"/>
    </row>
    <row r="1569" spans="1:32" x14ac:dyDescent="0.25">
      <c r="A1569" s="3"/>
      <c r="B1569" s="3"/>
      <c r="C1569" s="3"/>
      <c r="D1569" s="3"/>
      <c r="E1569" s="3"/>
      <c r="F1569" s="3"/>
      <c r="G1569" s="8"/>
      <c r="H1569" s="3"/>
      <c r="I1569" s="3"/>
      <c r="J1569" s="3"/>
      <c r="L1569" s="9"/>
      <c r="M1569" s="15"/>
      <c r="N1569" s="15"/>
      <c r="O1569" s="15">
        <f t="shared" si="219"/>
        <v>0</v>
      </c>
      <c r="P1569" s="15">
        <f t="shared" si="220"/>
        <v>0</v>
      </c>
      <c r="Q1569" s="13" t="str">
        <f t="shared" si="218"/>
        <v/>
      </c>
      <c r="R1569" s="32" t="e">
        <f t="shared" si="221"/>
        <v>#N/A</v>
      </c>
      <c r="S1569" s="33" t="str">
        <f t="shared" si="222"/>
        <v/>
      </c>
      <c r="T1569" s="34" t="e">
        <f t="shared" si="223"/>
        <v>#N/A</v>
      </c>
      <c r="U1569" s="35" t="e">
        <f t="shared" si="226"/>
        <v>#N/A</v>
      </c>
      <c r="V1569" s="44">
        <f t="shared" si="224"/>
        <v>0</v>
      </c>
      <c r="W1569" s="37" t="str">
        <f t="shared" si="225"/>
        <v/>
      </c>
      <c r="AA1569" s="3"/>
      <c r="AB1569" s="3"/>
      <c r="AC1569" s="3"/>
      <c r="AD1569" s="3"/>
      <c r="AE1569" s="3"/>
      <c r="AF1569" s="3"/>
    </row>
    <row r="1570" spans="1:32" x14ac:dyDescent="0.25">
      <c r="A1570" s="3"/>
      <c r="B1570" s="3"/>
      <c r="C1570" s="3"/>
      <c r="D1570" s="3"/>
      <c r="E1570" s="3"/>
      <c r="F1570" s="3"/>
      <c r="G1570" s="8"/>
      <c r="H1570" s="3"/>
      <c r="I1570" s="3"/>
      <c r="J1570" s="3"/>
      <c r="L1570" s="9"/>
      <c r="M1570" s="15"/>
      <c r="N1570" s="15"/>
      <c r="O1570" s="15">
        <f t="shared" si="219"/>
        <v>0</v>
      </c>
      <c r="P1570" s="15">
        <f t="shared" si="220"/>
        <v>0</v>
      </c>
      <c r="Q1570" s="13" t="str">
        <f t="shared" si="218"/>
        <v/>
      </c>
      <c r="R1570" s="32" t="e">
        <f t="shared" si="221"/>
        <v>#N/A</v>
      </c>
      <c r="S1570" s="33" t="str">
        <f t="shared" si="222"/>
        <v/>
      </c>
      <c r="T1570" s="34" t="e">
        <f t="shared" si="223"/>
        <v>#N/A</v>
      </c>
      <c r="U1570" s="35" t="e">
        <f t="shared" si="226"/>
        <v>#N/A</v>
      </c>
      <c r="V1570" s="44">
        <f t="shared" si="224"/>
        <v>0</v>
      </c>
      <c r="W1570" s="37" t="str">
        <f t="shared" si="225"/>
        <v/>
      </c>
      <c r="AA1570" s="3"/>
      <c r="AB1570" s="3"/>
      <c r="AC1570" s="3"/>
      <c r="AD1570" s="3"/>
      <c r="AE1570" s="3"/>
      <c r="AF1570" s="3"/>
    </row>
    <row r="1571" spans="1:32" x14ac:dyDescent="0.25">
      <c r="A1571" s="3"/>
      <c r="B1571" s="3"/>
      <c r="C1571" s="3"/>
      <c r="D1571" s="3"/>
      <c r="E1571" s="3"/>
      <c r="F1571" s="3"/>
      <c r="G1571" s="8"/>
      <c r="H1571" s="3"/>
      <c r="I1571" s="3"/>
      <c r="J1571" s="3"/>
      <c r="L1571" s="9"/>
      <c r="M1571" s="15"/>
      <c r="N1571" s="15"/>
      <c r="O1571" s="15">
        <f t="shared" si="219"/>
        <v>0</v>
      </c>
      <c r="P1571" s="15">
        <f t="shared" si="220"/>
        <v>0</v>
      </c>
      <c r="Q1571" s="13" t="str">
        <f t="shared" si="218"/>
        <v/>
      </c>
      <c r="R1571" s="32" t="e">
        <f t="shared" si="221"/>
        <v>#N/A</v>
      </c>
      <c r="S1571" s="33" t="str">
        <f t="shared" si="222"/>
        <v/>
      </c>
      <c r="T1571" s="34" t="e">
        <f t="shared" si="223"/>
        <v>#N/A</v>
      </c>
      <c r="U1571" s="35" t="e">
        <f t="shared" si="226"/>
        <v>#N/A</v>
      </c>
      <c r="V1571" s="44">
        <f t="shared" si="224"/>
        <v>0</v>
      </c>
      <c r="W1571" s="37" t="str">
        <f t="shared" si="225"/>
        <v/>
      </c>
      <c r="AA1571" s="3"/>
      <c r="AB1571" s="3"/>
      <c r="AC1571" s="3"/>
      <c r="AD1571" s="3"/>
      <c r="AE1571" s="3"/>
      <c r="AF1571" s="3"/>
    </row>
    <row r="1572" spans="1:32" x14ac:dyDescent="0.25">
      <c r="A1572" s="3"/>
      <c r="B1572" s="3"/>
      <c r="C1572" s="3"/>
      <c r="D1572" s="3"/>
      <c r="E1572" s="3"/>
      <c r="F1572" s="3"/>
      <c r="G1572" s="8"/>
      <c r="H1572" s="3"/>
      <c r="I1572" s="3"/>
      <c r="J1572" s="3"/>
      <c r="L1572" s="9"/>
      <c r="M1572" s="15"/>
      <c r="N1572" s="15"/>
      <c r="O1572" s="15">
        <f t="shared" si="219"/>
        <v>0</v>
      </c>
      <c r="P1572" s="15">
        <f t="shared" si="220"/>
        <v>0</v>
      </c>
      <c r="Q1572" s="13" t="str">
        <f t="shared" si="218"/>
        <v/>
      </c>
      <c r="R1572" s="32" t="e">
        <f t="shared" si="221"/>
        <v>#N/A</v>
      </c>
      <c r="S1572" s="33" t="str">
        <f t="shared" si="222"/>
        <v/>
      </c>
      <c r="T1572" s="34" t="e">
        <f t="shared" si="223"/>
        <v>#N/A</v>
      </c>
      <c r="U1572" s="35" t="e">
        <f t="shared" si="226"/>
        <v>#N/A</v>
      </c>
      <c r="V1572" s="44">
        <f t="shared" si="224"/>
        <v>0</v>
      </c>
      <c r="W1572" s="37" t="str">
        <f t="shared" si="225"/>
        <v/>
      </c>
      <c r="AA1572" s="3"/>
      <c r="AB1572" s="3"/>
      <c r="AC1572" s="3"/>
      <c r="AD1572" s="3"/>
      <c r="AE1572" s="3"/>
      <c r="AF1572" s="3"/>
    </row>
    <row r="1573" spans="1:32" x14ac:dyDescent="0.25">
      <c r="A1573" s="3"/>
      <c r="B1573" s="3"/>
      <c r="C1573" s="3"/>
      <c r="D1573" s="3"/>
      <c r="E1573" s="3"/>
      <c r="F1573" s="3"/>
      <c r="G1573" s="8"/>
      <c r="H1573" s="3"/>
      <c r="I1573" s="3"/>
      <c r="J1573" s="3"/>
      <c r="L1573" s="9"/>
      <c r="M1573" s="15"/>
      <c r="N1573" s="15"/>
      <c r="O1573" s="15">
        <f t="shared" si="219"/>
        <v>0</v>
      </c>
      <c r="P1573" s="15">
        <f t="shared" si="220"/>
        <v>0</v>
      </c>
      <c r="Q1573" s="13" t="str">
        <f t="shared" si="218"/>
        <v/>
      </c>
      <c r="R1573" s="32" t="e">
        <f t="shared" si="221"/>
        <v>#N/A</v>
      </c>
      <c r="S1573" s="33" t="str">
        <f t="shared" si="222"/>
        <v/>
      </c>
      <c r="T1573" s="34" t="e">
        <f t="shared" si="223"/>
        <v>#N/A</v>
      </c>
      <c r="U1573" s="35" t="e">
        <f t="shared" si="226"/>
        <v>#N/A</v>
      </c>
      <c r="V1573" s="44">
        <f t="shared" si="224"/>
        <v>0</v>
      </c>
      <c r="W1573" s="37" t="str">
        <f t="shared" si="225"/>
        <v/>
      </c>
      <c r="AA1573" s="3"/>
      <c r="AB1573" s="3"/>
      <c r="AC1573" s="3"/>
      <c r="AD1573" s="3"/>
      <c r="AE1573" s="3"/>
      <c r="AF1573" s="3"/>
    </row>
    <row r="1574" spans="1:32" x14ac:dyDescent="0.25">
      <c r="A1574" s="3"/>
      <c r="B1574" s="3"/>
      <c r="C1574" s="3"/>
      <c r="D1574" s="3"/>
      <c r="E1574" s="3"/>
      <c r="F1574" s="3"/>
      <c r="G1574" s="8"/>
      <c r="H1574" s="3"/>
      <c r="I1574" s="3"/>
      <c r="J1574" s="3"/>
      <c r="L1574" s="9"/>
      <c r="M1574" s="15"/>
      <c r="N1574" s="15"/>
      <c r="O1574" s="15">
        <f t="shared" si="219"/>
        <v>0</v>
      </c>
      <c r="P1574" s="15">
        <f t="shared" si="220"/>
        <v>0</v>
      </c>
      <c r="Q1574" s="13" t="str">
        <f t="shared" si="218"/>
        <v/>
      </c>
      <c r="R1574" s="32" t="e">
        <f t="shared" si="221"/>
        <v>#N/A</v>
      </c>
      <c r="S1574" s="33" t="str">
        <f t="shared" si="222"/>
        <v/>
      </c>
      <c r="T1574" s="34" t="e">
        <f t="shared" si="223"/>
        <v>#N/A</v>
      </c>
      <c r="U1574" s="35" t="e">
        <f t="shared" si="226"/>
        <v>#N/A</v>
      </c>
      <c r="V1574" s="44">
        <f t="shared" si="224"/>
        <v>0</v>
      </c>
      <c r="W1574" s="37" t="str">
        <f t="shared" si="225"/>
        <v/>
      </c>
      <c r="AA1574" s="3"/>
      <c r="AB1574" s="3"/>
      <c r="AC1574" s="3"/>
      <c r="AD1574" s="3"/>
      <c r="AE1574" s="3"/>
      <c r="AF1574" s="3"/>
    </row>
    <row r="1575" spans="1:32" x14ac:dyDescent="0.25">
      <c r="A1575" s="3"/>
      <c r="B1575" s="3"/>
      <c r="C1575" s="3"/>
      <c r="D1575" s="3"/>
      <c r="E1575" s="3"/>
      <c r="F1575" s="3"/>
      <c r="G1575" s="8"/>
      <c r="H1575" s="3"/>
      <c r="I1575" s="3"/>
      <c r="J1575" s="3"/>
      <c r="L1575" s="9"/>
      <c r="M1575" s="15"/>
      <c r="N1575" s="15"/>
      <c r="O1575" s="15">
        <f t="shared" si="219"/>
        <v>0</v>
      </c>
      <c r="P1575" s="15">
        <f t="shared" si="220"/>
        <v>0</v>
      </c>
      <c r="Q1575" s="13" t="str">
        <f t="shared" si="218"/>
        <v/>
      </c>
      <c r="R1575" s="32" t="e">
        <f t="shared" si="221"/>
        <v>#N/A</v>
      </c>
      <c r="S1575" s="33" t="str">
        <f t="shared" si="222"/>
        <v/>
      </c>
      <c r="T1575" s="34" t="e">
        <f t="shared" si="223"/>
        <v>#N/A</v>
      </c>
      <c r="U1575" s="35" t="e">
        <f t="shared" si="226"/>
        <v>#N/A</v>
      </c>
      <c r="V1575" s="44">
        <f t="shared" si="224"/>
        <v>0</v>
      </c>
      <c r="W1575" s="37" t="str">
        <f t="shared" si="225"/>
        <v/>
      </c>
      <c r="AA1575" s="3"/>
      <c r="AB1575" s="3"/>
      <c r="AC1575" s="3"/>
      <c r="AD1575" s="3"/>
      <c r="AE1575" s="3"/>
      <c r="AF1575" s="3"/>
    </row>
    <row r="1576" spans="1:32" x14ac:dyDescent="0.25">
      <c r="A1576" s="3"/>
      <c r="B1576" s="3"/>
      <c r="C1576" s="3"/>
      <c r="D1576" s="3"/>
      <c r="E1576" s="3"/>
      <c r="F1576" s="3"/>
      <c r="G1576" s="8"/>
      <c r="H1576" s="3"/>
      <c r="I1576" s="3"/>
      <c r="J1576" s="3"/>
      <c r="L1576" s="9"/>
      <c r="M1576" s="15"/>
      <c r="N1576" s="15"/>
      <c r="O1576" s="15">
        <f t="shared" si="219"/>
        <v>0</v>
      </c>
      <c r="P1576" s="15">
        <f t="shared" si="220"/>
        <v>0</v>
      </c>
      <c r="Q1576" s="13" t="str">
        <f t="shared" si="218"/>
        <v/>
      </c>
      <c r="R1576" s="32" t="e">
        <f t="shared" si="221"/>
        <v>#N/A</v>
      </c>
      <c r="S1576" s="33" t="str">
        <f t="shared" si="222"/>
        <v/>
      </c>
      <c r="T1576" s="34" t="e">
        <f t="shared" si="223"/>
        <v>#N/A</v>
      </c>
      <c r="U1576" s="35" t="e">
        <f t="shared" si="226"/>
        <v>#N/A</v>
      </c>
      <c r="V1576" s="44">
        <f t="shared" si="224"/>
        <v>0</v>
      </c>
      <c r="W1576" s="37" t="str">
        <f t="shared" si="225"/>
        <v/>
      </c>
      <c r="AA1576" s="3"/>
      <c r="AB1576" s="3"/>
      <c r="AC1576" s="3"/>
      <c r="AD1576" s="3"/>
      <c r="AE1576" s="3"/>
      <c r="AF1576" s="3"/>
    </row>
    <row r="1577" spans="1:32" x14ac:dyDescent="0.25">
      <c r="A1577" s="3"/>
      <c r="B1577" s="3"/>
      <c r="C1577" s="3"/>
      <c r="D1577" s="3"/>
      <c r="E1577" s="3"/>
      <c r="F1577" s="3"/>
      <c r="G1577" s="8"/>
      <c r="H1577" s="3"/>
      <c r="I1577" s="3"/>
      <c r="J1577" s="3"/>
      <c r="L1577" s="9"/>
      <c r="M1577" s="15"/>
      <c r="N1577" s="15"/>
      <c r="O1577" s="15">
        <f t="shared" si="219"/>
        <v>0</v>
      </c>
      <c r="P1577" s="15">
        <f t="shared" si="220"/>
        <v>0</v>
      </c>
      <c r="Q1577" s="13" t="str">
        <f t="shared" si="218"/>
        <v/>
      </c>
      <c r="R1577" s="32" t="e">
        <f t="shared" si="221"/>
        <v>#N/A</v>
      </c>
      <c r="S1577" s="33" t="str">
        <f t="shared" si="222"/>
        <v/>
      </c>
      <c r="T1577" s="34" t="e">
        <f t="shared" si="223"/>
        <v>#N/A</v>
      </c>
      <c r="U1577" s="35" t="e">
        <f t="shared" si="226"/>
        <v>#N/A</v>
      </c>
      <c r="V1577" s="44">
        <f t="shared" si="224"/>
        <v>0</v>
      </c>
      <c r="W1577" s="37" t="str">
        <f t="shared" si="225"/>
        <v/>
      </c>
      <c r="AA1577" s="3"/>
      <c r="AB1577" s="3"/>
      <c r="AC1577" s="3"/>
      <c r="AD1577" s="3"/>
      <c r="AE1577" s="3"/>
      <c r="AF1577" s="3"/>
    </row>
    <row r="1578" spans="1:32" x14ac:dyDescent="0.25">
      <c r="A1578" s="3"/>
      <c r="B1578" s="3"/>
      <c r="C1578" s="3"/>
      <c r="D1578" s="3"/>
      <c r="E1578" s="3"/>
      <c r="F1578" s="3"/>
      <c r="G1578" s="8"/>
      <c r="H1578" s="3"/>
      <c r="I1578" s="3"/>
      <c r="J1578" s="3"/>
      <c r="L1578" s="9"/>
      <c r="M1578" s="15"/>
      <c r="N1578" s="15"/>
      <c r="O1578" s="15">
        <f t="shared" si="219"/>
        <v>0</v>
      </c>
      <c r="P1578" s="15">
        <f t="shared" si="220"/>
        <v>0</v>
      </c>
      <c r="Q1578" s="13" t="str">
        <f t="shared" si="218"/>
        <v/>
      </c>
      <c r="R1578" s="32" t="e">
        <f t="shared" si="221"/>
        <v>#N/A</v>
      </c>
      <c r="S1578" s="33" t="str">
        <f t="shared" si="222"/>
        <v/>
      </c>
      <c r="T1578" s="34" t="e">
        <f t="shared" si="223"/>
        <v>#N/A</v>
      </c>
      <c r="U1578" s="35" t="e">
        <f t="shared" si="226"/>
        <v>#N/A</v>
      </c>
      <c r="V1578" s="44">
        <f t="shared" si="224"/>
        <v>0</v>
      </c>
      <c r="W1578" s="37" t="str">
        <f t="shared" si="225"/>
        <v/>
      </c>
      <c r="AA1578" s="3"/>
      <c r="AB1578" s="3"/>
      <c r="AC1578" s="3"/>
      <c r="AD1578" s="3"/>
      <c r="AE1578" s="3"/>
      <c r="AF1578" s="3"/>
    </row>
    <row r="1579" spans="1:32" x14ac:dyDescent="0.25">
      <c r="A1579" s="3"/>
      <c r="B1579" s="3"/>
      <c r="C1579" s="3"/>
      <c r="D1579" s="3"/>
      <c r="E1579" s="3"/>
      <c r="F1579" s="3"/>
      <c r="G1579" s="8"/>
      <c r="H1579" s="3"/>
      <c r="I1579" s="3"/>
      <c r="J1579" s="3"/>
      <c r="L1579" s="9"/>
      <c r="M1579" s="15"/>
      <c r="N1579" s="15"/>
      <c r="O1579" s="15">
        <f t="shared" si="219"/>
        <v>0</v>
      </c>
      <c r="P1579" s="15">
        <f t="shared" si="220"/>
        <v>0</v>
      </c>
      <c r="Q1579" s="13" t="str">
        <f t="shared" si="218"/>
        <v/>
      </c>
      <c r="R1579" s="32" t="e">
        <f t="shared" si="221"/>
        <v>#N/A</v>
      </c>
      <c r="S1579" s="33" t="str">
        <f t="shared" si="222"/>
        <v/>
      </c>
      <c r="T1579" s="34" t="e">
        <f t="shared" si="223"/>
        <v>#N/A</v>
      </c>
      <c r="U1579" s="35" t="e">
        <f t="shared" si="226"/>
        <v>#N/A</v>
      </c>
      <c r="V1579" s="44">
        <f t="shared" si="224"/>
        <v>0</v>
      </c>
      <c r="W1579" s="37" t="str">
        <f t="shared" si="225"/>
        <v/>
      </c>
      <c r="AA1579" s="3"/>
      <c r="AB1579" s="3"/>
      <c r="AC1579" s="3"/>
      <c r="AD1579" s="3"/>
      <c r="AE1579" s="3"/>
      <c r="AF1579" s="3"/>
    </row>
    <row r="1580" spans="1:32" x14ac:dyDescent="0.25">
      <c r="A1580" s="3"/>
      <c r="B1580" s="3"/>
      <c r="C1580" s="3"/>
      <c r="D1580" s="3"/>
      <c r="E1580" s="3"/>
      <c r="F1580" s="3"/>
      <c r="G1580" s="8"/>
      <c r="H1580" s="3"/>
      <c r="I1580" s="3"/>
      <c r="J1580" s="3"/>
      <c r="L1580" s="9"/>
      <c r="M1580" s="15"/>
      <c r="N1580" s="15"/>
      <c r="O1580" s="15">
        <f t="shared" si="219"/>
        <v>0</v>
      </c>
      <c r="P1580" s="15">
        <f t="shared" si="220"/>
        <v>0</v>
      </c>
      <c r="Q1580" s="13" t="str">
        <f t="shared" si="218"/>
        <v/>
      </c>
      <c r="R1580" s="32" t="e">
        <f t="shared" si="221"/>
        <v>#N/A</v>
      </c>
      <c r="S1580" s="33" t="str">
        <f t="shared" si="222"/>
        <v/>
      </c>
      <c r="T1580" s="34" t="e">
        <f t="shared" si="223"/>
        <v>#N/A</v>
      </c>
      <c r="U1580" s="35" t="e">
        <f t="shared" si="226"/>
        <v>#N/A</v>
      </c>
      <c r="V1580" s="44">
        <f t="shared" si="224"/>
        <v>0</v>
      </c>
      <c r="W1580" s="37" t="str">
        <f t="shared" si="225"/>
        <v/>
      </c>
      <c r="AA1580" s="3"/>
      <c r="AB1580" s="3"/>
      <c r="AC1580" s="3"/>
      <c r="AD1580" s="3"/>
      <c r="AE1580" s="3"/>
      <c r="AF1580" s="3"/>
    </row>
    <row r="1581" spans="1:32" x14ac:dyDescent="0.25">
      <c r="A1581" s="3"/>
      <c r="B1581" s="3"/>
      <c r="C1581" s="3"/>
      <c r="D1581" s="3"/>
      <c r="E1581" s="3"/>
      <c r="F1581" s="3"/>
      <c r="G1581" s="8"/>
      <c r="H1581" s="3"/>
      <c r="I1581" s="3"/>
      <c r="J1581" s="3"/>
      <c r="L1581" s="9"/>
      <c r="M1581" s="15"/>
      <c r="N1581" s="15"/>
      <c r="O1581" s="15">
        <f t="shared" si="219"/>
        <v>0</v>
      </c>
      <c r="P1581" s="15">
        <f t="shared" si="220"/>
        <v>0</v>
      </c>
      <c r="Q1581" s="13" t="str">
        <f t="shared" si="218"/>
        <v/>
      </c>
      <c r="R1581" s="32" t="e">
        <f t="shared" si="221"/>
        <v>#N/A</v>
      </c>
      <c r="S1581" s="33" t="str">
        <f t="shared" si="222"/>
        <v/>
      </c>
      <c r="T1581" s="34" t="e">
        <f t="shared" si="223"/>
        <v>#N/A</v>
      </c>
      <c r="U1581" s="35" t="e">
        <f t="shared" si="226"/>
        <v>#N/A</v>
      </c>
      <c r="V1581" s="44">
        <f t="shared" si="224"/>
        <v>0</v>
      </c>
      <c r="W1581" s="37" t="str">
        <f t="shared" si="225"/>
        <v/>
      </c>
      <c r="AA1581" s="3"/>
      <c r="AB1581" s="3"/>
      <c r="AC1581" s="3"/>
      <c r="AD1581" s="3"/>
      <c r="AE1581" s="3"/>
      <c r="AF1581" s="3"/>
    </row>
    <row r="1582" spans="1:32" x14ac:dyDescent="0.25">
      <c r="A1582" s="3"/>
      <c r="B1582" s="3"/>
      <c r="C1582" s="3"/>
      <c r="D1582" s="3"/>
      <c r="E1582" s="3"/>
      <c r="F1582" s="3"/>
      <c r="G1582" s="8"/>
      <c r="H1582" s="3"/>
      <c r="I1582" s="3"/>
      <c r="J1582" s="3"/>
      <c r="L1582" s="9"/>
      <c r="M1582" s="15"/>
      <c r="N1582" s="15"/>
      <c r="O1582" s="15">
        <f t="shared" si="219"/>
        <v>0</v>
      </c>
      <c r="P1582" s="15">
        <f t="shared" si="220"/>
        <v>0</v>
      </c>
      <c r="Q1582" s="13" t="str">
        <f t="shared" si="218"/>
        <v/>
      </c>
      <c r="R1582" s="32" t="e">
        <f t="shared" si="221"/>
        <v>#N/A</v>
      </c>
      <c r="S1582" s="33" t="str">
        <f t="shared" si="222"/>
        <v/>
      </c>
      <c r="T1582" s="34" t="e">
        <f t="shared" si="223"/>
        <v>#N/A</v>
      </c>
      <c r="U1582" s="35" t="e">
        <f t="shared" si="226"/>
        <v>#N/A</v>
      </c>
      <c r="V1582" s="44">
        <f t="shared" si="224"/>
        <v>0</v>
      </c>
      <c r="W1582" s="37" t="str">
        <f t="shared" si="225"/>
        <v/>
      </c>
      <c r="AA1582" s="3"/>
      <c r="AB1582" s="3"/>
      <c r="AC1582" s="3"/>
      <c r="AD1582" s="3"/>
      <c r="AE1582" s="3"/>
      <c r="AF1582" s="3"/>
    </row>
    <row r="1583" spans="1:32" x14ac:dyDescent="0.25">
      <c r="A1583" s="3"/>
      <c r="B1583" s="3"/>
      <c r="C1583" s="3"/>
      <c r="D1583" s="3"/>
      <c r="E1583" s="3"/>
      <c r="F1583" s="3"/>
      <c r="G1583" s="8"/>
      <c r="H1583" s="3"/>
      <c r="I1583" s="3"/>
      <c r="J1583" s="3"/>
      <c r="L1583" s="9"/>
      <c r="M1583" s="15"/>
      <c r="N1583" s="15"/>
      <c r="O1583" s="15">
        <f t="shared" si="219"/>
        <v>0</v>
      </c>
      <c r="P1583" s="15">
        <f t="shared" si="220"/>
        <v>0</v>
      </c>
      <c r="Q1583" s="13" t="str">
        <f t="shared" si="218"/>
        <v/>
      </c>
      <c r="R1583" s="32" t="e">
        <f t="shared" si="221"/>
        <v>#N/A</v>
      </c>
      <c r="S1583" s="33" t="str">
        <f t="shared" si="222"/>
        <v/>
      </c>
      <c r="T1583" s="34" t="e">
        <f t="shared" si="223"/>
        <v>#N/A</v>
      </c>
      <c r="U1583" s="35" t="e">
        <f t="shared" si="226"/>
        <v>#N/A</v>
      </c>
      <c r="V1583" s="44">
        <f t="shared" si="224"/>
        <v>0</v>
      </c>
      <c r="W1583" s="37" t="str">
        <f t="shared" si="225"/>
        <v/>
      </c>
      <c r="AA1583" s="3"/>
      <c r="AB1583" s="3"/>
      <c r="AC1583" s="3"/>
      <c r="AD1583" s="3"/>
      <c r="AE1583" s="3"/>
      <c r="AF1583" s="3"/>
    </row>
    <row r="1584" spans="1:32" x14ac:dyDescent="0.25">
      <c r="A1584" s="3"/>
      <c r="B1584" s="3"/>
      <c r="C1584" s="3"/>
      <c r="D1584" s="3"/>
      <c r="E1584" s="3"/>
      <c r="F1584" s="3"/>
      <c r="G1584" s="8"/>
      <c r="H1584" s="3"/>
      <c r="I1584" s="3"/>
      <c r="J1584" s="3"/>
      <c r="L1584" s="9"/>
      <c r="M1584" s="15"/>
      <c r="N1584" s="15"/>
      <c r="O1584" s="15">
        <f t="shared" si="219"/>
        <v>0</v>
      </c>
      <c r="P1584" s="15">
        <f t="shared" si="220"/>
        <v>0</v>
      </c>
      <c r="Q1584" s="13" t="str">
        <f t="shared" si="218"/>
        <v/>
      </c>
      <c r="R1584" s="32" t="e">
        <f t="shared" si="221"/>
        <v>#N/A</v>
      </c>
      <c r="S1584" s="33" t="str">
        <f t="shared" si="222"/>
        <v/>
      </c>
      <c r="T1584" s="34" t="e">
        <f t="shared" si="223"/>
        <v>#N/A</v>
      </c>
      <c r="U1584" s="35" t="e">
        <f t="shared" si="226"/>
        <v>#N/A</v>
      </c>
      <c r="V1584" s="44">
        <f t="shared" si="224"/>
        <v>0</v>
      </c>
      <c r="W1584" s="37" t="str">
        <f t="shared" si="225"/>
        <v/>
      </c>
      <c r="AA1584" s="3"/>
      <c r="AB1584" s="3"/>
      <c r="AC1584" s="3"/>
      <c r="AD1584" s="3"/>
      <c r="AE1584" s="3"/>
      <c r="AF1584" s="3"/>
    </row>
    <row r="1585" spans="1:32" x14ac:dyDescent="0.25">
      <c r="A1585" s="3"/>
      <c r="B1585" s="3"/>
      <c r="C1585" s="3"/>
      <c r="D1585" s="3"/>
      <c r="E1585" s="3"/>
      <c r="F1585" s="3"/>
      <c r="G1585" s="8"/>
      <c r="H1585" s="3"/>
      <c r="I1585" s="3"/>
      <c r="J1585" s="3"/>
      <c r="L1585" s="9"/>
      <c r="M1585" s="15"/>
      <c r="N1585" s="15"/>
      <c r="O1585" s="15">
        <f t="shared" si="219"/>
        <v>0</v>
      </c>
      <c r="P1585" s="15">
        <f t="shared" si="220"/>
        <v>0</v>
      </c>
      <c r="Q1585" s="13" t="str">
        <f t="shared" ref="Q1585:Q1648" si="227">CONCATENATE(A1585,B1585)</f>
        <v/>
      </c>
      <c r="R1585" s="32" t="e">
        <f t="shared" si="221"/>
        <v>#N/A</v>
      </c>
      <c r="S1585" s="33" t="str">
        <f t="shared" si="222"/>
        <v/>
      </c>
      <c r="T1585" s="34" t="e">
        <f t="shared" si="223"/>
        <v>#N/A</v>
      </c>
      <c r="U1585" s="35" t="e">
        <f t="shared" si="226"/>
        <v>#N/A</v>
      </c>
      <c r="V1585" s="44">
        <f t="shared" si="224"/>
        <v>0</v>
      </c>
      <c r="W1585" s="37" t="str">
        <f t="shared" si="225"/>
        <v/>
      </c>
      <c r="AA1585" s="3"/>
      <c r="AB1585" s="3"/>
      <c r="AC1585" s="3"/>
      <c r="AD1585" s="3"/>
      <c r="AE1585" s="3"/>
      <c r="AF1585" s="3"/>
    </row>
    <row r="1586" spans="1:32" x14ac:dyDescent="0.25">
      <c r="A1586" s="3"/>
      <c r="B1586" s="3"/>
      <c r="C1586" s="3"/>
      <c r="D1586" s="3"/>
      <c r="E1586" s="3"/>
      <c r="F1586" s="3"/>
      <c r="G1586" s="8"/>
      <c r="H1586" s="3"/>
      <c r="I1586" s="3"/>
      <c r="J1586" s="3"/>
      <c r="L1586" s="9"/>
      <c r="M1586" s="15"/>
      <c r="N1586" s="15"/>
      <c r="O1586" s="15">
        <f t="shared" si="219"/>
        <v>0</v>
      </c>
      <c r="P1586" s="15">
        <f t="shared" si="220"/>
        <v>0</v>
      </c>
      <c r="Q1586" s="13" t="str">
        <f t="shared" si="227"/>
        <v/>
      </c>
      <c r="R1586" s="32" t="e">
        <f t="shared" si="221"/>
        <v>#N/A</v>
      </c>
      <c r="S1586" s="33" t="str">
        <f t="shared" si="222"/>
        <v/>
      </c>
      <c r="T1586" s="34" t="e">
        <f t="shared" si="223"/>
        <v>#N/A</v>
      </c>
      <c r="U1586" s="35" t="e">
        <f t="shared" si="226"/>
        <v>#N/A</v>
      </c>
      <c r="V1586" s="44">
        <f t="shared" si="224"/>
        <v>0</v>
      </c>
      <c r="W1586" s="37" t="str">
        <f t="shared" si="225"/>
        <v/>
      </c>
      <c r="AA1586" s="3"/>
      <c r="AB1586" s="3"/>
      <c r="AC1586" s="3"/>
      <c r="AD1586" s="3"/>
      <c r="AE1586" s="3"/>
      <c r="AF1586" s="3"/>
    </row>
    <row r="1587" spans="1:32" x14ac:dyDescent="0.25">
      <c r="A1587" s="3"/>
      <c r="B1587" s="3"/>
      <c r="C1587" s="3"/>
      <c r="D1587" s="3"/>
      <c r="E1587" s="3"/>
      <c r="F1587" s="3"/>
      <c r="G1587" s="8"/>
      <c r="H1587" s="3"/>
      <c r="I1587" s="3"/>
      <c r="J1587" s="3"/>
      <c r="L1587" s="9"/>
      <c r="M1587" s="15"/>
      <c r="N1587" s="15"/>
      <c r="O1587" s="15">
        <f t="shared" si="219"/>
        <v>0</v>
      </c>
      <c r="P1587" s="15">
        <f t="shared" si="220"/>
        <v>0</v>
      </c>
      <c r="Q1587" s="13" t="str">
        <f t="shared" si="227"/>
        <v/>
      </c>
      <c r="R1587" s="32" t="e">
        <f t="shared" si="221"/>
        <v>#N/A</v>
      </c>
      <c r="S1587" s="33" t="str">
        <f t="shared" si="222"/>
        <v/>
      </c>
      <c r="T1587" s="34" t="e">
        <f t="shared" si="223"/>
        <v>#N/A</v>
      </c>
      <c r="U1587" s="35" t="e">
        <f t="shared" si="226"/>
        <v>#N/A</v>
      </c>
      <c r="V1587" s="44">
        <f t="shared" si="224"/>
        <v>0</v>
      </c>
      <c r="W1587" s="37" t="str">
        <f t="shared" si="225"/>
        <v/>
      </c>
      <c r="AA1587" s="3"/>
      <c r="AB1587" s="3"/>
      <c r="AC1587" s="3"/>
      <c r="AD1587" s="3"/>
      <c r="AE1587" s="3"/>
      <c r="AF1587" s="3"/>
    </row>
    <row r="1588" spans="1:32" x14ac:dyDescent="0.25">
      <c r="A1588" s="3"/>
      <c r="B1588" s="3"/>
      <c r="C1588" s="3"/>
      <c r="D1588" s="3"/>
      <c r="E1588" s="3"/>
      <c r="F1588" s="3"/>
      <c r="G1588" s="8"/>
      <c r="H1588" s="3"/>
      <c r="I1588" s="3"/>
      <c r="J1588" s="3"/>
      <c r="L1588" s="9"/>
      <c r="M1588" s="15"/>
      <c r="N1588" s="15"/>
      <c r="O1588" s="15">
        <f t="shared" si="219"/>
        <v>0</v>
      </c>
      <c r="P1588" s="15">
        <f t="shared" si="220"/>
        <v>0</v>
      </c>
      <c r="Q1588" s="13" t="str">
        <f t="shared" si="227"/>
        <v/>
      </c>
      <c r="R1588" s="32" t="e">
        <f t="shared" si="221"/>
        <v>#N/A</v>
      </c>
      <c r="S1588" s="33" t="str">
        <f t="shared" si="222"/>
        <v/>
      </c>
      <c r="T1588" s="34" t="e">
        <f t="shared" si="223"/>
        <v>#N/A</v>
      </c>
      <c r="U1588" s="35" t="e">
        <f t="shared" si="226"/>
        <v>#N/A</v>
      </c>
      <c r="V1588" s="44">
        <f t="shared" si="224"/>
        <v>0</v>
      </c>
      <c r="W1588" s="37" t="str">
        <f t="shared" si="225"/>
        <v/>
      </c>
      <c r="AA1588" s="3"/>
      <c r="AB1588" s="3"/>
      <c r="AC1588" s="3"/>
      <c r="AD1588" s="3"/>
      <c r="AE1588" s="3"/>
      <c r="AF1588" s="3"/>
    </row>
    <row r="1589" spans="1:32" x14ac:dyDescent="0.25">
      <c r="A1589" s="3"/>
      <c r="B1589" s="3"/>
      <c r="C1589" s="3"/>
      <c r="D1589" s="3"/>
      <c r="E1589" s="3"/>
      <c r="F1589" s="3"/>
      <c r="G1589" s="8"/>
      <c r="H1589" s="3"/>
      <c r="I1589" s="3"/>
      <c r="J1589" s="3"/>
      <c r="L1589" s="9"/>
      <c r="M1589" s="15"/>
      <c r="N1589" s="15"/>
      <c r="O1589" s="15">
        <f t="shared" si="219"/>
        <v>0</v>
      </c>
      <c r="P1589" s="15">
        <f t="shared" si="220"/>
        <v>0</v>
      </c>
      <c r="Q1589" s="13" t="str">
        <f t="shared" si="227"/>
        <v/>
      </c>
      <c r="R1589" s="32" t="e">
        <f t="shared" si="221"/>
        <v>#N/A</v>
      </c>
      <c r="S1589" s="33" t="str">
        <f t="shared" si="222"/>
        <v/>
      </c>
      <c r="T1589" s="34" t="e">
        <f t="shared" si="223"/>
        <v>#N/A</v>
      </c>
      <c r="U1589" s="35" t="e">
        <f t="shared" si="226"/>
        <v>#N/A</v>
      </c>
      <c r="V1589" s="44">
        <f t="shared" si="224"/>
        <v>0</v>
      </c>
      <c r="W1589" s="37" t="str">
        <f t="shared" si="225"/>
        <v/>
      </c>
      <c r="AA1589" s="3"/>
      <c r="AB1589" s="3"/>
      <c r="AC1589" s="3"/>
      <c r="AD1589" s="3"/>
      <c r="AE1589" s="3"/>
      <c r="AF1589" s="3"/>
    </row>
    <row r="1590" spans="1:32" x14ac:dyDescent="0.25">
      <c r="A1590" s="3"/>
      <c r="B1590" s="3"/>
      <c r="C1590" s="3"/>
      <c r="D1590" s="3"/>
      <c r="E1590" s="3"/>
      <c r="F1590" s="3"/>
      <c r="G1590" s="8"/>
      <c r="H1590" s="3"/>
      <c r="I1590" s="3"/>
      <c r="J1590" s="3"/>
      <c r="L1590" s="9"/>
      <c r="M1590" s="15"/>
      <c r="N1590" s="15"/>
      <c r="O1590" s="15">
        <f t="shared" si="219"/>
        <v>0</v>
      </c>
      <c r="P1590" s="15">
        <f t="shared" si="220"/>
        <v>0</v>
      </c>
      <c r="Q1590" s="13" t="str">
        <f t="shared" si="227"/>
        <v/>
      </c>
      <c r="R1590" s="32" t="e">
        <f t="shared" si="221"/>
        <v>#N/A</v>
      </c>
      <c r="S1590" s="33" t="str">
        <f t="shared" si="222"/>
        <v/>
      </c>
      <c r="T1590" s="34" t="e">
        <f t="shared" si="223"/>
        <v>#N/A</v>
      </c>
      <c r="U1590" s="35" t="e">
        <f t="shared" si="226"/>
        <v>#N/A</v>
      </c>
      <c r="V1590" s="44">
        <f t="shared" si="224"/>
        <v>0</v>
      </c>
      <c r="W1590" s="37" t="str">
        <f t="shared" si="225"/>
        <v/>
      </c>
      <c r="AA1590" s="3"/>
      <c r="AB1590" s="3"/>
      <c r="AC1590" s="3"/>
      <c r="AD1590" s="3"/>
      <c r="AE1590" s="3"/>
      <c r="AF1590" s="3"/>
    </row>
    <row r="1591" spans="1:32" x14ac:dyDescent="0.25">
      <c r="A1591" s="3"/>
      <c r="B1591" s="3"/>
      <c r="C1591" s="3"/>
      <c r="D1591" s="3"/>
      <c r="E1591" s="3"/>
      <c r="F1591" s="3"/>
      <c r="G1591" s="8"/>
      <c r="H1591" s="3"/>
      <c r="I1591" s="3"/>
      <c r="J1591" s="3"/>
      <c r="L1591" s="9"/>
      <c r="M1591" s="15"/>
      <c r="N1591" s="15"/>
      <c r="O1591" s="15">
        <f t="shared" si="219"/>
        <v>0</v>
      </c>
      <c r="P1591" s="15">
        <f t="shared" si="220"/>
        <v>0</v>
      </c>
      <c r="Q1591" s="13" t="str">
        <f t="shared" si="227"/>
        <v/>
      </c>
      <c r="R1591" s="32" t="e">
        <f t="shared" si="221"/>
        <v>#N/A</v>
      </c>
      <c r="S1591" s="33" t="str">
        <f t="shared" si="222"/>
        <v/>
      </c>
      <c r="T1591" s="34" t="e">
        <f t="shared" si="223"/>
        <v>#N/A</v>
      </c>
      <c r="U1591" s="35" t="e">
        <f t="shared" si="226"/>
        <v>#N/A</v>
      </c>
      <c r="V1591" s="44">
        <f t="shared" si="224"/>
        <v>0</v>
      </c>
      <c r="W1591" s="37" t="str">
        <f t="shared" si="225"/>
        <v/>
      </c>
      <c r="AA1591" s="3"/>
      <c r="AB1591" s="3"/>
      <c r="AC1591" s="3"/>
      <c r="AD1591" s="3"/>
      <c r="AE1591" s="3"/>
      <c r="AF1591" s="3"/>
    </row>
    <row r="1592" spans="1:32" x14ac:dyDescent="0.25">
      <c r="A1592" s="3"/>
      <c r="B1592" s="3"/>
      <c r="C1592" s="3"/>
      <c r="D1592" s="3"/>
      <c r="E1592" s="3"/>
      <c r="F1592" s="3"/>
      <c r="G1592" s="8"/>
      <c r="H1592" s="3"/>
      <c r="I1592" s="3"/>
      <c r="J1592" s="3"/>
      <c r="L1592" s="9"/>
      <c r="M1592" s="15"/>
      <c r="N1592" s="15"/>
      <c r="O1592" s="15">
        <f t="shared" si="219"/>
        <v>0</v>
      </c>
      <c r="P1592" s="15">
        <f t="shared" si="220"/>
        <v>0</v>
      </c>
      <c r="Q1592" s="13" t="str">
        <f t="shared" si="227"/>
        <v/>
      </c>
      <c r="R1592" s="32" t="e">
        <f t="shared" si="221"/>
        <v>#N/A</v>
      </c>
      <c r="S1592" s="33" t="str">
        <f t="shared" si="222"/>
        <v/>
      </c>
      <c r="T1592" s="34" t="e">
        <f t="shared" si="223"/>
        <v>#N/A</v>
      </c>
      <c r="U1592" s="35" t="e">
        <f t="shared" si="226"/>
        <v>#N/A</v>
      </c>
      <c r="V1592" s="44">
        <f t="shared" si="224"/>
        <v>0</v>
      </c>
      <c r="W1592" s="37" t="str">
        <f t="shared" si="225"/>
        <v/>
      </c>
      <c r="AA1592" s="3"/>
      <c r="AB1592" s="3"/>
      <c r="AC1592" s="3"/>
      <c r="AD1592" s="3"/>
      <c r="AE1592" s="3"/>
      <c r="AF1592" s="3"/>
    </row>
    <row r="1593" spans="1:32" x14ac:dyDescent="0.25">
      <c r="A1593" s="3"/>
      <c r="B1593" s="3"/>
      <c r="C1593" s="3"/>
      <c r="D1593" s="3"/>
      <c r="E1593" s="3"/>
      <c r="F1593" s="3"/>
      <c r="G1593" s="8"/>
      <c r="H1593" s="3"/>
      <c r="I1593" s="3"/>
      <c r="J1593" s="3"/>
      <c r="L1593" s="9"/>
      <c r="M1593" s="15"/>
      <c r="N1593" s="15"/>
      <c r="O1593" s="15">
        <f t="shared" si="219"/>
        <v>0</v>
      </c>
      <c r="P1593" s="15">
        <f t="shared" si="220"/>
        <v>0</v>
      </c>
      <c r="Q1593" s="13" t="str">
        <f t="shared" si="227"/>
        <v/>
      </c>
      <c r="R1593" s="32" t="e">
        <f t="shared" si="221"/>
        <v>#N/A</v>
      </c>
      <c r="S1593" s="33" t="str">
        <f t="shared" si="222"/>
        <v/>
      </c>
      <c r="T1593" s="34" t="e">
        <f t="shared" si="223"/>
        <v>#N/A</v>
      </c>
      <c r="U1593" s="35" t="e">
        <f t="shared" si="226"/>
        <v>#N/A</v>
      </c>
      <c r="V1593" s="44">
        <f t="shared" si="224"/>
        <v>0</v>
      </c>
      <c r="W1593" s="37" t="str">
        <f t="shared" si="225"/>
        <v/>
      </c>
      <c r="AA1593" s="3"/>
      <c r="AB1593" s="3"/>
      <c r="AC1593" s="3"/>
      <c r="AD1593" s="3"/>
      <c r="AE1593" s="3"/>
      <c r="AF1593" s="3"/>
    </row>
    <row r="1594" spans="1:32" x14ac:dyDescent="0.25">
      <c r="A1594" s="3"/>
      <c r="B1594" s="3"/>
      <c r="C1594" s="3"/>
      <c r="D1594" s="3"/>
      <c r="E1594" s="3"/>
      <c r="F1594" s="3"/>
      <c r="G1594" s="8"/>
      <c r="H1594" s="3"/>
      <c r="I1594" s="3"/>
      <c r="J1594" s="3"/>
      <c r="L1594" s="9"/>
      <c r="M1594" s="15"/>
      <c r="N1594" s="15"/>
      <c r="O1594" s="15">
        <f t="shared" si="219"/>
        <v>0</v>
      </c>
      <c r="P1594" s="15">
        <f t="shared" si="220"/>
        <v>0</v>
      </c>
      <c r="Q1594" s="13" t="str">
        <f t="shared" si="227"/>
        <v/>
      </c>
      <c r="R1594" s="32" t="e">
        <f t="shared" si="221"/>
        <v>#N/A</v>
      </c>
      <c r="S1594" s="33" t="str">
        <f t="shared" si="222"/>
        <v/>
      </c>
      <c r="T1594" s="34" t="e">
        <f t="shared" si="223"/>
        <v>#N/A</v>
      </c>
      <c r="U1594" s="35" t="e">
        <f t="shared" si="226"/>
        <v>#N/A</v>
      </c>
      <c r="V1594" s="44">
        <f t="shared" si="224"/>
        <v>0</v>
      </c>
      <c r="W1594" s="37" t="str">
        <f t="shared" si="225"/>
        <v/>
      </c>
      <c r="AA1594" s="3"/>
      <c r="AB1594" s="3"/>
      <c r="AC1594" s="3"/>
      <c r="AD1594" s="3"/>
      <c r="AE1594" s="3"/>
      <c r="AF1594" s="3"/>
    </row>
    <row r="1595" spans="1:32" x14ac:dyDescent="0.25">
      <c r="A1595" s="3"/>
      <c r="B1595" s="3"/>
      <c r="C1595" s="3"/>
      <c r="D1595" s="3"/>
      <c r="E1595" s="3"/>
      <c r="F1595" s="3"/>
      <c r="G1595" s="8"/>
      <c r="H1595" s="3"/>
      <c r="I1595" s="3"/>
      <c r="J1595" s="3"/>
      <c r="L1595" s="9"/>
      <c r="M1595" s="15"/>
      <c r="N1595" s="15"/>
      <c r="O1595" s="15">
        <f t="shared" si="219"/>
        <v>0</v>
      </c>
      <c r="P1595" s="15">
        <f t="shared" si="220"/>
        <v>0</v>
      </c>
      <c r="Q1595" s="13" t="str">
        <f t="shared" si="227"/>
        <v/>
      </c>
      <c r="R1595" s="32" t="e">
        <f t="shared" si="221"/>
        <v>#N/A</v>
      </c>
      <c r="S1595" s="33" t="str">
        <f t="shared" si="222"/>
        <v/>
      </c>
      <c r="T1595" s="34" t="e">
        <f t="shared" si="223"/>
        <v>#N/A</v>
      </c>
      <c r="U1595" s="35" t="e">
        <f t="shared" si="226"/>
        <v>#N/A</v>
      </c>
      <c r="V1595" s="44">
        <f t="shared" si="224"/>
        <v>0</v>
      </c>
      <c r="W1595" s="37" t="str">
        <f t="shared" si="225"/>
        <v/>
      </c>
      <c r="AA1595" s="3"/>
      <c r="AB1595" s="3"/>
      <c r="AC1595" s="3"/>
      <c r="AD1595" s="3"/>
      <c r="AE1595" s="3"/>
      <c r="AF1595" s="3"/>
    </row>
    <row r="1596" spans="1:32" x14ac:dyDescent="0.25">
      <c r="A1596" s="3"/>
      <c r="B1596" s="3"/>
      <c r="C1596" s="3"/>
      <c r="D1596" s="3"/>
      <c r="E1596" s="3"/>
      <c r="F1596" s="3"/>
      <c r="G1596" s="8"/>
      <c r="H1596" s="3"/>
      <c r="I1596" s="3"/>
      <c r="J1596" s="3"/>
      <c r="L1596" s="9"/>
      <c r="M1596" s="15"/>
      <c r="N1596" s="15"/>
      <c r="O1596" s="15">
        <f t="shared" si="219"/>
        <v>0</v>
      </c>
      <c r="P1596" s="15">
        <f t="shared" si="220"/>
        <v>0</v>
      </c>
      <c r="Q1596" s="13" t="str">
        <f t="shared" si="227"/>
        <v/>
      </c>
      <c r="R1596" s="32" t="e">
        <f t="shared" si="221"/>
        <v>#N/A</v>
      </c>
      <c r="S1596" s="33" t="str">
        <f t="shared" si="222"/>
        <v/>
      </c>
      <c r="T1596" s="34" t="e">
        <f t="shared" si="223"/>
        <v>#N/A</v>
      </c>
      <c r="U1596" s="35" t="e">
        <f t="shared" si="226"/>
        <v>#N/A</v>
      </c>
      <c r="V1596" s="44">
        <f t="shared" si="224"/>
        <v>0</v>
      </c>
      <c r="W1596" s="37" t="str">
        <f t="shared" si="225"/>
        <v/>
      </c>
      <c r="AA1596" s="3"/>
      <c r="AB1596" s="3"/>
      <c r="AC1596" s="3"/>
      <c r="AD1596" s="3"/>
      <c r="AE1596" s="3"/>
      <c r="AF1596" s="3"/>
    </row>
    <row r="1597" spans="1:32" x14ac:dyDescent="0.25">
      <c r="A1597" s="3"/>
      <c r="B1597" s="3"/>
      <c r="C1597" s="3"/>
      <c r="D1597" s="3"/>
      <c r="E1597" s="3"/>
      <c r="F1597" s="3"/>
      <c r="G1597" s="8"/>
      <c r="H1597" s="3"/>
      <c r="I1597" s="3"/>
      <c r="J1597" s="3"/>
      <c r="L1597" s="9"/>
      <c r="M1597" s="15"/>
      <c r="N1597" s="15"/>
      <c r="O1597" s="15">
        <f t="shared" si="219"/>
        <v>0</v>
      </c>
      <c r="P1597" s="15">
        <f t="shared" si="220"/>
        <v>0</v>
      </c>
      <c r="Q1597" s="13" t="str">
        <f t="shared" si="227"/>
        <v/>
      </c>
      <c r="R1597" s="32" t="e">
        <f t="shared" si="221"/>
        <v>#N/A</v>
      </c>
      <c r="S1597" s="33" t="str">
        <f t="shared" si="222"/>
        <v/>
      </c>
      <c r="T1597" s="34" t="e">
        <f t="shared" si="223"/>
        <v>#N/A</v>
      </c>
      <c r="U1597" s="35" t="e">
        <f t="shared" si="226"/>
        <v>#N/A</v>
      </c>
      <c r="V1597" s="44">
        <f t="shared" si="224"/>
        <v>0</v>
      </c>
      <c r="W1597" s="37" t="str">
        <f t="shared" si="225"/>
        <v/>
      </c>
      <c r="AA1597" s="3"/>
      <c r="AB1597" s="3"/>
      <c r="AC1597" s="3"/>
      <c r="AD1597" s="3"/>
      <c r="AE1597" s="3"/>
      <c r="AF1597" s="3"/>
    </row>
    <row r="1598" spans="1:32" x14ac:dyDescent="0.25">
      <c r="A1598" s="3"/>
      <c r="B1598" s="3"/>
      <c r="C1598" s="3"/>
      <c r="D1598" s="3"/>
      <c r="E1598" s="3"/>
      <c r="F1598" s="3"/>
      <c r="G1598" s="8"/>
      <c r="H1598" s="3"/>
      <c r="I1598" s="3"/>
      <c r="J1598" s="3"/>
      <c r="L1598" s="9"/>
      <c r="M1598" s="15"/>
      <c r="N1598" s="15"/>
      <c r="O1598" s="15">
        <f t="shared" si="219"/>
        <v>0</v>
      </c>
      <c r="P1598" s="15">
        <f t="shared" si="220"/>
        <v>0</v>
      </c>
      <c r="Q1598" s="13" t="str">
        <f t="shared" si="227"/>
        <v/>
      </c>
      <c r="R1598" s="32" t="e">
        <f t="shared" si="221"/>
        <v>#N/A</v>
      </c>
      <c r="S1598" s="33" t="str">
        <f t="shared" si="222"/>
        <v/>
      </c>
      <c r="T1598" s="34" t="e">
        <f t="shared" si="223"/>
        <v>#N/A</v>
      </c>
      <c r="U1598" s="35" t="e">
        <f t="shared" si="226"/>
        <v>#N/A</v>
      </c>
      <c r="V1598" s="44">
        <f t="shared" si="224"/>
        <v>0</v>
      </c>
      <c r="W1598" s="37" t="str">
        <f t="shared" si="225"/>
        <v/>
      </c>
      <c r="AA1598" s="3"/>
      <c r="AB1598" s="3"/>
      <c r="AC1598" s="3"/>
      <c r="AD1598" s="3"/>
      <c r="AE1598" s="3"/>
      <c r="AF1598" s="3"/>
    </row>
    <row r="1599" spans="1:32" x14ac:dyDescent="0.25">
      <c r="A1599" s="3"/>
      <c r="B1599" s="3"/>
      <c r="C1599" s="3"/>
      <c r="D1599" s="3"/>
      <c r="E1599" s="3"/>
      <c r="F1599" s="3"/>
      <c r="G1599" s="8"/>
      <c r="H1599" s="3"/>
      <c r="I1599" s="3"/>
      <c r="J1599" s="3"/>
      <c r="L1599" s="9"/>
      <c r="M1599" s="15"/>
      <c r="N1599" s="15"/>
      <c r="O1599" s="15">
        <f t="shared" si="219"/>
        <v>0</v>
      </c>
      <c r="P1599" s="15">
        <f t="shared" si="220"/>
        <v>0</v>
      </c>
      <c r="Q1599" s="13" t="str">
        <f t="shared" si="227"/>
        <v/>
      </c>
      <c r="R1599" s="32" t="e">
        <f t="shared" si="221"/>
        <v>#N/A</v>
      </c>
      <c r="S1599" s="33" t="str">
        <f t="shared" si="222"/>
        <v/>
      </c>
      <c r="T1599" s="34" t="e">
        <f t="shared" si="223"/>
        <v>#N/A</v>
      </c>
      <c r="U1599" s="35" t="e">
        <f t="shared" si="226"/>
        <v>#N/A</v>
      </c>
      <c r="V1599" s="44">
        <f t="shared" si="224"/>
        <v>0</v>
      </c>
      <c r="W1599" s="37" t="str">
        <f t="shared" si="225"/>
        <v/>
      </c>
      <c r="AA1599" s="3"/>
      <c r="AB1599" s="3"/>
      <c r="AC1599" s="3"/>
      <c r="AD1599" s="3"/>
      <c r="AE1599" s="3"/>
      <c r="AF1599" s="3"/>
    </row>
    <row r="1600" spans="1:32" x14ac:dyDescent="0.25">
      <c r="A1600" s="3"/>
      <c r="B1600" s="3"/>
      <c r="C1600" s="3"/>
      <c r="D1600" s="3"/>
      <c r="E1600" s="3"/>
      <c r="F1600" s="3"/>
      <c r="G1600" s="8"/>
      <c r="H1600" s="3"/>
      <c r="I1600" s="3"/>
      <c r="J1600" s="3"/>
      <c r="L1600" s="9"/>
      <c r="M1600" s="15"/>
      <c r="N1600" s="15"/>
      <c r="O1600" s="15">
        <f t="shared" si="219"/>
        <v>0</v>
      </c>
      <c r="P1600" s="15">
        <f t="shared" si="220"/>
        <v>0</v>
      </c>
      <c r="Q1600" s="13" t="str">
        <f t="shared" si="227"/>
        <v/>
      </c>
      <c r="R1600" s="32" t="e">
        <f t="shared" si="221"/>
        <v>#N/A</v>
      </c>
      <c r="S1600" s="33" t="str">
        <f t="shared" si="222"/>
        <v/>
      </c>
      <c r="T1600" s="34" t="e">
        <f t="shared" si="223"/>
        <v>#N/A</v>
      </c>
      <c r="U1600" s="35" t="e">
        <f t="shared" si="226"/>
        <v>#N/A</v>
      </c>
      <c r="V1600" s="44">
        <f t="shared" si="224"/>
        <v>0</v>
      </c>
      <c r="W1600" s="37" t="str">
        <f t="shared" si="225"/>
        <v/>
      </c>
      <c r="AA1600" s="3"/>
      <c r="AB1600" s="3"/>
      <c r="AC1600" s="3"/>
      <c r="AD1600" s="3"/>
      <c r="AE1600" s="3"/>
      <c r="AF1600" s="3"/>
    </row>
    <row r="1601" spans="1:32" x14ac:dyDescent="0.25">
      <c r="A1601" s="3"/>
      <c r="B1601" s="3"/>
      <c r="C1601" s="3"/>
      <c r="D1601" s="3"/>
      <c r="E1601" s="3"/>
      <c r="F1601" s="3"/>
      <c r="G1601" s="8"/>
      <c r="H1601" s="3"/>
      <c r="I1601" s="3"/>
      <c r="J1601" s="3"/>
      <c r="L1601" s="9"/>
      <c r="M1601" s="15"/>
      <c r="N1601" s="15"/>
      <c r="O1601" s="15">
        <f t="shared" si="219"/>
        <v>0</v>
      </c>
      <c r="P1601" s="15">
        <f t="shared" si="220"/>
        <v>0</v>
      </c>
      <c r="Q1601" s="13" t="str">
        <f t="shared" si="227"/>
        <v/>
      </c>
      <c r="R1601" s="32" t="e">
        <f t="shared" si="221"/>
        <v>#N/A</v>
      </c>
      <c r="S1601" s="33" t="str">
        <f t="shared" si="222"/>
        <v/>
      </c>
      <c r="T1601" s="34" t="e">
        <f t="shared" si="223"/>
        <v>#N/A</v>
      </c>
      <c r="U1601" s="35" t="e">
        <f t="shared" si="226"/>
        <v>#N/A</v>
      </c>
      <c r="V1601" s="44">
        <f t="shared" si="224"/>
        <v>0</v>
      </c>
      <c r="W1601" s="37" t="str">
        <f t="shared" si="225"/>
        <v/>
      </c>
      <c r="AA1601" s="3"/>
      <c r="AB1601" s="3"/>
      <c r="AC1601" s="3"/>
      <c r="AD1601" s="3"/>
      <c r="AE1601" s="3"/>
      <c r="AF1601" s="3"/>
    </row>
    <row r="1602" spans="1:32" x14ac:dyDescent="0.25">
      <c r="A1602" s="3"/>
      <c r="B1602" s="3"/>
      <c r="C1602" s="3"/>
      <c r="D1602" s="3"/>
      <c r="E1602" s="3"/>
      <c r="F1602" s="3"/>
      <c r="G1602" s="8"/>
      <c r="H1602" s="3"/>
      <c r="I1602" s="3"/>
      <c r="J1602" s="3"/>
      <c r="L1602" s="9"/>
      <c r="M1602" s="15"/>
      <c r="N1602" s="15"/>
      <c r="O1602" s="15">
        <f t="shared" si="219"/>
        <v>0</v>
      </c>
      <c r="P1602" s="15">
        <f t="shared" si="220"/>
        <v>0</v>
      </c>
      <c r="Q1602" s="13" t="str">
        <f t="shared" si="227"/>
        <v/>
      </c>
      <c r="R1602" s="32" t="e">
        <f t="shared" si="221"/>
        <v>#N/A</v>
      </c>
      <c r="S1602" s="33" t="str">
        <f t="shared" si="222"/>
        <v/>
      </c>
      <c r="T1602" s="34" t="e">
        <f t="shared" si="223"/>
        <v>#N/A</v>
      </c>
      <c r="U1602" s="35" t="e">
        <f t="shared" si="226"/>
        <v>#N/A</v>
      </c>
      <c r="V1602" s="44">
        <f t="shared" si="224"/>
        <v>0</v>
      </c>
      <c r="W1602" s="37" t="str">
        <f t="shared" si="225"/>
        <v/>
      </c>
      <c r="AA1602" s="3"/>
      <c r="AB1602" s="3"/>
      <c r="AC1602" s="3"/>
      <c r="AD1602" s="3"/>
      <c r="AE1602" s="3"/>
      <c r="AF1602" s="3"/>
    </row>
    <row r="1603" spans="1:32" x14ac:dyDescent="0.25">
      <c r="A1603" s="3"/>
      <c r="B1603" s="3"/>
      <c r="C1603" s="3"/>
      <c r="D1603" s="3"/>
      <c r="E1603" s="3"/>
      <c r="F1603" s="3"/>
      <c r="G1603" s="8"/>
      <c r="H1603" s="3"/>
      <c r="I1603" s="3"/>
      <c r="J1603" s="3"/>
      <c r="L1603" s="9"/>
      <c r="M1603" s="15"/>
      <c r="N1603" s="15"/>
      <c r="O1603" s="15">
        <f t="shared" si="219"/>
        <v>0</v>
      </c>
      <c r="P1603" s="15">
        <f t="shared" si="220"/>
        <v>0</v>
      </c>
      <c r="Q1603" s="13" t="str">
        <f t="shared" si="227"/>
        <v/>
      </c>
      <c r="R1603" s="32" t="e">
        <f t="shared" si="221"/>
        <v>#N/A</v>
      </c>
      <c r="S1603" s="33" t="str">
        <f t="shared" si="222"/>
        <v/>
      </c>
      <c r="T1603" s="34" t="e">
        <f t="shared" si="223"/>
        <v>#N/A</v>
      </c>
      <c r="U1603" s="35" t="e">
        <f t="shared" si="226"/>
        <v>#N/A</v>
      </c>
      <c r="V1603" s="44">
        <f t="shared" si="224"/>
        <v>0</v>
      </c>
      <c r="W1603" s="37" t="str">
        <f t="shared" si="225"/>
        <v/>
      </c>
      <c r="AA1603" s="3"/>
      <c r="AB1603" s="3"/>
      <c r="AC1603" s="3"/>
      <c r="AD1603" s="3"/>
      <c r="AE1603" s="3"/>
      <c r="AF1603" s="3"/>
    </row>
    <row r="1604" spans="1:32" x14ac:dyDescent="0.25">
      <c r="A1604" s="3"/>
      <c r="B1604" s="3"/>
      <c r="C1604" s="3"/>
      <c r="D1604" s="3"/>
      <c r="E1604" s="3"/>
      <c r="F1604" s="3"/>
      <c r="G1604" s="8"/>
      <c r="H1604" s="3"/>
      <c r="I1604" s="3"/>
      <c r="J1604" s="3"/>
      <c r="L1604" s="9"/>
      <c r="M1604" s="15"/>
      <c r="N1604" s="15"/>
      <c r="O1604" s="15">
        <f t="shared" si="219"/>
        <v>0</v>
      </c>
      <c r="P1604" s="15">
        <f t="shared" si="220"/>
        <v>0</v>
      </c>
      <c r="Q1604" s="13" t="str">
        <f t="shared" si="227"/>
        <v/>
      </c>
      <c r="R1604" s="32" t="e">
        <f t="shared" si="221"/>
        <v>#N/A</v>
      </c>
      <c r="S1604" s="33" t="str">
        <f t="shared" si="222"/>
        <v/>
      </c>
      <c r="T1604" s="34" t="e">
        <f t="shared" si="223"/>
        <v>#N/A</v>
      </c>
      <c r="U1604" s="35" t="e">
        <f t="shared" si="226"/>
        <v>#N/A</v>
      </c>
      <c r="V1604" s="44">
        <f t="shared" si="224"/>
        <v>0</v>
      </c>
      <c r="W1604" s="37" t="str">
        <f t="shared" si="225"/>
        <v/>
      </c>
      <c r="AA1604" s="3"/>
      <c r="AB1604" s="3"/>
      <c r="AC1604" s="3"/>
      <c r="AD1604" s="3"/>
      <c r="AE1604" s="3"/>
      <c r="AF1604" s="3"/>
    </row>
    <row r="1605" spans="1:32" x14ac:dyDescent="0.25">
      <c r="A1605" s="3"/>
      <c r="B1605" s="3"/>
      <c r="C1605" s="3"/>
      <c r="D1605" s="3"/>
      <c r="E1605" s="3"/>
      <c r="F1605" s="3"/>
      <c r="G1605" s="8"/>
      <c r="H1605" s="3"/>
      <c r="I1605" s="3"/>
      <c r="J1605" s="3"/>
      <c r="L1605" s="9"/>
      <c r="M1605" s="15"/>
      <c r="N1605" s="15"/>
      <c r="O1605" s="15">
        <f t="shared" ref="O1605:O1668" si="228">A1605</f>
        <v>0</v>
      </c>
      <c r="P1605" s="15">
        <f t="shared" ref="P1605:P1668" si="229">B1605</f>
        <v>0</v>
      </c>
      <c r="Q1605" s="13" t="str">
        <f t="shared" si="227"/>
        <v/>
      </c>
      <c r="R1605" s="32" t="e">
        <f t="shared" ref="R1605:R1668" si="230">IF(VLOOKUP($L1605,$AA$4:$AB$6,2,FALSE)&lt;&gt;0,VLOOKUP(L1605,$AA$4:$AB$6,2,FALSE),HLOOKUP($A1605,$AC$3:$BE$6,INDEX($Z$4:$AA$6,MATCH($L1605,$AA$4:$AA$6,0),1),FALSE))</f>
        <v>#N/A</v>
      </c>
      <c r="S1605" s="33" t="str">
        <f t="shared" ref="S1605:S1668" si="231">IF(AND(A1605="",B1605="",C1605=""),"",IF(D1605=0,T1605-E1605-0.04,T1605-D1605-0.04))</f>
        <v/>
      </c>
      <c r="T1605" s="34" t="e">
        <f t="shared" ref="T1605:T1668" si="232">G1605+R1605</f>
        <v>#N/A</v>
      </c>
      <c r="U1605" s="35" t="e">
        <f t="shared" si="226"/>
        <v>#N/A</v>
      </c>
      <c r="V1605" s="44">
        <f t="shared" ref="V1605:V1668" si="233">E1605</f>
        <v>0</v>
      </c>
      <c r="W1605" s="37" t="str">
        <f t="shared" ref="W1605:W1668" si="234">IF(OR(K1605="",K1605="(blank)"),"",IF(K1605-0.0025&lt;=0,"",K1605-0.0025))</f>
        <v/>
      </c>
      <c r="AA1605" s="3"/>
      <c r="AB1605" s="3"/>
      <c r="AC1605" s="3"/>
      <c r="AD1605" s="3"/>
      <c r="AE1605" s="3"/>
      <c r="AF1605" s="3"/>
    </row>
    <row r="1606" spans="1:32" x14ac:dyDescent="0.25">
      <c r="A1606" s="3"/>
      <c r="B1606" s="3"/>
      <c r="C1606" s="3"/>
      <c r="D1606" s="3"/>
      <c r="E1606" s="3"/>
      <c r="F1606" s="3"/>
      <c r="G1606" s="8"/>
      <c r="H1606" s="3"/>
      <c r="I1606" s="3"/>
      <c r="J1606" s="3"/>
      <c r="L1606" s="9"/>
      <c r="M1606" s="15"/>
      <c r="N1606" s="15"/>
      <c r="O1606" s="15">
        <f t="shared" si="228"/>
        <v>0</v>
      </c>
      <c r="P1606" s="15">
        <f t="shared" si="229"/>
        <v>0</v>
      </c>
      <c r="Q1606" s="13" t="str">
        <f t="shared" si="227"/>
        <v/>
      </c>
      <c r="R1606" s="32" t="e">
        <f t="shared" si="230"/>
        <v>#N/A</v>
      </c>
      <c r="S1606" s="33" t="str">
        <f t="shared" si="231"/>
        <v/>
      </c>
      <c r="T1606" s="34" t="e">
        <f t="shared" si="232"/>
        <v>#N/A</v>
      </c>
      <c r="U1606" s="35" t="e">
        <f t="shared" si="226"/>
        <v>#N/A</v>
      </c>
      <c r="V1606" s="44">
        <f t="shared" si="233"/>
        <v>0</v>
      </c>
      <c r="W1606" s="37" t="str">
        <f t="shared" si="234"/>
        <v/>
      </c>
      <c r="AA1606" s="3"/>
      <c r="AB1606" s="3"/>
      <c r="AC1606" s="3"/>
      <c r="AD1606" s="3"/>
      <c r="AE1606" s="3"/>
      <c r="AF1606" s="3"/>
    </row>
    <row r="1607" spans="1:32" x14ac:dyDescent="0.25">
      <c r="A1607" s="3"/>
      <c r="B1607" s="3"/>
      <c r="C1607" s="3"/>
      <c r="D1607" s="3"/>
      <c r="E1607" s="3"/>
      <c r="F1607" s="3"/>
      <c r="G1607" s="8"/>
      <c r="H1607" s="3"/>
      <c r="I1607" s="3"/>
      <c r="J1607" s="3"/>
      <c r="L1607" s="9"/>
      <c r="M1607" s="15"/>
      <c r="N1607" s="15"/>
      <c r="O1607" s="15">
        <f t="shared" si="228"/>
        <v>0</v>
      </c>
      <c r="P1607" s="15">
        <f t="shared" si="229"/>
        <v>0</v>
      </c>
      <c r="Q1607" s="13" t="str">
        <f t="shared" si="227"/>
        <v/>
      </c>
      <c r="R1607" s="32" t="e">
        <f t="shared" si="230"/>
        <v>#N/A</v>
      </c>
      <c r="S1607" s="33" t="str">
        <f t="shared" si="231"/>
        <v/>
      </c>
      <c r="T1607" s="34" t="e">
        <f t="shared" si="232"/>
        <v>#N/A</v>
      </c>
      <c r="U1607" s="35" t="e">
        <f t="shared" si="226"/>
        <v>#N/A</v>
      </c>
      <c r="V1607" s="44">
        <f t="shared" si="233"/>
        <v>0</v>
      </c>
      <c r="W1607" s="37" t="str">
        <f t="shared" si="234"/>
        <v/>
      </c>
      <c r="AA1607" s="3"/>
      <c r="AB1607" s="3"/>
      <c r="AC1607" s="3"/>
      <c r="AD1607" s="3"/>
      <c r="AE1607" s="3"/>
      <c r="AF1607" s="3"/>
    </row>
    <row r="1608" spans="1:32" x14ac:dyDescent="0.25">
      <c r="A1608" s="3"/>
      <c r="B1608" s="3"/>
      <c r="C1608" s="3"/>
      <c r="D1608" s="3"/>
      <c r="E1608" s="3"/>
      <c r="F1608" s="3"/>
      <c r="G1608" s="8"/>
      <c r="H1608" s="3"/>
      <c r="I1608" s="3"/>
      <c r="J1608" s="3"/>
      <c r="L1608" s="9"/>
      <c r="M1608" s="15"/>
      <c r="N1608" s="15"/>
      <c r="O1608" s="15">
        <f t="shared" si="228"/>
        <v>0</v>
      </c>
      <c r="P1608" s="15">
        <f t="shared" si="229"/>
        <v>0</v>
      </c>
      <c r="Q1608" s="13" t="str">
        <f t="shared" si="227"/>
        <v/>
      </c>
      <c r="R1608" s="32" t="e">
        <f t="shared" si="230"/>
        <v>#N/A</v>
      </c>
      <c r="S1608" s="33" t="str">
        <f t="shared" si="231"/>
        <v/>
      </c>
      <c r="T1608" s="34" t="e">
        <f t="shared" si="232"/>
        <v>#N/A</v>
      </c>
      <c r="U1608" s="35" t="e">
        <f t="shared" si="226"/>
        <v>#N/A</v>
      </c>
      <c r="V1608" s="44">
        <f t="shared" si="233"/>
        <v>0</v>
      </c>
      <c r="W1608" s="37" t="str">
        <f t="shared" si="234"/>
        <v/>
      </c>
      <c r="AA1608" s="3"/>
      <c r="AB1608" s="3"/>
      <c r="AC1608" s="3"/>
      <c r="AD1608" s="3"/>
      <c r="AE1608" s="3"/>
      <c r="AF1608" s="3"/>
    </row>
    <row r="1609" spans="1:32" x14ac:dyDescent="0.25">
      <c r="A1609" s="3"/>
      <c r="B1609" s="3"/>
      <c r="C1609" s="3"/>
      <c r="D1609" s="3"/>
      <c r="E1609" s="3"/>
      <c r="F1609" s="3"/>
      <c r="G1609" s="8"/>
      <c r="H1609" s="3"/>
      <c r="I1609" s="3"/>
      <c r="J1609" s="3"/>
      <c r="L1609" s="9"/>
      <c r="M1609" s="15"/>
      <c r="N1609" s="15"/>
      <c r="O1609" s="15">
        <f t="shared" si="228"/>
        <v>0</v>
      </c>
      <c r="P1609" s="15">
        <f t="shared" si="229"/>
        <v>0</v>
      </c>
      <c r="Q1609" s="13" t="str">
        <f t="shared" si="227"/>
        <v/>
      </c>
      <c r="R1609" s="32" t="e">
        <f t="shared" si="230"/>
        <v>#N/A</v>
      </c>
      <c r="S1609" s="33" t="str">
        <f t="shared" si="231"/>
        <v/>
      </c>
      <c r="T1609" s="34" t="e">
        <f t="shared" si="232"/>
        <v>#N/A</v>
      </c>
      <c r="U1609" s="35" t="e">
        <f t="shared" si="226"/>
        <v>#N/A</v>
      </c>
      <c r="V1609" s="44">
        <f t="shared" si="233"/>
        <v>0</v>
      </c>
      <c r="W1609" s="37" t="str">
        <f t="shared" si="234"/>
        <v/>
      </c>
      <c r="AA1609" s="3"/>
      <c r="AB1609" s="3"/>
      <c r="AC1609" s="3"/>
      <c r="AD1609" s="3"/>
      <c r="AE1609" s="3"/>
      <c r="AF1609" s="3"/>
    </row>
    <row r="1610" spans="1:32" x14ac:dyDescent="0.25">
      <c r="A1610" s="3"/>
      <c r="B1610" s="3"/>
      <c r="C1610" s="3"/>
      <c r="D1610" s="3"/>
      <c r="E1610" s="3"/>
      <c r="F1610" s="3"/>
      <c r="G1610" s="8"/>
      <c r="H1610" s="3"/>
      <c r="I1610" s="3"/>
      <c r="J1610" s="3"/>
      <c r="L1610" s="9"/>
      <c r="M1610" s="15"/>
      <c r="N1610" s="15"/>
      <c r="O1610" s="15">
        <f t="shared" si="228"/>
        <v>0</v>
      </c>
      <c r="P1610" s="15">
        <f t="shared" si="229"/>
        <v>0</v>
      </c>
      <c r="Q1610" s="13" t="str">
        <f t="shared" si="227"/>
        <v/>
      </c>
      <c r="R1610" s="32" t="e">
        <f t="shared" si="230"/>
        <v>#N/A</v>
      </c>
      <c r="S1610" s="33" t="str">
        <f t="shared" si="231"/>
        <v/>
      </c>
      <c r="T1610" s="34" t="e">
        <f t="shared" si="232"/>
        <v>#N/A</v>
      </c>
      <c r="U1610" s="35" t="e">
        <f t="shared" si="226"/>
        <v>#N/A</v>
      </c>
      <c r="V1610" s="44">
        <f t="shared" si="233"/>
        <v>0</v>
      </c>
      <c r="W1610" s="37" t="str">
        <f t="shared" si="234"/>
        <v/>
      </c>
      <c r="AA1610" s="3"/>
      <c r="AB1610" s="3"/>
      <c r="AC1610" s="3"/>
      <c r="AD1610" s="3"/>
      <c r="AE1610" s="3"/>
      <c r="AF1610" s="3"/>
    </row>
    <row r="1611" spans="1:32" x14ac:dyDescent="0.25">
      <c r="A1611" s="3"/>
      <c r="B1611" s="3"/>
      <c r="C1611" s="3"/>
      <c r="D1611" s="3"/>
      <c r="E1611" s="3"/>
      <c r="F1611" s="3"/>
      <c r="G1611" s="8"/>
      <c r="H1611" s="3"/>
      <c r="I1611" s="3"/>
      <c r="J1611" s="3"/>
      <c r="L1611" s="9"/>
      <c r="M1611" s="15"/>
      <c r="N1611" s="15"/>
      <c r="O1611" s="15">
        <f t="shared" si="228"/>
        <v>0</v>
      </c>
      <c r="P1611" s="15">
        <f t="shared" si="229"/>
        <v>0</v>
      </c>
      <c r="Q1611" s="13" t="str">
        <f t="shared" si="227"/>
        <v/>
      </c>
      <c r="R1611" s="32" t="e">
        <f t="shared" si="230"/>
        <v>#N/A</v>
      </c>
      <c r="S1611" s="33" t="str">
        <f t="shared" si="231"/>
        <v/>
      </c>
      <c r="T1611" s="34" t="e">
        <f t="shared" si="232"/>
        <v>#N/A</v>
      </c>
      <c r="U1611" s="35" t="e">
        <f t="shared" si="226"/>
        <v>#N/A</v>
      </c>
      <c r="V1611" s="44">
        <f t="shared" si="233"/>
        <v>0</v>
      </c>
      <c r="W1611" s="37" t="str">
        <f t="shared" si="234"/>
        <v/>
      </c>
      <c r="AA1611" s="3"/>
      <c r="AB1611" s="3"/>
      <c r="AC1611" s="3"/>
      <c r="AD1611" s="3"/>
      <c r="AE1611" s="3"/>
      <c r="AF1611" s="3"/>
    </row>
    <row r="1612" spans="1:32" x14ac:dyDescent="0.25">
      <c r="A1612" s="3"/>
      <c r="B1612" s="3"/>
      <c r="C1612" s="3"/>
      <c r="D1612" s="3"/>
      <c r="E1612" s="3"/>
      <c r="F1612" s="3"/>
      <c r="G1612" s="8"/>
      <c r="H1612" s="3"/>
      <c r="I1612" s="3"/>
      <c r="J1612" s="3"/>
      <c r="L1612" s="9"/>
      <c r="M1612" s="15"/>
      <c r="N1612" s="15"/>
      <c r="O1612" s="15">
        <f t="shared" si="228"/>
        <v>0</v>
      </c>
      <c r="P1612" s="15">
        <f t="shared" si="229"/>
        <v>0</v>
      </c>
      <c r="Q1612" s="13" t="str">
        <f t="shared" si="227"/>
        <v/>
      </c>
      <c r="R1612" s="32" t="e">
        <f t="shared" si="230"/>
        <v>#N/A</v>
      </c>
      <c r="S1612" s="33" t="str">
        <f t="shared" si="231"/>
        <v/>
      </c>
      <c r="T1612" s="34" t="e">
        <f t="shared" si="232"/>
        <v>#N/A</v>
      </c>
      <c r="U1612" s="35" t="e">
        <f t="shared" si="226"/>
        <v>#N/A</v>
      </c>
      <c r="V1612" s="44">
        <f t="shared" si="233"/>
        <v>0</v>
      </c>
      <c r="W1612" s="37" t="str">
        <f t="shared" si="234"/>
        <v/>
      </c>
      <c r="AA1612" s="3"/>
      <c r="AB1612" s="3"/>
      <c r="AC1612" s="3"/>
      <c r="AD1612" s="3"/>
      <c r="AE1612" s="3"/>
      <c r="AF1612" s="3"/>
    </row>
    <row r="1613" spans="1:32" x14ac:dyDescent="0.25">
      <c r="A1613" s="3"/>
      <c r="B1613" s="3"/>
      <c r="C1613" s="3"/>
      <c r="D1613" s="3"/>
      <c r="E1613" s="3"/>
      <c r="F1613" s="3"/>
      <c r="G1613" s="8"/>
      <c r="H1613" s="3"/>
      <c r="I1613" s="3"/>
      <c r="J1613" s="3"/>
      <c r="L1613" s="9"/>
      <c r="M1613" s="15"/>
      <c r="N1613" s="15"/>
      <c r="O1613" s="15">
        <f t="shared" si="228"/>
        <v>0</v>
      </c>
      <c r="P1613" s="15">
        <f t="shared" si="229"/>
        <v>0</v>
      </c>
      <c r="Q1613" s="13" t="str">
        <f t="shared" si="227"/>
        <v/>
      </c>
      <c r="R1613" s="32" t="e">
        <f t="shared" si="230"/>
        <v>#N/A</v>
      </c>
      <c r="S1613" s="33" t="str">
        <f t="shared" si="231"/>
        <v/>
      </c>
      <c r="T1613" s="34" t="e">
        <f t="shared" si="232"/>
        <v>#N/A</v>
      </c>
      <c r="U1613" s="35" t="e">
        <f t="shared" si="226"/>
        <v>#N/A</v>
      </c>
      <c r="V1613" s="44">
        <f t="shared" si="233"/>
        <v>0</v>
      </c>
      <c r="W1613" s="37" t="str">
        <f t="shared" si="234"/>
        <v/>
      </c>
      <c r="AA1613" s="3"/>
      <c r="AB1613" s="3"/>
      <c r="AC1613" s="3"/>
      <c r="AD1613" s="3"/>
      <c r="AE1613" s="3"/>
      <c r="AF1613" s="3"/>
    </row>
    <row r="1614" spans="1:32" x14ac:dyDescent="0.25">
      <c r="A1614" s="3"/>
      <c r="B1614" s="3"/>
      <c r="C1614" s="3"/>
      <c r="D1614" s="3"/>
      <c r="E1614" s="3"/>
      <c r="F1614" s="3"/>
      <c r="G1614" s="8"/>
      <c r="H1614" s="3"/>
      <c r="I1614" s="3"/>
      <c r="J1614" s="3"/>
      <c r="L1614" s="9"/>
      <c r="M1614" s="15"/>
      <c r="N1614" s="15"/>
      <c r="O1614" s="15">
        <f t="shared" si="228"/>
        <v>0</v>
      </c>
      <c r="P1614" s="15">
        <f t="shared" si="229"/>
        <v>0</v>
      </c>
      <c r="Q1614" s="13" t="str">
        <f t="shared" si="227"/>
        <v/>
      </c>
      <c r="R1614" s="32" t="e">
        <f t="shared" si="230"/>
        <v>#N/A</v>
      </c>
      <c r="S1614" s="33" t="str">
        <f t="shared" si="231"/>
        <v/>
      </c>
      <c r="T1614" s="34" t="e">
        <f t="shared" si="232"/>
        <v>#N/A</v>
      </c>
      <c r="U1614" s="35" t="e">
        <f t="shared" si="226"/>
        <v>#N/A</v>
      </c>
      <c r="V1614" s="44">
        <f t="shared" si="233"/>
        <v>0</v>
      </c>
      <c r="W1614" s="37" t="str">
        <f t="shared" si="234"/>
        <v/>
      </c>
      <c r="AA1614" s="3"/>
      <c r="AB1614" s="3"/>
      <c r="AC1614" s="3"/>
      <c r="AD1614" s="3"/>
      <c r="AE1614" s="3"/>
      <c r="AF1614" s="3"/>
    </row>
    <row r="1615" spans="1:32" x14ac:dyDescent="0.25">
      <c r="A1615" s="3"/>
      <c r="B1615" s="3"/>
      <c r="C1615" s="3"/>
      <c r="D1615" s="3"/>
      <c r="E1615" s="3"/>
      <c r="F1615" s="3"/>
      <c r="G1615" s="8"/>
      <c r="H1615" s="3"/>
      <c r="I1615" s="3"/>
      <c r="J1615" s="3"/>
      <c r="L1615" s="9"/>
      <c r="M1615" s="15"/>
      <c r="N1615" s="15"/>
      <c r="O1615" s="15">
        <f t="shared" si="228"/>
        <v>0</v>
      </c>
      <c r="P1615" s="15">
        <f t="shared" si="229"/>
        <v>0</v>
      </c>
      <c r="Q1615" s="13" t="str">
        <f t="shared" si="227"/>
        <v/>
      </c>
      <c r="R1615" s="32" t="e">
        <f t="shared" si="230"/>
        <v>#N/A</v>
      </c>
      <c r="S1615" s="33" t="str">
        <f t="shared" si="231"/>
        <v/>
      </c>
      <c r="T1615" s="34" t="e">
        <f t="shared" si="232"/>
        <v>#N/A</v>
      </c>
      <c r="U1615" s="35" t="e">
        <f t="shared" ref="U1615:U1678" si="235">IF(OR(B1615="32",B1615="36",B1615="36PB",B1615="33",B1615="8",B1615="10",B1615="9",B1615="885",B1615="885SB"),T1615+0.5268,IF(OR(B1615="49",B1615="51",B1615="53",B1615="68",B1615="68P",B1615="64",B1615="43",B1615="43SB",B1615="68SB",B1615="NR99"),T1615+0.2469,T1615+0.0069))</f>
        <v>#N/A</v>
      </c>
      <c r="V1615" s="44">
        <f t="shared" si="233"/>
        <v>0</v>
      </c>
      <c r="W1615" s="37" t="str">
        <f t="shared" si="234"/>
        <v/>
      </c>
      <c r="AA1615" s="3"/>
      <c r="AB1615" s="3"/>
      <c r="AC1615" s="3"/>
      <c r="AD1615" s="3"/>
      <c r="AE1615" s="3"/>
      <c r="AF1615" s="3"/>
    </row>
    <row r="1616" spans="1:32" x14ac:dyDescent="0.25">
      <c r="A1616" s="3"/>
      <c r="B1616" s="3"/>
      <c r="C1616" s="3"/>
      <c r="D1616" s="3"/>
      <c r="E1616" s="3"/>
      <c r="F1616" s="3"/>
      <c r="G1616" s="8"/>
      <c r="H1616" s="3"/>
      <c r="I1616" s="3"/>
      <c r="J1616" s="3"/>
      <c r="L1616" s="9"/>
      <c r="M1616" s="15"/>
      <c r="N1616" s="15"/>
      <c r="O1616" s="15">
        <f t="shared" si="228"/>
        <v>0</v>
      </c>
      <c r="P1616" s="15">
        <f t="shared" si="229"/>
        <v>0</v>
      </c>
      <c r="Q1616" s="13" t="str">
        <f t="shared" si="227"/>
        <v/>
      </c>
      <c r="R1616" s="32" t="e">
        <f t="shared" si="230"/>
        <v>#N/A</v>
      </c>
      <c r="S1616" s="33" t="str">
        <f t="shared" si="231"/>
        <v/>
      </c>
      <c r="T1616" s="34" t="e">
        <f t="shared" si="232"/>
        <v>#N/A</v>
      </c>
      <c r="U1616" s="35" t="e">
        <f t="shared" si="235"/>
        <v>#N/A</v>
      </c>
      <c r="V1616" s="44">
        <f t="shared" si="233"/>
        <v>0</v>
      </c>
      <c r="W1616" s="37" t="str">
        <f t="shared" si="234"/>
        <v/>
      </c>
      <c r="AA1616" s="3"/>
      <c r="AB1616" s="3"/>
      <c r="AC1616" s="3"/>
      <c r="AD1616" s="3"/>
      <c r="AE1616" s="3"/>
      <c r="AF1616" s="3"/>
    </row>
    <row r="1617" spans="1:32" x14ac:dyDescent="0.25">
      <c r="A1617" s="3"/>
      <c r="B1617" s="3"/>
      <c r="C1617" s="3"/>
      <c r="D1617" s="3"/>
      <c r="E1617" s="3"/>
      <c r="F1617" s="3"/>
      <c r="G1617" s="8"/>
      <c r="H1617" s="3"/>
      <c r="I1617" s="3"/>
      <c r="J1617" s="3"/>
      <c r="L1617" s="9"/>
      <c r="M1617" s="15"/>
      <c r="N1617" s="15"/>
      <c r="O1617" s="15">
        <f t="shared" si="228"/>
        <v>0</v>
      </c>
      <c r="P1617" s="15">
        <f t="shared" si="229"/>
        <v>0</v>
      </c>
      <c r="Q1617" s="13" t="str">
        <f t="shared" si="227"/>
        <v/>
      </c>
      <c r="R1617" s="32" t="e">
        <f t="shared" si="230"/>
        <v>#N/A</v>
      </c>
      <c r="S1617" s="33" t="str">
        <f t="shared" si="231"/>
        <v/>
      </c>
      <c r="T1617" s="34" t="e">
        <f t="shared" si="232"/>
        <v>#N/A</v>
      </c>
      <c r="U1617" s="35" t="e">
        <f t="shared" si="235"/>
        <v>#N/A</v>
      </c>
      <c r="V1617" s="44">
        <f t="shared" si="233"/>
        <v>0</v>
      </c>
      <c r="W1617" s="37" t="str">
        <f t="shared" si="234"/>
        <v/>
      </c>
      <c r="AA1617" s="3"/>
      <c r="AB1617" s="3"/>
      <c r="AC1617" s="3"/>
      <c r="AD1617" s="3"/>
      <c r="AE1617" s="3"/>
      <c r="AF1617" s="3"/>
    </row>
    <row r="1618" spans="1:32" x14ac:dyDescent="0.25">
      <c r="A1618" s="3"/>
      <c r="B1618" s="3"/>
      <c r="C1618" s="3"/>
      <c r="D1618" s="3"/>
      <c r="E1618" s="3"/>
      <c r="F1618" s="3"/>
      <c r="G1618" s="8"/>
      <c r="H1618" s="3"/>
      <c r="I1618" s="3"/>
      <c r="J1618" s="3"/>
      <c r="L1618" s="9"/>
      <c r="M1618" s="15"/>
      <c r="N1618" s="15"/>
      <c r="O1618" s="15">
        <f t="shared" si="228"/>
        <v>0</v>
      </c>
      <c r="P1618" s="15">
        <f t="shared" si="229"/>
        <v>0</v>
      </c>
      <c r="Q1618" s="13" t="str">
        <f t="shared" si="227"/>
        <v/>
      </c>
      <c r="R1618" s="32" t="e">
        <f t="shared" si="230"/>
        <v>#N/A</v>
      </c>
      <c r="S1618" s="33" t="str">
        <f t="shared" si="231"/>
        <v/>
      </c>
      <c r="T1618" s="34" t="e">
        <f t="shared" si="232"/>
        <v>#N/A</v>
      </c>
      <c r="U1618" s="35" t="e">
        <f t="shared" si="235"/>
        <v>#N/A</v>
      </c>
      <c r="V1618" s="44">
        <f t="shared" si="233"/>
        <v>0</v>
      </c>
      <c r="W1618" s="37" t="str">
        <f t="shared" si="234"/>
        <v/>
      </c>
      <c r="AA1618" s="3"/>
      <c r="AB1618" s="3"/>
      <c r="AC1618" s="3"/>
      <c r="AD1618" s="3"/>
      <c r="AE1618" s="3"/>
      <c r="AF1618" s="3"/>
    </row>
    <row r="1619" spans="1:32" x14ac:dyDescent="0.25">
      <c r="A1619" s="3"/>
      <c r="B1619" s="3"/>
      <c r="C1619" s="3"/>
      <c r="D1619" s="3"/>
      <c r="E1619" s="3"/>
      <c r="F1619" s="3"/>
      <c r="G1619" s="8"/>
      <c r="H1619" s="3"/>
      <c r="I1619" s="3"/>
      <c r="J1619" s="3"/>
      <c r="L1619" s="9"/>
      <c r="M1619" s="15"/>
      <c r="N1619" s="15"/>
      <c r="O1619" s="15">
        <f t="shared" si="228"/>
        <v>0</v>
      </c>
      <c r="P1619" s="15">
        <f t="shared" si="229"/>
        <v>0</v>
      </c>
      <c r="Q1619" s="13" t="str">
        <f t="shared" si="227"/>
        <v/>
      </c>
      <c r="R1619" s="32" t="e">
        <f t="shared" si="230"/>
        <v>#N/A</v>
      </c>
      <c r="S1619" s="33" t="str">
        <f t="shared" si="231"/>
        <v/>
      </c>
      <c r="T1619" s="34" t="e">
        <f t="shared" si="232"/>
        <v>#N/A</v>
      </c>
      <c r="U1619" s="35" t="e">
        <f t="shared" si="235"/>
        <v>#N/A</v>
      </c>
      <c r="V1619" s="44">
        <f t="shared" si="233"/>
        <v>0</v>
      </c>
      <c r="W1619" s="37" t="str">
        <f t="shared" si="234"/>
        <v/>
      </c>
      <c r="AA1619" s="3"/>
      <c r="AB1619" s="3"/>
      <c r="AC1619" s="3"/>
      <c r="AD1619" s="3"/>
      <c r="AE1619" s="3"/>
      <c r="AF1619" s="3"/>
    </row>
    <row r="1620" spans="1:32" x14ac:dyDescent="0.25">
      <c r="A1620" s="3"/>
      <c r="B1620" s="3"/>
      <c r="C1620" s="3"/>
      <c r="D1620" s="3"/>
      <c r="E1620" s="3"/>
      <c r="F1620" s="3"/>
      <c r="G1620" s="8"/>
      <c r="H1620" s="3"/>
      <c r="I1620" s="3"/>
      <c r="J1620" s="3"/>
      <c r="L1620" s="9"/>
      <c r="M1620" s="15"/>
      <c r="N1620" s="15"/>
      <c r="O1620" s="15">
        <f t="shared" si="228"/>
        <v>0</v>
      </c>
      <c r="P1620" s="15">
        <f t="shared" si="229"/>
        <v>0</v>
      </c>
      <c r="Q1620" s="13" t="str">
        <f t="shared" si="227"/>
        <v/>
      </c>
      <c r="R1620" s="32" t="e">
        <f t="shared" si="230"/>
        <v>#N/A</v>
      </c>
      <c r="S1620" s="33" t="str">
        <f t="shared" si="231"/>
        <v/>
      </c>
      <c r="T1620" s="34" t="e">
        <f t="shared" si="232"/>
        <v>#N/A</v>
      </c>
      <c r="U1620" s="35" t="e">
        <f t="shared" si="235"/>
        <v>#N/A</v>
      </c>
      <c r="V1620" s="44">
        <f t="shared" si="233"/>
        <v>0</v>
      </c>
      <c r="W1620" s="37" t="str">
        <f t="shared" si="234"/>
        <v/>
      </c>
      <c r="AA1620" s="3"/>
      <c r="AB1620" s="3"/>
      <c r="AC1620" s="3"/>
      <c r="AD1620" s="3"/>
      <c r="AE1620" s="3"/>
      <c r="AF1620" s="3"/>
    </row>
    <row r="1621" spans="1:32" x14ac:dyDescent="0.25">
      <c r="A1621" s="3"/>
      <c r="B1621" s="3"/>
      <c r="C1621" s="3"/>
      <c r="D1621" s="3"/>
      <c r="E1621" s="3"/>
      <c r="F1621" s="3"/>
      <c r="G1621" s="8"/>
      <c r="H1621" s="3"/>
      <c r="I1621" s="3"/>
      <c r="J1621" s="3"/>
      <c r="L1621" s="9"/>
      <c r="M1621" s="15"/>
      <c r="N1621" s="15"/>
      <c r="O1621" s="15">
        <f t="shared" si="228"/>
        <v>0</v>
      </c>
      <c r="P1621" s="15">
        <f t="shared" si="229"/>
        <v>0</v>
      </c>
      <c r="Q1621" s="13" t="str">
        <f t="shared" si="227"/>
        <v/>
      </c>
      <c r="R1621" s="32" t="e">
        <f t="shared" si="230"/>
        <v>#N/A</v>
      </c>
      <c r="S1621" s="33" t="str">
        <f t="shared" si="231"/>
        <v/>
      </c>
      <c r="T1621" s="34" t="e">
        <f t="shared" si="232"/>
        <v>#N/A</v>
      </c>
      <c r="U1621" s="35" t="e">
        <f t="shared" si="235"/>
        <v>#N/A</v>
      </c>
      <c r="V1621" s="44">
        <f t="shared" si="233"/>
        <v>0</v>
      </c>
      <c r="W1621" s="37" t="str">
        <f t="shared" si="234"/>
        <v/>
      </c>
      <c r="AA1621" s="3"/>
      <c r="AB1621" s="3"/>
      <c r="AC1621" s="3"/>
      <c r="AD1621" s="3"/>
      <c r="AE1621" s="3"/>
      <c r="AF1621" s="3"/>
    </row>
    <row r="1622" spans="1:32" x14ac:dyDescent="0.25">
      <c r="A1622" s="3"/>
      <c r="B1622" s="3"/>
      <c r="C1622" s="3"/>
      <c r="D1622" s="3"/>
      <c r="E1622" s="3"/>
      <c r="F1622" s="3"/>
      <c r="G1622" s="8"/>
      <c r="H1622" s="3"/>
      <c r="I1622" s="3"/>
      <c r="J1622" s="3"/>
      <c r="L1622" s="9"/>
      <c r="M1622" s="15"/>
      <c r="N1622" s="15"/>
      <c r="O1622" s="15">
        <f t="shared" si="228"/>
        <v>0</v>
      </c>
      <c r="P1622" s="15">
        <f t="shared" si="229"/>
        <v>0</v>
      </c>
      <c r="Q1622" s="13" t="str">
        <f t="shared" si="227"/>
        <v/>
      </c>
      <c r="R1622" s="32" t="e">
        <f t="shared" si="230"/>
        <v>#N/A</v>
      </c>
      <c r="S1622" s="33" t="str">
        <f t="shared" si="231"/>
        <v/>
      </c>
      <c r="T1622" s="34" t="e">
        <f t="shared" si="232"/>
        <v>#N/A</v>
      </c>
      <c r="U1622" s="35" t="e">
        <f t="shared" si="235"/>
        <v>#N/A</v>
      </c>
      <c r="V1622" s="44">
        <f t="shared" si="233"/>
        <v>0</v>
      </c>
      <c r="W1622" s="37" t="str">
        <f t="shared" si="234"/>
        <v/>
      </c>
      <c r="AA1622" s="3"/>
      <c r="AB1622" s="3"/>
      <c r="AC1622" s="3"/>
      <c r="AD1622" s="3"/>
      <c r="AE1622" s="3"/>
      <c r="AF1622" s="3"/>
    </row>
    <row r="1623" spans="1:32" x14ac:dyDescent="0.25">
      <c r="A1623" s="3"/>
      <c r="B1623" s="3"/>
      <c r="C1623" s="3"/>
      <c r="D1623" s="3"/>
      <c r="E1623" s="3"/>
      <c r="F1623" s="3"/>
      <c r="G1623" s="8"/>
      <c r="H1623" s="3"/>
      <c r="I1623" s="3"/>
      <c r="J1623" s="3"/>
      <c r="L1623" s="9"/>
      <c r="M1623" s="15"/>
      <c r="N1623" s="15"/>
      <c r="O1623" s="15">
        <f t="shared" si="228"/>
        <v>0</v>
      </c>
      <c r="P1623" s="15">
        <f t="shared" si="229"/>
        <v>0</v>
      </c>
      <c r="Q1623" s="13" t="str">
        <f t="shared" si="227"/>
        <v/>
      </c>
      <c r="R1623" s="32" t="e">
        <f t="shared" si="230"/>
        <v>#N/A</v>
      </c>
      <c r="S1623" s="33" t="str">
        <f t="shared" si="231"/>
        <v/>
      </c>
      <c r="T1623" s="34" t="e">
        <f t="shared" si="232"/>
        <v>#N/A</v>
      </c>
      <c r="U1623" s="35" t="e">
        <f t="shared" si="235"/>
        <v>#N/A</v>
      </c>
      <c r="V1623" s="44">
        <f t="shared" si="233"/>
        <v>0</v>
      </c>
      <c r="W1623" s="37" t="str">
        <f t="shared" si="234"/>
        <v/>
      </c>
      <c r="AA1623" s="3"/>
      <c r="AB1623" s="3"/>
      <c r="AC1623" s="3"/>
      <c r="AD1623" s="3"/>
      <c r="AE1623" s="3"/>
      <c r="AF1623" s="3"/>
    </row>
    <row r="1624" spans="1:32" x14ac:dyDescent="0.25">
      <c r="A1624" s="3"/>
      <c r="B1624" s="3"/>
      <c r="C1624" s="3"/>
      <c r="D1624" s="3"/>
      <c r="E1624" s="3"/>
      <c r="F1624" s="3"/>
      <c r="G1624" s="8"/>
      <c r="H1624" s="3"/>
      <c r="I1624" s="3"/>
      <c r="J1624" s="3"/>
      <c r="L1624" s="9"/>
      <c r="M1624" s="15"/>
      <c r="N1624" s="15"/>
      <c r="O1624" s="15">
        <f t="shared" si="228"/>
        <v>0</v>
      </c>
      <c r="P1624" s="15">
        <f t="shared" si="229"/>
        <v>0</v>
      </c>
      <c r="Q1624" s="13" t="str">
        <f t="shared" si="227"/>
        <v/>
      </c>
      <c r="R1624" s="32" t="e">
        <f t="shared" si="230"/>
        <v>#N/A</v>
      </c>
      <c r="S1624" s="33" t="str">
        <f t="shared" si="231"/>
        <v/>
      </c>
      <c r="T1624" s="34" t="e">
        <f t="shared" si="232"/>
        <v>#N/A</v>
      </c>
      <c r="U1624" s="35" t="e">
        <f t="shared" si="235"/>
        <v>#N/A</v>
      </c>
      <c r="V1624" s="44">
        <f t="shared" si="233"/>
        <v>0</v>
      </c>
      <c r="W1624" s="37" t="str">
        <f t="shared" si="234"/>
        <v/>
      </c>
      <c r="AA1624" s="3"/>
      <c r="AB1624" s="3"/>
      <c r="AC1624" s="3"/>
      <c r="AD1624" s="3"/>
      <c r="AE1624" s="3"/>
      <c r="AF1624" s="3"/>
    </row>
    <row r="1625" spans="1:32" x14ac:dyDescent="0.25">
      <c r="A1625" s="3"/>
      <c r="B1625" s="3"/>
      <c r="C1625" s="3"/>
      <c r="D1625" s="3"/>
      <c r="E1625" s="3"/>
      <c r="F1625" s="3"/>
      <c r="G1625" s="8"/>
      <c r="H1625" s="3"/>
      <c r="I1625" s="3"/>
      <c r="J1625" s="3"/>
      <c r="L1625" s="9"/>
      <c r="M1625" s="15"/>
      <c r="N1625" s="15"/>
      <c r="O1625" s="15">
        <f t="shared" si="228"/>
        <v>0</v>
      </c>
      <c r="P1625" s="15">
        <f t="shared" si="229"/>
        <v>0</v>
      </c>
      <c r="Q1625" s="13" t="str">
        <f t="shared" si="227"/>
        <v/>
      </c>
      <c r="R1625" s="32" t="e">
        <f t="shared" si="230"/>
        <v>#N/A</v>
      </c>
      <c r="S1625" s="33" t="str">
        <f t="shared" si="231"/>
        <v/>
      </c>
      <c r="T1625" s="34" t="e">
        <f t="shared" si="232"/>
        <v>#N/A</v>
      </c>
      <c r="U1625" s="35" t="e">
        <f t="shared" si="235"/>
        <v>#N/A</v>
      </c>
      <c r="V1625" s="44">
        <f t="shared" si="233"/>
        <v>0</v>
      </c>
      <c r="W1625" s="37" t="str">
        <f t="shared" si="234"/>
        <v/>
      </c>
      <c r="AA1625" s="3"/>
      <c r="AB1625" s="3"/>
      <c r="AC1625" s="3"/>
      <c r="AD1625" s="3"/>
      <c r="AE1625" s="3"/>
      <c r="AF1625" s="3"/>
    </row>
    <row r="1626" spans="1:32" x14ac:dyDescent="0.25">
      <c r="A1626" s="3"/>
      <c r="B1626" s="3"/>
      <c r="C1626" s="3"/>
      <c r="D1626" s="3"/>
      <c r="E1626" s="3"/>
      <c r="F1626" s="3"/>
      <c r="G1626" s="8"/>
      <c r="H1626" s="3"/>
      <c r="I1626" s="3"/>
      <c r="J1626" s="3"/>
      <c r="L1626" s="9"/>
      <c r="M1626" s="15"/>
      <c r="N1626" s="15"/>
      <c r="O1626" s="15">
        <f t="shared" si="228"/>
        <v>0</v>
      </c>
      <c r="P1626" s="15">
        <f t="shared" si="229"/>
        <v>0</v>
      </c>
      <c r="Q1626" s="13" t="str">
        <f t="shared" si="227"/>
        <v/>
      </c>
      <c r="R1626" s="32" t="e">
        <f t="shared" si="230"/>
        <v>#N/A</v>
      </c>
      <c r="S1626" s="33" t="str">
        <f t="shared" si="231"/>
        <v/>
      </c>
      <c r="T1626" s="34" t="e">
        <f t="shared" si="232"/>
        <v>#N/A</v>
      </c>
      <c r="U1626" s="35" t="e">
        <f t="shared" si="235"/>
        <v>#N/A</v>
      </c>
      <c r="V1626" s="44">
        <f t="shared" si="233"/>
        <v>0</v>
      </c>
      <c r="W1626" s="37" t="str">
        <f t="shared" si="234"/>
        <v/>
      </c>
      <c r="AA1626" s="3"/>
      <c r="AB1626" s="3"/>
      <c r="AC1626" s="3"/>
      <c r="AD1626" s="3"/>
      <c r="AE1626" s="3"/>
      <c r="AF1626" s="3"/>
    </row>
    <row r="1627" spans="1:32" x14ac:dyDescent="0.25">
      <c r="A1627" s="3"/>
      <c r="B1627" s="3"/>
      <c r="C1627" s="3"/>
      <c r="D1627" s="3"/>
      <c r="E1627" s="3"/>
      <c r="F1627" s="3"/>
      <c r="G1627" s="8"/>
      <c r="H1627" s="3"/>
      <c r="I1627" s="3"/>
      <c r="J1627" s="3"/>
      <c r="L1627" s="9"/>
      <c r="M1627" s="15"/>
      <c r="N1627" s="15"/>
      <c r="O1627" s="15">
        <f t="shared" si="228"/>
        <v>0</v>
      </c>
      <c r="P1627" s="15">
        <f t="shared" si="229"/>
        <v>0</v>
      </c>
      <c r="Q1627" s="13" t="str">
        <f t="shared" si="227"/>
        <v/>
      </c>
      <c r="R1627" s="32" t="e">
        <f t="shared" si="230"/>
        <v>#N/A</v>
      </c>
      <c r="S1627" s="33" t="str">
        <f t="shared" si="231"/>
        <v/>
      </c>
      <c r="T1627" s="34" t="e">
        <f t="shared" si="232"/>
        <v>#N/A</v>
      </c>
      <c r="U1627" s="35" t="e">
        <f t="shared" si="235"/>
        <v>#N/A</v>
      </c>
      <c r="V1627" s="44">
        <f t="shared" si="233"/>
        <v>0</v>
      </c>
      <c r="W1627" s="37" t="str">
        <f t="shared" si="234"/>
        <v/>
      </c>
      <c r="AA1627" s="3"/>
      <c r="AB1627" s="3"/>
      <c r="AC1627" s="3"/>
      <c r="AD1627" s="3"/>
      <c r="AE1627" s="3"/>
      <c r="AF1627" s="3"/>
    </row>
    <row r="1628" spans="1:32" x14ac:dyDescent="0.25">
      <c r="A1628" s="3"/>
      <c r="B1628" s="3"/>
      <c r="C1628" s="3"/>
      <c r="D1628" s="3"/>
      <c r="E1628" s="3"/>
      <c r="F1628" s="3"/>
      <c r="G1628" s="8"/>
      <c r="H1628" s="3"/>
      <c r="I1628" s="3"/>
      <c r="J1628" s="3"/>
      <c r="L1628" s="9"/>
      <c r="M1628" s="15"/>
      <c r="N1628" s="15"/>
      <c r="O1628" s="15">
        <f t="shared" si="228"/>
        <v>0</v>
      </c>
      <c r="P1628" s="15">
        <f t="shared" si="229"/>
        <v>0</v>
      </c>
      <c r="Q1628" s="13" t="str">
        <f t="shared" si="227"/>
        <v/>
      </c>
      <c r="R1628" s="32" t="e">
        <f t="shared" si="230"/>
        <v>#N/A</v>
      </c>
      <c r="S1628" s="33" t="str">
        <f t="shared" si="231"/>
        <v/>
      </c>
      <c r="T1628" s="34" t="e">
        <f t="shared" si="232"/>
        <v>#N/A</v>
      </c>
      <c r="U1628" s="35" t="e">
        <f t="shared" si="235"/>
        <v>#N/A</v>
      </c>
      <c r="V1628" s="44">
        <f t="shared" si="233"/>
        <v>0</v>
      </c>
      <c r="W1628" s="37" t="str">
        <f t="shared" si="234"/>
        <v/>
      </c>
      <c r="AA1628" s="3"/>
      <c r="AB1628" s="3"/>
      <c r="AC1628" s="3"/>
      <c r="AD1628" s="3"/>
      <c r="AE1628" s="3"/>
      <c r="AF1628" s="3"/>
    </row>
    <row r="1629" spans="1:32" x14ac:dyDescent="0.25">
      <c r="A1629" s="3"/>
      <c r="B1629" s="3"/>
      <c r="C1629" s="3"/>
      <c r="D1629" s="3"/>
      <c r="E1629" s="3"/>
      <c r="F1629" s="3"/>
      <c r="G1629" s="8"/>
      <c r="H1629" s="3"/>
      <c r="I1629" s="3"/>
      <c r="J1629" s="3"/>
      <c r="L1629" s="9"/>
      <c r="M1629" s="15"/>
      <c r="N1629" s="15"/>
      <c r="O1629" s="15">
        <f t="shared" si="228"/>
        <v>0</v>
      </c>
      <c r="P1629" s="15">
        <f t="shared" si="229"/>
        <v>0</v>
      </c>
      <c r="Q1629" s="13" t="str">
        <f t="shared" si="227"/>
        <v/>
      </c>
      <c r="R1629" s="32" t="e">
        <f t="shared" si="230"/>
        <v>#N/A</v>
      </c>
      <c r="S1629" s="33" t="str">
        <f t="shared" si="231"/>
        <v/>
      </c>
      <c r="T1629" s="34" t="e">
        <f t="shared" si="232"/>
        <v>#N/A</v>
      </c>
      <c r="U1629" s="35" t="e">
        <f t="shared" si="235"/>
        <v>#N/A</v>
      </c>
      <c r="V1629" s="44">
        <f t="shared" si="233"/>
        <v>0</v>
      </c>
      <c r="W1629" s="37" t="str">
        <f t="shared" si="234"/>
        <v/>
      </c>
      <c r="AA1629" s="3"/>
      <c r="AB1629" s="3"/>
      <c r="AC1629" s="3"/>
      <c r="AD1629" s="3"/>
      <c r="AE1629" s="3"/>
      <c r="AF1629" s="3"/>
    </row>
    <row r="1630" spans="1:32" x14ac:dyDescent="0.25">
      <c r="A1630" s="3"/>
      <c r="B1630" s="3"/>
      <c r="C1630" s="3"/>
      <c r="D1630" s="3"/>
      <c r="E1630" s="3"/>
      <c r="F1630" s="3"/>
      <c r="G1630" s="8"/>
      <c r="H1630" s="3"/>
      <c r="I1630" s="3"/>
      <c r="J1630" s="3"/>
      <c r="L1630" s="9"/>
      <c r="M1630" s="15"/>
      <c r="N1630" s="15"/>
      <c r="O1630" s="15">
        <f t="shared" si="228"/>
        <v>0</v>
      </c>
      <c r="P1630" s="15">
        <f t="shared" si="229"/>
        <v>0</v>
      </c>
      <c r="Q1630" s="13" t="str">
        <f t="shared" si="227"/>
        <v/>
      </c>
      <c r="R1630" s="32" t="e">
        <f t="shared" si="230"/>
        <v>#N/A</v>
      </c>
      <c r="S1630" s="33" t="str">
        <f t="shared" si="231"/>
        <v/>
      </c>
      <c r="T1630" s="34" t="e">
        <f t="shared" si="232"/>
        <v>#N/A</v>
      </c>
      <c r="U1630" s="35" t="e">
        <f t="shared" si="235"/>
        <v>#N/A</v>
      </c>
      <c r="V1630" s="44">
        <f t="shared" si="233"/>
        <v>0</v>
      </c>
      <c r="W1630" s="37" t="str">
        <f t="shared" si="234"/>
        <v/>
      </c>
      <c r="AA1630" s="3"/>
      <c r="AB1630" s="3"/>
      <c r="AC1630" s="3"/>
      <c r="AD1630" s="3"/>
      <c r="AE1630" s="3"/>
      <c r="AF1630" s="3"/>
    </row>
    <row r="1631" spans="1:32" x14ac:dyDescent="0.25">
      <c r="A1631" s="3"/>
      <c r="B1631" s="3"/>
      <c r="C1631" s="3"/>
      <c r="D1631" s="3"/>
      <c r="E1631" s="3"/>
      <c r="F1631" s="3"/>
      <c r="G1631" s="8"/>
      <c r="H1631" s="3"/>
      <c r="I1631" s="3"/>
      <c r="J1631" s="3"/>
      <c r="L1631" s="9"/>
      <c r="M1631" s="15"/>
      <c r="N1631" s="15"/>
      <c r="O1631" s="15">
        <f t="shared" si="228"/>
        <v>0</v>
      </c>
      <c r="P1631" s="15">
        <f t="shared" si="229"/>
        <v>0</v>
      </c>
      <c r="Q1631" s="13" t="str">
        <f t="shared" si="227"/>
        <v/>
      </c>
      <c r="R1631" s="32" t="e">
        <f t="shared" si="230"/>
        <v>#N/A</v>
      </c>
      <c r="S1631" s="33" t="str">
        <f t="shared" si="231"/>
        <v/>
      </c>
      <c r="T1631" s="34" t="e">
        <f t="shared" si="232"/>
        <v>#N/A</v>
      </c>
      <c r="U1631" s="35" t="e">
        <f t="shared" si="235"/>
        <v>#N/A</v>
      </c>
      <c r="V1631" s="44">
        <f t="shared" si="233"/>
        <v>0</v>
      </c>
      <c r="W1631" s="37" t="str">
        <f t="shared" si="234"/>
        <v/>
      </c>
      <c r="AA1631" s="3"/>
      <c r="AB1631" s="3"/>
      <c r="AC1631" s="3"/>
      <c r="AD1631" s="3"/>
      <c r="AE1631" s="3"/>
      <c r="AF1631" s="3"/>
    </row>
    <row r="1632" spans="1:32" x14ac:dyDescent="0.25">
      <c r="A1632" s="3"/>
      <c r="B1632" s="3"/>
      <c r="C1632" s="3"/>
      <c r="D1632" s="3"/>
      <c r="E1632" s="3"/>
      <c r="F1632" s="3"/>
      <c r="G1632" s="8"/>
      <c r="H1632" s="3"/>
      <c r="I1632" s="3"/>
      <c r="J1632" s="3"/>
      <c r="L1632" s="9"/>
      <c r="M1632" s="15"/>
      <c r="N1632" s="15"/>
      <c r="O1632" s="15">
        <f t="shared" si="228"/>
        <v>0</v>
      </c>
      <c r="P1632" s="15">
        <f t="shared" si="229"/>
        <v>0</v>
      </c>
      <c r="Q1632" s="13" t="str">
        <f t="shared" si="227"/>
        <v/>
      </c>
      <c r="R1632" s="32" t="e">
        <f t="shared" si="230"/>
        <v>#N/A</v>
      </c>
      <c r="S1632" s="33" t="str">
        <f t="shared" si="231"/>
        <v/>
      </c>
      <c r="T1632" s="34" t="e">
        <f t="shared" si="232"/>
        <v>#N/A</v>
      </c>
      <c r="U1632" s="35" t="e">
        <f t="shared" si="235"/>
        <v>#N/A</v>
      </c>
      <c r="V1632" s="44">
        <f t="shared" si="233"/>
        <v>0</v>
      </c>
      <c r="W1632" s="37" t="str">
        <f t="shared" si="234"/>
        <v/>
      </c>
      <c r="AA1632" s="3"/>
      <c r="AB1632" s="3"/>
      <c r="AC1632" s="3"/>
      <c r="AD1632" s="3"/>
      <c r="AE1632" s="3"/>
      <c r="AF1632" s="3"/>
    </row>
    <row r="1633" spans="1:32" x14ac:dyDescent="0.25">
      <c r="A1633" s="3"/>
      <c r="B1633" s="3"/>
      <c r="C1633" s="3"/>
      <c r="D1633" s="3"/>
      <c r="E1633" s="3"/>
      <c r="F1633" s="3"/>
      <c r="G1633" s="8"/>
      <c r="H1633" s="3"/>
      <c r="I1633" s="3"/>
      <c r="J1633" s="3"/>
      <c r="L1633" s="9"/>
      <c r="M1633" s="15"/>
      <c r="N1633" s="15"/>
      <c r="O1633" s="15">
        <f t="shared" si="228"/>
        <v>0</v>
      </c>
      <c r="P1633" s="15">
        <f t="shared" si="229"/>
        <v>0</v>
      </c>
      <c r="Q1633" s="13" t="str">
        <f t="shared" si="227"/>
        <v/>
      </c>
      <c r="R1633" s="32" t="e">
        <f t="shared" si="230"/>
        <v>#N/A</v>
      </c>
      <c r="S1633" s="33" t="str">
        <f t="shared" si="231"/>
        <v/>
      </c>
      <c r="T1633" s="34" t="e">
        <f t="shared" si="232"/>
        <v>#N/A</v>
      </c>
      <c r="U1633" s="35" t="e">
        <f t="shared" si="235"/>
        <v>#N/A</v>
      </c>
      <c r="V1633" s="44">
        <f t="shared" si="233"/>
        <v>0</v>
      </c>
      <c r="W1633" s="37" t="str">
        <f t="shared" si="234"/>
        <v/>
      </c>
      <c r="AA1633" s="3"/>
      <c r="AB1633" s="3"/>
      <c r="AC1633" s="3"/>
      <c r="AD1633" s="3"/>
      <c r="AE1633" s="3"/>
      <c r="AF1633" s="3"/>
    </row>
    <row r="1634" spans="1:32" x14ac:dyDescent="0.25">
      <c r="A1634" s="3"/>
      <c r="B1634" s="3"/>
      <c r="C1634" s="3"/>
      <c r="D1634" s="3"/>
      <c r="E1634" s="3"/>
      <c r="F1634" s="3"/>
      <c r="G1634" s="8"/>
      <c r="H1634" s="3"/>
      <c r="I1634" s="3"/>
      <c r="J1634" s="3"/>
      <c r="L1634" s="9"/>
      <c r="M1634" s="15"/>
      <c r="N1634" s="15"/>
      <c r="O1634" s="15">
        <f t="shared" si="228"/>
        <v>0</v>
      </c>
      <c r="P1634" s="15">
        <f t="shared" si="229"/>
        <v>0</v>
      </c>
      <c r="Q1634" s="13" t="str">
        <f t="shared" si="227"/>
        <v/>
      </c>
      <c r="R1634" s="32" t="e">
        <f t="shared" si="230"/>
        <v>#N/A</v>
      </c>
      <c r="S1634" s="33" t="str">
        <f t="shared" si="231"/>
        <v/>
      </c>
      <c r="T1634" s="34" t="e">
        <f t="shared" si="232"/>
        <v>#N/A</v>
      </c>
      <c r="U1634" s="35" t="e">
        <f t="shared" si="235"/>
        <v>#N/A</v>
      </c>
      <c r="V1634" s="44">
        <f t="shared" si="233"/>
        <v>0</v>
      </c>
      <c r="W1634" s="37" t="str">
        <f t="shared" si="234"/>
        <v/>
      </c>
      <c r="AA1634" s="3"/>
      <c r="AB1634" s="3"/>
      <c r="AC1634" s="3"/>
      <c r="AD1634" s="3"/>
      <c r="AE1634" s="3"/>
      <c r="AF1634" s="3"/>
    </row>
    <row r="1635" spans="1:32" x14ac:dyDescent="0.25">
      <c r="A1635" s="3"/>
      <c r="B1635" s="3"/>
      <c r="C1635" s="3"/>
      <c r="D1635" s="3"/>
      <c r="E1635" s="3"/>
      <c r="F1635" s="3"/>
      <c r="G1635" s="8"/>
      <c r="H1635" s="3"/>
      <c r="I1635" s="3"/>
      <c r="J1635" s="3"/>
      <c r="L1635" s="9"/>
      <c r="M1635" s="15"/>
      <c r="N1635" s="15"/>
      <c r="O1635" s="15">
        <f t="shared" si="228"/>
        <v>0</v>
      </c>
      <c r="P1635" s="15">
        <f t="shared" si="229"/>
        <v>0</v>
      </c>
      <c r="Q1635" s="13" t="str">
        <f t="shared" si="227"/>
        <v/>
      </c>
      <c r="R1635" s="32" t="e">
        <f t="shared" si="230"/>
        <v>#N/A</v>
      </c>
      <c r="S1635" s="33" t="str">
        <f t="shared" si="231"/>
        <v/>
      </c>
      <c r="T1635" s="34" t="e">
        <f t="shared" si="232"/>
        <v>#N/A</v>
      </c>
      <c r="U1635" s="35" t="e">
        <f t="shared" si="235"/>
        <v>#N/A</v>
      </c>
      <c r="V1635" s="44">
        <f t="shared" si="233"/>
        <v>0</v>
      </c>
      <c r="W1635" s="37" t="str">
        <f t="shared" si="234"/>
        <v/>
      </c>
      <c r="AA1635" s="3"/>
      <c r="AB1635" s="3"/>
      <c r="AC1635" s="3"/>
      <c r="AD1635" s="3"/>
      <c r="AE1635" s="3"/>
      <c r="AF1635" s="3"/>
    </row>
    <row r="1636" spans="1:32" x14ac:dyDescent="0.25">
      <c r="A1636" s="3"/>
      <c r="B1636" s="3"/>
      <c r="C1636" s="3"/>
      <c r="D1636" s="3"/>
      <c r="E1636" s="3"/>
      <c r="F1636" s="3"/>
      <c r="G1636" s="8"/>
      <c r="H1636" s="3"/>
      <c r="I1636" s="3"/>
      <c r="J1636" s="3"/>
      <c r="L1636" s="9"/>
      <c r="M1636" s="15"/>
      <c r="N1636" s="15"/>
      <c r="O1636" s="15">
        <f t="shared" si="228"/>
        <v>0</v>
      </c>
      <c r="P1636" s="15">
        <f t="shared" si="229"/>
        <v>0</v>
      </c>
      <c r="Q1636" s="13" t="str">
        <f t="shared" si="227"/>
        <v/>
      </c>
      <c r="R1636" s="32" t="e">
        <f t="shared" si="230"/>
        <v>#N/A</v>
      </c>
      <c r="S1636" s="33" t="str">
        <f t="shared" si="231"/>
        <v/>
      </c>
      <c r="T1636" s="34" t="e">
        <f t="shared" si="232"/>
        <v>#N/A</v>
      </c>
      <c r="U1636" s="35" t="e">
        <f t="shared" si="235"/>
        <v>#N/A</v>
      </c>
      <c r="V1636" s="44">
        <f t="shared" si="233"/>
        <v>0</v>
      </c>
      <c r="W1636" s="37" t="str">
        <f t="shared" si="234"/>
        <v/>
      </c>
      <c r="AA1636" s="3"/>
      <c r="AB1636" s="3"/>
      <c r="AC1636" s="3"/>
      <c r="AD1636" s="3"/>
      <c r="AE1636" s="3"/>
      <c r="AF1636" s="3"/>
    </row>
    <row r="1637" spans="1:32" x14ac:dyDescent="0.25">
      <c r="A1637" s="3"/>
      <c r="B1637" s="3"/>
      <c r="C1637" s="3"/>
      <c r="D1637" s="3"/>
      <c r="E1637" s="3"/>
      <c r="F1637" s="3"/>
      <c r="G1637" s="8"/>
      <c r="H1637" s="3"/>
      <c r="I1637" s="3"/>
      <c r="J1637" s="3"/>
      <c r="L1637" s="9"/>
      <c r="M1637" s="15"/>
      <c r="N1637" s="15"/>
      <c r="O1637" s="15">
        <f t="shared" si="228"/>
        <v>0</v>
      </c>
      <c r="P1637" s="15">
        <f t="shared" si="229"/>
        <v>0</v>
      </c>
      <c r="Q1637" s="13" t="str">
        <f t="shared" si="227"/>
        <v/>
      </c>
      <c r="R1637" s="32" t="e">
        <f t="shared" si="230"/>
        <v>#N/A</v>
      </c>
      <c r="S1637" s="33" t="str">
        <f t="shared" si="231"/>
        <v/>
      </c>
      <c r="T1637" s="34" t="e">
        <f t="shared" si="232"/>
        <v>#N/A</v>
      </c>
      <c r="U1637" s="35" t="e">
        <f t="shared" si="235"/>
        <v>#N/A</v>
      </c>
      <c r="V1637" s="44">
        <f t="shared" si="233"/>
        <v>0</v>
      </c>
      <c r="W1637" s="37" t="str">
        <f t="shared" si="234"/>
        <v/>
      </c>
      <c r="AA1637" s="3"/>
      <c r="AB1637" s="3"/>
      <c r="AC1637" s="3"/>
      <c r="AD1637" s="3"/>
      <c r="AE1637" s="3"/>
      <c r="AF1637" s="3"/>
    </row>
    <row r="1638" spans="1:32" x14ac:dyDescent="0.25">
      <c r="A1638" s="3"/>
      <c r="B1638" s="3"/>
      <c r="C1638" s="3"/>
      <c r="D1638" s="3"/>
      <c r="E1638" s="3"/>
      <c r="F1638" s="3"/>
      <c r="G1638" s="8"/>
      <c r="H1638" s="3"/>
      <c r="I1638" s="3"/>
      <c r="J1638" s="3"/>
      <c r="L1638" s="9"/>
      <c r="M1638" s="15"/>
      <c r="N1638" s="15"/>
      <c r="O1638" s="15">
        <f t="shared" si="228"/>
        <v>0</v>
      </c>
      <c r="P1638" s="15">
        <f t="shared" si="229"/>
        <v>0</v>
      </c>
      <c r="Q1638" s="13" t="str">
        <f t="shared" si="227"/>
        <v/>
      </c>
      <c r="R1638" s="32" t="e">
        <f t="shared" si="230"/>
        <v>#N/A</v>
      </c>
      <c r="S1638" s="33" t="str">
        <f t="shared" si="231"/>
        <v/>
      </c>
      <c r="T1638" s="34" t="e">
        <f t="shared" si="232"/>
        <v>#N/A</v>
      </c>
      <c r="U1638" s="35" t="e">
        <f t="shared" si="235"/>
        <v>#N/A</v>
      </c>
      <c r="V1638" s="44">
        <f t="shared" si="233"/>
        <v>0</v>
      </c>
      <c r="W1638" s="37" t="str">
        <f t="shared" si="234"/>
        <v/>
      </c>
      <c r="AA1638" s="3"/>
      <c r="AB1638" s="3"/>
      <c r="AC1638" s="3"/>
      <c r="AD1638" s="3"/>
      <c r="AE1638" s="3"/>
      <c r="AF1638" s="3"/>
    </row>
    <row r="1639" spans="1:32" x14ac:dyDescent="0.25">
      <c r="A1639" s="3"/>
      <c r="B1639" s="3"/>
      <c r="C1639" s="3"/>
      <c r="D1639" s="3"/>
      <c r="E1639" s="3"/>
      <c r="F1639" s="3"/>
      <c r="G1639" s="8"/>
      <c r="H1639" s="3"/>
      <c r="I1639" s="3"/>
      <c r="J1639" s="3"/>
      <c r="L1639" s="9"/>
      <c r="M1639" s="15"/>
      <c r="N1639" s="15"/>
      <c r="O1639" s="15">
        <f t="shared" si="228"/>
        <v>0</v>
      </c>
      <c r="P1639" s="15">
        <f t="shared" si="229"/>
        <v>0</v>
      </c>
      <c r="Q1639" s="13" t="str">
        <f t="shared" si="227"/>
        <v/>
      </c>
      <c r="R1639" s="32" t="e">
        <f t="shared" si="230"/>
        <v>#N/A</v>
      </c>
      <c r="S1639" s="33" t="str">
        <f t="shared" si="231"/>
        <v/>
      </c>
      <c r="T1639" s="34" t="e">
        <f t="shared" si="232"/>
        <v>#N/A</v>
      </c>
      <c r="U1639" s="35" t="e">
        <f t="shared" si="235"/>
        <v>#N/A</v>
      </c>
      <c r="V1639" s="44">
        <f t="shared" si="233"/>
        <v>0</v>
      </c>
      <c r="W1639" s="37" t="str">
        <f t="shared" si="234"/>
        <v/>
      </c>
      <c r="AA1639" s="3"/>
      <c r="AB1639" s="3"/>
      <c r="AC1639" s="3"/>
      <c r="AD1639" s="3"/>
      <c r="AE1639" s="3"/>
      <c r="AF1639" s="3"/>
    </row>
    <row r="1640" spans="1:32" x14ac:dyDescent="0.25">
      <c r="A1640" s="3"/>
      <c r="B1640" s="3"/>
      <c r="C1640" s="3"/>
      <c r="D1640" s="3"/>
      <c r="E1640" s="3"/>
      <c r="F1640" s="3"/>
      <c r="G1640" s="8"/>
      <c r="H1640" s="3"/>
      <c r="I1640" s="3"/>
      <c r="J1640" s="3"/>
      <c r="L1640" s="9"/>
      <c r="M1640" s="15"/>
      <c r="N1640" s="15"/>
      <c r="O1640" s="15">
        <f t="shared" si="228"/>
        <v>0</v>
      </c>
      <c r="P1640" s="15">
        <f t="shared" si="229"/>
        <v>0</v>
      </c>
      <c r="Q1640" s="13" t="str">
        <f t="shared" si="227"/>
        <v/>
      </c>
      <c r="R1640" s="32" t="e">
        <f t="shared" si="230"/>
        <v>#N/A</v>
      </c>
      <c r="S1640" s="33" t="str">
        <f t="shared" si="231"/>
        <v/>
      </c>
      <c r="T1640" s="34" t="e">
        <f t="shared" si="232"/>
        <v>#N/A</v>
      </c>
      <c r="U1640" s="35" t="e">
        <f t="shared" si="235"/>
        <v>#N/A</v>
      </c>
      <c r="V1640" s="44">
        <f t="shared" si="233"/>
        <v>0</v>
      </c>
      <c r="W1640" s="37" t="str">
        <f t="shared" si="234"/>
        <v/>
      </c>
      <c r="AA1640" s="3"/>
      <c r="AB1640" s="3"/>
      <c r="AC1640" s="3"/>
      <c r="AD1640" s="3"/>
      <c r="AE1640" s="3"/>
      <c r="AF1640" s="3"/>
    </row>
    <row r="1641" spans="1:32" x14ac:dyDescent="0.25">
      <c r="A1641" s="3"/>
      <c r="B1641" s="3"/>
      <c r="C1641" s="3"/>
      <c r="D1641" s="3"/>
      <c r="E1641" s="3"/>
      <c r="F1641" s="3"/>
      <c r="G1641" s="8"/>
      <c r="H1641" s="3"/>
      <c r="I1641" s="3"/>
      <c r="J1641" s="3"/>
      <c r="L1641" s="9"/>
      <c r="M1641" s="15"/>
      <c r="N1641" s="15"/>
      <c r="O1641" s="15">
        <f t="shared" si="228"/>
        <v>0</v>
      </c>
      <c r="P1641" s="15">
        <f t="shared" si="229"/>
        <v>0</v>
      </c>
      <c r="Q1641" s="13" t="str">
        <f t="shared" si="227"/>
        <v/>
      </c>
      <c r="R1641" s="32" t="e">
        <f t="shared" si="230"/>
        <v>#N/A</v>
      </c>
      <c r="S1641" s="33" t="str">
        <f t="shared" si="231"/>
        <v/>
      </c>
      <c r="T1641" s="34" t="e">
        <f t="shared" si="232"/>
        <v>#N/A</v>
      </c>
      <c r="U1641" s="35" t="e">
        <f t="shared" si="235"/>
        <v>#N/A</v>
      </c>
      <c r="V1641" s="44">
        <f t="shared" si="233"/>
        <v>0</v>
      </c>
      <c r="W1641" s="37" t="str">
        <f t="shared" si="234"/>
        <v/>
      </c>
      <c r="AA1641" s="3"/>
      <c r="AB1641" s="3"/>
      <c r="AC1641" s="3"/>
      <c r="AD1641" s="3"/>
      <c r="AE1641" s="3"/>
      <c r="AF1641" s="3"/>
    </row>
    <row r="1642" spans="1:32" x14ac:dyDescent="0.25">
      <c r="A1642" s="3"/>
      <c r="B1642" s="3"/>
      <c r="C1642" s="3"/>
      <c r="D1642" s="3"/>
      <c r="E1642" s="3"/>
      <c r="F1642" s="3"/>
      <c r="G1642" s="8"/>
      <c r="H1642" s="3"/>
      <c r="I1642" s="3"/>
      <c r="J1642" s="3"/>
      <c r="L1642" s="9"/>
      <c r="M1642" s="15"/>
      <c r="N1642" s="15"/>
      <c r="O1642" s="15">
        <f t="shared" si="228"/>
        <v>0</v>
      </c>
      <c r="P1642" s="15">
        <f t="shared" si="229"/>
        <v>0</v>
      </c>
      <c r="Q1642" s="13" t="str">
        <f t="shared" si="227"/>
        <v/>
      </c>
      <c r="R1642" s="32" t="e">
        <f t="shared" si="230"/>
        <v>#N/A</v>
      </c>
      <c r="S1642" s="33" t="str">
        <f t="shared" si="231"/>
        <v/>
      </c>
      <c r="T1642" s="34" t="e">
        <f t="shared" si="232"/>
        <v>#N/A</v>
      </c>
      <c r="U1642" s="35" t="e">
        <f t="shared" si="235"/>
        <v>#N/A</v>
      </c>
      <c r="V1642" s="44">
        <f t="shared" si="233"/>
        <v>0</v>
      </c>
      <c r="W1642" s="37" t="str">
        <f t="shared" si="234"/>
        <v/>
      </c>
      <c r="AA1642" s="3"/>
      <c r="AB1642" s="3"/>
      <c r="AC1642" s="3"/>
      <c r="AD1642" s="3"/>
      <c r="AE1642" s="3"/>
      <c r="AF1642" s="3"/>
    </row>
    <row r="1643" spans="1:32" x14ac:dyDescent="0.25">
      <c r="A1643" s="3"/>
      <c r="B1643" s="3"/>
      <c r="C1643" s="3"/>
      <c r="D1643" s="3"/>
      <c r="E1643" s="3"/>
      <c r="F1643" s="3"/>
      <c r="G1643" s="8"/>
      <c r="H1643" s="3"/>
      <c r="I1643" s="3"/>
      <c r="J1643" s="3"/>
      <c r="L1643" s="9"/>
      <c r="M1643" s="15"/>
      <c r="N1643" s="15"/>
      <c r="O1643" s="15">
        <f t="shared" si="228"/>
        <v>0</v>
      </c>
      <c r="P1643" s="15">
        <f t="shared" si="229"/>
        <v>0</v>
      </c>
      <c r="Q1643" s="13" t="str">
        <f t="shared" si="227"/>
        <v/>
      </c>
      <c r="R1643" s="32" t="e">
        <f t="shared" si="230"/>
        <v>#N/A</v>
      </c>
      <c r="S1643" s="33" t="str">
        <f t="shared" si="231"/>
        <v/>
      </c>
      <c r="T1643" s="34" t="e">
        <f t="shared" si="232"/>
        <v>#N/A</v>
      </c>
      <c r="U1643" s="35" t="e">
        <f t="shared" si="235"/>
        <v>#N/A</v>
      </c>
      <c r="V1643" s="44">
        <f t="shared" si="233"/>
        <v>0</v>
      </c>
      <c r="W1643" s="37" t="str">
        <f t="shared" si="234"/>
        <v/>
      </c>
      <c r="AA1643" s="3"/>
      <c r="AB1643" s="3"/>
      <c r="AC1643" s="3"/>
      <c r="AD1643" s="3"/>
      <c r="AE1643" s="3"/>
      <c r="AF1643" s="3"/>
    </row>
    <row r="1644" spans="1:32" x14ac:dyDescent="0.25">
      <c r="A1644" s="3"/>
      <c r="B1644" s="3"/>
      <c r="C1644" s="3"/>
      <c r="D1644" s="3"/>
      <c r="E1644" s="3"/>
      <c r="F1644" s="3"/>
      <c r="G1644" s="8"/>
      <c r="H1644" s="3"/>
      <c r="I1644" s="3"/>
      <c r="J1644" s="3"/>
      <c r="L1644" s="9"/>
      <c r="M1644" s="15"/>
      <c r="N1644" s="15"/>
      <c r="O1644" s="15">
        <f t="shared" si="228"/>
        <v>0</v>
      </c>
      <c r="P1644" s="15">
        <f t="shared" si="229"/>
        <v>0</v>
      </c>
      <c r="Q1644" s="13" t="str">
        <f t="shared" si="227"/>
        <v/>
      </c>
      <c r="R1644" s="32" t="e">
        <f t="shared" si="230"/>
        <v>#N/A</v>
      </c>
      <c r="S1644" s="33" t="str">
        <f t="shared" si="231"/>
        <v/>
      </c>
      <c r="T1644" s="34" t="e">
        <f t="shared" si="232"/>
        <v>#N/A</v>
      </c>
      <c r="U1644" s="35" t="e">
        <f t="shared" si="235"/>
        <v>#N/A</v>
      </c>
      <c r="V1644" s="44">
        <f t="shared" si="233"/>
        <v>0</v>
      </c>
      <c r="W1644" s="37" t="str">
        <f t="shared" si="234"/>
        <v/>
      </c>
      <c r="AA1644" s="3"/>
      <c r="AB1644" s="3"/>
      <c r="AC1644" s="3"/>
      <c r="AD1644" s="3"/>
      <c r="AE1644" s="3"/>
      <c r="AF1644" s="3"/>
    </row>
    <row r="1645" spans="1:32" x14ac:dyDescent="0.25">
      <c r="A1645" s="3"/>
      <c r="B1645" s="3"/>
      <c r="C1645" s="3"/>
      <c r="D1645" s="3"/>
      <c r="E1645" s="3"/>
      <c r="F1645" s="3"/>
      <c r="G1645" s="8"/>
      <c r="H1645" s="3"/>
      <c r="I1645" s="3"/>
      <c r="J1645" s="3"/>
      <c r="L1645" s="9"/>
      <c r="M1645" s="15"/>
      <c r="N1645" s="15"/>
      <c r="O1645" s="15">
        <f t="shared" si="228"/>
        <v>0</v>
      </c>
      <c r="P1645" s="15">
        <f t="shared" si="229"/>
        <v>0</v>
      </c>
      <c r="Q1645" s="13" t="str">
        <f t="shared" si="227"/>
        <v/>
      </c>
      <c r="R1645" s="32" t="e">
        <f t="shared" si="230"/>
        <v>#N/A</v>
      </c>
      <c r="S1645" s="33" t="str">
        <f t="shared" si="231"/>
        <v/>
      </c>
      <c r="T1645" s="34" t="e">
        <f t="shared" si="232"/>
        <v>#N/A</v>
      </c>
      <c r="U1645" s="35" t="e">
        <f t="shared" si="235"/>
        <v>#N/A</v>
      </c>
      <c r="V1645" s="44">
        <f t="shared" si="233"/>
        <v>0</v>
      </c>
      <c r="W1645" s="37" t="str">
        <f t="shared" si="234"/>
        <v/>
      </c>
      <c r="AA1645" s="3"/>
      <c r="AB1645" s="3"/>
      <c r="AC1645" s="3"/>
      <c r="AD1645" s="3"/>
      <c r="AE1645" s="3"/>
      <c r="AF1645" s="3"/>
    </row>
    <row r="1646" spans="1:32" x14ac:dyDescent="0.25">
      <c r="A1646" s="3"/>
      <c r="B1646" s="3"/>
      <c r="C1646" s="3"/>
      <c r="D1646" s="3"/>
      <c r="E1646" s="3"/>
      <c r="F1646" s="3"/>
      <c r="G1646" s="8"/>
      <c r="H1646" s="3"/>
      <c r="I1646" s="3"/>
      <c r="J1646" s="3"/>
      <c r="L1646" s="9"/>
      <c r="M1646" s="15"/>
      <c r="N1646" s="15"/>
      <c r="O1646" s="15">
        <f t="shared" si="228"/>
        <v>0</v>
      </c>
      <c r="P1646" s="15">
        <f t="shared" si="229"/>
        <v>0</v>
      </c>
      <c r="Q1646" s="13" t="str">
        <f t="shared" si="227"/>
        <v/>
      </c>
      <c r="R1646" s="32" t="e">
        <f t="shared" si="230"/>
        <v>#N/A</v>
      </c>
      <c r="S1646" s="33" t="str">
        <f t="shared" si="231"/>
        <v/>
      </c>
      <c r="T1646" s="34" t="e">
        <f t="shared" si="232"/>
        <v>#N/A</v>
      </c>
      <c r="U1646" s="35" t="e">
        <f t="shared" si="235"/>
        <v>#N/A</v>
      </c>
      <c r="V1646" s="44">
        <f t="shared" si="233"/>
        <v>0</v>
      </c>
      <c r="W1646" s="37" t="str">
        <f t="shared" si="234"/>
        <v/>
      </c>
      <c r="AA1646" s="3"/>
      <c r="AB1646" s="3"/>
      <c r="AC1646" s="3"/>
      <c r="AD1646" s="3"/>
      <c r="AE1646" s="3"/>
      <c r="AF1646" s="3"/>
    </row>
    <row r="1647" spans="1:32" x14ac:dyDescent="0.25">
      <c r="A1647" s="3"/>
      <c r="B1647" s="3"/>
      <c r="C1647" s="3"/>
      <c r="D1647" s="3"/>
      <c r="E1647" s="3"/>
      <c r="F1647" s="3"/>
      <c r="G1647" s="8"/>
      <c r="H1647" s="3"/>
      <c r="I1647" s="3"/>
      <c r="J1647" s="3"/>
      <c r="L1647" s="9"/>
      <c r="M1647" s="15"/>
      <c r="N1647" s="15"/>
      <c r="O1647" s="15">
        <f t="shared" si="228"/>
        <v>0</v>
      </c>
      <c r="P1647" s="15">
        <f t="shared" si="229"/>
        <v>0</v>
      </c>
      <c r="Q1647" s="13" t="str">
        <f t="shared" si="227"/>
        <v/>
      </c>
      <c r="R1647" s="32" t="e">
        <f t="shared" si="230"/>
        <v>#N/A</v>
      </c>
      <c r="S1647" s="33" t="str">
        <f t="shared" si="231"/>
        <v/>
      </c>
      <c r="T1647" s="34" t="e">
        <f t="shared" si="232"/>
        <v>#N/A</v>
      </c>
      <c r="U1647" s="35" t="e">
        <f t="shared" si="235"/>
        <v>#N/A</v>
      </c>
      <c r="V1647" s="44">
        <f t="shared" si="233"/>
        <v>0</v>
      </c>
      <c r="W1647" s="37" t="str">
        <f t="shared" si="234"/>
        <v/>
      </c>
      <c r="AA1647" s="3"/>
      <c r="AB1647" s="3"/>
      <c r="AC1647" s="3"/>
      <c r="AD1647" s="3"/>
      <c r="AE1647" s="3"/>
      <c r="AF1647" s="3"/>
    </row>
    <row r="1648" spans="1:32" x14ac:dyDescent="0.25">
      <c r="A1648" s="3"/>
      <c r="B1648" s="3"/>
      <c r="C1648" s="3"/>
      <c r="D1648" s="3"/>
      <c r="E1648" s="3"/>
      <c r="F1648" s="3"/>
      <c r="G1648" s="8"/>
      <c r="H1648" s="3"/>
      <c r="I1648" s="3"/>
      <c r="J1648" s="3"/>
      <c r="L1648" s="9"/>
      <c r="M1648" s="15"/>
      <c r="N1648" s="15"/>
      <c r="O1648" s="15">
        <f t="shared" si="228"/>
        <v>0</v>
      </c>
      <c r="P1648" s="15">
        <f t="shared" si="229"/>
        <v>0</v>
      </c>
      <c r="Q1648" s="13" t="str">
        <f t="shared" si="227"/>
        <v/>
      </c>
      <c r="R1648" s="32" t="e">
        <f t="shared" si="230"/>
        <v>#N/A</v>
      </c>
      <c r="S1648" s="33" t="str">
        <f t="shared" si="231"/>
        <v/>
      </c>
      <c r="T1648" s="34" t="e">
        <f t="shared" si="232"/>
        <v>#N/A</v>
      </c>
      <c r="U1648" s="35" t="e">
        <f t="shared" si="235"/>
        <v>#N/A</v>
      </c>
      <c r="V1648" s="44">
        <f t="shared" si="233"/>
        <v>0</v>
      </c>
      <c r="W1648" s="37" t="str">
        <f t="shared" si="234"/>
        <v/>
      </c>
      <c r="AA1648" s="3"/>
      <c r="AB1648" s="3"/>
      <c r="AC1648" s="3"/>
      <c r="AD1648" s="3"/>
      <c r="AE1648" s="3"/>
      <c r="AF1648" s="3"/>
    </row>
    <row r="1649" spans="1:32" x14ac:dyDescent="0.25">
      <c r="A1649" s="3"/>
      <c r="B1649" s="3"/>
      <c r="C1649" s="3"/>
      <c r="D1649" s="3"/>
      <c r="E1649" s="3"/>
      <c r="F1649" s="3"/>
      <c r="G1649" s="8"/>
      <c r="H1649" s="3"/>
      <c r="I1649" s="3"/>
      <c r="J1649" s="3"/>
      <c r="L1649" s="9"/>
      <c r="M1649" s="15"/>
      <c r="N1649" s="15"/>
      <c r="O1649" s="15">
        <f t="shared" si="228"/>
        <v>0</v>
      </c>
      <c r="P1649" s="15">
        <f t="shared" si="229"/>
        <v>0</v>
      </c>
      <c r="Q1649" s="13" t="str">
        <f t="shared" ref="Q1649:Q1712" si="236">CONCATENATE(A1649,B1649)</f>
        <v/>
      </c>
      <c r="R1649" s="32" t="e">
        <f t="shared" si="230"/>
        <v>#N/A</v>
      </c>
      <c r="S1649" s="33" t="str">
        <f t="shared" si="231"/>
        <v/>
      </c>
      <c r="T1649" s="34" t="e">
        <f t="shared" si="232"/>
        <v>#N/A</v>
      </c>
      <c r="U1649" s="35" t="e">
        <f t="shared" si="235"/>
        <v>#N/A</v>
      </c>
      <c r="V1649" s="44">
        <f t="shared" si="233"/>
        <v>0</v>
      </c>
      <c r="W1649" s="37" t="str">
        <f t="shared" si="234"/>
        <v/>
      </c>
      <c r="AA1649" s="3"/>
      <c r="AB1649" s="3"/>
      <c r="AC1649" s="3"/>
      <c r="AD1649" s="3"/>
      <c r="AE1649" s="3"/>
      <c r="AF1649" s="3"/>
    </row>
    <row r="1650" spans="1:32" x14ac:dyDescent="0.25">
      <c r="A1650" s="3"/>
      <c r="B1650" s="3"/>
      <c r="C1650" s="3"/>
      <c r="D1650" s="3"/>
      <c r="E1650" s="3"/>
      <c r="F1650" s="3"/>
      <c r="G1650" s="8"/>
      <c r="H1650" s="3"/>
      <c r="I1650" s="3"/>
      <c r="J1650" s="3"/>
      <c r="L1650" s="9"/>
      <c r="M1650" s="15"/>
      <c r="N1650" s="15"/>
      <c r="O1650" s="15">
        <f t="shared" si="228"/>
        <v>0</v>
      </c>
      <c r="P1650" s="15">
        <f t="shared" si="229"/>
        <v>0</v>
      </c>
      <c r="Q1650" s="13" t="str">
        <f t="shared" si="236"/>
        <v/>
      </c>
      <c r="R1650" s="32" t="e">
        <f t="shared" si="230"/>
        <v>#N/A</v>
      </c>
      <c r="S1650" s="33" t="str">
        <f t="shared" si="231"/>
        <v/>
      </c>
      <c r="T1650" s="34" t="e">
        <f t="shared" si="232"/>
        <v>#N/A</v>
      </c>
      <c r="U1650" s="35" t="e">
        <f t="shared" si="235"/>
        <v>#N/A</v>
      </c>
      <c r="V1650" s="44">
        <f t="shared" si="233"/>
        <v>0</v>
      </c>
      <c r="W1650" s="37" t="str">
        <f t="shared" si="234"/>
        <v/>
      </c>
      <c r="AA1650" s="3"/>
      <c r="AB1650" s="3"/>
      <c r="AC1650" s="3"/>
      <c r="AD1650" s="3"/>
      <c r="AE1650" s="3"/>
      <c r="AF1650" s="3"/>
    </row>
    <row r="1651" spans="1:32" x14ac:dyDescent="0.25">
      <c r="A1651" s="3"/>
      <c r="B1651" s="3"/>
      <c r="C1651" s="3"/>
      <c r="D1651" s="3"/>
      <c r="E1651" s="3"/>
      <c r="F1651" s="3"/>
      <c r="G1651" s="8"/>
      <c r="H1651" s="3"/>
      <c r="I1651" s="3"/>
      <c r="J1651" s="3"/>
      <c r="L1651" s="9"/>
      <c r="M1651" s="15"/>
      <c r="N1651" s="15"/>
      <c r="O1651" s="15">
        <f t="shared" si="228"/>
        <v>0</v>
      </c>
      <c r="P1651" s="15">
        <f t="shared" si="229"/>
        <v>0</v>
      </c>
      <c r="Q1651" s="13" t="str">
        <f t="shared" si="236"/>
        <v/>
      </c>
      <c r="R1651" s="32" t="e">
        <f t="shared" si="230"/>
        <v>#N/A</v>
      </c>
      <c r="S1651" s="33" t="str">
        <f t="shared" si="231"/>
        <v/>
      </c>
      <c r="T1651" s="34" t="e">
        <f t="shared" si="232"/>
        <v>#N/A</v>
      </c>
      <c r="U1651" s="35" t="e">
        <f t="shared" si="235"/>
        <v>#N/A</v>
      </c>
      <c r="V1651" s="44">
        <f t="shared" si="233"/>
        <v>0</v>
      </c>
      <c r="W1651" s="37" t="str">
        <f t="shared" si="234"/>
        <v/>
      </c>
      <c r="AA1651" s="3"/>
      <c r="AB1651" s="3"/>
      <c r="AC1651" s="3"/>
      <c r="AD1651" s="3"/>
      <c r="AE1651" s="3"/>
      <c r="AF1651" s="3"/>
    </row>
    <row r="1652" spans="1:32" x14ac:dyDescent="0.25">
      <c r="A1652" s="3"/>
      <c r="B1652" s="3"/>
      <c r="C1652" s="3"/>
      <c r="D1652" s="3"/>
      <c r="E1652" s="3"/>
      <c r="F1652" s="3"/>
      <c r="G1652" s="8"/>
      <c r="H1652" s="3"/>
      <c r="I1652" s="3"/>
      <c r="J1652" s="3"/>
      <c r="L1652" s="9"/>
      <c r="M1652" s="15"/>
      <c r="N1652" s="15"/>
      <c r="O1652" s="15">
        <f t="shared" si="228"/>
        <v>0</v>
      </c>
      <c r="P1652" s="15">
        <f t="shared" si="229"/>
        <v>0</v>
      </c>
      <c r="Q1652" s="13" t="str">
        <f t="shared" si="236"/>
        <v/>
      </c>
      <c r="R1652" s="32" t="e">
        <f t="shared" si="230"/>
        <v>#N/A</v>
      </c>
      <c r="S1652" s="33" t="str">
        <f t="shared" si="231"/>
        <v/>
      </c>
      <c r="T1652" s="34" t="e">
        <f t="shared" si="232"/>
        <v>#N/A</v>
      </c>
      <c r="U1652" s="35" t="e">
        <f t="shared" si="235"/>
        <v>#N/A</v>
      </c>
      <c r="V1652" s="44">
        <f t="shared" si="233"/>
        <v>0</v>
      </c>
      <c r="W1652" s="37" t="str">
        <f t="shared" si="234"/>
        <v/>
      </c>
      <c r="AA1652" s="3"/>
      <c r="AB1652" s="3"/>
      <c r="AC1652" s="3"/>
      <c r="AD1652" s="3"/>
      <c r="AE1652" s="3"/>
      <c r="AF1652" s="3"/>
    </row>
    <row r="1653" spans="1:32" x14ac:dyDescent="0.25">
      <c r="A1653" s="3"/>
      <c r="B1653" s="3"/>
      <c r="C1653" s="3"/>
      <c r="D1653" s="3"/>
      <c r="E1653" s="3"/>
      <c r="F1653" s="3"/>
      <c r="G1653" s="8"/>
      <c r="H1653" s="3"/>
      <c r="I1653" s="3"/>
      <c r="J1653" s="3"/>
      <c r="L1653" s="9"/>
      <c r="M1653" s="15"/>
      <c r="N1653" s="15"/>
      <c r="O1653" s="15">
        <f t="shared" si="228"/>
        <v>0</v>
      </c>
      <c r="P1653" s="15">
        <f t="shared" si="229"/>
        <v>0</v>
      </c>
      <c r="Q1653" s="13" t="str">
        <f t="shared" si="236"/>
        <v/>
      </c>
      <c r="R1653" s="32" t="e">
        <f t="shared" si="230"/>
        <v>#N/A</v>
      </c>
      <c r="S1653" s="33" t="str">
        <f t="shared" si="231"/>
        <v/>
      </c>
      <c r="T1653" s="34" t="e">
        <f t="shared" si="232"/>
        <v>#N/A</v>
      </c>
      <c r="U1653" s="35" t="e">
        <f t="shared" si="235"/>
        <v>#N/A</v>
      </c>
      <c r="V1653" s="44">
        <f t="shared" si="233"/>
        <v>0</v>
      </c>
      <c r="W1653" s="37" t="str">
        <f t="shared" si="234"/>
        <v/>
      </c>
      <c r="AA1653" s="3"/>
      <c r="AB1653" s="3"/>
      <c r="AC1653" s="3"/>
      <c r="AD1653" s="3"/>
      <c r="AE1653" s="3"/>
      <c r="AF1653" s="3"/>
    </row>
    <row r="1654" spans="1:32" x14ac:dyDescent="0.25">
      <c r="A1654" s="3"/>
      <c r="B1654" s="3"/>
      <c r="C1654" s="3"/>
      <c r="D1654" s="3"/>
      <c r="E1654" s="3"/>
      <c r="F1654" s="3"/>
      <c r="G1654" s="8"/>
      <c r="H1654" s="3"/>
      <c r="I1654" s="3"/>
      <c r="J1654" s="3"/>
      <c r="L1654" s="9"/>
      <c r="M1654" s="15"/>
      <c r="N1654" s="15"/>
      <c r="O1654" s="15">
        <f t="shared" si="228"/>
        <v>0</v>
      </c>
      <c r="P1654" s="15">
        <f t="shared" si="229"/>
        <v>0</v>
      </c>
      <c r="Q1654" s="13" t="str">
        <f t="shared" si="236"/>
        <v/>
      </c>
      <c r="R1654" s="32" t="e">
        <f t="shared" si="230"/>
        <v>#N/A</v>
      </c>
      <c r="S1654" s="33" t="str">
        <f t="shared" si="231"/>
        <v/>
      </c>
      <c r="T1654" s="34" t="e">
        <f t="shared" si="232"/>
        <v>#N/A</v>
      </c>
      <c r="U1654" s="35" t="e">
        <f t="shared" si="235"/>
        <v>#N/A</v>
      </c>
      <c r="V1654" s="44">
        <f t="shared" si="233"/>
        <v>0</v>
      </c>
      <c r="W1654" s="37" t="str">
        <f t="shared" si="234"/>
        <v/>
      </c>
      <c r="AA1654" s="3"/>
      <c r="AB1654" s="3"/>
      <c r="AC1654" s="3"/>
      <c r="AD1654" s="3"/>
      <c r="AE1654" s="3"/>
      <c r="AF1654" s="3"/>
    </row>
    <row r="1655" spans="1:32" x14ac:dyDescent="0.25">
      <c r="A1655" s="3"/>
      <c r="B1655" s="3"/>
      <c r="C1655" s="3"/>
      <c r="D1655" s="3"/>
      <c r="E1655" s="3"/>
      <c r="F1655" s="3"/>
      <c r="G1655" s="8"/>
      <c r="H1655" s="3"/>
      <c r="I1655" s="3"/>
      <c r="J1655" s="3"/>
      <c r="L1655" s="9"/>
      <c r="M1655" s="15"/>
      <c r="N1655" s="15"/>
      <c r="O1655" s="15">
        <f t="shared" si="228"/>
        <v>0</v>
      </c>
      <c r="P1655" s="15">
        <f t="shared" si="229"/>
        <v>0</v>
      </c>
      <c r="Q1655" s="13" t="str">
        <f t="shared" si="236"/>
        <v/>
      </c>
      <c r="R1655" s="32" t="e">
        <f t="shared" si="230"/>
        <v>#N/A</v>
      </c>
      <c r="S1655" s="33" t="str">
        <f t="shared" si="231"/>
        <v/>
      </c>
      <c r="T1655" s="34" t="e">
        <f t="shared" si="232"/>
        <v>#N/A</v>
      </c>
      <c r="U1655" s="35" t="e">
        <f t="shared" si="235"/>
        <v>#N/A</v>
      </c>
      <c r="V1655" s="44">
        <f t="shared" si="233"/>
        <v>0</v>
      </c>
      <c r="W1655" s="37" t="str">
        <f t="shared" si="234"/>
        <v/>
      </c>
      <c r="AA1655" s="3"/>
      <c r="AB1655" s="3"/>
      <c r="AC1655" s="3"/>
      <c r="AD1655" s="3"/>
      <c r="AE1655" s="3"/>
      <c r="AF1655" s="3"/>
    </row>
    <row r="1656" spans="1:32" x14ac:dyDescent="0.25">
      <c r="A1656" s="3"/>
      <c r="B1656" s="3"/>
      <c r="C1656" s="3"/>
      <c r="D1656" s="3"/>
      <c r="E1656" s="3"/>
      <c r="F1656" s="3"/>
      <c r="G1656" s="8"/>
      <c r="H1656" s="3"/>
      <c r="I1656" s="3"/>
      <c r="J1656" s="3"/>
      <c r="L1656" s="9"/>
      <c r="M1656" s="15"/>
      <c r="N1656" s="15"/>
      <c r="O1656" s="15">
        <f t="shared" si="228"/>
        <v>0</v>
      </c>
      <c r="P1656" s="15">
        <f t="shared" si="229"/>
        <v>0</v>
      </c>
      <c r="Q1656" s="13" t="str">
        <f t="shared" si="236"/>
        <v/>
      </c>
      <c r="R1656" s="32" t="e">
        <f t="shared" si="230"/>
        <v>#N/A</v>
      </c>
      <c r="S1656" s="33" t="str">
        <f t="shared" si="231"/>
        <v/>
      </c>
      <c r="T1656" s="34" t="e">
        <f t="shared" si="232"/>
        <v>#N/A</v>
      </c>
      <c r="U1656" s="35" t="e">
        <f t="shared" si="235"/>
        <v>#N/A</v>
      </c>
      <c r="V1656" s="44">
        <f t="shared" si="233"/>
        <v>0</v>
      </c>
      <c r="W1656" s="37" t="str">
        <f t="shared" si="234"/>
        <v/>
      </c>
      <c r="AA1656" s="3"/>
      <c r="AB1656" s="3"/>
      <c r="AC1656" s="3"/>
      <c r="AD1656" s="3"/>
      <c r="AE1656" s="3"/>
      <c r="AF1656" s="3"/>
    </row>
    <row r="1657" spans="1:32" x14ac:dyDescent="0.25">
      <c r="A1657" s="3"/>
      <c r="B1657" s="3"/>
      <c r="C1657" s="3"/>
      <c r="D1657" s="3"/>
      <c r="E1657" s="3"/>
      <c r="F1657" s="3"/>
      <c r="G1657" s="8"/>
      <c r="H1657" s="3"/>
      <c r="I1657" s="3"/>
      <c r="J1657" s="3"/>
      <c r="L1657" s="9"/>
      <c r="M1657" s="15"/>
      <c r="N1657" s="15"/>
      <c r="O1657" s="15">
        <f t="shared" si="228"/>
        <v>0</v>
      </c>
      <c r="P1657" s="15">
        <f t="shared" si="229"/>
        <v>0</v>
      </c>
      <c r="Q1657" s="13" t="str">
        <f t="shared" si="236"/>
        <v/>
      </c>
      <c r="R1657" s="32" t="e">
        <f t="shared" si="230"/>
        <v>#N/A</v>
      </c>
      <c r="S1657" s="33" t="str">
        <f t="shared" si="231"/>
        <v/>
      </c>
      <c r="T1657" s="34" t="e">
        <f t="shared" si="232"/>
        <v>#N/A</v>
      </c>
      <c r="U1657" s="35" t="e">
        <f t="shared" si="235"/>
        <v>#N/A</v>
      </c>
      <c r="V1657" s="44">
        <f t="shared" si="233"/>
        <v>0</v>
      </c>
      <c r="W1657" s="37" t="str">
        <f t="shared" si="234"/>
        <v/>
      </c>
      <c r="AA1657" s="3"/>
      <c r="AB1657" s="3"/>
      <c r="AC1657" s="3"/>
      <c r="AD1657" s="3"/>
      <c r="AE1657" s="3"/>
      <c r="AF1657" s="3"/>
    </row>
    <row r="1658" spans="1:32" x14ac:dyDescent="0.25">
      <c r="A1658" s="3"/>
      <c r="B1658" s="3"/>
      <c r="C1658" s="3"/>
      <c r="D1658" s="3"/>
      <c r="E1658" s="3"/>
      <c r="F1658" s="3"/>
      <c r="G1658" s="8"/>
      <c r="H1658" s="3"/>
      <c r="I1658" s="3"/>
      <c r="J1658" s="3"/>
      <c r="L1658" s="9"/>
      <c r="M1658" s="15"/>
      <c r="N1658" s="15"/>
      <c r="O1658" s="15">
        <f t="shared" si="228"/>
        <v>0</v>
      </c>
      <c r="P1658" s="15">
        <f t="shared" si="229"/>
        <v>0</v>
      </c>
      <c r="Q1658" s="13" t="str">
        <f t="shared" si="236"/>
        <v/>
      </c>
      <c r="R1658" s="32" t="e">
        <f t="shared" si="230"/>
        <v>#N/A</v>
      </c>
      <c r="S1658" s="33" t="str">
        <f t="shared" si="231"/>
        <v/>
      </c>
      <c r="T1658" s="34" t="e">
        <f t="shared" si="232"/>
        <v>#N/A</v>
      </c>
      <c r="U1658" s="35" t="e">
        <f t="shared" si="235"/>
        <v>#N/A</v>
      </c>
      <c r="V1658" s="44">
        <f t="shared" si="233"/>
        <v>0</v>
      </c>
      <c r="W1658" s="37" t="str">
        <f t="shared" si="234"/>
        <v/>
      </c>
      <c r="AA1658" s="3"/>
      <c r="AB1658" s="3"/>
      <c r="AC1658" s="3"/>
      <c r="AD1658" s="3"/>
      <c r="AE1658" s="3"/>
      <c r="AF1658" s="3"/>
    </row>
    <row r="1659" spans="1:32" x14ac:dyDescent="0.25">
      <c r="A1659" s="3"/>
      <c r="B1659" s="3"/>
      <c r="C1659" s="3"/>
      <c r="D1659" s="3"/>
      <c r="E1659" s="3"/>
      <c r="F1659" s="3"/>
      <c r="G1659" s="8"/>
      <c r="H1659" s="3"/>
      <c r="I1659" s="3"/>
      <c r="J1659" s="3"/>
      <c r="L1659" s="9"/>
      <c r="M1659" s="15"/>
      <c r="N1659" s="15"/>
      <c r="O1659" s="15">
        <f t="shared" si="228"/>
        <v>0</v>
      </c>
      <c r="P1659" s="15">
        <f t="shared" si="229"/>
        <v>0</v>
      </c>
      <c r="Q1659" s="13" t="str">
        <f t="shared" si="236"/>
        <v/>
      </c>
      <c r="R1659" s="32" t="e">
        <f t="shared" si="230"/>
        <v>#N/A</v>
      </c>
      <c r="S1659" s="33" t="str">
        <f t="shared" si="231"/>
        <v/>
      </c>
      <c r="T1659" s="34" t="e">
        <f t="shared" si="232"/>
        <v>#N/A</v>
      </c>
      <c r="U1659" s="35" t="e">
        <f t="shared" si="235"/>
        <v>#N/A</v>
      </c>
      <c r="V1659" s="44">
        <f t="shared" si="233"/>
        <v>0</v>
      </c>
      <c r="W1659" s="37" t="str">
        <f t="shared" si="234"/>
        <v/>
      </c>
      <c r="AA1659" s="3"/>
      <c r="AB1659" s="3"/>
      <c r="AC1659" s="3"/>
      <c r="AD1659" s="3"/>
      <c r="AE1659" s="3"/>
      <c r="AF1659" s="3"/>
    </row>
    <row r="1660" spans="1:32" x14ac:dyDescent="0.25">
      <c r="A1660" s="3"/>
      <c r="B1660" s="3"/>
      <c r="C1660" s="3"/>
      <c r="D1660" s="3"/>
      <c r="E1660" s="3"/>
      <c r="F1660" s="3"/>
      <c r="G1660" s="8"/>
      <c r="H1660" s="3"/>
      <c r="I1660" s="3"/>
      <c r="J1660" s="3"/>
      <c r="L1660" s="9"/>
      <c r="M1660" s="15"/>
      <c r="N1660" s="15"/>
      <c r="O1660" s="15">
        <f t="shared" si="228"/>
        <v>0</v>
      </c>
      <c r="P1660" s="15">
        <f t="shared" si="229"/>
        <v>0</v>
      </c>
      <c r="Q1660" s="13" t="str">
        <f t="shared" si="236"/>
        <v/>
      </c>
      <c r="R1660" s="32" t="e">
        <f t="shared" si="230"/>
        <v>#N/A</v>
      </c>
      <c r="S1660" s="33" t="str">
        <f t="shared" si="231"/>
        <v/>
      </c>
      <c r="T1660" s="34" t="e">
        <f t="shared" si="232"/>
        <v>#N/A</v>
      </c>
      <c r="U1660" s="35" t="e">
        <f t="shared" si="235"/>
        <v>#N/A</v>
      </c>
      <c r="V1660" s="44">
        <f t="shared" si="233"/>
        <v>0</v>
      </c>
      <c r="W1660" s="37" t="str">
        <f t="shared" si="234"/>
        <v/>
      </c>
      <c r="AA1660" s="3"/>
      <c r="AB1660" s="3"/>
      <c r="AC1660" s="3"/>
      <c r="AD1660" s="3"/>
      <c r="AE1660" s="3"/>
      <c r="AF1660" s="3"/>
    </row>
    <row r="1661" spans="1:32" x14ac:dyDescent="0.25">
      <c r="A1661" s="3"/>
      <c r="B1661" s="3"/>
      <c r="C1661" s="3"/>
      <c r="D1661" s="3"/>
      <c r="E1661" s="3"/>
      <c r="F1661" s="3"/>
      <c r="G1661" s="8"/>
      <c r="H1661" s="3"/>
      <c r="I1661" s="3"/>
      <c r="J1661" s="3"/>
      <c r="L1661" s="9"/>
      <c r="M1661" s="15"/>
      <c r="N1661" s="15"/>
      <c r="O1661" s="15">
        <f t="shared" si="228"/>
        <v>0</v>
      </c>
      <c r="P1661" s="15">
        <f t="shared" si="229"/>
        <v>0</v>
      </c>
      <c r="Q1661" s="13" t="str">
        <f t="shared" si="236"/>
        <v/>
      </c>
      <c r="R1661" s="32" t="e">
        <f t="shared" si="230"/>
        <v>#N/A</v>
      </c>
      <c r="S1661" s="33" t="str">
        <f t="shared" si="231"/>
        <v/>
      </c>
      <c r="T1661" s="34" t="e">
        <f t="shared" si="232"/>
        <v>#N/A</v>
      </c>
      <c r="U1661" s="35" t="e">
        <f t="shared" si="235"/>
        <v>#N/A</v>
      </c>
      <c r="V1661" s="44">
        <f t="shared" si="233"/>
        <v>0</v>
      </c>
      <c r="W1661" s="37" t="str">
        <f t="shared" si="234"/>
        <v/>
      </c>
      <c r="AA1661" s="3"/>
      <c r="AB1661" s="3"/>
      <c r="AC1661" s="3"/>
      <c r="AD1661" s="3"/>
      <c r="AE1661" s="3"/>
      <c r="AF1661" s="3"/>
    </row>
    <row r="1662" spans="1:32" x14ac:dyDescent="0.25">
      <c r="A1662" s="3"/>
      <c r="B1662" s="3"/>
      <c r="C1662" s="3"/>
      <c r="D1662" s="3"/>
      <c r="E1662" s="3"/>
      <c r="F1662" s="3"/>
      <c r="G1662" s="8"/>
      <c r="H1662" s="3"/>
      <c r="I1662" s="3"/>
      <c r="J1662" s="3"/>
      <c r="L1662" s="9"/>
      <c r="M1662" s="15"/>
      <c r="N1662" s="15"/>
      <c r="O1662" s="15">
        <f t="shared" si="228"/>
        <v>0</v>
      </c>
      <c r="P1662" s="15">
        <f t="shared" si="229"/>
        <v>0</v>
      </c>
      <c r="Q1662" s="13" t="str">
        <f t="shared" si="236"/>
        <v/>
      </c>
      <c r="R1662" s="32" t="e">
        <f t="shared" si="230"/>
        <v>#N/A</v>
      </c>
      <c r="S1662" s="33" t="str">
        <f t="shared" si="231"/>
        <v/>
      </c>
      <c r="T1662" s="34" t="e">
        <f t="shared" si="232"/>
        <v>#N/A</v>
      </c>
      <c r="U1662" s="35" t="e">
        <f t="shared" si="235"/>
        <v>#N/A</v>
      </c>
      <c r="V1662" s="44">
        <f t="shared" si="233"/>
        <v>0</v>
      </c>
      <c r="W1662" s="37" t="str">
        <f t="shared" si="234"/>
        <v/>
      </c>
      <c r="AA1662" s="3"/>
      <c r="AB1662" s="3"/>
      <c r="AC1662" s="3"/>
      <c r="AD1662" s="3"/>
      <c r="AE1662" s="3"/>
      <c r="AF1662" s="3"/>
    </row>
    <row r="1663" spans="1:32" x14ac:dyDescent="0.25">
      <c r="A1663" s="3"/>
      <c r="B1663" s="3"/>
      <c r="C1663" s="3"/>
      <c r="D1663" s="3"/>
      <c r="E1663" s="3"/>
      <c r="F1663" s="3"/>
      <c r="G1663" s="8"/>
      <c r="H1663" s="3"/>
      <c r="I1663" s="3"/>
      <c r="J1663" s="3"/>
      <c r="L1663" s="9"/>
      <c r="M1663" s="15"/>
      <c r="N1663" s="15"/>
      <c r="O1663" s="15">
        <f t="shared" si="228"/>
        <v>0</v>
      </c>
      <c r="P1663" s="15">
        <f t="shared" si="229"/>
        <v>0</v>
      </c>
      <c r="Q1663" s="13" t="str">
        <f t="shared" si="236"/>
        <v/>
      </c>
      <c r="R1663" s="32" t="e">
        <f t="shared" si="230"/>
        <v>#N/A</v>
      </c>
      <c r="S1663" s="33" t="str">
        <f t="shared" si="231"/>
        <v/>
      </c>
      <c r="T1663" s="34" t="e">
        <f t="shared" si="232"/>
        <v>#N/A</v>
      </c>
      <c r="U1663" s="35" t="e">
        <f t="shared" si="235"/>
        <v>#N/A</v>
      </c>
      <c r="V1663" s="44">
        <f t="shared" si="233"/>
        <v>0</v>
      </c>
      <c r="W1663" s="37" t="str">
        <f t="shared" si="234"/>
        <v/>
      </c>
      <c r="AA1663" s="3"/>
      <c r="AB1663" s="3"/>
      <c r="AC1663" s="3"/>
      <c r="AD1663" s="3"/>
      <c r="AE1663" s="3"/>
      <c r="AF1663" s="3"/>
    </row>
    <row r="1664" spans="1:32" x14ac:dyDescent="0.25">
      <c r="A1664" s="3"/>
      <c r="B1664" s="3"/>
      <c r="C1664" s="3"/>
      <c r="D1664" s="3"/>
      <c r="E1664" s="3"/>
      <c r="F1664" s="3"/>
      <c r="G1664" s="8"/>
      <c r="H1664" s="3"/>
      <c r="I1664" s="3"/>
      <c r="J1664" s="3"/>
      <c r="L1664" s="9"/>
      <c r="M1664" s="15"/>
      <c r="N1664" s="15"/>
      <c r="O1664" s="15">
        <f t="shared" si="228"/>
        <v>0</v>
      </c>
      <c r="P1664" s="15">
        <f t="shared" si="229"/>
        <v>0</v>
      </c>
      <c r="Q1664" s="13" t="str">
        <f t="shared" si="236"/>
        <v/>
      </c>
      <c r="R1664" s="32" t="e">
        <f t="shared" si="230"/>
        <v>#N/A</v>
      </c>
      <c r="S1664" s="33" t="str">
        <f t="shared" si="231"/>
        <v/>
      </c>
      <c r="T1664" s="34" t="e">
        <f t="shared" si="232"/>
        <v>#N/A</v>
      </c>
      <c r="U1664" s="35" t="e">
        <f t="shared" si="235"/>
        <v>#N/A</v>
      </c>
      <c r="V1664" s="44">
        <f t="shared" si="233"/>
        <v>0</v>
      </c>
      <c r="W1664" s="37" t="str">
        <f t="shared" si="234"/>
        <v/>
      </c>
      <c r="AA1664" s="3"/>
      <c r="AB1664" s="3"/>
      <c r="AC1664" s="3"/>
      <c r="AD1664" s="3"/>
      <c r="AE1664" s="3"/>
      <c r="AF1664" s="3"/>
    </row>
    <row r="1665" spans="1:32" x14ac:dyDescent="0.25">
      <c r="A1665" s="3"/>
      <c r="B1665" s="3"/>
      <c r="C1665" s="3"/>
      <c r="D1665" s="3"/>
      <c r="E1665" s="3"/>
      <c r="F1665" s="3"/>
      <c r="G1665" s="8"/>
      <c r="H1665" s="3"/>
      <c r="I1665" s="3"/>
      <c r="J1665" s="3"/>
      <c r="L1665" s="9"/>
      <c r="M1665" s="15"/>
      <c r="N1665" s="15"/>
      <c r="O1665" s="15">
        <f t="shared" si="228"/>
        <v>0</v>
      </c>
      <c r="P1665" s="15">
        <f t="shared" si="229"/>
        <v>0</v>
      </c>
      <c r="Q1665" s="13" t="str">
        <f t="shared" si="236"/>
        <v/>
      </c>
      <c r="R1665" s="32" t="e">
        <f t="shared" si="230"/>
        <v>#N/A</v>
      </c>
      <c r="S1665" s="33" t="str">
        <f t="shared" si="231"/>
        <v/>
      </c>
      <c r="T1665" s="34" t="e">
        <f t="shared" si="232"/>
        <v>#N/A</v>
      </c>
      <c r="U1665" s="35" t="e">
        <f t="shared" si="235"/>
        <v>#N/A</v>
      </c>
      <c r="V1665" s="44">
        <f t="shared" si="233"/>
        <v>0</v>
      </c>
      <c r="W1665" s="37" t="str">
        <f t="shared" si="234"/>
        <v/>
      </c>
      <c r="AA1665" s="3"/>
      <c r="AB1665" s="3"/>
      <c r="AC1665" s="3"/>
      <c r="AD1665" s="3"/>
      <c r="AE1665" s="3"/>
      <c r="AF1665" s="3"/>
    </row>
    <row r="1666" spans="1:32" x14ac:dyDescent="0.25">
      <c r="A1666" s="3"/>
      <c r="B1666" s="3"/>
      <c r="C1666" s="3"/>
      <c r="D1666" s="3"/>
      <c r="E1666" s="3"/>
      <c r="F1666" s="3"/>
      <c r="G1666" s="8"/>
      <c r="H1666" s="3"/>
      <c r="I1666" s="3"/>
      <c r="J1666" s="3"/>
      <c r="L1666" s="9"/>
      <c r="M1666" s="15"/>
      <c r="N1666" s="15"/>
      <c r="O1666" s="15">
        <f t="shared" si="228"/>
        <v>0</v>
      </c>
      <c r="P1666" s="15">
        <f t="shared" si="229"/>
        <v>0</v>
      </c>
      <c r="Q1666" s="13" t="str">
        <f t="shared" si="236"/>
        <v/>
      </c>
      <c r="R1666" s="32" t="e">
        <f t="shared" si="230"/>
        <v>#N/A</v>
      </c>
      <c r="S1666" s="33" t="str">
        <f t="shared" si="231"/>
        <v/>
      </c>
      <c r="T1666" s="34" t="e">
        <f t="shared" si="232"/>
        <v>#N/A</v>
      </c>
      <c r="U1666" s="35" t="e">
        <f t="shared" si="235"/>
        <v>#N/A</v>
      </c>
      <c r="V1666" s="44">
        <f t="shared" si="233"/>
        <v>0</v>
      </c>
      <c r="W1666" s="37" t="str">
        <f t="shared" si="234"/>
        <v/>
      </c>
      <c r="AA1666" s="3"/>
      <c r="AB1666" s="3"/>
      <c r="AC1666" s="3"/>
      <c r="AD1666" s="3"/>
      <c r="AE1666" s="3"/>
      <c r="AF1666" s="3"/>
    </row>
    <row r="1667" spans="1:32" x14ac:dyDescent="0.25">
      <c r="A1667" s="3"/>
      <c r="B1667" s="3"/>
      <c r="C1667" s="3"/>
      <c r="D1667" s="3"/>
      <c r="E1667" s="3"/>
      <c r="F1667" s="3"/>
      <c r="G1667" s="8"/>
      <c r="H1667" s="3"/>
      <c r="I1667" s="3"/>
      <c r="J1667" s="3"/>
      <c r="L1667" s="9"/>
      <c r="M1667" s="15"/>
      <c r="N1667" s="15"/>
      <c r="O1667" s="15">
        <f t="shared" si="228"/>
        <v>0</v>
      </c>
      <c r="P1667" s="15">
        <f t="shared" si="229"/>
        <v>0</v>
      </c>
      <c r="Q1667" s="13" t="str">
        <f t="shared" si="236"/>
        <v/>
      </c>
      <c r="R1667" s="32" t="e">
        <f t="shared" si="230"/>
        <v>#N/A</v>
      </c>
      <c r="S1667" s="33" t="str">
        <f t="shared" si="231"/>
        <v/>
      </c>
      <c r="T1667" s="34" t="e">
        <f t="shared" si="232"/>
        <v>#N/A</v>
      </c>
      <c r="U1667" s="35" t="e">
        <f t="shared" si="235"/>
        <v>#N/A</v>
      </c>
      <c r="V1667" s="44">
        <f t="shared" si="233"/>
        <v>0</v>
      </c>
      <c r="W1667" s="37" t="str">
        <f t="shared" si="234"/>
        <v/>
      </c>
      <c r="AA1667" s="3"/>
      <c r="AB1667" s="3"/>
      <c r="AC1667" s="3"/>
      <c r="AD1667" s="3"/>
      <c r="AE1667" s="3"/>
      <c r="AF1667" s="3"/>
    </row>
    <row r="1668" spans="1:32" x14ac:dyDescent="0.25">
      <c r="A1668" s="3"/>
      <c r="B1668" s="3"/>
      <c r="C1668" s="3"/>
      <c r="D1668" s="3"/>
      <c r="E1668" s="3"/>
      <c r="F1668" s="3"/>
      <c r="G1668" s="8"/>
      <c r="H1668" s="3"/>
      <c r="I1668" s="3"/>
      <c r="J1668" s="3"/>
      <c r="L1668" s="9"/>
      <c r="M1668" s="15"/>
      <c r="N1668" s="15"/>
      <c r="O1668" s="15">
        <f t="shared" si="228"/>
        <v>0</v>
      </c>
      <c r="P1668" s="15">
        <f t="shared" si="229"/>
        <v>0</v>
      </c>
      <c r="Q1668" s="13" t="str">
        <f t="shared" si="236"/>
        <v/>
      </c>
      <c r="R1668" s="32" t="e">
        <f t="shared" si="230"/>
        <v>#N/A</v>
      </c>
      <c r="S1668" s="33" t="str">
        <f t="shared" si="231"/>
        <v/>
      </c>
      <c r="T1668" s="34" t="e">
        <f t="shared" si="232"/>
        <v>#N/A</v>
      </c>
      <c r="U1668" s="35" t="e">
        <f t="shared" si="235"/>
        <v>#N/A</v>
      </c>
      <c r="V1668" s="44">
        <f t="shared" si="233"/>
        <v>0</v>
      </c>
      <c r="W1668" s="37" t="str">
        <f t="shared" si="234"/>
        <v/>
      </c>
      <c r="AA1668" s="3"/>
      <c r="AB1668" s="3"/>
      <c r="AC1668" s="3"/>
      <c r="AD1668" s="3"/>
      <c r="AE1668" s="3"/>
      <c r="AF1668" s="3"/>
    </row>
    <row r="1669" spans="1:32" x14ac:dyDescent="0.25">
      <c r="A1669" s="3"/>
      <c r="B1669" s="3"/>
      <c r="C1669" s="3"/>
      <c r="D1669" s="3"/>
      <c r="E1669" s="3"/>
      <c r="F1669" s="3"/>
      <c r="G1669" s="8"/>
      <c r="H1669" s="3"/>
      <c r="I1669" s="3"/>
      <c r="J1669" s="3"/>
      <c r="L1669" s="9"/>
      <c r="M1669" s="15"/>
      <c r="N1669" s="15"/>
      <c r="O1669" s="15">
        <f t="shared" ref="O1669:O1732" si="237">A1669</f>
        <v>0</v>
      </c>
      <c r="P1669" s="15">
        <f t="shared" ref="P1669:P1732" si="238">B1669</f>
        <v>0</v>
      </c>
      <c r="Q1669" s="13" t="str">
        <f t="shared" si="236"/>
        <v/>
      </c>
      <c r="R1669" s="32" t="e">
        <f t="shared" ref="R1669:R1732" si="239">IF(VLOOKUP($L1669,$AA$4:$AB$6,2,FALSE)&lt;&gt;0,VLOOKUP(L1669,$AA$4:$AB$6,2,FALSE),HLOOKUP($A1669,$AC$3:$BE$6,INDEX($Z$4:$AA$6,MATCH($L1669,$AA$4:$AA$6,0),1),FALSE))</f>
        <v>#N/A</v>
      </c>
      <c r="S1669" s="33" t="str">
        <f t="shared" ref="S1669:S1732" si="240">IF(AND(A1669="",B1669="",C1669=""),"",IF(D1669=0,T1669-E1669-0.04,T1669-D1669-0.04))</f>
        <v/>
      </c>
      <c r="T1669" s="34" t="e">
        <f t="shared" ref="T1669:T1732" si="241">G1669+R1669</f>
        <v>#N/A</v>
      </c>
      <c r="U1669" s="35" t="e">
        <f t="shared" si="235"/>
        <v>#N/A</v>
      </c>
      <c r="V1669" s="44">
        <f t="shared" ref="V1669:V1732" si="242">E1669</f>
        <v>0</v>
      </c>
      <c r="W1669" s="37" t="str">
        <f t="shared" ref="W1669:W1732" si="243">IF(OR(K1669="",K1669="(blank)"),"",IF(K1669-0.0025&lt;=0,"",K1669-0.0025))</f>
        <v/>
      </c>
      <c r="AA1669" s="3"/>
      <c r="AB1669" s="3"/>
      <c r="AC1669" s="3"/>
      <c r="AD1669" s="3"/>
      <c r="AE1669" s="3"/>
      <c r="AF1669" s="3"/>
    </row>
    <row r="1670" spans="1:32" x14ac:dyDescent="0.25">
      <c r="A1670" s="3"/>
      <c r="B1670" s="3"/>
      <c r="C1670" s="3"/>
      <c r="D1670" s="3"/>
      <c r="E1670" s="3"/>
      <c r="F1670" s="3"/>
      <c r="G1670" s="8"/>
      <c r="H1670" s="3"/>
      <c r="I1670" s="3"/>
      <c r="J1670" s="3"/>
      <c r="L1670" s="9"/>
      <c r="M1670" s="15"/>
      <c r="N1670" s="15"/>
      <c r="O1670" s="15">
        <f t="shared" si="237"/>
        <v>0</v>
      </c>
      <c r="P1670" s="15">
        <f t="shared" si="238"/>
        <v>0</v>
      </c>
      <c r="Q1670" s="13" t="str">
        <f t="shared" si="236"/>
        <v/>
      </c>
      <c r="R1670" s="32" t="e">
        <f t="shared" si="239"/>
        <v>#N/A</v>
      </c>
      <c r="S1670" s="33" t="str">
        <f t="shared" si="240"/>
        <v/>
      </c>
      <c r="T1670" s="34" t="e">
        <f t="shared" si="241"/>
        <v>#N/A</v>
      </c>
      <c r="U1670" s="35" t="e">
        <f t="shared" si="235"/>
        <v>#N/A</v>
      </c>
      <c r="V1670" s="44">
        <f t="shared" si="242"/>
        <v>0</v>
      </c>
      <c r="W1670" s="37" t="str">
        <f t="shared" si="243"/>
        <v/>
      </c>
      <c r="AA1670" s="3"/>
      <c r="AB1670" s="3"/>
      <c r="AC1670" s="3"/>
      <c r="AD1670" s="3"/>
      <c r="AE1670" s="3"/>
      <c r="AF1670" s="3"/>
    </row>
    <row r="1671" spans="1:32" x14ac:dyDescent="0.25">
      <c r="A1671" s="3"/>
      <c r="B1671" s="3"/>
      <c r="C1671" s="3"/>
      <c r="D1671" s="3"/>
      <c r="E1671" s="3"/>
      <c r="F1671" s="3"/>
      <c r="G1671" s="8"/>
      <c r="H1671" s="3"/>
      <c r="I1671" s="3"/>
      <c r="J1671" s="3"/>
      <c r="L1671" s="9"/>
      <c r="M1671" s="15"/>
      <c r="N1671" s="15"/>
      <c r="O1671" s="15">
        <f t="shared" si="237"/>
        <v>0</v>
      </c>
      <c r="P1671" s="15">
        <f t="shared" si="238"/>
        <v>0</v>
      </c>
      <c r="Q1671" s="13" t="str">
        <f t="shared" si="236"/>
        <v/>
      </c>
      <c r="R1671" s="32" t="e">
        <f t="shared" si="239"/>
        <v>#N/A</v>
      </c>
      <c r="S1671" s="33" t="str">
        <f t="shared" si="240"/>
        <v/>
      </c>
      <c r="T1671" s="34" t="e">
        <f t="shared" si="241"/>
        <v>#N/A</v>
      </c>
      <c r="U1671" s="35" t="e">
        <f t="shared" si="235"/>
        <v>#N/A</v>
      </c>
      <c r="V1671" s="44">
        <f t="shared" si="242"/>
        <v>0</v>
      </c>
      <c r="W1671" s="37" t="str">
        <f t="shared" si="243"/>
        <v/>
      </c>
      <c r="AA1671" s="3"/>
      <c r="AB1671" s="3"/>
      <c r="AC1671" s="3"/>
      <c r="AD1671" s="3"/>
      <c r="AE1671" s="3"/>
      <c r="AF1671" s="3"/>
    </row>
    <row r="1672" spans="1:32" x14ac:dyDescent="0.25">
      <c r="A1672" s="3"/>
      <c r="B1672" s="3"/>
      <c r="C1672" s="3"/>
      <c r="D1672" s="3"/>
      <c r="E1672" s="3"/>
      <c r="F1672" s="3"/>
      <c r="G1672" s="8"/>
      <c r="H1672" s="3"/>
      <c r="I1672" s="3"/>
      <c r="J1672" s="3"/>
      <c r="L1672" s="9"/>
      <c r="M1672" s="15"/>
      <c r="N1672" s="15"/>
      <c r="O1672" s="15">
        <f t="shared" si="237"/>
        <v>0</v>
      </c>
      <c r="P1672" s="15">
        <f t="shared" si="238"/>
        <v>0</v>
      </c>
      <c r="Q1672" s="13" t="str">
        <f t="shared" si="236"/>
        <v/>
      </c>
      <c r="R1672" s="32" t="e">
        <f t="shared" si="239"/>
        <v>#N/A</v>
      </c>
      <c r="S1672" s="33" t="str">
        <f t="shared" si="240"/>
        <v/>
      </c>
      <c r="T1672" s="34" t="e">
        <f t="shared" si="241"/>
        <v>#N/A</v>
      </c>
      <c r="U1672" s="35" t="e">
        <f t="shared" si="235"/>
        <v>#N/A</v>
      </c>
      <c r="V1672" s="44">
        <f t="shared" si="242"/>
        <v>0</v>
      </c>
      <c r="W1672" s="37" t="str">
        <f t="shared" si="243"/>
        <v/>
      </c>
      <c r="AA1672" s="3"/>
      <c r="AB1672" s="3"/>
      <c r="AC1672" s="3"/>
      <c r="AD1672" s="3"/>
      <c r="AE1672" s="3"/>
      <c r="AF1672" s="3"/>
    </row>
    <row r="1673" spans="1:32" x14ac:dyDescent="0.25">
      <c r="A1673" s="3"/>
      <c r="B1673" s="3"/>
      <c r="C1673" s="3"/>
      <c r="D1673" s="3"/>
      <c r="E1673" s="3"/>
      <c r="F1673" s="3"/>
      <c r="G1673" s="8"/>
      <c r="H1673" s="3"/>
      <c r="I1673" s="3"/>
      <c r="J1673" s="3"/>
      <c r="L1673" s="9"/>
      <c r="M1673" s="15"/>
      <c r="N1673" s="15"/>
      <c r="O1673" s="15">
        <f t="shared" si="237"/>
        <v>0</v>
      </c>
      <c r="P1673" s="15">
        <f t="shared" si="238"/>
        <v>0</v>
      </c>
      <c r="Q1673" s="13" t="str">
        <f t="shared" si="236"/>
        <v/>
      </c>
      <c r="R1673" s="32" t="e">
        <f t="shared" si="239"/>
        <v>#N/A</v>
      </c>
      <c r="S1673" s="33" t="str">
        <f t="shared" si="240"/>
        <v/>
      </c>
      <c r="T1673" s="34" t="e">
        <f t="shared" si="241"/>
        <v>#N/A</v>
      </c>
      <c r="U1673" s="35" t="e">
        <f t="shared" si="235"/>
        <v>#N/A</v>
      </c>
      <c r="V1673" s="44">
        <f t="shared" si="242"/>
        <v>0</v>
      </c>
      <c r="W1673" s="37" t="str">
        <f t="shared" si="243"/>
        <v/>
      </c>
      <c r="AA1673" s="3"/>
      <c r="AB1673" s="3"/>
      <c r="AC1673" s="3"/>
      <c r="AD1673" s="3"/>
      <c r="AE1673" s="3"/>
      <c r="AF1673" s="3"/>
    </row>
    <row r="1674" spans="1:32" x14ac:dyDescent="0.25">
      <c r="A1674" s="3"/>
      <c r="B1674" s="3"/>
      <c r="C1674" s="3"/>
      <c r="D1674" s="3"/>
      <c r="E1674" s="3"/>
      <c r="F1674" s="3"/>
      <c r="G1674" s="8"/>
      <c r="H1674" s="3"/>
      <c r="I1674" s="3"/>
      <c r="J1674" s="3"/>
      <c r="L1674" s="9"/>
      <c r="M1674" s="15"/>
      <c r="N1674" s="15"/>
      <c r="O1674" s="15">
        <f t="shared" si="237"/>
        <v>0</v>
      </c>
      <c r="P1674" s="15">
        <f t="shared" si="238"/>
        <v>0</v>
      </c>
      <c r="Q1674" s="13" t="str">
        <f t="shared" si="236"/>
        <v/>
      </c>
      <c r="R1674" s="32" t="e">
        <f t="shared" si="239"/>
        <v>#N/A</v>
      </c>
      <c r="S1674" s="33" t="str">
        <f t="shared" si="240"/>
        <v/>
      </c>
      <c r="T1674" s="34" t="e">
        <f t="shared" si="241"/>
        <v>#N/A</v>
      </c>
      <c r="U1674" s="35" t="e">
        <f t="shared" si="235"/>
        <v>#N/A</v>
      </c>
      <c r="V1674" s="44">
        <f t="shared" si="242"/>
        <v>0</v>
      </c>
      <c r="W1674" s="37" t="str">
        <f t="shared" si="243"/>
        <v/>
      </c>
      <c r="AA1674" s="3"/>
      <c r="AB1674" s="3"/>
      <c r="AC1674" s="3"/>
      <c r="AD1674" s="3"/>
      <c r="AE1674" s="3"/>
      <c r="AF1674" s="3"/>
    </row>
    <row r="1675" spans="1:32" x14ac:dyDescent="0.25">
      <c r="A1675" s="3"/>
      <c r="B1675" s="3"/>
      <c r="C1675" s="3"/>
      <c r="D1675" s="3"/>
      <c r="E1675" s="3"/>
      <c r="F1675" s="3"/>
      <c r="G1675" s="8"/>
      <c r="H1675" s="3"/>
      <c r="I1675" s="3"/>
      <c r="J1675" s="3"/>
      <c r="L1675" s="9"/>
      <c r="M1675" s="15"/>
      <c r="N1675" s="15"/>
      <c r="O1675" s="15">
        <f t="shared" si="237"/>
        <v>0</v>
      </c>
      <c r="P1675" s="15">
        <f t="shared" si="238"/>
        <v>0</v>
      </c>
      <c r="Q1675" s="13" t="str">
        <f t="shared" si="236"/>
        <v/>
      </c>
      <c r="R1675" s="32" t="e">
        <f t="shared" si="239"/>
        <v>#N/A</v>
      </c>
      <c r="S1675" s="33" t="str">
        <f t="shared" si="240"/>
        <v/>
      </c>
      <c r="T1675" s="34" t="e">
        <f t="shared" si="241"/>
        <v>#N/A</v>
      </c>
      <c r="U1675" s="35" t="e">
        <f t="shared" si="235"/>
        <v>#N/A</v>
      </c>
      <c r="V1675" s="44">
        <f t="shared" si="242"/>
        <v>0</v>
      </c>
      <c r="W1675" s="37" t="str">
        <f t="shared" si="243"/>
        <v/>
      </c>
      <c r="AA1675" s="3"/>
      <c r="AB1675" s="3"/>
      <c r="AC1675" s="3"/>
      <c r="AD1675" s="3"/>
      <c r="AE1675" s="3"/>
      <c r="AF1675" s="3"/>
    </row>
    <row r="1676" spans="1:32" x14ac:dyDescent="0.25">
      <c r="A1676" s="3"/>
      <c r="B1676" s="3"/>
      <c r="C1676" s="3"/>
      <c r="D1676" s="3"/>
      <c r="E1676" s="3"/>
      <c r="F1676" s="3"/>
      <c r="G1676" s="8"/>
      <c r="H1676" s="3"/>
      <c r="I1676" s="3"/>
      <c r="J1676" s="3"/>
      <c r="L1676" s="9"/>
      <c r="M1676" s="15"/>
      <c r="N1676" s="15"/>
      <c r="O1676" s="15">
        <f t="shared" si="237"/>
        <v>0</v>
      </c>
      <c r="P1676" s="15">
        <f t="shared" si="238"/>
        <v>0</v>
      </c>
      <c r="Q1676" s="13" t="str">
        <f t="shared" si="236"/>
        <v/>
      </c>
      <c r="R1676" s="32" t="e">
        <f t="shared" si="239"/>
        <v>#N/A</v>
      </c>
      <c r="S1676" s="33" t="str">
        <f t="shared" si="240"/>
        <v/>
      </c>
      <c r="T1676" s="34" t="e">
        <f t="shared" si="241"/>
        <v>#N/A</v>
      </c>
      <c r="U1676" s="35" t="e">
        <f t="shared" si="235"/>
        <v>#N/A</v>
      </c>
      <c r="V1676" s="44">
        <f t="shared" si="242"/>
        <v>0</v>
      </c>
      <c r="W1676" s="37" t="str">
        <f t="shared" si="243"/>
        <v/>
      </c>
      <c r="AA1676" s="3"/>
      <c r="AB1676" s="3"/>
      <c r="AC1676" s="3"/>
      <c r="AD1676" s="3"/>
      <c r="AE1676" s="3"/>
      <c r="AF1676" s="3"/>
    </row>
    <row r="1677" spans="1:32" x14ac:dyDescent="0.25">
      <c r="A1677" s="3"/>
      <c r="B1677" s="3"/>
      <c r="C1677" s="3"/>
      <c r="D1677" s="3"/>
      <c r="E1677" s="3"/>
      <c r="F1677" s="3"/>
      <c r="G1677" s="8"/>
      <c r="H1677" s="3"/>
      <c r="I1677" s="3"/>
      <c r="J1677" s="3"/>
      <c r="L1677" s="9"/>
      <c r="M1677" s="15"/>
      <c r="N1677" s="15"/>
      <c r="O1677" s="15">
        <f t="shared" si="237"/>
        <v>0</v>
      </c>
      <c r="P1677" s="15">
        <f t="shared" si="238"/>
        <v>0</v>
      </c>
      <c r="Q1677" s="13" t="str">
        <f t="shared" si="236"/>
        <v/>
      </c>
      <c r="R1677" s="32" t="e">
        <f t="shared" si="239"/>
        <v>#N/A</v>
      </c>
      <c r="S1677" s="33" t="str">
        <f t="shared" si="240"/>
        <v/>
      </c>
      <c r="T1677" s="34" t="e">
        <f t="shared" si="241"/>
        <v>#N/A</v>
      </c>
      <c r="U1677" s="35" t="e">
        <f t="shared" si="235"/>
        <v>#N/A</v>
      </c>
      <c r="V1677" s="44">
        <f t="shared" si="242"/>
        <v>0</v>
      </c>
      <c r="W1677" s="37" t="str">
        <f t="shared" si="243"/>
        <v/>
      </c>
      <c r="AA1677" s="3"/>
      <c r="AB1677" s="3"/>
      <c r="AC1677" s="3"/>
      <c r="AD1677" s="3"/>
      <c r="AE1677" s="3"/>
      <c r="AF1677" s="3"/>
    </row>
    <row r="1678" spans="1:32" x14ac:dyDescent="0.25">
      <c r="A1678" s="3"/>
      <c r="B1678" s="3"/>
      <c r="C1678" s="3"/>
      <c r="D1678" s="3"/>
      <c r="E1678" s="3"/>
      <c r="F1678" s="3"/>
      <c r="G1678" s="8"/>
      <c r="H1678" s="3"/>
      <c r="I1678" s="3"/>
      <c r="J1678" s="3"/>
      <c r="L1678" s="9"/>
      <c r="M1678" s="15"/>
      <c r="N1678" s="15"/>
      <c r="O1678" s="15">
        <f t="shared" si="237"/>
        <v>0</v>
      </c>
      <c r="P1678" s="15">
        <f t="shared" si="238"/>
        <v>0</v>
      </c>
      <c r="Q1678" s="13" t="str">
        <f t="shared" si="236"/>
        <v/>
      </c>
      <c r="R1678" s="32" t="e">
        <f t="shared" si="239"/>
        <v>#N/A</v>
      </c>
      <c r="S1678" s="33" t="str">
        <f t="shared" si="240"/>
        <v/>
      </c>
      <c r="T1678" s="34" t="e">
        <f t="shared" si="241"/>
        <v>#N/A</v>
      </c>
      <c r="U1678" s="35" t="e">
        <f t="shared" si="235"/>
        <v>#N/A</v>
      </c>
      <c r="V1678" s="44">
        <f t="shared" si="242"/>
        <v>0</v>
      </c>
      <c r="W1678" s="37" t="str">
        <f t="shared" si="243"/>
        <v/>
      </c>
      <c r="AA1678" s="3"/>
      <c r="AB1678" s="3"/>
      <c r="AC1678" s="3"/>
      <c r="AD1678" s="3"/>
      <c r="AE1678" s="3"/>
      <c r="AF1678" s="3"/>
    </row>
    <row r="1679" spans="1:32" x14ac:dyDescent="0.25">
      <c r="A1679" s="3"/>
      <c r="B1679" s="3"/>
      <c r="C1679" s="3"/>
      <c r="D1679" s="3"/>
      <c r="E1679" s="3"/>
      <c r="F1679" s="3"/>
      <c r="G1679" s="8"/>
      <c r="H1679" s="3"/>
      <c r="I1679" s="3"/>
      <c r="J1679" s="3"/>
      <c r="L1679" s="9"/>
      <c r="M1679" s="15"/>
      <c r="N1679" s="15"/>
      <c r="O1679" s="15">
        <f t="shared" si="237"/>
        <v>0</v>
      </c>
      <c r="P1679" s="15">
        <f t="shared" si="238"/>
        <v>0</v>
      </c>
      <c r="Q1679" s="13" t="str">
        <f t="shared" si="236"/>
        <v/>
      </c>
      <c r="R1679" s="32" t="e">
        <f t="shared" si="239"/>
        <v>#N/A</v>
      </c>
      <c r="S1679" s="33" t="str">
        <f t="shared" si="240"/>
        <v/>
      </c>
      <c r="T1679" s="34" t="e">
        <f t="shared" si="241"/>
        <v>#N/A</v>
      </c>
      <c r="U1679" s="35" t="e">
        <f t="shared" ref="U1679:U1742" si="244">IF(OR(B1679="32",B1679="36",B1679="36PB",B1679="33",B1679="8",B1679="10",B1679="9",B1679="885",B1679="885SB"),T1679+0.5268,IF(OR(B1679="49",B1679="51",B1679="53",B1679="68",B1679="68P",B1679="64",B1679="43",B1679="43SB",B1679="68SB",B1679="NR99"),T1679+0.2469,T1679+0.0069))</f>
        <v>#N/A</v>
      </c>
      <c r="V1679" s="44">
        <f t="shared" si="242"/>
        <v>0</v>
      </c>
      <c r="W1679" s="37" t="str">
        <f t="shared" si="243"/>
        <v/>
      </c>
      <c r="AA1679" s="3"/>
      <c r="AB1679" s="3"/>
      <c r="AC1679" s="3"/>
      <c r="AD1679" s="3"/>
      <c r="AE1679" s="3"/>
      <c r="AF1679" s="3"/>
    </row>
    <row r="1680" spans="1:32" x14ac:dyDescent="0.25">
      <c r="A1680" s="3"/>
      <c r="B1680" s="3"/>
      <c r="C1680" s="3"/>
      <c r="D1680" s="3"/>
      <c r="E1680" s="3"/>
      <c r="F1680" s="3"/>
      <c r="G1680" s="8"/>
      <c r="H1680" s="3"/>
      <c r="I1680" s="3"/>
      <c r="J1680" s="3"/>
      <c r="L1680" s="9"/>
      <c r="M1680" s="15"/>
      <c r="N1680" s="15"/>
      <c r="O1680" s="15">
        <f t="shared" si="237"/>
        <v>0</v>
      </c>
      <c r="P1680" s="15">
        <f t="shared" si="238"/>
        <v>0</v>
      </c>
      <c r="Q1680" s="13" t="str">
        <f t="shared" si="236"/>
        <v/>
      </c>
      <c r="R1680" s="32" t="e">
        <f t="shared" si="239"/>
        <v>#N/A</v>
      </c>
      <c r="S1680" s="33" t="str">
        <f t="shared" si="240"/>
        <v/>
      </c>
      <c r="T1680" s="34" t="e">
        <f t="shared" si="241"/>
        <v>#N/A</v>
      </c>
      <c r="U1680" s="35" t="e">
        <f t="shared" si="244"/>
        <v>#N/A</v>
      </c>
      <c r="V1680" s="44">
        <f t="shared" si="242"/>
        <v>0</v>
      </c>
      <c r="W1680" s="37" t="str">
        <f t="shared" si="243"/>
        <v/>
      </c>
      <c r="AA1680" s="3"/>
      <c r="AB1680" s="3"/>
      <c r="AC1680" s="3"/>
      <c r="AD1680" s="3"/>
      <c r="AE1680" s="3"/>
      <c r="AF1680" s="3"/>
    </row>
    <row r="1681" spans="1:32" x14ac:dyDescent="0.25">
      <c r="A1681" s="3"/>
      <c r="B1681" s="3"/>
      <c r="C1681" s="3"/>
      <c r="D1681" s="3"/>
      <c r="E1681" s="3"/>
      <c r="F1681" s="3"/>
      <c r="G1681" s="8"/>
      <c r="H1681" s="3"/>
      <c r="I1681" s="3"/>
      <c r="J1681" s="3"/>
      <c r="L1681" s="9"/>
      <c r="M1681" s="15"/>
      <c r="N1681" s="15"/>
      <c r="O1681" s="15">
        <f t="shared" si="237"/>
        <v>0</v>
      </c>
      <c r="P1681" s="15">
        <f t="shared" si="238"/>
        <v>0</v>
      </c>
      <c r="Q1681" s="13" t="str">
        <f t="shared" si="236"/>
        <v/>
      </c>
      <c r="R1681" s="32" t="e">
        <f t="shared" si="239"/>
        <v>#N/A</v>
      </c>
      <c r="S1681" s="33" t="str">
        <f t="shared" si="240"/>
        <v/>
      </c>
      <c r="T1681" s="34" t="e">
        <f t="shared" si="241"/>
        <v>#N/A</v>
      </c>
      <c r="U1681" s="35" t="e">
        <f t="shared" si="244"/>
        <v>#N/A</v>
      </c>
      <c r="V1681" s="44">
        <f t="shared" si="242"/>
        <v>0</v>
      </c>
      <c r="W1681" s="37" t="str">
        <f t="shared" si="243"/>
        <v/>
      </c>
      <c r="AA1681" s="3"/>
      <c r="AB1681" s="3"/>
      <c r="AC1681" s="3"/>
      <c r="AD1681" s="3"/>
      <c r="AE1681" s="3"/>
      <c r="AF1681" s="3"/>
    </row>
    <row r="1682" spans="1:32" x14ac:dyDescent="0.25">
      <c r="A1682" s="3"/>
      <c r="B1682" s="3"/>
      <c r="C1682" s="3"/>
      <c r="D1682" s="3"/>
      <c r="E1682" s="3"/>
      <c r="F1682" s="3"/>
      <c r="G1682" s="8"/>
      <c r="H1682" s="3"/>
      <c r="I1682" s="3"/>
      <c r="J1682" s="3"/>
      <c r="L1682" s="9"/>
      <c r="M1682" s="15"/>
      <c r="N1682" s="15"/>
      <c r="O1682" s="15">
        <f t="shared" si="237"/>
        <v>0</v>
      </c>
      <c r="P1682" s="15">
        <f t="shared" si="238"/>
        <v>0</v>
      </c>
      <c r="Q1682" s="13" t="str">
        <f t="shared" si="236"/>
        <v/>
      </c>
      <c r="R1682" s="32" t="e">
        <f t="shared" si="239"/>
        <v>#N/A</v>
      </c>
      <c r="S1682" s="33" t="str">
        <f t="shared" si="240"/>
        <v/>
      </c>
      <c r="T1682" s="34" t="e">
        <f t="shared" si="241"/>
        <v>#N/A</v>
      </c>
      <c r="U1682" s="35" t="e">
        <f t="shared" si="244"/>
        <v>#N/A</v>
      </c>
      <c r="V1682" s="44">
        <f t="shared" si="242"/>
        <v>0</v>
      </c>
      <c r="W1682" s="37" t="str">
        <f t="shared" si="243"/>
        <v/>
      </c>
      <c r="AA1682" s="3"/>
      <c r="AB1682" s="3"/>
      <c r="AC1682" s="3"/>
      <c r="AD1682" s="3"/>
      <c r="AE1682" s="3"/>
      <c r="AF1682" s="3"/>
    </row>
    <row r="1683" spans="1:32" x14ac:dyDescent="0.25">
      <c r="A1683" s="3"/>
      <c r="B1683" s="3"/>
      <c r="C1683" s="3"/>
      <c r="D1683" s="3"/>
      <c r="E1683" s="3"/>
      <c r="F1683" s="3"/>
      <c r="G1683" s="8"/>
      <c r="H1683" s="3"/>
      <c r="I1683" s="3"/>
      <c r="J1683" s="3"/>
      <c r="L1683" s="9"/>
      <c r="M1683" s="15"/>
      <c r="N1683" s="15"/>
      <c r="O1683" s="15">
        <f t="shared" si="237"/>
        <v>0</v>
      </c>
      <c r="P1683" s="15">
        <f t="shared" si="238"/>
        <v>0</v>
      </c>
      <c r="Q1683" s="13" t="str">
        <f t="shared" si="236"/>
        <v/>
      </c>
      <c r="R1683" s="32" t="e">
        <f t="shared" si="239"/>
        <v>#N/A</v>
      </c>
      <c r="S1683" s="33" t="str">
        <f t="shared" si="240"/>
        <v/>
      </c>
      <c r="T1683" s="34" t="e">
        <f t="shared" si="241"/>
        <v>#N/A</v>
      </c>
      <c r="U1683" s="35" t="e">
        <f t="shared" si="244"/>
        <v>#N/A</v>
      </c>
      <c r="V1683" s="44">
        <f t="shared" si="242"/>
        <v>0</v>
      </c>
      <c r="W1683" s="37" t="str">
        <f t="shared" si="243"/>
        <v/>
      </c>
      <c r="AA1683" s="3"/>
      <c r="AB1683" s="3"/>
      <c r="AC1683" s="3"/>
      <c r="AD1683" s="3"/>
      <c r="AE1683" s="3"/>
      <c r="AF1683" s="3"/>
    </row>
    <row r="1684" spans="1:32" x14ac:dyDescent="0.25">
      <c r="A1684" s="3"/>
      <c r="B1684" s="3"/>
      <c r="C1684" s="3"/>
      <c r="D1684" s="3"/>
      <c r="E1684" s="3"/>
      <c r="F1684" s="3"/>
      <c r="G1684" s="8"/>
      <c r="H1684" s="3"/>
      <c r="I1684" s="3"/>
      <c r="J1684" s="3"/>
      <c r="L1684" s="9"/>
      <c r="M1684" s="15"/>
      <c r="N1684" s="15"/>
      <c r="O1684" s="15">
        <f t="shared" si="237"/>
        <v>0</v>
      </c>
      <c r="P1684" s="15">
        <f t="shared" si="238"/>
        <v>0</v>
      </c>
      <c r="Q1684" s="13" t="str">
        <f t="shared" si="236"/>
        <v/>
      </c>
      <c r="R1684" s="32" t="e">
        <f t="shared" si="239"/>
        <v>#N/A</v>
      </c>
      <c r="S1684" s="33" t="str">
        <f t="shared" si="240"/>
        <v/>
      </c>
      <c r="T1684" s="34" t="e">
        <f t="shared" si="241"/>
        <v>#N/A</v>
      </c>
      <c r="U1684" s="35" t="e">
        <f t="shared" si="244"/>
        <v>#N/A</v>
      </c>
      <c r="V1684" s="44">
        <f t="shared" si="242"/>
        <v>0</v>
      </c>
      <c r="W1684" s="37" t="str">
        <f t="shared" si="243"/>
        <v/>
      </c>
      <c r="AA1684" s="3"/>
      <c r="AB1684" s="3"/>
      <c r="AC1684" s="3"/>
      <c r="AD1684" s="3"/>
      <c r="AE1684" s="3"/>
      <c r="AF1684" s="3"/>
    </row>
    <row r="1685" spans="1:32" x14ac:dyDescent="0.25">
      <c r="A1685" s="3"/>
      <c r="B1685" s="3"/>
      <c r="C1685" s="3"/>
      <c r="D1685" s="3"/>
      <c r="E1685" s="3"/>
      <c r="F1685" s="3"/>
      <c r="G1685" s="8"/>
      <c r="H1685" s="3"/>
      <c r="I1685" s="3"/>
      <c r="J1685" s="3"/>
      <c r="L1685" s="9"/>
      <c r="M1685" s="15"/>
      <c r="N1685" s="15"/>
      <c r="O1685" s="15">
        <f t="shared" si="237"/>
        <v>0</v>
      </c>
      <c r="P1685" s="15">
        <f t="shared" si="238"/>
        <v>0</v>
      </c>
      <c r="Q1685" s="13" t="str">
        <f t="shared" si="236"/>
        <v/>
      </c>
      <c r="R1685" s="32" t="e">
        <f t="shared" si="239"/>
        <v>#N/A</v>
      </c>
      <c r="S1685" s="33" t="str">
        <f t="shared" si="240"/>
        <v/>
      </c>
      <c r="T1685" s="34" t="e">
        <f t="shared" si="241"/>
        <v>#N/A</v>
      </c>
      <c r="U1685" s="35" t="e">
        <f t="shared" si="244"/>
        <v>#N/A</v>
      </c>
      <c r="V1685" s="44">
        <f t="shared" si="242"/>
        <v>0</v>
      </c>
      <c r="W1685" s="37" t="str">
        <f t="shared" si="243"/>
        <v/>
      </c>
      <c r="AA1685" s="3"/>
      <c r="AB1685" s="3"/>
      <c r="AC1685" s="3"/>
      <c r="AD1685" s="3"/>
      <c r="AE1685" s="3"/>
      <c r="AF1685" s="3"/>
    </row>
    <row r="1686" spans="1:32" x14ac:dyDescent="0.25">
      <c r="A1686" s="3"/>
      <c r="B1686" s="3"/>
      <c r="C1686" s="3"/>
      <c r="D1686" s="3"/>
      <c r="E1686" s="3"/>
      <c r="F1686" s="3"/>
      <c r="G1686" s="8"/>
      <c r="H1686" s="3"/>
      <c r="I1686" s="3"/>
      <c r="J1686" s="3"/>
      <c r="L1686" s="9"/>
      <c r="M1686" s="15"/>
      <c r="N1686" s="15"/>
      <c r="O1686" s="15">
        <f t="shared" si="237"/>
        <v>0</v>
      </c>
      <c r="P1686" s="15">
        <f t="shared" si="238"/>
        <v>0</v>
      </c>
      <c r="Q1686" s="13" t="str">
        <f t="shared" si="236"/>
        <v/>
      </c>
      <c r="R1686" s="32" t="e">
        <f t="shared" si="239"/>
        <v>#N/A</v>
      </c>
      <c r="S1686" s="33" t="str">
        <f t="shared" si="240"/>
        <v/>
      </c>
      <c r="T1686" s="34" t="e">
        <f t="shared" si="241"/>
        <v>#N/A</v>
      </c>
      <c r="U1686" s="35" t="e">
        <f t="shared" si="244"/>
        <v>#N/A</v>
      </c>
      <c r="V1686" s="44">
        <f t="shared" si="242"/>
        <v>0</v>
      </c>
      <c r="W1686" s="37" t="str">
        <f t="shared" si="243"/>
        <v/>
      </c>
      <c r="AA1686" s="3"/>
      <c r="AB1686" s="3"/>
      <c r="AC1686" s="3"/>
      <c r="AD1686" s="3"/>
      <c r="AE1686" s="3"/>
      <c r="AF1686" s="3"/>
    </row>
    <row r="1687" spans="1:32" x14ac:dyDescent="0.25">
      <c r="A1687" s="3"/>
      <c r="B1687" s="3"/>
      <c r="C1687" s="3"/>
      <c r="D1687" s="3"/>
      <c r="E1687" s="3"/>
      <c r="F1687" s="3"/>
      <c r="G1687" s="8"/>
      <c r="H1687" s="3"/>
      <c r="I1687" s="3"/>
      <c r="J1687" s="3"/>
      <c r="L1687" s="9"/>
      <c r="M1687" s="15"/>
      <c r="N1687" s="15"/>
      <c r="O1687" s="15">
        <f t="shared" si="237"/>
        <v>0</v>
      </c>
      <c r="P1687" s="15">
        <f t="shared" si="238"/>
        <v>0</v>
      </c>
      <c r="Q1687" s="13" t="str">
        <f t="shared" si="236"/>
        <v/>
      </c>
      <c r="R1687" s="32" t="e">
        <f t="shared" si="239"/>
        <v>#N/A</v>
      </c>
      <c r="S1687" s="33" t="str">
        <f t="shared" si="240"/>
        <v/>
      </c>
      <c r="T1687" s="34" t="e">
        <f t="shared" si="241"/>
        <v>#N/A</v>
      </c>
      <c r="U1687" s="35" t="e">
        <f t="shared" si="244"/>
        <v>#N/A</v>
      </c>
      <c r="V1687" s="44">
        <f t="shared" si="242"/>
        <v>0</v>
      </c>
      <c r="W1687" s="37" t="str">
        <f t="shared" si="243"/>
        <v/>
      </c>
      <c r="AA1687" s="3"/>
      <c r="AB1687" s="3"/>
      <c r="AC1687" s="3"/>
      <c r="AD1687" s="3"/>
      <c r="AE1687" s="3"/>
      <c r="AF1687" s="3"/>
    </row>
    <row r="1688" spans="1:32" x14ac:dyDescent="0.25">
      <c r="A1688" s="3"/>
      <c r="B1688" s="3"/>
      <c r="C1688" s="3"/>
      <c r="D1688" s="3"/>
      <c r="E1688" s="3"/>
      <c r="F1688" s="3"/>
      <c r="G1688" s="8"/>
      <c r="H1688" s="3"/>
      <c r="I1688" s="3"/>
      <c r="J1688" s="3"/>
      <c r="L1688" s="9"/>
      <c r="M1688" s="15"/>
      <c r="N1688" s="15"/>
      <c r="O1688" s="15">
        <f t="shared" si="237"/>
        <v>0</v>
      </c>
      <c r="P1688" s="15">
        <f t="shared" si="238"/>
        <v>0</v>
      </c>
      <c r="Q1688" s="13" t="str">
        <f t="shared" si="236"/>
        <v/>
      </c>
      <c r="R1688" s="32" t="e">
        <f t="shared" si="239"/>
        <v>#N/A</v>
      </c>
      <c r="S1688" s="33" t="str">
        <f t="shared" si="240"/>
        <v/>
      </c>
      <c r="T1688" s="34" t="e">
        <f t="shared" si="241"/>
        <v>#N/A</v>
      </c>
      <c r="U1688" s="35" t="e">
        <f t="shared" si="244"/>
        <v>#N/A</v>
      </c>
      <c r="V1688" s="44">
        <f t="shared" si="242"/>
        <v>0</v>
      </c>
      <c r="W1688" s="37" t="str">
        <f t="shared" si="243"/>
        <v/>
      </c>
      <c r="AA1688" s="3"/>
      <c r="AB1688" s="3"/>
      <c r="AC1688" s="3"/>
      <c r="AD1688" s="3"/>
      <c r="AE1688" s="3"/>
      <c r="AF1688" s="3"/>
    </row>
    <row r="1689" spans="1:32" x14ac:dyDescent="0.25">
      <c r="A1689" s="3"/>
      <c r="B1689" s="3"/>
      <c r="C1689" s="3"/>
      <c r="D1689" s="3"/>
      <c r="E1689" s="3"/>
      <c r="F1689" s="3"/>
      <c r="G1689" s="8"/>
      <c r="H1689" s="3"/>
      <c r="I1689" s="3"/>
      <c r="J1689" s="3"/>
      <c r="L1689" s="9"/>
      <c r="M1689" s="15"/>
      <c r="N1689" s="15"/>
      <c r="O1689" s="15">
        <f t="shared" si="237"/>
        <v>0</v>
      </c>
      <c r="P1689" s="15">
        <f t="shared" si="238"/>
        <v>0</v>
      </c>
      <c r="Q1689" s="13" t="str">
        <f t="shared" si="236"/>
        <v/>
      </c>
      <c r="R1689" s="32" t="e">
        <f t="shared" si="239"/>
        <v>#N/A</v>
      </c>
      <c r="S1689" s="33" t="str">
        <f t="shared" si="240"/>
        <v/>
      </c>
      <c r="T1689" s="34" t="e">
        <f t="shared" si="241"/>
        <v>#N/A</v>
      </c>
      <c r="U1689" s="35" t="e">
        <f t="shared" si="244"/>
        <v>#N/A</v>
      </c>
      <c r="V1689" s="44">
        <f t="shared" si="242"/>
        <v>0</v>
      </c>
      <c r="W1689" s="37" t="str">
        <f t="shared" si="243"/>
        <v/>
      </c>
      <c r="AA1689" s="3"/>
      <c r="AB1689" s="3"/>
      <c r="AC1689" s="3"/>
      <c r="AD1689" s="3"/>
      <c r="AE1689" s="3"/>
      <c r="AF1689" s="3"/>
    </row>
    <row r="1690" spans="1:32" x14ac:dyDescent="0.25">
      <c r="A1690" s="3"/>
      <c r="B1690" s="3"/>
      <c r="C1690" s="3"/>
      <c r="D1690" s="3"/>
      <c r="E1690" s="3"/>
      <c r="F1690" s="3"/>
      <c r="G1690" s="8"/>
      <c r="H1690" s="3"/>
      <c r="I1690" s="3"/>
      <c r="J1690" s="3"/>
      <c r="L1690" s="9"/>
      <c r="M1690" s="15"/>
      <c r="N1690" s="15"/>
      <c r="O1690" s="15">
        <f t="shared" si="237"/>
        <v>0</v>
      </c>
      <c r="P1690" s="15">
        <f t="shared" si="238"/>
        <v>0</v>
      </c>
      <c r="Q1690" s="13" t="str">
        <f t="shared" si="236"/>
        <v/>
      </c>
      <c r="R1690" s="32" t="e">
        <f t="shared" si="239"/>
        <v>#N/A</v>
      </c>
      <c r="S1690" s="33" t="str">
        <f t="shared" si="240"/>
        <v/>
      </c>
      <c r="T1690" s="34" t="e">
        <f t="shared" si="241"/>
        <v>#N/A</v>
      </c>
      <c r="U1690" s="35" t="e">
        <f t="shared" si="244"/>
        <v>#N/A</v>
      </c>
      <c r="V1690" s="44">
        <f t="shared" si="242"/>
        <v>0</v>
      </c>
      <c r="W1690" s="37" t="str">
        <f t="shared" si="243"/>
        <v/>
      </c>
      <c r="AA1690" s="3"/>
      <c r="AB1690" s="3"/>
      <c r="AC1690" s="3"/>
      <c r="AD1690" s="3"/>
      <c r="AE1690" s="3"/>
      <c r="AF1690" s="3"/>
    </row>
    <row r="1691" spans="1:32" x14ac:dyDescent="0.25">
      <c r="A1691" s="3"/>
      <c r="B1691" s="3"/>
      <c r="C1691" s="3"/>
      <c r="D1691" s="3"/>
      <c r="E1691" s="3"/>
      <c r="F1691" s="3"/>
      <c r="G1691" s="8"/>
      <c r="H1691" s="3"/>
      <c r="I1691" s="3"/>
      <c r="J1691" s="3"/>
      <c r="L1691" s="9"/>
      <c r="M1691" s="15"/>
      <c r="N1691" s="15"/>
      <c r="O1691" s="15">
        <f t="shared" si="237"/>
        <v>0</v>
      </c>
      <c r="P1691" s="15">
        <f t="shared" si="238"/>
        <v>0</v>
      </c>
      <c r="Q1691" s="13" t="str">
        <f t="shared" si="236"/>
        <v/>
      </c>
      <c r="R1691" s="32" t="e">
        <f t="shared" si="239"/>
        <v>#N/A</v>
      </c>
      <c r="S1691" s="33" t="str">
        <f t="shared" si="240"/>
        <v/>
      </c>
      <c r="T1691" s="34" t="e">
        <f t="shared" si="241"/>
        <v>#N/A</v>
      </c>
      <c r="U1691" s="35" t="e">
        <f t="shared" si="244"/>
        <v>#N/A</v>
      </c>
      <c r="V1691" s="44">
        <f t="shared" si="242"/>
        <v>0</v>
      </c>
      <c r="W1691" s="37" t="str">
        <f t="shared" si="243"/>
        <v/>
      </c>
      <c r="AA1691" s="3"/>
      <c r="AB1691" s="3"/>
      <c r="AC1691" s="3"/>
      <c r="AD1691" s="3"/>
      <c r="AE1691" s="3"/>
      <c r="AF1691" s="3"/>
    </row>
    <row r="1692" spans="1:32" x14ac:dyDescent="0.25">
      <c r="A1692" s="3"/>
      <c r="B1692" s="3"/>
      <c r="C1692" s="3"/>
      <c r="D1692" s="3"/>
      <c r="E1692" s="3"/>
      <c r="F1692" s="3"/>
      <c r="G1692" s="8"/>
      <c r="H1692" s="3"/>
      <c r="I1692" s="3"/>
      <c r="J1692" s="3"/>
      <c r="L1692" s="9"/>
      <c r="M1692" s="15"/>
      <c r="N1692" s="15"/>
      <c r="O1692" s="15">
        <f t="shared" si="237"/>
        <v>0</v>
      </c>
      <c r="P1692" s="15">
        <f t="shared" si="238"/>
        <v>0</v>
      </c>
      <c r="Q1692" s="13" t="str">
        <f t="shared" si="236"/>
        <v/>
      </c>
      <c r="R1692" s="32" t="e">
        <f t="shared" si="239"/>
        <v>#N/A</v>
      </c>
      <c r="S1692" s="33" t="str">
        <f t="shared" si="240"/>
        <v/>
      </c>
      <c r="T1692" s="34" t="e">
        <f t="shared" si="241"/>
        <v>#N/A</v>
      </c>
      <c r="U1692" s="35" t="e">
        <f t="shared" si="244"/>
        <v>#N/A</v>
      </c>
      <c r="V1692" s="44">
        <f t="shared" si="242"/>
        <v>0</v>
      </c>
      <c r="W1692" s="37" t="str">
        <f t="shared" si="243"/>
        <v/>
      </c>
      <c r="AA1692" s="3"/>
      <c r="AB1692" s="3"/>
      <c r="AC1692" s="3"/>
      <c r="AD1692" s="3"/>
      <c r="AE1692" s="3"/>
      <c r="AF1692" s="3"/>
    </row>
    <row r="1693" spans="1:32" x14ac:dyDescent="0.25">
      <c r="A1693" s="3"/>
      <c r="B1693" s="3"/>
      <c r="C1693" s="3"/>
      <c r="D1693" s="3"/>
      <c r="E1693" s="3"/>
      <c r="F1693" s="3"/>
      <c r="G1693" s="8"/>
      <c r="H1693" s="3"/>
      <c r="I1693" s="3"/>
      <c r="J1693" s="3"/>
      <c r="L1693" s="9"/>
      <c r="M1693" s="15"/>
      <c r="N1693" s="15"/>
      <c r="O1693" s="15">
        <f t="shared" si="237"/>
        <v>0</v>
      </c>
      <c r="P1693" s="15">
        <f t="shared" si="238"/>
        <v>0</v>
      </c>
      <c r="Q1693" s="13" t="str">
        <f t="shared" si="236"/>
        <v/>
      </c>
      <c r="R1693" s="32" t="e">
        <f t="shared" si="239"/>
        <v>#N/A</v>
      </c>
      <c r="S1693" s="33" t="str">
        <f t="shared" si="240"/>
        <v/>
      </c>
      <c r="T1693" s="34" t="e">
        <f t="shared" si="241"/>
        <v>#N/A</v>
      </c>
      <c r="U1693" s="35" t="e">
        <f t="shared" si="244"/>
        <v>#N/A</v>
      </c>
      <c r="V1693" s="44">
        <f t="shared" si="242"/>
        <v>0</v>
      </c>
      <c r="W1693" s="37" t="str">
        <f t="shared" si="243"/>
        <v/>
      </c>
      <c r="AA1693" s="3"/>
      <c r="AB1693" s="3"/>
      <c r="AC1693" s="3"/>
      <c r="AD1693" s="3"/>
      <c r="AE1693" s="3"/>
      <c r="AF1693" s="3"/>
    </row>
    <row r="1694" spans="1:32" x14ac:dyDescent="0.25">
      <c r="A1694" s="3"/>
      <c r="B1694" s="3"/>
      <c r="C1694" s="3"/>
      <c r="D1694" s="3"/>
      <c r="E1694" s="3"/>
      <c r="F1694" s="3"/>
      <c r="G1694" s="8"/>
      <c r="H1694" s="3"/>
      <c r="I1694" s="3"/>
      <c r="J1694" s="3"/>
      <c r="L1694" s="9"/>
      <c r="M1694" s="15"/>
      <c r="N1694" s="15"/>
      <c r="O1694" s="15">
        <f t="shared" si="237"/>
        <v>0</v>
      </c>
      <c r="P1694" s="15">
        <f t="shared" si="238"/>
        <v>0</v>
      </c>
      <c r="Q1694" s="13" t="str">
        <f t="shared" si="236"/>
        <v/>
      </c>
      <c r="R1694" s="32" t="e">
        <f t="shared" si="239"/>
        <v>#N/A</v>
      </c>
      <c r="S1694" s="33" t="str">
        <f t="shared" si="240"/>
        <v/>
      </c>
      <c r="T1694" s="34" t="e">
        <f t="shared" si="241"/>
        <v>#N/A</v>
      </c>
      <c r="U1694" s="35" t="e">
        <f t="shared" si="244"/>
        <v>#N/A</v>
      </c>
      <c r="V1694" s="44">
        <f t="shared" si="242"/>
        <v>0</v>
      </c>
      <c r="W1694" s="37" t="str">
        <f t="shared" si="243"/>
        <v/>
      </c>
      <c r="AA1694" s="3"/>
      <c r="AB1694" s="3"/>
      <c r="AC1694" s="3"/>
      <c r="AD1694" s="3"/>
      <c r="AE1694" s="3"/>
      <c r="AF1694" s="3"/>
    </row>
    <row r="1695" spans="1:32" x14ac:dyDescent="0.25">
      <c r="A1695" s="3"/>
      <c r="B1695" s="3"/>
      <c r="C1695" s="3"/>
      <c r="D1695" s="3"/>
      <c r="E1695" s="3"/>
      <c r="F1695" s="3"/>
      <c r="G1695" s="8"/>
      <c r="H1695" s="3"/>
      <c r="I1695" s="3"/>
      <c r="J1695" s="3"/>
      <c r="L1695" s="9"/>
      <c r="M1695" s="15"/>
      <c r="N1695" s="15"/>
      <c r="O1695" s="15">
        <f t="shared" si="237"/>
        <v>0</v>
      </c>
      <c r="P1695" s="15">
        <f t="shared" si="238"/>
        <v>0</v>
      </c>
      <c r="Q1695" s="13" t="str">
        <f t="shared" si="236"/>
        <v/>
      </c>
      <c r="R1695" s="32" t="e">
        <f t="shared" si="239"/>
        <v>#N/A</v>
      </c>
      <c r="S1695" s="33" t="str">
        <f t="shared" si="240"/>
        <v/>
      </c>
      <c r="T1695" s="34" t="e">
        <f t="shared" si="241"/>
        <v>#N/A</v>
      </c>
      <c r="U1695" s="35" t="e">
        <f t="shared" si="244"/>
        <v>#N/A</v>
      </c>
      <c r="V1695" s="44">
        <f t="shared" si="242"/>
        <v>0</v>
      </c>
      <c r="W1695" s="37" t="str">
        <f t="shared" si="243"/>
        <v/>
      </c>
      <c r="AA1695" s="3"/>
      <c r="AB1695" s="3"/>
      <c r="AC1695" s="3"/>
      <c r="AD1695" s="3"/>
      <c r="AE1695" s="3"/>
      <c r="AF1695" s="3"/>
    </row>
    <row r="1696" spans="1:32" x14ac:dyDescent="0.25">
      <c r="A1696" s="3"/>
      <c r="B1696" s="3"/>
      <c r="C1696" s="3"/>
      <c r="D1696" s="3"/>
      <c r="E1696" s="3"/>
      <c r="F1696" s="3"/>
      <c r="G1696" s="8"/>
      <c r="H1696" s="3"/>
      <c r="I1696" s="3"/>
      <c r="J1696" s="3"/>
      <c r="L1696" s="9"/>
      <c r="M1696" s="15"/>
      <c r="N1696" s="15"/>
      <c r="O1696" s="15">
        <f t="shared" si="237"/>
        <v>0</v>
      </c>
      <c r="P1696" s="15">
        <f t="shared" si="238"/>
        <v>0</v>
      </c>
      <c r="Q1696" s="13" t="str">
        <f t="shared" si="236"/>
        <v/>
      </c>
      <c r="R1696" s="32" t="e">
        <f t="shared" si="239"/>
        <v>#N/A</v>
      </c>
      <c r="S1696" s="33" t="str">
        <f t="shared" si="240"/>
        <v/>
      </c>
      <c r="T1696" s="34" t="e">
        <f t="shared" si="241"/>
        <v>#N/A</v>
      </c>
      <c r="U1696" s="35" t="e">
        <f t="shared" si="244"/>
        <v>#N/A</v>
      </c>
      <c r="V1696" s="44">
        <f t="shared" si="242"/>
        <v>0</v>
      </c>
      <c r="W1696" s="37" t="str">
        <f t="shared" si="243"/>
        <v/>
      </c>
      <c r="AA1696" s="3"/>
      <c r="AB1696" s="3"/>
      <c r="AC1696" s="3"/>
      <c r="AD1696" s="3"/>
      <c r="AE1696" s="3"/>
      <c r="AF1696" s="3"/>
    </row>
    <row r="1697" spans="1:32" x14ac:dyDescent="0.25">
      <c r="A1697" s="3"/>
      <c r="B1697" s="3"/>
      <c r="C1697" s="3"/>
      <c r="D1697" s="3"/>
      <c r="E1697" s="3"/>
      <c r="F1697" s="3"/>
      <c r="G1697" s="8"/>
      <c r="H1697" s="3"/>
      <c r="I1697" s="3"/>
      <c r="J1697" s="3"/>
      <c r="L1697" s="9"/>
      <c r="M1697" s="15"/>
      <c r="N1697" s="15"/>
      <c r="O1697" s="15">
        <f t="shared" si="237"/>
        <v>0</v>
      </c>
      <c r="P1697" s="15">
        <f t="shared" si="238"/>
        <v>0</v>
      </c>
      <c r="Q1697" s="13" t="str">
        <f t="shared" si="236"/>
        <v/>
      </c>
      <c r="R1697" s="32" t="e">
        <f t="shared" si="239"/>
        <v>#N/A</v>
      </c>
      <c r="S1697" s="33" t="str">
        <f t="shared" si="240"/>
        <v/>
      </c>
      <c r="T1697" s="34" t="e">
        <f t="shared" si="241"/>
        <v>#N/A</v>
      </c>
      <c r="U1697" s="35" t="e">
        <f t="shared" si="244"/>
        <v>#N/A</v>
      </c>
      <c r="V1697" s="44">
        <f t="shared" si="242"/>
        <v>0</v>
      </c>
      <c r="W1697" s="37" t="str">
        <f t="shared" si="243"/>
        <v/>
      </c>
      <c r="AA1697" s="3"/>
      <c r="AB1697" s="3"/>
      <c r="AC1697" s="3"/>
      <c r="AD1697" s="3"/>
      <c r="AE1697" s="3"/>
      <c r="AF1697" s="3"/>
    </row>
    <row r="1698" spans="1:32" x14ac:dyDescent="0.25">
      <c r="A1698" s="3"/>
      <c r="B1698" s="3"/>
      <c r="C1698" s="3"/>
      <c r="D1698" s="3"/>
      <c r="E1698" s="3"/>
      <c r="F1698" s="3"/>
      <c r="G1698" s="8"/>
      <c r="H1698" s="3"/>
      <c r="I1698" s="3"/>
      <c r="J1698" s="3"/>
      <c r="L1698" s="9"/>
      <c r="M1698" s="15"/>
      <c r="N1698" s="15"/>
      <c r="O1698" s="15">
        <f t="shared" si="237"/>
        <v>0</v>
      </c>
      <c r="P1698" s="15">
        <f t="shared" si="238"/>
        <v>0</v>
      </c>
      <c r="Q1698" s="13" t="str">
        <f t="shared" si="236"/>
        <v/>
      </c>
      <c r="R1698" s="32" t="e">
        <f t="shared" si="239"/>
        <v>#N/A</v>
      </c>
      <c r="S1698" s="33" t="str">
        <f t="shared" si="240"/>
        <v/>
      </c>
      <c r="T1698" s="34" t="e">
        <f t="shared" si="241"/>
        <v>#N/A</v>
      </c>
      <c r="U1698" s="35" t="e">
        <f t="shared" si="244"/>
        <v>#N/A</v>
      </c>
      <c r="V1698" s="44">
        <f t="shared" si="242"/>
        <v>0</v>
      </c>
      <c r="W1698" s="37" t="str">
        <f t="shared" si="243"/>
        <v/>
      </c>
      <c r="AA1698" s="3"/>
      <c r="AB1698" s="3"/>
      <c r="AC1698" s="3"/>
      <c r="AD1698" s="3"/>
      <c r="AE1698" s="3"/>
      <c r="AF1698" s="3"/>
    </row>
    <row r="1699" spans="1:32" x14ac:dyDescent="0.25">
      <c r="A1699" s="3"/>
      <c r="B1699" s="3"/>
      <c r="C1699" s="3"/>
      <c r="D1699" s="3"/>
      <c r="E1699" s="3"/>
      <c r="F1699" s="3"/>
      <c r="G1699" s="8"/>
      <c r="H1699" s="3"/>
      <c r="I1699" s="3"/>
      <c r="J1699" s="3"/>
      <c r="L1699" s="9"/>
      <c r="M1699" s="15"/>
      <c r="N1699" s="15"/>
      <c r="O1699" s="15">
        <f t="shared" si="237"/>
        <v>0</v>
      </c>
      <c r="P1699" s="15">
        <f t="shared" si="238"/>
        <v>0</v>
      </c>
      <c r="Q1699" s="13" t="str">
        <f t="shared" si="236"/>
        <v/>
      </c>
      <c r="R1699" s="32" t="e">
        <f t="shared" si="239"/>
        <v>#N/A</v>
      </c>
      <c r="S1699" s="33" t="str">
        <f t="shared" si="240"/>
        <v/>
      </c>
      <c r="T1699" s="34" t="e">
        <f t="shared" si="241"/>
        <v>#N/A</v>
      </c>
      <c r="U1699" s="35" t="e">
        <f t="shared" si="244"/>
        <v>#N/A</v>
      </c>
      <c r="V1699" s="44">
        <f t="shared" si="242"/>
        <v>0</v>
      </c>
      <c r="W1699" s="37" t="str">
        <f t="shared" si="243"/>
        <v/>
      </c>
      <c r="AA1699" s="3"/>
      <c r="AB1699" s="3"/>
      <c r="AC1699" s="3"/>
      <c r="AD1699" s="3"/>
      <c r="AE1699" s="3"/>
      <c r="AF1699" s="3"/>
    </row>
    <row r="1700" spans="1:32" x14ac:dyDescent="0.25">
      <c r="A1700" s="3"/>
      <c r="B1700" s="3"/>
      <c r="C1700" s="3"/>
      <c r="D1700" s="3"/>
      <c r="E1700" s="3"/>
      <c r="F1700" s="3"/>
      <c r="G1700" s="8"/>
      <c r="H1700" s="3"/>
      <c r="I1700" s="3"/>
      <c r="J1700" s="3"/>
      <c r="L1700" s="9"/>
      <c r="M1700" s="15"/>
      <c r="N1700" s="15"/>
      <c r="O1700" s="15">
        <f t="shared" si="237"/>
        <v>0</v>
      </c>
      <c r="P1700" s="15">
        <f t="shared" si="238"/>
        <v>0</v>
      </c>
      <c r="Q1700" s="13" t="str">
        <f t="shared" si="236"/>
        <v/>
      </c>
      <c r="R1700" s="32" t="e">
        <f t="shared" si="239"/>
        <v>#N/A</v>
      </c>
      <c r="S1700" s="33" t="str">
        <f t="shared" si="240"/>
        <v/>
      </c>
      <c r="T1700" s="34" t="e">
        <f t="shared" si="241"/>
        <v>#N/A</v>
      </c>
      <c r="U1700" s="35" t="e">
        <f t="shared" si="244"/>
        <v>#N/A</v>
      </c>
      <c r="V1700" s="44">
        <f t="shared" si="242"/>
        <v>0</v>
      </c>
      <c r="W1700" s="37" t="str">
        <f t="shared" si="243"/>
        <v/>
      </c>
      <c r="AA1700" s="3"/>
      <c r="AB1700" s="3"/>
      <c r="AC1700" s="3"/>
      <c r="AD1700" s="3"/>
      <c r="AE1700" s="3"/>
      <c r="AF1700" s="3"/>
    </row>
    <row r="1701" spans="1:32" x14ac:dyDescent="0.25">
      <c r="A1701" s="3"/>
      <c r="B1701" s="3"/>
      <c r="C1701" s="3"/>
      <c r="D1701" s="3"/>
      <c r="E1701" s="3"/>
      <c r="F1701" s="3"/>
      <c r="G1701" s="8"/>
      <c r="H1701" s="3"/>
      <c r="I1701" s="3"/>
      <c r="J1701" s="3"/>
      <c r="L1701" s="9"/>
      <c r="M1701" s="15"/>
      <c r="N1701" s="15"/>
      <c r="O1701" s="15">
        <f t="shared" si="237"/>
        <v>0</v>
      </c>
      <c r="P1701" s="15">
        <f t="shared" si="238"/>
        <v>0</v>
      </c>
      <c r="Q1701" s="13" t="str">
        <f t="shared" si="236"/>
        <v/>
      </c>
      <c r="R1701" s="32" t="e">
        <f t="shared" si="239"/>
        <v>#N/A</v>
      </c>
      <c r="S1701" s="33" t="str">
        <f t="shared" si="240"/>
        <v/>
      </c>
      <c r="T1701" s="34" t="e">
        <f t="shared" si="241"/>
        <v>#N/A</v>
      </c>
      <c r="U1701" s="35" t="e">
        <f t="shared" si="244"/>
        <v>#N/A</v>
      </c>
      <c r="V1701" s="44">
        <f t="shared" si="242"/>
        <v>0</v>
      </c>
      <c r="W1701" s="37" t="str">
        <f t="shared" si="243"/>
        <v/>
      </c>
      <c r="AA1701" s="3"/>
      <c r="AB1701" s="3"/>
      <c r="AC1701" s="3"/>
      <c r="AD1701" s="3"/>
      <c r="AE1701" s="3"/>
      <c r="AF1701" s="3"/>
    </row>
    <row r="1702" spans="1:32" x14ac:dyDescent="0.25">
      <c r="A1702" s="3"/>
      <c r="B1702" s="3"/>
      <c r="C1702" s="3"/>
      <c r="D1702" s="3"/>
      <c r="E1702" s="3"/>
      <c r="F1702" s="3"/>
      <c r="G1702" s="8"/>
      <c r="H1702" s="3"/>
      <c r="I1702" s="3"/>
      <c r="J1702" s="3"/>
      <c r="L1702" s="9"/>
      <c r="M1702" s="15"/>
      <c r="N1702" s="15"/>
      <c r="O1702" s="15">
        <f t="shared" si="237"/>
        <v>0</v>
      </c>
      <c r="P1702" s="15">
        <f t="shared" si="238"/>
        <v>0</v>
      </c>
      <c r="Q1702" s="13" t="str">
        <f t="shared" si="236"/>
        <v/>
      </c>
      <c r="R1702" s="32" t="e">
        <f t="shared" si="239"/>
        <v>#N/A</v>
      </c>
      <c r="S1702" s="33" t="str">
        <f t="shared" si="240"/>
        <v/>
      </c>
      <c r="T1702" s="34" t="e">
        <f t="shared" si="241"/>
        <v>#N/A</v>
      </c>
      <c r="U1702" s="35" t="e">
        <f t="shared" si="244"/>
        <v>#N/A</v>
      </c>
      <c r="V1702" s="44">
        <f t="shared" si="242"/>
        <v>0</v>
      </c>
      <c r="W1702" s="37" t="str">
        <f t="shared" si="243"/>
        <v/>
      </c>
      <c r="AA1702" s="3"/>
      <c r="AB1702" s="3"/>
      <c r="AC1702" s="3"/>
      <c r="AD1702" s="3"/>
      <c r="AE1702" s="3"/>
      <c r="AF1702" s="3"/>
    </row>
    <row r="1703" spans="1:32" x14ac:dyDescent="0.25">
      <c r="A1703" s="3"/>
      <c r="B1703" s="3"/>
      <c r="C1703" s="3"/>
      <c r="D1703" s="3"/>
      <c r="E1703" s="3"/>
      <c r="F1703" s="3"/>
      <c r="G1703" s="8"/>
      <c r="H1703" s="3"/>
      <c r="I1703" s="3"/>
      <c r="J1703" s="3"/>
      <c r="L1703" s="9"/>
      <c r="M1703" s="15"/>
      <c r="N1703" s="15"/>
      <c r="O1703" s="15">
        <f t="shared" si="237"/>
        <v>0</v>
      </c>
      <c r="P1703" s="15">
        <f t="shared" si="238"/>
        <v>0</v>
      </c>
      <c r="Q1703" s="13" t="str">
        <f t="shared" si="236"/>
        <v/>
      </c>
      <c r="R1703" s="32" t="e">
        <f t="shared" si="239"/>
        <v>#N/A</v>
      </c>
      <c r="S1703" s="33" t="str">
        <f t="shared" si="240"/>
        <v/>
      </c>
      <c r="T1703" s="34" t="e">
        <f t="shared" si="241"/>
        <v>#N/A</v>
      </c>
      <c r="U1703" s="35" t="e">
        <f t="shared" si="244"/>
        <v>#N/A</v>
      </c>
      <c r="V1703" s="44">
        <f t="shared" si="242"/>
        <v>0</v>
      </c>
      <c r="W1703" s="37" t="str">
        <f t="shared" si="243"/>
        <v/>
      </c>
      <c r="AA1703" s="3"/>
      <c r="AB1703" s="3"/>
      <c r="AC1703" s="3"/>
      <c r="AD1703" s="3"/>
      <c r="AE1703" s="3"/>
      <c r="AF1703" s="3"/>
    </row>
    <row r="1704" spans="1:32" x14ac:dyDescent="0.25">
      <c r="A1704" s="3"/>
      <c r="B1704" s="3"/>
      <c r="C1704" s="3"/>
      <c r="D1704" s="3"/>
      <c r="E1704" s="3"/>
      <c r="F1704" s="3"/>
      <c r="G1704" s="8"/>
      <c r="H1704" s="3"/>
      <c r="I1704" s="3"/>
      <c r="J1704" s="3"/>
      <c r="L1704" s="9"/>
      <c r="M1704" s="15"/>
      <c r="N1704" s="15"/>
      <c r="O1704" s="15">
        <f t="shared" si="237"/>
        <v>0</v>
      </c>
      <c r="P1704" s="15">
        <f t="shared" si="238"/>
        <v>0</v>
      </c>
      <c r="Q1704" s="13" t="str">
        <f t="shared" si="236"/>
        <v/>
      </c>
      <c r="R1704" s="32" t="e">
        <f t="shared" si="239"/>
        <v>#N/A</v>
      </c>
      <c r="S1704" s="33" t="str">
        <f t="shared" si="240"/>
        <v/>
      </c>
      <c r="T1704" s="34" t="e">
        <f t="shared" si="241"/>
        <v>#N/A</v>
      </c>
      <c r="U1704" s="35" t="e">
        <f t="shared" si="244"/>
        <v>#N/A</v>
      </c>
      <c r="V1704" s="44">
        <f t="shared" si="242"/>
        <v>0</v>
      </c>
      <c r="W1704" s="37" t="str">
        <f t="shared" si="243"/>
        <v/>
      </c>
      <c r="AA1704" s="3"/>
      <c r="AB1704" s="3"/>
      <c r="AC1704" s="3"/>
      <c r="AD1704" s="3"/>
      <c r="AE1704" s="3"/>
      <c r="AF1704" s="3"/>
    </row>
    <row r="1705" spans="1:32" x14ac:dyDescent="0.25">
      <c r="A1705" s="3"/>
      <c r="B1705" s="3"/>
      <c r="C1705" s="3"/>
      <c r="D1705" s="3"/>
      <c r="E1705" s="3"/>
      <c r="F1705" s="3"/>
      <c r="G1705" s="8"/>
      <c r="H1705" s="3"/>
      <c r="I1705" s="3"/>
      <c r="J1705" s="3"/>
      <c r="L1705" s="9"/>
      <c r="M1705" s="15"/>
      <c r="N1705" s="15"/>
      <c r="O1705" s="15">
        <f t="shared" si="237"/>
        <v>0</v>
      </c>
      <c r="P1705" s="15">
        <f t="shared" si="238"/>
        <v>0</v>
      </c>
      <c r="Q1705" s="13" t="str">
        <f t="shared" si="236"/>
        <v/>
      </c>
      <c r="R1705" s="32" t="e">
        <f t="shared" si="239"/>
        <v>#N/A</v>
      </c>
      <c r="S1705" s="33" t="str">
        <f t="shared" si="240"/>
        <v/>
      </c>
      <c r="T1705" s="34" t="e">
        <f t="shared" si="241"/>
        <v>#N/A</v>
      </c>
      <c r="U1705" s="35" t="e">
        <f t="shared" si="244"/>
        <v>#N/A</v>
      </c>
      <c r="V1705" s="44">
        <f t="shared" si="242"/>
        <v>0</v>
      </c>
      <c r="W1705" s="37" t="str">
        <f t="shared" si="243"/>
        <v/>
      </c>
      <c r="AA1705" s="3"/>
      <c r="AB1705" s="3"/>
      <c r="AC1705" s="3"/>
      <c r="AD1705" s="3"/>
      <c r="AE1705" s="3"/>
      <c r="AF1705" s="3"/>
    </row>
    <row r="1706" spans="1:32" x14ac:dyDescent="0.25">
      <c r="A1706" s="3"/>
      <c r="B1706" s="3"/>
      <c r="C1706" s="3"/>
      <c r="D1706" s="3"/>
      <c r="E1706" s="3"/>
      <c r="F1706" s="3"/>
      <c r="G1706" s="8"/>
      <c r="H1706" s="3"/>
      <c r="I1706" s="3"/>
      <c r="J1706" s="3"/>
      <c r="L1706" s="9"/>
      <c r="M1706" s="15"/>
      <c r="N1706" s="15"/>
      <c r="O1706" s="15">
        <f t="shared" si="237"/>
        <v>0</v>
      </c>
      <c r="P1706" s="15">
        <f t="shared" si="238"/>
        <v>0</v>
      </c>
      <c r="Q1706" s="13" t="str">
        <f t="shared" si="236"/>
        <v/>
      </c>
      <c r="R1706" s="32" t="e">
        <f t="shared" si="239"/>
        <v>#N/A</v>
      </c>
      <c r="S1706" s="33" t="str">
        <f t="shared" si="240"/>
        <v/>
      </c>
      <c r="T1706" s="34" t="e">
        <f t="shared" si="241"/>
        <v>#N/A</v>
      </c>
      <c r="U1706" s="35" t="e">
        <f t="shared" si="244"/>
        <v>#N/A</v>
      </c>
      <c r="V1706" s="44">
        <f t="shared" si="242"/>
        <v>0</v>
      </c>
      <c r="W1706" s="37" t="str">
        <f t="shared" si="243"/>
        <v/>
      </c>
      <c r="AA1706" s="3"/>
      <c r="AB1706" s="3"/>
      <c r="AC1706" s="3"/>
      <c r="AD1706" s="3"/>
      <c r="AE1706" s="3"/>
      <c r="AF1706" s="3"/>
    </row>
    <row r="1707" spans="1:32" x14ac:dyDescent="0.25">
      <c r="A1707" s="3"/>
      <c r="B1707" s="3"/>
      <c r="C1707" s="3"/>
      <c r="D1707" s="3"/>
      <c r="E1707" s="3"/>
      <c r="F1707" s="3"/>
      <c r="G1707" s="8"/>
      <c r="H1707" s="3"/>
      <c r="I1707" s="3"/>
      <c r="J1707" s="3"/>
      <c r="L1707" s="9"/>
      <c r="M1707" s="15"/>
      <c r="N1707" s="15"/>
      <c r="O1707" s="15">
        <f t="shared" si="237"/>
        <v>0</v>
      </c>
      <c r="P1707" s="15">
        <f t="shared" si="238"/>
        <v>0</v>
      </c>
      <c r="Q1707" s="13" t="str">
        <f t="shared" si="236"/>
        <v/>
      </c>
      <c r="R1707" s="32" t="e">
        <f t="shared" si="239"/>
        <v>#N/A</v>
      </c>
      <c r="S1707" s="33" t="str">
        <f t="shared" si="240"/>
        <v/>
      </c>
      <c r="T1707" s="34" t="e">
        <f t="shared" si="241"/>
        <v>#N/A</v>
      </c>
      <c r="U1707" s="35" t="e">
        <f t="shared" si="244"/>
        <v>#N/A</v>
      </c>
      <c r="V1707" s="44">
        <f t="shared" si="242"/>
        <v>0</v>
      </c>
      <c r="W1707" s="37" t="str">
        <f t="shared" si="243"/>
        <v/>
      </c>
      <c r="AA1707" s="3"/>
      <c r="AB1707" s="3"/>
      <c r="AC1707" s="3"/>
      <c r="AD1707" s="3"/>
      <c r="AE1707" s="3"/>
      <c r="AF1707" s="3"/>
    </row>
    <row r="1708" spans="1:32" x14ac:dyDescent="0.25">
      <c r="A1708" s="3"/>
      <c r="B1708" s="3"/>
      <c r="C1708" s="3"/>
      <c r="D1708" s="3"/>
      <c r="E1708" s="3"/>
      <c r="F1708" s="3"/>
      <c r="G1708" s="8"/>
      <c r="H1708" s="3"/>
      <c r="I1708" s="3"/>
      <c r="J1708" s="3"/>
      <c r="L1708" s="9"/>
      <c r="M1708" s="15"/>
      <c r="N1708" s="15"/>
      <c r="O1708" s="15">
        <f t="shared" si="237"/>
        <v>0</v>
      </c>
      <c r="P1708" s="15">
        <f t="shared" si="238"/>
        <v>0</v>
      </c>
      <c r="Q1708" s="13" t="str">
        <f t="shared" si="236"/>
        <v/>
      </c>
      <c r="R1708" s="32" t="e">
        <f t="shared" si="239"/>
        <v>#N/A</v>
      </c>
      <c r="S1708" s="33" t="str">
        <f t="shared" si="240"/>
        <v/>
      </c>
      <c r="T1708" s="34" t="e">
        <f t="shared" si="241"/>
        <v>#N/A</v>
      </c>
      <c r="U1708" s="35" t="e">
        <f t="shared" si="244"/>
        <v>#N/A</v>
      </c>
      <c r="V1708" s="44">
        <f t="shared" si="242"/>
        <v>0</v>
      </c>
      <c r="W1708" s="37" t="str">
        <f t="shared" si="243"/>
        <v/>
      </c>
      <c r="AA1708" s="3"/>
      <c r="AB1708" s="3"/>
      <c r="AC1708" s="3"/>
      <c r="AD1708" s="3"/>
      <c r="AE1708" s="3"/>
      <c r="AF1708" s="3"/>
    </row>
    <row r="1709" spans="1:32" x14ac:dyDescent="0.25">
      <c r="A1709" s="3"/>
      <c r="B1709" s="3"/>
      <c r="C1709" s="3"/>
      <c r="D1709" s="3"/>
      <c r="E1709" s="3"/>
      <c r="F1709" s="3"/>
      <c r="G1709" s="8"/>
      <c r="H1709" s="3"/>
      <c r="I1709" s="3"/>
      <c r="J1709" s="3"/>
      <c r="L1709" s="9"/>
      <c r="M1709" s="15"/>
      <c r="N1709" s="15"/>
      <c r="O1709" s="15">
        <f t="shared" si="237"/>
        <v>0</v>
      </c>
      <c r="P1709" s="15">
        <f t="shared" si="238"/>
        <v>0</v>
      </c>
      <c r="Q1709" s="13" t="str">
        <f t="shared" si="236"/>
        <v/>
      </c>
      <c r="R1709" s="32" t="e">
        <f t="shared" si="239"/>
        <v>#N/A</v>
      </c>
      <c r="S1709" s="33" t="str">
        <f t="shared" si="240"/>
        <v/>
      </c>
      <c r="T1709" s="34" t="e">
        <f t="shared" si="241"/>
        <v>#N/A</v>
      </c>
      <c r="U1709" s="35" t="e">
        <f t="shared" si="244"/>
        <v>#N/A</v>
      </c>
      <c r="V1709" s="44">
        <f t="shared" si="242"/>
        <v>0</v>
      </c>
      <c r="W1709" s="37" t="str">
        <f t="shared" si="243"/>
        <v/>
      </c>
      <c r="AA1709" s="3"/>
      <c r="AB1709" s="3"/>
      <c r="AC1709" s="3"/>
      <c r="AD1709" s="3"/>
      <c r="AE1709" s="3"/>
      <c r="AF1709" s="3"/>
    </row>
    <row r="1710" spans="1:32" x14ac:dyDescent="0.25">
      <c r="A1710" s="3"/>
      <c r="B1710" s="3"/>
      <c r="C1710" s="3"/>
      <c r="D1710" s="3"/>
      <c r="E1710" s="3"/>
      <c r="F1710" s="3"/>
      <c r="G1710" s="8"/>
      <c r="H1710" s="3"/>
      <c r="I1710" s="3"/>
      <c r="J1710" s="3"/>
      <c r="L1710" s="9"/>
      <c r="M1710" s="15"/>
      <c r="N1710" s="15"/>
      <c r="O1710" s="15">
        <f t="shared" si="237"/>
        <v>0</v>
      </c>
      <c r="P1710" s="15">
        <f t="shared" si="238"/>
        <v>0</v>
      </c>
      <c r="Q1710" s="13" t="str">
        <f t="shared" si="236"/>
        <v/>
      </c>
      <c r="R1710" s="32" t="e">
        <f t="shared" si="239"/>
        <v>#N/A</v>
      </c>
      <c r="S1710" s="33" t="str">
        <f t="shared" si="240"/>
        <v/>
      </c>
      <c r="T1710" s="34" t="e">
        <f t="shared" si="241"/>
        <v>#N/A</v>
      </c>
      <c r="U1710" s="35" t="e">
        <f t="shared" si="244"/>
        <v>#N/A</v>
      </c>
      <c r="V1710" s="44">
        <f t="shared" si="242"/>
        <v>0</v>
      </c>
      <c r="W1710" s="37" t="str">
        <f t="shared" si="243"/>
        <v/>
      </c>
      <c r="AA1710" s="3"/>
      <c r="AB1710" s="3"/>
      <c r="AC1710" s="3"/>
      <c r="AD1710" s="3"/>
      <c r="AE1710" s="3"/>
      <c r="AF1710" s="3"/>
    </row>
    <row r="1711" spans="1:32" x14ac:dyDescent="0.25">
      <c r="A1711" s="3"/>
      <c r="B1711" s="3"/>
      <c r="C1711" s="3"/>
      <c r="D1711" s="3"/>
      <c r="E1711" s="3"/>
      <c r="F1711" s="3"/>
      <c r="G1711" s="8"/>
      <c r="H1711" s="3"/>
      <c r="I1711" s="3"/>
      <c r="J1711" s="3"/>
      <c r="L1711" s="9"/>
      <c r="M1711" s="15"/>
      <c r="N1711" s="15"/>
      <c r="O1711" s="15">
        <f t="shared" si="237"/>
        <v>0</v>
      </c>
      <c r="P1711" s="15">
        <f t="shared" si="238"/>
        <v>0</v>
      </c>
      <c r="Q1711" s="13" t="str">
        <f t="shared" si="236"/>
        <v/>
      </c>
      <c r="R1711" s="32" t="e">
        <f t="shared" si="239"/>
        <v>#N/A</v>
      </c>
      <c r="S1711" s="33" t="str">
        <f t="shared" si="240"/>
        <v/>
      </c>
      <c r="T1711" s="34" t="e">
        <f t="shared" si="241"/>
        <v>#N/A</v>
      </c>
      <c r="U1711" s="35" t="e">
        <f t="shared" si="244"/>
        <v>#N/A</v>
      </c>
      <c r="V1711" s="44">
        <f t="shared" si="242"/>
        <v>0</v>
      </c>
      <c r="W1711" s="37" t="str">
        <f t="shared" si="243"/>
        <v/>
      </c>
      <c r="AA1711" s="3"/>
      <c r="AB1711" s="3"/>
      <c r="AC1711" s="3"/>
      <c r="AD1711" s="3"/>
      <c r="AE1711" s="3"/>
      <c r="AF1711" s="3"/>
    </row>
    <row r="1712" spans="1:32" x14ac:dyDescent="0.25">
      <c r="A1712" s="3"/>
      <c r="B1712" s="3"/>
      <c r="C1712" s="3"/>
      <c r="D1712" s="3"/>
      <c r="E1712" s="3"/>
      <c r="F1712" s="3"/>
      <c r="G1712" s="8"/>
      <c r="H1712" s="3"/>
      <c r="I1712" s="3"/>
      <c r="J1712" s="3"/>
      <c r="L1712" s="9"/>
      <c r="M1712" s="15"/>
      <c r="N1712" s="15"/>
      <c r="O1712" s="15">
        <f t="shared" si="237"/>
        <v>0</v>
      </c>
      <c r="P1712" s="15">
        <f t="shared" si="238"/>
        <v>0</v>
      </c>
      <c r="Q1712" s="13" t="str">
        <f t="shared" si="236"/>
        <v/>
      </c>
      <c r="R1712" s="32" t="e">
        <f t="shared" si="239"/>
        <v>#N/A</v>
      </c>
      <c r="S1712" s="33" t="str">
        <f t="shared" si="240"/>
        <v/>
      </c>
      <c r="T1712" s="34" t="e">
        <f t="shared" si="241"/>
        <v>#N/A</v>
      </c>
      <c r="U1712" s="35" t="e">
        <f t="shared" si="244"/>
        <v>#N/A</v>
      </c>
      <c r="V1712" s="44">
        <f t="shared" si="242"/>
        <v>0</v>
      </c>
      <c r="W1712" s="37" t="str">
        <f t="shared" si="243"/>
        <v/>
      </c>
      <c r="AA1712" s="3"/>
      <c r="AB1712" s="3"/>
      <c r="AC1712" s="3"/>
      <c r="AD1712" s="3"/>
      <c r="AE1712" s="3"/>
      <c r="AF1712" s="3"/>
    </row>
    <row r="1713" spans="1:32" x14ac:dyDescent="0.25">
      <c r="A1713" s="3"/>
      <c r="B1713" s="3"/>
      <c r="C1713" s="3"/>
      <c r="D1713" s="3"/>
      <c r="E1713" s="3"/>
      <c r="F1713" s="3"/>
      <c r="G1713" s="8"/>
      <c r="H1713" s="3"/>
      <c r="I1713" s="3"/>
      <c r="J1713" s="3"/>
      <c r="L1713" s="9"/>
      <c r="M1713" s="15"/>
      <c r="N1713" s="15"/>
      <c r="O1713" s="15">
        <f t="shared" si="237"/>
        <v>0</v>
      </c>
      <c r="P1713" s="15">
        <f t="shared" si="238"/>
        <v>0</v>
      </c>
      <c r="Q1713" s="13" t="str">
        <f t="shared" ref="Q1713:Q1776" si="245">CONCATENATE(A1713,B1713)</f>
        <v/>
      </c>
      <c r="R1713" s="32" t="e">
        <f t="shared" si="239"/>
        <v>#N/A</v>
      </c>
      <c r="S1713" s="33" t="str">
        <f t="shared" si="240"/>
        <v/>
      </c>
      <c r="T1713" s="34" t="e">
        <f t="shared" si="241"/>
        <v>#N/A</v>
      </c>
      <c r="U1713" s="35" t="e">
        <f t="shared" si="244"/>
        <v>#N/A</v>
      </c>
      <c r="V1713" s="44">
        <f t="shared" si="242"/>
        <v>0</v>
      </c>
      <c r="W1713" s="37" t="str">
        <f t="shared" si="243"/>
        <v/>
      </c>
      <c r="AA1713" s="3"/>
      <c r="AB1713" s="3"/>
      <c r="AC1713" s="3"/>
      <c r="AD1713" s="3"/>
      <c r="AE1713" s="3"/>
      <c r="AF1713" s="3"/>
    </row>
    <row r="1714" spans="1:32" x14ac:dyDescent="0.25">
      <c r="A1714" s="3"/>
      <c r="B1714" s="3"/>
      <c r="C1714" s="3"/>
      <c r="D1714" s="3"/>
      <c r="E1714" s="3"/>
      <c r="F1714" s="3"/>
      <c r="G1714" s="8"/>
      <c r="H1714" s="3"/>
      <c r="I1714" s="3"/>
      <c r="J1714" s="3"/>
      <c r="L1714" s="9"/>
      <c r="M1714" s="15"/>
      <c r="N1714" s="15"/>
      <c r="O1714" s="15">
        <f t="shared" si="237"/>
        <v>0</v>
      </c>
      <c r="P1714" s="15">
        <f t="shared" si="238"/>
        <v>0</v>
      </c>
      <c r="Q1714" s="13" t="str">
        <f t="shared" si="245"/>
        <v/>
      </c>
      <c r="R1714" s="32" t="e">
        <f t="shared" si="239"/>
        <v>#N/A</v>
      </c>
      <c r="S1714" s="33" t="str">
        <f t="shared" si="240"/>
        <v/>
      </c>
      <c r="T1714" s="34" t="e">
        <f t="shared" si="241"/>
        <v>#N/A</v>
      </c>
      <c r="U1714" s="35" t="e">
        <f t="shared" si="244"/>
        <v>#N/A</v>
      </c>
      <c r="V1714" s="44">
        <f t="shared" si="242"/>
        <v>0</v>
      </c>
      <c r="W1714" s="37" t="str">
        <f t="shared" si="243"/>
        <v/>
      </c>
      <c r="AA1714" s="3"/>
      <c r="AB1714" s="3"/>
      <c r="AC1714" s="3"/>
      <c r="AD1714" s="3"/>
      <c r="AE1714" s="3"/>
      <c r="AF1714" s="3"/>
    </row>
    <row r="1715" spans="1:32" x14ac:dyDescent="0.25">
      <c r="A1715" s="3"/>
      <c r="B1715" s="3"/>
      <c r="C1715" s="3"/>
      <c r="D1715" s="3"/>
      <c r="E1715" s="3"/>
      <c r="F1715" s="3"/>
      <c r="G1715" s="8"/>
      <c r="H1715" s="3"/>
      <c r="I1715" s="3"/>
      <c r="J1715" s="3"/>
      <c r="L1715" s="9"/>
      <c r="M1715" s="15"/>
      <c r="N1715" s="15"/>
      <c r="O1715" s="15">
        <f t="shared" si="237"/>
        <v>0</v>
      </c>
      <c r="P1715" s="15">
        <f t="shared" si="238"/>
        <v>0</v>
      </c>
      <c r="Q1715" s="13" t="str">
        <f t="shared" si="245"/>
        <v/>
      </c>
      <c r="R1715" s="32" t="e">
        <f t="shared" si="239"/>
        <v>#N/A</v>
      </c>
      <c r="S1715" s="33" t="str">
        <f t="shared" si="240"/>
        <v/>
      </c>
      <c r="T1715" s="34" t="e">
        <f t="shared" si="241"/>
        <v>#N/A</v>
      </c>
      <c r="U1715" s="35" t="e">
        <f t="shared" si="244"/>
        <v>#N/A</v>
      </c>
      <c r="V1715" s="44">
        <f t="shared" si="242"/>
        <v>0</v>
      </c>
      <c r="W1715" s="37" t="str">
        <f t="shared" si="243"/>
        <v/>
      </c>
      <c r="AA1715" s="3"/>
      <c r="AB1715" s="3"/>
      <c r="AC1715" s="3"/>
      <c r="AD1715" s="3"/>
      <c r="AE1715" s="3"/>
      <c r="AF1715" s="3"/>
    </row>
    <row r="1716" spans="1:32" x14ac:dyDescent="0.25">
      <c r="A1716" s="3"/>
      <c r="B1716" s="3"/>
      <c r="C1716" s="3"/>
      <c r="D1716" s="3"/>
      <c r="E1716" s="3"/>
      <c r="F1716" s="3"/>
      <c r="G1716" s="8"/>
      <c r="H1716" s="3"/>
      <c r="I1716" s="3"/>
      <c r="J1716" s="3"/>
      <c r="L1716" s="9"/>
      <c r="M1716" s="15"/>
      <c r="N1716" s="15"/>
      <c r="O1716" s="15">
        <f t="shared" si="237"/>
        <v>0</v>
      </c>
      <c r="P1716" s="15">
        <f t="shared" si="238"/>
        <v>0</v>
      </c>
      <c r="Q1716" s="13" t="str">
        <f t="shared" si="245"/>
        <v/>
      </c>
      <c r="R1716" s="32" t="e">
        <f t="shared" si="239"/>
        <v>#N/A</v>
      </c>
      <c r="S1716" s="33" t="str">
        <f t="shared" si="240"/>
        <v/>
      </c>
      <c r="T1716" s="34" t="e">
        <f t="shared" si="241"/>
        <v>#N/A</v>
      </c>
      <c r="U1716" s="35" t="e">
        <f t="shared" si="244"/>
        <v>#N/A</v>
      </c>
      <c r="V1716" s="44">
        <f t="shared" si="242"/>
        <v>0</v>
      </c>
      <c r="W1716" s="37" t="str">
        <f t="shared" si="243"/>
        <v/>
      </c>
      <c r="AA1716" s="3"/>
      <c r="AB1716" s="3"/>
      <c r="AC1716" s="3"/>
      <c r="AD1716" s="3"/>
      <c r="AE1716" s="3"/>
      <c r="AF1716" s="3"/>
    </row>
    <row r="1717" spans="1:32" x14ac:dyDescent="0.25">
      <c r="A1717" s="3"/>
      <c r="B1717" s="3"/>
      <c r="C1717" s="3"/>
      <c r="D1717" s="3"/>
      <c r="E1717" s="3"/>
      <c r="F1717" s="3"/>
      <c r="G1717" s="8"/>
      <c r="H1717" s="3"/>
      <c r="I1717" s="3"/>
      <c r="J1717" s="3"/>
      <c r="L1717" s="9"/>
      <c r="M1717" s="15"/>
      <c r="N1717" s="15"/>
      <c r="O1717" s="15">
        <f t="shared" si="237"/>
        <v>0</v>
      </c>
      <c r="P1717" s="15">
        <f t="shared" si="238"/>
        <v>0</v>
      </c>
      <c r="Q1717" s="13" t="str">
        <f t="shared" si="245"/>
        <v/>
      </c>
      <c r="R1717" s="32" t="e">
        <f t="shared" si="239"/>
        <v>#N/A</v>
      </c>
      <c r="S1717" s="33" t="str">
        <f t="shared" si="240"/>
        <v/>
      </c>
      <c r="T1717" s="34" t="e">
        <f t="shared" si="241"/>
        <v>#N/A</v>
      </c>
      <c r="U1717" s="35" t="e">
        <f t="shared" si="244"/>
        <v>#N/A</v>
      </c>
      <c r="V1717" s="44">
        <f t="shared" si="242"/>
        <v>0</v>
      </c>
      <c r="W1717" s="37" t="str">
        <f t="shared" si="243"/>
        <v/>
      </c>
      <c r="AA1717" s="3"/>
      <c r="AB1717" s="3"/>
      <c r="AC1717" s="3"/>
      <c r="AD1717" s="3"/>
      <c r="AE1717" s="3"/>
      <c r="AF1717" s="3"/>
    </row>
    <row r="1718" spans="1:32" x14ac:dyDescent="0.25">
      <c r="A1718" s="3"/>
      <c r="B1718" s="3"/>
      <c r="C1718" s="3"/>
      <c r="D1718" s="3"/>
      <c r="E1718" s="3"/>
      <c r="F1718" s="3"/>
      <c r="G1718" s="8"/>
      <c r="H1718" s="3"/>
      <c r="I1718" s="3"/>
      <c r="J1718" s="3"/>
      <c r="L1718" s="9"/>
      <c r="M1718" s="15"/>
      <c r="N1718" s="15"/>
      <c r="O1718" s="15">
        <f t="shared" si="237"/>
        <v>0</v>
      </c>
      <c r="P1718" s="15">
        <f t="shared" si="238"/>
        <v>0</v>
      </c>
      <c r="Q1718" s="13" t="str">
        <f t="shared" si="245"/>
        <v/>
      </c>
      <c r="R1718" s="32" t="e">
        <f t="shared" si="239"/>
        <v>#N/A</v>
      </c>
      <c r="S1718" s="33" t="str">
        <f t="shared" si="240"/>
        <v/>
      </c>
      <c r="T1718" s="34" t="e">
        <f t="shared" si="241"/>
        <v>#N/A</v>
      </c>
      <c r="U1718" s="35" t="e">
        <f t="shared" si="244"/>
        <v>#N/A</v>
      </c>
      <c r="V1718" s="44">
        <f t="shared" si="242"/>
        <v>0</v>
      </c>
      <c r="W1718" s="37" t="str">
        <f t="shared" si="243"/>
        <v/>
      </c>
      <c r="AA1718" s="3"/>
      <c r="AB1718" s="3"/>
      <c r="AC1718" s="3"/>
      <c r="AD1718" s="3"/>
      <c r="AE1718" s="3"/>
      <c r="AF1718" s="3"/>
    </row>
    <row r="1719" spans="1:32" x14ac:dyDescent="0.25">
      <c r="A1719" s="3"/>
      <c r="B1719" s="3"/>
      <c r="C1719" s="3"/>
      <c r="D1719" s="3"/>
      <c r="E1719" s="3"/>
      <c r="F1719" s="3"/>
      <c r="G1719" s="8"/>
      <c r="H1719" s="3"/>
      <c r="I1719" s="3"/>
      <c r="J1719" s="3"/>
      <c r="L1719" s="9"/>
      <c r="M1719" s="15"/>
      <c r="N1719" s="15"/>
      <c r="O1719" s="15">
        <f t="shared" si="237"/>
        <v>0</v>
      </c>
      <c r="P1719" s="15">
        <f t="shared" si="238"/>
        <v>0</v>
      </c>
      <c r="Q1719" s="13" t="str">
        <f t="shared" si="245"/>
        <v/>
      </c>
      <c r="R1719" s="32" t="e">
        <f t="shared" si="239"/>
        <v>#N/A</v>
      </c>
      <c r="S1719" s="33" t="str">
        <f t="shared" si="240"/>
        <v/>
      </c>
      <c r="T1719" s="34" t="e">
        <f t="shared" si="241"/>
        <v>#N/A</v>
      </c>
      <c r="U1719" s="35" t="e">
        <f t="shared" si="244"/>
        <v>#N/A</v>
      </c>
      <c r="V1719" s="44">
        <f t="shared" si="242"/>
        <v>0</v>
      </c>
      <c r="W1719" s="37" t="str">
        <f t="shared" si="243"/>
        <v/>
      </c>
      <c r="AA1719" s="3"/>
      <c r="AB1719" s="3"/>
      <c r="AC1719" s="3"/>
      <c r="AD1719" s="3"/>
      <c r="AE1719" s="3"/>
      <c r="AF1719" s="3"/>
    </row>
    <row r="1720" spans="1:32" x14ac:dyDescent="0.25">
      <c r="A1720" s="3"/>
      <c r="B1720" s="3"/>
      <c r="C1720" s="3"/>
      <c r="D1720" s="3"/>
      <c r="E1720" s="3"/>
      <c r="F1720" s="3"/>
      <c r="G1720" s="8"/>
      <c r="H1720" s="3"/>
      <c r="I1720" s="3"/>
      <c r="J1720" s="3"/>
      <c r="L1720" s="9"/>
      <c r="M1720" s="15"/>
      <c r="N1720" s="15"/>
      <c r="O1720" s="15">
        <f t="shared" si="237"/>
        <v>0</v>
      </c>
      <c r="P1720" s="15">
        <f t="shared" si="238"/>
        <v>0</v>
      </c>
      <c r="Q1720" s="13" t="str">
        <f t="shared" si="245"/>
        <v/>
      </c>
      <c r="R1720" s="32" t="e">
        <f t="shared" si="239"/>
        <v>#N/A</v>
      </c>
      <c r="S1720" s="33" t="str">
        <f t="shared" si="240"/>
        <v/>
      </c>
      <c r="T1720" s="34" t="e">
        <f t="shared" si="241"/>
        <v>#N/A</v>
      </c>
      <c r="U1720" s="35" t="e">
        <f t="shared" si="244"/>
        <v>#N/A</v>
      </c>
      <c r="V1720" s="44">
        <f t="shared" si="242"/>
        <v>0</v>
      </c>
      <c r="W1720" s="37" t="str">
        <f t="shared" si="243"/>
        <v/>
      </c>
      <c r="AA1720" s="3"/>
      <c r="AB1720" s="3"/>
      <c r="AC1720" s="3"/>
      <c r="AD1720" s="3"/>
      <c r="AE1720" s="3"/>
      <c r="AF1720" s="3"/>
    </row>
    <row r="1721" spans="1:32" x14ac:dyDescent="0.25">
      <c r="A1721" s="3"/>
      <c r="B1721" s="3"/>
      <c r="C1721" s="3"/>
      <c r="D1721" s="3"/>
      <c r="E1721" s="3"/>
      <c r="F1721" s="3"/>
      <c r="G1721" s="8"/>
      <c r="H1721" s="3"/>
      <c r="I1721" s="3"/>
      <c r="J1721" s="3"/>
      <c r="L1721" s="9"/>
      <c r="M1721" s="15"/>
      <c r="N1721" s="15"/>
      <c r="O1721" s="15">
        <f t="shared" si="237"/>
        <v>0</v>
      </c>
      <c r="P1721" s="15">
        <f t="shared" si="238"/>
        <v>0</v>
      </c>
      <c r="Q1721" s="13" t="str">
        <f t="shared" si="245"/>
        <v/>
      </c>
      <c r="R1721" s="32" t="e">
        <f t="shared" si="239"/>
        <v>#N/A</v>
      </c>
      <c r="S1721" s="33" t="str">
        <f t="shared" si="240"/>
        <v/>
      </c>
      <c r="T1721" s="34" t="e">
        <f t="shared" si="241"/>
        <v>#N/A</v>
      </c>
      <c r="U1721" s="35" t="e">
        <f t="shared" si="244"/>
        <v>#N/A</v>
      </c>
      <c r="V1721" s="44">
        <f t="shared" si="242"/>
        <v>0</v>
      </c>
      <c r="W1721" s="37" t="str">
        <f t="shared" si="243"/>
        <v/>
      </c>
      <c r="AA1721" s="3"/>
      <c r="AB1721" s="3"/>
      <c r="AC1721" s="3"/>
      <c r="AD1721" s="3"/>
      <c r="AE1721" s="3"/>
      <c r="AF1721" s="3"/>
    </row>
    <row r="1722" spans="1:32" x14ac:dyDescent="0.25">
      <c r="A1722" s="3"/>
      <c r="B1722" s="3"/>
      <c r="C1722" s="3"/>
      <c r="D1722" s="3"/>
      <c r="E1722" s="3"/>
      <c r="F1722" s="3"/>
      <c r="G1722" s="8"/>
      <c r="H1722" s="3"/>
      <c r="I1722" s="3"/>
      <c r="J1722" s="3"/>
      <c r="L1722" s="9"/>
      <c r="M1722" s="15"/>
      <c r="N1722" s="15"/>
      <c r="O1722" s="15">
        <f t="shared" si="237"/>
        <v>0</v>
      </c>
      <c r="P1722" s="15">
        <f t="shared" si="238"/>
        <v>0</v>
      </c>
      <c r="Q1722" s="13" t="str">
        <f t="shared" si="245"/>
        <v/>
      </c>
      <c r="R1722" s="32" t="e">
        <f t="shared" si="239"/>
        <v>#N/A</v>
      </c>
      <c r="S1722" s="33" t="str">
        <f t="shared" si="240"/>
        <v/>
      </c>
      <c r="T1722" s="34" t="e">
        <f t="shared" si="241"/>
        <v>#N/A</v>
      </c>
      <c r="U1722" s="35" t="e">
        <f t="shared" si="244"/>
        <v>#N/A</v>
      </c>
      <c r="V1722" s="44">
        <f t="shared" si="242"/>
        <v>0</v>
      </c>
      <c r="W1722" s="37" t="str">
        <f t="shared" si="243"/>
        <v/>
      </c>
      <c r="AA1722" s="3"/>
      <c r="AB1722" s="3"/>
      <c r="AC1722" s="3"/>
      <c r="AD1722" s="3"/>
      <c r="AE1722" s="3"/>
      <c r="AF1722" s="3"/>
    </row>
    <row r="1723" spans="1:32" x14ac:dyDescent="0.25">
      <c r="A1723" s="3"/>
      <c r="B1723" s="3"/>
      <c r="C1723" s="3"/>
      <c r="D1723" s="3"/>
      <c r="E1723" s="3"/>
      <c r="F1723" s="3"/>
      <c r="G1723" s="8"/>
      <c r="H1723" s="3"/>
      <c r="I1723" s="3"/>
      <c r="J1723" s="3"/>
      <c r="L1723" s="9"/>
      <c r="M1723" s="15"/>
      <c r="N1723" s="15"/>
      <c r="O1723" s="15">
        <f t="shared" si="237"/>
        <v>0</v>
      </c>
      <c r="P1723" s="15">
        <f t="shared" si="238"/>
        <v>0</v>
      </c>
      <c r="Q1723" s="13" t="str">
        <f t="shared" si="245"/>
        <v/>
      </c>
      <c r="R1723" s="32" t="e">
        <f t="shared" si="239"/>
        <v>#N/A</v>
      </c>
      <c r="S1723" s="33" t="str">
        <f t="shared" si="240"/>
        <v/>
      </c>
      <c r="T1723" s="34" t="e">
        <f t="shared" si="241"/>
        <v>#N/A</v>
      </c>
      <c r="U1723" s="35" t="e">
        <f t="shared" si="244"/>
        <v>#N/A</v>
      </c>
      <c r="V1723" s="44">
        <f t="shared" si="242"/>
        <v>0</v>
      </c>
      <c r="W1723" s="37" t="str">
        <f t="shared" si="243"/>
        <v/>
      </c>
      <c r="AA1723" s="3"/>
      <c r="AB1723" s="3"/>
      <c r="AC1723" s="3"/>
      <c r="AD1723" s="3"/>
      <c r="AE1723" s="3"/>
      <c r="AF1723" s="3"/>
    </row>
    <row r="1724" spans="1:32" x14ac:dyDescent="0.25">
      <c r="A1724" s="3"/>
      <c r="B1724" s="3"/>
      <c r="C1724" s="3"/>
      <c r="D1724" s="3"/>
      <c r="E1724" s="3"/>
      <c r="F1724" s="3"/>
      <c r="G1724" s="8"/>
      <c r="H1724" s="3"/>
      <c r="I1724" s="3"/>
      <c r="J1724" s="3"/>
      <c r="L1724" s="9"/>
      <c r="M1724" s="15"/>
      <c r="N1724" s="15"/>
      <c r="O1724" s="15">
        <f t="shared" si="237"/>
        <v>0</v>
      </c>
      <c r="P1724" s="15">
        <f t="shared" si="238"/>
        <v>0</v>
      </c>
      <c r="Q1724" s="13" t="str">
        <f t="shared" si="245"/>
        <v/>
      </c>
      <c r="R1724" s="32" t="e">
        <f t="shared" si="239"/>
        <v>#N/A</v>
      </c>
      <c r="S1724" s="33" t="str">
        <f t="shared" si="240"/>
        <v/>
      </c>
      <c r="T1724" s="34" t="e">
        <f t="shared" si="241"/>
        <v>#N/A</v>
      </c>
      <c r="U1724" s="35" t="e">
        <f t="shared" si="244"/>
        <v>#N/A</v>
      </c>
      <c r="V1724" s="44">
        <f t="shared" si="242"/>
        <v>0</v>
      </c>
      <c r="W1724" s="37" t="str">
        <f t="shared" si="243"/>
        <v/>
      </c>
      <c r="AA1724" s="3"/>
      <c r="AB1724" s="3"/>
      <c r="AC1724" s="3"/>
      <c r="AD1724" s="3"/>
      <c r="AE1724" s="3"/>
      <c r="AF1724" s="3"/>
    </row>
    <row r="1725" spans="1:32" x14ac:dyDescent="0.25">
      <c r="A1725" s="3"/>
      <c r="B1725" s="3"/>
      <c r="C1725" s="3"/>
      <c r="D1725" s="3"/>
      <c r="E1725" s="3"/>
      <c r="F1725" s="3"/>
      <c r="G1725" s="8"/>
      <c r="H1725" s="3"/>
      <c r="I1725" s="3"/>
      <c r="J1725" s="3"/>
      <c r="L1725" s="9"/>
      <c r="M1725" s="15"/>
      <c r="N1725" s="15"/>
      <c r="O1725" s="15">
        <f t="shared" si="237"/>
        <v>0</v>
      </c>
      <c r="P1725" s="15">
        <f t="shared" si="238"/>
        <v>0</v>
      </c>
      <c r="Q1725" s="13" t="str">
        <f t="shared" si="245"/>
        <v/>
      </c>
      <c r="R1725" s="32" t="e">
        <f t="shared" si="239"/>
        <v>#N/A</v>
      </c>
      <c r="S1725" s="33" t="str">
        <f t="shared" si="240"/>
        <v/>
      </c>
      <c r="T1725" s="34" t="e">
        <f t="shared" si="241"/>
        <v>#N/A</v>
      </c>
      <c r="U1725" s="35" t="e">
        <f t="shared" si="244"/>
        <v>#N/A</v>
      </c>
      <c r="V1725" s="44">
        <f t="shared" si="242"/>
        <v>0</v>
      </c>
      <c r="W1725" s="37" t="str">
        <f t="shared" si="243"/>
        <v/>
      </c>
      <c r="AA1725" s="3"/>
      <c r="AB1725" s="3"/>
      <c r="AC1725" s="3"/>
      <c r="AD1725" s="3"/>
      <c r="AE1725" s="3"/>
      <c r="AF1725" s="3"/>
    </row>
    <row r="1726" spans="1:32" x14ac:dyDescent="0.25">
      <c r="A1726" s="3"/>
      <c r="B1726" s="3"/>
      <c r="C1726" s="3"/>
      <c r="D1726" s="3"/>
      <c r="E1726" s="3"/>
      <c r="F1726" s="3"/>
      <c r="G1726" s="8"/>
      <c r="H1726" s="3"/>
      <c r="I1726" s="3"/>
      <c r="J1726" s="3"/>
      <c r="L1726" s="9"/>
      <c r="M1726" s="15"/>
      <c r="N1726" s="15"/>
      <c r="O1726" s="15">
        <f t="shared" si="237"/>
        <v>0</v>
      </c>
      <c r="P1726" s="15">
        <f t="shared" si="238"/>
        <v>0</v>
      </c>
      <c r="Q1726" s="13" t="str">
        <f t="shared" si="245"/>
        <v/>
      </c>
      <c r="R1726" s="32" t="e">
        <f t="shared" si="239"/>
        <v>#N/A</v>
      </c>
      <c r="S1726" s="33" t="str">
        <f t="shared" si="240"/>
        <v/>
      </c>
      <c r="T1726" s="34" t="e">
        <f t="shared" si="241"/>
        <v>#N/A</v>
      </c>
      <c r="U1726" s="35" t="e">
        <f t="shared" si="244"/>
        <v>#N/A</v>
      </c>
      <c r="V1726" s="44">
        <f t="shared" si="242"/>
        <v>0</v>
      </c>
      <c r="W1726" s="37" t="str">
        <f t="shared" si="243"/>
        <v/>
      </c>
      <c r="AA1726" s="3"/>
      <c r="AB1726" s="3"/>
      <c r="AC1726" s="3"/>
      <c r="AD1726" s="3"/>
      <c r="AE1726" s="3"/>
      <c r="AF1726" s="3"/>
    </row>
    <row r="1727" spans="1:32" x14ac:dyDescent="0.25">
      <c r="A1727" s="3"/>
      <c r="B1727" s="3"/>
      <c r="C1727" s="3"/>
      <c r="D1727" s="3"/>
      <c r="E1727" s="3"/>
      <c r="F1727" s="3"/>
      <c r="G1727" s="8"/>
      <c r="H1727" s="3"/>
      <c r="I1727" s="3"/>
      <c r="J1727" s="3"/>
      <c r="L1727" s="9"/>
      <c r="M1727" s="15"/>
      <c r="N1727" s="15"/>
      <c r="O1727" s="15">
        <f t="shared" si="237"/>
        <v>0</v>
      </c>
      <c r="P1727" s="15">
        <f t="shared" si="238"/>
        <v>0</v>
      </c>
      <c r="Q1727" s="13" t="str">
        <f t="shared" si="245"/>
        <v/>
      </c>
      <c r="R1727" s="32" t="e">
        <f t="shared" si="239"/>
        <v>#N/A</v>
      </c>
      <c r="S1727" s="33" t="str">
        <f t="shared" si="240"/>
        <v/>
      </c>
      <c r="T1727" s="34" t="e">
        <f t="shared" si="241"/>
        <v>#N/A</v>
      </c>
      <c r="U1727" s="35" t="e">
        <f t="shared" si="244"/>
        <v>#N/A</v>
      </c>
      <c r="V1727" s="44">
        <f t="shared" si="242"/>
        <v>0</v>
      </c>
      <c r="W1727" s="37" t="str">
        <f t="shared" si="243"/>
        <v/>
      </c>
      <c r="AA1727" s="3"/>
      <c r="AB1727" s="3"/>
      <c r="AC1727" s="3"/>
      <c r="AD1727" s="3"/>
      <c r="AE1727" s="3"/>
      <c r="AF1727" s="3"/>
    </row>
    <row r="1728" spans="1:32" x14ac:dyDescent="0.25">
      <c r="A1728" s="3"/>
      <c r="B1728" s="3"/>
      <c r="C1728" s="3"/>
      <c r="D1728" s="3"/>
      <c r="E1728" s="3"/>
      <c r="F1728" s="3"/>
      <c r="G1728" s="8"/>
      <c r="H1728" s="3"/>
      <c r="I1728" s="3"/>
      <c r="J1728" s="3"/>
      <c r="L1728" s="9"/>
      <c r="M1728" s="15"/>
      <c r="N1728" s="15"/>
      <c r="O1728" s="15">
        <f t="shared" si="237"/>
        <v>0</v>
      </c>
      <c r="P1728" s="15">
        <f t="shared" si="238"/>
        <v>0</v>
      </c>
      <c r="Q1728" s="13" t="str">
        <f t="shared" si="245"/>
        <v/>
      </c>
      <c r="R1728" s="32" t="e">
        <f t="shared" si="239"/>
        <v>#N/A</v>
      </c>
      <c r="S1728" s="33" t="str">
        <f t="shared" si="240"/>
        <v/>
      </c>
      <c r="T1728" s="34" t="e">
        <f t="shared" si="241"/>
        <v>#N/A</v>
      </c>
      <c r="U1728" s="35" t="e">
        <f t="shared" si="244"/>
        <v>#N/A</v>
      </c>
      <c r="V1728" s="44">
        <f t="shared" si="242"/>
        <v>0</v>
      </c>
      <c r="W1728" s="37" t="str">
        <f t="shared" si="243"/>
        <v/>
      </c>
      <c r="AA1728" s="3"/>
      <c r="AB1728" s="3"/>
      <c r="AC1728" s="3"/>
      <c r="AD1728" s="3"/>
      <c r="AE1728" s="3"/>
      <c r="AF1728" s="3"/>
    </row>
    <row r="1729" spans="1:32" x14ac:dyDescent="0.25">
      <c r="A1729" s="3"/>
      <c r="B1729" s="3"/>
      <c r="C1729" s="3"/>
      <c r="D1729" s="3"/>
      <c r="E1729" s="3"/>
      <c r="F1729" s="3"/>
      <c r="G1729" s="8"/>
      <c r="H1729" s="3"/>
      <c r="I1729" s="3"/>
      <c r="J1729" s="3"/>
      <c r="L1729" s="9"/>
      <c r="M1729" s="15"/>
      <c r="N1729" s="15"/>
      <c r="O1729" s="15">
        <f t="shared" si="237"/>
        <v>0</v>
      </c>
      <c r="P1729" s="15">
        <f t="shared" si="238"/>
        <v>0</v>
      </c>
      <c r="Q1729" s="13" t="str">
        <f t="shared" si="245"/>
        <v/>
      </c>
      <c r="R1729" s="32" t="e">
        <f t="shared" si="239"/>
        <v>#N/A</v>
      </c>
      <c r="S1729" s="33" t="str">
        <f t="shared" si="240"/>
        <v/>
      </c>
      <c r="T1729" s="34" t="e">
        <f t="shared" si="241"/>
        <v>#N/A</v>
      </c>
      <c r="U1729" s="35" t="e">
        <f t="shared" si="244"/>
        <v>#N/A</v>
      </c>
      <c r="V1729" s="44">
        <f t="shared" si="242"/>
        <v>0</v>
      </c>
      <c r="W1729" s="37" t="str">
        <f t="shared" si="243"/>
        <v/>
      </c>
      <c r="AA1729" s="3"/>
      <c r="AB1729" s="3"/>
      <c r="AC1729" s="3"/>
      <c r="AD1729" s="3"/>
      <c r="AE1729" s="3"/>
      <c r="AF1729" s="3"/>
    </row>
    <row r="1730" spans="1:32" x14ac:dyDescent="0.25">
      <c r="A1730" s="3"/>
      <c r="B1730" s="3"/>
      <c r="C1730" s="3"/>
      <c r="D1730" s="3"/>
      <c r="E1730" s="3"/>
      <c r="F1730" s="3"/>
      <c r="G1730" s="8"/>
      <c r="H1730" s="3"/>
      <c r="I1730" s="3"/>
      <c r="J1730" s="3"/>
      <c r="L1730" s="9"/>
      <c r="M1730" s="15"/>
      <c r="N1730" s="15"/>
      <c r="O1730" s="15">
        <f t="shared" si="237"/>
        <v>0</v>
      </c>
      <c r="P1730" s="15">
        <f t="shared" si="238"/>
        <v>0</v>
      </c>
      <c r="Q1730" s="13" t="str">
        <f t="shared" si="245"/>
        <v/>
      </c>
      <c r="R1730" s="32" t="e">
        <f t="shared" si="239"/>
        <v>#N/A</v>
      </c>
      <c r="S1730" s="33" t="str">
        <f t="shared" si="240"/>
        <v/>
      </c>
      <c r="T1730" s="34" t="e">
        <f t="shared" si="241"/>
        <v>#N/A</v>
      </c>
      <c r="U1730" s="35" t="e">
        <f t="shared" si="244"/>
        <v>#N/A</v>
      </c>
      <c r="V1730" s="44">
        <f t="shared" si="242"/>
        <v>0</v>
      </c>
      <c r="W1730" s="37" t="str">
        <f t="shared" si="243"/>
        <v/>
      </c>
      <c r="AA1730" s="3"/>
      <c r="AB1730" s="3"/>
      <c r="AC1730" s="3"/>
      <c r="AD1730" s="3"/>
      <c r="AE1730" s="3"/>
      <c r="AF1730" s="3"/>
    </row>
    <row r="1731" spans="1:32" x14ac:dyDescent="0.25">
      <c r="A1731" s="3"/>
      <c r="B1731" s="3"/>
      <c r="C1731" s="3"/>
      <c r="D1731" s="3"/>
      <c r="E1731" s="3"/>
      <c r="F1731" s="3"/>
      <c r="G1731" s="8"/>
      <c r="H1731" s="3"/>
      <c r="I1731" s="3"/>
      <c r="J1731" s="3"/>
      <c r="L1731" s="9"/>
      <c r="M1731" s="15"/>
      <c r="N1731" s="15"/>
      <c r="O1731" s="15">
        <f t="shared" si="237"/>
        <v>0</v>
      </c>
      <c r="P1731" s="15">
        <f t="shared" si="238"/>
        <v>0</v>
      </c>
      <c r="Q1731" s="13" t="str">
        <f t="shared" si="245"/>
        <v/>
      </c>
      <c r="R1731" s="32" t="e">
        <f t="shared" si="239"/>
        <v>#N/A</v>
      </c>
      <c r="S1731" s="33" t="str">
        <f t="shared" si="240"/>
        <v/>
      </c>
      <c r="T1731" s="34" t="e">
        <f t="shared" si="241"/>
        <v>#N/A</v>
      </c>
      <c r="U1731" s="35" t="e">
        <f t="shared" si="244"/>
        <v>#N/A</v>
      </c>
      <c r="V1731" s="44">
        <f t="shared" si="242"/>
        <v>0</v>
      </c>
      <c r="W1731" s="37" t="str">
        <f t="shared" si="243"/>
        <v/>
      </c>
      <c r="AA1731" s="3"/>
      <c r="AB1731" s="3"/>
      <c r="AC1731" s="3"/>
      <c r="AD1731" s="3"/>
      <c r="AE1731" s="3"/>
      <c r="AF1731" s="3"/>
    </row>
    <row r="1732" spans="1:32" x14ac:dyDescent="0.25">
      <c r="A1732" s="3"/>
      <c r="B1732" s="3"/>
      <c r="C1732" s="3"/>
      <c r="D1732" s="3"/>
      <c r="E1732" s="3"/>
      <c r="F1732" s="3"/>
      <c r="G1732" s="8"/>
      <c r="H1732" s="3"/>
      <c r="I1732" s="3"/>
      <c r="J1732" s="3"/>
      <c r="L1732" s="9"/>
      <c r="M1732" s="15"/>
      <c r="N1732" s="15"/>
      <c r="O1732" s="15">
        <f t="shared" si="237"/>
        <v>0</v>
      </c>
      <c r="P1732" s="15">
        <f t="shared" si="238"/>
        <v>0</v>
      </c>
      <c r="Q1732" s="13" t="str">
        <f t="shared" si="245"/>
        <v/>
      </c>
      <c r="R1732" s="32" t="e">
        <f t="shared" si="239"/>
        <v>#N/A</v>
      </c>
      <c r="S1732" s="33" t="str">
        <f t="shared" si="240"/>
        <v/>
      </c>
      <c r="T1732" s="34" t="e">
        <f t="shared" si="241"/>
        <v>#N/A</v>
      </c>
      <c r="U1732" s="35" t="e">
        <f t="shared" si="244"/>
        <v>#N/A</v>
      </c>
      <c r="V1732" s="44">
        <f t="shared" si="242"/>
        <v>0</v>
      </c>
      <c r="W1732" s="37" t="str">
        <f t="shared" si="243"/>
        <v/>
      </c>
      <c r="AA1732" s="3"/>
      <c r="AB1732" s="3"/>
      <c r="AC1732" s="3"/>
      <c r="AD1732" s="3"/>
      <c r="AE1732" s="3"/>
      <c r="AF1732" s="3"/>
    </row>
    <row r="1733" spans="1:32" x14ac:dyDescent="0.25">
      <c r="A1733" s="3"/>
      <c r="B1733" s="3"/>
      <c r="C1733" s="3"/>
      <c r="D1733" s="3"/>
      <c r="E1733" s="3"/>
      <c r="F1733" s="3"/>
      <c r="G1733" s="8"/>
      <c r="H1733" s="3"/>
      <c r="I1733" s="3"/>
      <c r="J1733" s="3"/>
      <c r="L1733" s="9"/>
      <c r="M1733" s="15"/>
      <c r="N1733" s="15"/>
      <c r="O1733" s="15">
        <f t="shared" ref="O1733:O1796" si="246">A1733</f>
        <v>0</v>
      </c>
      <c r="P1733" s="15">
        <f t="shared" ref="P1733:P1796" si="247">B1733</f>
        <v>0</v>
      </c>
      <c r="Q1733" s="13" t="str">
        <f t="shared" si="245"/>
        <v/>
      </c>
      <c r="R1733" s="32" t="e">
        <f t="shared" ref="R1733:R1796" si="248">IF(VLOOKUP($L1733,$AA$4:$AB$6,2,FALSE)&lt;&gt;0,VLOOKUP(L1733,$AA$4:$AB$6,2,FALSE),HLOOKUP($A1733,$AC$3:$BE$6,INDEX($Z$4:$AA$6,MATCH($L1733,$AA$4:$AA$6,0),1),FALSE))</f>
        <v>#N/A</v>
      </c>
      <c r="S1733" s="33" t="str">
        <f t="shared" ref="S1733:S1796" si="249">IF(AND(A1733="",B1733="",C1733=""),"",IF(D1733=0,T1733-E1733-0.04,T1733-D1733-0.04))</f>
        <v/>
      </c>
      <c r="T1733" s="34" t="e">
        <f t="shared" ref="T1733:T1796" si="250">G1733+R1733</f>
        <v>#N/A</v>
      </c>
      <c r="U1733" s="35" t="e">
        <f t="shared" si="244"/>
        <v>#N/A</v>
      </c>
      <c r="V1733" s="44">
        <f t="shared" ref="V1733:V1796" si="251">E1733</f>
        <v>0</v>
      </c>
      <c r="W1733" s="37" t="str">
        <f t="shared" ref="W1733:W1796" si="252">IF(OR(K1733="",K1733="(blank)"),"",IF(K1733-0.0025&lt;=0,"",K1733-0.0025))</f>
        <v/>
      </c>
      <c r="AA1733" s="3"/>
      <c r="AB1733" s="3"/>
      <c r="AC1733" s="3"/>
      <c r="AD1733" s="3"/>
      <c r="AE1733" s="3"/>
      <c r="AF1733" s="3"/>
    </row>
    <row r="1734" spans="1:32" x14ac:dyDescent="0.25">
      <c r="A1734" s="3"/>
      <c r="B1734" s="3"/>
      <c r="C1734" s="3"/>
      <c r="D1734" s="3"/>
      <c r="E1734" s="3"/>
      <c r="F1734" s="3"/>
      <c r="G1734" s="8"/>
      <c r="H1734" s="3"/>
      <c r="I1734" s="3"/>
      <c r="J1734" s="3"/>
      <c r="L1734" s="9"/>
      <c r="M1734" s="15"/>
      <c r="N1734" s="15"/>
      <c r="O1734" s="15">
        <f t="shared" si="246"/>
        <v>0</v>
      </c>
      <c r="P1734" s="15">
        <f t="shared" si="247"/>
        <v>0</v>
      </c>
      <c r="Q1734" s="13" t="str">
        <f t="shared" si="245"/>
        <v/>
      </c>
      <c r="R1734" s="32" t="e">
        <f t="shared" si="248"/>
        <v>#N/A</v>
      </c>
      <c r="S1734" s="33" t="str">
        <f t="shared" si="249"/>
        <v/>
      </c>
      <c r="T1734" s="34" t="e">
        <f t="shared" si="250"/>
        <v>#N/A</v>
      </c>
      <c r="U1734" s="35" t="e">
        <f t="shared" si="244"/>
        <v>#N/A</v>
      </c>
      <c r="V1734" s="44">
        <f t="shared" si="251"/>
        <v>0</v>
      </c>
      <c r="W1734" s="37" t="str">
        <f t="shared" si="252"/>
        <v/>
      </c>
      <c r="AA1734" s="3"/>
      <c r="AB1734" s="3"/>
      <c r="AC1734" s="3"/>
      <c r="AD1734" s="3"/>
      <c r="AE1734" s="3"/>
      <c r="AF1734" s="3"/>
    </row>
    <row r="1735" spans="1:32" x14ac:dyDescent="0.25">
      <c r="A1735" s="3"/>
      <c r="B1735" s="3"/>
      <c r="C1735" s="3"/>
      <c r="D1735" s="3"/>
      <c r="E1735" s="3"/>
      <c r="F1735" s="3"/>
      <c r="G1735" s="8"/>
      <c r="H1735" s="3"/>
      <c r="I1735" s="3"/>
      <c r="J1735" s="3"/>
      <c r="L1735" s="9"/>
      <c r="M1735" s="15"/>
      <c r="N1735" s="15"/>
      <c r="O1735" s="15">
        <f t="shared" si="246"/>
        <v>0</v>
      </c>
      <c r="P1735" s="15">
        <f t="shared" si="247"/>
        <v>0</v>
      </c>
      <c r="Q1735" s="13" t="str">
        <f t="shared" si="245"/>
        <v/>
      </c>
      <c r="R1735" s="32" t="e">
        <f t="shared" si="248"/>
        <v>#N/A</v>
      </c>
      <c r="S1735" s="33" t="str">
        <f t="shared" si="249"/>
        <v/>
      </c>
      <c r="T1735" s="34" t="e">
        <f t="shared" si="250"/>
        <v>#N/A</v>
      </c>
      <c r="U1735" s="35" t="e">
        <f t="shared" si="244"/>
        <v>#N/A</v>
      </c>
      <c r="V1735" s="44">
        <f t="shared" si="251"/>
        <v>0</v>
      </c>
      <c r="W1735" s="37" t="str">
        <f t="shared" si="252"/>
        <v/>
      </c>
      <c r="AA1735" s="3"/>
      <c r="AB1735" s="3"/>
      <c r="AC1735" s="3"/>
      <c r="AD1735" s="3"/>
      <c r="AE1735" s="3"/>
      <c r="AF1735" s="3"/>
    </row>
    <row r="1736" spans="1:32" x14ac:dyDescent="0.25">
      <c r="A1736" s="3"/>
      <c r="B1736" s="3"/>
      <c r="C1736" s="3"/>
      <c r="D1736" s="3"/>
      <c r="E1736" s="3"/>
      <c r="F1736" s="3"/>
      <c r="G1736" s="8"/>
      <c r="H1736" s="3"/>
      <c r="I1736" s="3"/>
      <c r="J1736" s="3"/>
      <c r="L1736" s="9"/>
      <c r="M1736" s="15"/>
      <c r="N1736" s="15"/>
      <c r="O1736" s="15">
        <f t="shared" si="246"/>
        <v>0</v>
      </c>
      <c r="P1736" s="15">
        <f t="shared" si="247"/>
        <v>0</v>
      </c>
      <c r="Q1736" s="13" t="str">
        <f t="shared" si="245"/>
        <v/>
      </c>
      <c r="R1736" s="32" t="e">
        <f t="shared" si="248"/>
        <v>#N/A</v>
      </c>
      <c r="S1736" s="33" t="str">
        <f t="shared" si="249"/>
        <v/>
      </c>
      <c r="T1736" s="34" t="e">
        <f t="shared" si="250"/>
        <v>#N/A</v>
      </c>
      <c r="U1736" s="35" t="e">
        <f t="shared" si="244"/>
        <v>#N/A</v>
      </c>
      <c r="V1736" s="44">
        <f t="shared" si="251"/>
        <v>0</v>
      </c>
      <c r="W1736" s="37" t="str">
        <f t="shared" si="252"/>
        <v/>
      </c>
      <c r="AA1736" s="3"/>
      <c r="AB1736" s="3"/>
      <c r="AC1736" s="3"/>
      <c r="AD1736" s="3"/>
      <c r="AE1736" s="3"/>
      <c r="AF1736" s="3"/>
    </row>
    <row r="1737" spans="1:32" x14ac:dyDescent="0.25">
      <c r="A1737" s="3"/>
      <c r="B1737" s="3"/>
      <c r="C1737" s="3"/>
      <c r="D1737" s="3"/>
      <c r="E1737" s="3"/>
      <c r="F1737" s="3"/>
      <c r="G1737" s="8"/>
      <c r="H1737" s="3"/>
      <c r="I1737" s="3"/>
      <c r="J1737" s="3"/>
      <c r="L1737" s="9"/>
      <c r="M1737" s="15"/>
      <c r="N1737" s="15"/>
      <c r="O1737" s="15">
        <f t="shared" si="246"/>
        <v>0</v>
      </c>
      <c r="P1737" s="15">
        <f t="shared" si="247"/>
        <v>0</v>
      </c>
      <c r="Q1737" s="13" t="str">
        <f t="shared" si="245"/>
        <v/>
      </c>
      <c r="R1737" s="32" t="e">
        <f t="shared" si="248"/>
        <v>#N/A</v>
      </c>
      <c r="S1737" s="33" t="str">
        <f t="shared" si="249"/>
        <v/>
      </c>
      <c r="T1737" s="34" t="e">
        <f t="shared" si="250"/>
        <v>#N/A</v>
      </c>
      <c r="U1737" s="35" t="e">
        <f t="shared" si="244"/>
        <v>#N/A</v>
      </c>
      <c r="V1737" s="44">
        <f t="shared" si="251"/>
        <v>0</v>
      </c>
      <c r="W1737" s="37" t="str">
        <f t="shared" si="252"/>
        <v/>
      </c>
      <c r="AA1737" s="3"/>
      <c r="AB1737" s="3"/>
      <c r="AC1737" s="3"/>
      <c r="AD1737" s="3"/>
      <c r="AE1737" s="3"/>
      <c r="AF1737" s="3"/>
    </row>
    <row r="1738" spans="1:32" x14ac:dyDescent="0.25">
      <c r="A1738" s="3"/>
      <c r="B1738" s="3"/>
      <c r="C1738" s="3"/>
      <c r="D1738" s="3"/>
      <c r="E1738" s="3"/>
      <c r="F1738" s="3"/>
      <c r="G1738" s="8"/>
      <c r="H1738" s="3"/>
      <c r="I1738" s="3"/>
      <c r="J1738" s="3"/>
      <c r="L1738" s="9"/>
      <c r="M1738" s="15"/>
      <c r="N1738" s="15"/>
      <c r="O1738" s="15">
        <f t="shared" si="246"/>
        <v>0</v>
      </c>
      <c r="P1738" s="15">
        <f t="shared" si="247"/>
        <v>0</v>
      </c>
      <c r="Q1738" s="13" t="str">
        <f t="shared" si="245"/>
        <v/>
      </c>
      <c r="R1738" s="32" t="e">
        <f t="shared" si="248"/>
        <v>#N/A</v>
      </c>
      <c r="S1738" s="33" t="str">
        <f t="shared" si="249"/>
        <v/>
      </c>
      <c r="T1738" s="34" t="e">
        <f t="shared" si="250"/>
        <v>#N/A</v>
      </c>
      <c r="U1738" s="35" t="e">
        <f t="shared" si="244"/>
        <v>#N/A</v>
      </c>
      <c r="V1738" s="44">
        <f t="shared" si="251"/>
        <v>0</v>
      </c>
      <c r="W1738" s="37" t="str">
        <f t="shared" si="252"/>
        <v/>
      </c>
      <c r="AA1738" s="3"/>
      <c r="AB1738" s="3"/>
      <c r="AC1738" s="3"/>
      <c r="AD1738" s="3"/>
      <c r="AE1738" s="3"/>
      <c r="AF1738" s="3"/>
    </row>
    <row r="1739" spans="1:32" x14ac:dyDescent="0.25">
      <c r="A1739" s="3"/>
      <c r="B1739" s="3"/>
      <c r="C1739" s="3"/>
      <c r="D1739" s="3"/>
      <c r="E1739" s="3"/>
      <c r="F1739" s="3"/>
      <c r="G1739" s="8"/>
      <c r="H1739" s="3"/>
      <c r="I1739" s="3"/>
      <c r="J1739" s="3"/>
      <c r="L1739" s="9"/>
      <c r="M1739" s="15"/>
      <c r="N1739" s="15"/>
      <c r="O1739" s="15">
        <f t="shared" si="246"/>
        <v>0</v>
      </c>
      <c r="P1739" s="15">
        <f t="shared" si="247"/>
        <v>0</v>
      </c>
      <c r="Q1739" s="13" t="str">
        <f t="shared" si="245"/>
        <v/>
      </c>
      <c r="R1739" s="32" t="e">
        <f t="shared" si="248"/>
        <v>#N/A</v>
      </c>
      <c r="S1739" s="33" t="str">
        <f t="shared" si="249"/>
        <v/>
      </c>
      <c r="T1739" s="34" t="e">
        <f t="shared" si="250"/>
        <v>#N/A</v>
      </c>
      <c r="U1739" s="35" t="e">
        <f t="shared" si="244"/>
        <v>#N/A</v>
      </c>
      <c r="V1739" s="44">
        <f t="shared" si="251"/>
        <v>0</v>
      </c>
      <c r="W1739" s="37" t="str">
        <f t="shared" si="252"/>
        <v/>
      </c>
      <c r="AA1739" s="3"/>
      <c r="AB1739" s="3"/>
      <c r="AC1739" s="3"/>
      <c r="AD1739" s="3"/>
      <c r="AE1739" s="3"/>
      <c r="AF1739" s="3"/>
    </row>
    <row r="1740" spans="1:32" x14ac:dyDescent="0.25">
      <c r="A1740" s="3"/>
      <c r="B1740" s="3"/>
      <c r="C1740" s="3"/>
      <c r="D1740" s="3"/>
      <c r="E1740" s="3"/>
      <c r="F1740" s="3"/>
      <c r="G1740" s="8"/>
      <c r="H1740" s="3"/>
      <c r="I1740" s="3"/>
      <c r="J1740" s="3"/>
      <c r="L1740" s="9"/>
      <c r="M1740" s="15"/>
      <c r="N1740" s="15"/>
      <c r="O1740" s="15">
        <f t="shared" si="246"/>
        <v>0</v>
      </c>
      <c r="P1740" s="15">
        <f t="shared" si="247"/>
        <v>0</v>
      </c>
      <c r="Q1740" s="13" t="str">
        <f t="shared" si="245"/>
        <v/>
      </c>
      <c r="R1740" s="32" t="e">
        <f t="shared" si="248"/>
        <v>#N/A</v>
      </c>
      <c r="S1740" s="33" t="str">
        <f t="shared" si="249"/>
        <v/>
      </c>
      <c r="T1740" s="34" t="e">
        <f t="shared" si="250"/>
        <v>#N/A</v>
      </c>
      <c r="U1740" s="35" t="e">
        <f t="shared" si="244"/>
        <v>#N/A</v>
      </c>
      <c r="V1740" s="44">
        <f t="shared" si="251"/>
        <v>0</v>
      </c>
      <c r="W1740" s="37" t="str">
        <f t="shared" si="252"/>
        <v/>
      </c>
      <c r="AA1740" s="3"/>
      <c r="AB1740" s="3"/>
      <c r="AC1740" s="3"/>
      <c r="AD1740" s="3"/>
      <c r="AE1740" s="3"/>
      <c r="AF1740" s="3"/>
    </row>
    <row r="1741" spans="1:32" x14ac:dyDescent="0.25">
      <c r="A1741" s="3"/>
      <c r="B1741" s="3"/>
      <c r="C1741" s="3"/>
      <c r="D1741" s="3"/>
      <c r="E1741" s="3"/>
      <c r="F1741" s="3"/>
      <c r="G1741" s="8"/>
      <c r="H1741" s="3"/>
      <c r="I1741" s="3"/>
      <c r="J1741" s="3"/>
      <c r="L1741" s="9"/>
      <c r="M1741" s="15"/>
      <c r="N1741" s="15"/>
      <c r="O1741" s="15">
        <f t="shared" si="246"/>
        <v>0</v>
      </c>
      <c r="P1741" s="15">
        <f t="shared" si="247"/>
        <v>0</v>
      </c>
      <c r="Q1741" s="13" t="str">
        <f t="shared" si="245"/>
        <v/>
      </c>
      <c r="R1741" s="32" t="e">
        <f t="shared" si="248"/>
        <v>#N/A</v>
      </c>
      <c r="S1741" s="33" t="str">
        <f t="shared" si="249"/>
        <v/>
      </c>
      <c r="T1741" s="34" t="e">
        <f t="shared" si="250"/>
        <v>#N/A</v>
      </c>
      <c r="U1741" s="35" t="e">
        <f t="shared" si="244"/>
        <v>#N/A</v>
      </c>
      <c r="V1741" s="44">
        <f t="shared" si="251"/>
        <v>0</v>
      </c>
      <c r="W1741" s="37" t="str">
        <f t="shared" si="252"/>
        <v/>
      </c>
      <c r="AA1741" s="3"/>
      <c r="AB1741" s="3"/>
      <c r="AC1741" s="3"/>
      <c r="AD1741" s="3"/>
      <c r="AE1741" s="3"/>
      <c r="AF1741" s="3"/>
    </row>
    <row r="1742" spans="1:32" x14ac:dyDescent="0.25">
      <c r="A1742" s="3"/>
      <c r="B1742" s="3"/>
      <c r="C1742" s="3"/>
      <c r="D1742" s="3"/>
      <c r="E1742" s="3"/>
      <c r="F1742" s="3"/>
      <c r="G1742" s="8"/>
      <c r="H1742" s="3"/>
      <c r="I1742" s="3"/>
      <c r="J1742" s="3"/>
      <c r="L1742" s="9"/>
      <c r="M1742" s="15"/>
      <c r="N1742" s="15"/>
      <c r="O1742" s="15">
        <f t="shared" si="246"/>
        <v>0</v>
      </c>
      <c r="P1742" s="15">
        <f t="shared" si="247"/>
        <v>0</v>
      </c>
      <c r="Q1742" s="13" t="str">
        <f t="shared" si="245"/>
        <v/>
      </c>
      <c r="R1742" s="32" t="e">
        <f t="shared" si="248"/>
        <v>#N/A</v>
      </c>
      <c r="S1742" s="33" t="str">
        <f t="shared" si="249"/>
        <v/>
      </c>
      <c r="T1742" s="34" t="e">
        <f t="shared" si="250"/>
        <v>#N/A</v>
      </c>
      <c r="U1742" s="35" t="e">
        <f t="shared" si="244"/>
        <v>#N/A</v>
      </c>
      <c r="V1742" s="44">
        <f t="shared" si="251"/>
        <v>0</v>
      </c>
      <c r="W1742" s="37" t="str">
        <f t="shared" si="252"/>
        <v/>
      </c>
      <c r="AA1742" s="3"/>
      <c r="AB1742" s="3"/>
      <c r="AC1742" s="3"/>
      <c r="AD1742" s="3"/>
      <c r="AE1742" s="3"/>
      <c r="AF1742" s="3"/>
    </row>
    <row r="1743" spans="1:32" x14ac:dyDescent="0.25">
      <c r="A1743" s="3"/>
      <c r="B1743" s="3"/>
      <c r="C1743" s="3"/>
      <c r="D1743" s="3"/>
      <c r="E1743" s="3"/>
      <c r="F1743" s="3"/>
      <c r="G1743" s="8"/>
      <c r="H1743" s="3"/>
      <c r="I1743" s="3"/>
      <c r="J1743" s="3"/>
      <c r="L1743" s="9"/>
      <c r="M1743" s="15"/>
      <c r="N1743" s="15"/>
      <c r="O1743" s="15">
        <f t="shared" si="246"/>
        <v>0</v>
      </c>
      <c r="P1743" s="15">
        <f t="shared" si="247"/>
        <v>0</v>
      </c>
      <c r="Q1743" s="13" t="str">
        <f t="shared" si="245"/>
        <v/>
      </c>
      <c r="R1743" s="32" t="e">
        <f t="shared" si="248"/>
        <v>#N/A</v>
      </c>
      <c r="S1743" s="33" t="str">
        <f t="shared" si="249"/>
        <v/>
      </c>
      <c r="T1743" s="34" t="e">
        <f t="shared" si="250"/>
        <v>#N/A</v>
      </c>
      <c r="U1743" s="35" t="e">
        <f t="shared" ref="U1743:U1806" si="253">IF(OR(B1743="32",B1743="36",B1743="36PB",B1743="33",B1743="8",B1743="10",B1743="9",B1743="885",B1743="885SB"),T1743+0.5268,IF(OR(B1743="49",B1743="51",B1743="53",B1743="68",B1743="68P",B1743="64",B1743="43",B1743="43SB",B1743="68SB",B1743="NR99"),T1743+0.2469,T1743+0.0069))</f>
        <v>#N/A</v>
      </c>
      <c r="V1743" s="44">
        <f t="shared" si="251"/>
        <v>0</v>
      </c>
      <c r="W1743" s="37" t="str">
        <f t="shared" si="252"/>
        <v/>
      </c>
      <c r="AA1743" s="3"/>
      <c r="AB1743" s="3"/>
      <c r="AC1743" s="3"/>
      <c r="AD1743" s="3"/>
      <c r="AE1743" s="3"/>
      <c r="AF1743" s="3"/>
    </row>
    <row r="1744" spans="1:32" x14ac:dyDescent="0.25">
      <c r="A1744" s="3"/>
      <c r="B1744" s="3"/>
      <c r="C1744" s="3"/>
      <c r="D1744" s="3"/>
      <c r="E1744" s="3"/>
      <c r="F1744" s="3"/>
      <c r="G1744" s="8"/>
      <c r="H1744" s="3"/>
      <c r="I1744" s="3"/>
      <c r="J1744" s="3"/>
      <c r="L1744" s="9"/>
      <c r="M1744" s="15"/>
      <c r="N1744" s="15"/>
      <c r="O1744" s="15">
        <f t="shared" si="246"/>
        <v>0</v>
      </c>
      <c r="P1744" s="15">
        <f t="shared" si="247"/>
        <v>0</v>
      </c>
      <c r="Q1744" s="13" t="str">
        <f t="shared" si="245"/>
        <v/>
      </c>
      <c r="R1744" s="32" t="e">
        <f t="shared" si="248"/>
        <v>#N/A</v>
      </c>
      <c r="S1744" s="33" t="str">
        <f t="shared" si="249"/>
        <v/>
      </c>
      <c r="T1744" s="34" t="e">
        <f t="shared" si="250"/>
        <v>#N/A</v>
      </c>
      <c r="U1744" s="35" t="e">
        <f t="shared" si="253"/>
        <v>#N/A</v>
      </c>
      <c r="V1744" s="44">
        <f t="shared" si="251"/>
        <v>0</v>
      </c>
      <c r="W1744" s="37" t="str">
        <f t="shared" si="252"/>
        <v/>
      </c>
      <c r="AA1744" s="3"/>
      <c r="AB1744" s="3"/>
      <c r="AC1744" s="3"/>
      <c r="AD1744" s="3"/>
      <c r="AE1744" s="3"/>
      <c r="AF1744" s="3"/>
    </row>
    <row r="1745" spans="1:32" x14ac:dyDescent="0.25">
      <c r="A1745" s="3"/>
      <c r="B1745" s="3"/>
      <c r="C1745" s="3"/>
      <c r="D1745" s="3"/>
      <c r="E1745" s="3"/>
      <c r="F1745" s="3"/>
      <c r="G1745" s="8"/>
      <c r="H1745" s="3"/>
      <c r="I1745" s="3"/>
      <c r="J1745" s="3"/>
      <c r="L1745" s="9"/>
      <c r="M1745" s="15"/>
      <c r="N1745" s="15"/>
      <c r="O1745" s="15">
        <f t="shared" si="246"/>
        <v>0</v>
      </c>
      <c r="P1745" s="15">
        <f t="shared" si="247"/>
        <v>0</v>
      </c>
      <c r="Q1745" s="13" t="str">
        <f t="shared" si="245"/>
        <v/>
      </c>
      <c r="R1745" s="32" t="e">
        <f t="shared" si="248"/>
        <v>#N/A</v>
      </c>
      <c r="S1745" s="33" t="str">
        <f t="shared" si="249"/>
        <v/>
      </c>
      <c r="T1745" s="34" t="e">
        <f t="shared" si="250"/>
        <v>#N/A</v>
      </c>
      <c r="U1745" s="35" t="e">
        <f t="shared" si="253"/>
        <v>#N/A</v>
      </c>
      <c r="V1745" s="44">
        <f t="shared" si="251"/>
        <v>0</v>
      </c>
      <c r="W1745" s="37" t="str">
        <f t="shared" si="252"/>
        <v/>
      </c>
      <c r="AA1745" s="3"/>
      <c r="AB1745" s="3"/>
      <c r="AC1745" s="3"/>
      <c r="AD1745" s="3"/>
      <c r="AE1745" s="3"/>
      <c r="AF1745" s="3"/>
    </row>
    <row r="1746" spans="1:32" x14ac:dyDescent="0.25">
      <c r="A1746" s="3"/>
      <c r="B1746" s="3"/>
      <c r="C1746" s="3"/>
      <c r="D1746" s="3"/>
      <c r="E1746" s="3"/>
      <c r="F1746" s="3"/>
      <c r="G1746" s="8"/>
      <c r="H1746" s="3"/>
      <c r="I1746" s="3"/>
      <c r="J1746" s="3"/>
      <c r="L1746" s="9"/>
      <c r="M1746" s="15"/>
      <c r="N1746" s="15"/>
      <c r="O1746" s="15">
        <f t="shared" si="246"/>
        <v>0</v>
      </c>
      <c r="P1746" s="15">
        <f t="shared" si="247"/>
        <v>0</v>
      </c>
      <c r="Q1746" s="13" t="str">
        <f t="shared" si="245"/>
        <v/>
      </c>
      <c r="R1746" s="32" t="e">
        <f t="shared" si="248"/>
        <v>#N/A</v>
      </c>
      <c r="S1746" s="33" t="str">
        <f t="shared" si="249"/>
        <v/>
      </c>
      <c r="T1746" s="34" t="e">
        <f t="shared" si="250"/>
        <v>#N/A</v>
      </c>
      <c r="U1746" s="35" t="e">
        <f t="shared" si="253"/>
        <v>#N/A</v>
      </c>
      <c r="V1746" s="44">
        <f t="shared" si="251"/>
        <v>0</v>
      </c>
      <c r="W1746" s="37" t="str">
        <f t="shared" si="252"/>
        <v/>
      </c>
      <c r="AA1746" s="3"/>
      <c r="AB1746" s="3"/>
      <c r="AC1746" s="3"/>
      <c r="AD1746" s="3"/>
      <c r="AE1746" s="3"/>
      <c r="AF1746" s="3"/>
    </row>
    <row r="1747" spans="1:32" x14ac:dyDescent="0.25">
      <c r="A1747" s="3"/>
      <c r="B1747" s="3"/>
      <c r="C1747" s="3"/>
      <c r="D1747" s="3"/>
      <c r="E1747" s="3"/>
      <c r="F1747" s="3"/>
      <c r="G1747" s="8"/>
      <c r="H1747" s="3"/>
      <c r="I1747" s="3"/>
      <c r="J1747" s="3"/>
      <c r="L1747" s="9"/>
      <c r="M1747" s="15"/>
      <c r="N1747" s="15"/>
      <c r="O1747" s="15">
        <f t="shared" si="246"/>
        <v>0</v>
      </c>
      <c r="P1747" s="15">
        <f t="shared" si="247"/>
        <v>0</v>
      </c>
      <c r="Q1747" s="13" t="str">
        <f t="shared" si="245"/>
        <v/>
      </c>
      <c r="R1747" s="32" t="e">
        <f t="shared" si="248"/>
        <v>#N/A</v>
      </c>
      <c r="S1747" s="33" t="str">
        <f t="shared" si="249"/>
        <v/>
      </c>
      <c r="T1747" s="34" t="e">
        <f t="shared" si="250"/>
        <v>#N/A</v>
      </c>
      <c r="U1747" s="35" t="e">
        <f t="shared" si="253"/>
        <v>#N/A</v>
      </c>
      <c r="V1747" s="44">
        <f t="shared" si="251"/>
        <v>0</v>
      </c>
      <c r="W1747" s="37" t="str">
        <f t="shared" si="252"/>
        <v/>
      </c>
      <c r="AA1747" s="3"/>
      <c r="AB1747" s="3"/>
      <c r="AC1747" s="3"/>
      <c r="AD1747" s="3"/>
      <c r="AE1747" s="3"/>
      <c r="AF1747" s="3"/>
    </row>
    <row r="1748" spans="1:32" x14ac:dyDescent="0.25">
      <c r="A1748" s="3"/>
      <c r="B1748" s="3"/>
      <c r="C1748" s="3"/>
      <c r="D1748" s="3"/>
      <c r="E1748" s="3"/>
      <c r="F1748" s="3"/>
      <c r="G1748" s="8"/>
      <c r="H1748" s="3"/>
      <c r="I1748" s="3"/>
      <c r="J1748" s="3"/>
      <c r="L1748" s="9"/>
      <c r="M1748" s="15"/>
      <c r="N1748" s="15"/>
      <c r="O1748" s="15">
        <f t="shared" si="246"/>
        <v>0</v>
      </c>
      <c r="P1748" s="15">
        <f t="shared" si="247"/>
        <v>0</v>
      </c>
      <c r="Q1748" s="13" t="str">
        <f t="shared" si="245"/>
        <v/>
      </c>
      <c r="R1748" s="32" t="e">
        <f t="shared" si="248"/>
        <v>#N/A</v>
      </c>
      <c r="S1748" s="33" t="str">
        <f t="shared" si="249"/>
        <v/>
      </c>
      <c r="T1748" s="34" t="e">
        <f t="shared" si="250"/>
        <v>#N/A</v>
      </c>
      <c r="U1748" s="35" t="e">
        <f t="shared" si="253"/>
        <v>#N/A</v>
      </c>
      <c r="V1748" s="44">
        <f t="shared" si="251"/>
        <v>0</v>
      </c>
      <c r="W1748" s="37" t="str">
        <f t="shared" si="252"/>
        <v/>
      </c>
      <c r="AA1748" s="3"/>
      <c r="AB1748" s="3"/>
      <c r="AC1748" s="3"/>
      <c r="AD1748" s="3"/>
      <c r="AE1748" s="3"/>
      <c r="AF1748" s="3"/>
    </row>
    <row r="1749" spans="1:32" x14ac:dyDescent="0.25">
      <c r="A1749" s="3"/>
      <c r="B1749" s="3"/>
      <c r="C1749" s="3"/>
      <c r="D1749" s="3"/>
      <c r="E1749" s="3"/>
      <c r="F1749" s="3"/>
      <c r="G1749" s="8"/>
      <c r="H1749" s="3"/>
      <c r="I1749" s="3"/>
      <c r="J1749" s="3"/>
      <c r="L1749" s="9"/>
      <c r="M1749" s="15"/>
      <c r="N1749" s="15"/>
      <c r="O1749" s="15">
        <f t="shared" si="246"/>
        <v>0</v>
      </c>
      <c r="P1749" s="15">
        <f t="shared" si="247"/>
        <v>0</v>
      </c>
      <c r="Q1749" s="13" t="str">
        <f t="shared" si="245"/>
        <v/>
      </c>
      <c r="R1749" s="32" t="e">
        <f t="shared" si="248"/>
        <v>#N/A</v>
      </c>
      <c r="S1749" s="33" t="str">
        <f t="shared" si="249"/>
        <v/>
      </c>
      <c r="T1749" s="34" t="e">
        <f t="shared" si="250"/>
        <v>#N/A</v>
      </c>
      <c r="U1749" s="35" t="e">
        <f t="shared" si="253"/>
        <v>#N/A</v>
      </c>
      <c r="V1749" s="44">
        <f t="shared" si="251"/>
        <v>0</v>
      </c>
      <c r="W1749" s="37" t="str">
        <f t="shared" si="252"/>
        <v/>
      </c>
      <c r="AA1749" s="3"/>
      <c r="AB1749" s="3"/>
      <c r="AC1749" s="3"/>
      <c r="AD1749" s="3"/>
      <c r="AE1749" s="3"/>
      <c r="AF1749" s="3"/>
    </row>
    <row r="1750" spans="1:32" x14ac:dyDescent="0.25">
      <c r="A1750" s="3"/>
      <c r="B1750" s="3"/>
      <c r="C1750" s="3"/>
      <c r="D1750" s="3"/>
      <c r="E1750" s="3"/>
      <c r="F1750" s="3"/>
      <c r="G1750" s="8"/>
      <c r="H1750" s="3"/>
      <c r="I1750" s="3"/>
      <c r="J1750" s="3"/>
      <c r="L1750" s="9"/>
      <c r="M1750" s="15"/>
      <c r="N1750" s="15"/>
      <c r="O1750" s="15">
        <f t="shared" si="246"/>
        <v>0</v>
      </c>
      <c r="P1750" s="15">
        <f t="shared" si="247"/>
        <v>0</v>
      </c>
      <c r="Q1750" s="13" t="str">
        <f t="shared" si="245"/>
        <v/>
      </c>
      <c r="R1750" s="32" t="e">
        <f t="shared" si="248"/>
        <v>#N/A</v>
      </c>
      <c r="S1750" s="33" t="str">
        <f t="shared" si="249"/>
        <v/>
      </c>
      <c r="T1750" s="34" t="e">
        <f t="shared" si="250"/>
        <v>#N/A</v>
      </c>
      <c r="U1750" s="35" t="e">
        <f t="shared" si="253"/>
        <v>#N/A</v>
      </c>
      <c r="V1750" s="44">
        <f t="shared" si="251"/>
        <v>0</v>
      </c>
      <c r="W1750" s="37" t="str">
        <f t="shared" si="252"/>
        <v/>
      </c>
      <c r="AA1750" s="3"/>
      <c r="AB1750" s="3"/>
      <c r="AC1750" s="3"/>
      <c r="AD1750" s="3"/>
      <c r="AE1750" s="3"/>
      <c r="AF1750" s="3"/>
    </row>
    <row r="1751" spans="1:32" x14ac:dyDescent="0.25">
      <c r="A1751" s="3"/>
      <c r="B1751" s="3"/>
      <c r="C1751" s="3"/>
      <c r="D1751" s="3"/>
      <c r="E1751" s="3"/>
      <c r="F1751" s="3"/>
      <c r="G1751" s="8"/>
      <c r="H1751" s="3"/>
      <c r="I1751" s="3"/>
      <c r="J1751" s="3"/>
      <c r="L1751" s="9"/>
      <c r="M1751" s="15"/>
      <c r="N1751" s="15"/>
      <c r="O1751" s="15">
        <f t="shared" si="246"/>
        <v>0</v>
      </c>
      <c r="P1751" s="15">
        <f t="shared" si="247"/>
        <v>0</v>
      </c>
      <c r="Q1751" s="13" t="str">
        <f t="shared" si="245"/>
        <v/>
      </c>
      <c r="R1751" s="32" t="e">
        <f t="shared" si="248"/>
        <v>#N/A</v>
      </c>
      <c r="S1751" s="33" t="str">
        <f t="shared" si="249"/>
        <v/>
      </c>
      <c r="T1751" s="34" t="e">
        <f t="shared" si="250"/>
        <v>#N/A</v>
      </c>
      <c r="U1751" s="35" t="e">
        <f t="shared" si="253"/>
        <v>#N/A</v>
      </c>
      <c r="V1751" s="44">
        <f t="shared" si="251"/>
        <v>0</v>
      </c>
      <c r="W1751" s="37" t="str">
        <f t="shared" si="252"/>
        <v/>
      </c>
      <c r="AA1751" s="3"/>
      <c r="AB1751" s="3"/>
      <c r="AC1751" s="3"/>
      <c r="AD1751" s="3"/>
      <c r="AE1751" s="3"/>
      <c r="AF1751" s="3"/>
    </row>
    <row r="1752" spans="1:32" x14ac:dyDescent="0.25">
      <c r="A1752" s="3"/>
      <c r="B1752" s="3"/>
      <c r="C1752" s="3"/>
      <c r="D1752" s="3"/>
      <c r="E1752" s="3"/>
      <c r="F1752" s="3"/>
      <c r="G1752" s="8"/>
      <c r="H1752" s="3"/>
      <c r="I1752" s="3"/>
      <c r="J1752" s="3"/>
      <c r="L1752" s="9"/>
      <c r="M1752" s="15"/>
      <c r="N1752" s="15"/>
      <c r="O1752" s="15">
        <f t="shared" si="246"/>
        <v>0</v>
      </c>
      <c r="P1752" s="15">
        <f t="shared" si="247"/>
        <v>0</v>
      </c>
      <c r="Q1752" s="13" t="str">
        <f t="shared" si="245"/>
        <v/>
      </c>
      <c r="R1752" s="32" t="e">
        <f t="shared" si="248"/>
        <v>#N/A</v>
      </c>
      <c r="S1752" s="33" t="str">
        <f t="shared" si="249"/>
        <v/>
      </c>
      <c r="T1752" s="34" t="e">
        <f t="shared" si="250"/>
        <v>#N/A</v>
      </c>
      <c r="U1752" s="35" t="e">
        <f t="shared" si="253"/>
        <v>#N/A</v>
      </c>
      <c r="V1752" s="44">
        <f t="shared" si="251"/>
        <v>0</v>
      </c>
      <c r="W1752" s="37" t="str">
        <f t="shared" si="252"/>
        <v/>
      </c>
      <c r="AA1752" s="3"/>
      <c r="AB1752" s="3"/>
      <c r="AC1752" s="3"/>
      <c r="AD1752" s="3"/>
      <c r="AE1752" s="3"/>
      <c r="AF1752" s="3"/>
    </row>
    <row r="1753" spans="1:32" x14ac:dyDescent="0.25">
      <c r="A1753" s="3"/>
      <c r="B1753" s="3"/>
      <c r="C1753" s="3"/>
      <c r="D1753" s="3"/>
      <c r="E1753" s="3"/>
      <c r="F1753" s="3"/>
      <c r="G1753" s="8"/>
      <c r="H1753" s="3"/>
      <c r="I1753" s="3"/>
      <c r="J1753" s="3"/>
      <c r="L1753" s="9"/>
      <c r="M1753" s="15"/>
      <c r="N1753" s="15"/>
      <c r="O1753" s="15">
        <f t="shared" si="246"/>
        <v>0</v>
      </c>
      <c r="P1753" s="15">
        <f t="shared" si="247"/>
        <v>0</v>
      </c>
      <c r="Q1753" s="13" t="str">
        <f t="shared" si="245"/>
        <v/>
      </c>
      <c r="R1753" s="32" t="e">
        <f t="shared" si="248"/>
        <v>#N/A</v>
      </c>
      <c r="S1753" s="33" t="str">
        <f t="shared" si="249"/>
        <v/>
      </c>
      <c r="T1753" s="34" t="e">
        <f t="shared" si="250"/>
        <v>#N/A</v>
      </c>
      <c r="U1753" s="35" t="e">
        <f t="shared" si="253"/>
        <v>#N/A</v>
      </c>
      <c r="V1753" s="44">
        <f t="shared" si="251"/>
        <v>0</v>
      </c>
      <c r="W1753" s="37" t="str">
        <f t="shared" si="252"/>
        <v/>
      </c>
      <c r="AA1753" s="3"/>
      <c r="AB1753" s="3"/>
      <c r="AC1753" s="3"/>
      <c r="AD1753" s="3"/>
      <c r="AE1753" s="3"/>
      <c r="AF1753" s="3"/>
    </row>
    <row r="1754" spans="1:32" x14ac:dyDescent="0.25">
      <c r="A1754" s="3"/>
      <c r="B1754" s="3"/>
      <c r="C1754" s="3"/>
      <c r="D1754" s="3"/>
      <c r="E1754" s="3"/>
      <c r="F1754" s="3"/>
      <c r="G1754" s="8"/>
      <c r="H1754" s="3"/>
      <c r="I1754" s="3"/>
      <c r="J1754" s="3"/>
      <c r="L1754" s="9"/>
      <c r="M1754" s="15"/>
      <c r="N1754" s="15"/>
      <c r="O1754" s="15">
        <f t="shared" si="246"/>
        <v>0</v>
      </c>
      <c r="P1754" s="15">
        <f t="shared" si="247"/>
        <v>0</v>
      </c>
      <c r="Q1754" s="13" t="str">
        <f t="shared" si="245"/>
        <v/>
      </c>
      <c r="R1754" s="32" t="e">
        <f t="shared" si="248"/>
        <v>#N/A</v>
      </c>
      <c r="S1754" s="33" t="str">
        <f t="shared" si="249"/>
        <v/>
      </c>
      <c r="T1754" s="34" t="e">
        <f t="shared" si="250"/>
        <v>#N/A</v>
      </c>
      <c r="U1754" s="35" t="e">
        <f t="shared" si="253"/>
        <v>#N/A</v>
      </c>
      <c r="V1754" s="44">
        <f t="shared" si="251"/>
        <v>0</v>
      </c>
      <c r="W1754" s="37" t="str">
        <f t="shared" si="252"/>
        <v/>
      </c>
      <c r="AA1754" s="3"/>
      <c r="AB1754" s="3"/>
      <c r="AC1754" s="3"/>
      <c r="AD1754" s="3"/>
      <c r="AE1754" s="3"/>
      <c r="AF1754" s="3"/>
    </row>
    <row r="1755" spans="1:32" x14ac:dyDescent="0.25">
      <c r="A1755" s="3"/>
      <c r="B1755" s="3"/>
      <c r="C1755" s="3"/>
      <c r="D1755" s="3"/>
      <c r="E1755" s="3"/>
      <c r="F1755" s="3"/>
      <c r="G1755" s="8"/>
      <c r="H1755" s="3"/>
      <c r="I1755" s="3"/>
      <c r="J1755" s="3"/>
      <c r="L1755" s="9"/>
      <c r="M1755" s="15"/>
      <c r="N1755" s="15"/>
      <c r="O1755" s="15">
        <f t="shared" si="246"/>
        <v>0</v>
      </c>
      <c r="P1755" s="15">
        <f t="shared" si="247"/>
        <v>0</v>
      </c>
      <c r="Q1755" s="13" t="str">
        <f t="shared" si="245"/>
        <v/>
      </c>
      <c r="R1755" s="32" t="e">
        <f t="shared" si="248"/>
        <v>#N/A</v>
      </c>
      <c r="S1755" s="33" t="str">
        <f t="shared" si="249"/>
        <v/>
      </c>
      <c r="T1755" s="34" t="e">
        <f t="shared" si="250"/>
        <v>#N/A</v>
      </c>
      <c r="U1755" s="35" t="e">
        <f t="shared" si="253"/>
        <v>#N/A</v>
      </c>
      <c r="V1755" s="44">
        <f t="shared" si="251"/>
        <v>0</v>
      </c>
      <c r="W1755" s="37" t="str">
        <f t="shared" si="252"/>
        <v/>
      </c>
      <c r="AA1755" s="3"/>
      <c r="AB1755" s="3"/>
      <c r="AC1755" s="3"/>
      <c r="AD1755" s="3"/>
      <c r="AE1755" s="3"/>
      <c r="AF1755" s="3"/>
    </row>
    <row r="1756" spans="1:32" x14ac:dyDescent="0.25">
      <c r="A1756" s="3"/>
      <c r="B1756" s="3"/>
      <c r="C1756" s="3"/>
      <c r="D1756" s="3"/>
      <c r="E1756" s="3"/>
      <c r="F1756" s="3"/>
      <c r="G1756" s="8"/>
      <c r="H1756" s="3"/>
      <c r="I1756" s="3"/>
      <c r="J1756" s="3"/>
      <c r="L1756" s="9"/>
      <c r="M1756" s="15"/>
      <c r="N1756" s="15"/>
      <c r="O1756" s="15">
        <f t="shared" si="246"/>
        <v>0</v>
      </c>
      <c r="P1756" s="15">
        <f t="shared" si="247"/>
        <v>0</v>
      </c>
      <c r="Q1756" s="13" t="str">
        <f t="shared" si="245"/>
        <v/>
      </c>
      <c r="R1756" s="32" t="e">
        <f t="shared" si="248"/>
        <v>#N/A</v>
      </c>
      <c r="S1756" s="33" t="str">
        <f t="shared" si="249"/>
        <v/>
      </c>
      <c r="T1756" s="34" t="e">
        <f t="shared" si="250"/>
        <v>#N/A</v>
      </c>
      <c r="U1756" s="35" t="e">
        <f t="shared" si="253"/>
        <v>#N/A</v>
      </c>
      <c r="V1756" s="44">
        <f t="shared" si="251"/>
        <v>0</v>
      </c>
      <c r="W1756" s="37" t="str">
        <f t="shared" si="252"/>
        <v/>
      </c>
      <c r="AA1756" s="3"/>
      <c r="AB1756" s="3"/>
      <c r="AC1756" s="3"/>
      <c r="AD1756" s="3"/>
      <c r="AE1756" s="3"/>
      <c r="AF1756" s="3"/>
    </row>
    <row r="1757" spans="1:32" x14ac:dyDescent="0.25">
      <c r="A1757" s="3"/>
      <c r="B1757" s="3"/>
      <c r="C1757" s="3"/>
      <c r="D1757" s="3"/>
      <c r="E1757" s="3"/>
      <c r="F1757" s="3"/>
      <c r="G1757" s="8"/>
      <c r="H1757" s="3"/>
      <c r="I1757" s="3"/>
      <c r="J1757" s="3"/>
      <c r="L1757" s="9"/>
      <c r="M1757" s="15"/>
      <c r="N1757" s="15"/>
      <c r="O1757" s="15">
        <f t="shared" si="246"/>
        <v>0</v>
      </c>
      <c r="P1757" s="15">
        <f t="shared" si="247"/>
        <v>0</v>
      </c>
      <c r="Q1757" s="13" t="str">
        <f t="shared" si="245"/>
        <v/>
      </c>
      <c r="R1757" s="32" t="e">
        <f t="shared" si="248"/>
        <v>#N/A</v>
      </c>
      <c r="S1757" s="33" t="str">
        <f t="shared" si="249"/>
        <v/>
      </c>
      <c r="T1757" s="34" t="e">
        <f t="shared" si="250"/>
        <v>#N/A</v>
      </c>
      <c r="U1757" s="35" t="e">
        <f t="shared" si="253"/>
        <v>#N/A</v>
      </c>
      <c r="V1757" s="44">
        <f t="shared" si="251"/>
        <v>0</v>
      </c>
      <c r="W1757" s="37" t="str">
        <f t="shared" si="252"/>
        <v/>
      </c>
      <c r="AA1757" s="3"/>
      <c r="AB1757" s="3"/>
      <c r="AC1757" s="3"/>
      <c r="AD1757" s="3"/>
      <c r="AE1757" s="3"/>
      <c r="AF1757" s="3"/>
    </row>
    <row r="1758" spans="1:32" x14ac:dyDescent="0.25">
      <c r="A1758" s="3"/>
      <c r="B1758" s="3"/>
      <c r="C1758" s="3"/>
      <c r="D1758" s="3"/>
      <c r="E1758" s="3"/>
      <c r="F1758" s="3"/>
      <c r="G1758" s="8"/>
      <c r="H1758" s="3"/>
      <c r="I1758" s="3"/>
      <c r="J1758" s="3"/>
      <c r="L1758" s="9"/>
      <c r="M1758" s="15"/>
      <c r="N1758" s="15"/>
      <c r="O1758" s="15">
        <f t="shared" si="246"/>
        <v>0</v>
      </c>
      <c r="P1758" s="15">
        <f t="shared" si="247"/>
        <v>0</v>
      </c>
      <c r="Q1758" s="13" t="str">
        <f t="shared" si="245"/>
        <v/>
      </c>
      <c r="R1758" s="32" t="e">
        <f t="shared" si="248"/>
        <v>#N/A</v>
      </c>
      <c r="S1758" s="33" t="str">
        <f t="shared" si="249"/>
        <v/>
      </c>
      <c r="T1758" s="34" t="e">
        <f t="shared" si="250"/>
        <v>#N/A</v>
      </c>
      <c r="U1758" s="35" t="e">
        <f t="shared" si="253"/>
        <v>#N/A</v>
      </c>
      <c r="V1758" s="44">
        <f t="shared" si="251"/>
        <v>0</v>
      </c>
      <c r="W1758" s="37" t="str">
        <f t="shared" si="252"/>
        <v/>
      </c>
      <c r="AA1758" s="3"/>
      <c r="AB1758" s="3"/>
      <c r="AC1758" s="3"/>
      <c r="AD1758" s="3"/>
      <c r="AE1758" s="3"/>
      <c r="AF1758" s="3"/>
    </row>
    <row r="1759" spans="1:32" x14ac:dyDescent="0.25">
      <c r="A1759" s="3"/>
      <c r="B1759" s="3"/>
      <c r="C1759" s="3"/>
      <c r="D1759" s="3"/>
      <c r="E1759" s="3"/>
      <c r="F1759" s="3"/>
      <c r="G1759" s="8"/>
      <c r="H1759" s="3"/>
      <c r="I1759" s="3"/>
      <c r="J1759" s="3"/>
      <c r="L1759" s="9"/>
      <c r="M1759" s="15"/>
      <c r="N1759" s="15"/>
      <c r="O1759" s="15">
        <f t="shared" si="246"/>
        <v>0</v>
      </c>
      <c r="P1759" s="15">
        <f t="shared" si="247"/>
        <v>0</v>
      </c>
      <c r="Q1759" s="13" t="str">
        <f t="shared" si="245"/>
        <v/>
      </c>
      <c r="R1759" s="32" t="e">
        <f t="shared" si="248"/>
        <v>#N/A</v>
      </c>
      <c r="S1759" s="33" t="str">
        <f t="shared" si="249"/>
        <v/>
      </c>
      <c r="T1759" s="34" t="e">
        <f t="shared" si="250"/>
        <v>#N/A</v>
      </c>
      <c r="U1759" s="35" t="e">
        <f t="shared" si="253"/>
        <v>#N/A</v>
      </c>
      <c r="V1759" s="44">
        <f t="shared" si="251"/>
        <v>0</v>
      </c>
      <c r="W1759" s="37" t="str">
        <f t="shared" si="252"/>
        <v/>
      </c>
      <c r="AA1759" s="3"/>
      <c r="AB1759" s="3"/>
      <c r="AC1759" s="3"/>
      <c r="AD1759" s="3"/>
      <c r="AE1759" s="3"/>
      <c r="AF1759" s="3"/>
    </row>
    <row r="1760" spans="1:32" x14ac:dyDescent="0.25">
      <c r="A1760" s="3"/>
      <c r="B1760" s="3"/>
      <c r="C1760" s="3"/>
      <c r="D1760" s="3"/>
      <c r="E1760" s="3"/>
      <c r="F1760" s="3"/>
      <c r="G1760" s="8"/>
      <c r="H1760" s="3"/>
      <c r="I1760" s="3"/>
      <c r="J1760" s="3"/>
      <c r="L1760" s="9"/>
      <c r="M1760" s="15"/>
      <c r="N1760" s="15"/>
      <c r="O1760" s="15">
        <f t="shared" si="246"/>
        <v>0</v>
      </c>
      <c r="P1760" s="15">
        <f t="shared" si="247"/>
        <v>0</v>
      </c>
      <c r="Q1760" s="13" t="str">
        <f t="shared" si="245"/>
        <v/>
      </c>
      <c r="R1760" s="32" t="e">
        <f t="shared" si="248"/>
        <v>#N/A</v>
      </c>
      <c r="S1760" s="33" t="str">
        <f t="shared" si="249"/>
        <v/>
      </c>
      <c r="T1760" s="34" t="e">
        <f t="shared" si="250"/>
        <v>#N/A</v>
      </c>
      <c r="U1760" s="35" t="e">
        <f t="shared" si="253"/>
        <v>#N/A</v>
      </c>
      <c r="V1760" s="44">
        <f t="shared" si="251"/>
        <v>0</v>
      </c>
      <c r="W1760" s="37" t="str">
        <f t="shared" si="252"/>
        <v/>
      </c>
      <c r="AA1760" s="3"/>
      <c r="AB1760" s="3"/>
      <c r="AC1760" s="3"/>
      <c r="AD1760" s="3"/>
      <c r="AE1760" s="3"/>
      <c r="AF1760" s="3"/>
    </row>
    <row r="1761" spans="1:32" x14ac:dyDescent="0.25">
      <c r="A1761" s="3"/>
      <c r="B1761" s="3"/>
      <c r="C1761" s="3"/>
      <c r="D1761" s="3"/>
      <c r="E1761" s="3"/>
      <c r="F1761" s="3"/>
      <c r="G1761" s="8"/>
      <c r="H1761" s="3"/>
      <c r="I1761" s="3"/>
      <c r="J1761" s="3"/>
      <c r="L1761" s="9"/>
      <c r="M1761" s="15"/>
      <c r="N1761" s="15"/>
      <c r="O1761" s="15">
        <f t="shared" si="246"/>
        <v>0</v>
      </c>
      <c r="P1761" s="15">
        <f t="shared" si="247"/>
        <v>0</v>
      </c>
      <c r="Q1761" s="13" t="str">
        <f t="shared" si="245"/>
        <v/>
      </c>
      <c r="R1761" s="32" t="e">
        <f t="shared" si="248"/>
        <v>#N/A</v>
      </c>
      <c r="S1761" s="33" t="str">
        <f t="shared" si="249"/>
        <v/>
      </c>
      <c r="T1761" s="34" t="e">
        <f t="shared" si="250"/>
        <v>#N/A</v>
      </c>
      <c r="U1761" s="35" t="e">
        <f t="shared" si="253"/>
        <v>#N/A</v>
      </c>
      <c r="V1761" s="44">
        <f t="shared" si="251"/>
        <v>0</v>
      </c>
      <c r="W1761" s="37" t="str">
        <f t="shared" si="252"/>
        <v/>
      </c>
      <c r="AA1761" s="3"/>
      <c r="AB1761" s="3"/>
      <c r="AC1761" s="3"/>
      <c r="AD1761" s="3"/>
      <c r="AE1761" s="3"/>
      <c r="AF1761" s="3"/>
    </row>
    <row r="1762" spans="1:32" x14ac:dyDescent="0.25">
      <c r="A1762" s="3"/>
      <c r="B1762" s="3"/>
      <c r="C1762" s="3"/>
      <c r="D1762" s="3"/>
      <c r="E1762" s="3"/>
      <c r="F1762" s="3"/>
      <c r="G1762" s="8"/>
      <c r="H1762" s="3"/>
      <c r="I1762" s="3"/>
      <c r="J1762" s="3"/>
      <c r="L1762" s="9"/>
      <c r="M1762" s="15"/>
      <c r="N1762" s="15"/>
      <c r="O1762" s="15">
        <f t="shared" si="246"/>
        <v>0</v>
      </c>
      <c r="P1762" s="15">
        <f t="shared" si="247"/>
        <v>0</v>
      </c>
      <c r="Q1762" s="13" t="str">
        <f t="shared" si="245"/>
        <v/>
      </c>
      <c r="R1762" s="32" t="e">
        <f t="shared" si="248"/>
        <v>#N/A</v>
      </c>
      <c r="S1762" s="33" t="str">
        <f t="shared" si="249"/>
        <v/>
      </c>
      <c r="T1762" s="34" t="e">
        <f t="shared" si="250"/>
        <v>#N/A</v>
      </c>
      <c r="U1762" s="35" t="e">
        <f t="shared" si="253"/>
        <v>#N/A</v>
      </c>
      <c r="V1762" s="44">
        <f t="shared" si="251"/>
        <v>0</v>
      </c>
      <c r="W1762" s="37" t="str">
        <f t="shared" si="252"/>
        <v/>
      </c>
      <c r="AA1762" s="3"/>
      <c r="AB1762" s="3"/>
      <c r="AC1762" s="3"/>
      <c r="AD1762" s="3"/>
      <c r="AE1762" s="3"/>
      <c r="AF1762" s="3"/>
    </row>
    <row r="1763" spans="1:32" x14ac:dyDescent="0.25">
      <c r="A1763" s="3"/>
      <c r="B1763" s="3"/>
      <c r="C1763" s="3"/>
      <c r="D1763" s="3"/>
      <c r="E1763" s="3"/>
      <c r="F1763" s="3"/>
      <c r="G1763" s="8"/>
      <c r="H1763" s="3"/>
      <c r="I1763" s="3"/>
      <c r="J1763" s="3"/>
      <c r="L1763" s="9"/>
      <c r="M1763" s="15"/>
      <c r="N1763" s="15"/>
      <c r="O1763" s="15">
        <f t="shared" si="246"/>
        <v>0</v>
      </c>
      <c r="P1763" s="15">
        <f t="shared" si="247"/>
        <v>0</v>
      </c>
      <c r="Q1763" s="13" t="str">
        <f t="shared" si="245"/>
        <v/>
      </c>
      <c r="R1763" s="32" t="e">
        <f t="shared" si="248"/>
        <v>#N/A</v>
      </c>
      <c r="S1763" s="33" t="str">
        <f t="shared" si="249"/>
        <v/>
      </c>
      <c r="T1763" s="34" t="e">
        <f t="shared" si="250"/>
        <v>#N/A</v>
      </c>
      <c r="U1763" s="35" t="e">
        <f t="shared" si="253"/>
        <v>#N/A</v>
      </c>
      <c r="V1763" s="44">
        <f t="shared" si="251"/>
        <v>0</v>
      </c>
      <c r="W1763" s="37" t="str">
        <f t="shared" si="252"/>
        <v/>
      </c>
      <c r="AA1763" s="3"/>
      <c r="AB1763" s="3"/>
      <c r="AC1763" s="3"/>
      <c r="AD1763" s="3"/>
      <c r="AE1763" s="3"/>
      <c r="AF1763" s="3"/>
    </row>
    <row r="1764" spans="1:32" x14ac:dyDescent="0.25">
      <c r="A1764" s="3"/>
      <c r="B1764" s="3"/>
      <c r="C1764" s="3"/>
      <c r="D1764" s="3"/>
      <c r="E1764" s="3"/>
      <c r="F1764" s="3"/>
      <c r="G1764" s="8"/>
      <c r="H1764" s="3"/>
      <c r="I1764" s="3"/>
      <c r="J1764" s="3"/>
      <c r="L1764" s="9"/>
      <c r="M1764" s="15"/>
      <c r="N1764" s="15"/>
      <c r="O1764" s="15">
        <f t="shared" si="246"/>
        <v>0</v>
      </c>
      <c r="P1764" s="15">
        <f t="shared" si="247"/>
        <v>0</v>
      </c>
      <c r="Q1764" s="13" t="str">
        <f t="shared" si="245"/>
        <v/>
      </c>
      <c r="R1764" s="32" t="e">
        <f t="shared" si="248"/>
        <v>#N/A</v>
      </c>
      <c r="S1764" s="33" t="str">
        <f t="shared" si="249"/>
        <v/>
      </c>
      <c r="T1764" s="34" t="e">
        <f t="shared" si="250"/>
        <v>#N/A</v>
      </c>
      <c r="U1764" s="35" t="e">
        <f t="shared" si="253"/>
        <v>#N/A</v>
      </c>
      <c r="V1764" s="44">
        <f t="shared" si="251"/>
        <v>0</v>
      </c>
      <c r="W1764" s="37" t="str">
        <f t="shared" si="252"/>
        <v/>
      </c>
      <c r="AA1764" s="3"/>
      <c r="AB1764" s="3"/>
      <c r="AC1764" s="3"/>
      <c r="AD1764" s="3"/>
      <c r="AE1764" s="3"/>
      <c r="AF1764" s="3"/>
    </row>
    <row r="1765" spans="1:32" x14ac:dyDescent="0.25">
      <c r="A1765" s="3"/>
      <c r="B1765" s="3"/>
      <c r="C1765" s="3"/>
      <c r="D1765" s="3"/>
      <c r="E1765" s="3"/>
      <c r="F1765" s="3"/>
      <c r="G1765" s="8"/>
      <c r="H1765" s="3"/>
      <c r="I1765" s="3"/>
      <c r="J1765" s="3"/>
      <c r="L1765" s="9"/>
      <c r="M1765" s="15"/>
      <c r="N1765" s="15"/>
      <c r="O1765" s="15">
        <f t="shared" si="246"/>
        <v>0</v>
      </c>
      <c r="P1765" s="15">
        <f t="shared" si="247"/>
        <v>0</v>
      </c>
      <c r="Q1765" s="13" t="str">
        <f t="shared" si="245"/>
        <v/>
      </c>
      <c r="R1765" s="32" t="e">
        <f t="shared" si="248"/>
        <v>#N/A</v>
      </c>
      <c r="S1765" s="33" t="str">
        <f t="shared" si="249"/>
        <v/>
      </c>
      <c r="T1765" s="34" t="e">
        <f t="shared" si="250"/>
        <v>#N/A</v>
      </c>
      <c r="U1765" s="35" t="e">
        <f t="shared" si="253"/>
        <v>#N/A</v>
      </c>
      <c r="V1765" s="44">
        <f t="shared" si="251"/>
        <v>0</v>
      </c>
      <c r="W1765" s="37" t="str">
        <f t="shared" si="252"/>
        <v/>
      </c>
      <c r="AA1765" s="3"/>
      <c r="AB1765" s="3"/>
      <c r="AC1765" s="3"/>
      <c r="AD1765" s="3"/>
      <c r="AE1765" s="3"/>
      <c r="AF1765" s="3"/>
    </row>
    <row r="1766" spans="1:32" x14ac:dyDescent="0.25">
      <c r="A1766" s="3"/>
      <c r="B1766" s="3"/>
      <c r="C1766" s="3"/>
      <c r="D1766" s="3"/>
      <c r="E1766" s="3"/>
      <c r="F1766" s="3"/>
      <c r="G1766" s="8"/>
      <c r="H1766" s="3"/>
      <c r="I1766" s="3"/>
      <c r="J1766" s="3"/>
      <c r="L1766" s="9"/>
      <c r="M1766" s="15"/>
      <c r="N1766" s="15"/>
      <c r="O1766" s="15">
        <f t="shared" si="246"/>
        <v>0</v>
      </c>
      <c r="P1766" s="15">
        <f t="shared" si="247"/>
        <v>0</v>
      </c>
      <c r="Q1766" s="13" t="str">
        <f t="shared" si="245"/>
        <v/>
      </c>
      <c r="R1766" s="32" t="e">
        <f t="shared" si="248"/>
        <v>#N/A</v>
      </c>
      <c r="S1766" s="33" t="str">
        <f t="shared" si="249"/>
        <v/>
      </c>
      <c r="T1766" s="34" t="e">
        <f t="shared" si="250"/>
        <v>#N/A</v>
      </c>
      <c r="U1766" s="35" t="e">
        <f t="shared" si="253"/>
        <v>#N/A</v>
      </c>
      <c r="V1766" s="44">
        <f t="shared" si="251"/>
        <v>0</v>
      </c>
      <c r="W1766" s="37" t="str">
        <f t="shared" si="252"/>
        <v/>
      </c>
      <c r="AA1766" s="3"/>
      <c r="AB1766" s="3"/>
      <c r="AC1766" s="3"/>
      <c r="AD1766" s="3"/>
      <c r="AE1766" s="3"/>
      <c r="AF1766" s="3"/>
    </row>
    <row r="1767" spans="1:32" x14ac:dyDescent="0.25">
      <c r="A1767" s="3"/>
      <c r="B1767" s="3"/>
      <c r="C1767" s="3"/>
      <c r="D1767" s="3"/>
      <c r="E1767" s="3"/>
      <c r="F1767" s="3"/>
      <c r="G1767" s="8"/>
      <c r="H1767" s="3"/>
      <c r="I1767" s="3"/>
      <c r="J1767" s="3"/>
      <c r="L1767" s="9"/>
      <c r="M1767" s="15"/>
      <c r="N1767" s="15"/>
      <c r="O1767" s="15">
        <f t="shared" si="246"/>
        <v>0</v>
      </c>
      <c r="P1767" s="15">
        <f t="shared" si="247"/>
        <v>0</v>
      </c>
      <c r="Q1767" s="13" t="str">
        <f t="shared" si="245"/>
        <v/>
      </c>
      <c r="R1767" s="32" t="e">
        <f t="shared" si="248"/>
        <v>#N/A</v>
      </c>
      <c r="S1767" s="33" t="str">
        <f t="shared" si="249"/>
        <v/>
      </c>
      <c r="T1767" s="34" t="e">
        <f t="shared" si="250"/>
        <v>#N/A</v>
      </c>
      <c r="U1767" s="35" t="e">
        <f t="shared" si="253"/>
        <v>#N/A</v>
      </c>
      <c r="V1767" s="44">
        <f t="shared" si="251"/>
        <v>0</v>
      </c>
      <c r="W1767" s="37" t="str">
        <f t="shared" si="252"/>
        <v/>
      </c>
      <c r="AA1767" s="3"/>
      <c r="AB1767" s="3"/>
      <c r="AC1767" s="3"/>
      <c r="AD1767" s="3"/>
      <c r="AE1767" s="3"/>
      <c r="AF1767" s="3"/>
    </row>
    <row r="1768" spans="1:32" x14ac:dyDescent="0.25">
      <c r="A1768" s="3"/>
      <c r="B1768" s="3"/>
      <c r="C1768" s="3"/>
      <c r="D1768" s="3"/>
      <c r="E1768" s="3"/>
      <c r="F1768" s="3"/>
      <c r="G1768" s="8"/>
      <c r="H1768" s="3"/>
      <c r="I1768" s="3"/>
      <c r="J1768" s="3"/>
      <c r="L1768" s="9"/>
      <c r="M1768" s="15"/>
      <c r="N1768" s="15"/>
      <c r="O1768" s="15">
        <f t="shared" si="246"/>
        <v>0</v>
      </c>
      <c r="P1768" s="15">
        <f t="shared" si="247"/>
        <v>0</v>
      </c>
      <c r="Q1768" s="13" t="str">
        <f t="shared" si="245"/>
        <v/>
      </c>
      <c r="R1768" s="32" t="e">
        <f t="shared" si="248"/>
        <v>#N/A</v>
      </c>
      <c r="S1768" s="33" t="str">
        <f t="shared" si="249"/>
        <v/>
      </c>
      <c r="T1768" s="34" t="e">
        <f t="shared" si="250"/>
        <v>#N/A</v>
      </c>
      <c r="U1768" s="35" t="e">
        <f t="shared" si="253"/>
        <v>#N/A</v>
      </c>
      <c r="V1768" s="44">
        <f t="shared" si="251"/>
        <v>0</v>
      </c>
      <c r="W1768" s="37" t="str">
        <f t="shared" si="252"/>
        <v/>
      </c>
      <c r="AA1768" s="3"/>
      <c r="AB1768" s="3"/>
      <c r="AC1768" s="3"/>
      <c r="AD1768" s="3"/>
      <c r="AE1768" s="3"/>
      <c r="AF1768" s="3"/>
    </row>
    <row r="1769" spans="1:32" x14ac:dyDescent="0.25">
      <c r="A1769" s="3"/>
      <c r="B1769" s="3"/>
      <c r="C1769" s="3"/>
      <c r="D1769" s="3"/>
      <c r="E1769" s="3"/>
      <c r="F1769" s="3"/>
      <c r="G1769" s="8"/>
      <c r="H1769" s="3"/>
      <c r="I1769" s="3"/>
      <c r="J1769" s="3"/>
      <c r="L1769" s="9"/>
      <c r="M1769" s="15"/>
      <c r="N1769" s="15"/>
      <c r="O1769" s="15">
        <f t="shared" si="246"/>
        <v>0</v>
      </c>
      <c r="P1769" s="15">
        <f t="shared" si="247"/>
        <v>0</v>
      </c>
      <c r="Q1769" s="13" t="str">
        <f t="shared" si="245"/>
        <v/>
      </c>
      <c r="R1769" s="32" t="e">
        <f t="shared" si="248"/>
        <v>#N/A</v>
      </c>
      <c r="S1769" s="33" t="str">
        <f t="shared" si="249"/>
        <v/>
      </c>
      <c r="T1769" s="34" t="e">
        <f t="shared" si="250"/>
        <v>#N/A</v>
      </c>
      <c r="U1769" s="35" t="e">
        <f t="shared" si="253"/>
        <v>#N/A</v>
      </c>
      <c r="V1769" s="44">
        <f t="shared" si="251"/>
        <v>0</v>
      </c>
      <c r="W1769" s="37" t="str">
        <f t="shared" si="252"/>
        <v/>
      </c>
      <c r="AA1769" s="3"/>
      <c r="AB1769" s="3"/>
      <c r="AC1769" s="3"/>
      <c r="AD1769" s="3"/>
      <c r="AE1769" s="3"/>
      <c r="AF1769" s="3"/>
    </row>
    <row r="1770" spans="1:32" x14ac:dyDescent="0.25">
      <c r="A1770" s="3"/>
      <c r="B1770" s="3"/>
      <c r="C1770" s="3"/>
      <c r="D1770" s="3"/>
      <c r="E1770" s="3"/>
      <c r="F1770" s="3"/>
      <c r="G1770" s="8"/>
      <c r="H1770" s="3"/>
      <c r="I1770" s="3"/>
      <c r="J1770" s="3"/>
      <c r="L1770" s="9"/>
      <c r="M1770" s="15"/>
      <c r="N1770" s="15"/>
      <c r="O1770" s="15">
        <f t="shared" si="246"/>
        <v>0</v>
      </c>
      <c r="P1770" s="15">
        <f t="shared" si="247"/>
        <v>0</v>
      </c>
      <c r="Q1770" s="13" t="str">
        <f t="shared" si="245"/>
        <v/>
      </c>
      <c r="R1770" s="32" t="e">
        <f t="shared" si="248"/>
        <v>#N/A</v>
      </c>
      <c r="S1770" s="33" t="str">
        <f t="shared" si="249"/>
        <v/>
      </c>
      <c r="T1770" s="34" t="e">
        <f t="shared" si="250"/>
        <v>#N/A</v>
      </c>
      <c r="U1770" s="35" t="e">
        <f t="shared" si="253"/>
        <v>#N/A</v>
      </c>
      <c r="V1770" s="44">
        <f t="shared" si="251"/>
        <v>0</v>
      </c>
      <c r="W1770" s="37" t="str">
        <f t="shared" si="252"/>
        <v/>
      </c>
      <c r="AA1770" s="3"/>
      <c r="AB1770" s="3"/>
      <c r="AC1770" s="3"/>
      <c r="AD1770" s="3"/>
      <c r="AE1770" s="3"/>
      <c r="AF1770" s="3"/>
    </row>
    <row r="1771" spans="1:32" x14ac:dyDescent="0.25">
      <c r="A1771" s="3"/>
      <c r="B1771" s="3"/>
      <c r="C1771" s="3"/>
      <c r="D1771" s="3"/>
      <c r="E1771" s="3"/>
      <c r="F1771" s="3"/>
      <c r="G1771" s="8"/>
      <c r="H1771" s="3"/>
      <c r="I1771" s="3"/>
      <c r="J1771" s="3"/>
      <c r="L1771" s="9"/>
      <c r="M1771" s="15"/>
      <c r="N1771" s="15"/>
      <c r="O1771" s="15">
        <f t="shared" si="246"/>
        <v>0</v>
      </c>
      <c r="P1771" s="15">
        <f t="shared" si="247"/>
        <v>0</v>
      </c>
      <c r="Q1771" s="13" t="str">
        <f t="shared" si="245"/>
        <v/>
      </c>
      <c r="R1771" s="32" t="e">
        <f t="shared" si="248"/>
        <v>#N/A</v>
      </c>
      <c r="S1771" s="33" t="str">
        <f t="shared" si="249"/>
        <v/>
      </c>
      <c r="T1771" s="34" t="e">
        <f t="shared" si="250"/>
        <v>#N/A</v>
      </c>
      <c r="U1771" s="35" t="e">
        <f t="shared" si="253"/>
        <v>#N/A</v>
      </c>
      <c r="V1771" s="44">
        <f t="shared" si="251"/>
        <v>0</v>
      </c>
      <c r="W1771" s="37" t="str">
        <f t="shared" si="252"/>
        <v/>
      </c>
      <c r="AA1771" s="3"/>
      <c r="AB1771" s="3"/>
      <c r="AC1771" s="3"/>
      <c r="AD1771" s="3"/>
      <c r="AE1771" s="3"/>
      <c r="AF1771" s="3"/>
    </row>
    <row r="1772" spans="1:32" x14ac:dyDescent="0.25">
      <c r="A1772" s="3"/>
      <c r="B1772" s="3"/>
      <c r="C1772" s="3"/>
      <c r="D1772" s="3"/>
      <c r="E1772" s="3"/>
      <c r="F1772" s="3"/>
      <c r="G1772" s="8"/>
      <c r="H1772" s="3"/>
      <c r="I1772" s="3"/>
      <c r="J1772" s="3"/>
      <c r="L1772" s="9"/>
      <c r="M1772" s="15"/>
      <c r="N1772" s="15"/>
      <c r="O1772" s="15">
        <f t="shared" si="246"/>
        <v>0</v>
      </c>
      <c r="P1772" s="15">
        <f t="shared" si="247"/>
        <v>0</v>
      </c>
      <c r="Q1772" s="13" t="str">
        <f t="shared" si="245"/>
        <v/>
      </c>
      <c r="R1772" s="32" t="e">
        <f t="shared" si="248"/>
        <v>#N/A</v>
      </c>
      <c r="S1772" s="33" t="str">
        <f t="shared" si="249"/>
        <v/>
      </c>
      <c r="T1772" s="34" t="e">
        <f t="shared" si="250"/>
        <v>#N/A</v>
      </c>
      <c r="U1772" s="35" t="e">
        <f t="shared" si="253"/>
        <v>#N/A</v>
      </c>
      <c r="V1772" s="44">
        <f t="shared" si="251"/>
        <v>0</v>
      </c>
      <c r="W1772" s="37" t="str">
        <f t="shared" si="252"/>
        <v/>
      </c>
      <c r="AA1772" s="3"/>
      <c r="AB1772" s="3"/>
      <c r="AC1772" s="3"/>
      <c r="AD1772" s="3"/>
      <c r="AE1772" s="3"/>
      <c r="AF1772" s="3"/>
    </row>
    <row r="1773" spans="1:32" x14ac:dyDescent="0.25">
      <c r="A1773" s="3"/>
      <c r="B1773" s="3"/>
      <c r="C1773" s="3"/>
      <c r="D1773" s="3"/>
      <c r="E1773" s="3"/>
      <c r="F1773" s="3"/>
      <c r="G1773" s="8"/>
      <c r="H1773" s="3"/>
      <c r="I1773" s="3"/>
      <c r="J1773" s="3"/>
      <c r="L1773" s="9"/>
      <c r="M1773" s="15"/>
      <c r="N1773" s="15"/>
      <c r="O1773" s="15">
        <f t="shared" si="246"/>
        <v>0</v>
      </c>
      <c r="P1773" s="15">
        <f t="shared" si="247"/>
        <v>0</v>
      </c>
      <c r="Q1773" s="13" t="str">
        <f t="shared" si="245"/>
        <v/>
      </c>
      <c r="R1773" s="32" t="e">
        <f t="shared" si="248"/>
        <v>#N/A</v>
      </c>
      <c r="S1773" s="33" t="str">
        <f t="shared" si="249"/>
        <v/>
      </c>
      <c r="T1773" s="34" t="e">
        <f t="shared" si="250"/>
        <v>#N/A</v>
      </c>
      <c r="U1773" s="35" t="e">
        <f t="shared" si="253"/>
        <v>#N/A</v>
      </c>
      <c r="V1773" s="44">
        <f t="shared" si="251"/>
        <v>0</v>
      </c>
      <c r="W1773" s="37" t="str">
        <f t="shared" si="252"/>
        <v/>
      </c>
      <c r="AA1773" s="3"/>
      <c r="AB1773" s="3"/>
      <c r="AC1773" s="3"/>
      <c r="AD1773" s="3"/>
      <c r="AE1773" s="3"/>
      <c r="AF1773" s="3"/>
    </row>
    <row r="1774" spans="1:32" x14ac:dyDescent="0.25">
      <c r="A1774" s="3"/>
      <c r="B1774" s="3"/>
      <c r="C1774" s="3"/>
      <c r="D1774" s="3"/>
      <c r="E1774" s="3"/>
      <c r="F1774" s="3"/>
      <c r="G1774" s="8"/>
      <c r="H1774" s="3"/>
      <c r="I1774" s="3"/>
      <c r="J1774" s="3"/>
      <c r="L1774" s="9"/>
      <c r="M1774" s="15"/>
      <c r="N1774" s="15"/>
      <c r="O1774" s="15">
        <f t="shared" si="246"/>
        <v>0</v>
      </c>
      <c r="P1774" s="15">
        <f t="shared" si="247"/>
        <v>0</v>
      </c>
      <c r="Q1774" s="13" t="str">
        <f t="shared" si="245"/>
        <v/>
      </c>
      <c r="R1774" s="32" t="e">
        <f t="shared" si="248"/>
        <v>#N/A</v>
      </c>
      <c r="S1774" s="33" t="str">
        <f t="shared" si="249"/>
        <v/>
      </c>
      <c r="T1774" s="34" t="e">
        <f t="shared" si="250"/>
        <v>#N/A</v>
      </c>
      <c r="U1774" s="35" t="e">
        <f t="shared" si="253"/>
        <v>#N/A</v>
      </c>
      <c r="V1774" s="44">
        <f t="shared" si="251"/>
        <v>0</v>
      </c>
      <c r="W1774" s="37" t="str">
        <f t="shared" si="252"/>
        <v/>
      </c>
      <c r="AA1774" s="3"/>
      <c r="AB1774" s="3"/>
      <c r="AC1774" s="3"/>
      <c r="AD1774" s="3"/>
      <c r="AE1774" s="3"/>
      <c r="AF1774" s="3"/>
    </row>
    <row r="1775" spans="1:32" x14ac:dyDescent="0.25">
      <c r="A1775" s="3"/>
      <c r="B1775" s="3"/>
      <c r="C1775" s="3"/>
      <c r="D1775" s="3"/>
      <c r="E1775" s="3"/>
      <c r="F1775" s="3"/>
      <c r="G1775" s="8"/>
      <c r="H1775" s="3"/>
      <c r="I1775" s="3"/>
      <c r="J1775" s="3"/>
      <c r="L1775" s="9"/>
      <c r="M1775" s="15"/>
      <c r="N1775" s="15"/>
      <c r="O1775" s="15">
        <f t="shared" si="246"/>
        <v>0</v>
      </c>
      <c r="P1775" s="15">
        <f t="shared" si="247"/>
        <v>0</v>
      </c>
      <c r="Q1775" s="13" t="str">
        <f t="shared" si="245"/>
        <v/>
      </c>
      <c r="R1775" s="32" t="e">
        <f t="shared" si="248"/>
        <v>#N/A</v>
      </c>
      <c r="S1775" s="33" t="str">
        <f t="shared" si="249"/>
        <v/>
      </c>
      <c r="T1775" s="34" t="e">
        <f t="shared" si="250"/>
        <v>#N/A</v>
      </c>
      <c r="U1775" s="35" t="e">
        <f t="shared" si="253"/>
        <v>#N/A</v>
      </c>
      <c r="V1775" s="44">
        <f t="shared" si="251"/>
        <v>0</v>
      </c>
      <c r="W1775" s="37" t="str">
        <f t="shared" si="252"/>
        <v/>
      </c>
      <c r="AA1775" s="3"/>
      <c r="AB1775" s="3"/>
      <c r="AC1775" s="3"/>
      <c r="AD1775" s="3"/>
      <c r="AE1775" s="3"/>
      <c r="AF1775" s="3"/>
    </row>
    <row r="1776" spans="1:32" x14ac:dyDescent="0.25">
      <c r="A1776" s="3"/>
      <c r="B1776" s="3"/>
      <c r="C1776" s="3"/>
      <c r="D1776" s="3"/>
      <c r="E1776" s="3"/>
      <c r="F1776" s="3"/>
      <c r="G1776" s="8"/>
      <c r="H1776" s="3"/>
      <c r="I1776" s="3"/>
      <c r="J1776" s="3"/>
      <c r="L1776" s="9"/>
      <c r="M1776" s="15"/>
      <c r="N1776" s="15"/>
      <c r="O1776" s="15">
        <f t="shared" si="246"/>
        <v>0</v>
      </c>
      <c r="P1776" s="15">
        <f t="shared" si="247"/>
        <v>0</v>
      </c>
      <c r="Q1776" s="13" t="str">
        <f t="shared" si="245"/>
        <v/>
      </c>
      <c r="R1776" s="32" t="e">
        <f t="shared" si="248"/>
        <v>#N/A</v>
      </c>
      <c r="S1776" s="33" t="str">
        <f t="shared" si="249"/>
        <v/>
      </c>
      <c r="T1776" s="34" t="e">
        <f t="shared" si="250"/>
        <v>#N/A</v>
      </c>
      <c r="U1776" s="35" t="e">
        <f t="shared" si="253"/>
        <v>#N/A</v>
      </c>
      <c r="V1776" s="44">
        <f t="shared" si="251"/>
        <v>0</v>
      </c>
      <c r="W1776" s="37" t="str">
        <f t="shared" si="252"/>
        <v/>
      </c>
      <c r="AA1776" s="3"/>
      <c r="AB1776" s="3"/>
      <c r="AC1776" s="3"/>
      <c r="AD1776" s="3"/>
      <c r="AE1776" s="3"/>
      <c r="AF1776" s="3"/>
    </row>
    <row r="1777" spans="1:32" x14ac:dyDescent="0.25">
      <c r="A1777" s="3"/>
      <c r="B1777" s="3"/>
      <c r="C1777" s="3"/>
      <c r="D1777" s="3"/>
      <c r="E1777" s="3"/>
      <c r="F1777" s="3"/>
      <c r="G1777" s="8"/>
      <c r="H1777" s="3"/>
      <c r="I1777" s="3"/>
      <c r="J1777" s="3"/>
      <c r="L1777" s="9"/>
      <c r="M1777" s="15"/>
      <c r="N1777" s="15"/>
      <c r="O1777" s="15">
        <f t="shared" si="246"/>
        <v>0</v>
      </c>
      <c r="P1777" s="15">
        <f t="shared" si="247"/>
        <v>0</v>
      </c>
      <c r="Q1777" s="13" t="str">
        <f t="shared" ref="Q1777:Q1840" si="254">CONCATENATE(A1777,B1777)</f>
        <v/>
      </c>
      <c r="R1777" s="32" t="e">
        <f t="shared" si="248"/>
        <v>#N/A</v>
      </c>
      <c r="S1777" s="33" t="str">
        <f t="shared" si="249"/>
        <v/>
      </c>
      <c r="T1777" s="34" t="e">
        <f t="shared" si="250"/>
        <v>#N/A</v>
      </c>
      <c r="U1777" s="35" t="e">
        <f t="shared" si="253"/>
        <v>#N/A</v>
      </c>
      <c r="V1777" s="44">
        <f t="shared" si="251"/>
        <v>0</v>
      </c>
      <c r="W1777" s="37" t="str">
        <f t="shared" si="252"/>
        <v/>
      </c>
      <c r="AA1777" s="3"/>
      <c r="AB1777" s="3"/>
      <c r="AC1777" s="3"/>
      <c r="AD1777" s="3"/>
      <c r="AE1777" s="3"/>
      <c r="AF1777" s="3"/>
    </row>
    <row r="1778" spans="1:32" x14ac:dyDescent="0.25">
      <c r="A1778" s="3"/>
      <c r="B1778" s="3"/>
      <c r="C1778" s="3"/>
      <c r="D1778" s="3"/>
      <c r="E1778" s="3"/>
      <c r="F1778" s="3"/>
      <c r="G1778" s="8"/>
      <c r="H1778" s="3"/>
      <c r="I1778" s="3"/>
      <c r="J1778" s="3"/>
      <c r="L1778" s="9"/>
      <c r="M1778" s="15"/>
      <c r="N1778" s="15"/>
      <c r="O1778" s="15">
        <f t="shared" si="246"/>
        <v>0</v>
      </c>
      <c r="P1778" s="15">
        <f t="shared" si="247"/>
        <v>0</v>
      </c>
      <c r="Q1778" s="13" t="str">
        <f t="shared" si="254"/>
        <v/>
      </c>
      <c r="R1778" s="32" t="e">
        <f t="shared" si="248"/>
        <v>#N/A</v>
      </c>
      <c r="S1778" s="33" t="str">
        <f t="shared" si="249"/>
        <v/>
      </c>
      <c r="T1778" s="34" t="e">
        <f t="shared" si="250"/>
        <v>#N/A</v>
      </c>
      <c r="U1778" s="35" t="e">
        <f t="shared" si="253"/>
        <v>#N/A</v>
      </c>
      <c r="V1778" s="44">
        <f t="shared" si="251"/>
        <v>0</v>
      </c>
      <c r="W1778" s="37" t="str">
        <f t="shared" si="252"/>
        <v/>
      </c>
      <c r="AA1778" s="3"/>
      <c r="AB1778" s="3"/>
      <c r="AC1778" s="3"/>
      <c r="AD1778" s="3"/>
      <c r="AE1778" s="3"/>
      <c r="AF1778" s="3"/>
    </row>
    <row r="1779" spans="1:32" x14ac:dyDescent="0.25">
      <c r="A1779" s="3"/>
      <c r="B1779" s="3"/>
      <c r="C1779" s="3"/>
      <c r="D1779" s="3"/>
      <c r="E1779" s="3"/>
      <c r="F1779" s="3"/>
      <c r="G1779" s="8"/>
      <c r="H1779" s="3"/>
      <c r="I1779" s="3"/>
      <c r="J1779" s="3"/>
      <c r="L1779" s="9"/>
      <c r="M1779" s="15"/>
      <c r="N1779" s="15"/>
      <c r="O1779" s="15">
        <f t="shared" si="246"/>
        <v>0</v>
      </c>
      <c r="P1779" s="15">
        <f t="shared" si="247"/>
        <v>0</v>
      </c>
      <c r="Q1779" s="13" t="str">
        <f t="shared" si="254"/>
        <v/>
      </c>
      <c r="R1779" s="32" t="e">
        <f t="shared" si="248"/>
        <v>#N/A</v>
      </c>
      <c r="S1779" s="33" t="str">
        <f t="shared" si="249"/>
        <v/>
      </c>
      <c r="T1779" s="34" t="e">
        <f t="shared" si="250"/>
        <v>#N/A</v>
      </c>
      <c r="U1779" s="35" t="e">
        <f t="shared" si="253"/>
        <v>#N/A</v>
      </c>
      <c r="V1779" s="44">
        <f t="shared" si="251"/>
        <v>0</v>
      </c>
      <c r="W1779" s="37" t="str">
        <f t="shared" si="252"/>
        <v/>
      </c>
      <c r="AA1779" s="3"/>
      <c r="AB1779" s="3"/>
      <c r="AC1779" s="3"/>
      <c r="AD1779" s="3"/>
      <c r="AE1779" s="3"/>
      <c r="AF1779" s="3"/>
    </row>
    <row r="1780" spans="1:32" x14ac:dyDescent="0.25">
      <c r="A1780" s="3"/>
      <c r="B1780" s="3"/>
      <c r="C1780" s="3"/>
      <c r="D1780" s="3"/>
      <c r="E1780" s="3"/>
      <c r="F1780" s="3"/>
      <c r="G1780" s="8"/>
      <c r="H1780" s="3"/>
      <c r="I1780" s="3"/>
      <c r="J1780" s="3"/>
      <c r="L1780" s="9"/>
      <c r="M1780" s="15"/>
      <c r="N1780" s="15"/>
      <c r="O1780" s="15">
        <f t="shared" si="246"/>
        <v>0</v>
      </c>
      <c r="P1780" s="15">
        <f t="shared" si="247"/>
        <v>0</v>
      </c>
      <c r="Q1780" s="13" t="str">
        <f t="shared" si="254"/>
        <v/>
      </c>
      <c r="R1780" s="32" t="e">
        <f t="shared" si="248"/>
        <v>#N/A</v>
      </c>
      <c r="S1780" s="33" t="str">
        <f t="shared" si="249"/>
        <v/>
      </c>
      <c r="T1780" s="34" t="e">
        <f t="shared" si="250"/>
        <v>#N/A</v>
      </c>
      <c r="U1780" s="35" t="e">
        <f t="shared" si="253"/>
        <v>#N/A</v>
      </c>
      <c r="V1780" s="44">
        <f t="shared" si="251"/>
        <v>0</v>
      </c>
      <c r="W1780" s="37" t="str">
        <f t="shared" si="252"/>
        <v/>
      </c>
      <c r="AA1780" s="3"/>
      <c r="AB1780" s="3"/>
      <c r="AC1780" s="3"/>
      <c r="AD1780" s="3"/>
      <c r="AE1780" s="3"/>
      <c r="AF1780" s="3"/>
    </row>
    <row r="1781" spans="1:32" x14ac:dyDescent="0.25">
      <c r="A1781" s="3"/>
      <c r="B1781" s="3"/>
      <c r="C1781" s="3"/>
      <c r="D1781" s="3"/>
      <c r="E1781" s="3"/>
      <c r="F1781" s="3"/>
      <c r="G1781" s="8"/>
      <c r="H1781" s="3"/>
      <c r="I1781" s="3"/>
      <c r="J1781" s="3"/>
      <c r="L1781" s="9"/>
      <c r="M1781" s="15"/>
      <c r="N1781" s="15"/>
      <c r="O1781" s="15">
        <f t="shared" si="246"/>
        <v>0</v>
      </c>
      <c r="P1781" s="15">
        <f t="shared" si="247"/>
        <v>0</v>
      </c>
      <c r="Q1781" s="13" t="str">
        <f t="shared" si="254"/>
        <v/>
      </c>
      <c r="R1781" s="32" t="e">
        <f t="shared" si="248"/>
        <v>#N/A</v>
      </c>
      <c r="S1781" s="33" t="str">
        <f t="shared" si="249"/>
        <v/>
      </c>
      <c r="T1781" s="34" t="e">
        <f t="shared" si="250"/>
        <v>#N/A</v>
      </c>
      <c r="U1781" s="35" t="e">
        <f t="shared" si="253"/>
        <v>#N/A</v>
      </c>
      <c r="V1781" s="44">
        <f t="shared" si="251"/>
        <v>0</v>
      </c>
      <c r="W1781" s="37" t="str">
        <f t="shared" si="252"/>
        <v/>
      </c>
      <c r="AA1781" s="3"/>
      <c r="AB1781" s="3"/>
      <c r="AC1781" s="3"/>
      <c r="AD1781" s="3"/>
      <c r="AE1781" s="3"/>
      <c r="AF1781" s="3"/>
    </row>
    <row r="1782" spans="1:32" x14ac:dyDescent="0.25">
      <c r="A1782" s="3"/>
      <c r="B1782" s="3"/>
      <c r="C1782" s="3"/>
      <c r="D1782" s="3"/>
      <c r="E1782" s="3"/>
      <c r="F1782" s="3"/>
      <c r="G1782" s="8"/>
      <c r="H1782" s="3"/>
      <c r="I1782" s="3"/>
      <c r="J1782" s="3"/>
      <c r="L1782" s="9"/>
      <c r="M1782" s="15"/>
      <c r="N1782" s="15"/>
      <c r="O1782" s="15">
        <f t="shared" si="246"/>
        <v>0</v>
      </c>
      <c r="P1782" s="15">
        <f t="shared" si="247"/>
        <v>0</v>
      </c>
      <c r="Q1782" s="13" t="str">
        <f t="shared" si="254"/>
        <v/>
      </c>
      <c r="R1782" s="32" t="e">
        <f t="shared" si="248"/>
        <v>#N/A</v>
      </c>
      <c r="S1782" s="33" t="str">
        <f t="shared" si="249"/>
        <v/>
      </c>
      <c r="T1782" s="34" t="e">
        <f t="shared" si="250"/>
        <v>#N/A</v>
      </c>
      <c r="U1782" s="35" t="e">
        <f t="shared" si="253"/>
        <v>#N/A</v>
      </c>
      <c r="V1782" s="44">
        <f t="shared" si="251"/>
        <v>0</v>
      </c>
      <c r="W1782" s="37" t="str">
        <f t="shared" si="252"/>
        <v/>
      </c>
      <c r="AA1782" s="3"/>
      <c r="AB1782" s="3"/>
      <c r="AC1782" s="3"/>
      <c r="AD1782" s="3"/>
      <c r="AE1782" s="3"/>
      <c r="AF1782" s="3"/>
    </row>
    <row r="1783" spans="1:32" x14ac:dyDescent="0.25">
      <c r="A1783" s="3"/>
      <c r="B1783" s="3"/>
      <c r="C1783" s="3"/>
      <c r="D1783" s="3"/>
      <c r="E1783" s="3"/>
      <c r="F1783" s="3"/>
      <c r="G1783" s="8"/>
      <c r="H1783" s="3"/>
      <c r="I1783" s="3"/>
      <c r="J1783" s="3"/>
      <c r="L1783" s="9"/>
      <c r="M1783" s="15"/>
      <c r="N1783" s="15"/>
      <c r="O1783" s="15">
        <f t="shared" si="246"/>
        <v>0</v>
      </c>
      <c r="P1783" s="15">
        <f t="shared" si="247"/>
        <v>0</v>
      </c>
      <c r="Q1783" s="13" t="str">
        <f t="shared" si="254"/>
        <v/>
      </c>
      <c r="R1783" s="32" t="e">
        <f t="shared" si="248"/>
        <v>#N/A</v>
      </c>
      <c r="S1783" s="33" t="str">
        <f t="shared" si="249"/>
        <v/>
      </c>
      <c r="T1783" s="34" t="e">
        <f t="shared" si="250"/>
        <v>#N/A</v>
      </c>
      <c r="U1783" s="35" t="e">
        <f t="shared" si="253"/>
        <v>#N/A</v>
      </c>
      <c r="V1783" s="44">
        <f t="shared" si="251"/>
        <v>0</v>
      </c>
      <c r="W1783" s="37" t="str">
        <f t="shared" si="252"/>
        <v/>
      </c>
      <c r="AA1783" s="3"/>
      <c r="AB1783" s="3"/>
      <c r="AC1783" s="3"/>
      <c r="AD1783" s="3"/>
      <c r="AE1783" s="3"/>
      <c r="AF1783" s="3"/>
    </row>
    <row r="1784" spans="1:32" x14ac:dyDescent="0.25">
      <c r="A1784" s="3"/>
      <c r="B1784" s="3"/>
      <c r="C1784" s="3"/>
      <c r="D1784" s="3"/>
      <c r="E1784" s="3"/>
      <c r="F1784" s="3"/>
      <c r="G1784" s="8"/>
      <c r="H1784" s="3"/>
      <c r="I1784" s="3"/>
      <c r="J1784" s="3"/>
      <c r="L1784" s="9"/>
      <c r="M1784" s="15"/>
      <c r="N1784" s="15"/>
      <c r="O1784" s="15">
        <f t="shared" si="246"/>
        <v>0</v>
      </c>
      <c r="P1784" s="15">
        <f t="shared" si="247"/>
        <v>0</v>
      </c>
      <c r="Q1784" s="13" t="str">
        <f t="shared" si="254"/>
        <v/>
      </c>
      <c r="R1784" s="32" t="e">
        <f t="shared" si="248"/>
        <v>#N/A</v>
      </c>
      <c r="S1784" s="33" t="str">
        <f t="shared" si="249"/>
        <v/>
      </c>
      <c r="T1784" s="34" t="e">
        <f t="shared" si="250"/>
        <v>#N/A</v>
      </c>
      <c r="U1784" s="35" t="e">
        <f t="shared" si="253"/>
        <v>#N/A</v>
      </c>
      <c r="V1784" s="44">
        <f t="shared" si="251"/>
        <v>0</v>
      </c>
      <c r="W1784" s="37" t="str">
        <f t="shared" si="252"/>
        <v/>
      </c>
      <c r="AA1784" s="3"/>
      <c r="AB1784" s="3"/>
      <c r="AC1784" s="3"/>
      <c r="AD1784" s="3"/>
      <c r="AE1784" s="3"/>
      <c r="AF1784" s="3"/>
    </row>
    <row r="1785" spans="1:32" x14ac:dyDescent="0.25">
      <c r="A1785" s="3"/>
      <c r="B1785" s="3"/>
      <c r="C1785" s="3"/>
      <c r="D1785" s="3"/>
      <c r="E1785" s="3"/>
      <c r="F1785" s="3"/>
      <c r="G1785" s="8"/>
      <c r="H1785" s="3"/>
      <c r="I1785" s="3"/>
      <c r="J1785" s="3"/>
      <c r="L1785" s="9"/>
      <c r="M1785" s="15"/>
      <c r="N1785" s="15"/>
      <c r="O1785" s="15">
        <f t="shared" si="246"/>
        <v>0</v>
      </c>
      <c r="P1785" s="15">
        <f t="shared" si="247"/>
        <v>0</v>
      </c>
      <c r="Q1785" s="13" t="str">
        <f t="shared" si="254"/>
        <v/>
      </c>
      <c r="R1785" s="32" t="e">
        <f t="shared" si="248"/>
        <v>#N/A</v>
      </c>
      <c r="S1785" s="33" t="str">
        <f t="shared" si="249"/>
        <v/>
      </c>
      <c r="T1785" s="34" t="e">
        <f t="shared" si="250"/>
        <v>#N/A</v>
      </c>
      <c r="U1785" s="35" t="e">
        <f t="shared" si="253"/>
        <v>#N/A</v>
      </c>
      <c r="V1785" s="44">
        <f t="shared" si="251"/>
        <v>0</v>
      </c>
      <c r="W1785" s="37" t="str">
        <f t="shared" si="252"/>
        <v/>
      </c>
      <c r="AA1785" s="3"/>
      <c r="AB1785" s="3"/>
      <c r="AC1785" s="3"/>
      <c r="AD1785" s="3"/>
      <c r="AE1785" s="3"/>
      <c r="AF1785" s="3"/>
    </row>
    <row r="1786" spans="1:32" x14ac:dyDescent="0.25">
      <c r="A1786" s="3"/>
      <c r="B1786" s="3"/>
      <c r="C1786" s="3"/>
      <c r="D1786" s="3"/>
      <c r="E1786" s="3"/>
      <c r="F1786" s="3"/>
      <c r="G1786" s="8"/>
      <c r="H1786" s="3"/>
      <c r="I1786" s="3"/>
      <c r="J1786" s="3"/>
      <c r="L1786" s="9"/>
      <c r="M1786" s="15"/>
      <c r="N1786" s="15"/>
      <c r="O1786" s="15">
        <f t="shared" si="246"/>
        <v>0</v>
      </c>
      <c r="P1786" s="15">
        <f t="shared" si="247"/>
        <v>0</v>
      </c>
      <c r="Q1786" s="13" t="str">
        <f t="shared" si="254"/>
        <v/>
      </c>
      <c r="R1786" s="32" t="e">
        <f t="shared" si="248"/>
        <v>#N/A</v>
      </c>
      <c r="S1786" s="33" t="str">
        <f t="shared" si="249"/>
        <v/>
      </c>
      <c r="T1786" s="34" t="e">
        <f t="shared" si="250"/>
        <v>#N/A</v>
      </c>
      <c r="U1786" s="35" t="e">
        <f t="shared" si="253"/>
        <v>#N/A</v>
      </c>
      <c r="V1786" s="44">
        <f t="shared" si="251"/>
        <v>0</v>
      </c>
      <c r="W1786" s="37" t="str">
        <f t="shared" si="252"/>
        <v/>
      </c>
      <c r="AA1786" s="3"/>
      <c r="AB1786" s="3"/>
      <c r="AC1786" s="3"/>
      <c r="AD1786" s="3"/>
      <c r="AE1786" s="3"/>
      <c r="AF1786" s="3"/>
    </row>
    <row r="1787" spans="1:32" x14ac:dyDescent="0.25">
      <c r="A1787" s="3"/>
      <c r="B1787" s="3"/>
      <c r="C1787" s="3"/>
      <c r="D1787" s="3"/>
      <c r="E1787" s="3"/>
      <c r="F1787" s="3"/>
      <c r="G1787" s="8"/>
      <c r="H1787" s="3"/>
      <c r="I1787" s="3"/>
      <c r="J1787" s="3"/>
      <c r="L1787" s="9"/>
      <c r="M1787" s="15"/>
      <c r="N1787" s="15"/>
      <c r="O1787" s="15">
        <f t="shared" si="246"/>
        <v>0</v>
      </c>
      <c r="P1787" s="15">
        <f t="shared" si="247"/>
        <v>0</v>
      </c>
      <c r="Q1787" s="13" t="str">
        <f t="shared" si="254"/>
        <v/>
      </c>
      <c r="R1787" s="32" t="e">
        <f t="shared" si="248"/>
        <v>#N/A</v>
      </c>
      <c r="S1787" s="33" t="str">
        <f t="shared" si="249"/>
        <v/>
      </c>
      <c r="T1787" s="34" t="e">
        <f t="shared" si="250"/>
        <v>#N/A</v>
      </c>
      <c r="U1787" s="35" t="e">
        <f t="shared" si="253"/>
        <v>#N/A</v>
      </c>
      <c r="V1787" s="44">
        <f t="shared" si="251"/>
        <v>0</v>
      </c>
      <c r="W1787" s="37" t="str">
        <f t="shared" si="252"/>
        <v/>
      </c>
      <c r="AA1787" s="3"/>
      <c r="AB1787" s="3"/>
      <c r="AC1787" s="3"/>
      <c r="AD1787" s="3"/>
      <c r="AE1787" s="3"/>
      <c r="AF1787" s="3"/>
    </row>
    <row r="1788" spans="1:32" x14ac:dyDescent="0.25">
      <c r="A1788" s="3"/>
      <c r="B1788" s="3"/>
      <c r="C1788" s="3"/>
      <c r="D1788" s="3"/>
      <c r="E1788" s="3"/>
      <c r="F1788" s="3"/>
      <c r="G1788" s="8"/>
      <c r="H1788" s="3"/>
      <c r="I1788" s="3"/>
      <c r="J1788" s="3"/>
      <c r="L1788" s="9"/>
      <c r="M1788" s="15"/>
      <c r="N1788" s="15"/>
      <c r="O1788" s="15">
        <f t="shared" si="246"/>
        <v>0</v>
      </c>
      <c r="P1788" s="15">
        <f t="shared" si="247"/>
        <v>0</v>
      </c>
      <c r="Q1788" s="13" t="str">
        <f t="shared" si="254"/>
        <v/>
      </c>
      <c r="R1788" s="32" t="e">
        <f t="shared" si="248"/>
        <v>#N/A</v>
      </c>
      <c r="S1788" s="33" t="str">
        <f t="shared" si="249"/>
        <v/>
      </c>
      <c r="T1788" s="34" t="e">
        <f t="shared" si="250"/>
        <v>#N/A</v>
      </c>
      <c r="U1788" s="35" t="e">
        <f t="shared" si="253"/>
        <v>#N/A</v>
      </c>
      <c r="V1788" s="44">
        <f t="shared" si="251"/>
        <v>0</v>
      </c>
      <c r="W1788" s="37" t="str">
        <f t="shared" si="252"/>
        <v/>
      </c>
      <c r="AA1788" s="3"/>
      <c r="AB1788" s="3"/>
      <c r="AC1788" s="3"/>
      <c r="AD1788" s="3"/>
      <c r="AE1788" s="3"/>
      <c r="AF1788" s="3"/>
    </row>
    <row r="1789" spans="1:32" x14ac:dyDescent="0.25">
      <c r="A1789" s="3"/>
      <c r="B1789" s="3"/>
      <c r="C1789" s="3"/>
      <c r="D1789" s="3"/>
      <c r="E1789" s="3"/>
      <c r="F1789" s="3"/>
      <c r="G1789" s="8"/>
      <c r="H1789" s="3"/>
      <c r="I1789" s="3"/>
      <c r="J1789" s="3"/>
      <c r="L1789" s="9"/>
      <c r="M1789" s="15"/>
      <c r="N1789" s="15"/>
      <c r="O1789" s="15">
        <f t="shared" si="246"/>
        <v>0</v>
      </c>
      <c r="P1789" s="15">
        <f t="shared" si="247"/>
        <v>0</v>
      </c>
      <c r="Q1789" s="13" t="str">
        <f t="shared" si="254"/>
        <v/>
      </c>
      <c r="R1789" s="32" t="e">
        <f t="shared" si="248"/>
        <v>#N/A</v>
      </c>
      <c r="S1789" s="33" t="str">
        <f t="shared" si="249"/>
        <v/>
      </c>
      <c r="T1789" s="34" t="e">
        <f t="shared" si="250"/>
        <v>#N/A</v>
      </c>
      <c r="U1789" s="35" t="e">
        <f t="shared" si="253"/>
        <v>#N/A</v>
      </c>
      <c r="V1789" s="44">
        <f t="shared" si="251"/>
        <v>0</v>
      </c>
      <c r="W1789" s="37" t="str">
        <f t="shared" si="252"/>
        <v/>
      </c>
      <c r="AA1789" s="3"/>
      <c r="AB1789" s="3"/>
      <c r="AC1789" s="3"/>
      <c r="AD1789" s="3"/>
      <c r="AE1789" s="3"/>
      <c r="AF1789" s="3"/>
    </row>
    <row r="1790" spans="1:32" x14ac:dyDescent="0.25">
      <c r="A1790" s="3"/>
      <c r="B1790" s="3"/>
      <c r="C1790" s="3"/>
      <c r="D1790" s="3"/>
      <c r="E1790" s="3"/>
      <c r="F1790" s="3"/>
      <c r="G1790" s="8"/>
      <c r="H1790" s="3"/>
      <c r="I1790" s="3"/>
      <c r="J1790" s="3"/>
      <c r="L1790" s="9"/>
      <c r="M1790" s="15"/>
      <c r="N1790" s="15"/>
      <c r="O1790" s="15">
        <f t="shared" si="246"/>
        <v>0</v>
      </c>
      <c r="P1790" s="15">
        <f t="shared" si="247"/>
        <v>0</v>
      </c>
      <c r="Q1790" s="13" t="str">
        <f t="shared" si="254"/>
        <v/>
      </c>
      <c r="R1790" s="32" t="e">
        <f t="shared" si="248"/>
        <v>#N/A</v>
      </c>
      <c r="S1790" s="33" t="str">
        <f t="shared" si="249"/>
        <v/>
      </c>
      <c r="T1790" s="34" t="e">
        <f t="shared" si="250"/>
        <v>#N/A</v>
      </c>
      <c r="U1790" s="35" t="e">
        <f t="shared" si="253"/>
        <v>#N/A</v>
      </c>
      <c r="V1790" s="44">
        <f t="shared" si="251"/>
        <v>0</v>
      </c>
      <c r="W1790" s="37" t="str">
        <f t="shared" si="252"/>
        <v/>
      </c>
      <c r="AA1790" s="3"/>
      <c r="AB1790" s="3"/>
      <c r="AC1790" s="3"/>
      <c r="AD1790" s="3"/>
      <c r="AE1790" s="3"/>
      <c r="AF1790" s="3"/>
    </row>
    <row r="1791" spans="1:32" x14ac:dyDescent="0.25">
      <c r="A1791" s="3"/>
      <c r="B1791" s="3"/>
      <c r="C1791" s="3"/>
      <c r="D1791" s="3"/>
      <c r="E1791" s="3"/>
      <c r="F1791" s="3"/>
      <c r="G1791" s="8"/>
      <c r="H1791" s="3"/>
      <c r="I1791" s="3"/>
      <c r="J1791" s="3"/>
      <c r="L1791" s="9"/>
      <c r="M1791" s="15"/>
      <c r="N1791" s="15"/>
      <c r="O1791" s="15">
        <f t="shared" si="246"/>
        <v>0</v>
      </c>
      <c r="P1791" s="15">
        <f t="shared" si="247"/>
        <v>0</v>
      </c>
      <c r="Q1791" s="13" t="str">
        <f t="shared" si="254"/>
        <v/>
      </c>
      <c r="R1791" s="32" t="e">
        <f t="shared" si="248"/>
        <v>#N/A</v>
      </c>
      <c r="S1791" s="33" t="str">
        <f t="shared" si="249"/>
        <v/>
      </c>
      <c r="T1791" s="34" t="e">
        <f t="shared" si="250"/>
        <v>#N/A</v>
      </c>
      <c r="U1791" s="35" t="e">
        <f t="shared" si="253"/>
        <v>#N/A</v>
      </c>
      <c r="V1791" s="44">
        <f t="shared" si="251"/>
        <v>0</v>
      </c>
      <c r="W1791" s="37" t="str">
        <f t="shared" si="252"/>
        <v/>
      </c>
      <c r="AA1791" s="3"/>
      <c r="AB1791" s="3"/>
      <c r="AC1791" s="3"/>
      <c r="AD1791" s="3"/>
      <c r="AE1791" s="3"/>
      <c r="AF1791" s="3"/>
    </row>
    <row r="1792" spans="1:32" x14ac:dyDescent="0.25">
      <c r="A1792" s="3"/>
      <c r="B1792" s="3"/>
      <c r="C1792" s="3"/>
      <c r="D1792" s="3"/>
      <c r="E1792" s="3"/>
      <c r="F1792" s="3"/>
      <c r="G1792" s="8"/>
      <c r="H1792" s="3"/>
      <c r="I1792" s="3"/>
      <c r="J1792" s="3"/>
      <c r="L1792" s="9"/>
      <c r="M1792" s="15"/>
      <c r="N1792" s="15"/>
      <c r="O1792" s="15">
        <f t="shared" si="246"/>
        <v>0</v>
      </c>
      <c r="P1792" s="15">
        <f t="shared" si="247"/>
        <v>0</v>
      </c>
      <c r="Q1792" s="13" t="str">
        <f t="shared" si="254"/>
        <v/>
      </c>
      <c r="R1792" s="32" t="e">
        <f t="shared" si="248"/>
        <v>#N/A</v>
      </c>
      <c r="S1792" s="33" t="str">
        <f t="shared" si="249"/>
        <v/>
      </c>
      <c r="T1792" s="34" t="e">
        <f t="shared" si="250"/>
        <v>#N/A</v>
      </c>
      <c r="U1792" s="35" t="e">
        <f t="shared" si="253"/>
        <v>#N/A</v>
      </c>
      <c r="V1792" s="44">
        <f t="shared" si="251"/>
        <v>0</v>
      </c>
      <c r="W1792" s="37" t="str">
        <f t="shared" si="252"/>
        <v/>
      </c>
      <c r="AA1792" s="3"/>
      <c r="AB1792" s="3"/>
      <c r="AC1792" s="3"/>
      <c r="AD1792" s="3"/>
      <c r="AE1792" s="3"/>
      <c r="AF1792" s="3"/>
    </row>
    <row r="1793" spans="1:32" x14ac:dyDescent="0.25">
      <c r="A1793" s="3"/>
      <c r="B1793" s="3"/>
      <c r="C1793" s="3"/>
      <c r="D1793" s="3"/>
      <c r="E1793" s="3"/>
      <c r="F1793" s="3"/>
      <c r="G1793" s="8"/>
      <c r="H1793" s="3"/>
      <c r="I1793" s="3"/>
      <c r="J1793" s="3"/>
      <c r="L1793" s="9"/>
      <c r="M1793" s="15"/>
      <c r="N1793" s="15"/>
      <c r="O1793" s="15">
        <f t="shared" si="246"/>
        <v>0</v>
      </c>
      <c r="P1793" s="15">
        <f t="shared" si="247"/>
        <v>0</v>
      </c>
      <c r="Q1793" s="13" t="str">
        <f t="shared" si="254"/>
        <v/>
      </c>
      <c r="R1793" s="32" t="e">
        <f t="shared" si="248"/>
        <v>#N/A</v>
      </c>
      <c r="S1793" s="33" t="str">
        <f t="shared" si="249"/>
        <v/>
      </c>
      <c r="T1793" s="34" t="e">
        <f t="shared" si="250"/>
        <v>#N/A</v>
      </c>
      <c r="U1793" s="35" t="e">
        <f t="shared" si="253"/>
        <v>#N/A</v>
      </c>
      <c r="V1793" s="44">
        <f t="shared" si="251"/>
        <v>0</v>
      </c>
      <c r="W1793" s="37" t="str">
        <f t="shared" si="252"/>
        <v/>
      </c>
      <c r="AA1793" s="3"/>
      <c r="AB1793" s="3"/>
      <c r="AC1793" s="3"/>
      <c r="AD1793" s="3"/>
      <c r="AE1793" s="3"/>
      <c r="AF1793" s="3"/>
    </row>
    <row r="1794" spans="1:32" x14ac:dyDescent="0.25">
      <c r="A1794" s="3"/>
      <c r="B1794" s="3"/>
      <c r="C1794" s="3"/>
      <c r="D1794" s="3"/>
      <c r="E1794" s="3"/>
      <c r="F1794" s="3"/>
      <c r="G1794" s="8"/>
      <c r="H1794" s="3"/>
      <c r="I1794" s="3"/>
      <c r="J1794" s="3"/>
      <c r="L1794" s="9"/>
      <c r="M1794" s="15"/>
      <c r="N1794" s="15"/>
      <c r="O1794" s="15">
        <f t="shared" si="246"/>
        <v>0</v>
      </c>
      <c r="P1794" s="15">
        <f t="shared" si="247"/>
        <v>0</v>
      </c>
      <c r="Q1794" s="13" t="str">
        <f t="shared" si="254"/>
        <v/>
      </c>
      <c r="R1794" s="32" t="e">
        <f t="shared" si="248"/>
        <v>#N/A</v>
      </c>
      <c r="S1794" s="33" t="str">
        <f t="shared" si="249"/>
        <v/>
      </c>
      <c r="T1794" s="34" t="e">
        <f t="shared" si="250"/>
        <v>#N/A</v>
      </c>
      <c r="U1794" s="35" t="e">
        <f t="shared" si="253"/>
        <v>#N/A</v>
      </c>
      <c r="V1794" s="44">
        <f t="shared" si="251"/>
        <v>0</v>
      </c>
      <c r="W1794" s="37" t="str">
        <f t="shared" si="252"/>
        <v/>
      </c>
      <c r="AA1794" s="3"/>
      <c r="AB1794" s="3"/>
      <c r="AC1794" s="3"/>
      <c r="AD1794" s="3"/>
      <c r="AE1794" s="3"/>
      <c r="AF1794" s="3"/>
    </row>
    <row r="1795" spans="1:32" x14ac:dyDescent="0.25">
      <c r="A1795" s="3"/>
      <c r="B1795" s="3"/>
      <c r="C1795" s="3"/>
      <c r="D1795" s="3"/>
      <c r="E1795" s="3"/>
      <c r="F1795" s="3"/>
      <c r="G1795" s="8"/>
      <c r="H1795" s="3"/>
      <c r="I1795" s="3"/>
      <c r="J1795" s="3"/>
      <c r="L1795" s="9"/>
      <c r="M1795" s="15"/>
      <c r="N1795" s="15"/>
      <c r="O1795" s="15">
        <f t="shared" si="246"/>
        <v>0</v>
      </c>
      <c r="P1795" s="15">
        <f t="shared" si="247"/>
        <v>0</v>
      </c>
      <c r="Q1795" s="13" t="str">
        <f t="shared" si="254"/>
        <v/>
      </c>
      <c r="R1795" s="32" t="e">
        <f t="shared" si="248"/>
        <v>#N/A</v>
      </c>
      <c r="S1795" s="33" t="str">
        <f t="shared" si="249"/>
        <v/>
      </c>
      <c r="T1795" s="34" t="e">
        <f t="shared" si="250"/>
        <v>#N/A</v>
      </c>
      <c r="U1795" s="35" t="e">
        <f t="shared" si="253"/>
        <v>#N/A</v>
      </c>
      <c r="V1795" s="44">
        <f t="shared" si="251"/>
        <v>0</v>
      </c>
      <c r="W1795" s="37" t="str">
        <f t="shared" si="252"/>
        <v/>
      </c>
      <c r="AA1795" s="3"/>
      <c r="AB1795" s="3"/>
      <c r="AC1795" s="3"/>
      <c r="AD1795" s="3"/>
      <c r="AE1795" s="3"/>
      <c r="AF1795" s="3"/>
    </row>
    <row r="1796" spans="1:32" x14ac:dyDescent="0.25">
      <c r="A1796" s="3"/>
      <c r="B1796" s="3"/>
      <c r="C1796" s="3"/>
      <c r="D1796" s="3"/>
      <c r="E1796" s="3"/>
      <c r="F1796" s="3"/>
      <c r="G1796" s="8"/>
      <c r="H1796" s="3"/>
      <c r="I1796" s="3"/>
      <c r="J1796" s="3"/>
      <c r="L1796" s="9"/>
      <c r="M1796" s="15"/>
      <c r="N1796" s="15"/>
      <c r="O1796" s="15">
        <f t="shared" si="246"/>
        <v>0</v>
      </c>
      <c r="P1796" s="15">
        <f t="shared" si="247"/>
        <v>0</v>
      </c>
      <c r="Q1796" s="13" t="str">
        <f t="shared" si="254"/>
        <v/>
      </c>
      <c r="R1796" s="32" t="e">
        <f t="shared" si="248"/>
        <v>#N/A</v>
      </c>
      <c r="S1796" s="33" t="str">
        <f t="shared" si="249"/>
        <v/>
      </c>
      <c r="T1796" s="34" t="e">
        <f t="shared" si="250"/>
        <v>#N/A</v>
      </c>
      <c r="U1796" s="35" t="e">
        <f t="shared" si="253"/>
        <v>#N/A</v>
      </c>
      <c r="V1796" s="44">
        <f t="shared" si="251"/>
        <v>0</v>
      </c>
      <c r="W1796" s="37" t="str">
        <f t="shared" si="252"/>
        <v/>
      </c>
      <c r="AA1796" s="3"/>
      <c r="AB1796" s="3"/>
      <c r="AC1796" s="3"/>
      <c r="AD1796" s="3"/>
      <c r="AE1796" s="3"/>
      <c r="AF1796" s="3"/>
    </row>
    <row r="1797" spans="1:32" x14ac:dyDescent="0.25">
      <c r="A1797" s="3"/>
      <c r="B1797" s="3"/>
      <c r="C1797" s="3"/>
      <c r="D1797" s="3"/>
      <c r="E1797" s="3"/>
      <c r="F1797" s="3"/>
      <c r="G1797" s="8"/>
      <c r="H1797" s="3"/>
      <c r="I1797" s="3"/>
      <c r="J1797" s="3"/>
      <c r="L1797" s="9"/>
      <c r="M1797" s="15"/>
      <c r="N1797" s="15"/>
      <c r="O1797" s="15">
        <f t="shared" ref="O1797:O1860" si="255">A1797</f>
        <v>0</v>
      </c>
      <c r="P1797" s="15">
        <f t="shared" ref="P1797:P1860" si="256">B1797</f>
        <v>0</v>
      </c>
      <c r="Q1797" s="13" t="str">
        <f t="shared" si="254"/>
        <v/>
      </c>
      <c r="R1797" s="32" t="e">
        <f t="shared" ref="R1797:R1860" si="257">IF(VLOOKUP($L1797,$AA$4:$AB$6,2,FALSE)&lt;&gt;0,VLOOKUP(L1797,$AA$4:$AB$6,2,FALSE),HLOOKUP($A1797,$AC$3:$BE$6,INDEX($Z$4:$AA$6,MATCH($L1797,$AA$4:$AA$6,0),1),FALSE))</f>
        <v>#N/A</v>
      </c>
      <c r="S1797" s="33" t="str">
        <f t="shared" ref="S1797:S1860" si="258">IF(AND(A1797="",B1797="",C1797=""),"",IF(D1797=0,T1797-E1797-0.04,T1797-D1797-0.04))</f>
        <v/>
      </c>
      <c r="T1797" s="34" t="e">
        <f t="shared" ref="T1797:T1860" si="259">G1797+R1797</f>
        <v>#N/A</v>
      </c>
      <c r="U1797" s="35" t="e">
        <f t="shared" si="253"/>
        <v>#N/A</v>
      </c>
      <c r="V1797" s="44">
        <f t="shared" ref="V1797:V1860" si="260">E1797</f>
        <v>0</v>
      </c>
      <c r="W1797" s="37" t="str">
        <f t="shared" ref="W1797:W1860" si="261">IF(OR(K1797="",K1797="(blank)"),"",IF(K1797-0.0025&lt;=0,"",K1797-0.0025))</f>
        <v/>
      </c>
      <c r="AA1797" s="3"/>
      <c r="AB1797" s="3"/>
      <c r="AC1797" s="3"/>
      <c r="AD1797" s="3"/>
      <c r="AE1797" s="3"/>
      <c r="AF1797" s="3"/>
    </row>
    <row r="1798" spans="1:32" x14ac:dyDescent="0.25">
      <c r="A1798" s="3"/>
      <c r="B1798" s="3"/>
      <c r="C1798" s="3"/>
      <c r="D1798" s="3"/>
      <c r="E1798" s="3"/>
      <c r="F1798" s="3"/>
      <c r="G1798" s="8"/>
      <c r="H1798" s="3"/>
      <c r="I1798" s="3"/>
      <c r="J1798" s="3"/>
      <c r="L1798" s="9"/>
      <c r="M1798" s="15"/>
      <c r="N1798" s="15"/>
      <c r="O1798" s="15">
        <f t="shared" si="255"/>
        <v>0</v>
      </c>
      <c r="P1798" s="15">
        <f t="shared" si="256"/>
        <v>0</v>
      </c>
      <c r="Q1798" s="13" t="str">
        <f t="shared" si="254"/>
        <v/>
      </c>
      <c r="R1798" s="32" t="e">
        <f t="shared" si="257"/>
        <v>#N/A</v>
      </c>
      <c r="S1798" s="33" t="str">
        <f t="shared" si="258"/>
        <v/>
      </c>
      <c r="T1798" s="34" t="e">
        <f t="shared" si="259"/>
        <v>#N/A</v>
      </c>
      <c r="U1798" s="35" t="e">
        <f t="shared" si="253"/>
        <v>#N/A</v>
      </c>
      <c r="V1798" s="44">
        <f t="shared" si="260"/>
        <v>0</v>
      </c>
      <c r="W1798" s="37" t="str">
        <f t="shared" si="261"/>
        <v/>
      </c>
      <c r="AA1798" s="3"/>
      <c r="AB1798" s="3"/>
      <c r="AC1798" s="3"/>
      <c r="AD1798" s="3"/>
      <c r="AE1798" s="3"/>
      <c r="AF1798" s="3"/>
    </row>
    <row r="1799" spans="1:32" x14ac:dyDescent="0.25">
      <c r="A1799" s="3"/>
      <c r="B1799" s="3"/>
      <c r="C1799" s="3"/>
      <c r="D1799" s="3"/>
      <c r="E1799" s="3"/>
      <c r="F1799" s="3"/>
      <c r="G1799" s="8"/>
      <c r="H1799" s="3"/>
      <c r="I1799" s="3"/>
      <c r="J1799" s="3"/>
      <c r="L1799" s="9"/>
      <c r="M1799" s="15"/>
      <c r="N1799" s="15"/>
      <c r="O1799" s="15">
        <f t="shared" si="255"/>
        <v>0</v>
      </c>
      <c r="P1799" s="15">
        <f t="shared" si="256"/>
        <v>0</v>
      </c>
      <c r="Q1799" s="13" t="str">
        <f t="shared" si="254"/>
        <v/>
      </c>
      <c r="R1799" s="32" t="e">
        <f t="shared" si="257"/>
        <v>#N/A</v>
      </c>
      <c r="S1799" s="33" t="str">
        <f t="shared" si="258"/>
        <v/>
      </c>
      <c r="T1799" s="34" t="e">
        <f t="shared" si="259"/>
        <v>#N/A</v>
      </c>
      <c r="U1799" s="35" t="e">
        <f t="shared" si="253"/>
        <v>#N/A</v>
      </c>
      <c r="V1799" s="44">
        <f t="shared" si="260"/>
        <v>0</v>
      </c>
      <c r="W1799" s="37" t="str">
        <f t="shared" si="261"/>
        <v/>
      </c>
      <c r="AA1799" s="3"/>
      <c r="AB1799" s="3"/>
      <c r="AC1799" s="3"/>
      <c r="AD1799" s="3"/>
      <c r="AE1799" s="3"/>
      <c r="AF1799" s="3"/>
    </row>
    <row r="1800" spans="1:32" x14ac:dyDescent="0.25">
      <c r="A1800" s="3"/>
      <c r="B1800" s="3"/>
      <c r="C1800" s="3"/>
      <c r="D1800" s="3"/>
      <c r="E1800" s="3"/>
      <c r="F1800" s="3"/>
      <c r="G1800" s="8"/>
      <c r="H1800" s="3"/>
      <c r="I1800" s="3"/>
      <c r="J1800" s="3"/>
      <c r="L1800" s="9"/>
      <c r="M1800" s="15"/>
      <c r="N1800" s="15"/>
      <c r="O1800" s="15">
        <f t="shared" si="255"/>
        <v>0</v>
      </c>
      <c r="P1800" s="15">
        <f t="shared" si="256"/>
        <v>0</v>
      </c>
      <c r="Q1800" s="13" t="str">
        <f t="shared" si="254"/>
        <v/>
      </c>
      <c r="R1800" s="32" t="e">
        <f t="shared" si="257"/>
        <v>#N/A</v>
      </c>
      <c r="S1800" s="33" t="str">
        <f t="shared" si="258"/>
        <v/>
      </c>
      <c r="T1800" s="34" t="e">
        <f t="shared" si="259"/>
        <v>#N/A</v>
      </c>
      <c r="U1800" s="35" t="e">
        <f t="shared" si="253"/>
        <v>#N/A</v>
      </c>
      <c r="V1800" s="44">
        <f t="shared" si="260"/>
        <v>0</v>
      </c>
      <c r="W1800" s="37" t="str">
        <f t="shared" si="261"/>
        <v/>
      </c>
      <c r="AA1800" s="3"/>
      <c r="AB1800" s="3"/>
      <c r="AC1800" s="3"/>
      <c r="AD1800" s="3"/>
      <c r="AE1800" s="3"/>
      <c r="AF1800" s="3"/>
    </row>
    <row r="1801" spans="1:32" x14ac:dyDescent="0.25">
      <c r="A1801" s="3"/>
      <c r="B1801" s="3"/>
      <c r="C1801" s="3"/>
      <c r="D1801" s="3"/>
      <c r="E1801" s="3"/>
      <c r="F1801" s="3"/>
      <c r="G1801" s="8"/>
      <c r="H1801" s="3"/>
      <c r="I1801" s="3"/>
      <c r="J1801" s="3"/>
      <c r="L1801" s="9"/>
      <c r="M1801" s="15"/>
      <c r="N1801" s="15"/>
      <c r="O1801" s="15">
        <f t="shared" si="255"/>
        <v>0</v>
      </c>
      <c r="P1801" s="15">
        <f t="shared" si="256"/>
        <v>0</v>
      </c>
      <c r="Q1801" s="13" t="str">
        <f t="shared" si="254"/>
        <v/>
      </c>
      <c r="R1801" s="32" t="e">
        <f t="shared" si="257"/>
        <v>#N/A</v>
      </c>
      <c r="S1801" s="33" t="str">
        <f t="shared" si="258"/>
        <v/>
      </c>
      <c r="T1801" s="34" t="e">
        <f t="shared" si="259"/>
        <v>#N/A</v>
      </c>
      <c r="U1801" s="35" t="e">
        <f t="shared" si="253"/>
        <v>#N/A</v>
      </c>
      <c r="V1801" s="44">
        <f t="shared" si="260"/>
        <v>0</v>
      </c>
      <c r="W1801" s="37" t="str">
        <f t="shared" si="261"/>
        <v/>
      </c>
      <c r="AA1801" s="3"/>
      <c r="AB1801" s="3"/>
      <c r="AC1801" s="3"/>
      <c r="AD1801" s="3"/>
      <c r="AE1801" s="3"/>
      <c r="AF1801" s="3"/>
    </row>
    <row r="1802" spans="1:32" x14ac:dyDescent="0.25">
      <c r="A1802" s="3"/>
      <c r="B1802" s="3"/>
      <c r="C1802" s="3"/>
      <c r="D1802" s="3"/>
      <c r="E1802" s="3"/>
      <c r="F1802" s="3"/>
      <c r="G1802" s="8"/>
      <c r="H1802" s="3"/>
      <c r="I1802" s="3"/>
      <c r="J1802" s="3"/>
      <c r="L1802" s="9"/>
      <c r="M1802" s="15"/>
      <c r="N1802" s="15"/>
      <c r="O1802" s="15">
        <f t="shared" si="255"/>
        <v>0</v>
      </c>
      <c r="P1802" s="15">
        <f t="shared" si="256"/>
        <v>0</v>
      </c>
      <c r="Q1802" s="13" t="str">
        <f t="shared" si="254"/>
        <v/>
      </c>
      <c r="R1802" s="32" t="e">
        <f t="shared" si="257"/>
        <v>#N/A</v>
      </c>
      <c r="S1802" s="33" t="str">
        <f t="shared" si="258"/>
        <v/>
      </c>
      <c r="T1802" s="34" t="e">
        <f t="shared" si="259"/>
        <v>#N/A</v>
      </c>
      <c r="U1802" s="35" t="e">
        <f t="shared" si="253"/>
        <v>#N/A</v>
      </c>
      <c r="V1802" s="44">
        <f t="shared" si="260"/>
        <v>0</v>
      </c>
      <c r="W1802" s="37" t="str">
        <f t="shared" si="261"/>
        <v/>
      </c>
      <c r="AA1802" s="3"/>
      <c r="AB1802" s="3"/>
      <c r="AC1802" s="3"/>
      <c r="AD1802" s="3"/>
      <c r="AE1802" s="3"/>
      <c r="AF1802" s="3"/>
    </row>
    <row r="1803" spans="1:32" x14ac:dyDescent="0.25">
      <c r="A1803" s="3"/>
      <c r="B1803" s="3"/>
      <c r="C1803" s="3"/>
      <c r="D1803" s="3"/>
      <c r="E1803" s="3"/>
      <c r="F1803" s="3"/>
      <c r="G1803" s="8"/>
      <c r="H1803" s="3"/>
      <c r="I1803" s="3"/>
      <c r="J1803" s="3"/>
      <c r="L1803" s="9"/>
      <c r="M1803" s="15"/>
      <c r="N1803" s="15"/>
      <c r="O1803" s="15">
        <f t="shared" si="255"/>
        <v>0</v>
      </c>
      <c r="P1803" s="15">
        <f t="shared" si="256"/>
        <v>0</v>
      </c>
      <c r="Q1803" s="13" t="str">
        <f t="shared" si="254"/>
        <v/>
      </c>
      <c r="R1803" s="32" t="e">
        <f t="shared" si="257"/>
        <v>#N/A</v>
      </c>
      <c r="S1803" s="33" t="str">
        <f t="shared" si="258"/>
        <v/>
      </c>
      <c r="T1803" s="34" t="e">
        <f t="shared" si="259"/>
        <v>#N/A</v>
      </c>
      <c r="U1803" s="35" t="e">
        <f t="shared" si="253"/>
        <v>#N/A</v>
      </c>
      <c r="V1803" s="44">
        <f t="shared" si="260"/>
        <v>0</v>
      </c>
      <c r="W1803" s="37" t="str">
        <f t="shared" si="261"/>
        <v/>
      </c>
      <c r="AA1803" s="3"/>
      <c r="AB1803" s="3"/>
      <c r="AC1803" s="3"/>
      <c r="AD1803" s="3"/>
      <c r="AE1803" s="3"/>
      <c r="AF1803" s="3"/>
    </row>
    <row r="1804" spans="1:32" x14ac:dyDescent="0.25">
      <c r="A1804" s="3"/>
      <c r="B1804" s="3"/>
      <c r="C1804" s="3"/>
      <c r="D1804" s="3"/>
      <c r="E1804" s="3"/>
      <c r="F1804" s="3"/>
      <c r="G1804" s="8"/>
      <c r="H1804" s="3"/>
      <c r="I1804" s="3"/>
      <c r="J1804" s="3"/>
      <c r="L1804" s="9"/>
      <c r="M1804" s="15"/>
      <c r="N1804" s="15"/>
      <c r="O1804" s="15">
        <f t="shared" si="255"/>
        <v>0</v>
      </c>
      <c r="P1804" s="15">
        <f t="shared" si="256"/>
        <v>0</v>
      </c>
      <c r="Q1804" s="13" t="str">
        <f t="shared" si="254"/>
        <v/>
      </c>
      <c r="R1804" s="32" t="e">
        <f t="shared" si="257"/>
        <v>#N/A</v>
      </c>
      <c r="S1804" s="33" t="str">
        <f t="shared" si="258"/>
        <v/>
      </c>
      <c r="T1804" s="34" t="e">
        <f t="shared" si="259"/>
        <v>#N/A</v>
      </c>
      <c r="U1804" s="35" t="e">
        <f t="shared" si="253"/>
        <v>#N/A</v>
      </c>
      <c r="V1804" s="44">
        <f t="shared" si="260"/>
        <v>0</v>
      </c>
      <c r="W1804" s="37" t="str">
        <f t="shared" si="261"/>
        <v/>
      </c>
      <c r="AA1804" s="3"/>
      <c r="AB1804" s="3"/>
      <c r="AC1804" s="3"/>
      <c r="AD1804" s="3"/>
      <c r="AE1804" s="3"/>
      <c r="AF1804" s="3"/>
    </row>
    <row r="1805" spans="1:32" x14ac:dyDescent="0.25">
      <c r="A1805" s="3"/>
      <c r="B1805" s="3"/>
      <c r="C1805" s="3"/>
      <c r="D1805" s="3"/>
      <c r="E1805" s="3"/>
      <c r="F1805" s="3"/>
      <c r="G1805" s="8"/>
      <c r="H1805" s="3"/>
      <c r="I1805" s="3"/>
      <c r="J1805" s="3"/>
      <c r="L1805" s="9"/>
      <c r="M1805" s="15"/>
      <c r="N1805" s="15"/>
      <c r="O1805" s="15">
        <f t="shared" si="255"/>
        <v>0</v>
      </c>
      <c r="P1805" s="15">
        <f t="shared" si="256"/>
        <v>0</v>
      </c>
      <c r="Q1805" s="13" t="str">
        <f t="shared" si="254"/>
        <v/>
      </c>
      <c r="R1805" s="32" t="e">
        <f t="shared" si="257"/>
        <v>#N/A</v>
      </c>
      <c r="S1805" s="33" t="str">
        <f t="shared" si="258"/>
        <v/>
      </c>
      <c r="T1805" s="34" t="e">
        <f t="shared" si="259"/>
        <v>#N/A</v>
      </c>
      <c r="U1805" s="35" t="e">
        <f t="shared" si="253"/>
        <v>#N/A</v>
      </c>
      <c r="V1805" s="44">
        <f t="shared" si="260"/>
        <v>0</v>
      </c>
      <c r="W1805" s="37" t="str">
        <f t="shared" si="261"/>
        <v/>
      </c>
      <c r="AA1805" s="3"/>
      <c r="AB1805" s="3"/>
      <c r="AC1805" s="3"/>
      <c r="AD1805" s="3"/>
      <c r="AE1805" s="3"/>
      <c r="AF1805" s="3"/>
    </row>
    <row r="1806" spans="1:32" x14ac:dyDescent="0.25">
      <c r="A1806" s="3"/>
      <c r="B1806" s="3"/>
      <c r="C1806" s="3"/>
      <c r="D1806" s="3"/>
      <c r="E1806" s="3"/>
      <c r="F1806" s="3"/>
      <c r="G1806" s="8"/>
      <c r="H1806" s="3"/>
      <c r="I1806" s="3"/>
      <c r="J1806" s="3"/>
      <c r="L1806" s="9"/>
      <c r="M1806" s="15"/>
      <c r="N1806" s="15"/>
      <c r="O1806" s="15">
        <f t="shared" si="255"/>
        <v>0</v>
      </c>
      <c r="P1806" s="15">
        <f t="shared" si="256"/>
        <v>0</v>
      </c>
      <c r="Q1806" s="13" t="str">
        <f t="shared" si="254"/>
        <v/>
      </c>
      <c r="R1806" s="32" t="e">
        <f t="shared" si="257"/>
        <v>#N/A</v>
      </c>
      <c r="S1806" s="33" t="str">
        <f t="shared" si="258"/>
        <v/>
      </c>
      <c r="T1806" s="34" t="e">
        <f t="shared" si="259"/>
        <v>#N/A</v>
      </c>
      <c r="U1806" s="35" t="e">
        <f t="shared" si="253"/>
        <v>#N/A</v>
      </c>
      <c r="V1806" s="44">
        <f t="shared" si="260"/>
        <v>0</v>
      </c>
      <c r="W1806" s="37" t="str">
        <f t="shared" si="261"/>
        <v/>
      </c>
      <c r="AA1806" s="3"/>
      <c r="AB1806" s="3"/>
      <c r="AC1806" s="3"/>
      <c r="AD1806" s="3"/>
      <c r="AE1806" s="3"/>
      <c r="AF1806" s="3"/>
    </row>
    <row r="1807" spans="1:32" x14ac:dyDescent="0.25">
      <c r="A1807" s="3"/>
      <c r="B1807" s="3"/>
      <c r="C1807" s="3"/>
      <c r="D1807" s="3"/>
      <c r="E1807" s="3"/>
      <c r="F1807" s="3"/>
      <c r="G1807" s="8"/>
      <c r="H1807" s="3"/>
      <c r="I1807" s="3"/>
      <c r="J1807" s="3"/>
      <c r="L1807" s="9"/>
      <c r="M1807" s="15"/>
      <c r="N1807" s="15"/>
      <c r="O1807" s="15">
        <f t="shared" si="255"/>
        <v>0</v>
      </c>
      <c r="P1807" s="15">
        <f t="shared" si="256"/>
        <v>0</v>
      </c>
      <c r="Q1807" s="13" t="str">
        <f t="shared" si="254"/>
        <v/>
      </c>
      <c r="R1807" s="32" t="e">
        <f t="shared" si="257"/>
        <v>#N/A</v>
      </c>
      <c r="S1807" s="33" t="str">
        <f t="shared" si="258"/>
        <v/>
      </c>
      <c r="T1807" s="34" t="e">
        <f t="shared" si="259"/>
        <v>#N/A</v>
      </c>
      <c r="U1807" s="35" t="e">
        <f t="shared" ref="U1807:U1870" si="262">IF(OR(B1807="32",B1807="36",B1807="36PB",B1807="33",B1807="8",B1807="10",B1807="9",B1807="885",B1807="885SB"),T1807+0.5268,IF(OR(B1807="49",B1807="51",B1807="53",B1807="68",B1807="68P",B1807="64",B1807="43",B1807="43SB",B1807="68SB",B1807="NR99"),T1807+0.2469,T1807+0.0069))</f>
        <v>#N/A</v>
      </c>
      <c r="V1807" s="44">
        <f t="shared" si="260"/>
        <v>0</v>
      </c>
      <c r="W1807" s="37" t="str">
        <f t="shared" si="261"/>
        <v/>
      </c>
      <c r="AA1807" s="3"/>
      <c r="AB1807" s="3"/>
      <c r="AC1807" s="3"/>
      <c r="AD1807" s="3"/>
      <c r="AE1807" s="3"/>
      <c r="AF1807" s="3"/>
    </row>
    <row r="1808" spans="1:32" x14ac:dyDescent="0.25">
      <c r="A1808" s="3"/>
      <c r="B1808" s="3"/>
      <c r="C1808" s="3"/>
      <c r="D1808" s="3"/>
      <c r="E1808" s="3"/>
      <c r="F1808" s="3"/>
      <c r="G1808" s="8"/>
      <c r="H1808" s="3"/>
      <c r="I1808" s="3"/>
      <c r="J1808" s="3"/>
      <c r="L1808" s="9"/>
      <c r="M1808" s="15"/>
      <c r="N1808" s="15"/>
      <c r="O1808" s="15">
        <f t="shared" si="255"/>
        <v>0</v>
      </c>
      <c r="P1808" s="15">
        <f t="shared" si="256"/>
        <v>0</v>
      </c>
      <c r="Q1808" s="13" t="str">
        <f t="shared" si="254"/>
        <v/>
      </c>
      <c r="R1808" s="32" t="e">
        <f t="shared" si="257"/>
        <v>#N/A</v>
      </c>
      <c r="S1808" s="33" t="str">
        <f t="shared" si="258"/>
        <v/>
      </c>
      <c r="T1808" s="34" t="e">
        <f t="shared" si="259"/>
        <v>#N/A</v>
      </c>
      <c r="U1808" s="35" t="e">
        <f t="shared" si="262"/>
        <v>#N/A</v>
      </c>
      <c r="V1808" s="44">
        <f t="shared" si="260"/>
        <v>0</v>
      </c>
      <c r="W1808" s="37" t="str">
        <f t="shared" si="261"/>
        <v/>
      </c>
      <c r="AA1808" s="3"/>
      <c r="AB1808" s="3"/>
      <c r="AC1808" s="3"/>
      <c r="AD1808" s="3"/>
      <c r="AE1808" s="3"/>
      <c r="AF1808" s="3"/>
    </row>
    <row r="1809" spans="1:32" x14ac:dyDescent="0.25">
      <c r="A1809" s="3"/>
      <c r="B1809" s="3"/>
      <c r="C1809" s="3"/>
      <c r="D1809" s="3"/>
      <c r="E1809" s="3"/>
      <c r="F1809" s="3"/>
      <c r="G1809" s="8"/>
      <c r="H1809" s="3"/>
      <c r="I1809" s="3"/>
      <c r="J1809" s="3"/>
      <c r="L1809" s="9"/>
      <c r="M1809" s="15"/>
      <c r="N1809" s="15"/>
      <c r="O1809" s="15">
        <f t="shared" si="255"/>
        <v>0</v>
      </c>
      <c r="P1809" s="15">
        <f t="shared" si="256"/>
        <v>0</v>
      </c>
      <c r="Q1809" s="13" t="str">
        <f t="shared" si="254"/>
        <v/>
      </c>
      <c r="R1809" s="32" t="e">
        <f t="shared" si="257"/>
        <v>#N/A</v>
      </c>
      <c r="S1809" s="33" t="str">
        <f t="shared" si="258"/>
        <v/>
      </c>
      <c r="T1809" s="34" t="e">
        <f t="shared" si="259"/>
        <v>#N/A</v>
      </c>
      <c r="U1809" s="35" t="e">
        <f t="shared" si="262"/>
        <v>#N/A</v>
      </c>
      <c r="V1809" s="44">
        <f t="shared" si="260"/>
        <v>0</v>
      </c>
      <c r="W1809" s="37" t="str">
        <f t="shared" si="261"/>
        <v/>
      </c>
      <c r="AA1809" s="3"/>
      <c r="AB1809" s="3"/>
      <c r="AC1809" s="3"/>
      <c r="AD1809" s="3"/>
      <c r="AE1809" s="3"/>
      <c r="AF1809" s="3"/>
    </row>
    <row r="1810" spans="1:32" x14ac:dyDescent="0.25">
      <c r="A1810" s="3"/>
      <c r="B1810" s="3"/>
      <c r="C1810" s="3"/>
      <c r="D1810" s="3"/>
      <c r="E1810" s="3"/>
      <c r="F1810" s="3"/>
      <c r="G1810" s="8"/>
      <c r="H1810" s="3"/>
      <c r="I1810" s="3"/>
      <c r="J1810" s="3"/>
      <c r="L1810" s="9"/>
      <c r="M1810" s="15"/>
      <c r="N1810" s="15"/>
      <c r="O1810" s="15">
        <f t="shared" si="255"/>
        <v>0</v>
      </c>
      <c r="P1810" s="15">
        <f t="shared" si="256"/>
        <v>0</v>
      </c>
      <c r="Q1810" s="13" t="str">
        <f t="shared" si="254"/>
        <v/>
      </c>
      <c r="R1810" s="32" t="e">
        <f t="shared" si="257"/>
        <v>#N/A</v>
      </c>
      <c r="S1810" s="33" t="str">
        <f t="shared" si="258"/>
        <v/>
      </c>
      <c r="T1810" s="34" t="e">
        <f t="shared" si="259"/>
        <v>#N/A</v>
      </c>
      <c r="U1810" s="35" t="e">
        <f t="shared" si="262"/>
        <v>#N/A</v>
      </c>
      <c r="V1810" s="44">
        <f t="shared" si="260"/>
        <v>0</v>
      </c>
      <c r="W1810" s="37" t="str">
        <f t="shared" si="261"/>
        <v/>
      </c>
      <c r="AA1810" s="3"/>
      <c r="AB1810" s="3"/>
      <c r="AC1810" s="3"/>
      <c r="AD1810" s="3"/>
      <c r="AE1810" s="3"/>
      <c r="AF1810" s="3"/>
    </row>
    <row r="1811" spans="1:32" x14ac:dyDescent="0.25">
      <c r="A1811" s="3"/>
      <c r="B1811" s="3"/>
      <c r="C1811" s="3"/>
      <c r="D1811" s="3"/>
      <c r="E1811" s="3"/>
      <c r="F1811" s="3"/>
      <c r="G1811" s="8"/>
      <c r="H1811" s="3"/>
      <c r="I1811" s="3"/>
      <c r="J1811" s="3"/>
      <c r="L1811" s="9"/>
      <c r="M1811" s="15"/>
      <c r="N1811" s="15"/>
      <c r="O1811" s="15">
        <f t="shared" si="255"/>
        <v>0</v>
      </c>
      <c r="P1811" s="15">
        <f t="shared" si="256"/>
        <v>0</v>
      </c>
      <c r="Q1811" s="13" t="str">
        <f t="shared" si="254"/>
        <v/>
      </c>
      <c r="R1811" s="32" t="e">
        <f t="shared" si="257"/>
        <v>#N/A</v>
      </c>
      <c r="S1811" s="33" t="str">
        <f t="shared" si="258"/>
        <v/>
      </c>
      <c r="T1811" s="34" t="e">
        <f t="shared" si="259"/>
        <v>#N/A</v>
      </c>
      <c r="U1811" s="35" t="e">
        <f t="shared" si="262"/>
        <v>#N/A</v>
      </c>
      <c r="V1811" s="44">
        <f t="shared" si="260"/>
        <v>0</v>
      </c>
      <c r="W1811" s="37" t="str">
        <f t="shared" si="261"/>
        <v/>
      </c>
      <c r="AA1811" s="3"/>
      <c r="AB1811" s="3"/>
      <c r="AC1811" s="3"/>
      <c r="AD1811" s="3"/>
      <c r="AE1811" s="3"/>
      <c r="AF1811" s="3"/>
    </row>
    <row r="1812" spans="1:32" x14ac:dyDescent="0.25">
      <c r="A1812" s="3"/>
      <c r="B1812" s="3"/>
      <c r="C1812" s="3"/>
      <c r="D1812" s="3"/>
      <c r="E1812" s="3"/>
      <c r="F1812" s="3"/>
      <c r="G1812" s="8"/>
      <c r="H1812" s="3"/>
      <c r="I1812" s="3"/>
      <c r="J1812" s="3"/>
      <c r="L1812" s="9"/>
      <c r="M1812" s="15"/>
      <c r="N1812" s="15"/>
      <c r="O1812" s="15">
        <f t="shared" si="255"/>
        <v>0</v>
      </c>
      <c r="P1812" s="15">
        <f t="shared" si="256"/>
        <v>0</v>
      </c>
      <c r="Q1812" s="13" t="str">
        <f t="shared" si="254"/>
        <v/>
      </c>
      <c r="R1812" s="32" t="e">
        <f t="shared" si="257"/>
        <v>#N/A</v>
      </c>
      <c r="S1812" s="33" t="str">
        <f t="shared" si="258"/>
        <v/>
      </c>
      <c r="T1812" s="34" t="e">
        <f t="shared" si="259"/>
        <v>#N/A</v>
      </c>
      <c r="U1812" s="35" t="e">
        <f t="shared" si="262"/>
        <v>#N/A</v>
      </c>
      <c r="V1812" s="44">
        <f t="shared" si="260"/>
        <v>0</v>
      </c>
      <c r="W1812" s="37" t="str">
        <f t="shared" si="261"/>
        <v/>
      </c>
      <c r="AA1812" s="3"/>
      <c r="AB1812" s="3"/>
      <c r="AC1812" s="3"/>
      <c r="AD1812" s="3"/>
      <c r="AE1812" s="3"/>
      <c r="AF1812" s="3"/>
    </row>
    <row r="1813" spans="1:32" x14ac:dyDescent="0.25">
      <c r="A1813" s="3"/>
      <c r="B1813" s="3"/>
      <c r="C1813" s="3"/>
      <c r="D1813" s="3"/>
      <c r="E1813" s="3"/>
      <c r="F1813" s="3"/>
      <c r="G1813" s="8"/>
      <c r="H1813" s="3"/>
      <c r="I1813" s="3"/>
      <c r="J1813" s="3"/>
      <c r="L1813" s="9"/>
      <c r="M1813" s="15"/>
      <c r="N1813" s="15"/>
      <c r="O1813" s="15">
        <f t="shared" si="255"/>
        <v>0</v>
      </c>
      <c r="P1813" s="15">
        <f t="shared" si="256"/>
        <v>0</v>
      </c>
      <c r="Q1813" s="13" t="str">
        <f t="shared" si="254"/>
        <v/>
      </c>
      <c r="R1813" s="32" t="e">
        <f t="shared" si="257"/>
        <v>#N/A</v>
      </c>
      <c r="S1813" s="33" t="str">
        <f t="shared" si="258"/>
        <v/>
      </c>
      <c r="T1813" s="34" t="e">
        <f t="shared" si="259"/>
        <v>#N/A</v>
      </c>
      <c r="U1813" s="35" t="e">
        <f t="shared" si="262"/>
        <v>#N/A</v>
      </c>
      <c r="V1813" s="44">
        <f t="shared" si="260"/>
        <v>0</v>
      </c>
      <c r="W1813" s="37" t="str">
        <f t="shared" si="261"/>
        <v/>
      </c>
      <c r="AA1813" s="3"/>
      <c r="AB1813" s="3"/>
      <c r="AC1813" s="3"/>
      <c r="AD1813" s="3"/>
      <c r="AE1813" s="3"/>
      <c r="AF1813" s="3"/>
    </row>
    <row r="1814" spans="1:32" x14ac:dyDescent="0.25">
      <c r="A1814" s="3"/>
      <c r="B1814" s="3"/>
      <c r="C1814" s="3"/>
      <c r="D1814" s="3"/>
      <c r="E1814" s="3"/>
      <c r="F1814" s="3"/>
      <c r="G1814" s="8"/>
      <c r="H1814" s="3"/>
      <c r="I1814" s="3"/>
      <c r="J1814" s="3"/>
      <c r="L1814" s="9"/>
      <c r="M1814" s="15"/>
      <c r="N1814" s="15"/>
      <c r="O1814" s="15">
        <f t="shared" si="255"/>
        <v>0</v>
      </c>
      <c r="P1814" s="15">
        <f t="shared" si="256"/>
        <v>0</v>
      </c>
      <c r="Q1814" s="13" t="str">
        <f t="shared" si="254"/>
        <v/>
      </c>
      <c r="R1814" s="32" t="e">
        <f t="shared" si="257"/>
        <v>#N/A</v>
      </c>
      <c r="S1814" s="33" t="str">
        <f t="shared" si="258"/>
        <v/>
      </c>
      <c r="T1814" s="34" t="e">
        <f t="shared" si="259"/>
        <v>#N/A</v>
      </c>
      <c r="U1814" s="35" t="e">
        <f t="shared" si="262"/>
        <v>#N/A</v>
      </c>
      <c r="V1814" s="44">
        <f t="shared" si="260"/>
        <v>0</v>
      </c>
      <c r="W1814" s="37" t="str">
        <f t="shared" si="261"/>
        <v/>
      </c>
      <c r="AA1814" s="3"/>
      <c r="AB1814" s="3"/>
      <c r="AC1814" s="3"/>
      <c r="AD1814" s="3"/>
      <c r="AE1814" s="3"/>
      <c r="AF1814" s="3"/>
    </row>
    <row r="1815" spans="1:32" x14ac:dyDescent="0.25">
      <c r="A1815" s="3"/>
      <c r="B1815" s="3"/>
      <c r="C1815" s="3"/>
      <c r="D1815" s="3"/>
      <c r="E1815" s="3"/>
      <c r="F1815" s="3"/>
      <c r="G1815" s="8"/>
      <c r="H1815" s="3"/>
      <c r="I1815" s="3"/>
      <c r="J1815" s="3"/>
      <c r="L1815" s="9"/>
      <c r="M1815" s="15"/>
      <c r="N1815" s="15"/>
      <c r="O1815" s="15">
        <f t="shared" si="255"/>
        <v>0</v>
      </c>
      <c r="P1815" s="15">
        <f t="shared" si="256"/>
        <v>0</v>
      </c>
      <c r="Q1815" s="13" t="str">
        <f t="shared" si="254"/>
        <v/>
      </c>
      <c r="R1815" s="32" t="e">
        <f t="shared" si="257"/>
        <v>#N/A</v>
      </c>
      <c r="S1815" s="33" t="str">
        <f t="shared" si="258"/>
        <v/>
      </c>
      <c r="T1815" s="34" t="e">
        <f t="shared" si="259"/>
        <v>#N/A</v>
      </c>
      <c r="U1815" s="35" t="e">
        <f t="shared" si="262"/>
        <v>#N/A</v>
      </c>
      <c r="V1815" s="44">
        <f t="shared" si="260"/>
        <v>0</v>
      </c>
      <c r="W1815" s="37" t="str">
        <f t="shared" si="261"/>
        <v/>
      </c>
      <c r="AA1815" s="3"/>
      <c r="AB1815" s="3"/>
      <c r="AC1815" s="3"/>
      <c r="AD1815" s="3"/>
      <c r="AE1815" s="3"/>
      <c r="AF1815" s="3"/>
    </row>
    <row r="1816" spans="1:32" x14ac:dyDescent="0.25">
      <c r="A1816" s="3"/>
      <c r="B1816" s="3"/>
      <c r="C1816" s="3"/>
      <c r="D1816" s="3"/>
      <c r="E1816" s="3"/>
      <c r="F1816" s="3"/>
      <c r="G1816" s="8"/>
      <c r="H1816" s="3"/>
      <c r="I1816" s="3"/>
      <c r="J1816" s="3"/>
      <c r="L1816" s="9"/>
      <c r="M1816" s="15"/>
      <c r="N1816" s="15"/>
      <c r="O1816" s="15">
        <f t="shared" si="255"/>
        <v>0</v>
      </c>
      <c r="P1816" s="15">
        <f t="shared" si="256"/>
        <v>0</v>
      </c>
      <c r="Q1816" s="13" t="str">
        <f t="shared" si="254"/>
        <v/>
      </c>
      <c r="R1816" s="32" t="e">
        <f t="shared" si="257"/>
        <v>#N/A</v>
      </c>
      <c r="S1816" s="33" t="str">
        <f t="shared" si="258"/>
        <v/>
      </c>
      <c r="T1816" s="34" t="e">
        <f t="shared" si="259"/>
        <v>#N/A</v>
      </c>
      <c r="U1816" s="35" t="e">
        <f t="shared" si="262"/>
        <v>#N/A</v>
      </c>
      <c r="V1816" s="44">
        <f t="shared" si="260"/>
        <v>0</v>
      </c>
      <c r="W1816" s="37" t="str">
        <f t="shared" si="261"/>
        <v/>
      </c>
      <c r="AA1816" s="3"/>
      <c r="AB1816" s="3"/>
      <c r="AC1816" s="3"/>
      <c r="AD1816" s="3"/>
      <c r="AE1816" s="3"/>
      <c r="AF1816" s="3"/>
    </row>
    <row r="1817" spans="1:32" x14ac:dyDescent="0.25">
      <c r="A1817" s="3"/>
      <c r="B1817" s="3"/>
      <c r="C1817" s="3"/>
      <c r="D1817" s="3"/>
      <c r="E1817" s="3"/>
      <c r="F1817" s="3"/>
      <c r="G1817" s="8"/>
      <c r="H1817" s="3"/>
      <c r="I1817" s="3"/>
      <c r="J1817" s="3"/>
      <c r="L1817" s="9"/>
      <c r="M1817" s="15"/>
      <c r="N1817" s="15"/>
      <c r="O1817" s="15">
        <f t="shared" si="255"/>
        <v>0</v>
      </c>
      <c r="P1817" s="15">
        <f t="shared" si="256"/>
        <v>0</v>
      </c>
      <c r="Q1817" s="13" t="str">
        <f t="shared" si="254"/>
        <v/>
      </c>
      <c r="R1817" s="32" t="e">
        <f t="shared" si="257"/>
        <v>#N/A</v>
      </c>
      <c r="S1817" s="33" t="str">
        <f t="shared" si="258"/>
        <v/>
      </c>
      <c r="T1817" s="34" t="e">
        <f t="shared" si="259"/>
        <v>#N/A</v>
      </c>
      <c r="U1817" s="35" t="e">
        <f t="shared" si="262"/>
        <v>#N/A</v>
      </c>
      <c r="V1817" s="44">
        <f t="shared" si="260"/>
        <v>0</v>
      </c>
      <c r="W1817" s="37" t="str">
        <f t="shared" si="261"/>
        <v/>
      </c>
      <c r="AA1817" s="3"/>
      <c r="AB1817" s="3"/>
      <c r="AC1817" s="3"/>
      <c r="AD1817" s="3"/>
      <c r="AE1817" s="3"/>
      <c r="AF1817" s="3"/>
    </row>
    <row r="1818" spans="1:32" x14ac:dyDescent="0.25">
      <c r="A1818" s="3"/>
      <c r="B1818" s="3"/>
      <c r="C1818" s="3"/>
      <c r="D1818" s="3"/>
      <c r="E1818" s="3"/>
      <c r="F1818" s="3"/>
      <c r="G1818" s="8"/>
      <c r="H1818" s="3"/>
      <c r="I1818" s="3"/>
      <c r="J1818" s="3"/>
      <c r="L1818" s="9"/>
      <c r="M1818" s="15"/>
      <c r="N1818" s="15"/>
      <c r="O1818" s="15">
        <f t="shared" si="255"/>
        <v>0</v>
      </c>
      <c r="P1818" s="15">
        <f t="shared" si="256"/>
        <v>0</v>
      </c>
      <c r="Q1818" s="13" t="str">
        <f t="shared" si="254"/>
        <v/>
      </c>
      <c r="R1818" s="32" t="e">
        <f t="shared" si="257"/>
        <v>#N/A</v>
      </c>
      <c r="S1818" s="33" t="str">
        <f t="shared" si="258"/>
        <v/>
      </c>
      <c r="T1818" s="34" t="e">
        <f t="shared" si="259"/>
        <v>#N/A</v>
      </c>
      <c r="U1818" s="35" t="e">
        <f t="shared" si="262"/>
        <v>#N/A</v>
      </c>
      <c r="V1818" s="44">
        <f t="shared" si="260"/>
        <v>0</v>
      </c>
      <c r="W1818" s="37" t="str">
        <f t="shared" si="261"/>
        <v/>
      </c>
      <c r="AA1818" s="3"/>
      <c r="AB1818" s="3"/>
      <c r="AC1818" s="3"/>
      <c r="AD1818" s="3"/>
      <c r="AE1818" s="3"/>
      <c r="AF1818" s="3"/>
    </row>
    <row r="1819" spans="1:32" x14ac:dyDescent="0.25">
      <c r="A1819" s="3"/>
      <c r="B1819" s="3"/>
      <c r="C1819" s="3"/>
      <c r="D1819" s="3"/>
      <c r="E1819" s="3"/>
      <c r="F1819" s="3"/>
      <c r="G1819" s="8"/>
      <c r="H1819" s="3"/>
      <c r="I1819" s="3"/>
      <c r="J1819" s="3"/>
      <c r="L1819" s="9"/>
      <c r="M1819" s="15"/>
      <c r="N1819" s="15"/>
      <c r="O1819" s="15">
        <f t="shared" si="255"/>
        <v>0</v>
      </c>
      <c r="P1819" s="15">
        <f t="shared" si="256"/>
        <v>0</v>
      </c>
      <c r="Q1819" s="13" t="str">
        <f t="shared" si="254"/>
        <v/>
      </c>
      <c r="R1819" s="32" t="e">
        <f t="shared" si="257"/>
        <v>#N/A</v>
      </c>
      <c r="S1819" s="33" t="str">
        <f t="shared" si="258"/>
        <v/>
      </c>
      <c r="T1819" s="34" t="e">
        <f t="shared" si="259"/>
        <v>#N/A</v>
      </c>
      <c r="U1819" s="35" t="e">
        <f t="shared" si="262"/>
        <v>#N/A</v>
      </c>
      <c r="V1819" s="44">
        <f t="shared" si="260"/>
        <v>0</v>
      </c>
      <c r="W1819" s="37" t="str">
        <f t="shared" si="261"/>
        <v/>
      </c>
      <c r="AA1819" s="3"/>
      <c r="AB1819" s="3"/>
      <c r="AC1819" s="3"/>
      <c r="AD1819" s="3"/>
      <c r="AE1819" s="3"/>
      <c r="AF1819" s="3"/>
    </row>
    <row r="1820" spans="1:32" x14ac:dyDescent="0.25">
      <c r="A1820" s="3"/>
      <c r="B1820" s="3"/>
      <c r="C1820" s="3"/>
      <c r="D1820" s="3"/>
      <c r="E1820" s="3"/>
      <c r="F1820" s="3"/>
      <c r="G1820" s="8"/>
      <c r="H1820" s="3"/>
      <c r="I1820" s="3"/>
      <c r="J1820" s="3"/>
      <c r="L1820" s="9"/>
      <c r="M1820" s="15"/>
      <c r="N1820" s="15"/>
      <c r="O1820" s="15">
        <f t="shared" si="255"/>
        <v>0</v>
      </c>
      <c r="P1820" s="15">
        <f t="shared" si="256"/>
        <v>0</v>
      </c>
      <c r="Q1820" s="13" t="str">
        <f t="shared" si="254"/>
        <v/>
      </c>
      <c r="R1820" s="32" t="e">
        <f t="shared" si="257"/>
        <v>#N/A</v>
      </c>
      <c r="S1820" s="33" t="str">
        <f t="shared" si="258"/>
        <v/>
      </c>
      <c r="T1820" s="34" t="e">
        <f t="shared" si="259"/>
        <v>#N/A</v>
      </c>
      <c r="U1820" s="35" t="e">
        <f t="shared" si="262"/>
        <v>#N/A</v>
      </c>
      <c r="V1820" s="44">
        <f t="shared" si="260"/>
        <v>0</v>
      </c>
      <c r="W1820" s="37" t="str">
        <f t="shared" si="261"/>
        <v/>
      </c>
      <c r="AA1820" s="3"/>
      <c r="AB1820" s="3"/>
      <c r="AC1820" s="3"/>
      <c r="AD1820" s="3"/>
      <c r="AE1820" s="3"/>
      <c r="AF1820" s="3"/>
    </row>
    <row r="1821" spans="1:32" x14ac:dyDescent="0.25">
      <c r="A1821" s="3"/>
      <c r="B1821" s="3"/>
      <c r="C1821" s="3"/>
      <c r="D1821" s="3"/>
      <c r="E1821" s="3"/>
      <c r="F1821" s="3"/>
      <c r="G1821" s="8"/>
      <c r="H1821" s="3"/>
      <c r="I1821" s="3"/>
      <c r="J1821" s="3"/>
      <c r="L1821" s="9"/>
      <c r="M1821" s="15"/>
      <c r="N1821" s="15"/>
      <c r="O1821" s="15">
        <f t="shared" si="255"/>
        <v>0</v>
      </c>
      <c r="P1821" s="15">
        <f t="shared" si="256"/>
        <v>0</v>
      </c>
      <c r="Q1821" s="13" t="str">
        <f t="shared" si="254"/>
        <v/>
      </c>
      <c r="R1821" s="32" t="e">
        <f t="shared" si="257"/>
        <v>#N/A</v>
      </c>
      <c r="S1821" s="33" t="str">
        <f t="shared" si="258"/>
        <v/>
      </c>
      <c r="T1821" s="34" t="e">
        <f t="shared" si="259"/>
        <v>#N/A</v>
      </c>
      <c r="U1821" s="35" t="e">
        <f t="shared" si="262"/>
        <v>#N/A</v>
      </c>
      <c r="V1821" s="44">
        <f t="shared" si="260"/>
        <v>0</v>
      </c>
      <c r="W1821" s="37" t="str">
        <f t="shared" si="261"/>
        <v/>
      </c>
      <c r="AA1821" s="3"/>
      <c r="AB1821" s="3"/>
      <c r="AC1821" s="3"/>
      <c r="AD1821" s="3"/>
      <c r="AE1821" s="3"/>
      <c r="AF1821" s="3"/>
    </row>
    <row r="1822" spans="1:32" x14ac:dyDescent="0.25">
      <c r="A1822" s="3"/>
      <c r="B1822" s="3"/>
      <c r="C1822" s="3"/>
      <c r="D1822" s="3"/>
      <c r="E1822" s="3"/>
      <c r="F1822" s="3"/>
      <c r="G1822" s="8"/>
      <c r="H1822" s="3"/>
      <c r="I1822" s="3"/>
      <c r="J1822" s="3"/>
      <c r="L1822" s="9"/>
      <c r="M1822" s="15"/>
      <c r="N1822" s="15"/>
      <c r="O1822" s="15">
        <f t="shared" si="255"/>
        <v>0</v>
      </c>
      <c r="P1822" s="15">
        <f t="shared" si="256"/>
        <v>0</v>
      </c>
      <c r="Q1822" s="13" t="str">
        <f t="shared" si="254"/>
        <v/>
      </c>
      <c r="R1822" s="32" t="e">
        <f t="shared" si="257"/>
        <v>#N/A</v>
      </c>
      <c r="S1822" s="33" t="str">
        <f t="shared" si="258"/>
        <v/>
      </c>
      <c r="T1822" s="34" t="e">
        <f t="shared" si="259"/>
        <v>#N/A</v>
      </c>
      <c r="U1822" s="35" t="e">
        <f t="shared" si="262"/>
        <v>#N/A</v>
      </c>
      <c r="V1822" s="44">
        <f t="shared" si="260"/>
        <v>0</v>
      </c>
      <c r="W1822" s="37" t="str">
        <f t="shared" si="261"/>
        <v/>
      </c>
      <c r="AA1822" s="3"/>
      <c r="AB1822" s="3"/>
      <c r="AC1822" s="3"/>
      <c r="AD1822" s="3"/>
      <c r="AE1822" s="3"/>
      <c r="AF1822" s="3"/>
    </row>
    <row r="1823" spans="1:32" x14ac:dyDescent="0.25">
      <c r="A1823" s="3"/>
      <c r="B1823" s="3"/>
      <c r="C1823" s="3"/>
      <c r="D1823" s="3"/>
      <c r="E1823" s="3"/>
      <c r="F1823" s="3"/>
      <c r="G1823" s="8"/>
      <c r="H1823" s="3"/>
      <c r="I1823" s="3"/>
      <c r="J1823" s="3"/>
      <c r="L1823" s="9"/>
      <c r="M1823" s="15"/>
      <c r="N1823" s="15"/>
      <c r="O1823" s="15">
        <f t="shared" si="255"/>
        <v>0</v>
      </c>
      <c r="P1823" s="15">
        <f t="shared" si="256"/>
        <v>0</v>
      </c>
      <c r="Q1823" s="13" t="str">
        <f t="shared" si="254"/>
        <v/>
      </c>
      <c r="R1823" s="32" t="e">
        <f t="shared" si="257"/>
        <v>#N/A</v>
      </c>
      <c r="S1823" s="33" t="str">
        <f t="shared" si="258"/>
        <v/>
      </c>
      <c r="T1823" s="34" t="e">
        <f t="shared" si="259"/>
        <v>#N/A</v>
      </c>
      <c r="U1823" s="35" t="e">
        <f t="shared" si="262"/>
        <v>#N/A</v>
      </c>
      <c r="V1823" s="44">
        <f t="shared" si="260"/>
        <v>0</v>
      </c>
      <c r="W1823" s="37" t="str">
        <f t="shared" si="261"/>
        <v/>
      </c>
      <c r="AA1823" s="3"/>
      <c r="AB1823" s="3"/>
      <c r="AC1823" s="3"/>
      <c r="AD1823" s="3"/>
      <c r="AE1823" s="3"/>
      <c r="AF1823" s="3"/>
    </row>
    <row r="1824" spans="1:32" x14ac:dyDescent="0.25">
      <c r="A1824" s="3"/>
      <c r="B1824" s="3"/>
      <c r="C1824" s="3"/>
      <c r="D1824" s="3"/>
      <c r="E1824" s="3"/>
      <c r="F1824" s="3"/>
      <c r="G1824" s="8"/>
      <c r="H1824" s="3"/>
      <c r="I1824" s="3"/>
      <c r="J1824" s="3"/>
      <c r="L1824" s="9"/>
      <c r="M1824" s="15"/>
      <c r="N1824" s="15"/>
      <c r="O1824" s="15">
        <f t="shared" si="255"/>
        <v>0</v>
      </c>
      <c r="P1824" s="15">
        <f t="shared" si="256"/>
        <v>0</v>
      </c>
      <c r="Q1824" s="13" t="str">
        <f t="shared" si="254"/>
        <v/>
      </c>
      <c r="R1824" s="32" t="e">
        <f t="shared" si="257"/>
        <v>#N/A</v>
      </c>
      <c r="S1824" s="33" t="str">
        <f t="shared" si="258"/>
        <v/>
      </c>
      <c r="T1824" s="34" t="e">
        <f t="shared" si="259"/>
        <v>#N/A</v>
      </c>
      <c r="U1824" s="35" t="e">
        <f t="shared" si="262"/>
        <v>#N/A</v>
      </c>
      <c r="V1824" s="44">
        <f t="shared" si="260"/>
        <v>0</v>
      </c>
      <c r="W1824" s="37" t="str">
        <f t="shared" si="261"/>
        <v/>
      </c>
      <c r="AA1824" s="3"/>
      <c r="AB1824" s="3"/>
      <c r="AC1824" s="3"/>
      <c r="AD1824" s="3"/>
      <c r="AE1824" s="3"/>
      <c r="AF1824" s="3"/>
    </row>
    <row r="1825" spans="1:32" x14ac:dyDescent="0.25">
      <c r="A1825" s="3"/>
      <c r="B1825" s="3"/>
      <c r="C1825" s="3"/>
      <c r="D1825" s="3"/>
      <c r="E1825" s="3"/>
      <c r="F1825" s="3"/>
      <c r="G1825" s="8"/>
      <c r="H1825" s="3"/>
      <c r="I1825" s="3"/>
      <c r="J1825" s="3"/>
      <c r="L1825" s="9"/>
      <c r="M1825" s="15"/>
      <c r="N1825" s="15"/>
      <c r="O1825" s="15">
        <f t="shared" si="255"/>
        <v>0</v>
      </c>
      <c r="P1825" s="15">
        <f t="shared" si="256"/>
        <v>0</v>
      </c>
      <c r="Q1825" s="13" t="str">
        <f t="shared" si="254"/>
        <v/>
      </c>
      <c r="R1825" s="32" t="e">
        <f t="shared" si="257"/>
        <v>#N/A</v>
      </c>
      <c r="S1825" s="33" t="str">
        <f t="shared" si="258"/>
        <v/>
      </c>
      <c r="T1825" s="34" t="e">
        <f t="shared" si="259"/>
        <v>#N/A</v>
      </c>
      <c r="U1825" s="35" t="e">
        <f t="shared" si="262"/>
        <v>#N/A</v>
      </c>
      <c r="V1825" s="44">
        <f t="shared" si="260"/>
        <v>0</v>
      </c>
      <c r="W1825" s="37" t="str">
        <f t="shared" si="261"/>
        <v/>
      </c>
      <c r="AA1825" s="3"/>
      <c r="AB1825" s="3"/>
      <c r="AC1825" s="3"/>
      <c r="AD1825" s="3"/>
      <c r="AE1825" s="3"/>
      <c r="AF1825" s="3"/>
    </row>
    <row r="1826" spans="1:32" x14ac:dyDescent="0.25">
      <c r="A1826" s="3"/>
      <c r="B1826" s="3"/>
      <c r="C1826" s="3"/>
      <c r="D1826" s="3"/>
      <c r="E1826" s="3"/>
      <c r="F1826" s="3"/>
      <c r="G1826" s="8"/>
      <c r="H1826" s="3"/>
      <c r="I1826" s="3"/>
      <c r="J1826" s="3"/>
      <c r="L1826" s="9"/>
      <c r="M1826" s="15"/>
      <c r="N1826" s="15"/>
      <c r="O1826" s="15">
        <f t="shared" si="255"/>
        <v>0</v>
      </c>
      <c r="P1826" s="15">
        <f t="shared" si="256"/>
        <v>0</v>
      </c>
      <c r="Q1826" s="13" t="str">
        <f t="shared" si="254"/>
        <v/>
      </c>
      <c r="R1826" s="32" t="e">
        <f t="shared" si="257"/>
        <v>#N/A</v>
      </c>
      <c r="S1826" s="33" t="str">
        <f t="shared" si="258"/>
        <v/>
      </c>
      <c r="T1826" s="34" t="e">
        <f t="shared" si="259"/>
        <v>#N/A</v>
      </c>
      <c r="U1826" s="35" t="e">
        <f t="shared" si="262"/>
        <v>#N/A</v>
      </c>
      <c r="V1826" s="44">
        <f t="shared" si="260"/>
        <v>0</v>
      </c>
      <c r="W1826" s="37" t="str">
        <f t="shared" si="261"/>
        <v/>
      </c>
      <c r="AA1826" s="3"/>
      <c r="AB1826" s="3"/>
      <c r="AC1826" s="3"/>
      <c r="AD1826" s="3"/>
      <c r="AE1826" s="3"/>
      <c r="AF1826" s="3"/>
    </row>
    <row r="1827" spans="1:32" x14ac:dyDescent="0.25">
      <c r="A1827" s="3"/>
      <c r="B1827" s="3"/>
      <c r="C1827" s="3"/>
      <c r="D1827" s="3"/>
      <c r="E1827" s="3"/>
      <c r="F1827" s="3"/>
      <c r="G1827" s="8"/>
      <c r="H1827" s="3"/>
      <c r="I1827" s="3"/>
      <c r="J1827" s="3"/>
      <c r="L1827" s="9"/>
      <c r="M1827" s="15"/>
      <c r="N1827" s="15"/>
      <c r="O1827" s="15">
        <f t="shared" si="255"/>
        <v>0</v>
      </c>
      <c r="P1827" s="15">
        <f t="shared" si="256"/>
        <v>0</v>
      </c>
      <c r="Q1827" s="13" t="str">
        <f t="shared" si="254"/>
        <v/>
      </c>
      <c r="R1827" s="32" t="e">
        <f t="shared" si="257"/>
        <v>#N/A</v>
      </c>
      <c r="S1827" s="33" t="str">
        <f t="shared" si="258"/>
        <v/>
      </c>
      <c r="T1827" s="34" t="e">
        <f t="shared" si="259"/>
        <v>#N/A</v>
      </c>
      <c r="U1827" s="35" t="e">
        <f t="shared" si="262"/>
        <v>#N/A</v>
      </c>
      <c r="V1827" s="44">
        <f t="shared" si="260"/>
        <v>0</v>
      </c>
      <c r="W1827" s="37" t="str">
        <f t="shared" si="261"/>
        <v/>
      </c>
      <c r="AA1827" s="3"/>
      <c r="AB1827" s="3"/>
      <c r="AC1827" s="3"/>
      <c r="AD1827" s="3"/>
      <c r="AE1827" s="3"/>
      <c r="AF1827" s="3"/>
    </row>
    <row r="1828" spans="1:32" x14ac:dyDescent="0.25">
      <c r="A1828" s="3"/>
      <c r="B1828" s="3"/>
      <c r="C1828" s="3"/>
      <c r="D1828" s="3"/>
      <c r="E1828" s="3"/>
      <c r="F1828" s="3"/>
      <c r="G1828" s="8"/>
      <c r="H1828" s="3"/>
      <c r="I1828" s="3"/>
      <c r="J1828" s="3"/>
      <c r="L1828" s="9"/>
      <c r="M1828" s="15"/>
      <c r="N1828" s="15"/>
      <c r="O1828" s="15">
        <f t="shared" si="255"/>
        <v>0</v>
      </c>
      <c r="P1828" s="15">
        <f t="shared" si="256"/>
        <v>0</v>
      </c>
      <c r="Q1828" s="13" t="str">
        <f t="shared" si="254"/>
        <v/>
      </c>
      <c r="R1828" s="32" t="e">
        <f t="shared" si="257"/>
        <v>#N/A</v>
      </c>
      <c r="S1828" s="33" t="str">
        <f t="shared" si="258"/>
        <v/>
      </c>
      <c r="T1828" s="34" t="e">
        <f t="shared" si="259"/>
        <v>#N/A</v>
      </c>
      <c r="U1828" s="35" t="e">
        <f t="shared" si="262"/>
        <v>#N/A</v>
      </c>
      <c r="V1828" s="44">
        <f t="shared" si="260"/>
        <v>0</v>
      </c>
      <c r="W1828" s="37" t="str">
        <f t="shared" si="261"/>
        <v/>
      </c>
      <c r="AA1828" s="3"/>
      <c r="AB1828" s="3"/>
      <c r="AC1828" s="3"/>
      <c r="AD1828" s="3"/>
      <c r="AE1828" s="3"/>
      <c r="AF1828" s="3"/>
    </row>
    <row r="1829" spans="1:32" x14ac:dyDescent="0.25">
      <c r="A1829" s="3"/>
      <c r="B1829" s="3"/>
      <c r="C1829" s="3"/>
      <c r="D1829" s="3"/>
      <c r="E1829" s="3"/>
      <c r="F1829" s="3"/>
      <c r="G1829" s="8"/>
      <c r="H1829" s="3"/>
      <c r="I1829" s="3"/>
      <c r="J1829" s="3"/>
      <c r="L1829" s="9"/>
      <c r="M1829" s="15"/>
      <c r="N1829" s="15"/>
      <c r="O1829" s="15">
        <f t="shared" si="255"/>
        <v>0</v>
      </c>
      <c r="P1829" s="15">
        <f t="shared" si="256"/>
        <v>0</v>
      </c>
      <c r="Q1829" s="13" t="str">
        <f t="shared" si="254"/>
        <v/>
      </c>
      <c r="R1829" s="32" t="e">
        <f t="shared" si="257"/>
        <v>#N/A</v>
      </c>
      <c r="S1829" s="33" t="str">
        <f t="shared" si="258"/>
        <v/>
      </c>
      <c r="T1829" s="34" t="e">
        <f t="shared" si="259"/>
        <v>#N/A</v>
      </c>
      <c r="U1829" s="35" t="e">
        <f t="shared" si="262"/>
        <v>#N/A</v>
      </c>
      <c r="V1829" s="44">
        <f t="shared" si="260"/>
        <v>0</v>
      </c>
      <c r="W1829" s="37" t="str">
        <f t="shared" si="261"/>
        <v/>
      </c>
      <c r="AA1829" s="3"/>
      <c r="AB1829" s="3"/>
      <c r="AC1829" s="3"/>
      <c r="AD1829" s="3"/>
      <c r="AE1829" s="3"/>
      <c r="AF1829" s="3"/>
    </row>
    <row r="1830" spans="1:32" x14ac:dyDescent="0.25">
      <c r="A1830" s="3"/>
      <c r="B1830" s="3"/>
      <c r="C1830" s="3"/>
      <c r="D1830" s="3"/>
      <c r="E1830" s="3"/>
      <c r="F1830" s="3"/>
      <c r="G1830" s="8"/>
      <c r="H1830" s="3"/>
      <c r="I1830" s="3"/>
      <c r="J1830" s="3"/>
      <c r="L1830" s="9"/>
      <c r="M1830" s="15"/>
      <c r="N1830" s="15"/>
      <c r="O1830" s="15">
        <f t="shared" si="255"/>
        <v>0</v>
      </c>
      <c r="P1830" s="15">
        <f t="shared" si="256"/>
        <v>0</v>
      </c>
      <c r="Q1830" s="13" t="str">
        <f t="shared" si="254"/>
        <v/>
      </c>
      <c r="R1830" s="32" t="e">
        <f t="shared" si="257"/>
        <v>#N/A</v>
      </c>
      <c r="S1830" s="33" t="str">
        <f t="shared" si="258"/>
        <v/>
      </c>
      <c r="T1830" s="34" t="e">
        <f t="shared" si="259"/>
        <v>#N/A</v>
      </c>
      <c r="U1830" s="35" t="e">
        <f t="shared" si="262"/>
        <v>#N/A</v>
      </c>
      <c r="V1830" s="44">
        <f t="shared" si="260"/>
        <v>0</v>
      </c>
      <c r="W1830" s="37" t="str">
        <f t="shared" si="261"/>
        <v/>
      </c>
      <c r="AA1830" s="3"/>
      <c r="AB1830" s="3"/>
      <c r="AC1830" s="3"/>
      <c r="AD1830" s="3"/>
      <c r="AE1830" s="3"/>
      <c r="AF1830" s="3"/>
    </row>
    <row r="1831" spans="1:32" x14ac:dyDescent="0.25">
      <c r="A1831" s="3"/>
      <c r="B1831" s="3"/>
      <c r="C1831" s="3"/>
      <c r="D1831" s="3"/>
      <c r="E1831" s="3"/>
      <c r="F1831" s="3"/>
      <c r="G1831" s="8"/>
      <c r="H1831" s="3"/>
      <c r="I1831" s="3"/>
      <c r="J1831" s="3"/>
      <c r="L1831" s="9"/>
      <c r="M1831" s="15"/>
      <c r="N1831" s="15"/>
      <c r="O1831" s="15">
        <f t="shared" si="255"/>
        <v>0</v>
      </c>
      <c r="P1831" s="15">
        <f t="shared" si="256"/>
        <v>0</v>
      </c>
      <c r="Q1831" s="13" t="str">
        <f t="shared" si="254"/>
        <v/>
      </c>
      <c r="R1831" s="32" t="e">
        <f t="shared" si="257"/>
        <v>#N/A</v>
      </c>
      <c r="S1831" s="33" t="str">
        <f t="shared" si="258"/>
        <v/>
      </c>
      <c r="T1831" s="34" t="e">
        <f t="shared" si="259"/>
        <v>#N/A</v>
      </c>
      <c r="U1831" s="35" t="e">
        <f t="shared" si="262"/>
        <v>#N/A</v>
      </c>
      <c r="V1831" s="44">
        <f t="shared" si="260"/>
        <v>0</v>
      </c>
      <c r="W1831" s="37" t="str">
        <f t="shared" si="261"/>
        <v/>
      </c>
      <c r="AA1831" s="3"/>
      <c r="AB1831" s="3"/>
      <c r="AC1831" s="3"/>
      <c r="AD1831" s="3"/>
      <c r="AE1831" s="3"/>
      <c r="AF1831" s="3"/>
    </row>
    <row r="1832" spans="1:32" x14ac:dyDescent="0.25">
      <c r="A1832" s="3"/>
      <c r="B1832" s="3"/>
      <c r="C1832" s="3"/>
      <c r="D1832" s="3"/>
      <c r="E1832" s="3"/>
      <c r="F1832" s="3"/>
      <c r="G1832" s="8"/>
      <c r="H1832" s="3"/>
      <c r="I1832" s="3"/>
      <c r="J1832" s="3"/>
      <c r="L1832" s="9"/>
      <c r="M1832" s="15"/>
      <c r="N1832" s="15"/>
      <c r="O1832" s="15">
        <f t="shared" si="255"/>
        <v>0</v>
      </c>
      <c r="P1832" s="15">
        <f t="shared" si="256"/>
        <v>0</v>
      </c>
      <c r="Q1832" s="13" t="str">
        <f t="shared" si="254"/>
        <v/>
      </c>
      <c r="R1832" s="32" t="e">
        <f t="shared" si="257"/>
        <v>#N/A</v>
      </c>
      <c r="S1832" s="33" t="str">
        <f t="shared" si="258"/>
        <v/>
      </c>
      <c r="T1832" s="34" t="e">
        <f t="shared" si="259"/>
        <v>#N/A</v>
      </c>
      <c r="U1832" s="35" t="e">
        <f t="shared" si="262"/>
        <v>#N/A</v>
      </c>
      <c r="V1832" s="44">
        <f t="shared" si="260"/>
        <v>0</v>
      </c>
      <c r="W1832" s="37" t="str">
        <f t="shared" si="261"/>
        <v/>
      </c>
      <c r="AA1832" s="3"/>
      <c r="AB1832" s="3"/>
      <c r="AC1832" s="3"/>
      <c r="AD1832" s="3"/>
      <c r="AE1832" s="3"/>
      <c r="AF1832" s="3"/>
    </row>
    <row r="1833" spans="1:32" x14ac:dyDescent="0.25">
      <c r="A1833" s="3"/>
      <c r="B1833" s="3"/>
      <c r="C1833" s="3"/>
      <c r="D1833" s="3"/>
      <c r="E1833" s="3"/>
      <c r="F1833" s="3"/>
      <c r="G1833" s="8"/>
      <c r="H1833" s="3"/>
      <c r="I1833" s="3"/>
      <c r="J1833" s="3"/>
      <c r="L1833" s="9"/>
      <c r="M1833" s="15"/>
      <c r="N1833" s="15"/>
      <c r="O1833" s="15">
        <f t="shared" si="255"/>
        <v>0</v>
      </c>
      <c r="P1833" s="15">
        <f t="shared" si="256"/>
        <v>0</v>
      </c>
      <c r="Q1833" s="13" t="str">
        <f t="shared" si="254"/>
        <v/>
      </c>
      <c r="R1833" s="32" t="e">
        <f t="shared" si="257"/>
        <v>#N/A</v>
      </c>
      <c r="S1833" s="33" t="str">
        <f t="shared" si="258"/>
        <v/>
      </c>
      <c r="T1833" s="34" t="e">
        <f t="shared" si="259"/>
        <v>#N/A</v>
      </c>
      <c r="U1833" s="35" t="e">
        <f t="shared" si="262"/>
        <v>#N/A</v>
      </c>
      <c r="V1833" s="44">
        <f t="shared" si="260"/>
        <v>0</v>
      </c>
      <c r="W1833" s="37" t="str">
        <f t="shared" si="261"/>
        <v/>
      </c>
      <c r="AA1833" s="3"/>
      <c r="AB1833" s="3"/>
      <c r="AC1833" s="3"/>
      <c r="AD1833" s="3"/>
      <c r="AE1833" s="3"/>
      <c r="AF1833" s="3"/>
    </row>
    <row r="1834" spans="1:32" x14ac:dyDescent="0.25">
      <c r="A1834" s="3"/>
      <c r="B1834" s="3"/>
      <c r="C1834" s="3"/>
      <c r="D1834" s="3"/>
      <c r="E1834" s="3"/>
      <c r="F1834" s="3"/>
      <c r="G1834" s="8"/>
      <c r="H1834" s="3"/>
      <c r="I1834" s="3"/>
      <c r="J1834" s="3"/>
      <c r="L1834" s="9"/>
      <c r="M1834" s="15"/>
      <c r="N1834" s="15"/>
      <c r="O1834" s="15">
        <f t="shared" si="255"/>
        <v>0</v>
      </c>
      <c r="P1834" s="15">
        <f t="shared" si="256"/>
        <v>0</v>
      </c>
      <c r="Q1834" s="13" t="str">
        <f t="shared" si="254"/>
        <v/>
      </c>
      <c r="R1834" s="32" t="e">
        <f t="shared" si="257"/>
        <v>#N/A</v>
      </c>
      <c r="S1834" s="33" t="str">
        <f t="shared" si="258"/>
        <v/>
      </c>
      <c r="T1834" s="34" t="e">
        <f t="shared" si="259"/>
        <v>#N/A</v>
      </c>
      <c r="U1834" s="35" t="e">
        <f t="shared" si="262"/>
        <v>#N/A</v>
      </c>
      <c r="V1834" s="44">
        <f t="shared" si="260"/>
        <v>0</v>
      </c>
      <c r="W1834" s="37" t="str">
        <f t="shared" si="261"/>
        <v/>
      </c>
      <c r="AA1834" s="3"/>
      <c r="AB1834" s="3"/>
      <c r="AC1834" s="3"/>
      <c r="AD1834" s="3"/>
      <c r="AE1834" s="3"/>
      <c r="AF1834" s="3"/>
    </row>
    <row r="1835" spans="1:32" x14ac:dyDescent="0.25">
      <c r="A1835" s="3"/>
      <c r="B1835" s="3"/>
      <c r="C1835" s="3"/>
      <c r="D1835" s="3"/>
      <c r="E1835" s="3"/>
      <c r="F1835" s="3"/>
      <c r="G1835" s="8"/>
      <c r="H1835" s="3"/>
      <c r="I1835" s="3"/>
      <c r="J1835" s="3"/>
      <c r="L1835" s="9"/>
      <c r="M1835" s="15"/>
      <c r="N1835" s="15"/>
      <c r="O1835" s="15">
        <f t="shared" si="255"/>
        <v>0</v>
      </c>
      <c r="P1835" s="15">
        <f t="shared" si="256"/>
        <v>0</v>
      </c>
      <c r="Q1835" s="13" t="str">
        <f t="shared" si="254"/>
        <v/>
      </c>
      <c r="R1835" s="32" t="e">
        <f t="shared" si="257"/>
        <v>#N/A</v>
      </c>
      <c r="S1835" s="33" t="str">
        <f t="shared" si="258"/>
        <v/>
      </c>
      <c r="T1835" s="34" t="e">
        <f t="shared" si="259"/>
        <v>#N/A</v>
      </c>
      <c r="U1835" s="35" t="e">
        <f t="shared" si="262"/>
        <v>#N/A</v>
      </c>
      <c r="V1835" s="44">
        <f t="shared" si="260"/>
        <v>0</v>
      </c>
      <c r="W1835" s="37" t="str">
        <f t="shared" si="261"/>
        <v/>
      </c>
      <c r="AA1835" s="3"/>
      <c r="AB1835" s="3"/>
      <c r="AC1835" s="3"/>
      <c r="AD1835" s="3"/>
      <c r="AE1835" s="3"/>
      <c r="AF1835" s="3"/>
    </row>
    <row r="1836" spans="1:32" x14ac:dyDescent="0.25">
      <c r="A1836" s="3"/>
      <c r="B1836" s="3"/>
      <c r="C1836" s="3"/>
      <c r="D1836" s="3"/>
      <c r="E1836" s="3"/>
      <c r="F1836" s="3"/>
      <c r="G1836" s="8"/>
      <c r="H1836" s="3"/>
      <c r="I1836" s="3"/>
      <c r="J1836" s="3"/>
      <c r="L1836" s="9"/>
      <c r="M1836" s="15"/>
      <c r="N1836" s="15"/>
      <c r="O1836" s="15">
        <f t="shared" si="255"/>
        <v>0</v>
      </c>
      <c r="P1836" s="15">
        <f t="shared" si="256"/>
        <v>0</v>
      </c>
      <c r="Q1836" s="13" t="str">
        <f t="shared" si="254"/>
        <v/>
      </c>
      <c r="R1836" s="32" t="e">
        <f t="shared" si="257"/>
        <v>#N/A</v>
      </c>
      <c r="S1836" s="33" t="str">
        <f t="shared" si="258"/>
        <v/>
      </c>
      <c r="T1836" s="34" t="e">
        <f t="shared" si="259"/>
        <v>#N/A</v>
      </c>
      <c r="U1836" s="35" t="e">
        <f t="shared" si="262"/>
        <v>#N/A</v>
      </c>
      <c r="V1836" s="44">
        <f t="shared" si="260"/>
        <v>0</v>
      </c>
      <c r="W1836" s="37" t="str">
        <f t="shared" si="261"/>
        <v/>
      </c>
      <c r="AA1836" s="3"/>
      <c r="AB1836" s="3"/>
      <c r="AC1836" s="3"/>
      <c r="AD1836" s="3"/>
      <c r="AE1836" s="3"/>
      <c r="AF1836" s="3"/>
    </row>
    <row r="1837" spans="1:32" x14ac:dyDescent="0.25">
      <c r="A1837" s="3"/>
      <c r="B1837" s="3"/>
      <c r="C1837" s="3"/>
      <c r="D1837" s="3"/>
      <c r="E1837" s="3"/>
      <c r="F1837" s="3"/>
      <c r="G1837" s="8"/>
      <c r="H1837" s="3"/>
      <c r="I1837" s="3"/>
      <c r="J1837" s="3"/>
      <c r="L1837" s="9"/>
      <c r="M1837" s="15"/>
      <c r="N1837" s="15"/>
      <c r="O1837" s="15">
        <f t="shared" si="255"/>
        <v>0</v>
      </c>
      <c r="P1837" s="15">
        <f t="shared" si="256"/>
        <v>0</v>
      </c>
      <c r="Q1837" s="13" t="str">
        <f t="shared" si="254"/>
        <v/>
      </c>
      <c r="R1837" s="32" t="e">
        <f t="shared" si="257"/>
        <v>#N/A</v>
      </c>
      <c r="S1837" s="33" t="str">
        <f t="shared" si="258"/>
        <v/>
      </c>
      <c r="T1837" s="34" t="e">
        <f t="shared" si="259"/>
        <v>#N/A</v>
      </c>
      <c r="U1837" s="35" t="e">
        <f t="shared" si="262"/>
        <v>#N/A</v>
      </c>
      <c r="V1837" s="44">
        <f t="shared" si="260"/>
        <v>0</v>
      </c>
      <c r="W1837" s="37" t="str">
        <f t="shared" si="261"/>
        <v/>
      </c>
      <c r="AA1837" s="3"/>
      <c r="AB1837" s="3"/>
      <c r="AC1837" s="3"/>
      <c r="AD1837" s="3"/>
      <c r="AE1837" s="3"/>
      <c r="AF1837" s="3"/>
    </row>
    <row r="1838" spans="1:32" x14ac:dyDescent="0.25">
      <c r="A1838" s="3"/>
      <c r="B1838" s="3"/>
      <c r="C1838" s="3"/>
      <c r="D1838" s="3"/>
      <c r="E1838" s="3"/>
      <c r="F1838" s="3"/>
      <c r="G1838" s="8"/>
      <c r="H1838" s="3"/>
      <c r="I1838" s="3"/>
      <c r="J1838" s="3"/>
      <c r="L1838" s="9"/>
      <c r="M1838" s="15"/>
      <c r="N1838" s="15"/>
      <c r="O1838" s="15">
        <f t="shared" si="255"/>
        <v>0</v>
      </c>
      <c r="P1838" s="15">
        <f t="shared" si="256"/>
        <v>0</v>
      </c>
      <c r="Q1838" s="13" t="str">
        <f t="shared" si="254"/>
        <v/>
      </c>
      <c r="R1838" s="32" t="e">
        <f t="shared" si="257"/>
        <v>#N/A</v>
      </c>
      <c r="S1838" s="33" t="str">
        <f t="shared" si="258"/>
        <v/>
      </c>
      <c r="T1838" s="34" t="e">
        <f t="shared" si="259"/>
        <v>#N/A</v>
      </c>
      <c r="U1838" s="35" t="e">
        <f t="shared" si="262"/>
        <v>#N/A</v>
      </c>
      <c r="V1838" s="44">
        <f t="shared" si="260"/>
        <v>0</v>
      </c>
      <c r="W1838" s="37" t="str">
        <f t="shared" si="261"/>
        <v/>
      </c>
      <c r="AA1838" s="3"/>
      <c r="AB1838" s="3"/>
      <c r="AC1838" s="3"/>
      <c r="AD1838" s="3"/>
      <c r="AE1838" s="3"/>
      <c r="AF1838" s="3"/>
    </row>
    <row r="1839" spans="1:32" x14ac:dyDescent="0.25">
      <c r="A1839" s="3"/>
      <c r="B1839" s="3"/>
      <c r="C1839" s="3"/>
      <c r="D1839" s="3"/>
      <c r="E1839" s="3"/>
      <c r="F1839" s="3"/>
      <c r="G1839" s="8"/>
      <c r="H1839" s="3"/>
      <c r="I1839" s="3"/>
      <c r="J1839" s="3"/>
      <c r="L1839" s="9"/>
      <c r="M1839" s="15"/>
      <c r="N1839" s="15"/>
      <c r="O1839" s="15">
        <f t="shared" si="255"/>
        <v>0</v>
      </c>
      <c r="P1839" s="15">
        <f t="shared" si="256"/>
        <v>0</v>
      </c>
      <c r="Q1839" s="13" t="str">
        <f t="shared" si="254"/>
        <v/>
      </c>
      <c r="R1839" s="32" t="e">
        <f t="shared" si="257"/>
        <v>#N/A</v>
      </c>
      <c r="S1839" s="33" t="str">
        <f t="shared" si="258"/>
        <v/>
      </c>
      <c r="T1839" s="34" t="e">
        <f t="shared" si="259"/>
        <v>#N/A</v>
      </c>
      <c r="U1839" s="35" t="e">
        <f t="shared" si="262"/>
        <v>#N/A</v>
      </c>
      <c r="V1839" s="44">
        <f t="shared" si="260"/>
        <v>0</v>
      </c>
      <c r="W1839" s="37" t="str">
        <f t="shared" si="261"/>
        <v/>
      </c>
      <c r="AA1839" s="3"/>
      <c r="AB1839" s="3"/>
      <c r="AC1839" s="3"/>
      <c r="AD1839" s="3"/>
      <c r="AE1839" s="3"/>
      <c r="AF1839" s="3"/>
    </row>
    <row r="1840" spans="1:32" x14ac:dyDescent="0.25">
      <c r="A1840" s="3"/>
      <c r="B1840" s="3"/>
      <c r="C1840" s="3"/>
      <c r="D1840" s="3"/>
      <c r="E1840" s="3"/>
      <c r="F1840" s="3"/>
      <c r="G1840" s="8"/>
      <c r="H1840" s="3"/>
      <c r="I1840" s="3"/>
      <c r="J1840" s="3"/>
      <c r="L1840" s="9"/>
      <c r="M1840" s="15"/>
      <c r="N1840" s="15"/>
      <c r="O1840" s="15">
        <f t="shared" si="255"/>
        <v>0</v>
      </c>
      <c r="P1840" s="15">
        <f t="shared" si="256"/>
        <v>0</v>
      </c>
      <c r="Q1840" s="13" t="str">
        <f t="shared" si="254"/>
        <v/>
      </c>
      <c r="R1840" s="32" t="e">
        <f t="shared" si="257"/>
        <v>#N/A</v>
      </c>
      <c r="S1840" s="33" t="str">
        <f t="shared" si="258"/>
        <v/>
      </c>
      <c r="T1840" s="34" t="e">
        <f t="shared" si="259"/>
        <v>#N/A</v>
      </c>
      <c r="U1840" s="35" t="e">
        <f t="shared" si="262"/>
        <v>#N/A</v>
      </c>
      <c r="V1840" s="44">
        <f t="shared" si="260"/>
        <v>0</v>
      </c>
      <c r="W1840" s="37" t="str">
        <f t="shared" si="261"/>
        <v/>
      </c>
      <c r="AA1840" s="3"/>
      <c r="AB1840" s="3"/>
      <c r="AC1840" s="3"/>
      <c r="AD1840" s="3"/>
      <c r="AE1840" s="3"/>
      <c r="AF1840" s="3"/>
    </row>
    <row r="1841" spans="1:32" x14ac:dyDescent="0.25">
      <c r="A1841" s="3"/>
      <c r="B1841" s="3"/>
      <c r="C1841" s="3"/>
      <c r="D1841" s="3"/>
      <c r="E1841" s="3"/>
      <c r="F1841" s="3"/>
      <c r="G1841" s="8"/>
      <c r="H1841" s="3"/>
      <c r="I1841" s="3"/>
      <c r="J1841" s="3"/>
      <c r="L1841" s="9"/>
      <c r="M1841" s="15"/>
      <c r="N1841" s="15"/>
      <c r="O1841" s="15">
        <f t="shared" si="255"/>
        <v>0</v>
      </c>
      <c r="P1841" s="15">
        <f t="shared" si="256"/>
        <v>0</v>
      </c>
      <c r="Q1841" s="13" t="str">
        <f t="shared" ref="Q1841:Q1904" si="263">CONCATENATE(A1841,B1841)</f>
        <v/>
      </c>
      <c r="R1841" s="32" t="e">
        <f t="shared" si="257"/>
        <v>#N/A</v>
      </c>
      <c r="S1841" s="33" t="str">
        <f t="shared" si="258"/>
        <v/>
      </c>
      <c r="T1841" s="34" t="e">
        <f t="shared" si="259"/>
        <v>#N/A</v>
      </c>
      <c r="U1841" s="35" t="e">
        <f t="shared" si="262"/>
        <v>#N/A</v>
      </c>
      <c r="V1841" s="44">
        <f t="shared" si="260"/>
        <v>0</v>
      </c>
      <c r="W1841" s="37" t="str">
        <f t="shared" si="261"/>
        <v/>
      </c>
      <c r="AA1841" s="3"/>
      <c r="AB1841" s="3"/>
      <c r="AC1841" s="3"/>
      <c r="AD1841" s="3"/>
      <c r="AE1841" s="3"/>
      <c r="AF1841" s="3"/>
    </row>
    <row r="1842" spans="1:32" x14ac:dyDescent="0.25">
      <c r="A1842" s="3"/>
      <c r="B1842" s="3"/>
      <c r="C1842" s="3"/>
      <c r="D1842" s="3"/>
      <c r="E1842" s="3"/>
      <c r="F1842" s="3"/>
      <c r="G1842" s="8"/>
      <c r="H1842" s="3"/>
      <c r="I1842" s="3"/>
      <c r="J1842" s="3"/>
      <c r="L1842" s="9"/>
      <c r="M1842" s="15"/>
      <c r="N1842" s="15"/>
      <c r="O1842" s="15">
        <f t="shared" si="255"/>
        <v>0</v>
      </c>
      <c r="P1842" s="15">
        <f t="shared" si="256"/>
        <v>0</v>
      </c>
      <c r="Q1842" s="13" t="str">
        <f t="shared" si="263"/>
        <v/>
      </c>
      <c r="R1842" s="32" t="e">
        <f t="shared" si="257"/>
        <v>#N/A</v>
      </c>
      <c r="S1842" s="33" t="str">
        <f t="shared" si="258"/>
        <v/>
      </c>
      <c r="T1842" s="34" t="e">
        <f t="shared" si="259"/>
        <v>#N/A</v>
      </c>
      <c r="U1842" s="35" t="e">
        <f t="shared" si="262"/>
        <v>#N/A</v>
      </c>
      <c r="V1842" s="44">
        <f t="shared" si="260"/>
        <v>0</v>
      </c>
      <c r="W1842" s="37" t="str">
        <f t="shared" si="261"/>
        <v/>
      </c>
      <c r="AA1842" s="3"/>
      <c r="AB1842" s="3"/>
      <c r="AC1842" s="3"/>
      <c r="AD1842" s="3"/>
      <c r="AE1842" s="3"/>
      <c r="AF1842" s="3"/>
    </row>
    <row r="1843" spans="1:32" x14ac:dyDescent="0.25">
      <c r="A1843" s="3"/>
      <c r="B1843" s="3"/>
      <c r="C1843" s="3"/>
      <c r="D1843" s="3"/>
      <c r="E1843" s="3"/>
      <c r="F1843" s="3"/>
      <c r="G1843" s="8"/>
      <c r="H1843" s="3"/>
      <c r="I1843" s="3"/>
      <c r="J1843" s="3"/>
      <c r="L1843" s="9"/>
      <c r="M1843" s="15"/>
      <c r="N1843" s="15"/>
      <c r="O1843" s="15">
        <f t="shared" si="255"/>
        <v>0</v>
      </c>
      <c r="P1843" s="15">
        <f t="shared" si="256"/>
        <v>0</v>
      </c>
      <c r="Q1843" s="13" t="str">
        <f t="shared" si="263"/>
        <v/>
      </c>
      <c r="R1843" s="32" t="e">
        <f t="shared" si="257"/>
        <v>#N/A</v>
      </c>
      <c r="S1843" s="33" t="str">
        <f t="shared" si="258"/>
        <v/>
      </c>
      <c r="T1843" s="34" t="e">
        <f t="shared" si="259"/>
        <v>#N/A</v>
      </c>
      <c r="U1843" s="35" t="e">
        <f t="shared" si="262"/>
        <v>#N/A</v>
      </c>
      <c r="V1843" s="44">
        <f t="shared" si="260"/>
        <v>0</v>
      </c>
      <c r="W1843" s="37" t="str">
        <f t="shared" si="261"/>
        <v/>
      </c>
      <c r="AA1843" s="3"/>
      <c r="AB1843" s="3"/>
      <c r="AC1843" s="3"/>
      <c r="AD1843" s="3"/>
      <c r="AE1843" s="3"/>
      <c r="AF1843" s="3"/>
    </row>
    <row r="1844" spans="1:32" x14ac:dyDescent="0.25">
      <c r="A1844" s="3"/>
      <c r="B1844" s="3"/>
      <c r="C1844" s="3"/>
      <c r="D1844" s="3"/>
      <c r="E1844" s="3"/>
      <c r="F1844" s="3"/>
      <c r="G1844" s="8"/>
      <c r="H1844" s="3"/>
      <c r="I1844" s="3"/>
      <c r="J1844" s="3"/>
      <c r="L1844" s="9"/>
      <c r="M1844" s="15"/>
      <c r="N1844" s="15"/>
      <c r="O1844" s="15">
        <f t="shared" si="255"/>
        <v>0</v>
      </c>
      <c r="P1844" s="15">
        <f t="shared" si="256"/>
        <v>0</v>
      </c>
      <c r="Q1844" s="13" t="str">
        <f t="shared" si="263"/>
        <v/>
      </c>
      <c r="R1844" s="32" t="e">
        <f t="shared" si="257"/>
        <v>#N/A</v>
      </c>
      <c r="S1844" s="33" t="str">
        <f t="shared" si="258"/>
        <v/>
      </c>
      <c r="T1844" s="34" t="e">
        <f t="shared" si="259"/>
        <v>#N/A</v>
      </c>
      <c r="U1844" s="35" t="e">
        <f t="shared" si="262"/>
        <v>#N/A</v>
      </c>
      <c r="V1844" s="44">
        <f t="shared" si="260"/>
        <v>0</v>
      </c>
      <c r="W1844" s="37" t="str">
        <f t="shared" si="261"/>
        <v/>
      </c>
      <c r="AA1844" s="3"/>
      <c r="AB1844" s="3"/>
      <c r="AC1844" s="3"/>
      <c r="AD1844" s="3"/>
      <c r="AE1844" s="3"/>
      <c r="AF1844" s="3"/>
    </row>
    <row r="1845" spans="1:32" x14ac:dyDescent="0.25">
      <c r="A1845" s="3"/>
      <c r="B1845" s="3"/>
      <c r="C1845" s="3"/>
      <c r="D1845" s="3"/>
      <c r="E1845" s="3"/>
      <c r="F1845" s="3"/>
      <c r="G1845" s="8"/>
      <c r="H1845" s="3"/>
      <c r="I1845" s="3"/>
      <c r="J1845" s="3"/>
      <c r="L1845" s="9"/>
      <c r="M1845" s="15"/>
      <c r="N1845" s="15"/>
      <c r="O1845" s="15">
        <f t="shared" si="255"/>
        <v>0</v>
      </c>
      <c r="P1845" s="15">
        <f t="shared" si="256"/>
        <v>0</v>
      </c>
      <c r="Q1845" s="13" t="str">
        <f t="shared" si="263"/>
        <v/>
      </c>
      <c r="R1845" s="32" t="e">
        <f t="shared" si="257"/>
        <v>#N/A</v>
      </c>
      <c r="S1845" s="33" t="str">
        <f t="shared" si="258"/>
        <v/>
      </c>
      <c r="T1845" s="34" t="e">
        <f t="shared" si="259"/>
        <v>#N/A</v>
      </c>
      <c r="U1845" s="35" t="e">
        <f t="shared" si="262"/>
        <v>#N/A</v>
      </c>
      <c r="V1845" s="44">
        <f t="shared" si="260"/>
        <v>0</v>
      </c>
      <c r="W1845" s="37" t="str">
        <f t="shared" si="261"/>
        <v/>
      </c>
      <c r="AA1845" s="3"/>
      <c r="AB1845" s="3"/>
      <c r="AC1845" s="3"/>
      <c r="AD1845" s="3"/>
      <c r="AE1845" s="3"/>
      <c r="AF1845" s="3"/>
    </row>
    <row r="1846" spans="1:32" x14ac:dyDescent="0.25">
      <c r="A1846" s="3"/>
      <c r="B1846" s="3"/>
      <c r="C1846" s="3"/>
      <c r="D1846" s="3"/>
      <c r="E1846" s="3"/>
      <c r="F1846" s="3"/>
      <c r="G1846" s="8"/>
      <c r="H1846" s="3"/>
      <c r="I1846" s="3"/>
      <c r="J1846" s="3"/>
      <c r="L1846" s="9"/>
      <c r="M1846" s="15"/>
      <c r="N1846" s="15"/>
      <c r="O1846" s="15">
        <f t="shared" si="255"/>
        <v>0</v>
      </c>
      <c r="P1846" s="15">
        <f t="shared" si="256"/>
        <v>0</v>
      </c>
      <c r="Q1846" s="13" t="str">
        <f t="shared" si="263"/>
        <v/>
      </c>
      <c r="R1846" s="32" t="e">
        <f t="shared" si="257"/>
        <v>#N/A</v>
      </c>
      <c r="S1846" s="33" t="str">
        <f t="shared" si="258"/>
        <v/>
      </c>
      <c r="T1846" s="34" t="e">
        <f t="shared" si="259"/>
        <v>#N/A</v>
      </c>
      <c r="U1846" s="35" t="e">
        <f t="shared" si="262"/>
        <v>#N/A</v>
      </c>
      <c r="V1846" s="44">
        <f t="shared" si="260"/>
        <v>0</v>
      </c>
      <c r="W1846" s="37" t="str">
        <f t="shared" si="261"/>
        <v/>
      </c>
      <c r="AA1846" s="3"/>
      <c r="AB1846" s="3"/>
      <c r="AC1846" s="3"/>
      <c r="AD1846" s="3"/>
      <c r="AE1846" s="3"/>
      <c r="AF1846" s="3"/>
    </row>
    <row r="1847" spans="1:32" x14ac:dyDescent="0.25">
      <c r="A1847" s="3"/>
      <c r="B1847" s="3"/>
      <c r="C1847" s="3"/>
      <c r="D1847" s="3"/>
      <c r="E1847" s="3"/>
      <c r="F1847" s="3"/>
      <c r="G1847" s="8"/>
      <c r="H1847" s="3"/>
      <c r="I1847" s="3"/>
      <c r="J1847" s="3"/>
      <c r="L1847" s="9"/>
      <c r="M1847" s="15"/>
      <c r="N1847" s="15"/>
      <c r="O1847" s="15">
        <f t="shared" si="255"/>
        <v>0</v>
      </c>
      <c r="P1847" s="15">
        <f t="shared" si="256"/>
        <v>0</v>
      </c>
      <c r="Q1847" s="13" t="str">
        <f t="shared" si="263"/>
        <v/>
      </c>
      <c r="R1847" s="32" t="e">
        <f t="shared" si="257"/>
        <v>#N/A</v>
      </c>
      <c r="S1847" s="33" t="str">
        <f t="shared" si="258"/>
        <v/>
      </c>
      <c r="T1847" s="34" t="e">
        <f t="shared" si="259"/>
        <v>#N/A</v>
      </c>
      <c r="U1847" s="35" t="e">
        <f t="shared" si="262"/>
        <v>#N/A</v>
      </c>
      <c r="V1847" s="44">
        <f t="shared" si="260"/>
        <v>0</v>
      </c>
      <c r="W1847" s="37" t="str">
        <f t="shared" si="261"/>
        <v/>
      </c>
      <c r="AA1847" s="3"/>
      <c r="AB1847" s="3"/>
      <c r="AC1847" s="3"/>
      <c r="AD1847" s="3"/>
      <c r="AE1847" s="3"/>
      <c r="AF1847" s="3"/>
    </row>
    <row r="1848" spans="1:32" x14ac:dyDescent="0.25">
      <c r="A1848" s="3"/>
      <c r="B1848" s="3"/>
      <c r="C1848" s="3"/>
      <c r="D1848" s="3"/>
      <c r="E1848" s="3"/>
      <c r="F1848" s="3"/>
      <c r="G1848" s="8"/>
      <c r="H1848" s="3"/>
      <c r="I1848" s="3"/>
      <c r="J1848" s="3"/>
      <c r="L1848" s="9"/>
      <c r="M1848" s="15"/>
      <c r="N1848" s="15"/>
      <c r="O1848" s="15">
        <f t="shared" si="255"/>
        <v>0</v>
      </c>
      <c r="P1848" s="15">
        <f t="shared" si="256"/>
        <v>0</v>
      </c>
      <c r="Q1848" s="13" t="str">
        <f t="shared" si="263"/>
        <v/>
      </c>
      <c r="R1848" s="32" t="e">
        <f t="shared" si="257"/>
        <v>#N/A</v>
      </c>
      <c r="S1848" s="33" t="str">
        <f t="shared" si="258"/>
        <v/>
      </c>
      <c r="T1848" s="34" t="e">
        <f t="shared" si="259"/>
        <v>#N/A</v>
      </c>
      <c r="U1848" s="35" t="e">
        <f t="shared" si="262"/>
        <v>#N/A</v>
      </c>
      <c r="V1848" s="44">
        <f t="shared" si="260"/>
        <v>0</v>
      </c>
      <c r="W1848" s="37" t="str">
        <f t="shared" si="261"/>
        <v/>
      </c>
      <c r="AA1848" s="3"/>
      <c r="AB1848" s="3"/>
      <c r="AC1848" s="3"/>
      <c r="AD1848" s="3"/>
      <c r="AE1848" s="3"/>
      <c r="AF1848" s="3"/>
    </row>
    <row r="1849" spans="1:32" x14ac:dyDescent="0.25">
      <c r="A1849" s="3"/>
      <c r="B1849" s="3"/>
      <c r="C1849" s="3"/>
      <c r="D1849" s="3"/>
      <c r="E1849" s="3"/>
      <c r="F1849" s="3"/>
      <c r="G1849" s="8"/>
      <c r="H1849" s="3"/>
      <c r="I1849" s="3"/>
      <c r="J1849" s="3"/>
      <c r="L1849" s="9"/>
      <c r="M1849" s="15"/>
      <c r="N1849" s="15"/>
      <c r="O1849" s="15">
        <f t="shared" si="255"/>
        <v>0</v>
      </c>
      <c r="P1849" s="15">
        <f t="shared" si="256"/>
        <v>0</v>
      </c>
      <c r="Q1849" s="13" t="str">
        <f t="shared" si="263"/>
        <v/>
      </c>
      <c r="R1849" s="32" t="e">
        <f t="shared" si="257"/>
        <v>#N/A</v>
      </c>
      <c r="S1849" s="33" t="str">
        <f t="shared" si="258"/>
        <v/>
      </c>
      <c r="T1849" s="34" t="e">
        <f t="shared" si="259"/>
        <v>#N/A</v>
      </c>
      <c r="U1849" s="35" t="e">
        <f t="shared" si="262"/>
        <v>#N/A</v>
      </c>
      <c r="V1849" s="44">
        <f t="shared" si="260"/>
        <v>0</v>
      </c>
      <c r="W1849" s="37" t="str">
        <f t="shared" si="261"/>
        <v/>
      </c>
      <c r="AA1849" s="3"/>
      <c r="AB1849" s="3"/>
      <c r="AC1849" s="3"/>
      <c r="AD1849" s="3"/>
      <c r="AE1849" s="3"/>
      <c r="AF1849" s="3"/>
    </row>
    <row r="1850" spans="1:32" x14ac:dyDescent="0.25">
      <c r="A1850" s="3"/>
      <c r="B1850" s="3"/>
      <c r="C1850" s="3"/>
      <c r="D1850" s="3"/>
      <c r="E1850" s="3"/>
      <c r="F1850" s="3"/>
      <c r="G1850" s="8"/>
      <c r="H1850" s="3"/>
      <c r="I1850" s="3"/>
      <c r="J1850" s="3"/>
      <c r="L1850" s="9"/>
      <c r="M1850" s="15"/>
      <c r="N1850" s="15"/>
      <c r="O1850" s="15">
        <f t="shared" si="255"/>
        <v>0</v>
      </c>
      <c r="P1850" s="15">
        <f t="shared" si="256"/>
        <v>0</v>
      </c>
      <c r="Q1850" s="13" t="str">
        <f t="shared" si="263"/>
        <v/>
      </c>
      <c r="R1850" s="32" t="e">
        <f t="shared" si="257"/>
        <v>#N/A</v>
      </c>
      <c r="S1850" s="33" t="str">
        <f t="shared" si="258"/>
        <v/>
      </c>
      <c r="T1850" s="34" t="e">
        <f t="shared" si="259"/>
        <v>#N/A</v>
      </c>
      <c r="U1850" s="35" t="e">
        <f t="shared" si="262"/>
        <v>#N/A</v>
      </c>
      <c r="V1850" s="44">
        <f t="shared" si="260"/>
        <v>0</v>
      </c>
      <c r="W1850" s="37" t="str">
        <f t="shared" si="261"/>
        <v/>
      </c>
      <c r="AA1850" s="3"/>
      <c r="AB1850" s="3"/>
      <c r="AC1850" s="3"/>
      <c r="AD1850" s="3"/>
      <c r="AE1850" s="3"/>
      <c r="AF1850" s="3"/>
    </row>
    <row r="1851" spans="1:32" x14ac:dyDescent="0.25">
      <c r="A1851" s="3"/>
      <c r="B1851" s="3"/>
      <c r="C1851" s="3"/>
      <c r="D1851" s="3"/>
      <c r="E1851" s="3"/>
      <c r="F1851" s="3"/>
      <c r="G1851" s="8"/>
      <c r="H1851" s="3"/>
      <c r="I1851" s="3"/>
      <c r="J1851" s="3"/>
      <c r="L1851" s="9"/>
      <c r="M1851" s="15"/>
      <c r="N1851" s="15"/>
      <c r="O1851" s="15">
        <f t="shared" si="255"/>
        <v>0</v>
      </c>
      <c r="P1851" s="15">
        <f t="shared" si="256"/>
        <v>0</v>
      </c>
      <c r="Q1851" s="13" t="str">
        <f t="shared" si="263"/>
        <v/>
      </c>
      <c r="R1851" s="32" t="e">
        <f t="shared" si="257"/>
        <v>#N/A</v>
      </c>
      <c r="S1851" s="33" t="str">
        <f t="shared" si="258"/>
        <v/>
      </c>
      <c r="T1851" s="34" t="e">
        <f t="shared" si="259"/>
        <v>#N/A</v>
      </c>
      <c r="U1851" s="35" t="e">
        <f t="shared" si="262"/>
        <v>#N/A</v>
      </c>
      <c r="V1851" s="44">
        <f t="shared" si="260"/>
        <v>0</v>
      </c>
      <c r="W1851" s="37" t="str">
        <f t="shared" si="261"/>
        <v/>
      </c>
      <c r="AA1851" s="3"/>
      <c r="AB1851" s="3"/>
      <c r="AC1851" s="3"/>
      <c r="AD1851" s="3"/>
      <c r="AE1851" s="3"/>
      <c r="AF1851" s="3"/>
    </row>
    <row r="1852" spans="1:32" x14ac:dyDescent="0.25">
      <c r="A1852" s="3"/>
      <c r="B1852" s="3"/>
      <c r="C1852" s="3"/>
      <c r="D1852" s="3"/>
      <c r="E1852" s="3"/>
      <c r="F1852" s="3"/>
      <c r="G1852" s="8"/>
      <c r="H1852" s="3"/>
      <c r="I1852" s="3"/>
      <c r="J1852" s="3"/>
      <c r="L1852" s="9"/>
      <c r="M1852" s="15"/>
      <c r="N1852" s="15"/>
      <c r="O1852" s="15">
        <f t="shared" si="255"/>
        <v>0</v>
      </c>
      <c r="P1852" s="15">
        <f t="shared" si="256"/>
        <v>0</v>
      </c>
      <c r="Q1852" s="13" t="str">
        <f t="shared" si="263"/>
        <v/>
      </c>
      <c r="R1852" s="32" t="e">
        <f t="shared" si="257"/>
        <v>#N/A</v>
      </c>
      <c r="S1852" s="33" t="str">
        <f t="shared" si="258"/>
        <v/>
      </c>
      <c r="T1852" s="34" t="e">
        <f t="shared" si="259"/>
        <v>#N/A</v>
      </c>
      <c r="U1852" s="35" t="e">
        <f t="shared" si="262"/>
        <v>#N/A</v>
      </c>
      <c r="V1852" s="44">
        <f t="shared" si="260"/>
        <v>0</v>
      </c>
      <c r="W1852" s="37" t="str">
        <f t="shared" si="261"/>
        <v/>
      </c>
      <c r="AA1852" s="3"/>
      <c r="AB1852" s="3"/>
      <c r="AC1852" s="3"/>
      <c r="AD1852" s="3"/>
      <c r="AE1852" s="3"/>
      <c r="AF1852" s="3"/>
    </row>
    <row r="1853" spans="1:32" x14ac:dyDescent="0.25">
      <c r="A1853" s="3"/>
      <c r="B1853" s="3"/>
      <c r="C1853" s="3"/>
      <c r="D1853" s="3"/>
      <c r="E1853" s="3"/>
      <c r="F1853" s="3"/>
      <c r="G1853" s="8"/>
      <c r="H1853" s="3"/>
      <c r="I1853" s="3"/>
      <c r="J1853" s="3"/>
      <c r="L1853" s="9"/>
      <c r="M1853" s="15"/>
      <c r="N1853" s="15"/>
      <c r="O1853" s="15">
        <f t="shared" si="255"/>
        <v>0</v>
      </c>
      <c r="P1853" s="15">
        <f t="shared" si="256"/>
        <v>0</v>
      </c>
      <c r="Q1853" s="13" t="str">
        <f t="shared" si="263"/>
        <v/>
      </c>
      <c r="R1853" s="32" t="e">
        <f t="shared" si="257"/>
        <v>#N/A</v>
      </c>
      <c r="S1853" s="33" t="str">
        <f t="shared" si="258"/>
        <v/>
      </c>
      <c r="T1853" s="34" t="e">
        <f t="shared" si="259"/>
        <v>#N/A</v>
      </c>
      <c r="U1853" s="35" t="e">
        <f t="shared" si="262"/>
        <v>#N/A</v>
      </c>
      <c r="V1853" s="44">
        <f t="shared" si="260"/>
        <v>0</v>
      </c>
      <c r="W1853" s="37" t="str">
        <f t="shared" si="261"/>
        <v/>
      </c>
      <c r="AA1853" s="3"/>
      <c r="AB1853" s="3"/>
      <c r="AC1853" s="3"/>
      <c r="AD1853" s="3"/>
      <c r="AE1853" s="3"/>
      <c r="AF1853" s="3"/>
    </row>
    <row r="1854" spans="1:32" x14ac:dyDescent="0.25">
      <c r="A1854" s="3"/>
      <c r="B1854" s="3"/>
      <c r="C1854" s="3"/>
      <c r="D1854" s="3"/>
      <c r="E1854" s="3"/>
      <c r="F1854" s="3"/>
      <c r="G1854" s="8"/>
      <c r="H1854" s="3"/>
      <c r="I1854" s="3"/>
      <c r="J1854" s="3"/>
      <c r="L1854" s="9"/>
      <c r="M1854" s="15"/>
      <c r="N1854" s="15"/>
      <c r="O1854" s="15">
        <f t="shared" si="255"/>
        <v>0</v>
      </c>
      <c r="P1854" s="15">
        <f t="shared" si="256"/>
        <v>0</v>
      </c>
      <c r="Q1854" s="13" t="str">
        <f t="shared" si="263"/>
        <v/>
      </c>
      <c r="R1854" s="32" t="e">
        <f t="shared" si="257"/>
        <v>#N/A</v>
      </c>
      <c r="S1854" s="33" t="str">
        <f t="shared" si="258"/>
        <v/>
      </c>
      <c r="T1854" s="34" t="e">
        <f t="shared" si="259"/>
        <v>#N/A</v>
      </c>
      <c r="U1854" s="35" t="e">
        <f t="shared" si="262"/>
        <v>#N/A</v>
      </c>
      <c r="V1854" s="44">
        <f t="shared" si="260"/>
        <v>0</v>
      </c>
      <c r="W1854" s="37" t="str">
        <f t="shared" si="261"/>
        <v/>
      </c>
      <c r="AA1854" s="3"/>
      <c r="AB1854" s="3"/>
      <c r="AC1854" s="3"/>
      <c r="AD1854" s="3"/>
      <c r="AE1854" s="3"/>
      <c r="AF1854" s="3"/>
    </row>
    <row r="1855" spans="1:32" x14ac:dyDescent="0.25">
      <c r="A1855" s="3"/>
      <c r="B1855" s="3"/>
      <c r="C1855" s="3"/>
      <c r="D1855" s="3"/>
      <c r="E1855" s="3"/>
      <c r="F1855" s="3"/>
      <c r="G1855" s="8"/>
      <c r="H1855" s="3"/>
      <c r="I1855" s="3"/>
      <c r="J1855" s="3"/>
      <c r="L1855" s="9"/>
      <c r="M1855" s="15"/>
      <c r="N1855" s="15"/>
      <c r="O1855" s="15">
        <f t="shared" si="255"/>
        <v>0</v>
      </c>
      <c r="P1855" s="15">
        <f t="shared" si="256"/>
        <v>0</v>
      </c>
      <c r="Q1855" s="13" t="str">
        <f t="shared" si="263"/>
        <v/>
      </c>
      <c r="R1855" s="32" t="e">
        <f t="shared" si="257"/>
        <v>#N/A</v>
      </c>
      <c r="S1855" s="33" t="str">
        <f t="shared" si="258"/>
        <v/>
      </c>
      <c r="T1855" s="34" t="e">
        <f t="shared" si="259"/>
        <v>#N/A</v>
      </c>
      <c r="U1855" s="35" t="e">
        <f t="shared" si="262"/>
        <v>#N/A</v>
      </c>
      <c r="V1855" s="44">
        <f t="shared" si="260"/>
        <v>0</v>
      </c>
      <c r="W1855" s="37" t="str">
        <f t="shared" si="261"/>
        <v/>
      </c>
      <c r="AA1855" s="3"/>
      <c r="AB1855" s="3"/>
      <c r="AC1855" s="3"/>
      <c r="AD1855" s="3"/>
      <c r="AE1855" s="3"/>
      <c r="AF1855" s="3"/>
    </row>
    <row r="1856" spans="1:32" x14ac:dyDescent="0.25">
      <c r="A1856" s="3"/>
      <c r="B1856" s="3"/>
      <c r="C1856" s="3"/>
      <c r="D1856" s="3"/>
      <c r="E1856" s="3"/>
      <c r="F1856" s="3"/>
      <c r="G1856" s="8"/>
      <c r="H1856" s="3"/>
      <c r="I1856" s="3"/>
      <c r="J1856" s="3"/>
      <c r="L1856" s="9"/>
      <c r="M1856" s="15"/>
      <c r="N1856" s="15"/>
      <c r="O1856" s="15">
        <f t="shared" si="255"/>
        <v>0</v>
      </c>
      <c r="P1856" s="15">
        <f t="shared" si="256"/>
        <v>0</v>
      </c>
      <c r="Q1856" s="13" t="str">
        <f t="shared" si="263"/>
        <v/>
      </c>
      <c r="R1856" s="32" t="e">
        <f t="shared" si="257"/>
        <v>#N/A</v>
      </c>
      <c r="S1856" s="33" t="str">
        <f t="shared" si="258"/>
        <v/>
      </c>
      <c r="T1856" s="34" t="e">
        <f t="shared" si="259"/>
        <v>#N/A</v>
      </c>
      <c r="U1856" s="35" t="e">
        <f t="shared" si="262"/>
        <v>#N/A</v>
      </c>
      <c r="V1856" s="44">
        <f t="shared" si="260"/>
        <v>0</v>
      </c>
      <c r="W1856" s="37" t="str">
        <f t="shared" si="261"/>
        <v/>
      </c>
      <c r="AA1856" s="3"/>
      <c r="AB1856" s="3"/>
      <c r="AC1856" s="3"/>
      <c r="AD1856" s="3"/>
      <c r="AE1856" s="3"/>
      <c r="AF1856" s="3"/>
    </row>
    <row r="1857" spans="1:32" x14ac:dyDescent="0.25">
      <c r="A1857" s="3"/>
      <c r="B1857" s="3"/>
      <c r="C1857" s="3"/>
      <c r="D1857" s="3"/>
      <c r="E1857" s="3"/>
      <c r="F1857" s="3"/>
      <c r="G1857" s="8"/>
      <c r="H1857" s="3"/>
      <c r="I1857" s="3"/>
      <c r="J1857" s="3"/>
      <c r="L1857" s="9"/>
      <c r="M1857" s="15"/>
      <c r="N1857" s="15"/>
      <c r="O1857" s="15">
        <f t="shared" si="255"/>
        <v>0</v>
      </c>
      <c r="P1857" s="15">
        <f t="shared" si="256"/>
        <v>0</v>
      </c>
      <c r="Q1857" s="13" t="str">
        <f t="shared" si="263"/>
        <v/>
      </c>
      <c r="R1857" s="32" t="e">
        <f t="shared" si="257"/>
        <v>#N/A</v>
      </c>
      <c r="S1857" s="33" t="str">
        <f t="shared" si="258"/>
        <v/>
      </c>
      <c r="T1857" s="34" t="e">
        <f t="shared" si="259"/>
        <v>#N/A</v>
      </c>
      <c r="U1857" s="35" t="e">
        <f t="shared" si="262"/>
        <v>#N/A</v>
      </c>
      <c r="V1857" s="44">
        <f t="shared" si="260"/>
        <v>0</v>
      </c>
      <c r="W1857" s="37" t="str">
        <f t="shared" si="261"/>
        <v/>
      </c>
      <c r="AA1857" s="3"/>
      <c r="AB1857" s="3"/>
      <c r="AC1857" s="3"/>
      <c r="AD1857" s="3"/>
      <c r="AE1857" s="3"/>
      <c r="AF1857" s="3"/>
    </row>
    <row r="1858" spans="1:32" x14ac:dyDescent="0.25">
      <c r="A1858" s="3"/>
      <c r="B1858" s="3"/>
      <c r="C1858" s="3"/>
      <c r="D1858" s="3"/>
      <c r="E1858" s="3"/>
      <c r="F1858" s="3"/>
      <c r="G1858" s="8"/>
      <c r="H1858" s="3"/>
      <c r="I1858" s="3"/>
      <c r="J1858" s="3"/>
      <c r="L1858" s="9"/>
      <c r="M1858" s="15"/>
      <c r="N1858" s="15"/>
      <c r="O1858" s="15">
        <f t="shared" si="255"/>
        <v>0</v>
      </c>
      <c r="P1858" s="15">
        <f t="shared" si="256"/>
        <v>0</v>
      </c>
      <c r="Q1858" s="13" t="str">
        <f t="shared" si="263"/>
        <v/>
      </c>
      <c r="R1858" s="32" t="e">
        <f t="shared" si="257"/>
        <v>#N/A</v>
      </c>
      <c r="S1858" s="33" t="str">
        <f t="shared" si="258"/>
        <v/>
      </c>
      <c r="T1858" s="34" t="e">
        <f t="shared" si="259"/>
        <v>#N/A</v>
      </c>
      <c r="U1858" s="35" t="e">
        <f t="shared" si="262"/>
        <v>#N/A</v>
      </c>
      <c r="V1858" s="44">
        <f t="shared" si="260"/>
        <v>0</v>
      </c>
      <c r="W1858" s="37" t="str">
        <f t="shared" si="261"/>
        <v/>
      </c>
      <c r="AA1858" s="3"/>
      <c r="AB1858" s="3"/>
      <c r="AC1858" s="3"/>
      <c r="AD1858" s="3"/>
      <c r="AE1858" s="3"/>
      <c r="AF1858" s="3"/>
    </row>
    <row r="1859" spans="1:32" x14ac:dyDescent="0.25">
      <c r="A1859" s="3"/>
      <c r="B1859" s="3"/>
      <c r="C1859" s="3"/>
      <c r="D1859" s="3"/>
      <c r="E1859" s="3"/>
      <c r="F1859" s="3"/>
      <c r="G1859" s="8"/>
      <c r="H1859" s="3"/>
      <c r="I1859" s="3"/>
      <c r="J1859" s="3"/>
      <c r="L1859" s="9"/>
      <c r="M1859" s="15"/>
      <c r="N1859" s="15"/>
      <c r="O1859" s="15">
        <f t="shared" si="255"/>
        <v>0</v>
      </c>
      <c r="P1859" s="15">
        <f t="shared" si="256"/>
        <v>0</v>
      </c>
      <c r="Q1859" s="13" t="str">
        <f t="shared" si="263"/>
        <v/>
      </c>
      <c r="R1859" s="32" t="e">
        <f t="shared" si="257"/>
        <v>#N/A</v>
      </c>
      <c r="S1859" s="33" t="str">
        <f t="shared" si="258"/>
        <v/>
      </c>
      <c r="T1859" s="34" t="e">
        <f t="shared" si="259"/>
        <v>#N/A</v>
      </c>
      <c r="U1859" s="35" t="e">
        <f t="shared" si="262"/>
        <v>#N/A</v>
      </c>
      <c r="V1859" s="44">
        <f t="shared" si="260"/>
        <v>0</v>
      </c>
      <c r="W1859" s="37" t="str">
        <f t="shared" si="261"/>
        <v/>
      </c>
      <c r="AA1859" s="3"/>
      <c r="AB1859" s="3"/>
      <c r="AC1859" s="3"/>
      <c r="AD1859" s="3"/>
      <c r="AE1859" s="3"/>
      <c r="AF1859" s="3"/>
    </row>
    <row r="1860" spans="1:32" x14ac:dyDescent="0.25">
      <c r="A1860" s="3"/>
      <c r="B1860" s="3"/>
      <c r="C1860" s="3"/>
      <c r="D1860" s="3"/>
      <c r="E1860" s="3"/>
      <c r="F1860" s="3"/>
      <c r="G1860" s="8"/>
      <c r="H1860" s="3"/>
      <c r="I1860" s="3"/>
      <c r="J1860" s="3"/>
      <c r="L1860" s="9"/>
      <c r="M1860" s="15"/>
      <c r="N1860" s="15"/>
      <c r="O1860" s="15">
        <f t="shared" si="255"/>
        <v>0</v>
      </c>
      <c r="P1860" s="15">
        <f t="shared" si="256"/>
        <v>0</v>
      </c>
      <c r="Q1860" s="13" t="str">
        <f t="shared" si="263"/>
        <v/>
      </c>
      <c r="R1860" s="32" t="e">
        <f t="shared" si="257"/>
        <v>#N/A</v>
      </c>
      <c r="S1860" s="33" t="str">
        <f t="shared" si="258"/>
        <v/>
      </c>
      <c r="T1860" s="34" t="e">
        <f t="shared" si="259"/>
        <v>#N/A</v>
      </c>
      <c r="U1860" s="35" t="e">
        <f t="shared" si="262"/>
        <v>#N/A</v>
      </c>
      <c r="V1860" s="44">
        <f t="shared" si="260"/>
        <v>0</v>
      </c>
      <c r="W1860" s="37" t="str">
        <f t="shared" si="261"/>
        <v/>
      </c>
      <c r="AA1860" s="3"/>
      <c r="AB1860" s="3"/>
      <c r="AC1860" s="3"/>
      <c r="AD1860" s="3"/>
      <c r="AE1860" s="3"/>
      <c r="AF1860" s="3"/>
    </row>
    <row r="1861" spans="1:32" x14ac:dyDescent="0.25">
      <c r="A1861" s="3"/>
      <c r="B1861" s="3"/>
      <c r="C1861" s="3"/>
      <c r="D1861" s="3"/>
      <c r="E1861" s="3"/>
      <c r="F1861" s="3"/>
      <c r="G1861" s="8"/>
      <c r="H1861" s="3"/>
      <c r="I1861" s="3"/>
      <c r="J1861" s="3"/>
      <c r="L1861" s="9"/>
      <c r="M1861" s="15"/>
      <c r="N1861" s="15"/>
      <c r="O1861" s="15">
        <f t="shared" ref="O1861:O1924" si="264">A1861</f>
        <v>0</v>
      </c>
      <c r="P1861" s="15">
        <f t="shared" ref="P1861:P1924" si="265">B1861</f>
        <v>0</v>
      </c>
      <c r="Q1861" s="13" t="str">
        <f t="shared" si="263"/>
        <v/>
      </c>
      <c r="R1861" s="32" t="e">
        <f t="shared" ref="R1861:R1924" si="266">IF(VLOOKUP($L1861,$AA$4:$AB$6,2,FALSE)&lt;&gt;0,VLOOKUP(L1861,$AA$4:$AB$6,2,FALSE),HLOOKUP($A1861,$AC$3:$BE$6,INDEX($Z$4:$AA$6,MATCH($L1861,$AA$4:$AA$6,0),1),FALSE))</f>
        <v>#N/A</v>
      </c>
      <c r="S1861" s="33" t="str">
        <f t="shared" ref="S1861:S1924" si="267">IF(AND(A1861="",B1861="",C1861=""),"",IF(D1861=0,T1861-E1861-0.04,T1861-D1861-0.04))</f>
        <v/>
      </c>
      <c r="T1861" s="34" t="e">
        <f t="shared" ref="T1861:T1924" si="268">G1861+R1861</f>
        <v>#N/A</v>
      </c>
      <c r="U1861" s="35" t="e">
        <f t="shared" si="262"/>
        <v>#N/A</v>
      </c>
      <c r="V1861" s="44">
        <f t="shared" ref="V1861:V1924" si="269">E1861</f>
        <v>0</v>
      </c>
      <c r="W1861" s="37" t="str">
        <f t="shared" ref="W1861:W1924" si="270">IF(OR(K1861="",K1861="(blank)"),"",IF(K1861-0.0025&lt;=0,"",K1861-0.0025))</f>
        <v/>
      </c>
      <c r="AA1861" s="3"/>
      <c r="AB1861" s="3"/>
      <c r="AC1861" s="3"/>
      <c r="AD1861" s="3"/>
      <c r="AE1861" s="3"/>
      <c r="AF1861" s="3"/>
    </row>
    <row r="1862" spans="1:32" x14ac:dyDescent="0.25">
      <c r="A1862" s="3"/>
      <c r="B1862" s="3"/>
      <c r="C1862" s="3"/>
      <c r="D1862" s="3"/>
      <c r="E1862" s="3"/>
      <c r="F1862" s="3"/>
      <c r="G1862" s="8"/>
      <c r="H1862" s="3"/>
      <c r="I1862" s="3"/>
      <c r="J1862" s="3"/>
      <c r="L1862" s="9"/>
      <c r="M1862" s="15"/>
      <c r="N1862" s="15"/>
      <c r="O1862" s="15">
        <f t="shared" si="264"/>
        <v>0</v>
      </c>
      <c r="P1862" s="15">
        <f t="shared" si="265"/>
        <v>0</v>
      </c>
      <c r="Q1862" s="13" t="str">
        <f t="shared" si="263"/>
        <v/>
      </c>
      <c r="R1862" s="32" t="e">
        <f t="shared" si="266"/>
        <v>#N/A</v>
      </c>
      <c r="S1862" s="33" t="str">
        <f t="shared" si="267"/>
        <v/>
      </c>
      <c r="T1862" s="34" t="e">
        <f t="shared" si="268"/>
        <v>#N/A</v>
      </c>
      <c r="U1862" s="35" t="e">
        <f t="shared" si="262"/>
        <v>#N/A</v>
      </c>
      <c r="V1862" s="44">
        <f t="shared" si="269"/>
        <v>0</v>
      </c>
      <c r="W1862" s="37" t="str">
        <f t="shared" si="270"/>
        <v/>
      </c>
      <c r="AA1862" s="3"/>
      <c r="AB1862" s="3"/>
      <c r="AC1862" s="3"/>
      <c r="AD1862" s="3"/>
      <c r="AE1862" s="3"/>
      <c r="AF1862" s="3"/>
    </row>
    <row r="1863" spans="1:32" x14ac:dyDescent="0.25">
      <c r="A1863" s="3"/>
      <c r="B1863" s="3"/>
      <c r="C1863" s="3"/>
      <c r="D1863" s="3"/>
      <c r="E1863" s="3"/>
      <c r="F1863" s="3"/>
      <c r="G1863" s="8"/>
      <c r="H1863" s="3"/>
      <c r="I1863" s="3"/>
      <c r="J1863" s="3"/>
      <c r="L1863" s="9"/>
      <c r="M1863" s="15"/>
      <c r="N1863" s="15"/>
      <c r="O1863" s="15">
        <f t="shared" si="264"/>
        <v>0</v>
      </c>
      <c r="P1863" s="15">
        <f t="shared" si="265"/>
        <v>0</v>
      </c>
      <c r="Q1863" s="13" t="str">
        <f t="shared" si="263"/>
        <v/>
      </c>
      <c r="R1863" s="32" t="e">
        <f t="shared" si="266"/>
        <v>#N/A</v>
      </c>
      <c r="S1863" s="33" t="str">
        <f t="shared" si="267"/>
        <v/>
      </c>
      <c r="T1863" s="34" t="e">
        <f t="shared" si="268"/>
        <v>#N/A</v>
      </c>
      <c r="U1863" s="35" t="e">
        <f t="shared" si="262"/>
        <v>#N/A</v>
      </c>
      <c r="V1863" s="44">
        <f t="shared" si="269"/>
        <v>0</v>
      </c>
      <c r="W1863" s="37" t="str">
        <f t="shared" si="270"/>
        <v/>
      </c>
      <c r="AA1863" s="3"/>
      <c r="AB1863" s="3"/>
      <c r="AC1863" s="3"/>
      <c r="AD1863" s="3"/>
      <c r="AE1863" s="3"/>
      <c r="AF1863" s="3"/>
    </row>
    <row r="1864" spans="1:32" x14ac:dyDescent="0.25">
      <c r="A1864" s="3"/>
      <c r="B1864" s="3"/>
      <c r="C1864" s="3"/>
      <c r="D1864" s="3"/>
      <c r="E1864" s="3"/>
      <c r="F1864" s="3"/>
      <c r="G1864" s="8"/>
      <c r="H1864" s="3"/>
      <c r="I1864" s="3"/>
      <c r="J1864" s="3"/>
      <c r="L1864" s="9"/>
      <c r="M1864" s="15"/>
      <c r="N1864" s="15"/>
      <c r="O1864" s="15">
        <f t="shared" si="264"/>
        <v>0</v>
      </c>
      <c r="P1864" s="15">
        <f t="shared" si="265"/>
        <v>0</v>
      </c>
      <c r="Q1864" s="13" t="str">
        <f t="shared" si="263"/>
        <v/>
      </c>
      <c r="R1864" s="32" t="e">
        <f t="shared" si="266"/>
        <v>#N/A</v>
      </c>
      <c r="S1864" s="33" t="str">
        <f t="shared" si="267"/>
        <v/>
      </c>
      <c r="T1864" s="34" t="e">
        <f t="shared" si="268"/>
        <v>#N/A</v>
      </c>
      <c r="U1864" s="35" t="e">
        <f t="shared" si="262"/>
        <v>#N/A</v>
      </c>
      <c r="V1864" s="44">
        <f t="shared" si="269"/>
        <v>0</v>
      </c>
      <c r="W1864" s="37" t="str">
        <f t="shared" si="270"/>
        <v/>
      </c>
      <c r="AA1864" s="3"/>
      <c r="AB1864" s="3"/>
      <c r="AC1864" s="3"/>
      <c r="AD1864" s="3"/>
      <c r="AE1864" s="3"/>
      <c r="AF1864" s="3"/>
    </row>
    <row r="1865" spans="1:32" x14ac:dyDescent="0.25">
      <c r="A1865" s="3"/>
      <c r="B1865" s="3"/>
      <c r="C1865" s="3"/>
      <c r="D1865" s="3"/>
      <c r="E1865" s="3"/>
      <c r="F1865" s="3"/>
      <c r="G1865" s="8"/>
      <c r="H1865" s="3"/>
      <c r="I1865" s="3"/>
      <c r="J1865" s="3"/>
      <c r="L1865" s="9"/>
      <c r="M1865" s="15"/>
      <c r="N1865" s="15"/>
      <c r="O1865" s="15">
        <f t="shared" si="264"/>
        <v>0</v>
      </c>
      <c r="P1865" s="15">
        <f t="shared" si="265"/>
        <v>0</v>
      </c>
      <c r="Q1865" s="13" t="str">
        <f t="shared" si="263"/>
        <v/>
      </c>
      <c r="R1865" s="32" t="e">
        <f t="shared" si="266"/>
        <v>#N/A</v>
      </c>
      <c r="S1865" s="33" t="str">
        <f t="shared" si="267"/>
        <v/>
      </c>
      <c r="T1865" s="34" t="e">
        <f t="shared" si="268"/>
        <v>#N/A</v>
      </c>
      <c r="U1865" s="35" t="e">
        <f t="shared" si="262"/>
        <v>#N/A</v>
      </c>
      <c r="V1865" s="44">
        <f t="shared" si="269"/>
        <v>0</v>
      </c>
      <c r="W1865" s="37" t="str">
        <f t="shared" si="270"/>
        <v/>
      </c>
      <c r="AA1865" s="3"/>
      <c r="AB1865" s="3"/>
      <c r="AC1865" s="3"/>
      <c r="AD1865" s="3"/>
      <c r="AE1865" s="3"/>
      <c r="AF1865" s="3"/>
    </row>
    <row r="1866" spans="1:32" x14ac:dyDescent="0.25">
      <c r="A1866" s="3"/>
      <c r="B1866" s="3"/>
      <c r="C1866" s="3"/>
      <c r="D1866" s="3"/>
      <c r="E1866" s="3"/>
      <c r="F1866" s="3"/>
      <c r="G1866" s="8"/>
      <c r="H1866" s="3"/>
      <c r="I1866" s="3"/>
      <c r="J1866" s="3"/>
      <c r="L1866" s="9"/>
      <c r="M1866" s="15"/>
      <c r="N1866" s="15"/>
      <c r="O1866" s="15">
        <f t="shared" si="264"/>
        <v>0</v>
      </c>
      <c r="P1866" s="15">
        <f t="shared" si="265"/>
        <v>0</v>
      </c>
      <c r="Q1866" s="13" t="str">
        <f t="shared" si="263"/>
        <v/>
      </c>
      <c r="R1866" s="32" t="e">
        <f t="shared" si="266"/>
        <v>#N/A</v>
      </c>
      <c r="S1866" s="33" t="str">
        <f t="shared" si="267"/>
        <v/>
      </c>
      <c r="T1866" s="34" t="e">
        <f t="shared" si="268"/>
        <v>#N/A</v>
      </c>
      <c r="U1866" s="35" t="e">
        <f t="shared" si="262"/>
        <v>#N/A</v>
      </c>
      <c r="V1866" s="44">
        <f t="shared" si="269"/>
        <v>0</v>
      </c>
      <c r="W1866" s="37" t="str">
        <f t="shared" si="270"/>
        <v/>
      </c>
      <c r="AA1866" s="3"/>
      <c r="AB1866" s="3"/>
      <c r="AC1866" s="3"/>
      <c r="AD1866" s="3"/>
      <c r="AE1866" s="3"/>
      <c r="AF1866" s="3"/>
    </row>
    <row r="1867" spans="1:32" x14ac:dyDescent="0.25">
      <c r="A1867" s="3"/>
      <c r="B1867" s="3"/>
      <c r="C1867" s="3"/>
      <c r="D1867" s="3"/>
      <c r="E1867" s="3"/>
      <c r="F1867" s="3"/>
      <c r="G1867" s="8"/>
      <c r="H1867" s="3"/>
      <c r="I1867" s="3"/>
      <c r="J1867" s="3"/>
      <c r="L1867" s="9"/>
      <c r="M1867" s="15"/>
      <c r="N1867" s="15"/>
      <c r="O1867" s="15">
        <f t="shared" si="264"/>
        <v>0</v>
      </c>
      <c r="P1867" s="15">
        <f t="shared" si="265"/>
        <v>0</v>
      </c>
      <c r="Q1867" s="13" t="str">
        <f t="shared" si="263"/>
        <v/>
      </c>
      <c r="R1867" s="32" t="e">
        <f t="shared" si="266"/>
        <v>#N/A</v>
      </c>
      <c r="S1867" s="33" t="str">
        <f t="shared" si="267"/>
        <v/>
      </c>
      <c r="T1867" s="34" t="e">
        <f t="shared" si="268"/>
        <v>#N/A</v>
      </c>
      <c r="U1867" s="35" t="e">
        <f t="shared" si="262"/>
        <v>#N/A</v>
      </c>
      <c r="V1867" s="44">
        <f t="shared" si="269"/>
        <v>0</v>
      </c>
      <c r="W1867" s="37" t="str">
        <f t="shared" si="270"/>
        <v/>
      </c>
      <c r="AA1867" s="3"/>
      <c r="AB1867" s="3"/>
      <c r="AC1867" s="3"/>
      <c r="AD1867" s="3"/>
      <c r="AE1867" s="3"/>
      <c r="AF1867" s="3"/>
    </row>
    <row r="1868" spans="1:32" x14ac:dyDescent="0.25">
      <c r="A1868" s="3"/>
      <c r="B1868" s="3"/>
      <c r="C1868" s="3"/>
      <c r="D1868" s="3"/>
      <c r="E1868" s="3"/>
      <c r="F1868" s="3"/>
      <c r="G1868" s="8"/>
      <c r="H1868" s="3"/>
      <c r="I1868" s="3"/>
      <c r="J1868" s="3"/>
      <c r="L1868" s="9"/>
      <c r="M1868" s="15"/>
      <c r="N1868" s="15"/>
      <c r="O1868" s="15">
        <f t="shared" si="264"/>
        <v>0</v>
      </c>
      <c r="P1868" s="15">
        <f t="shared" si="265"/>
        <v>0</v>
      </c>
      <c r="Q1868" s="13" t="str">
        <f t="shared" si="263"/>
        <v/>
      </c>
      <c r="R1868" s="32" t="e">
        <f t="shared" si="266"/>
        <v>#N/A</v>
      </c>
      <c r="S1868" s="33" t="str">
        <f t="shared" si="267"/>
        <v/>
      </c>
      <c r="T1868" s="34" t="e">
        <f t="shared" si="268"/>
        <v>#N/A</v>
      </c>
      <c r="U1868" s="35" t="e">
        <f t="shared" si="262"/>
        <v>#N/A</v>
      </c>
      <c r="V1868" s="44">
        <f t="shared" si="269"/>
        <v>0</v>
      </c>
      <c r="W1868" s="37" t="str">
        <f t="shared" si="270"/>
        <v/>
      </c>
      <c r="AA1868" s="3"/>
      <c r="AB1868" s="3"/>
      <c r="AC1868" s="3"/>
      <c r="AD1868" s="3"/>
      <c r="AE1868" s="3"/>
      <c r="AF1868" s="3"/>
    </row>
    <row r="1869" spans="1:32" x14ac:dyDescent="0.25">
      <c r="A1869" s="3"/>
      <c r="B1869" s="3"/>
      <c r="C1869" s="3"/>
      <c r="D1869" s="3"/>
      <c r="E1869" s="3"/>
      <c r="F1869" s="3"/>
      <c r="G1869" s="8"/>
      <c r="H1869" s="3"/>
      <c r="I1869" s="3"/>
      <c r="J1869" s="3"/>
      <c r="L1869" s="9"/>
      <c r="M1869" s="15"/>
      <c r="N1869" s="15"/>
      <c r="O1869" s="15">
        <f t="shared" si="264"/>
        <v>0</v>
      </c>
      <c r="P1869" s="15">
        <f t="shared" si="265"/>
        <v>0</v>
      </c>
      <c r="Q1869" s="13" t="str">
        <f t="shared" si="263"/>
        <v/>
      </c>
      <c r="R1869" s="32" t="e">
        <f t="shared" si="266"/>
        <v>#N/A</v>
      </c>
      <c r="S1869" s="33" t="str">
        <f t="shared" si="267"/>
        <v/>
      </c>
      <c r="T1869" s="34" t="e">
        <f t="shared" si="268"/>
        <v>#N/A</v>
      </c>
      <c r="U1869" s="35" t="e">
        <f t="shared" si="262"/>
        <v>#N/A</v>
      </c>
      <c r="V1869" s="44">
        <f t="shared" si="269"/>
        <v>0</v>
      </c>
      <c r="W1869" s="37" t="str">
        <f t="shared" si="270"/>
        <v/>
      </c>
      <c r="AA1869" s="3"/>
      <c r="AB1869" s="3"/>
      <c r="AC1869" s="3"/>
      <c r="AD1869" s="3"/>
      <c r="AE1869" s="3"/>
      <c r="AF1869" s="3"/>
    </row>
    <row r="1870" spans="1:32" x14ac:dyDescent="0.25">
      <c r="A1870" s="3"/>
      <c r="B1870" s="3"/>
      <c r="C1870" s="3"/>
      <c r="D1870" s="3"/>
      <c r="E1870" s="3"/>
      <c r="F1870" s="3"/>
      <c r="G1870" s="8"/>
      <c r="H1870" s="3"/>
      <c r="I1870" s="3"/>
      <c r="J1870" s="3"/>
      <c r="L1870" s="9"/>
      <c r="M1870" s="15"/>
      <c r="N1870" s="15"/>
      <c r="O1870" s="15">
        <f t="shared" si="264"/>
        <v>0</v>
      </c>
      <c r="P1870" s="15">
        <f t="shared" si="265"/>
        <v>0</v>
      </c>
      <c r="Q1870" s="13" t="str">
        <f t="shared" si="263"/>
        <v/>
      </c>
      <c r="R1870" s="32" t="e">
        <f t="shared" si="266"/>
        <v>#N/A</v>
      </c>
      <c r="S1870" s="33" t="str">
        <f t="shared" si="267"/>
        <v/>
      </c>
      <c r="T1870" s="34" t="e">
        <f t="shared" si="268"/>
        <v>#N/A</v>
      </c>
      <c r="U1870" s="35" t="e">
        <f t="shared" si="262"/>
        <v>#N/A</v>
      </c>
      <c r="V1870" s="44">
        <f t="shared" si="269"/>
        <v>0</v>
      </c>
      <c r="W1870" s="37" t="str">
        <f t="shared" si="270"/>
        <v/>
      </c>
      <c r="AA1870" s="3"/>
      <c r="AB1870" s="3"/>
      <c r="AC1870" s="3"/>
      <c r="AD1870" s="3"/>
      <c r="AE1870" s="3"/>
      <c r="AF1870" s="3"/>
    </row>
    <row r="1871" spans="1:32" x14ac:dyDescent="0.25">
      <c r="A1871" s="3"/>
      <c r="B1871" s="3"/>
      <c r="C1871" s="3"/>
      <c r="D1871" s="3"/>
      <c r="E1871" s="3"/>
      <c r="F1871" s="3"/>
      <c r="G1871" s="8"/>
      <c r="H1871" s="3"/>
      <c r="I1871" s="3"/>
      <c r="J1871" s="3"/>
      <c r="L1871" s="9"/>
      <c r="M1871" s="15"/>
      <c r="N1871" s="15"/>
      <c r="O1871" s="15">
        <f t="shared" si="264"/>
        <v>0</v>
      </c>
      <c r="P1871" s="15">
        <f t="shared" si="265"/>
        <v>0</v>
      </c>
      <c r="Q1871" s="13" t="str">
        <f t="shared" si="263"/>
        <v/>
      </c>
      <c r="R1871" s="32" t="e">
        <f t="shared" si="266"/>
        <v>#N/A</v>
      </c>
      <c r="S1871" s="33" t="str">
        <f t="shared" si="267"/>
        <v/>
      </c>
      <c r="T1871" s="34" t="e">
        <f t="shared" si="268"/>
        <v>#N/A</v>
      </c>
      <c r="U1871" s="35" t="e">
        <f t="shared" ref="U1871:U1934" si="271">IF(OR(B1871="32",B1871="36",B1871="36PB",B1871="33",B1871="8",B1871="10",B1871="9",B1871="885",B1871="885SB"),T1871+0.5268,IF(OR(B1871="49",B1871="51",B1871="53",B1871="68",B1871="68P",B1871="64",B1871="43",B1871="43SB",B1871="68SB",B1871="NR99"),T1871+0.2469,T1871+0.0069))</f>
        <v>#N/A</v>
      </c>
      <c r="V1871" s="44">
        <f t="shared" si="269"/>
        <v>0</v>
      </c>
      <c r="W1871" s="37" t="str">
        <f t="shared" si="270"/>
        <v/>
      </c>
      <c r="AA1871" s="3"/>
      <c r="AB1871" s="3"/>
      <c r="AC1871" s="3"/>
      <c r="AD1871" s="3"/>
      <c r="AE1871" s="3"/>
      <c r="AF1871" s="3"/>
    </row>
    <row r="1872" spans="1:32" x14ac:dyDescent="0.25">
      <c r="A1872" s="3"/>
      <c r="B1872" s="3"/>
      <c r="C1872" s="3"/>
      <c r="D1872" s="3"/>
      <c r="E1872" s="3"/>
      <c r="F1872" s="3"/>
      <c r="G1872" s="8"/>
      <c r="H1872" s="3"/>
      <c r="I1872" s="3"/>
      <c r="J1872" s="3"/>
      <c r="L1872" s="9"/>
      <c r="M1872" s="15"/>
      <c r="N1872" s="15"/>
      <c r="O1872" s="15">
        <f t="shared" si="264"/>
        <v>0</v>
      </c>
      <c r="P1872" s="15">
        <f t="shared" si="265"/>
        <v>0</v>
      </c>
      <c r="Q1872" s="13" t="str">
        <f t="shared" si="263"/>
        <v/>
      </c>
      <c r="R1872" s="32" t="e">
        <f t="shared" si="266"/>
        <v>#N/A</v>
      </c>
      <c r="S1872" s="33" t="str">
        <f t="shared" si="267"/>
        <v/>
      </c>
      <c r="T1872" s="34" t="e">
        <f t="shared" si="268"/>
        <v>#N/A</v>
      </c>
      <c r="U1872" s="35" t="e">
        <f t="shared" si="271"/>
        <v>#N/A</v>
      </c>
      <c r="V1872" s="44">
        <f t="shared" si="269"/>
        <v>0</v>
      </c>
      <c r="W1872" s="37" t="str">
        <f t="shared" si="270"/>
        <v/>
      </c>
      <c r="AA1872" s="3"/>
      <c r="AB1872" s="3"/>
      <c r="AC1872" s="3"/>
      <c r="AD1872" s="3"/>
      <c r="AE1872" s="3"/>
      <c r="AF1872" s="3"/>
    </row>
    <row r="1873" spans="1:32" x14ac:dyDescent="0.25">
      <c r="A1873" s="3"/>
      <c r="B1873" s="3"/>
      <c r="C1873" s="3"/>
      <c r="D1873" s="3"/>
      <c r="E1873" s="3"/>
      <c r="F1873" s="3"/>
      <c r="G1873" s="8"/>
      <c r="H1873" s="3"/>
      <c r="I1873" s="3"/>
      <c r="J1873" s="3"/>
      <c r="L1873" s="9"/>
      <c r="M1873" s="15"/>
      <c r="N1873" s="15"/>
      <c r="O1873" s="15">
        <f t="shared" si="264"/>
        <v>0</v>
      </c>
      <c r="P1873" s="15">
        <f t="shared" si="265"/>
        <v>0</v>
      </c>
      <c r="Q1873" s="13" t="str">
        <f t="shared" si="263"/>
        <v/>
      </c>
      <c r="R1873" s="32" t="e">
        <f t="shared" si="266"/>
        <v>#N/A</v>
      </c>
      <c r="S1873" s="33" t="str">
        <f t="shared" si="267"/>
        <v/>
      </c>
      <c r="T1873" s="34" t="e">
        <f t="shared" si="268"/>
        <v>#N/A</v>
      </c>
      <c r="U1873" s="35" t="e">
        <f t="shared" si="271"/>
        <v>#N/A</v>
      </c>
      <c r="V1873" s="44">
        <f t="shared" si="269"/>
        <v>0</v>
      </c>
      <c r="W1873" s="37" t="str">
        <f t="shared" si="270"/>
        <v/>
      </c>
      <c r="AA1873" s="3"/>
      <c r="AB1873" s="3"/>
      <c r="AC1873" s="3"/>
      <c r="AD1873" s="3"/>
      <c r="AE1873" s="3"/>
      <c r="AF1873" s="3"/>
    </row>
    <row r="1874" spans="1:32" x14ac:dyDescent="0.25">
      <c r="A1874" s="3"/>
      <c r="B1874" s="3"/>
      <c r="C1874" s="3"/>
      <c r="D1874" s="3"/>
      <c r="E1874" s="3"/>
      <c r="F1874" s="3"/>
      <c r="G1874" s="8"/>
      <c r="H1874" s="3"/>
      <c r="I1874" s="3"/>
      <c r="J1874" s="3"/>
      <c r="L1874" s="9"/>
      <c r="M1874" s="15"/>
      <c r="N1874" s="15"/>
      <c r="O1874" s="15">
        <f t="shared" si="264"/>
        <v>0</v>
      </c>
      <c r="P1874" s="15">
        <f t="shared" si="265"/>
        <v>0</v>
      </c>
      <c r="Q1874" s="13" t="str">
        <f t="shared" si="263"/>
        <v/>
      </c>
      <c r="R1874" s="32" t="e">
        <f t="shared" si="266"/>
        <v>#N/A</v>
      </c>
      <c r="S1874" s="33" t="str">
        <f t="shared" si="267"/>
        <v/>
      </c>
      <c r="T1874" s="34" t="e">
        <f t="shared" si="268"/>
        <v>#N/A</v>
      </c>
      <c r="U1874" s="35" t="e">
        <f t="shared" si="271"/>
        <v>#N/A</v>
      </c>
      <c r="V1874" s="44">
        <f t="shared" si="269"/>
        <v>0</v>
      </c>
      <c r="W1874" s="37" t="str">
        <f t="shared" si="270"/>
        <v/>
      </c>
      <c r="AA1874" s="3"/>
      <c r="AB1874" s="3"/>
      <c r="AC1874" s="3"/>
      <c r="AD1874" s="3"/>
      <c r="AE1874" s="3"/>
      <c r="AF1874" s="3"/>
    </row>
    <row r="1875" spans="1:32" x14ac:dyDescent="0.25">
      <c r="A1875" s="3"/>
      <c r="B1875" s="3"/>
      <c r="C1875" s="3"/>
      <c r="D1875" s="3"/>
      <c r="E1875" s="3"/>
      <c r="F1875" s="3"/>
      <c r="G1875" s="8"/>
      <c r="H1875" s="3"/>
      <c r="I1875" s="3"/>
      <c r="J1875" s="3"/>
      <c r="L1875" s="9"/>
      <c r="M1875" s="15"/>
      <c r="N1875" s="15"/>
      <c r="O1875" s="15">
        <f t="shared" si="264"/>
        <v>0</v>
      </c>
      <c r="P1875" s="15">
        <f t="shared" si="265"/>
        <v>0</v>
      </c>
      <c r="Q1875" s="13" t="str">
        <f t="shared" si="263"/>
        <v/>
      </c>
      <c r="R1875" s="32" t="e">
        <f t="shared" si="266"/>
        <v>#N/A</v>
      </c>
      <c r="S1875" s="33" t="str">
        <f t="shared" si="267"/>
        <v/>
      </c>
      <c r="T1875" s="34" t="e">
        <f t="shared" si="268"/>
        <v>#N/A</v>
      </c>
      <c r="U1875" s="35" t="e">
        <f t="shared" si="271"/>
        <v>#N/A</v>
      </c>
      <c r="V1875" s="44">
        <f t="shared" si="269"/>
        <v>0</v>
      </c>
      <c r="W1875" s="37" t="str">
        <f t="shared" si="270"/>
        <v/>
      </c>
      <c r="AA1875" s="3"/>
      <c r="AB1875" s="3"/>
      <c r="AC1875" s="3"/>
      <c r="AD1875" s="3"/>
      <c r="AE1875" s="3"/>
      <c r="AF1875" s="3"/>
    </row>
    <row r="1876" spans="1:32" x14ac:dyDescent="0.25">
      <c r="A1876" s="3"/>
      <c r="B1876" s="3"/>
      <c r="C1876" s="3"/>
      <c r="D1876" s="3"/>
      <c r="E1876" s="3"/>
      <c r="F1876" s="3"/>
      <c r="G1876" s="8"/>
      <c r="H1876" s="3"/>
      <c r="I1876" s="3"/>
      <c r="J1876" s="3"/>
      <c r="L1876" s="9"/>
      <c r="M1876" s="15"/>
      <c r="N1876" s="15"/>
      <c r="O1876" s="15">
        <f t="shared" si="264"/>
        <v>0</v>
      </c>
      <c r="P1876" s="15">
        <f t="shared" si="265"/>
        <v>0</v>
      </c>
      <c r="Q1876" s="13" t="str">
        <f t="shared" si="263"/>
        <v/>
      </c>
      <c r="R1876" s="32" t="e">
        <f t="shared" si="266"/>
        <v>#N/A</v>
      </c>
      <c r="S1876" s="33" t="str">
        <f t="shared" si="267"/>
        <v/>
      </c>
      <c r="T1876" s="34" t="e">
        <f t="shared" si="268"/>
        <v>#N/A</v>
      </c>
      <c r="U1876" s="35" t="e">
        <f t="shared" si="271"/>
        <v>#N/A</v>
      </c>
      <c r="V1876" s="44">
        <f t="shared" si="269"/>
        <v>0</v>
      </c>
      <c r="W1876" s="37" t="str">
        <f t="shared" si="270"/>
        <v/>
      </c>
      <c r="AA1876" s="3"/>
      <c r="AB1876" s="3"/>
      <c r="AC1876" s="3"/>
      <c r="AD1876" s="3"/>
      <c r="AE1876" s="3"/>
      <c r="AF1876" s="3"/>
    </row>
    <row r="1877" spans="1:32" x14ac:dyDescent="0.25">
      <c r="A1877" s="3"/>
      <c r="B1877" s="3"/>
      <c r="C1877" s="3"/>
      <c r="D1877" s="3"/>
      <c r="E1877" s="3"/>
      <c r="F1877" s="3"/>
      <c r="G1877" s="8"/>
      <c r="H1877" s="3"/>
      <c r="I1877" s="3"/>
      <c r="J1877" s="3"/>
      <c r="L1877" s="9"/>
      <c r="M1877" s="15"/>
      <c r="N1877" s="15"/>
      <c r="O1877" s="15">
        <f t="shared" si="264"/>
        <v>0</v>
      </c>
      <c r="P1877" s="15">
        <f t="shared" si="265"/>
        <v>0</v>
      </c>
      <c r="Q1877" s="13" t="str">
        <f t="shared" si="263"/>
        <v/>
      </c>
      <c r="R1877" s="32" t="e">
        <f t="shared" si="266"/>
        <v>#N/A</v>
      </c>
      <c r="S1877" s="33" t="str">
        <f t="shared" si="267"/>
        <v/>
      </c>
      <c r="T1877" s="34" t="e">
        <f t="shared" si="268"/>
        <v>#N/A</v>
      </c>
      <c r="U1877" s="35" t="e">
        <f t="shared" si="271"/>
        <v>#N/A</v>
      </c>
      <c r="V1877" s="44">
        <f t="shared" si="269"/>
        <v>0</v>
      </c>
      <c r="W1877" s="37" t="str">
        <f t="shared" si="270"/>
        <v/>
      </c>
      <c r="AA1877" s="3"/>
      <c r="AB1877" s="3"/>
      <c r="AC1877" s="3"/>
      <c r="AD1877" s="3"/>
      <c r="AE1877" s="3"/>
      <c r="AF1877" s="3"/>
    </row>
    <row r="1878" spans="1:32" x14ac:dyDescent="0.25">
      <c r="A1878" s="3"/>
      <c r="B1878" s="3"/>
      <c r="C1878" s="3"/>
      <c r="D1878" s="3"/>
      <c r="E1878" s="3"/>
      <c r="F1878" s="3"/>
      <c r="G1878" s="8"/>
      <c r="H1878" s="3"/>
      <c r="I1878" s="3"/>
      <c r="J1878" s="3"/>
      <c r="L1878" s="9"/>
      <c r="M1878" s="15"/>
      <c r="N1878" s="15"/>
      <c r="O1878" s="15">
        <f t="shared" si="264"/>
        <v>0</v>
      </c>
      <c r="P1878" s="15">
        <f t="shared" si="265"/>
        <v>0</v>
      </c>
      <c r="Q1878" s="13" t="str">
        <f t="shared" si="263"/>
        <v/>
      </c>
      <c r="R1878" s="32" t="e">
        <f t="shared" si="266"/>
        <v>#N/A</v>
      </c>
      <c r="S1878" s="33" t="str">
        <f t="shared" si="267"/>
        <v/>
      </c>
      <c r="T1878" s="34" t="e">
        <f t="shared" si="268"/>
        <v>#N/A</v>
      </c>
      <c r="U1878" s="35" t="e">
        <f t="shared" si="271"/>
        <v>#N/A</v>
      </c>
      <c r="V1878" s="44">
        <f t="shared" si="269"/>
        <v>0</v>
      </c>
      <c r="W1878" s="37" t="str">
        <f t="shared" si="270"/>
        <v/>
      </c>
      <c r="AA1878" s="3"/>
      <c r="AB1878" s="3"/>
      <c r="AC1878" s="3"/>
      <c r="AD1878" s="3"/>
      <c r="AE1878" s="3"/>
      <c r="AF1878" s="3"/>
    </row>
    <row r="1879" spans="1:32" x14ac:dyDescent="0.25">
      <c r="A1879" s="3"/>
      <c r="B1879" s="3"/>
      <c r="C1879" s="3"/>
      <c r="D1879" s="3"/>
      <c r="E1879" s="3"/>
      <c r="F1879" s="3"/>
      <c r="G1879" s="8"/>
      <c r="H1879" s="3"/>
      <c r="I1879" s="3"/>
      <c r="J1879" s="3"/>
      <c r="L1879" s="9"/>
      <c r="M1879" s="15"/>
      <c r="N1879" s="15"/>
      <c r="O1879" s="15">
        <f t="shared" si="264"/>
        <v>0</v>
      </c>
      <c r="P1879" s="15">
        <f t="shared" si="265"/>
        <v>0</v>
      </c>
      <c r="Q1879" s="13" t="str">
        <f t="shared" si="263"/>
        <v/>
      </c>
      <c r="R1879" s="32" t="e">
        <f t="shared" si="266"/>
        <v>#N/A</v>
      </c>
      <c r="S1879" s="33" t="str">
        <f t="shared" si="267"/>
        <v/>
      </c>
      <c r="T1879" s="34" t="e">
        <f t="shared" si="268"/>
        <v>#N/A</v>
      </c>
      <c r="U1879" s="35" t="e">
        <f t="shared" si="271"/>
        <v>#N/A</v>
      </c>
      <c r="V1879" s="44">
        <f t="shared" si="269"/>
        <v>0</v>
      </c>
      <c r="W1879" s="37" t="str">
        <f t="shared" si="270"/>
        <v/>
      </c>
      <c r="AA1879" s="3"/>
      <c r="AB1879" s="3"/>
      <c r="AC1879" s="3"/>
      <c r="AD1879" s="3"/>
      <c r="AE1879" s="3"/>
      <c r="AF1879" s="3"/>
    </row>
    <row r="1880" spans="1:32" x14ac:dyDescent="0.25">
      <c r="A1880" s="3"/>
      <c r="B1880" s="3"/>
      <c r="C1880" s="3"/>
      <c r="D1880" s="3"/>
      <c r="E1880" s="3"/>
      <c r="F1880" s="3"/>
      <c r="G1880" s="8"/>
      <c r="H1880" s="3"/>
      <c r="I1880" s="3"/>
      <c r="J1880" s="3"/>
      <c r="L1880" s="9"/>
      <c r="M1880" s="15"/>
      <c r="N1880" s="15"/>
      <c r="O1880" s="15">
        <f t="shared" si="264"/>
        <v>0</v>
      </c>
      <c r="P1880" s="15">
        <f t="shared" si="265"/>
        <v>0</v>
      </c>
      <c r="Q1880" s="13" t="str">
        <f t="shared" si="263"/>
        <v/>
      </c>
      <c r="R1880" s="32" t="e">
        <f t="shared" si="266"/>
        <v>#N/A</v>
      </c>
      <c r="S1880" s="33" t="str">
        <f t="shared" si="267"/>
        <v/>
      </c>
      <c r="T1880" s="34" t="e">
        <f t="shared" si="268"/>
        <v>#N/A</v>
      </c>
      <c r="U1880" s="35" t="e">
        <f t="shared" si="271"/>
        <v>#N/A</v>
      </c>
      <c r="V1880" s="44">
        <f t="shared" si="269"/>
        <v>0</v>
      </c>
      <c r="W1880" s="37" t="str">
        <f t="shared" si="270"/>
        <v/>
      </c>
      <c r="AA1880" s="3"/>
      <c r="AB1880" s="3"/>
      <c r="AC1880" s="3"/>
      <c r="AD1880" s="3"/>
      <c r="AE1880" s="3"/>
      <c r="AF1880" s="3"/>
    </row>
    <row r="1881" spans="1:32" x14ac:dyDescent="0.25">
      <c r="A1881" s="3"/>
      <c r="B1881" s="3"/>
      <c r="C1881" s="3"/>
      <c r="D1881" s="3"/>
      <c r="E1881" s="3"/>
      <c r="F1881" s="3"/>
      <c r="G1881" s="8"/>
      <c r="H1881" s="3"/>
      <c r="I1881" s="3"/>
      <c r="J1881" s="3"/>
      <c r="L1881" s="9"/>
      <c r="M1881" s="15"/>
      <c r="N1881" s="15"/>
      <c r="O1881" s="15">
        <f t="shared" si="264"/>
        <v>0</v>
      </c>
      <c r="P1881" s="15">
        <f t="shared" si="265"/>
        <v>0</v>
      </c>
      <c r="Q1881" s="13" t="str">
        <f t="shared" si="263"/>
        <v/>
      </c>
      <c r="R1881" s="32" t="e">
        <f t="shared" si="266"/>
        <v>#N/A</v>
      </c>
      <c r="S1881" s="33" t="str">
        <f t="shared" si="267"/>
        <v/>
      </c>
      <c r="T1881" s="34" t="e">
        <f t="shared" si="268"/>
        <v>#N/A</v>
      </c>
      <c r="U1881" s="35" t="e">
        <f t="shared" si="271"/>
        <v>#N/A</v>
      </c>
      <c r="V1881" s="44">
        <f t="shared" si="269"/>
        <v>0</v>
      </c>
      <c r="W1881" s="37" t="str">
        <f t="shared" si="270"/>
        <v/>
      </c>
      <c r="AA1881" s="3"/>
      <c r="AB1881" s="3"/>
      <c r="AC1881" s="3"/>
      <c r="AD1881" s="3"/>
      <c r="AE1881" s="3"/>
      <c r="AF1881" s="3"/>
    </row>
    <row r="1882" spans="1:32" x14ac:dyDescent="0.25">
      <c r="A1882" s="3"/>
      <c r="B1882" s="3"/>
      <c r="C1882" s="3"/>
      <c r="D1882" s="3"/>
      <c r="E1882" s="3"/>
      <c r="F1882" s="3"/>
      <c r="G1882" s="8"/>
      <c r="H1882" s="3"/>
      <c r="I1882" s="3"/>
      <c r="J1882" s="3"/>
      <c r="L1882" s="9"/>
      <c r="M1882" s="15"/>
      <c r="N1882" s="15"/>
      <c r="O1882" s="15">
        <f t="shared" si="264"/>
        <v>0</v>
      </c>
      <c r="P1882" s="15">
        <f t="shared" si="265"/>
        <v>0</v>
      </c>
      <c r="Q1882" s="13" t="str">
        <f t="shared" si="263"/>
        <v/>
      </c>
      <c r="R1882" s="32" t="e">
        <f t="shared" si="266"/>
        <v>#N/A</v>
      </c>
      <c r="S1882" s="33" t="str">
        <f t="shared" si="267"/>
        <v/>
      </c>
      <c r="T1882" s="34" t="e">
        <f t="shared" si="268"/>
        <v>#N/A</v>
      </c>
      <c r="U1882" s="35" t="e">
        <f t="shared" si="271"/>
        <v>#N/A</v>
      </c>
      <c r="V1882" s="44">
        <f t="shared" si="269"/>
        <v>0</v>
      </c>
      <c r="W1882" s="37" t="str">
        <f t="shared" si="270"/>
        <v/>
      </c>
      <c r="AA1882" s="3"/>
      <c r="AB1882" s="3"/>
      <c r="AC1882" s="3"/>
      <c r="AD1882" s="3"/>
      <c r="AE1882" s="3"/>
      <c r="AF1882" s="3"/>
    </row>
    <row r="1883" spans="1:32" x14ac:dyDescent="0.25">
      <c r="A1883" s="3"/>
      <c r="B1883" s="3"/>
      <c r="C1883" s="3"/>
      <c r="D1883" s="3"/>
      <c r="E1883" s="3"/>
      <c r="F1883" s="3"/>
      <c r="G1883" s="8"/>
      <c r="H1883" s="3"/>
      <c r="I1883" s="3"/>
      <c r="J1883" s="3"/>
      <c r="L1883" s="9"/>
      <c r="M1883" s="15"/>
      <c r="N1883" s="15"/>
      <c r="O1883" s="15">
        <f t="shared" si="264"/>
        <v>0</v>
      </c>
      <c r="P1883" s="15">
        <f t="shared" si="265"/>
        <v>0</v>
      </c>
      <c r="Q1883" s="13" t="str">
        <f t="shared" si="263"/>
        <v/>
      </c>
      <c r="R1883" s="32" t="e">
        <f t="shared" si="266"/>
        <v>#N/A</v>
      </c>
      <c r="S1883" s="33" t="str">
        <f t="shared" si="267"/>
        <v/>
      </c>
      <c r="T1883" s="34" t="e">
        <f t="shared" si="268"/>
        <v>#N/A</v>
      </c>
      <c r="U1883" s="35" t="e">
        <f t="shared" si="271"/>
        <v>#N/A</v>
      </c>
      <c r="V1883" s="44">
        <f t="shared" si="269"/>
        <v>0</v>
      </c>
      <c r="W1883" s="37" t="str">
        <f t="shared" si="270"/>
        <v/>
      </c>
      <c r="AA1883" s="3"/>
      <c r="AB1883" s="3"/>
      <c r="AC1883" s="3"/>
      <c r="AD1883" s="3"/>
      <c r="AE1883" s="3"/>
      <c r="AF1883" s="3"/>
    </row>
    <row r="1884" spans="1:32" x14ac:dyDescent="0.25">
      <c r="A1884" s="3"/>
      <c r="B1884" s="3"/>
      <c r="C1884" s="3"/>
      <c r="D1884" s="3"/>
      <c r="E1884" s="3"/>
      <c r="F1884" s="3"/>
      <c r="G1884" s="8"/>
      <c r="H1884" s="3"/>
      <c r="I1884" s="3"/>
      <c r="J1884" s="3"/>
      <c r="L1884" s="9"/>
      <c r="M1884" s="15"/>
      <c r="N1884" s="15"/>
      <c r="O1884" s="15">
        <f t="shared" si="264"/>
        <v>0</v>
      </c>
      <c r="P1884" s="15">
        <f t="shared" si="265"/>
        <v>0</v>
      </c>
      <c r="Q1884" s="13" t="str">
        <f t="shared" si="263"/>
        <v/>
      </c>
      <c r="R1884" s="32" t="e">
        <f t="shared" si="266"/>
        <v>#N/A</v>
      </c>
      <c r="S1884" s="33" t="str">
        <f t="shared" si="267"/>
        <v/>
      </c>
      <c r="T1884" s="34" t="e">
        <f t="shared" si="268"/>
        <v>#N/A</v>
      </c>
      <c r="U1884" s="35" t="e">
        <f t="shared" si="271"/>
        <v>#N/A</v>
      </c>
      <c r="V1884" s="44">
        <f t="shared" si="269"/>
        <v>0</v>
      </c>
      <c r="W1884" s="37" t="str">
        <f t="shared" si="270"/>
        <v/>
      </c>
      <c r="AA1884" s="3"/>
      <c r="AB1884" s="3"/>
      <c r="AC1884" s="3"/>
      <c r="AD1884" s="3"/>
      <c r="AE1884" s="3"/>
      <c r="AF1884" s="3"/>
    </row>
    <row r="1885" spans="1:32" x14ac:dyDescent="0.25">
      <c r="A1885" s="3"/>
      <c r="B1885" s="3"/>
      <c r="C1885" s="3"/>
      <c r="D1885" s="3"/>
      <c r="E1885" s="3"/>
      <c r="F1885" s="3"/>
      <c r="G1885" s="8"/>
      <c r="H1885" s="3"/>
      <c r="I1885" s="3"/>
      <c r="J1885" s="3"/>
      <c r="L1885" s="9"/>
      <c r="M1885" s="15"/>
      <c r="N1885" s="15"/>
      <c r="O1885" s="15">
        <f t="shared" si="264"/>
        <v>0</v>
      </c>
      <c r="P1885" s="15">
        <f t="shared" si="265"/>
        <v>0</v>
      </c>
      <c r="Q1885" s="13" t="str">
        <f t="shared" si="263"/>
        <v/>
      </c>
      <c r="R1885" s="32" t="e">
        <f t="shared" si="266"/>
        <v>#N/A</v>
      </c>
      <c r="S1885" s="33" t="str">
        <f t="shared" si="267"/>
        <v/>
      </c>
      <c r="T1885" s="34" t="e">
        <f t="shared" si="268"/>
        <v>#N/A</v>
      </c>
      <c r="U1885" s="35" t="e">
        <f t="shared" si="271"/>
        <v>#N/A</v>
      </c>
      <c r="V1885" s="44">
        <f t="shared" si="269"/>
        <v>0</v>
      </c>
      <c r="W1885" s="37" t="str">
        <f t="shared" si="270"/>
        <v/>
      </c>
      <c r="AA1885" s="3"/>
      <c r="AB1885" s="3"/>
      <c r="AC1885" s="3"/>
      <c r="AD1885" s="3"/>
      <c r="AE1885" s="3"/>
      <c r="AF1885" s="3"/>
    </row>
    <row r="1886" spans="1:32" x14ac:dyDescent="0.25">
      <c r="A1886" s="3"/>
      <c r="B1886" s="3"/>
      <c r="C1886" s="3"/>
      <c r="D1886" s="3"/>
      <c r="E1886" s="3"/>
      <c r="F1886" s="3"/>
      <c r="G1886" s="8"/>
      <c r="H1886" s="3"/>
      <c r="I1886" s="3"/>
      <c r="J1886" s="3"/>
      <c r="L1886" s="9"/>
      <c r="M1886" s="15"/>
      <c r="N1886" s="15"/>
      <c r="O1886" s="15">
        <f t="shared" si="264"/>
        <v>0</v>
      </c>
      <c r="P1886" s="15">
        <f t="shared" si="265"/>
        <v>0</v>
      </c>
      <c r="Q1886" s="13" t="str">
        <f t="shared" si="263"/>
        <v/>
      </c>
      <c r="R1886" s="32" t="e">
        <f t="shared" si="266"/>
        <v>#N/A</v>
      </c>
      <c r="S1886" s="33" t="str">
        <f t="shared" si="267"/>
        <v/>
      </c>
      <c r="T1886" s="34" t="e">
        <f t="shared" si="268"/>
        <v>#N/A</v>
      </c>
      <c r="U1886" s="35" t="e">
        <f t="shared" si="271"/>
        <v>#N/A</v>
      </c>
      <c r="V1886" s="44">
        <f t="shared" si="269"/>
        <v>0</v>
      </c>
      <c r="W1886" s="37" t="str">
        <f t="shared" si="270"/>
        <v/>
      </c>
      <c r="AA1886" s="3"/>
      <c r="AB1886" s="3"/>
      <c r="AC1886" s="3"/>
      <c r="AD1886" s="3"/>
      <c r="AE1886" s="3"/>
      <c r="AF1886" s="3"/>
    </row>
    <row r="1887" spans="1:32" x14ac:dyDescent="0.25">
      <c r="A1887" s="3"/>
      <c r="B1887" s="3"/>
      <c r="C1887" s="3"/>
      <c r="D1887" s="3"/>
      <c r="E1887" s="3"/>
      <c r="F1887" s="3"/>
      <c r="G1887" s="8"/>
      <c r="H1887" s="3"/>
      <c r="I1887" s="3"/>
      <c r="J1887" s="3"/>
      <c r="L1887" s="9"/>
      <c r="M1887" s="15"/>
      <c r="N1887" s="15"/>
      <c r="O1887" s="15">
        <f t="shared" si="264"/>
        <v>0</v>
      </c>
      <c r="P1887" s="15">
        <f t="shared" si="265"/>
        <v>0</v>
      </c>
      <c r="Q1887" s="13" t="str">
        <f t="shared" si="263"/>
        <v/>
      </c>
      <c r="R1887" s="32" t="e">
        <f t="shared" si="266"/>
        <v>#N/A</v>
      </c>
      <c r="S1887" s="33" t="str">
        <f t="shared" si="267"/>
        <v/>
      </c>
      <c r="T1887" s="34" t="e">
        <f t="shared" si="268"/>
        <v>#N/A</v>
      </c>
      <c r="U1887" s="35" t="e">
        <f t="shared" si="271"/>
        <v>#N/A</v>
      </c>
      <c r="V1887" s="44">
        <f t="shared" si="269"/>
        <v>0</v>
      </c>
      <c r="W1887" s="37" t="str">
        <f t="shared" si="270"/>
        <v/>
      </c>
      <c r="AA1887" s="3"/>
      <c r="AB1887" s="3"/>
      <c r="AC1887" s="3"/>
      <c r="AD1887" s="3"/>
      <c r="AE1887" s="3"/>
      <c r="AF1887" s="3"/>
    </row>
    <row r="1888" spans="1:32" x14ac:dyDescent="0.25">
      <c r="A1888" s="3"/>
      <c r="B1888" s="3"/>
      <c r="C1888" s="3"/>
      <c r="D1888" s="3"/>
      <c r="E1888" s="3"/>
      <c r="F1888" s="3"/>
      <c r="G1888" s="8"/>
      <c r="H1888" s="3"/>
      <c r="I1888" s="3"/>
      <c r="J1888" s="3"/>
      <c r="L1888" s="9"/>
      <c r="M1888" s="15"/>
      <c r="N1888" s="15"/>
      <c r="O1888" s="15">
        <f t="shared" si="264"/>
        <v>0</v>
      </c>
      <c r="P1888" s="15">
        <f t="shared" si="265"/>
        <v>0</v>
      </c>
      <c r="Q1888" s="13" t="str">
        <f t="shared" si="263"/>
        <v/>
      </c>
      <c r="R1888" s="32" t="e">
        <f t="shared" si="266"/>
        <v>#N/A</v>
      </c>
      <c r="S1888" s="33" t="str">
        <f t="shared" si="267"/>
        <v/>
      </c>
      <c r="T1888" s="34" t="e">
        <f t="shared" si="268"/>
        <v>#N/A</v>
      </c>
      <c r="U1888" s="35" t="e">
        <f t="shared" si="271"/>
        <v>#N/A</v>
      </c>
      <c r="V1888" s="44">
        <f t="shared" si="269"/>
        <v>0</v>
      </c>
      <c r="W1888" s="37" t="str">
        <f t="shared" si="270"/>
        <v/>
      </c>
      <c r="AA1888" s="3"/>
      <c r="AB1888" s="3"/>
      <c r="AC1888" s="3"/>
      <c r="AD1888" s="3"/>
      <c r="AE1888" s="3"/>
      <c r="AF1888" s="3"/>
    </row>
    <row r="1889" spans="1:32" x14ac:dyDescent="0.25">
      <c r="A1889" s="3"/>
      <c r="B1889" s="3"/>
      <c r="C1889" s="3"/>
      <c r="D1889" s="3"/>
      <c r="E1889" s="3"/>
      <c r="F1889" s="3"/>
      <c r="G1889" s="8"/>
      <c r="H1889" s="3"/>
      <c r="I1889" s="3"/>
      <c r="J1889" s="3"/>
      <c r="L1889" s="9"/>
      <c r="M1889" s="15"/>
      <c r="N1889" s="15"/>
      <c r="O1889" s="15">
        <f t="shared" si="264"/>
        <v>0</v>
      </c>
      <c r="P1889" s="15">
        <f t="shared" si="265"/>
        <v>0</v>
      </c>
      <c r="Q1889" s="13" t="str">
        <f t="shared" si="263"/>
        <v/>
      </c>
      <c r="R1889" s="32" t="e">
        <f t="shared" si="266"/>
        <v>#N/A</v>
      </c>
      <c r="S1889" s="33" t="str">
        <f t="shared" si="267"/>
        <v/>
      </c>
      <c r="T1889" s="34" t="e">
        <f t="shared" si="268"/>
        <v>#N/A</v>
      </c>
      <c r="U1889" s="35" t="e">
        <f t="shared" si="271"/>
        <v>#N/A</v>
      </c>
      <c r="V1889" s="44">
        <f t="shared" si="269"/>
        <v>0</v>
      </c>
      <c r="W1889" s="37" t="str">
        <f t="shared" si="270"/>
        <v/>
      </c>
      <c r="AA1889" s="3"/>
      <c r="AB1889" s="3"/>
      <c r="AC1889" s="3"/>
      <c r="AD1889" s="3"/>
      <c r="AE1889" s="3"/>
      <c r="AF1889" s="3"/>
    </row>
    <row r="1890" spans="1:32" x14ac:dyDescent="0.25">
      <c r="A1890" s="3"/>
      <c r="B1890" s="3"/>
      <c r="C1890" s="3"/>
      <c r="D1890" s="3"/>
      <c r="E1890" s="3"/>
      <c r="F1890" s="3"/>
      <c r="G1890" s="8"/>
      <c r="H1890" s="3"/>
      <c r="I1890" s="3"/>
      <c r="J1890" s="3"/>
      <c r="L1890" s="9"/>
      <c r="M1890" s="15"/>
      <c r="N1890" s="15"/>
      <c r="O1890" s="15">
        <f t="shared" si="264"/>
        <v>0</v>
      </c>
      <c r="P1890" s="15">
        <f t="shared" si="265"/>
        <v>0</v>
      </c>
      <c r="Q1890" s="13" t="str">
        <f t="shared" si="263"/>
        <v/>
      </c>
      <c r="R1890" s="32" t="e">
        <f t="shared" si="266"/>
        <v>#N/A</v>
      </c>
      <c r="S1890" s="33" t="str">
        <f t="shared" si="267"/>
        <v/>
      </c>
      <c r="T1890" s="34" t="e">
        <f t="shared" si="268"/>
        <v>#N/A</v>
      </c>
      <c r="U1890" s="35" t="e">
        <f t="shared" si="271"/>
        <v>#N/A</v>
      </c>
      <c r="V1890" s="44">
        <f t="shared" si="269"/>
        <v>0</v>
      </c>
      <c r="W1890" s="37" t="str">
        <f t="shared" si="270"/>
        <v/>
      </c>
      <c r="AA1890" s="3"/>
      <c r="AB1890" s="3"/>
      <c r="AC1890" s="3"/>
      <c r="AD1890" s="3"/>
      <c r="AE1890" s="3"/>
      <c r="AF1890" s="3"/>
    </row>
    <row r="1891" spans="1:32" x14ac:dyDescent="0.25">
      <c r="A1891" s="3"/>
      <c r="B1891" s="3"/>
      <c r="C1891" s="3"/>
      <c r="D1891" s="3"/>
      <c r="E1891" s="3"/>
      <c r="F1891" s="3"/>
      <c r="G1891" s="8"/>
      <c r="H1891" s="3"/>
      <c r="I1891" s="3"/>
      <c r="J1891" s="3"/>
      <c r="L1891" s="9"/>
      <c r="M1891" s="15"/>
      <c r="N1891" s="15"/>
      <c r="O1891" s="15">
        <f t="shared" si="264"/>
        <v>0</v>
      </c>
      <c r="P1891" s="15">
        <f t="shared" si="265"/>
        <v>0</v>
      </c>
      <c r="Q1891" s="13" t="str">
        <f t="shared" si="263"/>
        <v/>
      </c>
      <c r="R1891" s="32" t="e">
        <f t="shared" si="266"/>
        <v>#N/A</v>
      </c>
      <c r="S1891" s="33" t="str">
        <f t="shared" si="267"/>
        <v/>
      </c>
      <c r="T1891" s="34" t="e">
        <f t="shared" si="268"/>
        <v>#N/A</v>
      </c>
      <c r="U1891" s="35" t="e">
        <f t="shared" si="271"/>
        <v>#N/A</v>
      </c>
      <c r="V1891" s="44">
        <f t="shared" si="269"/>
        <v>0</v>
      </c>
      <c r="W1891" s="37" t="str">
        <f t="shared" si="270"/>
        <v/>
      </c>
      <c r="AA1891" s="3"/>
      <c r="AB1891" s="3"/>
      <c r="AC1891" s="3"/>
      <c r="AD1891" s="3"/>
      <c r="AE1891" s="3"/>
      <c r="AF1891" s="3"/>
    </row>
    <row r="1892" spans="1:32" x14ac:dyDescent="0.25">
      <c r="A1892" s="3"/>
      <c r="B1892" s="3"/>
      <c r="C1892" s="3"/>
      <c r="D1892" s="3"/>
      <c r="E1892" s="3"/>
      <c r="F1892" s="3"/>
      <c r="G1892" s="8"/>
      <c r="H1892" s="3"/>
      <c r="I1892" s="3"/>
      <c r="J1892" s="3"/>
      <c r="L1892" s="9"/>
      <c r="M1892" s="15"/>
      <c r="N1892" s="15"/>
      <c r="O1892" s="15">
        <f t="shared" si="264"/>
        <v>0</v>
      </c>
      <c r="P1892" s="15">
        <f t="shared" si="265"/>
        <v>0</v>
      </c>
      <c r="Q1892" s="13" t="str">
        <f t="shared" si="263"/>
        <v/>
      </c>
      <c r="R1892" s="32" t="e">
        <f t="shared" si="266"/>
        <v>#N/A</v>
      </c>
      <c r="S1892" s="33" t="str">
        <f t="shared" si="267"/>
        <v/>
      </c>
      <c r="T1892" s="34" t="e">
        <f t="shared" si="268"/>
        <v>#N/A</v>
      </c>
      <c r="U1892" s="35" t="e">
        <f t="shared" si="271"/>
        <v>#N/A</v>
      </c>
      <c r="V1892" s="44">
        <f t="shared" si="269"/>
        <v>0</v>
      </c>
      <c r="W1892" s="37" t="str">
        <f t="shared" si="270"/>
        <v/>
      </c>
      <c r="AA1892" s="3"/>
      <c r="AB1892" s="3"/>
      <c r="AC1892" s="3"/>
      <c r="AD1892" s="3"/>
      <c r="AE1892" s="3"/>
      <c r="AF1892" s="3"/>
    </row>
    <row r="1893" spans="1:32" x14ac:dyDescent="0.25">
      <c r="A1893" s="3"/>
      <c r="B1893" s="3"/>
      <c r="C1893" s="3"/>
      <c r="D1893" s="3"/>
      <c r="E1893" s="3"/>
      <c r="F1893" s="3"/>
      <c r="G1893" s="8"/>
      <c r="H1893" s="3"/>
      <c r="I1893" s="3"/>
      <c r="J1893" s="3"/>
      <c r="L1893" s="9"/>
      <c r="M1893" s="15"/>
      <c r="N1893" s="15"/>
      <c r="O1893" s="15">
        <f t="shared" si="264"/>
        <v>0</v>
      </c>
      <c r="P1893" s="15">
        <f t="shared" si="265"/>
        <v>0</v>
      </c>
      <c r="Q1893" s="13" t="str">
        <f t="shared" si="263"/>
        <v/>
      </c>
      <c r="R1893" s="32" t="e">
        <f t="shared" si="266"/>
        <v>#N/A</v>
      </c>
      <c r="S1893" s="33" t="str">
        <f t="shared" si="267"/>
        <v/>
      </c>
      <c r="T1893" s="34" t="e">
        <f t="shared" si="268"/>
        <v>#N/A</v>
      </c>
      <c r="U1893" s="35" t="e">
        <f t="shared" si="271"/>
        <v>#N/A</v>
      </c>
      <c r="V1893" s="44">
        <f t="shared" si="269"/>
        <v>0</v>
      </c>
      <c r="W1893" s="37" t="str">
        <f t="shared" si="270"/>
        <v/>
      </c>
      <c r="AA1893" s="3"/>
      <c r="AB1893" s="3"/>
      <c r="AC1893" s="3"/>
      <c r="AD1893" s="3"/>
      <c r="AE1893" s="3"/>
      <c r="AF1893" s="3"/>
    </row>
    <row r="1894" spans="1:32" x14ac:dyDescent="0.25">
      <c r="A1894" s="3"/>
      <c r="B1894" s="3"/>
      <c r="C1894" s="3"/>
      <c r="D1894" s="3"/>
      <c r="E1894" s="3"/>
      <c r="F1894" s="3"/>
      <c r="G1894" s="8"/>
      <c r="H1894" s="3"/>
      <c r="I1894" s="3"/>
      <c r="J1894" s="3"/>
      <c r="L1894" s="9"/>
      <c r="M1894" s="15"/>
      <c r="N1894" s="15"/>
      <c r="O1894" s="15">
        <f t="shared" si="264"/>
        <v>0</v>
      </c>
      <c r="P1894" s="15">
        <f t="shared" si="265"/>
        <v>0</v>
      </c>
      <c r="Q1894" s="13" t="str">
        <f t="shared" si="263"/>
        <v/>
      </c>
      <c r="R1894" s="32" t="e">
        <f t="shared" si="266"/>
        <v>#N/A</v>
      </c>
      <c r="S1894" s="33" t="str">
        <f t="shared" si="267"/>
        <v/>
      </c>
      <c r="T1894" s="34" t="e">
        <f t="shared" si="268"/>
        <v>#N/A</v>
      </c>
      <c r="U1894" s="35" t="e">
        <f t="shared" si="271"/>
        <v>#N/A</v>
      </c>
      <c r="V1894" s="44">
        <f t="shared" si="269"/>
        <v>0</v>
      </c>
      <c r="W1894" s="37" t="str">
        <f t="shared" si="270"/>
        <v/>
      </c>
      <c r="AA1894" s="3"/>
      <c r="AB1894" s="3"/>
      <c r="AC1894" s="3"/>
      <c r="AD1894" s="3"/>
      <c r="AE1894" s="3"/>
      <c r="AF1894" s="3"/>
    </row>
    <row r="1895" spans="1:32" x14ac:dyDescent="0.25">
      <c r="A1895" s="3"/>
      <c r="B1895" s="3"/>
      <c r="C1895" s="3"/>
      <c r="D1895" s="3"/>
      <c r="E1895" s="3"/>
      <c r="F1895" s="3"/>
      <c r="G1895" s="8"/>
      <c r="H1895" s="3"/>
      <c r="I1895" s="3"/>
      <c r="J1895" s="3"/>
      <c r="L1895" s="9"/>
      <c r="M1895" s="15"/>
      <c r="N1895" s="15"/>
      <c r="O1895" s="15">
        <f t="shared" si="264"/>
        <v>0</v>
      </c>
      <c r="P1895" s="15">
        <f t="shared" si="265"/>
        <v>0</v>
      </c>
      <c r="Q1895" s="13" t="str">
        <f t="shared" si="263"/>
        <v/>
      </c>
      <c r="R1895" s="32" t="e">
        <f t="shared" si="266"/>
        <v>#N/A</v>
      </c>
      <c r="S1895" s="33" t="str">
        <f t="shared" si="267"/>
        <v/>
      </c>
      <c r="T1895" s="34" t="e">
        <f t="shared" si="268"/>
        <v>#N/A</v>
      </c>
      <c r="U1895" s="35" t="e">
        <f t="shared" si="271"/>
        <v>#N/A</v>
      </c>
      <c r="V1895" s="44">
        <f t="shared" si="269"/>
        <v>0</v>
      </c>
      <c r="W1895" s="37" t="str">
        <f t="shared" si="270"/>
        <v/>
      </c>
      <c r="AA1895" s="3"/>
      <c r="AB1895" s="3"/>
      <c r="AC1895" s="3"/>
      <c r="AD1895" s="3"/>
      <c r="AE1895" s="3"/>
      <c r="AF1895" s="3"/>
    </row>
    <row r="1896" spans="1:32" x14ac:dyDescent="0.25">
      <c r="A1896" s="3"/>
      <c r="B1896" s="3"/>
      <c r="C1896" s="3"/>
      <c r="D1896" s="3"/>
      <c r="E1896" s="3"/>
      <c r="F1896" s="3"/>
      <c r="G1896" s="8"/>
      <c r="H1896" s="3"/>
      <c r="I1896" s="3"/>
      <c r="J1896" s="3"/>
      <c r="L1896" s="9"/>
      <c r="M1896" s="15"/>
      <c r="N1896" s="15"/>
      <c r="O1896" s="15">
        <f t="shared" si="264"/>
        <v>0</v>
      </c>
      <c r="P1896" s="15">
        <f t="shared" si="265"/>
        <v>0</v>
      </c>
      <c r="Q1896" s="13" t="str">
        <f t="shared" si="263"/>
        <v/>
      </c>
      <c r="R1896" s="32" t="e">
        <f t="shared" si="266"/>
        <v>#N/A</v>
      </c>
      <c r="S1896" s="33" t="str">
        <f t="shared" si="267"/>
        <v/>
      </c>
      <c r="T1896" s="34" t="e">
        <f t="shared" si="268"/>
        <v>#N/A</v>
      </c>
      <c r="U1896" s="35" t="e">
        <f t="shared" si="271"/>
        <v>#N/A</v>
      </c>
      <c r="V1896" s="44">
        <f t="shared" si="269"/>
        <v>0</v>
      </c>
      <c r="W1896" s="37" t="str">
        <f t="shared" si="270"/>
        <v/>
      </c>
      <c r="AA1896" s="3"/>
      <c r="AB1896" s="3"/>
      <c r="AC1896" s="3"/>
      <c r="AD1896" s="3"/>
      <c r="AE1896" s="3"/>
      <c r="AF1896" s="3"/>
    </row>
    <row r="1897" spans="1:32" x14ac:dyDescent="0.25">
      <c r="A1897" s="3"/>
      <c r="B1897" s="3"/>
      <c r="C1897" s="3"/>
      <c r="D1897" s="3"/>
      <c r="E1897" s="3"/>
      <c r="F1897" s="3"/>
      <c r="G1897" s="8"/>
      <c r="H1897" s="3"/>
      <c r="I1897" s="3"/>
      <c r="J1897" s="3"/>
      <c r="L1897" s="9"/>
      <c r="M1897" s="15"/>
      <c r="N1897" s="15"/>
      <c r="O1897" s="15">
        <f t="shared" si="264"/>
        <v>0</v>
      </c>
      <c r="P1897" s="15">
        <f t="shared" si="265"/>
        <v>0</v>
      </c>
      <c r="Q1897" s="13" t="str">
        <f t="shared" si="263"/>
        <v/>
      </c>
      <c r="R1897" s="32" t="e">
        <f t="shared" si="266"/>
        <v>#N/A</v>
      </c>
      <c r="S1897" s="33" t="str">
        <f t="shared" si="267"/>
        <v/>
      </c>
      <c r="T1897" s="34" t="e">
        <f t="shared" si="268"/>
        <v>#N/A</v>
      </c>
      <c r="U1897" s="35" t="e">
        <f t="shared" si="271"/>
        <v>#N/A</v>
      </c>
      <c r="V1897" s="44">
        <f t="shared" si="269"/>
        <v>0</v>
      </c>
      <c r="W1897" s="37" t="str">
        <f t="shared" si="270"/>
        <v/>
      </c>
      <c r="AA1897" s="3"/>
      <c r="AB1897" s="3"/>
      <c r="AC1897" s="3"/>
      <c r="AD1897" s="3"/>
      <c r="AE1897" s="3"/>
      <c r="AF1897" s="3"/>
    </row>
    <row r="1898" spans="1:32" x14ac:dyDescent="0.25">
      <c r="A1898" s="3"/>
      <c r="B1898" s="3"/>
      <c r="C1898" s="3"/>
      <c r="D1898" s="3"/>
      <c r="E1898" s="3"/>
      <c r="F1898" s="3"/>
      <c r="G1898" s="8"/>
      <c r="H1898" s="3"/>
      <c r="I1898" s="3"/>
      <c r="J1898" s="3"/>
      <c r="L1898" s="9"/>
      <c r="M1898" s="15"/>
      <c r="N1898" s="15"/>
      <c r="O1898" s="15">
        <f t="shared" si="264"/>
        <v>0</v>
      </c>
      <c r="P1898" s="15">
        <f t="shared" si="265"/>
        <v>0</v>
      </c>
      <c r="Q1898" s="13" t="str">
        <f t="shared" si="263"/>
        <v/>
      </c>
      <c r="R1898" s="32" t="e">
        <f t="shared" si="266"/>
        <v>#N/A</v>
      </c>
      <c r="S1898" s="33" t="str">
        <f t="shared" si="267"/>
        <v/>
      </c>
      <c r="T1898" s="34" t="e">
        <f t="shared" si="268"/>
        <v>#N/A</v>
      </c>
      <c r="U1898" s="35" t="e">
        <f t="shared" si="271"/>
        <v>#N/A</v>
      </c>
      <c r="V1898" s="44">
        <f t="shared" si="269"/>
        <v>0</v>
      </c>
      <c r="W1898" s="37" t="str">
        <f t="shared" si="270"/>
        <v/>
      </c>
      <c r="AA1898" s="3"/>
      <c r="AB1898" s="3"/>
      <c r="AC1898" s="3"/>
      <c r="AD1898" s="3"/>
      <c r="AE1898" s="3"/>
      <c r="AF1898" s="3"/>
    </row>
    <row r="1899" spans="1:32" x14ac:dyDescent="0.25">
      <c r="A1899" s="3"/>
      <c r="B1899" s="3"/>
      <c r="C1899" s="3"/>
      <c r="D1899" s="3"/>
      <c r="E1899" s="3"/>
      <c r="F1899" s="3"/>
      <c r="G1899" s="8"/>
      <c r="H1899" s="3"/>
      <c r="I1899" s="3"/>
      <c r="J1899" s="3"/>
      <c r="L1899" s="9"/>
      <c r="M1899" s="15"/>
      <c r="N1899" s="15"/>
      <c r="O1899" s="15">
        <f t="shared" si="264"/>
        <v>0</v>
      </c>
      <c r="P1899" s="15">
        <f t="shared" si="265"/>
        <v>0</v>
      </c>
      <c r="Q1899" s="13" t="str">
        <f t="shared" si="263"/>
        <v/>
      </c>
      <c r="R1899" s="32" t="e">
        <f t="shared" si="266"/>
        <v>#N/A</v>
      </c>
      <c r="S1899" s="33" t="str">
        <f t="shared" si="267"/>
        <v/>
      </c>
      <c r="T1899" s="34" t="e">
        <f t="shared" si="268"/>
        <v>#N/A</v>
      </c>
      <c r="U1899" s="35" t="e">
        <f t="shared" si="271"/>
        <v>#N/A</v>
      </c>
      <c r="V1899" s="44">
        <f t="shared" si="269"/>
        <v>0</v>
      </c>
      <c r="W1899" s="37" t="str">
        <f t="shared" si="270"/>
        <v/>
      </c>
      <c r="AA1899" s="3"/>
      <c r="AB1899" s="3"/>
      <c r="AC1899" s="3"/>
      <c r="AD1899" s="3"/>
      <c r="AE1899" s="3"/>
      <c r="AF1899" s="3"/>
    </row>
    <row r="1900" spans="1:32" x14ac:dyDescent="0.25">
      <c r="A1900" s="3"/>
      <c r="B1900" s="3"/>
      <c r="C1900" s="3"/>
      <c r="D1900" s="3"/>
      <c r="E1900" s="3"/>
      <c r="F1900" s="3"/>
      <c r="G1900" s="8"/>
      <c r="H1900" s="3"/>
      <c r="I1900" s="3"/>
      <c r="J1900" s="3"/>
      <c r="L1900" s="9"/>
      <c r="M1900" s="15"/>
      <c r="N1900" s="15"/>
      <c r="O1900" s="15">
        <f t="shared" si="264"/>
        <v>0</v>
      </c>
      <c r="P1900" s="15">
        <f t="shared" si="265"/>
        <v>0</v>
      </c>
      <c r="Q1900" s="13" t="str">
        <f t="shared" si="263"/>
        <v/>
      </c>
      <c r="R1900" s="32" t="e">
        <f t="shared" si="266"/>
        <v>#N/A</v>
      </c>
      <c r="S1900" s="33" t="str">
        <f t="shared" si="267"/>
        <v/>
      </c>
      <c r="T1900" s="34" t="e">
        <f t="shared" si="268"/>
        <v>#N/A</v>
      </c>
      <c r="U1900" s="35" t="e">
        <f t="shared" si="271"/>
        <v>#N/A</v>
      </c>
      <c r="V1900" s="44">
        <f t="shared" si="269"/>
        <v>0</v>
      </c>
      <c r="W1900" s="37" t="str">
        <f t="shared" si="270"/>
        <v/>
      </c>
      <c r="AA1900" s="3"/>
      <c r="AB1900" s="3"/>
      <c r="AC1900" s="3"/>
      <c r="AD1900" s="3"/>
      <c r="AE1900" s="3"/>
      <c r="AF1900" s="3"/>
    </row>
    <row r="1901" spans="1:32" x14ac:dyDescent="0.25">
      <c r="A1901" s="3"/>
      <c r="B1901" s="3"/>
      <c r="C1901" s="3"/>
      <c r="D1901" s="3"/>
      <c r="E1901" s="3"/>
      <c r="F1901" s="3"/>
      <c r="G1901" s="8"/>
      <c r="H1901" s="3"/>
      <c r="I1901" s="3"/>
      <c r="J1901" s="3"/>
      <c r="L1901" s="9"/>
      <c r="M1901" s="15"/>
      <c r="N1901" s="15"/>
      <c r="O1901" s="15">
        <f t="shared" si="264"/>
        <v>0</v>
      </c>
      <c r="P1901" s="15">
        <f t="shared" si="265"/>
        <v>0</v>
      </c>
      <c r="Q1901" s="13" t="str">
        <f t="shared" si="263"/>
        <v/>
      </c>
      <c r="R1901" s="32" t="e">
        <f t="shared" si="266"/>
        <v>#N/A</v>
      </c>
      <c r="S1901" s="33" t="str">
        <f t="shared" si="267"/>
        <v/>
      </c>
      <c r="T1901" s="34" t="e">
        <f t="shared" si="268"/>
        <v>#N/A</v>
      </c>
      <c r="U1901" s="35" t="e">
        <f t="shared" si="271"/>
        <v>#N/A</v>
      </c>
      <c r="V1901" s="44">
        <f t="shared" si="269"/>
        <v>0</v>
      </c>
      <c r="W1901" s="37" t="str">
        <f t="shared" si="270"/>
        <v/>
      </c>
      <c r="AA1901" s="3"/>
      <c r="AB1901" s="3"/>
      <c r="AC1901" s="3"/>
      <c r="AD1901" s="3"/>
      <c r="AE1901" s="3"/>
      <c r="AF1901" s="3"/>
    </row>
    <row r="1902" spans="1:32" x14ac:dyDescent="0.25">
      <c r="A1902" s="3"/>
      <c r="B1902" s="3"/>
      <c r="C1902" s="3"/>
      <c r="D1902" s="3"/>
      <c r="E1902" s="3"/>
      <c r="F1902" s="3"/>
      <c r="G1902" s="8"/>
      <c r="H1902" s="3"/>
      <c r="I1902" s="3"/>
      <c r="J1902" s="3"/>
      <c r="L1902" s="9"/>
      <c r="M1902" s="15"/>
      <c r="N1902" s="15"/>
      <c r="O1902" s="15">
        <f t="shared" si="264"/>
        <v>0</v>
      </c>
      <c r="P1902" s="15">
        <f t="shared" si="265"/>
        <v>0</v>
      </c>
      <c r="Q1902" s="13" t="str">
        <f t="shared" si="263"/>
        <v/>
      </c>
      <c r="R1902" s="32" t="e">
        <f t="shared" si="266"/>
        <v>#N/A</v>
      </c>
      <c r="S1902" s="33" t="str">
        <f t="shared" si="267"/>
        <v/>
      </c>
      <c r="T1902" s="34" t="e">
        <f t="shared" si="268"/>
        <v>#N/A</v>
      </c>
      <c r="U1902" s="35" t="e">
        <f t="shared" si="271"/>
        <v>#N/A</v>
      </c>
      <c r="V1902" s="44">
        <f t="shared" si="269"/>
        <v>0</v>
      </c>
      <c r="W1902" s="37" t="str">
        <f t="shared" si="270"/>
        <v/>
      </c>
      <c r="AA1902" s="3"/>
      <c r="AB1902" s="3"/>
      <c r="AC1902" s="3"/>
      <c r="AD1902" s="3"/>
      <c r="AE1902" s="3"/>
      <c r="AF1902" s="3"/>
    </row>
    <row r="1903" spans="1:32" x14ac:dyDescent="0.25">
      <c r="A1903" s="3"/>
      <c r="B1903" s="3"/>
      <c r="C1903" s="3"/>
      <c r="D1903" s="3"/>
      <c r="E1903" s="3"/>
      <c r="F1903" s="3"/>
      <c r="G1903" s="8"/>
      <c r="H1903" s="3"/>
      <c r="I1903" s="3"/>
      <c r="J1903" s="3"/>
      <c r="L1903" s="9"/>
      <c r="M1903" s="15"/>
      <c r="N1903" s="15"/>
      <c r="O1903" s="15">
        <f t="shared" si="264"/>
        <v>0</v>
      </c>
      <c r="P1903" s="15">
        <f t="shared" si="265"/>
        <v>0</v>
      </c>
      <c r="Q1903" s="13" t="str">
        <f t="shared" si="263"/>
        <v/>
      </c>
      <c r="R1903" s="32" t="e">
        <f t="shared" si="266"/>
        <v>#N/A</v>
      </c>
      <c r="S1903" s="33" t="str">
        <f t="shared" si="267"/>
        <v/>
      </c>
      <c r="T1903" s="34" t="e">
        <f t="shared" si="268"/>
        <v>#N/A</v>
      </c>
      <c r="U1903" s="35" t="e">
        <f t="shared" si="271"/>
        <v>#N/A</v>
      </c>
      <c r="V1903" s="44">
        <f t="shared" si="269"/>
        <v>0</v>
      </c>
      <c r="W1903" s="37" t="str">
        <f t="shared" si="270"/>
        <v/>
      </c>
      <c r="AA1903" s="3"/>
      <c r="AB1903" s="3"/>
      <c r="AC1903" s="3"/>
      <c r="AD1903" s="3"/>
      <c r="AE1903" s="3"/>
      <c r="AF1903" s="3"/>
    </row>
    <row r="1904" spans="1:32" x14ac:dyDescent="0.25">
      <c r="A1904" s="3"/>
      <c r="B1904" s="3"/>
      <c r="C1904" s="3"/>
      <c r="D1904" s="3"/>
      <c r="E1904" s="3"/>
      <c r="F1904" s="3"/>
      <c r="G1904" s="8"/>
      <c r="H1904" s="3"/>
      <c r="I1904" s="3"/>
      <c r="J1904" s="3"/>
      <c r="L1904" s="9"/>
      <c r="M1904" s="15"/>
      <c r="N1904" s="15"/>
      <c r="O1904" s="15">
        <f t="shared" si="264"/>
        <v>0</v>
      </c>
      <c r="P1904" s="15">
        <f t="shared" si="265"/>
        <v>0</v>
      </c>
      <c r="Q1904" s="13" t="str">
        <f t="shared" si="263"/>
        <v/>
      </c>
      <c r="R1904" s="32" t="e">
        <f t="shared" si="266"/>
        <v>#N/A</v>
      </c>
      <c r="S1904" s="33" t="str">
        <f t="shared" si="267"/>
        <v/>
      </c>
      <c r="T1904" s="34" t="e">
        <f t="shared" si="268"/>
        <v>#N/A</v>
      </c>
      <c r="U1904" s="35" t="e">
        <f t="shared" si="271"/>
        <v>#N/A</v>
      </c>
      <c r="V1904" s="44">
        <f t="shared" si="269"/>
        <v>0</v>
      </c>
      <c r="W1904" s="37" t="str">
        <f t="shared" si="270"/>
        <v/>
      </c>
      <c r="AA1904" s="3"/>
      <c r="AB1904" s="3"/>
      <c r="AC1904" s="3"/>
      <c r="AD1904" s="3"/>
      <c r="AE1904" s="3"/>
      <c r="AF1904" s="3"/>
    </row>
    <row r="1905" spans="1:32" x14ac:dyDescent="0.25">
      <c r="A1905" s="3"/>
      <c r="B1905" s="3"/>
      <c r="C1905" s="3"/>
      <c r="D1905" s="3"/>
      <c r="E1905" s="3"/>
      <c r="F1905" s="3"/>
      <c r="G1905" s="8"/>
      <c r="H1905" s="3"/>
      <c r="I1905" s="3"/>
      <c r="J1905" s="3"/>
      <c r="L1905" s="9"/>
      <c r="M1905" s="15"/>
      <c r="N1905" s="15"/>
      <c r="O1905" s="15">
        <f t="shared" si="264"/>
        <v>0</v>
      </c>
      <c r="P1905" s="15">
        <f t="shared" si="265"/>
        <v>0</v>
      </c>
      <c r="Q1905" s="13" t="str">
        <f t="shared" ref="Q1905:Q1968" si="272">CONCATENATE(A1905,B1905)</f>
        <v/>
      </c>
      <c r="R1905" s="32" t="e">
        <f t="shared" si="266"/>
        <v>#N/A</v>
      </c>
      <c r="S1905" s="33" t="str">
        <f t="shared" si="267"/>
        <v/>
      </c>
      <c r="T1905" s="34" t="e">
        <f t="shared" si="268"/>
        <v>#N/A</v>
      </c>
      <c r="U1905" s="35" t="e">
        <f t="shared" si="271"/>
        <v>#N/A</v>
      </c>
      <c r="V1905" s="44">
        <f t="shared" si="269"/>
        <v>0</v>
      </c>
      <c r="W1905" s="37" t="str">
        <f t="shared" si="270"/>
        <v/>
      </c>
      <c r="AA1905" s="3"/>
      <c r="AB1905" s="3"/>
      <c r="AC1905" s="3"/>
      <c r="AD1905" s="3"/>
      <c r="AE1905" s="3"/>
      <c r="AF1905" s="3"/>
    </row>
    <row r="1906" spans="1:32" x14ac:dyDescent="0.25">
      <c r="A1906" s="3"/>
      <c r="B1906" s="3"/>
      <c r="C1906" s="3"/>
      <c r="D1906" s="3"/>
      <c r="E1906" s="3"/>
      <c r="F1906" s="3"/>
      <c r="G1906" s="8"/>
      <c r="H1906" s="3"/>
      <c r="I1906" s="3"/>
      <c r="J1906" s="3"/>
      <c r="L1906" s="9"/>
      <c r="M1906" s="15"/>
      <c r="N1906" s="15"/>
      <c r="O1906" s="15">
        <f t="shared" si="264"/>
        <v>0</v>
      </c>
      <c r="P1906" s="15">
        <f t="shared" si="265"/>
        <v>0</v>
      </c>
      <c r="Q1906" s="13" t="str">
        <f t="shared" si="272"/>
        <v/>
      </c>
      <c r="R1906" s="32" t="e">
        <f t="shared" si="266"/>
        <v>#N/A</v>
      </c>
      <c r="S1906" s="33" t="str">
        <f t="shared" si="267"/>
        <v/>
      </c>
      <c r="T1906" s="34" t="e">
        <f t="shared" si="268"/>
        <v>#N/A</v>
      </c>
      <c r="U1906" s="35" t="e">
        <f t="shared" si="271"/>
        <v>#N/A</v>
      </c>
      <c r="V1906" s="44">
        <f t="shared" si="269"/>
        <v>0</v>
      </c>
      <c r="W1906" s="37" t="str">
        <f t="shared" si="270"/>
        <v/>
      </c>
      <c r="AA1906" s="3"/>
      <c r="AB1906" s="3"/>
      <c r="AC1906" s="3"/>
      <c r="AD1906" s="3"/>
      <c r="AE1906" s="3"/>
      <c r="AF1906" s="3"/>
    </row>
    <row r="1907" spans="1:32" x14ac:dyDescent="0.25">
      <c r="A1907" s="3"/>
      <c r="B1907" s="3"/>
      <c r="C1907" s="3"/>
      <c r="D1907" s="3"/>
      <c r="E1907" s="3"/>
      <c r="F1907" s="3"/>
      <c r="G1907" s="8"/>
      <c r="H1907" s="3"/>
      <c r="I1907" s="3"/>
      <c r="J1907" s="3"/>
      <c r="L1907" s="9"/>
      <c r="M1907" s="15"/>
      <c r="N1907" s="15"/>
      <c r="O1907" s="15">
        <f t="shared" si="264"/>
        <v>0</v>
      </c>
      <c r="P1907" s="15">
        <f t="shared" si="265"/>
        <v>0</v>
      </c>
      <c r="Q1907" s="13" t="str">
        <f t="shared" si="272"/>
        <v/>
      </c>
      <c r="R1907" s="32" t="e">
        <f t="shared" si="266"/>
        <v>#N/A</v>
      </c>
      <c r="S1907" s="33" t="str">
        <f t="shared" si="267"/>
        <v/>
      </c>
      <c r="T1907" s="34" t="e">
        <f t="shared" si="268"/>
        <v>#N/A</v>
      </c>
      <c r="U1907" s="35" t="e">
        <f t="shared" si="271"/>
        <v>#N/A</v>
      </c>
      <c r="V1907" s="44">
        <f t="shared" si="269"/>
        <v>0</v>
      </c>
      <c r="W1907" s="37" t="str">
        <f t="shared" si="270"/>
        <v/>
      </c>
      <c r="AA1907" s="3"/>
      <c r="AB1907" s="3"/>
      <c r="AC1907" s="3"/>
      <c r="AD1907" s="3"/>
      <c r="AE1907" s="3"/>
      <c r="AF1907" s="3"/>
    </row>
    <row r="1908" spans="1:32" x14ac:dyDescent="0.25">
      <c r="A1908" s="3"/>
      <c r="B1908" s="3"/>
      <c r="C1908" s="3"/>
      <c r="D1908" s="3"/>
      <c r="E1908" s="3"/>
      <c r="F1908" s="3"/>
      <c r="G1908" s="8"/>
      <c r="H1908" s="3"/>
      <c r="I1908" s="3"/>
      <c r="J1908" s="3"/>
      <c r="L1908" s="9"/>
      <c r="M1908" s="15"/>
      <c r="N1908" s="15"/>
      <c r="O1908" s="15">
        <f t="shared" si="264"/>
        <v>0</v>
      </c>
      <c r="P1908" s="15">
        <f t="shared" si="265"/>
        <v>0</v>
      </c>
      <c r="Q1908" s="13" t="str">
        <f t="shared" si="272"/>
        <v/>
      </c>
      <c r="R1908" s="32" t="e">
        <f t="shared" si="266"/>
        <v>#N/A</v>
      </c>
      <c r="S1908" s="33" t="str">
        <f t="shared" si="267"/>
        <v/>
      </c>
      <c r="T1908" s="34" t="e">
        <f t="shared" si="268"/>
        <v>#N/A</v>
      </c>
      <c r="U1908" s="35" t="e">
        <f t="shared" si="271"/>
        <v>#N/A</v>
      </c>
      <c r="V1908" s="44">
        <f t="shared" si="269"/>
        <v>0</v>
      </c>
      <c r="W1908" s="37" t="str">
        <f t="shared" si="270"/>
        <v/>
      </c>
      <c r="AA1908" s="3"/>
      <c r="AB1908" s="3"/>
      <c r="AC1908" s="3"/>
      <c r="AD1908" s="3"/>
      <c r="AE1908" s="3"/>
      <c r="AF1908" s="3"/>
    </row>
    <row r="1909" spans="1:32" x14ac:dyDescent="0.25">
      <c r="A1909" s="3"/>
      <c r="B1909" s="3"/>
      <c r="C1909" s="3"/>
      <c r="D1909" s="3"/>
      <c r="E1909" s="3"/>
      <c r="F1909" s="3"/>
      <c r="G1909" s="8"/>
      <c r="H1909" s="3"/>
      <c r="I1909" s="3"/>
      <c r="J1909" s="3"/>
      <c r="L1909" s="9"/>
      <c r="M1909" s="15"/>
      <c r="N1909" s="15"/>
      <c r="O1909" s="15">
        <f t="shared" si="264"/>
        <v>0</v>
      </c>
      <c r="P1909" s="15">
        <f t="shared" si="265"/>
        <v>0</v>
      </c>
      <c r="Q1909" s="13" t="str">
        <f t="shared" si="272"/>
        <v/>
      </c>
      <c r="R1909" s="32" t="e">
        <f t="shared" si="266"/>
        <v>#N/A</v>
      </c>
      <c r="S1909" s="33" t="str">
        <f t="shared" si="267"/>
        <v/>
      </c>
      <c r="T1909" s="34" t="e">
        <f t="shared" si="268"/>
        <v>#N/A</v>
      </c>
      <c r="U1909" s="35" t="e">
        <f t="shared" si="271"/>
        <v>#N/A</v>
      </c>
      <c r="V1909" s="44">
        <f t="shared" si="269"/>
        <v>0</v>
      </c>
      <c r="W1909" s="37" t="str">
        <f t="shared" si="270"/>
        <v/>
      </c>
      <c r="AA1909" s="3"/>
      <c r="AB1909" s="3"/>
      <c r="AC1909" s="3"/>
      <c r="AD1909" s="3"/>
      <c r="AE1909" s="3"/>
      <c r="AF1909" s="3"/>
    </row>
    <row r="1910" spans="1:32" x14ac:dyDescent="0.25">
      <c r="A1910" s="3"/>
      <c r="B1910" s="3"/>
      <c r="C1910" s="3"/>
      <c r="D1910" s="3"/>
      <c r="E1910" s="3"/>
      <c r="F1910" s="3"/>
      <c r="G1910" s="8"/>
      <c r="H1910" s="3"/>
      <c r="I1910" s="3"/>
      <c r="J1910" s="3"/>
      <c r="L1910" s="9"/>
      <c r="M1910" s="15"/>
      <c r="N1910" s="15"/>
      <c r="O1910" s="15">
        <f t="shared" si="264"/>
        <v>0</v>
      </c>
      <c r="P1910" s="15">
        <f t="shared" si="265"/>
        <v>0</v>
      </c>
      <c r="Q1910" s="13" t="str">
        <f t="shared" si="272"/>
        <v/>
      </c>
      <c r="R1910" s="32" t="e">
        <f t="shared" si="266"/>
        <v>#N/A</v>
      </c>
      <c r="S1910" s="33" t="str">
        <f t="shared" si="267"/>
        <v/>
      </c>
      <c r="T1910" s="34" t="e">
        <f t="shared" si="268"/>
        <v>#N/A</v>
      </c>
      <c r="U1910" s="35" t="e">
        <f t="shared" si="271"/>
        <v>#N/A</v>
      </c>
      <c r="V1910" s="44">
        <f t="shared" si="269"/>
        <v>0</v>
      </c>
      <c r="W1910" s="37" t="str">
        <f t="shared" si="270"/>
        <v/>
      </c>
      <c r="AA1910" s="3"/>
      <c r="AB1910" s="3"/>
      <c r="AC1910" s="3"/>
      <c r="AD1910" s="3"/>
      <c r="AE1910" s="3"/>
      <c r="AF1910" s="3"/>
    </row>
    <row r="1911" spans="1:32" x14ac:dyDescent="0.25">
      <c r="A1911" s="3"/>
      <c r="B1911" s="3"/>
      <c r="C1911" s="3"/>
      <c r="D1911" s="3"/>
      <c r="E1911" s="3"/>
      <c r="F1911" s="3"/>
      <c r="G1911" s="8"/>
      <c r="H1911" s="3"/>
      <c r="I1911" s="3"/>
      <c r="J1911" s="3"/>
      <c r="L1911" s="9"/>
      <c r="M1911" s="15"/>
      <c r="N1911" s="15"/>
      <c r="O1911" s="15">
        <f t="shared" si="264"/>
        <v>0</v>
      </c>
      <c r="P1911" s="15">
        <f t="shared" si="265"/>
        <v>0</v>
      </c>
      <c r="Q1911" s="13" t="str">
        <f t="shared" si="272"/>
        <v/>
      </c>
      <c r="R1911" s="32" t="e">
        <f t="shared" si="266"/>
        <v>#N/A</v>
      </c>
      <c r="S1911" s="33" t="str">
        <f t="shared" si="267"/>
        <v/>
      </c>
      <c r="T1911" s="34" t="e">
        <f t="shared" si="268"/>
        <v>#N/A</v>
      </c>
      <c r="U1911" s="35" t="e">
        <f t="shared" si="271"/>
        <v>#N/A</v>
      </c>
      <c r="V1911" s="44">
        <f t="shared" si="269"/>
        <v>0</v>
      </c>
      <c r="W1911" s="37" t="str">
        <f t="shared" si="270"/>
        <v/>
      </c>
      <c r="AA1911" s="3"/>
      <c r="AB1911" s="3"/>
      <c r="AC1911" s="3"/>
      <c r="AD1911" s="3"/>
      <c r="AE1911" s="3"/>
      <c r="AF1911" s="3"/>
    </row>
    <row r="1912" spans="1:32" x14ac:dyDescent="0.25">
      <c r="A1912" s="3"/>
      <c r="B1912" s="3"/>
      <c r="C1912" s="3"/>
      <c r="D1912" s="3"/>
      <c r="E1912" s="3"/>
      <c r="F1912" s="3"/>
      <c r="G1912" s="8"/>
      <c r="H1912" s="3"/>
      <c r="I1912" s="3"/>
      <c r="J1912" s="3"/>
      <c r="L1912" s="9"/>
      <c r="M1912" s="15"/>
      <c r="N1912" s="15"/>
      <c r="O1912" s="15">
        <f t="shared" si="264"/>
        <v>0</v>
      </c>
      <c r="P1912" s="15">
        <f t="shared" si="265"/>
        <v>0</v>
      </c>
      <c r="Q1912" s="13" t="str">
        <f t="shared" si="272"/>
        <v/>
      </c>
      <c r="R1912" s="32" t="e">
        <f t="shared" si="266"/>
        <v>#N/A</v>
      </c>
      <c r="S1912" s="33" t="str">
        <f t="shared" si="267"/>
        <v/>
      </c>
      <c r="T1912" s="34" t="e">
        <f t="shared" si="268"/>
        <v>#N/A</v>
      </c>
      <c r="U1912" s="35" t="e">
        <f t="shared" si="271"/>
        <v>#N/A</v>
      </c>
      <c r="V1912" s="44">
        <f t="shared" si="269"/>
        <v>0</v>
      </c>
      <c r="W1912" s="37" t="str">
        <f t="shared" si="270"/>
        <v/>
      </c>
      <c r="AA1912" s="3"/>
      <c r="AB1912" s="3"/>
      <c r="AC1912" s="3"/>
      <c r="AD1912" s="3"/>
      <c r="AE1912" s="3"/>
      <c r="AF1912" s="3"/>
    </row>
    <row r="1913" spans="1:32" x14ac:dyDescent="0.25">
      <c r="A1913" s="3"/>
      <c r="B1913" s="3"/>
      <c r="C1913" s="3"/>
      <c r="D1913" s="3"/>
      <c r="E1913" s="3"/>
      <c r="F1913" s="3"/>
      <c r="G1913" s="8"/>
      <c r="H1913" s="3"/>
      <c r="I1913" s="3"/>
      <c r="J1913" s="3"/>
      <c r="L1913" s="9"/>
      <c r="M1913" s="15"/>
      <c r="N1913" s="15"/>
      <c r="O1913" s="15">
        <f t="shared" si="264"/>
        <v>0</v>
      </c>
      <c r="P1913" s="15">
        <f t="shared" si="265"/>
        <v>0</v>
      </c>
      <c r="Q1913" s="13" t="str">
        <f t="shared" si="272"/>
        <v/>
      </c>
      <c r="R1913" s="32" t="e">
        <f t="shared" si="266"/>
        <v>#N/A</v>
      </c>
      <c r="S1913" s="33" t="str">
        <f t="shared" si="267"/>
        <v/>
      </c>
      <c r="T1913" s="34" t="e">
        <f t="shared" si="268"/>
        <v>#N/A</v>
      </c>
      <c r="U1913" s="35" t="e">
        <f t="shared" si="271"/>
        <v>#N/A</v>
      </c>
      <c r="V1913" s="44">
        <f t="shared" si="269"/>
        <v>0</v>
      </c>
      <c r="W1913" s="37" t="str">
        <f t="shared" si="270"/>
        <v/>
      </c>
      <c r="AA1913" s="3"/>
      <c r="AB1913" s="3"/>
      <c r="AC1913" s="3"/>
      <c r="AD1913" s="3"/>
      <c r="AE1913" s="3"/>
      <c r="AF1913" s="3"/>
    </row>
    <row r="1914" spans="1:32" x14ac:dyDescent="0.25">
      <c r="A1914" s="3"/>
      <c r="B1914" s="3"/>
      <c r="C1914" s="3"/>
      <c r="D1914" s="3"/>
      <c r="E1914" s="3"/>
      <c r="F1914" s="3"/>
      <c r="G1914" s="8"/>
      <c r="H1914" s="3"/>
      <c r="I1914" s="3"/>
      <c r="J1914" s="3"/>
      <c r="L1914" s="9"/>
      <c r="M1914" s="15"/>
      <c r="N1914" s="15"/>
      <c r="O1914" s="15">
        <f t="shared" si="264"/>
        <v>0</v>
      </c>
      <c r="P1914" s="15">
        <f t="shared" si="265"/>
        <v>0</v>
      </c>
      <c r="Q1914" s="13" t="str">
        <f t="shared" si="272"/>
        <v/>
      </c>
      <c r="R1914" s="32" t="e">
        <f t="shared" si="266"/>
        <v>#N/A</v>
      </c>
      <c r="S1914" s="33" t="str">
        <f t="shared" si="267"/>
        <v/>
      </c>
      <c r="T1914" s="34" t="e">
        <f t="shared" si="268"/>
        <v>#N/A</v>
      </c>
      <c r="U1914" s="35" t="e">
        <f t="shared" si="271"/>
        <v>#N/A</v>
      </c>
      <c r="V1914" s="44">
        <f t="shared" si="269"/>
        <v>0</v>
      </c>
      <c r="W1914" s="37" t="str">
        <f t="shared" si="270"/>
        <v/>
      </c>
      <c r="AA1914" s="3"/>
      <c r="AB1914" s="3"/>
      <c r="AC1914" s="3"/>
      <c r="AD1914" s="3"/>
      <c r="AE1914" s="3"/>
      <c r="AF1914" s="3"/>
    </row>
    <row r="1915" spans="1:32" x14ac:dyDescent="0.25">
      <c r="A1915" s="3"/>
      <c r="B1915" s="3"/>
      <c r="C1915" s="3"/>
      <c r="D1915" s="3"/>
      <c r="E1915" s="3"/>
      <c r="F1915" s="3"/>
      <c r="G1915" s="8"/>
      <c r="H1915" s="3"/>
      <c r="I1915" s="3"/>
      <c r="J1915" s="3"/>
      <c r="L1915" s="9"/>
      <c r="M1915" s="15"/>
      <c r="N1915" s="15"/>
      <c r="O1915" s="15">
        <f t="shared" si="264"/>
        <v>0</v>
      </c>
      <c r="P1915" s="15">
        <f t="shared" si="265"/>
        <v>0</v>
      </c>
      <c r="Q1915" s="13" t="str">
        <f t="shared" si="272"/>
        <v/>
      </c>
      <c r="R1915" s="32" t="e">
        <f t="shared" si="266"/>
        <v>#N/A</v>
      </c>
      <c r="S1915" s="33" t="str">
        <f t="shared" si="267"/>
        <v/>
      </c>
      <c r="T1915" s="34" t="e">
        <f t="shared" si="268"/>
        <v>#N/A</v>
      </c>
      <c r="U1915" s="35" t="e">
        <f t="shared" si="271"/>
        <v>#N/A</v>
      </c>
      <c r="V1915" s="44">
        <f t="shared" si="269"/>
        <v>0</v>
      </c>
      <c r="W1915" s="37" t="str">
        <f t="shared" si="270"/>
        <v/>
      </c>
      <c r="AA1915" s="3"/>
      <c r="AB1915" s="3"/>
      <c r="AC1915" s="3"/>
      <c r="AD1915" s="3"/>
      <c r="AE1915" s="3"/>
      <c r="AF1915" s="3"/>
    </row>
    <row r="1916" spans="1:32" x14ac:dyDescent="0.25">
      <c r="A1916" s="3"/>
      <c r="B1916" s="3"/>
      <c r="C1916" s="3"/>
      <c r="D1916" s="3"/>
      <c r="E1916" s="3"/>
      <c r="F1916" s="3"/>
      <c r="G1916" s="8"/>
      <c r="H1916" s="3"/>
      <c r="I1916" s="3"/>
      <c r="J1916" s="3"/>
      <c r="L1916" s="9"/>
      <c r="M1916" s="15"/>
      <c r="N1916" s="15"/>
      <c r="O1916" s="15">
        <f t="shared" si="264"/>
        <v>0</v>
      </c>
      <c r="P1916" s="15">
        <f t="shared" si="265"/>
        <v>0</v>
      </c>
      <c r="Q1916" s="13" t="str">
        <f t="shared" si="272"/>
        <v/>
      </c>
      <c r="R1916" s="32" t="e">
        <f t="shared" si="266"/>
        <v>#N/A</v>
      </c>
      <c r="S1916" s="33" t="str">
        <f t="shared" si="267"/>
        <v/>
      </c>
      <c r="T1916" s="34" t="e">
        <f t="shared" si="268"/>
        <v>#N/A</v>
      </c>
      <c r="U1916" s="35" t="e">
        <f t="shared" si="271"/>
        <v>#N/A</v>
      </c>
      <c r="V1916" s="44">
        <f t="shared" si="269"/>
        <v>0</v>
      </c>
      <c r="W1916" s="37" t="str">
        <f t="shared" si="270"/>
        <v/>
      </c>
      <c r="AA1916" s="3"/>
      <c r="AB1916" s="3"/>
      <c r="AC1916" s="3"/>
      <c r="AD1916" s="3"/>
      <c r="AE1916" s="3"/>
      <c r="AF1916" s="3"/>
    </row>
    <row r="1917" spans="1:32" x14ac:dyDescent="0.25">
      <c r="A1917" s="3"/>
      <c r="B1917" s="3"/>
      <c r="C1917" s="3"/>
      <c r="D1917" s="3"/>
      <c r="E1917" s="3"/>
      <c r="F1917" s="3"/>
      <c r="G1917" s="8"/>
      <c r="H1917" s="3"/>
      <c r="I1917" s="3"/>
      <c r="J1917" s="3"/>
      <c r="L1917" s="9"/>
      <c r="M1917" s="15"/>
      <c r="N1917" s="15"/>
      <c r="O1917" s="15">
        <f t="shared" si="264"/>
        <v>0</v>
      </c>
      <c r="P1917" s="15">
        <f t="shared" si="265"/>
        <v>0</v>
      </c>
      <c r="Q1917" s="13" t="str">
        <f t="shared" si="272"/>
        <v/>
      </c>
      <c r="R1917" s="32" t="e">
        <f t="shared" si="266"/>
        <v>#N/A</v>
      </c>
      <c r="S1917" s="33" t="str">
        <f t="shared" si="267"/>
        <v/>
      </c>
      <c r="T1917" s="34" t="e">
        <f t="shared" si="268"/>
        <v>#N/A</v>
      </c>
      <c r="U1917" s="35" t="e">
        <f t="shared" si="271"/>
        <v>#N/A</v>
      </c>
      <c r="V1917" s="44">
        <f t="shared" si="269"/>
        <v>0</v>
      </c>
      <c r="W1917" s="37" t="str">
        <f t="shared" si="270"/>
        <v/>
      </c>
      <c r="AA1917" s="3"/>
      <c r="AB1917" s="3"/>
      <c r="AC1917" s="3"/>
      <c r="AD1917" s="3"/>
      <c r="AE1917" s="3"/>
      <c r="AF1917" s="3"/>
    </row>
    <row r="1918" spans="1:32" x14ac:dyDescent="0.25">
      <c r="A1918" s="3"/>
      <c r="B1918" s="3"/>
      <c r="C1918" s="3"/>
      <c r="D1918" s="3"/>
      <c r="E1918" s="3"/>
      <c r="F1918" s="3"/>
      <c r="G1918" s="8"/>
      <c r="H1918" s="3"/>
      <c r="I1918" s="3"/>
      <c r="J1918" s="3"/>
      <c r="L1918" s="9"/>
      <c r="M1918" s="15"/>
      <c r="N1918" s="15"/>
      <c r="O1918" s="15">
        <f t="shared" si="264"/>
        <v>0</v>
      </c>
      <c r="P1918" s="15">
        <f t="shared" si="265"/>
        <v>0</v>
      </c>
      <c r="Q1918" s="13" t="str">
        <f t="shared" si="272"/>
        <v/>
      </c>
      <c r="R1918" s="32" t="e">
        <f t="shared" si="266"/>
        <v>#N/A</v>
      </c>
      <c r="S1918" s="33" t="str">
        <f t="shared" si="267"/>
        <v/>
      </c>
      <c r="T1918" s="34" t="e">
        <f t="shared" si="268"/>
        <v>#N/A</v>
      </c>
      <c r="U1918" s="35" t="e">
        <f t="shared" si="271"/>
        <v>#N/A</v>
      </c>
      <c r="V1918" s="44">
        <f t="shared" si="269"/>
        <v>0</v>
      </c>
      <c r="W1918" s="37" t="str">
        <f t="shared" si="270"/>
        <v/>
      </c>
      <c r="AA1918" s="3"/>
      <c r="AB1918" s="3"/>
      <c r="AC1918" s="3"/>
      <c r="AD1918" s="3"/>
      <c r="AE1918" s="3"/>
      <c r="AF1918" s="3"/>
    </row>
    <row r="1919" spans="1:32" x14ac:dyDescent="0.25">
      <c r="A1919" s="3"/>
      <c r="B1919" s="3"/>
      <c r="C1919" s="3"/>
      <c r="D1919" s="3"/>
      <c r="E1919" s="3"/>
      <c r="F1919" s="3"/>
      <c r="G1919" s="8"/>
      <c r="H1919" s="3"/>
      <c r="I1919" s="3"/>
      <c r="J1919" s="3"/>
      <c r="L1919" s="9"/>
      <c r="M1919" s="15"/>
      <c r="N1919" s="15"/>
      <c r="O1919" s="15">
        <f t="shared" si="264"/>
        <v>0</v>
      </c>
      <c r="P1919" s="15">
        <f t="shared" si="265"/>
        <v>0</v>
      </c>
      <c r="Q1919" s="13" t="str">
        <f t="shared" si="272"/>
        <v/>
      </c>
      <c r="R1919" s="32" t="e">
        <f t="shared" si="266"/>
        <v>#N/A</v>
      </c>
      <c r="S1919" s="33" t="str">
        <f t="shared" si="267"/>
        <v/>
      </c>
      <c r="T1919" s="34" t="e">
        <f t="shared" si="268"/>
        <v>#N/A</v>
      </c>
      <c r="U1919" s="35" t="e">
        <f t="shared" si="271"/>
        <v>#N/A</v>
      </c>
      <c r="V1919" s="44">
        <f t="shared" si="269"/>
        <v>0</v>
      </c>
      <c r="W1919" s="37" t="str">
        <f t="shared" si="270"/>
        <v/>
      </c>
      <c r="AA1919" s="3"/>
      <c r="AB1919" s="3"/>
      <c r="AC1919" s="3"/>
      <c r="AD1919" s="3"/>
      <c r="AE1919" s="3"/>
      <c r="AF1919" s="3"/>
    </row>
    <row r="1920" spans="1:32" x14ac:dyDescent="0.25">
      <c r="A1920" s="3"/>
      <c r="B1920" s="3"/>
      <c r="C1920" s="3"/>
      <c r="D1920" s="3"/>
      <c r="E1920" s="3"/>
      <c r="F1920" s="3"/>
      <c r="G1920" s="8"/>
      <c r="H1920" s="3"/>
      <c r="I1920" s="3"/>
      <c r="J1920" s="3"/>
      <c r="L1920" s="9"/>
      <c r="M1920" s="15"/>
      <c r="N1920" s="15"/>
      <c r="O1920" s="15">
        <f t="shared" si="264"/>
        <v>0</v>
      </c>
      <c r="P1920" s="15">
        <f t="shared" si="265"/>
        <v>0</v>
      </c>
      <c r="Q1920" s="13" t="str">
        <f t="shared" si="272"/>
        <v/>
      </c>
      <c r="R1920" s="32" t="e">
        <f t="shared" si="266"/>
        <v>#N/A</v>
      </c>
      <c r="S1920" s="33" t="str">
        <f t="shared" si="267"/>
        <v/>
      </c>
      <c r="T1920" s="34" t="e">
        <f t="shared" si="268"/>
        <v>#N/A</v>
      </c>
      <c r="U1920" s="35" t="e">
        <f t="shared" si="271"/>
        <v>#N/A</v>
      </c>
      <c r="V1920" s="44">
        <f t="shared" si="269"/>
        <v>0</v>
      </c>
      <c r="W1920" s="37" t="str">
        <f t="shared" si="270"/>
        <v/>
      </c>
      <c r="AA1920" s="3"/>
      <c r="AB1920" s="3"/>
      <c r="AC1920" s="3"/>
      <c r="AD1920" s="3"/>
      <c r="AE1920" s="3"/>
      <c r="AF1920" s="3"/>
    </row>
    <row r="1921" spans="1:32" x14ac:dyDescent="0.25">
      <c r="A1921" s="3"/>
      <c r="B1921" s="3"/>
      <c r="C1921" s="3"/>
      <c r="D1921" s="3"/>
      <c r="E1921" s="3"/>
      <c r="F1921" s="3"/>
      <c r="G1921" s="8"/>
      <c r="H1921" s="3"/>
      <c r="I1921" s="3"/>
      <c r="J1921" s="3"/>
      <c r="L1921" s="9"/>
      <c r="M1921" s="15"/>
      <c r="N1921" s="15"/>
      <c r="O1921" s="15">
        <f t="shared" si="264"/>
        <v>0</v>
      </c>
      <c r="P1921" s="15">
        <f t="shared" si="265"/>
        <v>0</v>
      </c>
      <c r="Q1921" s="13" t="str">
        <f t="shared" si="272"/>
        <v/>
      </c>
      <c r="R1921" s="32" t="e">
        <f t="shared" si="266"/>
        <v>#N/A</v>
      </c>
      <c r="S1921" s="33" t="str">
        <f t="shared" si="267"/>
        <v/>
      </c>
      <c r="T1921" s="34" t="e">
        <f t="shared" si="268"/>
        <v>#N/A</v>
      </c>
      <c r="U1921" s="35" t="e">
        <f t="shared" si="271"/>
        <v>#N/A</v>
      </c>
      <c r="V1921" s="44">
        <f t="shared" si="269"/>
        <v>0</v>
      </c>
      <c r="W1921" s="37" t="str">
        <f t="shared" si="270"/>
        <v/>
      </c>
      <c r="AA1921" s="3"/>
      <c r="AB1921" s="3"/>
      <c r="AC1921" s="3"/>
      <c r="AD1921" s="3"/>
      <c r="AE1921" s="3"/>
      <c r="AF1921" s="3"/>
    </row>
    <row r="1922" spans="1:32" x14ac:dyDescent="0.25">
      <c r="A1922" s="3"/>
      <c r="B1922" s="3"/>
      <c r="C1922" s="3"/>
      <c r="D1922" s="3"/>
      <c r="E1922" s="3"/>
      <c r="F1922" s="3"/>
      <c r="G1922" s="8"/>
      <c r="H1922" s="3"/>
      <c r="I1922" s="3"/>
      <c r="J1922" s="3"/>
      <c r="L1922" s="9"/>
      <c r="M1922" s="15"/>
      <c r="N1922" s="15"/>
      <c r="O1922" s="15">
        <f t="shared" si="264"/>
        <v>0</v>
      </c>
      <c r="P1922" s="15">
        <f t="shared" si="265"/>
        <v>0</v>
      </c>
      <c r="Q1922" s="13" t="str">
        <f t="shared" si="272"/>
        <v/>
      </c>
      <c r="R1922" s="32" t="e">
        <f t="shared" si="266"/>
        <v>#N/A</v>
      </c>
      <c r="S1922" s="33" t="str">
        <f t="shared" si="267"/>
        <v/>
      </c>
      <c r="T1922" s="34" t="e">
        <f t="shared" si="268"/>
        <v>#N/A</v>
      </c>
      <c r="U1922" s="35" t="e">
        <f t="shared" si="271"/>
        <v>#N/A</v>
      </c>
      <c r="V1922" s="44">
        <f t="shared" si="269"/>
        <v>0</v>
      </c>
      <c r="W1922" s="37" t="str">
        <f t="shared" si="270"/>
        <v/>
      </c>
      <c r="AA1922" s="3"/>
      <c r="AB1922" s="3"/>
      <c r="AC1922" s="3"/>
      <c r="AD1922" s="3"/>
      <c r="AE1922" s="3"/>
      <c r="AF1922" s="3"/>
    </row>
    <row r="1923" spans="1:32" x14ac:dyDescent="0.25">
      <c r="A1923" s="3"/>
      <c r="B1923" s="3"/>
      <c r="C1923" s="3"/>
      <c r="D1923" s="3"/>
      <c r="E1923" s="3"/>
      <c r="F1923" s="3"/>
      <c r="G1923" s="8"/>
      <c r="H1923" s="3"/>
      <c r="I1923" s="3"/>
      <c r="J1923" s="3"/>
      <c r="L1923" s="9"/>
      <c r="M1923" s="15"/>
      <c r="N1923" s="15"/>
      <c r="O1923" s="15">
        <f t="shared" si="264"/>
        <v>0</v>
      </c>
      <c r="P1923" s="15">
        <f t="shared" si="265"/>
        <v>0</v>
      </c>
      <c r="Q1923" s="13" t="str">
        <f t="shared" si="272"/>
        <v/>
      </c>
      <c r="R1923" s="32" t="e">
        <f t="shared" si="266"/>
        <v>#N/A</v>
      </c>
      <c r="S1923" s="33" t="str">
        <f t="shared" si="267"/>
        <v/>
      </c>
      <c r="T1923" s="34" t="e">
        <f t="shared" si="268"/>
        <v>#N/A</v>
      </c>
      <c r="U1923" s="35" t="e">
        <f t="shared" si="271"/>
        <v>#N/A</v>
      </c>
      <c r="V1923" s="44">
        <f t="shared" si="269"/>
        <v>0</v>
      </c>
      <c r="W1923" s="37" t="str">
        <f t="shared" si="270"/>
        <v/>
      </c>
      <c r="AA1923" s="3"/>
      <c r="AB1923" s="3"/>
      <c r="AC1923" s="3"/>
      <c r="AD1923" s="3"/>
      <c r="AE1923" s="3"/>
      <c r="AF1923" s="3"/>
    </row>
    <row r="1924" spans="1:32" x14ac:dyDescent="0.25">
      <c r="A1924" s="3"/>
      <c r="B1924" s="3"/>
      <c r="C1924" s="3"/>
      <c r="D1924" s="3"/>
      <c r="E1924" s="3"/>
      <c r="F1924" s="3"/>
      <c r="G1924" s="8"/>
      <c r="H1924" s="3"/>
      <c r="I1924" s="3"/>
      <c r="J1924" s="3"/>
      <c r="L1924" s="9"/>
      <c r="M1924" s="15"/>
      <c r="N1924" s="15"/>
      <c r="O1924" s="15">
        <f t="shared" si="264"/>
        <v>0</v>
      </c>
      <c r="P1924" s="15">
        <f t="shared" si="265"/>
        <v>0</v>
      </c>
      <c r="Q1924" s="13" t="str">
        <f t="shared" si="272"/>
        <v/>
      </c>
      <c r="R1924" s="32" t="e">
        <f t="shared" si="266"/>
        <v>#N/A</v>
      </c>
      <c r="S1924" s="33" t="str">
        <f t="shared" si="267"/>
        <v/>
      </c>
      <c r="T1924" s="34" t="e">
        <f t="shared" si="268"/>
        <v>#N/A</v>
      </c>
      <c r="U1924" s="35" t="e">
        <f t="shared" si="271"/>
        <v>#N/A</v>
      </c>
      <c r="V1924" s="44">
        <f t="shared" si="269"/>
        <v>0</v>
      </c>
      <c r="W1924" s="37" t="str">
        <f t="shared" si="270"/>
        <v/>
      </c>
      <c r="AA1924" s="3"/>
      <c r="AB1924" s="3"/>
      <c r="AC1924" s="3"/>
      <c r="AD1924" s="3"/>
      <c r="AE1924" s="3"/>
      <c r="AF1924" s="3"/>
    </row>
    <row r="1925" spans="1:32" x14ac:dyDescent="0.25">
      <c r="A1925" s="3"/>
      <c r="B1925" s="3"/>
      <c r="C1925" s="3"/>
      <c r="D1925" s="3"/>
      <c r="E1925" s="3"/>
      <c r="F1925" s="3"/>
      <c r="G1925" s="8"/>
      <c r="H1925" s="3"/>
      <c r="I1925" s="3"/>
      <c r="J1925" s="3"/>
      <c r="L1925" s="9"/>
      <c r="M1925" s="15"/>
      <c r="N1925" s="15"/>
      <c r="O1925" s="15">
        <f t="shared" ref="O1925:O1988" si="273">A1925</f>
        <v>0</v>
      </c>
      <c r="P1925" s="15">
        <f t="shared" ref="P1925:P1988" si="274">B1925</f>
        <v>0</v>
      </c>
      <c r="Q1925" s="13" t="str">
        <f t="shared" si="272"/>
        <v/>
      </c>
      <c r="R1925" s="32" t="e">
        <f t="shared" ref="R1925:R1988" si="275">IF(VLOOKUP($L1925,$AA$4:$AB$6,2,FALSE)&lt;&gt;0,VLOOKUP(L1925,$AA$4:$AB$6,2,FALSE),HLOOKUP($A1925,$AC$3:$BE$6,INDEX($Z$4:$AA$6,MATCH($L1925,$AA$4:$AA$6,0),1),FALSE))</f>
        <v>#N/A</v>
      </c>
      <c r="S1925" s="33" t="str">
        <f t="shared" ref="S1925:S1988" si="276">IF(AND(A1925="",B1925="",C1925=""),"",IF(D1925=0,T1925-E1925-0.04,T1925-D1925-0.04))</f>
        <v/>
      </c>
      <c r="T1925" s="34" t="e">
        <f t="shared" ref="T1925:T1988" si="277">G1925+R1925</f>
        <v>#N/A</v>
      </c>
      <c r="U1925" s="35" t="e">
        <f t="shared" si="271"/>
        <v>#N/A</v>
      </c>
      <c r="V1925" s="44">
        <f t="shared" ref="V1925:V1988" si="278">E1925</f>
        <v>0</v>
      </c>
      <c r="W1925" s="37" t="str">
        <f t="shared" ref="W1925:W1988" si="279">IF(OR(K1925="",K1925="(blank)"),"",IF(K1925-0.0025&lt;=0,"",K1925-0.0025))</f>
        <v/>
      </c>
      <c r="AA1925" s="3"/>
      <c r="AB1925" s="3"/>
      <c r="AC1925" s="3"/>
      <c r="AD1925" s="3"/>
      <c r="AE1925" s="3"/>
      <c r="AF1925" s="3"/>
    </row>
    <row r="1926" spans="1:32" x14ac:dyDescent="0.25">
      <c r="A1926" s="3"/>
      <c r="B1926" s="3"/>
      <c r="C1926" s="3"/>
      <c r="D1926" s="3"/>
      <c r="E1926" s="3"/>
      <c r="F1926" s="3"/>
      <c r="G1926" s="8"/>
      <c r="H1926" s="3"/>
      <c r="I1926" s="3"/>
      <c r="J1926" s="3"/>
      <c r="L1926" s="9"/>
      <c r="M1926" s="15"/>
      <c r="N1926" s="15"/>
      <c r="O1926" s="15">
        <f t="shared" si="273"/>
        <v>0</v>
      </c>
      <c r="P1926" s="15">
        <f t="shared" si="274"/>
        <v>0</v>
      </c>
      <c r="Q1926" s="13" t="str">
        <f t="shared" si="272"/>
        <v/>
      </c>
      <c r="R1926" s="32" t="e">
        <f t="shared" si="275"/>
        <v>#N/A</v>
      </c>
      <c r="S1926" s="33" t="str">
        <f t="shared" si="276"/>
        <v/>
      </c>
      <c r="T1926" s="34" t="e">
        <f t="shared" si="277"/>
        <v>#N/A</v>
      </c>
      <c r="U1926" s="35" t="e">
        <f t="shared" si="271"/>
        <v>#N/A</v>
      </c>
      <c r="V1926" s="44">
        <f t="shared" si="278"/>
        <v>0</v>
      </c>
      <c r="W1926" s="37" t="str">
        <f t="shared" si="279"/>
        <v/>
      </c>
      <c r="AA1926" s="3"/>
      <c r="AB1926" s="3"/>
      <c r="AC1926" s="3"/>
      <c r="AD1926" s="3"/>
      <c r="AE1926" s="3"/>
      <c r="AF1926" s="3"/>
    </row>
    <row r="1927" spans="1:32" x14ac:dyDescent="0.25">
      <c r="A1927" s="3"/>
      <c r="B1927" s="3"/>
      <c r="C1927" s="3"/>
      <c r="D1927" s="3"/>
      <c r="E1927" s="3"/>
      <c r="F1927" s="3"/>
      <c r="G1927" s="8"/>
      <c r="H1927" s="3"/>
      <c r="I1927" s="3"/>
      <c r="J1927" s="3"/>
      <c r="L1927" s="9"/>
      <c r="M1927" s="15"/>
      <c r="N1927" s="15"/>
      <c r="O1927" s="15">
        <f t="shared" si="273"/>
        <v>0</v>
      </c>
      <c r="P1927" s="15">
        <f t="shared" si="274"/>
        <v>0</v>
      </c>
      <c r="Q1927" s="13" t="str">
        <f t="shared" si="272"/>
        <v/>
      </c>
      <c r="R1927" s="32" t="e">
        <f t="shared" si="275"/>
        <v>#N/A</v>
      </c>
      <c r="S1927" s="33" t="str">
        <f t="shared" si="276"/>
        <v/>
      </c>
      <c r="T1927" s="34" t="e">
        <f t="shared" si="277"/>
        <v>#N/A</v>
      </c>
      <c r="U1927" s="35" t="e">
        <f t="shared" si="271"/>
        <v>#N/A</v>
      </c>
      <c r="V1927" s="44">
        <f t="shared" si="278"/>
        <v>0</v>
      </c>
      <c r="W1927" s="37" t="str">
        <f t="shared" si="279"/>
        <v/>
      </c>
      <c r="AA1927" s="3"/>
      <c r="AB1927" s="3"/>
      <c r="AC1927" s="3"/>
      <c r="AD1927" s="3"/>
      <c r="AE1927" s="3"/>
      <c r="AF1927" s="3"/>
    </row>
    <row r="1928" spans="1:32" x14ac:dyDescent="0.25">
      <c r="A1928" s="3"/>
      <c r="B1928" s="3"/>
      <c r="C1928" s="3"/>
      <c r="D1928" s="3"/>
      <c r="E1928" s="3"/>
      <c r="F1928" s="3"/>
      <c r="G1928" s="8"/>
      <c r="H1928" s="3"/>
      <c r="I1928" s="3"/>
      <c r="J1928" s="3"/>
      <c r="L1928" s="9"/>
      <c r="M1928" s="15"/>
      <c r="N1928" s="15"/>
      <c r="O1928" s="15">
        <f t="shared" si="273"/>
        <v>0</v>
      </c>
      <c r="P1928" s="15">
        <f t="shared" si="274"/>
        <v>0</v>
      </c>
      <c r="Q1928" s="13" t="str">
        <f t="shared" si="272"/>
        <v/>
      </c>
      <c r="R1928" s="32" t="e">
        <f t="shared" si="275"/>
        <v>#N/A</v>
      </c>
      <c r="S1928" s="33" t="str">
        <f t="shared" si="276"/>
        <v/>
      </c>
      <c r="T1928" s="34" t="e">
        <f t="shared" si="277"/>
        <v>#N/A</v>
      </c>
      <c r="U1928" s="35" t="e">
        <f t="shared" si="271"/>
        <v>#N/A</v>
      </c>
      <c r="V1928" s="44">
        <f t="shared" si="278"/>
        <v>0</v>
      </c>
      <c r="W1928" s="37" t="str">
        <f t="shared" si="279"/>
        <v/>
      </c>
      <c r="AA1928" s="3"/>
      <c r="AB1928" s="3"/>
      <c r="AC1928" s="3"/>
      <c r="AD1928" s="3"/>
      <c r="AE1928" s="3"/>
      <c r="AF1928" s="3"/>
    </row>
    <row r="1929" spans="1:32" x14ac:dyDescent="0.25">
      <c r="A1929" s="3"/>
      <c r="B1929" s="3"/>
      <c r="C1929" s="3"/>
      <c r="D1929" s="3"/>
      <c r="E1929" s="3"/>
      <c r="F1929" s="3"/>
      <c r="G1929" s="8"/>
      <c r="H1929" s="3"/>
      <c r="I1929" s="3"/>
      <c r="J1929" s="3"/>
      <c r="L1929" s="9"/>
      <c r="M1929" s="15"/>
      <c r="N1929" s="15"/>
      <c r="O1929" s="15">
        <f t="shared" si="273"/>
        <v>0</v>
      </c>
      <c r="P1929" s="15">
        <f t="shared" si="274"/>
        <v>0</v>
      </c>
      <c r="Q1929" s="13" t="str">
        <f t="shared" si="272"/>
        <v/>
      </c>
      <c r="R1929" s="32" t="e">
        <f t="shared" si="275"/>
        <v>#N/A</v>
      </c>
      <c r="S1929" s="33" t="str">
        <f t="shared" si="276"/>
        <v/>
      </c>
      <c r="T1929" s="34" t="e">
        <f t="shared" si="277"/>
        <v>#N/A</v>
      </c>
      <c r="U1929" s="35" t="e">
        <f t="shared" si="271"/>
        <v>#N/A</v>
      </c>
      <c r="V1929" s="44">
        <f t="shared" si="278"/>
        <v>0</v>
      </c>
      <c r="W1929" s="37" t="str">
        <f t="shared" si="279"/>
        <v/>
      </c>
      <c r="AA1929" s="3"/>
      <c r="AB1929" s="3"/>
      <c r="AC1929" s="3"/>
      <c r="AD1929" s="3"/>
      <c r="AE1929" s="3"/>
      <c r="AF1929" s="3"/>
    </row>
    <row r="1930" spans="1:32" x14ac:dyDescent="0.25">
      <c r="A1930" s="3"/>
      <c r="B1930" s="3"/>
      <c r="C1930" s="3"/>
      <c r="D1930" s="3"/>
      <c r="E1930" s="3"/>
      <c r="F1930" s="3"/>
      <c r="G1930" s="8"/>
      <c r="H1930" s="3"/>
      <c r="I1930" s="3"/>
      <c r="J1930" s="3"/>
      <c r="L1930" s="9"/>
      <c r="M1930" s="15"/>
      <c r="N1930" s="15"/>
      <c r="O1930" s="15">
        <f t="shared" si="273"/>
        <v>0</v>
      </c>
      <c r="P1930" s="15">
        <f t="shared" si="274"/>
        <v>0</v>
      </c>
      <c r="Q1930" s="13" t="str">
        <f t="shared" si="272"/>
        <v/>
      </c>
      <c r="R1930" s="32" t="e">
        <f t="shared" si="275"/>
        <v>#N/A</v>
      </c>
      <c r="S1930" s="33" t="str">
        <f t="shared" si="276"/>
        <v/>
      </c>
      <c r="T1930" s="34" t="e">
        <f t="shared" si="277"/>
        <v>#N/A</v>
      </c>
      <c r="U1930" s="35" t="e">
        <f t="shared" si="271"/>
        <v>#N/A</v>
      </c>
      <c r="V1930" s="44">
        <f t="shared" si="278"/>
        <v>0</v>
      </c>
      <c r="W1930" s="37" t="str">
        <f t="shared" si="279"/>
        <v/>
      </c>
      <c r="AA1930" s="3"/>
      <c r="AB1930" s="3"/>
      <c r="AC1930" s="3"/>
      <c r="AD1930" s="3"/>
      <c r="AE1930" s="3"/>
      <c r="AF1930" s="3"/>
    </row>
    <row r="1931" spans="1:32" x14ac:dyDescent="0.25">
      <c r="A1931" s="3"/>
      <c r="B1931" s="3"/>
      <c r="C1931" s="3"/>
      <c r="D1931" s="3"/>
      <c r="E1931" s="3"/>
      <c r="F1931" s="3"/>
      <c r="G1931" s="8"/>
      <c r="H1931" s="3"/>
      <c r="I1931" s="3"/>
      <c r="J1931" s="3"/>
      <c r="L1931" s="9"/>
      <c r="M1931" s="15"/>
      <c r="N1931" s="15"/>
      <c r="O1931" s="15">
        <f t="shared" si="273"/>
        <v>0</v>
      </c>
      <c r="P1931" s="15">
        <f t="shared" si="274"/>
        <v>0</v>
      </c>
      <c r="Q1931" s="13" t="str">
        <f t="shared" si="272"/>
        <v/>
      </c>
      <c r="R1931" s="32" t="e">
        <f t="shared" si="275"/>
        <v>#N/A</v>
      </c>
      <c r="S1931" s="33" t="str">
        <f t="shared" si="276"/>
        <v/>
      </c>
      <c r="T1931" s="34" t="e">
        <f t="shared" si="277"/>
        <v>#N/A</v>
      </c>
      <c r="U1931" s="35" t="e">
        <f t="shared" si="271"/>
        <v>#N/A</v>
      </c>
      <c r="V1931" s="44">
        <f t="shared" si="278"/>
        <v>0</v>
      </c>
      <c r="W1931" s="37" t="str">
        <f t="shared" si="279"/>
        <v/>
      </c>
      <c r="AA1931" s="3"/>
      <c r="AB1931" s="3"/>
      <c r="AC1931" s="3"/>
      <c r="AD1931" s="3"/>
      <c r="AE1931" s="3"/>
      <c r="AF1931" s="3"/>
    </row>
    <row r="1932" spans="1:32" x14ac:dyDescent="0.25">
      <c r="A1932" s="3"/>
      <c r="B1932" s="3"/>
      <c r="C1932" s="3"/>
      <c r="D1932" s="3"/>
      <c r="E1932" s="3"/>
      <c r="F1932" s="3"/>
      <c r="G1932" s="8"/>
      <c r="H1932" s="3"/>
      <c r="I1932" s="3"/>
      <c r="J1932" s="3"/>
      <c r="L1932" s="9"/>
      <c r="M1932" s="15"/>
      <c r="N1932" s="15"/>
      <c r="O1932" s="15">
        <f t="shared" si="273"/>
        <v>0</v>
      </c>
      <c r="P1932" s="15">
        <f t="shared" si="274"/>
        <v>0</v>
      </c>
      <c r="Q1932" s="13" t="str">
        <f t="shared" si="272"/>
        <v/>
      </c>
      <c r="R1932" s="32" t="e">
        <f t="shared" si="275"/>
        <v>#N/A</v>
      </c>
      <c r="S1932" s="33" t="str">
        <f t="shared" si="276"/>
        <v/>
      </c>
      <c r="T1932" s="34" t="e">
        <f t="shared" si="277"/>
        <v>#N/A</v>
      </c>
      <c r="U1932" s="35" t="e">
        <f t="shared" si="271"/>
        <v>#N/A</v>
      </c>
      <c r="V1932" s="44">
        <f t="shared" si="278"/>
        <v>0</v>
      </c>
      <c r="W1932" s="37" t="str">
        <f t="shared" si="279"/>
        <v/>
      </c>
      <c r="AA1932" s="3"/>
      <c r="AB1932" s="3"/>
      <c r="AC1932" s="3"/>
      <c r="AD1932" s="3"/>
      <c r="AE1932" s="3"/>
      <c r="AF1932" s="3"/>
    </row>
    <row r="1933" spans="1:32" x14ac:dyDescent="0.25">
      <c r="A1933" s="3"/>
      <c r="B1933" s="3"/>
      <c r="C1933" s="3"/>
      <c r="D1933" s="3"/>
      <c r="E1933" s="3"/>
      <c r="F1933" s="3"/>
      <c r="G1933" s="8"/>
      <c r="H1933" s="3"/>
      <c r="I1933" s="3"/>
      <c r="J1933" s="3"/>
      <c r="L1933" s="9"/>
      <c r="M1933" s="15"/>
      <c r="N1933" s="15"/>
      <c r="O1933" s="15">
        <f t="shared" si="273"/>
        <v>0</v>
      </c>
      <c r="P1933" s="15">
        <f t="shared" si="274"/>
        <v>0</v>
      </c>
      <c r="Q1933" s="13" t="str">
        <f t="shared" si="272"/>
        <v/>
      </c>
      <c r="R1933" s="32" t="e">
        <f t="shared" si="275"/>
        <v>#N/A</v>
      </c>
      <c r="S1933" s="33" t="str">
        <f t="shared" si="276"/>
        <v/>
      </c>
      <c r="T1933" s="34" t="e">
        <f t="shared" si="277"/>
        <v>#N/A</v>
      </c>
      <c r="U1933" s="35" t="e">
        <f t="shared" si="271"/>
        <v>#N/A</v>
      </c>
      <c r="V1933" s="44">
        <f t="shared" si="278"/>
        <v>0</v>
      </c>
      <c r="W1933" s="37" t="str">
        <f t="shared" si="279"/>
        <v/>
      </c>
      <c r="AA1933" s="3"/>
      <c r="AB1933" s="3"/>
      <c r="AC1933" s="3"/>
      <c r="AD1933" s="3"/>
      <c r="AE1933" s="3"/>
      <c r="AF1933" s="3"/>
    </row>
    <row r="1934" spans="1:32" x14ac:dyDescent="0.25">
      <c r="A1934" s="3"/>
      <c r="B1934" s="3"/>
      <c r="C1934" s="3"/>
      <c r="D1934" s="3"/>
      <c r="E1934" s="3"/>
      <c r="F1934" s="3"/>
      <c r="G1934" s="8"/>
      <c r="H1934" s="3"/>
      <c r="I1934" s="3"/>
      <c r="J1934" s="3"/>
      <c r="L1934" s="9"/>
      <c r="M1934" s="15"/>
      <c r="N1934" s="15"/>
      <c r="O1934" s="15">
        <f t="shared" si="273"/>
        <v>0</v>
      </c>
      <c r="P1934" s="15">
        <f t="shared" si="274"/>
        <v>0</v>
      </c>
      <c r="Q1934" s="13" t="str">
        <f t="shared" si="272"/>
        <v/>
      </c>
      <c r="R1934" s="32" t="e">
        <f t="shared" si="275"/>
        <v>#N/A</v>
      </c>
      <c r="S1934" s="33" t="str">
        <f t="shared" si="276"/>
        <v/>
      </c>
      <c r="T1934" s="34" t="e">
        <f t="shared" si="277"/>
        <v>#N/A</v>
      </c>
      <c r="U1934" s="35" t="e">
        <f t="shared" si="271"/>
        <v>#N/A</v>
      </c>
      <c r="V1934" s="44">
        <f t="shared" si="278"/>
        <v>0</v>
      </c>
      <c r="W1934" s="37" t="str">
        <f t="shared" si="279"/>
        <v/>
      </c>
      <c r="AA1934" s="3"/>
      <c r="AB1934" s="3"/>
      <c r="AC1934" s="3"/>
      <c r="AD1934" s="3"/>
      <c r="AE1934" s="3"/>
      <c r="AF1934" s="3"/>
    </row>
    <row r="1935" spans="1:32" x14ac:dyDescent="0.25">
      <c r="A1935" s="3"/>
      <c r="B1935" s="3"/>
      <c r="C1935" s="3"/>
      <c r="D1935" s="3"/>
      <c r="E1935" s="3"/>
      <c r="F1935" s="3"/>
      <c r="G1935" s="8"/>
      <c r="H1935" s="3"/>
      <c r="I1935" s="3"/>
      <c r="J1935" s="3"/>
      <c r="L1935" s="9"/>
      <c r="M1935" s="15"/>
      <c r="N1935" s="15"/>
      <c r="O1935" s="15">
        <f t="shared" si="273"/>
        <v>0</v>
      </c>
      <c r="P1935" s="15">
        <f t="shared" si="274"/>
        <v>0</v>
      </c>
      <c r="Q1935" s="13" t="str">
        <f t="shared" si="272"/>
        <v/>
      </c>
      <c r="R1935" s="32" t="e">
        <f t="shared" si="275"/>
        <v>#N/A</v>
      </c>
      <c r="S1935" s="33" t="str">
        <f t="shared" si="276"/>
        <v/>
      </c>
      <c r="T1935" s="34" t="e">
        <f t="shared" si="277"/>
        <v>#N/A</v>
      </c>
      <c r="U1935" s="35" t="e">
        <f t="shared" ref="U1935:U1998" si="280">IF(OR(B1935="32",B1935="36",B1935="36PB",B1935="33",B1935="8",B1935="10",B1935="9",B1935="885",B1935="885SB"),T1935+0.5268,IF(OR(B1935="49",B1935="51",B1935="53",B1935="68",B1935="68P",B1935="64",B1935="43",B1935="43SB",B1935="68SB",B1935="NR99"),T1935+0.2469,T1935+0.0069))</f>
        <v>#N/A</v>
      </c>
      <c r="V1935" s="44">
        <f t="shared" si="278"/>
        <v>0</v>
      </c>
      <c r="W1935" s="37" t="str">
        <f t="shared" si="279"/>
        <v/>
      </c>
      <c r="AA1935" s="3"/>
      <c r="AB1935" s="3"/>
      <c r="AC1935" s="3"/>
      <c r="AD1935" s="3"/>
      <c r="AE1935" s="3"/>
      <c r="AF1935" s="3"/>
    </row>
    <row r="1936" spans="1:32" x14ac:dyDescent="0.25">
      <c r="A1936" s="3"/>
      <c r="B1936" s="3"/>
      <c r="C1936" s="3"/>
      <c r="D1936" s="3"/>
      <c r="E1936" s="3"/>
      <c r="F1936" s="3"/>
      <c r="G1936" s="8"/>
      <c r="H1936" s="3"/>
      <c r="I1936" s="3"/>
      <c r="J1936" s="3"/>
      <c r="L1936" s="9"/>
      <c r="M1936" s="15"/>
      <c r="N1936" s="15"/>
      <c r="O1936" s="15">
        <f t="shared" si="273"/>
        <v>0</v>
      </c>
      <c r="P1936" s="15">
        <f t="shared" si="274"/>
        <v>0</v>
      </c>
      <c r="Q1936" s="13" t="str">
        <f t="shared" si="272"/>
        <v/>
      </c>
      <c r="R1936" s="32" t="e">
        <f t="shared" si="275"/>
        <v>#N/A</v>
      </c>
      <c r="S1936" s="33" t="str">
        <f t="shared" si="276"/>
        <v/>
      </c>
      <c r="T1936" s="34" t="e">
        <f t="shared" si="277"/>
        <v>#N/A</v>
      </c>
      <c r="U1936" s="35" t="e">
        <f t="shared" si="280"/>
        <v>#N/A</v>
      </c>
      <c r="V1936" s="44">
        <f t="shared" si="278"/>
        <v>0</v>
      </c>
      <c r="W1936" s="37" t="str">
        <f t="shared" si="279"/>
        <v/>
      </c>
      <c r="AA1936" s="3"/>
      <c r="AB1936" s="3"/>
      <c r="AC1936" s="3"/>
      <c r="AD1936" s="3"/>
      <c r="AE1936" s="3"/>
      <c r="AF1936" s="3"/>
    </row>
    <row r="1937" spans="1:32" x14ac:dyDescent="0.25">
      <c r="A1937" s="3"/>
      <c r="B1937" s="3"/>
      <c r="C1937" s="3"/>
      <c r="D1937" s="3"/>
      <c r="E1937" s="3"/>
      <c r="F1937" s="3"/>
      <c r="G1937" s="8"/>
      <c r="H1937" s="3"/>
      <c r="I1937" s="3"/>
      <c r="J1937" s="3"/>
      <c r="L1937" s="9"/>
      <c r="M1937" s="15"/>
      <c r="N1937" s="15"/>
      <c r="O1937" s="15">
        <f t="shared" si="273"/>
        <v>0</v>
      </c>
      <c r="P1937" s="15">
        <f t="shared" si="274"/>
        <v>0</v>
      </c>
      <c r="Q1937" s="13" t="str">
        <f t="shared" si="272"/>
        <v/>
      </c>
      <c r="R1937" s="32" t="e">
        <f t="shared" si="275"/>
        <v>#N/A</v>
      </c>
      <c r="S1937" s="33" t="str">
        <f t="shared" si="276"/>
        <v/>
      </c>
      <c r="T1937" s="34" t="e">
        <f t="shared" si="277"/>
        <v>#N/A</v>
      </c>
      <c r="U1937" s="35" t="e">
        <f t="shared" si="280"/>
        <v>#N/A</v>
      </c>
      <c r="V1937" s="44">
        <f t="shared" si="278"/>
        <v>0</v>
      </c>
      <c r="W1937" s="37" t="str">
        <f t="shared" si="279"/>
        <v/>
      </c>
      <c r="AA1937" s="3"/>
      <c r="AB1937" s="3"/>
      <c r="AC1937" s="3"/>
      <c r="AD1937" s="3"/>
      <c r="AE1937" s="3"/>
      <c r="AF1937" s="3"/>
    </row>
    <row r="1938" spans="1:32" x14ac:dyDescent="0.25">
      <c r="A1938" s="3"/>
      <c r="B1938" s="3"/>
      <c r="C1938" s="3"/>
      <c r="D1938" s="3"/>
      <c r="E1938" s="3"/>
      <c r="F1938" s="3"/>
      <c r="G1938" s="8"/>
      <c r="H1938" s="3"/>
      <c r="I1938" s="3"/>
      <c r="J1938" s="3"/>
      <c r="L1938" s="9"/>
      <c r="M1938" s="15"/>
      <c r="N1938" s="15"/>
      <c r="O1938" s="15">
        <f t="shared" si="273"/>
        <v>0</v>
      </c>
      <c r="P1938" s="15">
        <f t="shared" si="274"/>
        <v>0</v>
      </c>
      <c r="Q1938" s="13" t="str">
        <f t="shared" si="272"/>
        <v/>
      </c>
      <c r="R1938" s="32" t="e">
        <f t="shared" si="275"/>
        <v>#N/A</v>
      </c>
      <c r="S1938" s="33" t="str">
        <f t="shared" si="276"/>
        <v/>
      </c>
      <c r="T1938" s="34" t="e">
        <f t="shared" si="277"/>
        <v>#N/A</v>
      </c>
      <c r="U1938" s="35" t="e">
        <f t="shared" si="280"/>
        <v>#N/A</v>
      </c>
      <c r="V1938" s="44">
        <f t="shared" si="278"/>
        <v>0</v>
      </c>
      <c r="W1938" s="37" t="str">
        <f t="shared" si="279"/>
        <v/>
      </c>
      <c r="AA1938" s="3"/>
      <c r="AB1938" s="3"/>
      <c r="AC1938" s="3"/>
      <c r="AD1938" s="3"/>
      <c r="AE1938" s="3"/>
      <c r="AF1938" s="3"/>
    </row>
    <row r="1939" spans="1:32" x14ac:dyDescent="0.25">
      <c r="A1939" s="3"/>
      <c r="B1939" s="3"/>
      <c r="C1939" s="3"/>
      <c r="D1939" s="3"/>
      <c r="E1939" s="3"/>
      <c r="F1939" s="3"/>
      <c r="G1939" s="8"/>
      <c r="H1939" s="3"/>
      <c r="I1939" s="3"/>
      <c r="J1939" s="3"/>
      <c r="L1939" s="9"/>
      <c r="M1939" s="15"/>
      <c r="N1939" s="15"/>
      <c r="O1939" s="15">
        <f t="shared" si="273"/>
        <v>0</v>
      </c>
      <c r="P1939" s="15">
        <f t="shared" si="274"/>
        <v>0</v>
      </c>
      <c r="Q1939" s="13" t="str">
        <f t="shared" si="272"/>
        <v/>
      </c>
      <c r="R1939" s="32" t="e">
        <f t="shared" si="275"/>
        <v>#N/A</v>
      </c>
      <c r="S1939" s="33" t="str">
        <f t="shared" si="276"/>
        <v/>
      </c>
      <c r="T1939" s="34" t="e">
        <f t="shared" si="277"/>
        <v>#N/A</v>
      </c>
      <c r="U1939" s="35" t="e">
        <f t="shared" si="280"/>
        <v>#N/A</v>
      </c>
      <c r="V1939" s="44">
        <f t="shared" si="278"/>
        <v>0</v>
      </c>
      <c r="W1939" s="37" t="str">
        <f t="shared" si="279"/>
        <v/>
      </c>
      <c r="AA1939" s="3"/>
      <c r="AB1939" s="3"/>
      <c r="AC1939" s="3"/>
      <c r="AD1939" s="3"/>
      <c r="AE1939" s="3"/>
      <c r="AF1939" s="3"/>
    </row>
    <row r="1940" spans="1:32" x14ac:dyDescent="0.25">
      <c r="A1940" s="3"/>
      <c r="B1940" s="3"/>
      <c r="C1940" s="3"/>
      <c r="D1940" s="3"/>
      <c r="E1940" s="3"/>
      <c r="F1940" s="3"/>
      <c r="G1940" s="8"/>
      <c r="H1940" s="3"/>
      <c r="I1940" s="3"/>
      <c r="J1940" s="3"/>
      <c r="L1940" s="9"/>
      <c r="M1940" s="15"/>
      <c r="N1940" s="15"/>
      <c r="O1940" s="15">
        <f t="shared" si="273"/>
        <v>0</v>
      </c>
      <c r="P1940" s="15">
        <f t="shared" si="274"/>
        <v>0</v>
      </c>
      <c r="Q1940" s="13" t="str">
        <f t="shared" si="272"/>
        <v/>
      </c>
      <c r="R1940" s="32" t="e">
        <f t="shared" si="275"/>
        <v>#N/A</v>
      </c>
      <c r="S1940" s="33" t="str">
        <f t="shared" si="276"/>
        <v/>
      </c>
      <c r="T1940" s="34" t="e">
        <f t="shared" si="277"/>
        <v>#N/A</v>
      </c>
      <c r="U1940" s="35" t="e">
        <f t="shared" si="280"/>
        <v>#N/A</v>
      </c>
      <c r="V1940" s="44">
        <f t="shared" si="278"/>
        <v>0</v>
      </c>
      <c r="W1940" s="37" t="str">
        <f t="shared" si="279"/>
        <v/>
      </c>
      <c r="AA1940" s="3"/>
      <c r="AB1940" s="3"/>
      <c r="AC1940" s="3"/>
      <c r="AD1940" s="3"/>
      <c r="AE1940" s="3"/>
      <c r="AF1940" s="3"/>
    </row>
    <row r="1941" spans="1:32" x14ac:dyDescent="0.25">
      <c r="A1941" s="3"/>
      <c r="B1941" s="3"/>
      <c r="C1941" s="3"/>
      <c r="D1941" s="3"/>
      <c r="E1941" s="3"/>
      <c r="F1941" s="3"/>
      <c r="G1941" s="8"/>
      <c r="H1941" s="3"/>
      <c r="I1941" s="3"/>
      <c r="J1941" s="3"/>
      <c r="L1941" s="9"/>
      <c r="M1941" s="15"/>
      <c r="N1941" s="15"/>
      <c r="O1941" s="15">
        <f t="shared" si="273"/>
        <v>0</v>
      </c>
      <c r="P1941" s="15">
        <f t="shared" si="274"/>
        <v>0</v>
      </c>
      <c r="Q1941" s="13" t="str">
        <f t="shared" si="272"/>
        <v/>
      </c>
      <c r="R1941" s="32" t="e">
        <f t="shared" si="275"/>
        <v>#N/A</v>
      </c>
      <c r="S1941" s="33" t="str">
        <f t="shared" si="276"/>
        <v/>
      </c>
      <c r="T1941" s="34" t="e">
        <f t="shared" si="277"/>
        <v>#N/A</v>
      </c>
      <c r="U1941" s="35" t="e">
        <f t="shared" si="280"/>
        <v>#N/A</v>
      </c>
      <c r="V1941" s="44">
        <f t="shared" si="278"/>
        <v>0</v>
      </c>
      <c r="W1941" s="37" t="str">
        <f t="shared" si="279"/>
        <v/>
      </c>
      <c r="AA1941" s="3"/>
      <c r="AB1941" s="3"/>
      <c r="AC1941" s="3"/>
      <c r="AD1941" s="3"/>
      <c r="AE1941" s="3"/>
      <c r="AF1941" s="3"/>
    </row>
    <row r="1942" spans="1:32" x14ac:dyDescent="0.25">
      <c r="A1942" s="3"/>
      <c r="B1942" s="3"/>
      <c r="C1942" s="3"/>
      <c r="D1942" s="3"/>
      <c r="E1942" s="3"/>
      <c r="F1942" s="3"/>
      <c r="G1942" s="8"/>
      <c r="H1942" s="3"/>
      <c r="I1942" s="3"/>
      <c r="J1942" s="3"/>
      <c r="L1942" s="9"/>
      <c r="M1942" s="15"/>
      <c r="N1942" s="15"/>
      <c r="O1942" s="15">
        <f t="shared" si="273"/>
        <v>0</v>
      </c>
      <c r="P1942" s="15">
        <f t="shared" si="274"/>
        <v>0</v>
      </c>
      <c r="Q1942" s="13" t="str">
        <f t="shared" si="272"/>
        <v/>
      </c>
      <c r="R1942" s="32" t="e">
        <f t="shared" si="275"/>
        <v>#N/A</v>
      </c>
      <c r="S1942" s="33" t="str">
        <f t="shared" si="276"/>
        <v/>
      </c>
      <c r="T1942" s="34" t="e">
        <f t="shared" si="277"/>
        <v>#N/A</v>
      </c>
      <c r="U1942" s="35" t="e">
        <f t="shared" si="280"/>
        <v>#N/A</v>
      </c>
      <c r="V1942" s="44">
        <f t="shared" si="278"/>
        <v>0</v>
      </c>
      <c r="W1942" s="37" t="str">
        <f t="shared" si="279"/>
        <v/>
      </c>
      <c r="AA1942" s="3"/>
      <c r="AB1942" s="3"/>
      <c r="AC1942" s="3"/>
      <c r="AD1942" s="3"/>
      <c r="AE1942" s="3"/>
      <c r="AF1942" s="3"/>
    </row>
    <row r="1943" spans="1:32" x14ac:dyDescent="0.25">
      <c r="A1943" s="3"/>
      <c r="B1943" s="3"/>
      <c r="C1943" s="3"/>
      <c r="D1943" s="3"/>
      <c r="E1943" s="3"/>
      <c r="F1943" s="3"/>
      <c r="G1943" s="8"/>
      <c r="H1943" s="3"/>
      <c r="I1943" s="3"/>
      <c r="J1943" s="3"/>
      <c r="L1943" s="9"/>
      <c r="M1943" s="15"/>
      <c r="N1943" s="15"/>
      <c r="O1943" s="15">
        <f t="shared" si="273"/>
        <v>0</v>
      </c>
      <c r="P1943" s="15">
        <f t="shared" si="274"/>
        <v>0</v>
      </c>
      <c r="Q1943" s="13" t="str">
        <f t="shared" si="272"/>
        <v/>
      </c>
      <c r="R1943" s="32" t="e">
        <f t="shared" si="275"/>
        <v>#N/A</v>
      </c>
      <c r="S1943" s="33" t="str">
        <f t="shared" si="276"/>
        <v/>
      </c>
      <c r="T1943" s="34" t="e">
        <f t="shared" si="277"/>
        <v>#N/A</v>
      </c>
      <c r="U1943" s="35" t="e">
        <f t="shared" si="280"/>
        <v>#N/A</v>
      </c>
      <c r="V1943" s="44">
        <f t="shared" si="278"/>
        <v>0</v>
      </c>
      <c r="W1943" s="37" t="str">
        <f t="shared" si="279"/>
        <v/>
      </c>
      <c r="AA1943" s="3"/>
      <c r="AB1943" s="3"/>
      <c r="AC1943" s="3"/>
      <c r="AD1943" s="3"/>
      <c r="AE1943" s="3"/>
      <c r="AF1943" s="3"/>
    </row>
    <row r="1944" spans="1:32" x14ac:dyDescent="0.25">
      <c r="A1944" s="3"/>
      <c r="B1944" s="3"/>
      <c r="C1944" s="3"/>
      <c r="D1944" s="3"/>
      <c r="E1944" s="3"/>
      <c r="F1944" s="3"/>
      <c r="G1944" s="8"/>
      <c r="H1944" s="3"/>
      <c r="I1944" s="3"/>
      <c r="J1944" s="3"/>
      <c r="L1944" s="9"/>
      <c r="M1944" s="15"/>
      <c r="N1944" s="15"/>
      <c r="O1944" s="15">
        <f t="shared" si="273"/>
        <v>0</v>
      </c>
      <c r="P1944" s="15">
        <f t="shared" si="274"/>
        <v>0</v>
      </c>
      <c r="Q1944" s="13" t="str">
        <f t="shared" si="272"/>
        <v/>
      </c>
      <c r="R1944" s="32" t="e">
        <f t="shared" si="275"/>
        <v>#N/A</v>
      </c>
      <c r="S1944" s="33" t="str">
        <f t="shared" si="276"/>
        <v/>
      </c>
      <c r="T1944" s="34" t="e">
        <f t="shared" si="277"/>
        <v>#N/A</v>
      </c>
      <c r="U1944" s="35" t="e">
        <f t="shared" si="280"/>
        <v>#N/A</v>
      </c>
      <c r="V1944" s="44">
        <f t="shared" si="278"/>
        <v>0</v>
      </c>
      <c r="W1944" s="37" t="str">
        <f t="shared" si="279"/>
        <v/>
      </c>
      <c r="AA1944" s="3"/>
      <c r="AB1944" s="3"/>
      <c r="AC1944" s="3"/>
      <c r="AD1944" s="3"/>
      <c r="AE1944" s="3"/>
      <c r="AF1944" s="3"/>
    </row>
    <row r="1945" spans="1:32" x14ac:dyDescent="0.25">
      <c r="A1945" s="3"/>
      <c r="B1945" s="3"/>
      <c r="C1945" s="3"/>
      <c r="D1945" s="3"/>
      <c r="E1945" s="3"/>
      <c r="F1945" s="3"/>
      <c r="G1945" s="8"/>
      <c r="H1945" s="3"/>
      <c r="I1945" s="3"/>
      <c r="J1945" s="3"/>
      <c r="L1945" s="9"/>
      <c r="M1945" s="15"/>
      <c r="N1945" s="15"/>
      <c r="O1945" s="15">
        <f t="shared" si="273"/>
        <v>0</v>
      </c>
      <c r="P1945" s="15">
        <f t="shared" si="274"/>
        <v>0</v>
      </c>
      <c r="Q1945" s="13" t="str">
        <f t="shared" si="272"/>
        <v/>
      </c>
      <c r="R1945" s="32" t="e">
        <f t="shared" si="275"/>
        <v>#N/A</v>
      </c>
      <c r="S1945" s="33" t="str">
        <f t="shared" si="276"/>
        <v/>
      </c>
      <c r="T1945" s="34" t="e">
        <f t="shared" si="277"/>
        <v>#N/A</v>
      </c>
      <c r="U1945" s="35" t="e">
        <f t="shared" si="280"/>
        <v>#N/A</v>
      </c>
      <c r="V1945" s="44">
        <f t="shared" si="278"/>
        <v>0</v>
      </c>
      <c r="W1945" s="37" t="str">
        <f t="shared" si="279"/>
        <v/>
      </c>
      <c r="AA1945" s="3"/>
      <c r="AB1945" s="3"/>
      <c r="AC1945" s="3"/>
      <c r="AD1945" s="3"/>
      <c r="AE1945" s="3"/>
      <c r="AF1945" s="3"/>
    </row>
    <row r="1946" spans="1:32" x14ac:dyDescent="0.25">
      <c r="A1946" s="3"/>
      <c r="B1946" s="3"/>
      <c r="C1946" s="3"/>
      <c r="D1946" s="3"/>
      <c r="E1946" s="3"/>
      <c r="F1946" s="3"/>
      <c r="G1946" s="8"/>
      <c r="H1946" s="3"/>
      <c r="I1946" s="3"/>
      <c r="J1946" s="3"/>
      <c r="L1946" s="9"/>
      <c r="M1946" s="15"/>
      <c r="N1946" s="15"/>
      <c r="O1946" s="15">
        <f t="shared" si="273"/>
        <v>0</v>
      </c>
      <c r="P1946" s="15">
        <f t="shared" si="274"/>
        <v>0</v>
      </c>
      <c r="Q1946" s="13" t="str">
        <f t="shared" si="272"/>
        <v/>
      </c>
      <c r="R1946" s="32" t="e">
        <f t="shared" si="275"/>
        <v>#N/A</v>
      </c>
      <c r="S1946" s="33" t="str">
        <f t="shared" si="276"/>
        <v/>
      </c>
      <c r="T1946" s="34" t="e">
        <f t="shared" si="277"/>
        <v>#N/A</v>
      </c>
      <c r="U1946" s="35" t="e">
        <f t="shared" si="280"/>
        <v>#N/A</v>
      </c>
      <c r="V1946" s="44">
        <f t="shared" si="278"/>
        <v>0</v>
      </c>
      <c r="W1946" s="37" t="str">
        <f t="shared" si="279"/>
        <v/>
      </c>
      <c r="AA1946" s="3"/>
      <c r="AB1946" s="3"/>
      <c r="AC1946" s="3"/>
      <c r="AD1946" s="3"/>
      <c r="AE1946" s="3"/>
      <c r="AF1946" s="3"/>
    </row>
    <row r="1947" spans="1:32" x14ac:dyDescent="0.25">
      <c r="A1947" s="3"/>
      <c r="B1947" s="3"/>
      <c r="C1947" s="3"/>
      <c r="D1947" s="3"/>
      <c r="E1947" s="3"/>
      <c r="F1947" s="3"/>
      <c r="G1947" s="8"/>
      <c r="H1947" s="3"/>
      <c r="I1947" s="3"/>
      <c r="J1947" s="3"/>
      <c r="L1947" s="9"/>
      <c r="M1947" s="15"/>
      <c r="N1947" s="15"/>
      <c r="O1947" s="15">
        <f t="shared" si="273"/>
        <v>0</v>
      </c>
      <c r="P1947" s="15">
        <f t="shared" si="274"/>
        <v>0</v>
      </c>
      <c r="Q1947" s="13" t="str">
        <f t="shared" si="272"/>
        <v/>
      </c>
      <c r="R1947" s="32" t="e">
        <f t="shared" si="275"/>
        <v>#N/A</v>
      </c>
      <c r="S1947" s="33" t="str">
        <f t="shared" si="276"/>
        <v/>
      </c>
      <c r="T1947" s="34" t="e">
        <f t="shared" si="277"/>
        <v>#N/A</v>
      </c>
      <c r="U1947" s="35" t="e">
        <f t="shared" si="280"/>
        <v>#N/A</v>
      </c>
      <c r="V1947" s="44">
        <f t="shared" si="278"/>
        <v>0</v>
      </c>
      <c r="W1947" s="37" t="str">
        <f t="shared" si="279"/>
        <v/>
      </c>
      <c r="AA1947" s="3"/>
      <c r="AB1947" s="3"/>
      <c r="AC1947" s="3"/>
      <c r="AD1947" s="3"/>
      <c r="AE1947" s="3"/>
      <c r="AF1947" s="3"/>
    </row>
    <row r="1948" spans="1:32" x14ac:dyDescent="0.25">
      <c r="A1948" s="3"/>
      <c r="B1948" s="3"/>
      <c r="C1948" s="3"/>
      <c r="D1948" s="3"/>
      <c r="E1948" s="3"/>
      <c r="F1948" s="3"/>
      <c r="G1948" s="8"/>
      <c r="H1948" s="3"/>
      <c r="I1948" s="3"/>
      <c r="J1948" s="3"/>
      <c r="L1948" s="9"/>
      <c r="M1948" s="15"/>
      <c r="N1948" s="15"/>
      <c r="O1948" s="15">
        <f t="shared" si="273"/>
        <v>0</v>
      </c>
      <c r="P1948" s="15">
        <f t="shared" si="274"/>
        <v>0</v>
      </c>
      <c r="Q1948" s="13" t="str">
        <f t="shared" si="272"/>
        <v/>
      </c>
      <c r="R1948" s="32" t="e">
        <f t="shared" si="275"/>
        <v>#N/A</v>
      </c>
      <c r="S1948" s="33" t="str">
        <f t="shared" si="276"/>
        <v/>
      </c>
      <c r="T1948" s="34" t="e">
        <f t="shared" si="277"/>
        <v>#N/A</v>
      </c>
      <c r="U1948" s="35" t="e">
        <f t="shared" si="280"/>
        <v>#N/A</v>
      </c>
      <c r="V1948" s="44">
        <f t="shared" si="278"/>
        <v>0</v>
      </c>
      <c r="W1948" s="37" t="str">
        <f t="shared" si="279"/>
        <v/>
      </c>
      <c r="AA1948" s="3"/>
      <c r="AB1948" s="3"/>
      <c r="AC1948" s="3"/>
      <c r="AD1948" s="3"/>
      <c r="AE1948" s="3"/>
      <c r="AF1948" s="3"/>
    </row>
    <row r="1949" spans="1:32" x14ac:dyDescent="0.25">
      <c r="A1949" s="3"/>
      <c r="B1949" s="3"/>
      <c r="C1949" s="3"/>
      <c r="D1949" s="3"/>
      <c r="E1949" s="3"/>
      <c r="F1949" s="3"/>
      <c r="G1949" s="8"/>
      <c r="H1949" s="3"/>
      <c r="I1949" s="3"/>
      <c r="J1949" s="3"/>
      <c r="L1949" s="9"/>
      <c r="M1949" s="15"/>
      <c r="N1949" s="15"/>
      <c r="O1949" s="15">
        <f t="shared" si="273"/>
        <v>0</v>
      </c>
      <c r="P1949" s="15">
        <f t="shared" si="274"/>
        <v>0</v>
      </c>
      <c r="Q1949" s="13" t="str">
        <f t="shared" si="272"/>
        <v/>
      </c>
      <c r="R1949" s="32" t="e">
        <f t="shared" si="275"/>
        <v>#N/A</v>
      </c>
      <c r="S1949" s="33" t="str">
        <f t="shared" si="276"/>
        <v/>
      </c>
      <c r="T1949" s="34" t="e">
        <f t="shared" si="277"/>
        <v>#N/A</v>
      </c>
      <c r="U1949" s="35" t="e">
        <f t="shared" si="280"/>
        <v>#N/A</v>
      </c>
      <c r="V1949" s="44">
        <f t="shared" si="278"/>
        <v>0</v>
      </c>
      <c r="W1949" s="37" t="str">
        <f t="shared" si="279"/>
        <v/>
      </c>
      <c r="AA1949" s="3"/>
      <c r="AB1949" s="3"/>
      <c r="AC1949" s="3"/>
      <c r="AD1949" s="3"/>
      <c r="AE1949" s="3"/>
      <c r="AF1949" s="3"/>
    </row>
    <row r="1950" spans="1:32" x14ac:dyDescent="0.25">
      <c r="A1950" s="3"/>
      <c r="B1950" s="3"/>
      <c r="C1950" s="3"/>
      <c r="D1950" s="3"/>
      <c r="E1950" s="3"/>
      <c r="F1950" s="3"/>
      <c r="G1950" s="8"/>
      <c r="H1950" s="3"/>
      <c r="I1950" s="3"/>
      <c r="J1950" s="3"/>
      <c r="L1950" s="9"/>
      <c r="M1950" s="15"/>
      <c r="N1950" s="15"/>
      <c r="O1950" s="15">
        <f t="shared" si="273"/>
        <v>0</v>
      </c>
      <c r="P1950" s="15">
        <f t="shared" si="274"/>
        <v>0</v>
      </c>
      <c r="Q1950" s="13" t="str">
        <f t="shared" si="272"/>
        <v/>
      </c>
      <c r="R1950" s="32" t="e">
        <f t="shared" si="275"/>
        <v>#N/A</v>
      </c>
      <c r="S1950" s="33" t="str">
        <f t="shared" si="276"/>
        <v/>
      </c>
      <c r="T1950" s="34" t="e">
        <f t="shared" si="277"/>
        <v>#N/A</v>
      </c>
      <c r="U1950" s="35" t="e">
        <f t="shared" si="280"/>
        <v>#N/A</v>
      </c>
      <c r="V1950" s="44">
        <f t="shared" si="278"/>
        <v>0</v>
      </c>
      <c r="W1950" s="37" t="str">
        <f t="shared" si="279"/>
        <v/>
      </c>
      <c r="AA1950" s="3"/>
      <c r="AB1950" s="3"/>
      <c r="AC1950" s="3"/>
      <c r="AD1950" s="3"/>
      <c r="AE1950" s="3"/>
      <c r="AF1950" s="3"/>
    </row>
    <row r="1951" spans="1:32" x14ac:dyDescent="0.25">
      <c r="A1951" s="3"/>
      <c r="B1951" s="3"/>
      <c r="C1951" s="3"/>
      <c r="D1951" s="3"/>
      <c r="E1951" s="3"/>
      <c r="F1951" s="3"/>
      <c r="G1951" s="8"/>
      <c r="H1951" s="3"/>
      <c r="I1951" s="3"/>
      <c r="J1951" s="3"/>
      <c r="L1951" s="9"/>
      <c r="M1951" s="15"/>
      <c r="N1951" s="15"/>
      <c r="O1951" s="15">
        <f t="shared" si="273"/>
        <v>0</v>
      </c>
      <c r="P1951" s="15">
        <f t="shared" si="274"/>
        <v>0</v>
      </c>
      <c r="Q1951" s="13" t="str">
        <f t="shared" si="272"/>
        <v/>
      </c>
      <c r="R1951" s="32" t="e">
        <f t="shared" si="275"/>
        <v>#N/A</v>
      </c>
      <c r="S1951" s="33" t="str">
        <f t="shared" si="276"/>
        <v/>
      </c>
      <c r="T1951" s="34" t="e">
        <f t="shared" si="277"/>
        <v>#N/A</v>
      </c>
      <c r="U1951" s="35" t="e">
        <f t="shared" si="280"/>
        <v>#N/A</v>
      </c>
      <c r="V1951" s="44">
        <f t="shared" si="278"/>
        <v>0</v>
      </c>
      <c r="W1951" s="37" t="str">
        <f t="shared" si="279"/>
        <v/>
      </c>
      <c r="AA1951" s="3"/>
      <c r="AB1951" s="3"/>
      <c r="AC1951" s="3"/>
      <c r="AD1951" s="3"/>
      <c r="AE1951" s="3"/>
      <c r="AF1951" s="3"/>
    </row>
    <row r="1952" spans="1:32" x14ac:dyDescent="0.25">
      <c r="A1952" s="3"/>
      <c r="B1952" s="3"/>
      <c r="C1952" s="3"/>
      <c r="D1952" s="3"/>
      <c r="E1952" s="3"/>
      <c r="F1952" s="3"/>
      <c r="G1952" s="8"/>
      <c r="H1952" s="3"/>
      <c r="I1952" s="3"/>
      <c r="J1952" s="3"/>
      <c r="L1952" s="9"/>
      <c r="M1952" s="15"/>
      <c r="N1952" s="15"/>
      <c r="O1952" s="15">
        <f t="shared" si="273"/>
        <v>0</v>
      </c>
      <c r="P1952" s="15">
        <f t="shared" si="274"/>
        <v>0</v>
      </c>
      <c r="Q1952" s="13" t="str">
        <f t="shared" si="272"/>
        <v/>
      </c>
      <c r="R1952" s="32" t="e">
        <f t="shared" si="275"/>
        <v>#N/A</v>
      </c>
      <c r="S1952" s="33" t="str">
        <f t="shared" si="276"/>
        <v/>
      </c>
      <c r="T1952" s="34" t="e">
        <f t="shared" si="277"/>
        <v>#N/A</v>
      </c>
      <c r="U1952" s="35" t="e">
        <f t="shared" si="280"/>
        <v>#N/A</v>
      </c>
      <c r="V1952" s="44">
        <f t="shared" si="278"/>
        <v>0</v>
      </c>
      <c r="W1952" s="37" t="str">
        <f t="shared" si="279"/>
        <v/>
      </c>
      <c r="AA1952" s="3"/>
      <c r="AB1952" s="3"/>
      <c r="AC1952" s="3"/>
      <c r="AD1952" s="3"/>
      <c r="AE1952" s="3"/>
      <c r="AF1952" s="3"/>
    </row>
    <row r="1953" spans="1:32" x14ac:dyDescent="0.25">
      <c r="A1953" s="3"/>
      <c r="B1953" s="3"/>
      <c r="C1953" s="3"/>
      <c r="D1953" s="3"/>
      <c r="E1953" s="3"/>
      <c r="F1953" s="3"/>
      <c r="G1953" s="8"/>
      <c r="H1953" s="3"/>
      <c r="I1953" s="3"/>
      <c r="J1953" s="3"/>
      <c r="L1953" s="9"/>
      <c r="M1953" s="15"/>
      <c r="N1953" s="15"/>
      <c r="O1953" s="15">
        <f t="shared" si="273"/>
        <v>0</v>
      </c>
      <c r="P1953" s="15">
        <f t="shared" si="274"/>
        <v>0</v>
      </c>
      <c r="Q1953" s="13" t="str">
        <f t="shared" si="272"/>
        <v/>
      </c>
      <c r="R1953" s="32" t="e">
        <f t="shared" si="275"/>
        <v>#N/A</v>
      </c>
      <c r="S1953" s="33" t="str">
        <f t="shared" si="276"/>
        <v/>
      </c>
      <c r="T1953" s="34" t="e">
        <f t="shared" si="277"/>
        <v>#N/A</v>
      </c>
      <c r="U1953" s="35" t="e">
        <f t="shared" si="280"/>
        <v>#N/A</v>
      </c>
      <c r="V1953" s="44">
        <f t="shared" si="278"/>
        <v>0</v>
      </c>
      <c r="W1953" s="37" t="str">
        <f t="shared" si="279"/>
        <v/>
      </c>
      <c r="AA1953" s="3"/>
      <c r="AB1953" s="3"/>
      <c r="AC1953" s="3"/>
      <c r="AD1953" s="3"/>
      <c r="AE1953" s="3"/>
      <c r="AF1953" s="3"/>
    </row>
    <row r="1954" spans="1:32" x14ac:dyDescent="0.25">
      <c r="A1954" s="3"/>
      <c r="B1954" s="3"/>
      <c r="C1954" s="3"/>
      <c r="D1954" s="3"/>
      <c r="E1954" s="3"/>
      <c r="F1954" s="3"/>
      <c r="G1954" s="8"/>
      <c r="H1954" s="3"/>
      <c r="I1954" s="3"/>
      <c r="J1954" s="3"/>
      <c r="L1954" s="9"/>
      <c r="M1954" s="15"/>
      <c r="N1954" s="15"/>
      <c r="O1954" s="15">
        <f t="shared" si="273"/>
        <v>0</v>
      </c>
      <c r="P1954" s="15">
        <f t="shared" si="274"/>
        <v>0</v>
      </c>
      <c r="Q1954" s="13" t="str">
        <f t="shared" si="272"/>
        <v/>
      </c>
      <c r="R1954" s="32" t="e">
        <f t="shared" si="275"/>
        <v>#N/A</v>
      </c>
      <c r="S1954" s="33" t="str">
        <f t="shared" si="276"/>
        <v/>
      </c>
      <c r="T1954" s="34" t="e">
        <f t="shared" si="277"/>
        <v>#N/A</v>
      </c>
      <c r="U1954" s="35" t="e">
        <f t="shared" si="280"/>
        <v>#N/A</v>
      </c>
      <c r="V1954" s="44">
        <f t="shared" si="278"/>
        <v>0</v>
      </c>
      <c r="W1954" s="37" t="str">
        <f t="shared" si="279"/>
        <v/>
      </c>
      <c r="AA1954" s="3"/>
      <c r="AB1954" s="3"/>
      <c r="AC1954" s="3"/>
      <c r="AD1954" s="3"/>
      <c r="AE1954" s="3"/>
      <c r="AF1954" s="3"/>
    </row>
    <row r="1955" spans="1:32" x14ac:dyDescent="0.25">
      <c r="A1955" s="3"/>
      <c r="B1955" s="3"/>
      <c r="C1955" s="3"/>
      <c r="D1955" s="3"/>
      <c r="E1955" s="3"/>
      <c r="F1955" s="3"/>
      <c r="G1955" s="8"/>
      <c r="H1955" s="3"/>
      <c r="I1955" s="3"/>
      <c r="J1955" s="3"/>
      <c r="L1955" s="9"/>
      <c r="M1955" s="15"/>
      <c r="N1955" s="15"/>
      <c r="O1955" s="15">
        <f t="shared" si="273"/>
        <v>0</v>
      </c>
      <c r="P1955" s="15">
        <f t="shared" si="274"/>
        <v>0</v>
      </c>
      <c r="Q1955" s="13" t="str">
        <f t="shared" si="272"/>
        <v/>
      </c>
      <c r="R1955" s="32" t="e">
        <f t="shared" si="275"/>
        <v>#N/A</v>
      </c>
      <c r="S1955" s="33" t="str">
        <f t="shared" si="276"/>
        <v/>
      </c>
      <c r="T1955" s="34" t="e">
        <f t="shared" si="277"/>
        <v>#N/A</v>
      </c>
      <c r="U1955" s="35" t="e">
        <f t="shared" si="280"/>
        <v>#N/A</v>
      </c>
      <c r="V1955" s="44">
        <f t="shared" si="278"/>
        <v>0</v>
      </c>
      <c r="W1955" s="37" t="str">
        <f t="shared" si="279"/>
        <v/>
      </c>
      <c r="AA1955" s="3"/>
      <c r="AB1955" s="3"/>
      <c r="AC1955" s="3"/>
      <c r="AD1955" s="3"/>
      <c r="AE1955" s="3"/>
      <c r="AF1955" s="3"/>
    </row>
    <row r="1956" spans="1:32" x14ac:dyDescent="0.25">
      <c r="A1956" s="3"/>
      <c r="B1956" s="3"/>
      <c r="C1956" s="3"/>
      <c r="D1956" s="3"/>
      <c r="E1956" s="3"/>
      <c r="F1956" s="3"/>
      <c r="G1956" s="8"/>
      <c r="H1956" s="3"/>
      <c r="I1956" s="3"/>
      <c r="J1956" s="3"/>
      <c r="L1956" s="9"/>
      <c r="M1956" s="15"/>
      <c r="N1956" s="15"/>
      <c r="O1956" s="15">
        <f t="shared" si="273"/>
        <v>0</v>
      </c>
      <c r="P1956" s="15">
        <f t="shared" si="274"/>
        <v>0</v>
      </c>
      <c r="Q1956" s="13" t="str">
        <f t="shared" si="272"/>
        <v/>
      </c>
      <c r="R1956" s="32" t="e">
        <f t="shared" si="275"/>
        <v>#N/A</v>
      </c>
      <c r="S1956" s="33" t="str">
        <f t="shared" si="276"/>
        <v/>
      </c>
      <c r="T1956" s="34" t="e">
        <f t="shared" si="277"/>
        <v>#N/A</v>
      </c>
      <c r="U1956" s="35" t="e">
        <f t="shared" si="280"/>
        <v>#N/A</v>
      </c>
      <c r="V1956" s="44">
        <f t="shared" si="278"/>
        <v>0</v>
      </c>
      <c r="W1956" s="37" t="str">
        <f t="shared" si="279"/>
        <v/>
      </c>
      <c r="AA1956" s="3"/>
      <c r="AB1956" s="3"/>
      <c r="AC1956" s="3"/>
      <c r="AD1956" s="3"/>
      <c r="AE1956" s="3"/>
      <c r="AF1956" s="3"/>
    </row>
    <row r="1957" spans="1:32" x14ac:dyDescent="0.25">
      <c r="A1957" s="3"/>
      <c r="B1957" s="3"/>
      <c r="C1957" s="3"/>
      <c r="D1957" s="3"/>
      <c r="E1957" s="3"/>
      <c r="F1957" s="3"/>
      <c r="G1957" s="8"/>
      <c r="H1957" s="3"/>
      <c r="I1957" s="3"/>
      <c r="J1957" s="3"/>
      <c r="L1957" s="9"/>
      <c r="M1957" s="15"/>
      <c r="N1957" s="15"/>
      <c r="O1957" s="15">
        <f t="shared" si="273"/>
        <v>0</v>
      </c>
      <c r="P1957" s="15">
        <f t="shared" si="274"/>
        <v>0</v>
      </c>
      <c r="Q1957" s="13" t="str">
        <f t="shared" si="272"/>
        <v/>
      </c>
      <c r="R1957" s="32" t="e">
        <f t="shared" si="275"/>
        <v>#N/A</v>
      </c>
      <c r="S1957" s="33" t="str">
        <f t="shared" si="276"/>
        <v/>
      </c>
      <c r="T1957" s="34" t="e">
        <f t="shared" si="277"/>
        <v>#N/A</v>
      </c>
      <c r="U1957" s="35" t="e">
        <f t="shared" si="280"/>
        <v>#N/A</v>
      </c>
      <c r="V1957" s="44">
        <f t="shared" si="278"/>
        <v>0</v>
      </c>
      <c r="W1957" s="37" t="str">
        <f t="shared" si="279"/>
        <v/>
      </c>
      <c r="AA1957" s="3"/>
      <c r="AB1957" s="3"/>
      <c r="AC1957" s="3"/>
      <c r="AD1957" s="3"/>
      <c r="AE1957" s="3"/>
      <c r="AF1957" s="3"/>
    </row>
    <row r="1958" spans="1:32" x14ac:dyDescent="0.25">
      <c r="A1958" s="3"/>
      <c r="B1958" s="3"/>
      <c r="C1958" s="3"/>
      <c r="D1958" s="3"/>
      <c r="E1958" s="3"/>
      <c r="F1958" s="3"/>
      <c r="G1958" s="8"/>
      <c r="H1958" s="3"/>
      <c r="I1958" s="3"/>
      <c r="J1958" s="3"/>
      <c r="L1958" s="9"/>
      <c r="M1958" s="15"/>
      <c r="N1958" s="15"/>
      <c r="O1958" s="15">
        <f t="shared" si="273"/>
        <v>0</v>
      </c>
      <c r="P1958" s="15">
        <f t="shared" si="274"/>
        <v>0</v>
      </c>
      <c r="Q1958" s="13" t="str">
        <f t="shared" si="272"/>
        <v/>
      </c>
      <c r="R1958" s="32" t="e">
        <f t="shared" si="275"/>
        <v>#N/A</v>
      </c>
      <c r="S1958" s="33" t="str">
        <f t="shared" si="276"/>
        <v/>
      </c>
      <c r="T1958" s="34" t="e">
        <f t="shared" si="277"/>
        <v>#N/A</v>
      </c>
      <c r="U1958" s="35" t="e">
        <f t="shared" si="280"/>
        <v>#N/A</v>
      </c>
      <c r="V1958" s="44">
        <f t="shared" si="278"/>
        <v>0</v>
      </c>
      <c r="W1958" s="37" t="str">
        <f t="shared" si="279"/>
        <v/>
      </c>
      <c r="AA1958" s="3"/>
      <c r="AB1958" s="3"/>
      <c r="AC1958" s="3"/>
      <c r="AD1958" s="3"/>
      <c r="AE1958" s="3"/>
      <c r="AF1958" s="3"/>
    </row>
    <row r="1959" spans="1:32" x14ac:dyDescent="0.25">
      <c r="A1959" s="3"/>
      <c r="B1959" s="3"/>
      <c r="C1959" s="3"/>
      <c r="D1959" s="3"/>
      <c r="E1959" s="3"/>
      <c r="F1959" s="3"/>
      <c r="G1959" s="8"/>
      <c r="H1959" s="3"/>
      <c r="I1959" s="3"/>
      <c r="J1959" s="3"/>
      <c r="L1959" s="9"/>
      <c r="M1959" s="15"/>
      <c r="N1959" s="15"/>
      <c r="O1959" s="15">
        <f t="shared" si="273"/>
        <v>0</v>
      </c>
      <c r="P1959" s="15">
        <f t="shared" si="274"/>
        <v>0</v>
      </c>
      <c r="Q1959" s="13" t="str">
        <f t="shared" si="272"/>
        <v/>
      </c>
      <c r="R1959" s="32" t="e">
        <f t="shared" si="275"/>
        <v>#N/A</v>
      </c>
      <c r="S1959" s="33" t="str">
        <f t="shared" si="276"/>
        <v/>
      </c>
      <c r="T1959" s="34" t="e">
        <f t="shared" si="277"/>
        <v>#N/A</v>
      </c>
      <c r="U1959" s="35" t="e">
        <f t="shared" si="280"/>
        <v>#N/A</v>
      </c>
      <c r="V1959" s="44">
        <f t="shared" si="278"/>
        <v>0</v>
      </c>
      <c r="W1959" s="37" t="str">
        <f t="shared" si="279"/>
        <v/>
      </c>
      <c r="AA1959" s="3"/>
      <c r="AB1959" s="3"/>
      <c r="AC1959" s="3"/>
      <c r="AD1959" s="3"/>
      <c r="AE1959" s="3"/>
      <c r="AF1959" s="3"/>
    </row>
    <row r="1960" spans="1:32" x14ac:dyDescent="0.25">
      <c r="A1960" s="3"/>
      <c r="B1960" s="3"/>
      <c r="C1960" s="3"/>
      <c r="D1960" s="3"/>
      <c r="E1960" s="3"/>
      <c r="F1960" s="3"/>
      <c r="G1960" s="8"/>
      <c r="H1960" s="3"/>
      <c r="I1960" s="3"/>
      <c r="J1960" s="3"/>
      <c r="L1960" s="9"/>
      <c r="M1960" s="15"/>
      <c r="N1960" s="15"/>
      <c r="O1960" s="15">
        <f t="shared" si="273"/>
        <v>0</v>
      </c>
      <c r="P1960" s="15">
        <f t="shared" si="274"/>
        <v>0</v>
      </c>
      <c r="Q1960" s="13" t="str">
        <f t="shared" si="272"/>
        <v/>
      </c>
      <c r="R1960" s="32" t="e">
        <f t="shared" si="275"/>
        <v>#N/A</v>
      </c>
      <c r="S1960" s="33" t="str">
        <f t="shared" si="276"/>
        <v/>
      </c>
      <c r="T1960" s="34" t="e">
        <f t="shared" si="277"/>
        <v>#N/A</v>
      </c>
      <c r="U1960" s="35" t="e">
        <f t="shared" si="280"/>
        <v>#N/A</v>
      </c>
      <c r="V1960" s="44">
        <f t="shared" si="278"/>
        <v>0</v>
      </c>
      <c r="W1960" s="37" t="str">
        <f t="shared" si="279"/>
        <v/>
      </c>
      <c r="AA1960" s="3"/>
      <c r="AB1960" s="3"/>
      <c r="AC1960" s="3"/>
      <c r="AD1960" s="3"/>
      <c r="AE1960" s="3"/>
      <c r="AF1960" s="3"/>
    </row>
    <row r="1961" spans="1:32" x14ac:dyDescent="0.25">
      <c r="A1961" s="3"/>
      <c r="B1961" s="3"/>
      <c r="C1961" s="3"/>
      <c r="D1961" s="3"/>
      <c r="E1961" s="3"/>
      <c r="F1961" s="3"/>
      <c r="G1961" s="8"/>
      <c r="H1961" s="3"/>
      <c r="I1961" s="3"/>
      <c r="J1961" s="3"/>
      <c r="L1961" s="9"/>
      <c r="M1961" s="15"/>
      <c r="N1961" s="15"/>
      <c r="O1961" s="15">
        <f t="shared" si="273"/>
        <v>0</v>
      </c>
      <c r="P1961" s="15">
        <f t="shared" si="274"/>
        <v>0</v>
      </c>
      <c r="Q1961" s="13" t="str">
        <f t="shared" si="272"/>
        <v/>
      </c>
      <c r="R1961" s="32" t="e">
        <f t="shared" si="275"/>
        <v>#N/A</v>
      </c>
      <c r="S1961" s="33" t="str">
        <f t="shared" si="276"/>
        <v/>
      </c>
      <c r="T1961" s="34" t="e">
        <f t="shared" si="277"/>
        <v>#N/A</v>
      </c>
      <c r="U1961" s="35" t="e">
        <f t="shared" si="280"/>
        <v>#N/A</v>
      </c>
      <c r="V1961" s="44">
        <f t="shared" si="278"/>
        <v>0</v>
      </c>
      <c r="W1961" s="37" t="str">
        <f t="shared" si="279"/>
        <v/>
      </c>
      <c r="AA1961" s="3"/>
      <c r="AB1961" s="3"/>
      <c r="AC1961" s="3"/>
      <c r="AD1961" s="3"/>
      <c r="AE1961" s="3"/>
      <c r="AF1961" s="3"/>
    </row>
    <row r="1962" spans="1:32" x14ac:dyDescent="0.25">
      <c r="A1962" s="3"/>
      <c r="B1962" s="3"/>
      <c r="C1962" s="3"/>
      <c r="D1962" s="3"/>
      <c r="E1962" s="3"/>
      <c r="F1962" s="3"/>
      <c r="G1962" s="8"/>
      <c r="H1962" s="3"/>
      <c r="I1962" s="3"/>
      <c r="J1962" s="3"/>
      <c r="L1962" s="9"/>
      <c r="M1962" s="15"/>
      <c r="N1962" s="15"/>
      <c r="O1962" s="15">
        <f t="shared" si="273"/>
        <v>0</v>
      </c>
      <c r="P1962" s="15">
        <f t="shared" si="274"/>
        <v>0</v>
      </c>
      <c r="Q1962" s="13" t="str">
        <f t="shared" si="272"/>
        <v/>
      </c>
      <c r="R1962" s="32" t="e">
        <f t="shared" si="275"/>
        <v>#N/A</v>
      </c>
      <c r="S1962" s="33" t="str">
        <f t="shared" si="276"/>
        <v/>
      </c>
      <c r="T1962" s="34" t="e">
        <f t="shared" si="277"/>
        <v>#N/A</v>
      </c>
      <c r="U1962" s="35" t="e">
        <f t="shared" si="280"/>
        <v>#N/A</v>
      </c>
      <c r="V1962" s="44">
        <f t="shared" si="278"/>
        <v>0</v>
      </c>
      <c r="W1962" s="37" t="str">
        <f t="shared" si="279"/>
        <v/>
      </c>
      <c r="AA1962" s="3"/>
      <c r="AB1962" s="3"/>
      <c r="AC1962" s="3"/>
      <c r="AD1962" s="3"/>
      <c r="AE1962" s="3"/>
      <c r="AF1962" s="3"/>
    </row>
    <row r="1963" spans="1:32" x14ac:dyDescent="0.25">
      <c r="A1963" s="3"/>
      <c r="B1963" s="3"/>
      <c r="C1963" s="3"/>
      <c r="D1963" s="3"/>
      <c r="E1963" s="3"/>
      <c r="F1963" s="3"/>
      <c r="G1963" s="8"/>
      <c r="H1963" s="3"/>
      <c r="I1963" s="3"/>
      <c r="J1963" s="3"/>
      <c r="L1963" s="9"/>
      <c r="M1963" s="15"/>
      <c r="N1963" s="15"/>
      <c r="O1963" s="15">
        <f t="shared" si="273"/>
        <v>0</v>
      </c>
      <c r="P1963" s="15">
        <f t="shared" si="274"/>
        <v>0</v>
      </c>
      <c r="Q1963" s="13" t="str">
        <f t="shared" si="272"/>
        <v/>
      </c>
      <c r="R1963" s="32" t="e">
        <f t="shared" si="275"/>
        <v>#N/A</v>
      </c>
      <c r="S1963" s="33" t="str">
        <f t="shared" si="276"/>
        <v/>
      </c>
      <c r="T1963" s="34" t="e">
        <f t="shared" si="277"/>
        <v>#N/A</v>
      </c>
      <c r="U1963" s="35" t="e">
        <f t="shared" si="280"/>
        <v>#N/A</v>
      </c>
      <c r="V1963" s="44">
        <f t="shared" si="278"/>
        <v>0</v>
      </c>
      <c r="W1963" s="37" t="str">
        <f t="shared" si="279"/>
        <v/>
      </c>
      <c r="AA1963" s="3"/>
      <c r="AB1963" s="3"/>
      <c r="AC1963" s="3"/>
      <c r="AD1963" s="3"/>
      <c r="AE1963" s="3"/>
      <c r="AF1963" s="3"/>
    </row>
    <row r="1964" spans="1:32" x14ac:dyDescent="0.25">
      <c r="A1964" s="3"/>
      <c r="B1964" s="3"/>
      <c r="C1964" s="3"/>
      <c r="D1964" s="3"/>
      <c r="E1964" s="3"/>
      <c r="F1964" s="3"/>
      <c r="G1964" s="8"/>
      <c r="H1964" s="3"/>
      <c r="I1964" s="3"/>
      <c r="J1964" s="3"/>
      <c r="L1964" s="9"/>
      <c r="M1964" s="15"/>
      <c r="N1964" s="15"/>
      <c r="O1964" s="15">
        <f t="shared" si="273"/>
        <v>0</v>
      </c>
      <c r="P1964" s="15">
        <f t="shared" si="274"/>
        <v>0</v>
      </c>
      <c r="Q1964" s="13" t="str">
        <f t="shared" si="272"/>
        <v/>
      </c>
      <c r="R1964" s="32" t="e">
        <f t="shared" si="275"/>
        <v>#N/A</v>
      </c>
      <c r="S1964" s="33" t="str">
        <f t="shared" si="276"/>
        <v/>
      </c>
      <c r="T1964" s="34" t="e">
        <f t="shared" si="277"/>
        <v>#N/A</v>
      </c>
      <c r="U1964" s="35" t="e">
        <f t="shared" si="280"/>
        <v>#N/A</v>
      </c>
      <c r="V1964" s="44">
        <f t="shared" si="278"/>
        <v>0</v>
      </c>
      <c r="W1964" s="37" t="str">
        <f t="shared" si="279"/>
        <v/>
      </c>
      <c r="AA1964" s="3"/>
      <c r="AB1964" s="3"/>
      <c r="AC1964" s="3"/>
      <c r="AD1964" s="3"/>
      <c r="AE1964" s="3"/>
      <c r="AF1964" s="3"/>
    </row>
    <row r="1965" spans="1:32" x14ac:dyDescent="0.25">
      <c r="A1965" s="3"/>
      <c r="B1965" s="3"/>
      <c r="C1965" s="3"/>
      <c r="D1965" s="3"/>
      <c r="E1965" s="3"/>
      <c r="F1965" s="3"/>
      <c r="G1965" s="8"/>
      <c r="H1965" s="3"/>
      <c r="I1965" s="3"/>
      <c r="J1965" s="3"/>
      <c r="L1965" s="9"/>
      <c r="M1965" s="15"/>
      <c r="N1965" s="15"/>
      <c r="O1965" s="15">
        <f t="shared" si="273"/>
        <v>0</v>
      </c>
      <c r="P1965" s="15">
        <f t="shared" si="274"/>
        <v>0</v>
      </c>
      <c r="Q1965" s="13" t="str">
        <f t="shared" si="272"/>
        <v/>
      </c>
      <c r="R1965" s="32" t="e">
        <f t="shared" si="275"/>
        <v>#N/A</v>
      </c>
      <c r="S1965" s="33" t="str">
        <f t="shared" si="276"/>
        <v/>
      </c>
      <c r="T1965" s="34" t="e">
        <f t="shared" si="277"/>
        <v>#N/A</v>
      </c>
      <c r="U1965" s="35" t="e">
        <f t="shared" si="280"/>
        <v>#N/A</v>
      </c>
      <c r="V1965" s="44">
        <f t="shared" si="278"/>
        <v>0</v>
      </c>
      <c r="W1965" s="37" t="str">
        <f t="shared" si="279"/>
        <v/>
      </c>
      <c r="AA1965" s="3"/>
      <c r="AB1965" s="3"/>
      <c r="AC1965" s="3"/>
      <c r="AD1965" s="3"/>
      <c r="AE1965" s="3"/>
      <c r="AF1965" s="3"/>
    </row>
    <row r="1966" spans="1:32" x14ac:dyDescent="0.25">
      <c r="A1966" s="3"/>
      <c r="B1966" s="3"/>
      <c r="C1966" s="3"/>
      <c r="D1966" s="3"/>
      <c r="E1966" s="3"/>
      <c r="F1966" s="3"/>
      <c r="G1966" s="8"/>
      <c r="H1966" s="3"/>
      <c r="I1966" s="3"/>
      <c r="J1966" s="3"/>
      <c r="L1966" s="9"/>
      <c r="M1966" s="15"/>
      <c r="N1966" s="15"/>
      <c r="O1966" s="15">
        <f t="shared" si="273"/>
        <v>0</v>
      </c>
      <c r="P1966" s="15">
        <f t="shared" si="274"/>
        <v>0</v>
      </c>
      <c r="Q1966" s="13" t="str">
        <f t="shared" si="272"/>
        <v/>
      </c>
      <c r="R1966" s="32" t="e">
        <f t="shared" si="275"/>
        <v>#N/A</v>
      </c>
      <c r="S1966" s="33" t="str">
        <f t="shared" si="276"/>
        <v/>
      </c>
      <c r="T1966" s="34" t="e">
        <f t="shared" si="277"/>
        <v>#N/A</v>
      </c>
      <c r="U1966" s="35" t="e">
        <f t="shared" si="280"/>
        <v>#N/A</v>
      </c>
      <c r="V1966" s="44">
        <f t="shared" si="278"/>
        <v>0</v>
      </c>
      <c r="W1966" s="37" t="str">
        <f t="shared" si="279"/>
        <v/>
      </c>
      <c r="AA1966" s="3"/>
      <c r="AB1966" s="3"/>
      <c r="AC1966" s="3"/>
      <c r="AD1966" s="3"/>
      <c r="AE1966" s="3"/>
      <c r="AF1966" s="3"/>
    </row>
    <row r="1967" spans="1:32" x14ac:dyDescent="0.25">
      <c r="A1967" s="3"/>
      <c r="B1967" s="3"/>
      <c r="C1967" s="3"/>
      <c r="D1967" s="3"/>
      <c r="E1967" s="3"/>
      <c r="F1967" s="3"/>
      <c r="G1967" s="8"/>
      <c r="H1967" s="3"/>
      <c r="I1967" s="3"/>
      <c r="J1967" s="3"/>
      <c r="L1967" s="9"/>
      <c r="M1967" s="15"/>
      <c r="N1967" s="15"/>
      <c r="O1967" s="15">
        <f t="shared" si="273"/>
        <v>0</v>
      </c>
      <c r="P1967" s="15">
        <f t="shared" si="274"/>
        <v>0</v>
      </c>
      <c r="Q1967" s="13" t="str">
        <f t="shared" si="272"/>
        <v/>
      </c>
      <c r="R1967" s="32" t="e">
        <f t="shared" si="275"/>
        <v>#N/A</v>
      </c>
      <c r="S1967" s="33" t="str">
        <f t="shared" si="276"/>
        <v/>
      </c>
      <c r="T1967" s="34" t="e">
        <f t="shared" si="277"/>
        <v>#N/A</v>
      </c>
      <c r="U1967" s="35" t="e">
        <f t="shared" si="280"/>
        <v>#N/A</v>
      </c>
      <c r="V1967" s="44">
        <f t="shared" si="278"/>
        <v>0</v>
      </c>
      <c r="W1967" s="37" t="str">
        <f t="shared" si="279"/>
        <v/>
      </c>
      <c r="AA1967" s="3"/>
      <c r="AB1967" s="3"/>
      <c r="AC1967" s="3"/>
      <c r="AD1967" s="3"/>
      <c r="AE1967" s="3"/>
      <c r="AF1967" s="3"/>
    </row>
    <row r="1968" spans="1:32" x14ac:dyDescent="0.25">
      <c r="A1968" s="3"/>
      <c r="B1968" s="3"/>
      <c r="C1968" s="3"/>
      <c r="D1968" s="3"/>
      <c r="E1968" s="3"/>
      <c r="F1968" s="3"/>
      <c r="G1968" s="8"/>
      <c r="H1968" s="3"/>
      <c r="I1968" s="3"/>
      <c r="J1968" s="3"/>
      <c r="L1968" s="9"/>
      <c r="M1968" s="15"/>
      <c r="N1968" s="15"/>
      <c r="O1968" s="15">
        <f t="shared" si="273"/>
        <v>0</v>
      </c>
      <c r="P1968" s="15">
        <f t="shared" si="274"/>
        <v>0</v>
      </c>
      <c r="Q1968" s="13" t="str">
        <f t="shared" si="272"/>
        <v/>
      </c>
      <c r="R1968" s="32" t="e">
        <f t="shared" si="275"/>
        <v>#N/A</v>
      </c>
      <c r="S1968" s="33" t="str">
        <f t="shared" si="276"/>
        <v/>
      </c>
      <c r="T1968" s="34" t="e">
        <f t="shared" si="277"/>
        <v>#N/A</v>
      </c>
      <c r="U1968" s="35" t="e">
        <f t="shared" si="280"/>
        <v>#N/A</v>
      </c>
      <c r="V1968" s="44">
        <f t="shared" si="278"/>
        <v>0</v>
      </c>
      <c r="W1968" s="37" t="str">
        <f t="shared" si="279"/>
        <v/>
      </c>
      <c r="AA1968" s="3"/>
      <c r="AB1968" s="3"/>
      <c r="AC1968" s="3"/>
      <c r="AD1968" s="3"/>
      <c r="AE1968" s="3"/>
      <c r="AF1968" s="3"/>
    </row>
    <row r="1969" spans="1:32" x14ac:dyDescent="0.25">
      <c r="A1969" s="3"/>
      <c r="B1969" s="3"/>
      <c r="C1969" s="3"/>
      <c r="D1969" s="3"/>
      <c r="E1969" s="3"/>
      <c r="F1969" s="3"/>
      <c r="G1969" s="8"/>
      <c r="H1969" s="3"/>
      <c r="I1969" s="3"/>
      <c r="J1969" s="3"/>
      <c r="L1969" s="9"/>
      <c r="M1969" s="15"/>
      <c r="N1969" s="15"/>
      <c r="O1969" s="15">
        <f t="shared" si="273"/>
        <v>0</v>
      </c>
      <c r="P1969" s="15">
        <f t="shared" si="274"/>
        <v>0</v>
      </c>
      <c r="Q1969" s="13" t="str">
        <f t="shared" ref="Q1969:Q2032" si="281">CONCATENATE(A1969,B1969)</f>
        <v/>
      </c>
      <c r="R1969" s="32" t="e">
        <f t="shared" si="275"/>
        <v>#N/A</v>
      </c>
      <c r="S1969" s="33" t="str">
        <f t="shared" si="276"/>
        <v/>
      </c>
      <c r="T1969" s="34" t="e">
        <f t="shared" si="277"/>
        <v>#N/A</v>
      </c>
      <c r="U1969" s="35" t="e">
        <f t="shared" si="280"/>
        <v>#N/A</v>
      </c>
      <c r="V1969" s="44">
        <f t="shared" si="278"/>
        <v>0</v>
      </c>
      <c r="W1969" s="37" t="str">
        <f t="shared" si="279"/>
        <v/>
      </c>
      <c r="AA1969" s="3"/>
      <c r="AB1969" s="3"/>
      <c r="AC1969" s="3"/>
      <c r="AD1969" s="3"/>
      <c r="AE1969" s="3"/>
      <c r="AF1969" s="3"/>
    </row>
    <row r="1970" spans="1:32" x14ac:dyDescent="0.25">
      <c r="A1970" s="3"/>
      <c r="B1970" s="3"/>
      <c r="C1970" s="3"/>
      <c r="D1970" s="3"/>
      <c r="E1970" s="3"/>
      <c r="F1970" s="3"/>
      <c r="G1970" s="8"/>
      <c r="H1970" s="3"/>
      <c r="I1970" s="3"/>
      <c r="J1970" s="3"/>
      <c r="L1970" s="9"/>
      <c r="M1970" s="15"/>
      <c r="N1970" s="15"/>
      <c r="O1970" s="15">
        <f t="shared" si="273"/>
        <v>0</v>
      </c>
      <c r="P1970" s="15">
        <f t="shared" si="274"/>
        <v>0</v>
      </c>
      <c r="Q1970" s="13" t="str">
        <f t="shared" si="281"/>
        <v/>
      </c>
      <c r="R1970" s="32" t="e">
        <f t="shared" si="275"/>
        <v>#N/A</v>
      </c>
      <c r="S1970" s="33" t="str">
        <f t="shared" si="276"/>
        <v/>
      </c>
      <c r="T1970" s="34" t="e">
        <f t="shared" si="277"/>
        <v>#N/A</v>
      </c>
      <c r="U1970" s="35" t="e">
        <f t="shared" si="280"/>
        <v>#N/A</v>
      </c>
      <c r="V1970" s="44">
        <f t="shared" si="278"/>
        <v>0</v>
      </c>
      <c r="W1970" s="37" t="str">
        <f t="shared" si="279"/>
        <v/>
      </c>
      <c r="AA1970" s="3"/>
      <c r="AB1970" s="3"/>
      <c r="AC1970" s="3"/>
      <c r="AD1970" s="3"/>
      <c r="AE1970" s="3"/>
      <c r="AF1970" s="3"/>
    </row>
    <row r="1971" spans="1:32" x14ac:dyDescent="0.25">
      <c r="A1971" s="3"/>
      <c r="B1971" s="3"/>
      <c r="C1971" s="3"/>
      <c r="D1971" s="3"/>
      <c r="E1971" s="3"/>
      <c r="F1971" s="3"/>
      <c r="G1971" s="8"/>
      <c r="H1971" s="3"/>
      <c r="I1971" s="3"/>
      <c r="J1971" s="3"/>
      <c r="L1971" s="9"/>
      <c r="M1971" s="15"/>
      <c r="N1971" s="15"/>
      <c r="O1971" s="15">
        <f t="shared" si="273"/>
        <v>0</v>
      </c>
      <c r="P1971" s="15">
        <f t="shared" si="274"/>
        <v>0</v>
      </c>
      <c r="Q1971" s="13" t="str">
        <f t="shared" si="281"/>
        <v/>
      </c>
      <c r="R1971" s="32" t="e">
        <f t="shared" si="275"/>
        <v>#N/A</v>
      </c>
      <c r="S1971" s="33" t="str">
        <f t="shared" si="276"/>
        <v/>
      </c>
      <c r="T1971" s="34" t="e">
        <f t="shared" si="277"/>
        <v>#N/A</v>
      </c>
      <c r="U1971" s="35" t="e">
        <f t="shared" si="280"/>
        <v>#N/A</v>
      </c>
      <c r="V1971" s="44">
        <f t="shared" si="278"/>
        <v>0</v>
      </c>
      <c r="W1971" s="37" t="str">
        <f t="shared" si="279"/>
        <v/>
      </c>
      <c r="AA1971" s="3"/>
      <c r="AB1971" s="3"/>
      <c r="AC1971" s="3"/>
      <c r="AD1971" s="3"/>
      <c r="AE1971" s="3"/>
      <c r="AF1971" s="3"/>
    </row>
    <row r="1972" spans="1:32" x14ac:dyDescent="0.25">
      <c r="A1972" s="3"/>
      <c r="B1972" s="3"/>
      <c r="C1972" s="3"/>
      <c r="D1972" s="3"/>
      <c r="E1972" s="3"/>
      <c r="F1972" s="3"/>
      <c r="G1972" s="8"/>
      <c r="H1972" s="3"/>
      <c r="I1972" s="3"/>
      <c r="J1972" s="3"/>
      <c r="L1972" s="9"/>
      <c r="M1972" s="15"/>
      <c r="N1972" s="15"/>
      <c r="O1972" s="15">
        <f t="shared" si="273"/>
        <v>0</v>
      </c>
      <c r="P1972" s="15">
        <f t="shared" si="274"/>
        <v>0</v>
      </c>
      <c r="Q1972" s="13" t="str">
        <f t="shared" si="281"/>
        <v/>
      </c>
      <c r="R1972" s="32" t="e">
        <f t="shared" si="275"/>
        <v>#N/A</v>
      </c>
      <c r="S1972" s="33" t="str">
        <f t="shared" si="276"/>
        <v/>
      </c>
      <c r="T1972" s="34" t="e">
        <f t="shared" si="277"/>
        <v>#N/A</v>
      </c>
      <c r="U1972" s="35" t="e">
        <f t="shared" si="280"/>
        <v>#N/A</v>
      </c>
      <c r="V1972" s="44">
        <f t="shared" si="278"/>
        <v>0</v>
      </c>
      <c r="W1972" s="37" t="str">
        <f t="shared" si="279"/>
        <v/>
      </c>
      <c r="AA1972" s="3"/>
      <c r="AB1972" s="3"/>
      <c r="AC1972" s="3"/>
      <c r="AD1972" s="3"/>
      <c r="AE1972" s="3"/>
      <c r="AF1972" s="3"/>
    </row>
    <row r="1973" spans="1:32" x14ac:dyDescent="0.25">
      <c r="A1973" s="3"/>
      <c r="B1973" s="3"/>
      <c r="C1973" s="3"/>
      <c r="D1973" s="3"/>
      <c r="E1973" s="3"/>
      <c r="F1973" s="3"/>
      <c r="G1973" s="8"/>
      <c r="H1973" s="3"/>
      <c r="I1973" s="3"/>
      <c r="J1973" s="3"/>
      <c r="L1973" s="9"/>
      <c r="M1973" s="15"/>
      <c r="N1973" s="15"/>
      <c r="O1973" s="15">
        <f t="shared" si="273"/>
        <v>0</v>
      </c>
      <c r="P1973" s="15">
        <f t="shared" si="274"/>
        <v>0</v>
      </c>
      <c r="Q1973" s="13" t="str">
        <f t="shared" si="281"/>
        <v/>
      </c>
      <c r="R1973" s="32" t="e">
        <f t="shared" si="275"/>
        <v>#N/A</v>
      </c>
      <c r="S1973" s="33" t="str">
        <f t="shared" si="276"/>
        <v/>
      </c>
      <c r="T1973" s="34" t="e">
        <f t="shared" si="277"/>
        <v>#N/A</v>
      </c>
      <c r="U1973" s="35" t="e">
        <f t="shared" si="280"/>
        <v>#N/A</v>
      </c>
      <c r="V1973" s="44">
        <f t="shared" si="278"/>
        <v>0</v>
      </c>
      <c r="W1973" s="37" t="str">
        <f t="shared" si="279"/>
        <v/>
      </c>
      <c r="AA1973" s="3"/>
      <c r="AB1973" s="3"/>
      <c r="AC1973" s="3"/>
      <c r="AD1973" s="3"/>
      <c r="AE1973" s="3"/>
      <c r="AF1973" s="3"/>
    </row>
    <row r="1974" spans="1:32" x14ac:dyDescent="0.25">
      <c r="A1974" s="3"/>
      <c r="B1974" s="3"/>
      <c r="C1974" s="3"/>
      <c r="D1974" s="3"/>
      <c r="E1974" s="3"/>
      <c r="F1974" s="3"/>
      <c r="G1974" s="8"/>
      <c r="H1974" s="3"/>
      <c r="I1974" s="3"/>
      <c r="J1974" s="3"/>
      <c r="L1974" s="9"/>
      <c r="M1974" s="15"/>
      <c r="N1974" s="15"/>
      <c r="O1974" s="15">
        <f t="shared" si="273"/>
        <v>0</v>
      </c>
      <c r="P1974" s="15">
        <f t="shared" si="274"/>
        <v>0</v>
      </c>
      <c r="Q1974" s="13" t="str">
        <f t="shared" si="281"/>
        <v/>
      </c>
      <c r="R1974" s="32" t="e">
        <f t="shared" si="275"/>
        <v>#N/A</v>
      </c>
      <c r="S1974" s="33" t="str">
        <f t="shared" si="276"/>
        <v/>
      </c>
      <c r="T1974" s="34" t="e">
        <f t="shared" si="277"/>
        <v>#N/A</v>
      </c>
      <c r="U1974" s="35" t="e">
        <f t="shared" si="280"/>
        <v>#N/A</v>
      </c>
      <c r="V1974" s="44">
        <f t="shared" si="278"/>
        <v>0</v>
      </c>
      <c r="W1974" s="37" t="str">
        <f t="shared" si="279"/>
        <v/>
      </c>
      <c r="AA1974" s="3"/>
      <c r="AB1974" s="3"/>
      <c r="AC1974" s="3"/>
      <c r="AD1974" s="3"/>
      <c r="AE1974" s="3"/>
      <c r="AF1974" s="3"/>
    </row>
    <row r="1975" spans="1:32" x14ac:dyDescent="0.25">
      <c r="A1975" s="3"/>
      <c r="B1975" s="3"/>
      <c r="C1975" s="3"/>
      <c r="D1975" s="3"/>
      <c r="E1975" s="3"/>
      <c r="F1975" s="3"/>
      <c r="G1975" s="8"/>
      <c r="H1975" s="3"/>
      <c r="I1975" s="3"/>
      <c r="J1975" s="3"/>
      <c r="L1975" s="9"/>
      <c r="M1975" s="15"/>
      <c r="N1975" s="15"/>
      <c r="O1975" s="15">
        <f t="shared" si="273"/>
        <v>0</v>
      </c>
      <c r="P1975" s="15">
        <f t="shared" si="274"/>
        <v>0</v>
      </c>
      <c r="Q1975" s="13" t="str">
        <f t="shared" si="281"/>
        <v/>
      </c>
      <c r="R1975" s="32" t="e">
        <f t="shared" si="275"/>
        <v>#N/A</v>
      </c>
      <c r="S1975" s="33" t="str">
        <f t="shared" si="276"/>
        <v/>
      </c>
      <c r="T1975" s="34" t="e">
        <f t="shared" si="277"/>
        <v>#N/A</v>
      </c>
      <c r="U1975" s="35" t="e">
        <f t="shared" si="280"/>
        <v>#N/A</v>
      </c>
      <c r="V1975" s="44">
        <f t="shared" si="278"/>
        <v>0</v>
      </c>
      <c r="W1975" s="37" t="str">
        <f t="shared" si="279"/>
        <v/>
      </c>
      <c r="AA1975" s="3"/>
      <c r="AB1975" s="3"/>
      <c r="AC1975" s="3"/>
      <c r="AD1975" s="3"/>
      <c r="AE1975" s="3"/>
      <c r="AF1975" s="3"/>
    </row>
    <row r="1976" spans="1:32" x14ac:dyDescent="0.25">
      <c r="A1976" s="3"/>
      <c r="B1976" s="3"/>
      <c r="C1976" s="3"/>
      <c r="D1976" s="3"/>
      <c r="E1976" s="3"/>
      <c r="F1976" s="3"/>
      <c r="G1976" s="8"/>
      <c r="H1976" s="3"/>
      <c r="I1976" s="3"/>
      <c r="J1976" s="3"/>
      <c r="L1976" s="9"/>
      <c r="M1976" s="15"/>
      <c r="N1976" s="15"/>
      <c r="O1976" s="15">
        <f t="shared" si="273"/>
        <v>0</v>
      </c>
      <c r="P1976" s="15">
        <f t="shared" si="274"/>
        <v>0</v>
      </c>
      <c r="Q1976" s="13" t="str">
        <f t="shared" si="281"/>
        <v/>
      </c>
      <c r="R1976" s="32" t="e">
        <f t="shared" si="275"/>
        <v>#N/A</v>
      </c>
      <c r="S1976" s="33" t="str">
        <f t="shared" si="276"/>
        <v/>
      </c>
      <c r="T1976" s="34" t="e">
        <f t="shared" si="277"/>
        <v>#N/A</v>
      </c>
      <c r="U1976" s="35" t="e">
        <f t="shared" si="280"/>
        <v>#N/A</v>
      </c>
      <c r="V1976" s="44">
        <f t="shared" si="278"/>
        <v>0</v>
      </c>
      <c r="W1976" s="37" t="str">
        <f t="shared" si="279"/>
        <v/>
      </c>
      <c r="AA1976" s="3"/>
      <c r="AB1976" s="3"/>
      <c r="AC1976" s="3"/>
      <c r="AD1976" s="3"/>
      <c r="AE1976" s="3"/>
      <c r="AF1976" s="3"/>
    </row>
    <row r="1977" spans="1:32" x14ac:dyDescent="0.25">
      <c r="A1977" s="3"/>
      <c r="B1977" s="3"/>
      <c r="C1977" s="3"/>
      <c r="D1977" s="3"/>
      <c r="E1977" s="3"/>
      <c r="F1977" s="3"/>
      <c r="G1977" s="8"/>
      <c r="H1977" s="3"/>
      <c r="I1977" s="3"/>
      <c r="J1977" s="3"/>
      <c r="L1977" s="9"/>
      <c r="M1977" s="15"/>
      <c r="N1977" s="15"/>
      <c r="O1977" s="15">
        <f t="shared" si="273"/>
        <v>0</v>
      </c>
      <c r="P1977" s="15">
        <f t="shared" si="274"/>
        <v>0</v>
      </c>
      <c r="Q1977" s="13" t="str">
        <f t="shared" si="281"/>
        <v/>
      </c>
      <c r="R1977" s="32" t="e">
        <f t="shared" si="275"/>
        <v>#N/A</v>
      </c>
      <c r="S1977" s="33" t="str">
        <f t="shared" si="276"/>
        <v/>
      </c>
      <c r="T1977" s="34" t="e">
        <f t="shared" si="277"/>
        <v>#N/A</v>
      </c>
      <c r="U1977" s="35" t="e">
        <f t="shared" si="280"/>
        <v>#N/A</v>
      </c>
      <c r="V1977" s="44">
        <f t="shared" si="278"/>
        <v>0</v>
      </c>
      <c r="W1977" s="37" t="str">
        <f t="shared" si="279"/>
        <v/>
      </c>
      <c r="AA1977" s="3"/>
      <c r="AB1977" s="3"/>
      <c r="AC1977" s="3"/>
      <c r="AD1977" s="3"/>
      <c r="AE1977" s="3"/>
      <c r="AF1977" s="3"/>
    </row>
    <row r="1978" spans="1:32" x14ac:dyDescent="0.25">
      <c r="A1978" s="3"/>
      <c r="B1978" s="3"/>
      <c r="C1978" s="3"/>
      <c r="D1978" s="3"/>
      <c r="E1978" s="3"/>
      <c r="F1978" s="3"/>
      <c r="G1978" s="8"/>
      <c r="H1978" s="3"/>
      <c r="I1978" s="3"/>
      <c r="J1978" s="3"/>
      <c r="L1978" s="9"/>
      <c r="M1978" s="15"/>
      <c r="N1978" s="15"/>
      <c r="O1978" s="15">
        <f t="shared" si="273"/>
        <v>0</v>
      </c>
      <c r="P1978" s="15">
        <f t="shared" si="274"/>
        <v>0</v>
      </c>
      <c r="Q1978" s="13" t="str">
        <f t="shared" si="281"/>
        <v/>
      </c>
      <c r="R1978" s="32" t="e">
        <f t="shared" si="275"/>
        <v>#N/A</v>
      </c>
      <c r="S1978" s="33" t="str">
        <f t="shared" si="276"/>
        <v/>
      </c>
      <c r="T1978" s="34" t="e">
        <f t="shared" si="277"/>
        <v>#N/A</v>
      </c>
      <c r="U1978" s="35" t="e">
        <f t="shared" si="280"/>
        <v>#N/A</v>
      </c>
      <c r="V1978" s="44">
        <f t="shared" si="278"/>
        <v>0</v>
      </c>
      <c r="W1978" s="37" t="str">
        <f t="shared" si="279"/>
        <v/>
      </c>
      <c r="AA1978" s="3"/>
      <c r="AB1978" s="3"/>
      <c r="AC1978" s="3"/>
      <c r="AD1978" s="3"/>
      <c r="AE1978" s="3"/>
      <c r="AF1978" s="3"/>
    </row>
    <row r="1979" spans="1:32" x14ac:dyDescent="0.25">
      <c r="A1979" s="3"/>
      <c r="B1979" s="3"/>
      <c r="C1979" s="3"/>
      <c r="D1979" s="3"/>
      <c r="E1979" s="3"/>
      <c r="F1979" s="3"/>
      <c r="G1979" s="8"/>
      <c r="H1979" s="3"/>
      <c r="I1979" s="3"/>
      <c r="J1979" s="3"/>
      <c r="L1979" s="9"/>
      <c r="M1979" s="15"/>
      <c r="N1979" s="15"/>
      <c r="O1979" s="15">
        <f t="shared" si="273"/>
        <v>0</v>
      </c>
      <c r="P1979" s="15">
        <f t="shared" si="274"/>
        <v>0</v>
      </c>
      <c r="Q1979" s="13" t="str">
        <f t="shared" si="281"/>
        <v/>
      </c>
      <c r="R1979" s="32" t="e">
        <f t="shared" si="275"/>
        <v>#N/A</v>
      </c>
      <c r="S1979" s="33" t="str">
        <f t="shared" si="276"/>
        <v/>
      </c>
      <c r="T1979" s="34" t="e">
        <f t="shared" si="277"/>
        <v>#N/A</v>
      </c>
      <c r="U1979" s="35" t="e">
        <f t="shared" si="280"/>
        <v>#N/A</v>
      </c>
      <c r="V1979" s="44">
        <f t="shared" si="278"/>
        <v>0</v>
      </c>
      <c r="W1979" s="37" t="str">
        <f t="shared" si="279"/>
        <v/>
      </c>
      <c r="AA1979" s="3"/>
      <c r="AB1979" s="3"/>
      <c r="AC1979" s="3"/>
      <c r="AD1979" s="3"/>
      <c r="AE1979" s="3"/>
      <c r="AF1979" s="3"/>
    </row>
    <row r="1980" spans="1:32" x14ac:dyDescent="0.25">
      <c r="A1980" s="3"/>
      <c r="B1980" s="3"/>
      <c r="C1980" s="3"/>
      <c r="D1980" s="3"/>
      <c r="E1980" s="3"/>
      <c r="F1980" s="3"/>
      <c r="G1980" s="8"/>
      <c r="H1980" s="3"/>
      <c r="I1980" s="3"/>
      <c r="J1980" s="3"/>
      <c r="L1980" s="9"/>
      <c r="M1980" s="15"/>
      <c r="N1980" s="15"/>
      <c r="O1980" s="15">
        <f t="shared" si="273"/>
        <v>0</v>
      </c>
      <c r="P1980" s="15">
        <f t="shared" si="274"/>
        <v>0</v>
      </c>
      <c r="Q1980" s="13" t="str">
        <f t="shared" si="281"/>
        <v/>
      </c>
      <c r="R1980" s="32" t="e">
        <f t="shared" si="275"/>
        <v>#N/A</v>
      </c>
      <c r="S1980" s="33" t="str">
        <f t="shared" si="276"/>
        <v/>
      </c>
      <c r="T1980" s="34" t="e">
        <f t="shared" si="277"/>
        <v>#N/A</v>
      </c>
      <c r="U1980" s="35" t="e">
        <f t="shared" si="280"/>
        <v>#N/A</v>
      </c>
      <c r="V1980" s="44">
        <f t="shared" si="278"/>
        <v>0</v>
      </c>
      <c r="W1980" s="37" t="str">
        <f t="shared" si="279"/>
        <v/>
      </c>
      <c r="AA1980" s="3"/>
      <c r="AB1980" s="3"/>
      <c r="AC1980" s="3"/>
      <c r="AD1980" s="3"/>
      <c r="AE1980" s="3"/>
      <c r="AF1980" s="3"/>
    </row>
    <row r="1981" spans="1:32" x14ac:dyDescent="0.25">
      <c r="A1981" s="3"/>
      <c r="B1981" s="3"/>
      <c r="C1981" s="3"/>
      <c r="D1981" s="3"/>
      <c r="E1981" s="3"/>
      <c r="F1981" s="3"/>
      <c r="G1981" s="8"/>
      <c r="H1981" s="3"/>
      <c r="I1981" s="3"/>
      <c r="J1981" s="3"/>
      <c r="L1981" s="9"/>
      <c r="M1981" s="15"/>
      <c r="N1981" s="15"/>
      <c r="O1981" s="15">
        <f t="shared" si="273"/>
        <v>0</v>
      </c>
      <c r="P1981" s="15">
        <f t="shared" si="274"/>
        <v>0</v>
      </c>
      <c r="Q1981" s="13" t="str">
        <f t="shared" si="281"/>
        <v/>
      </c>
      <c r="R1981" s="32" t="e">
        <f t="shared" si="275"/>
        <v>#N/A</v>
      </c>
      <c r="S1981" s="33" t="str">
        <f t="shared" si="276"/>
        <v/>
      </c>
      <c r="T1981" s="34" t="e">
        <f t="shared" si="277"/>
        <v>#N/A</v>
      </c>
      <c r="U1981" s="35" t="e">
        <f t="shared" si="280"/>
        <v>#N/A</v>
      </c>
      <c r="V1981" s="44">
        <f t="shared" si="278"/>
        <v>0</v>
      </c>
      <c r="W1981" s="37" t="str">
        <f t="shared" si="279"/>
        <v/>
      </c>
      <c r="AA1981" s="3"/>
      <c r="AB1981" s="3"/>
      <c r="AC1981" s="3"/>
      <c r="AD1981" s="3"/>
      <c r="AE1981" s="3"/>
      <c r="AF1981" s="3"/>
    </row>
    <row r="1982" spans="1:32" x14ac:dyDescent="0.25">
      <c r="A1982" s="3"/>
      <c r="B1982" s="3"/>
      <c r="C1982" s="3"/>
      <c r="D1982" s="3"/>
      <c r="E1982" s="3"/>
      <c r="F1982" s="3"/>
      <c r="G1982" s="8"/>
      <c r="H1982" s="3"/>
      <c r="I1982" s="3"/>
      <c r="J1982" s="3"/>
      <c r="L1982" s="9"/>
      <c r="M1982" s="15"/>
      <c r="N1982" s="15"/>
      <c r="O1982" s="15">
        <f t="shared" si="273"/>
        <v>0</v>
      </c>
      <c r="P1982" s="15">
        <f t="shared" si="274"/>
        <v>0</v>
      </c>
      <c r="Q1982" s="13" t="str">
        <f t="shared" si="281"/>
        <v/>
      </c>
      <c r="R1982" s="32" t="e">
        <f t="shared" si="275"/>
        <v>#N/A</v>
      </c>
      <c r="S1982" s="33" t="str">
        <f t="shared" si="276"/>
        <v/>
      </c>
      <c r="T1982" s="34" t="e">
        <f t="shared" si="277"/>
        <v>#N/A</v>
      </c>
      <c r="U1982" s="35" t="e">
        <f t="shared" si="280"/>
        <v>#N/A</v>
      </c>
      <c r="V1982" s="44">
        <f t="shared" si="278"/>
        <v>0</v>
      </c>
      <c r="W1982" s="37" t="str">
        <f t="shared" si="279"/>
        <v/>
      </c>
      <c r="AA1982" s="3"/>
      <c r="AB1982" s="3"/>
      <c r="AC1982" s="3"/>
      <c r="AD1982" s="3"/>
      <c r="AE1982" s="3"/>
      <c r="AF1982" s="3"/>
    </row>
    <row r="1983" spans="1:32" x14ac:dyDescent="0.25">
      <c r="A1983" s="3"/>
      <c r="B1983" s="3"/>
      <c r="C1983" s="3"/>
      <c r="D1983" s="3"/>
      <c r="E1983" s="3"/>
      <c r="F1983" s="3"/>
      <c r="G1983" s="8"/>
      <c r="H1983" s="3"/>
      <c r="I1983" s="3"/>
      <c r="J1983" s="3"/>
      <c r="L1983" s="9"/>
      <c r="M1983" s="15"/>
      <c r="N1983" s="15"/>
      <c r="O1983" s="15">
        <f t="shared" si="273"/>
        <v>0</v>
      </c>
      <c r="P1983" s="15">
        <f t="shared" si="274"/>
        <v>0</v>
      </c>
      <c r="Q1983" s="13" t="str">
        <f t="shared" si="281"/>
        <v/>
      </c>
      <c r="R1983" s="32" t="e">
        <f t="shared" si="275"/>
        <v>#N/A</v>
      </c>
      <c r="S1983" s="33" t="str">
        <f t="shared" si="276"/>
        <v/>
      </c>
      <c r="T1983" s="34" t="e">
        <f t="shared" si="277"/>
        <v>#N/A</v>
      </c>
      <c r="U1983" s="35" t="e">
        <f t="shared" si="280"/>
        <v>#N/A</v>
      </c>
      <c r="V1983" s="44">
        <f t="shared" si="278"/>
        <v>0</v>
      </c>
      <c r="W1983" s="37" t="str">
        <f t="shared" si="279"/>
        <v/>
      </c>
      <c r="AA1983" s="3"/>
      <c r="AB1983" s="3"/>
      <c r="AC1983" s="3"/>
      <c r="AD1983" s="3"/>
      <c r="AE1983" s="3"/>
      <c r="AF1983" s="3"/>
    </row>
    <row r="1984" spans="1:32" x14ac:dyDescent="0.25">
      <c r="A1984" s="3"/>
      <c r="B1984" s="3"/>
      <c r="C1984" s="3"/>
      <c r="D1984" s="3"/>
      <c r="E1984" s="3"/>
      <c r="F1984" s="3"/>
      <c r="G1984" s="8"/>
      <c r="H1984" s="3"/>
      <c r="I1984" s="3"/>
      <c r="J1984" s="3"/>
      <c r="L1984" s="9"/>
      <c r="M1984" s="15"/>
      <c r="N1984" s="15"/>
      <c r="O1984" s="15">
        <f t="shared" si="273"/>
        <v>0</v>
      </c>
      <c r="P1984" s="15">
        <f t="shared" si="274"/>
        <v>0</v>
      </c>
      <c r="Q1984" s="13" t="str">
        <f t="shared" si="281"/>
        <v/>
      </c>
      <c r="R1984" s="32" t="e">
        <f t="shared" si="275"/>
        <v>#N/A</v>
      </c>
      <c r="S1984" s="33" t="str">
        <f t="shared" si="276"/>
        <v/>
      </c>
      <c r="T1984" s="34" t="e">
        <f t="shared" si="277"/>
        <v>#N/A</v>
      </c>
      <c r="U1984" s="35" t="e">
        <f t="shared" si="280"/>
        <v>#N/A</v>
      </c>
      <c r="V1984" s="44">
        <f t="shared" si="278"/>
        <v>0</v>
      </c>
      <c r="W1984" s="37" t="str">
        <f t="shared" si="279"/>
        <v/>
      </c>
      <c r="AA1984" s="3"/>
      <c r="AB1984" s="3"/>
      <c r="AC1984" s="3"/>
      <c r="AD1984" s="3"/>
      <c r="AE1984" s="3"/>
      <c r="AF1984" s="3"/>
    </row>
    <row r="1985" spans="1:32" x14ac:dyDescent="0.25">
      <c r="A1985" s="3"/>
      <c r="B1985" s="3"/>
      <c r="C1985" s="3"/>
      <c r="D1985" s="3"/>
      <c r="E1985" s="3"/>
      <c r="F1985" s="3"/>
      <c r="G1985" s="8"/>
      <c r="H1985" s="3"/>
      <c r="I1985" s="3"/>
      <c r="J1985" s="3"/>
      <c r="L1985" s="9"/>
      <c r="M1985" s="15"/>
      <c r="N1985" s="15"/>
      <c r="O1985" s="15">
        <f t="shared" si="273"/>
        <v>0</v>
      </c>
      <c r="P1985" s="15">
        <f t="shared" si="274"/>
        <v>0</v>
      </c>
      <c r="Q1985" s="13" t="str">
        <f t="shared" si="281"/>
        <v/>
      </c>
      <c r="R1985" s="32" t="e">
        <f t="shared" si="275"/>
        <v>#N/A</v>
      </c>
      <c r="S1985" s="33" t="str">
        <f t="shared" si="276"/>
        <v/>
      </c>
      <c r="T1985" s="34" t="e">
        <f t="shared" si="277"/>
        <v>#N/A</v>
      </c>
      <c r="U1985" s="35" t="e">
        <f t="shared" si="280"/>
        <v>#N/A</v>
      </c>
      <c r="V1985" s="44">
        <f t="shared" si="278"/>
        <v>0</v>
      </c>
      <c r="W1985" s="37" t="str">
        <f t="shared" si="279"/>
        <v/>
      </c>
      <c r="AA1985" s="3"/>
      <c r="AB1985" s="3"/>
      <c r="AC1985" s="3"/>
      <c r="AD1985" s="3"/>
      <c r="AE1985" s="3"/>
      <c r="AF1985" s="3"/>
    </row>
    <row r="1986" spans="1:32" x14ac:dyDescent="0.25">
      <c r="A1986" s="3"/>
      <c r="B1986" s="3"/>
      <c r="C1986" s="3"/>
      <c r="D1986" s="3"/>
      <c r="E1986" s="3"/>
      <c r="F1986" s="3"/>
      <c r="G1986" s="8"/>
      <c r="H1986" s="3"/>
      <c r="I1986" s="3"/>
      <c r="J1986" s="3"/>
      <c r="L1986" s="9"/>
      <c r="M1986" s="15"/>
      <c r="N1986" s="15"/>
      <c r="O1986" s="15">
        <f t="shared" si="273"/>
        <v>0</v>
      </c>
      <c r="P1986" s="15">
        <f t="shared" si="274"/>
        <v>0</v>
      </c>
      <c r="Q1986" s="13" t="str">
        <f t="shared" si="281"/>
        <v/>
      </c>
      <c r="R1986" s="32" t="e">
        <f t="shared" si="275"/>
        <v>#N/A</v>
      </c>
      <c r="S1986" s="33" t="str">
        <f t="shared" si="276"/>
        <v/>
      </c>
      <c r="T1986" s="34" t="e">
        <f t="shared" si="277"/>
        <v>#N/A</v>
      </c>
      <c r="U1986" s="35" t="e">
        <f t="shared" si="280"/>
        <v>#N/A</v>
      </c>
      <c r="V1986" s="44">
        <f t="shared" si="278"/>
        <v>0</v>
      </c>
      <c r="W1986" s="37" t="str">
        <f t="shared" si="279"/>
        <v/>
      </c>
      <c r="AA1986" s="3"/>
      <c r="AB1986" s="3"/>
      <c r="AC1986" s="3"/>
      <c r="AD1986" s="3"/>
      <c r="AE1986" s="3"/>
      <c r="AF1986" s="3"/>
    </row>
    <row r="1987" spans="1:32" x14ac:dyDescent="0.25">
      <c r="A1987" s="3"/>
      <c r="B1987" s="3"/>
      <c r="C1987" s="3"/>
      <c r="D1987" s="3"/>
      <c r="E1987" s="3"/>
      <c r="F1987" s="3"/>
      <c r="G1987" s="8"/>
      <c r="H1987" s="3"/>
      <c r="I1987" s="3"/>
      <c r="J1987" s="3"/>
      <c r="L1987" s="9"/>
      <c r="M1987" s="15"/>
      <c r="N1987" s="15"/>
      <c r="O1987" s="15">
        <f t="shared" si="273"/>
        <v>0</v>
      </c>
      <c r="P1987" s="15">
        <f t="shared" si="274"/>
        <v>0</v>
      </c>
      <c r="Q1987" s="13" t="str">
        <f t="shared" si="281"/>
        <v/>
      </c>
      <c r="R1987" s="32" t="e">
        <f t="shared" si="275"/>
        <v>#N/A</v>
      </c>
      <c r="S1987" s="33" t="str">
        <f t="shared" si="276"/>
        <v/>
      </c>
      <c r="T1987" s="34" t="e">
        <f t="shared" si="277"/>
        <v>#N/A</v>
      </c>
      <c r="U1987" s="35" t="e">
        <f t="shared" si="280"/>
        <v>#N/A</v>
      </c>
      <c r="V1987" s="44">
        <f t="shared" si="278"/>
        <v>0</v>
      </c>
      <c r="W1987" s="37" t="str">
        <f t="shared" si="279"/>
        <v/>
      </c>
      <c r="AA1987" s="3"/>
      <c r="AB1987" s="3"/>
      <c r="AC1987" s="3"/>
      <c r="AD1987" s="3"/>
      <c r="AE1987" s="3"/>
      <c r="AF1987" s="3"/>
    </row>
    <row r="1988" spans="1:32" x14ac:dyDescent="0.25">
      <c r="A1988" s="3"/>
      <c r="B1988" s="3"/>
      <c r="C1988" s="3"/>
      <c r="D1988" s="3"/>
      <c r="E1988" s="3"/>
      <c r="F1988" s="3"/>
      <c r="G1988" s="8"/>
      <c r="H1988" s="3"/>
      <c r="I1988" s="3"/>
      <c r="J1988" s="3"/>
      <c r="L1988" s="9"/>
      <c r="M1988" s="15"/>
      <c r="N1988" s="15"/>
      <c r="O1988" s="15">
        <f t="shared" si="273"/>
        <v>0</v>
      </c>
      <c r="P1988" s="15">
        <f t="shared" si="274"/>
        <v>0</v>
      </c>
      <c r="Q1988" s="13" t="str">
        <f t="shared" si="281"/>
        <v/>
      </c>
      <c r="R1988" s="32" t="e">
        <f t="shared" si="275"/>
        <v>#N/A</v>
      </c>
      <c r="S1988" s="33" t="str">
        <f t="shared" si="276"/>
        <v/>
      </c>
      <c r="T1988" s="34" t="e">
        <f t="shared" si="277"/>
        <v>#N/A</v>
      </c>
      <c r="U1988" s="35" t="e">
        <f t="shared" si="280"/>
        <v>#N/A</v>
      </c>
      <c r="V1988" s="44">
        <f t="shared" si="278"/>
        <v>0</v>
      </c>
      <c r="W1988" s="37" t="str">
        <f t="shared" si="279"/>
        <v/>
      </c>
      <c r="AA1988" s="3"/>
      <c r="AB1988" s="3"/>
      <c r="AC1988" s="3"/>
      <c r="AD1988" s="3"/>
      <c r="AE1988" s="3"/>
      <c r="AF1988" s="3"/>
    </row>
    <row r="1989" spans="1:32" x14ac:dyDescent="0.25">
      <c r="A1989" s="3"/>
      <c r="B1989" s="3"/>
      <c r="C1989" s="3"/>
      <c r="D1989" s="3"/>
      <c r="E1989" s="3"/>
      <c r="F1989" s="3"/>
      <c r="G1989" s="8"/>
      <c r="H1989" s="3"/>
      <c r="I1989" s="3"/>
      <c r="J1989" s="3"/>
      <c r="L1989" s="9"/>
      <c r="M1989" s="15"/>
      <c r="N1989" s="15"/>
      <c r="O1989" s="15">
        <f t="shared" ref="O1989:O2052" si="282">A1989</f>
        <v>0</v>
      </c>
      <c r="P1989" s="15">
        <f t="shared" ref="P1989:P2052" si="283">B1989</f>
        <v>0</v>
      </c>
      <c r="Q1989" s="13" t="str">
        <f t="shared" si="281"/>
        <v/>
      </c>
      <c r="R1989" s="32" t="e">
        <f t="shared" ref="R1989:R2052" si="284">IF(VLOOKUP($L1989,$AA$4:$AB$6,2,FALSE)&lt;&gt;0,VLOOKUP(L1989,$AA$4:$AB$6,2,FALSE),HLOOKUP($A1989,$AC$3:$BE$6,INDEX($Z$4:$AA$6,MATCH($L1989,$AA$4:$AA$6,0),1),FALSE))</f>
        <v>#N/A</v>
      </c>
      <c r="S1989" s="33" t="str">
        <f t="shared" ref="S1989:S2052" si="285">IF(AND(A1989="",B1989="",C1989=""),"",IF(D1989=0,T1989-E1989-0.04,T1989-D1989-0.04))</f>
        <v/>
      </c>
      <c r="T1989" s="34" t="e">
        <f t="shared" ref="T1989:T2052" si="286">G1989+R1989</f>
        <v>#N/A</v>
      </c>
      <c r="U1989" s="35" t="e">
        <f t="shared" si="280"/>
        <v>#N/A</v>
      </c>
      <c r="V1989" s="44">
        <f t="shared" ref="V1989:V2052" si="287">E1989</f>
        <v>0</v>
      </c>
      <c r="W1989" s="37" t="str">
        <f t="shared" ref="W1989:W2052" si="288">IF(OR(K1989="",K1989="(blank)"),"",IF(K1989-0.0025&lt;=0,"",K1989-0.0025))</f>
        <v/>
      </c>
      <c r="AA1989" s="3"/>
      <c r="AB1989" s="3"/>
      <c r="AC1989" s="3"/>
      <c r="AD1989" s="3"/>
      <c r="AE1989" s="3"/>
      <c r="AF1989" s="3"/>
    </row>
    <row r="1990" spans="1:32" x14ac:dyDescent="0.25">
      <c r="A1990" s="3"/>
      <c r="B1990" s="3"/>
      <c r="C1990" s="3"/>
      <c r="D1990" s="3"/>
      <c r="E1990" s="3"/>
      <c r="F1990" s="3"/>
      <c r="G1990" s="8"/>
      <c r="H1990" s="3"/>
      <c r="I1990" s="3"/>
      <c r="J1990" s="3"/>
      <c r="L1990" s="9"/>
      <c r="M1990" s="15"/>
      <c r="N1990" s="15"/>
      <c r="O1990" s="15">
        <f t="shared" si="282"/>
        <v>0</v>
      </c>
      <c r="P1990" s="15">
        <f t="shared" si="283"/>
        <v>0</v>
      </c>
      <c r="Q1990" s="13" t="str">
        <f t="shared" si="281"/>
        <v/>
      </c>
      <c r="R1990" s="32" t="e">
        <f t="shared" si="284"/>
        <v>#N/A</v>
      </c>
      <c r="S1990" s="33" t="str">
        <f t="shared" si="285"/>
        <v/>
      </c>
      <c r="T1990" s="34" t="e">
        <f t="shared" si="286"/>
        <v>#N/A</v>
      </c>
      <c r="U1990" s="35" t="e">
        <f t="shared" si="280"/>
        <v>#N/A</v>
      </c>
      <c r="V1990" s="44">
        <f t="shared" si="287"/>
        <v>0</v>
      </c>
      <c r="W1990" s="37" t="str">
        <f t="shared" si="288"/>
        <v/>
      </c>
      <c r="AA1990" s="3"/>
      <c r="AB1990" s="3"/>
      <c r="AC1990" s="3"/>
      <c r="AD1990" s="3"/>
      <c r="AE1990" s="3"/>
      <c r="AF1990" s="3"/>
    </row>
    <row r="1991" spans="1:32" x14ac:dyDescent="0.25">
      <c r="A1991" s="3"/>
      <c r="B1991" s="3"/>
      <c r="C1991" s="3"/>
      <c r="D1991" s="3"/>
      <c r="E1991" s="3"/>
      <c r="F1991" s="3"/>
      <c r="G1991" s="8"/>
      <c r="H1991" s="3"/>
      <c r="I1991" s="3"/>
      <c r="J1991" s="3"/>
      <c r="L1991" s="9"/>
      <c r="M1991" s="15"/>
      <c r="N1991" s="15"/>
      <c r="O1991" s="15">
        <f t="shared" si="282"/>
        <v>0</v>
      </c>
      <c r="P1991" s="15">
        <f t="shared" si="283"/>
        <v>0</v>
      </c>
      <c r="Q1991" s="13" t="str">
        <f t="shared" si="281"/>
        <v/>
      </c>
      <c r="R1991" s="32" t="e">
        <f t="shared" si="284"/>
        <v>#N/A</v>
      </c>
      <c r="S1991" s="33" t="str">
        <f t="shared" si="285"/>
        <v/>
      </c>
      <c r="T1991" s="34" t="e">
        <f t="shared" si="286"/>
        <v>#N/A</v>
      </c>
      <c r="U1991" s="35" t="e">
        <f t="shared" si="280"/>
        <v>#N/A</v>
      </c>
      <c r="V1991" s="44">
        <f t="shared" si="287"/>
        <v>0</v>
      </c>
      <c r="W1991" s="37" t="str">
        <f t="shared" si="288"/>
        <v/>
      </c>
      <c r="AA1991" s="3"/>
      <c r="AB1991" s="3"/>
      <c r="AC1991" s="3"/>
      <c r="AD1991" s="3"/>
      <c r="AE1991" s="3"/>
      <c r="AF1991" s="3"/>
    </row>
    <row r="1992" spans="1:32" x14ac:dyDescent="0.25">
      <c r="A1992" s="3"/>
      <c r="B1992" s="3"/>
      <c r="C1992" s="3"/>
      <c r="D1992" s="3"/>
      <c r="E1992" s="3"/>
      <c r="F1992" s="3"/>
      <c r="G1992" s="8"/>
      <c r="H1992" s="3"/>
      <c r="I1992" s="3"/>
      <c r="J1992" s="3"/>
      <c r="L1992" s="9"/>
      <c r="M1992" s="15"/>
      <c r="N1992" s="15"/>
      <c r="O1992" s="15">
        <f t="shared" si="282"/>
        <v>0</v>
      </c>
      <c r="P1992" s="15">
        <f t="shared" si="283"/>
        <v>0</v>
      </c>
      <c r="Q1992" s="13" t="str">
        <f t="shared" si="281"/>
        <v/>
      </c>
      <c r="R1992" s="32" t="e">
        <f t="shared" si="284"/>
        <v>#N/A</v>
      </c>
      <c r="S1992" s="33" t="str">
        <f t="shared" si="285"/>
        <v/>
      </c>
      <c r="T1992" s="34" t="e">
        <f t="shared" si="286"/>
        <v>#N/A</v>
      </c>
      <c r="U1992" s="35" t="e">
        <f t="shared" si="280"/>
        <v>#N/A</v>
      </c>
      <c r="V1992" s="44">
        <f t="shared" si="287"/>
        <v>0</v>
      </c>
      <c r="W1992" s="37" t="str">
        <f t="shared" si="288"/>
        <v/>
      </c>
      <c r="AA1992" s="3"/>
      <c r="AB1992" s="3"/>
      <c r="AC1992" s="3"/>
      <c r="AD1992" s="3"/>
      <c r="AE1992" s="3"/>
      <c r="AF1992" s="3"/>
    </row>
    <row r="1993" spans="1:32" x14ac:dyDescent="0.25">
      <c r="A1993" s="3"/>
      <c r="B1993" s="3"/>
      <c r="C1993" s="3"/>
      <c r="D1993" s="3"/>
      <c r="E1993" s="3"/>
      <c r="F1993" s="3"/>
      <c r="G1993" s="8"/>
      <c r="H1993" s="3"/>
      <c r="I1993" s="3"/>
      <c r="J1993" s="3"/>
      <c r="L1993" s="9"/>
      <c r="M1993" s="15"/>
      <c r="N1993" s="15"/>
      <c r="O1993" s="15">
        <f t="shared" si="282"/>
        <v>0</v>
      </c>
      <c r="P1993" s="15">
        <f t="shared" si="283"/>
        <v>0</v>
      </c>
      <c r="Q1993" s="13" t="str">
        <f t="shared" si="281"/>
        <v/>
      </c>
      <c r="R1993" s="32" t="e">
        <f t="shared" si="284"/>
        <v>#N/A</v>
      </c>
      <c r="S1993" s="33" t="str">
        <f t="shared" si="285"/>
        <v/>
      </c>
      <c r="T1993" s="34" t="e">
        <f t="shared" si="286"/>
        <v>#N/A</v>
      </c>
      <c r="U1993" s="35" t="e">
        <f t="shared" si="280"/>
        <v>#N/A</v>
      </c>
      <c r="V1993" s="44">
        <f t="shared" si="287"/>
        <v>0</v>
      </c>
      <c r="W1993" s="37" t="str">
        <f t="shared" si="288"/>
        <v/>
      </c>
      <c r="AA1993" s="3"/>
      <c r="AB1993" s="3"/>
      <c r="AC1993" s="3"/>
      <c r="AD1993" s="3"/>
      <c r="AE1993" s="3"/>
      <c r="AF1993" s="3"/>
    </row>
    <row r="1994" spans="1:32" x14ac:dyDescent="0.25">
      <c r="A1994" s="3"/>
      <c r="B1994" s="3"/>
      <c r="C1994" s="3"/>
      <c r="D1994" s="3"/>
      <c r="E1994" s="3"/>
      <c r="F1994" s="3"/>
      <c r="G1994" s="8"/>
      <c r="H1994" s="3"/>
      <c r="I1994" s="3"/>
      <c r="J1994" s="3"/>
      <c r="L1994" s="9"/>
      <c r="M1994" s="15"/>
      <c r="N1994" s="15"/>
      <c r="O1994" s="15">
        <f t="shared" si="282"/>
        <v>0</v>
      </c>
      <c r="P1994" s="15">
        <f t="shared" si="283"/>
        <v>0</v>
      </c>
      <c r="Q1994" s="13" t="str">
        <f t="shared" si="281"/>
        <v/>
      </c>
      <c r="R1994" s="32" t="e">
        <f t="shared" si="284"/>
        <v>#N/A</v>
      </c>
      <c r="S1994" s="33" t="str">
        <f t="shared" si="285"/>
        <v/>
      </c>
      <c r="T1994" s="34" t="e">
        <f t="shared" si="286"/>
        <v>#N/A</v>
      </c>
      <c r="U1994" s="35" t="e">
        <f t="shared" si="280"/>
        <v>#N/A</v>
      </c>
      <c r="V1994" s="44">
        <f t="shared" si="287"/>
        <v>0</v>
      </c>
      <c r="W1994" s="37" t="str">
        <f t="shared" si="288"/>
        <v/>
      </c>
      <c r="AA1994" s="3"/>
      <c r="AB1994" s="3"/>
      <c r="AC1994" s="3"/>
      <c r="AD1994" s="3"/>
      <c r="AE1994" s="3"/>
      <c r="AF1994" s="3"/>
    </row>
    <row r="1995" spans="1:32" x14ac:dyDescent="0.25">
      <c r="A1995" s="3"/>
      <c r="B1995" s="3"/>
      <c r="C1995" s="3"/>
      <c r="D1995" s="3"/>
      <c r="E1995" s="3"/>
      <c r="F1995" s="3"/>
      <c r="G1995" s="8"/>
      <c r="H1995" s="3"/>
      <c r="I1995" s="3"/>
      <c r="J1995" s="3"/>
      <c r="L1995" s="9"/>
      <c r="M1995" s="15"/>
      <c r="N1995" s="15"/>
      <c r="O1995" s="15">
        <f t="shared" si="282"/>
        <v>0</v>
      </c>
      <c r="P1995" s="15">
        <f t="shared" si="283"/>
        <v>0</v>
      </c>
      <c r="Q1995" s="13" t="str">
        <f t="shared" si="281"/>
        <v/>
      </c>
      <c r="R1995" s="32" t="e">
        <f t="shared" si="284"/>
        <v>#N/A</v>
      </c>
      <c r="S1995" s="33" t="str">
        <f t="shared" si="285"/>
        <v/>
      </c>
      <c r="T1995" s="34" t="e">
        <f t="shared" si="286"/>
        <v>#N/A</v>
      </c>
      <c r="U1995" s="35" t="e">
        <f t="shared" si="280"/>
        <v>#N/A</v>
      </c>
      <c r="V1995" s="44">
        <f t="shared" si="287"/>
        <v>0</v>
      </c>
      <c r="W1995" s="37" t="str">
        <f t="shared" si="288"/>
        <v/>
      </c>
      <c r="AA1995" s="3"/>
      <c r="AB1995" s="3"/>
      <c r="AC1995" s="3"/>
      <c r="AD1995" s="3"/>
      <c r="AE1995" s="3"/>
      <c r="AF1995" s="3"/>
    </row>
    <row r="1996" spans="1:32" x14ac:dyDescent="0.25">
      <c r="A1996" s="3"/>
      <c r="B1996" s="3"/>
      <c r="C1996" s="3"/>
      <c r="D1996" s="3"/>
      <c r="E1996" s="3"/>
      <c r="F1996" s="3"/>
      <c r="G1996" s="8"/>
      <c r="H1996" s="3"/>
      <c r="I1996" s="3"/>
      <c r="J1996" s="3"/>
      <c r="L1996" s="9"/>
      <c r="M1996" s="15"/>
      <c r="N1996" s="15"/>
      <c r="O1996" s="15">
        <f t="shared" si="282"/>
        <v>0</v>
      </c>
      <c r="P1996" s="15">
        <f t="shared" si="283"/>
        <v>0</v>
      </c>
      <c r="Q1996" s="13" t="str">
        <f t="shared" si="281"/>
        <v/>
      </c>
      <c r="R1996" s="32" t="e">
        <f t="shared" si="284"/>
        <v>#N/A</v>
      </c>
      <c r="S1996" s="33" t="str">
        <f t="shared" si="285"/>
        <v/>
      </c>
      <c r="T1996" s="34" t="e">
        <f t="shared" si="286"/>
        <v>#N/A</v>
      </c>
      <c r="U1996" s="35" t="e">
        <f t="shared" si="280"/>
        <v>#N/A</v>
      </c>
      <c r="V1996" s="44">
        <f t="shared" si="287"/>
        <v>0</v>
      </c>
      <c r="W1996" s="37" t="str">
        <f t="shared" si="288"/>
        <v/>
      </c>
      <c r="AA1996" s="3"/>
      <c r="AB1996" s="3"/>
      <c r="AC1996" s="3"/>
      <c r="AD1996" s="3"/>
      <c r="AE1996" s="3"/>
      <c r="AF1996" s="3"/>
    </row>
    <row r="1997" spans="1:32" x14ac:dyDescent="0.25">
      <c r="A1997" s="3"/>
      <c r="B1997" s="3"/>
      <c r="C1997" s="3"/>
      <c r="D1997" s="3"/>
      <c r="E1997" s="3"/>
      <c r="F1997" s="3"/>
      <c r="G1997" s="8"/>
      <c r="H1997" s="3"/>
      <c r="I1997" s="3"/>
      <c r="J1997" s="3"/>
      <c r="L1997" s="9"/>
      <c r="M1997" s="15"/>
      <c r="N1997" s="15"/>
      <c r="O1997" s="15">
        <f t="shared" si="282"/>
        <v>0</v>
      </c>
      <c r="P1997" s="15">
        <f t="shared" si="283"/>
        <v>0</v>
      </c>
      <c r="Q1997" s="13" t="str">
        <f t="shared" si="281"/>
        <v/>
      </c>
      <c r="R1997" s="32" t="e">
        <f t="shared" si="284"/>
        <v>#N/A</v>
      </c>
      <c r="S1997" s="33" t="str">
        <f t="shared" si="285"/>
        <v/>
      </c>
      <c r="T1997" s="34" t="e">
        <f t="shared" si="286"/>
        <v>#N/A</v>
      </c>
      <c r="U1997" s="35" t="e">
        <f t="shared" si="280"/>
        <v>#N/A</v>
      </c>
      <c r="V1997" s="44">
        <f t="shared" si="287"/>
        <v>0</v>
      </c>
      <c r="W1997" s="37" t="str">
        <f t="shared" si="288"/>
        <v/>
      </c>
      <c r="AA1997" s="3"/>
      <c r="AB1997" s="3"/>
      <c r="AC1997" s="3"/>
      <c r="AD1997" s="3"/>
      <c r="AE1997" s="3"/>
      <c r="AF1997" s="3"/>
    </row>
    <row r="1998" spans="1:32" x14ac:dyDescent="0.25">
      <c r="A1998" s="3"/>
      <c r="B1998" s="3"/>
      <c r="C1998" s="3"/>
      <c r="D1998" s="3"/>
      <c r="E1998" s="3"/>
      <c r="F1998" s="3"/>
      <c r="G1998" s="8"/>
      <c r="H1998" s="3"/>
      <c r="I1998" s="3"/>
      <c r="J1998" s="3"/>
      <c r="L1998" s="9"/>
      <c r="M1998" s="15"/>
      <c r="N1998" s="15"/>
      <c r="O1998" s="15">
        <f t="shared" si="282"/>
        <v>0</v>
      </c>
      <c r="P1998" s="15">
        <f t="shared" si="283"/>
        <v>0</v>
      </c>
      <c r="Q1998" s="13" t="str">
        <f t="shared" si="281"/>
        <v/>
      </c>
      <c r="R1998" s="32" t="e">
        <f t="shared" si="284"/>
        <v>#N/A</v>
      </c>
      <c r="S1998" s="33" t="str">
        <f t="shared" si="285"/>
        <v/>
      </c>
      <c r="T1998" s="34" t="e">
        <f t="shared" si="286"/>
        <v>#N/A</v>
      </c>
      <c r="U1998" s="35" t="e">
        <f t="shared" si="280"/>
        <v>#N/A</v>
      </c>
      <c r="V1998" s="44">
        <f t="shared" si="287"/>
        <v>0</v>
      </c>
      <c r="W1998" s="37" t="str">
        <f t="shared" si="288"/>
        <v/>
      </c>
      <c r="AA1998" s="3"/>
      <c r="AB1998" s="3"/>
      <c r="AC1998" s="3"/>
      <c r="AD1998" s="3"/>
      <c r="AE1998" s="3"/>
      <c r="AF1998" s="3"/>
    </row>
    <row r="1999" spans="1:32" x14ac:dyDescent="0.25">
      <c r="A1999" s="3"/>
      <c r="B1999" s="3"/>
      <c r="C1999" s="3"/>
      <c r="D1999" s="3"/>
      <c r="E1999" s="3"/>
      <c r="F1999" s="3"/>
      <c r="G1999" s="8"/>
      <c r="H1999" s="3"/>
      <c r="I1999" s="3"/>
      <c r="J1999" s="3"/>
      <c r="L1999" s="9"/>
      <c r="M1999" s="15"/>
      <c r="N1999" s="15"/>
      <c r="O1999" s="15">
        <f t="shared" si="282"/>
        <v>0</v>
      </c>
      <c r="P1999" s="15">
        <f t="shared" si="283"/>
        <v>0</v>
      </c>
      <c r="Q1999" s="13" t="str">
        <f t="shared" si="281"/>
        <v/>
      </c>
      <c r="R1999" s="32" t="e">
        <f t="shared" si="284"/>
        <v>#N/A</v>
      </c>
      <c r="S1999" s="33" t="str">
        <f t="shared" si="285"/>
        <v/>
      </c>
      <c r="T1999" s="34" t="e">
        <f t="shared" si="286"/>
        <v>#N/A</v>
      </c>
      <c r="U1999" s="35" t="e">
        <f t="shared" ref="U1999:U2062" si="289">IF(OR(B1999="32",B1999="36",B1999="36PB",B1999="33",B1999="8",B1999="10",B1999="9",B1999="885",B1999="885SB"),T1999+0.5268,IF(OR(B1999="49",B1999="51",B1999="53",B1999="68",B1999="68P",B1999="64",B1999="43",B1999="43SB",B1999="68SB",B1999="NR99"),T1999+0.2469,T1999+0.0069))</f>
        <v>#N/A</v>
      </c>
      <c r="V1999" s="44">
        <f t="shared" si="287"/>
        <v>0</v>
      </c>
      <c r="W1999" s="37" t="str">
        <f t="shared" si="288"/>
        <v/>
      </c>
      <c r="AA1999" s="3"/>
      <c r="AB1999" s="3"/>
      <c r="AC1999" s="3"/>
      <c r="AD1999" s="3"/>
      <c r="AE1999" s="3"/>
      <c r="AF1999" s="3"/>
    </row>
    <row r="2000" spans="1:32" x14ac:dyDescent="0.25">
      <c r="A2000" s="3"/>
      <c r="B2000" s="3"/>
      <c r="C2000" s="3"/>
      <c r="D2000" s="3"/>
      <c r="E2000" s="3"/>
      <c r="F2000" s="3"/>
      <c r="G2000" s="8"/>
      <c r="H2000" s="3"/>
      <c r="I2000" s="3"/>
      <c r="J2000" s="3"/>
      <c r="L2000" s="9"/>
      <c r="M2000" s="15"/>
      <c r="N2000" s="15"/>
      <c r="O2000" s="15">
        <f t="shared" si="282"/>
        <v>0</v>
      </c>
      <c r="P2000" s="15">
        <f t="shared" si="283"/>
        <v>0</v>
      </c>
      <c r="Q2000" s="13" t="str">
        <f t="shared" si="281"/>
        <v/>
      </c>
      <c r="R2000" s="32" t="e">
        <f t="shared" si="284"/>
        <v>#N/A</v>
      </c>
      <c r="S2000" s="33" t="str">
        <f t="shared" si="285"/>
        <v/>
      </c>
      <c r="T2000" s="34" t="e">
        <f t="shared" si="286"/>
        <v>#N/A</v>
      </c>
      <c r="U2000" s="35" t="e">
        <f t="shared" si="289"/>
        <v>#N/A</v>
      </c>
      <c r="V2000" s="44">
        <f t="shared" si="287"/>
        <v>0</v>
      </c>
      <c r="W2000" s="37" t="str">
        <f t="shared" si="288"/>
        <v/>
      </c>
      <c r="AA2000" s="3"/>
      <c r="AB2000" s="3"/>
      <c r="AC2000" s="3"/>
      <c r="AD2000" s="3"/>
      <c r="AE2000" s="3"/>
      <c r="AF2000" s="3"/>
    </row>
    <row r="2001" spans="1:32" x14ac:dyDescent="0.25">
      <c r="A2001" s="3"/>
      <c r="B2001" s="3"/>
      <c r="C2001" s="3"/>
      <c r="D2001" s="3"/>
      <c r="E2001" s="3"/>
      <c r="F2001" s="3"/>
      <c r="G2001" s="8"/>
      <c r="H2001" s="3"/>
      <c r="I2001" s="3"/>
      <c r="J2001" s="3"/>
      <c r="L2001" s="9"/>
      <c r="M2001" s="15"/>
      <c r="N2001" s="15"/>
      <c r="O2001" s="15">
        <f t="shared" si="282"/>
        <v>0</v>
      </c>
      <c r="P2001" s="15">
        <f t="shared" si="283"/>
        <v>0</v>
      </c>
      <c r="Q2001" s="13" t="str">
        <f t="shared" si="281"/>
        <v/>
      </c>
      <c r="R2001" s="32" t="e">
        <f t="shared" si="284"/>
        <v>#N/A</v>
      </c>
      <c r="S2001" s="33" t="str">
        <f t="shared" si="285"/>
        <v/>
      </c>
      <c r="T2001" s="34" t="e">
        <f t="shared" si="286"/>
        <v>#N/A</v>
      </c>
      <c r="U2001" s="35" t="e">
        <f t="shared" si="289"/>
        <v>#N/A</v>
      </c>
      <c r="V2001" s="44">
        <f t="shared" si="287"/>
        <v>0</v>
      </c>
      <c r="W2001" s="37" t="str">
        <f t="shared" si="288"/>
        <v/>
      </c>
      <c r="AA2001" s="3"/>
      <c r="AB2001" s="3"/>
      <c r="AC2001" s="3"/>
      <c r="AD2001" s="3"/>
      <c r="AE2001" s="3"/>
      <c r="AF2001" s="3"/>
    </row>
    <row r="2002" spans="1:32" x14ac:dyDescent="0.25">
      <c r="A2002" s="3"/>
      <c r="B2002" s="3"/>
      <c r="C2002" s="3"/>
      <c r="D2002" s="3"/>
      <c r="E2002" s="3"/>
      <c r="F2002" s="3"/>
      <c r="G2002" s="8"/>
      <c r="H2002" s="3"/>
      <c r="I2002" s="3"/>
      <c r="J2002" s="3"/>
      <c r="L2002" s="9"/>
      <c r="M2002" s="15"/>
      <c r="N2002" s="15"/>
      <c r="O2002" s="15">
        <f t="shared" si="282"/>
        <v>0</v>
      </c>
      <c r="P2002" s="15">
        <f t="shared" si="283"/>
        <v>0</v>
      </c>
      <c r="Q2002" s="13" t="str">
        <f t="shared" si="281"/>
        <v/>
      </c>
      <c r="R2002" s="32" t="e">
        <f t="shared" si="284"/>
        <v>#N/A</v>
      </c>
      <c r="S2002" s="33" t="str">
        <f t="shared" si="285"/>
        <v/>
      </c>
      <c r="T2002" s="34" t="e">
        <f t="shared" si="286"/>
        <v>#N/A</v>
      </c>
      <c r="U2002" s="35" t="e">
        <f t="shared" si="289"/>
        <v>#N/A</v>
      </c>
      <c r="V2002" s="44">
        <f t="shared" si="287"/>
        <v>0</v>
      </c>
      <c r="W2002" s="37" t="str">
        <f t="shared" si="288"/>
        <v/>
      </c>
      <c r="AA2002" s="3"/>
      <c r="AB2002" s="3"/>
      <c r="AC2002" s="3"/>
      <c r="AD2002" s="3"/>
      <c r="AE2002" s="3"/>
      <c r="AF2002" s="3"/>
    </row>
    <row r="2003" spans="1:32" x14ac:dyDescent="0.25">
      <c r="A2003" s="3"/>
      <c r="B2003" s="3"/>
      <c r="C2003" s="3"/>
      <c r="D2003" s="3"/>
      <c r="E2003" s="3"/>
      <c r="F2003" s="3"/>
      <c r="G2003" s="8"/>
      <c r="H2003" s="3"/>
      <c r="I2003" s="3"/>
      <c r="J2003" s="3"/>
      <c r="L2003" s="9"/>
      <c r="M2003" s="15"/>
      <c r="N2003" s="15"/>
      <c r="O2003" s="15">
        <f t="shared" si="282"/>
        <v>0</v>
      </c>
      <c r="P2003" s="15">
        <f t="shared" si="283"/>
        <v>0</v>
      </c>
      <c r="Q2003" s="13" t="str">
        <f t="shared" si="281"/>
        <v/>
      </c>
      <c r="R2003" s="32" t="e">
        <f t="shared" si="284"/>
        <v>#N/A</v>
      </c>
      <c r="S2003" s="33" t="str">
        <f t="shared" si="285"/>
        <v/>
      </c>
      <c r="T2003" s="34" t="e">
        <f t="shared" si="286"/>
        <v>#N/A</v>
      </c>
      <c r="U2003" s="35" t="e">
        <f t="shared" si="289"/>
        <v>#N/A</v>
      </c>
      <c r="V2003" s="44">
        <f t="shared" si="287"/>
        <v>0</v>
      </c>
      <c r="W2003" s="37" t="str">
        <f t="shared" si="288"/>
        <v/>
      </c>
      <c r="AA2003" s="3"/>
      <c r="AB2003" s="3"/>
      <c r="AC2003" s="3"/>
      <c r="AD2003" s="3"/>
      <c r="AE2003" s="3"/>
      <c r="AF2003" s="3"/>
    </row>
    <row r="2004" spans="1:32" x14ac:dyDescent="0.25">
      <c r="A2004" s="3"/>
      <c r="B2004" s="3"/>
      <c r="C2004" s="3"/>
      <c r="D2004" s="3"/>
      <c r="E2004" s="3"/>
      <c r="F2004" s="3"/>
      <c r="G2004" s="8"/>
      <c r="H2004" s="3"/>
      <c r="I2004" s="3"/>
      <c r="J2004" s="3"/>
      <c r="L2004" s="9"/>
      <c r="M2004" s="15"/>
      <c r="N2004" s="15"/>
      <c r="O2004" s="15">
        <f t="shared" si="282"/>
        <v>0</v>
      </c>
      <c r="P2004" s="15">
        <f t="shared" si="283"/>
        <v>0</v>
      </c>
      <c r="Q2004" s="13" t="str">
        <f t="shared" si="281"/>
        <v/>
      </c>
      <c r="R2004" s="32" t="e">
        <f t="shared" si="284"/>
        <v>#N/A</v>
      </c>
      <c r="S2004" s="33" t="str">
        <f t="shared" si="285"/>
        <v/>
      </c>
      <c r="T2004" s="34" t="e">
        <f t="shared" si="286"/>
        <v>#N/A</v>
      </c>
      <c r="U2004" s="35" t="e">
        <f t="shared" si="289"/>
        <v>#N/A</v>
      </c>
      <c r="V2004" s="44">
        <f t="shared" si="287"/>
        <v>0</v>
      </c>
      <c r="W2004" s="37" t="str">
        <f t="shared" si="288"/>
        <v/>
      </c>
      <c r="AA2004" s="3"/>
      <c r="AB2004" s="3"/>
      <c r="AC2004" s="3"/>
      <c r="AD2004" s="3"/>
      <c r="AE2004" s="3"/>
      <c r="AF2004" s="3"/>
    </row>
    <row r="2005" spans="1:32" x14ac:dyDescent="0.25">
      <c r="A2005" s="3"/>
      <c r="B2005" s="3"/>
      <c r="C2005" s="3"/>
      <c r="D2005" s="3"/>
      <c r="E2005" s="3"/>
      <c r="F2005" s="3"/>
      <c r="G2005" s="8"/>
      <c r="H2005" s="3"/>
      <c r="I2005" s="3"/>
      <c r="J2005" s="3"/>
      <c r="L2005" s="9"/>
      <c r="M2005" s="15"/>
      <c r="N2005" s="15"/>
      <c r="O2005" s="15">
        <f t="shared" si="282"/>
        <v>0</v>
      </c>
      <c r="P2005" s="15">
        <f t="shared" si="283"/>
        <v>0</v>
      </c>
      <c r="Q2005" s="13" t="str">
        <f t="shared" si="281"/>
        <v/>
      </c>
      <c r="R2005" s="32" t="e">
        <f t="shared" si="284"/>
        <v>#N/A</v>
      </c>
      <c r="S2005" s="33" t="str">
        <f t="shared" si="285"/>
        <v/>
      </c>
      <c r="T2005" s="34" t="e">
        <f t="shared" si="286"/>
        <v>#N/A</v>
      </c>
      <c r="U2005" s="35" t="e">
        <f t="shared" si="289"/>
        <v>#N/A</v>
      </c>
      <c r="V2005" s="44">
        <f t="shared" si="287"/>
        <v>0</v>
      </c>
      <c r="W2005" s="37" t="str">
        <f t="shared" si="288"/>
        <v/>
      </c>
      <c r="AA2005" s="3"/>
      <c r="AB2005" s="3"/>
      <c r="AC2005" s="3"/>
      <c r="AD2005" s="3"/>
      <c r="AE2005" s="3"/>
      <c r="AF2005" s="3"/>
    </row>
    <row r="2006" spans="1:32" x14ac:dyDescent="0.25">
      <c r="A2006" s="3"/>
      <c r="B2006" s="3"/>
      <c r="C2006" s="3"/>
      <c r="D2006" s="3"/>
      <c r="E2006" s="3"/>
      <c r="F2006" s="3"/>
      <c r="G2006" s="8"/>
      <c r="H2006" s="3"/>
      <c r="I2006" s="3"/>
      <c r="J2006" s="3"/>
      <c r="L2006" s="9"/>
      <c r="M2006" s="15"/>
      <c r="N2006" s="15"/>
      <c r="O2006" s="15">
        <f t="shared" si="282"/>
        <v>0</v>
      </c>
      <c r="P2006" s="15">
        <f t="shared" si="283"/>
        <v>0</v>
      </c>
      <c r="Q2006" s="13" t="str">
        <f t="shared" si="281"/>
        <v/>
      </c>
      <c r="R2006" s="32" t="e">
        <f t="shared" si="284"/>
        <v>#N/A</v>
      </c>
      <c r="S2006" s="33" t="str">
        <f t="shared" si="285"/>
        <v/>
      </c>
      <c r="T2006" s="34" t="e">
        <f t="shared" si="286"/>
        <v>#N/A</v>
      </c>
      <c r="U2006" s="35" t="e">
        <f t="shared" si="289"/>
        <v>#N/A</v>
      </c>
      <c r="V2006" s="44">
        <f t="shared" si="287"/>
        <v>0</v>
      </c>
      <c r="W2006" s="37" t="str">
        <f t="shared" si="288"/>
        <v/>
      </c>
      <c r="AA2006" s="3"/>
      <c r="AB2006" s="3"/>
      <c r="AC2006" s="3"/>
      <c r="AD2006" s="3"/>
      <c r="AE2006" s="3"/>
      <c r="AF2006" s="3"/>
    </row>
    <row r="2007" spans="1:32" x14ac:dyDescent="0.25">
      <c r="A2007" s="3"/>
      <c r="B2007" s="3"/>
      <c r="C2007" s="3"/>
      <c r="D2007" s="3"/>
      <c r="E2007" s="3"/>
      <c r="F2007" s="3"/>
      <c r="G2007" s="8"/>
      <c r="H2007" s="3"/>
      <c r="I2007" s="3"/>
      <c r="J2007" s="3"/>
      <c r="L2007" s="9"/>
      <c r="M2007" s="15"/>
      <c r="N2007" s="15"/>
      <c r="O2007" s="15">
        <f t="shared" si="282"/>
        <v>0</v>
      </c>
      <c r="P2007" s="15">
        <f t="shared" si="283"/>
        <v>0</v>
      </c>
      <c r="Q2007" s="13" t="str">
        <f t="shared" si="281"/>
        <v/>
      </c>
      <c r="R2007" s="32" t="e">
        <f t="shared" si="284"/>
        <v>#N/A</v>
      </c>
      <c r="S2007" s="33" t="str">
        <f t="shared" si="285"/>
        <v/>
      </c>
      <c r="T2007" s="34" t="e">
        <f t="shared" si="286"/>
        <v>#N/A</v>
      </c>
      <c r="U2007" s="35" t="e">
        <f t="shared" si="289"/>
        <v>#N/A</v>
      </c>
      <c r="V2007" s="44">
        <f t="shared" si="287"/>
        <v>0</v>
      </c>
      <c r="W2007" s="37" t="str">
        <f t="shared" si="288"/>
        <v/>
      </c>
      <c r="AA2007" s="3"/>
      <c r="AB2007" s="3"/>
      <c r="AC2007" s="3"/>
      <c r="AD2007" s="3"/>
      <c r="AE2007" s="3"/>
      <c r="AF2007" s="3"/>
    </row>
    <row r="2008" spans="1:32" x14ac:dyDescent="0.25">
      <c r="A2008" s="3"/>
      <c r="B2008" s="3"/>
      <c r="C2008" s="3"/>
      <c r="D2008" s="3"/>
      <c r="E2008" s="3"/>
      <c r="F2008" s="3"/>
      <c r="G2008" s="8"/>
      <c r="H2008" s="3"/>
      <c r="I2008" s="3"/>
      <c r="J2008" s="3"/>
      <c r="L2008" s="9"/>
      <c r="M2008" s="15"/>
      <c r="N2008" s="15"/>
      <c r="O2008" s="15">
        <f t="shared" si="282"/>
        <v>0</v>
      </c>
      <c r="P2008" s="15">
        <f t="shared" si="283"/>
        <v>0</v>
      </c>
      <c r="Q2008" s="13" t="str">
        <f t="shared" si="281"/>
        <v/>
      </c>
      <c r="R2008" s="32" t="e">
        <f t="shared" si="284"/>
        <v>#N/A</v>
      </c>
      <c r="S2008" s="33" t="str">
        <f t="shared" si="285"/>
        <v/>
      </c>
      <c r="T2008" s="34" t="e">
        <f t="shared" si="286"/>
        <v>#N/A</v>
      </c>
      <c r="U2008" s="35" t="e">
        <f t="shared" si="289"/>
        <v>#N/A</v>
      </c>
      <c r="V2008" s="44">
        <f t="shared" si="287"/>
        <v>0</v>
      </c>
      <c r="W2008" s="37" t="str">
        <f t="shared" si="288"/>
        <v/>
      </c>
      <c r="AA2008" s="3"/>
      <c r="AB2008" s="3"/>
      <c r="AC2008" s="3"/>
      <c r="AD2008" s="3"/>
      <c r="AE2008" s="3"/>
      <c r="AF2008" s="3"/>
    </row>
    <row r="2009" spans="1:32" x14ac:dyDescent="0.25">
      <c r="A2009" s="3"/>
      <c r="B2009" s="3"/>
      <c r="C2009" s="3"/>
      <c r="D2009" s="3"/>
      <c r="E2009" s="3"/>
      <c r="F2009" s="3"/>
      <c r="G2009" s="8"/>
      <c r="H2009" s="3"/>
      <c r="I2009" s="3"/>
      <c r="J2009" s="3"/>
      <c r="L2009" s="9"/>
      <c r="M2009" s="15"/>
      <c r="N2009" s="15"/>
      <c r="O2009" s="15">
        <f t="shared" si="282"/>
        <v>0</v>
      </c>
      <c r="P2009" s="15">
        <f t="shared" si="283"/>
        <v>0</v>
      </c>
      <c r="Q2009" s="13" t="str">
        <f t="shared" si="281"/>
        <v/>
      </c>
      <c r="R2009" s="32" t="e">
        <f t="shared" si="284"/>
        <v>#N/A</v>
      </c>
      <c r="S2009" s="33" t="str">
        <f t="shared" si="285"/>
        <v/>
      </c>
      <c r="T2009" s="34" t="e">
        <f t="shared" si="286"/>
        <v>#N/A</v>
      </c>
      <c r="U2009" s="35" t="e">
        <f t="shared" si="289"/>
        <v>#N/A</v>
      </c>
      <c r="V2009" s="44">
        <f t="shared" si="287"/>
        <v>0</v>
      </c>
      <c r="W2009" s="37" t="str">
        <f t="shared" si="288"/>
        <v/>
      </c>
      <c r="AA2009" s="3"/>
      <c r="AB2009" s="3"/>
      <c r="AC2009" s="3"/>
      <c r="AD2009" s="3"/>
      <c r="AE2009" s="3"/>
      <c r="AF2009" s="3"/>
    </row>
    <row r="2010" spans="1:32" x14ac:dyDescent="0.25">
      <c r="A2010" s="3"/>
      <c r="B2010" s="3"/>
      <c r="C2010" s="3"/>
      <c r="D2010" s="3"/>
      <c r="E2010" s="3"/>
      <c r="F2010" s="3"/>
      <c r="G2010" s="8"/>
      <c r="H2010" s="3"/>
      <c r="I2010" s="3"/>
      <c r="J2010" s="3"/>
      <c r="L2010" s="9"/>
      <c r="M2010" s="15"/>
      <c r="N2010" s="15"/>
      <c r="O2010" s="15">
        <f t="shared" si="282"/>
        <v>0</v>
      </c>
      <c r="P2010" s="15">
        <f t="shared" si="283"/>
        <v>0</v>
      </c>
      <c r="Q2010" s="13" t="str">
        <f t="shared" si="281"/>
        <v/>
      </c>
      <c r="R2010" s="32" t="e">
        <f t="shared" si="284"/>
        <v>#N/A</v>
      </c>
      <c r="S2010" s="33" t="str">
        <f t="shared" si="285"/>
        <v/>
      </c>
      <c r="T2010" s="34" t="e">
        <f t="shared" si="286"/>
        <v>#N/A</v>
      </c>
      <c r="U2010" s="35" t="e">
        <f t="shared" si="289"/>
        <v>#N/A</v>
      </c>
      <c r="V2010" s="44">
        <f t="shared" si="287"/>
        <v>0</v>
      </c>
      <c r="W2010" s="37" t="str">
        <f t="shared" si="288"/>
        <v/>
      </c>
      <c r="AA2010" s="3"/>
      <c r="AB2010" s="3"/>
      <c r="AC2010" s="3"/>
      <c r="AD2010" s="3"/>
      <c r="AE2010" s="3"/>
      <c r="AF2010" s="3"/>
    </row>
    <row r="2011" spans="1:32" x14ac:dyDescent="0.25">
      <c r="A2011" s="3"/>
      <c r="B2011" s="3"/>
      <c r="C2011" s="3"/>
      <c r="D2011" s="3"/>
      <c r="E2011" s="3"/>
      <c r="F2011" s="3"/>
      <c r="G2011" s="8"/>
      <c r="H2011" s="3"/>
      <c r="I2011" s="3"/>
      <c r="J2011" s="3"/>
      <c r="L2011" s="9"/>
      <c r="M2011" s="15"/>
      <c r="N2011" s="15"/>
      <c r="O2011" s="15">
        <f t="shared" si="282"/>
        <v>0</v>
      </c>
      <c r="P2011" s="15">
        <f t="shared" si="283"/>
        <v>0</v>
      </c>
      <c r="Q2011" s="13" t="str">
        <f t="shared" si="281"/>
        <v/>
      </c>
      <c r="R2011" s="32" t="e">
        <f t="shared" si="284"/>
        <v>#N/A</v>
      </c>
      <c r="S2011" s="33" t="str">
        <f t="shared" si="285"/>
        <v/>
      </c>
      <c r="T2011" s="34" t="e">
        <f t="shared" si="286"/>
        <v>#N/A</v>
      </c>
      <c r="U2011" s="35" t="e">
        <f t="shared" si="289"/>
        <v>#N/A</v>
      </c>
      <c r="V2011" s="44">
        <f t="shared" si="287"/>
        <v>0</v>
      </c>
      <c r="W2011" s="37" t="str">
        <f t="shared" si="288"/>
        <v/>
      </c>
      <c r="AA2011" s="3"/>
      <c r="AB2011" s="3"/>
      <c r="AC2011" s="3"/>
      <c r="AD2011" s="3"/>
      <c r="AE2011" s="3"/>
      <c r="AF2011" s="3"/>
    </row>
    <row r="2012" spans="1:32" x14ac:dyDescent="0.25">
      <c r="A2012" s="3"/>
      <c r="B2012" s="3"/>
      <c r="C2012" s="3"/>
      <c r="D2012" s="3"/>
      <c r="E2012" s="3"/>
      <c r="F2012" s="3"/>
      <c r="G2012" s="8"/>
      <c r="H2012" s="3"/>
      <c r="I2012" s="3"/>
      <c r="J2012" s="3"/>
      <c r="L2012" s="9"/>
      <c r="M2012" s="15"/>
      <c r="N2012" s="15"/>
      <c r="O2012" s="15">
        <f t="shared" si="282"/>
        <v>0</v>
      </c>
      <c r="P2012" s="15">
        <f t="shared" si="283"/>
        <v>0</v>
      </c>
      <c r="Q2012" s="13" t="str">
        <f t="shared" si="281"/>
        <v/>
      </c>
      <c r="R2012" s="32" t="e">
        <f t="shared" si="284"/>
        <v>#N/A</v>
      </c>
      <c r="S2012" s="33" t="str">
        <f t="shared" si="285"/>
        <v/>
      </c>
      <c r="T2012" s="34" t="e">
        <f t="shared" si="286"/>
        <v>#N/A</v>
      </c>
      <c r="U2012" s="35" t="e">
        <f t="shared" si="289"/>
        <v>#N/A</v>
      </c>
      <c r="V2012" s="44">
        <f t="shared" si="287"/>
        <v>0</v>
      </c>
      <c r="W2012" s="37" t="str">
        <f t="shared" si="288"/>
        <v/>
      </c>
      <c r="AA2012" s="3"/>
      <c r="AB2012" s="3"/>
      <c r="AC2012" s="3"/>
      <c r="AD2012" s="3"/>
      <c r="AE2012" s="3"/>
      <c r="AF2012" s="3"/>
    </row>
    <row r="2013" spans="1:32" x14ac:dyDescent="0.25">
      <c r="A2013" s="3"/>
      <c r="B2013" s="3"/>
      <c r="C2013" s="3"/>
      <c r="D2013" s="3"/>
      <c r="E2013" s="3"/>
      <c r="F2013" s="3"/>
      <c r="G2013" s="8"/>
      <c r="H2013" s="3"/>
      <c r="I2013" s="3"/>
      <c r="J2013" s="3"/>
      <c r="L2013" s="9"/>
      <c r="M2013" s="15"/>
      <c r="N2013" s="15"/>
      <c r="O2013" s="15">
        <f t="shared" si="282"/>
        <v>0</v>
      </c>
      <c r="P2013" s="15">
        <f t="shared" si="283"/>
        <v>0</v>
      </c>
      <c r="Q2013" s="13" t="str">
        <f t="shared" si="281"/>
        <v/>
      </c>
      <c r="R2013" s="32" t="e">
        <f t="shared" si="284"/>
        <v>#N/A</v>
      </c>
      <c r="S2013" s="33" t="str">
        <f t="shared" si="285"/>
        <v/>
      </c>
      <c r="T2013" s="34" t="e">
        <f t="shared" si="286"/>
        <v>#N/A</v>
      </c>
      <c r="U2013" s="35" t="e">
        <f t="shared" si="289"/>
        <v>#N/A</v>
      </c>
      <c r="V2013" s="44">
        <f t="shared" si="287"/>
        <v>0</v>
      </c>
      <c r="W2013" s="37" t="str">
        <f t="shared" si="288"/>
        <v/>
      </c>
      <c r="AA2013" s="3"/>
      <c r="AB2013" s="3"/>
      <c r="AC2013" s="3"/>
      <c r="AD2013" s="3"/>
      <c r="AE2013" s="3"/>
      <c r="AF2013" s="3"/>
    </row>
    <row r="2014" spans="1:32" x14ac:dyDescent="0.25">
      <c r="A2014" s="3"/>
      <c r="B2014" s="3"/>
      <c r="C2014" s="3"/>
      <c r="D2014" s="3"/>
      <c r="E2014" s="3"/>
      <c r="F2014" s="3"/>
      <c r="G2014" s="8"/>
      <c r="H2014" s="3"/>
      <c r="I2014" s="3"/>
      <c r="J2014" s="3"/>
      <c r="L2014" s="9"/>
      <c r="M2014" s="15"/>
      <c r="N2014" s="15"/>
      <c r="O2014" s="15">
        <f t="shared" si="282"/>
        <v>0</v>
      </c>
      <c r="P2014" s="15">
        <f t="shared" si="283"/>
        <v>0</v>
      </c>
      <c r="Q2014" s="13" t="str">
        <f t="shared" si="281"/>
        <v/>
      </c>
      <c r="R2014" s="32" t="e">
        <f t="shared" si="284"/>
        <v>#N/A</v>
      </c>
      <c r="S2014" s="33" t="str">
        <f t="shared" si="285"/>
        <v/>
      </c>
      <c r="T2014" s="34" t="e">
        <f t="shared" si="286"/>
        <v>#N/A</v>
      </c>
      <c r="U2014" s="35" t="e">
        <f t="shared" si="289"/>
        <v>#N/A</v>
      </c>
      <c r="V2014" s="44">
        <f t="shared" si="287"/>
        <v>0</v>
      </c>
      <c r="W2014" s="37" t="str">
        <f t="shared" si="288"/>
        <v/>
      </c>
      <c r="AA2014" s="3"/>
      <c r="AB2014" s="3"/>
      <c r="AC2014" s="3"/>
      <c r="AD2014" s="3"/>
      <c r="AE2014" s="3"/>
      <c r="AF2014" s="3"/>
    </row>
    <row r="2015" spans="1:32" x14ac:dyDescent="0.25">
      <c r="A2015" s="3"/>
      <c r="B2015" s="3"/>
      <c r="C2015" s="3"/>
      <c r="D2015" s="3"/>
      <c r="E2015" s="3"/>
      <c r="F2015" s="3"/>
      <c r="G2015" s="8"/>
      <c r="H2015" s="3"/>
      <c r="I2015" s="3"/>
      <c r="J2015" s="3"/>
      <c r="L2015" s="9"/>
      <c r="M2015" s="15"/>
      <c r="N2015" s="15"/>
      <c r="O2015" s="15">
        <f t="shared" si="282"/>
        <v>0</v>
      </c>
      <c r="P2015" s="15">
        <f t="shared" si="283"/>
        <v>0</v>
      </c>
      <c r="Q2015" s="13" t="str">
        <f t="shared" si="281"/>
        <v/>
      </c>
      <c r="R2015" s="32" t="e">
        <f t="shared" si="284"/>
        <v>#N/A</v>
      </c>
      <c r="S2015" s="33" t="str">
        <f t="shared" si="285"/>
        <v/>
      </c>
      <c r="T2015" s="34" t="e">
        <f t="shared" si="286"/>
        <v>#N/A</v>
      </c>
      <c r="U2015" s="35" t="e">
        <f t="shared" si="289"/>
        <v>#N/A</v>
      </c>
      <c r="V2015" s="44">
        <f t="shared" si="287"/>
        <v>0</v>
      </c>
      <c r="W2015" s="37" t="str">
        <f t="shared" si="288"/>
        <v/>
      </c>
      <c r="AA2015" s="3"/>
      <c r="AB2015" s="3"/>
      <c r="AC2015" s="3"/>
      <c r="AD2015" s="3"/>
      <c r="AE2015" s="3"/>
      <c r="AF2015" s="3"/>
    </row>
    <row r="2016" spans="1:32" x14ac:dyDescent="0.25">
      <c r="A2016" s="3"/>
      <c r="B2016" s="3"/>
      <c r="C2016" s="3"/>
      <c r="D2016" s="3"/>
      <c r="E2016" s="3"/>
      <c r="F2016" s="3"/>
      <c r="G2016" s="8"/>
      <c r="H2016" s="3"/>
      <c r="I2016" s="3"/>
      <c r="J2016" s="3"/>
      <c r="L2016" s="9"/>
      <c r="M2016" s="15"/>
      <c r="N2016" s="15"/>
      <c r="O2016" s="15">
        <f t="shared" si="282"/>
        <v>0</v>
      </c>
      <c r="P2016" s="15">
        <f t="shared" si="283"/>
        <v>0</v>
      </c>
      <c r="Q2016" s="13" t="str">
        <f t="shared" si="281"/>
        <v/>
      </c>
      <c r="R2016" s="32" t="e">
        <f t="shared" si="284"/>
        <v>#N/A</v>
      </c>
      <c r="S2016" s="33" t="str">
        <f t="shared" si="285"/>
        <v/>
      </c>
      <c r="T2016" s="34" t="e">
        <f t="shared" si="286"/>
        <v>#N/A</v>
      </c>
      <c r="U2016" s="35" t="e">
        <f t="shared" si="289"/>
        <v>#N/A</v>
      </c>
      <c r="V2016" s="44">
        <f t="shared" si="287"/>
        <v>0</v>
      </c>
      <c r="W2016" s="37" t="str">
        <f t="shared" si="288"/>
        <v/>
      </c>
      <c r="AA2016" s="3"/>
      <c r="AB2016" s="3"/>
      <c r="AC2016" s="3"/>
      <c r="AD2016" s="3"/>
      <c r="AE2016" s="3"/>
      <c r="AF2016" s="3"/>
    </row>
    <row r="2017" spans="1:32" x14ac:dyDescent="0.25">
      <c r="A2017" s="3"/>
      <c r="B2017" s="3"/>
      <c r="C2017" s="3"/>
      <c r="D2017" s="3"/>
      <c r="E2017" s="3"/>
      <c r="F2017" s="3"/>
      <c r="G2017" s="8"/>
      <c r="H2017" s="3"/>
      <c r="I2017" s="3"/>
      <c r="J2017" s="3"/>
      <c r="L2017" s="9"/>
      <c r="M2017" s="15"/>
      <c r="N2017" s="15"/>
      <c r="O2017" s="15">
        <f t="shared" si="282"/>
        <v>0</v>
      </c>
      <c r="P2017" s="15">
        <f t="shared" si="283"/>
        <v>0</v>
      </c>
      <c r="Q2017" s="13" t="str">
        <f t="shared" si="281"/>
        <v/>
      </c>
      <c r="R2017" s="32" t="e">
        <f t="shared" si="284"/>
        <v>#N/A</v>
      </c>
      <c r="S2017" s="33" t="str">
        <f t="shared" si="285"/>
        <v/>
      </c>
      <c r="T2017" s="34" t="e">
        <f t="shared" si="286"/>
        <v>#N/A</v>
      </c>
      <c r="U2017" s="35" t="e">
        <f t="shared" si="289"/>
        <v>#N/A</v>
      </c>
      <c r="V2017" s="44">
        <f t="shared" si="287"/>
        <v>0</v>
      </c>
      <c r="W2017" s="37" t="str">
        <f t="shared" si="288"/>
        <v/>
      </c>
      <c r="AA2017" s="3"/>
      <c r="AB2017" s="3"/>
      <c r="AC2017" s="3"/>
      <c r="AD2017" s="3"/>
      <c r="AE2017" s="3"/>
      <c r="AF2017" s="3"/>
    </row>
    <row r="2018" spans="1:32" x14ac:dyDescent="0.25">
      <c r="A2018" s="3"/>
      <c r="B2018" s="3"/>
      <c r="C2018" s="3"/>
      <c r="D2018" s="3"/>
      <c r="E2018" s="3"/>
      <c r="F2018" s="3"/>
      <c r="G2018" s="8"/>
      <c r="H2018" s="3"/>
      <c r="I2018" s="3"/>
      <c r="J2018" s="3"/>
      <c r="L2018" s="9"/>
      <c r="M2018" s="15"/>
      <c r="N2018" s="15"/>
      <c r="O2018" s="15">
        <f t="shared" si="282"/>
        <v>0</v>
      </c>
      <c r="P2018" s="15">
        <f t="shared" si="283"/>
        <v>0</v>
      </c>
      <c r="Q2018" s="13" t="str">
        <f t="shared" si="281"/>
        <v/>
      </c>
      <c r="R2018" s="32" t="e">
        <f t="shared" si="284"/>
        <v>#N/A</v>
      </c>
      <c r="S2018" s="33" t="str">
        <f t="shared" si="285"/>
        <v/>
      </c>
      <c r="T2018" s="34" t="e">
        <f t="shared" si="286"/>
        <v>#N/A</v>
      </c>
      <c r="U2018" s="35" t="e">
        <f t="shared" si="289"/>
        <v>#N/A</v>
      </c>
      <c r="V2018" s="44">
        <f t="shared" si="287"/>
        <v>0</v>
      </c>
      <c r="W2018" s="37" t="str">
        <f t="shared" si="288"/>
        <v/>
      </c>
      <c r="AA2018" s="3"/>
      <c r="AB2018" s="3"/>
      <c r="AC2018" s="3"/>
      <c r="AD2018" s="3"/>
      <c r="AE2018" s="3"/>
      <c r="AF2018" s="3"/>
    </row>
    <row r="2019" spans="1:32" x14ac:dyDescent="0.25">
      <c r="A2019" s="3"/>
      <c r="B2019" s="3"/>
      <c r="C2019" s="3"/>
      <c r="D2019" s="3"/>
      <c r="E2019" s="3"/>
      <c r="F2019" s="3"/>
      <c r="G2019" s="8"/>
      <c r="H2019" s="3"/>
      <c r="I2019" s="3"/>
      <c r="J2019" s="3"/>
      <c r="L2019" s="9"/>
      <c r="M2019" s="15"/>
      <c r="N2019" s="15"/>
      <c r="O2019" s="15">
        <f t="shared" si="282"/>
        <v>0</v>
      </c>
      <c r="P2019" s="15">
        <f t="shared" si="283"/>
        <v>0</v>
      </c>
      <c r="Q2019" s="13" t="str">
        <f t="shared" si="281"/>
        <v/>
      </c>
      <c r="R2019" s="32" t="e">
        <f t="shared" si="284"/>
        <v>#N/A</v>
      </c>
      <c r="S2019" s="33" t="str">
        <f t="shared" si="285"/>
        <v/>
      </c>
      <c r="T2019" s="34" t="e">
        <f t="shared" si="286"/>
        <v>#N/A</v>
      </c>
      <c r="U2019" s="35" t="e">
        <f t="shared" si="289"/>
        <v>#N/A</v>
      </c>
      <c r="V2019" s="44">
        <f t="shared" si="287"/>
        <v>0</v>
      </c>
      <c r="W2019" s="37" t="str">
        <f t="shared" si="288"/>
        <v/>
      </c>
      <c r="AA2019" s="3"/>
      <c r="AB2019" s="3"/>
      <c r="AC2019" s="3"/>
      <c r="AD2019" s="3"/>
      <c r="AE2019" s="3"/>
      <c r="AF2019" s="3"/>
    </row>
    <row r="2020" spans="1:32" x14ac:dyDescent="0.25">
      <c r="A2020" s="3"/>
      <c r="B2020" s="3"/>
      <c r="C2020" s="3"/>
      <c r="D2020" s="3"/>
      <c r="E2020" s="3"/>
      <c r="F2020" s="3"/>
      <c r="G2020" s="8"/>
      <c r="H2020" s="3"/>
      <c r="I2020" s="3"/>
      <c r="J2020" s="3"/>
      <c r="L2020" s="9"/>
      <c r="M2020" s="15"/>
      <c r="N2020" s="15"/>
      <c r="O2020" s="15">
        <f t="shared" si="282"/>
        <v>0</v>
      </c>
      <c r="P2020" s="15">
        <f t="shared" si="283"/>
        <v>0</v>
      </c>
      <c r="Q2020" s="13" t="str">
        <f t="shared" si="281"/>
        <v/>
      </c>
      <c r="R2020" s="32" t="e">
        <f t="shared" si="284"/>
        <v>#N/A</v>
      </c>
      <c r="S2020" s="33" t="str">
        <f t="shared" si="285"/>
        <v/>
      </c>
      <c r="T2020" s="34" t="e">
        <f t="shared" si="286"/>
        <v>#N/A</v>
      </c>
      <c r="U2020" s="35" t="e">
        <f t="shared" si="289"/>
        <v>#N/A</v>
      </c>
      <c r="V2020" s="44">
        <f t="shared" si="287"/>
        <v>0</v>
      </c>
      <c r="W2020" s="37" t="str">
        <f t="shared" si="288"/>
        <v/>
      </c>
      <c r="AA2020" s="3"/>
      <c r="AB2020" s="3"/>
      <c r="AC2020" s="3"/>
      <c r="AD2020" s="3"/>
      <c r="AE2020" s="3"/>
      <c r="AF2020" s="3"/>
    </row>
    <row r="2021" spans="1:32" x14ac:dyDescent="0.25">
      <c r="A2021" s="3"/>
      <c r="B2021" s="3"/>
      <c r="C2021" s="3"/>
      <c r="D2021" s="3"/>
      <c r="E2021" s="3"/>
      <c r="F2021" s="3"/>
      <c r="G2021" s="8"/>
      <c r="H2021" s="3"/>
      <c r="I2021" s="3"/>
      <c r="J2021" s="3"/>
      <c r="L2021" s="9"/>
      <c r="M2021" s="15"/>
      <c r="N2021" s="15"/>
      <c r="O2021" s="15">
        <f t="shared" si="282"/>
        <v>0</v>
      </c>
      <c r="P2021" s="15">
        <f t="shared" si="283"/>
        <v>0</v>
      </c>
      <c r="Q2021" s="13" t="str">
        <f t="shared" si="281"/>
        <v/>
      </c>
      <c r="R2021" s="32" t="e">
        <f t="shared" si="284"/>
        <v>#N/A</v>
      </c>
      <c r="S2021" s="33" t="str">
        <f t="shared" si="285"/>
        <v/>
      </c>
      <c r="T2021" s="34" t="e">
        <f t="shared" si="286"/>
        <v>#N/A</v>
      </c>
      <c r="U2021" s="35" t="e">
        <f t="shared" si="289"/>
        <v>#N/A</v>
      </c>
      <c r="V2021" s="44">
        <f t="shared" si="287"/>
        <v>0</v>
      </c>
      <c r="W2021" s="37" t="str">
        <f t="shared" si="288"/>
        <v/>
      </c>
      <c r="AA2021" s="3"/>
      <c r="AB2021" s="3"/>
      <c r="AC2021" s="3"/>
      <c r="AD2021" s="3"/>
      <c r="AE2021" s="3"/>
      <c r="AF2021" s="3"/>
    </row>
    <row r="2022" spans="1:32" x14ac:dyDescent="0.25">
      <c r="A2022" s="3"/>
      <c r="B2022" s="3"/>
      <c r="C2022" s="3"/>
      <c r="D2022" s="3"/>
      <c r="E2022" s="3"/>
      <c r="F2022" s="3"/>
      <c r="G2022" s="8"/>
      <c r="H2022" s="3"/>
      <c r="I2022" s="3"/>
      <c r="J2022" s="3"/>
      <c r="L2022" s="9"/>
      <c r="M2022" s="15"/>
      <c r="N2022" s="15"/>
      <c r="O2022" s="15">
        <f t="shared" si="282"/>
        <v>0</v>
      </c>
      <c r="P2022" s="15">
        <f t="shared" si="283"/>
        <v>0</v>
      </c>
      <c r="Q2022" s="13" t="str">
        <f t="shared" si="281"/>
        <v/>
      </c>
      <c r="R2022" s="32" t="e">
        <f t="shared" si="284"/>
        <v>#N/A</v>
      </c>
      <c r="S2022" s="33" t="str">
        <f t="shared" si="285"/>
        <v/>
      </c>
      <c r="T2022" s="34" t="e">
        <f t="shared" si="286"/>
        <v>#N/A</v>
      </c>
      <c r="U2022" s="35" t="e">
        <f t="shared" si="289"/>
        <v>#N/A</v>
      </c>
      <c r="V2022" s="44">
        <f t="shared" si="287"/>
        <v>0</v>
      </c>
      <c r="W2022" s="37" t="str">
        <f t="shared" si="288"/>
        <v/>
      </c>
      <c r="AA2022" s="3"/>
      <c r="AB2022" s="3"/>
      <c r="AC2022" s="3"/>
      <c r="AD2022" s="3"/>
      <c r="AE2022" s="3"/>
      <c r="AF2022" s="3"/>
    </row>
    <row r="2023" spans="1:32" x14ac:dyDescent="0.25">
      <c r="A2023" s="3"/>
      <c r="B2023" s="3"/>
      <c r="C2023" s="3"/>
      <c r="D2023" s="3"/>
      <c r="E2023" s="3"/>
      <c r="F2023" s="3"/>
      <c r="G2023" s="8"/>
      <c r="H2023" s="3"/>
      <c r="I2023" s="3"/>
      <c r="J2023" s="3"/>
      <c r="L2023" s="9"/>
      <c r="M2023" s="15"/>
      <c r="N2023" s="15"/>
      <c r="O2023" s="15">
        <f t="shared" si="282"/>
        <v>0</v>
      </c>
      <c r="P2023" s="15">
        <f t="shared" si="283"/>
        <v>0</v>
      </c>
      <c r="Q2023" s="13" t="str">
        <f t="shared" si="281"/>
        <v/>
      </c>
      <c r="R2023" s="32" t="e">
        <f t="shared" si="284"/>
        <v>#N/A</v>
      </c>
      <c r="S2023" s="33" t="str">
        <f t="shared" si="285"/>
        <v/>
      </c>
      <c r="T2023" s="34" t="e">
        <f t="shared" si="286"/>
        <v>#N/A</v>
      </c>
      <c r="U2023" s="35" t="e">
        <f t="shared" si="289"/>
        <v>#N/A</v>
      </c>
      <c r="V2023" s="44">
        <f t="shared" si="287"/>
        <v>0</v>
      </c>
      <c r="W2023" s="37" t="str">
        <f t="shared" si="288"/>
        <v/>
      </c>
      <c r="AA2023" s="3"/>
      <c r="AB2023" s="3"/>
      <c r="AC2023" s="3"/>
      <c r="AD2023" s="3"/>
      <c r="AE2023" s="3"/>
      <c r="AF2023" s="3"/>
    </row>
    <row r="2024" spans="1:32" x14ac:dyDescent="0.25">
      <c r="A2024" s="3"/>
      <c r="B2024" s="3"/>
      <c r="C2024" s="3"/>
      <c r="D2024" s="3"/>
      <c r="E2024" s="3"/>
      <c r="F2024" s="3"/>
      <c r="G2024" s="8"/>
      <c r="H2024" s="3"/>
      <c r="I2024" s="3"/>
      <c r="J2024" s="3"/>
      <c r="L2024" s="9"/>
      <c r="M2024" s="15"/>
      <c r="N2024" s="15"/>
      <c r="O2024" s="15">
        <f t="shared" si="282"/>
        <v>0</v>
      </c>
      <c r="P2024" s="15">
        <f t="shared" si="283"/>
        <v>0</v>
      </c>
      <c r="Q2024" s="13" t="str">
        <f t="shared" si="281"/>
        <v/>
      </c>
      <c r="R2024" s="32" t="e">
        <f t="shared" si="284"/>
        <v>#N/A</v>
      </c>
      <c r="S2024" s="33" t="str">
        <f t="shared" si="285"/>
        <v/>
      </c>
      <c r="T2024" s="34" t="e">
        <f t="shared" si="286"/>
        <v>#N/A</v>
      </c>
      <c r="U2024" s="35" t="e">
        <f t="shared" si="289"/>
        <v>#N/A</v>
      </c>
      <c r="V2024" s="44">
        <f t="shared" si="287"/>
        <v>0</v>
      </c>
      <c r="W2024" s="37" t="str">
        <f t="shared" si="288"/>
        <v/>
      </c>
      <c r="AA2024" s="3"/>
      <c r="AB2024" s="3"/>
      <c r="AC2024" s="3"/>
      <c r="AD2024" s="3"/>
      <c r="AE2024" s="3"/>
      <c r="AF2024" s="3"/>
    </row>
    <row r="2025" spans="1:32" x14ac:dyDescent="0.25">
      <c r="A2025" s="3"/>
      <c r="B2025" s="3"/>
      <c r="C2025" s="3"/>
      <c r="D2025" s="3"/>
      <c r="E2025" s="3"/>
      <c r="F2025" s="3"/>
      <c r="G2025" s="8"/>
      <c r="H2025" s="3"/>
      <c r="I2025" s="3"/>
      <c r="J2025" s="3"/>
      <c r="L2025" s="9"/>
      <c r="M2025" s="15"/>
      <c r="N2025" s="15"/>
      <c r="O2025" s="15">
        <f t="shared" si="282"/>
        <v>0</v>
      </c>
      <c r="P2025" s="15">
        <f t="shared" si="283"/>
        <v>0</v>
      </c>
      <c r="Q2025" s="13" t="str">
        <f t="shared" si="281"/>
        <v/>
      </c>
      <c r="R2025" s="32" t="e">
        <f t="shared" si="284"/>
        <v>#N/A</v>
      </c>
      <c r="S2025" s="33" t="str">
        <f t="shared" si="285"/>
        <v/>
      </c>
      <c r="T2025" s="34" t="e">
        <f t="shared" si="286"/>
        <v>#N/A</v>
      </c>
      <c r="U2025" s="35" t="e">
        <f t="shared" si="289"/>
        <v>#N/A</v>
      </c>
      <c r="V2025" s="44">
        <f t="shared" si="287"/>
        <v>0</v>
      </c>
      <c r="W2025" s="37" t="str">
        <f t="shared" si="288"/>
        <v/>
      </c>
      <c r="AA2025" s="3"/>
      <c r="AB2025" s="3"/>
      <c r="AC2025" s="3"/>
      <c r="AD2025" s="3"/>
      <c r="AE2025" s="3"/>
      <c r="AF2025" s="3"/>
    </row>
    <row r="2026" spans="1:32" x14ac:dyDescent="0.25">
      <c r="A2026" s="3"/>
      <c r="B2026" s="3"/>
      <c r="C2026" s="3"/>
      <c r="D2026" s="3"/>
      <c r="E2026" s="3"/>
      <c r="F2026" s="3"/>
      <c r="G2026" s="8"/>
      <c r="H2026" s="3"/>
      <c r="I2026" s="3"/>
      <c r="J2026" s="3"/>
      <c r="L2026" s="9"/>
      <c r="M2026" s="15"/>
      <c r="N2026" s="15"/>
      <c r="O2026" s="15">
        <f t="shared" si="282"/>
        <v>0</v>
      </c>
      <c r="P2026" s="15">
        <f t="shared" si="283"/>
        <v>0</v>
      </c>
      <c r="Q2026" s="13" t="str">
        <f t="shared" si="281"/>
        <v/>
      </c>
      <c r="R2026" s="32" t="e">
        <f t="shared" si="284"/>
        <v>#N/A</v>
      </c>
      <c r="S2026" s="33" t="str">
        <f t="shared" si="285"/>
        <v/>
      </c>
      <c r="T2026" s="34" t="e">
        <f t="shared" si="286"/>
        <v>#N/A</v>
      </c>
      <c r="U2026" s="35" t="e">
        <f t="shared" si="289"/>
        <v>#N/A</v>
      </c>
      <c r="V2026" s="44">
        <f t="shared" si="287"/>
        <v>0</v>
      </c>
      <c r="W2026" s="37" t="str">
        <f t="shared" si="288"/>
        <v/>
      </c>
      <c r="AA2026" s="3"/>
      <c r="AB2026" s="3"/>
      <c r="AC2026" s="3"/>
      <c r="AD2026" s="3"/>
      <c r="AE2026" s="3"/>
      <c r="AF2026" s="3"/>
    </row>
    <row r="2027" spans="1:32" x14ac:dyDescent="0.25">
      <c r="A2027" s="3"/>
      <c r="B2027" s="3"/>
      <c r="C2027" s="3"/>
      <c r="D2027" s="3"/>
      <c r="E2027" s="3"/>
      <c r="F2027" s="3"/>
      <c r="G2027" s="8"/>
      <c r="H2027" s="3"/>
      <c r="I2027" s="3"/>
      <c r="J2027" s="3"/>
      <c r="L2027" s="9"/>
      <c r="M2027" s="15"/>
      <c r="N2027" s="15"/>
      <c r="O2027" s="15">
        <f t="shared" si="282"/>
        <v>0</v>
      </c>
      <c r="P2027" s="15">
        <f t="shared" si="283"/>
        <v>0</v>
      </c>
      <c r="Q2027" s="13" t="str">
        <f t="shared" si="281"/>
        <v/>
      </c>
      <c r="R2027" s="32" t="e">
        <f t="shared" si="284"/>
        <v>#N/A</v>
      </c>
      <c r="S2027" s="33" t="str">
        <f t="shared" si="285"/>
        <v/>
      </c>
      <c r="T2027" s="34" t="e">
        <f t="shared" si="286"/>
        <v>#N/A</v>
      </c>
      <c r="U2027" s="35" t="e">
        <f t="shared" si="289"/>
        <v>#N/A</v>
      </c>
      <c r="V2027" s="44">
        <f t="shared" si="287"/>
        <v>0</v>
      </c>
      <c r="W2027" s="37" t="str">
        <f t="shared" si="288"/>
        <v/>
      </c>
      <c r="AA2027" s="3"/>
      <c r="AB2027" s="3"/>
      <c r="AC2027" s="3"/>
      <c r="AD2027" s="3"/>
      <c r="AE2027" s="3"/>
      <c r="AF2027" s="3"/>
    </row>
    <row r="2028" spans="1:32" x14ac:dyDescent="0.25">
      <c r="A2028" s="3"/>
      <c r="B2028" s="3"/>
      <c r="C2028" s="3"/>
      <c r="D2028" s="3"/>
      <c r="E2028" s="3"/>
      <c r="F2028" s="3"/>
      <c r="G2028" s="8"/>
      <c r="H2028" s="3"/>
      <c r="I2028" s="3"/>
      <c r="J2028" s="3"/>
      <c r="L2028" s="9"/>
      <c r="M2028" s="15"/>
      <c r="N2028" s="15"/>
      <c r="O2028" s="15">
        <f t="shared" si="282"/>
        <v>0</v>
      </c>
      <c r="P2028" s="15">
        <f t="shared" si="283"/>
        <v>0</v>
      </c>
      <c r="Q2028" s="13" t="str">
        <f t="shared" si="281"/>
        <v/>
      </c>
      <c r="R2028" s="32" t="e">
        <f t="shared" si="284"/>
        <v>#N/A</v>
      </c>
      <c r="S2028" s="33" t="str">
        <f t="shared" si="285"/>
        <v/>
      </c>
      <c r="T2028" s="34" t="e">
        <f t="shared" si="286"/>
        <v>#N/A</v>
      </c>
      <c r="U2028" s="35" t="e">
        <f t="shared" si="289"/>
        <v>#N/A</v>
      </c>
      <c r="V2028" s="44">
        <f t="shared" si="287"/>
        <v>0</v>
      </c>
      <c r="W2028" s="37" t="str">
        <f t="shared" si="288"/>
        <v/>
      </c>
      <c r="AA2028" s="3"/>
      <c r="AB2028" s="3"/>
      <c r="AC2028" s="3"/>
      <c r="AD2028" s="3"/>
      <c r="AE2028" s="3"/>
      <c r="AF2028" s="3"/>
    </row>
    <row r="2029" spans="1:32" x14ac:dyDescent="0.25">
      <c r="A2029" s="3"/>
      <c r="B2029" s="3"/>
      <c r="C2029" s="3"/>
      <c r="D2029" s="3"/>
      <c r="E2029" s="3"/>
      <c r="F2029" s="3"/>
      <c r="G2029" s="8"/>
      <c r="H2029" s="3"/>
      <c r="I2029" s="3"/>
      <c r="J2029" s="3"/>
      <c r="L2029" s="9"/>
      <c r="M2029" s="15"/>
      <c r="N2029" s="15"/>
      <c r="O2029" s="15">
        <f t="shared" si="282"/>
        <v>0</v>
      </c>
      <c r="P2029" s="15">
        <f t="shared" si="283"/>
        <v>0</v>
      </c>
      <c r="Q2029" s="13" t="str">
        <f t="shared" si="281"/>
        <v/>
      </c>
      <c r="R2029" s="32" t="e">
        <f t="shared" si="284"/>
        <v>#N/A</v>
      </c>
      <c r="S2029" s="33" t="str">
        <f t="shared" si="285"/>
        <v/>
      </c>
      <c r="T2029" s="34" t="e">
        <f t="shared" si="286"/>
        <v>#N/A</v>
      </c>
      <c r="U2029" s="35" t="e">
        <f t="shared" si="289"/>
        <v>#N/A</v>
      </c>
      <c r="V2029" s="44">
        <f t="shared" si="287"/>
        <v>0</v>
      </c>
      <c r="W2029" s="37" t="str">
        <f t="shared" si="288"/>
        <v/>
      </c>
      <c r="AA2029" s="3"/>
      <c r="AB2029" s="3"/>
      <c r="AC2029" s="3"/>
      <c r="AD2029" s="3"/>
      <c r="AE2029" s="3"/>
      <c r="AF2029" s="3"/>
    </row>
    <row r="2030" spans="1:32" x14ac:dyDescent="0.25">
      <c r="A2030" s="3"/>
      <c r="B2030" s="3"/>
      <c r="C2030" s="3"/>
      <c r="D2030" s="3"/>
      <c r="E2030" s="3"/>
      <c r="F2030" s="3"/>
      <c r="G2030" s="8"/>
      <c r="H2030" s="3"/>
      <c r="I2030" s="3"/>
      <c r="J2030" s="3"/>
      <c r="L2030" s="9"/>
      <c r="M2030" s="15"/>
      <c r="N2030" s="15"/>
      <c r="O2030" s="15">
        <f t="shared" si="282"/>
        <v>0</v>
      </c>
      <c r="P2030" s="15">
        <f t="shared" si="283"/>
        <v>0</v>
      </c>
      <c r="Q2030" s="13" t="str">
        <f t="shared" si="281"/>
        <v/>
      </c>
      <c r="R2030" s="32" t="e">
        <f t="shared" si="284"/>
        <v>#N/A</v>
      </c>
      <c r="S2030" s="33" t="str">
        <f t="shared" si="285"/>
        <v/>
      </c>
      <c r="T2030" s="34" t="e">
        <f t="shared" si="286"/>
        <v>#N/A</v>
      </c>
      <c r="U2030" s="35" t="e">
        <f t="shared" si="289"/>
        <v>#N/A</v>
      </c>
      <c r="V2030" s="44">
        <f t="shared" si="287"/>
        <v>0</v>
      </c>
      <c r="W2030" s="37" t="str">
        <f t="shared" si="288"/>
        <v/>
      </c>
      <c r="AA2030" s="3"/>
      <c r="AB2030" s="3"/>
      <c r="AC2030" s="3"/>
      <c r="AD2030" s="3"/>
      <c r="AE2030" s="3"/>
      <c r="AF2030" s="3"/>
    </row>
    <row r="2031" spans="1:32" x14ac:dyDescent="0.25">
      <c r="A2031" s="3"/>
      <c r="B2031" s="3"/>
      <c r="C2031" s="3"/>
      <c r="D2031" s="3"/>
      <c r="E2031" s="3"/>
      <c r="F2031" s="3"/>
      <c r="G2031" s="8"/>
      <c r="H2031" s="3"/>
      <c r="I2031" s="3"/>
      <c r="J2031" s="3"/>
      <c r="L2031" s="9"/>
      <c r="M2031" s="15"/>
      <c r="N2031" s="15"/>
      <c r="O2031" s="15">
        <f t="shared" si="282"/>
        <v>0</v>
      </c>
      <c r="P2031" s="15">
        <f t="shared" si="283"/>
        <v>0</v>
      </c>
      <c r="Q2031" s="13" t="str">
        <f t="shared" si="281"/>
        <v/>
      </c>
      <c r="R2031" s="32" t="e">
        <f t="shared" si="284"/>
        <v>#N/A</v>
      </c>
      <c r="S2031" s="33" t="str">
        <f t="shared" si="285"/>
        <v/>
      </c>
      <c r="T2031" s="34" t="e">
        <f t="shared" si="286"/>
        <v>#N/A</v>
      </c>
      <c r="U2031" s="35" t="e">
        <f t="shared" si="289"/>
        <v>#N/A</v>
      </c>
      <c r="V2031" s="44">
        <f t="shared" si="287"/>
        <v>0</v>
      </c>
      <c r="W2031" s="37" t="str">
        <f t="shared" si="288"/>
        <v/>
      </c>
      <c r="AA2031" s="3"/>
      <c r="AB2031" s="3"/>
      <c r="AC2031" s="3"/>
      <c r="AD2031" s="3"/>
      <c r="AE2031" s="3"/>
      <c r="AF2031" s="3"/>
    </row>
    <row r="2032" spans="1:32" x14ac:dyDescent="0.25">
      <c r="A2032" s="3"/>
      <c r="B2032" s="3"/>
      <c r="C2032" s="3"/>
      <c r="D2032" s="3"/>
      <c r="E2032" s="3"/>
      <c r="F2032" s="3"/>
      <c r="G2032" s="8"/>
      <c r="H2032" s="3"/>
      <c r="I2032" s="3"/>
      <c r="J2032" s="3"/>
      <c r="L2032" s="9"/>
      <c r="M2032" s="15"/>
      <c r="N2032" s="15"/>
      <c r="O2032" s="15">
        <f t="shared" si="282"/>
        <v>0</v>
      </c>
      <c r="P2032" s="15">
        <f t="shared" si="283"/>
        <v>0</v>
      </c>
      <c r="Q2032" s="13" t="str">
        <f t="shared" si="281"/>
        <v/>
      </c>
      <c r="R2032" s="32" t="e">
        <f t="shared" si="284"/>
        <v>#N/A</v>
      </c>
      <c r="S2032" s="33" t="str">
        <f t="shared" si="285"/>
        <v/>
      </c>
      <c r="T2032" s="34" t="e">
        <f t="shared" si="286"/>
        <v>#N/A</v>
      </c>
      <c r="U2032" s="35" t="e">
        <f t="shared" si="289"/>
        <v>#N/A</v>
      </c>
      <c r="V2032" s="44">
        <f t="shared" si="287"/>
        <v>0</v>
      </c>
      <c r="W2032" s="37" t="str">
        <f t="shared" si="288"/>
        <v/>
      </c>
      <c r="AA2032" s="3"/>
      <c r="AB2032" s="3"/>
      <c r="AC2032" s="3"/>
      <c r="AD2032" s="3"/>
      <c r="AE2032" s="3"/>
      <c r="AF2032" s="3"/>
    </row>
    <row r="2033" spans="1:32" x14ac:dyDescent="0.25">
      <c r="A2033" s="3"/>
      <c r="B2033" s="3"/>
      <c r="C2033" s="3"/>
      <c r="D2033" s="3"/>
      <c r="E2033" s="3"/>
      <c r="F2033" s="3"/>
      <c r="G2033" s="8"/>
      <c r="H2033" s="3"/>
      <c r="I2033" s="3"/>
      <c r="J2033" s="3"/>
      <c r="L2033" s="9"/>
      <c r="M2033" s="15"/>
      <c r="N2033" s="15"/>
      <c r="O2033" s="15">
        <f t="shared" si="282"/>
        <v>0</v>
      </c>
      <c r="P2033" s="15">
        <f t="shared" si="283"/>
        <v>0</v>
      </c>
      <c r="Q2033" s="13" t="str">
        <f t="shared" ref="Q2033:Q2096" si="290">CONCATENATE(A2033,B2033)</f>
        <v/>
      </c>
      <c r="R2033" s="32" t="e">
        <f t="shared" si="284"/>
        <v>#N/A</v>
      </c>
      <c r="S2033" s="33" t="str">
        <f t="shared" si="285"/>
        <v/>
      </c>
      <c r="T2033" s="34" t="e">
        <f t="shared" si="286"/>
        <v>#N/A</v>
      </c>
      <c r="U2033" s="35" t="e">
        <f t="shared" si="289"/>
        <v>#N/A</v>
      </c>
      <c r="V2033" s="44">
        <f t="shared" si="287"/>
        <v>0</v>
      </c>
      <c r="W2033" s="37" t="str">
        <f t="shared" si="288"/>
        <v/>
      </c>
      <c r="AA2033" s="3"/>
      <c r="AB2033" s="3"/>
      <c r="AC2033" s="3"/>
      <c r="AD2033" s="3"/>
      <c r="AE2033" s="3"/>
      <c r="AF2033" s="3"/>
    </row>
    <row r="2034" spans="1:32" x14ac:dyDescent="0.25">
      <c r="A2034" s="3"/>
      <c r="B2034" s="3"/>
      <c r="C2034" s="3"/>
      <c r="D2034" s="3"/>
      <c r="E2034" s="3"/>
      <c r="F2034" s="3"/>
      <c r="G2034" s="8"/>
      <c r="H2034" s="3"/>
      <c r="I2034" s="3"/>
      <c r="J2034" s="3"/>
      <c r="L2034" s="9"/>
      <c r="M2034" s="15"/>
      <c r="N2034" s="15"/>
      <c r="O2034" s="15">
        <f t="shared" si="282"/>
        <v>0</v>
      </c>
      <c r="P2034" s="15">
        <f t="shared" si="283"/>
        <v>0</v>
      </c>
      <c r="Q2034" s="13" t="str">
        <f t="shared" si="290"/>
        <v/>
      </c>
      <c r="R2034" s="32" t="e">
        <f t="shared" si="284"/>
        <v>#N/A</v>
      </c>
      <c r="S2034" s="33" t="str">
        <f t="shared" si="285"/>
        <v/>
      </c>
      <c r="T2034" s="34" t="e">
        <f t="shared" si="286"/>
        <v>#N/A</v>
      </c>
      <c r="U2034" s="35" t="e">
        <f t="shared" si="289"/>
        <v>#N/A</v>
      </c>
      <c r="V2034" s="44">
        <f t="shared" si="287"/>
        <v>0</v>
      </c>
      <c r="W2034" s="37" t="str">
        <f t="shared" si="288"/>
        <v/>
      </c>
      <c r="AA2034" s="3"/>
      <c r="AB2034" s="3"/>
      <c r="AC2034" s="3"/>
      <c r="AD2034" s="3"/>
      <c r="AE2034" s="3"/>
      <c r="AF2034" s="3"/>
    </row>
    <row r="2035" spans="1:32" x14ac:dyDescent="0.25">
      <c r="A2035" s="3"/>
      <c r="B2035" s="3"/>
      <c r="C2035" s="3"/>
      <c r="D2035" s="3"/>
      <c r="E2035" s="3"/>
      <c r="F2035" s="3"/>
      <c r="G2035" s="8"/>
      <c r="H2035" s="3"/>
      <c r="I2035" s="3"/>
      <c r="J2035" s="3"/>
      <c r="L2035" s="9"/>
      <c r="M2035" s="15"/>
      <c r="N2035" s="15"/>
      <c r="O2035" s="15">
        <f t="shared" si="282"/>
        <v>0</v>
      </c>
      <c r="P2035" s="15">
        <f t="shared" si="283"/>
        <v>0</v>
      </c>
      <c r="Q2035" s="13" t="str">
        <f t="shared" si="290"/>
        <v/>
      </c>
      <c r="R2035" s="32" t="e">
        <f t="shared" si="284"/>
        <v>#N/A</v>
      </c>
      <c r="S2035" s="33" t="str">
        <f t="shared" si="285"/>
        <v/>
      </c>
      <c r="T2035" s="34" t="e">
        <f t="shared" si="286"/>
        <v>#N/A</v>
      </c>
      <c r="U2035" s="35" t="e">
        <f t="shared" si="289"/>
        <v>#N/A</v>
      </c>
      <c r="V2035" s="44">
        <f t="shared" si="287"/>
        <v>0</v>
      </c>
      <c r="W2035" s="37" t="str">
        <f t="shared" si="288"/>
        <v/>
      </c>
      <c r="AA2035" s="3"/>
      <c r="AB2035" s="3"/>
      <c r="AC2035" s="3"/>
      <c r="AD2035" s="3"/>
      <c r="AE2035" s="3"/>
      <c r="AF2035" s="3"/>
    </row>
    <row r="2036" spans="1:32" x14ac:dyDescent="0.25">
      <c r="A2036" s="3"/>
      <c r="B2036" s="3"/>
      <c r="C2036" s="3"/>
      <c r="D2036" s="3"/>
      <c r="E2036" s="3"/>
      <c r="F2036" s="3"/>
      <c r="G2036" s="8"/>
      <c r="H2036" s="3"/>
      <c r="I2036" s="3"/>
      <c r="J2036" s="3"/>
      <c r="L2036" s="9"/>
      <c r="M2036" s="15"/>
      <c r="N2036" s="15"/>
      <c r="O2036" s="15">
        <f t="shared" si="282"/>
        <v>0</v>
      </c>
      <c r="P2036" s="15">
        <f t="shared" si="283"/>
        <v>0</v>
      </c>
      <c r="Q2036" s="13" t="str">
        <f t="shared" si="290"/>
        <v/>
      </c>
      <c r="R2036" s="32" t="e">
        <f t="shared" si="284"/>
        <v>#N/A</v>
      </c>
      <c r="S2036" s="33" t="str">
        <f t="shared" si="285"/>
        <v/>
      </c>
      <c r="T2036" s="34" t="e">
        <f t="shared" si="286"/>
        <v>#N/A</v>
      </c>
      <c r="U2036" s="35" t="e">
        <f t="shared" si="289"/>
        <v>#N/A</v>
      </c>
      <c r="V2036" s="44">
        <f t="shared" si="287"/>
        <v>0</v>
      </c>
      <c r="W2036" s="37" t="str">
        <f t="shared" si="288"/>
        <v/>
      </c>
      <c r="AA2036" s="3"/>
      <c r="AB2036" s="3"/>
      <c r="AC2036" s="3"/>
      <c r="AD2036" s="3"/>
      <c r="AE2036" s="3"/>
      <c r="AF2036" s="3"/>
    </row>
    <row r="2037" spans="1:32" x14ac:dyDescent="0.25">
      <c r="A2037" s="3"/>
      <c r="B2037" s="3"/>
      <c r="C2037" s="3"/>
      <c r="D2037" s="3"/>
      <c r="E2037" s="3"/>
      <c r="F2037" s="3"/>
      <c r="G2037" s="8"/>
      <c r="H2037" s="3"/>
      <c r="I2037" s="3"/>
      <c r="J2037" s="3"/>
      <c r="L2037" s="9"/>
      <c r="M2037" s="15"/>
      <c r="N2037" s="15"/>
      <c r="O2037" s="15">
        <f t="shared" si="282"/>
        <v>0</v>
      </c>
      <c r="P2037" s="15">
        <f t="shared" si="283"/>
        <v>0</v>
      </c>
      <c r="Q2037" s="13" t="str">
        <f t="shared" si="290"/>
        <v/>
      </c>
      <c r="R2037" s="32" t="e">
        <f t="shared" si="284"/>
        <v>#N/A</v>
      </c>
      <c r="S2037" s="33" t="str">
        <f t="shared" si="285"/>
        <v/>
      </c>
      <c r="T2037" s="34" t="e">
        <f t="shared" si="286"/>
        <v>#N/A</v>
      </c>
      <c r="U2037" s="35" t="e">
        <f t="shared" si="289"/>
        <v>#N/A</v>
      </c>
      <c r="V2037" s="44">
        <f t="shared" si="287"/>
        <v>0</v>
      </c>
      <c r="W2037" s="37" t="str">
        <f t="shared" si="288"/>
        <v/>
      </c>
      <c r="AA2037" s="3"/>
      <c r="AB2037" s="3"/>
      <c r="AC2037" s="3"/>
      <c r="AD2037" s="3"/>
      <c r="AE2037" s="3"/>
      <c r="AF2037" s="3"/>
    </row>
    <row r="2038" spans="1:32" x14ac:dyDescent="0.25">
      <c r="A2038" s="3"/>
      <c r="B2038" s="3"/>
      <c r="C2038" s="3"/>
      <c r="D2038" s="3"/>
      <c r="E2038" s="3"/>
      <c r="F2038" s="3"/>
      <c r="G2038" s="8"/>
      <c r="H2038" s="3"/>
      <c r="I2038" s="3"/>
      <c r="J2038" s="3"/>
      <c r="L2038" s="9"/>
      <c r="M2038" s="15"/>
      <c r="N2038" s="15"/>
      <c r="O2038" s="15">
        <f t="shared" si="282"/>
        <v>0</v>
      </c>
      <c r="P2038" s="15">
        <f t="shared" si="283"/>
        <v>0</v>
      </c>
      <c r="Q2038" s="13" t="str">
        <f t="shared" si="290"/>
        <v/>
      </c>
      <c r="R2038" s="32" t="e">
        <f t="shared" si="284"/>
        <v>#N/A</v>
      </c>
      <c r="S2038" s="33" t="str">
        <f t="shared" si="285"/>
        <v/>
      </c>
      <c r="T2038" s="34" t="e">
        <f t="shared" si="286"/>
        <v>#N/A</v>
      </c>
      <c r="U2038" s="35" t="e">
        <f t="shared" si="289"/>
        <v>#N/A</v>
      </c>
      <c r="V2038" s="44">
        <f t="shared" si="287"/>
        <v>0</v>
      </c>
      <c r="W2038" s="37" t="str">
        <f t="shared" si="288"/>
        <v/>
      </c>
      <c r="AA2038" s="3"/>
      <c r="AB2038" s="3"/>
      <c r="AC2038" s="3"/>
      <c r="AD2038" s="3"/>
      <c r="AE2038" s="3"/>
      <c r="AF2038" s="3"/>
    </row>
    <row r="2039" spans="1:32" x14ac:dyDescent="0.25">
      <c r="A2039" s="3"/>
      <c r="B2039" s="3"/>
      <c r="C2039" s="3"/>
      <c r="D2039" s="3"/>
      <c r="E2039" s="3"/>
      <c r="F2039" s="3"/>
      <c r="G2039" s="8"/>
      <c r="H2039" s="3"/>
      <c r="I2039" s="3"/>
      <c r="J2039" s="3"/>
      <c r="L2039" s="9"/>
      <c r="M2039" s="15"/>
      <c r="N2039" s="15"/>
      <c r="O2039" s="15">
        <f t="shared" si="282"/>
        <v>0</v>
      </c>
      <c r="P2039" s="15">
        <f t="shared" si="283"/>
        <v>0</v>
      </c>
      <c r="Q2039" s="13" t="str">
        <f t="shared" si="290"/>
        <v/>
      </c>
      <c r="R2039" s="32" t="e">
        <f t="shared" si="284"/>
        <v>#N/A</v>
      </c>
      <c r="S2039" s="33" t="str">
        <f t="shared" si="285"/>
        <v/>
      </c>
      <c r="T2039" s="34" t="e">
        <f t="shared" si="286"/>
        <v>#N/A</v>
      </c>
      <c r="U2039" s="35" t="e">
        <f t="shared" si="289"/>
        <v>#N/A</v>
      </c>
      <c r="V2039" s="44">
        <f t="shared" si="287"/>
        <v>0</v>
      </c>
      <c r="W2039" s="37" t="str">
        <f t="shared" si="288"/>
        <v/>
      </c>
      <c r="AA2039" s="3"/>
      <c r="AB2039" s="3"/>
      <c r="AC2039" s="3"/>
      <c r="AD2039" s="3"/>
      <c r="AE2039" s="3"/>
      <c r="AF2039" s="3"/>
    </row>
    <row r="2040" spans="1:32" x14ac:dyDescent="0.25">
      <c r="A2040" s="3"/>
      <c r="B2040" s="3"/>
      <c r="C2040" s="3"/>
      <c r="D2040" s="3"/>
      <c r="E2040" s="3"/>
      <c r="F2040" s="3"/>
      <c r="G2040" s="8"/>
      <c r="H2040" s="3"/>
      <c r="I2040" s="3"/>
      <c r="J2040" s="3"/>
      <c r="L2040" s="9"/>
      <c r="M2040" s="15"/>
      <c r="N2040" s="15"/>
      <c r="O2040" s="15">
        <f t="shared" si="282"/>
        <v>0</v>
      </c>
      <c r="P2040" s="15">
        <f t="shared" si="283"/>
        <v>0</v>
      </c>
      <c r="Q2040" s="13" t="str">
        <f t="shared" si="290"/>
        <v/>
      </c>
      <c r="R2040" s="32" t="e">
        <f t="shared" si="284"/>
        <v>#N/A</v>
      </c>
      <c r="S2040" s="33" t="str">
        <f t="shared" si="285"/>
        <v/>
      </c>
      <c r="T2040" s="34" t="e">
        <f t="shared" si="286"/>
        <v>#N/A</v>
      </c>
      <c r="U2040" s="35" t="e">
        <f t="shared" si="289"/>
        <v>#N/A</v>
      </c>
      <c r="V2040" s="44">
        <f t="shared" si="287"/>
        <v>0</v>
      </c>
      <c r="W2040" s="37" t="str">
        <f t="shared" si="288"/>
        <v/>
      </c>
      <c r="AA2040" s="3"/>
      <c r="AB2040" s="3"/>
      <c r="AC2040" s="3"/>
      <c r="AD2040" s="3"/>
      <c r="AE2040" s="3"/>
      <c r="AF2040" s="3"/>
    </row>
    <row r="2041" spans="1:32" x14ac:dyDescent="0.25">
      <c r="A2041" s="3"/>
      <c r="B2041" s="3"/>
      <c r="C2041" s="3"/>
      <c r="D2041" s="3"/>
      <c r="E2041" s="3"/>
      <c r="F2041" s="3"/>
      <c r="G2041" s="8"/>
      <c r="H2041" s="3"/>
      <c r="I2041" s="3"/>
      <c r="J2041" s="3"/>
      <c r="L2041" s="9"/>
      <c r="M2041" s="15"/>
      <c r="N2041" s="15"/>
      <c r="O2041" s="15">
        <f t="shared" si="282"/>
        <v>0</v>
      </c>
      <c r="P2041" s="15">
        <f t="shared" si="283"/>
        <v>0</v>
      </c>
      <c r="Q2041" s="13" t="str">
        <f t="shared" si="290"/>
        <v/>
      </c>
      <c r="R2041" s="32" t="e">
        <f t="shared" si="284"/>
        <v>#N/A</v>
      </c>
      <c r="S2041" s="33" t="str">
        <f t="shared" si="285"/>
        <v/>
      </c>
      <c r="T2041" s="34" t="e">
        <f t="shared" si="286"/>
        <v>#N/A</v>
      </c>
      <c r="U2041" s="35" t="e">
        <f t="shared" si="289"/>
        <v>#N/A</v>
      </c>
      <c r="V2041" s="44">
        <f t="shared" si="287"/>
        <v>0</v>
      </c>
      <c r="W2041" s="37" t="str">
        <f t="shared" si="288"/>
        <v/>
      </c>
      <c r="AA2041" s="3"/>
      <c r="AB2041" s="3"/>
      <c r="AC2041" s="3"/>
      <c r="AD2041" s="3"/>
      <c r="AE2041" s="3"/>
      <c r="AF2041" s="3"/>
    </row>
    <row r="2042" spans="1:32" x14ac:dyDescent="0.25">
      <c r="A2042" s="3"/>
      <c r="B2042" s="3"/>
      <c r="C2042" s="3"/>
      <c r="D2042" s="3"/>
      <c r="E2042" s="3"/>
      <c r="F2042" s="3"/>
      <c r="G2042" s="8"/>
      <c r="H2042" s="3"/>
      <c r="I2042" s="3"/>
      <c r="J2042" s="3"/>
      <c r="L2042" s="9"/>
      <c r="M2042" s="15"/>
      <c r="N2042" s="15"/>
      <c r="O2042" s="15">
        <f t="shared" si="282"/>
        <v>0</v>
      </c>
      <c r="P2042" s="15">
        <f t="shared" si="283"/>
        <v>0</v>
      </c>
      <c r="Q2042" s="13" t="str">
        <f t="shared" si="290"/>
        <v/>
      </c>
      <c r="R2042" s="32" t="e">
        <f t="shared" si="284"/>
        <v>#N/A</v>
      </c>
      <c r="S2042" s="33" t="str">
        <f t="shared" si="285"/>
        <v/>
      </c>
      <c r="T2042" s="34" t="e">
        <f t="shared" si="286"/>
        <v>#N/A</v>
      </c>
      <c r="U2042" s="35" t="e">
        <f t="shared" si="289"/>
        <v>#N/A</v>
      </c>
      <c r="V2042" s="44">
        <f t="shared" si="287"/>
        <v>0</v>
      </c>
      <c r="W2042" s="37" t="str">
        <f t="shared" si="288"/>
        <v/>
      </c>
      <c r="AA2042" s="3"/>
      <c r="AB2042" s="3"/>
      <c r="AC2042" s="3"/>
      <c r="AD2042" s="3"/>
      <c r="AE2042" s="3"/>
      <c r="AF2042" s="3"/>
    </row>
    <row r="2043" spans="1:32" x14ac:dyDescent="0.25">
      <c r="A2043" s="3"/>
      <c r="B2043" s="3"/>
      <c r="C2043" s="3"/>
      <c r="D2043" s="3"/>
      <c r="E2043" s="3"/>
      <c r="F2043" s="3"/>
      <c r="G2043" s="8"/>
      <c r="H2043" s="3"/>
      <c r="I2043" s="3"/>
      <c r="J2043" s="3"/>
      <c r="L2043" s="9"/>
      <c r="M2043" s="15"/>
      <c r="N2043" s="15"/>
      <c r="O2043" s="15">
        <f t="shared" si="282"/>
        <v>0</v>
      </c>
      <c r="P2043" s="15">
        <f t="shared" si="283"/>
        <v>0</v>
      </c>
      <c r="Q2043" s="13" t="str">
        <f t="shared" si="290"/>
        <v/>
      </c>
      <c r="R2043" s="32" t="e">
        <f t="shared" si="284"/>
        <v>#N/A</v>
      </c>
      <c r="S2043" s="33" t="str">
        <f t="shared" si="285"/>
        <v/>
      </c>
      <c r="T2043" s="34" t="e">
        <f t="shared" si="286"/>
        <v>#N/A</v>
      </c>
      <c r="U2043" s="35" t="e">
        <f t="shared" si="289"/>
        <v>#N/A</v>
      </c>
      <c r="V2043" s="44">
        <f t="shared" si="287"/>
        <v>0</v>
      </c>
      <c r="W2043" s="37" t="str">
        <f t="shared" si="288"/>
        <v/>
      </c>
      <c r="AA2043" s="3"/>
      <c r="AB2043" s="3"/>
      <c r="AC2043" s="3"/>
      <c r="AD2043" s="3"/>
      <c r="AE2043" s="3"/>
      <c r="AF2043" s="3"/>
    </row>
    <row r="2044" spans="1:32" x14ac:dyDescent="0.25">
      <c r="A2044" s="3"/>
      <c r="B2044" s="3"/>
      <c r="C2044" s="3"/>
      <c r="D2044" s="3"/>
      <c r="E2044" s="3"/>
      <c r="F2044" s="3"/>
      <c r="G2044" s="8"/>
      <c r="H2044" s="3"/>
      <c r="I2044" s="3"/>
      <c r="J2044" s="3"/>
      <c r="L2044" s="9"/>
      <c r="M2044" s="15"/>
      <c r="N2044" s="15"/>
      <c r="O2044" s="15">
        <f t="shared" si="282"/>
        <v>0</v>
      </c>
      <c r="P2044" s="15">
        <f t="shared" si="283"/>
        <v>0</v>
      </c>
      <c r="Q2044" s="13" t="str">
        <f t="shared" si="290"/>
        <v/>
      </c>
      <c r="R2044" s="32" t="e">
        <f t="shared" si="284"/>
        <v>#N/A</v>
      </c>
      <c r="S2044" s="33" t="str">
        <f t="shared" si="285"/>
        <v/>
      </c>
      <c r="T2044" s="34" t="e">
        <f t="shared" si="286"/>
        <v>#N/A</v>
      </c>
      <c r="U2044" s="35" t="e">
        <f t="shared" si="289"/>
        <v>#N/A</v>
      </c>
      <c r="V2044" s="44">
        <f t="shared" si="287"/>
        <v>0</v>
      </c>
      <c r="W2044" s="37" t="str">
        <f t="shared" si="288"/>
        <v/>
      </c>
      <c r="AA2044" s="3"/>
      <c r="AB2044" s="3"/>
      <c r="AC2044" s="3"/>
      <c r="AD2044" s="3"/>
      <c r="AE2044" s="3"/>
      <c r="AF2044" s="3"/>
    </row>
    <row r="2045" spans="1:32" x14ac:dyDescent="0.25">
      <c r="A2045" s="3"/>
      <c r="B2045" s="3"/>
      <c r="C2045" s="3"/>
      <c r="D2045" s="3"/>
      <c r="E2045" s="3"/>
      <c r="F2045" s="3"/>
      <c r="G2045" s="8"/>
      <c r="H2045" s="3"/>
      <c r="I2045" s="3"/>
      <c r="J2045" s="3"/>
      <c r="L2045" s="9"/>
      <c r="M2045" s="15"/>
      <c r="N2045" s="15"/>
      <c r="O2045" s="15">
        <f t="shared" si="282"/>
        <v>0</v>
      </c>
      <c r="P2045" s="15">
        <f t="shared" si="283"/>
        <v>0</v>
      </c>
      <c r="Q2045" s="13" t="str">
        <f t="shared" si="290"/>
        <v/>
      </c>
      <c r="R2045" s="32" t="e">
        <f t="shared" si="284"/>
        <v>#N/A</v>
      </c>
      <c r="S2045" s="33" t="str">
        <f t="shared" si="285"/>
        <v/>
      </c>
      <c r="T2045" s="34" t="e">
        <f t="shared" si="286"/>
        <v>#N/A</v>
      </c>
      <c r="U2045" s="35" t="e">
        <f t="shared" si="289"/>
        <v>#N/A</v>
      </c>
      <c r="V2045" s="44">
        <f t="shared" si="287"/>
        <v>0</v>
      </c>
      <c r="W2045" s="37" t="str">
        <f t="shared" si="288"/>
        <v/>
      </c>
      <c r="AA2045" s="3"/>
      <c r="AB2045" s="3"/>
      <c r="AC2045" s="3"/>
      <c r="AD2045" s="3"/>
      <c r="AE2045" s="3"/>
      <c r="AF2045" s="3"/>
    </row>
    <row r="2046" spans="1:32" x14ac:dyDescent="0.25">
      <c r="A2046" s="3"/>
      <c r="B2046" s="3"/>
      <c r="C2046" s="3"/>
      <c r="D2046" s="3"/>
      <c r="E2046" s="3"/>
      <c r="F2046" s="3"/>
      <c r="G2046" s="8"/>
      <c r="H2046" s="3"/>
      <c r="I2046" s="3"/>
      <c r="J2046" s="3"/>
      <c r="L2046" s="9"/>
      <c r="M2046" s="15"/>
      <c r="N2046" s="15"/>
      <c r="O2046" s="15">
        <f t="shared" si="282"/>
        <v>0</v>
      </c>
      <c r="P2046" s="15">
        <f t="shared" si="283"/>
        <v>0</v>
      </c>
      <c r="Q2046" s="13" t="str">
        <f t="shared" si="290"/>
        <v/>
      </c>
      <c r="R2046" s="32" t="e">
        <f t="shared" si="284"/>
        <v>#N/A</v>
      </c>
      <c r="S2046" s="33" t="str">
        <f t="shared" si="285"/>
        <v/>
      </c>
      <c r="T2046" s="34" t="e">
        <f t="shared" si="286"/>
        <v>#N/A</v>
      </c>
      <c r="U2046" s="35" t="e">
        <f t="shared" si="289"/>
        <v>#N/A</v>
      </c>
      <c r="V2046" s="44">
        <f t="shared" si="287"/>
        <v>0</v>
      </c>
      <c r="W2046" s="37" t="str">
        <f t="shared" si="288"/>
        <v/>
      </c>
      <c r="AA2046" s="3"/>
      <c r="AB2046" s="3"/>
      <c r="AC2046" s="3"/>
      <c r="AD2046" s="3"/>
      <c r="AE2046" s="3"/>
      <c r="AF2046" s="3"/>
    </row>
    <row r="2047" spans="1:32" x14ac:dyDescent="0.25">
      <c r="A2047" s="3"/>
      <c r="B2047" s="3"/>
      <c r="C2047" s="3"/>
      <c r="D2047" s="3"/>
      <c r="E2047" s="3"/>
      <c r="F2047" s="3"/>
      <c r="G2047" s="8"/>
      <c r="H2047" s="3"/>
      <c r="I2047" s="3"/>
      <c r="J2047" s="3"/>
      <c r="L2047" s="9"/>
      <c r="M2047" s="15"/>
      <c r="N2047" s="15"/>
      <c r="O2047" s="15">
        <f t="shared" si="282"/>
        <v>0</v>
      </c>
      <c r="P2047" s="15">
        <f t="shared" si="283"/>
        <v>0</v>
      </c>
      <c r="Q2047" s="13" t="str">
        <f t="shared" si="290"/>
        <v/>
      </c>
      <c r="R2047" s="32" t="e">
        <f t="shared" si="284"/>
        <v>#N/A</v>
      </c>
      <c r="S2047" s="33" t="str">
        <f t="shared" si="285"/>
        <v/>
      </c>
      <c r="T2047" s="34" t="e">
        <f t="shared" si="286"/>
        <v>#N/A</v>
      </c>
      <c r="U2047" s="35" t="e">
        <f t="shared" si="289"/>
        <v>#N/A</v>
      </c>
      <c r="V2047" s="44">
        <f t="shared" si="287"/>
        <v>0</v>
      </c>
      <c r="W2047" s="37" t="str">
        <f t="shared" si="288"/>
        <v/>
      </c>
      <c r="AA2047" s="3"/>
      <c r="AB2047" s="3"/>
      <c r="AC2047" s="3"/>
      <c r="AD2047" s="3"/>
      <c r="AE2047" s="3"/>
      <c r="AF2047" s="3"/>
    </row>
    <row r="2048" spans="1:32" x14ac:dyDescent="0.25">
      <c r="A2048" s="3"/>
      <c r="B2048" s="3"/>
      <c r="C2048" s="3"/>
      <c r="D2048" s="3"/>
      <c r="E2048" s="3"/>
      <c r="F2048" s="3"/>
      <c r="G2048" s="8"/>
      <c r="H2048" s="3"/>
      <c r="I2048" s="3"/>
      <c r="J2048" s="3"/>
      <c r="L2048" s="9"/>
      <c r="M2048" s="15"/>
      <c r="N2048" s="15"/>
      <c r="O2048" s="15">
        <f t="shared" si="282"/>
        <v>0</v>
      </c>
      <c r="P2048" s="15">
        <f t="shared" si="283"/>
        <v>0</v>
      </c>
      <c r="Q2048" s="13" t="str">
        <f t="shared" si="290"/>
        <v/>
      </c>
      <c r="R2048" s="32" t="e">
        <f t="shared" si="284"/>
        <v>#N/A</v>
      </c>
      <c r="S2048" s="33" t="str">
        <f t="shared" si="285"/>
        <v/>
      </c>
      <c r="T2048" s="34" t="e">
        <f t="shared" si="286"/>
        <v>#N/A</v>
      </c>
      <c r="U2048" s="35" t="e">
        <f t="shared" si="289"/>
        <v>#N/A</v>
      </c>
      <c r="V2048" s="44">
        <f t="shared" si="287"/>
        <v>0</v>
      </c>
      <c r="W2048" s="37" t="str">
        <f t="shared" si="288"/>
        <v/>
      </c>
      <c r="AA2048" s="3"/>
      <c r="AB2048" s="3"/>
      <c r="AC2048" s="3"/>
      <c r="AD2048" s="3"/>
      <c r="AE2048" s="3"/>
      <c r="AF2048" s="3"/>
    </row>
    <row r="2049" spans="1:32" x14ac:dyDescent="0.25">
      <c r="A2049" s="3"/>
      <c r="B2049" s="3"/>
      <c r="C2049" s="3"/>
      <c r="D2049" s="3"/>
      <c r="E2049" s="3"/>
      <c r="F2049" s="3"/>
      <c r="G2049" s="8"/>
      <c r="H2049" s="3"/>
      <c r="I2049" s="3"/>
      <c r="J2049" s="3"/>
      <c r="L2049" s="9"/>
      <c r="M2049" s="15"/>
      <c r="N2049" s="15"/>
      <c r="O2049" s="15">
        <f t="shared" si="282"/>
        <v>0</v>
      </c>
      <c r="P2049" s="15">
        <f t="shared" si="283"/>
        <v>0</v>
      </c>
      <c r="Q2049" s="13" t="str">
        <f t="shared" si="290"/>
        <v/>
      </c>
      <c r="R2049" s="32" t="e">
        <f t="shared" si="284"/>
        <v>#N/A</v>
      </c>
      <c r="S2049" s="33" t="str">
        <f t="shared" si="285"/>
        <v/>
      </c>
      <c r="T2049" s="34" t="e">
        <f t="shared" si="286"/>
        <v>#N/A</v>
      </c>
      <c r="U2049" s="35" t="e">
        <f t="shared" si="289"/>
        <v>#N/A</v>
      </c>
      <c r="V2049" s="44">
        <f t="shared" si="287"/>
        <v>0</v>
      </c>
      <c r="W2049" s="37" t="str">
        <f t="shared" si="288"/>
        <v/>
      </c>
      <c r="AA2049" s="3"/>
      <c r="AB2049" s="3"/>
      <c r="AC2049" s="3"/>
      <c r="AD2049" s="3"/>
      <c r="AE2049" s="3"/>
      <c r="AF2049" s="3"/>
    </row>
    <row r="2050" spans="1:32" x14ac:dyDescent="0.25">
      <c r="A2050" s="3"/>
      <c r="B2050" s="3"/>
      <c r="C2050" s="3"/>
      <c r="D2050" s="3"/>
      <c r="E2050" s="3"/>
      <c r="F2050" s="3"/>
      <c r="G2050" s="8"/>
      <c r="H2050" s="3"/>
      <c r="I2050" s="3"/>
      <c r="J2050" s="3"/>
      <c r="L2050" s="9"/>
      <c r="M2050" s="15"/>
      <c r="N2050" s="15"/>
      <c r="O2050" s="15">
        <f t="shared" si="282"/>
        <v>0</v>
      </c>
      <c r="P2050" s="15">
        <f t="shared" si="283"/>
        <v>0</v>
      </c>
      <c r="Q2050" s="13" t="str">
        <f t="shared" si="290"/>
        <v/>
      </c>
      <c r="R2050" s="32" t="e">
        <f t="shared" si="284"/>
        <v>#N/A</v>
      </c>
      <c r="S2050" s="33" t="str">
        <f t="shared" si="285"/>
        <v/>
      </c>
      <c r="T2050" s="34" t="e">
        <f t="shared" si="286"/>
        <v>#N/A</v>
      </c>
      <c r="U2050" s="35" t="e">
        <f t="shared" si="289"/>
        <v>#N/A</v>
      </c>
      <c r="V2050" s="44">
        <f t="shared" si="287"/>
        <v>0</v>
      </c>
      <c r="W2050" s="37" t="str">
        <f t="shared" si="288"/>
        <v/>
      </c>
      <c r="AA2050" s="3"/>
      <c r="AB2050" s="3"/>
      <c r="AC2050" s="3"/>
      <c r="AD2050" s="3"/>
      <c r="AE2050" s="3"/>
      <c r="AF2050" s="3"/>
    </row>
    <row r="2051" spans="1:32" x14ac:dyDescent="0.25">
      <c r="A2051" s="3"/>
      <c r="B2051" s="3"/>
      <c r="C2051" s="3"/>
      <c r="D2051" s="3"/>
      <c r="E2051" s="3"/>
      <c r="F2051" s="3"/>
      <c r="G2051" s="8"/>
      <c r="H2051" s="3"/>
      <c r="I2051" s="3"/>
      <c r="J2051" s="3"/>
      <c r="L2051" s="9"/>
      <c r="M2051" s="15"/>
      <c r="N2051" s="15"/>
      <c r="O2051" s="15">
        <f t="shared" si="282"/>
        <v>0</v>
      </c>
      <c r="P2051" s="15">
        <f t="shared" si="283"/>
        <v>0</v>
      </c>
      <c r="Q2051" s="13" t="str">
        <f t="shared" si="290"/>
        <v/>
      </c>
      <c r="R2051" s="32" t="e">
        <f t="shared" si="284"/>
        <v>#N/A</v>
      </c>
      <c r="S2051" s="33" t="str">
        <f t="shared" si="285"/>
        <v/>
      </c>
      <c r="T2051" s="34" t="e">
        <f t="shared" si="286"/>
        <v>#N/A</v>
      </c>
      <c r="U2051" s="35" t="e">
        <f t="shared" si="289"/>
        <v>#N/A</v>
      </c>
      <c r="V2051" s="44">
        <f t="shared" si="287"/>
        <v>0</v>
      </c>
      <c r="W2051" s="37" t="str">
        <f t="shared" si="288"/>
        <v/>
      </c>
      <c r="AA2051" s="3"/>
      <c r="AB2051" s="3"/>
      <c r="AC2051" s="3"/>
      <c r="AD2051" s="3"/>
      <c r="AE2051" s="3"/>
      <c r="AF2051" s="3"/>
    </row>
    <row r="2052" spans="1:32" x14ac:dyDescent="0.25">
      <c r="A2052" s="3"/>
      <c r="B2052" s="3"/>
      <c r="C2052" s="3"/>
      <c r="D2052" s="3"/>
      <c r="E2052" s="3"/>
      <c r="F2052" s="3"/>
      <c r="G2052" s="8"/>
      <c r="H2052" s="3"/>
      <c r="I2052" s="3"/>
      <c r="J2052" s="3"/>
      <c r="L2052" s="9"/>
      <c r="M2052" s="15"/>
      <c r="N2052" s="15"/>
      <c r="O2052" s="15">
        <f t="shared" si="282"/>
        <v>0</v>
      </c>
      <c r="P2052" s="15">
        <f t="shared" si="283"/>
        <v>0</v>
      </c>
      <c r="Q2052" s="13" t="str">
        <f t="shared" si="290"/>
        <v/>
      </c>
      <c r="R2052" s="32" t="e">
        <f t="shared" si="284"/>
        <v>#N/A</v>
      </c>
      <c r="S2052" s="33" t="str">
        <f t="shared" si="285"/>
        <v/>
      </c>
      <c r="T2052" s="34" t="e">
        <f t="shared" si="286"/>
        <v>#N/A</v>
      </c>
      <c r="U2052" s="35" t="e">
        <f t="shared" si="289"/>
        <v>#N/A</v>
      </c>
      <c r="V2052" s="44">
        <f t="shared" si="287"/>
        <v>0</v>
      </c>
      <c r="W2052" s="37" t="str">
        <f t="shared" si="288"/>
        <v/>
      </c>
      <c r="AA2052" s="3"/>
      <c r="AB2052" s="3"/>
      <c r="AC2052" s="3"/>
      <c r="AD2052" s="3"/>
      <c r="AE2052" s="3"/>
      <c r="AF2052" s="3"/>
    </row>
    <row r="2053" spans="1:32" x14ac:dyDescent="0.25">
      <c r="A2053" s="3"/>
      <c r="B2053" s="3"/>
      <c r="C2053" s="3"/>
      <c r="D2053" s="3"/>
      <c r="E2053" s="3"/>
      <c r="F2053" s="3"/>
      <c r="G2053" s="8"/>
      <c r="H2053" s="3"/>
      <c r="I2053" s="3"/>
      <c r="J2053" s="3"/>
      <c r="L2053" s="9"/>
      <c r="M2053" s="15"/>
      <c r="N2053" s="15"/>
      <c r="O2053" s="15">
        <f t="shared" ref="O2053:O2116" si="291">A2053</f>
        <v>0</v>
      </c>
      <c r="P2053" s="15">
        <f t="shared" ref="P2053:P2116" si="292">B2053</f>
        <v>0</v>
      </c>
      <c r="Q2053" s="13" t="str">
        <f t="shared" si="290"/>
        <v/>
      </c>
      <c r="R2053" s="32" t="e">
        <f t="shared" ref="R2053:R2116" si="293">IF(VLOOKUP($L2053,$AA$4:$AB$6,2,FALSE)&lt;&gt;0,VLOOKUP(L2053,$AA$4:$AB$6,2,FALSE),HLOOKUP($A2053,$AC$3:$BE$6,INDEX($Z$4:$AA$6,MATCH($L2053,$AA$4:$AA$6,0),1),FALSE))</f>
        <v>#N/A</v>
      </c>
      <c r="S2053" s="33" t="str">
        <f t="shared" ref="S2053:S2116" si="294">IF(AND(A2053="",B2053="",C2053=""),"",IF(D2053=0,T2053-E2053-0.04,T2053-D2053-0.04))</f>
        <v/>
      </c>
      <c r="T2053" s="34" t="e">
        <f t="shared" ref="T2053:T2116" si="295">G2053+R2053</f>
        <v>#N/A</v>
      </c>
      <c r="U2053" s="35" t="e">
        <f t="shared" si="289"/>
        <v>#N/A</v>
      </c>
      <c r="V2053" s="44">
        <f t="shared" ref="V2053:V2116" si="296">E2053</f>
        <v>0</v>
      </c>
      <c r="W2053" s="37" t="str">
        <f t="shared" ref="W2053:W2116" si="297">IF(OR(K2053="",K2053="(blank)"),"",IF(K2053-0.0025&lt;=0,"",K2053-0.0025))</f>
        <v/>
      </c>
      <c r="AA2053" s="3"/>
      <c r="AB2053" s="3"/>
      <c r="AC2053" s="3"/>
      <c r="AD2053" s="3"/>
      <c r="AE2053" s="3"/>
      <c r="AF2053" s="3"/>
    </row>
    <row r="2054" spans="1:32" x14ac:dyDescent="0.25">
      <c r="A2054" s="3"/>
      <c r="B2054" s="3"/>
      <c r="C2054" s="3"/>
      <c r="D2054" s="3"/>
      <c r="E2054" s="3"/>
      <c r="F2054" s="3"/>
      <c r="G2054" s="8"/>
      <c r="H2054" s="3"/>
      <c r="I2054" s="3"/>
      <c r="J2054" s="3"/>
      <c r="L2054" s="9"/>
      <c r="M2054" s="15"/>
      <c r="N2054" s="15"/>
      <c r="O2054" s="15">
        <f t="shared" si="291"/>
        <v>0</v>
      </c>
      <c r="P2054" s="15">
        <f t="shared" si="292"/>
        <v>0</v>
      </c>
      <c r="Q2054" s="13" t="str">
        <f t="shared" si="290"/>
        <v/>
      </c>
      <c r="R2054" s="32" t="e">
        <f t="shared" si="293"/>
        <v>#N/A</v>
      </c>
      <c r="S2054" s="33" t="str">
        <f t="shared" si="294"/>
        <v/>
      </c>
      <c r="T2054" s="34" t="e">
        <f t="shared" si="295"/>
        <v>#N/A</v>
      </c>
      <c r="U2054" s="35" t="e">
        <f t="shared" si="289"/>
        <v>#N/A</v>
      </c>
      <c r="V2054" s="44">
        <f t="shared" si="296"/>
        <v>0</v>
      </c>
      <c r="W2054" s="37" t="str">
        <f t="shared" si="297"/>
        <v/>
      </c>
      <c r="AA2054" s="3"/>
      <c r="AB2054" s="3"/>
      <c r="AC2054" s="3"/>
      <c r="AD2054" s="3"/>
      <c r="AE2054" s="3"/>
      <c r="AF2054" s="3"/>
    </row>
    <row r="2055" spans="1:32" x14ac:dyDescent="0.25">
      <c r="A2055" s="3"/>
      <c r="B2055" s="3"/>
      <c r="C2055" s="3"/>
      <c r="D2055" s="3"/>
      <c r="E2055" s="3"/>
      <c r="F2055" s="3"/>
      <c r="G2055" s="8"/>
      <c r="H2055" s="3"/>
      <c r="I2055" s="3"/>
      <c r="J2055" s="3"/>
      <c r="L2055" s="9"/>
      <c r="M2055" s="15"/>
      <c r="N2055" s="15"/>
      <c r="O2055" s="15">
        <f t="shared" si="291"/>
        <v>0</v>
      </c>
      <c r="P2055" s="15">
        <f t="shared" si="292"/>
        <v>0</v>
      </c>
      <c r="Q2055" s="13" t="str">
        <f t="shared" si="290"/>
        <v/>
      </c>
      <c r="R2055" s="32" t="e">
        <f t="shared" si="293"/>
        <v>#N/A</v>
      </c>
      <c r="S2055" s="33" t="str">
        <f t="shared" si="294"/>
        <v/>
      </c>
      <c r="T2055" s="34" t="e">
        <f t="shared" si="295"/>
        <v>#N/A</v>
      </c>
      <c r="U2055" s="35" t="e">
        <f t="shared" si="289"/>
        <v>#N/A</v>
      </c>
      <c r="V2055" s="44">
        <f t="shared" si="296"/>
        <v>0</v>
      </c>
      <c r="W2055" s="37" t="str">
        <f t="shared" si="297"/>
        <v/>
      </c>
      <c r="AA2055" s="3"/>
      <c r="AB2055" s="3"/>
      <c r="AC2055" s="3"/>
      <c r="AD2055" s="3"/>
      <c r="AE2055" s="3"/>
      <c r="AF2055" s="3"/>
    </row>
    <row r="2056" spans="1:32" x14ac:dyDescent="0.25">
      <c r="A2056" s="3"/>
      <c r="B2056" s="3"/>
      <c r="C2056" s="3"/>
      <c r="D2056" s="3"/>
      <c r="E2056" s="3"/>
      <c r="F2056" s="3"/>
      <c r="G2056" s="8"/>
      <c r="H2056" s="3"/>
      <c r="I2056" s="3"/>
      <c r="J2056" s="3"/>
      <c r="L2056" s="9"/>
      <c r="M2056" s="15"/>
      <c r="N2056" s="15"/>
      <c r="O2056" s="15">
        <f t="shared" si="291"/>
        <v>0</v>
      </c>
      <c r="P2056" s="15">
        <f t="shared" si="292"/>
        <v>0</v>
      </c>
      <c r="Q2056" s="13" t="str">
        <f t="shared" si="290"/>
        <v/>
      </c>
      <c r="R2056" s="32" t="e">
        <f t="shared" si="293"/>
        <v>#N/A</v>
      </c>
      <c r="S2056" s="33" t="str">
        <f t="shared" si="294"/>
        <v/>
      </c>
      <c r="T2056" s="34" t="e">
        <f t="shared" si="295"/>
        <v>#N/A</v>
      </c>
      <c r="U2056" s="35" t="e">
        <f t="shared" si="289"/>
        <v>#N/A</v>
      </c>
      <c r="V2056" s="44">
        <f t="shared" si="296"/>
        <v>0</v>
      </c>
      <c r="W2056" s="37" t="str">
        <f t="shared" si="297"/>
        <v/>
      </c>
      <c r="AA2056" s="3"/>
      <c r="AB2056" s="3"/>
      <c r="AC2056" s="3"/>
      <c r="AD2056" s="3"/>
      <c r="AE2056" s="3"/>
      <c r="AF2056" s="3"/>
    </row>
    <row r="2057" spans="1:32" x14ac:dyDescent="0.25">
      <c r="A2057" s="3"/>
      <c r="B2057" s="3"/>
      <c r="C2057" s="3"/>
      <c r="D2057" s="3"/>
      <c r="E2057" s="3"/>
      <c r="F2057" s="3"/>
      <c r="G2057" s="8"/>
      <c r="H2057" s="3"/>
      <c r="I2057" s="3"/>
      <c r="J2057" s="3"/>
      <c r="L2057" s="9"/>
      <c r="M2057" s="15"/>
      <c r="N2057" s="15"/>
      <c r="O2057" s="15">
        <f t="shared" si="291"/>
        <v>0</v>
      </c>
      <c r="P2057" s="15">
        <f t="shared" si="292"/>
        <v>0</v>
      </c>
      <c r="Q2057" s="13" t="str">
        <f t="shared" si="290"/>
        <v/>
      </c>
      <c r="R2057" s="32" t="e">
        <f t="shared" si="293"/>
        <v>#N/A</v>
      </c>
      <c r="S2057" s="33" t="str">
        <f t="shared" si="294"/>
        <v/>
      </c>
      <c r="T2057" s="34" t="e">
        <f t="shared" si="295"/>
        <v>#N/A</v>
      </c>
      <c r="U2057" s="35" t="e">
        <f t="shared" si="289"/>
        <v>#N/A</v>
      </c>
      <c r="V2057" s="44">
        <f t="shared" si="296"/>
        <v>0</v>
      </c>
      <c r="W2057" s="37" t="str">
        <f t="shared" si="297"/>
        <v/>
      </c>
      <c r="AA2057" s="3"/>
      <c r="AB2057" s="3"/>
      <c r="AC2057" s="3"/>
      <c r="AD2057" s="3"/>
      <c r="AE2057" s="3"/>
      <c r="AF2057" s="3"/>
    </row>
    <row r="2058" spans="1:32" x14ac:dyDescent="0.25">
      <c r="A2058" s="3"/>
      <c r="B2058" s="3"/>
      <c r="C2058" s="3"/>
      <c r="D2058" s="3"/>
      <c r="E2058" s="3"/>
      <c r="F2058" s="3"/>
      <c r="G2058" s="8"/>
      <c r="H2058" s="3"/>
      <c r="I2058" s="3"/>
      <c r="J2058" s="3"/>
      <c r="L2058" s="9"/>
      <c r="M2058" s="15"/>
      <c r="N2058" s="15"/>
      <c r="O2058" s="15">
        <f t="shared" si="291"/>
        <v>0</v>
      </c>
      <c r="P2058" s="15">
        <f t="shared" si="292"/>
        <v>0</v>
      </c>
      <c r="Q2058" s="13" t="str">
        <f t="shared" si="290"/>
        <v/>
      </c>
      <c r="R2058" s="32" t="e">
        <f t="shared" si="293"/>
        <v>#N/A</v>
      </c>
      <c r="S2058" s="33" t="str">
        <f t="shared" si="294"/>
        <v/>
      </c>
      <c r="T2058" s="34" t="e">
        <f t="shared" si="295"/>
        <v>#N/A</v>
      </c>
      <c r="U2058" s="35" t="e">
        <f t="shared" si="289"/>
        <v>#N/A</v>
      </c>
      <c r="V2058" s="44">
        <f t="shared" si="296"/>
        <v>0</v>
      </c>
      <c r="W2058" s="37" t="str">
        <f t="shared" si="297"/>
        <v/>
      </c>
      <c r="AA2058" s="3"/>
      <c r="AB2058" s="3"/>
      <c r="AC2058" s="3"/>
      <c r="AD2058" s="3"/>
      <c r="AE2058" s="3"/>
      <c r="AF2058" s="3"/>
    </row>
    <row r="2059" spans="1:32" x14ac:dyDescent="0.25">
      <c r="A2059" s="3"/>
      <c r="B2059" s="3"/>
      <c r="C2059" s="3"/>
      <c r="D2059" s="3"/>
      <c r="E2059" s="3"/>
      <c r="F2059" s="3"/>
      <c r="G2059" s="8"/>
      <c r="H2059" s="3"/>
      <c r="I2059" s="3"/>
      <c r="J2059" s="3"/>
      <c r="L2059" s="9"/>
      <c r="M2059" s="15"/>
      <c r="N2059" s="15"/>
      <c r="O2059" s="15">
        <f t="shared" si="291"/>
        <v>0</v>
      </c>
      <c r="P2059" s="15">
        <f t="shared" si="292"/>
        <v>0</v>
      </c>
      <c r="Q2059" s="13" t="str">
        <f t="shared" si="290"/>
        <v/>
      </c>
      <c r="R2059" s="32" t="e">
        <f t="shared" si="293"/>
        <v>#N/A</v>
      </c>
      <c r="S2059" s="33" t="str">
        <f t="shared" si="294"/>
        <v/>
      </c>
      <c r="T2059" s="34" t="e">
        <f t="shared" si="295"/>
        <v>#N/A</v>
      </c>
      <c r="U2059" s="35" t="e">
        <f t="shared" si="289"/>
        <v>#N/A</v>
      </c>
      <c r="V2059" s="44">
        <f t="shared" si="296"/>
        <v>0</v>
      </c>
      <c r="W2059" s="37" t="str">
        <f t="shared" si="297"/>
        <v/>
      </c>
      <c r="AA2059" s="3"/>
      <c r="AB2059" s="3"/>
      <c r="AC2059" s="3"/>
      <c r="AD2059" s="3"/>
      <c r="AE2059" s="3"/>
      <c r="AF2059" s="3"/>
    </row>
    <row r="2060" spans="1:32" x14ac:dyDescent="0.25">
      <c r="A2060" s="3"/>
      <c r="B2060" s="3"/>
      <c r="C2060" s="3"/>
      <c r="D2060" s="3"/>
      <c r="E2060" s="3"/>
      <c r="F2060" s="3"/>
      <c r="G2060" s="8"/>
      <c r="H2060" s="3"/>
      <c r="I2060" s="3"/>
      <c r="J2060" s="3"/>
      <c r="L2060" s="9"/>
      <c r="M2060" s="15"/>
      <c r="N2060" s="15"/>
      <c r="O2060" s="15">
        <f t="shared" si="291"/>
        <v>0</v>
      </c>
      <c r="P2060" s="15">
        <f t="shared" si="292"/>
        <v>0</v>
      </c>
      <c r="Q2060" s="13" t="str">
        <f t="shared" si="290"/>
        <v/>
      </c>
      <c r="R2060" s="32" t="e">
        <f t="shared" si="293"/>
        <v>#N/A</v>
      </c>
      <c r="S2060" s="33" t="str">
        <f t="shared" si="294"/>
        <v/>
      </c>
      <c r="T2060" s="34" t="e">
        <f t="shared" si="295"/>
        <v>#N/A</v>
      </c>
      <c r="U2060" s="35" t="e">
        <f t="shared" si="289"/>
        <v>#N/A</v>
      </c>
      <c r="V2060" s="44">
        <f t="shared" si="296"/>
        <v>0</v>
      </c>
      <c r="W2060" s="37" t="str">
        <f t="shared" si="297"/>
        <v/>
      </c>
      <c r="AA2060" s="3"/>
      <c r="AB2060" s="3"/>
      <c r="AC2060" s="3"/>
      <c r="AD2060" s="3"/>
      <c r="AE2060" s="3"/>
      <c r="AF2060" s="3"/>
    </row>
    <row r="2061" spans="1:32" x14ac:dyDescent="0.25">
      <c r="A2061" s="3"/>
      <c r="B2061" s="3"/>
      <c r="C2061" s="3"/>
      <c r="D2061" s="3"/>
      <c r="E2061" s="3"/>
      <c r="F2061" s="3"/>
      <c r="G2061" s="8"/>
      <c r="H2061" s="3"/>
      <c r="I2061" s="3"/>
      <c r="J2061" s="3"/>
      <c r="L2061" s="9"/>
      <c r="M2061" s="15"/>
      <c r="N2061" s="15"/>
      <c r="O2061" s="15">
        <f t="shared" si="291"/>
        <v>0</v>
      </c>
      <c r="P2061" s="15">
        <f t="shared" si="292"/>
        <v>0</v>
      </c>
      <c r="Q2061" s="13" t="str">
        <f t="shared" si="290"/>
        <v/>
      </c>
      <c r="R2061" s="32" t="e">
        <f t="shared" si="293"/>
        <v>#N/A</v>
      </c>
      <c r="S2061" s="33" t="str">
        <f t="shared" si="294"/>
        <v/>
      </c>
      <c r="T2061" s="34" t="e">
        <f t="shared" si="295"/>
        <v>#N/A</v>
      </c>
      <c r="U2061" s="35" t="e">
        <f t="shared" si="289"/>
        <v>#N/A</v>
      </c>
      <c r="V2061" s="44">
        <f t="shared" si="296"/>
        <v>0</v>
      </c>
      <c r="W2061" s="37" t="str">
        <f t="shared" si="297"/>
        <v/>
      </c>
      <c r="AA2061" s="3"/>
      <c r="AB2061" s="3"/>
      <c r="AC2061" s="3"/>
      <c r="AD2061" s="3"/>
      <c r="AE2061" s="3"/>
      <c r="AF2061" s="3"/>
    </row>
    <row r="2062" spans="1:32" x14ac:dyDescent="0.25">
      <c r="A2062" s="3"/>
      <c r="B2062" s="3"/>
      <c r="C2062" s="3"/>
      <c r="D2062" s="3"/>
      <c r="E2062" s="3"/>
      <c r="F2062" s="3"/>
      <c r="G2062" s="8"/>
      <c r="H2062" s="3"/>
      <c r="I2062" s="3"/>
      <c r="J2062" s="3"/>
      <c r="L2062" s="9"/>
      <c r="M2062" s="15"/>
      <c r="N2062" s="15"/>
      <c r="O2062" s="15">
        <f t="shared" si="291"/>
        <v>0</v>
      </c>
      <c r="P2062" s="15">
        <f t="shared" si="292"/>
        <v>0</v>
      </c>
      <c r="Q2062" s="13" t="str">
        <f t="shared" si="290"/>
        <v/>
      </c>
      <c r="R2062" s="32" t="e">
        <f t="shared" si="293"/>
        <v>#N/A</v>
      </c>
      <c r="S2062" s="33" t="str">
        <f t="shared" si="294"/>
        <v/>
      </c>
      <c r="T2062" s="34" t="e">
        <f t="shared" si="295"/>
        <v>#N/A</v>
      </c>
      <c r="U2062" s="35" t="e">
        <f t="shared" si="289"/>
        <v>#N/A</v>
      </c>
      <c r="V2062" s="44">
        <f t="shared" si="296"/>
        <v>0</v>
      </c>
      <c r="W2062" s="37" t="str">
        <f t="shared" si="297"/>
        <v/>
      </c>
      <c r="AA2062" s="3"/>
      <c r="AB2062" s="3"/>
      <c r="AC2062" s="3"/>
      <c r="AD2062" s="3"/>
      <c r="AE2062" s="3"/>
      <c r="AF2062" s="3"/>
    </row>
    <row r="2063" spans="1:32" x14ac:dyDescent="0.25">
      <c r="A2063" s="3"/>
      <c r="B2063" s="3"/>
      <c r="C2063" s="3"/>
      <c r="D2063" s="3"/>
      <c r="E2063" s="3"/>
      <c r="F2063" s="3"/>
      <c r="G2063" s="8"/>
      <c r="H2063" s="3"/>
      <c r="I2063" s="3"/>
      <c r="J2063" s="3"/>
      <c r="L2063" s="9"/>
      <c r="M2063" s="15"/>
      <c r="N2063" s="15"/>
      <c r="O2063" s="15">
        <f t="shared" si="291"/>
        <v>0</v>
      </c>
      <c r="P2063" s="15">
        <f t="shared" si="292"/>
        <v>0</v>
      </c>
      <c r="Q2063" s="13" t="str">
        <f t="shared" si="290"/>
        <v/>
      </c>
      <c r="R2063" s="32" t="e">
        <f t="shared" si="293"/>
        <v>#N/A</v>
      </c>
      <c r="S2063" s="33" t="str">
        <f t="shared" si="294"/>
        <v/>
      </c>
      <c r="T2063" s="34" t="e">
        <f t="shared" si="295"/>
        <v>#N/A</v>
      </c>
      <c r="U2063" s="35" t="e">
        <f t="shared" ref="U2063:U2126" si="298">IF(OR(B2063="32",B2063="36",B2063="36PB",B2063="33",B2063="8",B2063="10",B2063="9",B2063="885",B2063="885SB"),T2063+0.5268,IF(OR(B2063="49",B2063="51",B2063="53",B2063="68",B2063="68P",B2063="64",B2063="43",B2063="43SB",B2063="68SB",B2063="NR99"),T2063+0.2469,T2063+0.0069))</f>
        <v>#N/A</v>
      </c>
      <c r="V2063" s="44">
        <f t="shared" si="296"/>
        <v>0</v>
      </c>
      <c r="W2063" s="37" t="str">
        <f t="shared" si="297"/>
        <v/>
      </c>
      <c r="AA2063" s="3"/>
      <c r="AB2063" s="3"/>
      <c r="AC2063" s="3"/>
      <c r="AD2063" s="3"/>
      <c r="AE2063" s="3"/>
      <c r="AF2063" s="3"/>
    </row>
    <row r="2064" spans="1:32" x14ac:dyDescent="0.25">
      <c r="A2064" s="3"/>
      <c r="B2064" s="3"/>
      <c r="C2064" s="3"/>
      <c r="D2064" s="3"/>
      <c r="E2064" s="3"/>
      <c r="F2064" s="3"/>
      <c r="G2064" s="8"/>
      <c r="H2064" s="3"/>
      <c r="I2064" s="3"/>
      <c r="J2064" s="3"/>
      <c r="L2064" s="9"/>
      <c r="M2064" s="15"/>
      <c r="N2064" s="15"/>
      <c r="O2064" s="15">
        <f t="shared" si="291"/>
        <v>0</v>
      </c>
      <c r="P2064" s="15">
        <f t="shared" si="292"/>
        <v>0</v>
      </c>
      <c r="Q2064" s="13" t="str">
        <f t="shared" si="290"/>
        <v/>
      </c>
      <c r="R2064" s="32" t="e">
        <f t="shared" si="293"/>
        <v>#N/A</v>
      </c>
      <c r="S2064" s="33" t="str">
        <f t="shared" si="294"/>
        <v/>
      </c>
      <c r="T2064" s="34" t="e">
        <f t="shared" si="295"/>
        <v>#N/A</v>
      </c>
      <c r="U2064" s="35" t="e">
        <f t="shared" si="298"/>
        <v>#N/A</v>
      </c>
      <c r="V2064" s="44">
        <f t="shared" si="296"/>
        <v>0</v>
      </c>
      <c r="W2064" s="37" t="str">
        <f t="shared" si="297"/>
        <v/>
      </c>
      <c r="AA2064" s="3"/>
      <c r="AB2064" s="3"/>
      <c r="AC2064" s="3"/>
      <c r="AD2064" s="3"/>
      <c r="AE2064" s="3"/>
      <c r="AF2064" s="3"/>
    </row>
    <row r="2065" spans="1:32" x14ac:dyDescent="0.25">
      <c r="A2065" s="3"/>
      <c r="B2065" s="3"/>
      <c r="C2065" s="3"/>
      <c r="D2065" s="3"/>
      <c r="E2065" s="3"/>
      <c r="F2065" s="3"/>
      <c r="G2065" s="8"/>
      <c r="H2065" s="3"/>
      <c r="I2065" s="3"/>
      <c r="J2065" s="3"/>
      <c r="L2065" s="9"/>
      <c r="M2065" s="15"/>
      <c r="N2065" s="15"/>
      <c r="O2065" s="15">
        <f t="shared" si="291"/>
        <v>0</v>
      </c>
      <c r="P2065" s="15">
        <f t="shared" si="292"/>
        <v>0</v>
      </c>
      <c r="Q2065" s="13" t="str">
        <f t="shared" si="290"/>
        <v/>
      </c>
      <c r="R2065" s="32" t="e">
        <f t="shared" si="293"/>
        <v>#N/A</v>
      </c>
      <c r="S2065" s="33" t="str">
        <f t="shared" si="294"/>
        <v/>
      </c>
      <c r="T2065" s="34" t="e">
        <f t="shared" si="295"/>
        <v>#N/A</v>
      </c>
      <c r="U2065" s="35" t="e">
        <f t="shared" si="298"/>
        <v>#N/A</v>
      </c>
      <c r="V2065" s="44">
        <f t="shared" si="296"/>
        <v>0</v>
      </c>
      <c r="W2065" s="37" t="str">
        <f t="shared" si="297"/>
        <v/>
      </c>
      <c r="AA2065" s="3"/>
      <c r="AB2065" s="3"/>
      <c r="AC2065" s="3"/>
      <c r="AD2065" s="3"/>
      <c r="AE2065" s="3"/>
      <c r="AF2065" s="3"/>
    </row>
    <row r="2066" spans="1:32" x14ac:dyDescent="0.25">
      <c r="A2066" s="3"/>
      <c r="B2066" s="3"/>
      <c r="C2066" s="3"/>
      <c r="D2066" s="3"/>
      <c r="E2066" s="3"/>
      <c r="F2066" s="3"/>
      <c r="G2066" s="8"/>
      <c r="H2066" s="3"/>
      <c r="I2066" s="3"/>
      <c r="J2066" s="3"/>
      <c r="L2066" s="9"/>
      <c r="M2066" s="15"/>
      <c r="N2066" s="15"/>
      <c r="O2066" s="15">
        <f t="shared" si="291"/>
        <v>0</v>
      </c>
      <c r="P2066" s="15">
        <f t="shared" si="292"/>
        <v>0</v>
      </c>
      <c r="Q2066" s="13" t="str">
        <f t="shared" si="290"/>
        <v/>
      </c>
      <c r="R2066" s="32" t="e">
        <f t="shared" si="293"/>
        <v>#N/A</v>
      </c>
      <c r="S2066" s="33" t="str">
        <f t="shared" si="294"/>
        <v/>
      </c>
      <c r="T2066" s="34" t="e">
        <f t="shared" si="295"/>
        <v>#N/A</v>
      </c>
      <c r="U2066" s="35" t="e">
        <f t="shared" si="298"/>
        <v>#N/A</v>
      </c>
      <c r="V2066" s="44">
        <f t="shared" si="296"/>
        <v>0</v>
      </c>
      <c r="W2066" s="37" t="str">
        <f t="shared" si="297"/>
        <v/>
      </c>
      <c r="AA2066" s="3"/>
      <c r="AB2066" s="3"/>
      <c r="AC2066" s="3"/>
      <c r="AD2066" s="3"/>
      <c r="AE2066" s="3"/>
      <c r="AF2066" s="3"/>
    </row>
    <row r="2067" spans="1:32" x14ac:dyDescent="0.25">
      <c r="A2067" s="3"/>
      <c r="B2067" s="3"/>
      <c r="C2067" s="3"/>
      <c r="D2067" s="3"/>
      <c r="E2067" s="3"/>
      <c r="F2067" s="3"/>
      <c r="G2067" s="8"/>
      <c r="H2067" s="3"/>
      <c r="I2067" s="3"/>
      <c r="J2067" s="3"/>
      <c r="L2067" s="9"/>
      <c r="M2067" s="15"/>
      <c r="N2067" s="15"/>
      <c r="O2067" s="15">
        <f t="shared" si="291"/>
        <v>0</v>
      </c>
      <c r="P2067" s="15">
        <f t="shared" si="292"/>
        <v>0</v>
      </c>
      <c r="Q2067" s="13" t="str">
        <f t="shared" si="290"/>
        <v/>
      </c>
      <c r="R2067" s="32" t="e">
        <f t="shared" si="293"/>
        <v>#N/A</v>
      </c>
      <c r="S2067" s="33" t="str">
        <f t="shared" si="294"/>
        <v/>
      </c>
      <c r="T2067" s="34" t="e">
        <f t="shared" si="295"/>
        <v>#N/A</v>
      </c>
      <c r="U2067" s="35" t="e">
        <f t="shared" si="298"/>
        <v>#N/A</v>
      </c>
      <c r="V2067" s="44">
        <f t="shared" si="296"/>
        <v>0</v>
      </c>
      <c r="W2067" s="37" t="str">
        <f t="shared" si="297"/>
        <v/>
      </c>
      <c r="AA2067" s="3"/>
      <c r="AB2067" s="3"/>
      <c r="AC2067" s="3"/>
      <c r="AD2067" s="3"/>
      <c r="AE2067" s="3"/>
      <c r="AF2067" s="3"/>
    </row>
    <row r="2068" spans="1:32" x14ac:dyDescent="0.25">
      <c r="A2068" s="3"/>
      <c r="B2068" s="3"/>
      <c r="C2068" s="3"/>
      <c r="D2068" s="3"/>
      <c r="E2068" s="3"/>
      <c r="F2068" s="3"/>
      <c r="G2068" s="8"/>
      <c r="H2068" s="3"/>
      <c r="I2068" s="3"/>
      <c r="J2068" s="3"/>
      <c r="L2068" s="9"/>
      <c r="M2068" s="15"/>
      <c r="N2068" s="15"/>
      <c r="O2068" s="15">
        <f t="shared" si="291"/>
        <v>0</v>
      </c>
      <c r="P2068" s="15">
        <f t="shared" si="292"/>
        <v>0</v>
      </c>
      <c r="Q2068" s="13" t="str">
        <f t="shared" si="290"/>
        <v/>
      </c>
      <c r="R2068" s="32" t="e">
        <f t="shared" si="293"/>
        <v>#N/A</v>
      </c>
      <c r="S2068" s="33" t="str">
        <f t="shared" si="294"/>
        <v/>
      </c>
      <c r="T2068" s="34" t="e">
        <f t="shared" si="295"/>
        <v>#N/A</v>
      </c>
      <c r="U2068" s="35" t="e">
        <f t="shared" si="298"/>
        <v>#N/A</v>
      </c>
      <c r="V2068" s="44">
        <f t="shared" si="296"/>
        <v>0</v>
      </c>
      <c r="W2068" s="37" t="str">
        <f t="shared" si="297"/>
        <v/>
      </c>
      <c r="AA2068" s="3"/>
      <c r="AB2068" s="3"/>
      <c r="AC2068" s="3"/>
      <c r="AD2068" s="3"/>
      <c r="AE2068" s="3"/>
      <c r="AF2068" s="3"/>
    </row>
    <row r="2069" spans="1:32" x14ac:dyDescent="0.25">
      <c r="A2069" s="3"/>
      <c r="B2069" s="3"/>
      <c r="C2069" s="3"/>
      <c r="D2069" s="3"/>
      <c r="E2069" s="3"/>
      <c r="F2069" s="3"/>
      <c r="G2069" s="8"/>
      <c r="H2069" s="3"/>
      <c r="I2069" s="3"/>
      <c r="J2069" s="3"/>
      <c r="L2069" s="9"/>
      <c r="M2069" s="15"/>
      <c r="N2069" s="15"/>
      <c r="O2069" s="15">
        <f t="shared" si="291"/>
        <v>0</v>
      </c>
      <c r="P2069" s="15">
        <f t="shared" si="292"/>
        <v>0</v>
      </c>
      <c r="Q2069" s="13" t="str">
        <f t="shared" si="290"/>
        <v/>
      </c>
      <c r="R2069" s="32" t="e">
        <f t="shared" si="293"/>
        <v>#N/A</v>
      </c>
      <c r="S2069" s="33" t="str">
        <f t="shared" si="294"/>
        <v/>
      </c>
      <c r="T2069" s="34" t="e">
        <f t="shared" si="295"/>
        <v>#N/A</v>
      </c>
      <c r="U2069" s="35" t="e">
        <f t="shared" si="298"/>
        <v>#N/A</v>
      </c>
      <c r="V2069" s="44">
        <f t="shared" si="296"/>
        <v>0</v>
      </c>
      <c r="W2069" s="37" t="str">
        <f t="shared" si="297"/>
        <v/>
      </c>
      <c r="AA2069" s="3"/>
      <c r="AB2069" s="3"/>
      <c r="AC2069" s="3"/>
      <c r="AD2069" s="3"/>
      <c r="AE2069" s="3"/>
      <c r="AF2069" s="3"/>
    </row>
    <row r="2070" spans="1:32" x14ac:dyDescent="0.25">
      <c r="A2070" s="3"/>
      <c r="B2070" s="3"/>
      <c r="C2070" s="3"/>
      <c r="D2070" s="3"/>
      <c r="E2070" s="3"/>
      <c r="F2070" s="3"/>
      <c r="G2070" s="8"/>
      <c r="H2070" s="3"/>
      <c r="I2070" s="3"/>
      <c r="J2070" s="3"/>
      <c r="L2070" s="9"/>
      <c r="M2070" s="15"/>
      <c r="N2070" s="15"/>
      <c r="O2070" s="15">
        <f t="shared" si="291"/>
        <v>0</v>
      </c>
      <c r="P2070" s="15">
        <f t="shared" si="292"/>
        <v>0</v>
      </c>
      <c r="Q2070" s="13" t="str">
        <f t="shared" si="290"/>
        <v/>
      </c>
      <c r="R2070" s="32" t="e">
        <f t="shared" si="293"/>
        <v>#N/A</v>
      </c>
      <c r="S2070" s="33" t="str">
        <f t="shared" si="294"/>
        <v/>
      </c>
      <c r="T2070" s="34" t="e">
        <f t="shared" si="295"/>
        <v>#N/A</v>
      </c>
      <c r="U2070" s="35" t="e">
        <f t="shared" si="298"/>
        <v>#N/A</v>
      </c>
      <c r="V2070" s="44">
        <f t="shared" si="296"/>
        <v>0</v>
      </c>
      <c r="W2070" s="37" t="str">
        <f t="shared" si="297"/>
        <v/>
      </c>
      <c r="AA2070" s="3"/>
      <c r="AB2070" s="3"/>
      <c r="AC2070" s="3"/>
      <c r="AD2070" s="3"/>
      <c r="AE2070" s="3"/>
      <c r="AF2070" s="3"/>
    </row>
    <row r="2071" spans="1:32" x14ac:dyDescent="0.25">
      <c r="A2071" s="3"/>
      <c r="B2071" s="3"/>
      <c r="C2071" s="3"/>
      <c r="D2071" s="3"/>
      <c r="E2071" s="3"/>
      <c r="F2071" s="3"/>
      <c r="G2071" s="8"/>
      <c r="H2071" s="3"/>
      <c r="I2071" s="3"/>
      <c r="J2071" s="3"/>
      <c r="L2071" s="9"/>
      <c r="M2071" s="15"/>
      <c r="N2071" s="15"/>
      <c r="O2071" s="15">
        <f t="shared" si="291"/>
        <v>0</v>
      </c>
      <c r="P2071" s="15">
        <f t="shared" si="292"/>
        <v>0</v>
      </c>
      <c r="Q2071" s="13" t="str">
        <f t="shared" si="290"/>
        <v/>
      </c>
      <c r="R2071" s="32" t="e">
        <f t="shared" si="293"/>
        <v>#N/A</v>
      </c>
      <c r="S2071" s="33" t="str">
        <f t="shared" si="294"/>
        <v/>
      </c>
      <c r="T2071" s="34" t="e">
        <f t="shared" si="295"/>
        <v>#N/A</v>
      </c>
      <c r="U2071" s="35" t="e">
        <f t="shared" si="298"/>
        <v>#N/A</v>
      </c>
      <c r="V2071" s="44">
        <f t="shared" si="296"/>
        <v>0</v>
      </c>
      <c r="W2071" s="37" t="str">
        <f t="shared" si="297"/>
        <v/>
      </c>
      <c r="AA2071" s="3"/>
      <c r="AB2071" s="3"/>
      <c r="AC2071" s="3"/>
      <c r="AD2071" s="3"/>
      <c r="AE2071" s="3"/>
      <c r="AF2071" s="3"/>
    </row>
    <row r="2072" spans="1:32" x14ac:dyDescent="0.25">
      <c r="A2072" s="3"/>
      <c r="B2072" s="3"/>
      <c r="C2072" s="3"/>
      <c r="D2072" s="3"/>
      <c r="E2072" s="3"/>
      <c r="F2072" s="3"/>
      <c r="G2072" s="8"/>
      <c r="H2072" s="3"/>
      <c r="I2072" s="3"/>
      <c r="J2072" s="3"/>
      <c r="L2072" s="9"/>
      <c r="M2072" s="15"/>
      <c r="N2072" s="15"/>
      <c r="O2072" s="15">
        <f t="shared" si="291"/>
        <v>0</v>
      </c>
      <c r="P2072" s="15">
        <f t="shared" si="292"/>
        <v>0</v>
      </c>
      <c r="Q2072" s="13" t="str">
        <f t="shared" si="290"/>
        <v/>
      </c>
      <c r="R2072" s="32" t="e">
        <f t="shared" si="293"/>
        <v>#N/A</v>
      </c>
      <c r="S2072" s="33" t="str">
        <f t="shared" si="294"/>
        <v/>
      </c>
      <c r="T2072" s="34" t="e">
        <f t="shared" si="295"/>
        <v>#N/A</v>
      </c>
      <c r="U2072" s="35" t="e">
        <f t="shared" si="298"/>
        <v>#N/A</v>
      </c>
      <c r="V2072" s="44">
        <f t="shared" si="296"/>
        <v>0</v>
      </c>
      <c r="W2072" s="37" t="str">
        <f t="shared" si="297"/>
        <v/>
      </c>
      <c r="AA2072" s="3"/>
      <c r="AB2072" s="3"/>
      <c r="AC2072" s="3"/>
      <c r="AD2072" s="3"/>
      <c r="AE2072" s="3"/>
      <c r="AF2072" s="3"/>
    </row>
    <row r="2073" spans="1:32" x14ac:dyDescent="0.25">
      <c r="A2073" s="3"/>
      <c r="B2073" s="3"/>
      <c r="C2073" s="3"/>
      <c r="D2073" s="3"/>
      <c r="E2073" s="3"/>
      <c r="F2073" s="3"/>
      <c r="G2073" s="8"/>
      <c r="H2073" s="3"/>
      <c r="I2073" s="3"/>
      <c r="J2073" s="3"/>
      <c r="L2073" s="9"/>
      <c r="M2073" s="15"/>
      <c r="N2073" s="15"/>
      <c r="O2073" s="15">
        <f t="shared" si="291"/>
        <v>0</v>
      </c>
      <c r="P2073" s="15">
        <f t="shared" si="292"/>
        <v>0</v>
      </c>
      <c r="Q2073" s="13" t="str">
        <f t="shared" si="290"/>
        <v/>
      </c>
      <c r="R2073" s="32" t="e">
        <f t="shared" si="293"/>
        <v>#N/A</v>
      </c>
      <c r="S2073" s="33" t="str">
        <f t="shared" si="294"/>
        <v/>
      </c>
      <c r="T2073" s="34" t="e">
        <f t="shared" si="295"/>
        <v>#N/A</v>
      </c>
      <c r="U2073" s="35" t="e">
        <f t="shared" si="298"/>
        <v>#N/A</v>
      </c>
      <c r="V2073" s="44">
        <f t="shared" si="296"/>
        <v>0</v>
      </c>
      <c r="W2073" s="37" t="str">
        <f t="shared" si="297"/>
        <v/>
      </c>
      <c r="AA2073" s="3"/>
      <c r="AB2073" s="3"/>
      <c r="AC2073" s="3"/>
      <c r="AD2073" s="3"/>
      <c r="AE2073" s="3"/>
      <c r="AF2073" s="3"/>
    </row>
    <row r="2074" spans="1:32" x14ac:dyDescent="0.25">
      <c r="A2074" s="3"/>
      <c r="B2074" s="3"/>
      <c r="C2074" s="3"/>
      <c r="D2074" s="3"/>
      <c r="E2074" s="3"/>
      <c r="F2074" s="3"/>
      <c r="G2074" s="8"/>
      <c r="H2074" s="3"/>
      <c r="I2074" s="3"/>
      <c r="J2074" s="3"/>
      <c r="L2074" s="9"/>
      <c r="M2074" s="15"/>
      <c r="N2074" s="15"/>
      <c r="O2074" s="15">
        <f t="shared" si="291"/>
        <v>0</v>
      </c>
      <c r="P2074" s="15">
        <f t="shared" si="292"/>
        <v>0</v>
      </c>
      <c r="Q2074" s="13" t="str">
        <f t="shared" si="290"/>
        <v/>
      </c>
      <c r="R2074" s="32" t="e">
        <f t="shared" si="293"/>
        <v>#N/A</v>
      </c>
      <c r="S2074" s="33" t="str">
        <f t="shared" si="294"/>
        <v/>
      </c>
      <c r="T2074" s="34" t="e">
        <f t="shared" si="295"/>
        <v>#N/A</v>
      </c>
      <c r="U2074" s="35" t="e">
        <f t="shared" si="298"/>
        <v>#N/A</v>
      </c>
      <c r="V2074" s="44">
        <f t="shared" si="296"/>
        <v>0</v>
      </c>
      <c r="W2074" s="37" t="str">
        <f t="shared" si="297"/>
        <v/>
      </c>
      <c r="AA2074" s="3"/>
      <c r="AB2074" s="3"/>
      <c r="AC2074" s="3"/>
      <c r="AD2074" s="3"/>
      <c r="AE2074" s="3"/>
      <c r="AF2074" s="3"/>
    </row>
    <row r="2075" spans="1:32" x14ac:dyDescent="0.25">
      <c r="A2075" s="3"/>
      <c r="B2075" s="3"/>
      <c r="C2075" s="3"/>
      <c r="D2075" s="3"/>
      <c r="E2075" s="3"/>
      <c r="F2075" s="3"/>
      <c r="G2075" s="8"/>
      <c r="H2075" s="3"/>
      <c r="I2075" s="3"/>
      <c r="J2075" s="3"/>
      <c r="L2075" s="9"/>
      <c r="M2075" s="15"/>
      <c r="N2075" s="15"/>
      <c r="O2075" s="15">
        <f t="shared" si="291"/>
        <v>0</v>
      </c>
      <c r="P2075" s="15">
        <f t="shared" si="292"/>
        <v>0</v>
      </c>
      <c r="Q2075" s="13" t="str">
        <f t="shared" si="290"/>
        <v/>
      </c>
      <c r="R2075" s="32" t="e">
        <f t="shared" si="293"/>
        <v>#N/A</v>
      </c>
      <c r="S2075" s="33" t="str">
        <f t="shared" si="294"/>
        <v/>
      </c>
      <c r="T2075" s="34" t="e">
        <f t="shared" si="295"/>
        <v>#N/A</v>
      </c>
      <c r="U2075" s="35" t="e">
        <f t="shared" si="298"/>
        <v>#N/A</v>
      </c>
      <c r="V2075" s="44">
        <f t="shared" si="296"/>
        <v>0</v>
      </c>
      <c r="W2075" s="37" t="str">
        <f t="shared" si="297"/>
        <v/>
      </c>
      <c r="AA2075" s="3"/>
      <c r="AB2075" s="3"/>
      <c r="AC2075" s="3"/>
      <c r="AD2075" s="3"/>
      <c r="AE2075" s="3"/>
      <c r="AF2075" s="3"/>
    </row>
    <row r="2076" spans="1:32" x14ac:dyDescent="0.25">
      <c r="A2076" s="3"/>
      <c r="B2076" s="3"/>
      <c r="C2076" s="3"/>
      <c r="D2076" s="3"/>
      <c r="E2076" s="3"/>
      <c r="F2076" s="3"/>
      <c r="G2076" s="8"/>
      <c r="H2076" s="3"/>
      <c r="I2076" s="3"/>
      <c r="J2076" s="3"/>
      <c r="L2076" s="9"/>
      <c r="M2076" s="15"/>
      <c r="N2076" s="15"/>
      <c r="O2076" s="15">
        <f t="shared" si="291"/>
        <v>0</v>
      </c>
      <c r="P2076" s="15">
        <f t="shared" si="292"/>
        <v>0</v>
      </c>
      <c r="Q2076" s="13" t="str">
        <f t="shared" si="290"/>
        <v/>
      </c>
      <c r="R2076" s="32" t="e">
        <f t="shared" si="293"/>
        <v>#N/A</v>
      </c>
      <c r="S2076" s="33" t="str">
        <f t="shared" si="294"/>
        <v/>
      </c>
      <c r="T2076" s="34" t="e">
        <f t="shared" si="295"/>
        <v>#N/A</v>
      </c>
      <c r="U2076" s="35" t="e">
        <f t="shared" si="298"/>
        <v>#N/A</v>
      </c>
      <c r="V2076" s="44">
        <f t="shared" si="296"/>
        <v>0</v>
      </c>
      <c r="W2076" s="37" t="str">
        <f t="shared" si="297"/>
        <v/>
      </c>
      <c r="AA2076" s="3"/>
      <c r="AB2076" s="3"/>
      <c r="AC2076" s="3"/>
      <c r="AD2076" s="3"/>
      <c r="AE2076" s="3"/>
      <c r="AF2076" s="3"/>
    </row>
    <row r="2077" spans="1:32" x14ac:dyDescent="0.25">
      <c r="A2077" s="3"/>
      <c r="B2077" s="3"/>
      <c r="C2077" s="3"/>
      <c r="D2077" s="3"/>
      <c r="E2077" s="3"/>
      <c r="F2077" s="3"/>
      <c r="G2077" s="8"/>
      <c r="H2077" s="3"/>
      <c r="I2077" s="3"/>
      <c r="J2077" s="3"/>
      <c r="L2077" s="9"/>
      <c r="M2077" s="15"/>
      <c r="N2077" s="15"/>
      <c r="O2077" s="15">
        <f t="shared" si="291"/>
        <v>0</v>
      </c>
      <c r="P2077" s="15">
        <f t="shared" si="292"/>
        <v>0</v>
      </c>
      <c r="Q2077" s="13" t="str">
        <f t="shared" si="290"/>
        <v/>
      </c>
      <c r="R2077" s="32" t="e">
        <f t="shared" si="293"/>
        <v>#N/A</v>
      </c>
      <c r="S2077" s="33" t="str">
        <f t="shared" si="294"/>
        <v/>
      </c>
      <c r="T2077" s="34" t="e">
        <f t="shared" si="295"/>
        <v>#N/A</v>
      </c>
      <c r="U2077" s="35" t="e">
        <f t="shared" si="298"/>
        <v>#N/A</v>
      </c>
      <c r="V2077" s="44">
        <f t="shared" si="296"/>
        <v>0</v>
      </c>
      <c r="W2077" s="37" t="str">
        <f t="shared" si="297"/>
        <v/>
      </c>
      <c r="AA2077" s="3"/>
      <c r="AB2077" s="3"/>
      <c r="AC2077" s="3"/>
      <c r="AD2077" s="3"/>
      <c r="AE2077" s="3"/>
      <c r="AF2077" s="3"/>
    </row>
    <row r="2078" spans="1:32" x14ac:dyDescent="0.25">
      <c r="A2078" s="3"/>
      <c r="B2078" s="3"/>
      <c r="C2078" s="3"/>
      <c r="D2078" s="3"/>
      <c r="E2078" s="3"/>
      <c r="F2078" s="3"/>
      <c r="G2078" s="8"/>
      <c r="H2078" s="3"/>
      <c r="I2078" s="3"/>
      <c r="J2078" s="3"/>
      <c r="L2078" s="9"/>
      <c r="M2078" s="15"/>
      <c r="N2078" s="15"/>
      <c r="O2078" s="15">
        <f t="shared" si="291"/>
        <v>0</v>
      </c>
      <c r="P2078" s="15">
        <f t="shared" si="292"/>
        <v>0</v>
      </c>
      <c r="Q2078" s="13" t="str">
        <f t="shared" si="290"/>
        <v/>
      </c>
      <c r="R2078" s="32" t="e">
        <f t="shared" si="293"/>
        <v>#N/A</v>
      </c>
      <c r="S2078" s="33" t="str">
        <f t="shared" si="294"/>
        <v/>
      </c>
      <c r="T2078" s="34" t="e">
        <f t="shared" si="295"/>
        <v>#N/A</v>
      </c>
      <c r="U2078" s="35" t="e">
        <f t="shared" si="298"/>
        <v>#N/A</v>
      </c>
      <c r="V2078" s="44">
        <f t="shared" si="296"/>
        <v>0</v>
      </c>
      <c r="W2078" s="37" t="str">
        <f t="shared" si="297"/>
        <v/>
      </c>
      <c r="AA2078" s="3"/>
      <c r="AB2078" s="3"/>
      <c r="AC2078" s="3"/>
      <c r="AD2078" s="3"/>
      <c r="AE2078" s="3"/>
      <c r="AF2078" s="3"/>
    </row>
    <row r="2079" spans="1:32" x14ac:dyDescent="0.25">
      <c r="A2079" s="3"/>
      <c r="B2079" s="3"/>
      <c r="C2079" s="3"/>
      <c r="D2079" s="3"/>
      <c r="E2079" s="3"/>
      <c r="F2079" s="3"/>
      <c r="G2079" s="8"/>
      <c r="H2079" s="3"/>
      <c r="I2079" s="3"/>
      <c r="J2079" s="3"/>
      <c r="L2079" s="9"/>
      <c r="M2079" s="15"/>
      <c r="N2079" s="15"/>
      <c r="O2079" s="15">
        <f t="shared" si="291"/>
        <v>0</v>
      </c>
      <c r="P2079" s="15">
        <f t="shared" si="292"/>
        <v>0</v>
      </c>
      <c r="Q2079" s="13" t="str">
        <f t="shared" si="290"/>
        <v/>
      </c>
      <c r="R2079" s="32" t="e">
        <f t="shared" si="293"/>
        <v>#N/A</v>
      </c>
      <c r="S2079" s="33" t="str">
        <f t="shared" si="294"/>
        <v/>
      </c>
      <c r="T2079" s="34" t="e">
        <f t="shared" si="295"/>
        <v>#N/A</v>
      </c>
      <c r="U2079" s="35" t="e">
        <f t="shared" si="298"/>
        <v>#N/A</v>
      </c>
      <c r="V2079" s="44">
        <f t="shared" si="296"/>
        <v>0</v>
      </c>
      <c r="W2079" s="37" t="str">
        <f t="shared" si="297"/>
        <v/>
      </c>
      <c r="AA2079" s="3"/>
      <c r="AB2079" s="3"/>
      <c r="AC2079" s="3"/>
      <c r="AD2079" s="3"/>
      <c r="AE2079" s="3"/>
      <c r="AF2079" s="3"/>
    </row>
    <row r="2080" spans="1:32" x14ac:dyDescent="0.25">
      <c r="A2080" s="3"/>
      <c r="B2080" s="3"/>
      <c r="C2080" s="3"/>
      <c r="D2080" s="3"/>
      <c r="E2080" s="3"/>
      <c r="F2080" s="3"/>
      <c r="G2080" s="8"/>
      <c r="H2080" s="3"/>
      <c r="I2080" s="3"/>
      <c r="J2080" s="3"/>
      <c r="L2080" s="9"/>
      <c r="M2080" s="15"/>
      <c r="N2080" s="15"/>
      <c r="O2080" s="15">
        <f t="shared" si="291"/>
        <v>0</v>
      </c>
      <c r="P2080" s="15">
        <f t="shared" si="292"/>
        <v>0</v>
      </c>
      <c r="Q2080" s="13" t="str">
        <f t="shared" si="290"/>
        <v/>
      </c>
      <c r="R2080" s="32" t="e">
        <f t="shared" si="293"/>
        <v>#N/A</v>
      </c>
      <c r="S2080" s="33" t="str">
        <f t="shared" si="294"/>
        <v/>
      </c>
      <c r="T2080" s="34" t="e">
        <f t="shared" si="295"/>
        <v>#N/A</v>
      </c>
      <c r="U2080" s="35" t="e">
        <f t="shared" si="298"/>
        <v>#N/A</v>
      </c>
      <c r="V2080" s="44">
        <f t="shared" si="296"/>
        <v>0</v>
      </c>
      <c r="W2080" s="37" t="str">
        <f t="shared" si="297"/>
        <v/>
      </c>
      <c r="AA2080" s="3"/>
      <c r="AB2080" s="3"/>
      <c r="AC2080" s="3"/>
      <c r="AD2080" s="3"/>
      <c r="AE2080" s="3"/>
      <c r="AF2080" s="3"/>
    </row>
    <row r="2081" spans="1:32" x14ac:dyDescent="0.25">
      <c r="A2081" s="3"/>
      <c r="B2081" s="3"/>
      <c r="C2081" s="3"/>
      <c r="D2081" s="3"/>
      <c r="E2081" s="3"/>
      <c r="F2081" s="3"/>
      <c r="G2081" s="8"/>
      <c r="H2081" s="3"/>
      <c r="I2081" s="3"/>
      <c r="J2081" s="3"/>
      <c r="L2081" s="9"/>
      <c r="M2081" s="15"/>
      <c r="N2081" s="15"/>
      <c r="O2081" s="15">
        <f t="shared" si="291"/>
        <v>0</v>
      </c>
      <c r="P2081" s="15">
        <f t="shared" si="292"/>
        <v>0</v>
      </c>
      <c r="Q2081" s="13" t="str">
        <f t="shared" si="290"/>
        <v/>
      </c>
      <c r="R2081" s="32" t="e">
        <f t="shared" si="293"/>
        <v>#N/A</v>
      </c>
      <c r="S2081" s="33" t="str">
        <f t="shared" si="294"/>
        <v/>
      </c>
      <c r="T2081" s="34" t="e">
        <f t="shared" si="295"/>
        <v>#N/A</v>
      </c>
      <c r="U2081" s="35" t="e">
        <f t="shared" si="298"/>
        <v>#N/A</v>
      </c>
      <c r="V2081" s="44">
        <f t="shared" si="296"/>
        <v>0</v>
      </c>
      <c r="W2081" s="37" t="str">
        <f t="shared" si="297"/>
        <v/>
      </c>
      <c r="AA2081" s="3"/>
      <c r="AB2081" s="3"/>
      <c r="AC2081" s="3"/>
      <c r="AD2081" s="3"/>
      <c r="AE2081" s="3"/>
      <c r="AF2081" s="3"/>
    </row>
    <row r="2082" spans="1:32" x14ac:dyDescent="0.25">
      <c r="A2082" s="3"/>
      <c r="B2082" s="3"/>
      <c r="C2082" s="3"/>
      <c r="D2082" s="3"/>
      <c r="E2082" s="3"/>
      <c r="F2082" s="3"/>
      <c r="G2082" s="8"/>
      <c r="H2082" s="3"/>
      <c r="I2082" s="3"/>
      <c r="J2082" s="3"/>
      <c r="L2082" s="9"/>
      <c r="M2082" s="15"/>
      <c r="N2082" s="15"/>
      <c r="O2082" s="15">
        <f t="shared" si="291"/>
        <v>0</v>
      </c>
      <c r="P2082" s="15">
        <f t="shared" si="292"/>
        <v>0</v>
      </c>
      <c r="Q2082" s="13" t="str">
        <f t="shared" si="290"/>
        <v/>
      </c>
      <c r="R2082" s="32" t="e">
        <f t="shared" si="293"/>
        <v>#N/A</v>
      </c>
      <c r="S2082" s="33" t="str">
        <f t="shared" si="294"/>
        <v/>
      </c>
      <c r="T2082" s="34" t="e">
        <f t="shared" si="295"/>
        <v>#N/A</v>
      </c>
      <c r="U2082" s="35" t="e">
        <f t="shared" si="298"/>
        <v>#N/A</v>
      </c>
      <c r="V2082" s="44">
        <f t="shared" si="296"/>
        <v>0</v>
      </c>
      <c r="W2082" s="37" t="str">
        <f t="shared" si="297"/>
        <v/>
      </c>
      <c r="AA2082" s="3"/>
      <c r="AB2082" s="3"/>
      <c r="AC2082" s="3"/>
      <c r="AD2082" s="3"/>
      <c r="AE2082" s="3"/>
      <c r="AF2082" s="3"/>
    </row>
    <row r="2083" spans="1:32" x14ac:dyDescent="0.25">
      <c r="A2083" s="3"/>
      <c r="B2083" s="3"/>
      <c r="C2083" s="3"/>
      <c r="D2083" s="3"/>
      <c r="E2083" s="3"/>
      <c r="F2083" s="3"/>
      <c r="G2083" s="8"/>
      <c r="H2083" s="3"/>
      <c r="I2083" s="3"/>
      <c r="J2083" s="3"/>
      <c r="L2083" s="9"/>
      <c r="M2083" s="15"/>
      <c r="N2083" s="15"/>
      <c r="O2083" s="15">
        <f t="shared" si="291"/>
        <v>0</v>
      </c>
      <c r="P2083" s="15">
        <f t="shared" si="292"/>
        <v>0</v>
      </c>
      <c r="Q2083" s="13" t="str">
        <f t="shared" si="290"/>
        <v/>
      </c>
      <c r="R2083" s="32" t="e">
        <f t="shared" si="293"/>
        <v>#N/A</v>
      </c>
      <c r="S2083" s="33" t="str">
        <f t="shared" si="294"/>
        <v/>
      </c>
      <c r="T2083" s="34" t="e">
        <f t="shared" si="295"/>
        <v>#N/A</v>
      </c>
      <c r="U2083" s="35" t="e">
        <f t="shared" si="298"/>
        <v>#N/A</v>
      </c>
      <c r="V2083" s="44">
        <f t="shared" si="296"/>
        <v>0</v>
      </c>
      <c r="W2083" s="37" t="str">
        <f t="shared" si="297"/>
        <v/>
      </c>
      <c r="AA2083" s="3"/>
      <c r="AB2083" s="3"/>
      <c r="AC2083" s="3"/>
      <c r="AD2083" s="3"/>
      <c r="AE2083" s="3"/>
      <c r="AF2083" s="3"/>
    </row>
    <row r="2084" spans="1:32" x14ac:dyDescent="0.25">
      <c r="A2084" s="3"/>
      <c r="B2084" s="3"/>
      <c r="C2084" s="3"/>
      <c r="D2084" s="3"/>
      <c r="E2084" s="3"/>
      <c r="F2084" s="3"/>
      <c r="G2084" s="8"/>
      <c r="H2084" s="3"/>
      <c r="I2084" s="3"/>
      <c r="J2084" s="3"/>
      <c r="L2084" s="9"/>
      <c r="M2084" s="15"/>
      <c r="N2084" s="15"/>
      <c r="O2084" s="15">
        <f t="shared" si="291"/>
        <v>0</v>
      </c>
      <c r="P2084" s="15">
        <f t="shared" si="292"/>
        <v>0</v>
      </c>
      <c r="Q2084" s="13" t="str">
        <f t="shared" si="290"/>
        <v/>
      </c>
      <c r="R2084" s="32" t="e">
        <f t="shared" si="293"/>
        <v>#N/A</v>
      </c>
      <c r="S2084" s="33" t="str">
        <f t="shared" si="294"/>
        <v/>
      </c>
      <c r="T2084" s="34" t="e">
        <f t="shared" si="295"/>
        <v>#N/A</v>
      </c>
      <c r="U2084" s="35" t="e">
        <f t="shared" si="298"/>
        <v>#N/A</v>
      </c>
      <c r="V2084" s="44">
        <f t="shared" si="296"/>
        <v>0</v>
      </c>
      <c r="W2084" s="37" t="str">
        <f t="shared" si="297"/>
        <v/>
      </c>
      <c r="AA2084" s="3"/>
      <c r="AB2084" s="3"/>
      <c r="AC2084" s="3"/>
      <c r="AD2084" s="3"/>
      <c r="AE2084" s="3"/>
      <c r="AF2084" s="3"/>
    </row>
    <row r="2085" spans="1:32" x14ac:dyDescent="0.25">
      <c r="A2085" s="3"/>
      <c r="B2085" s="3"/>
      <c r="C2085" s="3"/>
      <c r="D2085" s="3"/>
      <c r="E2085" s="3"/>
      <c r="F2085" s="3"/>
      <c r="G2085" s="8"/>
      <c r="H2085" s="3"/>
      <c r="I2085" s="3"/>
      <c r="J2085" s="3"/>
      <c r="L2085" s="9"/>
      <c r="M2085" s="15"/>
      <c r="N2085" s="15"/>
      <c r="O2085" s="15">
        <f t="shared" si="291"/>
        <v>0</v>
      </c>
      <c r="P2085" s="15">
        <f t="shared" si="292"/>
        <v>0</v>
      </c>
      <c r="Q2085" s="13" t="str">
        <f t="shared" si="290"/>
        <v/>
      </c>
      <c r="R2085" s="32" t="e">
        <f t="shared" si="293"/>
        <v>#N/A</v>
      </c>
      <c r="S2085" s="33" t="str">
        <f t="shared" si="294"/>
        <v/>
      </c>
      <c r="T2085" s="34" t="e">
        <f t="shared" si="295"/>
        <v>#N/A</v>
      </c>
      <c r="U2085" s="35" t="e">
        <f t="shared" si="298"/>
        <v>#N/A</v>
      </c>
      <c r="V2085" s="44">
        <f t="shared" si="296"/>
        <v>0</v>
      </c>
      <c r="W2085" s="37" t="str">
        <f t="shared" si="297"/>
        <v/>
      </c>
      <c r="AA2085" s="3"/>
      <c r="AB2085" s="3"/>
      <c r="AC2085" s="3"/>
      <c r="AD2085" s="3"/>
      <c r="AE2085" s="3"/>
      <c r="AF2085" s="3"/>
    </row>
    <row r="2086" spans="1:32" x14ac:dyDescent="0.25">
      <c r="A2086" s="3"/>
      <c r="B2086" s="3"/>
      <c r="C2086" s="3"/>
      <c r="D2086" s="3"/>
      <c r="E2086" s="3"/>
      <c r="F2086" s="3"/>
      <c r="G2086" s="8"/>
      <c r="H2086" s="3"/>
      <c r="I2086" s="3"/>
      <c r="J2086" s="3"/>
      <c r="L2086" s="9"/>
      <c r="M2086" s="15"/>
      <c r="N2086" s="15"/>
      <c r="O2086" s="15">
        <f t="shared" si="291"/>
        <v>0</v>
      </c>
      <c r="P2086" s="15">
        <f t="shared" si="292"/>
        <v>0</v>
      </c>
      <c r="Q2086" s="13" t="str">
        <f t="shared" si="290"/>
        <v/>
      </c>
      <c r="R2086" s="32" t="e">
        <f t="shared" si="293"/>
        <v>#N/A</v>
      </c>
      <c r="S2086" s="33" t="str">
        <f t="shared" si="294"/>
        <v/>
      </c>
      <c r="T2086" s="34" t="e">
        <f t="shared" si="295"/>
        <v>#N/A</v>
      </c>
      <c r="U2086" s="35" t="e">
        <f t="shared" si="298"/>
        <v>#N/A</v>
      </c>
      <c r="V2086" s="44">
        <f t="shared" si="296"/>
        <v>0</v>
      </c>
      <c r="W2086" s="37" t="str">
        <f t="shared" si="297"/>
        <v/>
      </c>
      <c r="AA2086" s="3"/>
      <c r="AB2086" s="3"/>
      <c r="AC2086" s="3"/>
      <c r="AD2086" s="3"/>
      <c r="AE2086" s="3"/>
      <c r="AF2086" s="3"/>
    </row>
    <row r="2087" spans="1:32" x14ac:dyDescent="0.25">
      <c r="A2087" s="3"/>
      <c r="B2087" s="3"/>
      <c r="C2087" s="3"/>
      <c r="D2087" s="3"/>
      <c r="E2087" s="3"/>
      <c r="F2087" s="3"/>
      <c r="G2087" s="8"/>
      <c r="H2087" s="3"/>
      <c r="I2087" s="3"/>
      <c r="J2087" s="3"/>
      <c r="L2087" s="9"/>
      <c r="M2087" s="15"/>
      <c r="N2087" s="15"/>
      <c r="O2087" s="15">
        <f t="shared" si="291"/>
        <v>0</v>
      </c>
      <c r="P2087" s="15">
        <f t="shared" si="292"/>
        <v>0</v>
      </c>
      <c r="Q2087" s="13" t="str">
        <f t="shared" si="290"/>
        <v/>
      </c>
      <c r="R2087" s="32" t="e">
        <f t="shared" si="293"/>
        <v>#N/A</v>
      </c>
      <c r="S2087" s="33" t="str">
        <f t="shared" si="294"/>
        <v/>
      </c>
      <c r="T2087" s="34" t="e">
        <f t="shared" si="295"/>
        <v>#N/A</v>
      </c>
      <c r="U2087" s="35" t="e">
        <f t="shared" si="298"/>
        <v>#N/A</v>
      </c>
      <c r="V2087" s="44">
        <f t="shared" si="296"/>
        <v>0</v>
      </c>
      <c r="W2087" s="37" t="str">
        <f t="shared" si="297"/>
        <v/>
      </c>
      <c r="AA2087" s="3"/>
      <c r="AB2087" s="3"/>
      <c r="AC2087" s="3"/>
      <c r="AD2087" s="3"/>
      <c r="AE2087" s="3"/>
      <c r="AF2087" s="3"/>
    </row>
    <row r="2088" spans="1:32" x14ac:dyDescent="0.25">
      <c r="A2088" s="3"/>
      <c r="B2088" s="3"/>
      <c r="C2088" s="3"/>
      <c r="D2088" s="3"/>
      <c r="E2088" s="3"/>
      <c r="F2088" s="3"/>
      <c r="G2088" s="8"/>
      <c r="H2088" s="3"/>
      <c r="I2088" s="3"/>
      <c r="J2088" s="3"/>
      <c r="L2088" s="9"/>
      <c r="M2088" s="15"/>
      <c r="N2088" s="15"/>
      <c r="O2088" s="15">
        <f t="shared" si="291"/>
        <v>0</v>
      </c>
      <c r="P2088" s="15">
        <f t="shared" si="292"/>
        <v>0</v>
      </c>
      <c r="Q2088" s="13" t="str">
        <f t="shared" si="290"/>
        <v/>
      </c>
      <c r="R2088" s="32" t="e">
        <f t="shared" si="293"/>
        <v>#N/A</v>
      </c>
      <c r="S2088" s="33" t="str">
        <f t="shared" si="294"/>
        <v/>
      </c>
      <c r="T2088" s="34" t="e">
        <f t="shared" si="295"/>
        <v>#N/A</v>
      </c>
      <c r="U2088" s="35" t="e">
        <f t="shared" si="298"/>
        <v>#N/A</v>
      </c>
      <c r="V2088" s="44">
        <f t="shared" si="296"/>
        <v>0</v>
      </c>
      <c r="W2088" s="37" t="str">
        <f t="shared" si="297"/>
        <v/>
      </c>
      <c r="AA2088" s="3"/>
      <c r="AB2088" s="3"/>
      <c r="AC2088" s="3"/>
      <c r="AD2088" s="3"/>
      <c r="AE2088" s="3"/>
      <c r="AF2088" s="3"/>
    </row>
    <row r="2089" spans="1:32" x14ac:dyDescent="0.25">
      <c r="A2089" s="3"/>
      <c r="B2089" s="3"/>
      <c r="C2089" s="3"/>
      <c r="D2089" s="3"/>
      <c r="E2089" s="3"/>
      <c r="F2089" s="3"/>
      <c r="G2089" s="8"/>
      <c r="H2089" s="3"/>
      <c r="I2089" s="3"/>
      <c r="J2089" s="3"/>
      <c r="L2089" s="9"/>
      <c r="M2089" s="15"/>
      <c r="N2089" s="15"/>
      <c r="O2089" s="15">
        <f t="shared" si="291"/>
        <v>0</v>
      </c>
      <c r="P2089" s="15">
        <f t="shared" si="292"/>
        <v>0</v>
      </c>
      <c r="Q2089" s="13" t="str">
        <f t="shared" si="290"/>
        <v/>
      </c>
      <c r="R2089" s="32" t="e">
        <f t="shared" si="293"/>
        <v>#N/A</v>
      </c>
      <c r="S2089" s="33" t="str">
        <f t="shared" si="294"/>
        <v/>
      </c>
      <c r="T2089" s="34" t="e">
        <f t="shared" si="295"/>
        <v>#N/A</v>
      </c>
      <c r="U2089" s="35" t="e">
        <f t="shared" si="298"/>
        <v>#N/A</v>
      </c>
      <c r="V2089" s="44">
        <f t="shared" si="296"/>
        <v>0</v>
      </c>
      <c r="W2089" s="37" t="str">
        <f t="shared" si="297"/>
        <v/>
      </c>
      <c r="AA2089" s="3"/>
      <c r="AB2089" s="3"/>
      <c r="AC2089" s="3"/>
      <c r="AD2089" s="3"/>
      <c r="AE2089" s="3"/>
      <c r="AF2089" s="3"/>
    </row>
    <row r="2090" spans="1:32" x14ac:dyDescent="0.25">
      <c r="A2090" s="3"/>
      <c r="B2090" s="3"/>
      <c r="C2090" s="3"/>
      <c r="D2090" s="3"/>
      <c r="E2090" s="3"/>
      <c r="F2090" s="3"/>
      <c r="G2090" s="8"/>
      <c r="H2090" s="3"/>
      <c r="I2090" s="3"/>
      <c r="J2090" s="3"/>
      <c r="L2090" s="9"/>
      <c r="M2090" s="15"/>
      <c r="N2090" s="15"/>
      <c r="O2090" s="15">
        <f t="shared" si="291"/>
        <v>0</v>
      </c>
      <c r="P2090" s="15">
        <f t="shared" si="292"/>
        <v>0</v>
      </c>
      <c r="Q2090" s="13" t="str">
        <f t="shared" si="290"/>
        <v/>
      </c>
      <c r="R2090" s="32" t="e">
        <f t="shared" si="293"/>
        <v>#N/A</v>
      </c>
      <c r="S2090" s="33" t="str">
        <f t="shared" si="294"/>
        <v/>
      </c>
      <c r="T2090" s="34" t="e">
        <f t="shared" si="295"/>
        <v>#N/A</v>
      </c>
      <c r="U2090" s="35" t="e">
        <f t="shared" si="298"/>
        <v>#N/A</v>
      </c>
      <c r="V2090" s="44">
        <f t="shared" si="296"/>
        <v>0</v>
      </c>
      <c r="W2090" s="37" t="str">
        <f t="shared" si="297"/>
        <v/>
      </c>
      <c r="AA2090" s="3"/>
      <c r="AB2090" s="3"/>
      <c r="AC2090" s="3"/>
      <c r="AD2090" s="3"/>
      <c r="AE2090" s="3"/>
      <c r="AF2090" s="3"/>
    </row>
    <row r="2091" spans="1:32" x14ac:dyDescent="0.25">
      <c r="A2091" s="3"/>
      <c r="B2091" s="3"/>
      <c r="C2091" s="3"/>
      <c r="D2091" s="3"/>
      <c r="E2091" s="3"/>
      <c r="F2091" s="3"/>
      <c r="G2091" s="8"/>
      <c r="H2091" s="3"/>
      <c r="I2091" s="3"/>
      <c r="J2091" s="3"/>
      <c r="L2091" s="9"/>
      <c r="M2091" s="15"/>
      <c r="N2091" s="15"/>
      <c r="O2091" s="15">
        <f t="shared" si="291"/>
        <v>0</v>
      </c>
      <c r="P2091" s="15">
        <f t="shared" si="292"/>
        <v>0</v>
      </c>
      <c r="Q2091" s="13" t="str">
        <f t="shared" si="290"/>
        <v/>
      </c>
      <c r="R2091" s="32" t="e">
        <f t="shared" si="293"/>
        <v>#N/A</v>
      </c>
      <c r="S2091" s="33" t="str">
        <f t="shared" si="294"/>
        <v/>
      </c>
      <c r="T2091" s="34" t="e">
        <f t="shared" si="295"/>
        <v>#N/A</v>
      </c>
      <c r="U2091" s="35" t="e">
        <f t="shared" si="298"/>
        <v>#N/A</v>
      </c>
      <c r="V2091" s="44">
        <f t="shared" si="296"/>
        <v>0</v>
      </c>
      <c r="W2091" s="37" t="str">
        <f t="shared" si="297"/>
        <v/>
      </c>
      <c r="AA2091" s="3"/>
      <c r="AB2091" s="3"/>
      <c r="AC2091" s="3"/>
      <c r="AD2091" s="3"/>
      <c r="AE2091" s="3"/>
      <c r="AF2091" s="3"/>
    </row>
    <row r="2092" spans="1:32" x14ac:dyDescent="0.25">
      <c r="A2092" s="3"/>
      <c r="B2092" s="3"/>
      <c r="C2092" s="3"/>
      <c r="D2092" s="3"/>
      <c r="E2092" s="3"/>
      <c r="F2092" s="3"/>
      <c r="G2092" s="8"/>
      <c r="H2092" s="3"/>
      <c r="I2092" s="3"/>
      <c r="J2092" s="3"/>
      <c r="L2092" s="9"/>
      <c r="M2092" s="15"/>
      <c r="N2092" s="15"/>
      <c r="O2092" s="15">
        <f t="shared" si="291"/>
        <v>0</v>
      </c>
      <c r="P2092" s="15">
        <f t="shared" si="292"/>
        <v>0</v>
      </c>
      <c r="Q2092" s="13" t="str">
        <f t="shared" si="290"/>
        <v/>
      </c>
      <c r="R2092" s="32" t="e">
        <f t="shared" si="293"/>
        <v>#N/A</v>
      </c>
      <c r="S2092" s="33" t="str">
        <f t="shared" si="294"/>
        <v/>
      </c>
      <c r="T2092" s="34" t="e">
        <f t="shared" si="295"/>
        <v>#N/A</v>
      </c>
      <c r="U2092" s="35" t="e">
        <f t="shared" si="298"/>
        <v>#N/A</v>
      </c>
      <c r="V2092" s="44">
        <f t="shared" si="296"/>
        <v>0</v>
      </c>
      <c r="W2092" s="37" t="str">
        <f t="shared" si="297"/>
        <v/>
      </c>
      <c r="AA2092" s="3"/>
      <c r="AB2092" s="3"/>
      <c r="AC2092" s="3"/>
      <c r="AD2092" s="3"/>
      <c r="AE2092" s="3"/>
      <c r="AF2092" s="3"/>
    </row>
    <row r="2093" spans="1:32" x14ac:dyDescent="0.25">
      <c r="A2093" s="3"/>
      <c r="B2093" s="3"/>
      <c r="C2093" s="3"/>
      <c r="D2093" s="3"/>
      <c r="E2093" s="3"/>
      <c r="F2093" s="3"/>
      <c r="G2093" s="8"/>
      <c r="H2093" s="3"/>
      <c r="I2093" s="3"/>
      <c r="J2093" s="3"/>
      <c r="L2093" s="9"/>
      <c r="M2093" s="15"/>
      <c r="N2093" s="15"/>
      <c r="O2093" s="15">
        <f t="shared" si="291"/>
        <v>0</v>
      </c>
      <c r="P2093" s="15">
        <f t="shared" si="292"/>
        <v>0</v>
      </c>
      <c r="Q2093" s="13" t="str">
        <f t="shared" si="290"/>
        <v/>
      </c>
      <c r="R2093" s="32" t="e">
        <f t="shared" si="293"/>
        <v>#N/A</v>
      </c>
      <c r="S2093" s="33" t="str">
        <f t="shared" si="294"/>
        <v/>
      </c>
      <c r="T2093" s="34" t="e">
        <f t="shared" si="295"/>
        <v>#N/A</v>
      </c>
      <c r="U2093" s="35" t="e">
        <f t="shared" si="298"/>
        <v>#N/A</v>
      </c>
      <c r="V2093" s="44">
        <f t="shared" si="296"/>
        <v>0</v>
      </c>
      <c r="W2093" s="37" t="str">
        <f t="shared" si="297"/>
        <v/>
      </c>
      <c r="AA2093" s="3"/>
      <c r="AB2093" s="3"/>
      <c r="AC2093" s="3"/>
      <c r="AD2093" s="3"/>
      <c r="AE2093" s="3"/>
      <c r="AF2093" s="3"/>
    </row>
    <row r="2094" spans="1:32" x14ac:dyDescent="0.25">
      <c r="A2094" s="3"/>
      <c r="B2094" s="3"/>
      <c r="C2094" s="3"/>
      <c r="D2094" s="3"/>
      <c r="E2094" s="3"/>
      <c r="F2094" s="3"/>
      <c r="G2094" s="8"/>
      <c r="H2094" s="3"/>
      <c r="I2094" s="3"/>
      <c r="J2094" s="3"/>
      <c r="L2094" s="9"/>
      <c r="M2094" s="15"/>
      <c r="N2094" s="15"/>
      <c r="O2094" s="15">
        <f t="shared" si="291"/>
        <v>0</v>
      </c>
      <c r="P2094" s="15">
        <f t="shared" si="292"/>
        <v>0</v>
      </c>
      <c r="Q2094" s="13" t="str">
        <f t="shared" si="290"/>
        <v/>
      </c>
      <c r="R2094" s="32" t="e">
        <f t="shared" si="293"/>
        <v>#N/A</v>
      </c>
      <c r="S2094" s="33" t="str">
        <f t="shared" si="294"/>
        <v/>
      </c>
      <c r="T2094" s="34" t="e">
        <f t="shared" si="295"/>
        <v>#N/A</v>
      </c>
      <c r="U2094" s="35" t="e">
        <f t="shared" si="298"/>
        <v>#N/A</v>
      </c>
      <c r="V2094" s="44">
        <f t="shared" si="296"/>
        <v>0</v>
      </c>
      <c r="W2094" s="37" t="str">
        <f t="shared" si="297"/>
        <v/>
      </c>
      <c r="AA2094" s="3"/>
      <c r="AB2094" s="3"/>
      <c r="AC2094" s="3"/>
      <c r="AD2094" s="3"/>
      <c r="AE2094" s="3"/>
      <c r="AF2094" s="3"/>
    </row>
    <row r="2095" spans="1:32" x14ac:dyDescent="0.25">
      <c r="A2095" s="3"/>
      <c r="B2095" s="3"/>
      <c r="C2095" s="3"/>
      <c r="D2095" s="3"/>
      <c r="E2095" s="3"/>
      <c r="F2095" s="3"/>
      <c r="G2095" s="8"/>
      <c r="H2095" s="3"/>
      <c r="I2095" s="3"/>
      <c r="J2095" s="3"/>
      <c r="L2095" s="9"/>
      <c r="M2095" s="15"/>
      <c r="N2095" s="15"/>
      <c r="O2095" s="15">
        <f t="shared" si="291"/>
        <v>0</v>
      </c>
      <c r="P2095" s="15">
        <f t="shared" si="292"/>
        <v>0</v>
      </c>
      <c r="Q2095" s="13" t="str">
        <f t="shared" si="290"/>
        <v/>
      </c>
      <c r="R2095" s="32" t="e">
        <f t="shared" si="293"/>
        <v>#N/A</v>
      </c>
      <c r="S2095" s="33" t="str">
        <f t="shared" si="294"/>
        <v/>
      </c>
      <c r="T2095" s="34" t="e">
        <f t="shared" si="295"/>
        <v>#N/A</v>
      </c>
      <c r="U2095" s="35" t="e">
        <f t="shared" si="298"/>
        <v>#N/A</v>
      </c>
      <c r="V2095" s="44">
        <f t="shared" si="296"/>
        <v>0</v>
      </c>
      <c r="W2095" s="37" t="str">
        <f t="shared" si="297"/>
        <v/>
      </c>
      <c r="AA2095" s="3"/>
      <c r="AB2095" s="3"/>
      <c r="AC2095" s="3"/>
      <c r="AD2095" s="3"/>
      <c r="AE2095" s="3"/>
      <c r="AF2095" s="3"/>
    </row>
    <row r="2096" spans="1:32" x14ac:dyDescent="0.25">
      <c r="A2096" s="3"/>
      <c r="B2096" s="3"/>
      <c r="C2096" s="3"/>
      <c r="D2096" s="3"/>
      <c r="E2096" s="3"/>
      <c r="F2096" s="3"/>
      <c r="G2096" s="8"/>
      <c r="H2096" s="3"/>
      <c r="I2096" s="3"/>
      <c r="J2096" s="3"/>
      <c r="L2096" s="9"/>
      <c r="M2096" s="15"/>
      <c r="N2096" s="15"/>
      <c r="O2096" s="15">
        <f t="shared" si="291"/>
        <v>0</v>
      </c>
      <c r="P2096" s="15">
        <f t="shared" si="292"/>
        <v>0</v>
      </c>
      <c r="Q2096" s="13" t="str">
        <f t="shared" si="290"/>
        <v/>
      </c>
      <c r="R2096" s="32" t="e">
        <f t="shared" si="293"/>
        <v>#N/A</v>
      </c>
      <c r="S2096" s="33" t="str">
        <f t="shared" si="294"/>
        <v/>
      </c>
      <c r="T2096" s="34" t="e">
        <f t="shared" si="295"/>
        <v>#N/A</v>
      </c>
      <c r="U2096" s="35" t="e">
        <f t="shared" si="298"/>
        <v>#N/A</v>
      </c>
      <c r="V2096" s="44">
        <f t="shared" si="296"/>
        <v>0</v>
      </c>
      <c r="W2096" s="37" t="str">
        <f t="shared" si="297"/>
        <v/>
      </c>
      <c r="AA2096" s="3"/>
      <c r="AB2096" s="3"/>
      <c r="AC2096" s="3"/>
      <c r="AD2096" s="3"/>
      <c r="AE2096" s="3"/>
      <c r="AF2096" s="3"/>
    </row>
    <row r="2097" spans="1:32" x14ac:dyDescent="0.25">
      <c r="A2097" s="3"/>
      <c r="B2097" s="3"/>
      <c r="C2097" s="3"/>
      <c r="D2097" s="3"/>
      <c r="E2097" s="3"/>
      <c r="F2097" s="3"/>
      <c r="G2097" s="8"/>
      <c r="H2097" s="3"/>
      <c r="I2097" s="3"/>
      <c r="J2097" s="3"/>
      <c r="L2097" s="9"/>
      <c r="M2097" s="15"/>
      <c r="N2097" s="15"/>
      <c r="O2097" s="15">
        <f t="shared" si="291"/>
        <v>0</v>
      </c>
      <c r="P2097" s="15">
        <f t="shared" si="292"/>
        <v>0</v>
      </c>
      <c r="Q2097" s="13" t="str">
        <f t="shared" ref="Q2097:Q2160" si="299">CONCATENATE(A2097,B2097)</f>
        <v/>
      </c>
      <c r="R2097" s="32" t="e">
        <f t="shared" si="293"/>
        <v>#N/A</v>
      </c>
      <c r="S2097" s="33" t="str">
        <f t="shared" si="294"/>
        <v/>
      </c>
      <c r="T2097" s="34" t="e">
        <f t="shared" si="295"/>
        <v>#N/A</v>
      </c>
      <c r="U2097" s="35" t="e">
        <f t="shared" si="298"/>
        <v>#N/A</v>
      </c>
      <c r="V2097" s="44">
        <f t="shared" si="296"/>
        <v>0</v>
      </c>
      <c r="W2097" s="37" t="str">
        <f t="shared" si="297"/>
        <v/>
      </c>
      <c r="AA2097" s="3"/>
      <c r="AB2097" s="3"/>
      <c r="AC2097" s="3"/>
      <c r="AD2097" s="3"/>
      <c r="AE2097" s="3"/>
      <c r="AF2097" s="3"/>
    </row>
    <row r="2098" spans="1:32" x14ac:dyDescent="0.25">
      <c r="A2098" s="3"/>
      <c r="B2098" s="3"/>
      <c r="C2098" s="3"/>
      <c r="D2098" s="3"/>
      <c r="E2098" s="3"/>
      <c r="F2098" s="3"/>
      <c r="G2098" s="8"/>
      <c r="H2098" s="3"/>
      <c r="I2098" s="3"/>
      <c r="J2098" s="3"/>
      <c r="L2098" s="9"/>
      <c r="M2098" s="15"/>
      <c r="N2098" s="15"/>
      <c r="O2098" s="15">
        <f t="shared" si="291"/>
        <v>0</v>
      </c>
      <c r="P2098" s="15">
        <f t="shared" si="292"/>
        <v>0</v>
      </c>
      <c r="Q2098" s="13" t="str">
        <f t="shared" si="299"/>
        <v/>
      </c>
      <c r="R2098" s="32" t="e">
        <f t="shared" si="293"/>
        <v>#N/A</v>
      </c>
      <c r="S2098" s="33" t="str">
        <f t="shared" si="294"/>
        <v/>
      </c>
      <c r="T2098" s="34" t="e">
        <f t="shared" si="295"/>
        <v>#N/A</v>
      </c>
      <c r="U2098" s="35" t="e">
        <f t="shared" si="298"/>
        <v>#N/A</v>
      </c>
      <c r="V2098" s="44">
        <f t="shared" si="296"/>
        <v>0</v>
      </c>
      <c r="W2098" s="37" t="str">
        <f t="shared" si="297"/>
        <v/>
      </c>
      <c r="AA2098" s="3"/>
      <c r="AB2098" s="3"/>
      <c r="AC2098" s="3"/>
      <c r="AD2098" s="3"/>
      <c r="AE2098" s="3"/>
      <c r="AF2098" s="3"/>
    </row>
    <row r="2099" spans="1:32" x14ac:dyDescent="0.25">
      <c r="A2099" s="3"/>
      <c r="B2099" s="3"/>
      <c r="C2099" s="3"/>
      <c r="D2099" s="3"/>
      <c r="E2099" s="3"/>
      <c r="F2099" s="3"/>
      <c r="G2099" s="8"/>
      <c r="H2099" s="3"/>
      <c r="I2099" s="3"/>
      <c r="J2099" s="3"/>
      <c r="L2099" s="9"/>
      <c r="M2099" s="15"/>
      <c r="N2099" s="15"/>
      <c r="O2099" s="15">
        <f t="shared" si="291"/>
        <v>0</v>
      </c>
      <c r="P2099" s="15">
        <f t="shared" si="292"/>
        <v>0</v>
      </c>
      <c r="Q2099" s="13" t="str">
        <f t="shared" si="299"/>
        <v/>
      </c>
      <c r="R2099" s="32" t="e">
        <f t="shared" si="293"/>
        <v>#N/A</v>
      </c>
      <c r="S2099" s="33" t="str">
        <f t="shared" si="294"/>
        <v/>
      </c>
      <c r="T2099" s="34" t="e">
        <f t="shared" si="295"/>
        <v>#N/A</v>
      </c>
      <c r="U2099" s="35" t="e">
        <f t="shared" si="298"/>
        <v>#N/A</v>
      </c>
      <c r="V2099" s="44">
        <f t="shared" si="296"/>
        <v>0</v>
      </c>
      <c r="W2099" s="37" t="str">
        <f t="shared" si="297"/>
        <v/>
      </c>
      <c r="AA2099" s="3"/>
      <c r="AB2099" s="3"/>
      <c r="AC2099" s="3"/>
      <c r="AD2099" s="3"/>
      <c r="AE2099" s="3"/>
      <c r="AF2099" s="3"/>
    </row>
    <row r="2100" spans="1:32" x14ac:dyDescent="0.25">
      <c r="A2100" s="3"/>
      <c r="B2100" s="3"/>
      <c r="C2100" s="3"/>
      <c r="D2100" s="3"/>
      <c r="E2100" s="3"/>
      <c r="F2100" s="3"/>
      <c r="G2100" s="8"/>
      <c r="H2100" s="3"/>
      <c r="I2100" s="3"/>
      <c r="J2100" s="3"/>
      <c r="L2100" s="9"/>
      <c r="M2100" s="15"/>
      <c r="N2100" s="15"/>
      <c r="O2100" s="15">
        <f t="shared" si="291"/>
        <v>0</v>
      </c>
      <c r="P2100" s="15">
        <f t="shared" si="292"/>
        <v>0</v>
      </c>
      <c r="Q2100" s="13" t="str">
        <f t="shared" si="299"/>
        <v/>
      </c>
      <c r="R2100" s="32" t="e">
        <f t="shared" si="293"/>
        <v>#N/A</v>
      </c>
      <c r="S2100" s="33" t="str">
        <f t="shared" si="294"/>
        <v/>
      </c>
      <c r="T2100" s="34" t="e">
        <f t="shared" si="295"/>
        <v>#N/A</v>
      </c>
      <c r="U2100" s="35" t="e">
        <f t="shared" si="298"/>
        <v>#N/A</v>
      </c>
      <c r="V2100" s="44">
        <f t="shared" si="296"/>
        <v>0</v>
      </c>
      <c r="W2100" s="37" t="str">
        <f t="shared" si="297"/>
        <v/>
      </c>
      <c r="AA2100" s="3"/>
      <c r="AB2100" s="3"/>
      <c r="AC2100" s="3"/>
      <c r="AD2100" s="3"/>
      <c r="AE2100" s="3"/>
      <c r="AF2100" s="3"/>
    </row>
    <row r="2101" spans="1:32" x14ac:dyDescent="0.25">
      <c r="A2101" s="3"/>
      <c r="B2101" s="3"/>
      <c r="C2101" s="3"/>
      <c r="D2101" s="3"/>
      <c r="E2101" s="3"/>
      <c r="F2101" s="3"/>
      <c r="G2101" s="8"/>
      <c r="H2101" s="3"/>
      <c r="I2101" s="3"/>
      <c r="J2101" s="3"/>
      <c r="L2101" s="9"/>
      <c r="M2101" s="15"/>
      <c r="N2101" s="15"/>
      <c r="O2101" s="15">
        <f t="shared" si="291"/>
        <v>0</v>
      </c>
      <c r="P2101" s="15">
        <f t="shared" si="292"/>
        <v>0</v>
      </c>
      <c r="Q2101" s="13" t="str">
        <f t="shared" si="299"/>
        <v/>
      </c>
      <c r="R2101" s="32" t="e">
        <f t="shared" si="293"/>
        <v>#N/A</v>
      </c>
      <c r="S2101" s="33" t="str">
        <f t="shared" si="294"/>
        <v/>
      </c>
      <c r="T2101" s="34" t="e">
        <f t="shared" si="295"/>
        <v>#N/A</v>
      </c>
      <c r="U2101" s="35" t="e">
        <f t="shared" si="298"/>
        <v>#N/A</v>
      </c>
      <c r="V2101" s="44">
        <f t="shared" si="296"/>
        <v>0</v>
      </c>
      <c r="W2101" s="37" t="str">
        <f t="shared" si="297"/>
        <v/>
      </c>
      <c r="AA2101" s="3"/>
      <c r="AB2101" s="3"/>
      <c r="AC2101" s="3"/>
      <c r="AD2101" s="3"/>
      <c r="AE2101" s="3"/>
      <c r="AF2101" s="3"/>
    </row>
    <row r="2102" spans="1:32" x14ac:dyDescent="0.25">
      <c r="A2102" s="3"/>
      <c r="B2102" s="3"/>
      <c r="C2102" s="3"/>
      <c r="D2102" s="3"/>
      <c r="E2102" s="3"/>
      <c r="F2102" s="3"/>
      <c r="G2102" s="8"/>
      <c r="H2102" s="3"/>
      <c r="I2102" s="3"/>
      <c r="J2102" s="3"/>
      <c r="L2102" s="9"/>
      <c r="M2102" s="15"/>
      <c r="N2102" s="15"/>
      <c r="O2102" s="15">
        <f t="shared" si="291"/>
        <v>0</v>
      </c>
      <c r="P2102" s="15">
        <f t="shared" si="292"/>
        <v>0</v>
      </c>
      <c r="Q2102" s="13" t="str">
        <f t="shared" si="299"/>
        <v/>
      </c>
      <c r="R2102" s="32" t="e">
        <f t="shared" si="293"/>
        <v>#N/A</v>
      </c>
      <c r="S2102" s="33" t="str">
        <f t="shared" si="294"/>
        <v/>
      </c>
      <c r="T2102" s="34" t="e">
        <f t="shared" si="295"/>
        <v>#N/A</v>
      </c>
      <c r="U2102" s="35" t="e">
        <f t="shared" si="298"/>
        <v>#N/A</v>
      </c>
      <c r="V2102" s="44">
        <f t="shared" si="296"/>
        <v>0</v>
      </c>
      <c r="W2102" s="37" t="str">
        <f t="shared" si="297"/>
        <v/>
      </c>
      <c r="AA2102" s="3"/>
      <c r="AB2102" s="3"/>
      <c r="AC2102" s="3"/>
      <c r="AD2102" s="3"/>
      <c r="AE2102" s="3"/>
      <c r="AF2102" s="3"/>
    </row>
    <row r="2103" spans="1:32" x14ac:dyDescent="0.25">
      <c r="A2103" s="3"/>
      <c r="B2103" s="3"/>
      <c r="C2103" s="3"/>
      <c r="D2103" s="3"/>
      <c r="E2103" s="3"/>
      <c r="F2103" s="3"/>
      <c r="G2103" s="8"/>
      <c r="H2103" s="3"/>
      <c r="I2103" s="3"/>
      <c r="J2103" s="3"/>
      <c r="L2103" s="9"/>
      <c r="M2103" s="15"/>
      <c r="N2103" s="15"/>
      <c r="O2103" s="15">
        <f t="shared" si="291"/>
        <v>0</v>
      </c>
      <c r="P2103" s="15">
        <f t="shared" si="292"/>
        <v>0</v>
      </c>
      <c r="Q2103" s="13" t="str">
        <f t="shared" si="299"/>
        <v/>
      </c>
      <c r="R2103" s="32" t="e">
        <f t="shared" si="293"/>
        <v>#N/A</v>
      </c>
      <c r="S2103" s="33" t="str">
        <f t="shared" si="294"/>
        <v/>
      </c>
      <c r="T2103" s="34" t="e">
        <f t="shared" si="295"/>
        <v>#N/A</v>
      </c>
      <c r="U2103" s="35" t="e">
        <f t="shared" si="298"/>
        <v>#N/A</v>
      </c>
      <c r="V2103" s="44">
        <f t="shared" si="296"/>
        <v>0</v>
      </c>
      <c r="W2103" s="37" t="str">
        <f t="shared" si="297"/>
        <v/>
      </c>
      <c r="AA2103" s="3"/>
      <c r="AB2103" s="3"/>
      <c r="AC2103" s="3"/>
      <c r="AD2103" s="3"/>
      <c r="AE2103" s="3"/>
      <c r="AF2103" s="3"/>
    </row>
    <row r="2104" spans="1:32" x14ac:dyDescent="0.25">
      <c r="A2104" s="3"/>
      <c r="B2104" s="3"/>
      <c r="C2104" s="3"/>
      <c r="D2104" s="3"/>
      <c r="E2104" s="3"/>
      <c r="F2104" s="3"/>
      <c r="G2104" s="8"/>
      <c r="H2104" s="3"/>
      <c r="I2104" s="3"/>
      <c r="J2104" s="3"/>
      <c r="L2104" s="9"/>
      <c r="M2104" s="15"/>
      <c r="N2104" s="15"/>
      <c r="O2104" s="15">
        <f t="shared" si="291"/>
        <v>0</v>
      </c>
      <c r="P2104" s="15">
        <f t="shared" si="292"/>
        <v>0</v>
      </c>
      <c r="Q2104" s="13" t="str">
        <f t="shared" si="299"/>
        <v/>
      </c>
      <c r="R2104" s="32" t="e">
        <f t="shared" si="293"/>
        <v>#N/A</v>
      </c>
      <c r="S2104" s="33" t="str">
        <f t="shared" si="294"/>
        <v/>
      </c>
      <c r="T2104" s="34" t="e">
        <f t="shared" si="295"/>
        <v>#N/A</v>
      </c>
      <c r="U2104" s="35" t="e">
        <f t="shared" si="298"/>
        <v>#N/A</v>
      </c>
      <c r="V2104" s="44">
        <f t="shared" si="296"/>
        <v>0</v>
      </c>
      <c r="W2104" s="37" t="str">
        <f t="shared" si="297"/>
        <v/>
      </c>
      <c r="AA2104" s="3"/>
      <c r="AB2104" s="3"/>
      <c r="AC2104" s="3"/>
      <c r="AD2104" s="3"/>
      <c r="AE2104" s="3"/>
      <c r="AF2104" s="3"/>
    </row>
    <row r="2105" spans="1:32" x14ac:dyDescent="0.25">
      <c r="A2105" s="3"/>
      <c r="B2105" s="3"/>
      <c r="C2105" s="3"/>
      <c r="D2105" s="3"/>
      <c r="E2105" s="3"/>
      <c r="F2105" s="3"/>
      <c r="G2105" s="8"/>
      <c r="H2105" s="3"/>
      <c r="I2105" s="3"/>
      <c r="J2105" s="3"/>
      <c r="L2105" s="9"/>
      <c r="M2105" s="15"/>
      <c r="N2105" s="15"/>
      <c r="O2105" s="15">
        <f t="shared" si="291"/>
        <v>0</v>
      </c>
      <c r="P2105" s="15">
        <f t="shared" si="292"/>
        <v>0</v>
      </c>
      <c r="Q2105" s="13" t="str">
        <f t="shared" si="299"/>
        <v/>
      </c>
      <c r="R2105" s="32" t="e">
        <f t="shared" si="293"/>
        <v>#N/A</v>
      </c>
      <c r="S2105" s="33" t="str">
        <f t="shared" si="294"/>
        <v/>
      </c>
      <c r="T2105" s="34" t="e">
        <f t="shared" si="295"/>
        <v>#N/A</v>
      </c>
      <c r="U2105" s="35" t="e">
        <f t="shared" si="298"/>
        <v>#N/A</v>
      </c>
      <c r="V2105" s="44">
        <f t="shared" si="296"/>
        <v>0</v>
      </c>
      <c r="W2105" s="37" t="str">
        <f t="shared" si="297"/>
        <v/>
      </c>
      <c r="AA2105" s="3"/>
      <c r="AB2105" s="3"/>
      <c r="AC2105" s="3"/>
      <c r="AD2105" s="3"/>
      <c r="AE2105" s="3"/>
      <c r="AF2105" s="3"/>
    </row>
    <row r="2106" spans="1:32" x14ac:dyDescent="0.25">
      <c r="A2106" s="3"/>
      <c r="B2106" s="3"/>
      <c r="C2106" s="3"/>
      <c r="D2106" s="3"/>
      <c r="E2106" s="3"/>
      <c r="F2106" s="3"/>
      <c r="G2106" s="8"/>
      <c r="H2106" s="3"/>
      <c r="I2106" s="3"/>
      <c r="J2106" s="3"/>
      <c r="L2106" s="9"/>
      <c r="M2106" s="15"/>
      <c r="N2106" s="15"/>
      <c r="O2106" s="15">
        <f t="shared" si="291"/>
        <v>0</v>
      </c>
      <c r="P2106" s="15">
        <f t="shared" si="292"/>
        <v>0</v>
      </c>
      <c r="Q2106" s="13" t="str">
        <f t="shared" si="299"/>
        <v/>
      </c>
      <c r="R2106" s="32" t="e">
        <f t="shared" si="293"/>
        <v>#N/A</v>
      </c>
      <c r="S2106" s="33" t="str">
        <f t="shared" si="294"/>
        <v/>
      </c>
      <c r="T2106" s="34" t="e">
        <f t="shared" si="295"/>
        <v>#N/A</v>
      </c>
      <c r="U2106" s="35" t="e">
        <f t="shared" si="298"/>
        <v>#N/A</v>
      </c>
      <c r="V2106" s="44">
        <f t="shared" si="296"/>
        <v>0</v>
      </c>
      <c r="W2106" s="37" t="str">
        <f t="shared" si="297"/>
        <v/>
      </c>
      <c r="AA2106" s="3"/>
      <c r="AB2106" s="3"/>
      <c r="AC2106" s="3"/>
      <c r="AD2106" s="3"/>
      <c r="AE2106" s="3"/>
      <c r="AF2106" s="3"/>
    </row>
    <row r="2107" spans="1:32" x14ac:dyDescent="0.25">
      <c r="A2107" s="3"/>
      <c r="B2107" s="3"/>
      <c r="C2107" s="3"/>
      <c r="D2107" s="3"/>
      <c r="E2107" s="3"/>
      <c r="F2107" s="3"/>
      <c r="G2107" s="8"/>
      <c r="H2107" s="3"/>
      <c r="I2107" s="3"/>
      <c r="J2107" s="3"/>
      <c r="L2107" s="9"/>
      <c r="M2107" s="15"/>
      <c r="N2107" s="15"/>
      <c r="O2107" s="15">
        <f t="shared" si="291"/>
        <v>0</v>
      </c>
      <c r="P2107" s="15">
        <f t="shared" si="292"/>
        <v>0</v>
      </c>
      <c r="Q2107" s="13" t="str">
        <f t="shared" si="299"/>
        <v/>
      </c>
      <c r="R2107" s="32" t="e">
        <f t="shared" si="293"/>
        <v>#N/A</v>
      </c>
      <c r="S2107" s="33" t="str">
        <f t="shared" si="294"/>
        <v/>
      </c>
      <c r="T2107" s="34" t="e">
        <f t="shared" si="295"/>
        <v>#N/A</v>
      </c>
      <c r="U2107" s="35" t="e">
        <f t="shared" si="298"/>
        <v>#N/A</v>
      </c>
      <c r="V2107" s="44">
        <f t="shared" si="296"/>
        <v>0</v>
      </c>
      <c r="W2107" s="37" t="str">
        <f t="shared" si="297"/>
        <v/>
      </c>
      <c r="AA2107" s="3"/>
      <c r="AB2107" s="3"/>
      <c r="AC2107" s="3"/>
      <c r="AD2107" s="3"/>
      <c r="AE2107" s="3"/>
      <c r="AF2107" s="3"/>
    </row>
    <row r="2108" spans="1:32" x14ac:dyDescent="0.25">
      <c r="A2108" s="3"/>
      <c r="B2108" s="3"/>
      <c r="C2108" s="3"/>
      <c r="D2108" s="3"/>
      <c r="E2108" s="3"/>
      <c r="F2108" s="3"/>
      <c r="G2108" s="8"/>
      <c r="H2108" s="3"/>
      <c r="I2108" s="3"/>
      <c r="J2108" s="3"/>
      <c r="L2108" s="9"/>
      <c r="M2108" s="15"/>
      <c r="N2108" s="15"/>
      <c r="O2108" s="15">
        <f t="shared" si="291"/>
        <v>0</v>
      </c>
      <c r="P2108" s="15">
        <f t="shared" si="292"/>
        <v>0</v>
      </c>
      <c r="Q2108" s="13" t="str">
        <f t="shared" si="299"/>
        <v/>
      </c>
      <c r="R2108" s="32" t="e">
        <f t="shared" si="293"/>
        <v>#N/A</v>
      </c>
      <c r="S2108" s="33" t="str">
        <f t="shared" si="294"/>
        <v/>
      </c>
      <c r="T2108" s="34" t="e">
        <f t="shared" si="295"/>
        <v>#N/A</v>
      </c>
      <c r="U2108" s="35" t="e">
        <f t="shared" si="298"/>
        <v>#N/A</v>
      </c>
      <c r="V2108" s="44">
        <f t="shared" si="296"/>
        <v>0</v>
      </c>
      <c r="W2108" s="37" t="str">
        <f t="shared" si="297"/>
        <v/>
      </c>
      <c r="AA2108" s="3"/>
      <c r="AB2108" s="3"/>
      <c r="AC2108" s="3"/>
      <c r="AD2108" s="3"/>
      <c r="AE2108" s="3"/>
      <c r="AF2108" s="3"/>
    </row>
    <row r="2109" spans="1:32" x14ac:dyDescent="0.25">
      <c r="A2109" s="3"/>
      <c r="B2109" s="3"/>
      <c r="C2109" s="3"/>
      <c r="D2109" s="3"/>
      <c r="E2109" s="3"/>
      <c r="F2109" s="3"/>
      <c r="G2109" s="8"/>
      <c r="H2109" s="3"/>
      <c r="I2109" s="3"/>
      <c r="J2109" s="3"/>
      <c r="L2109" s="9"/>
      <c r="M2109" s="15"/>
      <c r="N2109" s="15"/>
      <c r="O2109" s="15">
        <f t="shared" si="291"/>
        <v>0</v>
      </c>
      <c r="P2109" s="15">
        <f t="shared" si="292"/>
        <v>0</v>
      </c>
      <c r="Q2109" s="13" t="str">
        <f t="shared" si="299"/>
        <v/>
      </c>
      <c r="R2109" s="32" t="e">
        <f t="shared" si="293"/>
        <v>#N/A</v>
      </c>
      <c r="S2109" s="33" t="str">
        <f t="shared" si="294"/>
        <v/>
      </c>
      <c r="T2109" s="34" t="e">
        <f t="shared" si="295"/>
        <v>#N/A</v>
      </c>
      <c r="U2109" s="35" t="e">
        <f t="shared" si="298"/>
        <v>#N/A</v>
      </c>
      <c r="V2109" s="44">
        <f t="shared" si="296"/>
        <v>0</v>
      </c>
      <c r="W2109" s="37" t="str">
        <f t="shared" si="297"/>
        <v/>
      </c>
      <c r="AA2109" s="3"/>
      <c r="AB2109" s="3"/>
      <c r="AC2109" s="3"/>
      <c r="AD2109" s="3"/>
      <c r="AE2109" s="3"/>
      <c r="AF2109" s="3"/>
    </row>
    <row r="2110" spans="1:32" x14ac:dyDescent="0.25">
      <c r="A2110" s="3"/>
      <c r="B2110" s="3"/>
      <c r="C2110" s="3"/>
      <c r="D2110" s="3"/>
      <c r="E2110" s="3"/>
      <c r="F2110" s="3"/>
      <c r="G2110" s="8"/>
      <c r="H2110" s="3"/>
      <c r="I2110" s="3"/>
      <c r="J2110" s="3"/>
      <c r="L2110" s="9"/>
      <c r="M2110" s="15"/>
      <c r="N2110" s="15"/>
      <c r="O2110" s="15">
        <f t="shared" si="291"/>
        <v>0</v>
      </c>
      <c r="P2110" s="15">
        <f t="shared" si="292"/>
        <v>0</v>
      </c>
      <c r="Q2110" s="13" t="str">
        <f t="shared" si="299"/>
        <v/>
      </c>
      <c r="R2110" s="32" t="e">
        <f t="shared" si="293"/>
        <v>#N/A</v>
      </c>
      <c r="S2110" s="33" t="str">
        <f t="shared" si="294"/>
        <v/>
      </c>
      <c r="T2110" s="34" t="e">
        <f t="shared" si="295"/>
        <v>#N/A</v>
      </c>
      <c r="U2110" s="35" t="e">
        <f t="shared" si="298"/>
        <v>#N/A</v>
      </c>
      <c r="V2110" s="44">
        <f t="shared" si="296"/>
        <v>0</v>
      </c>
      <c r="W2110" s="37" t="str">
        <f t="shared" si="297"/>
        <v/>
      </c>
      <c r="AA2110" s="3"/>
      <c r="AB2110" s="3"/>
      <c r="AC2110" s="3"/>
      <c r="AD2110" s="3"/>
      <c r="AE2110" s="3"/>
      <c r="AF2110" s="3"/>
    </row>
    <row r="2111" spans="1:32" x14ac:dyDescent="0.25">
      <c r="A2111" s="3"/>
      <c r="B2111" s="3"/>
      <c r="C2111" s="3"/>
      <c r="D2111" s="3"/>
      <c r="E2111" s="3"/>
      <c r="F2111" s="3"/>
      <c r="G2111" s="8"/>
      <c r="H2111" s="3"/>
      <c r="I2111" s="3"/>
      <c r="J2111" s="3"/>
      <c r="L2111" s="9"/>
      <c r="M2111" s="15"/>
      <c r="N2111" s="15"/>
      <c r="O2111" s="15">
        <f t="shared" si="291"/>
        <v>0</v>
      </c>
      <c r="P2111" s="15">
        <f t="shared" si="292"/>
        <v>0</v>
      </c>
      <c r="Q2111" s="13" t="str">
        <f t="shared" si="299"/>
        <v/>
      </c>
      <c r="R2111" s="32" t="e">
        <f t="shared" si="293"/>
        <v>#N/A</v>
      </c>
      <c r="S2111" s="33" t="str">
        <f t="shared" si="294"/>
        <v/>
      </c>
      <c r="T2111" s="34" t="e">
        <f t="shared" si="295"/>
        <v>#N/A</v>
      </c>
      <c r="U2111" s="35" t="e">
        <f t="shared" si="298"/>
        <v>#N/A</v>
      </c>
      <c r="V2111" s="44">
        <f t="shared" si="296"/>
        <v>0</v>
      </c>
      <c r="W2111" s="37" t="str">
        <f t="shared" si="297"/>
        <v/>
      </c>
      <c r="AA2111" s="3"/>
      <c r="AB2111" s="3"/>
      <c r="AC2111" s="3"/>
      <c r="AD2111" s="3"/>
      <c r="AE2111" s="3"/>
      <c r="AF2111" s="3"/>
    </row>
    <row r="2112" spans="1:32" x14ac:dyDescent="0.25">
      <c r="A2112" s="3"/>
      <c r="B2112" s="3"/>
      <c r="C2112" s="3"/>
      <c r="D2112" s="3"/>
      <c r="E2112" s="3"/>
      <c r="F2112" s="3"/>
      <c r="G2112" s="8"/>
      <c r="H2112" s="3"/>
      <c r="I2112" s="3"/>
      <c r="J2112" s="3"/>
      <c r="L2112" s="9"/>
      <c r="M2112" s="15"/>
      <c r="N2112" s="15"/>
      <c r="O2112" s="15">
        <f t="shared" si="291"/>
        <v>0</v>
      </c>
      <c r="P2112" s="15">
        <f t="shared" si="292"/>
        <v>0</v>
      </c>
      <c r="Q2112" s="13" t="str">
        <f t="shared" si="299"/>
        <v/>
      </c>
      <c r="R2112" s="32" t="e">
        <f t="shared" si="293"/>
        <v>#N/A</v>
      </c>
      <c r="S2112" s="33" t="str">
        <f t="shared" si="294"/>
        <v/>
      </c>
      <c r="T2112" s="34" t="e">
        <f t="shared" si="295"/>
        <v>#N/A</v>
      </c>
      <c r="U2112" s="35" t="e">
        <f t="shared" si="298"/>
        <v>#N/A</v>
      </c>
      <c r="V2112" s="44">
        <f t="shared" si="296"/>
        <v>0</v>
      </c>
      <c r="W2112" s="37" t="str">
        <f t="shared" si="297"/>
        <v/>
      </c>
      <c r="AA2112" s="3"/>
      <c r="AB2112" s="3"/>
      <c r="AC2112" s="3"/>
      <c r="AD2112" s="3"/>
      <c r="AE2112" s="3"/>
      <c r="AF2112" s="3"/>
    </row>
    <row r="2113" spans="1:32" x14ac:dyDescent="0.25">
      <c r="A2113" s="3"/>
      <c r="B2113" s="3"/>
      <c r="C2113" s="3"/>
      <c r="D2113" s="3"/>
      <c r="E2113" s="3"/>
      <c r="F2113" s="3"/>
      <c r="G2113" s="8"/>
      <c r="H2113" s="3"/>
      <c r="I2113" s="3"/>
      <c r="J2113" s="3"/>
      <c r="L2113" s="9"/>
      <c r="M2113" s="15"/>
      <c r="N2113" s="15"/>
      <c r="O2113" s="15">
        <f t="shared" si="291"/>
        <v>0</v>
      </c>
      <c r="P2113" s="15">
        <f t="shared" si="292"/>
        <v>0</v>
      </c>
      <c r="Q2113" s="13" t="str">
        <f t="shared" si="299"/>
        <v/>
      </c>
      <c r="R2113" s="32" t="e">
        <f t="shared" si="293"/>
        <v>#N/A</v>
      </c>
      <c r="S2113" s="33" t="str">
        <f t="shared" si="294"/>
        <v/>
      </c>
      <c r="T2113" s="34" t="e">
        <f t="shared" si="295"/>
        <v>#N/A</v>
      </c>
      <c r="U2113" s="35" t="e">
        <f t="shared" si="298"/>
        <v>#N/A</v>
      </c>
      <c r="V2113" s="44">
        <f t="shared" si="296"/>
        <v>0</v>
      </c>
      <c r="W2113" s="37" t="str">
        <f t="shared" si="297"/>
        <v/>
      </c>
      <c r="AA2113" s="3"/>
      <c r="AB2113" s="3"/>
      <c r="AC2113" s="3"/>
      <c r="AD2113" s="3"/>
      <c r="AE2113" s="3"/>
      <c r="AF2113" s="3"/>
    </row>
    <row r="2114" spans="1:32" x14ac:dyDescent="0.25">
      <c r="A2114" s="3"/>
      <c r="B2114" s="3"/>
      <c r="C2114" s="3"/>
      <c r="D2114" s="3"/>
      <c r="E2114" s="3"/>
      <c r="F2114" s="3"/>
      <c r="G2114" s="8"/>
      <c r="H2114" s="3"/>
      <c r="I2114" s="3"/>
      <c r="J2114" s="3"/>
      <c r="L2114" s="9"/>
      <c r="M2114" s="15"/>
      <c r="N2114" s="15"/>
      <c r="O2114" s="15">
        <f t="shared" si="291"/>
        <v>0</v>
      </c>
      <c r="P2114" s="15">
        <f t="shared" si="292"/>
        <v>0</v>
      </c>
      <c r="Q2114" s="13" t="str">
        <f t="shared" si="299"/>
        <v/>
      </c>
      <c r="R2114" s="32" t="e">
        <f t="shared" si="293"/>
        <v>#N/A</v>
      </c>
      <c r="S2114" s="33" t="str">
        <f t="shared" si="294"/>
        <v/>
      </c>
      <c r="T2114" s="34" t="e">
        <f t="shared" si="295"/>
        <v>#N/A</v>
      </c>
      <c r="U2114" s="35" t="e">
        <f t="shared" si="298"/>
        <v>#N/A</v>
      </c>
      <c r="V2114" s="44">
        <f t="shared" si="296"/>
        <v>0</v>
      </c>
      <c r="W2114" s="37" t="str">
        <f t="shared" si="297"/>
        <v/>
      </c>
      <c r="AA2114" s="3"/>
      <c r="AB2114" s="3"/>
      <c r="AC2114" s="3"/>
      <c r="AD2114" s="3"/>
      <c r="AE2114" s="3"/>
      <c r="AF2114" s="3"/>
    </row>
    <row r="2115" spans="1:32" x14ac:dyDescent="0.25">
      <c r="A2115" s="3"/>
      <c r="B2115" s="3"/>
      <c r="C2115" s="3"/>
      <c r="D2115" s="3"/>
      <c r="E2115" s="3"/>
      <c r="F2115" s="3"/>
      <c r="G2115" s="8"/>
      <c r="H2115" s="3"/>
      <c r="I2115" s="3"/>
      <c r="J2115" s="3"/>
      <c r="L2115" s="9"/>
      <c r="M2115" s="15"/>
      <c r="N2115" s="15"/>
      <c r="O2115" s="15">
        <f t="shared" si="291"/>
        <v>0</v>
      </c>
      <c r="P2115" s="15">
        <f t="shared" si="292"/>
        <v>0</v>
      </c>
      <c r="Q2115" s="13" t="str">
        <f t="shared" si="299"/>
        <v/>
      </c>
      <c r="R2115" s="32" t="e">
        <f t="shared" si="293"/>
        <v>#N/A</v>
      </c>
      <c r="S2115" s="33" t="str">
        <f t="shared" si="294"/>
        <v/>
      </c>
      <c r="T2115" s="34" t="e">
        <f t="shared" si="295"/>
        <v>#N/A</v>
      </c>
      <c r="U2115" s="35" t="e">
        <f t="shared" si="298"/>
        <v>#N/A</v>
      </c>
      <c r="V2115" s="44">
        <f t="shared" si="296"/>
        <v>0</v>
      </c>
      <c r="W2115" s="37" t="str">
        <f t="shared" si="297"/>
        <v/>
      </c>
      <c r="AA2115" s="3"/>
      <c r="AB2115" s="3"/>
      <c r="AC2115" s="3"/>
      <c r="AD2115" s="3"/>
      <c r="AE2115" s="3"/>
      <c r="AF2115" s="3"/>
    </row>
    <row r="2116" spans="1:32" x14ac:dyDescent="0.25">
      <c r="A2116" s="3"/>
      <c r="B2116" s="3"/>
      <c r="C2116" s="3"/>
      <c r="D2116" s="3"/>
      <c r="E2116" s="3"/>
      <c r="F2116" s="3"/>
      <c r="G2116" s="8"/>
      <c r="H2116" s="3"/>
      <c r="I2116" s="3"/>
      <c r="J2116" s="3"/>
      <c r="L2116" s="9"/>
      <c r="M2116" s="15"/>
      <c r="N2116" s="15"/>
      <c r="O2116" s="15">
        <f t="shared" si="291"/>
        <v>0</v>
      </c>
      <c r="P2116" s="15">
        <f t="shared" si="292"/>
        <v>0</v>
      </c>
      <c r="Q2116" s="13" t="str">
        <f t="shared" si="299"/>
        <v/>
      </c>
      <c r="R2116" s="32" t="e">
        <f t="shared" si="293"/>
        <v>#N/A</v>
      </c>
      <c r="S2116" s="33" t="str">
        <f t="shared" si="294"/>
        <v/>
      </c>
      <c r="T2116" s="34" t="e">
        <f t="shared" si="295"/>
        <v>#N/A</v>
      </c>
      <c r="U2116" s="35" t="e">
        <f t="shared" si="298"/>
        <v>#N/A</v>
      </c>
      <c r="V2116" s="44">
        <f t="shared" si="296"/>
        <v>0</v>
      </c>
      <c r="W2116" s="37" t="str">
        <f t="shared" si="297"/>
        <v/>
      </c>
      <c r="AA2116" s="3"/>
      <c r="AB2116" s="3"/>
      <c r="AC2116" s="3"/>
      <c r="AD2116" s="3"/>
      <c r="AE2116" s="3"/>
      <c r="AF2116" s="3"/>
    </row>
    <row r="2117" spans="1:32" x14ac:dyDescent="0.25">
      <c r="A2117" s="3"/>
      <c r="B2117" s="3"/>
      <c r="C2117" s="3"/>
      <c r="D2117" s="3"/>
      <c r="E2117" s="3"/>
      <c r="F2117" s="3"/>
      <c r="G2117" s="8"/>
      <c r="H2117" s="3"/>
      <c r="I2117" s="3"/>
      <c r="J2117" s="3"/>
      <c r="L2117" s="9"/>
      <c r="M2117" s="15"/>
      <c r="N2117" s="15"/>
      <c r="O2117" s="15">
        <f t="shared" ref="O2117:O2180" si="300">A2117</f>
        <v>0</v>
      </c>
      <c r="P2117" s="15">
        <f t="shared" ref="P2117:P2180" si="301">B2117</f>
        <v>0</v>
      </c>
      <c r="Q2117" s="13" t="str">
        <f t="shared" si="299"/>
        <v/>
      </c>
      <c r="R2117" s="32" t="e">
        <f t="shared" ref="R2117:R2180" si="302">IF(VLOOKUP($L2117,$AA$4:$AB$6,2,FALSE)&lt;&gt;0,VLOOKUP(L2117,$AA$4:$AB$6,2,FALSE),HLOOKUP($A2117,$AC$3:$BE$6,INDEX($Z$4:$AA$6,MATCH($L2117,$AA$4:$AA$6,0),1),FALSE))</f>
        <v>#N/A</v>
      </c>
      <c r="S2117" s="33" t="str">
        <f t="shared" ref="S2117:S2180" si="303">IF(AND(A2117="",B2117="",C2117=""),"",IF(D2117=0,T2117-E2117-0.04,T2117-D2117-0.04))</f>
        <v/>
      </c>
      <c r="T2117" s="34" t="e">
        <f t="shared" ref="T2117:T2180" si="304">G2117+R2117</f>
        <v>#N/A</v>
      </c>
      <c r="U2117" s="35" t="e">
        <f t="shared" si="298"/>
        <v>#N/A</v>
      </c>
      <c r="V2117" s="44">
        <f t="shared" ref="V2117:V2180" si="305">E2117</f>
        <v>0</v>
      </c>
      <c r="W2117" s="37" t="str">
        <f t="shared" ref="W2117:W2180" si="306">IF(OR(K2117="",K2117="(blank)"),"",IF(K2117-0.0025&lt;=0,"",K2117-0.0025))</f>
        <v/>
      </c>
      <c r="AA2117" s="3"/>
      <c r="AB2117" s="3"/>
      <c r="AC2117" s="3"/>
      <c r="AD2117" s="3"/>
      <c r="AE2117" s="3"/>
      <c r="AF2117" s="3"/>
    </row>
    <row r="2118" spans="1:32" x14ac:dyDescent="0.25">
      <c r="A2118" s="3"/>
      <c r="B2118" s="3"/>
      <c r="C2118" s="3"/>
      <c r="D2118" s="3"/>
      <c r="E2118" s="3"/>
      <c r="F2118" s="3"/>
      <c r="G2118" s="8"/>
      <c r="H2118" s="3"/>
      <c r="I2118" s="3"/>
      <c r="J2118" s="3"/>
      <c r="L2118" s="9"/>
      <c r="M2118" s="15"/>
      <c r="N2118" s="15"/>
      <c r="O2118" s="15">
        <f t="shared" si="300"/>
        <v>0</v>
      </c>
      <c r="P2118" s="15">
        <f t="shared" si="301"/>
        <v>0</v>
      </c>
      <c r="Q2118" s="13" t="str">
        <f t="shared" si="299"/>
        <v/>
      </c>
      <c r="R2118" s="32" t="e">
        <f t="shared" si="302"/>
        <v>#N/A</v>
      </c>
      <c r="S2118" s="33" t="str">
        <f t="shared" si="303"/>
        <v/>
      </c>
      <c r="T2118" s="34" t="e">
        <f t="shared" si="304"/>
        <v>#N/A</v>
      </c>
      <c r="U2118" s="35" t="e">
        <f t="shared" si="298"/>
        <v>#N/A</v>
      </c>
      <c r="V2118" s="44">
        <f t="shared" si="305"/>
        <v>0</v>
      </c>
      <c r="W2118" s="37" t="str">
        <f t="shared" si="306"/>
        <v/>
      </c>
      <c r="AA2118" s="3"/>
      <c r="AB2118" s="3"/>
      <c r="AC2118" s="3"/>
      <c r="AD2118" s="3"/>
      <c r="AE2118" s="3"/>
      <c r="AF2118" s="3"/>
    </row>
    <row r="2119" spans="1:32" x14ac:dyDescent="0.25">
      <c r="A2119" s="3"/>
      <c r="B2119" s="3"/>
      <c r="C2119" s="3"/>
      <c r="D2119" s="3"/>
      <c r="E2119" s="3"/>
      <c r="F2119" s="3"/>
      <c r="G2119" s="8"/>
      <c r="H2119" s="3"/>
      <c r="I2119" s="3"/>
      <c r="J2119" s="3"/>
      <c r="L2119" s="9"/>
      <c r="M2119" s="15"/>
      <c r="N2119" s="15"/>
      <c r="O2119" s="15">
        <f t="shared" si="300"/>
        <v>0</v>
      </c>
      <c r="P2119" s="15">
        <f t="shared" si="301"/>
        <v>0</v>
      </c>
      <c r="Q2119" s="13" t="str">
        <f t="shared" si="299"/>
        <v/>
      </c>
      <c r="R2119" s="32" t="e">
        <f t="shared" si="302"/>
        <v>#N/A</v>
      </c>
      <c r="S2119" s="33" t="str">
        <f t="shared" si="303"/>
        <v/>
      </c>
      <c r="T2119" s="34" t="e">
        <f t="shared" si="304"/>
        <v>#N/A</v>
      </c>
      <c r="U2119" s="35" t="e">
        <f t="shared" si="298"/>
        <v>#N/A</v>
      </c>
      <c r="V2119" s="44">
        <f t="shared" si="305"/>
        <v>0</v>
      </c>
      <c r="W2119" s="37" t="str">
        <f t="shared" si="306"/>
        <v/>
      </c>
      <c r="AA2119" s="3"/>
      <c r="AB2119" s="3"/>
      <c r="AC2119" s="3"/>
      <c r="AD2119" s="3"/>
      <c r="AE2119" s="3"/>
      <c r="AF2119" s="3"/>
    </row>
    <row r="2120" spans="1:32" x14ac:dyDescent="0.25">
      <c r="A2120" s="3"/>
      <c r="B2120" s="3"/>
      <c r="C2120" s="3"/>
      <c r="D2120" s="3"/>
      <c r="E2120" s="3"/>
      <c r="F2120" s="3"/>
      <c r="G2120" s="8"/>
      <c r="H2120" s="3"/>
      <c r="I2120" s="3"/>
      <c r="J2120" s="3"/>
      <c r="L2120" s="9"/>
      <c r="M2120" s="15"/>
      <c r="N2120" s="15"/>
      <c r="O2120" s="15">
        <f t="shared" si="300"/>
        <v>0</v>
      </c>
      <c r="P2120" s="15">
        <f t="shared" si="301"/>
        <v>0</v>
      </c>
      <c r="Q2120" s="13" t="str">
        <f t="shared" si="299"/>
        <v/>
      </c>
      <c r="R2120" s="32" t="e">
        <f t="shared" si="302"/>
        <v>#N/A</v>
      </c>
      <c r="S2120" s="33" t="str">
        <f t="shared" si="303"/>
        <v/>
      </c>
      <c r="T2120" s="34" t="e">
        <f t="shared" si="304"/>
        <v>#N/A</v>
      </c>
      <c r="U2120" s="35" t="e">
        <f t="shared" si="298"/>
        <v>#N/A</v>
      </c>
      <c r="V2120" s="44">
        <f t="shared" si="305"/>
        <v>0</v>
      </c>
      <c r="W2120" s="37" t="str">
        <f t="shared" si="306"/>
        <v/>
      </c>
      <c r="AA2120" s="3"/>
      <c r="AB2120" s="3"/>
      <c r="AC2120" s="3"/>
      <c r="AD2120" s="3"/>
      <c r="AE2120" s="3"/>
      <c r="AF2120" s="3"/>
    </row>
    <row r="2121" spans="1:32" x14ac:dyDescent="0.25">
      <c r="A2121" s="3"/>
      <c r="B2121" s="3"/>
      <c r="C2121" s="3"/>
      <c r="D2121" s="3"/>
      <c r="E2121" s="3"/>
      <c r="F2121" s="3"/>
      <c r="G2121" s="8"/>
      <c r="H2121" s="3"/>
      <c r="I2121" s="3"/>
      <c r="J2121" s="3"/>
      <c r="L2121" s="9"/>
      <c r="M2121" s="15"/>
      <c r="N2121" s="15"/>
      <c r="O2121" s="15">
        <f t="shared" si="300"/>
        <v>0</v>
      </c>
      <c r="P2121" s="15">
        <f t="shared" si="301"/>
        <v>0</v>
      </c>
      <c r="Q2121" s="13" t="str">
        <f t="shared" si="299"/>
        <v/>
      </c>
      <c r="R2121" s="32" t="e">
        <f t="shared" si="302"/>
        <v>#N/A</v>
      </c>
      <c r="S2121" s="33" t="str">
        <f t="shared" si="303"/>
        <v/>
      </c>
      <c r="T2121" s="34" t="e">
        <f t="shared" si="304"/>
        <v>#N/A</v>
      </c>
      <c r="U2121" s="35" t="e">
        <f t="shared" si="298"/>
        <v>#N/A</v>
      </c>
      <c r="V2121" s="44">
        <f t="shared" si="305"/>
        <v>0</v>
      </c>
      <c r="W2121" s="37" t="str">
        <f t="shared" si="306"/>
        <v/>
      </c>
      <c r="AA2121" s="3"/>
      <c r="AB2121" s="3"/>
      <c r="AC2121" s="3"/>
      <c r="AD2121" s="3"/>
      <c r="AE2121" s="3"/>
      <c r="AF2121" s="3"/>
    </row>
    <row r="2122" spans="1:32" x14ac:dyDescent="0.25">
      <c r="A2122" s="3"/>
      <c r="B2122" s="3"/>
      <c r="C2122" s="3"/>
      <c r="D2122" s="3"/>
      <c r="E2122" s="3"/>
      <c r="F2122" s="3"/>
      <c r="G2122" s="8"/>
      <c r="H2122" s="3"/>
      <c r="I2122" s="3"/>
      <c r="J2122" s="3"/>
      <c r="L2122" s="9"/>
      <c r="M2122" s="15"/>
      <c r="N2122" s="15"/>
      <c r="O2122" s="15">
        <f t="shared" si="300"/>
        <v>0</v>
      </c>
      <c r="P2122" s="15">
        <f t="shared" si="301"/>
        <v>0</v>
      </c>
      <c r="Q2122" s="13" t="str">
        <f t="shared" si="299"/>
        <v/>
      </c>
      <c r="R2122" s="32" t="e">
        <f t="shared" si="302"/>
        <v>#N/A</v>
      </c>
      <c r="S2122" s="33" t="str">
        <f t="shared" si="303"/>
        <v/>
      </c>
      <c r="T2122" s="34" t="e">
        <f t="shared" si="304"/>
        <v>#N/A</v>
      </c>
      <c r="U2122" s="35" t="e">
        <f t="shared" si="298"/>
        <v>#N/A</v>
      </c>
      <c r="V2122" s="44">
        <f t="shared" si="305"/>
        <v>0</v>
      </c>
      <c r="W2122" s="37" t="str">
        <f t="shared" si="306"/>
        <v/>
      </c>
      <c r="AA2122" s="3"/>
      <c r="AB2122" s="3"/>
      <c r="AC2122" s="3"/>
      <c r="AD2122" s="3"/>
      <c r="AE2122" s="3"/>
      <c r="AF2122" s="3"/>
    </row>
    <row r="2123" spans="1:32" x14ac:dyDescent="0.25">
      <c r="A2123" s="3"/>
      <c r="B2123" s="3"/>
      <c r="C2123" s="3"/>
      <c r="D2123" s="3"/>
      <c r="E2123" s="3"/>
      <c r="F2123" s="3"/>
      <c r="G2123" s="8"/>
      <c r="H2123" s="3"/>
      <c r="I2123" s="3"/>
      <c r="J2123" s="3"/>
      <c r="L2123" s="9"/>
      <c r="M2123" s="15"/>
      <c r="N2123" s="15"/>
      <c r="O2123" s="15">
        <f t="shared" si="300"/>
        <v>0</v>
      </c>
      <c r="P2123" s="15">
        <f t="shared" si="301"/>
        <v>0</v>
      </c>
      <c r="Q2123" s="13" t="str">
        <f t="shared" si="299"/>
        <v/>
      </c>
      <c r="R2123" s="32" t="e">
        <f t="shared" si="302"/>
        <v>#N/A</v>
      </c>
      <c r="S2123" s="33" t="str">
        <f t="shared" si="303"/>
        <v/>
      </c>
      <c r="T2123" s="34" t="e">
        <f t="shared" si="304"/>
        <v>#N/A</v>
      </c>
      <c r="U2123" s="35" t="e">
        <f t="shared" si="298"/>
        <v>#N/A</v>
      </c>
      <c r="V2123" s="44">
        <f t="shared" si="305"/>
        <v>0</v>
      </c>
      <c r="W2123" s="37" t="str">
        <f t="shared" si="306"/>
        <v/>
      </c>
      <c r="AA2123" s="3"/>
      <c r="AB2123" s="3"/>
      <c r="AC2123" s="3"/>
      <c r="AD2123" s="3"/>
      <c r="AE2123" s="3"/>
      <c r="AF2123" s="3"/>
    </row>
    <row r="2124" spans="1:32" x14ac:dyDescent="0.25">
      <c r="A2124" s="3"/>
      <c r="B2124" s="3"/>
      <c r="C2124" s="3"/>
      <c r="D2124" s="3"/>
      <c r="E2124" s="3"/>
      <c r="F2124" s="3"/>
      <c r="G2124" s="8"/>
      <c r="H2124" s="3"/>
      <c r="I2124" s="3"/>
      <c r="J2124" s="3"/>
      <c r="L2124" s="9"/>
      <c r="M2124" s="15"/>
      <c r="N2124" s="15"/>
      <c r="O2124" s="15">
        <f t="shared" si="300"/>
        <v>0</v>
      </c>
      <c r="P2124" s="15">
        <f t="shared" si="301"/>
        <v>0</v>
      </c>
      <c r="Q2124" s="13" t="str">
        <f t="shared" si="299"/>
        <v/>
      </c>
      <c r="R2124" s="32" t="e">
        <f t="shared" si="302"/>
        <v>#N/A</v>
      </c>
      <c r="S2124" s="33" t="str">
        <f t="shared" si="303"/>
        <v/>
      </c>
      <c r="T2124" s="34" t="e">
        <f t="shared" si="304"/>
        <v>#N/A</v>
      </c>
      <c r="U2124" s="35" t="e">
        <f t="shared" si="298"/>
        <v>#N/A</v>
      </c>
      <c r="V2124" s="44">
        <f t="shared" si="305"/>
        <v>0</v>
      </c>
      <c r="W2124" s="37" t="str">
        <f t="shared" si="306"/>
        <v/>
      </c>
      <c r="AA2124" s="3"/>
      <c r="AB2124" s="3"/>
      <c r="AC2124" s="3"/>
      <c r="AD2124" s="3"/>
      <c r="AE2124" s="3"/>
      <c r="AF2124" s="3"/>
    </row>
    <row r="2125" spans="1:32" x14ac:dyDescent="0.25">
      <c r="A2125" s="3"/>
      <c r="B2125" s="3"/>
      <c r="C2125" s="3"/>
      <c r="D2125" s="3"/>
      <c r="E2125" s="3"/>
      <c r="F2125" s="3"/>
      <c r="G2125" s="8"/>
      <c r="H2125" s="3"/>
      <c r="I2125" s="3"/>
      <c r="J2125" s="3"/>
      <c r="L2125" s="9"/>
      <c r="M2125" s="15"/>
      <c r="N2125" s="15"/>
      <c r="O2125" s="15">
        <f t="shared" si="300"/>
        <v>0</v>
      </c>
      <c r="P2125" s="15">
        <f t="shared" si="301"/>
        <v>0</v>
      </c>
      <c r="Q2125" s="13" t="str">
        <f t="shared" si="299"/>
        <v/>
      </c>
      <c r="R2125" s="32" t="e">
        <f t="shared" si="302"/>
        <v>#N/A</v>
      </c>
      <c r="S2125" s="33" t="str">
        <f t="shared" si="303"/>
        <v/>
      </c>
      <c r="T2125" s="34" t="e">
        <f t="shared" si="304"/>
        <v>#N/A</v>
      </c>
      <c r="U2125" s="35" t="e">
        <f t="shared" si="298"/>
        <v>#N/A</v>
      </c>
      <c r="V2125" s="44">
        <f t="shared" si="305"/>
        <v>0</v>
      </c>
      <c r="W2125" s="37" t="str">
        <f t="shared" si="306"/>
        <v/>
      </c>
      <c r="AA2125" s="3"/>
      <c r="AB2125" s="3"/>
      <c r="AC2125" s="3"/>
      <c r="AD2125" s="3"/>
      <c r="AE2125" s="3"/>
      <c r="AF2125" s="3"/>
    </row>
    <row r="2126" spans="1:32" x14ac:dyDescent="0.25">
      <c r="A2126" s="3"/>
      <c r="B2126" s="3"/>
      <c r="C2126" s="3"/>
      <c r="D2126" s="3"/>
      <c r="E2126" s="3"/>
      <c r="F2126" s="3"/>
      <c r="G2126" s="8"/>
      <c r="H2126" s="3"/>
      <c r="I2126" s="3"/>
      <c r="J2126" s="3"/>
      <c r="L2126" s="9"/>
      <c r="M2126" s="15"/>
      <c r="N2126" s="15"/>
      <c r="O2126" s="15">
        <f t="shared" si="300"/>
        <v>0</v>
      </c>
      <c r="P2126" s="15">
        <f t="shared" si="301"/>
        <v>0</v>
      </c>
      <c r="Q2126" s="13" t="str">
        <f t="shared" si="299"/>
        <v/>
      </c>
      <c r="R2126" s="32" t="e">
        <f t="shared" si="302"/>
        <v>#N/A</v>
      </c>
      <c r="S2126" s="33" t="str">
        <f t="shared" si="303"/>
        <v/>
      </c>
      <c r="T2126" s="34" t="e">
        <f t="shared" si="304"/>
        <v>#N/A</v>
      </c>
      <c r="U2126" s="35" t="e">
        <f t="shared" si="298"/>
        <v>#N/A</v>
      </c>
      <c r="V2126" s="44">
        <f t="shared" si="305"/>
        <v>0</v>
      </c>
      <c r="W2126" s="37" t="str">
        <f t="shared" si="306"/>
        <v/>
      </c>
      <c r="AA2126" s="3"/>
      <c r="AB2126" s="3"/>
      <c r="AC2126" s="3"/>
      <c r="AD2126" s="3"/>
      <c r="AE2126" s="3"/>
      <c r="AF2126" s="3"/>
    </row>
    <row r="2127" spans="1:32" x14ac:dyDescent="0.25">
      <c r="A2127" s="3"/>
      <c r="B2127" s="3"/>
      <c r="C2127" s="3"/>
      <c r="D2127" s="3"/>
      <c r="E2127" s="3"/>
      <c r="F2127" s="3"/>
      <c r="G2127" s="8"/>
      <c r="H2127" s="3"/>
      <c r="I2127" s="3"/>
      <c r="J2127" s="3"/>
      <c r="L2127" s="9"/>
      <c r="M2127" s="15"/>
      <c r="N2127" s="15"/>
      <c r="O2127" s="15">
        <f t="shared" si="300"/>
        <v>0</v>
      </c>
      <c r="P2127" s="15">
        <f t="shared" si="301"/>
        <v>0</v>
      </c>
      <c r="Q2127" s="13" t="str">
        <f t="shared" si="299"/>
        <v/>
      </c>
      <c r="R2127" s="32" t="e">
        <f t="shared" si="302"/>
        <v>#N/A</v>
      </c>
      <c r="S2127" s="33" t="str">
        <f t="shared" si="303"/>
        <v/>
      </c>
      <c r="T2127" s="34" t="e">
        <f t="shared" si="304"/>
        <v>#N/A</v>
      </c>
      <c r="U2127" s="35" t="e">
        <f t="shared" ref="U2127:U2190" si="307">IF(OR(B2127="32",B2127="36",B2127="36PB",B2127="33",B2127="8",B2127="10",B2127="9",B2127="885",B2127="885SB"),T2127+0.5268,IF(OR(B2127="49",B2127="51",B2127="53",B2127="68",B2127="68P",B2127="64",B2127="43",B2127="43SB",B2127="68SB",B2127="NR99"),T2127+0.2469,T2127+0.0069))</f>
        <v>#N/A</v>
      </c>
      <c r="V2127" s="44">
        <f t="shared" si="305"/>
        <v>0</v>
      </c>
      <c r="W2127" s="37" t="str">
        <f t="shared" si="306"/>
        <v/>
      </c>
      <c r="AA2127" s="3"/>
      <c r="AB2127" s="3"/>
      <c r="AC2127" s="3"/>
      <c r="AD2127" s="3"/>
      <c r="AE2127" s="3"/>
      <c r="AF2127" s="3"/>
    </row>
    <row r="2128" spans="1:32" x14ac:dyDescent="0.25">
      <c r="A2128" s="3"/>
      <c r="B2128" s="3"/>
      <c r="C2128" s="3"/>
      <c r="D2128" s="3"/>
      <c r="E2128" s="3"/>
      <c r="F2128" s="3"/>
      <c r="G2128" s="8"/>
      <c r="H2128" s="3"/>
      <c r="I2128" s="3"/>
      <c r="J2128" s="3"/>
      <c r="L2128" s="9"/>
      <c r="M2128" s="15"/>
      <c r="N2128" s="15"/>
      <c r="O2128" s="15">
        <f t="shared" si="300"/>
        <v>0</v>
      </c>
      <c r="P2128" s="15">
        <f t="shared" si="301"/>
        <v>0</v>
      </c>
      <c r="Q2128" s="13" t="str">
        <f t="shared" si="299"/>
        <v/>
      </c>
      <c r="R2128" s="32" t="e">
        <f t="shared" si="302"/>
        <v>#N/A</v>
      </c>
      <c r="S2128" s="33" t="str">
        <f t="shared" si="303"/>
        <v/>
      </c>
      <c r="T2128" s="34" t="e">
        <f t="shared" si="304"/>
        <v>#N/A</v>
      </c>
      <c r="U2128" s="35" t="e">
        <f t="shared" si="307"/>
        <v>#N/A</v>
      </c>
      <c r="V2128" s="44">
        <f t="shared" si="305"/>
        <v>0</v>
      </c>
      <c r="W2128" s="37" t="str">
        <f t="shared" si="306"/>
        <v/>
      </c>
      <c r="AA2128" s="3"/>
      <c r="AB2128" s="3"/>
      <c r="AC2128" s="3"/>
      <c r="AD2128" s="3"/>
      <c r="AE2128" s="3"/>
      <c r="AF2128" s="3"/>
    </row>
    <row r="2129" spans="1:32" x14ac:dyDescent="0.25">
      <c r="A2129" s="3"/>
      <c r="B2129" s="3"/>
      <c r="C2129" s="3"/>
      <c r="D2129" s="3"/>
      <c r="E2129" s="3"/>
      <c r="F2129" s="3"/>
      <c r="G2129" s="8"/>
      <c r="H2129" s="3"/>
      <c r="I2129" s="3"/>
      <c r="J2129" s="3"/>
      <c r="L2129" s="9"/>
      <c r="M2129" s="15"/>
      <c r="N2129" s="15"/>
      <c r="O2129" s="15">
        <f t="shared" si="300"/>
        <v>0</v>
      </c>
      <c r="P2129" s="15">
        <f t="shared" si="301"/>
        <v>0</v>
      </c>
      <c r="Q2129" s="13" t="str">
        <f t="shared" si="299"/>
        <v/>
      </c>
      <c r="R2129" s="32" t="e">
        <f t="shared" si="302"/>
        <v>#N/A</v>
      </c>
      <c r="S2129" s="33" t="str">
        <f t="shared" si="303"/>
        <v/>
      </c>
      <c r="T2129" s="34" t="e">
        <f t="shared" si="304"/>
        <v>#N/A</v>
      </c>
      <c r="U2129" s="35" t="e">
        <f t="shared" si="307"/>
        <v>#N/A</v>
      </c>
      <c r="V2129" s="44">
        <f t="shared" si="305"/>
        <v>0</v>
      </c>
      <c r="W2129" s="37" t="str">
        <f t="shared" si="306"/>
        <v/>
      </c>
      <c r="AA2129" s="3"/>
      <c r="AB2129" s="3"/>
      <c r="AC2129" s="3"/>
      <c r="AD2129" s="3"/>
      <c r="AE2129" s="3"/>
      <c r="AF2129" s="3"/>
    </row>
    <row r="2130" spans="1:32" x14ac:dyDescent="0.25">
      <c r="A2130" s="3"/>
      <c r="B2130" s="3"/>
      <c r="C2130" s="3"/>
      <c r="D2130" s="3"/>
      <c r="E2130" s="3"/>
      <c r="F2130" s="3"/>
      <c r="G2130" s="8"/>
      <c r="H2130" s="3"/>
      <c r="I2130" s="3"/>
      <c r="J2130" s="3"/>
      <c r="L2130" s="9"/>
      <c r="M2130" s="15"/>
      <c r="N2130" s="15"/>
      <c r="O2130" s="15">
        <f t="shared" si="300"/>
        <v>0</v>
      </c>
      <c r="P2130" s="15">
        <f t="shared" si="301"/>
        <v>0</v>
      </c>
      <c r="Q2130" s="13" t="str">
        <f t="shared" si="299"/>
        <v/>
      </c>
      <c r="R2130" s="32" t="e">
        <f t="shared" si="302"/>
        <v>#N/A</v>
      </c>
      <c r="S2130" s="33" t="str">
        <f t="shared" si="303"/>
        <v/>
      </c>
      <c r="T2130" s="34" t="e">
        <f t="shared" si="304"/>
        <v>#N/A</v>
      </c>
      <c r="U2130" s="35" t="e">
        <f t="shared" si="307"/>
        <v>#N/A</v>
      </c>
      <c r="V2130" s="44">
        <f t="shared" si="305"/>
        <v>0</v>
      </c>
      <c r="W2130" s="37" t="str">
        <f t="shared" si="306"/>
        <v/>
      </c>
      <c r="AA2130" s="3"/>
      <c r="AB2130" s="3"/>
      <c r="AC2130" s="3"/>
      <c r="AD2130" s="3"/>
      <c r="AE2130" s="3"/>
      <c r="AF2130" s="3"/>
    </row>
    <row r="2131" spans="1:32" x14ac:dyDescent="0.25">
      <c r="A2131" s="3"/>
      <c r="B2131" s="3"/>
      <c r="C2131" s="3"/>
      <c r="D2131" s="3"/>
      <c r="E2131" s="3"/>
      <c r="F2131" s="3"/>
      <c r="G2131" s="8"/>
      <c r="H2131" s="3"/>
      <c r="I2131" s="3"/>
      <c r="J2131" s="3"/>
      <c r="L2131" s="9"/>
      <c r="M2131" s="15"/>
      <c r="N2131" s="15"/>
      <c r="O2131" s="15">
        <f t="shared" si="300"/>
        <v>0</v>
      </c>
      <c r="P2131" s="15">
        <f t="shared" si="301"/>
        <v>0</v>
      </c>
      <c r="Q2131" s="13" t="str">
        <f t="shared" si="299"/>
        <v/>
      </c>
      <c r="R2131" s="32" t="e">
        <f t="shared" si="302"/>
        <v>#N/A</v>
      </c>
      <c r="S2131" s="33" t="str">
        <f t="shared" si="303"/>
        <v/>
      </c>
      <c r="T2131" s="34" t="e">
        <f t="shared" si="304"/>
        <v>#N/A</v>
      </c>
      <c r="U2131" s="35" t="e">
        <f t="shared" si="307"/>
        <v>#N/A</v>
      </c>
      <c r="V2131" s="44">
        <f t="shared" si="305"/>
        <v>0</v>
      </c>
      <c r="W2131" s="37" t="str">
        <f t="shared" si="306"/>
        <v/>
      </c>
      <c r="AA2131" s="3"/>
      <c r="AB2131" s="3"/>
      <c r="AC2131" s="3"/>
      <c r="AD2131" s="3"/>
      <c r="AE2131" s="3"/>
      <c r="AF2131" s="3"/>
    </row>
    <row r="2132" spans="1:32" x14ac:dyDescent="0.25">
      <c r="A2132" s="3"/>
      <c r="B2132" s="3"/>
      <c r="C2132" s="3"/>
      <c r="D2132" s="3"/>
      <c r="E2132" s="3"/>
      <c r="F2132" s="3"/>
      <c r="G2132" s="8"/>
      <c r="H2132" s="3"/>
      <c r="I2132" s="3"/>
      <c r="J2132" s="3"/>
      <c r="L2132" s="9"/>
      <c r="M2132" s="15"/>
      <c r="N2132" s="15"/>
      <c r="O2132" s="15">
        <f t="shared" si="300"/>
        <v>0</v>
      </c>
      <c r="P2132" s="15">
        <f t="shared" si="301"/>
        <v>0</v>
      </c>
      <c r="Q2132" s="13" t="str">
        <f t="shared" si="299"/>
        <v/>
      </c>
      <c r="R2132" s="32" t="e">
        <f t="shared" si="302"/>
        <v>#N/A</v>
      </c>
      <c r="S2132" s="33" t="str">
        <f t="shared" si="303"/>
        <v/>
      </c>
      <c r="T2132" s="34" t="e">
        <f t="shared" si="304"/>
        <v>#N/A</v>
      </c>
      <c r="U2132" s="35" t="e">
        <f t="shared" si="307"/>
        <v>#N/A</v>
      </c>
      <c r="V2132" s="44">
        <f t="shared" si="305"/>
        <v>0</v>
      </c>
      <c r="W2132" s="37" t="str">
        <f t="shared" si="306"/>
        <v/>
      </c>
      <c r="AA2132" s="3"/>
      <c r="AB2132" s="3"/>
      <c r="AC2132" s="3"/>
      <c r="AD2132" s="3"/>
      <c r="AE2132" s="3"/>
      <c r="AF2132" s="3"/>
    </row>
    <row r="2133" spans="1:32" x14ac:dyDescent="0.25">
      <c r="A2133" s="3"/>
      <c r="B2133" s="3"/>
      <c r="C2133" s="3"/>
      <c r="D2133" s="3"/>
      <c r="E2133" s="3"/>
      <c r="F2133" s="3"/>
      <c r="G2133" s="8"/>
      <c r="H2133" s="3"/>
      <c r="I2133" s="3"/>
      <c r="J2133" s="3"/>
      <c r="L2133" s="9"/>
      <c r="M2133" s="15"/>
      <c r="N2133" s="15"/>
      <c r="O2133" s="15">
        <f t="shared" si="300"/>
        <v>0</v>
      </c>
      <c r="P2133" s="15">
        <f t="shared" si="301"/>
        <v>0</v>
      </c>
      <c r="Q2133" s="13" t="str">
        <f t="shared" si="299"/>
        <v/>
      </c>
      <c r="R2133" s="32" t="e">
        <f t="shared" si="302"/>
        <v>#N/A</v>
      </c>
      <c r="S2133" s="33" t="str">
        <f t="shared" si="303"/>
        <v/>
      </c>
      <c r="T2133" s="34" t="e">
        <f t="shared" si="304"/>
        <v>#N/A</v>
      </c>
      <c r="U2133" s="35" t="e">
        <f t="shared" si="307"/>
        <v>#N/A</v>
      </c>
      <c r="V2133" s="44">
        <f t="shared" si="305"/>
        <v>0</v>
      </c>
      <c r="W2133" s="37" t="str">
        <f t="shared" si="306"/>
        <v/>
      </c>
      <c r="AA2133" s="3"/>
      <c r="AB2133" s="3"/>
      <c r="AC2133" s="3"/>
      <c r="AD2133" s="3"/>
      <c r="AE2133" s="3"/>
      <c r="AF2133" s="3"/>
    </row>
    <row r="2134" spans="1:32" x14ac:dyDescent="0.25">
      <c r="A2134" s="3"/>
      <c r="B2134" s="3"/>
      <c r="C2134" s="3"/>
      <c r="D2134" s="3"/>
      <c r="E2134" s="3"/>
      <c r="F2134" s="3"/>
      <c r="G2134" s="8"/>
      <c r="H2134" s="3"/>
      <c r="I2134" s="3"/>
      <c r="J2134" s="3"/>
      <c r="L2134" s="9"/>
      <c r="M2134" s="15"/>
      <c r="N2134" s="15"/>
      <c r="O2134" s="15">
        <f t="shared" si="300"/>
        <v>0</v>
      </c>
      <c r="P2134" s="15">
        <f t="shared" si="301"/>
        <v>0</v>
      </c>
      <c r="Q2134" s="13" t="str">
        <f t="shared" si="299"/>
        <v/>
      </c>
      <c r="R2134" s="32" t="e">
        <f t="shared" si="302"/>
        <v>#N/A</v>
      </c>
      <c r="S2134" s="33" t="str">
        <f t="shared" si="303"/>
        <v/>
      </c>
      <c r="T2134" s="34" t="e">
        <f t="shared" si="304"/>
        <v>#N/A</v>
      </c>
      <c r="U2134" s="35" t="e">
        <f t="shared" si="307"/>
        <v>#N/A</v>
      </c>
      <c r="V2134" s="44">
        <f t="shared" si="305"/>
        <v>0</v>
      </c>
      <c r="W2134" s="37" t="str">
        <f t="shared" si="306"/>
        <v/>
      </c>
      <c r="AA2134" s="3"/>
      <c r="AB2134" s="3"/>
      <c r="AC2134" s="3"/>
      <c r="AD2134" s="3"/>
      <c r="AE2134" s="3"/>
      <c r="AF2134" s="3"/>
    </row>
    <row r="2135" spans="1:32" x14ac:dyDescent="0.25">
      <c r="A2135" s="3"/>
      <c r="B2135" s="3"/>
      <c r="C2135" s="3"/>
      <c r="D2135" s="3"/>
      <c r="E2135" s="3"/>
      <c r="F2135" s="3"/>
      <c r="G2135" s="8"/>
      <c r="H2135" s="3"/>
      <c r="I2135" s="3"/>
      <c r="J2135" s="3"/>
      <c r="L2135" s="9"/>
      <c r="M2135" s="15"/>
      <c r="N2135" s="15"/>
      <c r="O2135" s="15">
        <f t="shared" si="300"/>
        <v>0</v>
      </c>
      <c r="P2135" s="15">
        <f t="shared" si="301"/>
        <v>0</v>
      </c>
      <c r="Q2135" s="13" t="str">
        <f t="shared" si="299"/>
        <v/>
      </c>
      <c r="R2135" s="32" t="e">
        <f t="shared" si="302"/>
        <v>#N/A</v>
      </c>
      <c r="S2135" s="33" t="str">
        <f t="shared" si="303"/>
        <v/>
      </c>
      <c r="T2135" s="34" t="e">
        <f t="shared" si="304"/>
        <v>#N/A</v>
      </c>
      <c r="U2135" s="35" t="e">
        <f t="shared" si="307"/>
        <v>#N/A</v>
      </c>
      <c r="V2135" s="44">
        <f t="shared" si="305"/>
        <v>0</v>
      </c>
      <c r="W2135" s="37" t="str">
        <f t="shared" si="306"/>
        <v/>
      </c>
      <c r="AA2135" s="3"/>
      <c r="AB2135" s="3"/>
      <c r="AC2135" s="3"/>
      <c r="AD2135" s="3"/>
      <c r="AE2135" s="3"/>
      <c r="AF2135" s="3"/>
    </row>
    <row r="2136" spans="1:32" x14ac:dyDescent="0.25">
      <c r="A2136" s="3"/>
      <c r="B2136" s="3"/>
      <c r="C2136" s="3"/>
      <c r="D2136" s="3"/>
      <c r="E2136" s="3"/>
      <c r="F2136" s="3"/>
      <c r="G2136" s="8"/>
      <c r="H2136" s="3"/>
      <c r="I2136" s="3"/>
      <c r="J2136" s="3"/>
      <c r="L2136" s="9"/>
      <c r="M2136" s="15"/>
      <c r="N2136" s="15"/>
      <c r="O2136" s="15">
        <f t="shared" si="300"/>
        <v>0</v>
      </c>
      <c r="P2136" s="15">
        <f t="shared" si="301"/>
        <v>0</v>
      </c>
      <c r="Q2136" s="13" t="str">
        <f t="shared" si="299"/>
        <v/>
      </c>
      <c r="R2136" s="32" t="e">
        <f t="shared" si="302"/>
        <v>#N/A</v>
      </c>
      <c r="S2136" s="33" t="str">
        <f t="shared" si="303"/>
        <v/>
      </c>
      <c r="T2136" s="34" t="e">
        <f t="shared" si="304"/>
        <v>#N/A</v>
      </c>
      <c r="U2136" s="35" t="e">
        <f t="shared" si="307"/>
        <v>#N/A</v>
      </c>
      <c r="V2136" s="44">
        <f t="shared" si="305"/>
        <v>0</v>
      </c>
      <c r="W2136" s="37" t="str">
        <f t="shared" si="306"/>
        <v/>
      </c>
      <c r="AA2136" s="3"/>
      <c r="AB2136" s="3"/>
      <c r="AC2136" s="3"/>
      <c r="AD2136" s="3"/>
      <c r="AE2136" s="3"/>
      <c r="AF2136" s="3"/>
    </row>
    <row r="2137" spans="1:32" x14ac:dyDescent="0.25">
      <c r="A2137" s="3"/>
      <c r="B2137" s="3"/>
      <c r="C2137" s="3"/>
      <c r="D2137" s="3"/>
      <c r="E2137" s="3"/>
      <c r="F2137" s="3"/>
      <c r="G2137" s="8"/>
      <c r="H2137" s="3"/>
      <c r="I2137" s="3"/>
      <c r="J2137" s="3"/>
      <c r="L2137" s="9"/>
      <c r="M2137" s="15"/>
      <c r="N2137" s="15"/>
      <c r="O2137" s="15">
        <f t="shared" si="300"/>
        <v>0</v>
      </c>
      <c r="P2137" s="15">
        <f t="shared" si="301"/>
        <v>0</v>
      </c>
      <c r="Q2137" s="13" t="str">
        <f t="shared" si="299"/>
        <v/>
      </c>
      <c r="R2137" s="32" t="e">
        <f t="shared" si="302"/>
        <v>#N/A</v>
      </c>
      <c r="S2137" s="33" t="str">
        <f t="shared" si="303"/>
        <v/>
      </c>
      <c r="T2137" s="34" t="e">
        <f t="shared" si="304"/>
        <v>#N/A</v>
      </c>
      <c r="U2137" s="35" t="e">
        <f t="shared" si="307"/>
        <v>#N/A</v>
      </c>
      <c r="V2137" s="44">
        <f t="shared" si="305"/>
        <v>0</v>
      </c>
      <c r="W2137" s="37" t="str">
        <f t="shared" si="306"/>
        <v/>
      </c>
      <c r="AA2137" s="3"/>
      <c r="AB2137" s="3"/>
      <c r="AC2137" s="3"/>
      <c r="AD2137" s="3"/>
      <c r="AE2137" s="3"/>
      <c r="AF2137" s="3"/>
    </row>
    <row r="2138" spans="1:32" x14ac:dyDescent="0.25">
      <c r="A2138" s="3"/>
      <c r="B2138" s="3"/>
      <c r="C2138" s="3"/>
      <c r="D2138" s="3"/>
      <c r="E2138" s="3"/>
      <c r="F2138" s="3"/>
      <c r="G2138" s="8"/>
      <c r="H2138" s="3"/>
      <c r="I2138" s="3"/>
      <c r="J2138" s="3"/>
      <c r="L2138" s="9"/>
      <c r="M2138" s="15"/>
      <c r="N2138" s="15"/>
      <c r="O2138" s="15">
        <f t="shared" si="300"/>
        <v>0</v>
      </c>
      <c r="P2138" s="15">
        <f t="shared" si="301"/>
        <v>0</v>
      </c>
      <c r="Q2138" s="13" t="str">
        <f t="shared" si="299"/>
        <v/>
      </c>
      <c r="R2138" s="32" t="e">
        <f t="shared" si="302"/>
        <v>#N/A</v>
      </c>
      <c r="S2138" s="33" t="str">
        <f t="shared" si="303"/>
        <v/>
      </c>
      <c r="T2138" s="34" t="e">
        <f t="shared" si="304"/>
        <v>#N/A</v>
      </c>
      <c r="U2138" s="35" t="e">
        <f t="shared" si="307"/>
        <v>#N/A</v>
      </c>
      <c r="V2138" s="44">
        <f t="shared" si="305"/>
        <v>0</v>
      </c>
      <c r="W2138" s="37" t="str">
        <f t="shared" si="306"/>
        <v/>
      </c>
      <c r="AA2138" s="3"/>
      <c r="AB2138" s="3"/>
      <c r="AC2138" s="3"/>
      <c r="AD2138" s="3"/>
      <c r="AE2138" s="3"/>
      <c r="AF2138" s="3"/>
    </row>
    <row r="2139" spans="1:32" x14ac:dyDescent="0.25">
      <c r="A2139" s="3"/>
      <c r="B2139" s="3"/>
      <c r="C2139" s="3"/>
      <c r="D2139" s="3"/>
      <c r="E2139" s="3"/>
      <c r="F2139" s="3"/>
      <c r="G2139" s="8"/>
      <c r="H2139" s="3"/>
      <c r="I2139" s="3"/>
      <c r="J2139" s="3"/>
      <c r="L2139" s="9"/>
      <c r="M2139" s="15"/>
      <c r="N2139" s="15"/>
      <c r="O2139" s="15">
        <f t="shared" si="300"/>
        <v>0</v>
      </c>
      <c r="P2139" s="15">
        <f t="shared" si="301"/>
        <v>0</v>
      </c>
      <c r="Q2139" s="13" t="str">
        <f t="shared" si="299"/>
        <v/>
      </c>
      <c r="R2139" s="32" t="e">
        <f t="shared" si="302"/>
        <v>#N/A</v>
      </c>
      <c r="S2139" s="33" t="str">
        <f t="shared" si="303"/>
        <v/>
      </c>
      <c r="T2139" s="34" t="e">
        <f t="shared" si="304"/>
        <v>#N/A</v>
      </c>
      <c r="U2139" s="35" t="e">
        <f t="shared" si="307"/>
        <v>#N/A</v>
      </c>
      <c r="V2139" s="44">
        <f t="shared" si="305"/>
        <v>0</v>
      </c>
      <c r="W2139" s="37" t="str">
        <f t="shared" si="306"/>
        <v/>
      </c>
      <c r="AA2139" s="3"/>
      <c r="AB2139" s="3"/>
      <c r="AC2139" s="3"/>
      <c r="AD2139" s="3"/>
      <c r="AE2139" s="3"/>
      <c r="AF2139" s="3"/>
    </row>
    <row r="2140" spans="1:32" x14ac:dyDescent="0.25">
      <c r="A2140" s="3"/>
      <c r="B2140" s="3"/>
      <c r="C2140" s="3"/>
      <c r="D2140" s="3"/>
      <c r="E2140" s="3"/>
      <c r="F2140" s="3"/>
      <c r="G2140" s="8"/>
      <c r="H2140" s="3"/>
      <c r="I2140" s="3"/>
      <c r="J2140" s="3"/>
      <c r="L2140" s="9"/>
      <c r="M2140" s="15"/>
      <c r="N2140" s="15"/>
      <c r="O2140" s="15">
        <f t="shared" si="300"/>
        <v>0</v>
      </c>
      <c r="P2140" s="15">
        <f t="shared" si="301"/>
        <v>0</v>
      </c>
      <c r="Q2140" s="13" t="str">
        <f t="shared" si="299"/>
        <v/>
      </c>
      <c r="R2140" s="32" t="e">
        <f t="shared" si="302"/>
        <v>#N/A</v>
      </c>
      <c r="S2140" s="33" t="str">
        <f t="shared" si="303"/>
        <v/>
      </c>
      <c r="T2140" s="34" t="e">
        <f t="shared" si="304"/>
        <v>#N/A</v>
      </c>
      <c r="U2140" s="35" t="e">
        <f t="shared" si="307"/>
        <v>#N/A</v>
      </c>
      <c r="V2140" s="44">
        <f t="shared" si="305"/>
        <v>0</v>
      </c>
      <c r="W2140" s="37" t="str">
        <f t="shared" si="306"/>
        <v/>
      </c>
      <c r="AA2140" s="3"/>
      <c r="AB2140" s="3"/>
      <c r="AC2140" s="3"/>
      <c r="AD2140" s="3"/>
      <c r="AE2140" s="3"/>
      <c r="AF2140" s="3"/>
    </row>
    <row r="2141" spans="1:32" x14ac:dyDescent="0.25">
      <c r="A2141" s="3"/>
      <c r="B2141" s="3"/>
      <c r="C2141" s="3"/>
      <c r="D2141" s="3"/>
      <c r="E2141" s="3"/>
      <c r="F2141" s="3"/>
      <c r="G2141" s="8"/>
      <c r="H2141" s="3"/>
      <c r="I2141" s="3"/>
      <c r="J2141" s="3"/>
      <c r="L2141" s="9"/>
      <c r="M2141" s="15"/>
      <c r="N2141" s="15"/>
      <c r="O2141" s="15">
        <f t="shared" si="300"/>
        <v>0</v>
      </c>
      <c r="P2141" s="15">
        <f t="shared" si="301"/>
        <v>0</v>
      </c>
      <c r="Q2141" s="13" t="str">
        <f t="shared" si="299"/>
        <v/>
      </c>
      <c r="R2141" s="32" t="e">
        <f t="shared" si="302"/>
        <v>#N/A</v>
      </c>
      <c r="S2141" s="33" t="str">
        <f t="shared" si="303"/>
        <v/>
      </c>
      <c r="T2141" s="34" t="e">
        <f t="shared" si="304"/>
        <v>#N/A</v>
      </c>
      <c r="U2141" s="35" t="e">
        <f t="shared" si="307"/>
        <v>#N/A</v>
      </c>
      <c r="V2141" s="44">
        <f t="shared" si="305"/>
        <v>0</v>
      </c>
      <c r="W2141" s="37" t="str">
        <f t="shared" si="306"/>
        <v/>
      </c>
      <c r="AA2141" s="3"/>
      <c r="AB2141" s="3"/>
      <c r="AC2141" s="3"/>
      <c r="AD2141" s="3"/>
      <c r="AE2141" s="3"/>
      <c r="AF2141" s="3"/>
    </row>
    <row r="2142" spans="1:32" x14ac:dyDescent="0.25">
      <c r="A2142" s="3"/>
      <c r="B2142" s="3"/>
      <c r="C2142" s="3"/>
      <c r="D2142" s="3"/>
      <c r="E2142" s="3"/>
      <c r="F2142" s="3"/>
      <c r="G2142" s="8"/>
      <c r="H2142" s="3"/>
      <c r="I2142" s="3"/>
      <c r="J2142" s="3"/>
      <c r="L2142" s="9"/>
      <c r="M2142" s="15"/>
      <c r="N2142" s="15"/>
      <c r="O2142" s="15">
        <f t="shared" si="300"/>
        <v>0</v>
      </c>
      <c r="P2142" s="15">
        <f t="shared" si="301"/>
        <v>0</v>
      </c>
      <c r="Q2142" s="13" t="str">
        <f t="shared" si="299"/>
        <v/>
      </c>
      <c r="R2142" s="32" t="e">
        <f t="shared" si="302"/>
        <v>#N/A</v>
      </c>
      <c r="S2142" s="33" t="str">
        <f t="shared" si="303"/>
        <v/>
      </c>
      <c r="T2142" s="34" t="e">
        <f t="shared" si="304"/>
        <v>#N/A</v>
      </c>
      <c r="U2142" s="35" t="e">
        <f t="shared" si="307"/>
        <v>#N/A</v>
      </c>
      <c r="V2142" s="44">
        <f t="shared" si="305"/>
        <v>0</v>
      </c>
      <c r="W2142" s="37" t="str">
        <f t="shared" si="306"/>
        <v/>
      </c>
      <c r="AA2142" s="3"/>
      <c r="AB2142" s="3"/>
      <c r="AC2142" s="3"/>
      <c r="AD2142" s="3"/>
      <c r="AE2142" s="3"/>
      <c r="AF2142" s="3"/>
    </row>
    <row r="2143" spans="1:32" x14ac:dyDescent="0.25">
      <c r="A2143" s="3"/>
      <c r="B2143" s="3"/>
      <c r="C2143" s="3"/>
      <c r="D2143" s="3"/>
      <c r="E2143" s="3"/>
      <c r="F2143" s="3"/>
      <c r="G2143" s="8"/>
      <c r="H2143" s="3"/>
      <c r="I2143" s="3"/>
      <c r="J2143" s="3"/>
      <c r="L2143" s="9"/>
      <c r="M2143" s="15"/>
      <c r="N2143" s="15"/>
      <c r="O2143" s="15">
        <f t="shared" si="300"/>
        <v>0</v>
      </c>
      <c r="P2143" s="15">
        <f t="shared" si="301"/>
        <v>0</v>
      </c>
      <c r="Q2143" s="13" t="str">
        <f t="shared" si="299"/>
        <v/>
      </c>
      <c r="R2143" s="32" t="e">
        <f t="shared" si="302"/>
        <v>#N/A</v>
      </c>
      <c r="S2143" s="33" t="str">
        <f t="shared" si="303"/>
        <v/>
      </c>
      <c r="T2143" s="34" t="e">
        <f t="shared" si="304"/>
        <v>#N/A</v>
      </c>
      <c r="U2143" s="35" t="e">
        <f t="shared" si="307"/>
        <v>#N/A</v>
      </c>
      <c r="V2143" s="44">
        <f t="shared" si="305"/>
        <v>0</v>
      </c>
      <c r="W2143" s="37" t="str">
        <f t="shared" si="306"/>
        <v/>
      </c>
      <c r="AA2143" s="3"/>
      <c r="AB2143" s="3"/>
      <c r="AC2143" s="3"/>
      <c r="AD2143" s="3"/>
      <c r="AE2143" s="3"/>
      <c r="AF2143" s="3"/>
    </row>
    <row r="2144" spans="1:32" x14ac:dyDescent="0.25">
      <c r="A2144" s="3"/>
      <c r="B2144" s="3"/>
      <c r="C2144" s="3"/>
      <c r="D2144" s="3"/>
      <c r="E2144" s="3"/>
      <c r="F2144" s="3"/>
      <c r="G2144" s="8"/>
      <c r="H2144" s="3"/>
      <c r="I2144" s="3"/>
      <c r="J2144" s="3"/>
      <c r="L2144" s="9"/>
      <c r="M2144" s="15"/>
      <c r="N2144" s="15"/>
      <c r="O2144" s="15">
        <f t="shared" si="300"/>
        <v>0</v>
      </c>
      <c r="P2144" s="15">
        <f t="shared" si="301"/>
        <v>0</v>
      </c>
      <c r="Q2144" s="13" t="str">
        <f t="shared" si="299"/>
        <v/>
      </c>
      <c r="R2144" s="32" t="e">
        <f t="shared" si="302"/>
        <v>#N/A</v>
      </c>
      <c r="S2144" s="33" t="str">
        <f t="shared" si="303"/>
        <v/>
      </c>
      <c r="T2144" s="34" t="e">
        <f t="shared" si="304"/>
        <v>#N/A</v>
      </c>
      <c r="U2144" s="35" t="e">
        <f t="shared" si="307"/>
        <v>#N/A</v>
      </c>
      <c r="V2144" s="44">
        <f t="shared" si="305"/>
        <v>0</v>
      </c>
      <c r="W2144" s="37" t="str">
        <f t="shared" si="306"/>
        <v/>
      </c>
      <c r="AA2144" s="3"/>
      <c r="AB2144" s="3"/>
      <c r="AC2144" s="3"/>
      <c r="AD2144" s="3"/>
      <c r="AE2144" s="3"/>
      <c r="AF2144" s="3"/>
    </row>
    <row r="2145" spans="1:32" x14ac:dyDescent="0.25">
      <c r="A2145" s="3"/>
      <c r="B2145" s="3"/>
      <c r="C2145" s="3"/>
      <c r="D2145" s="3"/>
      <c r="E2145" s="3"/>
      <c r="F2145" s="3"/>
      <c r="G2145" s="8"/>
      <c r="H2145" s="3"/>
      <c r="I2145" s="3"/>
      <c r="J2145" s="3"/>
      <c r="L2145" s="9"/>
      <c r="M2145" s="15"/>
      <c r="N2145" s="15"/>
      <c r="O2145" s="15">
        <f t="shared" si="300"/>
        <v>0</v>
      </c>
      <c r="P2145" s="15">
        <f t="shared" si="301"/>
        <v>0</v>
      </c>
      <c r="Q2145" s="13" t="str">
        <f t="shared" si="299"/>
        <v/>
      </c>
      <c r="R2145" s="32" t="e">
        <f t="shared" si="302"/>
        <v>#N/A</v>
      </c>
      <c r="S2145" s="33" t="str">
        <f t="shared" si="303"/>
        <v/>
      </c>
      <c r="T2145" s="34" t="e">
        <f t="shared" si="304"/>
        <v>#N/A</v>
      </c>
      <c r="U2145" s="35" t="e">
        <f t="shared" si="307"/>
        <v>#N/A</v>
      </c>
      <c r="V2145" s="44">
        <f t="shared" si="305"/>
        <v>0</v>
      </c>
      <c r="W2145" s="37" t="str">
        <f t="shared" si="306"/>
        <v/>
      </c>
      <c r="AA2145" s="3"/>
      <c r="AB2145" s="3"/>
      <c r="AC2145" s="3"/>
      <c r="AD2145" s="3"/>
      <c r="AE2145" s="3"/>
      <c r="AF2145" s="3"/>
    </row>
    <row r="2146" spans="1:32" x14ac:dyDescent="0.25">
      <c r="A2146" s="3"/>
      <c r="B2146" s="3"/>
      <c r="C2146" s="3"/>
      <c r="D2146" s="3"/>
      <c r="E2146" s="3"/>
      <c r="F2146" s="3"/>
      <c r="G2146" s="8"/>
      <c r="H2146" s="3"/>
      <c r="I2146" s="3"/>
      <c r="J2146" s="3"/>
      <c r="L2146" s="9"/>
      <c r="M2146" s="15"/>
      <c r="N2146" s="15"/>
      <c r="O2146" s="15">
        <f t="shared" si="300"/>
        <v>0</v>
      </c>
      <c r="P2146" s="15">
        <f t="shared" si="301"/>
        <v>0</v>
      </c>
      <c r="Q2146" s="13" t="str">
        <f t="shared" si="299"/>
        <v/>
      </c>
      <c r="R2146" s="32" t="e">
        <f t="shared" si="302"/>
        <v>#N/A</v>
      </c>
      <c r="S2146" s="33" t="str">
        <f t="shared" si="303"/>
        <v/>
      </c>
      <c r="T2146" s="34" t="e">
        <f t="shared" si="304"/>
        <v>#N/A</v>
      </c>
      <c r="U2146" s="35" t="e">
        <f t="shared" si="307"/>
        <v>#N/A</v>
      </c>
      <c r="V2146" s="44">
        <f t="shared" si="305"/>
        <v>0</v>
      </c>
      <c r="W2146" s="37" t="str">
        <f t="shared" si="306"/>
        <v/>
      </c>
      <c r="AA2146" s="3"/>
      <c r="AB2146" s="3"/>
      <c r="AC2146" s="3"/>
      <c r="AD2146" s="3"/>
      <c r="AE2146" s="3"/>
      <c r="AF2146" s="3"/>
    </row>
    <row r="2147" spans="1:32" x14ac:dyDescent="0.25">
      <c r="A2147" s="3"/>
      <c r="B2147" s="3"/>
      <c r="C2147" s="3"/>
      <c r="D2147" s="3"/>
      <c r="E2147" s="3"/>
      <c r="F2147" s="3"/>
      <c r="G2147" s="8"/>
      <c r="H2147" s="3"/>
      <c r="I2147" s="3"/>
      <c r="J2147" s="3"/>
      <c r="L2147" s="9"/>
      <c r="M2147" s="15"/>
      <c r="N2147" s="15"/>
      <c r="O2147" s="15">
        <f t="shared" si="300"/>
        <v>0</v>
      </c>
      <c r="P2147" s="15">
        <f t="shared" si="301"/>
        <v>0</v>
      </c>
      <c r="Q2147" s="13" t="str">
        <f t="shared" si="299"/>
        <v/>
      </c>
      <c r="R2147" s="32" t="e">
        <f t="shared" si="302"/>
        <v>#N/A</v>
      </c>
      <c r="S2147" s="33" t="str">
        <f t="shared" si="303"/>
        <v/>
      </c>
      <c r="T2147" s="34" t="e">
        <f t="shared" si="304"/>
        <v>#N/A</v>
      </c>
      <c r="U2147" s="35" t="e">
        <f t="shared" si="307"/>
        <v>#N/A</v>
      </c>
      <c r="V2147" s="44">
        <f t="shared" si="305"/>
        <v>0</v>
      </c>
      <c r="W2147" s="37" t="str">
        <f t="shared" si="306"/>
        <v/>
      </c>
      <c r="AA2147" s="3"/>
      <c r="AB2147" s="3"/>
      <c r="AC2147" s="3"/>
      <c r="AD2147" s="3"/>
      <c r="AE2147" s="3"/>
      <c r="AF2147" s="3"/>
    </row>
    <row r="2148" spans="1:32" x14ac:dyDescent="0.25">
      <c r="A2148" s="3"/>
      <c r="B2148" s="3"/>
      <c r="C2148" s="3"/>
      <c r="D2148" s="3"/>
      <c r="E2148" s="3"/>
      <c r="F2148" s="3"/>
      <c r="G2148" s="8"/>
      <c r="H2148" s="3"/>
      <c r="I2148" s="3"/>
      <c r="J2148" s="3"/>
      <c r="L2148" s="9"/>
      <c r="M2148" s="15"/>
      <c r="N2148" s="15"/>
      <c r="O2148" s="15">
        <f t="shared" si="300"/>
        <v>0</v>
      </c>
      <c r="P2148" s="15">
        <f t="shared" si="301"/>
        <v>0</v>
      </c>
      <c r="Q2148" s="13" t="str">
        <f t="shared" si="299"/>
        <v/>
      </c>
      <c r="R2148" s="32" t="e">
        <f t="shared" si="302"/>
        <v>#N/A</v>
      </c>
      <c r="S2148" s="33" t="str">
        <f t="shared" si="303"/>
        <v/>
      </c>
      <c r="T2148" s="34" t="e">
        <f t="shared" si="304"/>
        <v>#N/A</v>
      </c>
      <c r="U2148" s="35" t="e">
        <f t="shared" si="307"/>
        <v>#N/A</v>
      </c>
      <c r="V2148" s="44">
        <f t="shared" si="305"/>
        <v>0</v>
      </c>
      <c r="W2148" s="37" t="str">
        <f t="shared" si="306"/>
        <v/>
      </c>
      <c r="AA2148" s="3"/>
      <c r="AB2148" s="3"/>
      <c r="AC2148" s="3"/>
      <c r="AD2148" s="3"/>
      <c r="AE2148" s="3"/>
      <c r="AF2148" s="3"/>
    </row>
    <row r="2149" spans="1:32" x14ac:dyDescent="0.25">
      <c r="A2149" s="3"/>
      <c r="B2149" s="3"/>
      <c r="C2149" s="3"/>
      <c r="D2149" s="3"/>
      <c r="E2149" s="3"/>
      <c r="F2149" s="3"/>
      <c r="G2149" s="8"/>
      <c r="H2149" s="3"/>
      <c r="I2149" s="3"/>
      <c r="J2149" s="3"/>
      <c r="L2149" s="9"/>
      <c r="M2149" s="15"/>
      <c r="N2149" s="15"/>
      <c r="O2149" s="15">
        <f t="shared" si="300"/>
        <v>0</v>
      </c>
      <c r="P2149" s="15">
        <f t="shared" si="301"/>
        <v>0</v>
      </c>
      <c r="Q2149" s="13" t="str">
        <f t="shared" si="299"/>
        <v/>
      </c>
      <c r="R2149" s="32" t="e">
        <f t="shared" si="302"/>
        <v>#N/A</v>
      </c>
      <c r="S2149" s="33" t="str">
        <f t="shared" si="303"/>
        <v/>
      </c>
      <c r="T2149" s="34" t="e">
        <f t="shared" si="304"/>
        <v>#N/A</v>
      </c>
      <c r="U2149" s="35" t="e">
        <f t="shared" si="307"/>
        <v>#N/A</v>
      </c>
      <c r="V2149" s="44">
        <f t="shared" si="305"/>
        <v>0</v>
      </c>
      <c r="W2149" s="37" t="str">
        <f t="shared" si="306"/>
        <v/>
      </c>
      <c r="AA2149" s="3"/>
      <c r="AB2149" s="3"/>
      <c r="AC2149" s="3"/>
      <c r="AD2149" s="3"/>
      <c r="AE2149" s="3"/>
      <c r="AF2149" s="3"/>
    </row>
    <row r="2150" spans="1:32" x14ac:dyDescent="0.25">
      <c r="A2150" s="3"/>
      <c r="B2150" s="3"/>
      <c r="C2150" s="3"/>
      <c r="D2150" s="3"/>
      <c r="E2150" s="3"/>
      <c r="F2150" s="3"/>
      <c r="G2150" s="8"/>
      <c r="H2150" s="3"/>
      <c r="I2150" s="3"/>
      <c r="J2150" s="3"/>
      <c r="L2150" s="9"/>
      <c r="M2150" s="15"/>
      <c r="N2150" s="15"/>
      <c r="O2150" s="15">
        <f t="shared" si="300"/>
        <v>0</v>
      </c>
      <c r="P2150" s="15">
        <f t="shared" si="301"/>
        <v>0</v>
      </c>
      <c r="Q2150" s="13" t="str">
        <f t="shared" si="299"/>
        <v/>
      </c>
      <c r="R2150" s="32" t="e">
        <f t="shared" si="302"/>
        <v>#N/A</v>
      </c>
      <c r="S2150" s="33" t="str">
        <f t="shared" si="303"/>
        <v/>
      </c>
      <c r="T2150" s="34" t="e">
        <f t="shared" si="304"/>
        <v>#N/A</v>
      </c>
      <c r="U2150" s="35" t="e">
        <f t="shared" si="307"/>
        <v>#N/A</v>
      </c>
      <c r="V2150" s="44">
        <f t="shared" si="305"/>
        <v>0</v>
      </c>
      <c r="W2150" s="37" t="str">
        <f t="shared" si="306"/>
        <v/>
      </c>
      <c r="AA2150" s="3"/>
      <c r="AB2150" s="3"/>
      <c r="AC2150" s="3"/>
      <c r="AD2150" s="3"/>
      <c r="AE2150" s="3"/>
      <c r="AF2150" s="3"/>
    </row>
    <row r="2151" spans="1:32" x14ac:dyDescent="0.25">
      <c r="A2151" s="3"/>
      <c r="B2151" s="3"/>
      <c r="C2151" s="3"/>
      <c r="D2151" s="3"/>
      <c r="E2151" s="3"/>
      <c r="F2151" s="3"/>
      <c r="G2151" s="8"/>
      <c r="H2151" s="3"/>
      <c r="I2151" s="3"/>
      <c r="J2151" s="3"/>
      <c r="L2151" s="9"/>
      <c r="M2151" s="15"/>
      <c r="N2151" s="15"/>
      <c r="O2151" s="15">
        <f t="shared" si="300"/>
        <v>0</v>
      </c>
      <c r="P2151" s="15">
        <f t="shared" si="301"/>
        <v>0</v>
      </c>
      <c r="Q2151" s="13" t="str">
        <f t="shared" si="299"/>
        <v/>
      </c>
      <c r="R2151" s="32" t="e">
        <f t="shared" si="302"/>
        <v>#N/A</v>
      </c>
      <c r="S2151" s="33" t="str">
        <f t="shared" si="303"/>
        <v/>
      </c>
      <c r="T2151" s="34" t="e">
        <f t="shared" si="304"/>
        <v>#N/A</v>
      </c>
      <c r="U2151" s="35" t="e">
        <f t="shared" si="307"/>
        <v>#N/A</v>
      </c>
      <c r="V2151" s="44">
        <f t="shared" si="305"/>
        <v>0</v>
      </c>
      <c r="W2151" s="37" t="str">
        <f t="shared" si="306"/>
        <v/>
      </c>
      <c r="AA2151" s="3"/>
      <c r="AB2151" s="3"/>
      <c r="AC2151" s="3"/>
      <c r="AD2151" s="3"/>
      <c r="AE2151" s="3"/>
      <c r="AF2151" s="3"/>
    </row>
    <row r="2152" spans="1:32" x14ac:dyDescent="0.25">
      <c r="A2152" s="3"/>
      <c r="B2152" s="3"/>
      <c r="C2152" s="3"/>
      <c r="D2152" s="3"/>
      <c r="E2152" s="3"/>
      <c r="F2152" s="3"/>
      <c r="G2152" s="8"/>
      <c r="H2152" s="3"/>
      <c r="I2152" s="3"/>
      <c r="J2152" s="3"/>
      <c r="L2152" s="9"/>
      <c r="M2152" s="15"/>
      <c r="N2152" s="15"/>
      <c r="O2152" s="15">
        <f t="shared" si="300"/>
        <v>0</v>
      </c>
      <c r="P2152" s="15">
        <f t="shared" si="301"/>
        <v>0</v>
      </c>
      <c r="Q2152" s="13" t="str">
        <f t="shared" si="299"/>
        <v/>
      </c>
      <c r="R2152" s="32" t="e">
        <f t="shared" si="302"/>
        <v>#N/A</v>
      </c>
      <c r="S2152" s="33" t="str">
        <f t="shared" si="303"/>
        <v/>
      </c>
      <c r="T2152" s="34" t="e">
        <f t="shared" si="304"/>
        <v>#N/A</v>
      </c>
      <c r="U2152" s="35" t="e">
        <f t="shared" si="307"/>
        <v>#N/A</v>
      </c>
      <c r="V2152" s="44">
        <f t="shared" si="305"/>
        <v>0</v>
      </c>
      <c r="W2152" s="37" t="str">
        <f t="shared" si="306"/>
        <v/>
      </c>
      <c r="AA2152" s="3"/>
      <c r="AB2152" s="3"/>
      <c r="AC2152" s="3"/>
      <c r="AD2152" s="3"/>
      <c r="AE2152" s="3"/>
      <c r="AF2152" s="3"/>
    </row>
    <row r="2153" spans="1:32" x14ac:dyDescent="0.25">
      <c r="A2153" s="3"/>
      <c r="B2153" s="3"/>
      <c r="C2153" s="3"/>
      <c r="D2153" s="3"/>
      <c r="E2153" s="3"/>
      <c r="F2153" s="3"/>
      <c r="G2153" s="8"/>
      <c r="H2153" s="3"/>
      <c r="I2153" s="3"/>
      <c r="J2153" s="3"/>
      <c r="L2153" s="9"/>
      <c r="M2153" s="15"/>
      <c r="N2153" s="15"/>
      <c r="O2153" s="15">
        <f t="shared" si="300"/>
        <v>0</v>
      </c>
      <c r="P2153" s="15">
        <f t="shared" si="301"/>
        <v>0</v>
      </c>
      <c r="Q2153" s="13" t="str">
        <f t="shared" si="299"/>
        <v/>
      </c>
      <c r="R2153" s="32" t="e">
        <f t="shared" si="302"/>
        <v>#N/A</v>
      </c>
      <c r="S2153" s="33" t="str">
        <f t="shared" si="303"/>
        <v/>
      </c>
      <c r="T2153" s="34" t="e">
        <f t="shared" si="304"/>
        <v>#N/A</v>
      </c>
      <c r="U2153" s="35" t="e">
        <f t="shared" si="307"/>
        <v>#N/A</v>
      </c>
      <c r="V2153" s="44">
        <f t="shared" si="305"/>
        <v>0</v>
      </c>
      <c r="W2153" s="37" t="str">
        <f t="shared" si="306"/>
        <v/>
      </c>
      <c r="AA2153" s="3"/>
      <c r="AB2153" s="3"/>
      <c r="AC2153" s="3"/>
      <c r="AD2153" s="3"/>
      <c r="AE2153" s="3"/>
      <c r="AF2153" s="3"/>
    </row>
    <row r="2154" spans="1:32" x14ac:dyDescent="0.25">
      <c r="A2154" s="3"/>
      <c r="B2154" s="3"/>
      <c r="C2154" s="3"/>
      <c r="D2154" s="3"/>
      <c r="E2154" s="3"/>
      <c r="F2154" s="3"/>
      <c r="G2154" s="8"/>
      <c r="H2154" s="3"/>
      <c r="I2154" s="3"/>
      <c r="J2154" s="3"/>
      <c r="L2154" s="9"/>
      <c r="M2154" s="15"/>
      <c r="N2154" s="15"/>
      <c r="O2154" s="15">
        <f t="shared" si="300"/>
        <v>0</v>
      </c>
      <c r="P2154" s="15">
        <f t="shared" si="301"/>
        <v>0</v>
      </c>
      <c r="Q2154" s="13" t="str">
        <f t="shared" si="299"/>
        <v/>
      </c>
      <c r="R2154" s="32" t="e">
        <f t="shared" si="302"/>
        <v>#N/A</v>
      </c>
      <c r="S2154" s="33" t="str">
        <f t="shared" si="303"/>
        <v/>
      </c>
      <c r="T2154" s="34" t="e">
        <f t="shared" si="304"/>
        <v>#N/A</v>
      </c>
      <c r="U2154" s="35" t="e">
        <f t="shared" si="307"/>
        <v>#N/A</v>
      </c>
      <c r="V2154" s="44">
        <f t="shared" si="305"/>
        <v>0</v>
      </c>
      <c r="W2154" s="37" t="str">
        <f t="shared" si="306"/>
        <v/>
      </c>
      <c r="AA2154" s="3"/>
      <c r="AB2154" s="3"/>
      <c r="AC2154" s="3"/>
      <c r="AD2154" s="3"/>
      <c r="AE2154" s="3"/>
      <c r="AF2154" s="3"/>
    </row>
    <row r="2155" spans="1:32" x14ac:dyDescent="0.25">
      <c r="A2155" s="3"/>
      <c r="B2155" s="3"/>
      <c r="C2155" s="3"/>
      <c r="D2155" s="3"/>
      <c r="E2155" s="3"/>
      <c r="F2155" s="3"/>
      <c r="G2155" s="8"/>
      <c r="H2155" s="3"/>
      <c r="I2155" s="3"/>
      <c r="J2155" s="3"/>
      <c r="L2155" s="9"/>
      <c r="M2155" s="15"/>
      <c r="N2155" s="15"/>
      <c r="O2155" s="15">
        <f t="shared" si="300"/>
        <v>0</v>
      </c>
      <c r="P2155" s="15">
        <f t="shared" si="301"/>
        <v>0</v>
      </c>
      <c r="Q2155" s="13" t="str">
        <f t="shared" si="299"/>
        <v/>
      </c>
      <c r="R2155" s="32" t="e">
        <f t="shared" si="302"/>
        <v>#N/A</v>
      </c>
      <c r="S2155" s="33" t="str">
        <f t="shared" si="303"/>
        <v/>
      </c>
      <c r="T2155" s="34" t="e">
        <f t="shared" si="304"/>
        <v>#N/A</v>
      </c>
      <c r="U2155" s="35" t="e">
        <f t="shared" si="307"/>
        <v>#N/A</v>
      </c>
      <c r="V2155" s="44">
        <f t="shared" si="305"/>
        <v>0</v>
      </c>
      <c r="W2155" s="37" t="str">
        <f t="shared" si="306"/>
        <v/>
      </c>
      <c r="AA2155" s="3"/>
      <c r="AB2155" s="3"/>
      <c r="AC2155" s="3"/>
      <c r="AD2155" s="3"/>
      <c r="AE2155" s="3"/>
      <c r="AF2155" s="3"/>
    </row>
    <row r="2156" spans="1:32" x14ac:dyDescent="0.25">
      <c r="A2156" s="3"/>
      <c r="B2156" s="3"/>
      <c r="C2156" s="3"/>
      <c r="D2156" s="3"/>
      <c r="E2156" s="3"/>
      <c r="F2156" s="3"/>
      <c r="G2156" s="8"/>
      <c r="H2156" s="3"/>
      <c r="I2156" s="3"/>
      <c r="J2156" s="3"/>
      <c r="L2156" s="9"/>
      <c r="M2156" s="15"/>
      <c r="N2156" s="15"/>
      <c r="O2156" s="15">
        <f t="shared" si="300"/>
        <v>0</v>
      </c>
      <c r="P2156" s="15">
        <f t="shared" si="301"/>
        <v>0</v>
      </c>
      <c r="Q2156" s="13" t="str">
        <f t="shared" si="299"/>
        <v/>
      </c>
      <c r="R2156" s="32" t="e">
        <f t="shared" si="302"/>
        <v>#N/A</v>
      </c>
      <c r="S2156" s="33" t="str">
        <f t="shared" si="303"/>
        <v/>
      </c>
      <c r="T2156" s="34" t="e">
        <f t="shared" si="304"/>
        <v>#N/A</v>
      </c>
      <c r="U2156" s="35" t="e">
        <f t="shared" si="307"/>
        <v>#N/A</v>
      </c>
      <c r="V2156" s="44">
        <f t="shared" si="305"/>
        <v>0</v>
      </c>
      <c r="W2156" s="37" t="str">
        <f t="shared" si="306"/>
        <v/>
      </c>
      <c r="AA2156" s="3"/>
      <c r="AB2156" s="3"/>
      <c r="AC2156" s="3"/>
      <c r="AD2156" s="3"/>
      <c r="AE2156" s="3"/>
      <c r="AF2156" s="3"/>
    </row>
    <row r="2157" spans="1:32" x14ac:dyDescent="0.25">
      <c r="A2157" s="3"/>
      <c r="B2157" s="3"/>
      <c r="C2157" s="3"/>
      <c r="D2157" s="3"/>
      <c r="E2157" s="3"/>
      <c r="F2157" s="3"/>
      <c r="G2157" s="8"/>
      <c r="H2157" s="3"/>
      <c r="I2157" s="3"/>
      <c r="J2157" s="3"/>
      <c r="L2157" s="9"/>
      <c r="M2157" s="15"/>
      <c r="N2157" s="15"/>
      <c r="O2157" s="15">
        <f t="shared" si="300"/>
        <v>0</v>
      </c>
      <c r="P2157" s="15">
        <f t="shared" si="301"/>
        <v>0</v>
      </c>
      <c r="Q2157" s="13" t="str">
        <f t="shared" si="299"/>
        <v/>
      </c>
      <c r="R2157" s="32" t="e">
        <f t="shared" si="302"/>
        <v>#N/A</v>
      </c>
      <c r="S2157" s="33" t="str">
        <f t="shared" si="303"/>
        <v/>
      </c>
      <c r="T2157" s="34" t="e">
        <f t="shared" si="304"/>
        <v>#N/A</v>
      </c>
      <c r="U2157" s="35" t="e">
        <f t="shared" si="307"/>
        <v>#N/A</v>
      </c>
      <c r="V2157" s="44">
        <f t="shared" si="305"/>
        <v>0</v>
      </c>
      <c r="W2157" s="37" t="str">
        <f t="shared" si="306"/>
        <v/>
      </c>
      <c r="AA2157" s="3"/>
      <c r="AB2157" s="3"/>
      <c r="AC2157" s="3"/>
      <c r="AD2157" s="3"/>
      <c r="AE2157" s="3"/>
      <c r="AF2157" s="3"/>
    </row>
    <row r="2158" spans="1:32" x14ac:dyDescent="0.25">
      <c r="A2158" s="3"/>
      <c r="B2158" s="3"/>
      <c r="C2158" s="3"/>
      <c r="D2158" s="3"/>
      <c r="E2158" s="3"/>
      <c r="F2158" s="3"/>
      <c r="G2158" s="8"/>
      <c r="H2158" s="3"/>
      <c r="I2158" s="3"/>
      <c r="J2158" s="3"/>
      <c r="L2158" s="9"/>
      <c r="M2158" s="15"/>
      <c r="N2158" s="15"/>
      <c r="O2158" s="15">
        <f t="shared" si="300"/>
        <v>0</v>
      </c>
      <c r="P2158" s="15">
        <f t="shared" si="301"/>
        <v>0</v>
      </c>
      <c r="Q2158" s="13" t="str">
        <f t="shared" si="299"/>
        <v/>
      </c>
      <c r="R2158" s="32" t="e">
        <f t="shared" si="302"/>
        <v>#N/A</v>
      </c>
      <c r="S2158" s="33" t="str">
        <f t="shared" si="303"/>
        <v/>
      </c>
      <c r="T2158" s="34" t="e">
        <f t="shared" si="304"/>
        <v>#N/A</v>
      </c>
      <c r="U2158" s="35" t="e">
        <f t="shared" si="307"/>
        <v>#N/A</v>
      </c>
      <c r="V2158" s="44">
        <f t="shared" si="305"/>
        <v>0</v>
      </c>
      <c r="W2158" s="37" t="str">
        <f t="shared" si="306"/>
        <v/>
      </c>
      <c r="AA2158" s="3"/>
      <c r="AB2158" s="3"/>
      <c r="AC2158" s="3"/>
      <c r="AD2158" s="3"/>
      <c r="AE2158" s="3"/>
      <c r="AF2158" s="3"/>
    </row>
    <row r="2159" spans="1:32" x14ac:dyDescent="0.25">
      <c r="A2159" s="3"/>
      <c r="B2159" s="3"/>
      <c r="C2159" s="3"/>
      <c r="D2159" s="3"/>
      <c r="E2159" s="3"/>
      <c r="F2159" s="3"/>
      <c r="G2159" s="8"/>
      <c r="H2159" s="3"/>
      <c r="I2159" s="3"/>
      <c r="J2159" s="3"/>
      <c r="L2159" s="9"/>
      <c r="M2159" s="15"/>
      <c r="N2159" s="15"/>
      <c r="O2159" s="15">
        <f t="shared" si="300"/>
        <v>0</v>
      </c>
      <c r="P2159" s="15">
        <f t="shared" si="301"/>
        <v>0</v>
      </c>
      <c r="Q2159" s="13" t="str">
        <f t="shared" si="299"/>
        <v/>
      </c>
      <c r="R2159" s="32" t="e">
        <f t="shared" si="302"/>
        <v>#N/A</v>
      </c>
      <c r="S2159" s="33" t="str">
        <f t="shared" si="303"/>
        <v/>
      </c>
      <c r="T2159" s="34" t="e">
        <f t="shared" si="304"/>
        <v>#N/A</v>
      </c>
      <c r="U2159" s="35" t="e">
        <f t="shared" si="307"/>
        <v>#N/A</v>
      </c>
      <c r="V2159" s="44">
        <f t="shared" si="305"/>
        <v>0</v>
      </c>
      <c r="W2159" s="37" t="str">
        <f t="shared" si="306"/>
        <v/>
      </c>
      <c r="AA2159" s="3"/>
      <c r="AB2159" s="3"/>
      <c r="AC2159" s="3"/>
      <c r="AD2159" s="3"/>
      <c r="AE2159" s="3"/>
      <c r="AF2159" s="3"/>
    </row>
    <row r="2160" spans="1:32" x14ac:dyDescent="0.25">
      <c r="A2160" s="3"/>
      <c r="B2160" s="3"/>
      <c r="C2160" s="3"/>
      <c r="D2160" s="3"/>
      <c r="E2160" s="3"/>
      <c r="F2160" s="3"/>
      <c r="G2160" s="8"/>
      <c r="H2160" s="3"/>
      <c r="I2160" s="3"/>
      <c r="J2160" s="3"/>
      <c r="L2160" s="9"/>
      <c r="M2160" s="15"/>
      <c r="N2160" s="15"/>
      <c r="O2160" s="15">
        <f t="shared" si="300"/>
        <v>0</v>
      </c>
      <c r="P2160" s="15">
        <f t="shared" si="301"/>
        <v>0</v>
      </c>
      <c r="Q2160" s="13" t="str">
        <f t="shared" si="299"/>
        <v/>
      </c>
      <c r="R2160" s="32" t="e">
        <f t="shared" si="302"/>
        <v>#N/A</v>
      </c>
      <c r="S2160" s="33" t="str">
        <f t="shared" si="303"/>
        <v/>
      </c>
      <c r="T2160" s="34" t="e">
        <f t="shared" si="304"/>
        <v>#N/A</v>
      </c>
      <c r="U2160" s="35" t="e">
        <f t="shared" si="307"/>
        <v>#N/A</v>
      </c>
      <c r="V2160" s="44">
        <f t="shared" si="305"/>
        <v>0</v>
      </c>
      <c r="W2160" s="37" t="str">
        <f t="shared" si="306"/>
        <v/>
      </c>
      <c r="AA2160" s="3"/>
      <c r="AB2160" s="3"/>
      <c r="AC2160" s="3"/>
      <c r="AD2160" s="3"/>
      <c r="AE2160" s="3"/>
      <c r="AF2160" s="3"/>
    </row>
    <row r="2161" spans="1:32" x14ac:dyDescent="0.25">
      <c r="A2161" s="3"/>
      <c r="B2161" s="3"/>
      <c r="C2161" s="3"/>
      <c r="D2161" s="3"/>
      <c r="E2161" s="3"/>
      <c r="F2161" s="3"/>
      <c r="G2161" s="8"/>
      <c r="H2161" s="3"/>
      <c r="I2161" s="3"/>
      <c r="J2161" s="3"/>
      <c r="L2161" s="9"/>
      <c r="M2161" s="15"/>
      <c r="N2161" s="15"/>
      <c r="O2161" s="15">
        <f t="shared" si="300"/>
        <v>0</v>
      </c>
      <c r="P2161" s="15">
        <f t="shared" si="301"/>
        <v>0</v>
      </c>
      <c r="Q2161" s="13" t="str">
        <f t="shared" ref="Q2161:Q2224" si="308">CONCATENATE(A2161,B2161)</f>
        <v/>
      </c>
      <c r="R2161" s="32" t="e">
        <f t="shared" si="302"/>
        <v>#N/A</v>
      </c>
      <c r="S2161" s="33" t="str">
        <f t="shared" si="303"/>
        <v/>
      </c>
      <c r="T2161" s="34" t="e">
        <f t="shared" si="304"/>
        <v>#N/A</v>
      </c>
      <c r="U2161" s="35" t="e">
        <f t="shared" si="307"/>
        <v>#N/A</v>
      </c>
      <c r="V2161" s="44">
        <f t="shared" si="305"/>
        <v>0</v>
      </c>
      <c r="W2161" s="37" t="str">
        <f t="shared" si="306"/>
        <v/>
      </c>
      <c r="AA2161" s="3"/>
      <c r="AB2161" s="3"/>
      <c r="AC2161" s="3"/>
      <c r="AD2161" s="3"/>
      <c r="AE2161" s="3"/>
      <c r="AF2161" s="3"/>
    </row>
    <row r="2162" spans="1:32" x14ac:dyDescent="0.25">
      <c r="A2162" s="3"/>
      <c r="B2162" s="3"/>
      <c r="C2162" s="3"/>
      <c r="D2162" s="3"/>
      <c r="E2162" s="3"/>
      <c r="F2162" s="3"/>
      <c r="G2162" s="8"/>
      <c r="H2162" s="3"/>
      <c r="I2162" s="3"/>
      <c r="J2162" s="3"/>
      <c r="L2162" s="9"/>
      <c r="M2162" s="15"/>
      <c r="N2162" s="15"/>
      <c r="O2162" s="15">
        <f t="shared" si="300"/>
        <v>0</v>
      </c>
      <c r="P2162" s="15">
        <f t="shared" si="301"/>
        <v>0</v>
      </c>
      <c r="Q2162" s="13" t="str">
        <f t="shared" si="308"/>
        <v/>
      </c>
      <c r="R2162" s="32" t="e">
        <f t="shared" si="302"/>
        <v>#N/A</v>
      </c>
      <c r="S2162" s="33" t="str">
        <f t="shared" si="303"/>
        <v/>
      </c>
      <c r="T2162" s="34" t="e">
        <f t="shared" si="304"/>
        <v>#N/A</v>
      </c>
      <c r="U2162" s="35" t="e">
        <f t="shared" si="307"/>
        <v>#N/A</v>
      </c>
      <c r="V2162" s="44">
        <f t="shared" si="305"/>
        <v>0</v>
      </c>
      <c r="W2162" s="37" t="str">
        <f t="shared" si="306"/>
        <v/>
      </c>
      <c r="AA2162" s="3"/>
      <c r="AB2162" s="3"/>
      <c r="AC2162" s="3"/>
      <c r="AD2162" s="3"/>
      <c r="AE2162" s="3"/>
      <c r="AF2162" s="3"/>
    </row>
    <row r="2163" spans="1:32" x14ac:dyDescent="0.25">
      <c r="A2163" s="3"/>
      <c r="B2163" s="3"/>
      <c r="C2163" s="3"/>
      <c r="D2163" s="3"/>
      <c r="E2163" s="3"/>
      <c r="F2163" s="3"/>
      <c r="G2163" s="8"/>
      <c r="H2163" s="3"/>
      <c r="I2163" s="3"/>
      <c r="J2163" s="3"/>
      <c r="L2163" s="9"/>
      <c r="M2163" s="15"/>
      <c r="N2163" s="15"/>
      <c r="O2163" s="15">
        <f t="shared" si="300"/>
        <v>0</v>
      </c>
      <c r="P2163" s="15">
        <f t="shared" si="301"/>
        <v>0</v>
      </c>
      <c r="Q2163" s="13" t="str">
        <f t="shared" si="308"/>
        <v/>
      </c>
      <c r="R2163" s="32" t="e">
        <f t="shared" si="302"/>
        <v>#N/A</v>
      </c>
      <c r="S2163" s="33" t="str">
        <f t="shared" si="303"/>
        <v/>
      </c>
      <c r="T2163" s="34" t="e">
        <f t="shared" si="304"/>
        <v>#N/A</v>
      </c>
      <c r="U2163" s="35" t="e">
        <f t="shared" si="307"/>
        <v>#N/A</v>
      </c>
      <c r="V2163" s="44">
        <f t="shared" si="305"/>
        <v>0</v>
      </c>
      <c r="W2163" s="37" t="str">
        <f t="shared" si="306"/>
        <v/>
      </c>
      <c r="AA2163" s="3"/>
      <c r="AB2163" s="3"/>
      <c r="AC2163" s="3"/>
      <c r="AD2163" s="3"/>
      <c r="AE2163" s="3"/>
      <c r="AF2163" s="3"/>
    </row>
    <row r="2164" spans="1:32" x14ac:dyDescent="0.25">
      <c r="A2164" s="3"/>
      <c r="B2164" s="3"/>
      <c r="C2164" s="3"/>
      <c r="D2164" s="3"/>
      <c r="E2164" s="3"/>
      <c r="F2164" s="3"/>
      <c r="G2164" s="8"/>
      <c r="H2164" s="3"/>
      <c r="I2164" s="3"/>
      <c r="J2164" s="3"/>
      <c r="L2164" s="9"/>
      <c r="M2164" s="15"/>
      <c r="N2164" s="15"/>
      <c r="O2164" s="15">
        <f t="shared" si="300"/>
        <v>0</v>
      </c>
      <c r="P2164" s="15">
        <f t="shared" si="301"/>
        <v>0</v>
      </c>
      <c r="Q2164" s="13" t="str">
        <f t="shared" si="308"/>
        <v/>
      </c>
      <c r="R2164" s="32" t="e">
        <f t="shared" si="302"/>
        <v>#N/A</v>
      </c>
      <c r="S2164" s="33" t="str">
        <f t="shared" si="303"/>
        <v/>
      </c>
      <c r="T2164" s="34" t="e">
        <f t="shared" si="304"/>
        <v>#N/A</v>
      </c>
      <c r="U2164" s="35" t="e">
        <f t="shared" si="307"/>
        <v>#N/A</v>
      </c>
      <c r="V2164" s="44">
        <f t="shared" si="305"/>
        <v>0</v>
      </c>
      <c r="W2164" s="37" t="str">
        <f t="shared" si="306"/>
        <v/>
      </c>
      <c r="AA2164" s="3"/>
      <c r="AB2164" s="3"/>
      <c r="AC2164" s="3"/>
      <c r="AD2164" s="3"/>
      <c r="AE2164" s="3"/>
      <c r="AF2164" s="3"/>
    </row>
    <row r="2165" spans="1:32" x14ac:dyDescent="0.25">
      <c r="A2165" s="3"/>
      <c r="B2165" s="3"/>
      <c r="C2165" s="3"/>
      <c r="D2165" s="3"/>
      <c r="E2165" s="3"/>
      <c r="F2165" s="3"/>
      <c r="G2165" s="8"/>
      <c r="H2165" s="3"/>
      <c r="I2165" s="3"/>
      <c r="J2165" s="3"/>
      <c r="L2165" s="9"/>
      <c r="M2165" s="15"/>
      <c r="N2165" s="15"/>
      <c r="O2165" s="15">
        <f t="shared" si="300"/>
        <v>0</v>
      </c>
      <c r="P2165" s="15">
        <f t="shared" si="301"/>
        <v>0</v>
      </c>
      <c r="Q2165" s="13" t="str">
        <f t="shared" si="308"/>
        <v/>
      </c>
      <c r="R2165" s="32" t="e">
        <f t="shared" si="302"/>
        <v>#N/A</v>
      </c>
      <c r="S2165" s="33" t="str">
        <f t="shared" si="303"/>
        <v/>
      </c>
      <c r="T2165" s="34" t="e">
        <f t="shared" si="304"/>
        <v>#N/A</v>
      </c>
      <c r="U2165" s="35" t="e">
        <f t="shared" si="307"/>
        <v>#N/A</v>
      </c>
      <c r="V2165" s="44">
        <f t="shared" si="305"/>
        <v>0</v>
      </c>
      <c r="W2165" s="37" t="str">
        <f t="shared" si="306"/>
        <v/>
      </c>
      <c r="AA2165" s="3"/>
      <c r="AB2165" s="3"/>
      <c r="AC2165" s="3"/>
      <c r="AD2165" s="3"/>
      <c r="AE2165" s="3"/>
      <c r="AF2165" s="3"/>
    </row>
    <row r="2166" spans="1:32" x14ac:dyDescent="0.25">
      <c r="A2166" s="3"/>
      <c r="B2166" s="3"/>
      <c r="C2166" s="3"/>
      <c r="D2166" s="3"/>
      <c r="E2166" s="3"/>
      <c r="F2166" s="3"/>
      <c r="G2166" s="8"/>
      <c r="H2166" s="3"/>
      <c r="I2166" s="3"/>
      <c r="J2166" s="3"/>
      <c r="L2166" s="9"/>
      <c r="M2166" s="15"/>
      <c r="N2166" s="15"/>
      <c r="O2166" s="15">
        <f t="shared" si="300"/>
        <v>0</v>
      </c>
      <c r="P2166" s="15">
        <f t="shared" si="301"/>
        <v>0</v>
      </c>
      <c r="Q2166" s="13" t="str">
        <f t="shared" si="308"/>
        <v/>
      </c>
      <c r="R2166" s="32" t="e">
        <f t="shared" si="302"/>
        <v>#N/A</v>
      </c>
      <c r="S2166" s="33" t="str">
        <f t="shared" si="303"/>
        <v/>
      </c>
      <c r="T2166" s="34" t="e">
        <f t="shared" si="304"/>
        <v>#N/A</v>
      </c>
      <c r="U2166" s="35" t="e">
        <f t="shared" si="307"/>
        <v>#N/A</v>
      </c>
      <c r="V2166" s="44">
        <f t="shared" si="305"/>
        <v>0</v>
      </c>
      <c r="W2166" s="37" t="str">
        <f t="shared" si="306"/>
        <v/>
      </c>
      <c r="AA2166" s="3"/>
      <c r="AB2166" s="3"/>
      <c r="AC2166" s="3"/>
      <c r="AD2166" s="3"/>
      <c r="AE2166" s="3"/>
      <c r="AF2166" s="3"/>
    </row>
    <row r="2167" spans="1:32" x14ac:dyDescent="0.25">
      <c r="A2167" s="3"/>
      <c r="B2167" s="3"/>
      <c r="C2167" s="3"/>
      <c r="D2167" s="3"/>
      <c r="E2167" s="3"/>
      <c r="F2167" s="3"/>
      <c r="G2167" s="8"/>
      <c r="H2167" s="3"/>
      <c r="I2167" s="3"/>
      <c r="J2167" s="3"/>
      <c r="L2167" s="9"/>
      <c r="M2167" s="15"/>
      <c r="N2167" s="15"/>
      <c r="O2167" s="15">
        <f t="shared" si="300"/>
        <v>0</v>
      </c>
      <c r="P2167" s="15">
        <f t="shared" si="301"/>
        <v>0</v>
      </c>
      <c r="Q2167" s="13" t="str">
        <f t="shared" si="308"/>
        <v/>
      </c>
      <c r="R2167" s="32" t="e">
        <f t="shared" si="302"/>
        <v>#N/A</v>
      </c>
      <c r="S2167" s="33" t="str">
        <f t="shared" si="303"/>
        <v/>
      </c>
      <c r="T2167" s="34" t="e">
        <f t="shared" si="304"/>
        <v>#N/A</v>
      </c>
      <c r="U2167" s="35" t="e">
        <f t="shared" si="307"/>
        <v>#N/A</v>
      </c>
      <c r="V2167" s="44">
        <f t="shared" si="305"/>
        <v>0</v>
      </c>
      <c r="W2167" s="37" t="str">
        <f t="shared" si="306"/>
        <v/>
      </c>
      <c r="AA2167" s="3"/>
      <c r="AB2167" s="3"/>
      <c r="AC2167" s="3"/>
      <c r="AD2167" s="3"/>
      <c r="AE2167" s="3"/>
      <c r="AF2167" s="3"/>
    </row>
    <row r="2168" spans="1:32" x14ac:dyDescent="0.25">
      <c r="A2168" s="3"/>
      <c r="B2168" s="3"/>
      <c r="C2168" s="3"/>
      <c r="D2168" s="3"/>
      <c r="E2168" s="3"/>
      <c r="F2168" s="3"/>
      <c r="G2168" s="8"/>
      <c r="H2168" s="3"/>
      <c r="I2168" s="3"/>
      <c r="J2168" s="3"/>
      <c r="L2168" s="9"/>
      <c r="M2168" s="15"/>
      <c r="N2168" s="15"/>
      <c r="O2168" s="15">
        <f t="shared" si="300"/>
        <v>0</v>
      </c>
      <c r="P2168" s="15">
        <f t="shared" si="301"/>
        <v>0</v>
      </c>
      <c r="Q2168" s="13" t="str">
        <f t="shared" si="308"/>
        <v/>
      </c>
      <c r="R2168" s="32" t="e">
        <f t="shared" si="302"/>
        <v>#N/A</v>
      </c>
      <c r="S2168" s="33" t="str">
        <f t="shared" si="303"/>
        <v/>
      </c>
      <c r="T2168" s="34" t="e">
        <f t="shared" si="304"/>
        <v>#N/A</v>
      </c>
      <c r="U2168" s="35" t="e">
        <f t="shared" si="307"/>
        <v>#N/A</v>
      </c>
      <c r="V2168" s="44">
        <f t="shared" si="305"/>
        <v>0</v>
      </c>
      <c r="W2168" s="37" t="str">
        <f t="shared" si="306"/>
        <v/>
      </c>
      <c r="AA2168" s="3"/>
      <c r="AB2168" s="3"/>
      <c r="AC2168" s="3"/>
      <c r="AD2168" s="3"/>
      <c r="AE2168" s="3"/>
      <c r="AF2168" s="3"/>
    </row>
    <row r="2169" spans="1:32" x14ac:dyDescent="0.25">
      <c r="A2169" s="3"/>
      <c r="B2169" s="3"/>
      <c r="C2169" s="3"/>
      <c r="D2169" s="3"/>
      <c r="E2169" s="3"/>
      <c r="F2169" s="3"/>
      <c r="G2169" s="8"/>
      <c r="H2169" s="3"/>
      <c r="I2169" s="3"/>
      <c r="J2169" s="3"/>
      <c r="L2169" s="9"/>
      <c r="M2169" s="15"/>
      <c r="N2169" s="15"/>
      <c r="O2169" s="15">
        <f t="shared" si="300"/>
        <v>0</v>
      </c>
      <c r="P2169" s="15">
        <f t="shared" si="301"/>
        <v>0</v>
      </c>
      <c r="Q2169" s="13" t="str">
        <f t="shared" si="308"/>
        <v/>
      </c>
      <c r="R2169" s="32" t="e">
        <f t="shared" si="302"/>
        <v>#N/A</v>
      </c>
      <c r="S2169" s="33" t="str">
        <f t="shared" si="303"/>
        <v/>
      </c>
      <c r="T2169" s="34" t="e">
        <f t="shared" si="304"/>
        <v>#N/A</v>
      </c>
      <c r="U2169" s="35" t="e">
        <f t="shared" si="307"/>
        <v>#N/A</v>
      </c>
      <c r="V2169" s="44">
        <f t="shared" si="305"/>
        <v>0</v>
      </c>
      <c r="W2169" s="37" t="str">
        <f t="shared" si="306"/>
        <v/>
      </c>
      <c r="AA2169" s="3"/>
      <c r="AB2169" s="3"/>
      <c r="AC2169" s="3"/>
      <c r="AD2169" s="3"/>
      <c r="AE2169" s="3"/>
      <c r="AF2169" s="3"/>
    </row>
    <row r="2170" spans="1:32" x14ac:dyDescent="0.25">
      <c r="A2170" s="3"/>
      <c r="B2170" s="3"/>
      <c r="C2170" s="3"/>
      <c r="D2170" s="3"/>
      <c r="E2170" s="3"/>
      <c r="F2170" s="3"/>
      <c r="G2170" s="8"/>
      <c r="H2170" s="3"/>
      <c r="I2170" s="3"/>
      <c r="J2170" s="3"/>
      <c r="L2170" s="9"/>
      <c r="M2170" s="15"/>
      <c r="N2170" s="15"/>
      <c r="O2170" s="15">
        <f t="shared" si="300"/>
        <v>0</v>
      </c>
      <c r="P2170" s="15">
        <f t="shared" si="301"/>
        <v>0</v>
      </c>
      <c r="Q2170" s="13" t="str">
        <f t="shared" si="308"/>
        <v/>
      </c>
      <c r="R2170" s="32" t="e">
        <f t="shared" si="302"/>
        <v>#N/A</v>
      </c>
      <c r="S2170" s="33" t="str">
        <f t="shared" si="303"/>
        <v/>
      </c>
      <c r="T2170" s="34" t="e">
        <f t="shared" si="304"/>
        <v>#N/A</v>
      </c>
      <c r="U2170" s="35" t="e">
        <f t="shared" si="307"/>
        <v>#N/A</v>
      </c>
      <c r="V2170" s="44">
        <f t="shared" si="305"/>
        <v>0</v>
      </c>
      <c r="W2170" s="37" t="str">
        <f t="shared" si="306"/>
        <v/>
      </c>
      <c r="AA2170" s="3"/>
      <c r="AB2170" s="3"/>
      <c r="AC2170" s="3"/>
      <c r="AD2170" s="3"/>
      <c r="AE2170" s="3"/>
      <c r="AF2170" s="3"/>
    </row>
    <row r="2171" spans="1:32" x14ac:dyDescent="0.25">
      <c r="A2171" s="3"/>
      <c r="B2171" s="3"/>
      <c r="C2171" s="3"/>
      <c r="D2171" s="3"/>
      <c r="E2171" s="3"/>
      <c r="F2171" s="3"/>
      <c r="G2171" s="8"/>
      <c r="H2171" s="3"/>
      <c r="I2171" s="3"/>
      <c r="J2171" s="3"/>
      <c r="L2171" s="9"/>
      <c r="M2171" s="15"/>
      <c r="N2171" s="15"/>
      <c r="O2171" s="15">
        <f t="shared" si="300"/>
        <v>0</v>
      </c>
      <c r="P2171" s="15">
        <f t="shared" si="301"/>
        <v>0</v>
      </c>
      <c r="Q2171" s="13" t="str">
        <f t="shared" si="308"/>
        <v/>
      </c>
      <c r="R2171" s="32" t="e">
        <f t="shared" si="302"/>
        <v>#N/A</v>
      </c>
      <c r="S2171" s="33" t="str">
        <f t="shared" si="303"/>
        <v/>
      </c>
      <c r="T2171" s="34" t="e">
        <f t="shared" si="304"/>
        <v>#N/A</v>
      </c>
      <c r="U2171" s="35" t="e">
        <f t="shared" si="307"/>
        <v>#N/A</v>
      </c>
      <c r="V2171" s="44">
        <f t="shared" si="305"/>
        <v>0</v>
      </c>
      <c r="W2171" s="37" t="str">
        <f t="shared" si="306"/>
        <v/>
      </c>
      <c r="AA2171" s="3"/>
      <c r="AB2171" s="3"/>
      <c r="AC2171" s="3"/>
      <c r="AD2171" s="3"/>
      <c r="AE2171" s="3"/>
      <c r="AF2171" s="3"/>
    </row>
    <row r="2172" spans="1:32" x14ac:dyDescent="0.25">
      <c r="A2172" s="3"/>
      <c r="B2172" s="3"/>
      <c r="C2172" s="3"/>
      <c r="D2172" s="3"/>
      <c r="E2172" s="3"/>
      <c r="F2172" s="3"/>
      <c r="G2172" s="8"/>
      <c r="H2172" s="3"/>
      <c r="I2172" s="3"/>
      <c r="J2172" s="3"/>
      <c r="L2172" s="9"/>
      <c r="M2172" s="15"/>
      <c r="N2172" s="15"/>
      <c r="O2172" s="15">
        <f t="shared" si="300"/>
        <v>0</v>
      </c>
      <c r="P2172" s="15">
        <f t="shared" si="301"/>
        <v>0</v>
      </c>
      <c r="Q2172" s="13" t="str">
        <f t="shared" si="308"/>
        <v/>
      </c>
      <c r="R2172" s="32" t="e">
        <f t="shared" si="302"/>
        <v>#N/A</v>
      </c>
      <c r="S2172" s="33" t="str">
        <f t="shared" si="303"/>
        <v/>
      </c>
      <c r="T2172" s="34" t="e">
        <f t="shared" si="304"/>
        <v>#N/A</v>
      </c>
      <c r="U2172" s="35" t="e">
        <f t="shared" si="307"/>
        <v>#N/A</v>
      </c>
      <c r="V2172" s="44">
        <f t="shared" si="305"/>
        <v>0</v>
      </c>
      <c r="W2172" s="37" t="str">
        <f t="shared" si="306"/>
        <v/>
      </c>
      <c r="AA2172" s="3"/>
      <c r="AB2172" s="3"/>
      <c r="AC2172" s="3"/>
      <c r="AD2172" s="3"/>
      <c r="AE2172" s="3"/>
      <c r="AF2172" s="3"/>
    </row>
    <row r="2173" spans="1:32" x14ac:dyDescent="0.25">
      <c r="A2173" s="3"/>
      <c r="B2173" s="3"/>
      <c r="C2173" s="3"/>
      <c r="D2173" s="3"/>
      <c r="E2173" s="3"/>
      <c r="F2173" s="3"/>
      <c r="G2173" s="8"/>
      <c r="H2173" s="3"/>
      <c r="I2173" s="3"/>
      <c r="J2173" s="3"/>
      <c r="L2173" s="9"/>
      <c r="M2173" s="15"/>
      <c r="N2173" s="15"/>
      <c r="O2173" s="15">
        <f t="shared" si="300"/>
        <v>0</v>
      </c>
      <c r="P2173" s="15">
        <f t="shared" si="301"/>
        <v>0</v>
      </c>
      <c r="Q2173" s="13" t="str">
        <f t="shared" si="308"/>
        <v/>
      </c>
      <c r="R2173" s="32" t="e">
        <f t="shared" si="302"/>
        <v>#N/A</v>
      </c>
      <c r="S2173" s="33" t="str">
        <f t="shared" si="303"/>
        <v/>
      </c>
      <c r="T2173" s="34" t="e">
        <f t="shared" si="304"/>
        <v>#N/A</v>
      </c>
      <c r="U2173" s="35" t="e">
        <f t="shared" si="307"/>
        <v>#N/A</v>
      </c>
      <c r="V2173" s="44">
        <f t="shared" si="305"/>
        <v>0</v>
      </c>
      <c r="W2173" s="37" t="str">
        <f t="shared" si="306"/>
        <v/>
      </c>
      <c r="AA2173" s="3"/>
      <c r="AB2173" s="3"/>
      <c r="AC2173" s="3"/>
      <c r="AD2173" s="3"/>
      <c r="AE2173" s="3"/>
      <c r="AF2173" s="3"/>
    </row>
    <row r="2174" spans="1:32" x14ac:dyDescent="0.25">
      <c r="A2174" s="3"/>
      <c r="B2174" s="3"/>
      <c r="C2174" s="3"/>
      <c r="D2174" s="3"/>
      <c r="E2174" s="3"/>
      <c r="F2174" s="3"/>
      <c r="G2174" s="8"/>
      <c r="H2174" s="3"/>
      <c r="I2174" s="3"/>
      <c r="J2174" s="3"/>
      <c r="L2174" s="9"/>
      <c r="M2174" s="15"/>
      <c r="N2174" s="15"/>
      <c r="O2174" s="15">
        <f t="shared" si="300"/>
        <v>0</v>
      </c>
      <c r="P2174" s="15">
        <f t="shared" si="301"/>
        <v>0</v>
      </c>
      <c r="Q2174" s="13" t="str">
        <f t="shared" si="308"/>
        <v/>
      </c>
      <c r="R2174" s="32" t="e">
        <f t="shared" si="302"/>
        <v>#N/A</v>
      </c>
      <c r="S2174" s="33" t="str">
        <f t="shared" si="303"/>
        <v/>
      </c>
      <c r="T2174" s="34" t="e">
        <f t="shared" si="304"/>
        <v>#N/A</v>
      </c>
      <c r="U2174" s="35" t="e">
        <f t="shared" si="307"/>
        <v>#N/A</v>
      </c>
      <c r="V2174" s="44">
        <f t="shared" si="305"/>
        <v>0</v>
      </c>
      <c r="W2174" s="37" t="str">
        <f t="shared" si="306"/>
        <v/>
      </c>
      <c r="AA2174" s="3"/>
      <c r="AB2174" s="3"/>
      <c r="AC2174" s="3"/>
      <c r="AD2174" s="3"/>
      <c r="AE2174" s="3"/>
      <c r="AF2174" s="3"/>
    </row>
    <row r="2175" spans="1:32" x14ac:dyDescent="0.25">
      <c r="A2175" s="3"/>
      <c r="B2175" s="3"/>
      <c r="C2175" s="3"/>
      <c r="D2175" s="3"/>
      <c r="E2175" s="3"/>
      <c r="F2175" s="3"/>
      <c r="G2175" s="8"/>
      <c r="H2175" s="3"/>
      <c r="I2175" s="3"/>
      <c r="J2175" s="3"/>
      <c r="L2175" s="9"/>
      <c r="M2175" s="15"/>
      <c r="N2175" s="15"/>
      <c r="O2175" s="15">
        <f t="shared" si="300"/>
        <v>0</v>
      </c>
      <c r="P2175" s="15">
        <f t="shared" si="301"/>
        <v>0</v>
      </c>
      <c r="Q2175" s="13" t="str">
        <f t="shared" si="308"/>
        <v/>
      </c>
      <c r="R2175" s="32" t="e">
        <f t="shared" si="302"/>
        <v>#N/A</v>
      </c>
      <c r="S2175" s="33" t="str">
        <f t="shared" si="303"/>
        <v/>
      </c>
      <c r="T2175" s="34" t="e">
        <f t="shared" si="304"/>
        <v>#N/A</v>
      </c>
      <c r="U2175" s="35" t="e">
        <f t="shared" si="307"/>
        <v>#N/A</v>
      </c>
      <c r="V2175" s="44">
        <f t="shared" si="305"/>
        <v>0</v>
      </c>
      <c r="W2175" s="37" t="str">
        <f t="shared" si="306"/>
        <v/>
      </c>
      <c r="AA2175" s="3"/>
      <c r="AB2175" s="3"/>
      <c r="AC2175" s="3"/>
      <c r="AD2175" s="3"/>
      <c r="AE2175" s="3"/>
      <c r="AF2175" s="3"/>
    </row>
    <row r="2176" spans="1:32" x14ac:dyDescent="0.25">
      <c r="A2176" s="3"/>
      <c r="B2176" s="3"/>
      <c r="C2176" s="3"/>
      <c r="D2176" s="3"/>
      <c r="E2176" s="3"/>
      <c r="F2176" s="3"/>
      <c r="G2176" s="8"/>
      <c r="H2176" s="3"/>
      <c r="I2176" s="3"/>
      <c r="J2176" s="3"/>
      <c r="L2176" s="9"/>
      <c r="M2176" s="15"/>
      <c r="N2176" s="15"/>
      <c r="O2176" s="15">
        <f t="shared" si="300"/>
        <v>0</v>
      </c>
      <c r="P2176" s="15">
        <f t="shared" si="301"/>
        <v>0</v>
      </c>
      <c r="Q2176" s="13" t="str">
        <f t="shared" si="308"/>
        <v/>
      </c>
      <c r="R2176" s="32" t="e">
        <f t="shared" si="302"/>
        <v>#N/A</v>
      </c>
      <c r="S2176" s="33" t="str">
        <f t="shared" si="303"/>
        <v/>
      </c>
      <c r="T2176" s="34" t="e">
        <f t="shared" si="304"/>
        <v>#N/A</v>
      </c>
      <c r="U2176" s="35" t="e">
        <f t="shared" si="307"/>
        <v>#N/A</v>
      </c>
      <c r="V2176" s="44">
        <f t="shared" si="305"/>
        <v>0</v>
      </c>
      <c r="W2176" s="37" t="str">
        <f t="shared" si="306"/>
        <v/>
      </c>
      <c r="AA2176" s="3"/>
      <c r="AB2176" s="3"/>
      <c r="AC2176" s="3"/>
      <c r="AD2176" s="3"/>
      <c r="AE2176" s="3"/>
      <c r="AF2176" s="3"/>
    </row>
    <row r="2177" spans="1:32" x14ac:dyDescent="0.25">
      <c r="A2177" s="3"/>
      <c r="B2177" s="3"/>
      <c r="C2177" s="3"/>
      <c r="D2177" s="3"/>
      <c r="E2177" s="3"/>
      <c r="F2177" s="3"/>
      <c r="G2177" s="8"/>
      <c r="H2177" s="3"/>
      <c r="I2177" s="3"/>
      <c r="J2177" s="3"/>
      <c r="L2177" s="9"/>
      <c r="M2177" s="15"/>
      <c r="N2177" s="15"/>
      <c r="O2177" s="15">
        <f t="shared" si="300"/>
        <v>0</v>
      </c>
      <c r="P2177" s="15">
        <f t="shared" si="301"/>
        <v>0</v>
      </c>
      <c r="Q2177" s="13" t="str">
        <f t="shared" si="308"/>
        <v/>
      </c>
      <c r="R2177" s="32" t="e">
        <f t="shared" si="302"/>
        <v>#N/A</v>
      </c>
      <c r="S2177" s="33" t="str">
        <f t="shared" si="303"/>
        <v/>
      </c>
      <c r="T2177" s="34" t="e">
        <f t="shared" si="304"/>
        <v>#N/A</v>
      </c>
      <c r="U2177" s="35" t="e">
        <f t="shared" si="307"/>
        <v>#N/A</v>
      </c>
      <c r="V2177" s="44">
        <f t="shared" si="305"/>
        <v>0</v>
      </c>
      <c r="W2177" s="37" t="str">
        <f t="shared" si="306"/>
        <v/>
      </c>
      <c r="AA2177" s="3"/>
      <c r="AB2177" s="3"/>
      <c r="AC2177" s="3"/>
      <c r="AD2177" s="3"/>
      <c r="AE2177" s="3"/>
      <c r="AF2177" s="3"/>
    </row>
    <row r="2178" spans="1:32" x14ac:dyDescent="0.25">
      <c r="A2178" s="3"/>
      <c r="B2178" s="3"/>
      <c r="C2178" s="3"/>
      <c r="D2178" s="3"/>
      <c r="E2178" s="3"/>
      <c r="F2178" s="3"/>
      <c r="G2178" s="8"/>
      <c r="H2178" s="3"/>
      <c r="I2178" s="3"/>
      <c r="J2178" s="3"/>
      <c r="L2178" s="9"/>
      <c r="M2178" s="15"/>
      <c r="N2178" s="15"/>
      <c r="O2178" s="15">
        <f t="shared" si="300"/>
        <v>0</v>
      </c>
      <c r="P2178" s="15">
        <f t="shared" si="301"/>
        <v>0</v>
      </c>
      <c r="Q2178" s="13" t="str">
        <f t="shared" si="308"/>
        <v/>
      </c>
      <c r="R2178" s="32" t="e">
        <f t="shared" si="302"/>
        <v>#N/A</v>
      </c>
      <c r="S2178" s="33" t="str">
        <f t="shared" si="303"/>
        <v/>
      </c>
      <c r="T2178" s="34" t="e">
        <f t="shared" si="304"/>
        <v>#N/A</v>
      </c>
      <c r="U2178" s="35" t="e">
        <f t="shared" si="307"/>
        <v>#N/A</v>
      </c>
      <c r="V2178" s="44">
        <f t="shared" si="305"/>
        <v>0</v>
      </c>
      <c r="W2178" s="37" t="str">
        <f t="shared" si="306"/>
        <v/>
      </c>
      <c r="AA2178" s="3"/>
      <c r="AB2178" s="3"/>
      <c r="AC2178" s="3"/>
      <c r="AD2178" s="3"/>
      <c r="AE2178" s="3"/>
      <c r="AF2178" s="3"/>
    </row>
    <row r="2179" spans="1:32" x14ac:dyDescent="0.25">
      <c r="A2179" s="3"/>
      <c r="B2179" s="3"/>
      <c r="C2179" s="3"/>
      <c r="D2179" s="3"/>
      <c r="E2179" s="3"/>
      <c r="F2179" s="3"/>
      <c r="G2179" s="8"/>
      <c r="H2179" s="3"/>
      <c r="I2179" s="3"/>
      <c r="J2179" s="3"/>
      <c r="L2179" s="9"/>
      <c r="M2179" s="15"/>
      <c r="N2179" s="15"/>
      <c r="O2179" s="15">
        <f t="shared" si="300"/>
        <v>0</v>
      </c>
      <c r="P2179" s="15">
        <f t="shared" si="301"/>
        <v>0</v>
      </c>
      <c r="Q2179" s="13" t="str">
        <f t="shared" si="308"/>
        <v/>
      </c>
      <c r="R2179" s="32" t="e">
        <f t="shared" si="302"/>
        <v>#N/A</v>
      </c>
      <c r="S2179" s="33" t="str">
        <f t="shared" si="303"/>
        <v/>
      </c>
      <c r="T2179" s="34" t="e">
        <f t="shared" si="304"/>
        <v>#N/A</v>
      </c>
      <c r="U2179" s="35" t="e">
        <f t="shared" si="307"/>
        <v>#N/A</v>
      </c>
      <c r="V2179" s="44">
        <f t="shared" si="305"/>
        <v>0</v>
      </c>
      <c r="W2179" s="37" t="str">
        <f t="shared" si="306"/>
        <v/>
      </c>
      <c r="AA2179" s="3"/>
      <c r="AB2179" s="3"/>
      <c r="AC2179" s="3"/>
      <c r="AD2179" s="3"/>
      <c r="AE2179" s="3"/>
      <c r="AF2179" s="3"/>
    </row>
    <row r="2180" spans="1:32" x14ac:dyDescent="0.25">
      <c r="A2180" s="3"/>
      <c r="B2180" s="3"/>
      <c r="C2180" s="3"/>
      <c r="D2180" s="3"/>
      <c r="E2180" s="3"/>
      <c r="F2180" s="3"/>
      <c r="G2180" s="8"/>
      <c r="H2180" s="3"/>
      <c r="I2180" s="3"/>
      <c r="J2180" s="3"/>
      <c r="L2180" s="9"/>
      <c r="M2180" s="15"/>
      <c r="N2180" s="15"/>
      <c r="O2180" s="15">
        <f t="shared" si="300"/>
        <v>0</v>
      </c>
      <c r="P2180" s="15">
        <f t="shared" si="301"/>
        <v>0</v>
      </c>
      <c r="Q2180" s="13" t="str">
        <f t="shared" si="308"/>
        <v/>
      </c>
      <c r="R2180" s="32" t="e">
        <f t="shared" si="302"/>
        <v>#N/A</v>
      </c>
      <c r="S2180" s="33" t="str">
        <f t="shared" si="303"/>
        <v/>
      </c>
      <c r="T2180" s="34" t="e">
        <f t="shared" si="304"/>
        <v>#N/A</v>
      </c>
      <c r="U2180" s="35" t="e">
        <f t="shared" si="307"/>
        <v>#N/A</v>
      </c>
      <c r="V2180" s="44">
        <f t="shared" si="305"/>
        <v>0</v>
      </c>
      <c r="W2180" s="37" t="str">
        <f t="shared" si="306"/>
        <v/>
      </c>
      <c r="AA2180" s="3"/>
      <c r="AB2180" s="3"/>
      <c r="AC2180" s="3"/>
      <c r="AD2180" s="3"/>
      <c r="AE2180" s="3"/>
      <c r="AF2180" s="3"/>
    </row>
    <row r="2181" spans="1:32" x14ac:dyDescent="0.25">
      <c r="A2181" s="3"/>
      <c r="B2181" s="3"/>
      <c r="C2181" s="3"/>
      <c r="D2181" s="3"/>
      <c r="E2181" s="3"/>
      <c r="F2181" s="3"/>
      <c r="G2181" s="8"/>
      <c r="H2181" s="3"/>
      <c r="I2181" s="3"/>
      <c r="J2181" s="3"/>
      <c r="L2181" s="9"/>
      <c r="M2181" s="15"/>
      <c r="N2181" s="15"/>
      <c r="O2181" s="15">
        <f t="shared" ref="O2181:O2244" si="309">A2181</f>
        <v>0</v>
      </c>
      <c r="P2181" s="15">
        <f t="shared" ref="P2181:P2244" si="310">B2181</f>
        <v>0</v>
      </c>
      <c r="Q2181" s="13" t="str">
        <f t="shared" si="308"/>
        <v/>
      </c>
      <c r="R2181" s="32" t="e">
        <f t="shared" ref="R2181:R2244" si="311">IF(VLOOKUP($L2181,$AA$4:$AB$6,2,FALSE)&lt;&gt;0,VLOOKUP(L2181,$AA$4:$AB$6,2,FALSE),HLOOKUP($A2181,$AC$3:$BE$6,INDEX($Z$4:$AA$6,MATCH($L2181,$AA$4:$AA$6,0),1),FALSE))</f>
        <v>#N/A</v>
      </c>
      <c r="S2181" s="33" t="str">
        <f t="shared" ref="S2181:S2244" si="312">IF(AND(A2181="",B2181="",C2181=""),"",IF(D2181=0,T2181-E2181-0.04,T2181-D2181-0.04))</f>
        <v/>
      </c>
      <c r="T2181" s="34" t="e">
        <f t="shared" ref="T2181:T2244" si="313">G2181+R2181</f>
        <v>#N/A</v>
      </c>
      <c r="U2181" s="35" t="e">
        <f t="shared" si="307"/>
        <v>#N/A</v>
      </c>
      <c r="V2181" s="44">
        <f t="shared" ref="V2181:V2244" si="314">E2181</f>
        <v>0</v>
      </c>
      <c r="W2181" s="37" t="str">
        <f t="shared" ref="W2181:W2244" si="315">IF(OR(K2181="",K2181="(blank)"),"",IF(K2181-0.0025&lt;=0,"",K2181-0.0025))</f>
        <v/>
      </c>
      <c r="AA2181" s="3"/>
      <c r="AB2181" s="3"/>
      <c r="AC2181" s="3"/>
      <c r="AD2181" s="3"/>
      <c r="AE2181" s="3"/>
      <c r="AF2181" s="3"/>
    </row>
    <row r="2182" spans="1:32" x14ac:dyDescent="0.25">
      <c r="A2182" s="3"/>
      <c r="B2182" s="3"/>
      <c r="C2182" s="3"/>
      <c r="D2182" s="3"/>
      <c r="E2182" s="3"/>
      <c r="F2182" s="3"/>
      <c r="G2182" s="8"/>
      <c r="H2182" s="3"/>
      <c r="I2182" s="3"/>
      <c r="J2182" s="3"/>
      <c r="L2182" s="9"/>
      <c r="M2182" s="15"/>
      <c r="N2182" s="15"/>
      <c r="O2182" s="15">
        <f t="shared" si="309"/>
        <v>0</v>
      </c>
      <c r="P2182" s="15">
        <f t="shared" si="310"/>
        <v>0</v>
      </c>
      <c r="Q2182" s="13" t="str">
        <f t="shared" si="308"/>
        <v/>
      </c>
      <c r="R2182" s="32" t="e">
        <f t="shared" si="311"/>
        <v>#N/A</v>
      </c>
      <c r="S2182" s="33" t="str">
        <f t="shared" si="312"/>
        <v/>
      </c>
      <c r="T2182" s="34" t="e">
        <f t="shared" si="313"/>
        <v>#N/A</v>
      </c>
      <c r="U2182" s="35" t="e">
        <f t="shared" si="307"/>
        <v>#N/A</v>
      </c>
      <c r="V2182" s="44">
        <f t="shared" si="314"/>
        <v>0</v>
      </c>
      <c r="W2182" s="37" t="str">
        <f t="shared" si="315"/>
        <v/>
      </c>
      <c r="AA2182" s="3"/>
      <c r="AB2182" s="3"/>
      <c r="AC2182" s="3"/>
      <c r="AD2182" s="3"/>
      <c r="AE2182" s="3"/>
      <c r="AF2182" s="3"/>
    </row>
    <row r="2183" spans="1:32" x14ac:dyDescent="0.25">
      <c r="A2183" s="3"/>
      <c r="B2183" s="3"/>
      <c r="C2183" s="3"/>
      <c r="D2183" s="3"/>
      <c r="E2183" s="3"/>
      <c r="F2183" s="3"/>
      <c r="G2183" s="8"/>
      <c r="H2183" s="3"/>
      <c r="I2183" s="3"/>
      <c r="J2183" s="3"/>
      <c r="L2183" s="9"/>
      <c r="M2183" s="15"/>
      <c r="N2183" s="15"/>
      <c r="O2183" s="15">
        <f t="shared" si="309"/>
        <v>0</v>
      </c>
      <c r="P2183" s="15">
        <f t="shared" si="310"/>
        <v>0</v>
      </c>
      <c r="Q2183" s="13" t="str">
        <f t="shared" si="308"/>
        <v/>
      </c>
      <c r="R2183" s="32" t="e">
        <f t="shared" si="311"/>
        <v>#N/A</v>
      </c>
      <c r="S2183" s="33" t="str">
        <f t="shared" si="312"/>
        <v/>
      </c>
      <c r="T2183" s="34" t="e">
        <f t="shared" si="313"/>
        <v>#N/A</v>
      </c>
      <c r="U2183" s="35" t="e">
        <f t="shared" si="307"/>
        <v>#N/A</v>
      </c>
      <c r="V2183" s="44">
        <f t="shared" si="314"/>
        <v>0</v>
      </c>
      <c r="W2183" s="37" t="str">
        <f t="shared" si="315"/>
        <v/>
      </c>
      <c r="AA2183" s="3"/>
      <c r="AB2183" s="3"/>
      <c r="AC2183" s="3"/>
      <c r="AD2183" s="3"/>
      <c r="AE2183" s="3"/>
      <c r="AF2183" s="3"/>
    </row>
    <row r="2184" spans="1:32" x14ac:dyDescent="0.25">
      <c r="A2184" s="3"/>
      <c r="B2184" s="3"/>
      <c r="C2184" s="3"/>
      <c r="D2184" s="3"/>
      <c r="E2184" s="3"/>
      <c r="F2184" s="3"/>
      <c r="G2184" s="8"/>
      <c r="H2184" s="3"/>
      <c r="I2184" s="3"/>
      <c r="J2184" s="3"/>
      <c r="L2184" s="9"/>
      <c r="M2184" s="15"/>
      <c r="N2184" s="15"/>
      <c r="O2184" s="15">
        <f t="shared" si="309"/>
        <v>0</v>
      </c>
      <c r="P2184" s="15">
        <f t="shared" si="310"/>
        <v>0</v>
      </c>
      <c r="Q2184" s="13" t="str">
        <f t="shared" si="308"/>
        <v/>
      </c>
      <c r="R2184" s="32" t="e">
        <f t="shared" si="311"/>
        <v>#N/A</v>
      </c>
      <c r="S2184" s="33" t="str">
        <f t="shared" si="312"/>
        <v/>
      </c>
      <c r="T2184" s="34" t="e">
        <f t="shared" si="313"/>
        <v>#N/A</v>
      </c>
      <c r="U2184" s="35" t="e">
        <f t="shared" si="307"/>
        <v>#N/A</v>
      </c>
      <c r="V2184" s="44">
        <f t="shared" si="314"/>
        <v>0</v>
      </c>
      <c r="W2184" s="37" t="str">
        <f t="shared" si="315"/>
        <v/>
      </c>
      <c r="AA2184" s="3"/>
      <c r="AB2184" s="3"/>
      <c r="AC2184" s="3"/>
      <c r="AD2184" s="3"/>
      <c r="AE2184" s="3"/>
      <c r="AF2184" s="3"/>
    </row>
    <row r="2185" spans="1:32" x14ac:dyDescent="0.25">
      <c r="A2185" s="3"/>
      <c r="B2185" s="3"/>
      <c r="C2185" s="3"/>
      <c r="D2185" s="3"/>
      <c r="E2185" s="3"/>
      <c r="F2185" s="3"/>
      <c r="G2185" s="8"/>
      <c r="H2185" s="3"/>
      <c r="I2185" s="3"/>
      <c r="J2185" s="3"/>
      <c r="L2185" s="9"/>
      <c r="M2185" s="15"/>
      <c r="N2185" s="15"/>
      <c r="O2185" s="15">
        <f t="shared" si="309"/>
        <v>0</v>
      </c>
      <c r="P2185" s="15">
        <f t="shared" si="310"/>
        <v>0</v>
      </c>
      <c r="Q2185" s="13" t="str">
        <f t="shared" si="308"/>
        <v/>
      </c>
      <c r="R2185" s="32" t="e">
        <f t="shared" si="311"/>
        <v>#N/A</v>
      </c>
      <c r="S2185" s="33" t="str">
        <f t="shared" si="312"/>
        <v/>
      </c>
      <c r="T2185" s="34" t="e">
        <f t="shared" si="313"/>
        <v>#N/A</v>
      </c>
      <c r="U2185" s="35" t="e">
        <f t="shared" si="307"/>
        <v>#N/A</v>
      </c>
      <c r="V2185" s="44">
        <f t="shared" si="314"/>
        <v>0</v>
      </c>
      <c r="W2185" s="37" t="str">
        <f t="shared" si="315"/>
        <v/>
      </c>
      <c r="AA2185" s="3"/>
      <c r="AB2185" s="3"/>
      <c r="AC2185" s="3"/>
      <c r="AD2185" s="3"/>
      <c r="AE2185" s="3"/>
      <c r="AF2185" s="3"/>
    </row>
    <row r="2186" spans="1:32" x14ac:dyDescent="0.25">
      <c r="A2186" s="3"/>
      <c r="B2186" s="3"/>
      <c r="C2186" s="3"/>
      <c r="D2186" s="3"/>
      <c r="E2186" s="3"/>
      <c r="F2186" s="3"/>
      <c r="G2186" s="8"/>
      <c r="H2186" s="3"/>
      <c r="I2186" s="3"/>
      <c r="J2186" s="3"/>
      <c r="L2186" s="9"/>
      <c r="M2186" s="15"/>
      <c r="N2186" s="15"/>
      <c r="O2186" s="15">
        <f t="shared" si="309"/>
        <v>0</v>
      </c>
      <c r="P2186" s="15">
        <f t="shared" si="310"/>
        <v>0</v>
      </c>
      <c r="Q2186" s="13" t="str">
        <f t="shared" si="308"/>
        <v/>
      </c>
      <c r="R2186" s="32" t="e">
        <f t="shared" si="311"/>
        <v>#N/A</v>
      </c>
      <c r="S2186" s="33" t="str">
        <f t="shared" si="312"/>
        <v/>
      </c>
      <c r="T2186" s="34" t="e">
        <f t="shared" si="313"/>
        <v>#N/A</v>
      </c>
      <c r="U2186" s="35" t="e">
        <f t="shared" si="307"/>
        <v>#N/A</v>
      </c>
      <c r="V2186" s="44">
        <f t="shared" si="314"/>
        <v>0</v>
      </c>
      <c r="W2186" s="37" t="str">
        <f t="shared" si="315"/>
        <v/>
      </c>
      <c r="AA2186" s="3"/>
      <c r="AB2186" s="3"/>
      <c r="AC2186" s="3"/>
      <c r="AD2186" s="3"/>
      <c r="AE2186" s="3"/>
      <c r="AF2186" s="3"/>
    </row>
    <row r="2187" spans="1:32" x14ac:dyDescent="0.25">
      <c r="A2187" s="3"/>
      <c r="B2187" s="3"/>
      <c r="C2187" s="3"/>
      <c r="D2187" s="3"/>
      <c r="E2187" s="3"/>
      <c r="F2187" s="3"/>
      <c r="G2187" s="8"/>
      <c r="H2187" s="3"/>
      <c r="I2187" s="3"/>
      <c r="J2187" s="3"/>
      <c r="L2187" s="9"/>
      <c r="M2187" s="15"/>
      <c r="N2187" s="15"/>
      <c r="O2187" s="15">
        <f t="shared" si="309"/>
        <v>0</v>
      </c>
      <c r="P2187" s="15">
        <f t="shared" si="310"/>
        <v>0</v>
      </c>
      <c r="Q2187" s="13" t="str">
        <f t="shared" si="308"/>
        <v/>
      </c>
      <c r="R2187" s="32" t="e">
        <f t="shared" si="311"/>
        <v>#N/A</v>
      </c>
      <c r="S2187" s="33" t="str">
        <f t="shared" si="312"/>
        <v/>
      </c>
      <c r="T2187" s="34" t="e">
        <f t="shared" si="313"/>
        <v>#N/A</v>
      </c>
      <c r="U2187" s="35" t="e">
        <f t="shared" si="307"/>
        <v>#N/A</v>
      </c>
      <c r="V2187" s="44">
        <f t="shared" si="314"/>
        <v>0</v>
      </c>
      <c r="W2187" s="37" t="str">
        <f t="shared" si="315"/>
        <v/>
      </c>
      <c r="AA2187" s="3"/>
      <c r="AB2187" s="3"/>
      <c r="AC2187" s="3"/>
      <c r="AD2187" s="3"/>
      <c r="AE2187" s="3"/>
      <c r="AF2187" s="3"/>
    </row>
    <row r="2188" spans="1:32" x14ac:dyDescent="0.25">
      <c r="A2188" s="3"/>
      <c r="B2188" s="3"/>
      <c r="C2188" s="3"/>
      <c r="D2188" s="3"/>
      <c r="E2188" s="3"/>
      <c r="F2188" s="3"/>
      <c r="G2188" s="8"/>
      <c r="H2188" s="3"/>
      <c r="I2188" s="3"/>
      <c r="J2188" s="3"/>
      <c r="L2188" s="9"/>
      <c r="M2188" s="15"/>
      <c r="N2188" s="15"/>
      <c r="O2188" s="15">
        <f t="shared" si="309"/>
        <v>0</v>
      </c>
      <c r="P2188" s="15">
        <f t="shared" si="310"/>
        <v>0</v>
      </c>
      <c r="Q2188" s="13" t="str">
        <f t="shared" si="308"/>
        <v/>
      </c>
      <c r="R2188" s="32" t="e">
        <f t="shared" si="311"/>
        <v>#N/A</v>
      </c>
      <c r="S2188" s="33" t="str">
        <f t="shared" si="312"/>
        <v/>
      </c>
      <c r="T2188" s="34" t="e">
        <f t="shared" si="313"/>
        <v>#N/A</v>
      </c>
      <c r="U2188" s="35" t="e">
        <f t="shared" si="307"/>
        <v>#N/A</v>
      </c>
      <c r="V2188" s="44">
        <f t="shared" si="314"/>
        <v>0</v>
      </c>
      <c r="W2188" s="37" t="str">
        <f t="shared" si="315"/>
        <v/>
      </c>
      <c r="AA2188" s="3"/>
      <c r="AB2188" s="3"/>
      <c r="AC2188" s="3"/>
      <c r="AD2188" s="3"/>
      <c r="AE2188" s="3"/>
      <c r="AF2188" s="3"/>
    </row>
    <row r="2189" spans="1:32" x14ac:dyDescent="0.25">
      <c r="A2189" s="3"/>
      <c r="B2189" s="3"/>
      <c r="C2189" s="3"/>
      <c r="D2189" s="3"/>
      <c r="E2189" s="3"/>
      <c r="F2189" s="3"/>
      <c r="G2189" s="8"/>
      <c r="H2189" s="3"/>
      <c r="I2189" s="3"/>
      <c r="J2189" s="3"/>
      <c r="L2189" s="9"/>
      <c r="M2189" s="15"/>
      <c r="N2189" s="15"/>
      <c r="O2189" s="15">
        <f t="shared" si="309"/>
        <v>0</v>
      </c>
      <c r="P2189" s="15">
        <f t="shared" si="310"/>
        <v>0</v>
      </c>
      <c r="Q2189" s="13" t="str">
        <f t="shared" si="308"/>
        <v/>
      </c>
      <c r="R2189" s="32" t="e">
        <f t="shared" si="311"/>
        <v>#N/A</v>
      </c>
      <c r="S2189" s="33" t="str">
        <f t="shared" si="312"/>
        <v/>
      </c>
      <c r="T2189" s="34" t="e">
        <f t="shared" si="313"/>
        <v>#N/A</v>
      </c>
      <c r="U2189" s="35" t="e">
        <f t="shared" si="307"/>
        <v>#N/A</v>
      </c>
      <c r="V2189" s="44">
        <f t="shared" si="314"/>
        <v>0</v>
      </c>
      <c r="W2189" s="37" t="str">
        <f t="shared" si="315"/>
        <v/>
      </c>
      <c r="AA2189" s="3"/>
      <c r="AB2189" s="3"/>
      <c r="AC2189" s="3"/>
      <c r="AD2189" s="3"/>
      <c r="AE2189" s="3"/>
      <c r="AF2189" s="3"/>
    </row>
    <row r="2190" spans="1:32" x14ac:dyDescent="0.25">
      <c r="A2190" s="3"/>
      <c r="B2190" s="3"/>
      <c r="C2190" s="3"/>
      <c r="D2190" s="3"/>
      <c r="E2190" s="3"/>
      <c r="F2190" s="3"/>
      <c r="G2190" s="8"/>
      <c r="H2190" s="3"/>
      <c r="I2190" s="3"/>
      <c r="J2190" s="3"/>
      <c r="L2190" s="9"/>
      <c r="M2190" s="15"/>
      <c r="N2190" s="15"/>
      <c r="O2190" s="15">
        <f t="shared" si="309"/>
        <v>0</v>
      </c>
      <c r="P2190" s="15">
        <f t="shared" si="310"/>
        <v>0</v>
      </c>
      <c r="Q2190" s="13" t="str">
        <f t="shared" si="308"/>
        <v/>
      </c>
      <c r="R2190" s="32" t="e">
        <f t="shared" si="311"/>
        <v>#N/A</v>
      </c>
      <c r="S2190" s="33" t="str">
        <f t="shared" si="312"/>
        <v/>
      </c>
      <c r="T2190" s="34" t="e">
        <f t="shared" si="313"/>
        <v>#N/A</v>
      </c>
      <c r="U2190" s="35" t="e">
        <f t="shared" si="307"/>
        <v>#N/A</v>
      </c>
      <c r="V2190" s="44">
        <f t="shared" si="314"/>
        <v>0</v>
      </c>
      <c r="W2190" s="37" t="str">
        <f t="shared" si="315"/>
        <v/>
      </c>
      <c r="AA2190" s="3"/>
      <c r="AB2190" s="3"/>
      <c r="AC2190" s="3"/>
      <c r="AD2190" s="3"/>
      <c r="AE2190" s="3"/>
      <c r="AF2190" s="3"/>
    </row>
    <row r="2191" spans="1:32" x14ac:dyDescent="0.25">
      <c r="A2191" s="3"/>
      <c r="B2191" s="3"/>
      <c r="C2191" s="3"/>
      <c r="D2191" s="3"/>
      <c r="E2191" s="3"/>
      <c r="F2191" s="3"/>
      <c r="G2191" s="8"/>
      <c r="H2191" s="3"/>
      <c r="I2191" s="3"/>
      <c r="J2191" s="3"/>
      <c r="L2191" s="9"/>
      <c r="M2191" s="15"/>
      <c r="N2191" s="15"/>
      <c r="O2191" s="15">
        <f t="shared" si="309"/>
        <v>0</v>
      </c>
      <c r="P2191" s="15">
        <f t="shared" si="310"/>
        <v>0</v>
      </c>
      <c r="Q2191" s="13" t="str">
        <f t="shared" si="308"/>
        <v/>
      </c>
      <c r="R2191" s="32" t="e">
        <f t="shared" si="311"/>
        <v>#N/A</v>
      </c>
      <c r="S2191" s="33" t="str">
        <f t="shared" si="312"/>
        <v/>
      </c>
      <c r="T2191" s="34" t="e">
        <f t="shared" si="313"/>
        <v>#N/A</v>
      </c>
      <c r="U2191" s="35" t="e">
        <f t="shared" ref="U2191:U2254" si="316">IF(OR(B2191="32",B2191="36",B2191="36PB",B2191="33",B2191="8",B2191="10",B2191="9",B2191="885",B2191="885SB"),T2191+0.5268,IF(OR(B2191="49",B2191="51",B2191="53",B2191="68",B2191="68P",B2191="64",B2191="43",B2191="43SB",B2191="68SB",B2191="NR99"),T2191+0.2469,T2191+0.0069))</f>
        <v>#N/A</v>
      </c>
      <c r="V2191" s="44">
        <f t="shared" si="314"/>
        <v>0</v>
      </c>
      <c r="W2191" s="37" t="str">
        <f t="shared" si="315"/>
        <v/>
      </c>
      <c r="AA2191" s="3"/>
      <c r="AB2191" s="3"/>
      <c r="AC2191" s="3"/>
      <c r="AD2191" s="3"/>
      <c r="AE2191" s="3"/>
      <c r="AF2191" s="3"/>
    </row>
    <row r="2192" spans="1:32" x14ac:dyDescent="0.25">
      <c r="A2192" s="3"/>
      <c r="B2192" s="3"/>
      <c r="C2192" s="3"/>
      <c r="D2192" s="3"/>
      <c r="E2192" s="3"/>
      <c r="F2192" s="3"/>
      <c r="G2192" s="8"/>
      <c r="H2192" s="3"/>
      <c r="I2192" s="3"/>
      <c r="J2192" s="3"/>
      <c r="L2192" s="9"/>
      <c r="M2192" s="15"/>
      <c r="N2192" s="15"/>
      <c r="O2192" s="15">
        <f t="shared" si="309"/>
        <v>0</v>
      </c>
      <c r="P2192" s="15">
        <f t="shared" si="310"/>
        <v>0</v>
      </c>
      <c r="Q2192" s="13" t="str">
        <f t="shared" si="308"/>
        <v/>
      </c>
      <c r="R2192" s="32" t="e">
        <f t="shared" si="311"/>
        <v>#N/A</v>
      </c>
      <c r="S2192" s="33" t="str">
        <f t="shared" si="312"/>
        <v/>
      </c>
      <c r="T2192" s="34" t="e">
        <f t="shared" si="313"/>
        <v>#N/A</v>
      </c>
      <c r="U2192" s="35" t="e">
        <f t="shared" si="316"/>
        <v>#N/A</v>
      </c>
      <c r="V2192" s="44">
        <f t="shared" si="314"/>
        <v>0</v>
      </c>
      <c r="W2192" s="37" t="str">
        <f t="shared" si="315"/>
        <v/>
      </c>
      <c r="AA2192" s="3"/>
      <c r="AB2192" s="3"/>
      <c r="AC2192" s="3"/>
      <c r="AD2192" s="3"/>
      <c r="AE2192" s="3"/>
      <c r="AF2192" s="3"/>
    </row>
    <row r="2193" spans="1:32" x14ac:dyDescent="0.25">
      <c r="A2193" s="3"/>
      <c r="B2193" s="3"/>
      <c r="C2193" s="3"/>
      <c r="D2193" s="3"/>
      <c r="E2193" s="3"/>
      <c r="F2193" s="3"/>
      <c r="G2193" s="8"/>
      <c r="H2193" s="3"/>
      <c r="I2193" s="3"/>
      <c r="J2193" s="3"/>
      <c r="L2193" s="9"/>
      <c r="M2193" s="15"/>
      <c r="N2193" s="15"/>
      <c r="O2193" s="15">
        <f t="shared" si="309"/>
        <v>0</v>
      </c>
      <c r="P2193" s="15">
        <f t="shared" si="310"/>
        <v>0</v>
      </c>
      <c r="Q2193" s="13" t="str">
        <f t="shared" si="308"/>
        <v/>
      </c>
      <c r="R2193" s="32" t="e">
        <f t="shared" si="311"/>
        <v>#N/A</v>
      </c>
      <c r="S2193" s="33" t="str">
        <f t="shared" si="312"/>
        <v/>
      </c>
      <c r="T2193" s="34" t="e">
        <f t="shared" si="313"/>
        <v>#N/A</v>
      </c>
      <c r="U2193" s="35" t="e">
        <f t="shared" si="316"/>
        <v>#N/A</v>
      </c>
      <c r="V2193" s="44">
        <f t="shared" si="314"/>
        <v>0</v>
      </c>
      <c r="W2193" s="37" t="str">
        <f t="shared" si="315"/>
        <v/>
      </c>
      <c r="AA2193" s="3"/>
      <c r="AB2193" s="3"/>
      <c r="AC2193" s="3"/>
      <c r="AD2193" s="3"/>
      <c r="AE2193" s="3"/>
      <c r="AF2193" s="3"/>
    </row>
    <row r="2194" spans="1:32" x14ac:dyDescent="0.25">
      <c r="A2194" s="3"/>
      <c r="B2194" s="3"/>
      <c r="C2194" s="3"/>
      <c r="D2194" s="3"/>
      <c r="E2194" s="3"/>
      <c r="F2194" s="3"/>
      <c r="G2194" s="8"/>
      <c r="H2194" s="3"/>
      <c r="I2194" s="3"/>
      <c r="J2194" s="3"/>
      <c r="L2194" s="9"/>
      <c r="M2194" s="15"/>
      <c r="N2194" s="15"/>
      <c r="O2194" s="15">
        <f t="shared" si="309"/>
        <v>0</v>
      </c>
      <c r="P2194" s="15">
        <f t="shared" si="310"/>
        <v>0</v>
      </c>
      <c r="Q2194" s="13" t="str">
        <f t="shared" si="308"/>
        <v/>
      </c>
      <c r="R2194" s="32" t="e">
        <f t="shared" si="311"/>
        <v>#N/A</v>
      </c>
      <c r="S2194" s="33" t="str">
        <f t="shared" si="312"/>
        <v/>
      </c>
      <c r="T2194" s="34" t="e">
        <f t="shared" si="313"/>
        <v>#N/A</v>
      </c>
      <c r="U2194" s="35" t="e">
        <f t="shared" si="316"/>
        <v>#N/A</v>
      </c>
      <c r="V2194" s="44">
        <f t="shared" si="314"/>
        <v>0</v>
      </c>
      <c r="W2194" s="37" t="str">
        <f t="shared" si="315"/>
        <v/>
      </c>
      <c r="AA2194" s="3"/>
      <c r="AB2194" s="3"/>
      <c r="AC2194" s="3"/>
      <c r="AD2194" s="3"/>
      <c r="AE2194" s="3"/>
      <c r="AF2194" s="3"/>
    </row>
    <row r="2195" spans="1:32" x14ac:dyDescent="0.25">
      <c r="A2195" s="3"/>
      <c r="B2195" s="3"/>
      <c r="C2195" s="3"/>
      <c r="D2195" s="3"/>
      <c r="E2195" s="3"/>
      <c r="F2195" s="3"/>
      <c r="G2195" s="8"/>
      <c r="H2195" s="3"/>
      <c r="I2195" s="3"/>
      <c r="J2195" s="3"/>
      <c r="L2195" s="9"/>
      <c r="M2195" s="15"/>
      <c r="N2195" s="15"/>
      <c r="O2195" s="15">
        <f t="shared" si="309"/>
        <v>0</v>
      </c>
      <c r="P2195" s="15">
        <f t="shared" si="310"/>
        <v>0</v>
      </c>
      <c r="Q2195" s="13" t="str">
        <f t="shared" si="308"/>
        <v/>
      </c>
      <c r="R2195" s="32" t="e">
        <f t="shared" si="311"/>
        <v>#N/A</v>
      </c>
      <c r="S2195" s="33" t="str">
        <f t="shared" si="312"/>
        <v/>
      </c>
      <c r="T2195" s="34" t="e">
        <f t="shared" si="313"/>
        <v>#N/A</v>
      </c>
      <c r="U2195" s="35" t="e">
        <f t="shared" si="316"/>
        <v>#N/A</v>
      </c>
      <c r="V2195" s="44">
        <f t="shared" si="314"/>
        <v>0</v>
      </c>
      <c r="W2195" s="37" t="str">
        <f t="shared" si="315"/>
        <v/>
      </c>
      <c r="AA2195" s="3"/>
      <c r="AB2195" s="3"/>
      <c r="AC2195" s="3"/>
      <c r="AD2195" s="3"/>
      <c r="AE2195" s="3"/>
      <c r="AF2195" s="3"/>
    </row>
    <row r="2196" spans="1:32" x14ac:dyDescent="0.25">
      <c r="A2196" s="3"/>
      <c r="B2196" s="3"/>
      <c r="C2196" s="3"/>
      <c r="D2196" s="3"/>
      <c r="E2196" s="3"/>
      <c r="F2196" s="3"/>
      <c r="G2196" s="8"/>
      <c r="H2196" s="3"/>
      <c r="I2196" s="3"/>
      <c r="J2196" s="3"/>
      <c r="L2196" s="9"/>
      <c r="M2196" s="15"/>
      <c r="N2196" s="15"/>
      <c r="O2196" s="15">
        <f t="shared" si="309"/>
        <v>0</v>
      </c>
      <c r="P2196" s="15">
        <f t="shared" si="310"/>
        <v>0</v>
      </c>
      <c r="Q2196" s="13" t="str">
        <f t="shared" si="308"/>
        <v/>
      </c>
      <c r="R2196" s="32" t="e">
        <f t="shared" si="311"/>
        <v>#N/A</v>
      </c>
      <c r="S2196" s="33" t="str">
        <f t="shared" si="312"/>
        <v/>
      </c>
      <c r="T2196" s="34" t="e">
        <f t="shared" si="313"/>
        <v>#N/A</v>
      </c>
      <c r="U2196" s="35" t="e">
        <f t="shared" si="316"/>
        <v>#N/A</v>
      </c>
      <c r="V2196" s="44">
        <f t="shared" si="314"/>
        <v>0</v>
      </c>
      <c r="W2196" s="37" t="str">
        <f t="shared" si="315"/>
        <v/>
      </c>
      <c r="AA2196" s="3"/>
      <c r="AB2196" s="3"/>
      <c r="AC2196" s="3"/>
      <c r="AD2196" s="3"/>
      <c r="AE2196" s="3"/>
      <c r="AF2196" s="3"/>
    </row>
    <row r="2197" spans="1:32" x14ac:dyDescent="0.25">
      <c r="A2197" s="3"/>
      <c r="B2197" s="3"/>
      <c r="C2197" s="3"/>
      <c r="D2197" s="3"/>
      <c r="E2197" s="3"/>
      <c r="F2197" s="3"/>
      <c r="G2197" s="8"/>
      <c r="H2197" s="3"/>
      <c r="I2197" s="3"/>
      <c r="J2197" s="3"/>
      <c r="L2197" s="9"/>
      <c r="M2197" s="15"/>
      <c r="N2197" s="15"/>
      <c r="O2197" s="15">
        <f t="shared" si="309"/>
        <v>0</v>
      </c>
      <c r="P2197" s="15">
        <f t="shared" si="310"/>
        <v>0</v>
      </c>
      <c r="Q2197" s="13" t="str">
        <f t="shared" si="308"/>
        <v/>
      </c>
      <c r="R2197" s="32" t="e">
        <f t="shared" si="311"/>
        <v>#N/A</v>
      </c>
      <c r="S2197" s="33" t="str">
        <f t="shared" si="312"/>
        <v/>
      </c>
      <c r="T2197" s="34" t="e">
        <f t="shared" si="313"/>
        <v>#N/A</v>
      </c>
      <c r="U2197" s="35" t="e">
        <f t="shared" si="316"/>
        <v>#N/A</v>
      </c>
      <c r="V2197" s="44">
        <f t="shared" si="314"/>
        <v>0</v>
      </c>
      <c r="W2197" s="37" t="str">
        <f t="shared" si="315"/>
        <v/>
      </c>
      <c r="AA2197" s="3"/>
      <c r="AB2197" s="3"/>
      <c r="AC2197" s="3"/>
      <c r="AD2197" s="3"/>
      <c r="AE2197" s="3"/>
      <c r="AF2197" s="3"/>
    </row>
    <row r="2198" spans="1:32" x14ac:dyDescent="0.25">
      <c r="A2198" s="3"/>
      <c r="B2198" s="3"/>
      <c r="C2198" s="3"/>
      <c r="D2198" s="3"/>
      <c r="E2198" s="3"/>
      <c r="F2198" s="3"/>
      <c r="G2198" s="8"/>
      <c r="H2198" s="3"/>
      <c r="I2198" s="3"/>
      <c r="J2198" s="3"/>
      <c r="L2198" s="9"/>
      <c r="M2198" s="15"/>
      <c r="N2198" s="15"/>
      <c r="O2198" s="15">
        <f t="shared" si="309"/>
        <v>0</v>
      </c>
      <c r="P2198" s="15">
        <f t="shared" si="310"/>
        <v>0</v>
      </c>
      <c r="Q2198" s="13" t="str">
        <f t="shared" si="308"/>
        <v/>
      </c>
      <c r="R2198" s="32" t="e">
        <f t="shared" si="311"/>
        <v>#N/A</v>
      </c>
      <c r="S2198" s="33" t="str">
        <f t="shared" si="312"/>
        <v/>
      </c>
      <c r="T2198" s="34" t="e">
        <f t="shared" si="313"/>
        <v>#N/A</v>
      </c>
      <c r="U2198" s="35" t="e">
        <f t="shared" si="316"/>
        <v>#N/A</v>
      </c>
      <c r="V2198" s="44">
        <f t="shared" si="314"/>
        <v>0</v>
      </c>
      <c r="W2198" s="37" t="str">
        <f t="shared" si="315"/>
        <v/>
      </c>
      <c r="AA2198" s="3"/>
      <c r="AB2198" s="3"/>
      <c r="AC2198" s="3"/>
      <c r="AD2198" s="3"/>
      <c r="AE2198" s="3"/>
      <c r="AF2198" s="3"/>
    </row>
    <row r="2199" spans="1:32" x14ac:dyDescent="0.25">
      <c r="A2199" s="3"/>
      <c r="B2199" s="3"/>
      <c r="C2199" s="3"/>
      <c r="D2199" s="3"/>
      <c r="E2199" s="3"/>
      <c r="F2199" s="3"/>
      <c r="G2199" s="8"/>
      <c r="H2199" s="3"/>
      <c r="I2199" s="3"/>
      <c r="J2199" s="3"/>
      <c r="L2199" s="9"/>
      <c r="M2199" s="15"/>
      <c r="N2199" s="15"/>
      <c r="O2199" s="15">
        <f t="shared" si="309"/>
        <v>0</v>
      </c>
      <c r="P2199" s="15">
        <f t="shared" si="310"/>
        <v>0</v>
      </c>
      <c r="Q2199" s="13" t="str">
        <f t="shared" si="308"/>
        <v/>
      </c>
      <c r="R2199" s="32" t="e">
        <f t="shared" si="311"/>
        <v>#N/A</v>
      </c>
      <c r="S2199" s="33" t="str">
        <f t="shared" si="312"/>
        <v/>
      </c>
      <c r="T2199" s="34" t="e">
        <f t="shared" si="313"/>
        <v>#N/A</v>
      </c>
      <c r="U2199" s="35" t="e">
        <f t="shared" si="316"/>
        <v>#N/A</v>
      </c>
      <c r="V2199" s="44">
        <f t="shared" si="314"/>
        <v>0</v>
      </c>
      <c r="W2199" s="37" t="str">
        <f t="shared" si="315"/>
        <v/>
      </c>
      <c r="AA2199" s="3"/>
      <c r="AB2199" s="3"/>
      <c r="AC2199" s="3"/>
      <c r="AD2199" s="3"/>
      <c r="AE2199" s="3"/>
      <c r="AF2199" s="3"/>
    </row>
    <row r="2200" spans="1:32" x14ac:dyDescent="0.25">
      <c r="A2200" s="3"/>
      <c r="B2200" s="3"/>
      <c r="C2200" s="3"/>
      <c r="D2200" s="3"/>
      <c r="E2200" s="3"/>
      <c r="F2200" s="3"/>
      <c r="G2200" s="8"/>
      <c r="H2200" s="3"/>
      <c r="I2200" s="3"/>
      <c r="J2200" s="3"/>
      <c r="L2200" s="9"/>
      <c r="M2200" s="15"/>
      <c r="N2200" s="15"/>
      <c r="O2200" s="15">
        <f t="shared" si="309"/>
        <v>0</v>
      </c>
      <c r="P2200" s="15">
        <f t="shared" si="310"/>
        <v>0</v>
      </c>
      <c r="Q2200" s="13" t="str">
        <f t="shared" si="308"/>
        <v/>
      </c>
      <c r="R2200" s="32" t="e">
        <f t="shared" si="311"/>
        <v>#N/A</v>
      </c>
      <c r="S2200" s="33" t="str">
        <f t="shared" si="312"/>
        <v/>
      </c>
      <c r="T2200" s="34" t="e">
        <f t="shared" si="313"/>
        <v>#N/A</v>
      </c>
      <c r="U2200" s="35" t="e">
        <f t="shared" si="316"/>
        <v>#N/A</v>
      </c>
      <c r="V2200" s="44">
        <f t="shared" si="314"/>
        <v>0</v>
      </c>
      <c r="W2200" s="37" t="str">
        <f t="shared" si="315"/>
        <v/>
      </c>
      <c r="AA2200" s="3"/>
      <c r="AB2200" s="3"/>
      <c r="AC2200" s="3"/>
      <c r="AD2200" s="3"/>
      <c r="AE2200" s="3"/>
      <c r="AF2200" s="3"/>
    </row>
    <row r="2201" spans="1:32" x14ac:dyDescent="0.25">
      <c r="A2201" s="3"/>
      <c r="B2201" s="3"/>
      <c r="C2201" s="3"/>
      <c r="D2201" s="3"/>
      <c r="E2201" s="3"/>
      <c r="F2201" s="3"/>
      <c r="G2201" s="8"/>
      <c r="H2201" s="3"/>
      <c r="I2201" s="3"/>
      <c r="J2201" s="3"/>
      <c r="L2201" s="9"/>
      <c r="M2201" s="15"/>
      <c r="N2201" s="15"/>
      <c r="O2201" s="15">
        <f t="shared" si="309"/>
        <v>0</v>
      </c>
      <c r="P2201" s="15">
        <f t="shared" si="310"/>
        <v>0</v>
      </c>
      <c r="Q2201" s="13" t="str">
        <f t="shared" si="308"/>
        <v/>
      </c>
      <c r="R2201" s="32" t="e">
        <f t="shared" si="311"/>
        <v>#N/A</v>
      </c>
      <c r="S2201" s="33" t="str">
        <f t="shared" si="312"/>
        <v/>
      </c>
      <c r="T2201" s="34" t="e">
        <f t="shared" si="313"/>
        <v>#N/A</v>
      </c>
      <c r="U2201" s="35" t="e">
        <f t="shared" si="316"/>
        <v>#N/A</v>
      </c>
      <c r="V2201" s="44">
        <f t="shared" si="314"/>
        <v>0</v>
      </c>
      <c r="W2201" s="37" t="str">
        <f t="shared" si="315"/>
        <v/>
      </c>
      <c r="AA2201" s="3"/>
      <c r="AB2201" s="3"/>
      <c r="AC2201" s="3"/>
      <c r="AD2201" s="3"/>
      <c r="AE2201" s="3"/>
      <c r="AF2201" s="3"/>
    </row>
    <row r="2202" spans="1:32" x14ac:dyDescent="0.25">
      <c r="A2202" s="3"/>
      <c r="B2202" s="3"/>
      <c r="C2202" s="3"/>
      <c r="D2202" s="3"/>
      <c r="E2202" s="3"/>
      <c r="F2202" s="3"/>
      <c r="G2202" s="8"/>
      <c r="H2202" s="3"/>
      <c r="I2202" s="3"/>
      <c r="J2202" s="3"/>
      <c r="L2202" s="9"/>
      <c r="M2202" s="15"/>
      <c r="N2202" s="15"/>
      <c r="O2202" s="15">
        <f t="shared" si="309"/>
        <v>0</v>
      </c>
      <c r="P2202" s="15">
        <f t="shared" si="310"/>
        <v>0</v>
      </c>
      <c r="Q2202" s="13" t="str">
        <f t="shared" si="308"/>
        <v/>
      </c>
      <c r="R2202" s="32" t="e">
        <f t="shared" si="311"/>
        <v>#N/A</v>
      </c>
      <c r="S2202" s="33" t="str">
        <f t="shared" si="312"/>
        <v/>
      </c>
      <c r="T2202" s="34" t="e">
        <f t="shared" si="313"/>
        <v>#N/A</v>
      </c>
      <c r="U2202" s="35" t="e">
        <f t="shared" si="316"/>
        <v>#N/A</v>
      </c>
      <c r="V2202" s="44">
        <f t="shared" si="314"/>
        <v>0</v>
      </c>
      <c r="W2202" s="37" t="str">
        <f t="shared" si="315"/>
        <v/>
      </c>
      <c r="AA2202" s="3"/>
      <c r="AB2202" s="3"/>
      <c r="AC2202" s="3"/>
      <c r="AD2202" s="3"/>
      <c r="AE2202" s="3"/>
      <c r="AF2202" s="3"/>
    </row>
    <row r="2203" spans="1:32" x14ac:dyDescent="0.25">
      <c r="A2203" s="3"/>
      <c r="B2203" s="3"/>
      <c r="C2203" s="3"/>
      <c r="D2203" s="3"/>
      <c r="E2203" s="3"/>
      <c r="F2203" s="3"/>
      <c r="G2203" s="8"/>
      <c r="H2203" s="3"/>
      <c r="I2203" s="3"/>
      <c r="J2203" s="3"/>
      <c r="L2203" s="9"/>
      <c r="M2203" s="15"/>
      <c r="N2203" s="15"/>
      <c r="O2203" s="15">
        <f t="shared" si="309"/>
        <v>0</v>
      </c>
      <c r="P2203" s="15">
        <f t="shared" si="310"/>
        <v>0</v>
      </c>
      <c r="Q2203" s="13" t="str">
        <f t="shared" si="308"/>
        <v/>
      </c>
      <c r="R2203" s="32" t="e">
        <f t="shared" si="311"/>
        <v>#N/A</v>
      </c>
      <c r="S2203" s="33" t="str">
        <f t="shared" si="312"/>
        <v/>
      </c>
      <c r="T2203" s="34" t="e">
        <f t="shared" si="313"/>
        <v>#N/A</v>
      </c>
      <c r="U2203" s="35" t="e">
        <f t="shared" si="316"/>
        <v>#N/A</v>
      </c>
      <c r="V2203" s="44">
        <f t="shared" si="314"/>
        <v>0</v>
      </c>
      <c r="W2203" s="37" t="str">
        <f t="shared" si="315"/>
        <v/>
      </c>
      <c r="AA2203" s="3"/>
      <c r="AB2203" s="3"/>
      <c r="AC2203" s="3"/>
      <c r="AD2203" s="3"/>
      <c r="AE2203" s="3"/>
      <c r="AF2203" s="3"/>
    </row>
    <row r="2204" spans="1:32" x14ac:dyDescent="0.25">
      <c r="A2204" s="3"/>
      <c r="B2204" s="3"/>
      <c r="C2204" s="3"/>
      <c r="D2204" s="3"/>
      <c r="E2204" s="3"/>
      <c r="F2204" s="3"/>
      <c r="G2204" s="8"/>
      <c r="H2204" s="3"/>
      <c r="I2204" s="3"/>
      <c r="J2204" s="3"/>
      <c r="L2204" s="9"/>
      <c r="M2204" s="15"/>
      <c r="N2204" s="15"/>
      <c r="O2204" s="15">
        <f t="shared" si="309"/>
        <v>0</v>
      </c>
      <c r="P2204" s="15">
        <f t="shared" si="310"/>
        <v>0</v>
      </c>
      <c r="Q2204" s="13" t="str">
        <f t="shared" si="308"/>
        <v/>
      </c>
      <c r="R2204" s="32" t="e">
        <f t="shared" si="311"/>
        <v>#N/A</v>
      </c>
      <c r="S2204" s="33" t="str">
        <f t="shared" si="312"/>
        <v/>
      </c>
      <c r="T2204" s="34" t="e">
        <f t="shared" si="313"/>
        <v>#N/A</v>
      </c>
      <c r="U2204" s="35" t="e">
        <f t="shared" si="316"/>
        <v>#N/A</v>
      </c>
      <c r="V2204" s="44">
        <f t="shared" si="314"/>
        <v>0</v>
      </c>
      <c r="W2204" s="37" t="str">
        <f t="shared" si="315"/>
        <v/>
      </c>
      <c r="AA2204" s="3"/>
      <c r="AB2204" s="3"/>
      <c r="AC2204" s="3"/>
      <c r="AD2204" s="3"/>
      <c r="AE2204" s="3"/>
      <c r="AF2204" s="3"/>
    </row>
    <row r="2205" spans="1:32" x14ac:dyDescent="0.25">
      <c r="A2205" s="3"/>
      <c r="B2205" s="3"/>
      <c r="C2205" s="3"/>
      <c r="D2205" s="3"/>
      <c r="E2205" s="3"/>
      <c r="F2205" s="3"/>
      <c r="G2205" s="8"/>
      <c r="H2205" s="3"/>
      <c r="I2205" s="3"/>
      <c r="J2205" s="3"/>
      <c r="L2205" s="9"/>
      <c r="M2205" s="15"/>
      <c r="N2205" s="15"/>
      <c r="O2205" s="15">
        <f t="shared" si="309"/>
        <v>0</v>
      </c>
      <c r="P2205" s="15">
        <f t="shared" si="310"/>
        <v>0</v>
      </c>
      <c r="Q2205" s="13" t="str">
        <f t="shared" si="308"/>
        <v/>
      </c>
      <c r="R2205" s="32" t="e">
        <f t="shared" si="311"/>
        <v>#N/A</v>
      </c>
      <c r="S2205" s="33" t="str">
        <f t="shared" si="312"/>
        <v/>
      </c>
      <c r="T2205" s="34" t="e">
        <f t="shared" si="313"/>
        <v>#N/A</v>
      </c>
      <c r="U2205" s="35" t="e">
        <f t="shared" si="316"/>
        <v>#N/A</v>
      </c>
      <c r="V2205" s="44">
        <f t="shared" si="314"/>
        <v>0</v>
      </c>
      <c r="W2205" s="37" t="str">
        <f t="shared" si="315"/>
        <v/>
      </c>
      <c r="AA2205" s="3"/>
      <c r="AB2205" s="3"/>
      <c r="AC2205" s="3"/>
      <c r="AD2205" s="3"/>
      <c r="AE2205" s="3"/>
      <c r="AF2205" s="3"/>
    </row>
    <row r="2206" spans="1:32" x14ac:dyDescent="0.25">
      <c r="A2206" s="3"/>
      <c r="B2206" s="3"/>
      <c r="C2206" s="3"/>
      <c r="D2206" s="3"/>
      <c r="E2206" s="3"/>
      <c r="F2206" s="3"/>
      <c r="G2206" s="8"/>
      <c r="H2206" s="3"/>
      <c r="I2206" s="3"/>
      <c r="J2206" s="3"/>
      <c r="L2206" s="9"/>
      <c r="M2206" s="15"/>
      <c r="N2206" s="15"/>
      <c r="O2206" s="15">
        <f t="shared" si="309"/>
        <v>0</v>
      </c>
      <c r="P2206" s="15">
        <f t="shared" si="310"/>
        <v>0</v>
      </c>
      <c r="Q2206" s="13" t="str">
        <f t="shared" si="308"/>
        <v/>
      </c>
      <c r="R2206" s="32" t="e">
        <f t="shared" si="311"/>
        <v>#N/A</v>
      </c>
      <c r="S2206" s="33" t="str">
        <f t="shared" si="312"/>
        <v/>
      </c>
      <c r="T2206" s="34" t="e">
        <f t="shared" si="313"/>
        <v>#N/A</v>
      </c>
      <c r="U2206" s="35" t="e">
        <f t="shared" si="316"/>
        <v>#N/A</v>
      </c>
      <c r="V2206" s="44">
        <f t="shared" si="314"/>
        <v>0</v>
      </c>
      <c r="W2206" s="37" t="str">
        <f t="shared" si="315"/>
        <v/>
      </c>
      <c r="AA2206" s="3"/>
      <c r="AB2206" s="3"/>
      <c r="AC2206" s="3"/>
      <c r="AD2206" s="3"/>
      <c r="AE2206" s="3"/>
      <c r="AF2206" s="3"/>
    </row>
    <row r="2207" spans="1:32" x14ac:dyDescent="0.25">
      <c r="A2207" s="3"/>
      <c r="B2207" s="3"/>
      <c r="C2207" s="3"/>
      <c r="D2207" s="3"/>
      <c r="E2207" s="3"/>
      <c r="F2207" s="3"/>
      <c r="G2207" s="8"/>
      <c r="H2207" s="3"/>
      <c r="I2207" s="3"/>
      <c r="J2207" s="3"/>
      <c r="L2207" s="9"/>
      <c r="M2207" s="15"/>
      <c r="N2207" s="15"/>
      <c r="O2207" s="15">
        <f t="shared" si="309"/>
        <v>0</v>
      </c>
      <c r="P2207" s="15">
        <f t="shared" si="310"/>
        <v>0</v>
      </c>
      <c r="Q2207" s="13" t="str">
        <f t="shared" si="308"/>
        <v/>
      </c>
      <c r="R2207" s="32" t="e">
        <f t="shared" si="311"/>
        <v>#N/A</v>
      </c>
      <c r="S2207" s="33" t="str">
        <f t="shared" si="312"/>
        <v/>
      </c>
      <c r="T2207" s="34" t="e">
        <f t="shared" si="313"/>
        <v>#N/A</v>
      </c>
      <c r="U2207" s="35" t="e">
        <f t="shared" si="316"/>
        <v>#N/A</v>
      </c>
      <c r="V2207" s="44">
        <f t="shared" si="314"/>
        <v>0</v>
      </c>
      <c r="W2207" s="37" t="str">
        <f t="shared" si="315"/>
        <v/>
      </c>
      <c r="AA2207" s="3"/>
      <c r="AB2207" s="3"/>
      <c r="AC2207" s="3"/>
      <c r="AD2207" s="3"/>
      <c r="AE2207" s="3"/>
      <c r="AF2207" s="3"/>
    </row>
    <row r="2208" spans="1:32" x14ac:dyDescent="0.25">
      <c r="A2208" s="3"/>
      <c r="B2208" s="3"/>
      <c r="C2208" s="3"/>
      <c r="D2208" s="3"/>
      <c r="E2208" s="3"/>
      <c r="F2208" s="3"/>
      <c r="G2208" s="8"/>
      <c r="H2208" s="3"/>
      <c r="I2208" s="3"/>
      <c r="J2208" s="3"/>
      <c r="L2208" s="9"/>
      <c r="M2208" s="15"/>
      <c r="N2208" s="15"/>
      <c r="O2208" s="15">
        <f t="shared" si="309"/>
        <v>0</v>
      </c>
      <c r="P2208" s="15">
        <f t="shared" si="310"/>
        <v>0</v>
      </c>
      <c r="Q2208" s="13" t="str">
        <f t="shared" si="308"/>
        <v/>
      </c>
      <c r="R2208" s="32" t="e">
        <f t="shared" si="311"/>
        <v>#N/A</v>
      </c>
      <c r="S2208" s="33" t="str">
        <f t="shared" si="312"/>
        <v/>
      </c>
      <c r="T2208" s="34" t="e">
        <f t="shared" si="313"/>
        <v>#N/A</v>
      </c>
      <c r="U2208" s="35" t="e">
        <f t="shared" si="316"/>
        <v>#N/A</v>
      </c>
      <c r="V2208" s="44">
        <f t="shared" si="314"/>
        <v>0</v>
      </c>
      <c r="W2208" s="37" t="str">
        <f t="shared" si="315"/>
        <v/>
      </c>
      <c r="AA2208" s="3"/>
      <c r="AB2208" s="3"/>
      <c r="AC2208" s="3"/>
      <c r="AD2208" s="3"/>
      <c r="AE2208" s="3"/>
      <c r="AF2208" s="3"/>
    </row>
    <row r="2209" spans="1:32" x14ac:dyDescent="0.25">
      <c r="A2209" s="3"/>
      <c r="B2209" s="3"/>
      <c r="C2209" s="3"/>
      <c r="D2209" s="3"/>
      <c r="E2209" s="3"/>
      <c r="F2209" s="3"/>
      <c r="G2209" s="8"/>
      <c r="H2209" s="3"/>
      <c r="I2209" s="3"/>
      <c r="J2209" s="3"/>
      <c r="L2209" s="9"/>
      <c r="M2209" s="15"/>
      <c r="N2209" s="15"/>
      <c r="O2209" s="15">
        <f t="shared" si="309"/>
        <v>0</v>
      </c>
      <c r="P2209" s="15">
        <f t="shared" si="310"/>
        <v>0</v>
      </c>
      <c r="Q2209" s="13" t="str">
        <f t="shared" si="308"/>
        <v/>
      </c>
      <c r="R2209" s="32" t="e">
        <f t="shared" si="311"/>
        <v>#N/A</v>
      </c>
      <c r="S2209" s="33" t="str">
        <f t="shared" si="312"/>
        <v/>
      </c>
      <c r="T2209" s="34" t="e">
        <f t="shared" si="313"/>
        <v>#N/A</v>
      </c>
      <c r="U2209" s="35" t="e">
        <f t="shared" si="316"/>
        <v>#N/A</v>
      </c>
      <c r="V2209" s="44">
        <f t="shared" si="314"/>
        <v>0</v>
      </c>
      <c r="W2209" s="37" t="str">
        <f t="shared" si="315"/>
        <v/>
      </c>
      <c r="AA2209" s="3"/>
      <c r="AB2209" s="3"/>
      <c r="AC2209" s="3"/>
      <c r="AD2209" s="3"/>
      <c r="AE2209" s="3"/>
      <c r="AF2209" s="3"/>
    </row>
    <row r="2210" spans="1:32" x14ac:dyDescent="0.25">
      <c r="A2210" s="3"/>
      <c r="B2210" s="3"/>
      <c r="C2210" s="3"/>
      <c r="D2210" s="3"/>
      <c r="E2210" s="3"/>
      <c r="F2210" s="3"/>
      <c r="G2210" s="8"/>
      <c r="H2210" s="3"/>
      <c r="I2210" s="3"/>
      <c r="J2210" s="3"/>
      <c r="L2210" s="9"/>
      <c r="M2210" s="15"/>
      <c r="N2210" s="15"/>
      <c r="O2210" s="15">
        <f t="shared" si="309"/>
        <v>0</v>
      </c>
      <c r="P2210" s="15">
        <f t="shared" si="310"/>
        <v>0</v>
      </c>
      <c r="Q2210" s="13" t="str">
        <f t="shared" si="308"/>
        <v/>
      </c>
      <c r="R2210" s="32" t="e">
        <f t="shared" si="311"/>
        <v>#N/A</v>
      </c>
      <c r="S2210" s="33" t="str">
        <f t="shared" si="312"/>
        <v/>
      </c>
      <c r="T2210" s="34" t="e">
        <f t="shared" si="313"/>
        <v>#N/A</v>
      </c>
      <c r="U2210" s="35" t="e">
        <f t="shared" si="316"/>
        <v>#N/A</v>
      </c>
      <c r="V2210" s="44">
        <f t="shared" si="314"/>
        <v>0</v>
      </c>
      <c r="W2210" s="37" t="str">
        <f t="shared" si="315"/>
        <v/>
      </c>
      <c r="AA2210" s="3"/>
      <c r="AB2210" s="3"/>
      <c r="AC2210" s="3"/>
      <c r="AD2210" s="3"/>
      <c r="AE2210" s="3"/>
      <c r="AF2210" s="3"/>
    </row>
    <row r="2211" spans="1:32" x14ac:dyDescent="0.25">
      <c r="A2211" s="3"/>
      <c r="B2211" s="3"/>
      <c r="C2211" s="3"/>
      <c r="D2211" s="3"/>
      <c r="E2211" s="3"/>
      <c r="F2211" s="3"/>
      <c r="G2211" s="8"/>
      <c r="H2211" s="3"/>
      <c r="I2211" s="3"/>
      <c r="J2211" s="3"/>
      <c r="L2211" s="9"/>
      <c r="M2211" s="15"/>
      <c r="N2211" s="15"/>
      <c r="O2211" s="15">
        <f t="shared" si="309"/>
        <v>0</v>
      </c>
      <c r="P2211" s="15">
        <f t="shared" si="310"/>
        <v>0</v>
      </c>
      <c r="Q2211" s="13" t="str">
        <f t="shared" si="308"/>
        <v/>
      </c>
      <c r="R2211" s="32" t="e">
        <f t="shared" si="311"/>
        <v>#N/A</v>
      </c>
      <c r="S2211" s="33" t="str">
        <f t="shared" si="312"/>
        <v/>
      </c>
      <c r="T2211" s="34" t="e">
        <f t="shared" si="313"/>
        <v>#N/A</v>
      </c>
      <c r="U2211" s="35" t="e">
        <f t="shared" si="316"/>
        <v>#N/A</v>
      </c>
      <c r="V2211" s="44">
        <f t="shared" si="314"/>
        <v>0</v>
      </c>
      <c r="W2211" s="37" t="str">
        <f t="shared" si="315"/>
        <v/>
      </c>
      <c r="AA2211" s="3"/>
      <c r="AB2211" s="3"/>
      <c r="AC2211" s="3"/>
      <c r="AD2211" s="3"/>
      <c r="AE2211" s="3"/>
      <c r="AF2211" s="3"/>
    </row>
    <row r="2212" spans="1:32" x14ac:dyDescent="0.25">
      <c r="A2212" s="3"/>
      <c r="B2212" s="3"/>
      <c r="C2212" s="3"/>
      <c r="D2212" s="3"/>
      <c r="E2212" s="3"/>
      <c r="F2212" s="3"/>
      <c r="G2212" s="8"/>
      <c r="H2212" s="3"/>
      <c r="I2212" s="3"/>
      <c r="J2212" s="3"/>
      <c r="L2212" s="9"/>
      <c r="M2212" s="15"/>
      <c r="N2212" s="15"/>
      <c r="O2212" s="15">
        <f t="shared" si="309"/>
        <v>0</v>
      </c>
      <c r="P2212" s="15">
        <f t="shared" si="310"/>
        <v>0</v>
      </c>
      <c r="Q2212" s="13" t="str">
        <f t="shared" si="308"/>
        <v/>
      </c>
      <c r="R2212" s="32" t="e">
        <f t="shared" si="311"/>
        <v>#N/A</v>
      </c>
      <c r="S2212" s="33" t="str">
        <f t="shared" si="312"/>
        <v/>
      </c>
      <c r="T2212" s="34" t="e">
        <f t="shared" si="313"/>
        <v>#N/A</v>
      </c>
      <c r="U2212" s="35" t="e">
        <f t="shared" si="316"/>
        <v>#N/A</v>
      </c>
      <c r="V2212" s="44">
        <f t="shared" si="314"/>
        <v>0</v>
      </c>
      <c r="W2212" s="37" t="str">
        <f t="shared" si="315"/>
        <v/>
      </c>
      <c r="AA2212" s="3"/>
      <c r="AB2212" s="3"/>
      <c r="AC2212" s="3"/>
      <c r="AD2212" s="3"/>
      <c r="AE2212" s="3"/>
      <c r="AF2212" s="3"/>
    </row>
    <row r="2213" spans="1:32" x14ac:dyDescent="0.25">
      <c r="A2213" s="3"/>
      <c r="B2213" s="3"/>
      <c r="C2213" s="3"/>
      <c r="D2213" s="3"/>
      <c r="E2213" s="3"/>
      <c r="F2213" s="3"/>
      <c r="G2213" s="8"/>
      <c r="H2213" s="3"/>
      <c r="I2213" s="3"/>
      <c r="J2213" s="3"/>
      <c r="L2213" s="9"/>
      <c r="M2213" s="15"/>
      <c r="N2213" s="15"/>
      <c r="O2213" s="15">
        <f t="shared" si="309"/>
        <v>0</v>
      </c>
      <c r="P2213" s="15">
        <f t="shared" si="310"/>
        <v>0</v>
      </c>
      <c r="Q2213" s="13" t="str">
        <f t="shared" si="308"/>
        <v/>
      </c>
      <c r="R2213" s="32" t="e">
        <f t="shared" si="311"/>
        <v>#N/A</v>
      </c>
      <c r="S2213" s="33" t="str">
        <f t="shared" si="312"/>
        <v/>
      </c>
      <c r="T2213" s="34" t="e">
        <f t="shared" si="313"/>
        <v>#N/A</v>
      </c>
      <c r="U2213" s="35" t="e">
        <f t="shared" si="316"/>
        <v>#N/A</v>
      </c>
      <c r="V2213" s="44">
        <f t="shared" si="314"/>
        <v>0</v>
      </c>
      <c r="W2213" s="37" t="str">
        <f t="shared" si="315"/>
        <v/>
      </c>
      <c r="AA2213" s="3"/>
      <c r="AB2213" s="3"/>
      <c r="AC2213" s="3"/>
      <c r="AD2213" s="3"/>
      <c r="AE2213" s="3"/>
      <c r="AF2213" s="3"/>
    </row>
    <row r="2214" spans="1:32" x14ac:dyDescent="0.25">
      <c r="A2214" s="3"/>
      <c r="B2214" s="3"/>
      <c r="C2214" s="3"/>
      <c r="D2214" s="3"/>
      <c r="E2214" s="3"/>
      <c r="F2214" s="3"/>
      <c r="G2214" s="8"/>
      <c r="H2214" s="3"/>
      <c r="I2214" s="3"/>
      <c r="J2214" s="3"/>
      <c r="L2214" s="9"/>
      <c r="M2214" s="15"/>
      <c r="N2214" s="15"/>
      <c r="O2214" s="15">
        <f t="shared" si="309"/>
        <v>0</v>
      </c>
      <c r="P2214" s="15">
        <f t="shared" si="310"/>
        <v>0</v>
      </c>
      <c r="Q2214" s="13" t="str">
        <f t="shared" si="308"/>
        <v/>
      </c>
      <c r="R2214" s="32" t="e">
        <f t="shared" si="311"/>
        <v>#N/A</v>
      </c>
      <c r="S2214" s="33" t="str">
        <f t="shared" si="312"/>
        <v/>
      </c>
      <c r="T2214" s="34" t="e">
        <f t="shared" si="313"/>
        <v>#N/A</v>
      </c>
      <c r="U2214" s="35" t="e">
        <f t="shared" si="316"/>
        <v>#N/A</v>
      </c>
      <c r="V2214" s="44">
        <f t="shared" si="314"/>
        <v>0</v>
      </c>
      <c r="W2214" s="37" t="str">
        <f t="shared" si="315"/>
        <v/>
      </c>
      <c r="AA2214" s="3"/>
      <c r="AB2214" s="3"/>
      <c r="AC2214" s="3"/>
      <c r="AD2214" s="3"/>
      <c r="AE2214" s="3"/>
      <c r="AF2214" s="3"/>
    </row>
    <row r="2215" spans="1:32" x14ac:dyDescent="0.25">
      <c r="A2215" s="3"/>
      <c r="B2215" s="3"/>
      <c r="C2215" s="3"/>
      <c r="D2215" s="3"/>
      <c r="E2215" s="3"/>
      <c r="F2215" s="3"/>
      <c r="G2215" s="8"/>
      <c r="H2215" s="3"/>
      <c r="I2215" s="3"/>
      <c r="J2215" s="3"/>
      <c r="L2215" s="9"/>
      <c r="M2215" s="15"/>
      <c r="N2215" s="15"/>
      <c r="O2215" s="15">
        <f t="shared" si="309"/>
        <v>0</v>
      </c>
      <c r="P2215" s="15">
        <f t="shared" si="310"/>
        <v>0</v>
      </c>
      <c r="Q2215" s="13" t="str">
        <f t="shared" si="308"/>
        <v/>
      </c>
      <c r="R2215" s="32" t="e">
        <f t="shared" si="311"/>
        <v>#N/A</v>
      </c>
      <c r="S2215" s="33" t="str">
        <f t="shared" si="312"/>
        <v/>
      </c>
      <c r="T2215" s="34" t="e">
        <f t="shared" si="313"/>
        <v>#N/A</v>
      </c>
      <c r="U2215" s="35" t="e">
        <f t="shared" si="316"/>
        <v>#N/A</v>
      </c>
      <c r="V2215" s="44">
        <f t="shared" si="314"/>
        <v>0</v>
      </c>
      <c r="W2215" s="37" t="str">
        <f t="shared" si="315"/>
        <v/>
      </c>
      <c r="AA2215" s="3"/>
      <c r="AB2215" s="3"/>
      <c r="AC2215" s="3"/>
      <c r="AD2215" s="3"/>
      <c r="AE2215" s="3"/>
      <c r="AF2215" s="3"/>
    </row>
    <row r="2216" spans="1:32" x14ac:dyDescent="0.25">
      <c r="A2216" s="3"/>
      <c r="B2216" s="3"/>
      <c r="C2216" s="3"/>
      <c r="D2216" s="3"/>
      <c r="E2216" s="3"/>
      <c r="F2216" s="3"/>
      <c r="G2216" s="8"/>
      <c r="H2216" s="3"/>
      <c r="I2216" s="3"/>
      <c r="J2216" s="3"/>
      <c r="L2216" s="9"/>
      <c r="M2216" s="15"/>
      <c r="N2216" s="15"/>
      <c r="O2216" s="15">
        <f t="shared" si="309"/>
        <v>0</v>
      </c>
      <c r="P2216" s="15">
        <f t="shared" si="310"/>
        <v>0</v>
      </c>
      <c r="Q2216" s="13" t="str">
        <f t="shared" si="308"/>
        <v/>
      </c>
      <c r="R2216" s="32" t="e">
        <f t="shared" si="311"/>
        <v>#N/A</v>
      </c>
      <c r="S2216" s="33" t="str">
        <f t="shared" si="312"/>
        <v/>
      </c>
      <c r="T2216" s="34" t="e">
        <f t="shared" si="313"/>
        <v>#N/A</v>
      </c>
      <c r="U2216" s="35" t="e">
        <f t="shared" si="316"/>
        <v>#N/A</v>
      </c>
      <c r="V2216" s="44">
        <f t="shared" si="314"/>
        <v>0</v>
      </c>
      <c r="W2216" s="37" t="str">
        <f t="shared" si="315"/>
        <v/>
      </c>
      <c r="AA2216" s="3"/>
      <c r="AB2216" s="3"/>
      <c r="AC2216" s="3"/>
      <c r="AD2216" s="3"/>
      <c r="AE2216" s="3"/>
      <c r="AF2216" s="3"/>
    </row>
    <row r="2217" spans="1:32" x14ac:dyDescent="0.25">
      <c r="A2217" s="3"/>
      <c r="B2217" s="3"/>
      <c r="C2217" s="3"/>
      <c r="D2217" s="3"/>
      <c r="E2217" s="3"/>
      <c r="F2217" s="3"/>
      <c r="G2217" s="8"/>
      <c r="H2217" s="3"/>
      <c r="I2217" s="3"/>
      <c r="J2217" s="3"/>
      <c r="L2217" s="9"/>
      <c r="M2217" s="15"/>
      <c r="N2217" s="15"/>
      <c r="O2217" s="15">
        <f t="shared" si="309"/>
        <v>0</v>
      </c>
      <c r="P2217" s="15">
        <f t="shared" si="310"/>
        <v>0</v>
      </c>
      <c r="Q2217" s="13" t="str">
        <f t="shared" si="308"/>
        <v/>
      </c>
      <c r="R2217" s="32" t="e">
        <f t="shared" si="311"/>
        <v>#N/A</v>
      </c>
      <c r="S2217" s="33" t="str">
        <f t="shared" si="312"/>
        <v/>
      </c>
      <c r="T2217" s="34" t="e">
        <f t="shared" si="313"/>
        <v>#N/A</v>
      </c>
      <c r="U2217" s="35" t="e">
        <f t="shared" si="316"/>
        <v>#N/A</v>
      </c>
      <c r="V2217" s="44">
        <f t="shared" si="314"/>
        <v>0</v>
      </c>
      <c r="W2217" s="37" t="str">
        <f t="shared" si="315"/>
        <v/>
      </c>
      <c r="AA2217" s="3"/>
      <c r="AB2217" s="3"/>
      <c r="AC2217" s="3"/>
      <c r="AD2217" s="3"/>
      <c r="AE2217" s="3"/>
      <c r="AF2217" s="3"/>
    </row>
    <row r="2218" spans="1:32" x14ac:dyDescent="0.25">
      <c r="A2218" s="3"/>
      <c r="B2218" s="3"/>
      <c r="C2218" s="3"/>
      <c r="D2218" s="3"/>
      <c r="E2218" s="3"/>
      <c r="F2218" s="3"/>
      <c r="G2218" s="8"/>
      <c r="H2218" s="3"/>
      <c r="I2218" s="3"/>
      <c r="J2218" s="3"/>
      <c r="L2218" s="9"/>
      <c r="M2218" s="15"/>
      <c r="N2218" s="15"/>
      <c r="O2218" s="15">
        <f t="shared" si="309"/>
        <v>0</v>
      </c>
      <c r="P2218" s="15">
        <f t="shared" si="310"/>
        <v>0</v>
      </c>
      <c r="Q2218" s="13" t="str">
        <f t="shared" si="308"/>
        <v/>
      </c>
      <c r="R2218" s="32" t="e">
        <f t="shared" si="311"/>
        <v>#N/A</v>
      </c>
      <c r="S2218" s="33" t="str">
        <f t="shared" si="312"/>
        <v/>
      </c>
      <c r="T2218" s="34" t="e">
        <f t="shared" si="313"/>
        <v>#N/A</v>
      </c>
      <c r="U2218" s="35" t="e">
        <f t="shared" si="316"/>
        <v>#N/A</v>
      </c>
      <c r="V2218" s="44">
        <f t="shared" si="314"/>
        <v>0</v>
      </c>
      <c r="W2218" s="37" t="str">
        <f t="shared" si="315"/>
        <v/>
      </c>
      <c r="AA2218" s="3"/>
      <c r="AB2218" s="3"/>
      <c r="AC2218" s="3"/>
      <c r="AD2218" s="3"/>
      <c r="AE2218" s="3"/>
      <c r="AF2218" s="3"/>
    </row>
    <row r="2219" spans="1:32" x14ac:dyDescent="0.25">
      <c r="A2219" s="3"/>
      <c r="B2219" s="3"/>
      <c r="C2219" s="3"/>
      <c r="D2219" s="3"/>
      <c r="E2219" s="3"/>
      <c r="F2219" s="3"/>
      <c r="G2219" s="8"/>
      <c r="H2219" s="3"/>
      <c r="I2219" s="3"/>
      <c r="J2219" s="3"/>
      <c r="L2219" s="9"/>
      <c r="M2219" s="15"/>
      <c r="N2219" s="15"/>
      <c r="O2219" s="15">
        <f t="shared" si="309"/>
        <v>0</v>
      </c>
      <c r="P2219" s="15">
        <f t="shared" si="310"/>
        <v>0</v>
      </c>
      <c r="Q2219" s="13" t="str">
        <f t="shared" si="308"/>
        <v/>
      </c>
      <c r="R2219" s="32" t="e">
        <f t="shared" si="311"/>
        <v>#N/A</v>
      </c>
      <c r="S2219" s="33" t="str">
        <f t="shared" si="312"/>
        <v/>
      </c>
      <c r="T2219" s="34" t="e">
        <f t="shared" si="313"/>
        <v>#N/A</v>
      </c>
      <c r="U2219" s="35" t="e">
        <f t="shared" si="316"/>
        <v>#N/A</v>
      </c>
      <c r="V2219" s="44">
        <f t="shared" si="314"/>
        <v>0</v>
      </c>
      <c r="W2219" s="37" t="str">
        <f t="shared" si="315"/>
        <v/>
      </c>
      <c r="AA2219" s="3"/>
      <c r="AB2219" s="3"/>
      <c r="AC2219" s="3"/>
      <c r="AD2219" s="3"/>
      <c r="AE2219" s="3"/>
      <c r="AF2219" s="3"/>
    </row>
    <row r="2220" spans="1:32" x14ac:dyDescent="0.25">
      <c r="A2220" s="3"/>
      <c r="B2220" s="3"/>
      <c r="C2220" s="3"/>
      <c r="D2220" s="3"/>
      <c r="E2220" s="3"/>
      <c r="F2220" s="3"/>
      <c r="G2220" s="8"/>
      <c r="H2220" s="3"/>
      <c r="I2220" s="3"/>
      <c r="J2220" s="3"/>
      <c r="L2220" s="9"/>
      <c r="M2220" s="15"/>
      <c r="N2220" s="15"/>
      <c r="O2220" s="15">
        <f t="shared" si="309"/>
        <v>0</v>
      </c>
      <c r="P2220" s="15">
        <f t="shared" si="310"/>
        <v>0</v>
      </c>
      <c r="Q2220" s="13" t="str">
        <f t="shared" si="308"/>
        <v/>
      </c>
      <c r="R2220" s="32" t="e">
        <f t="shared" si="311"/>
        <v>#N/A</v>
      </c>
      <c r="S2220" s="33" t="str">
        <f t="shared" si="312"/>
        <v/>
      </c>
      <c r="T2220" s="34" t="e">
        <f t="shared" si="313"/>
        <v>#N/A</v>
      </c>
      <c r="U2220" s="35" t="e">
        <f t="shared" si="316"/>
        <v>#N/A</v>
      </c>
      <c r="V2220" s="44">
        <f t="shared" si="314"/>
        <v>0</v>
      </c>
      <c r="W2220" s="37" t="str">
        <f t="shared" si="315"/>
        <v/>
      </c>
      <c r="AA2220" s="3"/>
      <c r="AB2220" s="3"/>
      <c r="AC2220" s="3"/>
      <c r="AD2220" s="3"/>
      <c r="AE2220" s="3"/>
      <c r="AF2220" s="3"/>
    </row>
    <row r="2221" spans="1:32" x14ac:dyDescent="0.25">
      <c r="A2221" s="3"/>
      <c r="B2221" s="3"/>
      <c r="C2221" s="3"/>
      <c r="D2221" s="3"/>
      <c r="E2221" s="3"/>
      <c r="F2221" s="3"/>
      <c r="G2221" s="8"/>
      <c r="H2221" s="3"/>
      <c r="I2221" s="3"/>
      <c r="J2221" s="3"/>
      <c r="L2221" s="9"/>
      <c r="M2221" s="15"/>
      <c r="N2221" s="15"/>
      <c r="O2221" s="15">
        <f t="shared" si="309"/>
        <v>0</v>
      </c>
      <c r="P2221" s="15">
        <f t="shared" si="310"/>
        <v>0</v>
      </c>
      <c r="Q2221" s="13" t="str">
        <f t="shared" si="308"/>
        <v/>
      </c>
      <c r="R2221" s="32" t="e">
        <f t="shared" si="311"/>
        <v>#N/A</v>
      </c>
      <c r="S2221" s="33" t="str">
        <f t="shared" si="312"/>
        <v/>
      </c>
      <c r="T2221" s="34" t="e">
        <f t="shared" si="313"/>
        <v>#N/A</v>
      </c>
      <c r="U2221" s="35" t="e">
        <f t="shared" si="316"/>
        <v>#N/A</v>
      </c>
      <c r="V2221" s="44">
        <f t="shared" si="314"/>
        <v>0</v>
      </c>
      <c r="W2221" s="37" t="str">
        <f t="shared" si="315"/>
        <v/>
      </c>
      <c r="AA2221" s="3"/>
      <c r="AB2221" s="3"/>
      <c r="AC2221" s="3"/>
      <c r="AD2221" s="3"/>
      <c r="AE2221" s="3"/>
      <c r="AF2221" s="3"/>
    </row>
    <row r="2222" spans="1:32" x14ac:dyDescent="0.25">
      <c r="A2222" s="3"/>
      <c r="B2222" s="3"/>
      <c r="C2222" s="3"/>
      <c r="D2222" s="3"/>
      <c r="E2222" s="3"/>
      <c r="F2222" s="3"/>
      <c r="G2222" s="8"/>
      <c r="H2222" s="3"/>
      <c r="I2222" s="3"/>
      <c r="J2222" s="3"/>
      <c r="L2222" s="9"/>
      <c r="M2222" s="15"/>
      <c r="N2222" s="15"/>
      <c r="O2222" s="15">
        <f t="shared" si="309"/>
        <v>0</v>
      </c>
      <c r="P2222" s="15">
        <f t="shared" si="310"/>
        <v>0</v>
      </c>
      <c r="Q2222" s="13" t="str">
        <f t="shared" si="308"/>
        <v/>
      </c>
      <c r="R2222" s="32" t="e">
        <f t="shared" si="311"/>
        <v>#N/A</v>
      </c>
      <c r="S2222" s="33" t="str">
        <f t="shared" si="312"/>
        <v/>
      </c>
      <c r="T2222" s="34" t="e">
        <f t="shared" si="313"/>
        <v>#N/A</v>
      </c>
      <c r="U2222" s="35" t="e">
        <f t="shared" si="316"/>
        <v>#N/A</v>
      </c>
      <c r="V2222" s="44">
        <f t="shared" si="314"/>
        <v>0</v>
      </c>
      <c r="W2222" s="37" t="str">
        <f t="shared" si="315"/>
        <v/>
      </c>
      <c r="AA2222" s="3"/>
      <c r="AB2222" s="3"/>
      <c r="AC2222" s="3"/>
      <c r="AD2222" s="3"/>
      <c r="AE2222" s="3"/>
      <c r="AF2222" s="3"/>
    </row>
    <row r="2223" spans="1:32" x14ac:dyDescent="0.25">
      <c r="A2223" s="3"/>
      <c r="B2223" s="3"/>
      <c r="C2223" s="3"/>
      <c r="D2223" s="3"/>
      <c r="E2223" s="3"/>
      <c r="F2223" s="3"/>
      <c r="G2223" s="8"/>
      <c r="H2223" s="3"/>
      <c r="I2223" s="3"/>
      <c r="J2223" s="3"/>
      <c r="L2223" s="9"/>
      <c r="M2223" s="15"/>
      <c r="N2223" s="15"/>
      <c r="O2223" s="15">
        <f t="shared" si="309"/>
        <v>0</v>
      </c>
      <c r="P2223" s="15">
        <f t="shared" si="310"/>
        <v>0</v>
      </c>
      <c r="Q2223" s="13" t="str">
        <f t="shared" si="308"/>
        <v/>
      </c>
      <c r="R2223" s="32" t="e">
        <f t="shared" si="311"/>
        <v>#N/A</v>
      </c>
      <c r="S2223" s="33" t="str">
        <f t="shared" si="312"/>
        <v/>
      </c>
      <c r="T2223" s="34" t="e">
        <f t="shared" si="313"/>
        <v>#N/A</v>
      </c>
      <c r="U2223" s="35" t="e">
        <f t="shared" si="316"/>
        <v>#N/A</v>
      </c>
      <c r="V2223" s="44">
        <f t="shared" si="314"/>
        <v>0</v>
      </c>
      <c r="W2223" s="37" t="str">
        <f t="shared" si="315"/>
        <v/>
      </c>
      <c r="AA2223" s="3"/>
      <c r="AB2223" s="3"/>
      <c r="AC2223" s="3"/>
      <c r="AD2223" s="3"/>
      <c r="AE2223" s="3"/>
      <c r="AF2223" s="3"/>
    </row>
    <row r="2224" spans="1:32" x14ac:dyDescent="0.25">
      <c r="A2224" s="3"/>
      <c r="B2224" s="3"/>
      <c r="C2224" s="3"/>
      <c r="D2224" s="3"/>
      <c r="E2224" s="3"/>
      <c r="F2224" s="3"/>
      <c r="G2224" s="8"/>
      <c r="H2224" s="3"/>
      <c r="I2224" s="3"/>
      <c r="J2224" s="3"/>
      <c r="L2224" s="9"/>
      <c r="M2224" s="15"/>
      <c r="N2224" s="15"/>
      <c r="O2224" s="15">
        <f t="shared" si="309"/>
        <v>0</v>
      </c>
      <c r="P2224" s="15">
        <f t="shared" si="310"/>
        <v>0</v>
      </c>
      <c r="Q2224" s="13" t="str">
        <f t="shared" si="308"/>
        <v/>
      </c>
      <c r="R2224" s="32" t="e">
        <f t="shared" si="311"/>
        <v>#N/A</v>
      </c>
      <c r="S2224" s="33" t="str">
        <f t="shared" si="312"/>
        <v/>
      </c>
      <c r="T2224" s="34" t="e">
        <f t="shared" si="313"/>
        <v>#N/A</v>
      </c>
      <c r="U2224" s="35" t="e">
        <f t="shared" si="316"/>
        <v>#N/A</v>
      </c>
      <c r="V2224" s="44">
        <f t="shared" si="314"/>
        <v>0</v>
      </c>
      <c r="W2224" s="37" t="str">
        <f t="shared" si="315"/>
        <v/>
      </c>
      <c r="AA2224" s="3"/>
      <c r="AB2224" s="3"/>
      <c r="AC2224" s="3"/>
      <c r="AD2224" s="3"/>
      <c r="AE2224" s="3"/>
      <c r="AF2224" s="3"/>
    </row>
    <row r="2225" spans="1:32" x14ac:dyDescent="0.25">
      <c r="A2225" s="3"/>
      <c r="B2225" s="3"/>
      <c r="C2225" s="3"/>
      <c r="D2225" s="3"/>
      <c r="E2225" s="3"/>
      <c r="F2225" s="3"/>
      <c r="G2225" s="8"/>
      <c r="H2225" s="3"/>
      <c r="I2225" s="3"/>
      <c r="J2225" s="3"/>
      <c r="L2225" s="9"/>
      <c r="M2225" s="15"/>
      <c r="N2225" s="15"/>
      <c r="O2225" s="15">
        <f t="shared" si="309"/>
        <v>0</v>
      </c>
      <c r="P2225" s="15">
        <f t="shared" si="310"/>
        <v>0</v>
      </c>
      <c r="Q2225" s="13" t="str">
        <f t="shared" ref="Q2225:Q2288" si="317">CONCATENATE(A2225,B2225)</f>
        <v/>
      </c>
      <c r="R2225" s="32" t="e">
        <f t="shared" si="311"/>
        <v>#N/A</v>
      </c>
      <c r="S2225" s="33" t="str">
        <f t="shared" si="312"/>
        <v/>
      </c>
      <c r="T2225" s="34" t="e">
        <f t="shared" si="313"/>
        <v>#N/A</v>
      </c>
      <c r="U2225" s="35" t="e">
        <f t="shared" si="316"/>
        <v>#N/A</v>
      </c>
      <c r="V2225" s="44">
        <f t="shared" si="314"/>
        <v>0</v>
      </c>
      <c r="W2225" s="37" t="str">
        <f t="shared" si="315"/>
        <v/>
      </c>
      <c r="AA2225" s="3"/>
      <c r="AB2225" s="3"/>
      <c r="AC2225" s="3"/>
      <c r="AD2225" s="3"/>
      <c r="AE2225" s="3"/>
      <c r="AF2225" s="3"/>
    </row>
    <row r="2226" spans="1:32" x14ac:dyDescent="0.25">
      <c r="A2226" s="3"/>
      <c r="B2226" s="3"/>
      <c r="C2226" s="3"/>
      <c r="D2226" s="3"/>
      <c r="E2226" s="3"/>
      <c r="F2226" s="3"/>
      <c r="G2226" s="8"/>
      <c r="H2226" s="3"/>
      <c r="I2226" s="3"/>
      <c r="J2226" s="3"/>
      <c r="L2226" s="9"/>
      <c r="M2226" s="15"/>
      <c r="N2226" s="15"/>
      <c r="O2226" s="15">
        <f t="shared" si="309"/>
        <v>0</v>
      </c>
      <c r="P2226" s="15">
        <f t="shared" si="310"/>
        <v>0</v>
      </c>
      <c r="Q2226" s="13" t="str">
        <f t="shared" si="317"/>
        <v/>
      </c>
      <c r="R2226" s="32" t="e">
        <f t="shared" si="311"/>
        <v>#N/A</v>
      </c>
      <c r="S2226" s="33" t="str">
        <f t="shared" si="312"/>
        <v/>
      </c>
      <c r="T2226" s="34" t="e">
        <f t="shared" si="313"/>
        <v>#N/A</v>
      </c>
      <c r="U2226" s="35" t="e">
        <f t="shared" si="316"/>
        <v>#N/A</v>
      </c>
      <c r="V2226" s="44">
        <f t="shared" si="314"/>
        <v>0</v>
      </c>
      <c r="W2226" s="37" t="str">
        <f t="shared" si="315"/>
        <v/>
      </c>
      <c r="AA2226" s="3"/>
      <c r="AB2226" s="3"/>
      <c r="AC2226" s="3"/>
      <c r="AD2226" s="3"/>
      <c r="AE2226" s="3"/>
      <c r="AF2226" s="3"/>
    </row>
    <row r="2227" spans="1:32" x14ac:dyDescent="0.25">
      <c r="A2227" s="3"/>
      <c r="B2227" s="3"/>
      <c r="C2227" s="3"/>
      <c r="D2227" s="3"/>
      <c r="E2227" s="3"/>
      <c r="F2227" s="3"/>
      <c r="G2227" s="8"/>
      <c r="H2227" s="3"/>
      <c r="I2227" s="3"/>
      <c r="J2227" s="3"/>
      <c r="L2227" s="9"/>
      <c r="M2227" s="15"/>
      <c r="N2227" s="15"/>
      <c r="O2227" s="15">
        <f t="shared" si="309"/>
        <v>0</v>
      </c>
      <c r="P2227" s="15">
        <f t="shared" si="310"/>
        <v>0</v>
      </c>
      <c r="Q2227" s="13" t="str">
        <f t="shared" si="317"/>
        <v/>
      </c>
      <c r="R2227" s="32" t="e">
        <f t="shared" si="311"/>
        <v>#N/A</v>
      </c>
      <c r="S2227" s="33" t="str">
        <f t="shared" si="312"/>
        <v/>
      </c>
      <c r="T2227" s="34" t="e">
        <f t="shared" si="313"/>
        <v>#N/A</v>
      </c>
      <c r="U2227" s="35" t="e">
        <f t="shared" si="316"/>
        <v>#N/A</v>
      </c>
      <c r="V2227" s="44">
        <f t="shared" si="314"/>
        <v>0</v>
      </c>
      <c r="W2227" s="37" t="str">
        <f t="shared" si="315"/>
        <v/>
      </c>
      <c r="AA2227" s="3"/>
      <c r="AB2227" s="3"/>
      <c r="AC2227" s="3"/>
      <c r="AD2227" s="3"/>
      <c r="AE2227" s="3"/>
      <c r="AF2227" s="3"/>
    </row>
    <row r="2228" spans="1:32" x14ac:dyDescent="0.25">
      <c r="A2228" s="3"/>
      <c r="B2228" s="3"/>
      <c r="C2228" s="3"/>
      <c r="D2228" s="3"/>
      <c r="E2228" s="3"/>
      <c r="F2228" s="3"/>
      <c r="G2228" s="8"/>
      <c r="H2228" s="3"/>
      <c r="I2228" s="3"/>
      <c r="J2228" s="3"/>
      <c r="L2228" s="9"/>
      <c r="M2228" s="15"/>
      <c r="N2228" s="15"/>
      <c r="O2228" s="15">
        <f t="shared" si="309"/>
        <v>0</v>
      </c>
      <c r="P2228" s="15">
        <f t="shared" si="310"/>
        <v>0</v>
      </c>
      <c r="Q2228" s="13" t="str">
        <f t="shared" si="317"/>
        <v/>
      </c>
      <c r="R2228" s="32" t="e">
        <f t="shared" si="311"/>
        <v>#N/A</v>
      </c>
      <c r="S2228" s="33" t="str">
        <f t="shared" si="312"/>
        <v/>
      </c>
      <c r="T2228" s="34" t="e">
        <f t="shared" si="313"/>
        <v>#N/A</v>
      </c>
      <c r="U2228" s="35" t="e">
        <f t="shared" si="316"/>
        <v>#N/A</v>
      </c>
      <c r="V2228" s="44">
        <f t="shared" si="314"/>
        <v>0</v>
      </c>
      <c r="W2228" s="37" t="str">
        <f t="shared" si="315"/>
        <v/>
      </c>
      <c r="AA2228" s="3"/>
      <c r="AB2228" s="3"/>
      <c r="AC2228" s="3"/>
      <c r="AD2228" s="3"/>
      <c r="AE2228" s="3"/>
      <c r="AF2228" s="3"/>
    </row>
    <row r="2229" spans="1:32" x14ac:dyDescent="0.25">
      <c r="A2229" s="3"/>
      <c r="B2229" s="3"/>
      <c r="C2229" s="3"/>
      <c r="D2229" s="3"/>
      <c r="E2229" s="3"/>
      <c r="F2229" s="3"/>
      <c r="G2229" s="8"/>
      <c r="H2229" s="3"/>
      <c r="I2229" s="3"/>
      <c r="J2229" s="3"/>
      <c r="L2229" s="9"/>
      <c r="M2229" s="15"/>
      <c r="N2229" s="15"/>
      <c r="O2229" s="15">
        <f t="shared" si="309"/>
        <v>0</v>
      </c>
      <c r="P2229" s="15">
        <f t="shared" si="310"/>
        <v>0</v>
      </c>
      <c r="Q2229" s="13" t="str">
        <f t="shared" si="317"/>
        <v/>
      </c>
      <c r="R2229" s="32" t="e">
        <f t="shared" si="311"/>
        <v>#N/A</v>
      </c>
      <c r="S2229" s="33" t="str">
        <f t="shared" si="312"/>
        <v/>
      </c>
      <c r="T2229" s="34" t="e">
        <f t="shared" si="313"/>
        <v>#N/A</v>
      </c>
      <c r="U2229" s="35" t="e">
        <f t="shared" si="316"/>
        <v>#N/A</v>
      </c>
      <c r="V2229" s="44">
        <f t="shared" si="314"/>
        <v>0</v>
      </c>
      <c r="W2229" s="37" t="str">
        <f t="shared" si="315"/>
        <v/>
      </c>
      <c r="AA2229" s="3"/>
      <c r="AB2229" s="3"/>
      <c r="AC2229" s="3"/>
      <c r="AD2229" s="3"/>
      <c r="AE2229" s="3"/>
      <c r="AF2229" s="3"/>
    </row>
    <row r="2230" spans="1:32" x14ac:dyDescent="0.25">
      <c r="A2230" s="3"/>
      <c r="B2230" s="3"/>
      <c r="C2230" s="3"/>
      <c r="D2230" s="3"/>
      <c r="E2230" s="3"/>
      <c r="F2230" s="3"/>
      <c r="G2230" s="8"/>
      <c r="H2230" s="3"/>
      <c r="I2230" s="3"/>
      <c r="J2230" s="3"/>
      <c r="L2230" s="9"/>
      <c r="M2230" s="15"/>
      <c r="N2230" s="15"/>
      <c r="O2230" s="15">
        <f t="shared" si="309"/>
        <v>0</v>
      </c>
      <c r="P2230" s="15">
        <f t="shared" si="310"/>
        <v>0</v>
      </c>
      <c r="Q2230" s="13" t="str">
        <f t="shared" si="317"/>
        <v/>
      </c>
      <c r="R2230" s="32" t="e">
        <f t="shared" si="311"/>
        <v>#N/A</v>
      </c>
      <c r="S2230" s="33" t="str">
        <f t="shared" si="312"/>
        <v/>
      </c>
      <c r="T2230" s="34" t="e">
        <f t="shared" si="313"/>
        <v>#N/A</v>
      </c>
      <c r="U2230" s="35" t="e">
        <f t="shared" si="316"/>
        <v>#N/A</v>
      </c>
      <c r="V2230" s="44">
        <f t="shared" si="314"/>
        <v>0</v>
      </c>
      <c r="W2230" s="37" t="str">
        <f t="shared" si="315"/>
        <v/>
      </c>
      <c r="AA2230" s="3"/>
      <c r="AB2230" s="3"/>
      <c r="AC2230" s="3"/>
      <c r="AD2230" s="3"/>
      <c r="AE2230" s="3"/>
      <c r="AF2230" s="3"/>
    </row>
    <row r="2231" spans="1:32" x14ac:dyDescent="0.25">
      <c r="A2231" s="3"/>
      <c r="B2231" s="3"/>
      <c r="C2231" s="3"/>
      <c r="D2231" s="3"/>
      <c r="E2231" s="3"/>
      <c r="F2231" s="3"/>
      <c r="G2231" s="8"/>
      <c r="H2231" s="3"/>
      <c r="I2231" s="3"/>
      <c r="J2231" s="3"/>
      <c r="L2231" s="9"/>
      <c r="M2231" s="15"/>
      <c r="N2231" s="15"/>
      <c r="O2231" s="15">
        <f t="shared" si="309"/>
        <v>0</v>
      </c>
      <c r="P2231" s="15">
        <f t="shared" si="310"/>
        <v>0</v>
      </c>
      <c r="Q2231" s="13" t="str">
        <f t="shared" si="317"/>
        <v/>
      </c>
      <c r="R2231" s="32" t="e">
        <f t="shared" si="311"/>
        <v>#N/A</v>
      </c>
      <c r="S2231" s="33" t="str">
        <f t="shared" si="312"/>
        <v/>
      </c>
      <c r="T2231" s="34" t="e">
        <f t="shared" si="313"/>
        <v>#N/A</v>
      </c>
      <c r="U2231" s="35" t="e">
        <f t="shared" si="316"/>
        <v>#N/A</v>
      </c>
      <c r="V2231" s="44">
        <f t="shared" si="314"/>
        <v>0</v>
      </c>
      <c r="W2231" s="37" t="str">
        <f t="shared" si="315"/>
        <v/>
      </c>
      <c r="AA2231" s="3"/>
      <c r="AB2231" s="3"/>
      <c r="AC2231" s="3"/>
      <c r="AD2231" s="3"/>
      <c r="AE2231" s="3"/>
      <c r="AF2231" s="3"/>
    </row>
    <row r="2232" spans="1:32" x14ac:dyDescent="0.25">
      <c r="A2232" s="3"/>
      <c r="B2232" s="3"/>
      <c r="C2232" s="3"/>
      <c r="D2232" s="3"/>
      <c r="E2232" s="3"/>
      <c r="F2232" s="3"/>
      <c r="G2232" s="8"/>
      <c r="H2232" s="3"/>
      <c r="I2232" s="3"/>
      <c r="J2232" s="3"/>
      <c r="L2232" s="9"/>
      <c r="M2232" s="15"/>
      <c r="N2232" s="15"/>
      <c r="O2232" s="15">
        <f t="shared" si="309"/>
        <v>0</v>
      </c>
      <c r="P2232" s="15">
        <f t="shared" si="310"/>
        <v>0</v>
      </c>
      <c r="Q2232" s="13" t="str">
        <f t="shared" si="317"/>
        <v/>
      </c>
      <c r="R2232" s="32" t="e">
        <f t="shared" si="311"/>
        <v>#N/A</v>
      </c>
      <c r="S2232" s="33" t="str">
        <f t="shared" si="312"/>
        <v/>
      </c>
      <c r="T2232" s="34" t="e">
        <f t="shared" si="313"/>
        <v>#N/A</v>
      </c>
      <c r="U2232" s="35" t="e">
        <f t="shared" si="316"/>
        <v>#N/A</v>
      </c>
      <c r="V2232" s="44">
        <f t="shared" si="314"/>
        <v>0</v>
      </c>
      <c r="W2232" s="37" t="str">
        <f t="shared" si="315"/>
        <v/>
      </c>
      <c r="AA2232" s="3"/>
      <c r="AB2232" s="3"/>
      <c r="AC2232" s="3"/>
      <c r="AD2232" s="3"/>
      <c r="AE2232" s="3"/>
      <c r="AF2232" s="3"/>
    </row>
    <row r="2233" spans="1:32" x14ac:dyDescent="0.25">
      <c r="A2233" s="3"/>
      <c r="B2233" s="3"/>
      <c r="C2233" s="3"/>
      <c r="D2233" s="3"/>
      <c r="E2233" s="3"/>
      <c r="F2233" s="3"/>
      <c r="G2233" s="8"/>
      <c r="H2233" s="3"/>
      <c r="I2233" s="3"/>
      <c r="J2233" s="3"/>
      <c r="L2233" s="9"/>
      <c r="M2233" s="15"/>
      <c r="N2233" s="15"/>
      <c r="O2233" s="15">
        <f t="shared" si="309"/>
        <v>0</v>
      </c>
      <c r="P2233" s="15">
        <f t="shared" si="310"/>
        <v>0</v>
      </c>
      <c r="Q2233" s="13" t="str">
        <f t="shared" si="317"/>
        <v/>
      </c>
      <c r="R2233" s="32" t="e">
        <f t="shared" si="311"/>
        <v>#N/A</v>
      </c>
      <c r="S2233" s="33" t="str">
        <f t="shared" si="312"/>
        <v/>
      </c>
      <c r="T2233" s="34" t="e">
        <f t="shared" si="313"/>
        <v>#N/A</v>
      </c>
      <c r="U2233" s="35" t="e">
        <f t="shared" si="316"/>
        <v>#N/A</v>
      </c>
      <c r="V2233" s="44">
        <f t="shared" si="314"/>
        <v>0</v>
      </c>
      <c r="W2233" s="37" t="str">
        <f t="shared" si="315"/>
        <v/>
      </c>
      <c r="AA2233" s="3"/>
      <c r="AB2233" s="3"/>
      <c r="AC2233" s="3"/>
      <c r="AD2233" s="3"/>
      <c r="AE2233" s="3"/>
      <c r="AF2233" s="3"/>
    </row>
    <row r="2234" spans="1:32" x14ac:dyDescent="0.25">
      <c r="A2234" s="3"/>
      <c r="B2234" s="3"/>
      <c r="C2234" s="3"/>
      <c r="D2234" s="3"/>
      <c r="E2234" s="3"/>
      <c r="F2234" s="3"/>
      <c r="G2234" s="8"/>
      <c r="H2234" s="3"/>
      <c r="I2234" s="3"/>
      <c r="J2234" s="3"/>
      <c r="L2234" s="9"/>
      <c r="M2234" s="15"/>
      <c r="N2234" s="15"/>
      <c r="O2234" s="15">
        <f t="shared" si="309"/>
        <v>0</v>
      </c>
      <c r="P2234" s="15">
        <f t="shared" si="310"/>
        <v>0</v>
      </c>
      <c r="Q2234" s="13" t="str">
        <f t="shared" si="317"/>
        <v/>
      </c>
      <c r="R2234" s="32" t="e">
        <f t="shared" si="311"/>
        <v>#N/A</v>
      </c>
      <c r="S2234" s="33" t="str">
        <f t="shared" si="312"/>
        <v/>
      </c>
      <c r="T2234" s="34" t="e">
        <f t="shared" si="313"/>
        <v>#N/A</v>
      </c>
      <c r="U2234" s="35" t="e">
        <f t="shared" si="316"/>
        <v>#N/A</v>
      </c>
      <c r="V2234" s="44">
        <f t="shared" si="314"/>
        <v>0</v>
      </c>
      <c r="W2234" s="37" t="str">
        <f t="shared" si="315"/>
        <v/>
      </c>
      <c r="AA2234" s="3"/>
      <c r="AB2234" s="3"/>
      <c r="AC2234" s="3"/>
      <c r="AD2234" s="3"/>
      <c r="AE2234" s="3"/>
      <c r="AF2234" s="3"/>
    </row>
    <row r="2235" spans="1:32" x14ac:dyDescent="0.25">
      <c r="A2235" s="3"/>
      <c r="B2235" s="3"/>
      <c r="C2235" s="3"/>
      <c r="D2235" s="3"/>
      <c r="E2235" s="3"/>
      <c r="F2235" s="3"/>
      <c r="G2235" s="8"/>
      <c r="H2235" s="3"/>
      <c r="I2235" s="3"/>
      <c r="J2235" s="3"/>
      <c r="L2235" s="9"/>
      <c r="M2235" s="15"/>
      <c r="N2235" s="15"/>
      <c r="O2235" s="15">
        <f t="shared" si="309"/>
        <v>0</v>
      </c>
      <c r="P2235" s="15">
        <f t="shared" si="310"/>
        <v>0</v>
      </c>
      <c r="Q2235" s="13" t="str">
        <f t="shared" si="317"/>
        <v/>
      </c>
      <c r="R2235" s="32" t="e">
        <f t="shared" si="311"/>
        <v>#N/A</v>
      </c>
      <c r="S2235" s="33" t="str">
        <f t="shared" si="312"/>
        <v/>
      </c>
      <c r="T2235" s="34" t="e">
        <f t="shared" si="313"/>
        <v>#N/A</v>
      </c>
      <c r="U2235" s="35" t="e">
        <f t="shared" si="316"/>
        <v>#N/A</v>
      </c>
      <c r="V2235" s="44">
        <f t="shared" si="314"/>
        <v>0</v>
      </c>
      <c r="W2235" s="37" t="str">
        <f t="shared" si="315"/>
        <v/>
      </c>
      <c r="AA2235" s="3"/>
      <c r="AB2235" s="3"/>
      <c r="AC2235" s="3"/>
      <c r="AD2235" s="3"/>
      <c r="AE2235" s="3"/>
      <c r="AF2235" s="3"/>
    </row>
    <row r="2236" spans="1:32" x14ac:dyDescent="0.25">
      <c r="A2236" s="3"/>
      <c r="B2236" s="3"/>
      <c r="C2236" s="3"/>
      <c r="D2236" s="3"/>
      <c r="E2236" s="3"/>
      <c r="F2236" s="3"/>
      <c r="G2236" s="8"/>
      <c r="H2236" s="3"/>
      <c r="I2236" s="3"/>
      <c r="J2236" s="3"/>
      <c r="L2236" s="9"/>
      <c r="M2236" s="15"/>
      <c r="N2236" s="15"/>
      <c r="O2236" s="15">
        <f t="shared" si="309"/>
        <v>0</v>
      </c>
      <c r="P2236" s="15">
        <f t="shared" si="310"/>
        <v>0</v>
      </c>
      <c r="Q2236" s="13" t="str">
        <f t="shared" si="317"/>
        <v/>
      </c>
      <c r="R2236" s="32" t="e">
        <f t="shared" si="311"/>
        <v>#N/A</v>
      </c>
      <c r="S2236" s="33" t="str">
        <f t="shared" si="312"/>
        <v/>
      </c>
      <c r="T2236" s="34" t="e">
        <f t="shared" si="313"/>
        <v>#N/A</v>
      </c>
      <c r="U2236" s="35" t="e">
        <f t="shared" si="316"/>
        <v>#N/A</v>
      </c>
      <c r="V2236" s="44">
        <f t="shared" si="314"/>
        <v>0</v>
      </c>
      <c r="W2236" s="37" t="str">
        <f t="shared" si="315"/>
        <v/>
      </c>
      <c r="AA2236" s="3"/>
      <c r="AB2236" s="3"/>
      <c r="AC2236" s="3"/>
      <c r="AD2236" s="3"/>
      <c r="AE2236" s="3"/>
      <c r="AF2236" s="3"/>
    </row>
    <row r="2237" spans="1:32" x14ac:dyDescent="0.25">
      <c r="A2237" s="3"/>
      <c r="B2237" s="3"/>
      <c r="C2237" s="3"/>
      <c r="D2237" s="3"/>
      <c r="E2237" s="3"/>
      <c r="F2237" s="3"/>
      <c r="G2237" s="8"/>
      <c r="H2237" s="3"/>
      <c r="I2237" s="3"/>
      <c r="J2237" s="3"/>
      <c r="L2237" s="9"/>
      <c r="M2237" s="15"/>
      <c r="N2237" s="15"/>
      <c r="O2237" s="15">
        <f t="shared" si="309"/>
        <v>0</v>
      </c>
      <c r="P2237" s="15">
        <f t="shared" si="310"/>
        <v>0</v>
      </c>
      <c r="Q2237" s="13" t="str">
        <f t="shared" si="317"/>
        <v/>
      </c>
      <c r="R2237" s="32" t="e">
        <f t="shared" si="311"/>
        <v>#N/A</v>
      </c>
      <c r="S2237" s="33" t="str">
        <f t="shared" si="312"/>
        <v/>
      </c>
      <c r="T2237" s="34" t="e">
        <f t="shared" si="313"/>
        <v>#N/A</v>
      </c>
      <c r="U2237" s="35" t="e">
        <f t="shared" si="316"/>
        <v>#N/A</v>
      </c>
      <c r="V2237" s="44">
        <f t="shared" si="314"/>
        <v>0</v>
      </c>
      <c r="W2237" s="37" t="str">
        <f t="shared" si="315"/>
        <v/>
      </c>
      <c r="AA2237" s="3"/>
      <c r="AB2237" s="3"/>
      <c r="AC2237" s="3"/>
      <c r="AD2237" s="3"/>
      <c r="AE2237" s="3"/>
      <c r="AF2237" s="3"/>
    </row>
    <row r="2238" spans="1:32" x14ac:dyDescent="0.25">
      <c r="A2238" s="3"/>
      <c r="B2238" s="3"/>
      <c r="C2238" s="3"/>
      <c r="D2238" s="3"/>
      <c r="E2238" s="3"/>
      <c r="F2238" s="3"/>
      <c r="G2238" s="8"/>
      <c r="H2238" s="3"/>
      <c r="I2238" s="3"/>
      <c r="J2238" s="3"/>
      <c r="L2238" s="9"/>
      <c r="M2238" s="15"/>
      <c r="N2238" s="15"/>
      <c r="O2238" s="15">
        <f t="shared" si="309"/>
        <v>0</v>
      </c>
      <c r="P2238" s="15">
        <f t="shared" si="310"/>
        <v>0</v>
      </c>
      <c r="Q2238" s="13" t="str">
        <f t="shared" si="317"/>
        <v/>
      </c>
      <c r="R2238" s="32" t="e">
        <f t="shared" si="311"/>
        <v>#N/A</v>
      </c>
      <c r="S2238" s="33" t="str">
        <f t="shared" si="312"/>
        <v/>
      </c>
      <c r="T2238" s="34" t="e">
        <f t="shared" si="313"/>
        <v>#N/A</v>
      </c>
      <c r="U2238" s="35" t="e">
        <f t="shared" si="316"/>
        <v>#N/A</v>
      </c>
      <c r="V2238" s="44">
        <f t="shared" si="314"/>
        <v>0</v>
      </c>
      <c r="W2238" s="37" t="str">
        <f t="shared" si="315"/>
        <v/>
      </c>
      <c r="AA2238" s="3"/>
      <c r="AB2238" s="3"/>
      <c r="AC2238" s="3"/>
      <c r="AD2238" s="3"/>
      <c r="AE2238" s="3"/>
      <c r="AF2238" s="3"/>
    </row>
    <row r="2239" spans="1:32" x14ac:dyDescent="0.25">
      <c r="A2239" s="3"/>
      <c r="B2239" s="3"/>
      <c r="C2239" s="3"/>
      <c r="D2239" s="3"/>
      <c r="E2239" s="3"/>
      <c r="F2239" s="3"/>
      <c r="G2239" s="8"/>
      <c r="H2239" s="3"/>
      <c r="I2239" s="3"/>
      <c r="J2239" s="3"/>
      <c r="L2239" s="9"/>
      <c r="M2239" s="15"/>
      <c r="N2239" s="15"/>
      <c r="O2239" s="15">
        <f t="shared" si="309"/>
        <v>0</v>
      </c>
      <c r="P2239" s="15">
        <f t="shared" si="310"/>
        <v>0</v>
      </c>
      <c r="Q2239" s="13" t="str">
        <f t="shared" si="317"/>
        <v/>
      </c>
      <c r="R2239" s="32" t="e">
        <f t="shared" si="311"/>
        <v>#N/A</v>
      </c>
      <c r="S2239" s="33" t="str">
        <f t="shared" si="312"/>
        <v/>
      </c>
      <c r="T2239" s="34" t="e">
        <f t="shared" si="313"/>
        <v>#N/A</v>
      </c>
      <c r="U2239" s="35" t="e">
        <f t="shared" si="316"/>
        <v>#N/A</v>
      </c>
      <c r="V2239" s="44">
        <f t="shared" si="314"/>
        <v>0</v>
      </c>
      <c r="W2239" s="37" t="str">
        <f t="shared" si="315"/>
        <v/>
      </c>
      <c r="AA2239" s="3"/>
      <c r="AB2239" s="3"/>
      <c r="AC2239" s="3"/>
      <c r="AD2239" s="3"/>
      <c r="AE2239" s="3"/>
      <c r="AF2239" s="3"/>
    </row>
    <row r="2240" spans="1:32" x14ac:dyDescent="0.25">
      <c r="A2240" s="3"/>
      <c r="B2240" s="3"/>
      <c r="C2240" s="3"/>
      <c r="D2240" s="3"/>
      <c r="E2240" s="3"/>
      <c r="F2240" s="3"/>
      <c r="G2240" s="8"/>
      <c r="H2240" s="3"/>
      <c r="I2240" s="3"/>
      <c r="J2240" s="3"/>
      <c r="L2240" s="9"/>
      <c r="M2240" s="15"/>
      <c r="N2240" s="15"/>
      <c r="O2240" s="15">
        <f t="shared" si="309"/>
        <v>0</v>
      </c>
      <c r="P2240" s="15">
        <f t="shared" si="310"/>
        <v>0</v>
      </c>
      <c r="Q2240" s="13" t="str">
        <f t="shared" si="317"/>
        <v/>
      </c>
      <c r="R2240" s="32" t="e">
        <f t="shared" si="311"/>
        <v>#N/A</v>
      </c>
      <c r="S2240" s="33" t="str">
        <f t="shared" si="312"/>
        <v/>
      </c>
      <c r="T2240" s="34" t="e">
        <f t="shared" si="313"/>
        <v>#N/A</v>
      </c>
      <c r="U2240" s="35" t="e">
        <f t="shared" si="316"/>
        <v>#N/A</v>
      </c>
      <c r="V2240" s="44">
        <f t="shared" si="314"/>
        <v>0</v>
      </c>
      <c r="W2240" s="37" t="str">
        <f t="shared" si="315"/>
        <v/>
      </c>
      <c r="AA2240" s="3"/>
      <c r="AB2240" s="3"/>
      <c r="AC2240" s="3"/>
      <c r="AD2240" s="3"/>
      <c r="AE2240" s="3"/>
      <c r="AF2240" s="3"/>
    </row>
    <row r="2241" spans="1:32" x14ac:dyDescent="0.25">
      <c r="A2241" s="3"/>
      <c r="B2241" s="3"/>
      <c r="C2241" s="3"/>
      <c r="D2241" s="3"/>
      <c r="E2241" s="3"/>
      <c r="F2241" s="3"/>
      <c r="G2241" s="8"/>
      <c r="H2241" s="3"/>
      <c r="I2241" s="3"/>
      <c r="J2241" s="3"/>
      <c r="L2241" s="9"/>
      <c r="M2241" s="15"/>
      <c r="N2241" s="15"/>
      <c r="O2241" s="15">
        <f t="shared" si="309"/>
        <v>0</v>
      </c>
      <c r="P2241" s="15">
        <f t="shared" si="310"/>
        <v>0</v>
      </c>
      <c r="Q2241" s="13" t="str">
        <f t="shared" si="317"/>
        <v/>
      </c>
      <c r="R2241" s="32" t="e">
        <f t="shared" si="311"/>
        <v>#N/A</v>
      </c>
      <c r="S2241" s="33" t="str">
        <f t="shared" si="312"/>
        <v/>
      </c>
      <c r="T2241" s="34" t="e">
        <f t="shared" si="313"/>
        <v>#N/A</v>
      </c>
      <c r="U2241" s="35" t="e">
        <f t="shared" si="316"/>
        <v>#N/A</v>
      </c>
      <c r="V2241" s="44">
        <f t="shared" si="314"/>
        <v>0</v>
      </c>
      <c r="W2241" s="37" t="str">
        <f t="shared" si="315"/>
        <v/>
      </c>
      <c r="AA2241" s="3"/>
      <c r="AB2241" s="3"/>
      <c r="AC2241" s="3"/>
      <c r="AD2241" s="3"/>
      <c r="AE2241" s="3"/>
      <c r="AF2241" s="3"/>
    </row>
    <row r="2242" spans="1:32" x14ac:dyDescent="0.25">
      <c r="A2242" s="3"/>
      <c r="B2242" s="3"/>
      <c r="C2242" s="3"/>
      <c r="D2242" s="3"/>
      <c r="E2242" s="3"/>
      <c r="F2242" s="3"/>
      <c r="G2242" s="8"/>
      <c r="H2242" s="3"/>
      <c r="I2242" s="3"/>
      <c r="J2242" s="3"/>
      <c r="L2242" s="9"/>
      <c r="M2242" s="15"/>
      <c r="N2242" s="15"/>
      <c r="O2242" s="15">
        <f t="shared" si="309"/>
        <v>0</v>
      </c>
      <c r="P2242" s="15">
        <f t="shared" si="310"/>
        <v>0</v>
      </c>
      <c r="Q2242" s="13" t="str">
        <f t="shared" si="317"/>
        <v/>
      </c>
      <c r="R2242" s="32" t="e">
        <f t="shared" si="311"/>
        <v>#N/A</v>
      </c>
      <c r="S2242" s="33" t="str">
        <f t="shared" si="312"/>
        <v/>
      </c>
      <c r="T2242" s="34" t="e">
        <f t="shared" si="313"/>
        <v>#N/A</v>
      </c>
      <c r="U2242" s="35" t="e">
        <f t="shared" si="316"/>
        <v>#N/A</v>
      </c>
      <c r="V2242" s="44">
        <f t="shared" si="314"/>
        <v>0</v>
      </c>
      <c r="W2242" s="37" t="str">
        <f t="shared" si="315"/>
        <v/>
      </c>
      <c r="AA2242" s="3"/>
      <c r="AB2242" s="3"/>
      <c r="AC2242" s="3"/>
      <c r="AD2242" s="3"/>
      <c r="AE2242" s="3"/>
      <c r="AF2242" s="3"/>
    </row>
    <row r="2243" spans="1:32" x14ac:dyDescent="0.25">
      <c r="A2243" s="3"/>
      <c r="B2243" s="3"/>
      <c r="C2243" s="3"/>
      <c r="D2243" s="3"/>
      <c r="E2243" s="3"/>
      <c r="F2243" s="3"/>
      <c r="G2243" s="8"/>
      <c r="H2243" s="3"/>
      <c r="I2243" s="3"/>
      <c r="J2243" s="3"/>
      <c r="L2243" s="9"/>
      <c r="M2243" s="15"/>
      <c r="N2243" s="15"/>
      <c r="O2243" s="15">
        <f t="shared" si="309"/>
        <v>0</v>
      </c>
      <c r="P2243" s="15">
        <f t="shared" si="310"/>
        <v>0</v>
      </c>
      <c r="Q2243" s="13" t="str">
        <f t="shared" si="317"/>
        <v/>
      </c>
      <c r="R2243" s="32" t="e">
        <f t="shared" si="311"/>
        <v>#N/A</v>
      </c>
      <c r="S2243" s="33" t="str">
        <f t="shared" si="312"/>
        <v/>
      </c>
      <c r="T2243" s="34" t="e">
        <f t="shared" si="313"/>
        <v>#N/A</v>
      </c>
      <c r="U2243" s="35" t="e">
        <f t="shared" si="316"/>
        <v>#N/A</v>
      </c>
      <c r="V2243" s="44">
        <f t="shared" si="314"/>
        <v>0</v>
      </c>
      <c r="W2243" s="37" t="str">
        <f t="shared" si="315"/>
        <v/>
      </c>
      <c r="AA2243" s="3"/>
      <c r="AB2243" s="3"/>
      <c r="AC2243" s="3"/>
      <c r="AD2243" s="3"/>
      <c r="AE2243" s="3"/>
      <c r="AF2243" s="3"/>
    </row>
    <row r="2244" spans="1:32" x14ac:dyDescent="0.25">
      <c r="A2244" s="3"/>
      <c r="B2244" s="3"/>
      <c r="C2244" s="3"/>
      <c r="D2244" s="3"/>
      <c r="E2244" s="3"/>
      <c r="F2244" s="3"/>
      <c r="G2244" s="8"/>
      <c r="H2244" s="3"/>
      <c r="I2244" s="3"/>
      <c r="J2244" s="3"/>
      <c r="L2244" s="9"/>
      <c r="M2244" s="15"/>
      <c r="N2244" s="15"/>
      <c r="O2244" s="15">
        <f t="shared" si="309"/>
        <v>0</v>
      </c>
      <c r="P2244" s="15">
        <f t="shared" si="310"/>
        <v>0</v>
      </c>
      <c r="Q2244" s="13" t="str">
        <f t="shared" si="317"/>
        <v/>
      </c>
      <c r="R2244" s="32" t="e">
        <f t="shared" si="311"/>
        <v>#N/A</v>
      </c>
      <c r="S2244" s="33" t="str">
        <f t="shared" si="312"/>
        <v/>
      </c>
      <c r="T2244" s="34" t="e">
        <f t="shared" si="313"/>
        <v>#N/A</v>
      </c>
      <c r="U2244" s="35" t="e">
        <f t="shared" si="316"/>
        <v>#N/A</v>
      </c>
      <c r="V2244" s="44">
        <f t="shared" si="314"/>
        <v>0</v>
      </c>
      <c r="W2244" s="37" t="str">
        <f t="shared" si="315"/>
        <v/>
      </c>
      <c r="AA2244" s="3"/>
      <c r="AB2244" s="3"/>
      <c r="AC2244" s="3"/>
      <c r="AD2244" s="3"/>
      <c r="AE2244" s="3"/>
      <c r="AF2244" s="3"/>
    </row>
    <row r="2245" spans="1:32" x14ac:dyDescent="0.25">
      <c r="A2245" s="3"/>
      <c r="B2245" s="3"/>
      <c r="C2245" s="3"/>
      <c r="D2245" s="3"/>
      <c r="E2245" s="3"/>
      <c r="F2245" s="3"/>
      <c r="G2245" s="8"/>
      <c r="H2245" s="3"/>
      <c r="I2245" s="3"/>
      <c r="J2245" s="3"/>
      <c r="L2245" s="9"/>
      <c r="M2245" s="15"/>
      <c r="N2245" s="15"/>
      <c r="O2245" s="15">
        <f t="shared" ref="O2245:O2308" si="318">A2245</f>
        <v>0</v>
      </c>
      <c r="P2245" s="15">
        <f t="shared" ref="P2245:P2308" si="319">B2245</f>
        <v>0</v>
      </c>
      <c r="Q2245" s="13" t="str">
        <f t="shared" si="317"/>
        <v/>
      </c>
      <c r="R2245" s="32" t="e">
        <f t="shared" ref="R2245:R2308" si="320">IF(VLOOKUP($L2245,$AA$4:$AB$6,2,FALSE)&lt;&gt;0,VLOOKUP(L2245,$AA$4:$AB$6,2,FALSE),HLOOKUP($A2245,$AC$3:$BE$6,INDEX($Z$4:$AA$6,MATCH($L2245,$AA$4:$AA$6,0),1),FALSE))</f>
        <v>#N/A</v>
      </c>
      <c r="S2245" s="33" t="str">
        <f t="shared" ref="S2245:S2308" si="321">IF(AND(A2245="",B2245="",C2245=""),"",IF(D2245=0,T2245-E2245-0.04,T2245-D2245-0.04))</f>
        <v/>
      </c>
      <c r="T2245" s="34" t="e">
        <f t="shared" ref="T2245:T2308" si="322">G2245+R2245</f>
        <v>#N/A</v>
      </c>
      <c r="U2245" s="35" t="e">
        <f t="shared" si="316"/>
        <v>#N/A</v>
      </c>
      <c r="V2245" s="44">
        <f t="shared" ref="V2245:V2308" si="323">E2245</f>
        <v>0</v>
      </c>
      <c r="W2245" s="37" t="str">
        <f t="shared" ref="W2245:W2308" si="324">IF(OR(K2245="",K2245="(blank)"),"",IF(K2245-0.0025&lt;=0,"",K2245-0.0025))</f>
        <v/>
      </c>
      <c r="AA2245" s="3"/>
      <c r="AB2245" s="3"/>
      <c r="AC2245" s="3"/>
      <c r="AD2245" s="3"/>
      <c r="AE2245" s="3"/>
      <c r="AF2245" s="3"/>
    </row>
    <row r="2246" spans="1:32" x14ac:dyDescent="0.25">
      <c r="A2246" s="3"/>
      <c r="B2246" s="3"/>
      <c r="C2246" s="3"/>
      <c r="D2246" s="3"/>
      <c r="E2246" s="3"/>
      <c r="F2246" s="3"/>
      <c r="G2246" s="8"/>
      <c r="H2246" s="3"/>
      <c r="I2246" s="3"/>
      <c r="J2246" s="3"/>
      <c r="L2246" s="9"/>
      <c r="M2246" s="15"/>
      <c r="N2246" s="15"/>
      <c r="O2246" s="15">
        <f t="shared" si="318"/>
        <v>0</v>
      </c>
      <c r="P2246" s="15">
        <f t="shared" si="319"/>
        <v>0</v>
      </c>
      <c r="Q2246" s="13" t="str">
        <f t="shared" si="317"/>
        <v/>
      </c>
      <c r="R2246" s="32" t="e">
        <f t="shared" si="320"/>
        <v>#N/A</v>
      </c>
      <c r="S2246" s="33" t="str">
        <f t="shared" si="321"/>
        <v/>
      </c>
      <c r="T2246" s="34" t="e">
        <f t="shared" si="322"/>
        <v>#N/A</v>
      </c>
      <c r="U2246" s="35" t="e">
        <f t="shared" si="316"/>
        <v>#N/A</v>
      </c>
      <c r="V2246" s="44">
        <f t="shared" si="323"/>
        <v>0</v>
      </c>
      <c r="W2246" s="37" t="str">
        <f t="shared" si="324"/>
        <v/>
      </c>
      <c r="AA2246" s="3"/>
      <c r="AB2246" s="3"/>
      <c r="AC2246" s="3"/>
      <c r="AD2246" s="3"/>
      <c r="AE2246" s="3"/>
      <c r="AF2246" s="3"/>
    </row>
    <row r="2247" spans="1:32" x14ac:dyDescent="0.25">
      <c r="A2247" s="3"/>
      <c r="B2247" s="3"/>
      <c r="C2247" s="3"/>
      <c r="D2247" s="3"/>
      <c r="E2247" s="3"/>
      <c r="F2247" s="3"/>
      <c r="G2247" s="8"/>
      <c r="H2247" s="3"/>
      <c r="I2247" s="3"/>
      <c r="J2247" s="3"/>
      <c r="L2247" s="9"/>
      <c r="M2247" s="15"/>
      <c r="N2247" s="15"/>
      <c r="O2247" s="15">
        <f t="shared" si="318"/>
        <v>0</v>
      </c>
      <c r="P2247" s="15">
        <f t="shared" si="319"/>
        <v>0</v>
      </c>
      <c r="Q2247" s="13" t="str">
        <f t="shared" si="317"/>
        <v/>
      </c>
      <c r="R2247" s="32" t="e">
        <f t="shared" si="320"/>
        <v>#N/A</v>
      </c>
      <c r="S2247" s="33" t="str">
        <f t="shared" si="321"/>
        <v/>
      </c>
      <c r="T2247" s="34" t="e">
        <f t="shared" si="322"/>
        <v>#N/A</v>
      </c>
      <c r="U2247" s="35" t="e">
        <f t="shared" si="316"/>
        <v>#N/A</v>
      </c>
      <c r="V2247" s="44">
        <f t="shared" si="323"/>
        <v>0</v>
      </c>
      <c r="W2247" s="37" t="str">
        <f t="shared" si="324"/>
        <v/>
      </c>
      <c r="AA2247" s="3"/>
      <c r="AB2247" s="3"/>
      <c r="AC2247" s="3"/>
      <c r="AD2247" s="3"/>
      <c r="AE2247" s="3"/>
      <c r="AF2247" s="3"/>
    </row>
    <row r="2248" spans="1:32" x14ac:dyDescent="0.25">
      <c r="A2248" s="3"/>
      <c r="B2248" s="3"/>
      <c r="C2248" s="3"/>
      <c r="D2248" s="3"/>
      <c r="E2248" s="3"/>
      <c r="F2248" s="3"/>
      <c r="G2248" s="8"/>
      <c r="H2248" s="3"/>
      <c r="I2248" s="3"/>
      <c r="J2248" s="3"/>
      <c r="L2248" s="9"/>
      <c r="M2248" s="15"/>
      <c r="N2248" s="15"/>
      <c r="O2248" s="15">
        <f t="shared" si="318"/>
        <v>0</v>
      </c>
      <c r="P2248" s="15">
        <f t="shared" si="319"/>
        <v>0</v>
      </c>
      <c r="Q2248" s="13" t="str">
        <f t="shared" si="317"/>
        <v/>
      </c>
      <c r="R2248" s="32" t="e">
        <f t="shared" si="320"/>
        <v>#N/A</v>
      </c>
      <c r="S2248" s="33" t="str">
        <f t="shared" si="321"/>
        <v/>
      </c>
      <c r="T2248" s="34" t="e">
        <f t="shared" si="322"/>
        <v>#N/A</v>
      </c>
      <c r="U2248" s="35" t="e">
        <f t="shared" si="316"/>
        <v>#N/A</v>
      </c>
      <c r="V2248" s="44">
        <f t="shared" si="323"/>
        <v>0</v>
      </c>
      <c r="W2248" s="37" t="str">
        <f t="shared" si="324"/>
        <v/>
      </c>
      <c r="AA2248" s="3"/>
      <c r="AB2248" s="3"/>
      <c r="AC2248" s="3"/>
      <c r="AD2248" s="3"/>
      <c r="AE2248" s="3"/>
      <c r="AF2248" s="3"/>
    </row>
    <row r="2249" spans="1:32" x14ac:dyDescent="0.25">
      <c r="A2249" s="3"/>
      <c r="B2249" s="3"/>
      <c r="C2249" s="3"/>
      <c r="D2249" s="3"/>
      <c r="E2249" s="3"/>
      <c r="F2249" s="3"/>
      <c r="G2249" s="8"/>
      <c r="H2249" s="3"/>
      <c r="I2249" s="3"/>
      <c r="J2249" s="3"/>
      <c r="L2249" s="9"/>
      <c r="M2249" s="15"/>
      <c r="N2249" s="15"/>
      <c r="O2249" s="15">
        <f t="shared" si="318"/>
        <v>0</v>
      </c>
      <c r="P2249" s="15">
        <f t="shared" si="319"/>
        <v>0</v>
      </c>
      <c r="Q2249" s="13" t="str">
        <f t="shared" si="317"/>
        <v/>
      </c>
      <c r="R2249" s="32" t="e">
        <f t="shared" si="320"/>
        <v>#N/A</v>
      </c>
      <c r="S2249" s="33" t="str">
        <f t="shared" si="321"/>
        <v/>
      </c>
      <c r="T2249" s="34" t="e">
        <f t="shared" si="322"/>
        <v>#N/A</v>
      </c>
      <c r="U2249" s="35" t="e">
        <f t="shared" si="316"/>
        <v>#N/A</v>
      </c>
      <c r="V2249" s="44">
        <f t="shared" si="323"/>
        <v>0</v>
      </c>
      <c r="W2249" s="37" t="str">
        <f t="shared" si="324"/>
        <v/>
      </c>
      <c r="AA2249" s="3"/>
      <c r="AB2249" s="3"/>
      <c r="AC2249" s="3"/>
      <c r="AD2249" s="3"/>
      <c r="AE2249" s="3"/>
      <c r="AF2249" s="3"/>
    </row>
    <row r="2250" spans="1:32" x14ac:dyDescent="0.25">
      <c r="A2250" s="3"/>
      <c r="B2250" s="3"/>
      <c r="C2250" s="3"/>
      <c r="D2250" s="3"/>
      <c r="E2250" s="3"/>
      <c r="F2250" s="3"/>
      <c r="G2250" s="8"/>
      <c r="H2250" s="3"/>
      <c r="I2250" s="3"/>
      <c r="J2250" s="3"/>
      <c r="L2250" s="9"/>
      <c r="M2250" s="15"/>
      <c r="N2250" s="15"/>
      <c r="O2250" s="15">
        <f t="shared" si="318"/>
        <v>0</v>
      </c>
      <c r="P2250" s="15">
        <f t="shared" si="319"/>
        <v>0</v>
      </c>
      <c r="Q2250" s="13" t="str">
        <f t="shared" si="317"/>
        <v/>
      </c>
      <c r="R2250" s="32" t="e">
        <f t="shared" si="320"/>
        <v>#N/A</v>
      </c>
      <c r="S2250" s="33" t="str">
        <f t="shared" si="321"/>
        <v/>
      </c>
      <c r="T2250" s="34" t="e">
        <f t="shared" si="322"/>
        <v>#N/A</v>
      </c>
      <c r="U2250" s="35" t="e">
        <f t="shared" si="316"/>
        <v>#N/A</v>
      </c>
      <c r="V2250" s="44">
        <f t="shared" si="323"/>
        <v>0</v>
      </c>
      <c r="W2250" s="37" t="str">
        <f t="shared" si="324"/>
        <v/>
      </c>
      <c r="AA2250" s="3"/>
      <c r="AB2250" s="3"/>
      <c r="AC2250" s="3"/>
      <c r="AD2250" s="3"/>
      <c r="AE2250" s="3"/>
      <c r="AF2250" s="3"/>
    </row>
    <row r="2251" spans="1:32" x14ac:dyDescent="0.25">
      <c r="A2251" s="3"/>
      <c r="B2251" s="3"/>
      <c r="C2251" s="3"/>
      <c r="D2251" s="3"/>
      <c r="E2251" s="3"/>
      <c r="F2251" s="3"/>
      <c r="G2251" s="8"/>
      <c r="H2251" s="3"/>
      <c r="I2251" s="3"/>
      <c r="J2251" s="3"/>
      <c r="L2251" s="9"/>
      <c r="M2251" s="15"/>
      <c r="N2251" s="15"/>
      <c r="O2251" s="15">
        <f t="shared" si="318"/>
        <v>0</v>
      </c>
      <c r="P2251" s="15">
        <f t="shared" si="319"/>
        <v>0</v>
      </c>
      <c r="Q2251" s="13" t="str">
        <f t="shared" si="317"/>
        <v/>
      </c>
      <c r="R2251" s="32" t="e">
        <f t="shared" si="320"/>
        <v>#N/A</v>
      </c>
      <c r="S2251" s="33" t="str">
        <f t="shared" si="321"/>
        <v/>
      </c>
      <c r="T2251" s="34" t="e">
        <f t="shared" si="322"/>
        <v>#N/A</v>
      </c>
      <c r="U2251" s="35" t="e">
        <f t="shared" si="316"/>
        <v>#N/A</v>
      </c>
      <c r="V2251" s="44">
        <f t="shared" si="323"/>
        <v>0</v>
      </c>
      <c r="W2251" s="37" t="str">
        <f t="shared" si="324"/>
        <v/>
      </c>
      <c r="AA2251" s="3"/>
      <c r="AB2251" s="3"/>
      <c r="AC2251" s="3"/>
      <c r="AD2251" s="3"/>
      <c r="AE2251" s="3"/>
      <c r="AF2251" s="3"/>
    </row>
    <row r="2252" spans="1:32" x14ac:dyDescent="0.25">
      <c r="A2252" s="3"/>
      <c r="B2252" s="3"/>
      <c r="C2252" s="3"/>
      <c r="D2252" s="3"/>
      <c r="E2252" s="3"/>
      <c r="F2252" s="3"/>
      <c r="G2252" s="8"/>
      <c r="H2252" s="3"/>
      <c r="I2252" s="3"/>
      <c r="J2252" s="3"/>
      <c r="L2252" s="9"/>
      <c r="M2252" s="15"/>
      <c r="N2252" s="15"/>
      <c r="O2252" s="15">
        <f t="shared" si="318"/>
        <v>0</v>
      </c>
      <c r="P2252" s="15">
        <f t="shared" si="319"/>
        <v>0</v>
      </c>
      <c r="Q2252" s="13" t="str">
        <f t="shared" si="317"/>
        <v/>
      </c>
      <c r="R2252" s="32" t="e">
        <f t="shared" si="320"/>
        <v>#N/A</v>
      </c>
      <c r="S2252" s="33" t="str">
        <f t="shared" si="321"/>
        <v/>
      </c>
      <c r="T2252" s="34" t="e">
        <f t="shared" si="322"/>
        <v>#N/A</v>
      </c>
      <c r="U2252" s="35" t="e">
        <f t="shared" si="316"/>
        <v>#N/A</v>
      </c>
      <c r="V2252" s="44">
        <f t="shared" si="323"/>
        <v>0</v>
      </c>
      <c r="W2252" s="37" t="str">
        <f t="shared" si="324"/>
        <v/>
      </c>
      <c r="AA2252" s="3"/>
      <c r="AB2252" s="3"/>
      <c r="AC2252" s="3"/>
      <c r="AD2252" s="3"/>
      <c r="AE2252" s="3"/>
      <c r="AF2252" s="3"/>
    </row>
    <row r="2253" spans="1:32" x14ac:dyDescent="0.25">
      <c r="A2253" s="3"/>
      <c r="B2253" s="3"/>
      <c r="C2253" s="3"/>
      <c r="D2253" s="3"/>
      <c r="E2253" s="3"/>
      <c r="F2253" s="3"/>
      <c r="G2253" s="8"/>
      <c r="H2253" s="3"/>
      <c r="I2253" s="3"/>
      <c r="J2253" s="3"/>
      <c r="L2253" s="9"/>
      <c r="M2253" s="15"/>
      <c r="N2253" s="15"/>
      <c r="O2253" s="15">
        <f t="shared" si="318"/>
        <v>0</v>
      </c>
      <c r="P2253" s="15">
        <f t="shared" si="319"/>
        <v>0</v>
      </c>
      <c r="Q2253" s="13" t="str">
        <f t="shared" si="317"/>
        <v/>
      </c>
      <c r="R2253" s="32" t="e">
        <f t="shared" si="320"/>
        <v>#N/A</v>
      </c>
      <c r="S2253" s="33" t="str">
        <f t="shared" si="321"/>
        <v/>
      </c>
      <c r="T2253" s="34" t="e">
        <f t="shared" si="322"/>
        <v>#N/A</v>
      </c>
      <c r="U2253" s="35" t="e">
        <f t="shared" si="316"/>
        <v>#N/A</v>
      </c>
      <c r="V2253" s="44">
        <f t="shared" si="323"/>
        <v>0</v>
      </c>
      <c r="W2253" s="37" t="str">
        <f t="shared" si="324"/>
        <v/>
      </c>
      <c r="AA2253" s="3"/>
      <c r="AB2253" s="3"/>
      <c r="AC2253" s="3"/>
      <c r="AD2253" s="3"/>
      <c r="AE2253" s="3"/>
      <c r="AF2253" s="3"/>
    </row>
    <row r="2254" spans="1:32" x14ac:dyDescent="0.25">
      <c r="A2254" s="3"/>
      <c r="B2254" s="3"/>
      <c r="C2254" s="3"/>
      <c r="D2254" s="3"/>
      <c r="E2254" s="3"/>
      <c r="F2254" s="3"/>
      <c r="G2254" s="8"/>
      <c r="H2254" s="3"/>
      <c r="I2254" s="3"/>
      <c r="J2254" s="3"/>
      <c r="L2254" s="9"/>
      <c r="M2254" s="15"/>
      <c r="N2254" s="15"/>
      <c r="O2254" s="15">
        <f t="shared" si="318"/>
        <v>0</v>
      </c>
      <c r="P2254" s="15">
        <f t="shared" si="319"/>
        <v>0</v>
      </c>
      <c r="Q2254" s="13" t="str">
        <f t="shared" si="317"/>
        <v/>
      </c>
      <c r="R2254" s="32" t="e">
        <f t="shared" si="320"/>
        <v>#N/A</v>
      </c>
      <c r="S2254" s="33" t="str">
        <f t="shared" si="321"/>
        <v/>
      </c>
      <c r="T2254" s="34" t="e">
        <f t="shared" si="322"/>
        <v>#N/A</v>
      </c>
      <c r="U2254" s="35" t="e">
        <f t="shared" si="316"/>
        <v>#N/A</v>
      </c>
      <c r="V2254" s="44">
        <f t="shared" si="323"/>
        <v>0</v>
      </c>
      <c r="W2254" s="37" t="str">
        <f t="shared" si="324"/>
        <v/>
      </c>
      <c r="AA2254" s="3"/>
      <c r="AB2254" s="3"/>
      <c r="AC2254" s="3"/>
      <c r="AD2254" s="3"/>
      <c r="AE2254" s="3"/>
      <c r="AF2254" s="3"/>
    </row>
    <row r="2255" spans="1:32" x14ac:dyDescent="0.25">
      <c r="A2255" s="3"/>
      <c r="B2255" s="3"/>
      <c r="C2255" s="3"/>
      <c r="D2255" s="3"/>
      <c r="E2255" s="3"/>
      <c r="F2255" s="3"/>
      <c r="G2255" s="8"/>
      <c r="H2255" s="3"/>
      <c r="I2255" s="3"/>
      <c r="J2255" s="3"/>
      <c r="L2255" s="9"/>
      <c r="M2255" s="15"/>
      <c r="N2255" s="15"/>
      <c r="O2255" s="15">
        <f t="shared" si="318"/>
        <v>0</v>
      </c>
      <c r="P2255" s="15">
        <f t="shared" si="319"/>
        <v>0</v>
      </c>
      <c r="Q2255" s="13" t="str">
        <f t="shared" si="317"/>
        <v/>
      </c>
      <c r="R2255" s="32" t="e">
        <f t="shared" si="320"/>
        <v>#N/A</v>
      </c>
      <c r="S2255" s="33" t="str">
        <f t="shared" si="321"/>
        <v/>
      </c>
      <c r="T2255" s="34" t="e">
        <f t="shared" si="322"/>
        <v>#N/A</v>
      </c>
      <c r="U2255" s="35" t="e">
        <f t="shared" ref="U2255:U2318" si="325">IF(OR(B2255="32",B2255="36",B2255="36PB",B2255="33",B2255="8",B2255="10",B2255="9",B2255="885",B2255="885SB"),T2255+0.5268,IF(OR(B2255="49",B2255="51",B2255="53",B2255="68",B2255="68P",B2255="64",B2255="43",B2255="43SB",B2255="68SB",B2255="NR99"),T2255+0.2469,T2255+0.0069))</f>
        <v>#N/A</v>
      </c>
      <c r="V2255" s="44">
        <f t="shared" si="323"/>
        <v>0</v>
      </c>
      <c r="W2255" s="37" t="str">
        <f t="shared" si="324"/>
        <v/>
      </c>
      <c r="AA2255" s="3"/>
      <c r="AB2255" s="3"/>
      <c r="AC2255" s="3"/>
      <c r="AD2255" s="3"/>
      <c r="AE2255" s="3"/>
      <c r="AF2255" s="3"/>
    </row>
    <row r="2256" spans="1:32" x14ac:dyDescent="0.25">
      <c r="A2256" s="3"/>
      <c r="B2256" s="3"/>
      <c r="C2256" s="3"/>
      <c r="D2256" s="3"/>
      <c r="E2256" s="3"/>
      <c r="F2256" s="3"/>
      <c r="G2256" s="8"/>
      <c r="H2256" s="3"/>
      <c r="I2256" s="3"/>
      <c r="J2256" s="3"/>
      <c r="L2256" s="9"/>
      <c r="M2256" s="15"/>
      <c r="N2256" s="15"/>
      <c r="O2256" s="15">
        <f t="shared" si="318"/>
        <v>0</v>
      </c>
      <c r="P2256" s="15">
        <f t="shared" si="319"/>
        <v>0</v>
      </c>
      <c r="Q2256" s="13" t="str">
        <f t="shared" si="317"/>
        <v/>
      </c>
      <c r="R2256" s="32" t="e">
        <f t="shared" si="320"/>
        <v>#N/A</v>
      </c>
      <c r="S2256" s="33" t="str">
        <f t="shared" si="321"/>
        <v/>
      </c>
      <c r="T2256" s="34" t="e">
        <f t="shared" si="322"/>
        <v>#N/A</v>
      </c>
      <c r="U2256" s="35" t="e">
        <f t="shared" si="325"/>
        <v>#N/A</v>
      </c>
      <c r="V2256" s="44">
        <f t="shared" si="323"/>
        <v>0</v>
      </c>
      <c r="W2256" s="37" t="str">
        <f t="shared" si="324"/>
        <v/>
      </c>
      <c r="AA2256" s="3"/>
      <c r="AB2256" s="3"/>
      <c r="AC2256" s="3"/>
      <c r="AD2256" s="3"/>
      <c r="AE2256" s="3"/>
      <c r="AF2256" s="3"/>
    </row>
    <row r="2257" spans="1:32" x14ac:dyDescent="0.25">
      <c r="A2257" s="3"/>
      <c r="B2257" s="3"/>
      <c r="C2257" s="3"/>
      <c r="D2257" s="3"/>
      <c r="E2257" s="3"/>
      <c r="F2257" s="3"/>
      <c r="G2257" s="8"/>
      <c r="H2257" s="3"/>
      <c r="I2257" s="3"/>
      <c r="J2257" s="3"/>
      <c r="L2257" s="9"/>
      <c r="M2257" s="15"/>
      <c r="N2257" s="15"/>
      <c r="O2257" s="15">
        <f t="shared" si="318"/>
        <v>0</v>
      </c>
      <c r="P2257" s="15">
        <f t="shared" si="319"/>
        <v>0</v>
      </c>
      <c r="Q2257" s="13" t="str">
        <f t="shared" si="317"/>
        <v/>
      </c>
      <c r="R2257" s="32" t="e">
        <f t="shared" si="320"/>
        <v>#N/A</v>
      </c>
      <c r="S2257" s="33" t="str">
        <f t="shared" si="321"/>
        <v/>
      </c>
      <c r="T2257" s="34" t="e">
        <f t="shared" si="322"/>
        <v>#N/A</v>
      </c>
      <c r="U2257" s="35" t="e">
        <f t="shared" si="325"/>
        <v>#N/A</v>
      </c>
      <c r="V2257" s="44">
        <f t="shared" si="323"/>
        <v>0</v>
      </c>
      <c r="W2257" s="37" t="str">
        <f t="shared" si="324"/>
        <v/>
      </c>
      <c r="AA2257" s="3"/>
      <c r="AB2257" s="3"/>
      <c r="AC2257" s="3"/>
      <c r="AD2257" s="3"/>
      <c r="AE2257" s="3"/>
      <c r="AF2257" s="3"/>
    </row>
    <row r="2258" spans="1:32" x14ac:dyDescent="0.25">
      <c r="A2258" s="3"/>
      <c r="B2258" s="3"/>
      <c r="C2258" s="3"/>
      <c r="D2258" s="3"/>
      <c r="E2258" s="3"/>
      <c r="F2258" s="3"/>
      <c r="G2258" s="8"/>
      <c r="H2258" s="3"/>
      <c r="I2258" s="3"/>
      <c r="J2258" s="3"/>
      <c r="L2258" s="9"/>
      <c r="M2258" s="15"/>
      <c r="N2258" s="15"/>
      <c r="O2258" s="15">
        <f t="shared" si="318"/>
        <v>0</v>
      </c>
      <c r="P2258" s="15">
        <f t="shared" si="319"/>
        <v>0</v>
      </c>
      <c r="Q2258" s="13" t="str">
        <f t="shared" si="317"/>
        <v/>
      </c>
      <c r="R2258" s="32" t="e">
        <f t="shared" si="320"/>
        <v>#N/A</v>
      </c>
      <c r="S2258" s="33" t="str">
        <f t="shared" si="321"/>
        <v/>
      </c>
      <c r="T2258" s="34" t="e">
        <f t="shared" si="322"/>
        <v>#N/A</v>
      </c>
      <c r="U2258" s="35" t="e">
        <f t="shared" si="325"/>
        <v>#N/A</v>
      </c>
      <c r="V2258" s="44">
        <f t="shared" si="323"/>
        <v>0</v>
      </c>
      <c r="W2258" s="37" t="str">
        <f t="shared" si="324"/>
        <v/>
      </c>
      <c r="AA2258" s="3"/>
      <c r="AB2258" s="3"/>
      <c r="AC2258" s="3"/>
      <c r="AD2258" s="3"/>
      <c r="AE2258" s="3"/>
      <c r="AF2258" s="3"/>
    </row>
    <row r="2259" spans="1:32" x14ac:dyDescent="0.25">
      <c r="A2259" s="3"/>
      <c r="B2259" s="3"/>
      <c r="C2259" s="3"/>
      <c r="D2259" s="3"/>
      <c r="E2259" s="3"/>
      <c r="F2259" s="3"/>
      <c r="G2259" s="8"/>
      <c r="H2259" s="3"/>
      <c r="I2259" s="3"/>
      <c r="J2259" s="3"/>
      <c r="L2259" s="9"/>
      <c r="M2259" s="15"/>
      <c r="N2259" s="15"/>
      <c r="O2259" s="15">
        <f t="shared" si="318"/>
        <v>0</v>
      </c>
      <c r="P2259" s="15">
        <f t="shared" si="319"/>
        <v>0</v>
      </c>
      <c r="Q2259" s="13" t="str">
        <f t="shared" si="317"/>
        <v/>
      </c>
      <c r="R2259" s="32" t="e">
        <f t="shared" si="320"/>
        <v>#N/A</v>
      </c>
      <c r="S2259" s="33" t="str">
        <f t="shared" si="321"/>
        <v/>
      </c>
      <c r="T2259" s="34" t="e">
        <f t="shared" si="322"/>
        <v>#N/A</v>
      </c>
      <c r="U2259" s="35" t="e">
        <f t="shared" si="325"/>
        <v>#N/A</v>
      </c>
      <c r="V2259" s="44">
        <f t="shared" si="323"/>
        <v>0</v>
      </c>
      <c r="W2259" s="37" t="str">
        <f t="shared" si="324"/>
        <v/>
      </c>
      <c r="AA2259" s="3"/>
      <c r="AB2259" s="3"/>
      <c r="AC2259" s="3"/>
      <c r="AD2259" s="3"/>
      <c r="AE2259" s="3"/>
      <c r="AF2259" s="3"/>
    </row>
    <row r="2260" spans="1:32" x14ac:dyDescent="0.25">
      <c r="A2260" s="3"/>
      <c r="B2260" s="3"/>
      <c r="C2260" s="3"/>
      <c r="D2260" s="3"/>
      <c r="E2260" s="3"/>
      <c r="F2260" s="3"/>
      <c r="G2260" s="8"/>
      <c r="H2260" s="3"/>
      <c r="I2260" s="3"/>
      <c r="J2260" s="3"/>
      <c r="L2260" s="9"/>
      <c r="M2260" s="15"/>
      <c r="N2260" s="15"/>
      <c r="O2260" s="15">
        <f t="shared" si="318"/>
        <v>0</v>
      </c>
      <c r="P2260" s="15">
        <f t="shared" si="319"/>
        <v>0</v>
      </c>
      <c r="Q2260" s="13" t="str">
        <f t="shared" si="317"/>
        <v/>
      </c>
      <c r="R2260" s="32" t="e">
        <f t="shared" si="320"/>
        <v>#N/A</v>
      </c>
      <c r="S2260" s="33" t="str">
        <f t="shared" si="321"/>
        <v/>
      </c>
      <c r="T2260" s="34" t="e">
        <f t="shared" si="322"/>
        <v>#N/A</v>
      </c>
      <c r="U2260" s="35" t="e">
        <f t="shared" si="325"/>
        <v>#N/A</v>
      </c>
      <c r="V2260" s="44">
        <f t="shared" si="323"/>
        <v>0</v>
      </c>
      <c r="W2260" s="37" t="str">
        <f t="shared" si="324"/>
        <v/>
      </c>
      <c r="AA2260" s="3"/>
      <c r="AB2260" s="3"/>
      <c r="AC2260" s="3"/>
      <c r="AD2260" s="3"/>
      <c r="AE2260" s="3"/>
      <c r="AF2260" s="3"/>
    </row>
    <row r="2261" spans="1:32" x14ac:dyDescent="0.25">
      <c r="A2261" s="3"/>
      <c r="B2261" s="3"/>
      <c r="C2261" s="3"/>
      <c r="D2261" s="3"/>
      <c r="E2261" s="3"/>
      <c r="F2261" s="3"/>
      <c r="G2261" s="8"/>
      <c r="H2261" s="3"/>
      <c r="I2261" s="3"/>
      <c r="J2261" s="3"/>
      <c r="L2261" s="9"/>
      <c r="M2261" s="15"/>
      <c r="N2261" s="15"/>
      <c r="O2261" s="15">
        <f t="shared" si="318"/>
        <v>0</v>
      </c>
      <c r="P2261" s="15">
        <f t="shared" si="319"/>
        <v>0</v>
      </c>
      <c r="Q2261" s="13" t="str">
        <f t="shared" si="317"/>
        <v/>
      </c>
      <c r="R2261" s="32" t="e">
        <f t="shared" si="320"/>
        <v>#N/A</v>
      </c>
      <c r="S2261" s="33" t="str">
        <f t="shared" si="321"/>
        <v/>
      </c>
      <c r="T2261" s="34" t="e">
        <f t="shared" si="322"/>
        <v>#N/A</v>
      </c>
      <c r="U2261" s="35" t="e">
        <f t="shared" si="325"/>
        <v>#N/A</v>
      </c>
      <c r="V2261" s="44">
        <f t="shared" si="323"/>
        <v>0</v>
      </c>
      <c r="W2261" s="37" t="str">
        <f t="shared" si="324"/>
        <v/>
      </c>
      <c r="AA2261" s="3"/>
      <c r="AB2261" s="3"/>
      <c r="AC2261" s="3"/>
      <c r="AD2261" s="3"/>
      <c r="AE2261" s="3"/>
      <c r="AF2261" s="3"/>
    </row>
    <row r="2262" spans="1:32" x14ac:dyDescent="0.25">
      <c r="A2262" s="3"/>
      <c r="B2262" s="3"/>
      <c r="C2262" s="3"/>
      <c r="D2262" s="3"/>
      <c r="E2262" s="3"/>
      <c r="F2262" s="3"/>
      <c r="G2262" s="8"/>
      <c r="H2262" s="3"/>
      <c r="I2262" s="3"/>
      <c r="J2262" s="3"/>
      <c r="L2262" s="9"/>
      <c r="M2262" s="15"/>
      <c r="N2262" s="15"/>
      <c r="O2262" s="15">
        <f t="shared" si="318"/>
        <v>0</v>
      </c>
      <c r="P2262" s="15">
        <f t="shared" si="319"/>
        <v>0</v>
      </c>
      <c r="Q2262" s="13" t="str">
        <f t="shared" si="317"/>
        <v/>
      </c>
      <c r="R2262" s="32" t="e">
        <f t="shared" si="320"/>
        <v>#N/A</v>
      </c>
      <c r="S2262" s="33" t="str">
        <f t="shared" si="321"/>
        <v/>
      </c>
      <c r="T2262" s="34" t="e">
        <f t="shared" si="322"/>
        <v>#N/A</v>
      </c>
      <c r="U2262" s="35" t="e">
        <f t="shared" si="325"/>
        <v>#N/A</v>
      </c>
      <c r="V2262" s="44">
        <f t="shared" si="323"/>
        <v>0</v>
      </c>
      <c r="W2262" s="37" t="str">
        <f t="shared" si="324"/>
        <v/>
      </c>
      <c r="AA2262" s="3"/>
      <c r="AB2262" s="3"/>
      <c r="AC2262" s="3"/>
      <c r="AD2262" s="3"/>
      <c r="AE2262" s="3"/>
      <c r="AF2262" s="3"/>
    </row>
    <row r="2263" spans="1:32" x14ac:dyDescent="0.25">
      <c r="A2263" s="3"/>
      <c r="B2263" s="3"/>
      <c r="C2263" s="3"/>
      <c r="D2263" s="3"/>
      <c r="E2263" s="3"/>
      <c r="F2263" s="3"/>
      <c r="G2263" s="8"/>
      <c r="H2263" s="3"/>
      <c r="I2263" s="3"/>
      <c r="J2263" s="3"/>
      <c r="L2263" s="9"/>
      <c r="M2263" s="15"/>
      <c r="N2263" s="15"/>
      <c r="O2263" s="15">
        <f t="shared" si="318"/>
        <v>0</v>
      </c>
      <c r="P2263" s="15">
        <f t="shared" si="319"/>
        <v>0</v>
      </c>
      <c r="Q2263" s="13" t="str">
        <f t="shared" si="317"/>
        <v/>
      </c>
      <c r="R2263" s="32" t="e">
        <f t="shared" si="320"/>
        <v>#N/A</v>
      </c>
      <c r="S2263" s="33" t="str">
        <f t="shared" si="321"/>
        <v/>
      </c>
      <c r="T2263" s="34" t="e">
        <f t="shared" si="322"/>
        <v>#N/A</v>
      </c>
      <c r="U2263" s="35" t="e">
        <f t="shared" si="325"/>
        <v>#N/A</v>
      </c>
      <c r="V2263" s="44">
        <f t="shared" si="323"/>
        <v>0</v>
      </c>
      <c r="W2263" s="37" t="str">
        <f t="shared" si="324"/>
        <v/>
      </c>
      <c r="AA2263" s="3"/>
      <c r="AB2263" s="3"/>
      <c r="AC2263" s="3"/>
      <c r="AD2263" s="3"/>
      <c r="AE2263" s="3"/>
      <c r="AF2263" s="3"/>
    </row>
    <row r="2264" spans="1:32" x14ac:dyDescent="0.25">
      <c r="A2264" s="3"/>
      <c r="B2264" s="3"/>
      <c r="C2264" s="3"/>
      <c r="D2264" s="3"/>
      <c r="E2264" s="3"/>
      <c r="F2264" s="3"/>
      <c r="G2264" s="8"/>
      <c r="H2264" s="3"/>
      <c r="I2264" s="3"/>
      <c r="J2264" s="3"/>
      <c r="L2264" s="9"/>
      <c r="M2264" s="15"/>
      <c r="N2264" s="15"/>
      <c r="O2264" s="15">
        <f t="shared" si="318"/>
        <v>0</v>
      </c>
      <c r="P2264" s="15">
        <f t="shared" si="319"/>
        <v>0</v>
      </c>
      <c r="Q2264" s="13" t="str">
        <f t="shared" si="317"/>
        <v/>
      </c>
      <c r="R2264" s="32" t="e">
        <f t="shared" si="320"/>
        <v>#N/A</v>
      </c>
      <c r="S2264" s="33" t="str">
        <f t="shared" si="321"/>
        <v/>
      </c>
      <c r="T2264" s="34" t="e">
        <f t="shared" si="322"/>
        <v>#N/A</v>
      </c>
      <c r="U2264" s="35" t="e">
        <f t="shared" si="325"/>
        <v>#N/A</v>
      </c>
      <c r="V2264" s="44">
        <f t="shared" si="323"/>
        <v>0</v>
      </c>
      <c r="W2264" s="37" t="str">
        <f t="shared" si="324"/>
        <v/>
      </c>
      <c r="AA2264" s="3"/>
      <c r="AB2264" s="3"/>
      <c r="AC2264" s="3"/>
      <c r="AD2264" s="3"/>
      <c r="AE2264" s="3"/>
      <c r="AF2264" s="3"/>
    </row>
    <row r="2265" spans="1:32" x14ac:dyDescent="0.25">
      <c r="A2265" s="3"/>
      <c r="B2265" s="3"/>
      <c r="C2265" s="3"/>
      <c r="D2265" s="3"/>
      <c r="E2265" s="3"/>
      <c r="F2265" s="3"/>
      <c r="G2265" s="8"/>
      <c r="H2265" s="3"/>
      <c r="I2265" s="3"/>
      <c r="J2265" s="3"/>
      <c r="L2265" s="9"/>
      <c r="M2265" s="15"/>
      <c r="N2265" s="15"/>
      <c r="O2265" s="15">
        <f t="shared" si="318"/>
        <v>0</v>
      </c>
      <c r="P2265" s="15">
        <f t="shared" si="319"/>
        <v>0</v>
      </c>
      <c r="Q2265" s="13" t="str">
        <f t="shared" si="317"/>
        <v/>
      </c>
      <c r="R2265" s="32" t="e">
        <f t="shared" si="320"/>
        <v>#N/A</v>
      </c>
      <c r="S2265" s="33" t="str">
        <f t="shared" si="321"/>
        <v/>
      </c>
      <c r="T2265" s="34" t="e">
        <f t="shared" si="322"/>
        <v>#N/A</v>
      </c>
      <c r="U2265" s="35" t="e">
        <f t="shared" si="325"/>
        <v>#N/A</v>
      </c>
      <c r="V2265" s="44">
        <f t="shared" si="323"/>
        <v>0</v>
      </c>
      <c r="W2265" s="37" t="str">
        <f t="shared" si="324"/>
        <v/>
      </c>
      <c r="AA2265" s="3"/>
      <c r="AB2265" s="3"/>
      <c r="AC2265" s="3"/>
      <c r="AD2265" s="3"/>
      <c r="AE2265" s="3"/>
      <c r="AF2265" s="3"/>
    </row>
    <row r="2266" spans="1:32" x14ac:dyDescent="0.25">
      <c r="A2266" s="3"/>
      <c r="B2266" s="3"/>
      <c r="C2266" s="3"/>
      <c r="D2266" s="3"/>
      <c r="E2266" s="3"/>
      <c r="F2266" s="3"/>
      <c r="G2266" s="8"/>
      <c r="H2266" s="3"/>
      <c r="I2266" s="3"/>
      <c r="J2266" s="3"/>
      <c r="L2266" s="9"/>
      <c r="M2266" s="15"/>
      <c r="N2266" s="15"/>
      <c r="O2266" s="15">
        <f t="shared" si="318"/>
        <v>0</v>
      </c>
      <c r="P2266" s="15">
        <f t="shared" si="319"/>
        <v>0</v>
      </c>
      <c r="Q2266" s="13" t="str">
        <f t="shared" si="317"/>
        <v/>
      </c>
      <c r="R2266" s="32" t="e">
        <f t="shared" si="320"/>
        <v>#N/A</v>
      </c>
      <c r="S2266" s="33" t="str">
        <f t="shared" si="321"/>
        <v/>
      </c>
      <c r="T2266" s="34" t="e">
        <f t="shared" si="322"/>
        <v>#N/A</v>
      </c>
      <c r="U2266" s="35" t="e">
        <f t="shared" si="325"/>
        <v>#N/A</v>
      </c>
      <c r="V2266" s="44">
        <f t="shared" si="323"/>
        <v>0</v>
      </c>
      <c r="W2266" s="37" t="str">
        <f t="shared" si="324"/>
        <v/>
      </c>
      <c r="AA2266" s="3"/>
      <c r="AB2266" s="3"/>
      <c r="AC2266" s="3"/>
      <c r="AD2266" s="3"/>
      <c r="AE2266" s="3"/>
      <c r="AF2266" s="3"/>
    </row>
    <row r="2267" spans="1:32" x14ac:dyDescent="0.25">
      <c r="A2267" s="3"/>
      <c r="B2267" s="3"/>
      <c r="C2267" s="3"/>
      <c r="D2267" s="3"/>
      <c r="E2267" s="3"/>
      <c r="F2267" s="3"/>
      <c r="G2267" s="8"/>
      <c r="H2267" s="3"/>
      <c r="I2267" s="3"/>
      <c r="J2267" s="3"/>
      <c r="L2267" s="9"/>
      <c r="M2267" s="15"/>
      <c r="N2267" s="15"/>
      <c r="O2267" s="15">
        <f t="shared" si="318"/>
        <v>0</v>
      </c>
      <c r="P2267" s="15">
        <f t="shared" si="319"/>
        <v>0</v>
      </c>
      <c r="Q2267" s="13" t="str">
        <f t="shared" si="317"/>
        <v/>
      </c>
      <c r="R2267" s="32" t="e">
        <f t="shared" si="320"/>
        <v>#N/A</v>
      </c>
      <c r="S2267" s="33" t="str">
        <f t="shared" si="321"/>
        <v/>
      </c>
      <c r="T2267" s="34" t="e">
        <f t="shared" si="322"/>
        <v>#N/A</v>
      </c>
      <c r="U2267" s="35" t="e">
        <f t="shared" si="325"/>
        <v>#N/A</v>
      </c>
      <c r="V2267" s="44">
        <f t="shared" si="323"/>
        <v>0</v>
      </c>
      <c r="W2267" s="37" t="str">
        <f t="shared" si="324"/>
        <v/>
      </c>
      <c r="AA2267" s="3"/>
      <c r="AB2267" s="3"/>
      <c r="AC2267" s="3"/>
      <c r="AD2267" s="3"/>
      <c r="AE2267" s="3"/>
      <c r="AF2267" s="3"/>
    </row>
    <row r="2268" spans="1:32" x14ac:dyDescent="0.25">
      <c r="A2268" s="3"/>
      <c r="B2268" s="3"/>
      <c r="C2268" s="3"/>
      <c r="D2268" s="3"/>
      <c r="E2268" s="3"/>
      <c r="F2268" s="3"/>
      <c r="G2268" s="8"/>
      <c r="H2268" s="3"/>
      <c r="I2268" s="3"/>
      <c r="J2268" s="3"/>
      <c r="L2268" s="9"/>
      <c r="M2268" s="15"/>
      <c r="N2268" s="15"/>
      <c r="O2268" s="15">
        <f t="shared" si="318"/>
        <v>0</v>
      </c>
      <c r="P2268" s="15">
        <f t="shared" si="319"/>
        <v>0</v>
      </c>
      <c r="Q2268" s="13" t="str">
        <f t="shared" si="317"/>
        <v/>
      </c>
      <c r="R2268" s="32" t="e">
        <f t="shared" si="320"/>
        <v>#N/A</v>
      </c>
      <c r="S2268" s="33" t="str">
        <f t="shared" si="321"/>
        <v/>
      </c>
      <c r="T2268" s="34" t="e">
        <f t="shared" si="322"/>
        <v>#N/A</v>
      </c>
      <c r="U2268" s="35" t="e">
        <f t="shared" si="325"/>
        <v>#N/A</v>
      </c>
      <c r="V2268" s="44">
        <f t="shared" si="323"/>
        <v>0</v>
      </c>
      <c r="W2268" s="37" t="str">
        <f t="shared" si="324"/>
        <v/>
      </c>
      <c r="AA2268" s="3"/>
      <c r="AB2268" s="3"/>
      <c r="AC2268" s="3"/>
      <c r="AD2268" s="3"/>
      <c r="AE2268" s="3"/>
      <c r="AF2268" s="3"/>
    </row>
    <row r="2269" spans="1:32" x14ac:dyDescent="0.25">
      <c r="A2269" s="3"/>
      <c r="B2269" s="3"/>
      <c r="C2269" s="3"/>
      <c r="D2269" s="3"/>
      <c r="E2269" s="3"/>
      <c r="F2269" s="3"/>
      <c r="G2269" s="8"/>
      <c r="H2269" s="3"/>
      <c r="I2269" s="3"/>
      <c r="J2269" s="3"/>
      <c r="L2269" s="9"/>
      <c r="M2269" s="15"/>
      <c r="N2269" s="15"/>
      <c r="O2269" s="15">
        <f t="shared" si="318"/>
        <v>0</v>
      </c>
      <c r="P2269" s="15">
        <f t="shared" si="319"/>
        <v>0</v>
      </c>
      <c r="Q2269" s="13" t="str">
        <f t="shared" si="317"/>
        <v/>
      </c>
      <c r="R2269" s="32" t="e">
        <f t="shared" si="320"/>
        <v>#N/A</v>
      </c>
      <c r="S2269" s="33" t="str">
        <f t="shared" si="321"/>
        <v/>
      </c>
      <c r="T2269" s="34" t="e">
        <f t="shared" si="322"/>
        <v>#N/A</v>
      </c>
      <c r="U2269" s="35" t="e">
        <f t="shared" si="325"/>
        <v>#N/A</v>
      </c>
      <c r="V2269" s="44">
        <f t="shared" si="323"/>
        <v>0</v>
      </c>
      <c r="W2269" s="37" t="str">
        <f t="shared" si="324"/>
        <v/>
      </c>
      <c r="AA2269" s="3"/>
      <c r="AB2269" s="3"/>
      <c r="AC2269" s="3"/>
      <c r="AD2269" s="3"/>
      <c r="AE2269" s="3"/>
      <c r="AF2269" s="3"/>
    </row>
    <row r="2270" spans="1:32" x14ac:dyDescent="0.25">
      <c r="A2270" s="3"/>
      <c r="B2270" s="3"/>
      <c r="C2270" s="3"/>
      <c r="D2270" s="3"/>
      <c r="E2270" s="3"/>
      <c r="F2270" s="3"/>
      <c r="G2270" s="8"/>
      <c r="H2270" s="3"/>
      <c r="I2270" s="3"/>
      <c r="J2270" s="3"/>
      <c r="L2270" s="9"/>
      <c r="M2270" s="15"/>
      <c r="N2270" s="15"/>
      <c r="O2270" s="15">
        <f t="shared" si="318"/>
        <v>0</v>
      </c>
      <c r="P2270" s="15">
        <f t="shared" si="319"/>
        <v>0</v>
      </c>
      <c r="Q2270" s="13" t="str">
        <f t="shared" si="317"/>
        <v/>
      </c>
      <c r="R2270" s="32" t="e">
        <f t="shared" si="320"/>
        <v>#N/A</v>
      </c>
      <c r="S2270" s="33" t="str">
        <f t="shared" si="321"/>
        <v/>
      </c>
      <c r="T2270" s="34" t="e">
        <f t="shared" si="322"/>
        <v>#N/A</v>
      </c>
      <c r="U2270" s="35" t="e">
        <f t="shared" si="325"/>
        <v>#N/A</v>
      </c>
      <c r="V2270" s="44">
        <f t="shared" si="323"/>
        <v>0</v>
      </c>
      <c r="W2270" s="37" t="str">
        <f t="shared" si="324"/>
        <v/>
      </c>
      <c r="AA2270" s="3"/>
      <c r="AB2270" s="3"/>
      <c r="AC2270" s="3"/>
      <c r="AD2270" s="3"/>
      <c r="AE2270" s="3"/>
      <c r="AF2270" s="3"/>
    </row>
    <row r="2271" spans="1:32" x14ac:dyDescent="0.25">
      <c r="A2271" s="3"/>
      <c r="B2271" s="3"/>
      <c r="C2271" s="3"/>
      <c r="D2271" s="3"/>
      <c r="E2271" s="3"/>
      <c r="F2271" s="3"/>
      <c r="G2271" s="8"/>
      <c r="H2271" s="3"/>
      <c r="I2271" s="3"/>
      <c r="J2271" s="3"/>
      <c r="L2271" s="9"/>
      <c r="M2271" s="15"/>
      <c r="N2271" s="15"/>
      <c r="O2271" s="15">
        <f t="shared" si="318"/>
        <v>0</v>
      </c>
      <c r="P2271" s="15">
        <f t="shared" si="319"/>
        <v>0</v>
      </c>
      <c r="Q2271" s="13" t="str">
        <f t="shared" si="317"/>
        <v/>
      </c>
      <c r="R2271" s="32" t="e">
        <f t="shared" si="320"/>
        <v>#N/A</v>
      </c>
      <c r="S2271" s="33" t="str">
        <f t="shared" si="321"/>
        <v/>
      </c>
      <c r="T2271" s="34" t="e">
        <f t="shared" si="322"/>
        <v>#N/A</v>
      </c>
      <c r="U2271" s="35" t="e">
        <f t="shared" si="325"/>
        <v>#N/A</v>
      </c>
      <c r="V2271" s="44">
        <f t="shared" si="323"/>
        <v>0</v>
      </c>
      <c r="W2271" s="37" t="str">
        <f t="shared" si="324"/>
        <v/>
      </c>
      <c r="AA2271" s="3"/>
      <c r="AB2271" s="3"/>
      <c r="AC2271" s="3"/>
      <c r="AD2271" s="3"/>
      <c r="AE2271" s="3"/>
      <c r="AF2271" s="3"/>
    </row>
    <row r="2272" spans="1:32" x14ac:dyDescent="0.25">
      <c r="A2272" s="3"/>
      <c r="B2272" s="3"/>
      <c r="C2272" s="3"/>
      <c r="D2272" s="3"/>
      <c r="E2272" s="3"/>
      <c r="F2272" s="3"/>
      <c r="G2272" s="8"/>
      <c r="H2272" s="3"/>
      <c r="I2272" s="3"/>
      <c r="J2272" s="3"/>
      <c r="L2272" s="9"/>
      <c r="M2272" s="15"/>
      <c r="N2272" s="15"/>
      <c r="O2272" s="15">
        <f t="shared" si="318"/>
        <v>0</v>
      </c>
      <c r="P2272" s="15">
        <f t="shared" si="319"/>
        <v>0</v>
      </c>
      <c r="Q2272" s="13" t="str">
        <f t="shared" si="317"/>
        <v/>
      </c>
      <c r="R2272" s="32" t="e">
        <f t="shared" si="320"/>
        <v>#N/A</v>
      </c>
      <c r="S2272" s="33" t="str">
        <f t="shared" si="321"/>
        <v/>
      </c>
      <c r="T2272" s="34" t="e">
        <f t="shared" si="322"/>
        <v>#N/A</v>
      </c>
      <c r="U2272" s="35" t="e">
        <f t="shared" si="325"/>
        <v>#N/A</v>
      </c>
      <c r="V2272" s="44">
        <f t="shared" si="323"/>
        <v>0</v>
      </c>
      <c r="W2272" s="37" t="str">
        <f t="shared" si="324"/>
        <v/>
      </c>
      <c r="AA2272" s="3"/>
      <c r="AB2272" s="3"/>
      <c r="AC2272" s="3"/>
      <c r="AD2272" s="3"/>
      <c r="AE2272" s="3"/>
      <c r="AF2272" s="3"/>
    </row>
    <row r="2273" spans="1:32" x14ac:dyDescent="0.25">
      <c r="A2273" s="3"/>
      <c r="B2273" s="3"/>
      <c r="C2273" s="3"/>
      <c r="D2273" s="3"/>
      <c r="E2273" s="3"/>
      <c r="F2273" s="3"/>
      <c r="G2273" s="8"/>
      <c r="H2273" s="3"/>
      <c r="I2273" s="3"/>
      <c r="J2273" s="3"/>
      <c r="L2273" s="9"/>
      <c r="M2273" s="15"/>
      <c r="N2273" s="15"/>
      <c r="O2273" s="15">
        <f t="shared" si="318"/>
        <v>0</v>
      </c>
      <c r="P2273" s="15">
        <f t="shared" si="319"/>
        <v>0</v>
      </c>
      <c r="Q2273" s="13" t="str">
        <f t="shared" si="317"/>
        <v/>
      </c>
      <c r="R2273" s="32" t="e">
        <f t="shared" si="320"/>
        <v>#N/A</v>
      </c>
      <c r="S2273" s="33" t="str">
        <f t="shared" si="321"/>
        <v/>
      </c>
      <c r="T2273" s="34" t="e">
        <f t="shared" si="322"/>
        <v>#N/A</v>
      </c>
      <c r="U2273" s="35" t="e">
        <f t="shared" si="325"/>
        <v>#N/A</v>
      </c>
      <c r="V2273" s="44">
        <f t="shared" si="323"/>
        <v>0</v>
      </c>
      <c r="W2273" s="37" t="str">
        <f t="shared" si="324"/>
        <v/>
      </c>
      <c r="AA2273" s="3"/>
      <c r="AB2273" s="3"/>
      <c r="AC2273" s="3"/>
      <c r="AD2273" s="3"/>
      <c r="AE2273" s="3"/>
      <c r="AF2273" s="3"/>
    </row>
    <row r="2274" spans="1:32" x14ac:dyDescent="0.25">
      <c r="A2274" s="3"/>
      <c r="B2274" s="3"/>
      <c r="C2274" s="3"/>
      <c r="D2274" s="3"/>
      <c r="E2274" s="3"/>
      <c r="F2274" s="3"/>
      <c r="G2274" s="8"/>
      <c r="H2274" s="3"/>
      <c r="I2274" s="3"/>
      <c r="J2274" s="3"/>
      <c r="L2274" s="9"/>
      <c r="M2274" s="15"/>
      <c r="N2274" s="15"/>
      <c r="O2274" s="15">
        <f t="shared" si="318"/>
        <v>0</v>
      </c>
      <c r="P2274" s="15">
        <f t="shared" si="319"/>
        <v>0</v>
      </c>
      <c r="Q2274" s="13" t="str">
        <f t="shared" si="317"/>
        <v/>
      </c>
      <c r="R2274" s="32" t="e">
        <f t="shared" si="320"/>
        <v>#N/A</v>
      </c>
      <c r="S2274" s="33" t="str">
        <f t="shared" si="321"/>
        <v/>
      </c>
      <c r="T2274" s="34" t="e">
        <f t="shared" si="322"/>
        <v>#N/A</v>
      </c>
      <c r="U2274" s="35" t="e">
        <f t="shared" si="325"/>
        <v>#N/A</v>
      </c>
      <c r="V2274" s="44">
        <f t="shared" si="323"/>
        <v>0</v>
      </c>
      <c r="W2274" s="37" t="str">
        <f t="shared" si="324"/>
        <v/>
      </c>
      <c r="AA2274" s="3"/>
      <c r="AB2274" s="3"/>
      <c r="AC2274" s="3"/>
      <c r="AD2274" s="3"/>
      <c r="AE2274" s="3"/>
      <c r="AF2274" s="3"/>
    </row>
    <row r="2275" spans="1:32" x14ac:dyDescent="0.25">
      <c r="A2275" s="3"/>
      <c r="B2275" s="3"/>
      <c r="C2275" s="3"/>
      <c r="D2275" s="3"/>
      <c r="E2275" s="3"/>
      <c r="F2275" s="3"/>
      <c r="G2275" s="8"/>
      <c r="H2275" s="3"/>
      <c r="I2275" s="3"/>
      <c r="J2275" s="3"/>
      <c r="L2275" s="9"/>
      <c r="M2275" s="15"/>
      <c r="N2275" s="15"/>
      <c r="O2275" s="15">
        <f t="shared" si="318"/>
        <v>0</v>
      </c>
      <c r="P2275" s="15">
        <f t="shared" si="319"/>
        <v>0</v>
      </c>
      <c r="Q2275" s="13" t="str">
        <f t="shared" si="317"/>
        <v/>
      </c>
      <c r="R2275" s="32" t="e">
        <f t="shared" si="320"/>
        <v>#N/A</v>
      </c>
      <c r="S2275" s="33" t="str">
        <f t="shared" si="321"/>
        <v/>
      </c>
      <c r="T2275" s="34" t="e">
        <f t="shared" si="322"/>
        <v>#N/A</v>
      </c>
      <c r="U2275" s="35" t="e">
        <f t="shared" si="325"/>
        <v>#N/A</v>
      </c>
      <c r="V2275" s="44">
        <f t="shared" si="323"/>
        <v>0</v>
      </c>
      <c r="W2275" s="37" t="str">
        <f t="shared" si="324"/>
        <v/>
      </c>
      <c r="AA2275" s="3"/>
      <c r="AB2275" s="3"/>
      <c r="AC2275" s="3"/>
      <c r="AD2275" s="3"/>
      <c r="AE2275" s="3"/>
      <c r="AF2275" s="3"/>
    </row>
    <row r="2276" spans="1:32" x14ac:dyDescent="0.25">
      <c r="A2276" s="3"/>
      <c r="B2276" s="3"/>
      <c r="C2276" s="3"/>
      <c r="D2276" s="3"/>
      <c r="E2276" s="3"/>
      <c r="F2276" s="3"/>
      <c r="G2276" s="8"/>
      <c r="H2276" s="3"/>
      <c r="I2276" s="3"/>
      <c r="J2276" s="3"/>
      <c r="L2276" s="9"/>
      <c r="M2276" s="15"/>
      <c r="N2276" s="15"/>
      <c r="O2276" s="15">
        <f t="shared" si="318"/>
        <v>0</v>
      </c>
      <c r="P2276" s="15">
        <f t="shared" si="319"/>
        <v>0</v>
      </c>
      <c r="Q2276" s="13" t="str">
        <f t="shared" si="317"/>
        <v/>
      </c>
      <c r="R2276" s="32" t="e">
        <f t="shared" si="320"/>
        <v>#N/A</v>
      </c>
      <c r="S2276" s="33" t="str">
        <f t="shared" si="321"/>
        <v/>
      </c>
      <c r="T2276" s="34" t="e">
        <f t="shared" si="322"/>
        <v>#N/A</v>
      </c>
      <c r="U2276" s="35" t="e">
        <f t="shared" si="325"/>
        <v>#N/A</v>
      </c>
      <c r="V2276" s="44">
        <f t="shared" si="323"/>
        <v>0</v>
      </c>
      <c r="W2276" s="37" t="str">
        <f t="shared" si="324"/>
        <v/>
      </c>
      <c r="AA2276" s="3"/>
      <c r="AB2276" s="3"/>
      <c r="AC2276" s="3"/>
      <c r="AD2276" s="3"/>
      <c r="AE2276" s="3"/>
      <c r="AF2276" s="3"/>
    </row>
    <row r="2277" spans="1:32" x14ac:dyDescent="0.25">
      <c r="A2277" s="3"/>
      <c r="B2277" s="3"/>
      <c r="C2277" s="3"/>
      <c r="D2277" s="3"/>
      <c r="E2277" s="3"/>
      <c r="F2277" s="3"/>
      <c r="G2277" s="8"/>
      <c r="H2277" s="3"/>
      <c r="I2277" s="3"/>
      <c r="J2277" s="3"/>
      <c r="L2277" s="9"/>
      <c r="M2277" s="15"/>
      <c r="N2277" s="15"/>
      <c r="O2277" s="15">
        <f t="shared" si="318"/>
        <v>0</v>
      </c>
      <c r="P2277" s="15">
        <f t="shared" si="319"/>
        <v>0</v>
      </c>
      <c r="Q2277" s="13" t="str">
        <f t="shared" si="317"/>
        <v/>
      </c>
      <c r="R2277" s="32" t="e">
        <f t="shared" si="320"/>
        <v>#N/A</v>
      </c>
      <c r="S2277" s="33" t="str">
        <f t="shared" si="321"/>
        <v/>
      </c>
      <c r="T2277" s="34" t="e">
        <f t="shared" si="322"/>
        <v>#N/A</v>
      </c>
      <c r="U2277" s="35" t="e">
        <f t="shared" si="325"/>
        <v>#N/A</v>
      </c>
      <c r="V2277" s="44">
        <f t="shared" si="323"/>
        <v>0</v>
      </c>
      <c r="W2277" s="37" t="str">
        <f t="shared" si="324"/>
        <v/>
      </c>
      <c r="AA2277" s="3"/>
      <c r="AB2277" s="3"/>
      <c r="AC2277" s="3"/>
      <c r="AD2277" s="3"/>
      <c r="AE2277" s="3"/>
      <c r="AF2277" s="3"/>
    </row>
    <row r="2278" spans="1:32" x14ac:dyDescent="0.25">
      <c r="A2278" s="3"/>
      <c r="B2278" s="3"/>
      <c r="C2278" s="3"/>
      <c r="D2278" s="3"/>
      <c r="E2278" s="3"/>
      <c r="F2278" s="3"/>
      <c r="G2278" s="8"/>
      <c r="H2278" s="3"/>
      <c r="I2278" s="3"/>
      <c r="J2278" s="3"/>
      <c r="L2278" s="9"/>
      <c r="M2278" s="15"/>
      <c r="N2278" s="15"/>
      <c r="O2278" s="15">
        <f t="shared" si="318"/>
        <v>0</v>
      </c>
      <c r="P2278" s="15">
        <f t="shared" si="319"/>
        <v>0</v>
      </c>
      <c r="Q2278" s="13" t="str">
        <f t="shared" si="317"/>
        <v/>
      </c>
      <c r="R2278" s="32" t="e">
        <f t="shared" si="320"/>
        <v>#N/A</v>
      </c>
      <c r="S2278" s="33" t="str">
        <f t="shared" si="321"/>
        <v/>
      </c>
      <c r="T2278" s="34" t="e">
        <f t="shared" si="322"/>
        <v>#N/A</v>
      </c>
      <c r="U2278" s="35" t="e">
        <f t="shared" si="325"/>
        <v>#N/A</v>
      </c>
      <c r="V2278" s="44">
        <f t="shared" si="323"/>
        <v>0</v>
      </c>
      <c r="W2278" s="37" t="str">
        <f t="shared" si="324"/>
        <v/>
      </c>
      <c r="AA2278" s="3"/>
      <c r="AB2278" s="3"/>
      <c r="AC2278" s="3"/>
      <c r="AD2278" s="3"/>
      <c r="AE2278" s="3"/>
      <c r="AF2278" s="3"/>
    </row>
    <row r="2279" spans="1:32" x14ac:dyDescent="0.25">
      <c r="A2279" s="3"/>
      <c r="B2279" s="3"/>
      <c r="C2279" s="3"/>
      <c r="D2279" s="3"/>
      <c r="E2279" s="3"/>
      <c r="F2279" s="3"/>
      <c r="G2279" s="8"/>
      <c r="H2279" s="3"/>
      <c r="I2279" s="3"/>
      <c r="J2279" s="3"/>
      <c r="L2279" s="9"/>
      <c r="M2279" s="15"/>
      <c r="N2279" s="15"/>
      <c r="O2279" s="15">
        <f t="shared" si="318"/>
        <v>0</v>
      </c>
      <c r="P2279" s="15">
        <f t="shared" si="319"/>
        <v>0</v>
      </c>
      <c r="Q2279" s="13" t="str">
        <f t="shared" si="317"/>
        <v/>
      </c>
      <c r="R2279" s="32" t="e">
        <f t="shared" si="320"/>
        <v>#N/A</v>
      </c>
      <c r="S2279" s="33" t="str">
        <f t="shared" si="321"/>
        <v/>
      </c>
      <c r="T2279" s="34" t="e">
        <f t="shared" si="322"/>
        <v>#N/A</v>
      </c>
      <c r="U2279" s="35" t="e">
        <f t="shared" si="325"/>
        <v>#N/A</v>
      </c>
      <c r="V2279" s="44">
        <f t="shared" si="323"/>
        <v>0</v>
      </c>
      <c r="W2279" s="37" t="str">
        <f t="shared" si="324"/>
        <v/>
      </c>
      <c r="AA2279" s="3"/>
      <c r="AB2279" s="3"/>
      <c r="AC2279" s="3"/>
      <c r="AD2279" s="3"/>
      <c r="AE2279" s="3"/>
      <c r="AF2279" s="3"/>
    </row>
    <row r="2280" spans="1:32" x14ac:dyDescent="0.25">
      <c r="A2280" s="3"/>
      <c r="B2280" s="3"/>
      <c r="C2280" s="3"/>
      <c r="D2280" s="3"/>
      <c r="E2280" s="3"/>
      <c r="F2280" s="3"/>
      <c r="G2280" s="8"/>
      <c r="H2280" s="3"/>
      <c r="I2280" s="3"/>
      <c r="J2280" s="3"/>
      <c r="L2280" s="9"/>
      <c r="M2280" s="15"/>
      <c r="N2280" s="15"/>
      <c r="O2280" s="15">
        <f t="shared" si="318"/>
        <v>0</v>
      </c>
      <c r="P2280" s="15">
        <f t="shared" si="319"/>
        <v>0</v>
      </c>
      <c r="Q2280" s="13" t="str">
        <f t="shared" si="317"/>
        <v/>
      </c>
      <c r="R2280" s="32" t="e">
        <f t="shared" si="320"/>
        <v>#N/A</v>
      </c>
      <c r="S2280" s="33" t="str">
        <f t="shared" si="321"/>
        <v/>
      </c>
      <c r="T2280" s="34" t="e">
        <f t="shared" si="322"/>
        <v>#N/A</v>
      </c>
      <c r="U2280" s="35" t="e">
        <f t="shared" si="325"/>
        <v>#N/A</v>
      </c>
      <c r="V2280" s="44">
        <f t="shared" si="323"/>
        <v>0</v>
      </c>
      <c r="W2280" s="37" t="str">
        <f t="shared" si="324"/>
        <v/>
      </c>
      <c r="AA2280" s="3"/>
      <c r="AB2280" s="3"/>
      <c r="AC2280" s="3"/>
      <c r="AD2280" s="3"/>
      <c r="AE2280" s="3"/>
      <c r="AF2280" s="3"/>
    </row>
    <row r="2281" spans="1:32" x14ac:dyDescent="0.25">
      <c r="A2281" s="3"/>
      <c r="B2281" s="3"/>
      <c r="C2281" s="3"/>
      <c r="D2281" s="3"/>
      <c r="E2281" s="3"/>
      <c r="F2281" s="3"/>
      <c r="G2281" s="8"/>
      <c r="H2281" s="3"/>
      <c r="I2281" s="3"/>
      <c r="J2281" s="3"/>
      <c r="L2281" s="9"/>
      <c r="M2281" s="15"/>
      <c r="N2281" s="15"/>
      <c r="O2281" s="15">
        <f t="shared" si="318"/>
        <v>0</v>
      </c>
      <c r="P2281" s="15">
        <f t="shared" si="319"/>
        <v>0</v>
      </c>
      <c r="Q2281" s="13" t="str">
        <f t="shared" si="317"/>
        <v/>
      </c>
      <c r="R2281" s="32" t="e">
        <f t="shared" si="320"/>
        <v>#N/A</v>
      </c>
      <c r="S2281" s="33" t="str">
        <f t="shared" si="321"/>
        <v/>
      </c>
      <c r="T2281" s="34" t="e">
        <f t="shared" si="322"/>
        <v>#N/A</v>
      </c>
      <c r="U2281" s="35" t="e">
        <f t="shared" si="325"/>
        <v>#N/A</v>
      </c>
      <c r="V2281" s="44">
        <f t="shared" si="323"/>
        <v>0</v>
      </c>
      <c r="W2281" s="37" t="str">
        <f t="shared" si="324"/>
        <v/>
      </c>
      <c r="AA2281" s="3"/>
      <c r="AB2281" s="3"/>
      <c r="AC2281" s="3"/>
      <c r="AD2281" s="3"/>
      <c r="AE2281" s="3"/>
      <c r="AF2281" s="3"/>
    </row>
    <row r="2282" spans="1:32" x14ac:dyDescent="0.25">
      <c r="A2282" s="3"/>
      <c r="B2282" s="3"/>
      <c r="C2282" s="3"/>
      <c r="D2282" s="3"/>
      <c r="E2282" s="3"/>
      <c r="F2282" s="3"/>
      <c r="G2282" s="8"/>
      <c r="H2282" s="3"/>
      <c r="I2282" s="3"/>
      <c r="J2282" s="3"/>
      <c r="L2282" s="9"/>
      <c r="M2282" s="15"/>
      <c r="N2282" s="15"/>
      <c r="O2282" s="15">
        <f t="shared" si="318"/>
        <v>0</v>
      </c>
      <c r="P2282" s="15">
        <f t="shared" si="319"/>
        <v>0</v>
      </c>
      <c r="Q2282" s="13" t="str">
        <f t="shared" si="317"/>
        <v/>
      </c>
      <c r="R2282" s="32" t="e">
        <f t="shared" si="320"/>
        <v>#N/A</v>
      </c>
      <c r="S2282" s="33" t="str">
        <f t="shared" si="321"/>
        <v/>
      </c>
      <c r="T2282" s="34" t="e">
        <f t="shared" si="322"/>
        <v>#N/A</v>
      </c>
      <c r="U2282" s="35" t="e">
        <f t="shared" si="325"/>
        <v>#N/A</v>
      </c>
      <c r="V2282" s="44">
        <f t="shared" si="323"/>
        <v>0</v>
      </c>
      <c r="W2282" s="37" t="str">
        <f t="shared" si="324"/>
        <v/>
      </c>
      <c r="AA2282" s="3"/>
      <c r="AB2282" s="3"/>
      <c r="AC2282" s="3"/>
      <c r="AD2282" s="3"/>
      <c r="AE2282" s="3"/>
      <c r="AF2282" s="3"/>
    </row>
    <row r="2283" spans="1:32" x14ac:dyDescent="0.25">
      <c r="A2283" s="3"/>
      <c r="B2283" s="3"/>
      <c r="C2283" s="3"/>
      <c r="D2283" s="3"/>
      <c r="E2283" s="3"/>
      <c r="F2283" s="3"/>
      <c r="G2283" s="8"/>
      <c r="H2283" s="3"/>
      <c r="I2283" s="3"/>
      <c r="J2283" s="3"/>
      <c r="L2283" s="9"/>
      <c r="M2283" s="15"/>
      <c r="N2283" s="15"/>
      <c r="O2283" s="15">
        <f t="shared" si="318"/>
        <v>0</v>
      </c>
      <c r="P2283" s="15">
        <f t="shared" si="319"/>
        <v>0</v>
      </c>
      <c r="Q2283" s="13" t="str">
        <f t="shared" si="317"/>
        <v/>
      </c>
      <c r="R2283" s="32" t="e">
        <f t="shared" si="320"/>
        <v>#N/A</v>
      </c>
      <c r="S2283" s="33" t="str">
        <f t="shared" si="321"/>
        <v/>
      </c>
      <c r="T2283" s="34" t="e">
        <f t="shared" si="322"/>
        <v>#N/A</v>
      </c>
      <c r="U2283" s="35" t="e">
        <f t="shared" si="325"/>
        <v>#N/A</v>
      </c>
      <c r="V2283" s="44">
        <f t="shared" si="323"/>
        <v>0</v>
      </c>
      <c r="W2283" s="37" t="str">
        <f t="shared" si="324"/>
        <v/>
      </c>
      <c r="AA2283" s="3"/>
      <c r="AB2283" s="3"/>
      <c r="AC2283" s="3"/>
      <c r="AD2283" s="3"/>
      <c r="AE2283" s="3"/>
      <c r="AF2283" s="3"/>
    </row>
    <row r="2284" spans="1:32" x14ac:dyDescent="0.25">
      <c r="A2284" s="3"/>
      <c r="B2284" s="3"/>
      <c r="C2284" s="3"/>
      <c r="D2284" s="3"/>
      <c r="E2284" s="3"/>
      <c r="F2284" s="3"/>
      <c r="G2284" s="8"/>
      <c r="H2284" s="3"/>
      <c r="I2284" s="3"/>
      <c r="J2284" s="3"/>
      <c r="L2284" s="9"/>
      <c r="M2284" s="15"/>
      <c r="N2284" s="15"/>
      <c r="O2284" s="15">
        <f t="shared" si="318"/>
        <v>0</v>
      </c>
      <c r="P2284" s="15">
        <f t="shared" si="319"/>
        <v>0</v>
      </c>
      <c r="Q2284" s="13" t="str">
        <f t="shared" si="317"/>
        <v/>
      </c>
      <c r="R2284" s="32" t="e">
        <f t="shared" si="320"/>
        <v>#N/A</v>
      </c>
      <c r="S2284" s="33" t="str">
        <f t="shared" si="321"/>
        <v/>
      </c>
      <c r="T2284" s="34" t="e">
        <f t="shared" si="322"/>
        <v>#N/A</v>
      </c>
      <c r="U2284" s="35" t="e">
        <f t="shared" si="325"/>
        <v>#N/A</v>
      </c>
      <c r="V2284" s="44">
        <f t="shared" si="323"/>
        <v>0</v>
      </c>
      <c r="W2284" s="37" t="str">
        <f t="shared" si="324"/>
        <v/>
      </c>
      <c r="AA2284" s="3"/>
      <c r="AB2284" s="3"/>
      <c r="AC2284" s="3"/>
      <c r="AD2284" s="3"/>
      <c r="AE2284" s="3"/>
      <c r="AF2284" s="3"/>
    </row>
    <row r="2285" spans="1:32" x14ac:dyDescent="0.25">
      <c r="A2285" s="3"/>
      <c r="B2285" s="3"/>
      <c r="C2285" s="3"/>
      <c r="D2285" s="3"/>
      <c r="E2285" s="3"/>
      <c r="F2285" s="3"/>
      <c r="G2285" s="8"/>
      <c r="H2285" s="3"/>
      <c r="I2285" s="3"/>
      <c r="J2285" s="3"/>
      <c r="L2285" s="9"/>
      <c r="M2285" s="15"/>
      <c r="N2285" s="15"/>
      <c r="O2285" s="15">
        <f t="shared" si="318"/>
        <v>0</v>
      </c>
      <c r="P2285" s="15">
        <f t="shared" si="319"/>
        <v>0</v>
      </c>
      <c r="Q2285" s="13" t="str">
        <f t="shared" si="317"/>
        <v/>
      </c>
      <c r="R2285" s="32" t="e">
        <f t="shared" si="320"/>
        <v>#N/A</v>
      </c>
      <c r="S2285" s="33" t="str">
        <f t="shared" si="321"/>
        <v/>
      </c>
      <c r="T2285" s="34" t="e">
        <f t="shared" si="322"/>
        <v>#N/A</v>
      </c>
      <c r="U2285" s="35" t="e">
        <f t="shared" si="325"/>
        <v>#N/A</v>
      </c>
      <c r="V2285" s="44">
        <f t="shared" si="323"/>
        <v>0</v>
      </c>
      <c r="W2285" s="37" t="str">
        <f t="shared" si="324"/>
        <v/>
      </c>
      <c r="AA2285" s="3"/>
      <c r="AB2285" s="3"/>
      <c r="AC2285" s="3"/>
      <c r="AD2285" s="3"/>
      <c r="AE2285" s="3"/>
      <c r="AF2285" s="3"/>
    </row>
    <row r="2286" spans="1:32" x14ac:dyDescent="0.25">
      <c r="A2286" s="3"/>
      <c r="B2286" s="3"/>
      <c r="C2286" s="3"/>
      <c r="D2286" s="3"/>
      <c r="E2286" s="3"/>
      <c r="F2286" s="3"/>
      <c r="G2286" s="8"/>
      <c r="H2286" s="3"/>
      <c r="I2286" s="3"/>
      <c r="J2286" s="3"/>
      <c r="L2286" s="9"/>
      <c r="M2286" s="15"/>
      <c r="N2286" s="15"/>
      <c r="O2286" s="15">
        <f t="shared" si="318"/>
        <v>0</v>
      </c>
      <c r="P2286" s="15">
        <f t="shared" si="319"/>
        <v>0</v>
      </c>
      <c r="Q2286" s="13" t="str">
        <f t="shared" si="317"/>
        <v/>
      </c>
      <c r="R2286" s="32" t="e">
        <f t="shared" si="320"/>
        <v>#N/A</v>
      </c>
      <c r="S2286" s="33" t="str">
        <f t="shared" si="321"/>
        <v/>
      </c>
      <c r="T2286" s="34" t="e">
        <f t="shared" si="322"/>
        <v>#N/A</v>
      </c>
      <c r="U2286" s="35" t="e">
        <f t="shared" si="325"/>
        <v>#N/A</v>
      </c>
      <c r="V2286" s="44">
        <f t="shared" si="323"/>
        <v>0</v>
      </c>
      <c r="W2286" s="37" t="str">
        <f t="shared" si="324"/>
        <v/>
      </c>
      <c r="AA2286" s="3"/>
      <c r="AB2286" s="3"/>
      <c r="AC2286" s="3"/>
      <c r="AD2286" s="3"/>
      <c r="AE2286" s="3"/>
      <c r="AF2286" s="3"/>
    </row>
    <row r="2287" spans="1:32" x14ac:dyDescent="0.25">
      <c r="A2287" s="3"/>
      <c r="B2287" s="3"/>
      <c r="C2287" s="3"/>
      <c r="D2287" s="3"/>
      <c r="E2287" s="3"/>
      <c r="F2287" s="3"/>
      <c r="G2287" s="8"/>
      <c r="H2287" s="3"/>
      <c r="I2287" s="3"/>
      <c r="J2287" s="3"/>
      <c r="L2287" s="9"/>
      <c r="M2287" s="15"/>
      <c r="N2287" s="15"/>
      <c r="O2287" s="15">
        <f t="shared" si="318"/>
        <v>0</v>
      </c>
      <c r="P2287" s="15">
        <f t="shared" si="319"/>
        <v>0</v>
      </c>
      <c r="Q2287" s="13" t="str">
        <f t="shared" si="317"/>
        <v/>
      </c>
      <c r="R2287" s="32" t="e">
        <f t="shared" si="320"/>
        <v>#N/A</v>
      </c>
      <c r="S2287" s="33" t="str">
        <f t="shared" si="321"/>
        <v/>
      </c>
      <c r="T2287" s="34" t="e">
        <f t="shared" si="322"/>
        <v>#N/A</v>
      </c>
      <c r="U2287" s="35" t="e">
        <f t="shared" si="325"/>
        <v>#N/A</v>
      </c>
      <c r="V2287" s="44">
        <f t="shared" si="323"/>
        <v>0</v>
      </c>
      <c r="W2287" s="37" t="str">
        <f t="shared" si="324"/>
        <v/>
      </c>
      <c r="AA2287" s="3"/>
      <c r="AB2287" s="3"/>
      <c r="AC2287" s="3"/>
      <c r="AD2287" s="3"/>
      <c r="AE2287" s="3"/>
      <c r="AF2287" s="3"/>
    </row>
    <row r="2288" spans="1:32" x14ac:dyDescent="0.25">
      <c r="A2288" s="3"/>
      <c r="B2288" s="3"/>
      <c r="C2288" s="3"/>
      <c r="D2288" s="3"/>
      <c r="E2288" s="3"/>
      <c r="F2288" s="3"/>
      <c r="G2288" s="8"/>
      <c r="H2288" s="3"/>
      <c r="I2288" s="3"/>
      <c r="J2288" s="3"/>
      <c r="L2288" s="9"/>
      <c r="M2288" s="15"/>
      <c r="N2288" s="15"/>
      <c r="O2288" s="15">
        <f t="shared" si="318"/>
        <v>0</v>
      </c>
      <c r="P2288" s="15">
        <f t="shared" si="319"/>
        <v>0</v>
      </c>
      <c r="Q2288" s="13" t="str">
        <f t="shared" si="317"/>
        <v/>
      </c>
      <c r="R2288" s="32" t="e">
        <f t="shared" si="320"/>
        <v>#N/A</v>
      </c>
      <c r="S2288" s="33" t="str">
        <f t="shared" si="321"/>
        <v/>
      </c>
      <c r="T2288" s="34" t="e">
        <f t="shared" si="322"/>
        <v>#N/A</v>
      </c>
      <c r="U2288" s="35" t="e">
        <f t="shared" si="325"/>
        <v>#N/A</v>
      </c>
      <c r="V2288" s="44">
        <f t="shared" si="323"/>
        <v>0</v>
      </c>
      <c r="W2288" s="37" t="str">
        <f t="shared" si="324"/>
        <v/>
      </c>
      <c r="AA2288" s="3"/>
      <c r="AB2288" s="3"/>
      <c r="AC2288" s="3"/>
      <c r="AD2288" s="3"/>
      <c r="AE2288" s="3"/>
      <c r="AF2288" s="3"/>
    </row>
    <row r="2289" spans="1:32" x14ac:dyDescent="0.25">
      <c r="A2289" s="3"/>
      <c r="B2289" s="3"/>
      <c r="C2289" s="3"/>
      <c r="D2289" s="3"/>
      <c r="E2289" s="3"/>
      <c r="F2289" s="3"/>
      <c r="G2289" s="8"/>
      <c r="H2289" s="3"/>
      <c r="I2289" s="3"/>
      <c r="J2289" s="3"/>
      <c r="L2289" s="9"/>
      <c r="M2289" s="15"/>
      <c r="N2289" s="15"/>
      <c r="O2289" s="15">
        <f t="shared" si="318"/>
        <v>0</v>
      </c>
      <c r="P2289" s="15">
        <f t="shared" si="319"/>
        <v>0</v>
      </c>
      <c r="Q2289" s="13" t="str">
        <f t="shared" ref="Q2289:Q2352" si="326">CONCATENATE(A2289,B2289)</f>
        <v/>
      </c>
      <c r="R2289" s="32" t="e">
        <f t="shared" si="320"/>
        <v>#N/A</v>
      </c>
      <c r="S2289" s="33" t="str">
        <f t="shared" si="321"/>
        <v/>
      </c>
      <c r="T2289" s="34" t="e">
        <f t="shared" si="322"/>
        <v>#N/A</v>
      </c>
      <c r="U2289" s="35" t="e">
        <f t="shared" si="325"/>
        <v>#N/A</v>
      </c>
      <c r="V2289" s="44">
        <f t="shared" si="323"/>
        <v>0</v>
      </c>
      <c r="W2289" s="37" t="str">
        <f t="shared" si="324"/>
        <v/>
      </c>
      <c r="AA2289" s="3"/>
      <c r="AB2289" s="3"/>
      <c r="AC2289" s="3"/>
      <c r="AD2289" s="3"/>
      <c r="AE2289" s="3"/>
      <c r="AF2289" s="3"/>
    </row>
    <row r="2290" spans="1:32" x14ac:dyDescent="0.25">
      <c r="A2290" s="3"/>
      <c r="B2290" s="3"/>
      <c r="C2290" s="3"/>
      <c r="D2290" s="3"/>
      <c r="E2290" s="3"/>
      <c r="F2290" s="3"/>
      <c r="G2290" s="8"/>
      <c r="H2290" s="3"/>
      <c r="I2290" s="3"/>
      <c r="J2290" s="3"/>
      <c r="L2290" s="9"/>
      <c r="M2290" s="15"/>
      <c r="N2290" s="15"/>
      <c r="O2290" s="15">
        <f t="shared" si="318"/>
        <v>0</v>
      </c>
      <c r="P2290" s="15">
        <f t="shared" si="319"/>
        <v>0</v>
      </c>
      <c r="Q2290" s="13" t="str">
        <f t="shared" si="326"/>
        <v/>
      </c>
      <c r="R2290" s="32" t="e">
        <f t="shared" si="320"/>
        <v>#N/A</v>
      </c>
      <c r="S2290" s="33" t="str">
        <f t="shared" si="321"/>
        <v/>
      </c>
      <c r="T2290" s="34" t="e">
        <f t="shared" si="322"/>
        <v>#N/A</v>
      </c>
      <c r="U2290" s="35" t="e">
        <f t="shared" si="325"/>
        <v>#N/A</v>
      </c>
      <c r="V2290" s="44">
        <f t="shared" si="323"/>
        <v>0</v>
      </c>
      <c r="W2290" s="37" t="str">
        <f t="shared" si="324"/>
        <v/>
      </c>
      <c r="AA2290" s="3"/>
      <c r="AB2290" s="3"/>
      <c r="AC2290" s="3"/>
      <c r="AD2290" s="3"/>
      <c r="AE2290" s="3"/>
      <c r="AF2290" s="3"/>
    </row>
    <row r="2291" spans="1:32" x14ac:dyDescent="0.25">
      <c r="A2291" s="3"/>
      <c r="B2291" s="3"/>
      <c r="C2291" s="3"/>
      <c r="D2291" s="3"/>
      <c r="E2291" s="3"/>
      <c r="F2291" s="3"/>
      <c r="G2291" s="8"/>
      <c r="H2291" s="3"/>
      <c r="I2291" s="3"/>
      <c r="J2291" s="3"/>
      <c r="L2291" s="9"/>
      <c r="M2291" s="15"/>
      <c r="N2291" s="15"/>
      <c r="O2291" s="15">
        <f t="shared" si="318"/>
        <v>0</v>
      </c>
      <c r="P2291" s="15">
        <f t="shared" si="319"/>
        <v>0</v>
      </c>
      <c r="Q2291" s="13" t="str">
        <f t="shared" si="326"/>
        <v/>
      </c>
      <c r="R2291" s="32" t="e">
        <f t="shared" si="320"/>
        <v>#N/A</v>
      </c>
      <c r="S2291" s="33" t="str">
        <f t="shared" si="321"/>
        <v/>
      </c>
      <c r="T2291" s="34" t="e">
        <f t="shared" si="322"/>
        <v>#N/A</v>
      </c>
      <c r="U2291" s="35" t="e">
        <f t="shared" si="325"/>
        <v>#N/A</v>
      </c>
      <c r="V2291" s="44">
        <f t="shared" si="323"/>
        <v>0</v>
      </c>
      <c r="W2291" s="37" t="str">
        <f t="shared" si="324"/>
        <v/>
      </c>
      <c r="AA2291" s="3"/>
      <c r="AB2291" s="3"/>
      <c r="AC2291" s="3"/>
      <c r="AD2291" s="3"/>
      <c r="AE2291" s="3"/>
      <c r="AF2291" s="3"/>
    </row>
    <row r="2292" spans="1:32" x14ac:dyDescent="0.25">
      <c r="A2292" s="3"/>
      <c r="B2292" s="3"/>
      <c r="C2292" s="3"/>
      <c r="D2292" s="3"/>
      <c r="E2292" s="3"/>
      <c r="F2292" s="3"/>
      <c r="G2292" s="8"/>
      <c r="H2292" s="3"/>
      <c r="I2292" s="3"/>
      <c r="J2292" s="3"/>
      <c r="L2292" s="9"/>
      <c r="M2292" s="15"/>
      <c r="N2292" s="15"/>
      <c r="O2292" s="15">
        <f t="shared" si="318"/>
        <v>0</v>
      </c>
      <c r="P2292" s="15">
        <f t="shared" si="319"/>
        <v>0</v>
      </c>
      <c r="Q2292" s="13" t="str">
        <f t="shared" si="326"/>
        <v/>
      </c>
      <c r="R2292" s="32" t="e">
        <f t="shared" si="320"/>
        <v>#N/A</v>
      </c>
      <c r="S2292" s="33" t="str">
        <f t="shared" si="321"/>
        <v/>
      </c>
      <c r="T2292" s="34" t="e">
        <f t="shared" si="322"/>
        <v>#N/A</v>
      </c>
      <c r="U2292" s="35" t="e">
        <f t="shared" si="325"/>
        <v>#N/A</v>
      </c>
      <c r="V2292" s="44">
        <f t="shared" si="323"/>
        <v>0</v>
      </c>
      <c r="W2292" s="37" t="str">
        <f t="shared" si="324"/>
        <v/>
      </c>
      <c r="AA2292" s="3"/>
      <c r="AB2292" s="3"/>
      <c r="AC2292" s="3"/>
      <c r="AD2292" s="3"/>
      <c r="AE2292" s="3"/>
      <c r="AF2292" s="3"/>
    </row>
    <row r="2293" spans="1:32" x14ac:dyDescent="0.25">
      <c r="A2293" s="3"/>
      <c r="B2293" s="3"/>
      <c r="C2293" s="3"/>
      <c r="D2293" s="3"/>
      <c r="E2293" s="3"/>
      <c r="F2293" s="3"/>
      <c r="G2293" s="8"/>
      <c r="H2293" s="3"/>
      <c r="I2293" s="3"/>
      <c r="J2293" s="3"/>
      <c r="L2293" s="9"/>
      <c r="M2293" s="15"/>
      <c r="N2293" s="15"/>
      <c r="O2293" s="15">
        <f t="shared" si="318"/>
        <v>0</v>
      </c>
      <c r="P2293" s="15">
        <f t="shared" si="319"/>
        <v>0</v>
      </c>
      <c r="Q2293" s="13" t="str">
        <f t="shared" si="326"/>
        <v/>
      </c>
      <c r="R2293" s="32" t="e">
        <f t="shared" si="320"/>
        <v>#N/A</v>
      </c>
      <c r="S2293" s="33" t="str">
        <f t="shared" si="321"/>
        <v/>
      </c>
      <c r="T2293" s="34" t="e">
        <f t="shared" si="322"/>
        <v>#N/A</v>
      </c>
      <c r="U2293" s="35" t="e">
        <f t="shared" si="325"/>
        <v>#N/A</v>
      </c>
      <c r="V2293" s="44">
        <f t="shared" si="323"/>
        <v>0</v>
      </c>
      <c r="W2293" s="37" t="str">
        <f t="shared" si="324"/>
        <v/>
      </c>
      <c r="AA2293" s="3"/>
      <c r="AB2293" s="3"/>
      <c r="AC2293" s="3"/>
      <c r="AD2293" s="3"/>
      <c r="AE2293" s="3"/>
      <c r="AF2293" s="3"/>
    </row>
    <row r="2294" spans="1:32" x14ac:dyDescent="0.25">
      <c r="A2294" s="3"/>
      <c r="B2294" s="3"/>
      <c r="C2294" s="3"/>
      <c r="D2294" s="3"/>
      <c r="E2294" s="3"/>
      <c r="F2294" s="3"/>
      <c r="G2294" s="8"/>
      <c r="H2294" s="3"/>
      <c r="I2294" s="3"/>
      <c r="J2294" s="3"/>
      <c r="L2294" s="9"/>
      <c r="M2294" s="15"/>
      <c r="N2294" s="15"/>
      <c r="O2294" s="15">
        <f t="shared" si="318"/>
        <v>0</v>
      </c>
      <c r="P2294" s="15">
        <f t="shared" si="319"/>
        <v>0</v>
      </c>
      <c r="Q2294" s="13" t="str">
        <f t="shared" si="326"/>
        <v/>
      </c>
      <c r="R2294" s="32" t="e">
        <f t="shared" si="320"/>
        <v>#N/A</v>
      </c>
      <c r="S2294" s="33" t="str">
        <f t="shared" si="321"/>
        <v/>
      </c>
      <c r="T2294" s="34" t="e">
        <f t="shared" si="322"/>
        <v>#N/A</v>
      </c>
      <c r="U2294" s="35" t="e">
        <f t="shared" si="325"/>
        <v>#N/A</v>
      </c>
      <c r="V2294" s="44">
        <f t="shared" si="323"/>
        <v>0</v>
      </c>
      <c r="W2294" s="37" t="str">
        <f t="shared" si="324"/>
        <v/>
      </c>
      <c r="AA2294" s="3"/>
      <c r="AB2294" s="3"/>
      <c r="AC2294" s="3"/>
      <c r="AD2294" s="3"/>
      <c r="AE2294" s="3"/>
      <c r="AF2294" s="3"/>
    </row>
    <row r="2295" spans="1:32" x14ac:dyDescent="0.25">
      <c r="A2295" s="3"/>
      <c r="B2295" s="3"/>
      <c r="C2295" s="3"/>
      <c r="D2295" s="3"/>
      <c r="E2295" s="3"/>
      <c r="F2295" s="3"/>
      <c r="G2295" s="8"/>
      <c r="H2295" s="3"/>
      <c r="I2295" s="3"/>
      <c r="J2295" s="3"/>
      <c r="L2295" s="9"/>
      <c r="M2295" s="15"/>
      <c r="N2295" s="15"/>
      <c r="O2295" s="15">
        <f t="shared" si="318"/>
        <v>0</v>
      </c>
      <c r="P2295" s="15">
        <f t="shared" si="319"/>
        <v>0</v>
      </c>
      <c r="Q2295" s="13" t="str">
        <f t="shared" si="326"/>
        <v/>
      </c>
      <c r="R2295" s="32" t="e">
        <f t="shared" si="320"/>
        <v>#N/A</v>
      </c>
      <c r="S2295" s="33" t="str">
        <f t="shared" si="321"/>
        <v/>
      </c>
      <c r="T2295" s="34" t="e">
        <f t="shared" si="322"/>
        <v>#N/A</v>
      </c>
      <c r="U2295" s="35" t="e">
        <f t="shared" si="325"/>
        <v>#N/A</v>
      </c>
      <c r="V2295" s="44">
        <f t="shared" si="323"/>
        <v>0</v>
      </c>
      <c r="W2295" s="37" t="str">
        <f t="shared" si="324"/>
        <v/>
      </c>
      <c r="AA2295" s="3"/>
      <c r="AB2295" s="3"/>
      <c r="AC2295" s="3"/>
      <c r="AD2295" s="3"/>
      <c r="AE2295" s="3"/>
      <c r="AF2295" s="3"/>
    </row>
    <row r="2296" spans="1:32" x14ac:dyDescent="0.25">
      <c r="A2296" s="3"/>
      <c r="B2296" s="3"/>
      <c r="C2296" s="3"/>
      <c r="D2296" s="3"/>
      <c r="E2296" s="3"/>
      <c r="F2296" s="3"/>
      <c r="G2296" s="8"/>
      <c r="H2296" s="3"/>
      <c r="I2296" s="3"/>
      <c r="J2296" s="3"/>
      <c r="L2296" s="9"/>
      <c r="M2296" s="15"/>
      <c r="N2296" s="15"/>
      <c r="O2296" s="15">
        <f t="shared" si="318"/>
        <v>0</v>
      </c>
      <c r="P2296" s="15">
        <f t="shared" si="319"/>
        <v>0</v>
      </c>
      <c r="Q2296" s="13" t="str">
        <f t="shared" si="326"/>
        <v/>
      </c>
      <c r="R2296" s="32" t="e">
        <f t="shared" si="320"/>
        <v>#N/A</v>
      </c>
      <c r="S2296" s="33" t="str">
        <f t="shared" si="321"/>
        <v/>
      </c>
      <c r="T2296" s="34" t="e">
        <f t="shared" si="322"/>
        <v>#N/A</v>
      </c>
      <c r="U2296" s="35" t="e">
        <f t="shared" si="325"/>
        <v>#N/A</v>
      </c>
      <c r="V2296" s="44">
        <f t="shared" si="323"/>
        <v>0</v>
      </c>
      <c r="W2296" s="37" t="str">
        <f t="shared" si="324"/>
        <v/>
      </c>
      <c r="AA2296" s="3"/>
      <c r="AB2296" s="3"/>
      <c r="AC2296" s="3"/>
      <c r="AD2296" s="3"/>
      <c r="AE2296" s="3"/>
      <c r="AF2296" s="3"/>
    </row>
    <row r="2297" spans="1:32" x14ac:dyDescent="0.25">
      <c r="A2297" s="3"/>
      <c r="B2297" s="3"/>
      <c r="C2297" s="3"/>
      <c r="D2297" s="3"/>
      <c r="E2297" s="3"/>
      <c r="F2297" s="3"/>
      <c r="G2297" s="8"/>
      <c r="H2297" s="3"/>
      <c r="I2297" s="3"/>
      <c r="J2297" s="3"/>
      <c r="L2297" s="9"/>
      <c r="M2297" s="15"/>
      <c r="N2297" s="15"/>
      <c r="O2297" s="15">
        <f t="shared" si="318"/>
        <v>0</v>
      </c>
      <c r="P2297" s="15">
        <f t="shared" si="319"/>
        <v>0</v>
      </c>
      <c r="Q2297" s="13" t="str">
        <f t="shared" si="326"/>
        <v/>
      </c>
      <c r="R2297" s="32" t="e">
        <f t="shared" si="320"/>
        <v>#N/A</v>
      </c>
      <c r="S2297" s="33" t="str">
        <f t="shared" si="321"/>
        <v/>
      </c>
      <c r="T2297" s="34" t="e">
        <f t="shared" si="322"/>
        <v>#N/A</v>
      </c>
      <c r="U2297" s="35" t="e">
        <f t="shared" si="325"/>
        <v>#N/A</v>
      </c>
      <c r="V2297" s="44">
        <f t="shared" si="323"/>
        <v>0</v>
      </c>
      <c r="W2297" s="37" t="str">
        <f t="shared" si="324"/>
        <v/>
      </c>
      <c r="AA2297" s="3"/>
      <c r="AB2297" s="3"/>
      <c r="AC2297" s="3"/>
      <c r="AD2297" s="3"/>
      <c r="AE2297" s="3"/>
      <c r="AF2297" s="3"/>
    </row>
    <row r="2298" spans="1:32" x14ac:dyDescent="0.25">
      <c r="A2298" s="3"/>
      <c r="B2298" s="3"/>
      <c r="C2298" s="3"/>
      <c r="D2298" s="3"/>
      <c r="E2298" s="3"/>
      <c r="F2298" s="3"/>
      <c r="G2298" s="8"/>
      <c r="H2298" s="3"/>
      <c r="I2298" s="3"/>
      <c r="J2298" s="3"/>
      <c r="L2298" s="9"/>
      <c r="M2298" s="15"/>
      <c r="N2298" s="15"/>
      <c r="O2298" s="15">
        <f t="shared" si="318"/>
        <v>0</v>
      </c>
      <c r="P2298" s="15">
        <f t="shared" si="319"/>
        <v>0</v>
      </c>
      <c r="Q2298" s="13" t="str">
        <f t="shared" si="326"/>
        <v/>
      </c>
      <c r="R2298" s="32" t="e">
        <f t="shared" si="320"/>
        <v>#N/A</v>
      </c>
      <c r="S2298" s="33" t="str">
        <f t="shared" si="321"/>
        <v/>
      </c>
      <c r="T2298" s="34" t="e">
        <f t="shared" si="322"/>
        <v>#N/A</v>
      </c>
      <c r="U2298" s="35" t="e">
        <f t="shared" si="325"/>
        <v>#N/A</v>
      </c>
      <c r="V2298" s="44">
        <f t="shared" si="323"/>
        <v>0</v>
      </c>
      <c r="W2298" s="37" t="str">
        <f t="shared" si="324"/>
        <v/>
      </c>
      <c r="AA2298" s="3"/>
      <c r="AB2298" s="3"/>
      <c r="AC2298" s="3"/>
      <c r="AD2298" s="3"/>
      <c r="AE2298" s="3"/>
      <c r="AF2298" s="3"/>
    </row>
    <row r="2299" spans="1:32" x14ac:dyDescent="0.25">
      <c r="A2299" s="3"/>
      <c r="B2299" s="3"/>
      <c r="C2299" s="3"/>
      <c r="D2299" s="3"/>
      <c r="E2299" s="3"/>
      <c r="F2299" s="3"/>
      <c r="G2299" s="8"/>
      <c r="H2299" s="3"/>
      <c r="I2299" s="3"/>
      <c r="J2299" s="3"/>
      <c r="L2299" s="9"/>
      <c r="M2299" s="15"/>
      <c r="N2299" s="15"/>
      <c r="O2299" s="15">
        <f t="shared" si="318"/>
        <v>0</v>
      </c>
      <c r="P2299" s="15">
        <f t="shared" si="319"/>
        <v>0</v>
      </c>
      <c r="Q2299" s="13" t="str">
        <f t="shared" si="326"/>
        <v/>
      </c>
      <c r="R2299" s="32" t="e">
        <f t="shared" si="320"/>
        <v>#N/A</v>
      </c>
      <c r="S2299" s="33" t="str">
        <f t="shared" si="321"/>
        <v/>
      </c>
      <c r="T2299" s="34" t="e">
        <f t="shared" si="322"/>
        <v>#N/A</v>
      </c>
      <c r="U2299" s="35" t="e">
        <f t="shared" si="325"/>
        <v>#N/A</v>
      </c>
      <c r="V2299" s="44">
        <f t="shared" si="323"/>
        <v>0</v>
      </c>
      <c r="W2299" s="37" t="str">
        <f t="shared" si="324"/>
        <v/>
      </c>
      <c r="AA2299" s="3"/>
      <c r="AB2299" s="3"/>
      <c r="AC2299" s="3"/>
      <c r="AD2299" s="3"/>
      <c r="AE2299" s="3"/>
      <c r="AF2299" s="3"/>
    </row>
    <row r="2300" spans="1:32" x14ac:dyDescent="0.25">
      <c r="A2300" s="3"/>
      <c r="B2300" s="3"/>
      <c r="C2300" s="3"/>
      <c r="D2300" s="3"/>
      <c r="E2300" s="3"/>
      <c r="F2300" s="3"/>
      <c r="G2300" s="8"/>
      <c r="H2300" s="3"/>
      <c r="I2300" s="3"/>
      <c r="J2300" s="3"/>
      <c r="L2300" s="9"/>
      <c r="M2300" s="15"/>
      <c r="N2300" s="15"/>
      <c r="O2300" s="15">
        <f t="shared" si="318"/>
        <v>0</v>
      </c>
      <c r="P2300" s="15">
        <f t="shared" si="319"/>
        <v>0</v>
      </c>
      <c r="Q2300" s="13" t="str">
        <f t="shared" si="326"/>
        <v/>
      </c>
      <c r="R2300" s="32" t="e">
        <f t="shared" si="320"/>
        <v>#N/A</v>
      </c>
      <c r="S2300" s="33" t="str">
        <f t="shared" si="321"/>
        <v/>
      </c>
      <c r="T2300" s="34" t="e">
        <f t="shared" si="322"/>
        <v>#N/A</v>
      </c>
      <c r="U2300" s="35" t="e">
        <f t="shared" si="325"/>
        <v>#N/A</v>
      </c>
      <c r="V2300" s="44">
        <f t="shared" si="323"/>
        <v>0</v>
      </c>
      <c r="W2300" s="37" t="str">
        <f t="shared" si="324"/>
        <v/>
      </c>
      <c r="AA2300" s="3"/>
      <c r="AB2300" s="3"/>
      <c r="AC2300" s="3"/>
      <c r="AD2300" s="3"/>
      <c r="AE2300" s="3"/>
      <c r="AF2300" s="3"/>
    </row>
    <row r="2301" spans="1:32" x14ac:dyDescent="0.25">
      <c r="A2301" s="3"/>
      <c r="B2301" s="3"/>
      <c r="C2301" s="3"/>
      <c r="D2301" s="3"/>
      <c r="E2301" s="3"/>
      <c r="F2301" s="3"/>
      <c r="G2301" s="8"/>
      <c r="H2301" s="3"/>
      <c r="I2301" s="3"/>
      <c r="J2301" s="3"/>
      <c r="L2301" s="9"/>
      <c r="M2301" s="15"/>
      <c r="N2301" s="15"/>
      <c r="O2301" s="15">
        <f t="shared" si="318"/>
        <v>0</v>
      </c>
      <c r="P2301" s="15">
        <f t="shared" si="319"/>
        <v>0</v>
      </c>
      <c r="Q2301" s="13" t="str">
        <f t="shared" si="326"/>
        <v/>
      </c>
      <c r="R2301" s="32" t="e">
        <f t="shared" si="320"/>
        <v>#N/A</v>
      </c>
      <c r="S2301" s="33" t="str">
        <f t="shared" si="321"/>
        <v/>
      </c>
      <c r="T2301" s="34" t="e">
        <f t="shared" si="322"/>
        <v>#N/A</v>
      </c>
      <c r="U2301" s="35" t="e">
        <f t="shared" si="325"/>
        <v>#N/A</v>
      </c>
      <c r="V2301" s="44">
        <f t="shared" si="323"/>
        <v>0</v>
      </c>
      <c r="W2301" s="37" t="str">
        <f t="shared" si="324"/>
        <v/>
      </c>
      <c r="AA2301" s="3"/>
      <c r="AB2301" s="3"/>
      <c r="AC2301" s="3"/>
      <c r="AD2301" s="3"/>
      <c r="AE2301" s="3"/>
      <c r="AF2301" s="3"/>
    </row>
    <row r="2302" spans="1:32" x14ac:dyDescent="0.25">
      <c r="A2302" s="3"/>
      <c r="B2302" s="3"/>
      <c r="C2302" s="3"/>
      <c r="D2302" s="3"/>
      <c r="E2302" s="3"/>
      <c r="F2302" s="3"/>
      <c r="G2302" s="8"/>
      <c r="H2302" s="3"/>
      <c r="I2302" s="3"/>
      <c r="J2302" s="3"/>
      <c r="L2302" s="9"/>
      <c r="M2302" s="15"/>
      <c r="N2302" s="15"/>
      <c r="O2302" s="15">
        <f t="shared" si="318"/>
        <v>0</v>
      </c>
      <c r="P2302" s="15">
        <f t="shared" si="319"/>
        <v>0</v>
      </c>
      <c r="Q2302" s="13" t="str">
        <f t="shared" si="326"/>
        <v/>
      </c>
      <c r="R2302" s="32" t="e">
        <f t="shared" si="320"/>
        <v>#N/A</v>
      </c>
      <c r="S2302" s="33" t="str">
        <f t="shared" si="321"/>
        <v/>
      </c>
      <c r="T2302" s="34" t="e">
        <f t="shared" si="322"/>
        <v>#N/A</v>
      </c>
      <c r="U2302" s="35" t="e">
        <f t="shared" si="325"/>
        <v>#N/A</v>
      </c>
      <c r="V2302" s="44">
        <f t="shared" si="323"/>
        <v>0</v>
      </c>
      <c r="W2302" s="37" t="str">
        <f t="shared" si="324"/>
        <v/>
      </c>
      <c r="AA2302" s="3"/>
      <c r="AB2302" s="3"/>
      <c r="AC2302" s="3"/>
      <c r="AD2302" s="3"/>
      <c r="AE2302" s="3"/>
      <c r="AF2302" s="3"/>
    </row>
    <row r="2303" spans="1:32" x14ac:dyDescent="0.25">
      <c r="A2303" s="3"/>
      <c r="B2303" s="3"/>
      <c r="C2303" s="3"/>
      <c r="D2303" s="3"/>
      <c r="E2303" s="3"/>
      <c r="F2303" s="3"/>
      <c r="G2303" s="8"/>
      <c r="H2303" s="3"/>
      <c r="I2303" s="3"/>
      <c r="J2303" s="3"/>
      <c r="L2303" s="9"/>
      <c r="M2303" s="15"/>
      <c r="N2303" s="15"/>
      <c r="O2303" s="15">
        <f t="shared" si="318"/>
        <v>0</v>
      </c>
      <c r="P2303" s="15">
        <f t="shared" si="319"/>
        <v>0</v>
      </c>
      <c r="Q2303" s="13" t="str">
        <f t="shared" si="326"/>
        <v/>
      </c>
      <c r="R2303" s="32" t="e">
        <f t="shared" si="320"/>
        <v>#N/A</v>
      </c>
      <c r="S2303" s="33" t="str">
        <f t="shared" si="321"/>
        <v/>
      </c>
      <c r="T2303" s="34" t="e">
        <f t="shared" si="322"/>
        <v>#N/A</v>
      </c>
      <c r="U2303" s="35" t="e">
        <f t="shared" si="325"/>
        <v>#N/A</v>
      </c>
      <c r="V2303" s="44">
        <f t="shared" si="323"/>
        <v>0</v>
      </c>
      <c r="W2303" s="37" t="str">
        <f t="shared" si="324"/>
        <v/>
      </c>
      <c r="AA2303" s="3"/>
      <c r="AB2303" s="3"/>
      <c r="AC2303" s="3"/>
      <c r="AD2303" s="3"/>
      <c r="AE2303" s="3"/>
      <c r="AF2303" s="3"/>
    </row>
    <row r="2304" spans="1:32" x14ac:dyDescent="0.25">
      <c r="A2304" s="3"/>
      <c r="B2304" s="3"/>
      <c r="C2304" s="3"/>
      <c r="D2304" s="3"/>
      <c r="E2304" s="3"/>
      <c r="F2304" s="3"/>
      <c r="G2304" s="8"/>
      <c r="H2304" s="3"/>
      <c r="I2304" s="3"/>
      <c r="J2304" s="3"/>
      <c r="L2304" s="9"/>
      <c r="M2304" s="15"/>
      <c r="N2304" s="15"/>
      <c r="O2304" s="15">
        <f t="shared" si="318"/>
        <v>0</v>
      </c>
      <c r="P2304" s="15">
        <f t="shared" si="319"/>
        <v>0</v>
      </c>
      <c r="Q2304" s="13" t="str">
        <f t="shared" si="326"/>
        <v/>
      </c>
      <c r="R2304" s="32" t="e">
        <f t="shared" si="320"/>
        <v>#N/A</v>
      </c>
      <c r="S2304" s="33" t="str">
        <f t="shared" si="321"/>
        <v/>
      </c>
      <c r="T2304" s="34" t="e">
        <f t="shared" si="322"/>
        <v>#N/A</v>
      </c>
      <c r="U2304" s="35" t="e">
        <f t="shared" si="325"/>
        <v>#N/A</v>
      </c>
      <c r="V2304" s="44">
        <f t="shared" si="323"/>
        <v>0</v>
      </c>
      <c r="W2304" s="37" t="str">
        <f t="shared" si="324"/>
        <v/>
      </c>
      <c r="AA2304" s="3"/>
      <c r="AB2304" s="3"/>
      <c r="AC2304" s="3"/>
      <c r="AD2304" s="3"/>
      <c r="AE2304" s="3"/>
      <c r="AF2304" s="3"/>
    </row>
    <row r="2305" spans="1:32" x14ac:dyDescent="0.25">
      <c r="A2305" s="3"/>
      <c r="B2305" s="3"/>
      <c r="C2305" s="3"/>
      <c r="D2305" s="3"/>
      <c r="E2305" s="3"/>
      <c r="F2305" s="3"/>
      <c r="G2305" s="8"/>
      <c r="H2305" s="3"/>
      <c r="I2305" s="3"/>
      <c r="J2305" s="3"/>
      <c r="L2305" s="9"/>
      <c r="M2305" s="15"/>
      <c r="N2305" s="15"/>
      <c r="O2305" s="15">
        <f t="shared" si="318"/>
        <v>0</v>
      </c>
      <c r="P2305" s="15">
        <f t="shared" si="319"/>
        <v>0</v>
      </c>
      <c r="Q2305" s="13" t="str">
        <f t="shared" si="326"/>
        <v/>
      </c>
      <c r="R2305" s="32" t="e">
        <f t="shared" si="320"/>
        <v>#N/A</v>
      </c>
      <c r="S2305" s="33" t="str">
        <f t="shared" si="321"/>
        <v/>
      </c>
      <c r="T2305" s="34" t="e">
        <f t="shared" si="322"/>
        <v>#N/A</v>
      </c>
      <c r="U2305" s="35" t="e">
        <f t="shared" si="325"/>
        <v>#N/A</v>
      </c>
      <c r="V2305" s="44">
        <f t="shared" si="323"/>
        <v>0</v>
      </c>
      <c r="W2305" s="37" t="str">
        <f t="shared" si="324"/>
        <v/>
      </c>
      <c r="AA2305" s="3"/>
      <c r="AB2305" s="3"/>
      <c r="AC2305" s="3"/>
      <c r="AD2305" s="3"/>
      <c r="AE2305" s="3"/>
      <c r="AF2305" s="3"/>
    </row>
    <row r="2306" spans="1:32" x14ac:dyDescent="0.25">
      <c r="A2306" s="3"/>
      <c r="B2306" s="3"/>
      <c r="C2306" s="3"/>
      <c r="D2306" s="3"/>
      <c r="E2306" s="3"/>
      <c r="F2306" s="3"/>
      <c r="G2306" s="8"/>
      <c r="H2306" s="3"/>
      <c r="I2306" s="3"/>
      <c r="J2306" s="3"/>
      <c r="L2306" s="9"/>
      <c r="M2306" s="15"/>
      <c r="N2306" s="15"/>
      <c r="O2306" s="15">
        <f t="shared" si="318"/>
        <v>0</v>
      </c>
      <c r="P2306" s="15">
        <f t="shared" si="319"/>
        <v>0</v>
      </c>
      <c r="Q2306" s="13" t="str">
        <f t="shared" si="326"/>
        <v/>
      </c>
      <c r="R2306" s="32" t="e">
        <f t="shared" si="320"/>
        <v>#N/A</v>
      </c>
      <c r="S2306" s="33" t="str">
        <f t="shared" si="321"/>
        <v/>
      </c>
      <c r="T2306" s="34" t="e">
        <f t="shared" si="322"/>
        <v>#N/A</v>
      </c>
      <c r="U2306" s="35" t="e">
        <f t="shared" si="325"/>
        <v>#N/A</v>
      </c>
      <c r="V2306" s="44">
        <f t="shared" si="323"/>
        <v>0</v>
      </c>
      <c r="W2306" s="37" t="str">
        <f t="shared" si="324"/>
        <v/>
      </c>
      <c r="AA2306" s="3"/>
      <c r="AB2306" s="3"/>
      <c r="AC2306" s="3"/>
      <c r="AD2306" s="3"/>
      <c r="AE2306" s="3"/>
      <c r="AF2306" s="3"/>
    </row>
    <row r="2307" spans="1:32" x14ac:dyDescent="0.25">
      <c r="A2307" s="3"/>
      <c r="B2307" s="3"/>
      <c r="C2307" s="3"/>
      <c r="D2307" s="3"/>
      <c r="E2307" s="3"/>
      <c r="F2307" s="3"/>
      <c r="G2307" s="8"/>
      <c r="H2307" s="3"/>
      <c r="I2307" s="3"/>
      <c r="J2307" s="3"/>
      <c r="L2307" s="9"/>
      <c r="M2307" s="15"/>
      <c r="N2307" s="15"/>
      <c r="O2307" s="15">
        <f t="shared" si="318"/>
        <v>0</v>
      </c>
      <c r="P2307" s="15">
        <f t="shared" si="319"/>
        <v>0</v>
      </c>
      <c r="Q2307" s="13" t="str">
        <f t="shared" si="326"/>
        <v/>
      </c>
      <c r="R2307" s="32" t="e">
        <f t="shared" si="320"/>
        <v>#N/A</v>
      </c>
      <c r="S2307" s="33" t="str">
        <f t="shared" si="321"/>
        <v/>
      </c>
      <c r="T2307" s="34" t="e">
        <f t="shared" si="322"/>
        <v>#N/A</v>
      </c>
      <c r="U2307" s="35" t="e">
        <f t="shared" si="325"/>
        <v>#N/A</v>
      </c>
      <c r="V2307" s="44">
        <f t="shared" si="323"/>
        <v>0</v>
      </c>
      <c r="W2307" s="37" t="str">
        <f t="shared" si="324"/>
        <v/>
      </c>
      <c r="AA2307" s="3"/>
      <c r="AB2307" s="3"/>
      <c r="AC2307" s="3"/>
      <c r="AD2307" s="3"/>
      <c r="AE2307" s="3"/>
      <c r="AF2307" s="3"/>
    </row>
    <row r="2308" spans="1:32" x14ac:dyDescent="0.25">
      <c r="A2308" s="3"/>
      <c r="B2308" s="3"/>
      <c r="C2308" s="3"/>
      <c r="D2308" s="3"/>
      <c r="E2308" s="3"/>
      <c r="F2308" s="3"/>
      <c r="G2308" s="8"/>
      <c r="H2308" s="3"/>
      <c r="I2308" s="3"/>
      <c r="J2308" s="3"/>
      <c r="L2308" s="9"/>
      <c r="M2308" s="15"/>
      <c r="N2308" s="15"/>
      <c r="O2308" s="15">
        <f t="shared" si="318"/>
        <v>0</v>
      </c>
      <c r="P2308" s="15">
        <f t="shared" si="319"/>
        <v>0</v>
      </c>
      <c r="Q2308" s="13" t="str">
        <f t="shared" si="326"/>
        <v/>
      </c>
      <c r="R2308" s="32" t="e">
        <f t="shared" si="320"/>
        <v>#N/A</v>
      </c>
      <c r="S2308" s="33" t="str">
        <f t="shared" si="321"/>
        <v/>
      </c>
      <c r="T2308" s="34" t="e">
        <f t="shared" si="322"/>
        <v>#N/A</v>
      </c>
      <c r="U2308" s="35" t="e">
        <f t="shared" si="325"/>
        <v>#N/A</v>
      </c>
      <c r="V2308" s="44">
        <f t="shared" si="323"/>
        <v>0</v>
      </c>
      <c r="W2308" s="37" t="str">
        <f t="shared" si="324"/>
        <v/>
      </c>
      <c r="AA2308" s="3"/>
      <c r="AB2308" s="3"/>
      <c r="AC2308" s="3"/>
      <c r="AD2308" s="3"/>
      <c r="AE2308" s="3"/>
      <c r="AF2308" s="3"/>
    </row>
    <row r="2309" spans="1:32" x14ac:dyDescent="0.25">
      <c r="A2309" s="3"/>
      <c r="B2309" s="3"/>
      <c r="C2309" s="3"/>
      <c r="D2309" s="3"/>
      <c r="E2309" s="3"/>
      <c r="F2309" s="3"/>
      <c r="G2309" s="8"/>
      <c r="H2309" s="3"/>
      <c r="I2309" s="3"/>
      <c r="J2309" s="3"/>
      <c r="L2309" s="9"/>
      <c r="M2309" s="15"/>
      <c r="N2309" s="15"/>
      <c r="O2309" s="15">
        <f t="shared" ref="O2309:O2372" si="327">A2309</f>
        <v>0</v>
      </c>
      <c r="P2309" s="15">
        <f t="shared" ref="P2309:P2372" si="328">B2309</f>
        <v>0</v>
      </c>
      <c r="Q2309" s="13" t="str">
        <f t="shared" si="326"/>
        <v/>
      </c>
      <c r="R2309" s="32" t="e">
        <f t="shared" ref="R2309:R2372" si="329">IF(VLOOKUP($L2309,$AA$4:$AB$6,2,FALSE)&lt;&gt;0,VLOOKUP(L2309,$AA$4:$AB$6,2,FALSE),HLOOKUP($A2309,$AC$3:$BE$6,INDEX($Z$4:$AA$6,MATCH($L2309,$AA$4:$AA$6,0),1),FALSE))</f>
        <v>#N/A</v>
      </c>
      <c r="S2309" s="33" t="str">
        <f t="shared" ref="S2309:S2372" si="330">IF(AND(A2309="",B2309="",C2309=""),"",IF(D2309=0,T2309-E2309-0.04,T2309-D2309-0.04))</f>
        <v/>
      </c>
      <c r="T2309" s="34" t="e">
        <f t="shared" ref="T2309:T2372" si="331">G2309+R2309</f>
        <v>#N/A</v>
      </c>
      <c r="U2309" s="35" t="e">
        <f t="shared" si="325"/>
        <v>#N/A</v>
      </c>
      <c r="V2309" s="44">
        <f t="shared" ref="V2309:V2372" si="332">E2309</f>
        <v>0</v>
      </c>
      <c r="W2309" s="37" t="str">
        <f t="shared" ref="W2309:W2372" si="333">IF(OR(K2309="",K2309="(blank)"),"",IF(K2309-0.0025&lt;=0,"",K2309-0.0025))</f>
        <v/>
      </c>
      <c r="AA2309" s="3"/>
      <c r="AB2309" s="3"/>
      <c r="AC2309" s="3"/>
      <c r="AD2309" s="3"/>
      <c r="AE2309" s="3"/>
      <c r="AF2309" s="3"/>
    </row>
    <row r="2310" spans="1:32" x14ac:dyDescent="0.25">
      <c r="A2310" s="3"/>
      <c r="B2310" s="3"/>
      <c r="C2310" s="3"/>
      <c r="D2310" s="3"/>
      <c r="E2310" s="3"/>
      <c r="F2310" s="3"/>
      <c r="G2310" s="8"/>
      <c r="H2310" s="3"/>
      <c r="I2310" s="3"/>
      <c r="J2310" s="3"/>
      <c r="L2310" s="9"/>
      <c r="M2310" s="15"/>
      <c r="N2310" s="15"/>
      <c r="O2310" s="15">
        <f t="shared" si="327"/>
        <v>0</v>
      </c>
      <c r="P2310" s="15">
        <f t="shared" si="328"/>
        <v>0</v>
      </c>
      <c r="Q2310" s="13" t="str">
        <f t="shared" si="326"/>
        <v/>
      </c>
      <c r="R2310" s="32" t="e">
        <f t="shared" si="329"/>
        <v>#N/A</v>
      </c>
      <c r="S2310" s="33" t="str">
        <f t="shared" si="330"/>
        <v/>
      </c>
      <c r="T2310" s="34" t="e">
        <f t="shared" si="331"/>
        <v>#N/A</v>
      </c>
      <c r="U2310" s="35" t="e">
        <f t="shared" si="325"/>
        <v>#N/A</v>
      </c>
      <c r="V2310" s="44">
        <f t="shared" si="332"/>
        <v>0</v>
      </c>
      <c r="W2310" s="37" t="str">
        <f t="shared" si="333"/>
        <v/>
      </c>
      <c r="AA2310" s="3"/>
      <c r="AB2310" s="3"/>
      <c r="AC2310" s="3"/>
      <c r="AD2310" s="3"/>
      <c r="AE2310" s="3"/>
      <c r="AF2310" s="3"/>
    </row>
    <row r="2311" spans="1:32" x14ac:dyDescent="0.25">
      <c r="A2311" s="3"/>
      <c r="B2311" s="3"/>
      <c r="C2311" s="3"/>
      <c r="D2311" s="3"/>
      <c r="E2311" s="3"/>
      <c r="F2311" s="3"/>
      <c r="G2311" s="8"/>
      <c r="H2311" s="3"/>
      <c r="I2311" s="3"/>
      <c r="J2311" s="3"/>
      <c r="L2311" s="9"/>
      <c r="M2311" s="15"/>
      <c r="N2311" s="15"/>
      <c r="O2311" s="15">
        <f t="shared" si="327"/>
        <v>0</v>
      </c>
      <c r="P2311" s="15">
        <f t="shared" si="328"/>
        <v>0</v>
      </c>
      <c r="Q2311" s="13" t="str">
        <f t="shared" si="326"/>
        <v/>
      </c>
      <c r="R2311" s="32" t="e">
        <f t="shared" si="329"/>
        <v>#N/A</v>
      </c>
      <c r="S2311" s="33" t="str">
        <f t="shared" si="330"/>
        <v/>
      </c>
      <c r="T2311" s="34" t="e">
        <f t="shared" si="331"/>
        <v>#N/A</v>
      </c>
      <c r="U2311" s="35" t="e">
        <f t="shared" si="325"/>
        <v>#N/A</v>
      </c>
      <c r="V2311" s="44">
        <f t="shared" si="332"/>
        <v>0</v>
      </c>
      <c r="W2311" s="37" t="str">
        <f t="shared" si="333"/>
        <v/>
      </c>
      <c r="AA2311" s="3"/>
      <c r="AB2311" s="3"/>
      <c r="AC2311" s="3"/>
      <c r="AD2311" s="3"/>
      <c r="AE2311" s="3"/>
      <c r="AF2311" s="3"/>
    </row>
    <row r="2312" spans="1:32" x14ac:dyDescent="0.25">
      <c r="A2312" s="3"/>
      <c r="B2312" s="3"/>
      <c r="C2312" s="3"/>
      <c r="D2312" s="3"/>
      <c r="E2312" s="3"/>
      <c r="F2312" s="3"/>
      <c r="G2312" s="8"/>
      <c r="H2312" s="3"/>
      <c r="I2312" s="3"/>
      <c r="J2312" s="3"/>
      <c r="L2312" s="9"/>
      <c r="M2312" s="15"/>
      <c r="N2312" s="15"/>
      <c r="O2312" s="15">
        <f t="shared" si="327"/>
        <v>0</v>
      </c>
      <c r="P2312" s="15">
        <f t="shared" si="328"/>
        <v>0</v>
      </c>
      <c r="Q2312" s="13" t="str">
        <f t="shared" si="326"/>
        <v/>
      </c>
      <c r="R2312" s="32" t="e">
        <f t="shared" si="329"/>
        <v>#N/A</v>
      </c>
      <c r="S2312" s="33" t="str">
        <f t="shared" si="330"/>
        <v/>
      </c>
      <c r="T2312" s="34" t="e">
        <f t="shared" si="331"/>
        <v>#N/A</v>
      </c>
      <c r="U2312" s="35" t="e">
        <f t="shared" si="325"/>
        <v>#N/A</v>
      </c>
      <c r="V2312" s="44">
        <f t="shared" si="332"/>
        <v>0</v>
      </c>
      <c r="W2312" s="37" t="str">
        <f t="shared" si="333"/>
        <v/>
      </c>
      <c r="AA2312" s="3"/>
      <c r="AB2312" s="3"/>
      <c r="AC2312" s="3"/>
      <c r="AD2312" s="3"/>
      <c r="AE2312" s="3"/>
      <c r="AF2312" s="3"/>
    </row>
    <row r="2313" spans="1:32" x14ac:dyDescent="0.25">
      <c r="A2313" s="3"/>
      <c r="B2313" s="3"/>
      <c r="C2313" s="3"/>
      <c r="D2313" s="3"/>
      <c r="E2313" s="3"/>
      <c r="F2313" s="3"/>
      <c r="G2313" s="8"/>
      <c r="H2313" s="3"/>
      <c r="I2313" s="3"/>
      <c r="J2313" s="3"/>
      <c r="L2313" s="9"/>
      <c r="M2313" s="15"/>
      <c r="N2313" s="15"/>
      <c r="O2313" s="15">
        <f t="shared" si="327"/>
        <v>0</v>
      </c>
      <c r="P2313" s="15">
        <f t="shared" si="328"/>
        <v>0</v>
      </c>
      <c r="Q2313" s="13" t="str">
        <f t="shared" si="326"/>
        <v/>
      </c>
      <c r="R2313" s="32" t="e">
        <f t="shared" si="329"/>
        <v>#N/A</v>
      </c>
      <c r="S2313" s="33" t="str">
        <f t="shared" si="330"/>
        <v/>
      </c>
      <c r="T2313" s="34" t="e">
        <f t="shared" si="331"/>
        <v>#N/A</v>
      </c>
      <c r="U2313" s="35" t="e">
        <f t="shared" si="325"/>
        <v>#N/A</v>
      </c>
      <c r="V2313" s="44">
        <f t="shared" si="332"/>
        <v>0</v>
      </c>
      <c r="W2313" s="37" t="str">
        <f t="shared" si="333"/>
        <v/>
      </c>
      <c r="AA2313" s="3"/>
      <c r="AB2313" s="3"/>
      <c r="AC2313" s="3"/>
      <c r="AD2313" s="3"/>
      <c r="AE2313" s="3"/>
      <c r="AF2313" s="3"/>
    </row>
    <row r="2314" spans="1:32" x14ac:dyDescent="0.25">
      <c r="A2314" s="3"/>
      <c r="B2314" s="3"/>
      <c r="C2314" s="3"/>
      <c r="D2314" s="3"/>
      <c r="E2314" s="3"/>
      <c r="F2314" s="3"/>
      <c r="G2314" s="8"/>
      <c r="H2314" s="3"/>
      <c r="I2314" s="3"/>
      <c r="J2314" s="3"/>
      <c r="L2314" s="9"/>
      <c r="M2314" s="15"/>
      <c r="N2314" s="15"/>
      <c r="O2314" s="15">
        <f t="shared" si="327"/>
        <v>0</v>
      </c>
      <c r="P2314" s="15">
        <f t="shared" si="328"/>
        <v>0</v>
      </c>
      <c r="Q2314" s="13" t="str">
        <f t="shared" si="326"/>
        <v/>
      </c>
      <c r="R2314" s="32" t="e">
        <f t="shared" si="329"/>
        <v>#N/A</v>
      </c>
      <c r="S2314" s="33" t="str">
        <f t="shared" si="330"/>
        <v/>
      </c>
      <c r="T2314" s="34" t="e">
        <f t="shared" si="331"/>
        <v>#N/A</v>
      </c>
      <c r="U2314" s="35" t="e">
        <f t="shared" si="325"/>
        <v>#N/A</v>
      </c>
      <c r="V2314" s="44">
        <f t="shared" si="332"/>
        <v>0</v>
      </c>
      <c r="W2314" s="37" t="str">
        <f t="shared" si="333"/>
        <v/>
      </c>
      <c r="AA2314" s="3"/>
      <c r="AB2314" s="3"/>
      <c r="AC2314" s="3"/>
      <c r="AD2314" s="3"/>
      <c r="AE2314" s="3"/>
      <c r="AF2314" s="3"/>
    </row>
    <row r="2315" spans="1:32" x14ac:dyDescent="0.25">
      <c r="A2315" s="3"/>
      <c r="B2315" s="3"/>
      <c r="C2315" s="3"/>
      <c r="D2315" s="3"/>
      <c r="E2315" s="3"/>
      <c r="F2315" s="3"/>
      <c r="G2315" s="8"/>
      <c r="H2315" s="3"/>
      <c r="I2315" s="3"/>
      <c r="J2315" s="3"/>
      <c r="L2315" s="9"/>
      <c r="M2315" s="15"/>
      <c r="N2315" s="15"/>
      <c r="O2315" s="15">
        <f t="shared" si="327"/>
        <v>0</v>
      </c>
      <c r="P2315" s="15">
        <f t="shared" si="328"/>
        <v>0</v>
      </c>
      <c r="Q2315" s="13" t="str">
        <f t="shared" si="326"/>
        <v/>
      </c>
      <c r="R2315" s="32" t="e">
        <f t="shared" si="329"/>
        <v>#N/A</v>
      </c>
      <c r="S2315" s="33" t="str">
        <f t="shared" si="330"/>
        <v/>
      </c>
      <c r="T2315" s="34" t="e">
        <f t="shared" si="331"/>
        <v>#N/A</v>
      </c>
      <c r="U2315" s="35" t="e">
        <f t="shared" si="325"/>
        <v>#N/A</v>
      </c>
      <c r="V2315" s="44">
        <f t="shared" si="332"/>
        <v>0</v>
      </c>
      <c r="W2315" s="37" t="str">
        <f t="shared" si="333"/>
        <v/>
      </c>
      <c r="AA2315" s="3"/>
      <c r="AB2315" s="3"/>
      <c r="AC2315" s="3"/>
      <c r="AD2315" s="3"/>
      <c r="AE2315" s="3"/>
      <c r="AF2315" s="3"/>
    </row>
    <row r="2316" spans="1:32" x14ac:dyDescent="0.25">
      <c r="A2316" s="3"/>
      <c r="B2316" s="3"/>
      <c r="C2316" s="3"/>
      <c r="D2316" s="3"/>
      <c r="E2316" s="3"/>
      <c r="F2316" s="3"/>
      <c r="G2316" s="8"/>
      <c r="H2316" s="3"/>
      <c r="I2316" s="3"/>
      <c r="J2316" s="3"/>
      <c r="L2316" s="9"/>
      <c r="M2316" s="15"/>
      <c r="N2316" s="15"/>
      <c r="O2316" s="15">
        <f t="shared" si="327"/>
        <v>0</v>
      </c>
      <c r="P2316" s="15">
        <f t="shared" si="328"/>
        <v>0</v>
      </c>
      <c r="Q2316" s="13" t="str">
        <f t="shared" si="326"/>
        <v/>
      </c>
      <c r="R2316" s="32" t="e">
        <f t="shared" si="329"/>
        <v>#N/A</v>
      </c>
      <c r="S2316" s="33" t="str">
        <f t="shared" si="330"/>
        <v/>
      </c>
      <c r="T2316" s="34" t="e">
        <f t="shared" si="331"/>
        <v>#N/A</v>
      </c>
      <c r="U2316" s="35" t="e">
        <f t="shared" si="325"/>
        <v>#N/A</v>
      </c>
      <c r="V2316" s="44">
        <f t="shared" si="332"/>
        <v>0</v>
      </c>
      <c r="W2316" s="37" t="str">
        <f t="shared" si="333"/>
        <v/>
      </c>
      <c r="AA2316" s="3"/>
      <c r="AB2316" s="3"/>
      <c r="AC2316" s="3"/>
      <c r="AD2316" s="3"/>
      <c r="AE2316" s="3"/>
      <c r="AF2316" s="3"/>
    </row>
    <row r="2317" spans="1:32" x14ac:dyDescent="0.25">
      <c r="A2317" s="3"/>
      <c r="B2317" s="3"/>
      <c r="C2317" s="3"/>
      <c r="D2317" s="3"/>
      <c r="E2317" s="3"/>
      <c r="F2317" s="3"/>
      <c r="G2317" s="8"/>
      <c r="H2317" s="3"/>
      <c r="I2317" s="3"/>
      <c r="J2317" s="3"/>
      <c r="L2317" s="9"/>
      <c r="M2317" s="15"/>
      <c r="N2317" s="15"/>
      <c r="O2317" s="15">
        <f t="shared" si="327"/>
        <v>0</v>
      </c>
      <c r="P2317" s="15">
        <f t="shared" si="328"/>
        <v>0</v>
      </c>
      <c r="Q2317" s="13" t="str">
        <f t="shared" si="326"/>
        <v/>
      </c>
      <c r="R2317" s="32" t="e">
        <f t="shared" si="329"/>
        <v>#N/A</v>
      </c>
      <c r="S2317" s="33" t="str">
        <f t="shared" si="330"/>
        <v/>
      </c>
      <c r="T2317" s="34" t="e">
        <f t="shared" si="331"/>
        <v>#N/A</v>
      </c>
      <c r="U2317" s="35" t="e">
        <f t="shared" si="325"/>
        <v>#N/A</v>
      </c>
      <c r="V2317" s="44">
        <f t="shared" si="332"/>
        <v>0</v>
      </c>
      <c r="W2317" s="37" t="str">
        <f t="shared" si="333"/>
        <v/>
      </c>
      <c r="AA2317" s="3"/>
      <c r="AB2317" s="3"/>
      <c r="AC2317" s="3"/>
      <c r="AD2317" s="3"/>
      <c r="AE2317" s="3"/>
      <c r="AF2317" s="3"/>
    </row>
    <row r="2318" spans="1:32" x14ac:dyDescent="0.25">
      <c r="A2318" s="3"/>
      <c r="B2318" s="3"/>
      <c r="C2318" s="3"/>
      <c r="D2318" s="3"/>
      <c r="E2318" s="3"/>
      <c r="F2318" s="3"/>
      <c r="G2318" s="8"/>
      <c r="H2318" s="3"/>
      <c r="I2318" s="3"/>
      <c r="J2318" s="3"/>
      <c r="L2318" s="9"/>
      <c r="M2318" s="15"/>
      <c r="N2318" s="15"/>
      <c r="O2318" s="15">
        <f t="shared" si="327"/>
        <v>0</v>
      </c>
      <c r="P2318" s="15">
        <f t="shared" si="328"/>
        <v>0</v>
      </c>
      <c r="Q2318" s="13" t="str">
        <f t="shared" si="326"/>
        <v/>
      </c>
      <c r="R2318" s="32" t="e">
        <f t="shared" si="329"/>
        <v>#N/A</v>
      </c>
      <c r="S2318" s="33" t="str">
        <f t="shared" si="330"/>
        <v/>
      </c>
      <c r="T2318" s="34" t="e">
        <f t="shared" si="331"/>
        <v>#N/A</v>
      </c>
      <c r="U2318" s="35" t="e">
        <f t="shared" si="325"/>
        <v>#N/A</v>
      </c>
      <c r="V2318" s="44">
        <f t="shared" si="332"/>
        <v>0</v>
      </c>
      <c r="W2318" s="37" t="str">
        <f t="shared" si="333"/>
        <v/>
      </c>
      <c r="AA2318" s="3"/>
      <c r="AB2318" s="3"/>
      <c r="AC2318" s="3"/>
      <c r="AD2318" s="3"/>
      <c r="AE2318" s="3"/>
      <c r="AF2318" s="3"/>
    </row>
    <row r="2319" spans="1:32" x14ac:dyDescent="0.25">
      <c r="A2319" s="3"/>
      <c r="B2319" s="3"/>
      <c r="C2319" s="3"/>
      <c r="D2319" s="3"/>
      <c r="E2319" s="3"/>
      <c r="F2319" s="3"/>
      <c r="G2319" s="8"/>
      <c r="H2319" s="3"/>
      <c r="I2319" s="3"/>
      <c r="J2319" s="3"/>
      <c r="L2319" s="9"/>
      <c r="M2319" s="15"/>
      <c r="N2319" s="15"/>
      <c r="O2319" s="15">
        <f t="shared" si="327"/>
        <v>0</v>
      </c>
      <c r="P2319" s="15">
        <f t="shared" si="328"/>
        <v>0</v>
      </c>
      <c r="Q2319" s="13" t="str">
        <f t="shared" si="326"/>
        <v/>
      </c>
      <c r="R2319" s="32" t="e">
        <f t="shared" si="329"/>
        <v>#N/A</v>
      </c>
      <c r="S2319" s="33" t="str">
        <f t="shared" si="330"/>
        <v/>
      </c>
      <c r="T2319" s="34" t="e">
        <f t="shared" si="331"/>
        <v>#N/A</v>
      </c>
      <c r="U2319" s="35" t="e">
        <f t="shared" ref="U2319:U2382" si="334">IF(OR(B2319="32",B2319="36",B2319="36PB",B2319="33",B2319="8",B2319="10",B2319="9",B2319="885",B2319="885SB"),T2319+0.5268,IF(OR(B2319="49",B2319="51",B2319="53",B2319="68",B2319="68P",B2319="64",B2319="43",B2319="43SB",B2319="68SB",B2319="NR99"),T2319+0.2469,T2319+0.0069))</f>
        <v>#N/A</v>
      </c>
      <c r="V2319" s="44">
        <f t="shared" si="332"/>
        <v>0</v>
      </c>
      <c r="W2319" s="37" t="str">
        <f t="shared" si="333"/>
        <v/>
      </c>
      <c r="AA2319" s="3"/>
      <c r="AB2319" s="3"/>
      <c r="AC2319" s="3"/>
      <c r="AD2319" s="3"/>
      <c r="AE2319" s="3"/>
      <c r="AF2319" s="3"/>
    </row>
    <row r="2320" spans="1:32" x14ac:dyDescent="0.25">
      <c r="A2320" s="3"/>
      <c r="B2320" s="3"/>
      <c r="C2320" s="3"/>
      <c r="D2320" s="3"/>
      <c r="E2320" s="3"/>
      <c r="F2320" s="3"/>
      <c r="G2320" s="8"/>
      <c r="H2320" s="3"/>
      <c r="I2320" s="3"/>
      <c r="J2320" s="3"/>
      <c r="L2320" s="9"/>
      <c r="M2320" s="15"/>
      <c r="N2320" s="15"/>
      <c r="O2320" s="15">
        <f t="shared" si="327"/>
        <v>0</v>
      </c>
      <c r="P2320" s="15">
        <f t="shared" si="328"/>
        <v>0</v>
      </c>
      <c r="Q2320" s="13" t="str">
        <f t="shared" si="326"/>
        <v/>
      </c>
      <c r="R2320" s="32" t="e">
        <f t="shared" si="329"/>
        <v>#N/A</v>
      </c>
      <c r="S2320" s="33" t="str">
        <f t="shared" si="330"/>
        <v/>
      </c>
      <c r="T2320" s="34" t="e">
        <f t="shared" si="331"/>
        <v>#N/A</v>
      </c>
      <c r="U2320" s="35" t="e">
        <f t="shared" si="334"/>
        <v>#N/A</v>
      </c>
      <c r="V2320" s="44">
        <f t="shared" si="332"/>
        <v>0</v>
      </c>
      <c r="W2320" s="37" t="str">
        <f t="shared" si="333"/>
        <v/>
      </c>
      <c r="AA2320" s="3"/>
      <c r="AB2320" s="3"/>
      <c r="AC2320" s="3"/>
      <c r="AD2320" s="3"/>
      <c r="AE2320" s="3"/>
      <c r="AF2320" s="3"/>
    </row>
    <row r="2321" spans="1:32" x14ac:dyDescent="0.25">
      <c r="A2321" s="3"/>
      <c r="B2321" s="3"/>
      <c r="C2321" s="3"/>
      <c r="D2321" s="3"/>
      <c r="E2321" s="3"/>
      <c r="F2321" s="3"/>
      <c r="G2321" s="8"/>
      <c r="H2321" s="3"/>
      <c r="I2321" s="3"/>
      <c r="J2321" s="3"/>
      <c r="L2321" s="9"/>
      <c r="M2321" s="15"/>
      <c r="N2321" s="15"/>
      <c r="O2321" s="15">
        <f t="shared" si="327"/>
        <v>0</v>
      </c>
      <c r="P2321" s="15">
        <f t="shared" si="328"/>
        <v>0</v>
      </c>
      <c r="Q2321" s="13" t="str">
        <f t="shared" si="326"/>
        <v/>
      </c>
      <c r="R2321" s="32" t="e">
        <f t="shared" si="329"/>
        <v>#N/A</v>
      </c>
      <c r="S2321" s="33" t="str">
        <f t="shared" si="330"/>
        <v/>
      </c>
      <c r="T2321" s="34" t="e">
        <f t="shared" si="331"/>
        <v>#N/A</v>
      </c>
      <c r="U2321" s="35" t="e">
        <f t="shared" si="334"/>
        <v>#N/A</v>
      </c>
      <c r="V2321" s="44">
        <f t="shared" si="332"/>
        <v>0</v>
      </c>
      <c r="W2321" s="37" t="str">
        <f t="shared" si="333"/>
        <v/>
      </c>
      <c r="AA2321" s="3"/>
      <c r="AB2321" s="3"/>
      <c r="AC2321" s="3"/>
      <c r="AD2321" s="3"/>
      <c r="AE2321" s="3"/>
      <c r="AF2321" s="3"/>
    </row>
    <row r="2322" spans="1:32" x14ac:dyDescent="0.25">
      <c r="A2322" s="3"/>
      <c r="B2322" s="3"/>
      <c r="C2322" s="3"/>
      <c r="D2322" s="3"/>
      <c r="E2322" s="3"/>
      <c r="F2322" s="3"/>
      <c r="G2322" s="8"/>
      <c r="H2322" s="3"/>
      <c r="I2322" s="3"/>
      <c r="J2322" s="3"/>
      <c r="L2322" s="9"/>
      <c r="M2322" s="15"/>
      <c r="N2322" s="15"/>
      <c r="O2322" s="15">
        <f t="shared" si="327"/>
        <v>0</v>
      </c>
      <c r="P2322" s="15">
        <f t="shared" si="328"/>
        <v>0</v>
      </c>
      <c r="Q2322" s="13" t="str">
        <f t="shared" si="326"/>
        <v/>
      </c>
      <c r="R2322" s="32" t="e">
        <f t="shared" si="329"/>
        <v>#N/A</v>
      </c>
      <c r="S2322" s="33" t="str">
        <f t="shared" si="330"/>
        <v/>
      </c>
      <c r="T2322" s="34" t="e">
        <f t="shared" si="331"/>
        <v>#N/A</v>
      </c>
      <c r="U2322" s="35" t="e">
        <f t="shared" si="334"/>
        <v>#N/A</v>
      </c>
      <c r="V2322" s="44">
        <f t="shared" si="332"/>
        <v>0</v>
      </c>
      <c r="W2322" s="37" t="str">
        <f t="shared" si="333"/>
        <v/>
      </c>
      <c r="AA2322" s="3"/>
      <c r="AB2322" s="3"/>
      <c r="AC2322" s="3"/>
      <c r="AD2322" s="3"/>
      <c r="AE2322" s="3"/>
      <c r="AF2322" s="3"/>
    </row>
    <row r="2323" spans="1:32" x14ac:dyDescent="0.25">
      <c r="A2323" s="3"/>
      <c r="B2323" s="3"/>
      <c r="C2323" s="3"/>
      <c r="D2323" s="3"/>
      <c r="E2323" s="3"/>
      <c r="F2323" s="3"/>
      <c r="G2323" s="8"/>
      <c r="H2323" s="3"/>
      <c r="I2323" s="3"/>
      <c r="J2323" s="3"/>
      <c r="L2323" s="9"/>
      <c r="M2323" s="15"/>
      <c r="N2323" s="15"/>
      <c r="O2323" s="15">
        <f t="shared" si="327"/>
        <v>0</v>
      </c>
      <c r="P2323" s="15">
        <f t="shared" si="328"/>
        <v>0</v>
      </c>
      <c r="Q2323" s="13" t="str">
        <f t="shared" si="326"/>
        <v/>
      </c>
      <c r="R2323" s="32" t="e">
        <f t="shared" si="329"/>
        <v>#N/A</v>
      </c>
      <c r="S2323" s="33" t="str">
        <f t="shared" si="330"/>
        <v/>
      </c>
      <c r="T2323" s="34" t="e">
        <f t="shared" si="331"/>
        <v>#N/A</v>
      </c>
      <c r="U2323" s="35" t="e">
        <f t="shared" si="334"/>
        <v>#N/A</v>
      </c>
      <c r="V2323" s="44">
        <f t="shared" si="332"/>
        <v>0</v>
      </c>
      <c r="W2323" s="37" t="str">
        <f t="shared" si="333"/>
        <v/>
      </c>
      <c r="AA2323" s="3"/>
      <c r="AB2323" s="3"/>
      <c r="AC2323" s="3"/>
      <c r="AD2323" s="3"/>
      <c r="AE2323" s="3"/>
      <c r="AF2323" s="3"/>
    </row>
    <row r="2324" spans="1:32" x14ac:dyDescent="0.25">
      <c r="A2324" s="3"/>
      <c r="B2324" s="3"/>
      <c r="C2324" s="3"/>
      <c r="D2324" s="3"/>
      <c r="E2324" s="3"/>
      <c r="F2324" s="3"/>
      <c r="G2324" s="8"/>
      <c r="H2324" s="3"/>
      <c r="I2324" s="3"/>
      <c r="J2324" s="3"/>
      <c r="L2324" s="9"/>
      <c r="M2324" s="15"/>
      <c r="N2324" s="15"/>
      <c r="O2324" s="15">
        <f t="shared" si="327"/>
        <v>0</v>
      </c>
      <c r="P2324" s="15">
        <f t="shared" si="328"/>
        <v>0</v>
      </c>
      <c r="Q2324" s="13" t="str">
        <f t="shared" si="326"/>
        <v/>
      </c>
      <c r="R2324" s="32" t="e">
        <f t="shared" si="329"/>
        <v>#N/A</v>
      </c>
      <c r="S2324" s="33" t="str">
        <f t="shared" si="330"/>
        <v/>
      </c>
      <c r="T2324" s="34" t="e">
        <f t="shared" si="331"/>
        <v>#N/A</v>
      </c>
      <c r="U2324" s="35" t="e">
        <f t="shared" si="334"/>
        <v>#N/A</v>
      </c>
      <c r="V2324" s="44">
        <f t="shared" si="332"/>
        <v>0</v>
      </c>
      <c r="W2324" s="37" t="str">
        <f t="shared" si="333"/>
        <v/>
      </c>
      <c r="AA2324" s="3"/>
      <c r="AB2324" s="3"/>
      <c r="AC2324" s="3"/>
      <c r="AD2324" s="3"/>
      <c r="AE2324" s="3"/>
      <c r="AF2324" s="3"/>
    </row>
    <row r="2325" spans="1:32" x14ac:dyDescent="0.25">
      <c r="A2325" s="3"/>
      <c r="B2325" s="3"/>
      <c r="C2325" s="3"/>
      <c r="D2325" s="3"/>
      <c r="E2325" s="3"/>
      <c r="F2325" s="3"/>
      <c r="G2325" s="8"/>
      <c r="H2325" s="3"/>
      <c r="I2325" s="3"/>
      <c r="J2325" s="3"/>
      <c r="L2325" s="9"/>
      <c r="M2325" s="15"/>
      <c r="N2325" s="15"/>
      <c r="O2325" s="15">
        <f t="shared" si="327"/>
        <v>0</v>
      </c>
      <c r="P2325" s="15">
        <f t="shared" si="328"/>
        <v>0</v>
      </c>
      <c r="Q2325" s="13" t="str">
        <f t="shared" si="326"/>
        <v/>
      </c>
      <c r="R2325" s="32" t="e">
        <f t="shared" si="329"/>
        <v>#N/A</v>
      </c>
      <c r="S2325" s="33" t="str">
        <f t="shared" si="330"/>
        <v/>
      </c>
      <c r="T2325" s="34" t="e">
        <f t="shared" si="331"/>
        <v>#N/A</v>
      </c>
      <c r="U2325" s="35" t="e">
        <f t="shared" si="334"/>
        <v>#N/A</v>
      </c>
      <c r="V2325" s="44">
        <f t="shared" si="332"/>
        <v>0</v>
      </c>
      <c r="W2325" s="37" t="str">
        <f t="shared" si="333"/>
        <v/>
      </c>
      <c r="AA2325" s="3"/>
      <c r="AB2325" s="3"/>
      <c r="AC2325" s="3"/>
      <c r="AD2325" s="3"/>
      <c r="AE2325" s="3"/>
      <c r="AF2325" s="3"/>
    </row>
    <row r="2326" spans="1:32" x14ac:dyDescent="0.25">
      <c r="A2326" s="3"/>
      <c r="B2326" s="3"/>
      <c r="C2326" s="3"/>
      <c r="D2326" s="3"/>
      <c r="E2326" s="3"/>
      <c r="F2326" s="3"/>
      <c r="G2326" s="8"/>
      <c r="H2326" s="3"/>
      <c r="I2326" s="3"/>
      <c r="J2326" s="3"/>
      <c r="L2326" s="9"/>
      <c r="M2326" s="15"/>
      <c r="N2326" s="15"/>
      <c r="O2326" s="15">
        <f t="shared" si="327"/>
        <v>0</v>
      </c>
      <c r="P2326" s="15">
        <f t="shared" si="328"/>
        <v>0</v>
      </c>
      <c r="Q2326" s="13" t="str">
        <f t="shared" si="326"/>
        <v/>
      </c>
      <c r="R2326" s="32" t="e">
        <f t="shared" si="329"/>
        <v>#N/A</v>
      </c>
      <c r="S2326" s="33" t="str">
        <f t="shared" si="330"/>
        <v/>
      </c>
      <c r="T2326" s="34" t="e">
        <f t="shared" si="331"/>
        <v>#N/A</v>
      </c>
      <c r="U2326" s="35" t="e">
        <f t="shared" si="334"/>
        <v>#N/A</v>
      </c>
      <c r="V2326" s="44">
        <f t="shared" si="332"/>
        <v>0</v>
      </c>
      <c r="W2326" s="37" t="str">
        <f t="shared" si="333"/>
        <v/>
      </c>
      <c r="AA2326" s="3"/>
      <c r="AB2326" s="3"/>
      <c r="AC2326" s="3"/>
      <c r="AD2326" s="3"/>
      <c r="AE2326" s="3"/>
      <c r="AF2326" s="3"/>
    </row>
    <row r="2327" spans="1:32" x14ac:dyDescent="0.25">
      <c r="A2327" s="3"/>
      <c r="B2327" s="3"/>
      <c r="C2327" s="3"/>
      <c r="D2327" s="3"/>
      <c r="E2327" s="3"/>
      <c r="F2327" s="3"/>
      <c r="G2327" s="8"/>
      <c r="H2327" s="3"/>
      <c r="I2327" s="3"/>
      <c r="J2327" s="3"/>
      <c r="L2327" s="9"/>
      <c r="M2327" s="15"/>
      <c r="N2327" s="15"/>
      <c r="O2327" s="15">
        <f t="shared" si="327"/>
        <v>0</v>
      </c>
      <c r="P2327" s="15">
        <f t="shared" si="328"/>
        <v>0</v>
      </c>
      <c r="Q2327" s="13" t="str">
        <f t="shared" si="326"/>
        <v/>
      </c>
      <c r="R2327" s="32" t="e">
        <f t="shared" si="329"/>
        <v>#N/A</v>
      </c>
      <c r="S2327" s="33" t="str">
        <f t="shared" si="330"/>
        <v/>
      </c>
      <c r="T2327" s="34" t="e">
        <f t="shared" si="331"/>
        <v>#N/A</v>
      </c>
      <c r="U2327" s="35" t="e">
        <f t="shared" si="334"/>
        <v>#N/A</v>
      </c>
      <c r="V2327" s="44">
        <f t="shared" si="332"/>
        <v>0</v>
      </c>
      <c r="W2327" s="37" t="str">
        <f t="shared" si="333"/>
        <v/>
      </c>
      <c r="AA2327" s="3"/>
      <c r="AB2327" s="3"/>
      <c r="AC2327" s="3"/>
      <c r="AD2327" s="3"/>
      <c r="AE2327" s="3"/>
      <c r="AF2327" s="3"/>
    </row>
    <row r="2328" spans="1:32" x14ac:dyDescent="0.25">
      <c r="A2328" s="3"/>
      <c r="B2328" s="3"/>
      <c r="C2328" s="3"/>
      <c r="D2328" s="3"/>
      <c r="E2328" s="3"/>
      <c r="F2328" s="3"/>
      <c r="G2328" s="8"/>
      <c r="H2328" s="3"/>
      <c r="I2328" s="3"/>
      <c r="J2328" s="3"/>
      <c r="L2328" s="9"/>
      <c r="M2328" s="15"/>
      <c r="N2328" s="15"/>
      <c r="O2328" s="15">
        <f t="shared" si="327"/>
        <v>0</v>
      </c>
      <c r="P2328" s="15">
        <f t="shared" si="328"/>
        <v>0</v>
      </c>
      <c r="Q2328" s="13" t="str">
        <f t="shared" si="326"/>
        <v/>
      </c>
      <c r="R2328" s="32" t="e">
        <f t="shared" si="329"/>
        <v>#N/A</v>
      </c>
      <c r="S2328" s="33" t="str">
        <f t="shared" si="330"/>
        <v/>
      </c>
      <c r="T2328" s="34" t="e">
        <f t="shared" si="331"/>
        <v>#N/A</v>
      </c>
      <c r="U2328" s="35" t="e">
        <f t="shared" si="334"/>
        <v>#N/A</v>
      </c>
      <c r="V2328" s="44">
        <f t="shared" si="332"/>
        <v>0</v>
      </c>
      <c r="W2328" s="37" t="str">
        <f t="shared" si="333"/>
        <v/>
      </c>
      <c r="AA2328" s="3"/>
      <c r="AB2328" s="3"/>
      <c r="AC2328" s="3"/>
      <c r="AD2328" s="3"/>
      <c r="AE2328" s="3"/>
      <c r="AF2328" s="3"/>
    </row>
    <row r="2329" spans="1:32" x14ac:dyDescent="0.25">
      <c r="A2329" s="3"/>
      <c r="B2329" s="3"/>
      <c r="C2329" s="3"/>
      <c r="D2329" s="3"/>
      <c r="E2329" s="3"/>
      <c r="F2329" s="3"/>
      <c r="G2329" s="8"/>
      <c r="H2329" s="3"/>
      <c r="I2329" s="3"/>
      <c r="J2329" s="3"/>
      <c r="L2329" s="9"/>
      <c r="M2329" s="15"/>
      <c r="N2329" s="15"/>
      <c r="O2329" s="15">
        <f t="shared" si="327"/>
        <v>0</v>
      </c>
      <c r="P2329" s="15">
        <f t="shared" si="328"/>
        <v>0</v>
      </c>
      <c r="Q2329" s="13" t="str">
        <f t="shared" si="326"/>
        <v/>
      </c>
      <c r="R2329" s="32" t="e">
        <f t="shared" si="329"/>
        <v>#N/A</v>
      </c>
      <c r="S2329" s="33" t="str">
        <f t="shared" si="330"/>
        <v/>
      </c>
      <c r="T2329" s="34" t="e">
        <f t="shared" si="331"/>
        <v>#N/A</v>
      </c>
      <c r="U2329" s="35" t="e">
        <f t="shared" si="334"/>
        <v>#N/A</v>
      </c>
      <c r="V2329" s="44">
        <f t="shared" si="332"/>
        <v>0</v>
      </c>
      <c r="W2329" s="37" t="str">
        <f t="shared" si="333"/>
        <v/>
      </c>
      <c r="AA2329" s="3"/>
      <c r="AB2329" s="3"/>
      <c r="AC2329" s="3"/>
      <c r="AD2329" s="3"/>
      <c r="AE2329" s="3"/>
      <c r="AF2329" s="3"/>
    </row>
    <row r="2330" spans="1:32" x14ac:dyDescent="0.25">
      <c r="A2330" s="3"/>
      <c r="B2330" s="3"/>
      <c r="C2330" s="3"/>
      <c r="D2330" s="3"/>
      <c r="E2330" s="3"/>
      <c r="F2330" s="3"/>
      <c r="G2330" s="8"/>
      <c r="H2330" s="3"/>
      <c r="I2330" s="3"/>
      <c r="J2330" s="3"/>
      <c r="L2330" s="9"/>
      <c r="M2330" s="15"/>
      <c r="N2330" s="15"/>
      <c r="O2330" s="15">
        <f t="shared" si="327"/>
        <v>0</v>
      </c>
      <c r="P2330" s="15">
        <f t="shared" si="328"/>
        <v>0</v>
      </c>
      <c r="Q2330" s="13" t="str">
        <f t="shared" si="326"/>
        <v/>
      </c>
      <c r="R2330" s="32" t="e">
        <f t="shared" si="329"/>
        <v>#N/A</v>
      </c>
      <c r="S2330" s="33" t="str">
        <f t="shared" si="330"/>
        <v/>
      </c>
      <c r="T2330" s="34" t="e">
        <f t="shared" si="331"/>
        <v>#N/A</v>
      </c>
      <c r="U2330" s="35" t="e">
        <f t="shared" si="334"/>
        <v>#N/A</v>
      </c>
      <c r="V2330" s="44">
        <f t="shared" si="332"/>
        <v>0</v>
      </c>
      <c r="W2330" s="37" t="str">
        <f t="shared" si="333"/>
        <v/>
      </c>
      <c r="AA2330" s="3"/>
      <c r="AB2330" s="3"/>
      <c r="AC2330" s="3"/>
      <c r="AD2330" s="3"/>
      <c r="AE2330" s="3"/>
      <c r="AF2330" s="3"/>
    </row>
    <row r="2331" spans="1:32" x14ac:dyDescent="0.25">
      <c r="A2331" s="3"/>
      <c r="B2331" s="3"/>
      <c r="C2331" s="3"/>
      <c r="D2331" s="3"/>
      <c r="E2331" s="3"/>
      <c r="F2331" s="3"/>
      <c r="G2331" s="8"/>
      <c r="H2331" s="3"/>
      <c r="I2331" s="3"/>
      <c r="J2331" s="3"/>
      <c r="L2331" s="9"/>
      <c r="M2331" s="15"/>
      <c r="N2331" s="15"/>
      <c r="O2331" s="15">
        <f t="shared" si="327"/>
        <v>0</v>
      </c>
      <c r="P2331" s="15">
        <f t="shared" si="328"/>
        <v>0</v>
      </c>
      <c r="Q2331" s="13" t="str">
        <f t="shared" si="326"/>
        <v/>
      </c>
      <c r="R2331" s="32" t="e">
        <f t="shared" si="329"/>
        <v>#N/A</v>
      </c>
      <c r="S2331" s="33" t="str">
        <f t="shared" si="330"/>
        <v/>
      </c>
      <c r="T2331" s="34" t="e">
        <f t="shared" si="331"/>
        <v>#N/A</v>
      </c>
      <c r="U2331" s="35" t="e">
        <f t="shared" si="334"/>
        <v>#N/A</v>
      </c>
      <c r="V2331" s="44">
        <f t="shared" si="332"/>
        <v>0</v>
      </c>
      <c r="W2331" s="37" t="str">
        <f t="shared" si="333"/>
        <v/>
      </c>
      <c r="AA2331" s="3"/>
      <c r="AB2331" s="3"/>
      <c r="AC2331" s="3"/>
      <c r="AD2331" s="3"/>
      <c r="AE2331" s="3"/>
      <c r="AF2331" s="3"/>
    </row>
    <row r="2332" spans="1:32" x14ac:dyDescent="0.25">
      <c r="A2332" s="3"/>
      <c r="B2332" s="3"/>
      <c r="C2332" s="3"/>
      <c r="D2332" s="3"/>
      <c r="E2332" s="3"/>
      <c r="F2332" s="3"/>
      <c r="G2332" s="8"/>
      <c r="H2332" s="3"/>
      <c r="I2332" s="3"/>
      <c r="J2332" s="3"/>
      <c r="L2332" s="9"/>
      <c r="M2332" s="15"/>
      <c r="N2332" s="15"/>
      <c r="O2332" s="15">
        <f t="shared" si="327"/>
        <v>0</v>
      </c>
      <c r="P2332" s="15">
        <f t="shared" si="328"/>
        <v>0</v>
      </c>
      <c r="Q2332" s="13" t="str">
        <f t="shared" si="326"/>
        <v/>
      </c>
      <c r="R2332" s="32" t="e">
        <f t="shared" si="329"/>
        <v>#N/A</v>
      </c>
      <c r="S2332" s="33" t="str">
        <f t="shared" si="330"/>
        <v/>
      </c>
      <c r="T2332" s="34" t="e">
        <f t="shared" si="331"/>
        <v>#N/A</v>
      </c>
      <c r="U2332" s="35" t="e">
        <f t="shared" si="334"/>
        <v>#N/A</v>
      </c>
      <c r="V2332" s="44">
        <f t="shared" si="332"/>
        <v>0</v>
      </c>
      <c r="W2332" s="37" t="str">
        <f t="shared" si="333"/>
        <v/>
      </c>
      <c r="AA2332" s="3"/>
      <c r="AB2332" s="3"/>
      <c r="AC2332" s="3"/>
      <c r="AD2332" s="3"/>
      <c r="AE2332" s="3"/>
      <c r="AF2332" s="3"/>
    </row>
    <row r="2333" spans="1:32" x14ac:dyDescent="0.25">
      <c r="A2333" s="3"/>
      <c r="B2333" s="3"/>
      <c r="C2333" s="3"/>
      <c r="D2333" s="3"/>
      <c r="E2333" s="3"/>
      <c r="F2333" s="3"/>
      <c r="G2333" s="8"/>
      <c r="H2333" s="3"/>
      <c r="I2333" s="3"/>
      <c r="J2333" s="3"/>
      <c r="L2333" s="9"/>
      <c r="M2333" s="15"/>
      <c r="N2333" s="15"/>
      <c r="O2333" s="15">
        <f t="shared" si="327"/>
        <v>0</v>
      </c>
      <c r="P2333" s="15">
        <f t="shared" si="328"/>
        <v>0</v>
      </c>
      <c r="Q2333" s="13" t="str">
        <f t="shared" si="326"/>
        <v/>
      </c>
      <c r="R2333" s="32" t="e">
        <f t="shared" si="329"/>
        <v>#N/A</v>
      </c>
      <c r="S2333" s="33" t="str">
        <f t="shared" si="330"/>
        <v/>
      </c>
      <c r="T2333" s="34" t="e">
        <f t="shared" si="331"/>
        <v>#N/A</v>
      </c>
      <c r="U2333" s="35" t="e">
        <f t="shared" si="334"/>
        <v>#N/A</v>
      </c>
      <c r="V2333" s="44">
        <f t="shared" si="332"/>
        <v>0</v>
      </c>
      <c r="W2333" s="37" t="str">
        <f t="shared" si="333"/>
        <v/>
      </c>
      <c r="AA2333" s="3"/>
      <c r="AB2333" s="3"/>
      <c r="AC2333" s="3"/>
      <c r="AD2333" s="3"/>
      <c r="AE2333" s="3"/>
      <c r="AF2333" s="3"/>
    </row>
    <row r="2334" spans="1:32" x14ac:dyDescent="0.25">
      <c r="A2334" s="3"/>
      <c r="B2334" s="3"/>
      <c r="C2334" s="3"/>
      <c r="D2334" s="3"/>
      <c r="E2334" s="3"/>
      <c r="F2334" s="3"/>
      <c r="G2334" s="8"/>
      <c r="H2334" s="3"/>
      <c r="I2334" s="3"/>
      <c r="J2334" s="3"/>
      <c r="L2334" s="9"/>
      <c r="M2334" s="15"/>
      <c r="N2334" s="15"/>
      <c r="O2334" s="15">
        <f t="shared" si="327"/>
        <v>0</v>
      </c>
      <c r="P2334" s="15">
        <f t="shared" si="328"/>
        <v>0</v>
      </c>
      <c r="Q2334" s="13" t="str">
        <f t="shared" si="326"/>
        <v/>
      </c>
      <c r="R2334" s="32" t="e">
        <f t="shared" si="329"/>
        <v>#N/A</v>
      </c>
      <c r="S2334" s="33" t="str">
        <f t="shared" si="330"/>
        <v/>
      </c>
      <c r="T2334" s="34" t="e">
        <f t="shared" si="331"/>
        <v>#N/A</v>
      </c>
      <c r="U2334" s="35" t="e">
        <f t="shared" si="334"/>
        <v>#N/A</v>
      </c>
      <c r="V2334" s="44">
        <f t="shared" si="332"/>
        <v>0</v>
      </c>
      <c r="W2334" s="37" t="str">
        <f t="shared" si="333"/>
        <v/>
      </c>
      <c r="AA2334" s="3"/>
      <c r="AB2334" s="3"/>
      <c r="AC2334" s="3"/>
      <c r="AD2334" s="3"/>
      <c r="AE2334" s="3"/>
      <c r="AF2334" s="3"/>
    </row>
    <row r="2335" spans="1:32" x14ac:dyDescent="0.25">
      <c r="A2335" s="3"/>
      <c r="B2335" s="3"/>
      <c r="C2335" s="3"/>
      <c r="D2335" s="3"/>
      <c r="E2335" s="3"/>
      <c r="F2335" s="3"/>
      <c r="G2335" s="8"/>
      <c r="H2335" s="3"/>
      <c r="I2335" s="3"/>
      <c r="J2335" s="3"/>
      <c r="L2335" s="9"/>
      <c r="M2335" s="15"/>
      <c r="N2335" s="15"/>
      <c r="O2335" s="15">
        <f t="shared" si="327"/>
        <v>0</v>
      </c>
      <c r="P2335" s="15">
        <f t="shared" si="328"/>
        <v>0</v>
      </c>
      <c r="Q2335" s="13" t="str">
        <f t="shared" si="326"/>
        <v/>
      </c>
      <c r="R2335" s="32" t="e">
        <f t="shared" si="329"/>
        <v>#N/A</v>
      </c>
      <c r="S2335" s="33" t="str">
        <f t="shared" si="330"/>
        <v/>
      </c>
      <c r="T2335" s="34" t="e">
        <f t="shared" si="331"/>
        <v>#N/A</v>
      </c>
      <c r="U2335" s="35" t="e">
        <f t="shared" si="334"/>
        <v>#N/A</v>
      </c>
      <c r="V2335" s="44">
        <f t="shared" si="332"/>
        <v>0</v>
      </c>
      <c r="W2335" s="37" t="str">
        <f t="shared" si="333"/>
        <v/>
      </c>
      <c r="AA2335" s="3"/>
      <c r="AB2335" s="3"/>
      <c r="AC2335" s="3"/>
      <c r="AD2335" s="3"/>
      <c r="AE2335" s="3"/>
      <c r="AF2335" s="3"/>
    </row>
    <row r="2336" spans="1:32" x14ac:dyDescent="0.25">
      <c r="A2336" s="3"/>
      <c r="B2336" s="3"/>
      <c r="C2336" s="3"/>
      <c r="D2336" s="3"/>
      <c r="E2336" s="3"/>
      <c r="F2336" s="3"/>
      <c r="G2336" s="8"/>
      <c r="H2336" s="3"/>
      <c r="I2336" s="3"/>
      <c r="J2336" s="3"/>
      <c r="L2336" s="9"/>
      <c r="M2336" s="15"/>
      <c r="N2336" s="15"/>
      <c r="O2336" s="15">
        <f t="shared" si="327"/>
        <v>0</v>
      </c>
      <c r="P2336" s="15">
        <f t="shared" si="328"/>
        <v>0</v>
      </c>
      <c r="Q2336" s="13" t="str">
        <f t="shared" si="326"/>
        <v/>
      </c>
      <c r="R2336" s="32" t="e">
        <f t="shared" si="329"/>
        <v>#N/A</v>
      </c>
      <c r="S2336" s="33" t="str">
        <f t="shared" si="330"/>
        <v/>
      </c>
      <c r="T2336" s="34" t="e">
        <f t="shared" si="331"/>
        <v>#N/A</v>
      </c>
      <c r="U2336" s="35" t="e">
        <f t="shared" si="334"/>
        <v>#N/A</v>
      </c>
      <c r="V2336" s="44">
        <f t="shared" si="332"/>
        <v>0</v>
      </c>
      <c r="W2336" s="37" t="str">
        <f t="shared" si="333"/>
        <v/>
      </c>
      <c r="AA2336" s="3"/>
      <c r="AB2336" s="3"/>
      <c r="AC2336" s="3"/>
      <c r="AD2336" s="3"/>
      <c r="AE2336" s="3"/>
      <c r="AF2336" s="3"/>
    </row>
    <row r="2337" spans="1:32" x14ac:dyDescent="0.25">
      <c r="A2337" s="3"/>
      <c r="B2337" s="3"/>
      <c r="C2337" s="3"/>
      <c r="D2337" s="3"/>
      <c r="E2337" s="3"/>
      <c r="F2337" s="3"/>
      <c r="G2337" s="8"/>
      <c r="H2337" s="3"/>
      <c r="I2337" s="3"/>
      <c r="J2337" s="3"/>
      <c r="L2337" s="9"/>
      <c r="M2337" s="15"/>
      <c r="N2337" s="15"/>
      <c r="O2337" s="15">
        <f t="shared" si="327"/>
        <v>0</v>
      </c>
      <c r="P2337" s="15">
        <f t="shared" si="328"/>
        <v>0</v>
      </c>
      <c r="Q2337" s="13" t="str">
        <f t="shared" si="326"/>
        <v/>
      </c>
      <c r="R2337" s="32" t="e">
        <f t="shared" si="329"/>
        <v>#N/A</v>
      </c>
      <c r="S2337" s="33" t="str">
        <f t="shared" si="330"/>
        <v/>
      </c>
      <c r="T2337" s="34" t="e">
        <f t="shared" si="331"/>
        <v>#N/A</v>
      </c>
      <c r="U2337" s="35" t="e">
        <f t="shared" si="334"/>
        <v>#N/A</v>
      </c>
      <c r="V2337" s="44">
        <f t="shared" si="332"/>
        <v>0</v>
      </c>
      <c r="W2337" s="37" t="str">
        <f t="shared" si="333"/>
        <v/>
      </c>
      <c r="AA2337" s="3"/>
      <c r="AB2337" s="3"/>
      <c r="AC2337" s="3"/>
      <c r="AD2337" s="3"/>
      <c r="AE2337" s="3"/>
      <c r="AF2337" s="3"/>
    </row>
    <row r="2338" spans="1:32" x14ac:dyDescent="0.25">
      <c r="A2338" s="3"/>
      <c r="B2338" s="3"/>
      <c r="C2338" s="3"/>
      <c r="D2338" s="3"/>
      <c r="E2338" s="3"/>
      <c r="F2338" s="3"/>
      <c r="G2338" s="8"/>
      <c r="H2338" s="3"/>
      <c r="I2338" s="3"/>
      <c r="J2338" s="3"/>
      <c r="L2338" s="9"/>
      <c r="M2338" s="15"/>
      <c r="N2338" s="15"/>
      <c r="O2338" s="15">
        <f t="shared" si="327"/>
        <v>0</v>
      </c>
      <c r="P2338" s="15">
        <f t="shared" si="328"/>
        <v>0</v>
      </c>
      <c r="Q2338" s="13" t="str">
        <f t="shared" si="326"/>
        <v/>
      </c>
      <c r="R2338" s="32" t="e">
        <f t="shared" si="329"/>
        <v>#N/A</v>
      </c>
      <c r="S2338" s="33" t="str">
        <f t="shared" si="330"/>
        <v/>
      </c>
      <c r="T2338" s="34" t="e">
        <f t="shared" si="331"/>
        <v>#N/A</v>
      </c>
      <c r="U2338" s="35" t="e">
        <f t="shared" si="334"/>
        <v>#N/A</v>
      </c>
      <c r="V2338" s="44">
        <f t="shared" si="332"/>
        <v>0</v>
      </c>
      <c r="W2338" s="37" t="str">
        <f t="shared" si="333"/>
        <v/>
      </c>
      <c r="AA2338" s="3"/>
      <c r="AB2338" s="3"/>
      <c r="AC2338" s="3"/>
      <c r="AD2338" s="3"/>
      <c r="AE2338" s="3"/>
      <c r="AF2338" s="3"/>
    </row>
    <row r="2339" spans="1:32" x14ac:dyDescent="0.25">
      <c r="A2339" s="3"/>
      <c r="B2339" s="3"/>
      <c r="C2339" s="3"/>
      <c r="D2339" s="3"/>
      <c r="E2339" s="3"/>
      <c r="F2339" s="3"/>
      <c r="G2339" s="8"/>
      <c r="H2339" s="3"/>
      <c r="I2339" s="3"/>
      <c r="J2339" s="3"/>
      <c r="L2339" s="9"/>
      <c r="M2339" s="15"/>
      <c r="N2339" s="15"/>
      <c r="O2339" s="15">
        <f t="shared" si="327"/>
        <v>0</v>
      </c>
      <c r="P2339" s="15">
        <f t="shared" si="328"/>
        <v>0</v>
      </c>
      <c r="Q2339" s="13" t="str">
        <f t="shared" si="326"/>
        <v/>
      </c>
      <c r="R2339" s="32" t="e">
        <f t="shared" si="329"/>
        <v>#N/A</v>
      </c>
      <c r="S2339" s="33" t="str">
        <f t="shared" si="330"/>
        <v/>
      </c>
      <c r="T2339" s="34" t="e">
        <f t="shared" si="331"/>
        <v>#N/A</v>
      </c>
      <c r="U2339" s="35" t="e">
        <f t="shared" si="334"/>
        <v>#N/A</v>
      </c>
      <c r="V2339" s="44">
        <f t="shared" si="332"/>
        <v>0</v>
      </c>
      <c r="W2339" s="37" t="str">
        <f t="shared" si="333"/>
        <v/>
      </c>
      <c r="AA2339" s="3"/>
      <c r="AB2339" s="3"/>
      <c r="AC2339" s="3"/>
      <c r="AD2339" s="3"/>
      <c r="AE2339" s="3"/>
      <c r="AF2339" s="3"/>
    </row>
    <row r="2340" spans="1:32" x14ac:dyDescent="0.25">
      <c r="A2340" s="3"/>
      <c r="B2340" s="3"/>
      <c r="C2340" s="3"/>
      <c r="D2340" s="3"/>
      <c r="E2340" s="3"/>
      <c r="F2340" s="3"/>
      <c r="G2340" s="8"/>
      <c r="H2340" s="3"/>
      <c r="I2340" s="3"/>
      <c r="J2340" s="3"/>
      <c r="L2340" s="9"/>
      <c r="M2340" s="15"/>
      <c r="N2340" s="15"/>
      <c r="O2340" s="15">
        <f t="shared" si="327"/>
        <v>0</v>
      </c>
      <c r="P2340" s="15">
        <f t="shared" si="328"/>
        <v>0</v>
      </c>
      <c r="Q2340" s="13" t="str">
        <f t="shared" si="326"/>
        <v/>
      </c>
      <c r="R2340" s="32" t="e">
        <f t="shared" si="329"/>
        <v>#N/A</v>
      </c>
      <c r="S2340" s="33" t="str">
        <f t="shared" si="330"/>
        <v/>
      </c>
      <c r="T2340" s="34" t="e">
        <f t="shared" si="331"/>
        <v>#N/A</v>
      </c>
      <c r="U2340" s="35" t="e">
        <f t="shared" si="334"/>
        <v>#N/A</v>
      </c>
      <c r="V2340" s="44">
        <f t="shared" si="332"/>
        <v>0</v>
      </c>
      <c r="W2340" s="37" t="str">
        <f t="shared" si="333"/>
        <v/>
      </c>
      <c r="AA2340" s="3"/>
      <c r="AB2340" s="3"/>
      <c r="AC2340" s="3"/>
      <c r="AD2340" s="3"/>
      <c r="AE2340" s="3"/>
      <c r="AF2340" s="3"/>
    </row>
    <row r="2341" spans="1:32" x14ac:dyDescent="0.25">
      <c r="A2341" s="3"/>
      <c r="B2341" s="3"/>
      <c r="C2341" s="3"/>
      <c r="D2341" s="3"/>
      <c r="E2341" s="3"/>
      <c r="F2341" s="3"/>
      <c r="G2341" s="8"/>
      <c r="H2341" s="3"/>
      <c r="I2341" s="3"/>
      <c r="J2341" s="3"/>
      <c r="L2341" s="9"/>
      <c r="M2341" s="15"/>
      <c r="N2341" s="15"/>
      <c r="O2341" s="15">
        <f t="shared" si="327"/>
        <v>0</v>
      </c>
      <c r="P2341" s="15">
        <f t="shared" si="328"/>
        <v>0</v>
      </c>
      <c r="Q2341" s="13" t="str">
        <f t="shared" si="326"/>
        <v/>
      </c>
      <c r="R2341" s="32" t="e">
        <f t="shared" si="329"/>
        <v>#N/A</v>
      </c>
      <c r="S2341" s="33" t="str">
        <f t="shared" si="330"/>
        <v/>
      </c>
      <c r="T2341" s="34" t="e">
        <f t="shared" si="331"/>
        <v>#N/A</v>
      </c>
      <c r="U2341" s="35" t="e">
        <f t="shared" si="334"/>
        <v>#N/A</v>
      </c>
      <c r="V2341" s="44">
        <f t="shared" si="332"/>
        <v>0</v>
      </c>
      <c r="W2341" s="37" t="str">
        <f t="shared" si="333"/>
        <v/>
      </c>
      <c r="AA2341" s="3"/>
      <c r="AB2341" s="3"/>
      <c r="AC2341" s="3"/>
      <c r="AD2341" s="3"/>
      <c r="AE2341" s="3"/>
      <c r="AF2341" s="3"/>
    </row>
    <row r="2342" spans="1:32" x14ac:dyDescent="0.25">
      <c r="A2342" s="3"/>
      <c r="B2342" s="3"/>
      <c r="C2342" s="3"/>
      <c r="D2342" s="3"/>
      <c r="E2342" s="3"/>
      <c r="F2342" s="3"/>
      <c r="G2342" s="8"/>
      <c r="H2342" s="3"/>
      <c r="I2342" s="3"/>
      <c r="J2342" s="3"/>
      <c r="L2342" s="9"/>
      <c r="M2342" s="15"/>
      <c r="N2342" s="15"/>
      <c r="O2342" s="15">
        <f t="shared" si="327"/>
        <v>0</v>
      </c>
      <c r="P2342" s="15">
        <f t="shared" si="328"/>
        <v>0</v>
      </c>
      <c r="Q2342" s="13" t="str">
        <f t="shared" si="326"/>
        <v/>
      </c>
      <c r="R2342" s="32" t="e">
        <f t="shared" si="329"/>
        <v>#N/A</v>
      </c>
      <c r="S2342" s="33" t="str">
        <f t="shared" si="330"/>
        <v/>
      </c>
      <c r="T2342" s="34" t="e">
        <f t="shared" si="331"/>
        <v>#N/A</v>
      </c>
      <c r="U2342" s="35" t="e">
        <f t="shared" si="334"/>
        <v>#N/A</v>
      </c>
      <c r="V2342" s="44">
        <f t="shared" si="332"/>
        <v>0</v>
      </c>
      <c r="W2342" s="37" t="str">
        <f t="shared" si="333"/>
        <v/>
      </c>
      <c r="AA2342" s="3"/>
      <c r="AB2342" s="3"/>
      <c r="AC2342" s="3"/>
      <c r="AD2342" s="3"/>
      <c r="AE2342" s="3"/>
      <c r="AF2342" s="3"/>
    </row>
    <row r="2343" spans="1:32" x14ac:dyDescent="0.25">
      <c r="A2343" s="3"/>
      <c r="B2343" s="3"/>
      <c r="C2343" s="3"/>
      <c r="D2343" s="3"/>
      <c r="E2343" s="3"/>
      <c r="F2343" s="3"/>
      <c r="G2343" s="8"/>
      <c r="H2343" s="3"/>
      <c r="I2343" s="3"/>
      <c r="J2343" s="3"/>
      <c r="L2343" s="9"/>
      <c r="M2343" s="15"/>
      <c r="N2343" s="15"/>
      <c r="O2343" s="15">
        <f t="shared" si="327"/>
        <v>0</v>
      </c>
      <c r="P2343" s="15">
        <f t="shared" si="328"/>
        <v>0</v>
      </c>
      <c r="Q2343" s="13" t="str">
        <f t="shared" si="326"/>
        <v/>
      </c>
      <c r="R2343" s="32" t="e">
        <f t="shared" si="329"/>
        <v>#N/A</v>
      </c>
      <c r="S2343" s="33" t="str">
        <f t="shared" si="330"/>
        <v/>
      </c>
      <c r="T2343" s="34" t="e">
        <f t="shared" si="331"/>
        <v>#N/A</v>
      </c>
      <c r="U2343" s="35" t="e">
        <f t="shared" si="334"/>
        <v>#N/A</v>
      </c>
      <c r="V2343" s="44">
        <f t="shared" si="332"/>
        <v>0</v>
      </c>
      <c r="W2343" s="37" t="str">
        <f t="shared" si="333"/>
        <v/>
      </c>
      <c r="AA2343" s="3"/>
      <c r="AB2343" s="3"/>
      <c r="AC2343" s="3"/>
      <c r="AD2343" s="3"/>
      <c r="AE2343" s="3"/>
      <c r="AF2343" s="3"/>
    </row>
    <row r="2344" spans="1:32" x14ac:dyDescent="0.25">
      <c r="A2344" s="3"/>
      <c r="B2344" s="3"/>
      <c r="C2344" s="3"/>
      <c r="D2344" s="3"/>
      <c r="E2344" s="3"/>
      <c r="F2344" s="3"/>
      <c r="G2344" s="8"/>
      <c r="H2344" s="3"/>
      <c r="I2344" s="3"/>
      <c r="J2344" s="3"/>
      <c r="L2344" s="9"/>
      <c r="M2344" s="15"/>
      <c r="N2344" s="15"/>
      <c r="O2344" s="15">
        <f t="shared" si="327"/>
        <v>0</v>
      </c>
      <c r="P2344" s="15">
        <f t="shared" si="328"/>
        <v>0</v>
      </c>
      <c r="Q2344" s="13" t="str">
        <f t="shared" si="326"/>
        <v/>
      </c>
      <c r="R2344" s="32" t="e">
        <f t="shared" si="329"/>
        <v>#N/A</v>
      </c>
      <c r="S2344" s="33" t="str">
        <f t="shared" si="330"/>
        <v/>
      </c>
      <c r="T2344" s="34" t="e">
        <f t="shared" si="331"/>
        <v>#N/A</v>
      </c>
      <c r="U2344" s="35" t="e">
        <f t="shared" si="334"/>
        <v>#N/A</v>
      </c>
      <c r="V2344" s="44">
        <f t="shared" si="332"/>
        <v>0</v>
      </c>
      <c r="W2344" s="37" t="str">
        <f t="shared" si="333"/>
        <v/>
      </c>
      <c r="AA2344" s="3"/>
      <c r="AB2344" s="3"/>
      <c r="AC2344" s="3"/>
      <c r="AD2344" s="3"/>
      <c r="AE2344" s="3"/>
      <c r="AF2344" s="3"/>
    </row>
    <row r="2345" spans="1:32" x14ac:dyDescent="0.25">
      <c r="A2345" s="3"/>
      <c r="B2345" s="3"/>
      <c r="C2345" s="3"/>
      <c r="D2345" s="3"/>
      <c r="E2345" s="3"/>
      <c r="F2345" s="3"/>
      <c r="G2345" s="8"/>
      <c r="H2345" s="3"/>
      <c r="I2345" s="3"/>
      <c r="J2345" s="3"/>
      <c r="L2345" s="9"/>
      <c r="M2345" s="15"/>
      <c r="N2345" s="15"/>
      <c r="O2345" s="15">
        <f t="shared" si="327"/>
        <v>0</v>
      </c>
      <c r="P2345" s="15">
        <f t="shared" si="328"/>
        <v>0</v>
      </c>
      <c r="Q2345" s="13" t="str">
        <f t="shared" si="326"/>
        <v/>
      </c>
      <c r="R2345" s="32" t="e">
        <f t="shared" si="329"/>
        <v>#N/A</v>
      </c>
      <c r="S2345" s="33" t="str">
        <f t="shared" si="330"/>
        <v/>
      </c>
      <c r="T2345" s="34" t="e">
        <f t="shared" si="331"/>
        <v>#N/A</v>
      </c>
      <c r="U2345" s="35" t="e">
        <f t="shared" si="334"/>
        <v>#N/A</v>
      </c>
      <c r="V2345" s="44">
        <f t="shared" si="332"/>
        <v>0</v>
      </c>
      <c r="W2345" s="37" t="str">
        <f t="shared" si="333"/>
        <v/>
      </c>
      <c r="AA2345" s="3"/>
      <c r="AB2345" s="3"/>
      <c r="AC2345" s="3"/>
      <c r="AD2345" s="3"/>
      <c r="AE2345" s="3"/>
      <c r="AF2345" s="3"/>
    </row>
    <row r="2346" spans="1:32" x14ac:dyDescent="0.25">
      <c r="A2346" s="3"/>
      <c r="B2346" s="3"/>
      <c r="C2346" s="3"/>
      <c r="D2346" s="3"/>
      <c r="E2346" s="3"/>
      <c r="F2346" s="3"/>
      <c r="G2346" s="8"/>
      <c r="H2346" s="3"/>
      <c r="I2346" s="3"/>
      <c r="J2346" s="3"/>
      <c r="L2346" s="9"/>
      <c r="M2346" s="15"/>
      <c r="N2346" s="15"/>
      <c r="O2346" s="15">
        <f t="shared" si="327"/>
        <v>0</v>
      </c>
      <c r="P2346" s="15">
        <f t="shared" si="328"/>
        <v>0</v>
      </c>
      <c r="Q2346" s="13" t="str">
        <f t="shared" si="326"/>
        <v/>
      </c>
      <c r="R2346" s="32" t="e">
        <f t="shared" si="329"/>
        <v>#N/A</v>
      </c>
      <c r="S2346" s="33" t="str">
        <f t="shared" si="330"/>
        <v/>
      </c>
      <c r="T2346" s="34" t="e">
        <f t="shared" si="331"/>
        <v>#N/A</v>
      </c>
      <c r="U2346" s="35" t="e">
        <f t="shared" si="334"/>
        <v>#N/A</v>
      </c>
      <c r="V2346" s="44">
        <f t="shared" si="332"/>
        <v>0</v>
      </c>
      <c r="W2346" s="37" t="str">
        <f t="shared" si="333"/>
        <v/>
      </c>
      <c r="AA2346" s="3"/>
      <c r="AB2346" s="3"/>
      <c r="AC2346" s="3"/>
      <c r="AD2346" s="3"/>
      <c r="AE2346" s="3"/>
      <c r="AF2346" s="3"/>
    </row>
    <row r="2347" spans="1:32" x14ac:dyDescent="0.25">
      <c r="A2347" s="3"/>
      <c r="B2347" s="3"/>
      <c r="C2347" s="3"/>
      <c r="D2347" s="3"/>
      <c r="E2347" s="3"/>
      <c r="F2347" s="3"/>
      <c r="G2347" s="8"/>
      <c r="H2347" s="3"/>
      <c r="I2347" s="3"/>
      <c r="J2347" s="3"/>
      <c r="L2347" s="9"/>
      <c r="M2347" s="15"/>
      <c r="N2347" s="15"/>
      <c r="O2347" s="15">
        <f t="shared" si="327"/>
        <v>0</v>
      </c>
      <c r="P2347" s="15">
        <f t="shared" si="328"/>
        <v>0</v>
      </c>
      <c r="Q2347" s="13" t="str">
        <f t="shared" si="326"/>
        <v/>
      </c>
      <c r="R2347" s="32" t="e">
        <f t="shared" si="329"/>
        <v>#N/A</v>
      </c>
      <c r="S2347" s="33" t="str">
        <f t="shared" si="330"/>
        <v/>
      </c>
      <c r="T2347" s="34" t="e">
        <f t="shared" si="331"/>
        <v>#N/A</v>
      </c>
      <c r="U2347" s="35" t="e">
        <f t="shared" si="334"/>
        <v>#N/A</v>
      </c>
      <c r="V2347" s="44">
        <f t="shared" si="332"/>
        <v>0</v>
      </c>
      <c r="W2347" s="37" t="str">
        <f t="shared" si="333"/>
        <v/>
      </c>
      <c r="AA2347" s="3"/>
      <c r="AB2347" s="3"/>
      <c r="AC2347" s="3"/>
      <c r="AD2347" s="3"/>
      <c r="AE2347" s="3"/>
      <c r="AF2347" s="3"/>
    </row>
    <row r="2348" spans="1:32" x14ac:dyDescent="0.25">
      <c r="A2348" s="3"/>
      <c r="B2348" s="3"/>
      <c r="C2348" s="3"/>
      <c r="D2348" s="3"/>
      <c r="E2348" s="3"/>
      <c r="F2348" s="3"/>
      <c r="G2348" s="8"/>
      <c r="H2348" s="3"/>
      <c r="I2348" s="3"/>
      <c r="J2348" s="3"/>
      <c r="L2348" s="9"/>
      <c r="M2348" s="15"/>
      <c r="N2348" s="15"/>
      <c r="O2348" s="15">
        <f t="shared" si="327"/>
        <v>0</v>
      </c>
      <c r="P2348" s="15">
        <f t="shared" si="328"/>
        <v>0</v>
      </c>
      <c r="Q2348" s="13" t="str">
        <f t="shared" si="326"/>
        <v/>
      </c>
      <c r="R2348" s="32" t="e">
        <f t="shared" si="329"/>
        <v>#N/A</v>
      </c>
      <c r="S2348" s="33" t="str">
        <f t="shared" si="330"/>
        <v/>
      </c>
      <c r="T2348" s="34" t="e">
        <f t="shared" si="331"/>
        <v>#N/A</v>
      </c>
      <c r="U2348" s="35" t="e">
        <f t="shared" si="334"/>
        <v>#N/A</v>
      </c>
      <c r="V2348" s="44">
        <f t="shared" si="332"/>
        <v>0</v>
      </c>
      <c r="W2348" s="37" t="str">
        <f t="shared" si="333"/>
        <v/>
      </c>
      <c r="AA2348" s="3"/>
      <c r="AB2348" s="3"/>
      <c r="AC2348" s="3"/>
      <c r="AD2348" s="3"/>
      <c r="AE2348" s="3"/>
      <c r="AF2348" s="3"/>
    </row>
    <row r="2349" spans="1:32" x14ac:dyDescent="0.25">
      <c r="A2349" s="3"/>
      <c r="B2349" s="3"/>
      <c r="C2349" s="3"/>
      <c r="D2349" s="3"/>
      <c r="E2349" s="3"/>
      <c r="F2349" s="3"/>
      <c r="G2349" s="8"/>
      <c r="H2349" s="3"/>
      <c r="I2349" s="3"/>
      <c r="J2349" s="3"/>
      <c r="L2349" s="9"/>
      <c r="M2349" s="15"/>
      <c r="N2349" s="15"/>
      <c r="O2349" s="15">
        <f t="shared" si="327"/>
        <v>0</v>
      </c>
      <c r="P2349" s="15">
        <f t="shared" si="328"/>
        <v>0</v>
      </c>
      <c r="Q2349" s="13" t="str">
        <f t="shared" si="326"/>
        <v/>
      </c>
      <c r="R2349" s="32" t="e">
        <f t="shared" si="329"/>
        <v>#N/A</v>
      </c>
      <c r="S2349" s="33" t="str">
        <f t="shared" si="330"/>
        <v/>
      </c>
      <c r="T2349" s="34" t="e">
        <f t="shared" si="331"/>
        <v>#N/A</v>
      </c>
      <c r="U2349" s="35" t="e">
        <f t="shared" si="334"/>
        <v>#N/A</v>
      </c>
      <c r="V2349" s="44">
        <f t="shared" si="332"/>
        <v>0</v>
      </c>
      <c r="W2349" s="37" t="str">
        <f t="shared" si="333"/>
        <v/>
      </c>
      <c r="AA2349" s="3"/>
      <c r="AB2349" s="3"/>
      <c r="AC2349" s="3"/>
      <c r="AD2349" s="3"/>
      <c r="AE2349" s="3"/>
      <c r="AF2349" s="3"/>
    </row>
    <row r="2350" spans="1:32" x14ac:dyDescent="0.25">
      <c r="A2350" s="3"/>
      <c r="B2350" s="3"/>
      <c r="C2350" s="3"/>
      <c r="D2350" s="3"/>
      <c r="E2350" s="3"/>
      <c r="F2350" s="3"/>
      <c r="G2350" s="8"/>
      <c r="H2350" s="3"/>
      <c r="I2350" s="3"/>
      <c r="J2350" s="3"/>
      <c r="L2350" s="9"/>
      <c r="M2350" s="15"/>
      <c r="N2350" s="15"/>
      <c r="O2350" s="15">
        <f t="shared" si="327"/>
        <v>0</v>
      </c>
      <c r="P2350" s="15">
        <f t="shared" si="328"/>
        <v>0</v>
      </c>
      <c r="Q2350" s="13" t="str">
        <f t="shared" si="326"/>
        <v/>
      </c>
      <c r="R2350" s="32" t="e">
        <f t="shared" si="329"/>
        <v>#N/A</v>
      </c>
      <c r="S2350" s="33" t="str">
        <f t="shared" si="330"/>
        <v/>
      </c>
      <c r="T2350" s="34" t="e">
        <f t="shared" si="331"/>
        <v>#N/A</v>
      </c>
      <c r="U2350" s="35" t="e">
        <f t="shared" si="334"/>
        <v>#N/A</v>
      </c>
      <c r="V2350" s="44">
        <f t="shared" si="332"/>
        <v>0</v>
      </c>
      <c r="W2350" s="37" t="str">
        <f t="shared" si="333"/>
        <v/>
      </c>
      <c r="AA2350" s="3"/>
      <c r="AB2350" s="3"/>
      <c r="AC2350" s="3"/>
      <c r="AD2350" s="3"/>
      <c r="AE2350" s="3"/>
      <c r="AF2350" s="3"/>
    </row>
    <row r="2351" spans="1:32" x14ac:dyDescent="0.25">
      <c r="A2351" s="3"/>
      <c r="B2351" s="3"/>
      <c r="C2351" s="3"/>
      <c r="D2351" s="3"/>
      <c r="E2351" s="3"/>
      <c r="F2351" s="3"/>
      <c r="G2351" s="8"/>
      <c r="H2351" s="3"/>
      <c r="I2351" s="3"/>
      <c r="J2351" s="3"/>
      <c r="L2351" s="9"/>
      <c r="M2351" s="15"/>
      <c r="N2351" s="15"/>
      <c r="O2351" s="15">
        <f t="shared" si="327"/>
        <v>0</v>
      </c>
      <c r="P2351" s="15">
        <f t="shared" si="328"/>
        <v>0</v>
      </c>
      <c r="Q2351" s="13" t="str">
        <f t="shared" si="326"/>
        <v/>
      </c>
      <c r="R2351" s="32" t="e">
        <f t="shared" si="329"/>
        <v>#N/A</v>
      </c>
      <c r="S2351" s="33" t="str">
        <f t="shared" si="330"/>
        <v/>
      </c>
      <c r="T2351" s="34" t="e">
        <f t="shared" si="331"/>
        <v>#N/A</v>
      </c>
      <c r="U2351" s="35" t="e">
        <f t="shared" si="334"/>
        <v>#N/A</v>
      </c>
      <c r="V2351" s="44">
        <f t="shared" si="332"/>
        <v>0</v>
      </c>
      <c r="W2351" s="37" t="str">
        <f t="shared" si="333"/>
        <v/>
      </c>
      <c r="AA2351" s="3"/>
      <c r="AB2351" s="3"/>
      <c r="AC2351" s="3"/>
      <c r="AD2351" s="3"/>
      <c r="AE2351" s="3"/>
      <c r="AF2351" s="3"/>
    </row>
    <row r="2352" spans="1:32" x14ac:dyDescent="0.25">
      <c r="A2352" s="3"/>
      <c r="B2352" s="3"/>
      <c r="C2352" s="3"/>
      <c r="D2352" s="3"/>
      <c r="E2352" s="3"/>
      <c r="F2352" s="3"/>
      <c r="G2352" s="8"/>
      <c r="H2352" s="3"/>
      <c r="I2352" s="3"/>
      <c r="J2352" s="3"/>
      <c r="L2352" s="9"/>
      <c r="M2352" s="15"/>
      <c r="N2352" s="15"/>
      <c r="O2352" s="15">
        <f t="shared" si="327"/>
        <v>0</v>
      </c>
      <c r="P2352" s="15">
        <f t="shared" si="328"/>
        <v>0</v>
      </c>
      <c r="Q2352" s="13" t="str">
        <f t="shared" si="326"/>
        <v/>
      </c>
      <c r="R2352" s="32" t="e">
        <f t="shared" si="329"/>
        <v>#N/A</v>
      </c>
      <c r="S2352" s="33" t="str">
        <f t="shared" si="330"/>
        <v/>
      </c>
      <c r="T2352" s="34" t="e">
        <f t="shared" si="331"/>
        <v>#N/A</v>
      </c>
      <c r="U2352" s="35" t="e">
        <f t="shared" si="334"/>
        <v>#N/A</v>
      </c>
      <c r="V2352" s="44">
        <f t="shared" si="332"/>
        <v>0</v>
      </c>
      <c r="W2352" s="37" t="str">
        <f t="shared" si="333"/>
        <v/>
      </c>
      <c r="AA2352" s="3"/>
      <c r="AB2352" s="3"/>
      <c r="AC2352" s="3"/>
      <c r="AD2352" s="3"/>
      <c r="AE2352" s="3"/>
      <c r="AF2352" s="3"/>
    </row>
    <row r="2353" spans="1:32" x14ac:dyDescent="0.25">
      <c r="A2353" s="3"/>
      <c r="B2353" s="3"/>
      <c r="C2353" s="3"/>
      <c r="D2353" s="3"/>
      <c r="E2353" s="3"/>
      <c r="F2353" s="3"/>
      <c r="G2353" s="8"/>
      <c r="H2353" s="3"/>
      <c r="I2353" s="3"/>
      <c r="J2353" s="3"/>
      <c r="L2353" s="9"/>
      <c r="M2353" s="15"/>
      <c r="N2353" s="15"/>
      <c r="O2353" s="15">
        <f t="shared" si="327"/>
        <v>0</v>
      </c>
      <c r="P2353" s="15">
        <f t="shared" si="328"/>
        <v>0</v>
      </c>
      <c r="Q2353" s="13" t="str">
        <f t="shared" ref="Q2353:Q2416" si="335">CONCATENATE(A2353,B2353)</f>
        <v/>
      </c>
      <c r="R2353" s="32" t="e">
        <f t="shared" si="329"/>
        <v>#N/A</v>
      </c>
      <c r="S2353" s="33" t="str">
        <f t="shared" si="330"/>
        <v/>
      </c>
      <c r="T2353" s="34" t="e">
        <f t="shared" si="331"/>
        <v>#N/A</v>
      </c>
      <c r="U2353" s="35" t="e">
        <f t="shared" si="334"/>
        <v>#N/A</v>
      </c>
      <c r="V2353" s="44">
        <f t="shared" si="332"/>
        <v>0</v>
      </c>
      <c r="W2353" s="37" t="str">
        <f t="shared" si="333"/>
        <v/>
      </c>
      <c r="AA2353" s="3"/>
      <c r="AB2353" s="3"/>
      <c r="AC2353" s="3"/>
      <c r="AD2353" s="3"/>
      <c r="AE2353" s="3"/>
      <c r="AF2353" s="3"/>
    </row>
    <row r="2354" spans="1:32" x14ac:dyDescent="0.25">
      <c r="A2354" s="3"/>
      <c r="B2354" s="3"/>
      <c r="C2354" s="3"/>
      <c r="D2354" s="3"/>
      <c r="E2354" s="3"/>
      <c r="F2354" s="3"/>
      <c r="G2354" s="8"/>
      <c r="H2354" s="3"/>
      <c r="I2354" s="3"/>
      <c r="J2354" s="3"/>
      <c r="L2354" s="9"/>
      <c r="M2354" s="15"/>
      <c r="N2354" s="15"/>
      <c r="O2354" s="15">
        <f t="shared" si="327"/>
        <v>0</v>
      </c>
      <c r="P2354" s="15">
        <f t="shared" si="328"/>
        <v>0</v>
      </c>
      <c r="Q2354" s="13" t="str">
        <f t="shared" si="335"/>
        <v/>
      </c>
      <c r="R2354" s="32" t="e">
        <f t="shared" si="329"/>
        <v>#N/A</v>
      </c>
      <c r="S2354" s="33" t="str">
        <f t="shared" si="330"/>
        <v/>
      </c>
      <c r="T2354" s="34" t="e">
        <f t="shared" si="331"/>
        <v>#N/A</v>
      </c>
      <c r="U2354" s="35" t="e">
        <f t="shared" si="334"/>
        <v>#N/A</v>
      </c>
      <c r="V2354" s="44">
        <f t="shared" si="332"/>
        <v>0</v>
      </c>
      <c r="W2354" s="37" t="str">
        <f t="shared" si="333"/>
        <v/>
      </c>
      <c r="AA2354" s="3"/>
      <c r="AB2354" s="3"/>
      <c r="AC2354" s="3"/>
      <c r="AD2354" s="3"/>
      <c r="AE2354" s="3"/>
      <c r="AF2354" s="3"/>
    </row>
    <row r="2355" spans="1:32" x14ac:dyDescent="0.25">
      <c r="A2355" s="3"/>
      <c r="B2355" s="3"/>
      <c r="C2355" s="3"/>
      <c r="D2355" s="3"/>
      <c r="E2355" s="3"/>
      <c r="F2355" s="3"/>
      <c r="G2355" s="8"/>
      <c r="H2355" s="3"/>
      <c r="I2355" s="3"/>
      <c r="J2355" s="3"/>
      <c r="L2355" s="9"/>
      <c r="M2355" s="15"/>
      <c r="N2355" s="15"/>
      <c r="O2355" s="15">
        <f t="shared" si="327"/>
        <v>0</v>
      </c>
      <c r="P2355" s="15">
        <f t="shared" si="328"/>
        <v>0</v>
      </c>
      <c r="Q2355" s="13" t="str">
        <f t="shared" si="335"/>
        <v/>
      </c>
      <c r="R2355" s="32" t="e">
        <f t="shared" si="329"/>
        <v>#N/A</v>
      </c>
      <c r="S2355" s="33" t="str">
        <f t="shared" si="330"/>
        <v/>
      </c>
      <c r="T2355" s="34" t="e">
        <f t="shared" si="331"/>
        <v>#N/A</v>
      </c>
      <c r="U2355" s="35" t="e">
        <f t="shared" si="334"/>
        <v>#N/A</v>
      </c>
      <c r="V2355" s="44">
        <f t="shared" si="332"/>
        <v>0</v>
      </c>
      <c r="W2355" s="37" t="str">
        <f t="shared" si="333"/>
        <v/>
      </c>
      <c r="AA2355" s="3"/>
      <c r="AB2355" s="3"/>
      <c r="AC2355" s="3"/>
      <c r="AD2355" s="3"/>
      <c r="AE2355" s="3"/>
      <c r="AF2355" s="3"/>
    </row>
    <row r="2356" spans="1:32" x14ac:dyDescent="0.25">
      <c r="A2356" s="3"/>
      <c r="B2356" s="3"/>
      <c r="C2356" s="3"/>
      <c r="D2356" s="3"/>
      <c r="E2356" s="3"/>
      <c r="F2356" s="3"/>
      <c r="G2356" s="8"/>
      <c r="H2356" s="3"/>
      <c r="I2356" s="3"/>
      <c r="J2356" s="3"/>
      <c r="L2356" s="9"/>
      <c r="M2356" s="15"/>
      <c r="N2356" s="15"/>
      <c r="O2356" s="15">
        <f t="shared" si="327"/>
        <v>0</v>
      </c>
      <c r="P2356" s="15">
        <f t="shared" si="328"/>
        <v>0</v>
      </c>
      <c r="Q2356" s="13" t="str">
        <f t="shared" si="335"/>
        <v/>
      </c>
      <c r="R2356" s="32" t="e">
        <f t="shared" si="329"/>
        <v>#N/A</v>
      </c>
      <c r="S2356" s="33" t="str">
        <f t="shared" si="330"/>
        <v/>
      </c>
      <c r="T2356" s="34" t="e">
        <f t="shared" si="331"/>
        <v>#N/A</v>
      </c>
      <c r="U2356" s="35" t="e">
        <f t="shared" si="334"/>
        <v>#N/A</v>
      </c>
      <c r="V2356" s="44">
        <f t="shared" si="332"/>
        <v>0</v>
      </c>
      <c r="W2356" s="37" t="str">
        <f t="shared" si="333"/>
        <v/>
      </c>
      <c r="AA2356" s="3"/>
      <c r="AB2356" s="3"/>
      <c r="AC2356" s="3"/>
      <c r="AD2356" s="3"/>
      <c r="AE2356" s="3"/>
      <c r="AF2356" s="3"/>
    </row>
    <row r="2357" spans="1:32" x14ac:dyDescent="0.25">
      <c r="A2357" s="3"/>
      <c r="B2357" s="3"/>
      <c r="C2357" s="3"/>
      <c r="D2357" s="3"/>
      <c r="E2357" s="3"/>
      <c r="F2357" s="3"/>
      <c r="G2357" s="8"/>
      <c r="H2357" s="3"/>
      <c r="I2357" s="3"/>
      <c r="J2357" s="3"/>
      <c r="L2357" s="9"/>
      <c r="M2357" s="15"/>
      <c r="N2357" s="15"/>
      <c r="O2357" s="15">
        <f t="shared" si="327"/>
        <v>0</v>
      </c>
      <c r="P2357" s="15">
        <f t="shared" si="328"/>
        <v>0</v>
      </c>
      <c r="Q2357" s="13" t="str">
        <f t="shared" si="335"/>
        <v/>
      </c>
      <c r="R2357" s="32" t="e">
        <f t="shared" si="329"/>
        <v>#N/A</v>
      </c>
      <c r="S2357" s="33" t="str">
        <f t="shared" si="330"/>
        <v/>
      </c>
      <c r="T2357" s="34" t="e">
        <f t="shared" si="331"/>
        <v>#N/A</v>
      </c>
      <c r="U2357" s="35" t="e">
        <f t="shared" si="334"/>
        <v>#N/A</v>
      </c>
      <c r="V2357" s="44">
        <f t="shared" si="332"/>
        <v>0</v>
      </c>
      <c r="W2357" s="37" t="str">
        <f t="shared" si="333"/>
        <v/>
      </c>
      <c r="AA2357" s="3"/>
      <c r="AB2357" s="3"/>
      <c r="AC2357" s="3"/>
      <c r="AD2357" s="3"/>
      <c r="AE2357" s="3"/>
      <c r="AF2357" s="3"/>
    </row>
    <row r="2358" spans="1:32" x14ac:dyDescent="0.25">
      <c r="A2358" s="3"/>
      <c r="B2358" s="3"/>
      <c r="C2358" s="3"/>
      <c r="D2358" s="3"/>
      <c r="E2358" s="3"/>
      <c r="F2358" s="3"/>
      <c r="G2358" s="8"/>
      <c r="H2358" s="3"/>
      <c r="I2358" s="3"/>
      <c r="J2358" s="3"/>
      <c r="L2358" s="9"/>
      <c r="M2358" s="15"/>
      <c r="N2358" s="15"/>
      <c r="O2358" s="15">
        <f t="shared" si="327"/>
        <v>0</v>
      </c>
      <c r="P2358" s="15">
        <f t="shared" si="328"/>
        <v>0</v>
      </c>
      <c r="Q2358" s="13" t="str">
        <f t="shared" si="335"/>
        <v/>
      </c>
      <c r="R2358" s="32" t="e">
        <f t="shared" si="329"/>
        <v>#N/A</v>
      </c>
      <c r="S2358" s="33" t="str">
        <f t="shared" si="330"/>
        <v/>
      </c>
      <c r="T2358" s="34" t="e">
        <f t="shared" si="331"/>
        <v>#N/A</v>
      </c>
      <c r="U2358" s="35" t="e">
        <f t="shared" si="334"/>
        <v>#N/A</v>
      </c>
      <c r="V2358" s="44">
        <f t="shared" si="332"/>
        <v>0</v>
      </c>
      <c r="W2358" s="37" t="str">
        <f t="shared" si="333"/>
        <v/>
      </c>
      <c r="AA2358" s="3"/>
      <c r="AB2358" s="3"/>
      <c r="AC2358" s="3"/>
      <c r="AD2358" s="3"/>
      <c r="AE2358" s="3"/>
      <c r="AF2358" s="3"/>
    </row>
    <row r="2359" spans="1:32" x14ac:dyDescent="0.25">
      <c r="A2359" s="3"/>
      <c r="B2359" s="3"/>
      <c r="C2359" s="3"/>
      <c r="D2359" s="3"/>
      <c r="E2359" s="3"/>
      <c r="F2359" s="3"/>
      <c r="G2359" s="8"/>
      <c r="H2359" s="3"/>
      <c r="I2359" s="3"/>
      <c r="J2359" s="3"/>
      <c r="L2359" s="9"/>
      <c r="M2359" s="15"/>
      <c r="N2359" s="15"/>
      <c r="O2359" s="15">
        <f t="shared" si="327"/>
        <v>0</v>
      </c>
      <c r="P2359" s="15">
        <f t="shared" si="328"/>
        <v>0</v>
      </c>
      <c r="Q2359" s="13" t="str">
        <f t="shared" si="335"/>
        <v/>
      </c>
      <c r="R2359" s="32" t="e">
        <f t="shared" si="329"/>
        <v>#N/A</v>
      </c>
      <c r="S2359" s="33" t="str">
        <f t="shared" si="330"/>
        <v/>
      </c>
      <c r="T2359" s="34" t="e">
        <f t="shared" si="331"/>
        <v>#N/A</v>
      </c>
      <c r="U2359" s="35" t="e">
        <f t="shared" si="334"/>
        <v>#N/A</v>
      </c>
      <c r="V2359" s="44">
        <f t="shared" si="332"/>
        <v>0</v>
      </c>
      <c r="W2359" s="37" t="str">
        <f t="shared" si="333"/>
        <v/>
      </c>
      <c r="AA2359" s="3"/>
      <c r="AB2359" s="3"/>
      <c r="AC2359" s="3"/>
      <c r="AD2359" s="3"/>
      <c r="AE2359" s="3"/>
      <c r="AF2359" s="3"/>
    </row>
    <row r="2360" spans="1:32" x14ac:dyDescent="0.25">
      <c r="A2360" s="3"/>
      <c r="B2360" s="3"/>
      <c r="C2360" s="3"/>
      <c r="D2360" s="3"/>
      <c r="E2360" s="3"/>
      <c r="F2360" s="3"/>
      <c r="G2360" s="8"/>
      <c r="H2360" s="3"/>
      <c r="I2360" s="3"/>
      <c r="J2360" s="3"/>
      <c r="L2360" s="9"/>
      <c r="M2360" s="15"/>
      <c r="N2360" s="15"/>
      <c r="O2360" s="15">
        <f t="shared" si="327"/>
        <v>0</v>
      </c>
      <c r="P2360" s="15">
        <f t="shared" si="328"/>
        <v>0</v>
      </c>
      <c r="Q2360" s="13" t="str">
        <f t="shared" si="335"/>
        <v/>
      </c>
      <c r="R2360" s="32" t="e">
        <f t="shared" si="329"/>
        <v>#N/A</v>
      </c>
      <c r="S2360" s="33" t="str">
        <f t="shared" si="330"/>
        <v/>
      </c>
      <c r="T2360" s="34" t="e">
        <f t="shared" si="331"/>
        <v>#N/A</v>
      </c>
      <c r="U2360" s="35" t="e">
        <f t="shared" si="334"/>
        <v>#N/A</v>
      </c>
      <c r="V2360" s="44">
        <f t="shared" si="332"/>
        <v>0</v>
      </c>
      <c r="W2360" s="37" t="str">
        <f t="shared" si="333"/>
        <v/>
      </c>
      <c r="AA2360" s="3"/>
      <c r="AB2360" s="3"/>
      <c r="AC2360" s="3"/>
      <c r="AD2360" s="3"/>
      <c r="AE2360" s="3"/>
      <c r="AF2360" s="3"/>
    </row>
    <row r="2361" spans="1:32" x14ac:dyDescent="0.25">
      <c r="A2361" s="3"/>
      <c r="B2361" s="3"/>
      <c r="C2361" s="3"/>
      <c r="D2361" s="3"/>
      <c r="E2361" s="3"/>
      <c r="F2361" s="3"/>
      <c r="G2361" s="8"/>
      <c r="H2361" s="3"/>
      <c r="I2361" s="3"/>
      <c r="J2361" s="3"/>
      <c r="L2361" s="9"/>
      <c r="M2361" s="15"/>
      <c r="N2361" s="15"/>
      <c r="O2361" s="15">
        <f t="shared" si="327"/>
        <v>0</v>
      </c>
      <c r="P2361" s="15">
        <f t="shared" si="328"/>
        <v>0</v>
      </c>
      <c r="Q2361" s="13" t="str">
        <f t="shared" si="335"/>
        <v/>
      </c>
      <c r="R2361" s="32" t="e">
        <f t="shared" si="329"/>
        <v>#N/A</v>
      </c>
      <c r="S2361" s="33" t="str">
        <f t="shared" si="330"/>
        <v/>
      </c>
      <c r="T2361" s="34" t="e">
        <f t="shared" si="331"/>
        <v>#N/A</v>
      </c>
      <c r="U2361" s="35" t="e">
        <f t="shared" si="334"/>
        <v>#N/A</v>
      </c>
      <c r="V2361" s="44">
        <f t="shared" si="332"/>
        <v>0</v>
      </c>
      <c r="W2361" s="37" t="str">
        <f t="shared" si="333"/>
        <v/>
      </c>
      <c r="AA2361" s="3"/>
      <c r="AB2361" s="3"/>
      <c r="AC2361" s="3"/>
      <c r="AD2361" s="3"/>
      <c r="AE2361" s="3"/>
      <c r="AF2361" s="3"/>
    </row>
    <row r="2362" spans="1:32" x14ac:dyDescent="0.25">
      <c r="A2362" s="3"/>
      <c r="B2362" s="3"/>
      <c r="C2362" s="3"/>
      <c r="D2362" s="3"/>
      <c r="E2362" s="3"/>
      <c r="F2362" s="3"/>
      <c r="G2362" s="8"/>
      <c r="H2362" s="3"/>
      <c r="I2362" s="3"/>
      <c r="J2362" s="3"/>
      <c r="L2362" s="9"/>
      <c r="M2362" s="15"/>
      <c r="N2362" s="15"/>
      <c r="O2362" s="15">
        <f t="shared" si="327"/>
        <v>0</v>
      </c>
      <c r="P2362" s="15">
        <f t="shared" si="328"/>
        <v>0</v>
      </c>
      <c r="Q2362" s="13" t="str">
        <f t="shared" si="335"/>
        <v/>
      </c>
      <c r="R2362" s="32" t="e">
        <f t="shared" si="329"/>
        <v>#N/A</v>
      </c>
      <c r="S2362" s="33" t="str">
        <f t="shared" si="330"/>
        <v/>
      </c>
      <c r="T2362" s="34" t="e">
        <f t="shared" si="331"/>
        <v>#N/A</v>
      </c>
      <c r="U2362" s="35" t="e">
        <f t="shared" si="334"/>
        <v>#N/A</v>
      </c>
      <c r="V2362" s="44">
        <f t="shared" si="332"/>
        <v>0</v>
      </c>
      <c r="W2362" s="37" t="str">
        <f t="shared" si="333"/>
        <v/>
      </c>
      <c r="AA2362" s="3"/>
      <c r="AB2362" s="3"/>
      <c r="AC2362" s="3"/>
      <c r="AD2362" s="3"/>
      <c r="AE2362" s="3"/>
      <c r="AF2362" s="3"/>
    </row>
    <row r="2363" spans="1:32" x14ac:dyDescent="0.25">
      <c r="A2363" s="3"/>
      <c r="B2363" s="3"/>
      <c r="C2363" s="3"/>
      <c r="D2363" s="3"/>
      <c r="E2363" s="3"/>
      <c r="F2363" s="3"/>
      <c r="G2363" s="8"/>
      <c r="H2363" s="3"/>
      <c r="I2363" s="3"/>
      <c r="J2363" s="3"/>
      <c r="L2363" s="9"/>
      <c r="M2363" s="15"/>
      <c r="N2363" s="15"/>
      <c r="O2363" s="15">
        <f t="shared" si="327"/>
        <v>0</v>
      </c>
      <c r="P2363" s="15">
        <f t="shared" si="328"/>
        <v>0</v>
      </c>
      <c r="Q2363" s="13" t="str">
        <f t="shared" si="335"/>
        <v/>
      </c>
      <c r="R2363" s="32" t="e">
        <f t="shared" si="329"/>
        <v>#N/A</v>
      </c>
      <c r="S2363" s="33" t="str">
        <f t="shared" si="330"/>
        <v/>
      </c>
      <c r="T2363" s="34" t="e">
        <f t="shared" si="331"/>
        <v>#N/A</v>
      </c>
      <c r="U2363" s="35" t="e">
        <f t="shared" si="334"/>
        <v>#N/A</v>
      </c>
      <c r="V2363" s="44">
        <f t="shared" si="332"/>
        <v>0</v>
      </c>
      <c r="W2363" s="37" t="str">
        <f t="shared" si="333"/>
        <v/>
      </c>
      <c r="AA2363" s="3"/>
      <c r="AB2363" s="3"/>
      <c r="AC2363" s="3"/>
      <c r="AD2363" s="3"/>
      <c r="AE2363" s="3"/>
      <c r="AF2363" s="3"/>
    </row>
    <row r="2364" spans="1:32" x14ac:dyDescent="0.25">
      <c r="A2364" s="3"/>
      <c r="B2364" s="3"/>
      <c r="C2364" s="3"/>
      <c r="D2364" s="3"/>
      <c r="E2364" s="3"/>
      <c r="F2364" s="3"/>
      <c r="G2364" s="8"/>
      <c r="H2364" s="3"/>
      <c r="I2364" s="3"/>
      <c r="J2364" s="3"/>
      <c r="L2364" s="9"/>
      <c r="M2364" s="15"/>
      <c r="N2364" s="15"/>
      <c r="O2364" s="15">
        <f t="shared" si="327"/>
        <v>0</v>
      </c>
      <c r="P2364" s="15">
        <f t="shared" si="328"/>
        <v>0</v>
      </c>
      <c r="Q2364" s="13" t="str">
        <f t="shared" si="335"/>
        <v/>
      </c>
      <c r="R2364" s="32" t="e">
        <f t="shared" si="329"/>
        <v>#N/A</v>
      </c>
      <c r="S2364" s="33" t="str">
        <f t="shared" si="330"/>
        <v/>
      </c>
      <c r="T2364" s="34" t="e">
        <f t="shared" si="331"/>
        <v>#N/A</v>
      </c>
      <c r="U2364" s="35" t="e">
        <f t="shared" si="334"/>
        <v>#N/A</v>
      </c>
      <c r="V2364" s="44">
        <f t="shared" si="332"/>
        <v>0</v>
      </c>
      <c r="W2364" s="37" t="str">
        <f t="shared" si="333"/>
        <v/>
      </c>
      <c r="AA2364" s="3"/>
      <c r="AB2364" s="3"/>
      <c r="AC2364" s="3"/>
      <c r="AD2364" s="3"/>
      <c r="AE2364" s="3"/>
      <c r="AF2364" s="3"/>
    </row>
    <row r="2365" spans="1:32" x14ac:dyDescent="0.25">
      <c r="A2365" s="3"/>
      <c r="B2365" s="3"/>
      <c r="C2365" s="3"/>
      <c r="D2365" s="3"/>
      <c r="E2365" s="3"/>
      <c r="F2365" s="3"/>
      <c r="G2365" s="8"/>
      <c r="H2365" s="3"/>
      <c r="I2365" s="3"/>
      <c r="J2365" s="3"/>
      <c r="L2365" s="9"/>
      <c r="M2365" s="15"/>
      <c r="N2365" s="15"/>
      <c r="O2365" s="15">
        <f t="shared" si="327"/>
        <v>0</v>
      </c>
      <c r="P2365" s="15">
        <f t="shared" si="328"/>
        <v>0</v>
      </c>
      <c r="Q2365" s="13" t="str">
        <f t="shared" si="335"/>
        <v/>
      </c>
      <c r="R2365" s="32" t="e">
        <f t="shared" si="329"/>
        <v>#N/A</v>
      </c>
      <c r="S2365" s="33" t="str">
        <f t="shared" si="330"/>
        <v/>
      </c>
      <c r="T2365" s="34" t="e">
        <f t="shared" si="331"/>
        <v>#N/A</v>
      </c>
      <c r="U2365" s="35" t="e">
        <f t="shared" si="334"/>
        <v>#N/A</v>
      </c>
      <c r="V2365" s="44">
        <f t="shared" si="332"/>
        <v>0</v>
      </c>
      <c r="W2365" s="37" t="str">
        <f t="shared" si="333"/>
        <v/>
      </c>
      <c r="AA2365" s="3"/>
      <c r="AB2365" s="3"/>
      <c r="AC2365" s="3"/>
      <c r="AD2365" s="3"/>
      <c r="AE2365" s="3"/>
      <c r="AF2365" s="3"/>
    </row>
    <row r="2366" spans="1:32" x14ac:dyDescent="0.25">
      <c r="A2366" s="3"/>
      <c r="B2366" s="3"/>
      <c r="C2366" s="3"/>
      <c r="D2366" s="3"/>
      <c r="E2366" s="3"/>
      <c r="F2366" s="3"/>
      <c r="G2366" s="8"/>
      <c r="H2366" s="3"/>
      <c r="I2366" s="3"/>
      <c r="J2366" s="3"/>
      <c r="L2366" s="9"/>
      <c r="M2366" s="15"/>
      <c r="N2366" s="15"/>
      <c r="O2366" s="15">
        <f t="shared" si="327"/>
        <v>0</v>
      </c>
      <c r="P2366" s="15">
        <f t="shared" si="328"/>
        <v>0</v>
      </c>
      <c r="Q2366" s="13" t="str">
        <f t="shared" si="335"/>
        <v/>
      </c>
      <c r="R2366" s="32" t="e">
        <f t="shared" si="329"/>
        <v>#N/A</v>
      </c>
      <c r="S2366" s="33" t="str">
        <f t="shared" si="330"/>
        <v/>
      </c>
      <c r="T2366" s="34" t="e">
        <f t="shared" si="331"/>
        <v>#N/A</v>
      </c>
      <c r="U2366" s="35" t="e">
        <f t="shared" si="334"/>
        <v>#N/A</v>
      </c>
      <c r="V2366" s="44">
        <f t="shared" si="332"/>
        <v>0</v>
      </c>
      <c r="W2366" s="37" t="str">
        <f t="shared" si="333"/>
        <v/>
      </c>
      <c r="AA2366" s="3"/>
      <c r="AB2366" s="3"/>
      <c r="AC2366" s="3"/>
      <c r="AD2366" s="3"/>
      <c r="AE2366" s="3"/>
      <c r="AF2366" s="3"/>
    </row>
    <row r="2367" spans="1:32" x14ac:dyDescent="0.25">
      <c r="A2367" s="3"/>
      <c r="B2367" s="3"/>
      <c r="C2367" s="3"/>
      <c r="D2367" s="3"/>
      <c r="E2367" s="3"/>
      <c r="F2367" s="3"/>
      <c r="G2367" s="8"/>
      <c r="H2367" s="3"/>
      <c r="I2367" s="3"/>
      <c r="J2367" s="3"/>
      <c r="L2367" s="9"/>
      <c r="M2367" s="15"/>
      <c r="N2367" s="15"/>
      <c r="O2367" s="15">
        <f t="shared" si="327"/>
        <v>0</v>
      </c>
      <c r="P2367" s="15">
        <f t="shared" si="328"/>
        <v>0</v>
      </c>
      <c r="Q2367" s="13" t="str">
        <f t="shared" si="335"/>
        <v/>
      </c>
      <c r="R2367" s="32" t="e">
        <f t="shared" si="329"/>
        <v>#N/A</v>
      </c>
      <c r="S2367" s="33" t="str">
        <f t="shared" si="330"/>
        <v/>
      </c>
      <c r="T2367" s="34" t="e">
        <f t="shared" si="331"/>
        <v>#N/A</v>
      </c>
      <c r="U2367" s="35" t="e">
        <f t="shared" si="334"/>
        <v>#N/A</v>
      </c>
      <c r="V2367" s="44">
        <f t="shared" si="332"/>
        <v>0</v>
      </c>
      <c r="W2367" s="37" t="str">
        <f t="shared" si="333"/>
        <v/>
      </c>
      <c r="AA2367" s="3"/>
      <c r="AB2367" s="3"/>
      <c r="AC2367" s="3"/>
      <c r="AD2367" s="3"/>
      <c r="AE2367" s="3"/>
      <c r="AF2367" s="3"/>
    </row>
    <row r="2368" spans="1:32" x14ac:dyDescent="0.25">
      <c r="A2368" s="3"/>
      <c r="B2368" s="3"/>
      <c r="C2368" s="3"/>
      <c r="D2368" s="3"/>
      <c r="E2368" s="3"/>
      <c r="F2368" s="3"/>
      <c r="G2368" s="8"/>
      <c r="H2368" s="3"/>
      <c r="I2368" s="3"/>
      <c r="J2368" s="3"/>
      <c r="L2368" s="9"/>
      <c r="M2368" s="15"/>
      <c r="N2368" s="15"/>
      <c r="O2368" s="15">
        <f t="shared" si="327"/>
        <v>0</v>
      </c>
      <c r="P2368" s="15">
        <f t="shared" si="328"/>
        <v>0</v>
      </c>
      <c r="Q2368" s="13" t="str">
        <f t="shared" si="335"/>
        <v/>
      </c>
      <c r="R2368" s="32" t="e">
        <f t="shared" si="329"/>
        <v>#N/A</v>
      </c>
      <c r="S2368" s="33" t="str">
        <f t="shared" si="330"/>
        <v/>
      </c>
      <c r="T2368" s="34" t="e">
        <f t="shared" si="331"/>
        <v>#N/A</v>
      </c>
      <c r="U2368" s="35" t="e">
        <f t="shared" si="334"/>
        <v>#N/A</v>
      </c>
      <c r="V2368" s="44">
        <f t="shared" si="332"/>
        <v>0</v>
      </c>
      <c r="W2368" s="37" t="str">
        <f t="shared" si="333"/>
        <v/>
      </c>
      <c r="AA2368" s="3"/>
      <c r="AB2368" s="3"/>
      <c r="AC2368" s="3"/>
      <c r="AD2368" s="3"/>
      <c r="AE2368" s="3"/>
      <c r="AF2368" s="3"/>
    </row>
    <row r="2369" spans="1:32" x14ac:dyDescent="0.25">
      <c r="A2369" s="3"/>
      <c r="B2369" s="3"/>
      <c r="C2369" s="3"/>
      <c r="D2369" s="3"/>
      <c r="E2369" s="3"/>
      <c r="F2369" s="3"/>
      <c r="G2369" s="8"/>
      <c r="H2369" s="3"/>
      <c r="I2369" s="3"/>
      <c r="J2369" s="3"/>
      <c r="L2369" s="9"/>
      <c r="M2369" s="15"/>
      <c r="N2369" s="15"/>
      <c r="O2369" s="15">
        <f t="shared" si="327"/>
        <v>0</v>
      </c>
      <c r="P2369" s="15">
        <f t="shared" si="328"/>
        <v>0</v>
      </c>
      <c r="Q2369" s="13" t="str">
        <f t="shared" si="335"/>
        <v/>
      </c>
      <c r="R2369" s="32" t="e">
        <f t="shared" si="329"/>
        <v>#N/A</v>
      </c>
      <c r="S2369" s="33" t="str">
        <f t="shared" si="330"/>
        <v/>
      </c>
      <c r="T2369" s="34" t="e">
        <f t="shared" si="331"/>
        <v>#N/A</v>
      </c>
      <c r="U2369" s="35" t="e">
        <f t="shared" si="334"/>
        <v>#N/A</v>
      </c>
      <c r="V2369" s="44">
        <f t="shared" si="332"/>
        <v>0</v>
      </c>
      <c r="W2369" s="37" t="str">
        <f t="shared" si="333"/>
        <v/>
      </c>
      <c r="AA2369" s="3"/>
      <c r="AB2369" s="3"/>
      <c r="AC2369" s="3"/>
      <c r="AD2369" s="3"/>
      <c r="AE2369" s="3"/>
      <c r="AF2369" s="3"/>
    </row>
    <row r="2370" spans="1:32" x14ac:dyDescent="0.25">
      <c r="A2370" s="3"/>
      <c r="B2370" s="3"/>
      <c r="C2370" s="3"/>
      <c r="D2370" s="3"/>
      <c r="E2370" s="3"/>
      <c r="F2370" s="3"/>
      <c r="G2370" s="8"/>
      <c r="H2370" s="3"/>
      <c r="I2370" s="3"/>
      <c r="J2370" s="3"/>
      <c r="L2370" s="9"/>
      <c r="M2370" s="15"/>
      <c r="N2370" s="15"/>
      <c r="O2370" s="15">
        <f t="shared" si="327"/>
        <v>0</v>
      </c>
      <c r="P2370" s="15">
        <f t="shared" si="328"/>
        <v>0</v>
      </c>
      <c r="Q2370" s="13" t="str">
        <f t="shared" si="335"/>
        <v/>
      </c>
      <c r="R2370" s="32" t="e">
        <f t="shared" si="329"/>
        <v>#N/A</v>
      </c>
      <c r="S2370" s="33" t="str">
        <f t="shared" si="330"/>
        <v/>
      </c>
      <c r="T2370" s="34" t="e">
        <f t="shared" si="331"/>
        <v>#N/A</v>
      </c>
      <c r="U2370" s="35" t="e">
        <f t="shared" si="334"/>
        <v>#N/A</v>
      </c>
      <c r="V2370" s="44">
        <f t="shared" si="332"/>
        <v>0</v>
      </c>
      <c r="W2370" s="37" t="str">
        <f t="shared" si="333"/>
        <v/>
      </c>
      <c r="AA2370" s="3"/>
      <c r="AB2370" s="3"/>
      <c r="AC2370" s="3"/>
      <c r="AD2370" s="3"/>
      <c r="AE2370" s="3"/>
      <c r="AF2370" s="3"/>
    </row>
    <row r="2371" spans="1:32" x14ac:dyDescent="0.25">
      <c r="A2371" s="3"/>
      <c r="B2371" s="3"/>
      <c r="C2371" s="3"/>
      <c r="D2371" s="3"/>
      <c r="E2371" s="3"/>
      <c r="F2371" s="3"/>
      <c r="G2371" s="8"/>
      <c r="H2371" s="3"/>
      <c r="I2371" s="3"/>
      <c r="J2371" s="3"/>
      <c r="L2371" s="9"/>
      <c r="M2371" s="15"/>
      <c r="N2371" s="15"/>
      <c r="O2371" s="15">
        <f t="shared" si="327"/>
        <v>0</v>
      </c>
      <c r="P2371" s="15">
        <f t="shared" si="328"/>
        <v>0</v>
      </c>
      <c r="Q2371" s="13" t="str">
        <f t="shared" si="335"/>
        <v/>
      </c>
      <c r="R2371" s="32" t="e">
        <f t="shared" si="329"/>
        <v>#N/A</v>
      </c>
      <c r="S2371" s="33" t="str">
        <f t="shared" si="330"/>
        <v/>
      </c>
      <c r="T2371" s="34" t="e">
        <f t="shared" si="331"/>
        <v>#N/A</v>
      </c>
      <c r="U2371" s="35" t="e">
        <f t="shared" si="334"/>
        <v>#N/A</v>
      </c>
      <c r="V2371" s="44">
        <f t="shared" si="332"/>
        <v>0</v>
      </c>
      <c r="W2371" s="37" t="str">
        <f t="shared" si="333"/>
        <v/>
      </c>
      <c r="AA2371" s="3"/>
      <c r="AB2371" s="3"/>
      <c r="AC2371" s="3"/>
      <c r="AD2371" s="3"/>
      <c r="AE2371" s="3"/>
      <c r="AF2371" s="3"/>
    </row>
    <row r="2372" spans="1:32" x14ac:dyDescent="0.25">
      <c r="A2372" s="3"/>
      <c r="B2372" s="3"/>
      <c r="C2372" s="3"/>
      <c r="D2372" s="3"/>
      <c r="E2372" s="3"/>
      <c r="F2372" s="3"/>
      <c r="G2372" s="8"/>
      <c r="H2372" s="3"/>
      <c r="I2372" s="3"/>
      <c r="J2372" s="3"/>
      <c r="L2372" s="9"/>
      <c r="M2372" s="15"/>
      <c r="N2372" s="15"/>
      <c r="O2372" s="15">
        <f t="shared" si="327"/>
        <v>0</v>
      </c>
      <c r="P2372" s="15">
        <f t="shared" si="328"/>
        <v>0</v>
      </c>
      <c r="Q2372" s="13" t="str">
        <f t="shared" si="335"/>
        <v/>
      </c>
      <c r="R2372" s="32" t="e">
        <f t="shared" si="329"/>
        <v>#N/A</v>
      </c>
      <c r="S2372" s="33" t="str">
        <f t="shared" si="330"/>
        <v/>
      </c>
      <c r="T2372" s="34" t="e">
        <f t="shared" si="331"/>
        <v>#N/A</v>
      </c>
      <c r="U2372" s="35" t="e">
        <f t="shared" si="334"/>
        <v>#N/A</v>
      </c>
      <c r="V2372" s="44">
        <f t="shared" si="332"/>
        <v>0</v>
      </c>
      <c r="W2372" s="37" t="str">
        <f t="shared" si="333"/>
        <v/>
      </c>
      <c r="AA2372" s="3"/>
      <c r="AB2372" s="3"/>
      <c r="AC2372" s="3"/>
      <c r="AD2372" s="3"/>
      <c r="AE2372" s="3"/>
      <c r="AF2372" s="3"/>
    </row>
    <row r="2373" spans="1:32" x14ac:dyDescent="0.25">
      <c r="A2373" s="3"/>
      <c r="B2373" s="3"/>
      <c r="C2373" s="3"/>
      <c r="D2373" s="3"/>
      <c r="E2373" s="3"/>
      <c r="F2373" s="3"/>
      <c r="G2373" s="8"/>
      <c r="H2373" s="3"/>
      <c r="I2373" s="3"/>
      <c r="J2373" s="3"/>
      <c r="L2373" s="9"/>
      <c r="M2373" s="15"/>
      <c r="N2373" s="15"/>
      <c r="O2373" s="15">
        <f t="shared" ref="O2373:O2436" si="336">A2373</f>
        <v>0</v>
      </c>
      <c r="P2373" s="15">
        <f t="shared" ref="P2373:P2436" si="337">B2373</f>
        <v>0</v>
      </c>
      <c r="Q2373" s="13" t="str">
        <f t="shared" si="335"/>
        <v/>
      </c>
      <c r="R2373" s="32" t="e">
        <f t="shared" ref="R2373:R2436" si="338">IF(VLOOKUP($L2373,$AA$4:$AB$6,2,FALSE)&lt;&gt;0,VLOOKUP(L2373,$AA$4:$AB$6,2,FALSE),HLOOKUP($A2373,$AC$3:$BE$6,INDEX($Z$4:$AA$6,MATCH($L2373,$AA$4:$AA$6,0),1),FALSE))</f>
        <v>#N/A</v>
      </c>
      <c r="S2373" s="33" t="str">
        <f t="shared" ref="S2373:S2436" si="339">IF(AND(A2373="",B2373="",C2373=""),"",IF(D2373=0,T2373-E2373-0.04,T2373-D2373-0.04))</f>
        <v/>
      </c>
      <c r="T2373" s="34" t="e">
        <f t="shared" ref="T2373:T2436" si="340">G2373+R2373</f>
        <v>#N/A</v>
      </c>
      <c r="U2373" s="35" t="e">
        <f t="shared" si="334"/>
        <v>#N/A</v>
      </c>
      <c r="V2373" s="44">
        <f t="shared" ref="V2373:V2436" si="341">E2373</f>
        <v>0</v>
      </c>
      <c r="W2373" s="37" t="str">
        <f t="shared" ref="W2373:W2436" si="342">IF(OR(K2373="",K2373="(blank)"),"",IF(K2373-0.0025&lt;=0,"",K2373-0.0025))</f>
        <v/>
      </c>
      <c r="AA2373" s="3"/>
      <c r="AB2373" s="3"/>
      <c r="AC2373" s="3"/>
      <c r="AD2373" s="3"/>
      <c r="AE2373" s="3"/>
      <c r="AF2373" s="3"/>
    </row>
    <row r="2374" spans="1:32" x14ac:dyDescent="0.25">
      <c r="A2374" s="3"/>
      <c r="B2374" s="3"/>
      <c r="C2374" s="3"/>
      <c r="D2374" s="3"/>
      <c r="E2374" s="3"/>
      <c r="F2374" s="3"/>
      <c r="G2374" s="8"/>
      <c r="H2374" s="3"/>
      <c r="I2374" s="3"/>
      <c r="J2374" s="3"/>
      <c r="L2374" s="9"/>
      <c r="M2374" s="15"/>
      <c r="N2374" s="15"/>
      <c r="O2374" s="15">
        <f t="shared" si="336"/>
        <v>0</v>
      </c>
      <c r="P2374" s="15">
        <f t="shared" si="337"/>
        <v>0</v>
      </c>
      <c r="Q2374" s="13" t="str">
        <f t="shared" si="335"/>
        <v/>
      </c>
      <c r="R2374" s="32" t="e">
        <f t="shared" si="338"/>
        <v>#N/A</v>
      </c>
      <c r="S2374" s="33" t="str">
        <f t="shared" si="339"/>
        <v/>
      </c>
      <c r="T2374" s="34" t="e">
        <f t="shared" si="340"/>
        <v>#N/A</v>
      </c>
      <c r="U2374" s="35" t="e">
        <f t="shared" si="334"/>
        <v>#N/A</v>
      </c>
      <c r="V2374" s="44">
        <f t="shared" si="341"/>
        <v>0</v>
      </c>
      <c r="W2374" s="37" t="str">
        <f t="shared" si="342"/>
        <v/>
      </c>
      <c r="AA2374" s="3"/>
      <c r="AB2374" s="3"/>
      <c r="AC2374" s="3"/>
      <c r="AD2374" s="3"/>
      <c r="AE2374" s="3"/>
      <c r="AF2374" s="3"/>
    </row>
    <row r="2375" spans="1:32" x14ac:dyDescent="0.25">
      <c r="A2375" s="3"/>
      <c r="B2375" s="3"/>
      <c r="C2375" s="3"/>
      <c r="D2375" s="3"/>
      <c r="E2375" s="3"/>
      <c r="F2375" s="3"/>
      <c r="G2375" s="8"/>
      <c r="H2375" s="3"/>
      <c r="I2375" s="3"/>
      <c r="J2375" s="3"/>
      <c r="L2375" s="9"/>
      <c r="M2375" s="15"/>
      <c r="N2375" s="15"/>
      <c r="O2375" s="15">
        <f t="shared" si="336"/>
        <v>0</v>
      </c>
      <c r="P2375" s="15">
        <f t="shared" si="337"/>
        <v>0</v>
      </c>
      <c r="Q2375" s="13" t="str">
        <f t="shared" si="335"/>
        <v/>
      </c>
      <c r="R2375" s="32" t="e">
        <f t="shared" si="338"/>
        <v>#N/A</v>
      </c>
      <c r="S2375" s="33" t="str">
        <f t="shared" si="339"/>
        <v/>
      </c>
      <c r="T2375" s="34" t="e">
        <f t="shared" si="340"/>
        <v>#N/A</v>
      </c>
      <c r="U2375" s="35" t="e">
        <f t="shared" si="334"/>
        <v>#N/A</v>
      </c>
      <c r="V2375" s="44">
        <f t="shared" si="341"/>
        <v>0</v>
      </c>
      <c r="W2375" s="37" t="str">
        <f t="shared" si="342"/>
        <v/>
      </c>
      <c r="AA2375" s="3"/>
      <c r="AB2375" s="3"/>
      <c r="AC2375" s="3"/>
      <c r="AD2375" s="3"/>
      <c r="AE2375" s="3"/>
      <c r="AF2375" s="3"/>
    </row>
    <row r="2376" spans="1:32" x14ac:dyDescent="0.25">
      <c r="A2376" s="3"/>
      <c r="B2376" s="3"/>
      <c r="C2376" s="3"/>
      <c r="D2376" s="3"/>
      <c r="E2376" s="3"/>
      <c r="F2376" s="3"/>
      <c r="G2376" s="8"/>
      <c r="H2376" s="3"/>
      <c r="I2376" s="3"/>
      <c r="J2376" s="3"/>
      <c r="L2376" s="9"/>
      <c r="M2376" s="15"/>
      <c r="N2376" s="15"/>
      <c r="O2376" s="15">
        <f t="shared" si="336"/>
        <v>0</v>
      </c>
      <c r="P2376" s="15">
        <f t="shared" si="337"/>
        <v>0</v>
      </c>
      <c r="Q2376" s="13" t="str">
        <f t="shared" si="335"/>
        <v/>
      </c>
      <c r="R2376" s="32" t="e">
        <f t="shared" si="338"/>
        <v>#N/A</v>
      </c>
      <c r="S2376" s="33" t="str">
        <f t="shared" si="339"/>
        <v/>
      </c>
      <c r="T2376" s="34" t="e">
        <f t="shared" si="340"/>
        <v>#N/A</v>
      </c>
      <c r="U2376" s="35" t="e">
        <f t="shared" si="334"/>
        <v>#N/A</v>
      </c>
      <c r="V2376" s="44">
        <f t="shared" si="341"/>
        <v>0</v>
      </c>
      <c r="W2376" s="37" t="str">
        <f t="shared" si="342"/>
        <v/>
      </c>
      <c r="AA2376" s="3"/>
      <c r="AB2376" s="3"/>
      <c r="AC2376" s="3"/>
      <c r="AD2376" s="3"/>
      <c r="AE2376" s="3"/>
      <c r="AF2376" s="3"/>
    </row>
    <row r="2377" spans="1:32" x14ac:dyDescent="0.25">
      <c r="A2377" s="3"/>
      <c r="B2377" s="3"/>
      <c r="C2377" s="3"/>
      <c r="D2377" s="3"/>
      <c r="E2377" s="3"/>
      <c r="F2377" s="3"/>
      <c r="G2377" s="8"/>
      <c r="H2377" s="3"/>
      <c r="I2377" s="3"/>
      <c r="J2377" s="3"/>
      <c r="L2377" s="9"/>
      <c r="M2377" s="15"/>
      <c r="N2377" s="15"/>
      <c r="O2377" s="15">
        <f t="shared" si="336"/>
        <v>0</v>
      </c>
      <c r="P2377" s="15">
        <f t="shared" si="337"/>
        <v>0</v>
      </c>
      <c r="Q2377" s="13" t="str">
        <f t="shared" si="335"/>
        <v/>
      </c>
      <c r="R2377" s="32" t="e">
        <f t="shared" si="338"/>
        <v>#N/A</v>
      </c>
      <c r="S2377" s="33" t="str">
        <f t="shared" si="339"/>
        <v/>
      </c>
      <c r="T2377" s="34" t="e">
        <f t="shared" si="340"/>
        <v>#N/A</v>
      </c>
      <c r="U2377" s="35" t="e">
        <f t="shared" si="334"/>
        <v>#N/A</v>
      </c>
      <c r="V2377" s="44">
        <f t="shared" si="341"/>
        <v>0</v>
      </c>
      <c r="W2377" s="37" t="str">
        <f t="shared" si="342"/>
        <v/>
      </c>
      <c r="AA2377" s="3"/>
      <c r="AB2377" s="3"/>
      <c r="AC2377" s="3"/>
      <c r="AD2377" s="3"/>
      <c r="AE2377" s="3"/>
      <c r="AF2377" s="3"/>
    </row>
    <row r="2378" spans="1:32" x14ac:dyDescent="0.25">
      <c r="A2378" s="3"/>
      <c r="B2378" s="3"/>
      <c r="C2378" s="3"/>
      <c r="D2378" s="3"/>
      <c r="E2378" s="3"/>
      <c r="F2378" s="3"/>
      <c r="G2378" s="8"/>
      <c r="H2378" s="3"/>
      <c r="I2378" s="3"/>
      <c r="J2378" s="3"/>
      <c r="L2378" s="9"/>
      <c r="M2378" s="15"/>
      <c r="N2378" s="15"/>
      <c r="O2378" s="15">
        <f t="shared" si="336"/>
        <v>0</v>
      </c>
      <c r="P2378" s="15">
        <f t="shared" si="337"/>
        <v>0</v>
      </c>
      <c r="Q2378" s="13" t="str">
        <f t="shared" si="335"/>
        <v/>
      </c>
      <c r="R2378" s="32" t="e">
        <f t="shared" si="338"/>
        <v>#N/A</v>
      </c>
      <c r="S2378" s="33" t="str">
        <f t="shared" si="339"/>
        <v/>
      </c>
      <c r="T2378" s="34" t="e">
        <f t="shared" si="340"/>
        <v>#N/A</v>
      </c>
      <c r="U2378" s="35" t="e">
        <f t="shared" si="334"/>
        <v>#N/A</v>
      </c>
      <c r="V2378" s="44">
        <f t="shared" si="341"/>
        <v>0</v>
      </c>
      <c r="W2378" s="37" t="str">
        <f t="shared" si="342"/>
        <v/>
      </c>
      <c r="AA2378" s="3"/>
      <c r="AB2378" s="3"/>
      <c r="AC2378" s="3"/>
      <c r="AD2378" s="3"/>
      <c r="AE2378" s="3"/>
      <c r="AF2378" s="3"/>
    </row>
    <row r="2379" spans="1:32" x14ac:dyDescent="0.25">
      <c r="A2379" s="3"/>
      <c r="B2379" s="3"/>
      <c r="C2379" s="3"/>
      <c r="D2379" s="3"/>
      <c r="E2379" s="3"/>
      <c r="F2379" s="3"/>
      <c r="G2379" s="8"/>
      <c r="H2379" s="3"/>
      <c r="I2379" s="3"/>
      <c r="J2379" s="3"/>
      <c r="L2379" s="9"/>
      <c r="M2379" s="15"/>
      <c r="N2379" s="15"/>
      <c r="O2379" s="15">
        <f t="shared" si="336"/>
        <v>0</v>
      </c>
      <c r="P2379" s="15">
        <f t="shared" si="337"/>
        <v>0</v>
      </c>
      <c r="Q2379" s="13" t="str">
        <f t="shared" si="335"/>
        <v/>
      </c>
      <c r="R2379" s="32" t="e">
        <f t="shared" si="338"/>
        <v>#N/A</v>
      </c>
      <c r="S2379" s="33" t="str">
        <f t="shared" si="339"/>
        <v/>
      </c>
      <c r="T2379" s="34" t="e">
        <f t="shared" si="340"/>
        <v>#N/A</v>
      </c>
      <c r="U2379" s="35" t="e">
        <f t="shared" si="334"/>
        <v>#N/A</v>
      </c>
      <c r="V2379" s="44">
        <f t="shared" si="341"/>
        <v>0</v>
      </c>
      <c r="W2379" s="37" t="str">
        <f t="shared" si="342"/>
        <v/>
      </c>
      <c r="AA2379" s="3"/>
      <c r="AB2379" s="3"/>
      <c r="AC2379" s="3"/>
      <c r="AD2379" s="3"/>
      <c r="AE2379" s="3"/>
      <c r="AF2379" s="3"/>
    </row>
    <row r="2380" spans="1:32" x14ac:dyDescent="0.25">
      <c r="A2380" s="3"/>
      <c r="B2380" s="3"/>
      <c r="C2380" s="3"/>
      <c r="D2380" s="3"/>
      <c r="E2380" s="3"/>
      <c r="F2380" s="3"/>
      <c r="G2380" s="8"/>
      <c r="H2380" s="3"/>
      <c r="I2380" s="3"/>
      <c r="J2380" s="3"/>
      <c r="L2380" s="9"/>
      <c r="M2380" s="15"/>
      <c r="N2380" s="15"/>
      <c r="O2380" s="15">
        <f t="shared" si="336"/>
        <v>0</v>
      </c>
      <c r="P2380" s="15">
        <f t="shared" si="337"/>
        <v>0</v>
      </c>
      <c r="Q2380" s="13" t="str">
        <f t="shared" si="335"/>
        <v/>
      </c>
      <c r="R2380" s="32" t="e">
        <f t="shared" si="338"/>
        <v>#N/A</v>
      </c>
      <c r="S2380" s="33" t="str">
        <f t="shared" si="339"/>
        <v/>
      </c>
      <c r="T2380" s="34" t="e">
        <f t="shared" si="340"/>
        <v>#N/A</v>
      </c>
      <c r="U2380" s="35" t="e">
        <f t="shared" si="334"/>
        <v>#N/A</v>
      </c>
      <c r="V2380" s="44">
        <f t="shared" si="341"/>
        <v>0</v>
      </c>
      <c r="W2380" s="37" t="str">
        <f t="shared" si="342"/>
        <v/>
      </c>
      <c r="AA2380" s="3"/>
      <c r="AB2380" s="3"/>
      <c r="AC2380" s="3"/>
      <c r="AD2380" s="3"/>
      <c r="AE2380" s="3"/>
      <c r="AF2380" s="3"/>
    </row>
    <row r="2381" spans="1:32" x14ac:dyDescent="0.25">
      <c r="A2381" s="3"/>
      <c r="B2381" s="3"/>
      <c r="C2381" s="3"/>
      <c r="D2381" s="3"/>
      <c r="E2381" s="3"/>
      <c r="F2381" s="3"/>
      <c r="G2381" s="8"/>
      <c r="H2381" s="3"/>
      <c r="I2381" s="3"/>
      <c r="J2381" s="3"/>
      <c r="L2381" s="9"/>
      <c r="M2381" s="15"/>
      <c r="N2381" s="15"/>
      <c r="O2381" s="15">
        <f t="shared" si="336"/>
        <v>0</v>
      </c>
      <c r="P2381" s="15">
        <f t="shared" si="337"/>
        <v>0</v>
      </c>
      <c r="Q2381" s="13" t="str">
        <f t="shared" si="335"/>
        <v/>
      </c>
      <c r="R2381" s="32" t="e">
        <f t="shared" si="338"/>
        <v>#N/A</v>
      </c>
      <c r="S2381" s="33" t="str">
        <f t="shared" si="339"/>
        <v/>
      </c>
      <c r="T2381" s="34" t="e">
        <f t="shared" si="340"/>
        <v>#N/A</v>
      </c>
      <c r="U2381" s="35" t="e">
        <f t="shared" si="334"/>
        <v>#N/A</v>
      </c>
      <c r="V2381" s="44">
        <f t="shared" si="341"/>
        <v>0</v>
      </c>
      <c r="W2381" s="37" t="str">
        <f t="shared" si="342"/>
        <v/>
      </c>
      <c r="AA2381" s="3"/>
      <c r="AB2381" s="3"/>
      <c r="AC2381" s="3"/>
      <c r="AD2381" s="3"/>
      <c r="AE2381" s="3"/>
      <c r="AF2381" s="3"/>
    </row>
    <row r="2382" spans="1:32" x14ac:dyDescent="0.25">
      <c r="A2382" s="3"/>
      <c r="B2382" s="3"/>
      <c r="C2382" s="3"/>
      <c r="D2382" s="3"/>
      <c r="E2382" s="3"/>
      <c r="F2382" s="3"/>
      <c r="G2382" s="8"/>
      <c r="H2382" s="3"/>
      <c r="I2382" s="3"/>
      <c r="J2382" s="3"/>
      <c r="L2382" s="9"/>
      <c r="M2382" s="15"/>
      <c r="N2382" s="15"/>
      <c r="O2382" s="15">
        <f t="shared" si="336"/>
        <v>0</v>
      </c>
      <c r="P2382" s="15">
        <f t="shared" si="337"/>
        <v>0</v>
      </c>
      <c r="Q2382" s="13" t="str">
        <f t="shared" si="335"/>
        <v/>
      </c>
      <c r="R2382" s="32" t="e">
        <f t="shared" si="338"/>
        <v>#N/A</v>
      </c>
      <c r="S2382" s="33" t="str">
        <f t="shared" si="339"/>
        <v/>
      </c>
      <c r="T2382" s="34" t="e">
        <f t="shared" si="340"/>
        <v>#N/A</v>
      </c>
      <c r="U2382" s="35" t="e">
        <f t="shared" si="334"/>
        <v>#N/A</v>
      </c>
      <c r="V2382" s="44">
        <f t="shared" si="341"/>
        <v>0</v>
      </c>
      <c r="W2382" s="37" t="str">
        <f t="shared" si="342"/>
        <v/>
      </c>
      <c r="AA2382" s="3"/>
      <c r="AB2382" s="3"/>
      <c r="AC2382" s="3"/>
      <c r="AD2382" s="3"/>
      <c r="AE2382" s="3"/>
      <c r="AF2382" s="3"/>
    </row>
    <row r="2383" spans="1:32" x14ac:dyDescent="0.25">
      <c r="A2383" s="3"/>
      <c r="B2383" s="3"/>
      <c r="C2383" s="3"/>
      <c r="D2383" s="3"/>
      <c r="E2383" s="3"/>
      <c r="F2383" s="3"/>
      <c r="G2383" s="8"/>
      <c r="H2383" s="3"/>
      <c r="I2383" s="3"/>
      <c r="J2383" s="3"/>
      <c r="L2383" s="9"/>
      <c r="M2383" s="15"/>
      <c r="N2383" s="15"/>
      <c r="O2383" s="15">
        <f t="shared" si="336"/>
        <v>0</v>
      </c>
      <c r="P2383" s="15">
        <f t="shared" si="337"/>
        <v>0</v>
      </c>
      <c r="Q2383" s="13" t="str">
        <f t="shared" si="335"/>
        <v/>
      </c>
      <c r="R2383" s="32" t="e">
        <f t="shared" si="338"/>
        <v>#N/A</v>
      </c>
      <c r="S2383" s="33" t="str">
        <f t="shared" si="339"/>
        <v/>
      </c>
      <c r="T2383" s="34" t="e">
        <f t="shared" si="340"/>
        <v>#N/A</v>
      </c>
      <c r="U2383" s="35" t="e">
        <f t="shared" ref="U2383:U2446" si="343">IF(OR(B2383="32",B2383="36",B2383="36PB",B2383="33",B2383="8",B2383="10",B2383="9",B2383="885",B2383="885SB"),T2383+0.5268,IF(OR(B2383="49",B2383="51",B2383="53",B2383="68",B2383="68P",B2383="64",B2383="43",B2383="43SB",B2383="68SB",B2383="NR99"),T2383+0.2469,T2383+0.0069))</f>
        <v>#N/A</v>
      </c>
      <c r="V2383" s="44">
        <f t="shared" si="341"/>
        <v>0</v>
      </c>
      <c r="W2383" s="37" t="str">
        <f t="shared" si="342"/>
        <v/>
      </c>
      <c r="AA2383" s="3"/>
      <c r="AB2383" s="3"/>
      <c r="AC2383" s="3"/>
      <c r="AD2383" s="3"/>
      <c r="AE2383" s="3"/>
      <c r="AF2383" s="3"/>
    </row>
    <row r="2384" spans="1:32" x14ac:dyDescent="0.25">
      <c r="A2384" s="3"/>
      <c r="B2384" s="3"/>
      <c r="C2384" s="3"/>
      <c r="D2384" s="3"/>
      <c r="E2384" s="3"/>
      <c r="F2384" s="3"/>
      <c r="G2384" s="8"/>
      <c r="H2384" s="3"/>
      <c r="I2384" s="3"/>
      <c r="J2384" s="3"/>
      <c r="L2384" s="9"/>
      <c r="M2384" s="15"/>
      <c r="N2384" s="15"/>
      <c r="O2384" s="15">
        <f t="shared" si="336"/>
        <v>0</v>
      </c>
      <c r="P2384" s="15">
        <f t="shared" si="337"/>
        <v>0</v>
      </c>
      <c r="Q2384" s="13" t="str">
        <f t="shared" si="335"/>
        <v/>
      </c>
      <c r="R2384" s="32" t="e">
        <f t="shared" si="338"/>
        <v>#N/A</v>
      </c>
      <c r="S2384" s="33" t="str">
        <f t="shared" si="339"/>
        <v/>
      </c>
      <c r="T2384" s="34" t="e">
        <f t="shared" si="340"/>
        <v>#N/A</v>
      </c>
      <c r="U2384" s="35" t="e">
        <f t="shared" si="343"/>
        <v>#N/A</v>
      </c>
      <c r="V2384" s="44">
        <f t="shared" si="341"/>
        <v>0</v>
      </c>
      <c r="W2384" s="37" t="str">
        <f t="shared" si="342"/>
        <v/>
      </c>
      <c r="AA2384" s="3"/>
      <c r="AB2384" s="3"/>
      <c r="AC2384" s="3"/>
      <c r="AD2384" s="3"/>
      <c r="AE2384" s="3"/>
      <c r="AF2384" s="3"/>
    </row>
    <row r="2385" spans="1:32" x14ac:dyDescent="0.25">
      <c r="A2385" s="3"/>
      <c r="B2385" s="3"/>
      <c r="C2385" s="3"/>
      <c r="D2385" s="3"/>
      <c r="E2385" s="3"/>
      <c r="F2385" s="3"/>
      <c r="G2385" s="8"/>
      <c r="H2385" s="3"/>
      <c r="I2385" s="3"/>
      <c r="J2385" s="3"/>
      <c r="L2385" s="9"/>
      <c r="M2385" s="15"/>
      <c r="N2385" s="15"/>
      <c r="O2385" s="15">
        <f t="shared" si="336"/>
        <v>0</v>
      </c>
      <c r="P2385" s="15">
        <f t="shared" si="337"/>
        <v>0</v>
      </c>
      <c r="Q2385" s="13" t="str">
        <f t="shared" si="335"/>
        <v/>
      </c>
      <c r="R2385" s="32" t="e">
        <f t="shared" si="338"/>
        <v>#N/A</v>
      </c>
      <c r="S2385" s="33" t="str">
        <f t="shared" si="339"/>
        <v/>
      </c>
      <c r="T2385" s="34" t="e">
        <f t="shared" si="340"/>
        <v>#N/A</v>
      </c>
      <c r="U2385" s="35" t="e">
        <f t="shared" si="343"/>
        <v>#N/A</v>
      </c>
      <c r="V2385" s="44">
        <f t="shared" si="341"/>
        <v>0</v>
      </c>
      <c r="W2385" s="37" t="str">
        <f t="shared" si="342"/>
        <v/>
      </c>
      <c r="AA2385" s="3"/>
      <c r="AB2385" s="3"/>
      <c r="AC2385" s="3"/>
      <c r="AD2385" s="3"/>
      <c r="AE2385" s="3"/>
      <c r="AF2385" s="3"/>
    </row>
    <row r="2386" spans="1:32" x14ac:dyDescent="0.25">
      <c r="A2386" s="3"/>
      <c r="B2386" s="3"/>
      <c r="C2386" s="3"/>
      <c r="D2386" s="3"/>
      <c r="E2386" s="3"/>
      <c r="F2386" s="3"/>
      <c r="G2386" s="8"/>
      <c r="H2386" s="3"/>
      <c r="I2386" s="3"/>
      <c r="J2386" s="3"/>
      <c r="L2386" s="9"/>
      <c r="M2386" s="15"/>
      <c r="N2386" s="15"/>
      <c r="O2386" s="15">
        <f t="shared" si="336"/>
        <v>0</v>
      </c>
      <c r="P2386" s="15">
        <f t="shared" si="337"/>
        <v>0</v>
      </c>
      <c r="Q2386" s="13" t="str">
        <f t="shared" si="335"/>
        <v/>
      </c>
      <c r="R2386" s="32" t="e">
        <f t="shared" si="338"/>
        <v>#N/A</v>
      </c>
      <c r="S2386" s="33" t="str">
        <f t="shared" si="339"/>
        <v/>
      </c>
      <c r="T2386" s="34" t="e">
        <f t="shared" si="340"/>
        <v>#N/A</v>
      </c>
      <c r="U2386" s="35" t="e">
        <f t="shared" si="343"/>
        <v>#N/A</v>
      </c>
      <c r="V2386" s="44">
        <f t="shared" si="341"/>
        <v>0</v>
      </c>
      <c r="W2386" s="37" t="str">
        <f t="shared" si="342"/>
        <v/>
      </c>
      <c r="AA2386" s="3"/>
      <c r="AB2386" s="3"/>
      <c r="AC2386" s="3"/>
      <c r="AD2386" s="3"/>
      <c r="AE2386" s="3"/>
      <c r="AF2386" s="3"/>
    </row>
    <row r="2387" spans="1:32" x14ac:dyDescent="0.25">
      <c r="A2387" s="3"/>
      <c r="B2387" s="3"/>
      <c r="C2387" s="3"/>
      <c r="D2387" s="3"/>
      <c r="E2387" s="3"/>
      <c r="F2387" s="3"/>
      <c r="G2387" s="8"/>
      <c r="H2387" s="3"/>
      <c r="I2387" s="3"/>
      <c r="J2387" s="3"/>
      <c r="L2387" s="9"/>
      <c r="M2387" s="15"/>
      <c r="N2387" s="15"/>
      <c r="O2387" s="15">
        <f t="shared" si="336"/>
        <v>0</v>
      </c>
      <c r="P2387" s="15">
        <f t="shared" si="337"/>
        <v>0</v>
      </c>
      <c r="Q2387" s="13" t="str">
        <f t="shared" si="335"/>
        <v/>
      </c>
      <c r="R2387" s="32" t="e">
        <f t="shared" si="338"/>
        <v>#N/A</v>
      </c>
      <c r="S2387" s="33" t="str">
        <f t="shared" si="339"/>
        <v/>
      </c>
      <c r="T2387" s="34" t="e">
        <f t="shared" si="340"/>
        <v>#N/A</v>
      </c>
      <c r="U2387" s="35" t="e">
        <f t="shared" si="343"/>
        <v>#N/A</v>
      </c>
      <c r="V2387" s="44">
        <f t="shared" si="341"/>
        <v>0</v>
      </c>
      <c r="W2387" s="37" t="str">
        <f t="shared" si="342"/>
        <v/>
      </c>
      <c r="AA2387" s="3"/>
      <c r="AB2387" s="3"/>
      <c r="AC2387" s="3"/>
      <c r="AD2387" s="3"/>
      <c r="AE2387" s="3"/>
      <c r="AF2387" s="3"/>
    </row>
    <row r="2388" spans="1:32" x14ac:dyDescent="0.25">
      <c r="A2388" s="3"/>
      <c r="B2388" s="3"/>
      <c r="C2388" s="3"/>
      <c r="D2388" s="3"/>
      <c r="E2388" s="3"/>
      <c r="F2388" s="3"/>
      <c r="G2388" s="8"/>
      <c r="H2388" s="3"/>
      <c r="I2388" s="3"/>
      <c r="J2388" s="3"/>
      <c r="L2388" s="9"/>
      <c r="M2388" s="15"/>
      <c r="N2388" s="15"/>
      <c r="O2388" s="15">
        <f t="shared" si="336"/>
        <v>0</v>
      </c>
      <c r="P2388" s="15">
        <f t="shared" si="337"/>
        <v>0</v>
      </c>
      <c r="Q2388" s="13" t="str">
        <f t="shared" si="335"/>
        <v/>
      </c>
      <c r="R2388" s="32" t="e">
        <f t="shared" si="338"/>
        <v>#N/A</v>
      </c>
      <c r="S2388" s="33" t="str">
        <f t="shared" si="339"/>
        <v/>
      </c>
      <c r="T2388" s="34" t="e">
        <f t="shared" si="340"/>
        <v>#N/A</v>
      </c>
      <c r="U2388" s="35" t="e">
        <f t="shared" si="343"/>
        <v>#N/A</v>
      </c>
      <c r="V2388" s="44">
        <f t="shared" si="341"/>
        <v>0</v>
      </c>
      <c r="W2388" s="37" t="str">
        <f t="shared" si="342"/>
        <v/>
      </c>
      <c r="AA2388" s="3"/>
      <c r="AB2388" s="3"/>
      <c r="AC2388" s="3"/>
      <c r="AD2388" s="3"/>
      <c r="AE2388" s="3"/>
      <c r="AF2388" s="3"/>
    </row>
    <row r="2389" spans="1:32" x14ac:dyDescent="0.25">
      <c r="A2389" s="3"/>
      <c r="B2389" s="3"/>
      <c r="C2389" s="3"/>
      <c r="D2389" s="3"/>
      <c r="E2389" s="3"/>
      <c r="F2389" s="3"/>
      <c r="G2389" s="8"/>
      <c r="H2389" s="3"/>
      <c r="I2389" s="3"/>
      <c r="J2389" s="3"/>
      <c r="L2389" s="9"/>
      <c r="M2389" s="15"/>
      <c r="N2389" s="15"/>
      <c r="O2389" s="15">
        <f t="shared" si="336"/>
        <v>0</v>
      </c>
      <c r="P2389" s="15">
        <f t="shared" si="337"/>
        <v>0</v>
      </c>
      <c r="Q2389" s="13" t="str">
        <f t="shared" si="335"/>
        <v/>
      </c>
      <c r="R2389" s="32" t="e">
        <f t="shared" si="338"/>
        <v>#N/A</v>
      </c>
      <c r="S2389" s="33" t="str">
        <f t="shared" si="339"/>
        <v/>
      </c>
      <c r="T2389" s="34" t="e">
        <f t="shared" si="340"/>
        <v>#N/A</v>
      </c>
      <c r="U2389" s="35" t="e">
        <f t="shared" si="343"/>
        <v>#N/A</v>
      </c>
      <c r="V2389" s="44">
        <f t="shared" si="341"/>
        <v>0</v>
      </c>
      <c r="W2389" s="37" t="str">
        <f t="shared" si="342"/>
        <v/>
      </c>
      <c r="AA2389" s="3"/>
      <c r="AB2389" s="3"/>
      <c r="AC2389" s="3"/>
      <c r="AD2389" s="3"/>
      <c r="AE2389" s="3"/>
      <c r="AF2389" s="3"/>
    </row>
    <row r="2390" spans="1:32" x14ac:dyDescent="0.25">
      <c r="A2390" s="3"/>
      <c r="B2390" s="3"/>
      <c r="C2390" s="3"/>
      <c r="D2390" s="3"/>
      <c r="E2390" s="3"/>
      <c r="F2390" s="3"/>
      <c r="G2390" s="8"/>
      <c r="H2390" s="3"/>
      <c r="I2390" s="3"/>
      <c r="J2390" s="3"/>
      <c r="L2390" s="9"/>
      <c r="M2390" s="15"/>
      <c r="N2390" s="15"/>
      <c r="O2390" s="15">
        <f t="shared" si="336"/>
        <v>0</v>
      </c>
      <c r="P2390" s="15">
        <f t="shared" si="337"/>
        <v>0</v>
      </c>
      <c r="Q2390" s="13" t="str">
        <f t="shared" si="335"/>
        <v/>
      </c>
      <c r="R2390" s="32" t="e">
        <f t="shared" si="338"/>
        <v>#N/A</v>
      </c>
      <c r="S2390" s="33" t="str">
        <f t="shared" si="339"/>
        <v/>
      </c>
      <c r="T2390" s="34" t="e">
        <f t="shared" si="340"/>
        <v>#N/A</v>
      </c>
      <c r="U2390" s="35" t="e">
        <f t="shared" si="343"/>
        <v>#N/A</v>
      </c>
      <c r="V2390" s="44">
        <f t="shared" si="341"/>
        <v>0</v>
      </c>
      <c r="W2390" s="37" t="str">
        <f t="shared" si="342"/>
        <v/>
      </c>
      <c r="AA2390" s="3"/>
      <c r="AB2390" s="3"/>
      <c r="AC2390" s="3"/>
      <c r="AD2390" s="3"/>
      <c r="AE2390" s="3"/>
      <c r="AF2390" s="3"/>
    </row>
    <row r="2391" spans="1:32" x14ac:dyDescent="0.25">
      <c r="A2391" s="3"/>
      <c r="B2391" s="3"/>
      <c r="C2391" s="3"/>
      <c r="D2391" s="3"/>
      <c r="E2391" s="3"/>
      <c r="F2391" s="3"/>
      <c r="G2391" s="8"/>
      <c r="H2391" s="3"/>
      <c r="I2391" s="3"/>
      <c r="J2391" s="3"/>
      <c r="L2391" s="9"/>
      <c r="M2391" s="15"/>
      <c r="N2391" s="15"/>
      <c r="O2391" s="15">
        <f t="shared" si="336"/>
        <v>0</v>
      </c>
      <c r="P2391" s="15">
        <f t="shared" si="337"/>
        <v>0</v>
      </c>
      <c r="Q2391" s="13" t="str">
        <f t="shared" si="335"/>
        <v/>
      </c>
      <c r="R2391" s="32" t="e">
        <f t="shared" si="338"/>
        <v>#N/A</v>
      </c>
      <c r="S2391" s="33" t="str">
        <f t="shared" si="339"/>
        <v/>
      </c>
      <c r="T2391" s="34" t="e">
        <f t="shared" si="340"/>
        <v>#N/A</v>
      </c>
      <c r="U2391" s="35" t="e">
        <f t="shared" si="343"/>
        <v>#N/A</v>
      </c>
      <c r="V2391" s="44">
        <f t="shared" si="341"/>
        <v>0</v>
      </c>
      <c r="W2391" s="37" t="str">
        <f t="shared" si="342"/>
        <v/>
      </c>
      <c r="AA2391" s="3"/>
      <c r="AB2391" s="3"/>
      <c r="AC2391" s="3"/>
      <c r="AD2391" s="3"/>
      <c r="AE2391" s="3"/>
      <c r="AF2391" s="3"/>
    </row>
    <row r="2392" spans="1:32" x14ac:dyDescent="0.25">
      <c r="A2392" s="3"/>
      <c r="B2392" s="3"/>
      <c r="C2392" s="3"/>
      <c r="D2392" s="3"/>
      <c r="E2392" s="3"/>
      <c r="F2392" s="3"/>
      <c r="G2392" s="8"/>
      <c r="H2392" s="3"/>
      <c r="I2392" s="3"/>
      <c r="J2392" s="3"/>
      <c r="L2392" s="9"/>
      <c r="M2392" s="15"/>
      <c r="N2392" s="15"/>
      <c r="O2392" s="15">
        <f t="shared" si="336"/>
        <v>0</v>
      </c>
      <c r="P2392" s="15">
        <f t="shared" si="337"/>
        <v>0</v>
      </c>
      <c r="Q2392" s="13" t="str">
        <f t="shared" si="335"/>
        <v/>
      </c>
      <c r="R2392" s="32" t="e">
        <f t="shared" si="338"/>
        <v>#N/A</v>
      </c>
      <c r="S2392" s="33" t="str">
        <f t="shared" si="339"/>
        <v/>
      </c>
      <c r="T2392" s="34" t="e">
        <f t="shared" si="340"/>
        <v>#N/A</v>
      </c>
      <c r="U2392" s="35" t="e">
        <f t="shared" si="343"/>
        <v>#N/A</v>
      </c>
      <c r="V2392" s="44">
        <f t="shared" si="341"/>
        <v>0</v>
      </c>
      <c r="W2392" s="37" t="str">
        <f t="shared" si="342"/>
        <v/>
      </c>
      <c r="AA2392" s="3"/>
      <c r="AB2392" s="3"/>
      <c r="AC2392" s="3"/>
      <c r="AD2392" s="3"/>
      <c r="AE2392" s="3"/>
      <c r="AF2392" s="3"/>
    </row>
    <row r="2393" spans="1:32" x14ac:dyDescent="0.25">
      <c r="A2393" s="3"/>
      <c r="B2393" s="3"/>
      <c r="C2393" s="3"/>
      <c r="D2393" s="3"/>
      <c r="E2393" s="3"/>
      <c r="F2393" s="3"/>
      <c r="G2393" s="8"/>
      <c r="H2393" s="3"/>
      <c r="I2393" s="3"/>
      <c r="J2393" s="3"/>
      <c r="L2393" s="9"/>
      <c r="M2393" s="15"/>
      <c r="N2393" s="15"/>
      <c r="O2393" s="15">
        <f t="shared" si="336"/>
        <v>0</v>
      </c>
      <c r="P2393" s="15">
        <f t="shared" si="337"/>
        <v>0</v>
      </c>
      <c r="Q2393" s="13" t="str">
        <f t="shared" si="335"/>
        <v/>
      </c>
      <c r="R2393" s="32" t="e">
        <f t="shared" si="338"/>
        <v>#N/A</v>
      </c>
      <c r="S2393" s="33" t="str">
        <f t="shared" si="339"/>
        <v/>
      </c>
      <c r="T2393" s="34" t="e">
        <f t="shared" si="340"/>
        <v>#N/A</v>
      </c>
      <c r="U2393" s="35" t="e">
        <f t="shared" si="343"/>
        <v>#N/A</v>
      </c>
      <c r="V2393" s="44">
        <f t="shared" si="341"/>
        <v>0</v>
      </c>
      <c r="W2393" s="37" t="str">
        <f t="shared" si="342"/>
        <v/>
      </c>
      <c r="AA2393" s="3"/>
      <c r="AB2393" s="3"/>
      <c r="AC2393" s="3"/>
      <c r="AD2393" s="3"/>
      <c r="AE2393" s="3"/>
      <c r="AF2393" s="3"/>
    </row>
    <row r="2394" spans="1:32" x14ac:dyDescent="0.25">
      <c r="A2394" s="3"/>
      <c r="B2394" s="3"/>
      <c r="C2394" s="3"/>
      <c r="D2394" s="3"/>
      <c r="E2394" s="3"/>
      <c r="F2394" s="3"/>
      <c r="G2394" s="8"/>
      <c r="H2394" s="3"/>
      <c r="I2394" s="3"/>
      <c r="J2394" s="3"/>
      <c r="L2394" s="9"/>
      <c r="M2394" s="15"/>
      <c r="N2394" s="15"/>
      <c r="O2394" s="15">
        <f t="shared" si="336"/>
        <v>0</v>
      </c>
      <c r="P2394" s="15">
        <f t="shared" si="337"/>
        <v>0</v>
      </c>
      <c r="Q2394" s="13" t="str">
        <f t="shared" si="335"/>
        <v/>
      </c>
      <c r="R2394" s="32" t="e">
        <f t="shared" si="338"/>
        <v>#N/A</v>
      </c>
      <c r="S2394" s="33" t="str">
        <f t="shared" si="339"/>
        <v/>
      </c>
      <c r="T2394" s="34" t="e">
        <f t="shared" si="340"/>
        <v>#N/A</v>
      </c>
      <c r="U2394" s="35" t="e">
        <f t="shared" si="343"/>
        <v>#N/A</v>
      </c>
      <c r="V2394" s="44">
        <f t="shared" si="341"/>
        <v>0</v>
      </c>
      <c r="W2394" s="37" t="str">
        <f t="shared" si="342"/>
        <v/>
      </c>
      <c r="AA2394" s="3"/>
      <c r="AB2394" s="3"/>
      <c r="AC2394" s="3"/>
      <c r="AD2394" s="3"/>
      <c r="AE2394" s="3"/>
      <c r="AF2394" s="3"/>
    </row>
    <row r="2395" spans="1:32" x14ac:dyDescent="0.25">
      <c r="A2395" s="3"/>
      <c r="B2395" s="3"/>
      <c r="C2395" s="3"/>
      <c r="D2395" s="3"/>
      <c r="E2395" s="3"/>
      <c r="F2395" s="3"/>
      <c r="G2395" s="8"/>
      <c r="H2395" s="3"/>
      <c r="I2395" s="3"/>
      <c r="J2395" s="3"/>
      <c r="L2395" s="9"/>
      <c r="M2395" s="15"/>
      <c r="N2395" s="15"/>
      <c r="O2395" s="15">
        <f t="shared" si="336"/>
        <v>0</v>
      </c>
      <c r="P2395" s="15">
        <f t="shared" si="337"/>
        <v>0</v>
      </c>
      <c r="Q2395" s="13" t="str">
        <f t="shared" si="335"/>
        <v/>
      </c>
      <c r="R2395" s="32" t="e">
        <f t="shared" si="338"/>
        <v>#N/A</v>
      </c>
      <c r="S2395" s="33" t="str">
        <f t="shared" si="339"/>
        <v/>
      </c>
      <c r="T2395" s="34" t="e">
        <f t="shared" si="340"/>
        <v>#N/A</v>
      </c>
      <c r="U2395" s="35" t="e">
        <f t="shared" si="343"/>
        <v>#N/A</v>
      </c>
      <c r="V2395" s="44">
        <f t="shared" si="341"/>
        <v>0</v>
      </c>
      <c r="W2395" s="37" t="str">
        <f t="shared" si="342"/>
        <v/>
      </c>
      <c r="AA2395" s="3"/>
      <c r="AB2395" s="3"/>
      <c r="AC2395" s="3"/>
      <c r="AD2395" s="3"/>
      <c r="AE2395" s="3"/>
      <c r="AF2395" s="3"/>
    </row>
    <row r="2396" spans="1:32" x14ac:dyDescent="0.25">
      <c r="A2396" s="3"/>
      <c r="B2396" s="3"/>
      <c r="C2396" s="3"/>
      <c r="D2396" s="3"/>
      <c r="E2396" s="3"/>
      <c r="F2396" s="3"/>
      <c r="G2396" s="8"/>
      <c r="H2396" s="3"/>
      <c r="I2396" s="3"/>
      <c r="J2396" s="3"/>
      <c r="L2396" s="9"/>
      <c r="M2396" s="15"/>
      <c r="N2396" s="15"/>
      <c r="O2396" s="15">
        <f t="shared" si="336"/>
        <v>0</v>
      </c>
      <c r="P2396" s="15">
        <f t="shared" si="337"/>
        <v>0</v>
      </c>
      <c r="Q2396" s="13" t="str">
        <f t="shared" si="335"/>
        <v/>
      </c>
      <c r="R2396" s="32" t="e">
        <f t="shared" si="338"/>
        <v>#N/A</v>
      </c>
      <c r="S2396" s="33" t="str">
        <f t="shared" si="339"/>
        <v/>
      </c>
      <c r="T2396" s="34" t="e">
        <f t="shared" si="340"/>
        <v>#N/A</v>
      </c>
      <c r="U2396" s="35" t="e">
        <f t="shared" si="343"/>
        <v>#N/A</v>
      </c>
      <c r="V2396" s="44">
        <f t="shared" si="341"/>
        <v>0</v>
      </c>
      <c r="W2396" s="37" t="str">
        <f t="shared" si="342"/>
        <v/>
      </c>
      <c r="AA2396" s="3"/>
      <c r="AB2396" s="3"/>
      <c r="AC2396" s="3"/>
      <c r="AD2396" s="3"/>
      <c r="AE2396" s="3"/>
      <c r="AF2396" s="3"/>
    </row>
    <row r="2397" spans="1:32" x14ac:dyDescent="0.25">
      <c r="A2397" s="3"/>
      <c r="B2397" s="3"/>
      <c r="C2397" s="3"/>
      <c r="D2397" s="3"/>
      <c r="E2397" s="3"/>
      <c r="F2397" s="3"/>
      <c r="G2397" s="8"/>
      <c r="H2397" s="3"/>
      <c r="I2397" s="3"/>
      <c r="J2397" s="3"/>
      <c r="L2397" s="9"/>
      <c r="M2397" s="15"/>
      <c r="N2397" s="15"/>
      <c r="O2397" s="15">
        <f t="shared" si="336"/>
        <v>0</v>
      </c>
      <c r="P2397" s="15">
        <f t="shared" si="337"/>
        <v>0</v>
      </c>
      <c r="Q2397" s="13" t="str">
        <f t="shared" si="335"/>
        <v/>
      </c>
      <c r="R2397" s="32" t="e">
        <f t="shared" si="338"/>
        <v>#N/A</v>
      </c>
      <c r="S2397" s="33" t="str">
        <f t="shared" si="339"/>
        <v/>
      </c>
      <c r="T2397" s="34" t="e">
        <f t="shared" si="340"/>
        <v>#N/A</v>
      </c>
      <c r="U2397" s="35" t="e">
        <f t="shared" si="343"/>
        <v>#N/A</v>
      </c>
      <c r="V2397" s="44">
        <f t="shared" si="341"/>
        <v>0</v>
      </c>
      <c r="W2397" s="37" t="str">
        <f t="shared" si="342"/>
        <v/>
      </c>
      <c r="AA2397" s="3"/>
      <c r="AB2397" s="3"/>
      <c r="AC2397" s="3"/>
      <c r="AD2397" s="3"/>
      <c r="AE2397" s="3"/>
      <c r="AF2397" s="3"/>
    </row>
    <row r="2398" spans="1:32" x14ac:dyDescent="0.25">
      <c r="A2398" s="3"/>
      <c r="B2398" s="3"/>
      <c r="C2398" s="3"/>
      <c r="D2398" s="3"/>
      <c r="E2398" s="3"/>
      <c r="F2398" s="3"/>
      <c r="G2398" s="8"/>
      <c r="H2398" s="3"/>
      <c r="I2398" s="3"/>
      <c r="J2398" s="3"/>
      <c r="L2398" s="9"/>
      <c r="M2398" s="15"/>
      <c r="N2398" s="15"/>
      <c r="O2398" s="15">
        <f t="shared" si="336"/>
        <v>0</v>
      </c>
      <c r="P2398" s="15">
        <f t="shared" si="337"/>
        <v>0</v>
      </c>
      <c r="Q2398" s="13" t="str">
        <f t="shared" si="335"/>
        <v/>
      </c>
      <c r="R2398" s="32" t="e">
        <f t="shared" si="338"/>
        <v>#N/A</v>
      </c>
      <c r="S2398" s="33" t="str">
        <f t="shared" si="339"/>
        <v/>
      </c>
      <c r="T2398" s="34" t="e">
        <f t="shared" si="340"/>
        <v>#N/A</v>
      </c>
      <c r="U2398" s="35" t="e">
        <f t="shared" si="343"/>
        <v>#N/A</v>
      </c>
      <c r="V2398" s="44">
        <f t="shared" si="341"/>
        <v>0</v>
      </c>
      <c r="W2398" s="37" t="str">
        <f t="shared" si="342"/>
        <v/>
      </c>
      <c r="AA2398" s="3"/>
      <c r="AB2398" s="3"/>
      <c r="AC2398" s="3"/>
      <c r="AD2398" s="3"/>
      <c r="AE2398" s="3"/>
      <c r="AF2398" s="3"/>
    </row>
    <row r="2399" spans="1:32" x14ac:dyDescent="0.25">
      <c r="A2399" s="3"/>
      <c r="B2399" s="3"/>
      <c r="C2399" s="3"/>
      <c r="D2399" s="3"/>
      <c r="E2399" s="3"/>
      <c r="F2399" s="3"/>
      <c r="G2399" s="8"/>
      <c r="H2399" s="3"/>
      <c r="I2399" s="3"/>
      <c r="J2399" s="3"/>
      <c r="L2399" s="9"/>
      <c r="M2399" s="15"/>
      <c r="N2399" s="15"/>
      <c r="O2399" s="15">
        <f t="shared" si="336"/>
        <v>0</v>
      </c>
      <c r="P2399" s="15">
        <f t="shared" si="337"/>
        <v>0</v>
      </c>
      <c r="Q2399" s="13" t="str">
        <f t="shared" si="335"/>
        <v/>
      </c>
      <c r="R2399" s="32" t="e">
        <f t="shared" si="338"/>
        <v>#N/A</v>
      </c>
      <c r="S2399" s="33" t="str">
        <f t="shared" si="339"/>
        <v/>
      </c>
      <c r="T2399" s="34" t="e">
        <f t="shared" si="340"/>
        <v>#N/A</v>
      </c>
      <c r="U2399" s="35" t="e">
        <f t="shared" si="343"/>
        <v>#N/A</v>
      </c>
      <c r="V2399" s="44">
        <f t="shared" si="341"/>
        <v>0</v>
      </c>
      <c r="W2399" s="37" t="str">
        <f t="shared" si="342"/>
        <v/>
      </c>
      <c r="AA2399" s="3"/>
      <c r="AB2399" s="3"/>
      <c r="AC2399" s="3"/>
      <c r="AD2399" s="3"/>
      <c r="AE2399" s="3"/>
      <c r="AF2399" s="3"/>
    </row>
    <row r="2400" spans="1:32" x14ac:dyDescent="0.25">
      <c r="A2400" s="3"/>
      <c r="B2400" s="3"/>
      <c r="C2400" s="3"/>
      <c r="D2400" s="3"/>
      <c r="E2400" s="3"/>
      <c r="F2400" s="3"/>
      <c r="G2400" s="8"/>
      <c r="H2400" s="3"/>
      <c r="I2400" s="3"/>
      <c r="J2400" s="3"/>
      <c r="L2400" s="9"/>
      <c r="M2400" s="15"/>
      <c r="N2400" s="15"/>
      <c r="O2400" s="15">
        <f t="shared" si="336"/>
        <v>0</v>
      </c>
      <c r="P2400" s="15">
        <f t="shared" si="337"/>
        <v>0</v>
      </c>
      <c r="Q2400" s="13" t="str">
        <f t="shared" si="335"/>
        <v/>
      </c>
      <c r="R2400" s="32" t="e">
        <f t="shared" si="338"/>
        <v>#N/A</v>
      </c>
      <c r="S2400" s="33" t="str">
        <f t="shared" si="339"/>
        <v/>
      </c>
      <c r="T2400" s="34" t="e">
        <f t="shared" si="340"/>
        <v>#N/A</v>
      </c>
      <c r="U2400" s="35" t="e">
        <f t="shared" si="343"/>
        <v>#N/A</v>
      </c>
      <c r="V2400" s="44">
        <f t="shared" si="341"/>
        <v>0</v>
      </c>
      <c r="W2400" s="37" t="str">
        <f t="shared" si="342"/>
        <v/>
      </c>
      <c r="AA2400" s="3"/>
      <c r="AB2400" s="3"/>
      <c r="AC2400" s="3"/>
      <c r="AD2400" s="3"/>
      <c r="AE2400" s="3"/>
      <c r="AF2400" s="3"/>
    </row>
    <row r="2401" spans="1:32" x14ac:dyDescent="0.25">
      <c r="A2401" s="3"/>
      <c r="B2401" s="3"/>
      <c r="C2401" s="3"/>
      <c r="D2401" s="3"/>
      <c r="E2401" s="3"/>
      <c r="F2401" s="3"/>
      <c r="G2401" s="8"/>
      <c r="H2401" s="3"/>
      <c r="I2401" s="3"/>
      <c r="J2401" s="3"/>
      <c r="L2401" s="9"/>
      <c r="M2401" s="15"/>
      <c r="N2401" s="15"/>
      <c r="O2401" s="15">
        <f t="shared" si="336"/>
        <v>0</v>
      </c>
      <c r="P2401" s="15">
        <f t="shared" si="337"/>
        <v>0</v>
      </c>
      <c r="Q2401" s="13" t="str">
        <f t="shared" si="335"/>
        <v/>
      </c>
      <c r="R2401" s="32" t="e">
        <f t="shared" si="338"/>
        <v>#N/A</v>
      </c>
      <c r="S2401" s="33" t="str">
        <f t="shared" si="339"/>
        <v/>
      </c>
      <c r="T2401" s="34" t="e">
        <f t="shared" si="340"/>
        <v>#N/A</v>
      </c>
      <c r="U2401" s="35" t="e">
        <f t="shared" si="343"/>
        <v>#N/A</v>
      </c>
      <c r="V2401" s="44">
        <f t="shared" si="341"/>
        <v>0</v>
      </c>
      <c r="W2401" s="37" t="str">
        <f t="shared" si="342"/>
        <v/>
      </c>
      <c r="AA2401" s="3"/>
      <c r="AB2401" s="3"/>
      <c r="AC2401" s="3"/>
      <c r="AD2401" s="3"/>
      <c r="AE2401" s="3"/>
      <c r="AF2401" s="3"/>
    </row>
    <row r="2402" spans="1:32" x14ac:dyDescent="0.25">
      <c r="A2402" s="3"/>
      <c r="B2402" s="3"/>
      <c r="C2402" s="3"/>
      <c r="D2402" s="3"/>
      <c r="E2402" s="3"/>
      <c r="F2402" s="3"/>
      <c r="G2402" s="8"/>
      <c r="H2402" s="3"/>
      <c r="I2402" s="3"/>
      <c r="J2402" s="3"/>
      <c r="L2402" s="9"/>
      <c r="M2402" s="15"/>
      <c r="N2402" s="15"/>
      <c r="O2402" s="15">
        <f t="shared" si="336"/>
        <v>0</v>
      </c>
      <c r="P2402" s="15">
        <f t="shared" si="337"/>
        <v>0</v>
      </c>
      <c r="Q2402" s="13" t="str">
        <f t="shared" si="335"/>
        <v/>
      </c>
      <c r="R2402" s="32" t="e">
        <f t="shared" si="338"/>
        <v>#N/A</v>
      </c>
      <c r="S2402" s="33" t="str">
        <f t="shared" si="339"/>
        <v/>
      </c>
      <c r="T2402" s="34" t="e">
        <f t="shared" si="340"/>
        <v>#N/A</v>
      </c>
      <c r="U2402" s="35" t="e">
        <f t="shared" si="343"/>
        <v>#N/A</v>
      </c>
      <c r="V2402" s="44">
        <f t="shared" si="341"/>
        <v>0</v>
      </c>
      <c r="W2402" s="37" t="str">
        <f t="shared" si="342"/>
        <v/>
      </c>
      <c r="AA2402" s="3"/>
      <c r="AB2402" s="3"/>
      <c r="AC2402" s="3"/>
      <c r="AD2402" s="3"/>
      <c r="AE2402" s="3"/>
      <c r="AF2402" s="3"/>
    </row>
    <row r="2403" spans="1:32" x14ac:dyDescent="0.25">
      <c r="A2403" s="3"/>
      <c r="B2403" s="3"/>
      <c r="C2403" s="3"/>
      <c r="D2403" s="3"/>
      <c r="E2403" s="3"/>
      <c r="F2403" s="3"/>
      <c r="G2403" s="8"/>
      <c r="H2403" s="3"/>
      <c r="I2403" s="3"/>
      <c r="J2403" s="3"/>
      <c r="L2403" s="9"/>
      <c r="M2403" s="15"/>
      <c r="N2403" s="15"/>
      <c r="O2403" s="15">
        <f t="shared" si="336"/>
        <v>0</v>
      </c>
      <c r="P2403" s="15">
        <f t="shared" si="337"/>
        <v>0</v>
      </c>
      <c r="Q2403" s="13" t="str">
        <f t="shared" si="335"/>
        <v/>
      </c>
      <c r="R2403" s="32" t="e">
        <f t="shared" si="338"/>
        <v>#N/A</v>
      </c>
      <c r="S2403" s="33" t="str">
        <f t="shared" si="339"/>
        <v/>
      </c>
      <c r="T2403" s="34" t="e">
        <f t="shared" si="340"/>
        <v>#N/A</v>
      </c>
      <c r="U2403" s="35" t="e">
        <f t="shared" si="343"/>
        <v>#N/A</v>
      </c>
      <c r="V2403" s="44">
        <f t="shared" si="341"/>
        <v>0</v>
      </c>
      <c r="W2403" s="37" t="str">
        <f t="shared" si="342"/>
        <v/>
      </c>
      <c r="AA2403" s="3"/>
      <c r="AB2403" s="3"/>
      <c r="AC2403" s="3"/>
      <c r="AD2403" s="3"/>
      <c r="AE2403" s="3"/>
      <c r="AF2403" s="3"/>
    </row>
    <row r="2404" spans="1:32" x14ac:dyDescent="0.25">
      <c r="A2404" s="3"/>
      <c r="B2404" s="3"/>
      <c r="C2404" s="3"/>
      <c r="D2404" s="3"/>
      <c r="E2404" s="3"/>
      <c r="F2404" s="3"/>
      <c r="G2404" s="8"/>
      <c r="H2404" s="3"/>
      <c r="I2404" s="3"/>
      <c r="J2404" s="3"/>
      <c r="L2404" s="9"/>
      <c r="M2404" s="15"/>
      <c r="N2404" s="15"/>
      <c r="O2404" s="15">
        <f t="shared" si="336"/>
        <v>0</v>
      </c>
      <c r="P2404" s="15">
        <f t="shared" si="337"/>
        <v>0</v>
      </c>
      <c r="Q2404" s="13" t="str">
        <f t="shared" si="335"/>
        <v/>
      </c>
      <c r="R2404" s="32" t="e">
        <f t="shared" si="338"/>
        <v>#N/A</v>
      </c>
      <c r="S2404" s="33" t="str">
        <f t="shared" si="339"/>
        <v/>
      </c>
      <c r="T2404" s="34" t="e">
        <f t="shared" si="340"/>
        <v>#N/A</v>
      </c>
      <c r="U2404" s="35" t="e">
        <f t="shared" si="343"/>
        <v>#N/A</v>
      </c>
      <c r="V2404" s="44">
        <f t="shared" si="341"/>
        <v>0</v>
      </c>
      <c r="W2404" s="37" t="str">
        <f t="shared" si="342"/>
        <v/>
      </c>
      <c r="AA2404" s="3"/>
      <c r="AB2404" s="3"/>
      <c r="AC2404" s="3"/>
      <c r="AD2404" s="3"/>
      <c r="AE2404" s="3"/>
      <c r="AF2404" s="3"/>
    </row>
    <row r="2405" spans="1:32" x14ac:dyDescent="0.25">
      <c r="A2405" s="3"/>
      <c r="B2405" s="3"/>
      <c r="C2405" s="3"/>
      <c r="D2405" s="3"/>
      <c r="E2405" s="3"/>
      <c r="F2405" s="3"/>
      <c r="G2405" s="8"/>
      <c r="H2405" s="3"/>
      <c r="I2405" s="3"/>
      <c r="J2405" s="3"/>
      <c r="L2405" s="9"/>
      <c r="M2405" s="15"/>
      <c r="N2405" s="15"/>
      <c r="O2405" s="15">
        <f t="shared" si="336"/>
        <v>0</v>
      </c>
      <c r="P2405" s="15">
        <f t="shared" si="337"/>
        <v>0</v>
      </c>
      <c r="Q2405" s="13" t="str">
        <f t="shared" si="335"/>
        <v/>
      </c>
      <c r="R2405" s="32" t="e">
        <f t="shared" si="338"/>
        <v>#N/A</v>
      </c>
      <c r="S2405" s="33" t="str">
        <f t="shared" si="339"/>
        <v/>
      </c>
      <c r="T2405" s="34" t="e">
        <f t="shared" si="340"/>
        <v>#N/A</v>
      </c>
      <c r="U2405" s="35" t="e">
        <f t="shared" si="343"/>
        <v>#N/A</v>
      </c>
      <c r="V2405" s="44">
        <f t="shared" si="341"/>
        <v>0</v>
      </c>
      <c r="W2405" s="37" t="str">
        <f t="shared" si="342"/>
        <v/>
      </c>
      <c r="AA2405" s="3"/>
      <c r="AB2405" s="3"/>
      <c r="AC2405" s="3"/>
      <c r="AD2405" s="3"/>
      <c r="AE2405" s="3"/>
      <c r="AF2405" s="3"/>
    </row>
    <row r="2406" spans="1:32" x14ac:dyDescent="0.25">
      <c r="A2406" s="3"/>
      <c r="B2406" s="3"/>
      <c r="C2406" s="3"/>
      <c r="D2406" s="3"/>
      <c r="E2406" s="3"/>
      <c r="F2406" s="3"/>
      <c r="G2406" s="8"/>
      <c r="H2406" s="3"/>
      <c r="I2406" s="3"/>
      <c r="J2406" s="3"/>
      <c r="L2406" s="9"/>
      <c r="M2406" s="15"/>
      <c r="N2406" s="15"/>
      <c r="O2406" s="15">
        <f t="shared" si="336"/>
        <v>0</v>
      </c>
      <c r="P2406" s="15">
        <f t="shared" si="337"/>
        <v>0</v>
      </c>
      <c r="Q2406" s="13" t="str">
        <f t="shared" si="335"/>
        <v/>
      </c>
      <c r="R2406" s="32" t="e">
        <f t="shared" si="338"/>
        <v>#N/A</v>
      </c>
      <c r="S2406" s="33" t="str">
        <f t="shared" si="339"/>
        <v/>
      </c>
      <c r="T2406" s="34" t="e">
        <f t="shared" si="340"/>
        <v>#N/A</v>
      </c>
      <c r="U2406" s="35" t="e">
        <f t="shared" si="343"/>
        <v>#N/A</v>
      </c>
      <c r="V2406" s="44">
        <f t="shared" si="341"/>
        <v>0</v>
      </c>
      <c r="W2406" s="37" t="str">
        <f t="shared" si="342"/>
        <v/>
      </c>
      <c r="AA2406" s="3"/>
      <c r="AB2406" s="3"/>
      <c r="AC2406" s="3"/>
      <c r="AD2406" s="3"/>
      <c r="AE2406" s="3"/>
      <c r="AF2406" s="3"/>
    </row>
    <row r="2407" spans="1:32" x14ac:dyDescent="0.25">
      <c r="A2407" s="3"/>
      <c r="B2407" s="3"/>
      <c r="C2407" s="3"/>
      <c r="D2407" s="3"/>
      <c r="E2407" s="3"/>
      <c r="F2407" s="3"/>
      <c r="G2407" s="8"/>
      <c r="H2407" s="3"/>
      <c r="I2407" s="3"/>
      <c r="J2407" s="3"/>
      <c r="L2407" s="9"/>
      <c r="M2407" s="15"/>
      <c r="N2407" s="15"/>
      <c r="O2407" s="15">
        <f t="shared" si="336"/>
        <v>0</v>
      </c>
      <c r="P2407" s="15">
        <f t="shared" si="337"/>
        <v>0</v>
      </c>
      <c r="Q2407" s="13" t="str">
        <f t="shared" si="335"/>
        <v/>
      </c>
      <c r="R2407" s="32" t="e">
        <f t="shared" si="338"/>
        <v>#N/A</v>
      </c>
      <c r="S2407" s="33" t="str">
        <f t="shared" si="339"/>
        <v/>
      </c>
      <c r="T2407" s="34" t="e">
        <f t="shared" si="340"/>
        <v>#N/A</v>
      </c>
      <c r="U2407" s="35" t="e">
        <f t="shared" si="343"/>
        <v>#N/A</v>
      </c>
      <c r="V2407" s="44">
        <f t="shared" si="341"/>
        <v>0</v>
      </c>
      <c r="W2407" s="37" t="str">
        <f t="shared" si="342"/>
        <v/>
      </c>
      <c r="AA2407" s="3"/>
      <c r="AB2407" s="3"/>
      <c r="AC2407" s="3"/>
      <c r="AD2407" s="3"/>
      <c r="AE2407" s="3"/>
      <c r="AF2407" s="3"/>
    </row>
    <row r="2408" spans="1:32" x14ac:dyDescent="0.25">
      <c r="A2408" s="3"/>
      <c r="B2408" s="3"/>
      <c r="C2408" s="3"/>
      <c r="D2408" s="3"/>
      <c r="E2408" s="3"/>
      <c r="F2408" s="3"/>
      <c r="G2408" s="8"/>
      <c r="H2408" s="3"/>
      <c r="I2408" s="3"/>
      <c r="J2408" s="3"/>
      <c r="L2408" s="9"/>
      <c r="M2408" s="15"/>
      <c r="N2408" s="15"/>
      <c r="O2408" s="15">
        <f t="shared" si="336"/>
        <v>0</v>
      </c>
      <c r="P2408" s="15">
        <f t="shared" si="337"/>
        <v>0</v>
      </c>
      <c r="Q2408" s="13" t="str">
        <f t="shared" si="335"/>
        <v/>
      </c>
      <c r="R2408" s="32" t="e">
        <f t="shared" si="338"/>
        <v>#N/A</v>
      </c>
      <c r="S2408" s="33" t="str">
        <f t="shared" si="339"/>
        <v/>
      </c>
      <c r="T2408" s="34" t="e">
        <f t="shared" si="340"/>
        <v>#N/A</v>
      </c>
      <c r="U2408" s="35" t="e">
        <f t="shared" si="343"/>
        <v>#N/A</v>
      </c>
      <c r="V2408" s="44">
        <f t="shared" si="341"/>
        <v>0</v>
      </c>
      <c r="W2408" s="37" t="str">
        <f t="shared" si="342"/>
        <v/>
      </c>
      <c r="AA2408" s="3"/>
      <c r="AB2408" s="3"/>
      <c r="AC2408" s="3"/>
      <c r="AD2408" s="3"/>
      <c r="AE2408" s="3"/>
      <c r="AF2408" s="3"/>
    </row>
    <row r="2409" spans="1:32" x14ac:dyDescent="0.25">
      <c r="A2409" s="3"/>
      <c r="B2409" s="3"/>
      <c r="C2409" s="3"/>
      <c r="D2409" s="3"/>
      <c r="E2409" s="3"/>
      <c r="F2409" s="3"/>
      <c r="G2409" s="8"/>
      <c r="H2409" s="3"/>
      <c r="I2409" s="3"/>
      <c r="J2409" s="3"/>
      <c r="L2409" s="9"/>
      <c r="M2409" s="15"/>
      <c r="N2409" s="15"/>
      <c r="O2409" s="15">
        <f t="shared" si="336"/>
        <v>0</v>
      </c>
      <c r="P2409" s="15">
        <f t="shared" si="337"/>
        <v>0</v>
      </c>
      <c r="Q2409" s="13" t="str">
        <f t="shared" si="335"/>
        <v/>
      </c>
      <c r="R2409" s="32" t="e">
        <f t="shared" si="338"/>
        <v>#N/A</v>
      </c>
      <c r="S2409" s="33" t="str">
        <f t="shared" si="339"/>
        <v/>
      </c>
      <c r="T2409" s="34" t="e">
        <f t="shared" si="340"/>
        <v>#N/A</v>
      </c>
      <c r="U2409" s="35" t="e">
        <f t="shared" si="343"/>
        <v>#N/A</v>
      </c>
      <c r="V2409" s="44">
        <f t="shared" si="341"/>
        <v>0</v>
      </c>
      <c r="W2409" s="37" t="str">
        <f t="shared" si="342"/>
        <v/>
      </c>
      <c r="AA2409" s="3"/>
      <c r="AB2409" s="3"/>
      <c r="AC2409" s="3"/>
      <c r="AD2409" s="3"/>
      <c r="AE2409" s="3"/>
      <c r="AF2409" s="3"/>
    </row>
    <row r="2410" spans="1:32" x14ac:dyDescent="0.25">
      <c r="A2410" s="3"/>
      <c r="B2410" s="3"/>
      <c r="C2410" s="3"/>
      <c r="D2410" s="3"/>
      <c r="E2410" s="3"/>
      <c r="F2410" s="3"/>
      <c r="G2410" s="8"/>
      <c r="H2410" s="3"/>
      <c r="I2410" s="3"/>
      <c r="J2410" s="3"/>
      <c r="L2410" s="9"/>
      <c r="M2410" s="15"/>
      <c r="N2410" s="15"/>
      <c r="O2410" s="15">
        <f t="shared" si="336"/>
        <v>0</v>
      </c>
      <c r="P2410" s="15">
        <f t="shared" si="337"/>
        <v>0</v>
      </c>
      <c r="Q2410" s="13" t="str">
        <f t="shared" si="335"/>
        <v/>
      </c>
      <c r="R2410" s="32" t="e">
        <f t="shared" si="338"/>
        <v>#N/A</v>
      </c>
      <c r="S2410" s="33" t="str">
        <f t="shared" si="339"/>
        <v/>
      </c>
      <c r="T2410" s="34" t="e">
        <f t="shared" si="340"/>
        <v>#N/A</v>
      </c>
      <c r="U2410" s="35" t="e">
        <f t="shared" si="343"/>
        <v>#N/A</v>
      </c>
      <c r="V2410" s="44">
        <f t="shared" si="341"/>
        <v>0</v>
      </c>
      <c r="W2410" s="37" t="str">
        <f t="shared" si="342"/>
        <v/>
      </c>
      <c r="AA2410" s="3"/>
      <c r="AB2410" s="3"/>
      <c r="AC2410" s="3"/>
      <c r="AD2410" s="3"/>
      <c r="AE2410" s="3"/>
      <c r="AF2410" s="3"/>
    </row>
    <row r="2411" spans="1:32" x14ac:dyDescent="0.25">
      <c r="A2411" s="3"/>
      <c r="B2411" s="3"/>
      <c r="C2411" s="3"/>
      <c r="D2411" s="3"/>
      <c r="E2411" s="3"/>
      <c r="F2411" s="3"/>
      <c r="G2411" s="8"/>
      <c r="H2411" s="3"/>
      <c r="I2411" s="3"/>
      <c r="J2411" s="3"/>
      <c r="L2411" s="9"/>
      <c r="M2411" s="15"/>
      <c r="N2411" s="15"/>
      <c r="O2411" s="15">
        <f t="shared" si="336"/>
        <v>0</v>
      </c>
      <c r="P2411" s="15">
        <f t="shared" si="337"/>
        <v>0</v>
      </c>
      <c r="Q2411" s="13" t="str">
        <f t="shared" si="335"/>
        <v/>
      </c>
      <c r="R2411" s="32" t="e">
        <f t="shared" si="338"/>
        <v>#N/A</v>
      </c>
      <c r="S2411" s="33" t="str">
        <f t="shared" si="339"/>
        <v/>
      </c>
      <c r="T2411" s="34" t="e">
        <f t="shared" si="340"/>
        <v>#N/A</v>
      </c>
      <c r="U2411" s="35" t="e">
        <f t="shared" si="343"/>
        <v>#N/A</v>
      </c>
      <c r="V2411" s="44">
        <f t="shared" si="341"/>
        <v>0</v>
      </c>
      <c r="W2411" s="37" t="str">
        <f t="shared" si="342"/>
        <v/>
      </c>
      <c r="AA2411" s="3"/>
      <c r="AB2411" s="3"/>
      <c r="AC2411" s="3"/>
      <c r="AD2411" s="3"/>
      <c r="AE2411" s="3"/>
      <c r="AF2411" s="3"/>
    </row>
    <row r="2412" spans="1:32" x14ac:dyDescent="0.25">
      <c r="A2412" s="3"/>
      <c r="B2412" s="3"/>
      <c r="C2412" s="3"/>
      <c r="D2412" s="3"/>
      <c r="E2412" s="3"/>
      <c r="F2412" s="3"/>
      <c r="G2412" s="8"/>
      <c r="H2412" s="3"/>
      <c r="I2412" s="3"/>
      <c r="J2412" s="3"/>
      <c r="L2412" s="9"/>
      <c r="M2412" s="15"/>
      <c r="N2412" s="15"/>
      <c r="O2412" s="15">
        <f t="shared" si="336"/>
        <v>0</v>
      </c>
      <c r="P2412" s="15">
        <f t="shared" si="337"/>
        <v>0</v>
      </c>
      <c r="Q2412" s="13" t="str">
        <f t="shared" si="335"/>
        <v/>
      </c>
      <c r="R2412" s="32" t="e">
        <f t="shared" si="338"/>
        <v>#N/A</v>
      </c>
      <c r="S2412" s="33" t="str">
        <f t="shared" si="339"/>
        <v/>
      </c>
      <c r="T2412" s="34" t="e">
        <f t="shared" si="340"/>
        <v>#N/A</v>
      </c>
      <c r="U2412" s="35" t="e">
        <f t="shared" si="343"/>
        <v>#N/A</v>
      </c>
      <c r="V2412" s="44">
        <f t="shared" si="341"/>
        <v>0</v>
      </c>
      <c r="W2412" s="37" t="str">
        <f t="shared" si="342"/>
        <v/>
      </c>
      <c r="AA2412" s="3"/>
      <c r="AB2412" s="3"/>
      <c r="AC2412" s="3"/>
      <c r="AD2412" s="3"/>
      <c r="AE2412" s="3"/>
      <c r="AF2412" s="3"/>
    </row>
    <row r="2413" spans="1:32" x14ac:dyDescent="0.25">
      <c r="A2413" s="3"/>
      <c r="B2413" s="3"/>
      <c r="C2413" s="3"/>
      <c r="D2413" s="3"/>
      <c r="E2413" s="3"/>
      <c r="F2413" s="3"/>
      <c r="G2413" s="8"/>
      <c r="H2413" s="3"/>
      <c r="I2413" s="3"/>
      <c r="J2413" s="3"/>
      <c r="L2413" s="9"/>
      <c r="M2413" s="15"/>
      <c r="N2413" s="15"/>
      <c r="O2413" s="15">
        <f t="shared" si="336"/>
        <v>0</v>
      </c>
      <c r="P2413" s="15">
        <f t="shared" si="337"/>
        <v>0</v>
      </c>
      <c r="Q2413" s="13" t="str">
        <f t="shared" si="335"/>
        <v/>
      </c>
      <c r="R2413" s="32" t="e">
        <f t="shared" si="338"/>
        <v>#N/A</v>
      </c>
      <c r="S2413" s="33" t="str">
        <f t="shared" si="339"/>
        <v/>
      </c>
      <c r="T2413" s="34" t="e">
        <f t="shared" si="340"/>
        <v>#N/A</v>
      </c>
      <c r="U2413" s="35" t="e">
        <f t="shared" si="343"/>
        <v>#N/A</v>
      </c>
      <c r="V2413" s="44">
        <f t="shared" si="341"/>
        <v>0</v>
      </c>
      <c r="W2413" s="37" t="str">
        <f t="shared" si="342"/>
        <v/>
      </c>
      <c r="AA2413" s="3"/>
      <c r="AB2413" s="3"/>
      <c r="AC2413" s="3"/>
      <c r="AD2413" s="3"/>
      <c r="AE2413" s="3"/>
      <c r="AF2413" s="3"/>
    </row>
    <row r="2414" spans="1:32" x14ac:dyDescent="0.25">
      <c r="A2414" s="3"/>
      <c r="B2414" s="3"/>
      <c r="C2414" s="3"/>
      <c r="D2414" s="3"/>
      <c r="E2414" s="3"/>
      <c r="F2414" s="3"/>
      <c r="G2414" s="8"/>
      <c r="H2414" s="3"/>
      <c r="I2414" s="3"/>
      <c r="J2414" s="3"/>
      <c r="L2414" s="9"/>
      <c r="M2414" s="15"/>
      <c r="N2414" s="15"/>
      <c r="O2414" s="15">
        <f t="shared" si="336"/>
        <v>0</v>
      </c>
      <c r="P2414" s="15">
        <f t="shared" si="337"/>
        <v>0</v>
      </c>
      <c r="Q2414" s="13" t="str">
        <f t="shared" si="335"/>
        <v/>
      </c>
      <c r="R2414" s="32" t="e">
        <f t="shared" si="338"/>
        <v>#N/A</v>
      </c>
      <c r="S2414" s="33" t="str">
        <f t="shared" si="339"/>
        <v/>
      </c>
      <c r="T2414" s="34" t="e">
        <f t="shared" si="340"/>
        <v>#N/A</v>
      </c>
      <c r="U2414" s="35" t="e">
        <f t="shared" si="343"/>
        <v>#N/A</v>
      </c>
      <c r="V2414" s="44">
        <f t="shared" si="341"/>
        <v>0</v>
      </c>
      <c r="W2414" s="37" t="str">
        <f t="shared" si="342"/>
        <v/>
      </c>
      <c r="AA2414" s="3"/>
      <c r="AB2414" s="3"/>
      <c r="AC2414" s="3"/>
      <c r="AD2414" s="3"/>
      <c r="AE2414" s="3"/>
      <c r="AF2414" s="3"/>
    </row>
    <row r="2415" spans="1:32" x14ac:dyDescent="0.25">
      <c r="A2415" s="3"/>
      <c r="B2415" s="3"/>
      <c r="C2415" s="3"/>
      <c r="D2415" s="3"/>
      <c r="E2415" s="3"/>
      <c r="F2415" s="3"/>
      <c r="G2415" s="8"/>
      <c r="H2415" s="3"/>
      <c r="I2415" s="3"/>
      <c r="J2415" s="3"/>
      <c r="L2415" s="9"/>
      <c r="M2415" s="15"/>
      <c r="N2415" s="15"/>
      <c r="O2415" s="15">
        <f t="shared" si="336"/>
        <v>0</v>
      </c>
      <c r="P2415" s="15">
        <f t="shared" si="337"/>
        <v>0</v>
      </c>
      <c r="Q2415" s="13" t="str">
        <f t="shared" si="335"/>
        <v/>
      </c>
      <c r="R2415" s="32" t="e">
        <f t="shared" si="338"/>
        <v>#N/A</v>
      </c>
      <c r="S2415" s="33" t="str">
        <f t="shared" si="339"/>
        <v/>
      </c>
      <c r="T2415" s="34" t="e">
        <f t="shared" si="340"/>
        <v>#N/A</v>
      </c>
      <c r="U2415" s="35" t="e">
        <f t="shared" si="343"/>
        <v>#N/A</v>
      </c>
      <c r="V2415" s="44">
        <f t="shared" si="341"/>
        <v>0</v>
      </c>
      <c r="W2415" s="37" t="str">
        <f t="shared" si="342"/>
        <v/>
      </c>
      <c r="AA2415" s="3"/>
      <c r="AB2415" s="3"/>
      <c r="AC2415" s="3"/>
      <c r="AD2415" s="3"/>
      <c r="AE2415" s="3"/>
      <c r="AF2415" s="3"/>
    </row>
    <row r="2416" spans="1:32" x14ac:dyDescent="0.25">
      <c r="A2416" s="3"/>
      <c r="B2416" s="3"/>
      <c r="C2416" s="3"/>
      <c r="D2416" s="3"/>
      <c r="E2416" s="3"/>
      <c r="F2416" s="3"/>
      <c r="G2416" s="8"/>
      <c r="H2416" s="3"/>
      <c r="I2416" s="3"/>
      <c r="J2416" s="3"/>
      <c r="L2416" s="9"/>
      <c r="M2416" s="15"/>
      <c r="N2416" s="15"/>
      <c r="O2416" s="15">
        <f t="shared" si="336"/>
        <v>0</v>
      </c>
      <c r="P2416" s="15">
        <f t="shared" si="337"/>
        <v>0</v>
      </c>
      <c r="Q2416" s="13" t="str">
        <f t="shared" si="335"/>
        <v/>
      </c>
      <c r="R2416" s="32" t="e">
        <f t="shared" si="338"/>
        <v>#N/A</v>
      </c>
      <c r="S2416" s="33" t="str">
        <f t="shared" si="339"/>
        <v/>
      </c>
      <c r="T2416" s="34" t="e">
        <f t="shared" si="340"/>
        <v>#N/A</v>
      </c>
      <c r="U2416" s="35" t="e">
        <f t="shared" si="343"/>
        <v>#N/A</v>
      </c>
      <c r="V2416" s="44">
        <f t="shared" si="341"/>
        <v>0</v>
      </c>
      <c r="W2416" s="37" t="str">
        <f t="shared" si="342"/>
        <v/>
      </c>
      <c r="AA2416" s="3"/>
      <c r="AB2416" s="3"/>
      <c r="AC2416" s="3"/>
      <c r="AD2416" s="3"/>
      <c r="AE2416" s="3"/>
      <c r="AF2416" s="3"/>
    </row>
    <row r="2417" spans="1:32" x14ac:dyDescent="0.25">
      <c r="A2417" s="3"/>
      <c r="B2417" s="3"/>
      <c r="C2417" s="3"/>
      <c r="D2417" s="3"/>
      <c r="E2417" s="3"/>
      <c r="F2417" s="3"/>
      <c r="G2417" s="8"/>
      <c r="H2417" s="3"/>
      <c r="I2417" s="3"/>
      <c r="J2417" s="3"/>
      <c r="L2417" s="9"/>
      <c r="M2417" s="15"/>
      <c r="N2417" s="15"/>
      <c r="O2417" s="15">
        <f t="shared" si="336"/>
        <v>0</v>
      </c>
      <c r="P2417" s="15">
        <f t="shared" si="337"/>
        <v>0</v>
      </c>
      <c r="Q2417" s="13" t="str">
        <f t="shared" ref="Q2417:Q2480" si="344">CONCATENATE(A2417,B2417)</f>
        <v/>
      </c>
      <c r="R2417" s="32" t="e">
        <f t="shared" si="338"/>
        <v>#N/A</v>
      </c>
      <c r="S2417" s="33" t="str">
        <f t="shared" si="339"/>
        <v/>
      </c>
      <c r="T2417" s="34" t="e">
        <f t="shared" si="340"/>
        <v>#N/A</v>
      </c>
      <c r="U2417" s="35" t="e">
        <f t="shared" si="343"/>
        <v>#N/A</v>
      </c>
      <c r="V2417" s="44">
        <f t="shared" si="341"/>
        <v>0</v>
      </c>
      <c r="W2417" s="37" t="str">
        <f t="shared" si="342"/>
        <v/>
      </c>
      <c r="AA2417" s="3"/>
      <c r="AB2417" s="3"/>
      <c r="AC2417" s="3"/>
      <c r="AD2417" s="3"/>
      <c r="AE2417" s="3"/>
      <c r="AF2417" s="3"/>
    </row>
    <row r="2418" spans="1:32" x14ac:dyDescent="0.25">
      <c r="A2418" s="3"/>
      <c r="B2418" s="3"/>
      <c r="C2418" s="3"/>
      <c r="D2418" s="3"/>
      <c r="E2418" s="3"/>
      <c r="F2418" s="3"/>
      <c r="G2418" s="8"/>
      <c r="H2418" s="3"/>
      <c r="I2418" s="3"/>
      <c r="J2418" s="3"/>
      <c r="L2418" s="9"/>
      <c r="M2418" s="15"/>
      <c r="N2418" s="15"/>
      <c r="O2418" s="15">
        <f t="shared" si="336"/>
        <v>0</v>
      </c>
      <c r="P2418" s="15">
        <f t="shared" si="337"/>
        <v>0</v>
      </c>
      <c r="Q2418" s="13" t="str">
        <f t="shared" si="344"/>
        <v/>
      </c>
      <c r="R2418" s="32" t="e">
        <f t="shared" si="338"/>
        <v>#N/A</v>
      </c>
      <c r="S2418" s="33" t="str">
        <f t="shared" si="339"/>
        <v/>
      </c>
      <c r="T2418" s="34" t="e">
        <f t="shared" si="340"/>
        <v>#N/A</v>
      </c>
      <c r="U2418" s="35" t="e">
        <f t="shared" si="343"/>
        <v>#N/A</v>
      </c>
      <c r="V2418" s="44">
        <f t="shared" si="341"/>
        <v>0</v>
      </c>
      <c r="W2418" s="37" t="str">
        <f t="shared" si="342"/>
        <v/>
      </c>
      <c r="AA2418" s="3"/>
      <c r="AB2418" s="3"/>
      <c r="AC2418" s="3"/>
      <c r="AD2418" s="3"/>
      <c r="AE2418" s="3"/>
      <c r="AF2418" s="3"/>
    </row>
    <row r="2419" spans="1:32" x14ac:dyDescent="0.25">
      <c r="A2419" s="3"/>
      <c r="B2419" s="3"/>
      <c r="C2419" s="3"/>
      <c r="D2419" s="3"/>
      <c r="E2419" s="3"/>
      <c r="F2419" s="3"/>
      <c r="G2419" s="8"/>
      <c r="H2419" s="3"/>
      <c r="I2419" s="3"/>
      <c r="J2419" s="3"/>
      <c r="L2419" s="9"/>
      <c r="M2419" s="15"/>
      <c r="N2419" s="15"/>
      <c r="O2419" s="15">
        <f t="shared" si="336"/>
        <v>0</v>
      </c>
      <c r="P2419" s="15">
        <f t="shared" si="337"/>
        <v>0</v>
      </c>
      <c r="Q2419" s="13" t="str">
        <f t="shared" si="344"/>
        <v/>
      </c>
      <c r="R2419" s="32" t="e">
        <f t="shared" si="338"/>
        <v>#N/A</v>
      </c>
      <c r="S2419" s="33" t="str">
        <f t="shared" si="339"/>
        <v/>
      </c>
      <c r="T2419" s="34" t="e">
        <f t="shared" si="340"/>
        <v>#N/A</v>
      </c>
      <c r="U2419" s="35" t="e">
        <f t="shared" si="343"/>
        <v>#N/A</v>
      </c>
      <c r="V2419" s="44">
        <f t="shared" si="341"/>
        <v>0</v>
      </c>
      <c r="W2419" s="37" t="str">
        <f t="shared" si="342"/>
        <v/>
      </c>
      <c r="AA2419" s="3"/>
      <c r="AB2419" s="3"/>
      <c r="AC2419" s="3"/>
      <c r="AD2419" s="3"/>
      <c r="AE2419" s="3"/>
      <c r="AF2419" s="3"/>
    </row>
    <row r="2420" spans="1:32" x14ac:dyDescent="0.25">
      <c r="A2420" s="3"/>
      <c r="B2420" s="3"/>
      <c r="C2420" s="3"/>
      <c r="D2420" s="3"/>
      <c r="E2420" s="3"/>
      <c r="F2420" s="3"/>
      <c r="G2420" s="8"/>
      <c r="H2420" s="3"/>
      <c r="I2420" s="3"/>
      <c r="J2420" s="3"/>
      <c r="L2420" s="9"/>
      <c r="M2420" s="15"/>
      <c r="N2420" s="15"/>
      <c r="O2420" s="15">
        <f t="shared" si="336"/>
        <v>0</v>
      </c>
      <c r="P2420" s="15">
        <f t="shared" si="337"/>
        <v>0</v>
      </c>
      <c r="Q2420" s="13" t="str">
        <f t="shared" si="344"/>
        <v/>
      </c>
      <c r="R2420" s="32" t="e">
        <f t="shared" si="338"/>
        <v>#N/A</v>
      </c>
      <c r="S2420" s="33" t="str">
        <f t="shared" si="339"/>
        <v/>
      </c>
      <c r="T2420" s="34" t="e">
        <f t="shared" si="340"/>
        <v>#N/A</v>
      </c>
      <c r="U2420" s="35" t="e">
        <f t="shared" si="343"/>
        <v>#N/A</v>
      </c>
      <c r="V2420" s="44">
        <f t="shared" si="341"/>
        <v>0</v>
      </c>
      <c r="W2420" s="37" t="str">
        <f t="shared" si="342"/>
        <v/>
      </c>
      <c r="AA2420" s="3"/>
      <c r="AB2420" s="3"/>
      <c r="AC2420" s="3"/>
      <c r="AD2420" s="3"/>
      <c r="AE2420" s="3"/>
      <c r="AF2420" s="3"/>
    </row>
    <row r="2421" spans="1:32" x14ac:dyDescent="0.25">
      <c r="A2421" s="3"/>
      <c r="B2421" s="3"/>
      <c r="C2421" s="3"/>
      <c r="D2421" s="3"/>
      <c r="E2421" s="3"/>
      <c r="F2421" s="3"/>
      <c r="G2421" s="8"/>
      <c r="H2421" s="3"/>
      <c r="I2421" s="3"/>
      <c r="J2421" s="3"/>
      <c r="L2421" s="9"/>
      <c r="M2421" s="15"/>
      <c r="N2421" s="15"/>
      <c r="O2421" s="15">
        <f t="shared" si="336"/>
        <v>0</v>
      </c>
      <c r="P2421" s="15">
        <f t="shared" si="337"/>
        <v>0</v>
      </c>
      <c r="Q2421" s="13" t="str">
        <f t="shared" si="344"/>
        <v/>
      </c>
      <c r="R2421" s="32" t="e">
        <f t="shared" si="338"/>
        <v>#N/A</v>
      </c>
      <c r="S2421" s="33" t="str">
        <f t="shared" si="339"/>
        <v/>
      </c>
      <c r="T2421" s="34" t="e">
        <f t="shared" si="340"/>
        <v>#N/A</v>
      </c>
      <c r="U2421" s="35" t="e">
        <f t="shared" si="343"/>
        <v>#N/A</v>
      </c>
      <c r="V2421" s="44">
        <f t="shared" si="341"/>
        <v>0</v>
      </c>
      <c r="W2421" s="37" t="str">
        <f t="shared" si="342"/>
        <v/>
      </c>
      <c r="AA2421" s="3"/>
      <c r="AB2421" s="3"/>
      <c r="AC2421" s="3"/>
      <c r="AD2421" s="3"/>
      <c r="AE2421" s="3"/>
      <c r="AF2421" s="3"/>
    </row>
    <row r="2422" spans="1:32" x14ac:dyDescent="0.25">
      <c r="A2422" s="3"/>
      <c r="B2422" s="3"/>
      <c r="C2422" s="3"/>
      <c r="D2422" s="3"/>
      <c r="E2422" s="3"/>
      <c r="F2422" s="3"/>
      <c r="G2422" s="8"/>
      <c r="H2422" s="3"/>
      <c r="I2422" s="3"/>
      <c r="J2422" s="3"/>
      <c r="L2422" s="9"/>
      <c r="M2422" s="15"/>
      <c r="N2422" s="15"/>
      <c r="O2422" s="15">
        <f t="shared" si="336"/>
        <v>0</v>
      </c>
      <c r="P2422" s="15">
        <f t="shared" si="337"/>
        <v>0</v>
      </c>
      <c r="Q2422" s="13" t="str">
        <f t="shared" si="344"/>
        <v/>
      </c>
      <c r="R2422" s="32" t="e">
        <f t="shared" si="338"/>
        <v>#N/A</v>
      </c>
      <c r="S2422" s="33" t="str">
        <f t="shared" si="339"/>
        <v/>
      </c>
      <c r="T2422" s="34" t="e">
        <f t="shared" si="340"/>
        <v>#N/A</v>
      </c>
      <c r="U2422" s="35" t="e">
        <f t="shared" si="343"/>
        <v>#N/A</v>
      </c>
      <c r="V2422" s="44">
        <f t="shared" si="341"/>
        <v>0</v>
      </c>
      <c r="W2422" s="37" t="str">
        <f t="shared" si="342"/>
        <v/>
      </c>
      <c r="AA2422" s="3"/>
      <c r="AB2422" s="3"/>
      <c r="AC2422" s="3"/>
      <c r="AD2422" s="3"/>
      <c r="AE2422" s="3"/>
      <c r="AF2422" s="3"/>
    </row>
    <row r="2423" spans="1:32" x14ac:dyDescent="0.25">
      <c r="A2423" s="3"/>
      <c r="B2423" s="3"/>
      <c r="C2423" s="3"/>
      <c r="D2423" s="3"/>
      <c r="E2423" s="3"/>
      <c r="F2423" s="3"/>
      <c r="G2423" s="8"/>
      <c r="H2423" s="3"/>
      <c r="I2423" s="3"/>
      <c r="J2423" s="3"/>
      <c r="L2423" s="9"/>
      <c r="M2423" s="15"/>
      <c r="N2423" s="15"/>
      <c r="O2423" s="15">
        <f t="shared" si="336"/>
        <v>0</v>
      </c>
      <c r="P2423" s="15">
        <f t="shared" si="337"/>
        <v>0</v>
      </c>
      <c r="Q2423" s="13" t="str">
        <f t="shared" si="344"/>
        <v/>
      </c>
      <c r="R2423" s="32" t="e">
        <f t="shared" si="338"/>
        <v>#N/A</v>
      </c>
      <c r="S2423" s="33" t="str">
        <f t="shared" si="339"/>
        <v/>
      </c>
      <c r="T2423" s="34" t="e">
        <f t="shared" si="340"/>
        <v>#N/A</v>
      </c>
      <c r="U2423" s="35" t="e">
        <f t="shared" si="343"/>
        <v>#N/A</v>
      </c>
      <c r="V2423" s="44">
        <f t="shared" si="341"/>
        <v>0</v>
      </c>
      <c r="W2423" s="37" t="str">
        <f t="shared" si="342"/>
        <v/>
      </c>
      <c r="AA2423" s="3"/>
      <c r="AB2423" s="3"/>
      <c r="AC2423" s="3"/>
      <c r="AD2423" s="3"/>
      <c r="AE2423" s="3"/>
      <c r="AF2423" s="3"/>
    </row>
    <row r="2424" spans="1:32" x14ac:dyDescent="0.25">
      <c r="A2424" s="3"/>
      <c r="B2424" s="3"/>
      <c r="C2424" s="3"/>
      <c r="D2424" s="3"/>
      <c r="E2424" s="3"/>
      <c r="F2424" s="3"/>
      <c r="G2424" s="8"/>
      <c r="H2424" s="3"/>
      <c r="I2424" s="3"/>
      <c r="J2424" s="3"/>
      <c r="L2424" s="9"/>
      <c r="M2424" s="15"/>
      <c r="N2424" s="15"/>
      <c r="O2424" s="15">
        <f t="shared" si="336"/>
        <v>0</v>
      </c>
      <c r="P2424" s="15">
        <f t="shared" si="337"/>
        <v>0</v>
      </c>
      <c r="Q2424" s="13" t="str">
        <f t="shared" si="344"/>
        <v/>
      </c>
      <c r="R2424" s="32" t="e">
        <f t="shared" si="338"/>
        <v>#N/A</v>
      </c>
      <c r="S2424" s="33" t="str">
        <f t="shared" si="339"/>
        <v/>
      </c>
      <c r="T2424" s="34" t="e">
        <f t="shared" si="340"/>
        <v>#N/A</v>
      </c>
      <c r="U2424" s="35" t="e">
        <f t="shared" si="343"/>
        <v>#N/A</v>
      </c>
      <c r="V2424" s="44">
        <f t="shared" si="341"/>
        <v>0</v>
      </c>
      <c r="W2424" s="37" t="str">
        <f t="shared" si="342"/>
        <v/>
      </c>
      <c r="AA2424" s="3"/>
      <c r="AB2424" s="3"/>
      <c r="AC2424" s="3"/>
      <c r="AD2424" s="3"/>
      <c r="AE2424" s="3"/>
      <c r="AF2424" s="3"/>
    </row>
    <row r="2425" spans="1:32" x14ac:dyDescent="0.25">
      <c r="A2425" s="3"/>
      <c r="B2425" s="3"/>
      <c r="C2425" s="3"/>
      <c r="D2425" s="3"/>
      <c r="E2425" s="3"/>
      <c r="F2425" s="3"/>
      <c r="G2425" s="8"/>
      <c r="H2425" s="3"/>
      <c r="I2425" s="3"/>
      <c r="J2425" s="3"/>
      <c r="L2425" s="9"/>
      <c r="M2425" s="15"/>
      <c r="N2425" s="15"/>
      <c r="O2425" s="15">
        <f t="shared" si="336"/>
        <v>0</v>
      </c>
      <c r="P2425" s="15">
        <f t="shared" si="337"/>
        <v>0</v>
      </c>
      <c r="Q2425" s="13" t="str">
        <f t="shared" si="344"/>
        <v/>
      </c>
      <c r="R2425" s="32" t="e">
        <f t="shared" si="338"/>
        <v>#N/A</v>
      </c>
      <c r="S2425" s="33" t="str">
        <f t="shared" si="339"/>
        <v/>
      </c>
      <c r="T2425" s="34" t="e">
        <f t="shared" si="340"/>
        <v>#N/A</v>
      </c>
      <c r="U2425" s="35" t="e">
        <f t="shared" si="343"/>
        <v>#N/A</v>
      </c>
      <c r="V2425" s="44">
        <f t="shared" si="341"/>
        <v>0</v>
      </c>
      <c r="W2425" s="37" t="str">
        <f t="shared" si="342"/>
        <v/>
      </c>
      <c r="AA2425" s="3"/>
      <c r="AB2425" s="3"/>
      <c r="AC2425" s="3"/>
      <c r="AD2425" s="3"/>
      <c r="AE2425" s="3"/>
      <c r="AF2425" s="3"/>
    </row>
    <row r="2426" spans="1:32" x14ac:dyDescent="0.25">
      <c r="A2426" s="3"/>
      <c r="B2426" s="3"/>
      <c r="C2426" s="3"/>
      <c r="D2426" s="3"/>
      <c r="E2426" s="3"/>
      <c r="F2426" s="3"/>
      <c r="G2426" s="8"/>
      <c r="H2426" s="3"/>
      <c r="I2426" s="3"/>
      <c r="J2426" s="3"/>
      <c r="L2426" s="9"/>
      <c r="M2426" s="15"/>
      <c r="N2426" s="15"/>
      <c r="O2426" s="15">
        <f t="shared" si="336"/>
        <v>0</v>
      </c>
      <c r="P2426" s="15">
        <f t="shared" si="337"/>
        <v>0</v>
      </c>
      <c r="Q2426" s="13" t="str">
        <f t="shared" si="344"/>
        <v/>
      </c>
      <c r="R2426" s="32" t="e">
        <f t="shared" si="338"/>
        <v>#N/A</v>
      </c>
      <c r="S2426" s="33" t="str">
        <f t="shared" si="339"/>
        <v/>
      </c>
      <c r="T2426" s="34" t="e">
        <f t="shared" si="340"/>
        <v>#N/A</v>
      </c>
      <c r="U2426" s="35" t="e">
        <f t="shared" si="343"/>
        <v>#N/A</v>
      </c>
      <c r="V2426" s="44">
        <f t="shared" si="341"/>
        <v>0</v>
      </c>
      <c r="W2426" s="37" t="str">
        <f t="shared" si="342"/>
        <v/>
      </c>
      <c r="AA2426" s="3"/>
      <c r="AB2426" s="3"/>
      <c r="AC2426" s="3"/>
      <c r="AD2426" s="3"/>
      <c r="AE2426" s="3"/>
      <c r="AF2426" s="3"/>
    </row>
    <row r="2427" spans="1:32" x14ac:dyDescent="0.25">
      <c r="A2427" s="3"/>
      <c r="B2427" s="3"/>
      <c r="C2427" s="3"/>
      <c r="D2427" s="3"/>
      <c r="E2427" s="3"/>
      <c r="F2427" s="3"/>
      <c r="G2427" s="8"/>
      <c r="H2427" s="3"/>
      <c r="I2427" s="3"/>
      <c r="J2427" s="3"/>
      <c r="L2427" s="9"/>
      <c r="M2427" s="15"/>
      <c r="N2427" s="15"/>
      <c r="O2427" s="15">
        <f t="shared" si="336"/>
        <v>0</v>
      </c>
      <c r="P2427" s="15">
        <f t="shared" si="337"/>
        <v>0</v>
      </c>
      <c r="Q2427" s="13" t="str">
        <f t="shared" si="344"/>
        <v/>
      </c>
      <c r="R2427" s="32" t="e">
        <f t="shared" si="338"/>
        <v>#N/A</v>
      </c>
      <c r="S2427" s="33" t="str">
        <f t="shared" si="339"/>
        <v/>
      </c>
      <c r="T2427" s="34" t="e">
        <f t="shared" si="340"/>
        <v>#N/A</v>
      </c>
      <c r="U2427" s="35" t="e">
        <f t="shared" si="343"/>
        <v>#N/A</v>
      </c>
      <c r="V2427" s="44">
        <f t="shared" si="341"/>
        <v>0</v>
      </c>
      <c r="W2427" s="37" t="str">
        <f t="shared" si="342"/>
        <v/>
      </c>
      <c r="AA2427" s="3"/>
      <c r="AB2427" s="3"/>
      <c r="AC2427" s="3"/>
      <c r="AD2427" s="3"/>
      <c r="AE2427" s="3"/>
      <c r="AF2427" s="3"/>
    </row>
    <row r="2428" spans="1:32" x14ac:dyDescent="0.25">
      <c r="A2428" s="3"/>
      <c r="B2428" s="3"/>
      <c r="C2428" s="3"/>
      <c r="D2428" s="3"/>
      <c r="E2428" s="3"/>
      <c r="F2428" s="3"/>
      <c r="G2428" s="8"/>
      <c r="H2428" s="3"/>
      <c r="I2428" s="3"/>
      <c r="J2428" s="3"/>
      <c r="L2428" s="9"/>
      <c r="M2428" s="15"/>
      <c r="N2428" s="15"/>
      <c r="O2428" s="15">
        <f t="shared" si="336"/>
        <v>0</v>
      </c>
      <c r="P2428" s="15">
        <f t="shared" si="337"/>
        <v>0</v>
      </c>
      <c r="Q2428" s="13" t="str">
        <f t="shared" si="344"/>
        <v/>
      </c>
      <c r="R2428" s="32" t="e">
        <f t="shared" si="338"/>
        <v>#N/A</v>
      </c>
      <c r="S2428" s="33" t="str">
        <f t="shared" si="339"/>
        <v/>
      </c>
      <c r="T2428" s="34" t="e">
        <f t="shared" si="340"/>
        <v>#N/A</v>
      </c>
      <c r="U2428" s="35" t="e">
        <f t="shared" si="343"/>
        <v>#N/A</v>
      </c>
      <c r="V2428" s="44">
        <f t="shared" si="341"/>
        <v>0</v>
      </c>
      <c r="W2428" s="37" t="str">
        <f t="shared" si="342"/>
        <v/>
      </c>
      <c r="AA2428" s="3"/>
      <c r="AB2428" s="3"/>
      <c r="AC2428" s="3"/>
      <c r="AD2428" s="3"/>
      <c r="AE2428" s="3"/>
      <c r="AF2428" s="3"/>
    </row>
    <row r="2429" spans="1:32" x14ac:dyDescent="0.25">
      <c r="A2429" s="3"/>
      <c r="B2429" s="3"/>
      <c r="C2429" s="3"/>
      <c r="D2429" s="3"/>
      <c r="E2429" s="3"/>
      <c r="F2429" s="3"/>
      <c r="G2429" s="8"/>
      <c r="H2429" s="3"/>
      <c r="I2429" s="3"/>
      <c r="J2429" s="3"/>
      <c r="L2429" s="9"/>
      <c r="M2429" s="15"/>
      <c r="N2429" s="15"/>
      <c r="O2429" s="15">
        <f t="shared" si="336"/>
        <v>0</v>
      </c>
      <c r="P2429" s="15">
        <f t="shared" si="337"/>
        <v>0</v>
      </c>
      <c r="Q2429" s="13" t="str">
        <f t="shared" si="344"/>
        <v/>
      </c>
      <c r="R2429" s="32" t="e">
        <f t="shared" si="338"/>
        <v>#N/A</v>
      </c>
      <c r="S2429" s="33" t="str">
        <f t="shared" si="339"/>
        <v/>
      </c>
      <c r="T2429" s="34" t="e">
        <f t="shared" si="340"/>
        <v>#N/A</v>
      </c>
      <c r="U2429" s="35" t="e">
        <f t="shared" si="343"/>
        <v>#N/A</v>
      </c>
      <c r="V2429" s="44">
        <f t="shared" si="341"/>
        <v>0</v>
      </c>
      <c r="W2429" s="37" t="str">
        <f t="shared" si="342"/>
        <v/>
      </c>
      <c r="AA2429" s="3"/>
      <c r="AB2429" s="3"/>
      <c r="AC2429" s="3"/>
      <c r="AD2429" s="3"/>
      <c r="AE2429" s="3"/>
      <c r="AF2429" s="3"/>
    </row>
    <row r="2430" spans="1:32" x14ac:dyDescent="0.25">
      <c r="A2430" s="3"/>
      <c r="B2430" s="3"/>
      <c r="C2430" s="3"/>
      <c r="D2430" s="3"/>
      <c r="E2430" s="3"/>
      <c r="F2430" s="3"/>
      <c r="G2430" s="8"/>
      <c r="H2430" s="3"/>
      <c r="I2430" s="3"/>
      <c r="J2430" s="3"/>
      <c r="L2430" s="9"/>
      <c r="M2430" s="15"/>
      <c r="N2430" s="15"/>
      <c r="O2430" s="15">
        <f t="shared" si="336"/>
        <v>0</v>
      </c>
      <c r="P2430" s="15">
        <f t="shared" si="337"/>
        <v>0</v>
      </c>
      <c r="Q2430" s="13" t="str">
        <f t="shared" si="344"/>
        <v/>
      </c>
      <c r="R2430" s="32" t="e">
        <f t="shared" si="338"/>
        <v>#N/A</v>
      </c>
      <c r="S2430" s="33" t="str">
        <f t="shared" si="339"/>
        <v/>
      </c>
      <c r="T2430" s="34" t="e">
        <f t="shared" si="340"/>
        <v>#N/A</v>
      </c>
      <c r="U2430" s="35" t="e">
        <f t="shared" si="343"/>
        <v>#N/A</v>
      </c>
      <c r="V2430" s="44">
        <f t="shared" si="341"/>
        <v>0</v>
      </c>
      <c r="W2430" s="37" t="str">
        <f t="shared" si="342"/>
        <v/>
      </c>
      <c r="AA2430" s="3"/>
      <c r="AB2430" s="3"/>
      <c r="AC2430" s="3"/>
      <c r="AD2430" s="3"/>
      <c r="AE2430" s="3"/>
      <c r="AF2430" s="3"/>
    </row>
    <row r="2431" spans="1:32" x14ac:dyDescent="0.25">
      <c r="A2431" s="3"/>
      <c r="B2431" s="3"/>
      <c r="C2431" s="3"/>
      <c r="D2431" s="3"/>
      <c r="E2431" s="3"/>
      <c r="F2431" s="3"/>
      <c r="G2431" s="8"/>
      <c r="H2431" s="3"/>
      <c r="I2431" s="3"/>
      <c r="J2431" s="3"/>
      <c r="L2431" s="9"/>
      <c r="M2431" s="15"/>
      <c r="N2431" s="15"/>
      <c r="O2431" s="15">
        <f t="shared" si="336"/>
        <v>0</v>
      </c>
      <c r="P2431" s="15">
        <f t="shared" si="337"/>
        <v>0</v>
      </c>
      <c r="Q2431" s="13" t="str">
        <f t="shared" si="344"/>
        <v/>
      </c>
      <c r="R2431" s="32" t="e">
        <f t="shared" si="338"/>
        <v>#N/A</v>
      </c>
      <c r="S2431" s="33" t="str">
        <f t="shared" si="339"/>
        <v/>
      </c>
      <c r="T2431" s="34" t="e">
        <f t="shared" si="340"/>
        <v>#N/A</v>
      </c>
      <c r="U2431" s="35" t="e">
        <f t="shared" si="343"/>
        <v>#N/A</v>
      </c>
      <c r="V2431" s="44">
        <f t="shared" si="341"/>
        <v>0</v>
      </c>
      <c r="W2431" s="37" t="str">
        <f t="shared" si="342"/>
        <v/>
      </c>
      <c r="AA2431" s="3"/>
      <c r="AB2431" s="3"/>
      <c r="AC2431" s="3"/>
      <c r="AD2431" s="3"/>
      <c r="AE2431" s="3"/>
      <c r="AF2431" s="3"/>
    </row>
    <row r="2432" spans="1:32" x14ac:dyDescent="0.25">
      <c r="A2432" s="3"/>
      <c r="B2432" s="3"/>
      <c r="C2432" s="3"/>
      <c r="D2432" s="3"/>
      <c r="E2432" s="3"/>
      <c r="F2432" s="3"/>
      <c r="G2432" s="8"/>
      <c r="H2432" s="3"/>
      <c r="I2432" s="3"/>
      <c r="J2432" s="3"/>
      <c r="L2432" s="9"/>
      <c r="M2432" s="15"/>
      <c r="N2432" s="15"/>
      <c r="O2432" s="15">
        <f t="shared" si="336"/>
        <v>0</v>
      </c>
      <c r="P2432" s="15">
        <f t="shared" si="337"/>
        <v>0</v>
      </c>
      <c r="Q2432" s="13" t="str">
        <f t="shared" si="344"/>
        <v/>
      </c>
      <c r="R2432" s="32" t="e">
        <f t="shared" si="338"/>
        <v>#N/A</v>
      </c>
      <c r="S2432" s="33" t="str">
        <f t="shared" si="339"/>
        <v/>
      </c>
      <c r="T2432" s="34" t="e">
        <f t="shared" si="340"/>
        <v>#N/A</v>
      </c>
      <c r="U2432" s="35" t="e">
        <f t="shared" si="343"/>
        <v>#N/A</v>
      </c>
      <c r="V2432" s="44">
        <f t="shared" si="341"/>
        <v>0</v>
      </c>
      <c r="W2432" s="37" t="str">
        <f t="shared" si="342"/>
        <v/>
      </c>
      <c r="AA2432" s="3"/>
      <c r="AB2432" s="3"/>
      <c r="AC2432" s="3"/>
      <c r="AD2432" s="3"/>
      <c r="AE2432" s="3"/>
      <c r="AF2432" s="3"/>
    </row>
    <row r="2433" spans="1:32" x14ac:dyDescent="0.25">
      <c r="A2433" s="3"/>
      <c r="B2433" s="3"/>
      <c r="C2433" s="3"/>
      <c r="D2433" s="3"/>
      <c r="E2433" s="3"/>
      <c r="F2433" s="3"/>
      <c r="G2433" s="8"/>
      <c r="H2433" s="3"/>
      <c r="I2433" s="3"/>
      <c r="J2433" s="3"/>
      <c r="L2433" s="9"/>
      <c r="M2433" s="15"/>
      <c r="N2433" s="15"/>
      <c r="O2433" s="15">
        <f t="shared" si="336"/>
        <v>0</v>
      </c>
      <c r="P2433" s="15">
        <f t="shared" si="337"/>
        <v>0</v>
      </c>
      <c r="Q2433" s="13" t="str">
        <f t="shared" si="344"/>
        <v/>
      </c>
      <c r="R2433" s="32" t="e">
        <f t="shared" si="338"/>
        <v>#N/A</v>
      </c>
      <c r="S2433" s="33" t="str">
        <f t="shared" si="339"/>
        <v/>
      </c>
      <c r="T2433" s="34" t="e">
        <f t="shared" si="340"/>
        <v>#N/A</v>
      </c>
      <c r="U2433" s="35" t="e">
        <f t="shared" si="343"/>
        <v>#N/A</v>
      </c>
      <c r="V2433" s="44">
        <f t="shared" si="341"/>
        <v>0</v>
      </c>
      <c r="W2433" s="37" t="str">
        <f t="shared" si="342"/>
        <v/>
      </c>
      <c r="AA2433" s="3"/>
      <c r="AB2433" s="3"/>
      <c r="AC2433" s="3"/>
      <c r="AD2433" s="3"/>
      <c r="AE2433" s="3"/>
      <c r="AF2433" s="3"/>
    </row>
    <row r="2434" spans="1:32" x14ac:dyDescent="0.25">
      <c r="A2434" s="3"/>
      <c r="B2434" s="3"/>
      <c r="C2434" s="3"/>
      <c r="D2434" s="3"/>
      <c r="E2434" s="3"/>
      <c r="F2434" s="3"/>
      <c r="G2434" s="8"/>
      <c r="H2434" s="3"/>
      <c r="I2434" s="3"/>
      <c r="J2434" s="3"/>
      <c r="L2434" s="9"/>
      <c r="M2434" s="15"/>
      <c r="N2434" s="15"/>
      <c r="O2434" s="15">
        <f t="shared" si="336"/>
        <v>0</v>
      </c>
      <c r="P2434" s="15">
        <f t="shared" si="337"/>
        <v>0</v>
      </c>
      <c r="Q2434" s="13" t="str">
        <f t="shared" si="344"/>
        <v/>
      </c>
      <c r="R2434" s="32" t="e">
        <f t="shared" si="338"/>
        <v>#N/A</v>
      </c>
      <c r="S2434" s="33" t="str">
        <f t="shared" si="339"/>
        <v/>
      </c>
      <c r="T2434" s="34" t="e">
        <f t="shared" si="340"/>
        <v>#N/A</v>
      </c>
      <c r="U2434" s="35" t="e">
        <f t="shared" si="343"/>
        <v>#N/A</v>
      </c>
      <c r="V2434" s="44">
        <f t="shared" si="341"/>
        <v>0</v>
      </c>
      <c r="W2434" s="37" t="str">
        <f t="shared" si="342"/>
        <v/>
      </c>
      <c r="AA2434" s="3"/>
      <c r="AB2434" s="3"/>
      <c r="AC2434" s="3"/>
      <c r="AD2434" s="3"/>
      <c r="AE2434" s="3"/>
      <c r="AF2434" s="3"/>
    </row>
    <row r="2435" spans="1:32" x14ac:dyDescent="0.25">
      <c r="A2435" s="3"/>
      <c r="B2435" s="3"/>
      <c r="C2435" s="3"/>
      <c r="D2435" s="3"/>
      <c r="E2435" s="3"/>
      <c r="F2435" s="3"/>
      <c r="G2435" s="8"/>
      <c r="H2435" s="3"/>
      <c r="I2435" s="3"/>
      <c r="J2435" s="3"/>
      <c r="L2435" s="9"/>
      <c r="M2435" s="15"/>
      <c r="N2435" s="15"/>
      <c r="O2435" s="15">
        <f t="shared" si="336"/>
        <v>0</v>
      </c>
      <c r="P2435" s="15">
        <f t="shared" si="337"/>
        <v>0</v>
      </c>
      <c r="Q2435" s="13" t="str">
        <f t="shared" si="344"/>
        <v/>
      </c>
      <c r="R2435" s="32" t="e">
        <f t="shared" si="338"/>
        <v>#N/A</v>
      </c>
      <c r="S2435" s="33" t="str">
        <f t="shared" si="339"/>
        <v/>
      </c>
      <c r="T2435" s="34" t="e">
        <f t="shared" si="340"/>
        <v>#N/A</v>
      </c>
      <c r="U2435" s="35" t="e">
        <f t="shared" si="343"/>
        <v>#N/A</v>
      </c>
      <c r="V2435" s="44">
        <f t="shared" si="341"/>
        <v>0</v>
      </c>
      <c r="W2435" s="37" t="str">
        <f t="shared" si="342"/>
        <v/>
      </c>
      <c r="AA2435" s="3"/>
      <c r="AB2435" s="3"/>
      <c r="AC2435" s="3"/>
      <c r="AD2435" s="3"/>
      <c r="AE2435" s="3"/>
      <c r="AF2435" s="3"/>
    </row>
    <row r="2436" spans="1:32" x14ac:dyDescent="0.25">
      <c r="A2436" s="3"/>
      <c r="B2436" s="3"/>
      <c r="C2436" s="3"/>
      <c r="D2436" s="3"/>
      <c r="E2436" s="3"/>
      <c r="F2436" s="3"/>
      <c r="G2436" s="8"/>
      <c r="H2436" s="3"/>
      <c r="I2436" s="3"/>
      <c r="J2436" s="3"/>
      <c r="L2436" s="9"/>
      <c r="M2436" s="15"/>
      <c r="N2436" s="15"/>
      <c r="O2436" s="15">
        <f t="shared" si="336"/>
        <v>0</v>
      </c>
      <c r="P2436" s="15">
        <f t="shared" si="337"/>
        <v>0</v>
      </c>
      <c r="Q2436" s="13" t="str">
        <f t="shared" si="344"/>
        <v/>
      </c>
      <c r="R2436" s="32" t="e">
        <f t="shared" si="338"/>
        <v>#N/A</v>
      </c>
      <c r="S2436" s="33" t="str">
        <f t="shared" si="339"/>
        <v/>
      </c>
      <c r="T2436" s="34" t="e">
        <f t="shared" si="340"/>
        <v>#N/A</v>
      </c>
      <c r="U2436" s="35" t="e">
        <f t="shared" si="343"/>
        <v>#N/A</v>
      </c>
      <c r="V2436" s="44">
        <f t="shared" si="341"/>
        <v>0</v>
      </c>
      <c r="W2436" s="37" t="str">
        <f t="shared" si="342"/>
        <v/>
      </c>
      <c r="AA2436" s="3"/>
      <c r="AB2436" s="3"/>
      <c r="AC2436" s="3"/>
      <c r="AD2436" s="3"/>
      <c r="AE2436" s="3"/>
      <c r="AF2436" s="3"/>
    </row>
    <row r="2437" spans="1:32" x14ac:dyDescent="0.25">
      <c r="A2437" s="3"/>
      <c r="B2437" s="3"/>
      <c r="C2437" s="3"/>
      <c r="D2437" s="3"/>
      <c r="E2437" s="3"/>
      <c r="F2437" s="3"/>
      <c r="G2437" s="8"/>
      <c r="H2437" s="3"/>
      <c r="I2437" s="3"/>
      <c r="J2437" s="3"/>
      <c r="L2437" s="9"/>
      <c r="M2437" s="15"/>
      <c r="N2437" s="15"/>
      <c r="O2437" s="15">
        <f t="shared" ref="O2437:O2500" si="345">A2437</f>
        <v>0</v>
      </c>
      <c r="P2437" s="15">
        <f t="shared" ref="P2437:P2500" si="346">B2437</f>
        <v>0</v>
      </c>
      <c r="Q2437" s="13" t="str">
        <f t="shared" si="344"/>
        <v/>
      </c>
      <c r="R2437" s="32" t="e">
        <f t="shared" ref="R2437:R2500" si="347">IF(VLOOKUP($L2437,$AA$4:$AB$6,2,FALSE)&lt;&gt;0,VLOOKUP(L2437,$AA$4:$AB$6,2,FALSE),HLOOKUP($A2437,$AC$3:$BE$6,INDEX($Z$4:$AA$6,MATCH($L2437,$AA$4:$AA$6,0),1),FALSE))</f>
        <v>#N/A</v>
      </c>
      <c r="S2437" s="33" t="str">
        <f t="shared" ref="S2437:S2500" si="348">IF(AND(A2437="",B2437="",C2437=""),"",IF(D2437=0,T2437-E2437-0.04,T2437-D2437-0.04))</f>
        <v/>
      </c>
      <c r="T2437" s="34" t="e">
        <f t="shared" ref="T2437:T2500" si="349">G2437+R2437</f>
        <v>#N/A</v>
      </c>
      <c r="U2437" s="35" t="e">
        <f t="shared" si="343"/>
        <v>#N/A</v>
      </c>
      <c r="V2437" s="44">
        <f t="shared" ref="V2437:V2500" si="350">E2437</f>
        <v>0</v>
      </c>
      <c r="W2437" s="37" t="str">
        <f t="shared" ref="W2437:W2500" si="351">IF(OR(K2437="",K2437="(blank)"),"",IF(K2437-0.0025&lt;=0,"",K2437-0.0025))</f>
        <v/>
      </c>
      <c r="AA2437" s="3"/>
      <c r="AB2437" s="3"/>
      <c r="AC2437" s="3"/>
      <c r="AD2437" s="3"/>
      <c r="AE2437" s="3"/>
      <c r="AF2437" s="3"/>
    </row>
    <row r="2438" spans="1:32" x14ac:dyDescent="0.25">
      <c r="A2438" s="3"/>
      <c r="B2438" s="3"/>
      <c r="C2438" s="3"/>
      <c r="D2438" s="3"/>
      <c r="E2438" s="3"/>
      <c r="F2438" s="3"/>
      <c r="G2438" s="8"/>
      <c r="H2438" s="3"/>
      <c r="I2438" s="3"/>
      <c r="J2438" s="3"/>
      <c r="L2438" s="9"/>
      <c r="M2438" s="15"/>
      <c r="N2438" s="15"/>
      <c r="O2438" s="15">
        <f t="shared" si="345"/>
        <v>0</v>
      </c>
      <c r="P2438" s="15">
        <f t="shared" si="346"/>
        <v>0</v>
      </c>
      <c r="Q2438" s="13" t="str">
        <f t="shared" si="344"/>
        <v/>
      </c>
      <c r="R2438" s="32" t="e">
        <f t="shared" si="347"/>
        <v>#N/A</v>
      </c>
      <c r="S2438" s="33" t="str">
        <f t="shared" si="348"/>
        <v/>
      </c>
      <c r="T2438" s="34" t="e">
        <f t="shared" si="349"/>
        <v>#N/A</v>
      </c>
      <c r="U2438" s="35" t="e">
        <f t="shared" si="343"/>
        <v>#N/A</v>
      </c>
      <c r="V2438" s="44">
        <f t="shared" si="350"/>
        <v>0</v>
      </c>
      <c r="W2438" s="37" t="str">
        <f t="shared" si="351"/>
        <v/>
      </c>
      <c r="AA2438" s="3"/>
      <c r="AB2438" s="3"/>
      <c r="AC2438" s="3"/>
      <c r="AD2438" s="3"/>
      <c r="AE2438" s="3"/>
      <c r="AF2438" s="3"/>
    </row>
    <row r="2439" spans="1:32" x14ac:dyDescent="0.25">
      <c r="A2439" s="3"/>
      <c r="B2439" s="3"/>
      <c r="C2439" s="3"/>
      <c r="D2439" s="3"/>
      <c r="E2439" s="3"/>
      <c r="F2439" s="3"/>
      <c r="G2439" s="8"/>
      <c r="H2439" s="3"/>
      <c r="I2439" s="3"/>
      <c r="J2439" s="3"/>
      <c r="L2439" s="9"/>
      <c r="M2439" s="15"/>
      <c r="N2439" s="15"/>
      <c r="O2439" s="15">
        <f t="shared" si="345"/>
        <v>0</v>
      </c>
      <c r="P2439" s="15">
        <f t="shared" si="346"/>
        <v>0</v>
      </c>
      <c r="Q2439" s="13" t="str">
        <f t="shared" si="344"/>
        <v/>
      </c>
      <c r="R2439" s="32" t="e">
        <f t="shared" si="347"/>
        <v>#N/A</v>
      </c>
      <c r="S2439" s="33" t="str">
        <f t="shared" si="348"/>
        <v/>
      </c>
      <c r="T2439" s="34" t="e">
        <f t="shared" si="349"/>
        <v>#N/A</v>
      </c>
      <c r="U2439" s="35" t="e">
        <f t="shared" si="343"/>
        <v>#N/A</v>
      </c>
      <c r="V2439" s="44">
        <f t="shared" si="350"/>
        <v>0</v>
      </c>
      <c r="W2439" s="37" t="str">
        <f t="shared" si="351"/>
        <v/>
      </c>
      <c r="AA2439" s="3"/>
      <c r="AB2439" s="3"/>
      <c r="AC2439" s="3"/>
      <c r="AD2439" s="3"/>
      <c r="AE2439" s="3"/>
      <c r="AF2439" s="3"/>
    </row>
    <row r="2440" spans="1:32" x14ac:dyDescent="0.25">
      <c r="A2440" s="3"/>
      <c r="B2440" s="3"/>
      <c r="C2440" s="3"/>
      <c r="D2440" s="3"/>
      <c r="E2440" s="3"/>
      <c r="F2440" s="3"/>
      <c r="G2440" s="8"/>
      <c r="H2440" s="3"/>
      <c r="I2440" s="3"/>
      <c r="J2440" s="3"/>
      <c r="L2440" s="9"/>
      <c r="M2440" s="15"/>
      <c r="N2440" s="15"/>
      <c r="O2440" s="15">
        <f t="shared" si="345"/>
        <v>0</v>
      </c>
      <c r="P2440" s="15">
        <f t="shared" si="346"/>
        <v>0</v>
      </c>
      <c r="Q2440" s="13" t="str">
        <f t="shared" si="344"/>
        <v/>
      </c>
      <c r="R2440" s="32" t="e">
        <f t="shared" si="347"/>
        <v>#N/A</v>
      </c>
      <c r="S2440" s="33" t="str">
        <f t="shared" si="348"/>
        <v/>
      </c>
      <c r="T2440" s="34" t="e">
        <f t="shared" si="349"/>
        <v>#N/A</v>
      </c>
      <c r="U2440" s="35" t="e">
        <f t="shared" si="343"/>
        <v>#N/A</v>
      </c>
      <c r="V2440" s="44">
        <f t="shared" si="350"/>
        <v>0</v>
      </c>
      <c r="W2440" s="37" t="str">
        <f t="shared" si="351"/>
        <v/>
      </c>
      <c r="AA2440" s="3"/>
      <c r="AB2440" s="3"/>
      <c r="AC2440" s="3"/>
      <c r="AD2440" s="3"/>
      <c r="AE2440" s="3"/>
      <c r="AF2440" s="3"/>
    </row>
    <row r="2441" spans="1:32" x14ac:dyDescent="0.25">
      <c r="A2441" s="3"/>
      <c r="B2441" s="3"/>
      <c r="C2441" s="3"/>
      <c r="D2441" s="3"/>
      <c r="E2441" s="3"/>
      <c r="F2441" s="3"/>
      <c r="G2441" s="8"/>
      <c r="H2441" s="3"/>
      <c r="I2441" s="3"/>
      <c r="J2441" s="3"/>
      <c r="L2441" s="9"/>
      <c r="M2441" s="15"/>
      <c r="N2441" s="15"/>
      <c r="O2441" s="15">
        <f t="shared" si="345"/>
        <v>0</v>
      </c>
      <c r="P2441" s="15">
        <f t="shared" si="346"/>
        <v>0</v>
      </c>
      <c r="Q2441" s="13" t="str">
        <f t="shared" si="344"/>
        <v/>
      </c>
      <c r="R2441" s="32" t="e">
        <f t="shared" si="347"/>
        <v>#N/A</v>
      </c>
      <c r="S2441" s="33" t="str">
        <f t="shared" si="348"/>
        <v/>
      </c>
      <c r="T2441" s="34" t="e">
        <f t="shared" si="349"/>
        <v>#N/A</v>
      </c>
      <c r="U2441" s="35" t="e">
        <f t="shared" si="343"/>
        <v>#N/A</v>
      </c>
      <c r="V2441" s="44">
        <f t="shared" si="350"/>
        <v>0</v>
      </c>
      <c r="W2441" s="37" t="str">
        <f t="shared" si="351"/>
        <v/>
      </c>
      <c r="AA2441" s="3"/>
      <c r="AB2441" s="3"/>
      <c r="AC2441" s="3"/>
      <c r="AD2441" s="3"/>
      <c r="AE2441" s="3"/>
      <c r="AF2441" s="3"/>
    </row>
    <row r="2442" spans="1:32" x14ac:dyDescent="0.25">
      <c r="A2442" s="3"/>
      <c r="B2442" s="3"/>
      <c r="C2442" s="3"/>
      <c r="D2442" s="3"/>
      <c r="E2442" s="3"/>
      <c r="F2442" s="3"/>
      <c r="G2442" s="8"/>
      <c r="H2442" s="3"/>
      <c r="I2442" s="3"/>
      <c r="J2442" s="3"/>
      <c r="L2442" s="9"/>
      <c r="M2442" s="15"/>
      <c r="N2442" s="15"/>
      <c r="O2442" s="15">
        <f t="shared" si="345"/>
        <v>0</v>
      </c>
      <c r="P2442" s="15">
        <f t="shared" si="346"/>
        <v>0</v>
      </c>
      <c r="Q2442" s="13" t="str">
        <f t="shared" si="344"/>
        <v/>
      </c>
      <c r="R2442" s="32" t="e">
        <f t="shared" si="347"/>
        <v>#N/A</v>
      </c>
      <c r="S2442" s="33" t="str">
        <f t="shared" si="348"/>
        <v/>
      </c>
      <c r="T2442" s="34" t="e">
        <f t="shared" si="349"/>
        <v>#N/A</v>
      </c>
      <c r="U2442" s="35" t="e">
        <f t="shared" si="343"/>
        <v>#N/A</v>
      </c>
      <c r="V2442" s="44">
        <f t="shared" si="350"/>
        <v>0</v>
      </c>
      <c r="W2442" s="37" t="str">
        <f t="shared" si="351"/>
        <v/>
      </c>
      <c r="AA2442" s="3"/>
      <c r="AB2442" s="3"/>
      <c r="AC2442" s="3"/>
      <c r="AD2442" s="3"/>
      <c r="AE2442" s="3"/>
      <c r="AF2442" s="3"/>
    </row>
    <row r="2443" spans="1:32" x14ac:dyDescent="0.25">
      <c r="A2443" s="3"/>
      <c r="B2443" s="3"/>
      <c r="C2443" s="3"/>
      <c r="D2443" s="3"/>
      <c r="E2443" s="3"/>
      <c r="F2443" s="3"/>
      <c r="G2443" s="8"/>
      <c r="H2443" s="3"/>
      <c r="I2443" s="3"/>
      <c r="J2443" s="3"/>
      <c r="L2443" s="9"/>
      <c r="M2443" s="15"/>
      <c r="N2443" s="15"/>
      <c r="O2443" s="15">
        <f t="shared" si="345"/>
        <v>0</v>
      </c>
      <c r="P2443" s="15">
        <f t="shared" si="346"/>
        <v>0</v>
      </c>
      <c r="Q2443" s="13" t="str">
        <f t="shared" si="344"/>
        <v/>
      </c>
      <c r="R2443" s="32" t="e">
        <f t="shared" si="347"/>
        <v>#N/A</v>
      </c>
      <c r="S2443" s="33" t="str">
        <f t="shared" si="348"/>
        <v/>
      </c>
      <c r="T2443" s="34" t="e">
        <f t="shared" si="349"/>
        <v>#N/A</v>
      </c>
      <c r="U2443" s="35" t="e">
        <f t="shared" si="343"/>
        <v>#N/A</v>
      </c>
      <c r="V2443" s="44">
        <f t="shared" si="350"/>
        <v>0</v>
      </c>
      <c r="W2443" s="37" t="str">
        <f t="shared" si="351"/>
        <v/>
      </c>
      <c r="AA2443" s="3"/>
      <c r="AB2443" s="3"/>
      <c r="AC2443" s="3"/>
      <c r="AD2443" s="3"/>
      <c r="AE2443" s="3"/>
      <c r="AF2443" s="3"/>
    </row>
    <row r="2444" spans="1:32" x14ac:dyDescent="0.25">
      <c r="A2444" s="3"/>
      <c r="B2444" s="3"/>
      <c r="C2444" s="3"/>
      <c r="D2444" s="3"/>
      <c r="E2444" s="3"/>
      <c r="F2444" s="3"/>
      <c r="G2444" s="8"/>
      <c r="H2444" s="3"/>
      <c r="I2444" s="3"/>
      <c r="J2444" s="3"/>
      <c r="L2444" s="9"/>
      <c r="M2444" s="15"/>
      <c r="N2444" s="15"/>
      <c r="O2444" s="15">
        <f t="shared" si="345"/>
        <v>0</v>
      </c>
      <c r="P2444" s="15">
        <f t="shared" si="346"/>
        <v>0</v>
      </c>
      <c r="Q2444" s="13" t="str">
        <f t="shared" si="344"/>
        <v/>
      </c>
      <c r="R2444" s="32" t="e">
        <f t="shared" si="347"/>
        <v>#N/A</v>
      </c>
      <c r="S2444" s="33" t="str">
        <f t="shared" si="348"/>
        <v/>
      </c>
      <c r="T2444" s="34" t="e">
        <f t="shared" si="349"/>
        <v>#N/A</v>
      </c>
      <c r="U2444" s="35" t="e">
        <f t="shared" si="343"/>
        <v>#N/A</v>
      </c>
      <c r="V2444" s="44">
        <f t="shared" si="350"/>
        <v>0</v>
      </c>
      <c r="W2444" s="37" t="str">
        <f t="shared" si="351"/>
        <v/>
      </c>
      <c r="AA2444" s="3"/>
      <c r="AB2444" s="3"/>
      <c r="AC2444" s="3"/>
      <c r="AD2444" s="3"/>
      <c r="AE2444" s="3"/>
      <c r="AF2444" s="3"/>
    </row>
    <row r="2445" spans="1:32" x14ac:dyDescent="0.25">
      <c r="A2445" s="3"/>
      <c r="B2445" s="3"/>
      <c r="C2445" s="3"/>
      <c r="D2445" s="3"/>
      <c r="E2445" s="3"/>
      <c r="F2445" s="3"/>
      <c r="G2445" s="8"/>
      <c r="H2445" s="3"/>
      <c r="I2445" s="3"/>
      <c r="J2445" s="3"/>
      <c r="L2445" s="9"/>
      <c r="M2445" s="15"/>
      <c r="N2445" s="15"/>
      <c r="O2445" s="15">
        <f t="shared" si="345"/>
        <v>0</v>
      </c>
      <c r="P2445" s="15">
        <f t="shared" si="346"/>
        <v>0</v>
      </c>
      <c r="Q2445" s="13" t="str">
        <f t="shared" si="344"/>
        <v/>
      </c>
      <c r="R2445" s="32" t="e">
        <f t="shared" si="347"/>
        <v>#N/A</v>
      </c>
      <c r="S2445" s="33" t="str">
        <f t="shared" si="348"/>
        <v/>
      </c>
      <c r="T2445" s="34" t="e">
        <f t="shared" si="349"/>
        <v>#N/A</v>
      </c>
      <c r="U2445" s="35" t="e">
        <f t="shared" si="343"/>
        <v>#N/A</v>
      </c>
      <c r="V2445" s="44">
        <f t="shared" si="350"/>
        <v>0</v>
      </c>
      <c r="W2445" s="37" t="str">
        <f t="shared" si="351"/>
        <v/>
      </c>
      <c r="AA2445" s="3"/>
      <c r="AB2445" s="3"/>
      <c r="AC2445" s="3"/>
      <c r="AD2445" s="3"/>
      <c r="AE2445" s="3"/>
      <c r="AF2445" s="3"/>
    </row>
    <row r="2446" spans="1:32" x14ac:dyDescent="0.25">
      <c r="A2446" s="3"/>
      <c r="B2446" s="3"/>
      <c r="C2446" s="3"/>
      <c r="D2446" s="3"/>
      <c r="E2446" s="3"/>
      <c r="F2446" s="3"/>
      <c r="G2446" s="8"/>
      <c r="H2446" s="3"/>
      <c r="I2446" s="3"/>
      <c r="J2446" s="3"/>
      <c r="L2446" s="9"/>
      <c r="M2446" s="15"/>
      <c r="N2446" s="15"/>
      <c r="O2446" s="15">
        <f t="shared" si="345"/>
        <v>0</v>
      </c>
      <c r="P2446" s="15">
        <f t="shared" si="346"/>
        <v>0</v>
      </c>
      <c r="Q2446" s="13" t="str">
        <f t="shared" si="344"/>
        <v/>
      </c>
      <c r="R2446" s="32" t="e">
        <f t="shared" si="347"/>
        <v>#N/A</v>
      </c>
      <c r="S2446" s="33" t="str">
        <f t="shared" si="348"/>
        <v/>
      </c>
      <c r="T2446" s="34" t="e">
        <f t="shared" si="349"/>
        <v>#N/A</v>
      </c>
      <c r="U2446" s="35" t="e">
        <f t="shared" si="343"/>
        <v>#N/A</v>
      </c>
      <c r="V2446" s="44">
        <f t="shared" si="350"/>
        <v>0</v>
      </c>
      <c r="W2446" s="37" t="str">
        <f t="shared" si="351"/>
        <v/>
      </c>
      <c r="AA2446" s="3"/>
      <c r="AB2446" s="3"/>
      <c r="AC2446" s="3"/>
      <c r="AD2446" s="3"/>
      <c r="AE2446" s="3"/>
      <c r="AF2446" s="3"/>
    </row>
    <row r="2447" spans="1:32" x14ac:dyDescent="0.25">
      <c r="A2447" s="3"/>
      <c r="B2447" s="3"/>
      <c r="C2447" s="3"/>
      <c r="D2447" s="3"/>
      <c r="E2447" s="3"/>
      <c r="F2447" s="3"/>
      <c r="G2447" s="8"/>
      <c r="H2447" s="3"/>
      <c r="I2447" s="3"/>
      <c r="J2447" s="3"/>
      <c r="L2447" s="9"/>
      <c r="M2447" s="15"/>
      <c r="N2447" s="15"/>
      <c r="O2447" s="15">
        <f t="shared" si="345"/>
        <v>0</v>
      </c>
      <c r="P2447" s="15">
        <f t="shared" si="346"/>
        <v>0</v>
      </c>
      <c r="Q2447" s="13" t="str">
        <f t="shared" si="344"/>
        <v/>
      </c>
      <c r="R2447" s="32" t="e">
        <f t="shared" si="347"/>
        <v>#N/A</v>
      </c>
      <c r="S2447" s="33" t="str">
        <f t="shared" si="348"/>
        <v/>
      </c>
      <c r="T2447" s="34" t="e">
        <f t="shared" si="349"/>
        <v>#N/A</v>
      </c>
      <c r="U2447" s="35" t="e">
        <f t="shared" ref="U2447:U2500" si="352">IF(OR(B2447="32",B2447="36",B2447="36PB",B2447="33",B2447="8",B2447="10",B2447="9",B2447="885",B2447="885SB"),T2447+0.5268,IF(OR(B2447="49",B2447="51",B2447="53",B2447="68",B2447="68P",B2447="64",B2447="43",B2447="43SB",B2447="68SB",B2447="NR99"),T2447+0.2469,T2447+0.0069))</f>
        <v>#N/A</v>
      </c>
      <c r="V2447" s="44">
        <f t="shared" si="350"/>
        <v>0</v>
      </c>
      <c r="W2447" s="37" t="str">
        <f t="shared" si="351"/>
        <v/>
      </c>
      <c r="AA2447" s="3"/>
      <c r="AB2447" s="3"/>
      <c r="AC2447" s="3"/>
      <c r="AD2447" s="3"/>
      <c r="AE2447" s="3"/>
      <c r="AF2447" s="3"/>
    </row>
    <row r="2448" spans="1:32" x14ac:dyDescent="0.25">
      <c r="A2448" s="3"/>
      <c r="B2448" s="3"/>
      <c r="C2448" s="3"/>
      <c r="D2448" s="3"/>
      <c r="E2448" s="3"/>
      <c r="F2448" s="3"/>
      <c r="G2448" s="8"/>
      <c r="H2448" s="3"/>
      <c r="I2448" s="3"/>
      <c r="J2448" s="3"/>
      <c r="L2448" s="9"/>
      <c r="M2448" s="15"/>
      <c r="N2448" s="15"/>
      <c r="O2448" s="15">
        <f t="shared" si="345"/>
        <v>0</v>
      </c>
      <c r="P2448" s="15">
        <f t="shared" si="346"/>
        <v>0</v>
      </c>
      <c r="Q2448" s="13" t="str">
        <f t="shared" si="344"/>
        <v/>
      </c>
      <c r="R2448" s="32" t="e">
        <f t="shared" si="347"/>
        <v>#N/A</v>
      </c>
      <c r="S2448" s="33" t="str">
        <f t="shared" si="348"/>
        <v/>
      </c>
      <c r="T2448" s="34" t="e">
        <f t="shared" si="349"/>
        <v>#N/A</v>
      </c>
      <c r="U2448" s="35" t="e">
        <f t="shared" si="352"/>
        <v>#N/A</v>
      </c>
      <c r="V2448" s="44">
        <f t="shared" si="350"/>
        <v>0</v>
      </c>
      <c r="W2448" s="37" t="str">
        <f t="shared" si="351"/>
        <v/>
      </c>
      <c r="AA2448" s="3"/>
      <c r="AB2448" s="3"/>
      <c r="AC2448" s="3"/>
      <c r="AD2448" s="3"/>
      <c r="AE2448" s="3"/>
      <c r="AF2448" s="3"/>
    </row>
    <row r="2449" spans="1:32" x14ac:dyDescent="0.25">
      <c r="A2449" s="3"/>
      <c r="B2449" s="3"/>
      <c r="C2449" s="3"/>
      <c r="D2449" s="3"/>
      <c r="E2449" s="3"/>
      <c r="F2449" s="3"/>
      <c r="G2449" s="8"/>
      <c r="H2449" s="3"/>
      <c r="I2449" s="3"/>
      <c r="J2449" s="3"/>
      <c r="L2449" s="9"/>
      <c r="M2449" s="15"/>
      <c r="N2449" s="15"/>
      <c r="O2449" s="15">
        <f t="shared" si="345"/>
        <v>0</v>
      </c>
      <c r="P2449" s="15">
        <f t="shared" si="346"/>
        <v>0</v>
      </c>
      <c r="Q2449" s="13" t="str">
        <f t="shared" si="344"/>
        <v/>
      </c>
      <c r="R2449" s="32" t="e">
        <f t="shared" si="347"/>
        <v>#N/A</v>
      </c>
      <c r="S2449" s="33" t="str">
        <f t="shared" si="348"/>
        <v/>
      </c>
      <c r="T2449" s="34" t="e">
        <f t="shared" si="349"/>
        <v>#N/A</v>
      </c>
      <c r="U2449" s="35" t="e">
        <f t="shared" si="352"/>
        <v>#N/A</v>
      </c>
      <c r="V2449" s="44">
        <f t="shared" si="350"/>
        <v>0</v>
      </c>
      <c r="W2449" s="37" t="str">
        <f t="shared" si="351"/>
        <v/>
      </c>
      <c r="AA2449" s="3"/>
      <c r="AB2449" s="3"/>
      <c r="AC2449" s="3"/>
      <c r="AD2449" s="3"/>
      <c r="AE2449" s="3"/>
      <c r="AF2449" s="3"/>
    </row>
    <row r="2450" spans="1:32" x14ac:dyDescent="0.25">
      <c r="A2450" s="3"/>
      <c r="B2450" s="3"/>
      <c r="C2450" s="3"/>
      <c r="D2450" s="3"/>
      <c r="E2450" s="3"/>
      <c r="F2450" s="3"/>
      <c r="G2450" s="8"/>
      <c r="H2450" s="3"/>
      <c r="I2450" s="3"/>
      <c r="J2450" s="3"/>
      <c r="L2450" s="9"/>
      <c r="M2450" s="15"/>
      <c r="N2450" s="15"/>
      <c r="O2450" s="15">
        <f t="shared" si="345"/>
        <v>0</v>
      </c>
      <c r="P2450" s="15">
        <f t="shared" si="346"/>
        <v>0</v>
      </c>
      <c r="Q2450" s="13" t="str">
        <f t="shared" si="344"/>
        <v/>
      </c>
      <c r="R2450" s="32" t="e">
        <f t="shared" si="347"/>
        <v>#N/A</v>
      </c>
      <c r="S2450" s="33" t="str">
        <f t="shared" si="348"/>
        <v/>
      </c>
      <c r="T2450" s="34" t="e">
        <f t="shared" si="349"/>
        <v>#N/A</v>
      </c>
      <c r="U2450" s="35" t="e">
        <f t="shared" si="352"/>
        <v>#N/A</v>
      </c>
      <c r="V2450" s="44">
        <f t="shared" si="350"/>
        <v>0</v>
      </c>
      <c r="W2450" s="37" t="str">
        <f t="shared" si="351"/>
        <v/>
      </c>
      <c r="AA2450" s="3"/>
      <c r="AB2450" s="3"/>
      <c r="AC2450" s="3"/>
      <c r="AD2450" s="3"/>
      <c r="AE2450" s="3"/>
      <c r="AF2450" s="3"/>
    </row>
    <row r="2451" spans="1:32" x14ac:dyDescent="0.25">
      <c r="A2451" s="3"/>
      <c r="B2451" s="3"/>
      <c r="C2451" s="3"/>
      <c r="D2451" s="3"/>
      <c r="E2451" s="3"/>
      <c r="F2451" s="3"/>
      <c r="G2451" s="8"/>
      <c r="H2451" s="3"/>
      <c r="I2451" s="3"/>
      <c r="J2451" s="3"/>
      <c r="L2451" s="9"/>
      <c r="M2451" s="15"/>
      <c r="N2451" s="15"/>
      <c r="O2451" s="15">
        <f t="shared" si="345"/>
        <v>0</v>
      </c>
      <c r="P2451" s="15">
        <f t="shared" si="346"/>
        <v>0</v>
      </c>
      <c r="Q2451" s="13" t="str">
        <f t="shared" si="344"/>
        <v/>
      </c>
      <c r="R2451" s="32" t="e">
        <f t="shared" si="347"/>
        <v>#N/A</v>
      </c>
      <c r="S2451" s="33" t="str">
        <f t="shared" si="348"/>
        <v/>
      </c>
      <c r="T2451" s="34" t="e">
        <f t="shared" si="349"/>
        <v>#N/A</v>
      </c>
      <c r="U2451" s="35" t="e">
        <f t="shared" si="352"/>
        <v>#N/A</v>
      </c>
      <c r="V2451" s="44">
        <f t="shared" si="350"/>
        <v>0</v>
      </c>
      <c r="W2451" s="37" t="str">
        <f t="shared" si="351"/>
        <v/>
      </c>
      <c r="AA2451" s="3"/>
      <c r="AB2451" s="3"/>
      <c r="AC2451" s="3"/>
      <c r="AD2451" s="3"/>
      <c r="AE2451" s="3"/>
      <c r="AF2451" s="3"/>
    </row>
    <row r="2452" spans="1:32" x14ac:dyDescent="0.25">
      <c r="A2452" s="3"/>
      <c r="B2452" s="3"/>
      <c r="C2452" s="3"/>
      <c r="D2452" s="3"/>
      <c r="E2452" s="3"/>
      <c r="F2452" s="3"/>
      <c r="G2452" s="8"/>
      <c r="H2452" s="3"/>
      <c r="I2452" s="3"/>
      <c r="J2452" s="3"/>
      <c r="L2452" s="9"/>
      <c r="M2452" s="15"/>
      <c r="N2452" s="15"/>
      <c r="O2452" s="15">
        <f t="shared" si="345"/>
        <v>0</v>
      </c>
      <c r="P2452" s="15">
        <f t="shared" si="346"/>
        <v>0</v>
      </c>
      <c r="Q2452" s="13" t="str">
        <f t="shared" si="344"/>
        <v/>
      </c>
      <c r="R2452" s="32" t="e">
        <f t="shared" si="347"/>
        <v>#N/A</v>
      </c>
      <c r="S2452" s="33" t="str">
        <f t="shared" si="348"/>
        <v/>
      </c>
      <c r="T2452" s="34" t="e">
        <f t="shared" si="349"/>
        <v>#N/A</v>
      </c>
      <c r="U2452" s="35" t="e">
        <f t="shared" si="352"/>
        <v>#N/A</v>
      </c>
      <c r="V2452" s="44">
        <f t="shared" si="350"/>
        <v>0</v>
      </c>
      <c r="W2452" s="37" t="str">
        <f t="shared" si="351"/>
        <v/>
      </c>
      <c r="AA2452" s="3"/>
      <c r="AB2452" s="3"/>
      <c r="AC2452" s="3"/>
      <c r="AD2452" s="3"/>
      <c r="AE2452" s="3"/>
      <c r="AF2452" s="3"/>
    </row>
    <row r="2453" spans="1:32" x14ac:dyDescent="0.25">
      <c r="A2453" s="3"/>
      <c r="B2453" s="3"/>
      <c r="C2453" s="3"/>
      <c r="D2453" s="3"/>
      <c r="E2453" s="3"/>
      <c r="F2453" s="3"/>
      <c r="G2453" s="8"/>
      <c r="H2453" s="3"/>
      <c r="I2453" s="3"/>
      <c r="J2453" s="3"/>
      <c r="L2453" s="9"/>
      <c r="M2453" s="15"/>
      <c r="N2453" s="15"/>
      <c r="O2453" s="15">
        <f t="shared" si="345"/>
        <v>0</v>
      </c>
      <c r="P2453" s="15">
        <f t="shared" si="346"/>
        <v>0</v>
      </c>
      <c r="Q2453" s="13" t="str">
        <f t="shared" si="344"/>
        <v/>
      </c>
      <c r="R2453" s="32" t="e">
        <f t="shared" si="347"/>
        <v>#N/A</v>
      </c>
      <c r="S2453" s="33" t="str">
        <f t="shared" si="348"/>
        <v/>
      </c>
      <c r="T2453" s="34" t="e">
        <f t="shared" si="349"/>
        <v>#N/A</v>
      </c>
      <c r="U2453" s="35" t="e">
        <f t="shared" si="352"/>
        <v>#N/A</v>
      </c>
      <c r="V2453" s="44">
        <f t="shared" si="350"/>
        <v>0</v>
      </c>
      <c r="W2453" s="37" t="str">
        <f t="shared" si="351"/>
        <v/>
      </c>
      <c r="AA2453" s="3"/>
      <c r="AB2453" s="3"/>
      <c r="AC2453" s="3"/>
      <c r="AD2453" s="3"/>
      <c r="AE2453" s="3"/>
      <c r="AF2453" s="3"/>
    </row>
    <row r="2454" spans="1:32" x14ac:dyDescent="0.25">
      <c r="A2454" s="3"/>
      <c r="B2454" s="3"/>
      <c r="C2454" s="3"/>
      <c r="D2454" s="3"/>
      <c r="E2454" s="3"/>
      <c r="F2454" s="3"/>
      <c r="G2454" s="8"/>
      <c r="H2454" s="3"/>
      <c r="I2454" s="3"/>
      <c r="J2454" s="3"/>
      <c r="L2454" s="9"/>
      <c r="M2454" s="15"/>
      <c r="N2454" s="15"/>
      <c r="O2454" s="15">
        <f t="shared" si="345"/>
        <v>0</v>
      </c>
      <c r="P2454" s="15">
        <f t="shared" si="346"/>
        <v>0</v>
      </c>
      <c r="Q2454" s="13" t="str">
        <f t="shared" si="344"/>
        <v/>
      </c>
      <c r="R2454" s="32" t="e">
        <f t="shared" si="347"/>
        <v>#N/A</v>
      </c>
      <c r="S2454" s="33" t="str">
        <f t="shared" si="348"/>
        <v/>
      </c>
      <c r="T2454" s="34" t="e">
        <f t="shared" si="349"/>
        <v>#N/A</v>
      </c>
      <c r="U2454" s="35" t="e">
        <f t="shared" si="352"/>
        <v>#N/A</v>
      </c>
      <c r="V2454" s="44">
        <f t="shared" si="350"/>
        <v>0</v>
      </c>
      <c r="W2454" s="37" t="str">
        <f t="shared" si="351"/>
        <v/>
      </c>
      <c r="AA2454" s="3"/>
      <c r="AB2454" s="3"/>
      <c r="AC2454" s="3"/>
      <c r="AD2454" s="3"/>
      <c r="AE2454" s="3"/>
      <c r="AF2454" s="3"/>
    </row>
    <row r="2455" spans="1:32" x14ac:dyDescent="0.25">
      <c r="A2455" s="3"/>
      <c r="B2455" s="3"/>
      <c r="C2455" s="3"/>
      <c r="D2455" s="3"/>
      <c r="E2455" s="3"/>
      <c r="F2455" s="3"/>
      <c r="G2455" s="8"/>
      <c r="H2455" s="3"/>
      <c r="I2455" s="3"/>
      <c r="J2455" s="3"/>
      <c r="L2455" s="9"/>
      <c r="M2455" s="15"/>
      <c r="N2455" s="15"/>
      <c r="O2455" s="15">
        <f t="shared" si="345"/>
        <v>0</v>
      </c>
      <c r="P2455" s="15">
        <f t="shared" si="346"/>
        <v>0</v>
      </c>
      <c r="Q2455" s="13" t="str">
        <f t="shared" si="344"/>
        <v/>
      </c>
      <c r="R2455" s="32" t="e">
        <f t="shared" si="347"/>
        <v>#N/A</v>
      </c>
      <c r="S2455" s="33" t="str">
        <f t="shared" si="348"/>
        <v/>
      </c>
      <c r="T2455" s="34" t="e">
        <f t="shared" si="349"/>
        <v>#N/A</v>
      </c>
      <c r="U2455" s="35" t="e">
        <f t="shared" si="352"/>
        <v>#N/A</v>
      </c>
      <c r="V2455" s="44">
        <f t="shared" si="350"/>
        <v>0</v>
      </c>
      <c r="W2455" s="37" t="str">
        <f t="shared" si="351"/>
        <v/>
      </c>
      <c r="AA2455" s="3"/>
      <c r="AB2455" s="3"/>
      <c r="AC2455" s="3"/>
      <c r="AD2455" s="3"/>
      <c r="AE2455" s="3"/>
      <c r="AF2455" s="3"/>
    </row>
    <row r="2456" spans="1:32" x14ac:dyDescent="0.25">
      <c r="A2456" s="3"/>
      <c r="B2456" s="3"/>
      <c r="C2456" s="3"/>
      <c r="D2456" s="3"/>
      <c r="E2456" s="3"/>
      <c r="F2456" s="3"/>
      <c r="G2456" s="8"/>
      <c r="H2456" s="3"/>
      <c r="I2456" s="3"/>
      <c r="J2456" s="3"/>
      <c r="L2456" s="9"/>
      <c r="M2456" s="15"/>
      <c r="N2456" s="15"/>
      <c r="O2456" s="15">
        <f t="shared" si="345"/>
        <v>0</v>
      </c>
      <c r="P2456" s="15">
        <f t="shared" si="346"/>
        <v>0</v>
      </c>
      <c r="Q2456" s="13" t="str">
        <f t="shared" si="344"/>
        <v/>
      </c>
      <c r="R2456" s="32" t="e">
        <f t="shared" si="347"/>
        <v>#N/A</v>
      </c>
      <c r="S2456" s="33" t="str">
        <f t="shared" si="348"/>
        <v/>
      </c>
      <c r="T2456" s="34" t="e">
        <f t="shared" si="349"/>
        <v>#N/A</v>
      </c>
      <c r="U2456" s="35" t="e">
        <f t="shared" si="352"/>
        <v>#N/A</v>
      </c>
      <c r="V2456" s="44">
        <f t="shared" si="350"/>
        <v>0</v>
      </c>
      <c r="W2456" s="37" t="str">
        <f t="shared" si="351"/>
        <v/>
      </c>
      <c r="AA2456" s="3"/>
      <c r="AB2456" s="3"/>
      <c r="AC2456" s="3"/>
      <c r="AD2456" s="3"/>
      <c r="AE2456" s="3"/>
      <c r="AF2456" s="3"/>
    </row>
    <row r="2457" spans="1:32" x14ac:dyDescent="0.25">
      <c r="A2457" s="3"/>
      <c r="B2457" s="3"/>
      <c r="C2457" s="3"/>
      <c r="D2457" s="3"/>
      <c r="E2457" s="3"/>
      <c r="F2457" s="3"/>
      <c r="G2457" s="8"/>
      <c r="H2457" s="3"/>
      <c r="I2457" s="3"/>
      <c r="J2457" s="3"/>
      <c r="L2457" s="9"/>
      <c r="M2457" s="15"/>
      <c r="N2457" s="15"/>
      <c r="O2457" s="15">
        <f t="shared" si="345"/>
        <v>0</v>
      </c>
      <c r="P2457" s="15">
        <f t="shared" si="346"/>
        <v>0</v>
      </c>
      <c r="Q2457" s="13" t="str">
        <f t="shared" si="344"/>
        <v/>
      </c>
      <c r="R2457" s="32" t="e">
        <f t="shared" si="347"/>
        <v>#N/A</v>
      </c>
      <c r="S2457" s="33" t="str">
        <f t="shared" si="348"/>
        <v/>
      </c>
      <c r="T2457" s="34" t="e">
        <f t="shared" si="349"/>
        <v>#N/A</v>
      </c>
      <c r="U2457" s="35" t="e">
        <f t="shared" si="352"/>
        <v>#N/A</v>
      </c>
      <c r="V2457" s="44">
        <f t="shared" si="350"/>
        <v>0</v>
      </c>
      <c r="W2457" s="37" t="str">
        <f t="shared" si="351"/>
        <v/>
      </c>
      <c r="AA2457" s="3"/>
      <c r="AB2457" s="3"/>
      <c r="AC2457" s="3"/>
      <c r="AD2457" s="3"/>
      <c r="AE2457" s="3"/>
      <c r="AF2457" s="3"/>
    </row>
    <row r="2458" spans="1:32" x14ac:dyDescent="0.25">
      <c r="A2458" s="3"/>
      <c r="B2458" s="3"/>
      <c r="C2458" s="3"/>
      <c r="D2458" s="3"/>
      <c r="E2458" s="3"/>
      <c r="F2458" s="3"/>
      <c r="G2458" s="8"/>
      <c r="H2458" s="3"/>
      <c r="I2458" s="3"/>
      <c r="J2458" s="3"/>
      <c r="L2458" s="9"/>
      <c r="M2458" s="15"/>
      <c r="N2458" s="15"/>
      <c r="O2458" s="15">
        <f t="shared" si="345"/>
        <v>0</v>
      </c>
      <c r="P2458" s="15">
        <f t="shared" si="346"/>
        <v>0</v>
      </c>
      <c r="Q2458" s="13" t="str">
        <f t="shared" si="344"/>
        <v/>
      </c>
      <c r="R2458" s="32" t="e">
        <f t="shared" si="347"/>
        <v>#N/A</v>
      </c>
      <c r="S2458" s="33" t="str">
        <f t="shared" si="348"/>
        <v/>
      </c>
      <c r="T2458" s="34" t="e">
        <f t="shared" si="349"/>
        <v>#N/A</v>
      </c>
      <c r="U2458" s="35" t="e">
        <f t="shared" si="352"/>
        <v>#N/A</v>
      </c>
      <c r="V2458" s="44">
        <f t="shared" si="350"/>
        <v>0</v>
      </c>
      <c r="W2458" s="37" t="str">
        <f t="shared" si="351"/>
        <v/>
      </c>
      <c r="AA2458" s="3"/>
      <c r="AB2458" s="3"/>
      <c r="AC2458" s="3"/>
      <c r="AD2458" s="3"/>
      <c r="AE2458" s="3"/>
      <c r="AF2458" s="3"/>
    </row>
    <row r="2459" spans="1:32" x14ac:dyDescent="0.25">
      <c r="A2459" s="3"/>
      <c r="B2459" s="3"/>
      <c r="C2459" s="3"/>
      <c r="D2459" s="3"/>
      <c r="E2459" s="3"/>
      <c r="F2459" s="3"/>
      <c r="G2459" s="8"/>
      <c r="H2459" s="3"/>
      <c r="I2459" s="3"/>
      <c r="J2459" s="3"/>
      <c r="L2459" s="9"/>
      <c r="M2459" s="15"/>
      <c r="N2459" s="15"/>
      <c r="O2459" s="15">
        <f t="shared" si="345"/>
        <v>0</v>
      </c>
      <c r="P2459" s="15">
        <f t="shared" si="346"/>
        <v>0</v>
      </c>
      <c r="Q2459" s="13" t="str">
        <f t="shared" si="344"/>
        <v/>
      </c>
      <c r="R2459" s="32" t="e">
        <f t="shared" si="347"/>
        <v>#N/A</v>
      </c>
      <c r="S2459" s="33" t="str">
        <f t="shared" si="348"/>
        <v/>
      </c>
      <c r="T2459" s="34" t="e">
        <f t="shared" si="349"/>
        <v>#N/A</v>
      </c>
      <c r="U2459" s="35" t="e">
        <f t="shared" si="352"/>
        <v>#N/A</v>
      </c>
      <c r="V2459" s="44">
        <f t="shared" si="350"/>
        <v>0</v>
      </c>
      <c r="W2459" s="37" t="str">
        <f t="shared" si="351"/>
        <v/>
      </c>
      <c r="AA2459" s="3"/>
      <c r="AB2459" s="3"/>
      <c r="AC2459" s="3"/>
      <c r="AD2459" s="3"/>
      <c r="AE2459" s="3"/>
      <c r="AF2459" s="3"/>
    </row>
    <row r="2460" spans="1:32" x14ac:dyDescent="0.25">
      <c r="A2460" s="3"/>
      <c r="B2460" s="3"/>
      <c r="C2460" s="3"/>
      <c r="D2460" s="3"/>
      <c r="E2460" s="3"/>
      <c r="F2460" s="3"/>
      <c r="G2460" s="8"/>
      <c r="H2460" s="3"/>
      <c r="I2460" s="3"/>
      <c r="J2460" s="3"/>
      <c r="L2460" s="9"/>
      <c r="M2460" s="15"/>
      <c r="N2460" s="15"/>
      <c r="O2460" s="15">
        <f t="shared" si="345"/>
        <v>0</v>
      </c>
      <c r="P2460" s="15">
        <f t="shared" si="346"/>
        <v>0</v>
      </c>
      <c r="Q2460" s="13" t="str">
        <f t="shared" si="344"/>
        <v/>
      </c>
      <c r="R2460" s="32" t="e">
        <f t="shared" si="347"/>
        <v>#N/A</v>
      </c>
      <c r="S2460" s="33" t="str">
        <f t="shared" si="348"/>
        <v/>
      </c>
      <c r="T2460" s="34" t="e">
        <f t="shared" si="349"/>
        <v>#N/A</v>
      </c>
      <c r="U2460" s="35" t="e">
        <f t="shared" si="352"/>
        <v>#N/A</v>
      </c>
      <c r="V2460" s="44">
        <f t="shared" si="350"/>
        <v>0</v>
      </c>
      <c r="W2460" s="37" t="str">
        <f t="shared" si="351"/>
        <v/>
      </c>
      <c r="AA2460" s="3"/>
      <c r="AB2460" s="3"/>
      <c r="AC2460" s="3"/>
      <c r="AD2460" s="3"/>
      <c r="AE2460" s="3"/>
      <c r="AF2460" s="3"/>
    </row>
    <row r="2461" spans="1:32" x14ac:dyDescent="0.25">
      <c r="A2461" s="3"/>
      <c r="B2461" s="3"/>
      <c r="C2461" s="3"/>
      <c r="D2461" s="3"/>
      <c r="E2461" s="3"/>
      <c r="F2461" s="3"/>
      <c r="G2461" s="8"/>
      <c r="H2461" s="3"/>
      <c r="I2461" s="3"/>
      <c r="J2461" s="3"/>
      <c r="L2461" s="9"/>
      <c r="M2461" s="15"/>
      <c r="N2461" s="15"/>
      <c r="O2461" s="15">
        <f t="shared" si="345"/>
        <v>0</v>
      </c>
      <c r="P2461" s="15">
        <f t="shared" si="346"/>
        <v>0</v>
      </c>
      <c r="Q2461" s="13" t="str">
        <f t="shared" si="344"/>
        <v/>
      </c>
      <c r="R2461" s="32" t="e">
        <f t="shared" si="347"/>
        <v>#N/A</v>
      </c>
      <c r="S2461" s="33" t="str">
        <f t="shared" si="348"/>
        <v/>
      </c>
      <c r="T2461" s="34" t="e">
        <f t="shared" si="349"/>
        <v>#N/A</v>
      </c>
      <c r="U2461" s="35" t="e">
        <f t="shared" si="352"/>
        <v>#N/A</v>
      </c>
      <c r="V2461" s="44">
        <f t="shared" si="350"/>
        <v>0</v>
      </c>
      <c r="W2461" s="37" t="str">
        <f t="shared" si="351"/>
        <v/>
      </c>
      <c r="AA2461" s="3"/>
      <c r="AB2461" s="3"/>
      <c r="AC2461" s="3"/>
      <c r="AD2461" s="3"/>
      <c r="AE2461" s="3"/>
      <c r="AF2461" s="3"/>
    </row>
    <row r="2462" spans="1:32" x14ac:dyDescent="0.25">
      <c r="A2462" s="3"/>
      <c r="B2462" s="3"/>
      <c r="C2462" s="3"/>
      <c r="D2462" s="3"/>
      <c r="E2462" s="3"/>
      <c r="F2462" s="3"/>
      <c r="G2462" s="8"/>
      <c r="H2462" s="3"/>
      <c r="I2462" s="3"/>
      <c r="J2462" s="3"/>
      <c r="L2462" s="9"/>
      <c r="M2462" s="15"/>
      <c r="N2462" s="15"/>
      <c r="O2462" s="15">
        <f t="shared" si="345"/>
        <v>0</v>
      </c>
      <c r="P2462" s="15">
        <f t="shared" si="346"/>
        <v>0</v>
      </c>
      <c r="Q2462" s="13" t="str">
        <f t="shared" si="344"/>
        <v/>
      </c>
      <c r="R2462" s="32" t="e">
        <f t="shared" si="347"/>
        <v>#N/A</v>
      </c>
      <c r="S2462" s="33" t="str">
        <f t="shared" si="348"/>
        <v/>
      </c>
      <c r="T2462" s="34" t="e">
        <f t="shared" si="349"/>
        <v>#N/A</v>
      </c>
      <c r="U2462" s="35" t="e">
        <f t="shared" si="352"/>
        <v>#N/A</v>
      </c>
      <c r="V2462" s="44">
        <f t="shared" si="350"/>
        <v>0</v>
      </c>
      <c r="W2462" s="37" t="str">
        <f t="shared" si="351"/>
        <v/>
      </c>
      <c r="AA2462" s="3"/>
      <c r="AB2462" s="3"/>
      <c r="AC2462" s="3"/>
      <c r="AD2462" s="3"/>
      <c r="AE2462" s="3"/>
      <c r="AF2462" s="3"/>
    </row>
    <row r="2463" spans="1:32" x14ac:dyDescent="0.25">
      <c r="A2463" s="3"/>
      <c r="B2463" s="3"/>
      <c r="C2463" s="3"/>
      <c r="D2463" s="3"/>
      <c r="E2463" s="3"/>
      <c r="F2463" s="3"/>
      <c r="G2463" s="8"/>
      <c r="H2463" s="3"/>
      <c r="I2463" s="3"/>
      <c r="J2463" s="3"/>
      <c r="L2463" s="9"/>
      <c r="M2463" s="15"/>
      <c r="N2463" s="15"/>
      <c r="O2463" s="15">
        <f t="shared" si="345"/>
        <v>0</v>
      </c>
      <c r="P2463" s="15">
        <f t="shared" si="346"/>
        <v>0</v>
      </c>
      <c r="Q2463" s="13" t="str">
        <f t="shared" si="344"/>
        <v/>
      </c>
      <c r="R2463" s="32" t="e">
        <f t="shared" si="347"/>
        <v>#N/A</v>
      </c>
      <c r="S2463" s="33" t="str">
        <f t="shared" si="348"/>
        <v/>
      </c>
      <c r="T2463" s="34" t="e">
        <f t="shared" si="349"/>
        <v>#N/A</v>
      </c>
      <c r="U2463" s="35" t="e">
        <f t="shared" si="352"/>
        <v>#N/A</v>
      </c>
      <c r="V2463" s="44">
        <f t="shared" si="350"/>
        <v>0</v>
      </c>
      <c r="W2463" s="37" t="str">
        <f t="shared" si="351"/>
        <v/>
      </c>
      <c r="AA2463" s="3"/>
      <c r="AB2463" s="3"/>
      <c r="AC2463" s="3"/>
      <c r="AD2463" s="3"/>
      <c r="AE2463" s="3"/>
      <c r="AF2463" s="3"/>
    </row>
    <row r="2464" spans="1:32" x14ac:dyDescent="0.25">
      <c r="A2464" s="3"/>
      <c r="B2464" s="3"/>
      <c r="C2464" s="3"/>
      <c r="D2464" s="3"/>
      <c r="E2464" s="3"/>
      <c r="F2464" s="3"/>
      <c r="G2464" s="8"/>
      <c r="H2464" s="3"/>
      <c r="I2464" s="3"/>
      <c r="J2464" s="3"/>
      <c r="L2464" s="9"/>
      <c r="M2464" s="15"/>
      <c r="N2464" s="15"/>
      <c r="O2464" s="15">
        <f t="shared" si="345"/>
        <v>0</v>
      </c>
      <c r="P2464" s="15">
        <f t="shared" si="346"/>
        <v>0</v>
      </c>
      <c r="Q2464" s="13" t="str">
        <f t="shared" si="344"/>
        <v/>
      </c>
      <c r="R2464" s="32" t="e">
        <f t="shared" si="347"/>
        <v>#N/A</v>
      </c>
      <c r="S2464" s="33" t="str">
        <f t="shared" si="348"/>
        <v/>
      </c>
      <c r="T2464" s="34" t="e">
        <f t="shared" si="349"/>
        <v>#N/A</v>
      </c>
      <c r="U2464" s="35" t="e">
        <f t="shared" si="352"/>
        <v>#N/A</v>
      </c>
      <c r="V2464" s="44">
        <f t="shared" si="350"/>
        <v>0</v>
      </c>
      <c r="W2464" s="37" t="str">
        <f t="shared" si="351"/>
        <v/>
      </c>
      <c r="AA2464" s="3"/>
      <c r="AB2464" s="3"/>
      <c r="AC2464" s="3"/>
      <c r="AD2464" s="3"/>
      <c r="AE2464" s="3"/>
      <c r="AF2464" s="3"/>
    </row>
    <row r="2465" spans="1:32" x14ac:dyDescent="0.25">
      <c r="A2465" s="3"/>
      <c r="B2465" s="3"/>
      <c r="C2465" s="3"/>
      <c r="D2465" s="3"/>
      <c r="E2465" s="3"/>
      <c r="F2465" s="3"/>
      <c r="G2465" s="8"/>
      <c r="H2465" s="3"/>
      <c r="I2465" s="3"/>
      <c r="J2465" s="3"/>
      <c r="L2465" s="9"/>
      <c r="M2465" s="15"/>
      <c r="N2465" s="15"/>
      <c r="O2465" s="15">
        <f t="shared" si="345"/>
        <v>0</v>
      </c>
      <c r="P2465" s="15">
        <f t="shared" si="346"/>
        <v>0</v>
      </c>
      <c r="Q2465" s="13" t="str">
        <f t="shared" si="344"/>
        <v/>
      </c>
      <c r="R2465" s="32" t="e">
        <f t="shared" si="347"/>
        <v>#N/A</v>
      </c>
      <c r="S2465" s="33" t="str">
        <f t="shared" si="348"/>
        <v/>
      </c>
      <c r="T2465" s="34" t="e">
        <f t="shared" si="349"/>
        <v>#N/A</v>
      </c>
      <c r="U2465" s="35" t="e">
        <f t="shared" si="352"/>
        <v>#N/A</v>
      </c>
      <c r="V2465" s="44">
        <f t="shared" si="350"/>
        <v>0</v>
      </c>
      <c r="W2465" s="37" t="str">
        <f t="shared" si="351"/>
        <v/>
      </c>
      <c r="AA2465" s="3"/>
      <c r="AB2465" s="3"/>
      <c r="AC2465" s="3"/>
      <c r="AD2465" s="3"/>
      <c r="AE2465" s="3"/>
      <c r="AF2465" s="3"/>
    </row>
    <row r="2466" spans="1:32" x14ac:dyDescent="0.25">
      <c r="A2466" s="3"/>
      <c r="B2466" s="3"/>
      <c r="C2466" s="3"/>
      <c r="D2466" s="3"/>
      <c r="E2466" s="3"/>
      <c r="F2466" s="3"/>
      <c r="G2466" s="8"/>
      <c r="H2466" s="3"/>
      <c r="I2466" s="3"/>
      <c r="J2466" s="3"/>
      <c r="L2466" s="9"/>
      <c r="M2466" s="15"/>
      <c r="N2466" s="15"/>
      <c r="O2466" s="15">
        <f t="shared" si="345"/>
        <v>0</v>
      </c>
      <c r="P2466" s="15">
        <f t="shared" si="346"/>
        <v>0</v>
      </c>
      <c r="Q2466" s="13" t="str">
        <f t="shared" si="344"/>
        <v/>
      </c>
      <c r="R2466" s="32" t="e">
        <f t="shared" si="347"/>
        <v>#N/A</v>
      </c>
      <c r="S2466" s="33" t="str">
        <f t="shared" si="348"/>
        <v/>
      </c>
      <c r="T2466" s="34" t="e">
        <f t="shared" si="349"/>
        <v>#N/A</v>
      </c>
      <c r="U2466" s="35" t="e">
        <f t="shared" si="352"/>
        <v>#N/A</v>
      </c>
      <c r="V2466" s="44">
        <f t="shared" si="350"/>
        <v>0</v>
      </c>
      <c r="W2466" s="37" t="str">
        <f t="shared" si="351"/>
        <v/>
      </c>
      <c r="AA2466" s="3"/>
      <c r="AB2466" s="3"/>
      <c r="AC2466" s="3"/>
      <c r="AD2466" s="3"/>
      <c r="AE2466" s="3"/>
      <c r="AF2466" s="3"/>
    </row>
    <row r="2467" spans="1:32" x14ac:dyDescent="0.25">
      <c r="A2467" s="3"/>
      <c r="B2467" s="3"/>
      <c r="C2467" s="3"/>
      <c r="D2467" s="3"/>
      <c r="E2467" s="3"/>
      <c r="F2467" s="3"/>
      <c r="G2467" s="8"/>
      <c r="H2467" s="3"/>
      <c r="I2467" s="3"/>
      <c r="J2467" s="3"/>
      <c r="L2467" s="9"/>
      <c r="M2467" s="15"/>
      <c r="N2467" s="15"/>
      <c r="O2467" s="15">
        <f t="shared" si="345"/>
        <v>0</v>
      </c>
      <c r="P2467" s="15">
        <f t="shared" si="346"/>
        <v>0</v>
      </c>
      <c r="Q2467" s="13" t="str">
        <f t="shared" si="344"/>
        <v/>
      </c>
      <c r="R2467" s="32" t="e">
        <f t="shared" si="347"/>
        <v>#N/A</v>
      </c>
      <c r="S2467" s="33" t="str">
        <f t="shared" si="348"/>
        <v/>
      </c>
      <c r="T2467" s="34" t="e">
        <f t="shared" si="349"/>
        <v>#N/A</v>
      </c>
      <c r="U2467" s="35" t="e">
        <f t="shared" si="352"/>
        <v>#N/A</v>
      </c>
      <c r="V2467" s="44">
        <f t="shared" si="350"/>
        <v>0</v>
      </c>
      <c r="W2467" s="37" t="str">
        <f t="shared" si="351"/>
        <v/>
      </c>
      <c r="AA2467" s="3"/>
      <c r="AB2467" s="3"/>
      <c r="AC2467" s="3"/>
      <c r="AD2467" s="3"/>
      <c r="AE2467" s="3"/>
      <c r="AF2467" s="3"/>
    </row>
    <row r="2468" spans="1:32" x14ac:dyDescent="0.25">
      <c r="A2468" s="3"/>
      <c r="B2468" s="3"/>
      <c r="C2468" s="3"/>
      <c r="D2468" s="3"/>
      <c r="E2468" s="3"/>
      <c r="F2468" s="3"/>
      <c r="G2468" s="8"/>
      <c r="H2468" s="3"/>
      <c r="I2468" s="3"/>
      <c r="J2468" s="3"/>
      <c r="L2468" s="9"/>
      <c r="M2468" s="15"/>
      <c r="N2468" s="15"/>
      <c r="O2468" s="15">
        <f t="shared" si="345"/>
        <v>0</v>
      </c>
      <c r="P2468" s="15">
        <f t="shared" si="346"/>
        <v>0</v>
      </c>
      <c r="Q2468" s="13" t="str">
        <f t="shared" si="344"/>
        <v/>
      </c>
      <c r="R2468" s="32" t="e">
        <f t="shared" si="347"/>
        <v>#N/A</v>
      </c>
      <c r="S2468" s="33" t="str">
        <f t="shared" si="348"/>
        <v/>
      </c>
      <c r="T2468" s="34" t="e">
        <f t="shared" si="349"/>
        <v>#N/A</v>
      </c>
      <c r="U2468" s="35" t="e">
        <f t="shared" si="352"/>
        <v>#N/A</v>
      </c>
      <c r="V2468" s="44">
        <f t="shared" si="350"/>
        <v>0</v>
      </c>
      <c r="W2468" s="37" t="str">
        <f t="shared" si="351"/>
        <v/>
      </c>
      <c r="AA2468" s="3"/>
      <c r="AB2468" s="3"/>
      <c r="AC2468" s="3"/>
      <c r="AD2468" s="3"/>
      <c r="AE2468" s="3"/>
      <c r="AF2468" s="3"/>
    </row>
    <row r="2469" spans="1:32" x14ac:dyDescent="0.25">
      <c r="A2469" s="3"/>
      <c r="B2469" s="3"/>
      <c r="C2469" s="3"/>
      <c r="D2469" s="3"/>
      <c r="E2469" s="3"/>
      <c r="F2469" s="3"/>
      <c r="G2469" s="8"/>
      <c r="H2469" s="3"/>
      <c r="I2469" s="3"/>
      <c r="J2469" s="3"/>
      <c r="L2469" s="9"/>
      <c r="M2469" s="15"/>
      <c r="N2469" s="15"/>
      <c r="O2469" s="15">
        <f t="shared" si="345"/>
        <v>0</v>
      </c>
      <c r="P2469" s="15">
        <f t="shared" si="346"/>
        <v>0</v>
      </c>
      <c r="Q2469" s="13" t="str">
        <f t="shared" si="344"/>
        <v/>
      </c>
      <c r="R2469" s="32" t="e">
        <f t="shared" si="347"/>
        <v>#N/A</v>
      </c>
      <c r="S2469" s="33" t="str">
        <f t="shared" si="348"/>
        <v/>
      </c>
      <c r="T2469" s="34" t="e">
        <f t="shared" si="349"/>
        <v>#N/A</v>
      </c>
      <c r="U2469" s="35" t="e">
        <f t="shared" si="352"/>
        <v>#N/A</v>
      </c>
      <c r="V2469" s="44">
        <f t="shared" si="350"/>
        <v>0</v>
      </c>
      <c r="W2469" s="37" t="str">
        <f t="shared" si="351"/>
        <v/>
      </c>
      <c r="AA2469" s="3"/>
      <c r="AB2469" s="3"/>
      <c r="AC2469" s="3"/>
      <c r="AD2469" s="3"/>
      <c r="AE2469" s="3"/>
      <c r="AF2469" s="3"/>
    </row>
    <row r="2470" spans="1:32" x14ac:dyDescent="0.25">
      <c r="A2470" s="3"/>
      <c r="B2470" s="3"/>
      <c r="C2470" s="3"/>
      <c r="D2470" s="3"/>
      <c r="E2470" s="3"/>
      <c r="F2470" s="3"/>
      <c r="G2470" s="8"/>
      <c r="H2470" s="3"/>
      <c r="I2470" s="3"/>
      <c r="J2470" s="3"/>
      <c r="L2470" s="9"/>
      <c r="M2470" s="15"/>
      <c r="N2470" s="15"/>
      <c r="O2470" s="15">
        <f t="shared" si="345"/>
        <v>0</v>
      </c>
      <c r="P2470" s="15">
        <f t="shared" si="346"/>
        <v>0</v>
      </c>
      <c r="Q2470" s="13" t="str">
        <f t="shared" si="344"/>
        <v/>
      </c>
      <c r="R2470" s="32" t="e">
        <f t="shared" si="347"/>
        <v>#N/A</v>
      </c>
      <c r="S2470" s="33" t="str">
        <f t="shared" si="348"/>
        <v/>
      </c>
      <c r="T2470" s="34" t="e">
        <f t="shared" si="349"/>
        <v>#N/A</v>
      </c>
      <c r="U2470" s="35" t="e">
        <f t="shared" si="352"/>
        <v>#N/A</v>
      </c>
      <c r="V2470" s="44">
        <f t="shared" si="350"/>
        <v>0</v>
      </c>
      <c r="W2470" s="37" t="str">
        <f t="shared" si="351"/>
        <v/>
      </c>
      <c r="AA2470" s="3"/>
      <c r="AB2470" s="3"/>
      <c r="AC2470" s="3"/>
      <c r="AD2470" s="3"/>
      <c r="AE2470" s="3"/>
      <c r="AF2470" s="3"/>
    </row>
    <row r="2471" spans="1:32" x14ac:dyDescent="0.25">
      <c r="A2471" s="3"/>
      <c r="B2471" s="3"/>
      <c r="C2471" s="3"/>
      <c r="D2471" s="3"/>
      <c r="E2471" s="3"/>
      <c r="F2471" s="3"/>
      <c r="G2471" s="8"/>
      <c r="H2471" s="3"/>
      <c r="I2471" s="3"/>
      <c r="J2471" s="3"/>
      <c r="L2471" s="9"/>
      <c r="M2471" s="15"/>
      <c r="N2471" s="15"/>
      <c r="O2471" s="15">
        <f t="shared" si="345"/>
        <v>0</v>
      </c>
      <c r="P2471" s="15">
        <f t="shared" si="346"/>
        <v>0</v>
      </c>
      <c r="Q2471" s="13" t="str">
        <f t="shared" si="344"/>
        <v/>
      </c>
      <c r="R2471" s="32" t="e">
        <f t="shared" si="347"/>
        <v>#N/A</v>
      </c>
      <c r="S2471" s="33" t="str">
        <f t="shared" si="348"/>
        <v/>
      </c>
      <c r="T2471" s="34" t="e">
        <f t="shared" si="349"/>
        <v>#N/A</v>
      </c>
      <c r="U2471" s="35" t="e">
        <f t="shared" si="352"/>
        <v>#N/A</v>
      </c>
      <c r="V2471" s="44">
        <f t="shared" si="350"/>
        <v>0</v>
      </c>
      <c r="W2471" s="37" t="str">
        <f t="shared" si="351"/>
        <v/>
      </c>
      <c r="AA2471" s="3"/>
      <c r="AB2471" s="3"/>
      <c r="AC2471" s="3"/>
      <c r="AD2471" s="3"/>
      <c r="AE2471" s="3"/>
      <c r="AF2471" s="3"/>
    </row>
    <row r="2472" spans="1:32" x14ac:dyDescent="0.25">
      <c r="A2472" s="3"/>
      <c r="B2472" s="3"/>
      <c r="C2472" s="3"/>
      <c r="D2472" s="3"/>
      <c r="E2472" s="3"/>
      <c r="F2472" s="3"/>
      <c r="G2472" s="8"/>
      <c r="H2472" s="3"/>
      <c r="I2472" s="3"/>
      <c r="J2472" s="3"/>
      <c r="L2472" s="9"/>
      <c r="M2472" s="15"/>
      <c r="N2472" s="15"/>
      <c r="O2472" s="15">
        <f t="shared" si="345"/>
        <v>0</v>
      </c>
      <c r="P2472" s="15">
        <f t="shared" si="346"/>
        <v>0</v>
      </c>
      <c r="Q2472" s="13" t="str">
        <f t="shared" si="344"/>
        <v/>
      </c>
      <c r="R2472" s="32" t="e">
        <f t="shared" si="347"/>
        <v>#N/A</v>
      </c>
      <c r="S2472" s="33" t="str">
        <f t="shared" si="348"/>
        <v/>
      </c>
      <c r="T2472" s="34" t="e">
        <f t="shared" si="349"/>
        <v>#N/A</v>
      </c>
      <c r="U2472" s="35" t="e">
        <f t="shared" si="352"/>
        <v>#N/A</v>
      </c>
      <c r="V2472" s="44">
        <f t="shared" si="350"/>
        <v>0</v>
      </c>
      <c r="W2472" s="37" t="str">
        <f t="shared" si="351"/>
        <v/>
      </c>
      <c r="AA2472" s="3"/>
      <c r="AB2472" s="3"/>
      <c r="AC2472" s="3"/>
      <c r="AD2472" s="3"/>
      <c r="AE2472" s="3"/>
      <c r="AF2472" s="3"/>
    </row>
    <row r="2473" spans="1:32" x14ac:dyDescent="0.25">
      <c r="A2473" s="3"/>
      <c r="B2473" s="3"/>
      <c r="C2473" s="3"/>
      <c r="D2473" s="3"/>
      <c r="E2473" s="3"/>
      <c r="F2473" s="3"/>
      <c r="G2473" s="8"/>
      <c r="H2473" s="3"/>
      <c r="I2473" s="3"/>
      <c r="J2473" s="3"/>
      <c r="L2473" s="9"/>
      <c r="M2473" s="15"/>
      <c r="N2473" s="15"/>
      <c r="O2473" s="15">
        <f t="shared" si="345"/>
        <v>0</v>
      </c>
      <c r="P2473" s="15">
        <f t="shared" si="346"/>
        <v>0</v>
      </c>
      <c r="Q2473" s="13" t="str">
        <f t="shared" si="344"/>
        <v/>
      </c>
      <c r="R2473" s="32" t="e">
        <f t="shared" si="347"/>
        <v>#N/A</v>
      </c>
      <c r="S2473" s="33" t="str">
        <f t="shared" si="348"/>
        <v/>
      </c>
      <c r="T2473" s="34" t="e">
        <f t="shared" si="349"/>
        <v>#N/A</v>
      </c>
      <c r="U2473" s="35" t="e">
        <f t="shared" si="352"/>
        <v>#N/A</v>
      </c>
      <c r="V2473" s="44">
        <f t="shared" si="350"/>
        <v>0</v>
      </c>
      <c r="W2473" s="37" t="str">
        <f t="shared" si="351"/>
        <v/>
      </c>
      <c r="AA2473" s="3"/>
      <c r="AB2473" s="3"/>
      <c r="AC2473" s="3"/>
      <c r="AD2473" s="3"/>
      <c r="AE2473" s="3"/>
      <c r="AF2473" s="3"/>
    </row>
    <row r="2474" spans="1:32" x14ac:dyDescent="0.25">
      <c r="A2474" s="3"/>
      <c r="B2474" s="3"/>
      <c r="C2474" s="3"/>
      <c r="D2474" s="3"/>
      <c r="E2474" s="3"/>
      <c r="F2474" s="3"/>
      <c r="G2474" s="8"/>
      <c r="H2474" s="3"/>
      <c r="I2474" s="3"/>
      <c r="J2474" s="3"/>
      <c r="L2474" s="9"/>
      <c r="M2474" s="15"/>
      <c r="N2474" s="15"/>
      <c r="O2474" s="15">
        <f t="shared" si="345"/>
        <v>0</v>
      </c>
      <c r="P2474" s="15">
        <f t="shared" si="346"/>
        <v>0</v>
      </c>
      <c r="Q2474" s="13" t="str">
        <f t="shared" si="344"/>
        <v/>
      </c>
      <c r="R2474" s="32" t="e">
        <f t="shared" si="347"/>
        <v>#N/A</v>
      </c>
      <c r="S2474" s="33" t="str">
        <f t="shared" si="348"/>
        <v/>
      </c>
      <c r="T2474" s="34" t="e">
        <f t="shared" si="349"/>
        <v>#N/A</v>
      </c>
      <c r="U2474" s="35" t="e">
        <f t="shared" si="352"/>
        <v>#N/A</v>
      </c>
      <c r="V2474" s="44">
        <f t="shared" si="350"/>
        <v>0</v>
      </c>
      <c r="W2474" s="37" t="str">
        <f t="shared" si="351"/>
        <v/>
      </c>
      <c r="AA2474" s="3"/>
      <c r="AB2474" s="3"/>
      <c r="AC2474" s="3"/>
      <c r="AD2474" s="3"/>
      <c r="AE2474" s="3"/>
      <c r="AF2474" s="3"/>
    </row>
    <row r="2475" spans="1:32" x14ac:dyDescent="0.25">
      <c r="A2475" s="3"/>
      <c r="B2475" s="3"/>
      <c r="C2475" s="3"/>
      <c r="D2475" s="3"/>
      <c r="E2475" s="3"/>
      <c r="F2475" s="3"/>
      <c r="G2475" s="8"/>
      <c r="H2475" s="3"/>
      <c r="I2475" s="3"/>
      <c r="J2475" s="3"/>
      <c r="L2475" s="9"/>
      <c r="M2475" s="15"/>
      <c r="N2475" s="15"/>
      <c r="O2475" s="15">
        <f t="shared" si="345"/>
        <v>0</v>
      </c>
      <c r="P2475" s="15">
        <f t="shared" si="346"/>
        <v>0</v>
      </c>
      <c r="Q2475" s="13" t="str">
        <f t="shared" si="344"/>
        <v/>
      </c>
      <c r="R2475" s="32" t="e">
        <f t="shared" si="347"/>
        <v>#N/A</v>
      </c>
      <c r="S2475" s="33" t="str">
        <f t="shared" si="348"/>
        <v/>
      </c>
      <c r="T2475" s="34" t="e">
        <f t="shared" si="349"/>
        <v>#N/A</v>
      </c>
      <c r="U2475" s="35" t="e">
        <f t="shared" si="352"/>
        <v>#N/A</v>
      </c>
      <c r="V2475" s="44">
        <f t="shared" si="350"/>
        <v>0</v>
      </c>
      <c r="W2475" s="37" t="str">
        <f t="shared" si="351"/>
        <v/>
      </c>
      <c r="AA2475" s="3"/>
      <c r="AB2475" s="3"/>
      <c r="AC2475" s="3"/>
      <c r="AD2475" s="3"/>
      <c r="AE2475" s="3"/>
      <c r="AF2475" s="3"/>
    </row>
    <row r="2476" spans="1:32" x14ac:dyDescent="0.25">
      <c r="A2476" s="3"/>
      <c r="B2476" s="3"/>
      <c r="C2476" s="3"/>
      <c r="D2476" s="3"/>
      <c r="E2476" s="3"/>
      <c r="F2476" s="3"/>
      <c r="G2476" s="8"/>
      <c r="H2476" s="3"/>
      <c r="I2476" s="3"/>
      <c r="J2476" s="3"/>
      <c r="L2476" s="9"/>
      <c r="M2476" s="15"/>
      <c r="N2476" s="15"/>
      <c r="O2476" s="15">
        <f t="shared" si="345"/>
        <v>0</v>
      </c>
      <c r="P2476" s="15">
        <f t="shared" si="346"/>
        <v>0</v>
      </c>
      <c r="Q2476" s="13" t="str">
        <f t="shared" si="344"/>
        <v/>
      </c>
      <c r="R2476" s="32" t="e">
        <f t="shared" si="347"/>
        <v>#N/A</v>
      </c>
      <c r="S2476" s="33" t="str">
        <f t="shared" si="348"/>
        <v/>
      </c>
      <c r="T2476" s="34" t="e">
        <f t="shared" si="349"/>
        <v>#N/A</v>
      </c>
      <c r="U2476" s="35" t="e">
        <f t="shared" si="352"/>
        <v>#N/A</v>
      </c>
      <c r="V2476" s="44">
        <f t="shared" si="350"/>
        <v>0</v>
      </c>
      <c r="W2476" s="37" t="str">
        <f t="shared" si="351"/>
        <v/>
      </c>
      <c r="AA2476" s="3"/>
      <c r="AB2476" s="3"/>
      <c r="AC2476" s="3"/>
      <c r="AD2476" s="3"/>
      <c r="AE2476" s="3"/>
      <c r="AF2476" s="3"/>
    </row>
    <row r="2477" spans="1:32" x14ac:dyDescent="0.25">
      <c r="A2477" s="3"/>
      <c r="B2477" s="3"/>
      <c r="C2477" s="3"/>
      <c r="D2477" s="3"/>
      <c r="E2477" s="3"/>
      <c r="F2477" s="3"/>
      <c r="G2477" s="8"/>
      <c r="H2477" s="3"/>
      <c r="I2477" s="3"/>
      <c r="J2477" s="3"/>
      <c r="L2477" s="9"/>
      <c r="M2477" s="15"/>
      <c r="N2477" s="15"/>
      <c r="O2477" s="15">
        <f t="shared" si="345"/>
        <v>0</v>
      </c>
      <c r="P2477" s="15">
        <f t="shared" si="346"/>
        <v>0</v>
      </c>
      <c r="Q2477" s="13" t="str">
        <f t="shared" si="344"/>
        <v/>
      </c>
      <c r="R2477" s="32" t="e">
        <f t="shared" si="347"/>
        <v>#N/A</v>
      </c>
      <c r="S2477" s="33" t="str">
        <f t="shared" si="348"/>
        <v/>
      </c>
      <c r="T2477" s="34" t="e">
        <f t="shared" si="349"/>
        <v>#N/A</v>
      </c>
      <c r="U2477" s="35" t="e">
        <f t="shared" si="352"/>
        <v>#N/A</v>
      </c>
      <c r="V2477" s="44">
        <f t="shared" si="350"/>
        <v>0</v>
      </c>
      <c r="W2477" s="37" t="str">
        <f t="shared" si="351"/>
        <v/>
      </c>
      <c r="AA2477" s="3"/>
      <c r="AB2477" s="3"/>
      <c r="AC2477" s="3"/>
      <c r="AD2477" s="3"/>
      <c r="AE2477" s="3"/>
      <c r="AF2477" s="3"/>
    </row>
    <row r="2478" spans="1:32" x14ac:dyDescent="0.25">
      <c r="A2478" s="3"/>
      <c r="B2478" s="3"/>
      <c r="C2478" s="3"/>
      <c r="D2478" s="3"/>
      <c r="E2478" s="3"/>
      <c r="F2478" s="3"/>
      <c r="G2478" s="8"/>
      <c r="H2478" s="3"/>
      <c r="I2478" s="3"/>
      <c r="J2478" s="3"/>
      <c r="L2478" s="9"/>
      <c r="M2478" s="15"/>
      <c r="N2478" s="15"/>
      <c r="O2478" s="15">
        <f t="shared" si="345"/>
        <v>0</v>
      </c>
      <c r="P2478" s="15">
        <f t="shared" si="346"/>
        <v>0</v>
      </c>
      <c r="Q2478" s="13" t="str">
        <f t="shared" si="344"/>
        <v/>
      </c>
      <c r="R2478" s="32" t="e">
        <f t="shared" si="347"/>
        <v>#N/A</v>
      </c>
      <c r="S2478" s="33" t="str">
        <f t="shared" si="348"/>
        <v/>
      </c>
      <c r="T2478" s="34" t="e">
        <f t="shared" si="349"/>
        <v>#N/A</v>
      </c>
      <c r="U2478" s="35" t="e">
        <f t="shared" si="352"/>
        <v>#N/A</v>
      </c>
      <c r="V2478" s="44">
        <f t="shared" si="350"/>
        <v>0</v>
      </c>
      <c r="W2478" s="37" t="str">
        <f t="shared" si="351"/>
        <v/>
      </c>
      <c r="AA2478" s="3"/>
      <c r="AB2478" s="3"/>
      <c r="AC2478" s="3"/>
      <c r="AD2478" s="3"/>
      <c r="AE2478" s="3"/>
      <c r="AF2478" s="3"/>
    </row>
    <row r="2479" spans="1:32" x14ac:dyDescent="0.25">
      <c r="A2479" s="3"/>
      <c r="B2479" s="3"/>
      <c r="C2479" s="3"/>
      <c r="D2479" s="3"/>
      <c r="E2479" s="3"/>
      <c r="F2479" s="3"/>
      <c r="G2479" s="8"/>
      <c r="H2479" s="3"/>
      <c r="I2479" s="3"/>
      <c r="J2479" s="3"/>
      <c r="L2479" s="9"/>
      <c r="M2479" s="15"/>
      <c r="N2479" s="15"/>
      <c r="O2479" s="15">
        <f t="shared" si="345"/>
        <v>0</v>
      </c>
      <c r="P2479" s="15">
        <f t="shared" si="346"/>
        <v>0</v>
      </c>
      <c r="Q2479" s="13" t="str">
        <f t="shared" si="344"/>
        <v/>
      </c>
      <c r="R2479" s="32" t="e">
        <f t="shared" si="347"/>
        <v>#N/A</v>
      </c>
      <c r="S2479" s="33" t="str">
        <f t="shared" si="348"/>
        <v/>
      </c>
      <c r="T2479" s="34" t="e">
        <f t="shared" si="349"/>
        <v>#N/A</v>
      </c>
      <c r="U2479" s="35" t="e">
        <f t="shared" si="352"/>
        <v>#N/A</v>
      </c>
      <c r="V2479" s="44">
        <f t="shared" si="350"/>
        <v>0</v>
      </c>
      <c r="W2479" s="37" t="str">
        <f t="shared" si="351"/>
        <v/>
      </c>
      <c r="AA2479" s="3"/>
      <c r="AB2479" s="3"/>
      <c r="AC2479" s="3"/>
      <c r="AD2479" s="3"/>
      <c r="AE2479" s="3"/>
      <c r="AF2479" s="3"/>
    </row>
    <row r="2480" spans="1:32" x14ac:dyDescent="0.25">
      <c r="A2480" s="3"/>
      <c r="B2480" s="3"/>
      <c r="C2480" s="3"/>
      <c r="D2480" s="3"/>
      <c r="E2480" s="3"/>
      <c r="F2480" s="3"/>
      <c r="G2480" s="8"/>
      <c r="H2480" s="3"/>
      <c r="I2480" s="3"/>
      <c r="J2480" s="3"/>
      <c r="L2480" s="9"/>
      <c r="M2480" s="15"/>
      <c r="N2480" s="15"/>
      <c r="O2480" s="15">
        <f t="shared" si="345"/>
        <v>0</v>
      </c>
      <c r="P2480" s="15">
        <f t="shared" si="346"/>
        <v>0</v>
      </c>
      <c r="Q2480" s="13" t="str">
        <f t="shared" si="344"/>
        <v/>
      </c>
      <c r="R2480" s="32" t="e">
        <f t="shared" si="347"/>
        <v>#N/A</v>
      </c>
      <c r="S2480" s="33" t="str">
        <f t="shared" si="348"/>
        <v/>
      </c>
      <c r="T2480" s="34" t="e">
        <f t="shared" si="349"/>
        <v>#N/A</v>
      </c>
      <c r="U2480" s="35" t="e">
        <f t="shared" si="352"/>
        <v>#N/A</v>
      </c>
      <c r="V2480" s="44">
        <f t="shared" si="350"/>
        <v>0</v>
      </c>
      <c r="W2480" s="37" t="str">
        <f t="shared" si="351"/>
        <v/>
      </c>
      <c r="AA2480" s="3"/>
      <c r="AB2480" s="3"/>
      <c r="AC2480" s="3"/>
      <c r="AD2480" s="3"/>
      <c r="AE2480" s="3"/>
      <c r="AF2480" s="3"/>
    </row>
    <row r="2481" spans="1:32" x14ac:dyDescent="0.25">
      <c r="A2481" s="3"/>
      <c r="B2481" s="3"/>
      <c r="C2481" s="3"/>
      <c r="D2481" s="3"/>
      <c r="E2481" s="3"/>
      <c r="F2481" s="3"/>
      <c r="G2481" s="8"/>
      <c r="H2481" s="3"/>
      <c r="I2481" s="3"/>
      <c r="J2481" s="3"/>
      <c r="L2481" s="9"/>
      <c r="M2481" s="15"/>
      <c r="N2481" s="15"/>
      <c r="O2481" s="15">
        <f t="shared" si="345"/>
        <v>0</v>
      </c>
      <c r="P2481" s="15">
        <f t="shared" si="346"/>
        <v>0</v>
      </c>
      <c r="Q2481" s="13" t="str">
        <f t="shared" ref="Q2481:Q2500" si="353">CONCATENATE(A2481,B2481)</f>
        <v/>
      </c>
      <c r="R2481" s="32" t="e">
        <f t="shared" si="347"/>
        <v>#N/A</v>
      </c>
      <c r="S2481" s="33" t="str">
        <f t="shared" si="348"/>
        <v/>
      </c>
      <c r="T2481" s="34" t="e">
        <f t="shared" si="349"/>
        <v>#N/A</v>
      </c>
      <c r="U2481" s="35" t="e">
        <f t="shared" si="352"/>
        <v>#N/A</v>
      </c>
      <c r="V2481" s="44">
        <f t="shared" si="350"/>
        <v>0</v>
      </c>
      <c r="W2481" s="37" t="str">
        <f t="shared" si="351"/>
        <v/>
      </c>
      <c r="AA2481" s="3"/>
      <c r="AB2481" s="3"/>
      <c r="AC2481" s="3"/>
      <c r="AD2481" s="3"/>
      <c r="AE2481" s="3"/>
      <c r="AF2481" s="3"/>
    </row>
    <row r="2482" spans="1:32" x14ac:dyDescent="0.25">
      <c r="A2482" s="3"/>
      <c r="B2482" s="3"/>
      <c r="C2482" s="3"/>
      <c r="D2482" s="3"/>
      <c r="E2482" s="3"/>
      <c r="F2482" s="3"/>
      <c r="G2482" s="8"/>
      <c r="H2482" s="3"/>
      <c r="I2482" s="3"/>
      <c r="J2482" s="3"/>
      <c r="L2482" s="9"/>
      <c r="M2482" s="15"/>
      <c r="N2482" s="15"/>
      <c r="O2482" s="15">
        <f t="shared" si="345"/>
        <v>0</v>
      </c>
      <c r="P2482" s="15">
        <f t="shared" si="346"/>
        <v>0</v>
      </c>
      <c r="Q2482" s="13" t="str">
        <f t="shared" si="353"/>
        <v/>
      </c>
      <c r="R2482" s="32" t="e">
        <f t="shared" si="347"/>
        <v>#N/A</v>
      </c>
      <c r="S2482" s="33" t="str">
        <f t="shared" si="348"/>
        <v/>
      </c>
      <c r="T2482" s="34" t="e">
        <f t="shared" si="349"/>
        <v>#N/A</v>
      </c>
      <c r="U2482" s="35" t="e">
        <f t="shared" si="352"/>
        <v>#N/A</v>
      </c>
      <c r="V2482" s="44">
        <f t="shared" si="350"/>
        <v>0</v>
      </c>
      <c r="W2482" s="37" t="str">
        <f t="shared" si="351"/>
        <v/>
      </c>
      <c r="AA2482" s="3"/>
      <c r="AB2482" s="3"/>
      <c r="AC2482" s="3"/>
      <c r="AD2482" s="3"/>
      <c r="AE2482" s="3"/>
      <c r="AF2482" s="3"/>
    </row>
    <row r="2483" spans="1:32" x14ac:dyDescent="0.25">
      <c r="A2483" s="3"/>
      <c r="B2483" s="3"/>
      <c r="C2483" s="3"/>
      <c r="D2483" s="3"/>
      <c r="E2483" s="3"/>
      <c r="F2483" s="3"/>
      <c r="G2483" s="8"/>
      <c r="H2483" s="3"/>
      <c r="I2483" s="3"/>
      <c r="J2483" s="3"/>
      <c r="L2483" s="9"/>
      <c r="M2483" s="15"/>
      <c r="N2483" s="15"/>
      <c r="O2483" s="15">
        <f t="shared" si="345"/>
        <v>0</v>
      </c>
      <c r="P2483" s="15">
        <f t="shared" si="346"/>
        <v>0</v>
      </c>
      <c r="Q2483" s="13" t="str">
        <f t="shared" si="353"/>
        <v/>
      </c>
      <c r="R2483" s="32" t="e">
        <f t="shared" si="347"/>
        <v>#N/A</v>
      </c>
      <c r="S2483" s="33" t="str">
        <f t="shared" si="348"/>
        <v/>
      </c>
      <c r="T2483" s="34" t="e">
        <f t="shared" si="349"/>
        <v>#N/A</v>
      </c>
      <c r="U2483" s="35" t="e">
        <f t="shared" si="352"/>
        <v>#N/A</v>
      </c>
      <c r="V2483" s="44">
        <f t="shared" si="350"/>
        <v>0</v>
      </c>
      <c r="W2483" s="37" t="str">
        <f t="shared" si="351"/>
        <v/>
      </c>
      <c r="AA2483" s="3"/>
      <c r="AB2483" s="3"/>
      <c r="AC2483" s="3"/>
      <c r="AD2483" s="3"/>
      <c r="AE2483" s="3"/>
      <c r="AF2483" s="3"/>
    </row>
    <row r="2484" spans="1:32" x14ac:dyDescent="0.25">
      <c r="A2484" s="3"/>
      <c r="B2484" s="3"/>
      <c r="C2484" s="3"/>
      <c r="D2484" s="3"/>
      <c r="E2484" s="3"/>
      <c r="F2484" s="3"/>
      <c r="G2484" s="8"/>
      <c r="H2484" s="3"/>
      <c r="I2484" s="3"/>
      <c r="J2484" s="3"/>
      <c r="L2484" s="9"/>
      <c r="M2484" s="15"/>
      <c r="N2484" s="15"/>
      <c r="O2484" s="15">
        <f t="shared" si="345"/>
        <v>0</v>
      </c>
      <c r="P2484" s="15">
        <f t="shared" si="346"/>
        <v>0</v>
      </c>
      <c r="Q2484" s="13" t="str">
        <f t="shared" si="353"/>
        <v/>
      </c>
      <c r="R2484" s="32" t="e">
        <f t="shared" si="347"/>
        <v>#N/A</v>
      </c>
      <c r="S2484" s="33" t="str">
        <f t="shared" si="348"/>
        <v/>
      </c>
      <c r="T2484" s="34" t="e">
        <f t="shared" si="349"/>
        <v>#N/A</v>
      </c>
      <c r="U2484" s="35" t="e">
        <f t="shared" si="352"/>
        <v>#N/A</v>
      </c>
      <c r="V2484" s="44">
        <f t="shared" si="350"/>
        <v>0</v>
      </c>
      <c r="W2484" s="37" t="str">
        <f t="shared" si="351"/>
        <v/>
      </c>
      <c r="AA2484" s="3"/>
      <c r="AB2484" s="3"/>
      <c r="AC2484" s="3"/>
      <c r="AD2484" s="3"/>
      <c r="AE2484" s="3"/>
      <c r="AF2484" s="3"/>
    </row>
    <row r="2485" spans="1:32" x14ac:dyDescent="0.25">
      <c r="A2485" s="3"/>
      <c r="B2485" s="3"/>
      <c r="C2485" s="3"/>
      <c r="D2485" s="3"/>
      <c r="E2485" s="3"/>
      <c r="F2485" s="3"/>
      <c r="G2485" s="8"/>
      <c r="H2485" s="3"/>
      <c r="I2485" s="3"/>
      <c r="J2485" s="3"/>
      <c r="L2485" s="9"/>
      <c r="M2485" s="15"/>
      <c r="N2485" s="15"/>
      <c r="O2485" s="15">
        <f t="shared" si="345"/>
        <v>0</v>
      </c>
      <c r="P2485" s="15">
        <f t="shared" si="346"/>
        <v>0</v>
      </c>
      <c r="Q2485" s="13" t="str">
        <f t="shared" si="353"/>
        <v/>
      </c>
      <c r="R2485" s="32" t="e">
        <f t="shared" si="347"/>
        <v>#N/A</v>
      </c>
      <c r="S2485" s="33" t="str">
        <f t="shared" si="348"/>
        <v/>
      </c>
      <c r="T2485" s="34" t="e">
        <f t="shared" si="349"/>
        <v>#N/A</v>
      </c>
      <c r="U2485" s="35" t="e">
        <f t="shared" si="352"/>
        <v>#N/A</v>
      </c>
      <c r="V2485" s="44">
        <f t="shared" si="350"/>
        <v>0</v>
      </c>
      <c r="W2485" s="37" t="str">
        <f t="shared" si="351"/>
        <v/>
      </c>
      <c r="AA2485" s="3"/>
      <c r="AB2485" s="3"/>
      <c r="AC2485" s="3"/>
      <c r="AD2485" s="3"/>
      <c r="AE2485" s="3"/>
      <c r="AF2485" s="3"/>
    </row>
    <row r="2486" spans="1:32" x14ac:dyDescent="0.25">
      <c r="A2486" s="3"/>
      <c r="B2486" s="3"/>
      <c r="C2486" s="3"/>
      <c r="D2486" s="3"/>
      <c r="E2486" s="3"/>
      <c r="F2486" s="3"/>
      <c r="G2486" s="8"/>
      <c r="H2486" s="3"/>
      <c r="I2486" s="3"/>
      <c r="J2486" s="3"/>
      <c r="L2486" s="9"/>
      <c r="M2486" s="15"/>
      <c r="N2486" s="15"/>
      <c r="O2486" s="15">
        <f t="shared" si="345"/>
        <v>0</v>
      </c>
      <c r="P2486" s="15">
        <f t="shared" si="346"/>
        <v>0</v>
      </c>
      <c r="Q2486" s="13" t="str">
        <f t="shared" si="353"/>
        <v/>
      </c>
      <c r="R2486" s="32" t="e">
        <f t="shared" si="347"/>
        <v>#N/A</v>
      </c>
      <c r="S2486" s="33" t="str">
        <f t="shared" si="348"/>
        <v/>
      </c>
      <c r="T2486" s="34" t="e">
        <f t="shared" si="349"/>
        <v>#N/A</v>
      </c>
      <c r="U2486" s="35" t="e">
        <f t="shared" si="352"/>
        <v>#N/A</v>
      </c>
      <c r="V2486" s="44">
        <f t="shared" si="350"/>
        <v>0</v>
      </c>
      <c r="W2486" s="37" t="str">
        <f t="shared" si="351"/>
        <v/>
      </c>
      <c r="AA2486" s="3"/>
      <c r="AB2486" s="3"/>
      <c r="AC2486" s="3"/>
      <c r="AD2486" s="3"/>
      <c r="AE2486" s="3"/>
      <c r="AF2486" s="3"/>
    </row>
    <row r="2487" spans="1:32" x14ac:dyDescent="0.25">
      <c r="A2487" s="3"/>
      <c r="B2487" s="3"/>
      <c r="C2487" s="3"/>
      <c r="D2487" s="3"/>
      <c r="E2487" s="3"/>
      <c r="F2487" s="3"/>
      <c r="G2487" s="8"/>
      <c r="H2487" s="3"/>
      <c r="I2487" s="3"/>
      <c r="J2487" s="3"/>
      <c r="L2487" s="9"/>
      <c r="M2487" s="15"/>
      <c r="N2487" s="15"/>
      <c r="O2487" s="15">
        <f t="shared" si="345"/>
        <v>0</v>
      </c>
      <c r="P2487" s="15">
        <f t="shared" si="346"/>
        <v>0</v>
      </c>
      <c r="Q2487" s="13" t="str">
        <f t="shared" si="353"/>
        <v/>
      </c>
      <c r="R2487" s="32" t="e">
        <f t="shared" si="347"/>
        <v>#N/A</v>
      </c>
      <c r="S2487" s="33" t="str">
        <f t="shared" si="348"/>
        <v/>
      </c>
      <c r="T2487" s="34" t="e">
        <f t="shared" si="349"/>
        <v>#N/A</v>
      </c>
      <c r="U2487" s="35" t="e">
        <f t="shared" si="352"/>
        <v>#N/A</v>
      </c>
      <c r="V2487" s="44">
        <f t="shared" si="350"/>
        <v>0</v>
      </c>
      <c r="W2487" s="37" t="str">
        <f t="shared" si="351"/>
        <v/>
      </c>
      <c r="AA2487" s="3"/>
      <c r="AB2487" s="3"/>
      <c r="AC2487" s="3"/>
      <c r="AD2487" s="3"/>
      <c r="AE2487" s="3"/>
      <c r="AF2487" s="3"/>
    </row>
    <row r="2488" spans="1:32" x14ac:dyDescent="0.25">
      <c r="A2488" s="3"/>
      <c r="B2488" s="3"/>
      <c r="C2488" s="3"/>
      <c r="D2488" s="3"/>
      <c r="E2488" s="3"/>
      <c r="F2488" s="3"/>
      <c r="G2488" s="8"/>
      <c r="H2488" s="3"/>
      <c r="I2488" s="3"/>
      <c r="J2488" s="3"/>
      <c r="L2488" s="9"/>
      <c r="M2488" s="15"/>
      <c r="N2488" s="15"/>
      <c r="O2488" s="15">
        <f t="shared" si="345"/>
        <v>0</v>
      </c>
      <c r="P2488" s="15">
        <f t="shared" si="346"/>
        <v>0</v>
      </c>
      <c r="Q2488" s="13" t="str">
        <f t="shared" si="353"/>
        <v/>
      </c>
      <c r="R2488" s="32" t="e">
        <f t="shared" si="347"/>
        <v>#N/A</v>
      </c>
      <c r="S2488" s="33" t="str">
        <f t="shared" si="348"/>
        <v/>
      </c>
      <c r="T2488" s="34" t="e">
        <f t="shared" si="349"/>
        <v>#N/A</v>
      </c>
      <c r="U2488" s="35" t="e">
        <f t="shared" si="352"/>
        <v>#N/A</v>
      </c>
      <c r="V2488" s="44">
        <f t="shared" si="350"/>
        <v>0</v>
      </c>
      <c r="W2488" s="37" t="str">
        <f t="shared" si="351"/>
        <v/>
      </c>
      <c r="AA2488" s="3"/>
      <c r="AB2488" s="3"/>
      <c r="AC2488" s="3"/>
      <c r="AD2488" s="3"/>
      <c r="AE2488" s="3"/>
      <c r="AF2488" s="3"/>
    </row>
    <row r="2489" spans="1:32" x14ac:dyDescent="0.25">
      <c r="A2489" s="3"/>
      <c r="B2489" s="3"/>
      <c r="C2489" s="3"/>
      <c r="D2489" s="3"/>
      <c r="E2489" s="3"/>
      <c r="F2489" s="3"/>
      <c r="G2489" s="8"/>
      <c r="H2489" s="3"/>
      <c r="I2489" s="3"/>
      <c r="J2489" s="3"/>
      <c r="L2489" s="9"/>
      <c r="M2489" s="15"/>
      <c r="N2489" s="15"/>
      <c r="O2489" s="15">
        <f t="shared" si="345"/>
        <v>0</v>
      </c>
      <c r="P2489" s="15">
        <f t="shared" si="346"/>
        <v>0</v>
      </c>
      <c r="Q2489" s="13" t="str">
        <f t="shared" si="353"/>
        <v/>
      </c>
      <c r="R2489" s="32" t="e">
        <f t="shared" si="347"/>
        <v>#N/A</v>
      </c>
      <c r="S2489" s="33" t="str">
        <f t="shared" si="348"/>
        <v/>
      </c>
      <c r="T2489" s="34" t="e">
        <f t="shared" si="349"/>
        <v>#N/A</v>
      </c>
      <c r="U2489" s="35" t="e">
        <f t="shared" si="352"/>
        <v>#N/A</v>
      </c>
      <c r="V2489" s="44">
        <f t="shared" si="350"/>
        <v>0</v>
      </c>
      <c r="W2489" s="37" t="str">
        <f t="shared" si="351"/>
        <v/>
      </c>
      <c r="AA2489" s="3"/>
      <c r="AB2489" s="3"/>
      <c r="AC2489" s="3"/>
      <c r="AD2489" s="3"/>
      <c r="AE2489" s="3"/>
      <c r="AF2489" s="3"/>
    </row>
    <row r="2490" spans="1:32" x14ac:dyDescent="0.25">
      <c r="A2490" s="3"/>
      <c r="B2490" s="3"/>
      <c r="C2490" s="3"/>
      <c r="D2490" s="3"/>
      <c r="E2490" s="3"/>
      <c r="F2490" s="3"/>
      <c r="G2490" s="8"/>
      <c r="H2490" s="3"/>
      <c r="I2490" s="3"/>
      <c r="J2490" s="3"/>
      <c r="L2490" s="9"/>
      <c r="M2490" s="15"/>
      <c r="N2490" s="15"/>
      <c r="O2490" s="15">
        <f t="shared" si="345"/>
        <v>0</v>
      </c>
      <c r="P2490" s="15">
        <f t="shared" si="346"/>
        <v>0</v>
      </c>
      <c r="Q2490" s="13" t="str">
        <f t="shared" si="353"/>
        <v/>
      </c>
      <c r="R2490" s="32" t="e">
        <f t="shared" si="347"/>
        <v>#N/A</v>
      </c>
      <c r="S2490" s="33" t="str">
        <f t="shared" si="348"/>
        <v/>
      </c>
      <c r="T2490" s="34" t="e">
        <f t="shared" si="349"/>
        <v>#N/A</v>
      </c>
      <c r="U2490" s="35" t="e">
        <f t="shared" si="352"/>
        <v>#N/A</v>
      </c>
      <c r="V2490" s="44">
        <f t="shared" si="350"/>
        <v>0</v>
      </c>
      <c r="W2490" s="37" t="str">
        <f t="shared" si="351"/>
        <v/>
      </c>
      <c r="AA2490" s="3"/>
      <c r="AB2490" s="3"/>
      <c r="AC2490" s="3"/>
      <c r="AD2490" s="3"/>
      <c r="AE2490" s="3"/>
      <c r="AF2490" s="3"/>
    </row>
    <row r="2491" spans="1:32" x14ac:dyDescent="0.25">
      <c r="A2491" s="3"/>
      <c r="B2491" s="3"/>
      <c r="C2491" s="3"/>
      <c r="D2491" s="3"/>
      <c r="E2491" s="3"/>
      <c r="F2491" s="3"/>
      <c r="G2491" s="8"/>
      <c r="H2491" s="3"/>
      <c r="I2491" s="3"/>
      <c r="J2491" s="3"/>
      <c r="L2491" s="9"/>
      <c r="M2491" s="15"/>
      <c r="N2491" s="15"/>
      <c r="O2491" s="15">
        <f t="shared" si="345"/>
        <v>0</v>
      </c>
      <c r="P2491" s="15">
        <f t="shared" si="346"/>
        <v>0</v>
      </c>
      <c r="Q2491" s="13" t="str">
        <f t="shared" si="353"/>
        <v/>
      </c>
      <c r="R2491" s="32" t="e">
        <f t="shared" si="347"/>
        <v>#N/A</v>
      </c>
      <c r="S2491" s="33" t="str">
        <f t="shared" si="348"/>
        <v/>
      </c>
      <c r="T2491" s="34" t="e">
        <f t="shared" si="349"/>
        <v>#N/A</v>
      </c>
      <c r="U2491" s="35" t="e">
        <f t="shared" si="352"/>
        <v>#N/A</v>
      </c>
      <c r="V2491" s="44">
        <f t="shared" si="350"/>
        <v>0</v>
      </c>
      <c r="W2491" s="37" t="str">
        <f t="shared" si="351"/>
        <v/>
      </c>
      <c r="AA2491" s="3"/>
      <c r="AB2491" s="3"/>
      <c r="AC2491" s="3"/>
      <c r="AD2491" s="3"/>
      <c r="AE2491" s="3"/>
      <c r="AF2491" s="3"/>
    </row>
    <row r="2492" spans="1:32" x14ac:dyDescent="0.25">
      <c r="A2492" s="3"/>
      <c r="B2492" s="3"/>
      <c r="C2492" s="3"/>
      <c r="D2492" s="3"/>
      <c r="E2492" s="3"/>
      <c r="F2492" s="3"/>
      <c r="G2492" s="8"/>
      <c r="H2492" s="3"/>
      <c r="I2492" s="3"/>
      <c r="J2492" s="3"/>
      <c r="L2492" s="9"/>
      <c r="M2492" s="15"/>
      <c r="N2492" s="15"/>
      <c r="O2492" s="15">
        <f t="shared" si="345"/>
        <v>0</v>
      </c>
      <c r="P2492" s="15">
        <f t="shared" si="346"/>
        <v>0</v>
      </c>
      <c r="Q2492" s="13" t="str">
        <f t="shared" si="353"/>
        <v/>
      </c>
      <c r="R2492" s="32" t="e">
        <f t="shared" si="347"/>
        <v>#N/A</v>
      </c>
      <c r="S2492" s="33" t="str">
        <f t="shared" si="348"/>
        <v/>
      </c>
      <c r="T2492" s="34" t="e">
        <f t="shared" si="349"/>
        <v>#N/A</v>
      </c>
      <c r="U2492" s="35" t="e">
        <f t="shared" si="352"/>
        <v>#N/A</v>
      </c>
      <c r="V2492" s="44">
        <f t="shared" si="350"/>
        <v>0</v>
      </c>
      <c r="W2492" s="37" t="str">
        <f t="shared" si="351"/>
        <v/>
      </c>
      <c r="AA2492" s="3"/>
      <c r="AB2492" s="3"/>
      <c r="AC2492" s="3"/>
      <c r="AD2492" s="3"/>
      <c r="AE2492" s="3"/>
      <c r="AF2492" s="3"/>
    </row>
    <row r="2493" spans="1:32" x14ac:dyDescent="0.25">
      <c r="A2493" s="3"/>
      <c r="B2493" s="3"/>
      <c r="C2493" s="3"/>
      <c r="D2493" s="3"/>
      <c r="E2493" s="3"/>
      <c r="F2493" s="3"/>
      <c r="G2493" s="8"/>
      <c r="H2493" s="3"/>
      <c r="I2493" s="3"/>
      <c r="J2493" s="3"/>
      <c r="L2493" s="9"/>
      <c r="M2493" s="15"/>
      <c r="N2493" s="15"/>
      <c r="O2493" s="15">
        <f t="shared" si="345"/>
        <v>0</v>
      </c>
      <c r="P2493" s="15">
        <f t="shared" si="346"/>
        <v>0</v>
      </c>
      <c r="Q2493" s="13" t="str">
        <f t="shared" si="353"/>
        <v/>
      </c>
      <c r="R2493" s="32" t="e">
        <f t="shared" si="347"/>
        <v>#N/A</v>
      </c>
      <c r="S2493" s="33" t="str">
        <f t="shared" si="348"/>
        <v/>
      </c>
      <c r="T2493" s="34" t="e">
        <f t="shared" si="349"/>
        <v>#N/A</v>
      </c>
      <c r="U2493" s="35" t="e">
        <f t="shared" si="352"/>
        <v>#N/A</v>
      </c>
      <c r="V2493" s="44">
        <f t="shared" si="350"/>
        <v>0</v>
      </c>
      <c r="W2493" s="37" t="str">
        <f t="shared" si="351"/>
        <v/>
      </c>
      <c r="AA2493" s="3"/>
      <c r="AB2493" s="3"/>
      <c r="AC2493" s="3"/>
      <c r="AD2493" s="3"/>
      <c r="AE2493" s="3"/>
      <c r="AF2493" s="3"/>
    </row>
    <row r="2494" spans="1:32" x14ac:dyDescent="0.25">
      <c r="A2494" s="3"/>
      <c r="B2494" s="3"/>
      <c r="C2494" s="3"/>
      <c r="D2494" s="3"/>
      <c r="E2494" s="3"/>
      <c r="F2494" s="3"/>
      <c r="G2494" s="8"/>
      <c r="H2494" s="3"/>
      <c r="I2494" s="3"/>
      <c r="J2494" s="3"/>
      <c r="L2494" s="9"/>
      <c r="M2494" s="15"/>
      <c r="N2494" s="15"/>
      <c r="O2494" s="15">
        <f t="shared" si="345"/>
        <v>0</v>
      </c>
      <c r="P2494" s="15">
        <f t="shared" si="346"/>
        <v>0</v>
      </c>
      <c r="Q2494" s="13" t="str">
        <f t="shared" si="353"/>
        <v/>
      </c>
      <c r="R2494" s="32" t="e">
        <f t="shared" si="347"/>
        <v>#N/A</v>
      </c>
      <c r="S2494" s="33" t="str">
        <f t="shared" si="348"/>
        <v/>
      </c>
      <c r="T2494" s="34" t="e">
        <f t="shared" si="349"/>
        <v>#N/A</v>
      </c>
      <c r="U2494" s="35" t="e">
        <f t="shared" si="352"/>
        <v>#N/A</v>
      </c>
      <c r="V2494" s="44">
        <f t="shared" si="350"/>
        <v>0</v>
      </c>
      <c r="W2494" s="37" t="str">
        <f t="shared" si="351"/>
        <v/>
      </c>
      <c r="AA2494" s="3"/>
      <c r="AB2494" s="3"/>
      <c r="AC2494" s="3"/>
      <c r="AD2494" s="3"/>
      <c r="AE2494" s="3"/>
      <c r="AF2494" s="3"/>
    </row>
    <row r="2495" spans="1:32" x14ac:dyDescent="0.25">
      <c r="A2495" s="3"/>
      <c r="B2495" s="3"/>
      <c r="C2495" s="3"/>
      <c r="D2495" s="3"/>
      <c r="E2495" s="3"/>
      <c r="F2495" s="3"/>
      <c r="G2495" s="8"/>
      <c r="H2495" s="3"/>
      <c r="I2495" s="3"/>
      <c r="J2495" s="3"/>
      <c r="L2495" s="9"/>
      <c r="M2495" s="15"/>
      <c r="N2495" s="15"/>
      <c r="O2495" s="15">
        <f t="shared" si="345"/>
        <v>0</v>
      </c>
      <c r="P2495" s="15">
        <f t="shared" si="346"/>
        <v>0</v>
      </c>
      <c r="Q2495" s="13" t="str">
        <f t="shared" si="353"/>
        <v/>
      </c>
      <c r="R2495" s="32" t="e">
        <f t="shared" si="347"/>
        <v>#N/A</v>
      </c>
      <c r="S2495" s="33" t="str">
        <f t="shared" si="348"/>
        <v/>
      </c>
      <c r="T2495" s="34" t="e">
        <f t="shared" si="349"/>
        <v>#N/A</v>
      </c>
      <c r="U2495" s="35" t="e">
        <f t="shared" si="352"/>
        <v>#N/A</v>
      </c>
      <c r="V2495" s="44">
        <f t="shared" si="350"/>
        <v>0</v>
      </c>
      <c r="W2495" s="37" t="str">
        <f t="shared" si="351"/>
        <v/>
      </c>
      <c r="AA2495" s="3"/>
      <c r="AB2495" s="3"/>
      <c r="AC2495" s="3"/>
      <c r="AD2495" s="3"/>
      <c r="AE2495" s="3"/>
      <c r="AF2495" s="3"/>
    </row>
    <row r="2496" spans="1:32" x14ac:dyDescent="0.25">
      <c r="A2496" s="3"/>
      <c r="B2496" s="3"/>
      <c r="C2496" s="3"/>
      <c r="D2496" s="3"/>
      <c r="E2496" s="3"/>
      <c r="F2496" s="3"/>
      <c r="G2496" s="8"/>
      <c r="H2496" s="3"/>
      <c r="I2496" s="3"/>
      <c r="J2496" s="3"/>
      <c r="L2496" s="9"/>
      <c r="M2496" s="15"/>
      <c r="N2496" s="15"/>
      <c r="O2496" s="15">
        <f t="shared" si="345"/>
        <v>0</v>
      </c>
      <c r="P2496" s="15">
        <f t="shared" si="346"/>
        <v>0</v>
      </c>
      <c r="Q2496" s="13" t="str">
        <f t="shared" si="353"/>
        <v/>
      </c>
      <c r="R2496" s="32" t="e">
        <f t="shared" si="347"/>
        <v>#N/A</v>
      </c>
      <c r="S2496" s="33" t="str">
        <f t="shared" si="348"/>
        <v/>
      </c>
      <c r="T2496" s="34" t="e">
        <f t="shared" si="349"/>
        <v>#N/A</v>
      </c>
      <c r="U2496" s="35" t="e">
        <f t="shared" si="352"/>
        <v>#N/A</v>
      </c>
      <c r="V2496" s="44">
        <f t="shared" si="350"/>
        <v>0</v>
      </c>
      <c r="W2496" s="37" t="str">
        <f t="shared" si="351"/>
        <v/>
      </c>
      <c r="AA2496" s="3"/>
      <c r="AB2496" s="3"/>
      <c r="AC2496" s="3"/>
      <c r="AD2496" s="3"/>
      <c r="AE2496" s="3"/>
      <c r="AF2496" s="3"/>
    </row>
    <row r="2497" spans="1:32" x14ac:dyDescent="0.25">
      <c r="A2497" s="3"/>
      <c r="B2497" s="3"/>
      <c r="C2497" s="3"/>
      <c r="D2497" s="3"/>
      <c r="E2497" s="3"/>
      <c r="F2497" s="3"/>
      <c r="G2497" s="8"/>
      <c r="H2497" s="3"/>
      <c r="I2497" s="3"/>
      <c r="J2497" s="3"/>
      <c r="L2497" s="9"/>
      <c r="M2497" s="15"/>
      <c r="N2497" s="15"/>
      <c r="O2497" s="15">
        <f t="shared" si="345"/>
        <v>0</v>
      </c>
      <c r="P2497" s="15">
        <f t="shared" si="346"/>
        <v>0</v>
      </c>
      <c r="Q2497" s="13" t="str">
        <f t="shared" si="353"/>
        <v/>
      </c>
      <c r="R2497" s="32" t="e">
        <f t="shared" si="347"/>
        <v>#N/A</v>
      </c>
      <c r="S2497" s="33" t="str">
        <f t="shared" si="348"/>
        <v/>
      </c>
      <c r="T2497" s="34" t="e">
        <f t="shared" si="349"/>
        <v>#N/A</v>
      </c>
      <c r="U2497" s="35" t="e">
        <f t="shared" si="352"/>
        <v>#N/A</v>
      </c>
      <c r="V2497" s="44">
        <f t="shared" si="350"/>
        <v>0</v>
      </c>
      <c r="W2497" s="37" t="str">
        <f t="shared" si="351"/>
        <v/>
      </c>
      <c r="AA2497" s="3"/>
      <c r="AB2497" s="3"/>
      <c r="AC2497" s="3"/>
      <c r="AD2497" s="3"/>
      <c r="AE2497" s="3"/>
      <c r="AF2497" s="3"/>
    </row>
    <row r="2498" spans="1:32" x14ac:dyDescent="0.25">
      <c r="A2498" s="3"/>
      <c r="B2498" s="3"/>
      <c r="C2498" s="3"/>
      <c r="D2498" s="3"/>
      <c r="E2498" s="3"/>
      <c r="F2498" s="3"/>
      <c r="G2498" s="8"/>
      <c r="H2498" s="3"/>
      <c r="I2498" s="3"/>
      <c r="J2498" s="3"/>
      <c r="L2498" s="9"/>
      <c r="M2498" s="15"/>
      <c r="N2498" s="15"/>
      <c r="O2498" s="15">
        <f t="shared" si="345"/>
        <v>0</v>
      </c>
      <c r="P2498" s="15">
        <f t="shared" si="346"/>
        <v>0</v>
      </c>
      <c r="Q2498" s="13" t="str">
        <f t="shared" si="353"/>
        <v/>
      </c>
      <c r="R2498" s="32" t="e">
        <f t="shared" si="347"/>
        <v>#N/A</v>
      </c>
      <c r="S2498" s="33" t="str">
        <f t="shared" si="348"/>
        <v/>
      </c>
      <c r="T2498" s="34" t="e">
        <f t="shared" si="349"/>
        <v>#N/A</v>
      </c>
      <c r="U2498" s="35" t="e">
        <f t="shared" si="352"/>
        <v>#N/A</v>
      </c>
      <c r="V2498" s="44">
        <f t="shared" si="350"/>
        <v>0</v>
      </c>
      <c r="W2498" s="37" t="str">
        <f t="shared" si="351"/>
        <v/>
      </c>
      <c r="AA2498" s="3"/>
      <c r="AB2498" s="3"/>
      <c r="AC2498" s="3"/>
      <c r="AD2498" s="3"/>
      <c r="AE2498" s="3"/>
      <c r="AF2498" s="3"/>
    </row>
    <row r="2499" spans="1:32" x14ac:dyDescent="0.25">
      <c r="A2499" s="3"/>
      <c r="B2499" s="3"/>
      <c r="C2499" s="3"/>
      <c r="D2499" s="3"/>
      <c r="E2499" s="3"/>
      <c r="F2499" s="3"/>
      <c r="G2499" s="8"/>
      <c r="H2499" s="3"/>
      <c r="I2499" s="3"/>
      <c r="J2499" s="3"/>
      <c r="L2499" s="9"/>
      <c r="M2499" s="15"/>
      <c r="N2499" s="15"/>
      <c r="O2499" s="15">
        <f t="shared" si="345"/>
        <v>0</v>
      </c>
      <c r="P2499" s="15">
        <f t="shared" si="346"/>
        <v>0</v>
      </c>
      <c r="Q2499" s="13" t="str">
        <f t="shared" si="353"/>
        <v/>
      </c>
      <c r="R2499" s="32" t="e">
        <f t="shared" si="347"/>
        <v>#N/A</v>
      </c>
      <c r="S2499" s="33" t="str">
        <f t="shared" si="348"/>
        <v/>
      </c>
      <c r="T2499" s="34" t="e">
        <f t="shared" si="349"/>
        <v>#N/A</v>
      </c>
      <c r="U2499" s="35" t="e">
        <f t="shared" si="352"/>
        <v>#N/A</v>
      </c>
      <c r="V2499" s="44">
        <f t="shared" si="350"/>
        <v>0</v>
      </c>
      <c r="W2499" s="37" t="str">
        <f t="shared" si="351"/>
        <v/>
      </c>
      <c r="AA2499" s="3"/>
      <c r="AB2499" s="3"/>
      <c r="AC2499" s="3"/>
      <c r="AD2499" s="3"/>
      <c r="AE2499" s="3"/>
      <c r="AF2499" s="3"/>
    </row>
    <row r="2500" spans="1:32" ht="15.75" thickBot="1" x14ac:dyDescent="0.3">
      <c r="A2500" s="3"/>
      <c r="B2500" s="3"/>
      <c r="C2500" s="3"/>
      <c r="D2500" s="3"/>
      <c r="E2500" s="3"/>
      <c r="F2500" s="3"/>
      <c r="G2500" s="8"/>
      <c r="H2500" s="3"/>
      <c r="I2500" s="3"/>
      <c r="J2500" s="3"/>
      <c r="L2500" s="9"/>
      <c r="M2500" s="15"/>
      <c r="N2500" s="15"/>
      <c r="O2500" s="15">
        <f t="shared" si="345"/>
        <v>0</v>
      </c>
      <c r="P2500" s="15">
        <f t="shared" si="346"/>
        <v>0</v>
      </c>
      <c r="Q2500" s="14" t="str">
        <f t="shared" si="353"/>
        <v/>
      </c>
      <c r="R2500" s="32" t="e">
        <f t="shared" si="347"/>
        <v>#N/A</v>
      </c>
      <c r="S2500" s="33" t="str">
        <f t="shared" si="348"/>
        <v/>
      </c>
      <c r="T2500" s="34" t="e">
        <f t="shared" si="349"/>
        <v>#N/A</v>
      </c>
      <c r="U2500" s="35" t="e">
        <f t="shared" si="352"/>
        <v>#N/A</v>
      </c>
      <c r="V2500" s="44">
        <f t="shared" si="350"/>
        <v>0</v>
      </c>
      <c r="W2500" s="37" t="str">
        <f t="shared" si="351"/>
        <v/>
      </c>
      <c r="AA2500" s="3"/>
      <c r="AB2500" s="3"/>
      <c r="AC2500" s="3"/>
      <c r="AD2500" s="3"/>
      <c r="AE2500" s="3"/>
      <c r="AF2500" s="3"/>
    </row>
    <row r="2501" spans="1:32" x14ac:dyDescent="0.25">
      <c r="A2501" s="3"/>
      <c r="B2501" s="3"/>
      <c r="C2501" s="3"/>
      <c r="D2501" s="3"/>
      <c r="E2501" s="3"/>
      <c r="F2501" s="3"/>
      <c r="G2501" s="8"/>
      <c r="H2501" s="3"/>
      <c r="I2501" s="3"/>
      <c r="J2501" s="3"/>
      <c r="Q2501" s="3"/>
      <c r="R2501" s="3"/>
      <c r="S2501" s="3"/>
      <c r="T2501" s="3"/>
      <c r="AA2501" s="3"/>
      <c r="AB2501" s="3"/>
      <c r="AC2501" s="3"/>
      <c r="AD2501" s="3"/>
      <c r="AE2501" s="3"/>
      <c r="AF2501" s="3"/>
    </row>
    <row r="2502" spans="1:32" x14ac:dyDescent="0.25">
      <c r="A2502" s="3"/>
      <c r="B2502" s="3"/>
      <c r="C2502" s="3"/>
      <c r="D2502" s="3"/>
      <c r="E2502" s="3"/>
      <c r="F2502" s="3"/>
      <c r="G2502" s="8"/>
      <c r="H2502" s="3"/>
      <c r="I2502" s="3"/>
      <c r="J2502" s="3"/>
      <c r="Q2502" s="3"/>
      <c r="R2502" s="3"/>
      <c r="S2502" s="3"/>
      <c r="T2502" s="3"/>
      <c r="AA2502" s="3"/>
      <c r="AB2502" s="3"/>
      <c r="AC2502" s="3"/>
      <c r="AD2502" s="3"/>
      <c r="AE2502" s="3"/>
      <c r="AF2502" s="3"/>
    </row>
  </sheetData>
  <mergeCells count="5">
    <mergeCell ref="A1:K2"/>
    <mergeCell ref="Q1:S2"/>
    <mergeCell ref="T1:T2"/>
    <mergeCell ref="U1:U2"/>
    <mergeCell ref="W1:W2"/>
  </mergeCells>
  <conditionalFormatting sqref="Q1 Q3:Q1048576">
    <cfRule type="expression" dxfId="90" priority="9">
      <formula>RIGHT(Q1,2)="32"</formula>
    </cfRule>
    <cfRule type="expression" dxfId="89" priority="10">
      <formula>RIGHT(Q1,2)="68"</formula>
    </cfRule>
  </conditionalFormatting>
  <conditionalFormatting sqref="S4:S2500">
    <cfRule type="cellIs" dxfId="88" priority="2" operator="lessThanOrEqual">
      <formula>0.1</formula>
    </cfRule>
    <cfRule type="colorScale" priority="3">
      <colorScale>
        <cfvo type="num" val="0"/>
        <cfvo type="percentile" val="50"/>
        <cfvo type="num" val="1"/>
        <color rgb="FFF8696B"/>
        <color rgb="FFFFEB84"/>
        <color rgb="FF63BE7B"/>
      </colorScale>
    </cfRule>
    <cfRule type="cellIs" dxfId="87" priority="4" operator="lessThanOrEqual">
      <formula>0.2</formula>
    </cfRule>
    <cfRule type="cellIs" dxfId="86" priority="8" operator="between">
      <formula>0.4</formula>
      <formula>0.6</formula>
    </cfRule>
  </conditionalFormatting>
  <conditionalFormatting sqref="Q4:Q2500">
    <cfRule type="expression" dxfId="85" priority="7">
      <formula>OR(AND($Q4=$Q5,$T4&lt;&gt;$T5),AND($Q4=$Q3,$T4&lt;&gt;$T3))</formula>
    </cfRule>
  </conditionalFormatting>
  <conditionalFormatting sqref="Q4:T4 Q5:Q188 R4:R2500 S270:W2500 S5:T269 U4:W269">
    <cfRule type="expression" dxfId="84" priority="1">
      <formula>LEFT($Q4,3)&lt;&gt;LEFT($Q3,3)</formula>
    </cfRule>
  </conditionalFormatting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rgb="FF7030A0"/>
  </sheetPr>
  <dimension ref="A1:N200"/>
  <sheetViews>
    <sheetView zoomScale="90" zoomScaleNormal="90" workbookViewId="0">
      <pane ySplit="6" topLeftCell="A7" activePane="bottomLeft" state="frozen"/>
      <selection pane="bottomLeft" activeCell="F19" sqref="F19"/>
    </sheetView>
  </sheetViews>
  <sheetFormatPr defaultRowHeight="15" x14ac:dyDescent="0.25"/>
  <cols>
    <col min="1" max="1" width="15" customWidth="1"/>
    <col min="2" max="2" width="16.140625" customWidth="1"/>
    <col min="3" max="3" width="11" customWidth="1"/>
    <col min="4" max="4" width="10.42578125" bestFit="1" customWidth="1"/>
    <col min="5" max="5" width="11.140625" customWidth="1"/>
    <col min="6" max="6" width="8.7109375" customWidth="1"/>
    <col min="7" max="7" width="10.5703125" bestFit="1" customWidth="1"/>
    <col min="8" max="8" width="14.7109375" customWidth="1"/>
    <col min="9" max="9" width="8.42578125" customWidth="1"/>
    <col min="10" max="10" width="18" style="10" bestFit="1" customWidth="1"/>
    <col min="11" max="11" width="17" hidden="1" customWidth="1"/>
  </cols>
  <sheetData>
    <row r="1" spans="1:14" ht="15" customHeight="1" x14ac:dyDescent="0.25">
      <c r="A1" s="64" t="s">
        <v>179</v>
      </c>
      <c r="B1" s="64"/>
      <c r="C1" s="22"/>
      <c r="D1" s="21"/>
      <c r="E1" s="21"/>
      <c r="F1" s="21"/>
      <c r="G1" s="21"/>
      <c r="H1" s="21"/>
      <c r="I1" s="21"/>
      <c r="J1" s="25"/>
    </row>
    <row r="2" spans="1:14" ht="15" customHeight="1" x14ac:dyDescent="0.25">
      <c r="A2" s="64"/>
      <c r="B2" s="64"/>
      <c r="C2" s="22"/>
      <c r="D2" s="21"/>
      <c r="E2" s="21"/>
      <c r="F2" s="21"/>
      <c r="G2" s="21"/>
      <c r="H2" s="21"/>
      <c r="I2" s="21"/>
      <c r="J2" s="25"/>
    </row>
    <row r="3" spans="1:14" ht="15.75" customHeight="1" x14ac:dyDescent="0.25">
      <c r="A3" s="21"/>
      <c r="B3" s="21"/>
      <c r="C3" s="20"/>
      <c r="D3" s="21"/>
      <c r="E3" s="21"/>
      <c r="F3" s="21"/>
      <c r="G3" s="21"/>
      <c r="H3" s="21"/>
      <c r="I3" s="21"/>
      <c r="J3" s="25"/>
    </row>
    <row r="4" spans="1:14" ht="15.75" customHeight="1" x14ac:dyDescent="0.25">
      <c r="A4" s="5" t="s">
        <v>6</v>
      </c>
      <c r="B4" t="s">
        <v>180</v>
      </c>
      <c r="C4" s="20"/>
      <c r="D4" s="21"/>
      <c r="E4" s="21"/>
      <c r="F4" s="21"/>
      <c r="G4" s="21"/>
      <c r="H4" s="21"/>
      <c r="I4" s="21"/>
      <c r="J4" s="25"/>
    </row>
    <row r="5" spans="1:14" ht="12" customHeight="1" x14ac:dyDescent="0.25">
      <c r="A5" s="20"/>
      <c r="B5" s="20"/>
      <c r="C5" s="20"/>
      <c r="D5" s="21"/>
      <c r="E5" s="21"/>
      <c r="F5" s="21"/>
      <c r="G5" s="21"/>
      <c r="H5" s="21"/>
      <c r="I5" s="21"/>
      <c r="J5" s="25"/>
    </row>
    <row r="6" spans="1:14" x14ac:dyDescent="0.25">
      <c r="A6" s="5" t="s">
        <v>177</v>
      </c>
      <c r="B6" s="5" t="s">
        <v>183</v>
      </c>
      <c r="C6" s="5" t="s">
        <v>176</v>
      </c>
      <c r="D6" s="5" t="s">
        <v>181</v>
      </c>
      <c r="E6" s="5" t="s">
        <v>186</v>
      </c>
      <c r="F6" s="5" t="s">
        <v>178</v>
      </c>
      <c r="G6" s="5" t="s">
        <v>182</v>
      </c>
      <c r="H6" s="5" t="s">
        <v>187</v>
      </c>
      <c r="I6" s="23" t="s">
        <v>178</v>
      </c>
      <c r="J6" s="26" t="s">
        <v>185</v>
      </c>
      <c r="L6" t="s">
        <v>264</v>
      </c>
    </row>
    <row r="7" spans="1:14" x14ac:dyDescent="0.25">
      <c r="A7" t="s">
        <v>67</v>
      </c>
      <c r="B7" s="36">
        <v>44881</v>
      </c>
      <c r="C7" t="s">
        <v>23</v>
      </c>
      <c r="D7">
        <v>4.2549999999999999</v>
      </c>
      <c r="E7">
        <v>4.2748463000000001</v>
      </c>
      <c r="F7">
        <v>0.20250000000000001</v>
      </c>
      <c r="G7">
        <v>4.4852999999999996</v>
      </c>
      <c r="H7">
        <v>4.4852999999999996</v>
      </c>
      <c r="I7" s="24">
        <f>MROUND(ROUNDUP(F7,3),0.005)+0.0025</f>
        <v>0.20750000000000002</v>
      </c>
      <c r="J7" s="27">
        <f>H7-G7</f>
        <v>0</v>
      </c>
      <c r="K7" t="str">
        <f>CONCATENATE(A7,"-",C7)</f>
        <v>CP-ALB-WAC-D</v>
      </c>
      <c r="L7" s="46">
        <f>G7-E7+I7</f>
        <v>0.41795369999999954</v>
      </c>
      <c r="N7" s="49">
        <f>H7-E7</f>
        <v>0.21045369999999952</v>
      </c>
    </row>
    <row r="8" spans="1:14" x14ac:dyDescent="0.25">
      <c r="A8" t="s">
        <v>67</v>
      </c>
      <c r="B8" s="36">
        <v>44881</v>
      </c>
      <c r="C8" t="s">
        <v>23</v>
      </c>
      <c r="D8">
        <v>4.2393999999999998</v>
      </c>
      <c r="E8">
        <v>4.2748463000000001</v>
      </c>
      <c r="F8">
        <v>0.20250000000000001</v>
      </c>
      <c r="G8">
        <v>4.4852999999999996</v>
      </c>
      <c r="H8">
        <v>4.4852999999999996</v>
      </c>
      <c r="I8" s="24">
        <f t="shared" ref="I8:I71" si="0">MROUND(ROUNDUP(F8,3),0.005)+0.0025</f>
        <v>0.20750000000000002</v>
      </c>
      <c r="J8" s="27">
        <f t="shared" ref="J8:J22" si="1">H8-G8</f>
        <v>0</v>
      </c>
      <c r="K8" t="str">
        <f t="shared" ref="K8:K71" si="2">CONCATENATE(A8,"-",C8)</f>
        <v>CP-ALB-WAC-D</v>
      </c>
      <c r="L8" s="46">
        <f t="shared" ref="L8:L38" si="3">G8-E8+I8</f>
        <v>0.41795369999999954</v>
      </c>
      <c r="N8" s="49">
        <f t="shared" ref="N8:N37" si="4">H8-E8</f>
        <v>0.21045369999999952</v>
      </c>
    </row>
    <row r="9" spans="1:14" x14ac:dyDescent="0.25">
      <c r="A9" t="s">
        <v>67</v>
      </c>
      <c r="B9" s="36">
        <v>44881</v>
      </c>
      <c r="C9" t="s">
        <v>25</v>
      </c>
      <c r="D9">
        <v>2.97281</v>
      </c>
      <c r="E9">
        <v>3.0842573</v>
      </c>
      <c r="F9">
        <v>0.35249999999999998</v>
      </c>
      <c r="G9">
        <v>3.4660000000000002</v>
      </c>
      <c r="H9">
        <v>3.4660000000000002</v>
      </c>
      <c r="I9" s="24">
        <f t="shared" si="0"/>
        <v>0.35749999999999998</v>
      </c>
      <c r="J9" s="27">
        <f t="shared" si="1"/>
        <v>0</v>
      </c>
      <c r="K9" t="str">
        <f t="shared" si="2"/>
        <v>CP-ALB-WAC-G</v>
      </c>
      <c r="L9" s="46">
        <f t="shared" si="3"/>
        <v>0.73924270000000014</v>
      </c>
      <c r="N9" s="49">
        <f t="shared" si="4"/>
        <v>0.38174270000000021</v>
      </c>
    </row>
    <row r="10" spans="1:14" x14ac:dyDescent="0.25">
      <c r="A10" t="s">
        <v>67</v>
      </c>
      <c r="B10" s="36">
        <v>44881</v>
      </c>
      <c r="C10" t="s">
        <v>25</v>
      </c>
      <c r="D10">
        <v>2.9590299999999998</v>
      </c>
      <c r="E10">
        <v>3.0842573</v>
      </c>
      <c r="F10">
        <v>0.35249999999999998</v>
      </c>
      <c r="G10">
        <v>3.4660000000000002</v>
      </c>
      <c r="H10">
        <v>3.4660000000000002</v>
      </c>
      <c r="I10" s="24">
        <f t="shared" si="0"/>
        <v>0.35749999999999998</v>
      </c>
      <c r="J10" s="27">
        <f t="shared" si="1"/>
        <v>0</v>
      </c>
      <c r="K10" t="str">
        <f t="shared" si="2"/>
        <v>CP-ALB-WAC-G</v>
      </c>
      <c r="L10" s="46">
        <f t="shared" si="3"/>
        <v>0.73924270000000014</v>
      </c>
      <c r="N10" s="49">
        <f t="shared" si="4"/>
        <v>0.38174270000000021</v>
      </c>
    </row>
    <row r="11" spans="1:14" x14ac:dyDescent="0.25">
      <c r="A11" t="s">
        <v>123</v>
      </c>
      <c r="B11" s="36">
        <v>44881</v>
      </c>
      <c r="C11" t="s">
        <v>23</v>
      </c>
      <c r="D11">
        <v>4.3052000000000001</v>
      </c>
      <c r="E11">
        <v>4.3947938000000004</v>
      </c>
      <c r="F11">
        <v>0.20250000000000001</v>
      </c>
      <c r="G11">
        <v>4.5401999999999996</v>
      </c>
      <c r="H11">
        <v>4.5401999999999996</v>
      </c>
      <c r="I11" s="24">
        <f t="shared" si="0"/>
        <v>0.20750000000000002</v>
      </c>
      <c r="J11" s="27">
        <f t="shared" si="1"/>
        <v>0</v>
      </c>
      <c r="K11" t="str">
        <f t="shared" si="2"/>
        <v>CP-BDS-WAC-D</v>
      </c>
      <c r="L11" s="46">
        <f t="shared" si="3"/>
        <v>0.35290619999999917</v>
      </c>
      <c r="N11" s="49">
        <f t="shared" si="4"/>
        <v>0.14540619999999915</v>
      </c>
    </row>
    <row r="12" spans="1:14" x14ac:dyDescent="0.25">
      <c r="A12" t="s">
        <v>123</v>
      </c>
      <c r="B12" s="36">
        <v>44881</v>
      </c>
      <c r="C12" t="s">
        <v>25</v>
      </c>
      <c r="D12">
        <v>3.29834</v>
      </c>
      <c r="E12">
        <v>3.4135488999999999</v>
      </c>
      <c r="F12">
        <v>0.35249999999999998</v>
      </c>
      <c r="G12">
        <v>3.7951000000000001</v>
      </c>
      <c r="H12">
        <v>3.7951000000000001</v>
      </c>
      <c r="I12" s="24">
        <f t="shared" si="0"/>
        <v>0.35749999999999998</v>
      </c>
      <c r="J12" s="27">
        <f t="shared" si="1"/>
        <v>0</v>
      </c>
      <c r="K12" t="str">
        <f t="shared" si="2"/>
        <v>CP-BDS-WAC-G</v>
      </c>
      <c r="L12" s="46">
        <f t="shared" si="3"/>
        <v>0.73905110000000018</v>
      </c>
      <c r="N12" s="49">
        <f t="shared" si="4"/>
        <v>0.38155110000000025</v>
      </c>
    </row>
    <row r="13" spans="1:14" x14ac:dyDescent="0.25">
      <c r="A13" t="s">
        <v>56</v>
      </c>
      <c r="B13" s="36">
        <v>44881</v>
      </c>
      <c r="C13" t="s">
        <v>23</v>
      </c>
      <c r="D13">
        <v>4.1981000000000002</v>
      </c>
      <c r="E13">
        <v>4.1575189000000004</v>
      </c>
      <c r="F13">
        <v>0.20250000000000001</v>
      </c>
      <c r="G13">
        <v>4.4446000000000003</v>
      </c>
      <c r="H13">
        <v>4.4446000000000003</v>
      </c>
      <c r="I13" s="24">
        <f t="shared" si="0"/>
        <v>0.20750000000000002</v>
      </c>
      <c r="J13" s="27">
        <f t="shared" si="1"/>
        <v>0</v>
      </c>
      <c r="K13" t="str">
        <f t="shared" si="2"/>
        <v>CP-CLK-WAC-D</v>
      </c>
      <c r="L13" s="46">
        <f t="shared" si="3"/>
        <v>0.4945811</v>
      </c>
      <c r="N13" s="49">
        <f t="shared" si="4"/>
        <v>0.28708109999999998</v>
      </c>
    </row>
    <row r="14" spans="1:14" x14ac:dyDescent="0.25">
      <c r="A14" t="s">
        <v>56</v>
      </c>
      <c r="B14" s="36">
        <v>44881</v>
      </c>
      <c r="C14" t="s">
        <v>25</v>
      </c>
      <c r="D14">
        <v>2.9225400000000001</v>
      </c>
      <c r="E14">
        <v>3.1291009999999999</v>
      </c>
      <c r="F14">
        <v>0.35249999999999998</v>
      </c>
      <c r="G14">
        <v>3.4306000000000001</v>
      </c>
      <c r="H14">
        <v>3.4306000000000001</v>
      </c>
      <c r="I14" s="24">
        <f t="shared" si="0"/>
        <v>0.35749999999999998</v>
      </c>
      <c r="J14" s="27">
        <f t="shared" si="1"/>
        <v>0</v>
      </c>
      <c r="K14" t="str">
        <f t="shared" si="2"/>
        <v>CP-CLK-WAC-G</v>
      </c>
      <c r="L14" s="46">
        <f t="shared" si="3"/>
        <v>0.65899900000000011</v>
      </c>
      <c r="N14" s="49">
        <f t="shared" si="4"/>
        <v>0.30149900000000018</v>
      </c>
    </row>
    <row r="15" spans="1:14" x14ac:dyDescent="0.25">
      <c r="A15" t="s">
        <v>52</v>
      </c>
      <c r="B15" s="36">
        <v>44881</v>
      </c>
      <c r="C15" t="s">
        <v>23</v>
      </c>
      <c r="D15">
        <v>4.2996999999999996</v>
      </c>
      <c r="E15">
        <v>4.2897813999999999</v>
      </c>
      <c r="F15">
        <v>0.20250000000000001</v>
      </c>
      <c r="G15">
        <v>4.5328999999999997</v>
      </c>
      <c r="H15">
        <v>4.5328999999999997</v>
      </c>
      <c r="I15" s="24">
        <f t="shared" si="0"/>
        <v>0.20750000000000002</v>
      </c>
      <c r="J15" s="27">
        <f t="shared" si="1"/>
        <v>0</v>
      </c>
      <c r="K15" t="str">
        <f t="shared" si="2"/>
        <v>CP-COR-WAC-D</v>
      </c>
      <c r="L15" s="46">
        <f t="shared" si="3"/>
        <v>0.45061859999999987</v>
      </c>
      <c r="N15" s="49">
        <f t="shared" si="4"/>
        <v>0.24311859999999985</v>
      </c>
    </row>
    <row r="16" spans="1:14" x14ac:dyDescent="0.25">
      <c r="A16" t="s">
        <v>52</v>
      </c>
      <c r="B16" s="36">
        <v>44881</v>
      </c>
      <c r="C16" t="s">
        <v>23</v>
      </c>
      <c r="D16">
        <v>4.3036000000000003</v>
      </c>
      <c r="E16">
        <v>4.2897813999999999</v>
      </c>
      <c r="F16">
        <v>0.20250000000000001</v>
      </c>
      <c r="G16">
        <v>4.5328999999999997</v>
      </c>
      <c r="H16">
        <v>4.5328999999999997</v>
      </c>
      <c r="I16" s="24">
        <f t="shared" si="0"/>
        <v>0.20750000000000002</v>
      </c>
      <c r="J16" s="27">
        <f t="shared" si="1"/>
        <v>0</v>
      </c>
      <c r="K16" t="str">
        <f t="shared" si="2"/>
        <v>CP-COR-WAC-D</v>
      </c>
      <c r="L16" s="46">
        <f t="shared" si="3"/>
        <v>0.45061859999999987</v>
      </c>
      <c r="N16" s="49">
        <f t="shared" si="4"/>
        <v>0.24311859999999985</v>
      </c>
    </row>
    <row r="17" spans="1:14" x14ac:dyDescent="0.25">
      <c r="A17" t="s">
        <v>52</v>
      </c>
      <c r="B17" s="36">
        <v>44881</v>
      </c>
      <c r="C17" t="s">
        <v>23</v>
      </c>
      <c r="D17">
        <v>4.3036000000000003</v>
      </c>
      <c r="E17">
        <v>4.2897813999999999</v>
      </c>
      <c r="F17">
        <v>0.20250000000000001</v>
      </c>
      <c r="G17">
        <v>4.5629</v>
      </c>
      <c r="H17">
        <v>4.5629</v>
      </c>
      <c r="I17" s="24">
        <f t="shared" si="0"/>
        <v>0.20750000000000002</v>
      </c>
      <c r="J17" s="27">
        <f t="shared" si="1"/>
        <v>0</v>
      </c>
      <c r="K17" t="str">
        <f t="shared" si="2"/>
        <v>CP-COR-WAC-D</v>
      </c>
      <c r="L17" s="46">
        <f t="shared" si="3"/>
        <v>0.48061860000000012</v>
      </c>
      <c r="N17" s="49">
        <f t="shared" si="4"/>
        <v>0.2731186000000001</v>
      </c>
    </row>
    <row r="18" spans="1:14" x14ac:dyDescent="0.25">
      <c r="A18" t="s">
        <v>52</v>
      </c>
      <c r="B18" s="36">
        <v>44881</v>
      </c>
      <c r="C18" t="s">
        <v>23</v>
      </c>
      <c r="D18">
        <v>4.2950999999999997</v>
      </c>
      <c r="E18">
        <v>4.2897813999999999</v>
      </c>
      <c r="F18">
        <v>0.20250000000000001</v>
      </c>
      <c r="G18">
        <v>4.5328999999999997</v>
      </c>
      <c r="H18">
        <v>4.5328999999999997</v>
      </c>
      <c r="I18" s="24">
        <f t="shared" si="0"/>
        <v>0.20750000000000002</v>
      </c>
      <c r="J18" s="27">
        <f t="shared" si="1"/>
        <v>0</v>
      </c>
      <c r="K18" t="str">
        <f t="shared" si="2"/>
        <v>CP-COR-WAC-D</v>
      </c>
      <c r="L18" s="46">
        <f t="shared" si="3"/>
        <v>0.45061859999999987</v>
      </c>
      <c r="N18" s="49">
        <f t="shared" si="4"/>
        <v>0.24311859999999985</v>
      </c>
    </row>
    <row r="19" spans="1:14" x14ac:dyDescent="0.25">
      <c r="A19" t="s">
        <v>52</v>
      </c>
      <c r="B19" s="36">
        <v>44881</v>
      </c>
      <c r="C19" t="s">
        <v>25</v>
      </c>
      <c r="D19">
        <v>3.01213</v>
      </c>
      <c r="E19">
        <v>3.2694920000000001</v>
      </c>
      <c r="F19">
        <v>0.35249999999999998</v>
      </c>
      <c r="G19">
        <v>3.5072999999999999</v>
      </c>
      <c r="H19">
        <v>3.5072999999999999</v>
      </c>
      <c r="I19" s="24">
        <f t="shared" si="0"/>
        <v>0.35749999999999998</v>
      </c>
      <c r="J19" s="27">
        <f t="shared" si="1"/>
        <v>0</v>
      </c>
      <c r="K19" t="str">
        <f t="shared" si="2"/>
        <v>CP-COR-WAC-G</v>
      </c>
      <c r="L19" s="46">
        <f t="shared" si="3"/>
        <v>0.59530799999999973</v>
      </c>
      <c r="N19" s="49">
        <f t="shared" si="4"/>
        <v>0.2378079999999998</v>
      </c>
    </row>
    <row r="20" spans="1:14" x14ac:dyDescent="0.25">
      <c r="A20" t="s">
        <v>52</v>
      </c>
      <c r="B20" s="36">
        <v>44881</v>
      </c>
      <c r="C20" t="s">
        <v>25</v>
      </c>
      <c r="D20">
        <v>3.0155699999999999</v>
      </c>
      <c r="E20">
        <v>3.2694920000000001</v>
      </c>
      <c r="F20">
        <v>0.35249999999999998</v>
      </c>
      <c r="G20">
        <v>3.5072999999999999</v>
      </c>
      <c r="H20">
        <v>3.5072999999999999</v>
      </c>
      <c r="I20" s="24">
        <f t="shared" si="0"/>
        <v>0.35749999999999998</v>
      </c>
      <c r="J20" s="27">
        <f t="shared" si="1"/>
        <v>0</v>
      </c>
      <c r="K20" t="str">
        <f t="shared" si="2"/>
        <v>CP-COR-WAC-G</v>
      </c>
      <c r="L20" s="46">
        <f>G20-E20+I20</f>
        <v>0.59530799999999973</v>
      </c>
      <c r="N20" s="49">
        <f t="shared" si="4"/>
        <v>0.2378079999999998</v>
      </c>
    </row>
    <row r="21" spans="1:14" x14ac:dyDescent="0.25">
      <c r="A21" t="s">
        <v>52</v>
      </c>
      <c r="B21" s="36">
        <v>44881</v>
      </c>
      <c r="C21" t="s">
        <v>25</v>
      </c>
      <c r="D21">
        <v>3.0155699999999999</v>
      </c>
      <c r="E21">
        <v>3.2694920000000001</v>
      </c>
      <c r="F21">
        <v>0.35249999999999998</v>
      </c>
      <c r="G21">
        <v>3.5373000000000001</v>
      </c>
      <c r="H21">
        <v>3.5373000000000001</v>
      </c>
      <c r="I21" s="24">
        <f>MROUND(ROUNDUP(F21,3),0.005)+0.0025</f>
        <v>0.35749999999999998</v>
      </c>
      <c r="J21" s="27">
        <f t="shared" si="1"/>
        <v>0</v>
      </c>
      <c r="K21" t="str">
        <f t="shared" si="2"/>
        <v>CP-COR-WAC-G</v>
      </c>
      <c r="L21" s="46">
        <f>G21-E21+I21</f>
        <v>0.62530799999999997</v>
      </c>
      <c r="N21" s="49">
        <f>H21-E21</f>
        <v>0.26780800000000005</v>
      </c>
    </row>
    <row r="22" spans="1:14" x14ac:dyDescent="0.25">
      <c r="A22" t="s">
        <v>52</v>
      </c>
      <c r="B22" s="36">
        <v>44881</v>
      </c>
      <c r="C22" t="s">
        <v>25</v>
      </c>
      <c r="D22">
        <v>3.0081799999999999</v>
      </c>
      <c r="E22">
        <v>3.2694920000000001</v>
      </c>
      <c r="F22">
        <v>0.35249999999999998</v>
      </c>
      <c r="G22">
        <v>3.5072999999999999</v>
      </c>
      <c r="H22">
        <v>3.5072999999999999</v>
      </c>
      <c r="I22" s="24">
        <f t="shared" si="0"/>
        <v>0.35749999999999998</v>
      </c>
      <c r="J22" s="27">
        <f t="shared" si="1"/>
        <v>0</v>
      </c>
      <c r="K22" t="str">
        <f t="shared" si="2"/>
        <v>CP-COR-WAC-G</v>
      </c>
      <c r="L22" s="46">
        <f t="shared" si="3"/>
        <v>0.59530799999999973</v>
      </c>
      <c r="N22" s="49">
        <f t="shared" si="4"/>
        <v>0.2378079999999998</v>
      </c>
    </row>
    <row r="23" spans="1:14" x14ac:dyDescent="0.25">
      <c r="A23" t="s">
        <v>71</v>
      </c>
      <c r="B23" s="36">
        <v>44881</v>
      </c>
      <c r="C23" t="s">
        <v>23</v>
      </c>
      <c r="D23">
        <v>4.2929000000000004</v>
      </c>
      <c r="E23">
        <v>4.4333827000000001</v>
      </c>
      <c r="F23">
        <v>0.20250000000000001</v>
      </c>
      <c r="G23">
        <v>4.4955999999999996</v>
      </c>
      <c r="H23">
        <v>4.4955999999999996</v>
      </c>
      <c r="I23" s="24">
        <f t="shared" si="0"/>
        <v>0.20750000000000002</v>
      </c>
      <c r="J23" s="27">
        <f>H23-G23</f>
        <v>0</v>
      </c>
      <c r="K23" t="str">
        <f t="shared" si="2"/>
        <v>CP-FLO-WAC-D</v>
      </c>
      <c r="L23" s="46">
        <f t="shared" si="3"/>
        <v>0.26971729999999949</v>
      </c>
      <c r="N23" s="49">
        <f t="shared" si="4"/>
        <v>6.2217299999999476E-2</v>
      </c>
    </row>
    <row r="24" spans="1:14" x14ac:dyDescent="0.25">
      <c r="A24" t="s">
        <v>71</v>
      </c>
      <c r="B24" s="36">
        <v>44881</v>
      </c>
      <c r="C24" t="s">
        <v>25</v>
      </c>
      <c r="D24">
        <v>3.2875000000000001</v>
      </c>
      <c r="E24">
        <v>3.1819964000000001</v>
      </c>
      <c r="F24">
        <v>0.35249999999999998</v>
      </c>
      <c r="G24">
        <v>3.7563</v>
      </c>
      <c r="H24">
        <v>3.7563</v>
      </c>
      <c r="I24" s="24">
        <f t="shared" si="0"/>
        <v>0.35749999999999998</v>
      </c>
      <c r="J24" s="27">
        <f t="shared" ref="J24:J86" si="5">H24-G24</f>
        <v>0</v>
      </c>
      <c r="K24" t="str">
        <f t="shared" si="2"/>
        <v>CP-FLO-WAC-G</v>
      </c>
      <c r="L24" s="46">
        <f t="shared" si="3"/>
        <v>0.93180359999999984</v>
      </c>
      <c r="N24" s="49">
        <f>H24-E24</f>
        <v>0.57430359999999991</v>
      </c>
    </row>
    <row r="25" spans="1:14" x14ac:dyDescent="0.25">
      <c r="A25" t="s">
        <v>83</v>
      </c>
      <c r="B25" s="36">
        <v>44881</v>
      </c>
      <c r="C25" t="s">
        <v>23</v>
      </c>
      <c r="D25">
        <v>4.2310999999999996</v>
      </c>
      <c r="E25">
        <v>4.2323006999999997</v>
      </c>
      <c r="F25">
        <v>0.20250000000000001</v>
      </c>
      <c r="G25">
        <v>4.4786000000000001</v>
      </c>
      <c r="H25">
        <v>4.4786000000000001</v>
      </c>
      <c r="I25" s="24">
        <f t="shared" si="0"/>
        <v>0.20750000000000002</v>
      </c>
      <c r="J25" s="27">
        <f t="shared" si="5"/>
        <v>0</v>
      </c>
      <c r="K25" t="str">
        <f t="shared" si="2"/>
        <v>CP-HDR-WAC-D</v>
      </c>
      <c r="L25" s="46">
        <f t="shared" si="3"/>
        <v>0.45379930000000046</v>
      </c>
      <c r="N25" s="49">
        <f t="shared" si="4"/>
        <v>0.24629930000000044</v>
      </c>
    </row>
    <row r="26" spans="1:14" x14ac:dyDescent="0.25">
      <c r="A26" t="s">
        <v>83</v>
      </c>
      <c r="B26" s="36">
        <v>44881</v>
      </c>
      <c r="C26" t="s">
        <v>23</v>
      </c>
      <c r="D26">
        <v>4.2149000000000001</v>
      </c>
      <c r="E26">
        <v>4.2323006999999997</v>
      </c>
      <c r="F26">
        <v>0.20250000000000001</v>
      </c>
      <c r="G26">
        <v>4.4786000000000001</v>
      </c>
      <c r="H26">
        <v>4.4786000000000001</v>
      </c>
      <c r="I26" s="24">
        <f t="shared" si="0"/>
        <v>0.20750000000000002</v>
      </c>
      <c r="J26" s="27">
        <f t="shared" si="5"/>
        <v>0</v>
      </c>
      <c r="K26" t="str">
        <f t="shared" si="2"/>
        <v>CP-HDR-WAC-D</v>
      </c>
      <c r="L26" s="46">
        <f t="shared" si="3"/>
        <v>0.45379930000000046</v>
      </c>
      <c r="N26" s="49">
        <f t="shared" si="4"/>
        <v>0.24629930000000044</v>
      </c>
    </row>
    <row r="27" spans="1:14" x14ac:dyDescent="0.25">
      <c r="A27" t="s">
        <v>83</v>
      </c>
      <c r="B27" s="36">
        <v>44881</v>
      </c>
      <c r="C27" t="s">
        <v>25</v>
      </c>
      <c r="D27">
        <v>2.9516300000000002</v>
      </c>
      <c r="E27">
        <v>3.1907255000000001</v>
      </c>
      <c r="F27">
        <v>0.35249999999999998</v>
      </c>
      <c r="G27">
        <v>3.4601000000000002</v>
      </c>
      <c r="H27">
        <v>3.4601000000000002</v>
      </c>
      <c r="I27" s="24">
        <f t="shared" si="0"/>
        <v>0.35749999999999998</v>
      </c>
      <c r="J27" s="27">
        <f t="shared" si="5"/>
        <v>0</v>
      </c>
      <c r="K27" t="str">
        <f t="shared" si="2"/>
        <v>CP-HDR-WAC-G</v>
      </c>
      <c r="L27" s="46">
        <f t="shared" si="3"/>
        <v>0.6268745</v>
      </c>
      <c r="N27" s="49">
        <f t="shared" si="4"/>
        <v>0.26937450000000007</v>
      </c>
    </row>
    <row r="28" spans="1:14" x14ac:dyDescent="0.25">
      <c r="A28" t="s">
        <v>83</v>
      </c>
      <c r="B28" s="36">
        <v>44881</v>
      </c>
      <c r="C28" t="s">
        <v>25</v>
      </c>
      <c r="D28">
        <v>2.9373399999999998</v>
      </c>
      <c r="E28">
        <v>3.1907255000000001</v>
      </c>
      <c r="F28">
        <v>0.35249999999999998</v>
      </c>
      <c r="G28">
        <v>3.4601000000000002</v>
      </c>
      <c r="H28">
        <v>3.4601000000000002</v>
      </c>
      <c r="I28" s="24">
        <f t="shared" si="0"/>
        <v>0.35749999999999998</v>
      </c>
      <c r="J28" s="27">
        <f t="shared" si="5"/>
        <v>0</v>
      </c>
      <c r="K28" t="str">
        <f t="shared" si="2"/>
        <v>CP-HDR-WAC-G</v>
      </c>
      <c r="L28" s="46">
        <f t="shared" si="3"/>
        <v>0.6268745</v>
      </c>
      <c r="N28" s="49">
        <f t="shared" si="4"/>
        <v>0.26937450000000007</v>
      </c>
    </row>
    <row r="29" spans="1:14" x14ac:dyDescent="0.25">
      <c r="A29" t="s">
        <v>331</v>
      </c>
      <c r="B29" s="36">
        <v>44881</v>
      </c>
      <c r="C29" t="s">
        <v>23</v>
      </c>
      <c r="D29">
        <v>4.3151999999999999</v>
      </c>
      <c r="E29">
        <v>4.6267401000000001</v>
      </c>
      <c r="F29">
        <v>0</v>
      </c>
      <c r="G29">
        <v>4.4987000000000004</v>
      </c>
      <c r="H29">
        <v>4.4987000000000004</v>
      </c>
      <c r="I29" s="24">
        <f t="shared" si="0"/>
        <v>2.5000000000000001E-3</v>
      </c>
      <c r="J29" s="27">
        <f t="shared" si="5"/>
        <v>0</v>
      </c>
      <c r="K29" t="str">
        <f t="shared" si="2"/>
        <v>CP-HER-WAC-D</v>
      </c>
      <c r="L29" s="46">
        <f t="shared" si="3"/>
        <v>-0.12554009999999977</v>
      </c>
      <c r="N29" s="49">
        <f t="shared" si="4"/>
        <v>-0.12804009999999977</v>
      </c>
    </row>
    <row r="30" spans="1:14" x14ac:dyDescent="0.25">
      <c r="A30" t="s">
        <v>331</v>
      </c>
      <c r="B30" s="36">
        <v>44881</v>
      </c>
      <c r="C30" t="s">
        <v>23</v>
      </c>
      <c r="D30">
        <v>4.3151999999999999</v>
      </c>
      <c r="E30">
        <v>4.6267401000000001</v>
      </c>
      <c r="F30">
        <v>2.5000000000000001E-3</v>
      </c>
      <c r="G30">
        <v>4.4987000000000004</v>
      </c>
      <c r="H30">
        <v>4.4987000000000004</v>
      </c>
      <c r="I30" s="24">
        <f t="shared" si="0"/>
        <v>7.4999999999999997E-3</v>
      </c>
      <c r="J30" s="27">
        <f t="shared" si="5"/>
        <v>0</v>
      </c>
      <c r="K30" t="str">
        <f t="shared" si="2"/>
        <v>CP-HER-WAC-D</v>
      </c>
      <c r="L30" s="46">
        <f t="shared" si="3"/>
        <v>-0.12054009999999976</v>
      </c>
      <c r="N30" s="49">
        <f t="shared" si="4"/>
        <v>-0.12804009999999977</v>
      </c>
    </row>
    <row r="31" spans="1:14" x14ac:dyDescent="0.25">
      <c r="A31" t="s">
        <v>331</v>
      </c>
      <c r="B31" s="36">
        <v>44881</v>
      </c>
      <c r="C31" t="s">
        <v>25</v>
      </c>
      <c r="D31">
        <v>3.0259100000000001</v>
      </c>
      <c r="E31">
        <v>3.3115389999999998</v>
      </c>
      <c r="F31">
        <v>0</v>
      </c>
      <c r="G31">
        <v>3.1711</v>
      </c>
      <c r="H31">
        <v>3.1711</v>
      </c>
      <c r="I31" s="24">
        <f t="shared" si="0"/>
        <v>2.5000000000000001E-3</v>
      </c>
      <c r="J31" s="27">
        <f t="shared" si="5"/>
        <v>0</v>
      </c>
      <c r="K31" t="str">
        <f t="shared" si="2"/>
        <v>CP-HER-WAC-G</v>
      </c>
      <c r="L31" s="46">
        <f t="shared" si="3"/>
        <v>-0.13793899999999976</v>
      </c>
      <c r="N31" s="49">
        <f t="shared" si="4"/>
        <v>-0.14043899999999976</v>
      </c>
    </row>
    <row r="32" spans="1:14" x14ac:dyDescent="0.25">
      <c r="A32" t="s">
        <v>331</v>
      </c>
      <c r="B32" s="36">
        <v>44881</v>
      </c>
      <c r="C32" t="s">
        <v>25</v>
      </c>
      <c r="D32">
        <v>3.0259100000000001</v>
      </c>
      <c r="E32">
        <v>3.3115389999999998</v>
      </c>
      <c r="F32">
        <v>2.5000000000000001E-3</v>
      </c>
      <c r="G32">
        <v>3.1711</v>
      </c>
      <c r="H32">
        <v>3.1711</v>
      </c>
      <c r="I32" s="24">
        <f t="shared" si="0"/>
        <v>7.4999999999999997E-3</v>
      </c>
      <c r="J32" s="27">
        <f t="shared" si="5"/>
        <v>0</v>
      </c>
      <c r="K32" t="str">
        <f t="shared" si="2"/>
        <v>CP-HER-WAC-G</v>
      </c>
      <c r="L32" s="46">
        <f t="shared" si="3"/>
        <v>-0.13293899999999975</v>
      </c>
      <c r="N32" s="49">
        <f t="shared" si="4"/>
        <v>-0.14043899999999976</v>
      </c>
    </row>
    <row r="33" spans="1:14" x14ac:dyDescent="0.25">
      <c r="A33" t="s">
        <v>128</v>
      </c>
      <c r="B33" s="36">
        <v>44881</v>
      </c>
      <c r="C33" t="s">
        <v>23</v>
      </c>
      <c r="D33">
        <v>4.2549999999999999</v>
      </c>
      <c r="E33">
        <v>4.2873672999999997</v>
      </c>
      <c r="F33">
        <v>0.20250000000000001</v>
      </c>
      <c r="G33">
        <v>4.4974999999999996</v>
      </c>
      <c r="H33">
        <v>4.4974999999999996</v>
      </c>
      <c r="I33" s="24">
        <f t="shared" si="0"/>
        <v>0.20750000000000002</v>
      </c>
      <c r="J33" s="27">
        <f t="shared" si="5"/>
        <v>0</v>
      </c>
      <c r="K33" t="str">
        <f t="shared" si="2"/>
        <v>CP-LCB-WAC-D</v>
      </c>
      <c r="L33" s="46">
        <f t="shared" si="3"/>
        <v>0.41763269999999997</v>
      </c>
      <c r="N33" s="49">
        <f t="shared" si="4"/>
        <v>0.21013269999999995</v>
      </c>
    </row>
    <row r="34" spans="1:14" x14ac:dyDescent="0.25">
      <c r="A34" t="s">
        <v>128</v>
      </c>
      <c r="B34" s="36">
        <v>44881</v>
      </c>
      <c r="C34" t="s">
        <v>25</v>
      </c>
      <c r="D34">
        <v>2.97281</v>
      </c>
      <c r="E34">
        <v>3.1756319</v>
      </c>
      <c r="F34">
        <v>0.35249999999999998</v>
      </c>
      <c r="G34">
        <v>3.4767000000000001</v>
      </c>
      <c r="H34">
        <v>3.4767000000000001</v>
      </c>
      <c r="I34" s="24">
        <f t="shared" si="0"/>
        <v>0.35749999999999998</v>
      </c>
      <c r="J34" s="27">
        <f t="shared" si="5"/>
        <v>0</v>
      </c>
      <c r="K34" t="str">
        <f t="shared" si="2"/>
        <v>CP-LCB-WAC-G</v>
      </c>
      <c r="L34" s="46">
        <f t="shared" si="3"/>
        <v>0.6585681000000001</v>
      </c>
      <c r="N34" s="49">
        <f t="shared" si="4"/>
        <v>0.30106810000000017</v>
      </c>
    </row>
    <row r="35" spans="1:14" x14ac:dyDescent="0.25">
      <c r="A35" t="s">
        <v>100</v>
      </c>
      <c r="B35" s="36">
        <v>44881</v>
      </c>
      <c r="C35" t="s">
        <v>23</v>
      </c>
      <c r="D35">
        <v>4.2794999999999996</v>
      </c>
      <c r="E35">
        <v>4.4725333999999997</v>
      </c>
      <c r="F35">
        <v>0.20250000000000001</v>
      </c>
      <c r="G35">
        <v>4.5328999999999997</v>
      </c>
      <c r="H35">
        <v>4.5328999999999997</v>
      </c>
      <c r="I35" s="24">
        <f t="shared" si="0"/>
        <v>0.20750000000000002</v>
      </c>
      <c r="J35" s="27">
        <f t="shared" si="5"/>
        <v>0</v>
      </c>
      <c r="K35" t="str">
        <f t="shared" si="2"/>
        <v>CP-MAD-WAC-D</v>
      </c>
      <c r="L35" s="46">
        <f t="shared" si="3"/>
        <v>0.26786660000000007</v>
      </c>
      <c r="N35" s="49">
        <f t="shared" si="4"/>
        <v>6.0366600000000048E-2</v>
      </c>
    </row>
    <row r="36" spans="1:14" x14ac:dyDescent="0.25">
      <c r="A36" t="s">
        <v>100</v>
      </c>
      <c r="B36" s="36">
        <v>44881</v>
      </c>
      <c r="C36" t="s">
        <v>25</v>
      </c>
      <c r="D36">
        <v>2.9944999999999999</v>
      </c>
      <c r="E36">
        <v>3.3277442000000002</v>
      </c>
      <c r="F36">
        <v>0.35249999999999998</v>
      </c>
      <c r="G36">
        <v>3.5072999999999999</v>
      </c>
      <c r="H36">
        <v>3.5072999999999999</v>
      </c>
      <c r="I36" s="24">
        <f t="shared" si="0"/>
        <v>0.35749999999999998</v>
      </c>
      <c r="J36" s="27">
        <f t="shared" si="5"/>
        <v>0</v>
      </c>
      <c r="K36" t="str">
        <f t="shared" si="2"/>
        <v>CP-MAD-WAC-G</v>
      </c>
      <c r="L36" s="46">
        <f t="shared" si="3"/>
        <v>0.53705579999999964</v>
      </c>
      <c r="N36" s="49">
        <f t="shared" si="4"/>
        <v>0.17955579999999971</v>
      </c>
    </row>
    <row r="37" spans="1:14" x14ac:dyDescent="0.25">
      <c r="A37" t="s">
        <v>45</v>
      </c>
      <c r="B37" s="36">
        <v>44881</v>
      </c>
      <c r="C37" t="s">
        <v>23</v>
      </c>
      <c r="D37">
        <v>4.2929000000000004</v>
      </c>
      <c r="E37">
        <v>4.3448324999999999</v>
      </c>
      <c r="F37">
        <v>0.20250000000000001</v>
      </c>
      <c r="G37">
        <v>4.5252999999999997</v>
      </c>
      <c r="H37">
        <v>4.5252999999999997</v>
      </c>
      <c r="I37" s="24">
        <f t="shared" si="0"/>
        <v>0.20750000000000002</v>
      </c>
      <c r="J37" s="27">
        <f t="shared" si="5"/>
        <v>0</v>
      </c>
      <c r="K37" t="str">
        <f t="shared" si="2"/>
        <v>CP-NBM-WAC-D</v>
      </c>
      <c r="L37" s="46">
        <f t="shared" si="3"/>
        <v>0.3879674999999998</v>
      </c>
      <c r="N37" s="49">
        <f t="shared" si="4"/>
        <v>0.18046749999999978</v>
      </c>
    </row>
    <row r="38" spans="1:14" x14ac:dyDescent="0.25">
      <c r="A38" t="s">
        <v>45</v>
      </c>
      <c r="B38" s="36">
        <v>44881</v>
      </c>
      <c r="C38" t="s">
        <v>23</v>
      </c>
      <c r="D38">
        <v>4.2851999999999997</v>
      </c>
      <c r="E38">
        <v>4.3448324999999999</v>
      </c>
      <c r="F38">
        <v>0</v>
      </c>
      <c r="G38">
        <v>4.5252999999999997</v>
      </c>
      <c r="H38">
        <v>4.5252999999999997</v>
      </c>
      <c r="I38" s="24">
        <f t="shared" si="0"/>
        <v>2.5000000000000001E-3</v>
      </c>
      <c r="J38" s="27">
        <f t="shared" si="5"/>
        <v>0</v>
      </c>
      <c r="K38" t="str">
        <f t="shared" si="2"/>
        <v>CP-NBM-WAC-D</v>
      </c>
      <c r="L38" s="46">
        <f t="shared" si="3"/>
        <v>0.18296749999999978</v>
      </c>
    </row>
    <row r="39" spans="1:14" x14ac:dyDescent="0.25">
      <c r="A39" t="s">
        <v>45</v>
      </c>
      <c r="B39" s="36">
        <v>44881</v>
      </c>
      <c r="C39" t="s">
        <v>23</v>
      </c>
      <c r="D39">
        <v>4.2851999999999997</v>
      </c>
      <c r="E39">
        <v>4.3448324999999999</v>
      </c>
      <c r="F39">
        <v>0.20250000000000001</v>
      </c>
      <c r="G39">
        <v>4.5252999999999997</v>
      </c>
      <c r="H39">
        <v>4.5252999999999997</v>
      </c>
      <c r="I39" s="24">
        <f t="shared" si="0"/>
        <v>0.20750000000000002</v>
      </c>
      <c r="J39" s="27">
        <f t="shared" si="5"/>
        <v>0</v>
      </c>
      <c r="K39" t="str">
        <f t="shared" si="2"/>
        <v>CP-NBM-WAC-D</v>
      </c>
    </row>
    <row r="40" spans="1:14" x14ac:dyDescent="0.25">
      <c r="A40" t="s">
        <v>45</v>
      </c>
      <c r="B40" s="36">
        <v>44881</v>
      </c>
      <c r="C40" t="s">
        <v>25</v>
      </c>
      <c r="D40">
        <v>3.2875000000000001</v>
      </c>
      <c r="E40">
        <v>3.2736893</v>
      </c>
      <c r="F40">
        <v>0.35249999999999998</v>
      </c>
      <c r="G40">
        <v>3.7820999999999998</v>
      </c>
      <c r="H40">
        <v>3.7820999999999998</v>
      </c>
      <c r="I40" s="24">
        <f t="shared" si="0"/>
        <v>0.35749999999999998</v>
      </c>
      <c r="J40" s="27">
        <f t="shared" si="5"/>
        <v>0</v>
      </c>
      <c r="K40" t="str">
        <f t="shared" si="2"/>
        <v>CP-NBM-WAC-G</v>
      </c>
    </row>
    <row r="41" spans="1:14" x14ac:dyDescent="0.25">
      <c r="A41" t="s">
        <v>45</v>
      </c>
      <c r="B41" s="36">
        <v>44881</v>
      </c>
      <c r="C41" t="s">
        <v>25</v>
      </c>
      <c r="D41">
        <v>3.2806099999999998</v>
      </c>
      <c r="E41">
        <v>3.2736893</v>
      </c>
      <c r="F41">
        <v>0</v>
      </c>
      <c r="G41">
        <v>3.7820999999999998</v>
      </c>
      <c r="H41">
        <v>3.7820999999999998</v>
      </c>
      <c r="I41" s="24">
        <f t="shared" si="0"/>
        <v>2.5000000000000001E-3</v>
      </c>
      <c r="J41" s="27">
        <f t="shared" si="5"/>
        <v>0</v>
      </c>
      <c r="K41" t="str">
        <f t="shared" si="2"/>
        <v>CP-NBM-WAC-G</v>
      </c>
    </row>
    <row r="42" spans="1:14" x14ac:dyDescent="0.25">
      <c r="A42" t="s">
        <v>45</v>
      </c>
      <c r="B42" s="36">
        <v>44881</v>
      </c>
      <c r="C42" t="s">
        <v>25</v>
      </c>
      <c r="D42">
        <v>3.2806099999999998</v>
      </c>
      <c r="E42">
        <v>3.2736893</v>
      </c>
      <c r="F42">
        <v>0.35249999999999998</v>
      </c>
      <c r="G42">
        <v>3.7820999999999998</v>
      </c>
      <c r="H42">
        <v>3.7820999999999998</v>
      </c>
      <c r="I42" s="24">
        <f t="shared" si="0"/>
        <v>0.35749999999999998</v>
      </c>
      <c r="J42" s="27">
        <f t="shared" si="5"/>
        <v>0</v>
      </c>
      <c r="K42" t="str">
        <f t="shared" si="2"/>
        <v>CP-NBM-WAC-G</v>
      </c>
    </row>
    <row r="43" spans="1:14" x14ac:dyDescent="0.25">
      <c r="A43" t="s">
        <v>118</v>
      </c>
      <c r="B43" s="36">
        <v>44881</v>
      </c>
      <c r="C43" t="s">
        <v>23</v>
      </c>
      <c r="D43">
        <v>4.2794999999999996</v>
      </c>
      <c r="E43">
        <v>4.2867495</v>
      </c>
      <c r="F43">
        <v>0</v>
      </c>
      <c r="G43">
        <v>4.5170000000000003</v>
      </c>
      <c r="H43">
        <v>4.5170000000000003</v>
      </c>
      <c r="I43" s="24">
        <f t="shared" si="0"/>
        <v>2.5000000000000001E-3</v>
      </c>
      <c r="J43" s="27">
        <f t="shared" si="5"/>
        <v>0</v>
      </c>
      <c r="K43" t="str">
        <f t="shared" si="2"/>
        <v>CP-NPTOL-WAC-D</v>
      </c>
    </row>
    <row r="44" spans="1:14" x14ac:dyDescent="0.25">
      <c r="A44" t="s">
        <v>118</v>
      </c>
      <c r="B44" s="36">
        <v>44881</v>
      </c>
      <c r="C44" t="s">
        <v>23</v>
      </c>
      <c r="D44">
        <v>4.2794999999999996</v>
      </c>
      <c r="E44">
        <v>4.2867495</v>
      </c>
      <c r="F44">
        <v>0.20250000000000001</v>
      </c>
      <c r="G44">
        <v>4.5170000000000003</v>
      </c>
      <c r="H44">
        <v>4.5170000000000003</v>
      </c>
      <c r="I44" s="24">
        <f t="shared" si="0"/>
        <v>0.20750000000000002</v>
      </c>
      <c r="J44" s="27">
        <f t="shared" si="5"/>
        <v>0</v>
      </c>
      <c r="K44" t="str">
        <f t="shared" si="2"/>
        <v>CP-NPTOL-WAC-D</v>
      </c>
    </row>
    <row r="45" spans="1:14" x14ac:dyDescent="0.25">
      <c r="A45" t="s">
        <v>118</v>
      </c>
      <c r="B45" s="36">
        <v>44881</v>
      </c>
      <c r="C45" t="s">
        <v>25</v>
      </c>
      <c r="D45">
        <v>2.9944999999999999</v>
      </c>
      <c r="E45">
        <v>3.4102874000000001</v>
      </c>
      <c r="F45">
        <v>0</v>
      </c>
      <c r="G45">
        <v>3.5935000000000001</v>
      </c>
      <c r="H45">
        <v>3.5935000000000001</v>
      </c>
      <c r="I45" s="24">
        <f t="shared" si="0"/>
        <v>2.5000000000000001E-3</v>
      </c>
      <c r="J45" s="27">
        <f t="shared" si="5"/>
        <v>0</v>
      </c>
      <c r="K45" t="str">
        <f t="shared" si="2"/>
        <v>CP-NPTOL-WAC-G</v>
      </c>
    </row>
    <row r="46" spans="1:14" x14ac:dyDescent="0.25">
      <c r="A46" t="s">
        <v>118</v>
      </c>
      <c r="B46" s="36">
        <v>44881</v>
      </c>
      <c r="C46" t="s">
        <v>25</v>
      </c>
      <c r="D46">
        <v>2.9944999999999999</v>
      </c>
      <c r="E46">
        <v>3.4102874000000001</v>
      </c>
      <c r="F46">
        <v>0.35249999999999998</v>
      </c>
      <c r="G46">
        <v>3.5935000000000001</v>
      </c>
      <c r="H46">
        <v>3.5935000000000001</v>
      </c>
      <c r="I46" s="24">
        <f t="shared" si="0"/>
        <v>0.35749999999999998</v>
      </c>
      <c r="J46" s="27">
        <f t="shared" si="5"/>
        <v>0</v>
      </c>
      <c r="K46" t="str">
        <f t="shared" si="2"/>
        <v>CP-NPTOL-WAC-G</v>
      </c>
    </row>
    <row r="47" spans="1:14" x14ac:dyDescent="0.25">
      <c r="A47" t="s">
        <v>339</v>
      </c>
      <c r="B47" s="36">
        <v>44881</v>
      </c>
      <c r="C47" t="s">
        <v>25</v>
      </c>
      <c r="D47">
        <v>3.0259100000000001</v>
      </c>
      <c r="E47">
        <v>3.3488867</v>
      </c>
      <c r="F47">
        <v>2.5000000000000001E-3</v>
      </c>
      <c r="G47">
        <v>3.1854</v>
      </c>
      <c r="H47">
        <v>3.1854</v>
      </c>
      <c r="I47" s="24">
        <f t="shared" si="0"/>
        <v>7.4999999999999997E-3</v>
      </c>
      <c r="J47" s="27">
        <f t="shared" si="5"/>
        <v>0</v>
      </c>
      <c r="K47" t="str">
        <f t="shared" si="2"/>
        <v>CP-PAT-WAC-G</v>
      </c>
    </row>
    <row r="48" spans="1:14" x14ac:dyDescent="0.25">
      <c r="A48" t="s">
        <v>74</v>
      </c>
      <c r="B48" s="36">
        <v>44881</v>
      </c>
      <c r="C48" t="s">
        <v>23</v>
      </c>
      <c r="D48">
        <v>4.1981000000000002</v>
      </c>
      <c r="E48">
        <v>4.2035543000000004</v>
      </c>
      <c r="F48">
        <v>0.20250000000000001</v>
      </c>
      <c r="G48">
        <v>4.4446000000000003</v>
      </c>
      <c r="H48">
        <v>4.4446000000000003</v>
      </c>
      <c r="I48" s="24">
        <f t="shared" si="0"/>
        <v>0.20750000000000002</v>
      </c>
      <c r="J48" s="27">
        <f t="shared" si="5"/>
        <v>0</v>
      </c>
      <c r="K48" t="str">
        <f t="shared" si="2"/>
        <v>CP-PDX-WAC-D</v>
      </c>
    </row>
    <row r="49" spans="1:11" x14ac:dyDescent="0.25">
      <c r="A49" t="s">
        <v>74</v>
      </c>
      <c r="B49" s="36">
        <v>44881</v>
      </c>
      <c r="C49" t="s">
        <v>23</v>
      </c>
      <c r="D49">
        <v>4.1917999999999997</v>
      </c>
      <c r="E49">
        <v>4.2035543000000004</v>
      </c>
      <c r="F49">
        <v>0.20250000000000001</v>
      </c>
      <c r="G49">
        <v>4.4446000000000003</v>
      </c>
      <c r="H49">
        <v>4.4446000000000003</v>
      </c>
      <c r="I49" s="24">
        <f t="shared" si="0"/>
        <v>0.20750000000000002</v>
      </c>
      <c r="J49" s="27">
        <f t="shared" si="5"/>
        <v>0</v>
      </c>
      <c r="K49" t="str">
        <f t="shared" si="2"/>
        <v>CP-PDX-WAC-D</v>
      </c>
    </row>
    <row r="50" spans="1:11" x14ac:dyDescent="0.25">
      <c r="A50" t="s">
        <v>74</v>
      </c>
      <c r="B50" s="36">
        <v>44881</v>
      </c>
      <c r="C50" t="s">
        <v>23</v>
      </c>
      <c r="D50">
        <v>4.1879999999999997</v>
      </c>
      <c r="E50">
        <v>4.2035543000000004</v>
      </c>
      <c r="F50">
        <v>0.20250000000000001</v>
      </c>
      <c r="G50">
        <v>4.4446000000000003</v>
      </c>
      <c r="H50">
        <v>4.4446000000000003</v>
      </c>
      <c r="I50" s="24">
        <f t="shared" si="0"/>
        <v>0.20750000000000002</v>
      </c>
      <c r="J50" s="27">
        <f t="shared" si="5"/>
        <v>0</v>
      </c>
      <c r="K50" t="str">
        <f t="shared" si="2"/>
        <v>CP-PDX-WAC-D</v>
      </c>
    </row>
    <row r="51" spans="1:11" x14ac:dyDescent="0.25">
      <c r="A51" t="s">
        <v>74</v>
      </c>
      <c r="B51" s="36">
        <v>44881</v>
      </c>
      <c r="C51" t="s">
        <v>25</v>
      </c>
      <c r="D51">
        <v>2.9169700000000001</v>
      </c>
      <c r="E51">
        <v>3.0052789999999998</v>
      </c>
      <c r="F51">
        <v>0.35249999999999998</v>
      </c>
      <c r="G51">
        <v>3.4306000000000001</v>
      </c>
      <c r="H51">
        <v>3.4306000000000001</v>
      </c>
      <c r="I51" s="24">
        <f t="shared" si="0"/>
        <v>0.35749999999999998</v>
      </c>
      <c r="J51" s="27">
        <f t="shared" si="5"/>
        <v>0</v>
      </c>
      <c r="K51" t="str">
        <f t="shared" si="2"/>
        <v>CP-PDX-WAC-G</v>
      </c>
    </row>
    <row r="52" spans="1:11" x14ac:dyDescent="0.25">
      <c r="A52" t="s">
        <v>74</v>
      </c>
      <c r="B52" s="36">
        <v>44881</v>
      </c>
      <c r="C52" t="s">
        <v>25</v>
      </c>
      <c r="D52">
        <v>2.9136299999999999</v>
      </c>
      <c r="E52">
        <v>3.0052789999999998</v>
      </c>
      <c r="F52">
        <v>0.35249999999999998</v>
      </c>
      <c r="G52">
        <v>3.4306000000000001</v>
      </c>
      <c r="H52">
        <v>3.4306000000000001</v>
      </c>
      <c r="I52" s="24">
        <f t="shared" si="0"/>
        <v>0.35749999999999998</v>
      </c>
      <c r="J52" s="27">
        <f t="shared" si="5"/>
        <v>0</v>
      </c>
      <c r="K52" t="str">
        <f t="shared" si="2"/>
        <v>CP-PDX-WAC-G</v>
      </c>
    </row>
    <row r="53" spans="1:11" x14ac:dyDescent="0.25">
      <c r="A53" t="s">
        <v>62</v>
      </c>
      <c r="B53" s="36">
        <v>44881</v>
      </c>
      <c r="C53" t="s">
        <v>23</v>
      </c>
      <c r="D53">
        <v>4.3289999999999997</v>
      </c>
      <c r="E53">
        <v>4.2901737999999998</v>
      </c>
      <c r="F53">
        <v>0.20250000000000001</v>
      </c>
      <c r="G53">
        <v>4.5579000000000001</v>
      </c>
      <c r="H53">
        <v>4.5579000000000001</v>
      </c>
      <c r="I53" s="24">
        <f t="shared" si="0"/>
        <v>0.20750000000000002</v>
      </c>
      <c r="J53" s="27">
        <f t="shared" si="5"/>
        <v>0</v>
      </c>
      <c r="K53" t="str">
        <f t="shared" si="2"/>
        <v>CP-PTO-WAC-D</v>
      </c>
    </row>
    <row r="54" spans="1:11" x14ac:dyDescent="0.25">
      <c r="A54" t="s">
        <v>62</v>
      </c>
      <c r="B54" s="36">
        <v>44881</v>
      </c>
      <c r="C54" t="s">
        <v>25</v>
      </c>
      <c r="D54">
        <v>3.31942</v>
      </c>
      <c r="E54">
        <v>3.1080880999999998</v>
      </c>
      <c r="F54">
        <v>0.35249999999999998</v>
      </c>
      <c r="G54">
        <v>3.6604000000000001</v>
      </c>
      <c r="H54">
        <v>3.6604000000000001</v>
      </c>
      <c r="I54" s="24">
        <f t="shared" si="0"/>
        <v>0.35749999999999998</v>
      </c>
      <c r="J54" s="27">
        <f t="shared" si="5"/>
        <v>0</v>
      </c>
      <c r="K54" t="str">
        <f t="shared" si="2"/>
        <v>CP-PTO-WAC-G</v>
      </c>
    </row>
    <row r="55" spans="1:11" x14ac:dyDescent="0.25">
      <c r="A55" t="s">
        <v>116</v>
      </c>
      <c r="B55" s="36">
        <v>44881</v>
      </c>
      <c r="C55" t="s">
        <v>23</v>
      </c>
      <c r="D55">
        <v>4.2393999999999998</v>
      </c>
      <c r="E55">
        <v>4.1333152000000002</v>
      </c>
      <c r="F55">
        <v>0.20250000000000001</v>
      </c>
      <c r="G55">
        <v>4.4852999999999996</v>
      </c>
      <c r="H55">
        <v>4.4852999999999996</v>
      </c>
      <c r="I55" s="24">
        <f t="shared" si="0"/>
        <v>0.20750000000000002</v>
      </c>
      <c r="J55" s="27">
        <f t="shared" si="5"/>
        <v>0</v>
      </c>
      <c r="K55" t="str">
        <f t="shared" si="2"/>
        <v>CP-TIL-WAC-D</v>
      </c>
    </row>
    <row r="56" spans="1:11" x14ac:dyDescent="0.25">
      <c r="A56" t="s">
        <v>116</v>
      </c>
      <c r="B56" s="36">
        <v>44881</v>
      </c>
      <c r="C56" t="s">
        <v>25</v>
      </c>
      <c r="D56">
        <v>2.9590299999999998</v>
      </c>
      <c r="E56">
        <v>3.2236929000000001</v>
      </c>
      <c r="F56">
        <v>0.35249999999999998</v>
      </c>
      <c r="G56">
        <v>3.4660000000000002</v>
      </c>
      <c r="H56">
        <v>3.4660000000000002</v>
      </c>
      <c r="I56" s="24">
        <f t="shared" si="0"/>
        <v>0.35749999999999998</v>
      </c>
      <c r="J56" s="27">
        <f t="shared" si="5"/>
        <v>0</v>
      </c>
      <c r="K56" t="str">
        <f t="shared" si="2"/>
        <v>CP-TIL-WAC-G</v>
      </c>
    </row>
    <row r="57" spans="1:11" x14ac:dyDescent="0.25">
      <c r="I57" s="24">
        <f t="shared" si="0"/>
        <v>2.5000000000000001E-3</v>
      </c>
      <c r="J57" s="27">
        <f t="shared" si="5"/>
        <v>0</v>
      </c>
      <c r="K57" t="str">
        <f t="shared" si="2"/>
        <v>-</v>
      </c>
    </row>
    <row r="58" spans="1:11" x14ac:dyDescent="0.25">
      <c r="I58" s="24">
        <f t="shared" si="0"/>
        <v>2.5000000000000001E-3</v>
      </c>
      <c r="J58" s="27">
        <f t="shared" si="5"/>
        <v>0</v>
      </c>
      <c r="K58" t="str">
        <f t="shared" si="2"/>
        <v>-</v>
      </c>
    </row>
    <row r="59" spans="1:11" x14ac:dyDescent="0.25">
      <c r="I59" s="24">
        <f t="shared" si="0"/>
        <v>2.5000000000000001E-3</v>
      </c>
      <c r="J59" s="27">
        <f t="shared" si="5"/>
        <v>0</v>
      </c>
      <c r="K59" t="str">
        <f t="shared" si="2"/>
        <v>-</v>
      </c>
    </row>
    <row r="60" spans="1:11" x14ac:dyDescent="0.25">
      <c r="I60" s="24">
        <f t="shared" si="0"/>
        <v>2.5000000000000001E-3</v>
      </c>
      <c r="J60" s="27">
        <f t="shared" si="5"/>
        <v>0</v>
      </c>
      <c r="K60" t="str">
        <f t="shared" si="2"/>
        <v>-</v>
      </c>
    </row>
    <row r="61" spans="1:11" x14ac:dyDescent="0.25">
      <c r="I61" s="24">
        <f t="shared" si="0"/>
        <v>2.5000000000000001E-3</v>
      </c>
      <c r="J61" s="27">
        <f t="shared" si="5"/>
        <v>0</v>
      </c>
      <c r="K61" t="str">
        <f t="shared" si="2"/>
        <v>-</v>
      </c>
    </row>
    <row r="62" spans="1:11" x14ac:dyDescent="0.25">
      <c r="I62" s="24">
        <f t="shared" si="0"/>
        <v>2.5000000000000001E-3</v>
      </c>
      <c r="J62" s="27">
        <f t="shared" si="5"/>
        <v>0</v>
      </c>
      <c r="K62" t="str">
        <f t="shared" si="2"/>
        <v>-</v>
      </c>
    </row>
    <row r="63" spans="1:11" x14ac:dyDescent="0.25">
      <c r="I63" s="24">
        <f t="shared" si="0"/>
        <v>2.5000000000000001E-3</v>
      </c>
      <c r="J63" s="27">
        <f t="shared" si="5"/>
        <v>0</v>
      </c>
      <c r="K63" t="str">
        <f t="shared" si="2"/>
        <v>-</v>
      </c>
    </row>
    <row r="64" spans="1:11" x14ac:dyDescent="0.25">
      <c r="I64" s="24">
        <f t="shared" si="0"/>
        <v>2.5000000000000001E-3</v>
      </c>
      <c r="J64" s="27">
        <f t="shared" si="5"/>
        <v>0</v>
      </c>
      <c r="K64" t="str">
        <f t="shared" si="2"/>
        <v>-</v>
      </c>
    </row>
    <row r="65" spans="9:11" x14ac:dyDescent="0.25">
      <c r="I65" s="24">
        <f t="shared" si="0"/>
        <v>2.5000000000000001E-3</v>
      </c>
      <c r="J65" s="27">
        <f t="shared" si="5"/>
        <v>0</v>
      </c>
      <c r="K65" t="str">
        <f t="shared" si="2"/>
        <v>-</v>
      </c>
    </row>
    <row r="66" spans="9:11" x14ac:dyDescent="0.25">
      <c r="I66" s="24">
        <f t="shared" si="0"/>
        <v>2.5000000000000001E-3</v>
      </c>
      <c r="J66" s="27">
        <f t="shared" si="5"/>
        <v>0</v>
      </c>
      <c r="K66" t="str">
        <f t="shared" si="2"/>
        <v>-</v>
      </c>
    </row>
    <row r="67" spans="9:11" x14ac:dyDescent="0.25">
      <c r="I67" s="24">
        <f t="shared" si="0"/>
        <v>2.5000000000000001E-3</v>
      </c>
      <c r="J67" s="27">
        <f t="shared" si="5"/>
        <v>0</v>
      </c>
      <c r="K67" t="str">
        <f t="shared" si="2"/>
        <v>-</v>
      </c>
    </row>
    <row r="68" spans="9:11" x14ac:dyDescent="0.25">
      <c r="I68" s="24">
        <f t="shared" si="0"/>
        <v>2.5000000000000001E-3</v>
      </c>
      <c r="J68" s="27">
        <f t="shared" si="5"/>
        <v>0</v>
      </c>
      <c r="K68" t="str">
        <f t="shared" si="2"/>
        <v>-</v>
      </c>
    </row>
    <row r="69" spans="9:11" x14ac:dyDescent="0.25">
      <c r="I69" s="24">
        <f t="shared" si="0"/>
        <v>2.5000000000000001E-3</v>
      </c>
      <c r="J69" s="27">
        <f t="shared" si="5"/>
        <v>0</v>
      </c>
      <c r="K69" t="str">
        <f t="shared" si="2"/>
        <v>-</v>
      </c>
    </row>
    <row r="70" spans="9:11" x14ac:dyDescent="0.25">
      <c r="I70" s="24">
        <f t="shared" si="0"/>
        <v>2.5000000000000001E-3</v>
      </c>
      <c r="J70" s="27">
        <f t="shared" si="5"/>
        <v>0</v>
      </c>
      <c r="K70" t="str">
        <f t="shared" si="2"/>
        <v>-</v>
      </c>
    </row>
    <row r="71" spans="9:11" x14ac:dyDescent="0.25">
      <c r="I71" s="24">
        <f t="shared" si="0"/>
        <v>2.5000000000000001E-3</v>
      </c>
      <c r="J71" s="27">
        <f t="shared" si="5"/>
        <v>0</v>
      </c>
      <c r="K71" t="str">
        <f t="shared" si="2"/>
        <v>-</v>
      </c>
    </row>
    <row r="72" spans="9:11" x14ac:dyDescent="0.25">
      <c r="I72" s="24">
        <f t="shared" ref="I72:I135" si="6">MROUND(ROUNDUP(F72,3),0.005)+0.0025</f>
        <v>2.5000000000000001E-3</v>
      </c>
      <c r="J72" s="27">
        <f t="shared" si="5"/>
        <v>0</v>
      </c>
      <c r="K72" t="str">
        <f t="shared" ref="K72:K135" si="7">CONCATENATE(A72,"-",C72)</f>
        <v>-</v>
      </c>
    </row>
    <row r="73" spans="9:11" x14ac:dyDescent="0.25">
      <c r="I73" s="24">
        <f t="shared" si="6"/>
        <v>2.5000000000000001E-3</v>
      </c>
      <c r="J73" s="27">
        <f t="shared" si="5"/>
        <v>0</v>
      </c>
      <c r="K73" t="str">
        <f t="shared" si="7"/>
        <v>-</v>
      </c>
    </row>
    <row r="74" spans="9:11" x14ac:dyDescent="0.25">
      <c r="I74" s="24">
        <f t="shared" si="6"/>
        <v>2.5000000000000001E-3</v>
      </c>
      <c r="J74" s="27">
        <f t="shared" si="5"/>
        <v>0</v>
      </c>
      <c r="K74" t="str">
        <f t="shared" si="7"/>
        <v>-</v>
      </c>
    </row>
    <row r="75" spans="9:11" x14ac:dyDescent="0.25">
      <c r="I75" s="24">
        <f t="shared" si="6"/>
        <v>2.5000000000000001E-3</v>
      </c>
      <c r="J75" s="27">
        <f t="shared" si="5"/>
        <v>0</v>
      </c>
      <c r="K75" t="str">
        <f t="shared" si="7"/>
        <v>-</v>
      </c>
    </row>
    <row r="76" spans="9:11" x14ac:dyDescent="0.25">
      <c r="I76" s="24">
        <f t="shared" si="6"/>
        <v>2.5000000000000001E-3</v>
      </c>
      <c r="J76" s="27">
        <f t="shared" si="5"/>
        <v>0</v>
      </c>
      <c r="K76" t="str">
        <f t="shared" si="7"/>
        <v>-</v>
      </c>
    </row>
    <row r="77" spans="9:11" x14ac:dyDescent="0.25">
      <c r="I77" s="24">
        <f t="shared" si="6"/>
        <v>2.5000000000000001E-3</v>
      </c>
      <c r="J77" s="27">
        <f t="shared" si="5"/>
        <v>0</v>
      </c>
      <c r="K77" t="str">
        <f t="shared" si="7"/>
        <v>-</v>
      </c>
    </row>
    <row r="78" spans="9:11" x14ac:dyDescent="0.25">
      <c r="I78" s="24">
        <f t="shared" si="6"/>
        <v>2.5000000000000001E-3</v>
      </c>
      <c r="J78" s="27">
        <f t="shared" si="5"/>
        <v>0</v>
      </c>
      <c r="K78" t="str">
        <f t="shared" si="7"/>
        <v>-</v>
      </c>
    </row>
    <row r="79" spans="9:11" x14ac:dyDescent="0.25">
      <c r="I79" s="24">
        <f t="shared" si="6"/>
        <v>2.5000000000000001E-3</v>
      </c>
      <c r="J79" s="27">
        <f t="shared" si="5"/>
        <v>0</v>
      </c>
      <c r="K79" t="str">
        <f t="shared" si="7"/>
        <v>-</v>
      </c>
    </row>
    <row r="80" spans="9:11" x14ac:dyDescent="0.25">
      <c r="I80" s="24">
        <f t="shared" si="6"/>
        <v>2.5000000000000001E-3</v>
      </c>
      <c r="J80" s="27">
        <f t="shared" si="5"/>
        <v>0</v>
      </c>
      <c r="K80" t="str">
        <f t="shared" si="7"/>
        <v>-</v>
      </c>
    </row>
    <row r="81" spans="9:11" x14ac:dyDescent="0.25">
      <c r="I81" s="24">
        <f t="shared" si="6"/>
        <v>2.5000000000000001E-3</v>
      </c>
      <c r="J81" s="27">
        <f t="shared" si="5"/>
        <v>0</v>
      </c>
      <c r="K81" t="str">
        <f t="shared" si="7"/>
        <v>-</v>
      </c>
    </row>
    <row r="82" spans="9:11" x14ac:dyDescent="0.25">
      <c r="I82" s="24">
        <f t="shared" si="6"/>
        <v>2.5000000000000001E-3</v>
      </c>
      <c r="J82" s="27">
        <f t="shared" si="5"/>
        <v>0</v>
      </c>
      <c r="K82" t="str">
        <f t="shared" si="7"/>
        <v>-</v>
      </c>
    </row>
    <row r="83" spans="9:11" x14ac:dyDescent="0.25">
      <c r="I83" s="24">
        <f t="shared" si="6"/>
        <v>2.5000000000000001E-3</v>
      </c>
      <c r="J83" s="27">
        <f t="shared" si="5"/>
        <v>0</v>
      </c>
      <c r="K83" t="str">
        <f t="shared" si="7"/>
        <v>-</v>
      </c>
    </row>
    <row r="84" spans="9:11" x14ac:dyDescent="0.25">
      <c r="I84" s="24">
        <f t="shared" si="6"/>
        <v>2.5000000000000001E-3</v>
      </c>
      <c r="J84" s="27">
        <f t="shared" si="5"/>
        <v>0</v>
      </c>
      <c r="K84" t="str">
        <f t="shared" si="7"/>
        <v>-</v>
      </c>
    </row>
    <row r="85" spans="9:11" x14ac:dyDescent="0.25">
      <c r="I85" s="24">
        <f t="shared" si="6"/>
        <v>2.5000000000000001E-3</v>
      </c>
      <c r="J85" s="27">
        <f t="shared" si="5"/>
        <v>0</v>
      </c>
      <c r="K85" t="str">
        <f t="shared" si="7"/>
        <v>-</v>
      </c>
    </row>
    <row r="86" spans="9:11" x14ac:dyDescent="0.25">
      <c r="I86" s="24">
        <f t="shared" si="6"/>
        <v>2.5000000000000001E-3</v>
      </c>
      <c r="J86" s="27">
        <f t="shared" si="5"/>
        <v>0</v>
      </c>
      <c r="K86" t="str">
        <f t="shared" si="7"/>
        <v>-</v>
      </c>
    </row>
    <row r="87" spans="9:11" x14ac:dyDescent="0.25">
      <c r="I87" s="24">
        <f t="shared" si="6"/>
        <v>2.5000000000000001E-3</v>
      </c>
      <c r="J87" s="27">
        <f t="shared" ref="J87:J150" si="8">H87-G87</f>
        <v>0</v>
      </c>
      <c r="K87" t="str">
        <f t="shared" si="7"/>
        <v>-</v>
      </c>
    </row>
    <row r="88" spans="9:11" x14ac:dyDescent="0.25">
      <c r="I88" s="24">
        <f t="shared" si="6"/>
        <v>2.5000000000000001E-3</v>
      </c>
      <c r="J88" s="27">
        <f t="shared" si="8"/>
        <v>0</v>
      </c>
      <c r="K88" t="str">
        <f t="shared" si="7"/>
        <v>-</v>
      </c>
    </row>
    <row r="89" spans="9:11" x14ac:dyDescent="0.25">
      <c r="I89" s="24">
        <f t="shared" si="6"/>
        <v>2.5000000000000001E-3</v>
      </c>
      <c r="J89" s="27">
        <f t="shared" si="8"/>
        <v>0</v>
      </c>
      <c r="K89" t="str">
        <f t="shared" si="7"/>
        <v>-</v>
      </c>
    </row>
    <row r="90" spans="9:11" x14ac:dyDescent="0.25">
      <c r="I90" s="24">
        <f t="shared" si="6"/>
        <v>2.5000000000000001E-3</v>
      </c>
      <c r="J90" s="27">
        <f t="shared" si="8"/>
        <v>0</v>
      </c>
      <c r="K90" t="str">
        <f t="shared" si="7"/>
        <v>-</v>
      </c>
    </row>
    <row r="91" spans="9:11" x14ac:dyDescent="0.25">
      <c r="I91" s="24">
        <f t="shared" si="6"/>
        <v>2.5000000000000001E-3</v>
      </c>
      <c r="J91" s="27">
        <f t="shared" si="8"/>
        <v>0</v>
      </c>
      <c r="K91" t="str">
        <f t="shared" si="7"/>
        <v>-</v>
      </c>
    </row>
    <row r="92" spans="9:11" x14ac:dyDescent="0.25">
      <c r="I92" s="24">
        <f t="shared" si="6"/>
        <v>2.5000000000000001E-3</v>
      </c>
      <c r="J92" s="27">
        <f t="shared" si="8"/>
        <v>0</v>
      </c>
      <c r="K92" t="str">
        <f t="shared" si="7"/>
        <v>-</v>
      </c>
    </row>
    <row r="93" spans="9:11" x14ac:dyDescent="0.25">
      <c r="I93" s="24">
        <f t="shared" si="6"/>
        <v>2.5000000000000001E-3</v>
      </c>
      <c r="J93" s="27">
        <f t="shared" si="8"/>
        <v>0</v>
      </c>
      <c r="K93" t="str">
        <f t="shared" si="7"/>
        <v>-</v>
      </c>
    </row>
    <row r="94" spans="9:11" x14ac:dyDescent="0.25">
      <c r="I94" s="24">
        <f t="shared" si="6"/>
        <v>2.5000000000000001E-3</v>
      </c>
      <c r="J94" s="27">
        <f t="shared" si="8"/>
        <v>0</v>
      </c>
      <c r="K94" t="str">
        <f t="shared" si="7"/>
        <v>-</v>
      </c>
    </row>
    <row r="95" spans="9:11" x14ac:dyDescent="0.25">
      <c r="I95" s="24">
        <f t="shared" si="6"/>
        <v>2.5000000000000001E-3</v>
      </c>
      <c r="J95" s="27">
        <f t="shared" si="8"/>
        <v>0</v>
      </c>
      <c r="K95" t="str">
        <f t="shared" si="7"/>
        <v>-</v>
      </c>
    </row>
    <row r="96" spans="9:11" x14ac:dyDescent="0.25">
      <c r="I96" s="24">
        <f t="shared" si="6"/>
        <v>2.5000000000000001E-3</v>
      </c>
      <c r="J96" s="27">
        <f t="shared" si="8"/>
        <v>0</v>
      </c>
      <c r="K96" t="str">
        <f t="shared" si="7"/>
        <v>-</v>
      </c>
    </row>
    <row r="97" spans="9:11" x14ac:dyDescent="0.25">
      <c r="I97" s="24">
        <f t="shared" si="6"/>
        <v>2.5000000000000001E-3</v>
      </c>
      <c r="J97" s="27">
        <f t="shared" si="8"/>
        <v>0</v>
      </c>
      <c r="K97" t="str">
        <f t="shared" si="7"/>
        <v>-</v>
      </c>
    </row>
    <row r="98" spans="9:11" x14ac:dyDescent="0.25">
      <c r="I98" s="24">
        <f t="shared" si="6"/>
        <v>2.5000000000000001E-3</v>
      </c>
      <c r="J98" s="27">
        <f t="shared" si="8"/>
        <v>0</v>
      </c>
      <c r="K98" t="str">
        <f t="shared" si="7"/>
        <v>-</v>
      </c>
    </row>
    <row r="99" spans="9:11" x14ac:dyDescent="0.25">
      <c r="I99" s="24">
        <f t="shared" si="6"/>
        <v>2.5000000000000001E-3</v>
      </c>
      <c r="J99" s="27">
        <f t="shared" si="8"/>
        <v>0</v>
      </c>
      <c r="K99" t="str">
        <f t="shared" si="7"/>
        <v>-</v>
      </c>
    </row>
    <row r="100" spans="9:11" x14ac:dyDescent="0.25">
      <c r="I100" s="24">
        <f t="shared" si="6"/>
        <v>2.5000000000000001E-3</v>
      </c>
      <c r="J100" s="27">
        <f t="shared" si="8"/>
        <v>0</v>
      </c>
      <c r="K100" t="str">
        <f t="shared" si="7"/>
        <v>-</v>
      </c>
    </row>
    <row r="101" spans="9:11" x14ac:dyDescent="0.25">
      <c r="I101" s="24">
        <f t="shared" si="6"/>
        <v>2.5000000000000001E-3</v>
      </c>
      <c r="J101" s="27">
        <f t="shared" si="8"/>
        <v>0</v>
      </c>
      <c r="K101" t="str">
        <f t="shared" si="7"/>
        <v>-</v>
      </c>
    </row>
    <row r="102" spans="9:11" x14ac:dyDescent="0.25">
      <c r="I102" s="24">
        <f t="shared" si="6"/>
        <v>2.5000000000000001E-3</v>
      </c>
      <c r="J102" s="27">
        <f t="shared" si="8"/>
        <v>0</v>
      </c>
      <c r="K102" t="str">
        <f t="shared" si="7"/>
        <v>-</v>
      </c>
    </row>
    <row r="103" spans="9:11" x14ac:dyDescent="0.25">
      <c r="I103" s="24">
        <f t="shared" si="6"/>
        <v>2.5000000000000001E-3</v>
      </c>
      <c r="J103" s="27">
        <f t="shared" si="8"/>
        <v>0</v>
      </c>
      <c r="K103" t="str">
        <f t="shared" si="7"/>
        <v>-</v>
      </c>
    </row>
    <row r="104" spans="9:11" x14ac:dyDescent="0.25">
      <c r="I104" s="24">
        <f t="shared" si="6"/>
        <v>2.5000000000000001E-3</v>
      </c>
      <c r="J104" s="27">
        <f t="shared" si="8"/>
        <v>0</v>
      </c>
      <c r="K104" t="str">
        <f t="shared" si="7"/>
        <v>-</v>
      </c>
    </row>
    <row r="105" spans="9:11" x14ac:dyDescent="0.25">
      <c r="I105" s="24">
        <f t="shared" si="6"/>
        <v>2.5000000000000001E-3</v>
      </c>
      <c r="J105" s="27">
        <f t="shared" si="8"/>
        <v>0</v>
      </c>
      <c r="K105" t="str">
        <f t="shared" si="7"/>
        <v>-</v>
      </c>
    </row>
    <row r="106" spans="9:11" x14ac:dyDescent="0.25">
      <c r="I106" s="24">
        <f t="shared" si="6"/>
        <v>2.5000000000000001E-3</v>
      </c>
      <c r="J106" s="27">
        <f t="shared" si="8"/>
        <v>0</v>
      </c>
      <c r="K106" t="str">
        <f t="shared" si="7"/>
        <v>-</v>
      </c>
    </row>
    <row r="107" spans="9:11" x14ac:dyDescent="0.25">
      <c r="I107" s="24">
        <f t="shared" si="6"/>
        <v>2.5000000000000001E-3</v>
      </c>
      <c r="J107" s="27">
        <f t="shared" si="8"/>
        <v>0</v>
      </c>
      <c r="K107" t="str">
        <f t="shared" si="7"/>
        <v>-</v>
      </c>
    </row>
    <row r="108" spans="9:11" x14ac:dyDescent="0.25">
      <c r="I108" s="24">
        <f t="shared" si="6"/>
        <v>2.5000000000000001E-3</v>
      </c>
      <c r="J108" s="27">
        <f t="shared" si="8"/>
        <v>0</v>
      </c>
      <c r="K108" t="str">
        <f t="shared" si="7"/>
        <v>-</v>
      </c>
    </row>
    <row r="109" spans="9:11" x14ac:dyDescent="0.25">
      <c r="I109" s="24">
        <f t="shared" si="6"/>
        <v>2.5000000000000001E-3</v>
      </c>
      <c r="J109" s="27">
        <f t="shared" si="8"/>
        <v>0</v>
      </c>
      <c r="K109" t="str">
        <f t="shared" si="7"/>
        <v>-</v>
      </c>
    </row>
    <row r="110" spans="9:11" x14ac:dyDescent="0.25">
      <c r="I110" s="24">
        <f t="shared" si="6"/>
        <v>2.5000000000000001E-3</v>
      </c>
      <c r="J110" s="27">
        <f t="shared" si="8"/>
        <v>0</v>
      </c>
      <c r="K110" t="str">
        <f t="shared" si="7"/>
        <v>-</v>
      </c>
    </row>
    <row r="111" spans="9:11" x14ac:dyDescent="0.25">
      <c r="I111" s="24">
        <f t="shared" si="6"/>
        <v>2.5000000000000001E-3</v>
      </c>
      <c r="J111" s="27">
        <f t="shared" si="8"/>
        <v>0</v>
      </c>
      <c r="K111" t="str">
        <f t="shared" si="7"/>
        <v>-</v>
      </c>
    </row>
    <row r="112" spans="9:11" x14ac:dyDescent="0.25">
      <c r="I112" s="24">
        <f t="shared" si="6"/>
        <v>2.5000000000000001E-3</v>
      </c>
      <c r="J112" s="27">
        <f t="shared" si="8"/>
        <v>0</v>
      </c>
      <c r="K112" t="str">
        <f t="shared" si="7"/>
        <v>-</v>
      </c>
    </row>
    <row r="113" spans="9:11" x14ac:dyDescent="0.25">
      <c r="I113" s="24">
        <f t="shared" si="6"/>
        <v>2.5000000000000001E-3</v>
      </c>
      <c r="J113" s="27">
        <f t="shared" si="8"/>
        <v>0</v>
      </c>
      <c r="K113" t="str">
        <f t="shared" si="7"/>
        <v>-</v>
      </c>
    </row>
    <row r="114" spans="9:11" x14ac:dyDescent="0.25">
      <c r="I114" s="24">
        <f t="shared" si="6"/>
        <v>2.5000000000000001E-3</v>
      </c>
      <c r="J114" s="27">
        <f t="shared" si="8"/>
        <v>0</v>
      </c>
      <c r="K114" t="str">
        <f t="shared" si="7"/>
        <v>-</v>
      </c>
    </row>
    <row r="115" spans="9:11" x14ac:dyDescent="0.25">
      <c r="I115" s="24">
        <f t="shared" si="6"/>
        <v>2.5000000000000001E-3</v>
      </c>
      <c r="J115" s="27">
        <f t="shared" si="8"/>
        <v>0</v>
      </c>
      <c r="K115" t="str">
        <f t="shared" si="7"/>
        <v>-</v>
      </c>
    </row>
    <row r="116" spans="9:11" x14ac:dyDescent="0.25">
      <c r="I116" s="24">
        <f t="shared" si="6"/>
        <v>2.5000000000000001E-3</v>
      </c>
      <c r="J116" s="27">
        <f t="shared" si="8"/>
        <v>0</v>
      </c>
      <c r="K116" t="str">
        <f t="shared" si="7"/>
        <v>-</v>
      </c>
    </row>
    <row r="117" spans="9:11" x14ac:dyDescent="0.25">
      <c r="I117" s="24">
        <f t="shared" si="6"/>
        <v>2.5000000000000001E-3</v>
      </c>
      <c r="J117" s="27">
        <f t="shared" si="8"/>
        <v>0</v>
      </c>
      <c r="K117" t="str">
        <f t="shared" si="7"/>
        <v>-</v>
      </c>
    </row>
    <row r="118" spans="9:11" x14ac:dyDescent="0.25">
      <c r="I118" s="24">
        <f t="shared" si="6"/>
        <v>2.5000000000000001E-3</v>
      </c>
      <c r="J118" s="27">
        <f t="shared" si="8"/>
        <v>0</v>
      </c>
      <c r="K118" t="str">
        <f t="shared" si="7"/>
        <v>-</v>
      </c>
    </row>
    <row r="119" spans="9:11" x14ac:dyDescent="0.25">
      <c r="I119" s="24">
        <f t="shared" si="6"/>
        <v>2.5000000000000001E-3</v>
      </c>
      <c r="J119" s="27">
        <f t="shared" si="8"/>
        <v>0</v>
      </c>
      <c r="K119" t="str">
        <f t="shared" si="7"/>
        <v>-</v>
      </c>
    </row>
    <row r="120" spans="9:11" x14ac:dyDescent="0.25">
      <c r="I120" s="24">
        <f t="shared" si="6"/>
        <v>2.5000000000000001E-3</v>
      </c>
      <c r="J120" s="27">
        <f t="shared" si="8"/>
        <v>0</v>
      </c>
      <c r="K120" t="str">
        <f t="shared" si="7"/>
        <v>-</v>
      </c>
    </row>
    <row r="121" spans="9:11" x14ac:dyDescent="0.25">
      <c r="I121" s="24">
        <f t="shared" si="6"/>
        <v>2.5000000000000001E-3</v>
      </c>
      <c r="J121" s="27">
        <f t="shared" si="8"/>
        <v>0</v>
      </c>
      <c r="K121" t="str">
        <f t="shared" si="7"/>
        <v>-</v>
      </c>
    </row>
    <row r="122" spans="9:11" x14ac:dyDescent="0.25">
      <c r="I122" s="24">
        <f t="shared" si="6"/>
        <v>2.5000000000000001E-3</v>
      </c>
      <c r="J122" s="27">
        <f t="shared" si="8"/>
        <v>0</v>
      </c>
      <c r="K122" t="str">
        <f t="shared" si="7"/>
        <v>-</v>
      </c>
    </row>
    <row r="123" spans="9:11" x14ac:dyDescent="0.25">
      <c r="I123" s="24">
        <f t="shared" si="6"/>
        <v>2.5000000000000001E-3</v>
      </c>
      <c r="J123" s="27">
        <f t="shared" si="8"/>
        <v>0</v>
      </c>
      <c r="K123" t="str">
        <f t="shared" si="7"/>
        <v>-</v>
      </c>
    </row>
    <row r="124" spans="9:11" x14ac:dyDescent="0.25">
      <c r="I124" s="24">
        <f t="shared" si="6"/>
        <v>2.5000000000000001E-3</v>
      </c>
      <c r="J124" s="27">
        <f t="shared" si="8"/>
        <v>0</v>
      </c>
      <c r="K124" t="str">
        <f t="shared" si="7"/>
        <v>-</v>
      </c>
    </row>
    <row r="125" spans="9:11" x14ac:dyDescent="0.25">
      <c r="I125" s="24">
        <f t="shared" si="6"/>
        <v>2.5000000000000001E-3</v>
      </c>
      <c r="J125" s="27">
        <f t="shared" si="8"/>
        <v>0</v>
      </c>
      <c r="K125" t="str">
        <f t="shared" si="7"/>
        <v>-</v>
      </c>
    </row>
    <row r="126" spans="9:11" x14ac:dyDescent="0.25">
      <c r="I126" s="24">
        <f t="shared" si="6"/>
        <v>2.5000000000000001E-3</v>
      </c>
      <c r="J126" s="27">
        <f t="shared" si="8"/>
        <v>0</v>
      </c>
      <c r="K126" t="str">
        <f t="shared" si="7"/>
        <v>-</v>
      </c>
    </row>
    <row r="127" spans="9:11" x14ac:dyDescent="0.25">
      <c r="I127" s="24">
        <f t="shared" si="6"/>
        <v>2.5000000000000001E-3</v>
      </c>
      <c r="J127" s="27">
        <f t="shared" si="8"/>
        <v>0</v>
      </c>
      <c r="K127" t="str">
        <f t="shared" si="7"/>
        <v>-</v>
      </c>
    </row>
    <row r="128" spans="9:11" x14ac:dyDescent="0.25">
      <c r="I128" s="24">
        <f t="shared" si="6"/>
        <v>2.5000000000000001E-3</v>
      </c>
      <c r="J128" s="27">
        <f t="shared" si="8"/>
        <v>0</v>
      </c>
      <c r="K128" t="str">
        <f t="shared" si="7"/>
        <v>-</v>
      </c>
    </row>
    <row r="129" spans="9:11" x14ac:dyDescent="0.25">
      <c r="I129" s="24">
        <f t="shared" si="6"/>
        <v>2.5000000000000001E-3</v>
      </c>
      <c r="J129" s="27">
        <f t="shared" si="8"/>
        <v>0</v>
      </c>
      <c r="K129" t="str">
        <f t="shared" si="7"/>
        <v>-</v>
      </c>
    </row>
    <row r="130" spans="9:11" x14ac:dyDescent="0.25">
      <c r="I130" s="24">
        <f t="shared" si="6"/>
        <v>2.5000000000000001E-3</v>
      </c>
      <c r="J130" s="27">
        <f t="shared" si="8"/>
        <v>0</v>
      </c>
      <c r="K130" t="str">
        <f t="shared" si="7"/>
        <v>-</v>
      </c>
    </row>
    <row r="131" spans="9:11" x14ac:dyDescent="0.25">
      <c r="I131" s="24">
        <f t="shared" si="6"/>
        <v>2.5000000000000001E-3</v>
      </c>
      <c r="J131" s="27">
        <f t="shared" si="8"/>
        <v>0</v>
      </c>
      <c r="K131" t="str">
        <f t="shared" si="7"/>
        <v>-</v>
      </c>
    </row>
    <row r="132" spans="9:11" x14ac:dyDescent="0.25">
      <c r="I132" s="24">
        <f t="shared" si="6"/>
        <v>2.5000000000000001E-3</v>
      </c>
      <c r="J132" s="27">
        <f t="shared" si="8"/>
        <v>0</v>
      </c>
      <c r="K132" t="str">
        <f t="shared" si="7"/>
        <v>-</v>
      </c>
    </row>
    <row r="133" spans="9:11" x14ac:dyDescent="0.25">
      <c r="I133" s="24">
        <f t="shared" si="6"/>
        <v>2.5000000000000001E-3</v>
      </c>
      <c r="J133" s="27">
        <f t="shared" si="8"/>
        <v>0</v>
      </c>
      <c r="K133" t="str">
        <f t="shared" si="7"/>
        <v>-</v>
      </c>
    </row>
    <row r="134" spans="9:11" x14ac:dyDescent="0.25">
      <c r="I134" s="24">
        <f t="shared" si="6"/>
        <v>2.5000000000000001E-3</v>
      </c>
      <c r="J134" s="27">
        <f t="shared" si="8"/>
        <v>0</v>
      </c>
      <c r="K134" t="str">
        <f t="shared" si="7"/>
        <v>-</v>
      </c>
    </row>
    <row r="135" spans="9:11" x14ac:dyDescent="0.25">
      <c r="I135" s="24">
        <f t="shared" si="6"/>
        <v>2.5000000000000001E-3</v>
      </c>
      <c r="J135" s="27">
        <f t="shared" si="8"/>
        <v>0</v>
      </c>
      <c r="K135" t="str">
        <f t="shared" si="7"/>
        <v>-</v>
      </c>
    </row>
    <row r="136" spans="9:11" x14ac:dyDescent="0.25">
      <c r="I136" s="24">
        <f t="shared" ref="I136:I199" si="9">MROUND(ROUNDUP(F136,3),0.005)+0.0025</f>
        <v>2.5000000000000001E-3</v>
      </c>
      <c r="J136" s="27">
        <f t="shared" si="8"/>
        <v>0</v>
      </c>
      <c r="K136" t="str">
        <f t="shared" ref="K136:K199" si="10">CONCATENATE(A136,"-",C136)</f>
        <v>-</v>
      </c>
    </row>
    <row r="137" spans="9:11" x14ac:dyDescent="0.25">
      <c r="I137" s="24">
        <f t="shared" si="9"/>
        <v>2.5000000000000001E-3</v>
      </c>
      <c r="J137" s="27">
        <f t="shared" si="8"/>
        <v>0</v>
      </c>
      <c r="K137" t="str">
        <f t="shared" si="10"/>
        <v>-</v>
      </c>
    </row>
    <row r="138" spans="9:11" x14ac:dyDescent="0.25">
      <c r="I138" s="24">
        <f t="shared" si="9"/>
        <v>2.5000000000000001E-3</v>
      </c>
      <c r="J138" s="27">
        <f t="shared" si="8"/>
        <v>0</v>
      </c>
      <c r="K138" t="str">
        <f t="shared" si="10"/>
        <v>-</v>
      </c>
    </row>
    <row r="139" spans="9:11" x14ac:dyDescent="0.25">
      <c r="I139" s="24">
        <f t="shared" si="9"/>
        <v>2.5000000000000001E-3</v>
      </c>
      <c r="J139" s="27">
        <f t="shared" si="8"/>
        <v>0</v>
      </c>
      <c r="K139" t="str">
        <f t="shared" si="10"/>
        <v>-</v>
      </c>
    </row>
    <row r="140" spans="9:11" x14ac:dyDescent="0.25">
      <c r="I140" s="24">
        <f t="shared" si="9"/>
        <v>2.5000000000000001E-3</v>
      </c>
      <c r="J140" s="27">
        <f t="shared" si="8"/>
        <v>0</v>
      </c>
      <c r="K140" t="str">
        <f t="shared" si="10"/>
        <v>-</v>
      </c>
    </row>
    <row r="141" spans="9:11" x14ac:dyDescent="0.25">
      <c r="I141" s="24">
        <f t="shared" si="9"/>
        <v>2.5000000000000001E-3</v>
      </c>
      <c r="J141" s="27">
        <f t="shared" si="8"/>
        <v>0</v>
      </c>
      <c r="K141" t="str">
        <f t="shared" si="10"/>
        <v>-</v>
      </c>
    </row>
    <row r="142" spans="9:11" x14ac:dyDescent="0.25">
      <c r="I142" s="24">
        <f t="shared" si="9"/>
        <v>2.5000000000000001E-3</v>
      </c>
      <c r="J142" s="27">
        <f t="shared" si="8"/>
        <v>0</v>
      </c>
      <c r="K142" t="str">
        <f t="shared" si="10"/>
        <v>-</v>
      </c>
    </row>
    <row r="143" spans="9:11" x14ac:dyDescent="0.25">
      <c r="I143" s="24">
        <f t="shared" si="9"/>
        <v>2.5000000000000001E-3</v>
      </c>
      <c r="J143" s="27">
        <f t="shared" si="8"/>
        <v>0</v>
      </c>
      <c r="K143" t="str">
        <f t="shared" si="10"/>
        <v>-</v>
      </c>
    </row>
    <row r="144" spans="9:11" x14ac:dyDescent="0.25">
      <c r="I144" s="24">
        <f t="shared" si="9"/>
        <v>2.5000000000000001E-3</v>
      </c>
      <c r="J144" s="27">
        <f t="shared" si="8"/>
        <v>0</v>
      </c>
      <c r="K144" t="str">
        <f t="shared" si="10"/>
        <v>-</v>
      </c>
    </row>
    <row r="145" spans="9:11" x14ac:dyDescent="0.25">
      <c r="I145" s="24">
        <f t="shared" si="9"/>
        <v>2.5000000000000001E-3</v>
      </c>
      <c r="J145" s="27">
        <f t="shared" si="8"/>
        <v>0</v>
      </c>
      <c r="K145" t="str">
        <f t="shared" si="10"/>
        <v>-</v>
      </c>
    </row>
    <row r="146" spans="9:11" x14ac:dyDescent="0.25">
      <c r="I146" s="24">
        <f t="shared" si="9"/>
        <v>2.5000000000000001E-3</v>
      </c>
      <c r="J146" s="27">
        <f t="shared" si="8"/>
        <v>0</v>
      </c>
      <c r="K146" t="str">
        <f t="shared" si="10"/>
        <v>-</v>
      </c>
    </row>
    <row r="147" spans="9:11" x14ac:dyDescent="0.25">
      <c r="I147" s="24">
        <f t="shared" si="9"/>
        <v>2.5000000000000001E-3</v>
      </c>
      <c r="J147" s="27">
        <f t="shared" si="8"/>
        <v>0</v>
      </c>
      <c r="K147" t="str">
        <f t="shared" si="10"/>
        <v>-</v>
      </c>
    </row>
    <row r="148" spans="9:11" x14ac:dyDescent="0.25">
      <c r="I148" s="24">
        <f t="shared" si="9"/>
        <v>2.5000000000000001E-3</v>
      </c>
      <c r="J148" s="27">
        <f t="shared" si="8"/>
        <v>0</v>
      </c>
      <c r="K148" t="str">
        <f t="shared" si="10"/>
        <v>-</v>
      </c>
    </row>
    <row r="149" spans="9:11" x14ac:dyDescent="0.25">
      <c r="I149" s="24">
        <f t="shared" si="9"/>
        <v>2.5000000000000001E-3</v>
      </c>
      <c r="J149" s="27">
        <f t="shared" si="8"/>
        <v>0</v>
      </c>
      <c r="K149" t="str">
        <f t="shared" si="10"/>
        <v>-</v>
      </c>
    </row>
    <row r="150" spans="9:11" x14ac:dyDescent="0.25">
      <c r="I150" s="24">
        <f t="shared" si="9"/>
        <v>2.5000000000000001E-3</v>
      </c>
      <c r="J150" s="27">
        <f t="shared" si="8"/>
        <v>0</v>
      </c>
      <c r="K150" t="str">
        <f t="shared" si="10"/>
        <v>-</v>
      </c>
    </row>
    <row r="151" spans="9:11" x14ac:dyDescent="0.25">
      <c r="I151" s="24">
        <f t="shared" si="9"/>
        <v>2.5000000000000001E-3</v>
      </c>
      <c r="J151" s="27">
        <f t="shared" ref="J151:J200" si="11">H151-G151</f>
        <v>0</v>
      </c>
      <c r="K151" t="str">
        <f t="shared" si="10"/>
        <v>-</v>
      </c>
    </row>
    <row r="152" spans="9:11" x14ac:dyDescent="0.25">
      <c r="I152" s="24">
        <f t="shared" si="9"/>
        <v>2.5000000000000001E-3</v>
      </c>
      <c r="J152" s="27">
        <f t="shared" si="11"/>
        <v>0</v>
      </c>
      <c r="K152" t="str">
        <f t="shared" si="10"/>
        <v>-</v>
      </c>
    </row>
    <row r="153" spans="9:11" x14ac:dyDescent="0.25">
      <c r="I153" s="24">
        <f t="shared" si="9"/>
        <v>2.5000000000000001E-3</v>
      </c>
      <c r="J153" s="27">
        <f t="shared" si="11"/>
        <v>0</v>
      </c>
      <c r="K153" t="str">
        <f t="shared" si="10"/>
        <v>-</v>
      </c>
    </row>
    <row r="154" spans="9:11" x14ac:dyDescent="0.25">
      <c r="I154" s="24">
        <f t="shared" si="9"/>
        <v>2.5000000000000001E-3</v>
      </c>
      <c r="J154" s="27">
        <f t="shared" si="11"/>
        <v>0</v>
      </c>
      <c r="K154" t="str">
        <f t="shared" si="10"/>
        <v>-</v>
      </c>
    </row>
    <row r="155" spans="9:11" x14ac:dyDescent="0.25">
      <c r="I155" s="24">
        <f t="shared" si="9"/>
        <v>2.5000000000000001E-3</v>
      </c>
      <c r="J155" s="27">
        <f t="shared" si="11"/>
        <v>0</v>
      </c>
      <c r="K155" t="str">
        <f t="shared" si="10"/>
        <v>-</v>
      </c>
    </row>
    <row r="156" spans="9:11" x14ac:dyDescent="0.25">
      <c r="I156" s="24">
        <f t="shared" si="9"/>
        <v>2.5000000000000001E-3</v>
      </c>
      <c r="J156" s="27">
        <f t="shared" si="11"/>
        <v>0</v>
      </c>
      <c r="K156" t="str">
        <f t="shared" si="10"/>
        <v>-</v>
      </c>
    </row>
    <row r="157" spans="9:11" x14ac:dyDescent="0.25">
      <c r="I157" s="24">
        <f t="shared" si="9"/>
        <v>2.5000000000000001E-3</v>
      </c>
      <c r="J157" s="27">
        <f t="shared" si="11"/>
        <v>0</v>
      </c>
      <c r="K157" t="str">
        <f t="shared" si="10"/>
        <v>-</v>
      </c>
    </row>
    <row r="158" spans="9:11" x14ac:dyDescent="0.25">
      <c r="I158" s="24">
        <f t="shared" si="9"/>
        <v>2.5000000000000001E-3</v>
      </c>
      <c r="J158" s="27">
        <f t="shared" si="11"/>
        <v>0</v>
      </c>
      <c r="K158" t="str">
        <f t="shared" si="10"/>
        <v>-</v>
      </c>
    </row>
    <row r="159" spans="9:11" x14ac:dyDescent="0.25">
      <c r="I159" s="24">
        <f t="shared" si="9"/>
        <v>2.5000000000000001E-3</v>
      </c>
      <c r="J159" s="27">
        <f t="shared" si="11"/>
        <v>0</v>
      </c>
      <c r="K159" t="str">
        <f t="shared" si="10"/>
        <v>-</v>
      </c>
    </row>
    <row r="160" spans="9:11" x14ac:dyDescent="0.25">
      <c r="I160" s="24">
        <f t="shared" si="9"/>
        <v>2.5000000000000001E-3</v>
      </c>
      <c r="J160" s="27">
        <f t="shared" si="11"/>
        <v>0</v>
      </c>
      <c r="K160" t="str">
        <f t="shared" si="10"/>
        <v>-</v>
      </c>
    </row>
    <row r="161" spans="9:11" x14ac:dyDescent="0.25">
      <c r="I161" s="24">
        <f t="shared" si="9"/>
        <v>2.5000000000000001E-3</v>
      </c>
      <c r="J161" s="27">
        <f t="shared" si="11"/>
        <v>0</v>
      </c>
      <c r="K161" t="str">
        <f t="shared" si="10"/>
        <v>-</v>
      </c>
    </row>
    <row r="162" spans="9:11" x14ac:dyDescent="0.25">
      <c r="I162" s="24">
        <f t="shared" si="9"/>
        <v>2.5000000000000001E-3</v>
      </c>
      <c r="J162" s="27">
        <f t="shared" si="11"/>
        <v>0</v>
      </c>
      <c r="K162" t="str">
        <f t="shared" si="10"/>
        <v>-</v>
      </c>
    </row>
    <row r="163" spans="9:11" x14ac:dyDescent="0.25">
      <c r="I163" s="24">
        <f t="shared" si="9"/>
        <v>2.5000000000000001E-3</v>
      </c>
      <c r="J163" s="27">
        <f t="shared" si="11"/>
        <v>0</v>
      </c>
      <c r="K163" t="str">
        <f t="shared" si="10"/>
        <v>-</v>
      </c>
    </row>
    <row r="164" spans="9:11" x14ac:dyDescent="0.25">
      <c r="I164" s="24">
        <f t="shared" si="9"/>
        <v>2.5000000000000001E-3</v>
      </c>
      <c r="J164" s="27">
        <f t="shared" si="11"/>
        <v>0</v>
      </c>
      <c r="K164" t="str">
        <f t="shared" si="10"/>
        <v>-</v>
      </c>
    </row>
    <row r="165" spans="9:11" x14ac:dyDescent="0.25">
      <c r="I165" s="24">
        <f t="shared" si="9"/>
        <v>2.5000000000000001E-3</v>
      </c>
      <c r="J165" s="27">
        <f t="shared" si="11"/>
        <v>0</v>
      </c>
      <c r="K165" t="str">
        <f t="shared" si="10"/>
        <v>-</v>
      </c>
    </row>
    <row r="166" spans="9:11" x14ac:dyDescent="0.25">
      <c r="I166" s="24">
        <f t="shared" si="9"/>
        <v>2.5000000000000001E-3</v>
      </c>
      <c r="J166" s="27">
        <f t="shared" si="11"/>
        <v>0</v>
      </c>
      <c r="K166" t="str">
        <f t="shared" si="10"/>
        <v>-</v>
      </c>
    </row>
    <row r="167" spans="9:11" x14ac:dyDescent="0.25">
      <c r="I167" s="24">
        <f t="shared" si="9"/>
        <v>2.5000000000000001E-3</v>
      </c>
      <c r="J167" s="27">
        <f t="shared" si="11"/>
        <v>0</v>
      </c>
      <c r="K167" t="str">
        <f t="shared" si="10"/>
        <v>-</v>
      </c>
    </row>
    <row r="168" spans="9:11" x14ac:dyDescent="0.25">
      <c r="I168" s="24">
        <f t="shared" si="9"/>
        <v>2.5000000000000001E-3</v>
      </c>
      <c r="J168" s="27">
        <f t="shared" si="11"/>
        <v>0</v>
      </c>
      <c r="K168" t="str">
        <f t="shared" si="10"/>
        <v>-</v>
      </c>
    </row>
    <row r="169" spans="9:11" x14ac:dyDescent="0.25">
      <c r="I169" s="24">
        <f t="shared" si="9"/>
        <v>2.5000000000000001E-3</v>
      </c>
      <c r="J169" s="27">
        <f t="shared" si="11"/>
        <v>0</v>
      </c>
      <c r="K169" t="str">
        <f t="shared" si="10"/>
        <v>-</v>
      </c>
    </row>
    <row r="170" spans="9:11" x14ac:dyDescent="0.25">
      <c r="I170" s="24">
        <f t="shared" si="9"/>
        <v>2.5000000000000001E-3</v>
      </c>
      <c r="J170" s="27">
        <f t="shared" si="11"/>
        <v>0</v>
      </c>
      <c r="K170" t="str">
        <f t="shared" si="10"/>
        <v>-</v>
      </c>
    </row>
    <row r="171" spans="9:11" x14ac:dyDescent="0.25">
      <c r="I171" s="24">
        <f t="shared" si="9"/>
        <v>2.5000000000000001E-3</v>
      </c>
      <c r="J171" s="27">
        <f t="shared" si="11"/>
        <v>0</v>
      </c>
      <c r="K171" t="str">
        <f t="shared" si="10"/>
        <v>-</v>
      </c>
    </row>
    <row r="172" spans="9:11" x14ac:dyDescent="0.25">
      <c r="I172" s="24">
        <f t="shared" si="9"/>
        <v>2.5000000000000001E-3</v>
      </c>
      <c r="J172" s="27">
        <f t="shared" si="11"/>
        <v>0</v>
      </c>
      <c r="K172" t="str">
        <f t="shared" si="10"/>
        <v>-</v>
      </c>
    </row>
    <row r="173" spans="9:11" x14ac:dyDescent="0.25">
      <c r="I173" s="24">
        <f t="shared" si="9"/>
        <v>2.5000000000000001E-3</v>
      </c>
      <c r="J173" s="27">
        <f t="shared" si="11"/>
        <v>0</v>
      </c>
      <c r="K173" t="str">
        <f t="shared" si="10"/>
        <v>-</v>
      </c>
    </row>
    <row r="174" spans="9:11" x14ac:dyDescent="0.25">
      <c r="I174" s="24">
        <f t="shared" si="9"/>
        <v>2.5000000000000001E-3</v>
      </c>
      <c r="J174" s="27">
        <f t="shared" si="11"/>
        <v>0</v>
      </c>
      <c r="K174" t="str">
        <f t="shared" si="10"/>
        <v>-</v>
      </c>
    </row>
    <row r="175" spans="9:11" x14ac:dyDescent="0.25">
      <c r="I175" s="24">
        <f t="shared" si="9"/>
        <v>2.5000000000000001E-3</v>
      </c>
      <c r="J175" s="27">
        <f t="shared" si="11"/>
        <v>0</v>
      </c>
      <c r="K175" t="str">
        <f t="shared" si="10"/>
        <v>-</v>
      </c>
    </row>
    <row r="176" spans="9:11" x14ac:dyDescent="0.25">
      <c r="I176" s="24">
        <f t="shared" si="9"/>
        <v>2.5000000000000001E-3</v>
      </c>
      <c r="J176" s="27">
        <f t="shared" si="11"/>
        <v>0</v>
      </c>
      <c r="K176" t="str">
        <f t="shared" si="10"/>
        <v>-</v>
      </c>
    </row>
    <row r="177" spans="9:11" x14ac:dyDescent="0.25">
      <c r="I177" s="24">
        <f t="shared" si="9"/>
        <v>2.5000000000000001E-3</v>
      </c>
      <c r="J177" s="27">
        <f t="shared" si="11"/>
        <v>0</v>
      </c>
      <c r="K177" t="str">
        <f t="shared" si="10"/>
        <v>-</v>
      </c>
    </row>
    <row r="178" spans="9:11" x14ac:dyDescent="0.25">
      <c r="I178" s="24">
        <f t="shared" si="9"/>
        <v>2.5000000000000001E-3</v>
      </c>
      <c r="J178" s="27">
        <f t="shared" si="11"/>
        <v>0</v>
      </c>
      <c r="K178" t="str">
        <f t="shared" si="10"/>
        <v>-</v>
      </c>
    </row>
    <row r="179" spans="9:11" x14ac:dyDescent="0.25">
      <c r="I179" s="24">
        <f t="shared" si="9"/>
        <v>2.5000000000000001E-3</v>
      </c>
      <c r="J179" s="27">
        <f t="shared" si="11"/>
        <v>0</v>
      </c>
      <c r="K179" t="str">
        <f t="shared" si="10"/>
        <v>-</v>
      </c>
    </row>
    <row r="180" spans="9:11" x14ac:dyDescent="0.25">
      <c r="I180" s="24">
        <f t="shared" si="9"/>
        <v>2.5000000000000001E-3</v>
      </c>
      <c r="J180" s="27">
        <f t="shared" si="11"/>
        <v>0</v>
      </c>
      <c r="K180" t="str">
        <f t="shared" si="10"/>
        <v>-</v>
      </c>
    </row>
    <row r="181" spans="9:11" x14ac:dyDescent="0.25">
      <c r="I181" s="24">
        <f t="shared" si="9"/>
        <v>2.5000000000000001E-3</v>
      </c>
      <c r="J181" s="27">
        <f t="shared" si="11"/>
        <v>0</v>
      </c>
      <c r="K181" t="str">
        <f t="shared" si="10"/>
        <v>-</v>
      </c>
    </row>
    <row r="182" spans="9:11" x14ac:dyDescent="0.25">
      <c r="I182" s="24">
        <f t="shared" si="9"/>
        <v>2.5000000000000001E-3</v>
      </c>
      <c r="J182" s="27">
        <f t="shared" si="11"/>
        <v>0</v>
      </c>
      <c r="K182" t="str">
        <f t="shared" si="10"/>
        <v>-</v>
      </c>
    </row>
    <row r="183" spans="9:11" x14ac:dyDescent="0.25">
      <c r="I183" s="24">
        <f t="shared" si="9"/>
        <v>2.5000000000000001E-3</v>
      </c>
      <c r="J183" s="27">
        <f t="shared" si="11"/>
        <v>0</v>
      </c>
      <c r="K183" t="str">
        <f t="shared" si="10"/>
        <v>-</v>
      </c>
    </row>
    <row r="184" spans="9:11" x14ac:dyDescent="0.25">
      <c r="I184" s="24">
        <f t="shared" si="9"/>
        <v>2.5000000000000001E-3</v>
      </c>
      <c r="J184" s="27">
        <f t="shared" si="11"/>
        <v>0</v>
      </c>
      <c r="K184" t="str">
        <f t="shared" si="10"/>
        <v>-</v>
      </c>
    </row>
    <row r="185" spans="9:11" x14ac:dyDescent="0.25">
      <c r="I185" s="24">
        <f t="shared" si="9"/>
        <v>2.5000000000000001E-3</v>
      </c>
      <c r="J185" s="27">
        <f t="shared" si="11"/>
        <v>0</v>
      </c>
      <c r="K185" t="str">
        <f t="shared" si="10"/>
        <v>-</v>
      </c>
    </row>
    <row r="186" spans="9:11" x14ac:dyDescent="0.25">
      <c r="I186" s="24">
        <f t="shared" si="9"/>
        <v>2.5000000000000001E-3</v>
      </c>
      <c r="J186" s="27">
        <f t="shared" si="11"/>
        <v>0</v>
      </c>
      <c r="K186" t="str">
        <f t="shared" si="10"/>
        <v>-</v>
      </c>
    </row>
    <row r="187" spans="9:11" x14ac:dyDescent="0.25">
      <c r="I187" s="24">
        <f t="shared" si="9"/>
        <v>2.5000000000000001E-3</v>
      </c>
      <c r="J187" s="27">
        <f t="shared" si="11"/>
        <v>0</v>
      </c>
      <c r="K187" t="str">
        <f t="shared" si="10"/>
        <v>-</v>
      </c>
    </row>
    <row r="188" spans="9:11" x14ac:dyDescent="0.25">
      <c r="I188" s="24">
        <f t="shared" si="9"/>
        <v>2.5000000000000001E-3</v>
      </c>
      <c r="J188" s="27">
        <f t="shared" si="11"/>
        <v>0</v>
      </c>
      <c r="K188" t="str">
        <f t="shared" si="10"/>
        <v>-</v>
      </c>
    </row>
    <row r="189" spans="9:11" x14ac:dyDescent="0.25">
      <c r="I189" s="24">
        <f t="shared" si="9"/>
        <v>2.5000000000000001E-3</v>
      </c>
      <c r="J189" s="27">
        <f t="shared" si="11"/>
        <v>0</v>
      </c>
      <c r="K189" t="str">
        <f t="shared" si="10"/>
        <v>-</v>
      </c>
    </row>
    <row r="190" spans="9:11" x14ac:dyDescent="0.25">
      <c r="I190" s="24">
        <f t="shared" si="9"/>
        <v>2.5000000000000001E-3</v>
      </c>
      <c r="J190" s="27">
        <f t="shared" si="11"/>
        <v>0</v>
      </c>
      <c r="K190" t="str">
        <f t="shared" si="10"/>
        <v>-</v>
      </c>
    </row>
    <row r="191" spans="9:11" x14ac:dyDescent="0.25">
      <c r="I191" s="24">
        <f t="shared" si="9"/>
        <v>2.5000000000000001E-3</v>
      </c>
      <c r="J191" s="27">
        <f t="shared" si="11"/>
        <v>0</v>
      </c>
      <c r="K191" t="str">
        <f t="shared" si="10"/>
        <v>-</v>
      </c>
    </row>
    <row r="192" spans="9:11" x14ac:dyDescent="0.25">
      <c r="I192" s="24">
        <f t="shared" si="9"/>
        <v>2.5000000000000001E-3</v>
      </c>
      <c r="J192" s="27">
        <f t="shared" si="11"/>
        <v>0</v>
      </c>
      <c r="K192" t="str">
        <f t="shared" si="10"/>
        <v>-</v>
      </c>
    </row>
    <row r="193" spans="9:11" x14ac:dyDescent="0.25">
      <c r="I193" s="24">
        <f t="shared" si="9"/>
        <v>2.5000000000000001E-3</v>
      </c>
      <c r="J193" s="27">
        <f t="shared" si="11"/>
        <v>0</v>
      </c>
      <c r="K193" t="str">
        <f t="shared" si="10"/>
        <v>-</v>
      </c>
    </row>
    <row r="194" spans="9:11" x14ac:dyDescent="0.25">
      <c r="I194" s="24">
        <f t="shared" si="9"/>
        <v>2.5000000000000001E-3</v>
      </c>
      <c r="J194" s="27">
        <f t="shared" si="11"/>
        <v>0</v>
      </c>
      <c r="K194" t="str">
        <f t="shared" si="10"/>
        <v>-</v>
      </c>
    </row>
    <row r="195" spans="9:11" x14ac:dyDescent="0.25">
      <c r="I195" s="24">
        <f t="shared" si="9"/>
        <v>2.5000000000000001E-3</v>
      </c>
      <c r="J195" s="27">
        <f t="shared" si="11"/>
        <v>0</v>
      </c>
      <c r="K195" t="str">
        <f t="shared" si="10"/>
        <v>-</v>
      </c>
    </row>
    <row r="196" spans="9:11" x14ac:dyDescent="0.25">
      <c r="I196" s="24">
        <f t="shared" si="9"/>
        <v>2.5000000000000001E-3</v>
      </c>
      <c r="J196" s="27">
        <f t="shared" si="11"/>
        <v>0</v>
      </c>
      <c r="K196" t="str">
        <f t="shared" si="10"/>
        <v>-</v>
      </c>
    </row>
    <row r="197" spans="9:11" x14ac:dyDescent="0.25">
      <c r="I197" s="24">
        <f t="shared" si="9"/>
        <v>2.5000000000000001E-3</v>
      </c>
      <c r="J197" s="27">
        <f t="shared" si="11"/>
        <v>0</v>
      </c>
      <c r="K197" t="str">
        <f t="shared" si="10"/>
        <v>-</v>
      </c>
    </row>
    <row r="198" spans="9:11" x14ac:dyDescent="0.25">
      <c r="I198" s="24">
        <f t="shared" si="9"/>
        <v>2.5000000000000001E-3</v>
      </c>
      <c r="J198" s="27">
        <f t="shared" si="11"/>
        <v>0</v>
      </c>
      <c r="K198" t="str">
        <f t="shared" si="10"/>
        <v>-</v>
      </c>
    </row>
    <row r="199" spans="9:11" x14ac:dyDescent="0.25">
      <c r="I199" s="24">
        <f t="shared" si="9"/>
        <v>2.5000000000000001E-3</v>
      </c>
      <c r="J199" s="27">
        <f t="shared" si="11"/>
        <v>0</v>
      </c>
      <c r="K199" t="str">
        <f t="shared" si="10"/>
        <v>-</v>
      </c>
    </row>
    <row r="200" spans="9:11" x14ac:dyDescent="0.25">
      <c r="I200" s="24">
        <f t="shared" ref="I200" si="12">MROUND(ROUNDUP(F200,3),0.005)+0.0025</f>
        <v>2.5000000000000001E-3</v>
      </c>
      <c r="J200" s="27">
        <f t="shared" si="11"/>
        <v>0</v>
      </c>
      <c r="K200" t="str">
        <f t="shared" ref="K200" si="13">CONCATENATE(A200,"-",C200)</f>
        <v>-</v>
      </c>
    </row>
  </sheetData>
  <mergeCells count="1">
    <mergeCell ref="A1:B2"/>
  </mergeCells>
  <conditionalFormatting sqref="J7:J200">
    <cfRule type="cellIs" dxfId="77" priority="6" operator="lessThan">
      <formula>0</formula>
    </cfRule>
    <cfRule type="cellIs" dxfId="76" priority="7" operator="greaterThan">
      <formula>0</formula>
    </cfRule>
  </conditionalFormatting>
  <conditionalFormatting sqref="I7:I20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37">
    <cfRule type="expression" dxfId="75" priority="1">
      <formula>N7&lt;0</formula>
    </cfRule>
  </conditionalFormatting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9" tint="-0.499984740745262"/>
  </sheetPr>
  <dimension ref="A1:AV495"/>
  <sheetViews>
    <sheetView workbookViewId="0">
      <selection sqref="A1:I252"/>
    </sheetView>
  </sheetViews>
  <sheetFormatPr defaultRowHeight="15" x14ac:dyDescent="0.25"/>
  <cols>
    <col min="1" max="1" width="9.5703125" bestFit="1" customWidth="1"/>
    <col min="2" max="2" width="11.5703125" customWidth="1"/>
    <col min="3" max="3" width="17.42578125" bestFit="1" customWidth="1"/>
    <col min="4" max="4" width="18.7109375" bestFit="1" customWidth="1"/>
    <col min="5" max="5" width="10.28515625" customWidth="1"/>
    <col min="6" max="6" width="14" customWidth="1"/>
    <col min="7" max="7" width="15.42578125" bestFit="1" customWidth="1"/>
    <col min="8" max="8" width="15.7109375" customWidth="1"/>
    <col min="9" max="9" width="13.28515625" customWidth="1"/>
    <col min="10" max="11" width="12.5703125" customWidth="1"/>
    <col min="12" max="12" width="12.5703125" bestFit="1" customWidth="1"/>
    <col min="13" max="13" width="12.5703125" customWidth="1"/>
    <col min="14" max="21" width="12.5703125" bestFit="1" customWidth="1"/>
    <col min="22" max="46" width="13.5703125" bestFit="1" customWidth="1"/>
    <col min="47" max="48" width="10.7109375" bestFit="1" customWidth="1"/>
  </cols>
  <sheetData>
    <row r="1" spans="1:48" x14ac:dyDescent="0.25">
      <c r="A1" s="2" t="s">
        <v>0</v>
      </c>
      <c r="B1" s="2" t="s">
        <v>581</v>
      </c>
      <c r="C1" s="2" t="s">
        <v>401</v>
      </c>
      <c r="D1" s="2" t="s">
        <v>152</v>
      </c>
      <c r="E1" s="2" t="s">
        <v>6</v>
      </c>
      <c r="F1" s="2" t="s">
        <v>153</v>
      </c>
      <c r="G1" s="2" t="s">
        <v>149</v>
      </c>
      <c r="H1" s="2" t="s">
        <v>150</v>
      </c>
      <c r="I1" s="2" t="s">
        <v>142</v>
      </c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</row>
    <row r="2" spans="1:48" x14ac:dyDescent="0.25">
      <c r="A2" s="2" t="s">
        <v>53</v>
      </c>
      <c r="B2" s="2" t="s">
        <v>582</v>
      </c>
      <c r="C2" s="2" t="s">
        <v>39</v>
      </c>
      <c r="D2" s="2">
        <v>6</v>
      </c>
      <c r="E2" s="2" t="s">
        <v>40</v>
      </c>
      <c r="F2" s="2" t="s">
        <v>154</v>
      </c>
      <c r="G2" s="2" t="s">
        <v>587</v>
      </c>
      <c r="H2" s="2" t="s">
        <v>151</v>
      </c>
      <c r="I2" s="2">
        <v>4.149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x14ac:dyDescent="0.25">
      <c r="A3" s="2" t="s">
        <v>53</v>
      </c>
      <c r="B3" s="2" t="s">
        <v>582</v>
      </c>
      <c r="C3" s="2" t="s">
        <v>39</v>
      </c>
      <c r="D3" s="2">
        <v>6</v>
      </c>
      <c r="E3" s="2" t="s">
        <v>24</v>
      </c>
      <c r="F3" s="2" t="s">
        <v>154</v>
      </c>
      <c r="G3" s="2" t="s">
        <v>587</v>
      </c>
      <c r="H3" s="2" t="s">
        <v>151</v>
      </c>
      <c r="I3" s="2">
        <v>4.6222000000000003</v>
      </c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</row>
    <row r="4" spans="1:48" x14ac:dyDescent="0.25">
      <c r="A4" s="2" t="s">
        <v>53</v>
      </c>
      <c r="B4" s="2" t="s">
        <v>582</v>
      </c>
      <c r="C4" s="2" t="s">
        <v>39</v>
      </c>
      <c r="D4" s="2">
        <v>6</v>
      </c>
      <c r="E4" s="2" t="s">
        <v>22</v>
      </c>
      <c r="F4" s="2" t="s">
        <v>154</v>
      </c>
      <c r="G4" s="2" t="s">
        <v>587</v>
      </c>
      <c r="H4" s="2" t="s">
        <v>151</v>
      </c>
      <c r="I4" s="2">
        <v>5.0121000000000002</v>
      </c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</row>
    <row r="5" spans="1:48" x14ac:dyDescent="0.25">
      <c r="A5" s="2" t="s">
        <v>53</v>
      </c>
      <c r="B5" s="2" t="s">
        <v>582</v>
      </c>
      <c r="C5" s="2" t="s">
        <v>39</v>
      </c>
      <c r="D5" s="2">
        <v>6</v>
      </c>
      <c r="E5" s="2" t="s">
        <v>26</v>
      </c>
      <c r="F5" s="2" t="s">
        <v>154</v>
      </c>
      <c r="G5" s="2" t="s">
        <v>587</v>
      </c>
      <c r="H5" s="2" t="s">
        <v>151</v>
      </c>
      <c r="I5" s="2">
        <v>5.0521000000000003</v>
      </c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</row>
    <row r="6" spans="1:48" x14ac:dyDescent="0.25">
      <c r="A6" s="2" t="s">
        <v>53</v>
      </c>
      <c r="B6" s="2" t="s">
        <v>582</v>
      </c>
      <c r="C6" s="2" t="s">
        <v>39</v>
      </c>
      <c r="D6" s="2">
        <v>6</v>
      </c>
      <c r="E6" s="2" t="s">
        <v>27</v>
      </c>
      <c r="F6" s="2" t="s">
        <v>154</v>
      </c>
      <c r="G6" s="2" t="s">
        <v>587</v>
      </c>
      <c r="H6" s="2" t="s">
        <v>151</v>
      </c>
      <c r="I6" s="2">
        <v>5.8222000000000005</v>
      </c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</row>
    <row r="7" spans="1:48" x14ac:dyDescent="0.25">
      <c r="A7" s="2" t="s">
        <v>75</v>
      </c>
      <c r="B7" s="2" t="s">
        <v>582</v>
      </c>
      <c r="C7" s="2" t="s">
        <v>78</v>
      </c>
      <c r="D7" s="2">
        <v>6</v>
      </c>
      <c r="E7" s="2" t="s">
        <v>24</v>
      </c>
      <c r="F7" s="2" t="s">
        <v>154</v>
      </c>
      <c r="G7" s="2" t="s">
        <v>587</v>
      </c>
      <c r="H7" s="2" t="s">
        <v>151</v>
      </c>
      <c r="I7" s="2">
        <v>4.2721999999999998</v>
      </c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</row>
    <row r="8" spans="1:48" x14ac:dyDescent="0.25">
      <c r="A8" s="2" t="s">
        <v>75</v>
      </c>
      <c r="B8" s="2" t="s">
        <v>582</v>
      </c>
      <c r="C8" s="2" t="s">
        <v>78</v>
      </c>
      <c r="D8" s="2">
        <v>6</v>
      </c>
      <c r="E8" s="2" t="s">
        <v>22</v>
      </c>
      <c r="F8" s="2" t="s">
        <v>154</v>
      </c>
      <c r="G8" s="2" t="s">
        <v>587</v>
      </c>
      <c r="H8" s="2" t="s">
        <v>151</v>
      </c>
      <c r="I8" s="2">
        <v>4.7021000000000006</v>
      </c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</row>
    <row r="9" spans="1:48" x14ac:dyDescent="0.25">
      <c r="A9" s="2" t="s">
        <v>75</v>
      </c>
      <c r="B9" s="2" t="s">
        <v>582</v>
      </c>
      <c r="C9" s="2" t="s">
        <v>78</v>
      </c>
      <c r="D9" s="2">
        <v>6</v>
      </c>
      <c r="E9" s="2" t="s">
        <v>26</v>
      </c>
      <c r="F9" s="2" t="s">
        <v>154</v>
      </c>
      <c r="G9" s="2" t="s">
        <v>587</v>
      </c>
      <c r="H9" s="2" t="s">
        <v>151</v>
      </c>
      <c r="I9" s="2">
        <v>4.7421000000000006</v>
      </c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</row>
    <row r="10" spans="1:48" x14ac:dyDescent="0.25">
      <c r="A10" s="2" t="s">
        <v>75</v>
      </c>
      <c r="B10" s="2" t="s">
        <v>582</v>
      </c>
      <c r="C10" s="2" t="s">
        <v>78</v>
      </c>
      <c r="D10" s="2">
        <v>6</v>
      </c>
      <c r="E10" s="2" t="s">
        <v>27</v>
      </c>
      <c r="F10" s="2" t="s">
        <v>154</v>
      </c>
      <c r="G10" s="2" t="s">
        <v>587</v>
      </c>
      <c r="H10" s="2" t="s">
        <v>151</v>
      </c>
      <c r="I10" s="2">
        <v>5.4522000000000004</v>
      </c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</row>
    <row r="11" spans="1:48" x14ac:dyDescent="0.25">
      <c r="A11" s="2" t="s">
        <v>79</v>
      </c>
      <c r="B11" s="2" t="s">
        <v>582</v>
      </c>
      <c r="C11" s="2" t="s">
        <v>82</v>
      </c>
      <c r="D11" s="2">
        <v>6</v>
      </c>
      <c r="E11" s="2" t="s">
        <v>24</v>
      </c>
      <c r="F11" s="2" t="s">
        <v>154</v>
      </c>
      <c r="G11" s="2" t="s">
        <v>587</v>
      </c>
      <c r="H11" s="2" t="s">
        <v>151</v>
      </c>
      <c r="I11" s="2">
        <v>4.0722000000000005</v>
      </c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</row>
    <row r="12" spans="1:48" x14ac:dyDescent="0.25">
      <c r="A12" s="2" t="s">
        <v>79</v>
      </c>
      <c r="B12" s="2" t="s">
        <v>582</v>
      </c>
      <c r="C12" s="2" t="s">
        <v>82</v>
      </c>
      <c r="D12" s="2">
        <v>6</v>
      </c>
      <c r="E12" s="2" t="s">
        <v>30</v>
      </c>
      <c r="F12" s="2" t="s">
        <v>154</v>
      </c>
      <c r="G12" s="2" t="s">
        <v>587</v>
      </c>
      <c r="H12" s="2" t="s">
        <v>151</v>
      </c>
      <c r="I12" s="2">
        <v>4.3722000000000003</v>
      </c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</row>
    <row r="13" spans="1:48" x14ac:dyDescent="0.25">
      <c r="A13" s="2" t="s">
        <v>79</v>
      </c>
      <c r="B13" s="2" t="s">
        <v>582</v>
      </c>
      <c r="C13" s="2" t="s">
        <v>82</v>
      </c>
      <c r="D13" s="2">
        <v>6</v>
      </c>
      <c r="E13" s="2" t="s">
        <v>22</v>
      </c>
      <c r="F13" s="2" t="s">
        <v>154</v>
      </c>
      <c r="G13" s="2" t="s">
        <v>587</v>
      </c>
      <c r="H13" s="2" t="s">
        <v>151</v>
      </c>
      <c r="I13" s="2">
        <v>4.9921000000000006</v>
      </c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</row>
    <row r="14" spans="1:48" x14ac:dyDescent="0.25">
      <c r="A14" s="2" t="s">
        <v>79</v>
      </c>
      <c r="B14" s="2" t="s">
        <v>582</v>
      </c>
      <c r="C14" s="2" t="s">
        <v>82</v>
      </c>
      <c r="D14" s="2">
        <v>6</v>
      </c>
      <c r="E14" s="2" t="s">
        <v>26</v>
      </c>
      <c r="F14" s="2" t="s">
        <v>154</v>
      </c>
      <c r="G14" s="2" t="s">
        <v>587</v>
      </c>
      <c r="H14" s="2" t="s">
        <v>151</v>
      </c>
      <c r="I14" s="2">
        <v>5.0321000000000007</v>
      </c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</row>
    <row r="15" spans="1:48" x14ac:dyDescent="0.25">
      <c r="A15" s="2" t="s">
        <v>79</v>
      </c>
      <c r="B15" s="2" t="s">
        <v>582</v>
      </c>
      <c r="C15" s="2" t="s">
        <v>82</v>
      </c>
      <c r="D15" s="2">
        <v>6</v>
      </c>
      <c r="E15" s="2" t="s">
        <v>27</v>
      </c>
      <c r="F15" s="2" t="s">
        <v>154</v>
      </c>
      <c r="G15" s="2" t="s">
        <v>587</v>
      </c>
      <c r="H15" s="2" t="s">
        <v>151</v>
      </c>
      <c r="I15" s="2">
        <v>5.4122000000000003</v>
      </c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</row>
    <row r="16" spans="1:48" x14ac:dyDescent="0.25">
      <c r="A16" s="2" t="s">
        <v>84</v>
      </c>
      <c r="B16" s="2" t="s">
        <v>582</v>
      </c>
      <c r="C16" s="2" t="s">
        <v>78</v>
      </c>
      <c r="D16" s="2">
        <v>6</v>
      </c>
      <c r="E16" s="2" t="s">
        <v>40</v>
      </c>
      <c r="F16" s="2" t="s">
        <v>154</v>
      </c>
      <c r="G16" s="2" t="s">
        <v>587</v>
      </c>
      <c r="H16" s="2" t="s">
        <v>151</v>
      </c>
      <c r="I16" s="2">
        <v>4.149</v>
      </c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</row>
    <row r="17" spans="1:48" x14ac:dyDescent="0.25">
      <c r="A17" s="2" t="s">
        <v>84</v>
      </c>
      <c r="B17" s="2" t="s">
        <v>582</v>
      </c>
      <c r="C17" s="2" t="s">
        <v>78</v>
      </c>
      <c r="D17" s="2">
        <v>6</v>
      </c>
      <c r="E17" s="2" t="s">
        <v>24</v>
      </c>
      <c r="F17" s="2" t="s">
        <v>154</v>
      </c>
      <c r="G17" s="2" t="s">
        <v>587</v>
      </c>
      <c r="H17" s="2" t="s">
        <v>151</v>
      </c>
      <c r="I17" s="2">
        <v>4.2721999999999998</v>
      </c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</row>
    <row r="18" spans="1:48" x14ac:dyDescent="0.25">
      <c r="A18" s="2" t="s">
        <v>84</v>
      </c>
      <c r="B18" s="2" t="s">
        <v>582</v>
      </c>
      <c r="C18" s="2" t="s">
        <v>78</v>
      </c>
      <c r="D18" s="2">
        <v>6</v>
      </c>
      <c r="E18" s="2" t="s">
        <v>22</v>
      </c>
      <c r="F18" s="2" t="s">
        <v>154</v>
      </c>
      <c r="G18" s="2" t="s">
        <v>587</v>
      </c>
      <c r="H18" s="2" t="s">
        <v>151</v>
      </c>
      <c r="I18" s="2">
        <v>4.7021000000000006</v>
      </c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</row>
    <row r="19" spans="1:48" x14ac:dyDescent="0.25">
      <c r="A19" s="2" t="s">
        <v>84</v>
      </c>
      <c r="B19" s="2" t="s">
        <v>582</v>
      </c>
      <c r="C19" s="2" t="s">
        <v>78</v>
      </c>
      <c r="D19" s="2">
        <v>6</v>
      </c>
      <c r="E19" s="2" t="s">
        <v>26</v>
      </c>
      <c r="F19" s="2" t="s">
        <v>154</v>
      </c>
      <c r="G19" s="2" t="s">
        <v>587</v>
      </c>
      <c r="H19" s="2" t="s">
        <v>151</v>
      </c>
      <c r="I19" s="2">
        <v>4.7421000000000006</v>
      </c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</row>
    <row r="20" spans="1:48" x14ac:dyDescent="0.25">
      <c r="A20" s="2" t="s">
        <v>87</v>
      </c>
      <c r="B20" s="2" t="s">
        <v>582</v>
      </c>
      <c r="C20" s="2" t="s">
        <v>42</v>
      </c>
      <c r="D20" s="2">
        <v>6</v>
      </c>
      <c r="E20" s="2" t="s">
        <v>40</v>
      </c>
      <c r="F20" s="2" t="s">
        <v>154</v>
      </c>
      <c r="G20" s="2" t="s">
        <v>587</v>
      </c>
      <c r="H20" s="2" t="s">
        <v>151</v>
      </c>
      <c r="I20" s="2">
        <v>4.149</v>
      </c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</row>
    <row r="21" spans="1:48" x14ac:dyDescent="0.25">
      <c r="A21" s="2" t="s">
        <v>87</v>
      </c>
      <c r="B21" s="2" t="s">
        <v>582</v>
      </c>
      <c r="C21" s="2" t="s">
        <v>42</v>
      </c>
      <c r="D21" s="2">
        <v>6</v>
      </c>
      <c r="E21" s="2" t="s">
        <v>24</v>
      </c>
      <c r="F21" s="2" t="s">
        <v>154</v>
      </c>
      <c r="G21" s="2" t="s">
        <v>587</v>
      </c>
      <c r="H21" s="2" t="s">
        <v>151</v>
      </c>
      <c r="I21" s="2">
        <v>3.9722000000000004</v>
      </c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</row>
    <row r="22" spans="1:48" x14ac:dyDescent="0.25">
      <c r="A22" s="2" t="s">
        <v>87</v>
      </c>
      <c r="B22" s="2" t="s">
        <v>582</v>
      </c>
      <c r="C22" s="2" t="s">
        <v>42</v>
      </c>
      <c r="D22" s="2">
        <v>6</v>
      </c>
      <c r="E22" s="2" t="s">
        <v>22</v>
      </c>
      <c r="F22" s="2" t="s">
        <v>154</v>
      </c>
      <c r="G22" s="2" t="s">
        <v>587</v>
      </c>
      <c r="H22" s="2" t="s">
        <v>151</v>
      </c>
      <c r="I22" s="2">
        <v>4.7521000000000004</v>
      </c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</row>
    <row r="23" spans="1:48" x14ac:dyDescent="0.25">
      <c r="A23" s="2" t="s">
        <v>87</v>
      </c>
      <c r="B23" s="2" t="s">
        <v>582</v>
      </c>
      <c r="C23" s="2" t="s">
        <v>42</v>
      </c>
      <c r="D23" s="2">
        <v>6</v>
      </c>
      <c r="E23" s="2" t="s">
        <v>26</v>
      </c>
      <c r="F23" s="2" t="s">
        <v>154</v>
      </c>
      <c r="G23" s="2" t="s">
        <v>587</v>
      </c>
      <c r="H23" s="2" t="s">
        <v>151</v>
      </c>
      <c r="I23" s="2">
        <v>4.7921000000000005</v>
      </c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</row>
    <row r="24" spans="1:48" x14ac:dyDescent="0.25">
      <c r="A24" s="2" t="s">
        <v>90</v>
      </c>
      <c r="B24" s="2" t="s">
        <v>582</v>
      </c>
      <c r="C24" s="2" t="s">
        <v>42</v>
      </c>
      <c r="D24" s="2">
        <v>6</v>
      </c>
      <c r="E24" s="2" t="s">
        <v>24</v>
      </c>
      <c r="F24" s="2" t="s">
        <v>154</v>
      </c>
      <c r="G24" s="2" t="s">
        <v>587</v>
      </c>
      <c r="H24" s="2" t="s">
        <v>151</v>
      </c>
      <c r="I24" s="2">
        <v>3.9722000000000004</v>
      </c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</row>
    <row r="25" spans="1:48" x14ac:dyDescent="0.25">
      <c r="A25" s="2" t="s">
        <v>90</v>
      </c>
      <c r="B25" s="2" t="s">
        <v>582</v>
      </c>
      <c r="C25" s="2" t="s">
        <v>42</v>
      </c>
      <c r="D25" s="2">
        <v>6</v>
      </c>
      <c r="E25" s="2" t="s">
        <v>22</v>
      </c>
      <c r="F25" s="2" t="s">
        <v>154</v>
      </c>
      <c r="G25" s="2" t="s">
        <v>587</v>
      </c>
      <c r="H25" s="2" t="s">
        <v>151</v>
      </c>
      <c r="I25" s="2">
        <v>4.7521000000000004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</row>
    <row r="26" spans="1:48" x14ac:dyDescent="0.25">
      <c r="A26" s="2" t="s">
        <v>90</v>
      </c>
      <c r="B26" s="2" t="s">
        <v>582</v>
      </c>
      <c r="C26" s="2" t="s">
        <v>42</v>
      </c>
      <c r="D26" s="2">
        <v>6</v>
      </c>
      <c r="E26" s="2" t="s">
        <v>26</v>
      </c>
      <c r="F26" s="2" t="s">
        <v>154</v>
      </c>
      <c r="G26" s="2" t="s">
        <v>587</v>
      </c>
      <c r="H26" s="2" t="s">
        <v>151</v>
      </c>
      <c r="I26" s="2">
        <v>4.7921000000000005</v>
      </c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</row>
    <row r="27" spans="1:48" x14ac:dyDescent="0.25">
      <c r="A27" s="2" t="s">
        <v>93</v>
      </c>
      <c r="B27" s="2" t="s">
        <v>582</v>
      </c>
      <c r="C27" s="2" t="s">
        <v>39</v>
      </c>
      <c r="D27" s="2">
        <v>6</v>
      </c>
      <c r="E27" s="2" t="s">
        <v>24</v>
      </c>
      <c r="F27" s="2" t="s">
        <v>154</v>
      </c>
      <c r="G27" s="2" t="s">
        <v>587</v>
      </c>
      <c r="H27" s="2" t="s">
        <v>151</v>
      </c>
      <c r="I27" s="2">
        <v>4.6222000000000003</v>
      </c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</row>
    <row r="28" spans="1:48" x14ac:dyDescent="0.25">
      <c r="A28" s="2" t="s">
        <v>93</v>
      </c>
      <c r="B28" s="2" t="s">
        <v>582</v>
      </c>
      <c r="C28" s="2" t="s">
        <v>39</v>
      </c>
      <c r="D28" s="2">
        <v>6</v>
      </c>
      <c r="E28" s="2" t="s">
        <v>22</v>
      </c>
      <c r="F28" s="2" t="s">
        <v>154</v>
      </c>
      <c r="G28" s="2" t="s">
        <v>587</v>
      </c>
      <c r="H28" s="2" t="s">
        <v>151</v>
      </c>
      <c r="I28" s="2">
        <v>5.0121000000000002</v>
      </c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</row>
    <row r="29" spans="1:48" x14ac:dyDescent="0.25">
      <c r="A29" s="2" t="s">
        <v>93</v>
      </c>
      <c r="B29" s="2" t="s">
        <v>582</v>
      </c>
      <c r="C29" s="2" t="s">
        <v>39</v>
      </c>
      <c r="D29" s="2">
        <v>6</v>
      </c>
      <c r="E29" s="2" t="s">
        <v>27</v>
      </c>
      <c r="F29" s="2" t="s">
        <v>154</v>
      </c>
      <c r="G29" s="2" t="s">
        <v>587</v>
      </c>
      <c r="H29" s="2" t="s">
        <v>151</v>
      </c>
      <c r="I29" s="2">
        <v>5.8222000000000005</v>
      </c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</row>
    <row r="30" spans="1:48" x14ac:dyDescent="0.25">
      <c r="A30" s="2" t="s">
        <v>96</v>
      </c>
      <c r="B30" s="2" t="s">
        <v>582</v>
      </c>
      <c r="C30" s="2" t="s">
        <v>99</v>
      </c>
      <c r="D30" s="2">
        <v>6</v>
      </c>
      <c r="E30" s="2" t="s">
        <v>24</v>
      </c>
      <c r="F30" s="2" t="s">
        <v>154</v>
      </c>
      <c r="G30" s="2" t="s">
        <v>587</v>
      </c>
      <c r="H30" s="2" t="s">
        <v>151</v>
      </c>
      <c r="I30" s="2">
        <v>4.1722000000000001</v>
      </c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</row>
    <row r="31" spans="1:48" x14ac:dyDescent="0.25">
      <c r="A31" s="2" t="s">
        <v>96</v>
      </c>
      <c r="B31" s="2" t="s">
        <v>582</v>
      </c>
      <c r="C31" s="2" t="s">
        <v>99</v>
      </c>
      <c r="D31" s="2">
        <v>6</v>
      </c>
      <c r="E31" s="2" t="s">
        <v>22</v>
      </c>
      <c r="F31" s="2" t="s">
        <v>154</v>
      </c>
      <c r="G31" s="2" t="s">
        <v>587</v>
      </c>
      <c r="H31" s="2" t="s">
        <v>151</v>
      </c>
      <c r="I31" s="2">
        <v>4.6021000000000001</v>
      </c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</row>
    <row r="32" spans="1:48" x14ac:dyDescent="0.25">
      <c r="A32" s="2" t="s">
        <v>96</v>
      </c>
      <c r="B32" s="2" t="s">
        <v>582</v>
      </c>
      <c r="C32" s="2" t="s">
        <v>99</v>
      </c>
      <c r="D32" s="2">
        <v>6</v>
      </c>
      <c r="E32" s="2" t="s">
        <v>26</v>
      </c>
      <c r="F32" s="2" t="s">
        <v>154</v>
      </c>
      <c r="G32" s="2" t="s">
        <v>587</v>
      </c>
      <c r="H32" s="2" t="s">
        <v>151</v>
      </c>
      <c r="I32" s="2">
        <v>4.6021000000000001</v>
      </c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</row>
    <row r="33" spans="1:48" x14ac:dyDescent="0.25">
      <c r="A33" s="2" t="s">
        <v>96</v>
      </c>
      <c r="B33" s="2" t="s">
        <v>582</v>
      </c>
      <c r="C33" s="2" t="s">
        <v>99</v>
      </c>
      <c r="D33" s="2">
        <v>6</v>
      </c>
      <c r="E33" s="2" t="s">
        <v>27</v>
      </c>
      <c r="F33" s="2" t="s">
        <v>154</v>
      </c>
      <c r="G33" s="2" t="s">
        <v>587</v>
      </c>
      <c r="H33" s="2" t="s">
        <v>151</v>
      </c>
      <c r="I33" s="2">
        <v>4.8921999999999999</v>
      </c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</row>
    <row r="34" spans="1:48" x14ac:dyDescent="0.25">
      <c r="A34" s="2" t="s">
        <v>101</v>
      </c>
      <c r="B34" s="2" t="s">
        <v>582</v>
      </c>
      <c r="C34" s="2" t="s">
        <v>39</v>
      </c>
      <c r="D34" s="2">
        <v>6</v>
      </c>
      <c r="E34" s="2" t="s">
        <v>40</v>
      </c>
      <c r="F34" s="2" t="s">
        <v>154</v>
      </c>
      <c r="G34" s="2" t="s">
        <v>587</v>
      </c>
      <c r="H34" s="2" t="s">
        <v>151</v>
      </c>
      <c r="I34" s="2">
        <v>4.149</v>
      </c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</row>
    <row r="35" spans="1:48" x14ac:dyDescent="0.25">
      <c r="A35" s="2" t="s">
        <v>101</v>
      </c>
      <c r="B35" s="2" t="s">
        <v>582</v>
      </c>
      <c r="C35" s="2" t="s">
        <v>39</v>
      </c>
      <c r="D35" s="2">
        <v>6</v>
      </c>
      <c r="E35" s="2" t="s">
        <v>24</v>
      </c>
      <c r="F35" s="2" t="s">
        <v>154</v>
      </c>
      <c r="G35" s="2" t="s">
        <v>587</v>
      </c>
      <c r="H35" s="2" t="s">
        <v>151</v>
      </c>
      <c r="I35" s="2">
        <v>4.6222000000000003</v>
      </c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</row>
    <row r="36" spans="1:48" x14ac:dyDescent="0.25">
      <c r="A36" s="2" t="s">
        <v>101</v>
      </c>
      <c r="B36" s="2" t="s">
        <v>582</v>
      </c>
      <c r="C36" s="2" t="s">
        <v>39</v>
      </c>
      <c r="D36" s="2">
        <v>6</v>
      </c>
      <c r="E36" s="2" t="s">
        <v>31</v>
      </c>
      <c r="F36" s="2" t="s">
        <v>154</v>
      </c>
      <c r="G36" s="2" t="s">
        <v>587</v>
      </c>
      <c r="H36" s="2" t="s">
        <v>151</v>
      </c>
      <c r="I36" s="2">
        <v>5.1721000000000004</v>
      </c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</row>
    <row r="37" spans="1:48" x14ac:dyDescent="0.25">
      <c r="A37" s="2" t="s">
        <v>101</v>
      </c>
      <c r="B37" s="2" t="s">
        <v>582</v>
      </c>
      <c r="C37" s="2" t="s">
        <v>39</v>
      </c>
      <c r="D37" s="2">
        <v>6</v>
      </c>
      <c r="E37" s="2" t="s">
        <v>22</v>
      </c>
      <c r="F37" s="2" t="s">
        <v>154</v>
      </c>
      <c r="G37" s="2" t="s">
        <v>587</v>
      </c>
      <c r="H37" s="2" t="s">
        <v>151</v>
      </c>
      <c r="I37" s="2">
        <v>5.0121000000000002</v>
      </c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</row>
    <row r="38" spans="1:48" x14ac:dyDescent="0.25">
      <c r="A38" s="2" t="s">
        <v>101</v>
      </c>
      <c r="B38" s="2" t="s">
        <v>582</v>
      </c>
      <c r="C38" s="2" t="s">
        <v>39</v>
      </c>
      <c r="D38" s="2">
        <v>6</v>
      </c>
      <c r="E38" s="2" t="s">
        <v>26</v>
      </c>
      <c r="F38" s="2" t="s">
        <v>154</v>
      </c>
      <c r="G38" s="2" t="s">
        <v>587</v>
      </c>
      <c r="H38" s="2" t="s">
        <v>151</v>
      </c>
      <c r="I38" s="2">
        <v>5.0521000000000003</v>
      </c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</row>
    <row r="39" spans="1:48" x14ac:dyDescent="0.25">
      <c r="A39" s="2" t="s">
        <v>101</v>
      </c>
      <c r="B39" s="2" t="s">
        <v>582</v>
      </c>
      <c r="C39" s="2" t="s">
        <v>39</v>
      </c>
      <c r="D39" s="2">
        <v>6</v>
      </c>
      <c r="E39" s="2" t="s">
        <v>27</v>
      </c>
      <c r="F39" s="2" t="s">
        <v>154</v>
      </c>
      <c r="G39" s="2" t="s">
        <v>587</v>
      </c>
      <c r="H39" s="2" t="s">
        <v>151</v>
      </c>
      <c r="I39" s="2">
        <v>5.8222000000000005</v>
      </c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</row>
    <row r="40" spans="1:48" x14ac:dyDescent="0.25">
      <c r="A40" s="2" t="s">
        <v>101</v>
      </c>
      <c r="B40" s="2" t="s">
        <v>582</v>
      </c>
      <c r="C40" s="2" t="s">
        <v>39</v>
      </c>
      <c r="D40" s="2">
        <v>6</v>
      </c>
      <c r="E40" s="2" t="s">
        <v>408</v>
      </c>
      <c r="F40" s="2" t="s">
        <v>154</v>
      </c>
      <c r="G40" s="2" t="s">
        <v>587</v>
      </c>
      <c r="H40" s="2" t="s">
        <v>151</v>
      </c>
      <c r="I40" s="2">
        <v>3.2921</v>
      </c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</row>
    <row r="41" spans="1:48" x14ac:dyDescent="0.25">
      <c r="A41" s="2" t="s">
        <v>101</v>
      </c>
      <c r="B41" s="2" t="s">
        <v>582</v>
      </c>
      <c r="C41" s="2" t="s">
        <v>39</v>
      </c>
      <c r="D41" s="2">
        <v>6</v>
      </c>
      <c r="E41" s="2" t="s">
        <v>325</v>
      </c>
      <c r="F41" s="2" t="s">
        <v>154</v>
      </c>
      <c r="G41" s="2" t="s">
        <v>587</v>
      </c>
      <c r="H41" s="2" t="s">
        <v>151</v>
      </c>
      <c r="I41" s="2">
        <v>3.6320999999999999</v>
      </c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</row>
    <row r="42" spans="1:48" x14ac:dyDescent="0.25">
      <c r="A42" s="2" t="s">
        <v>72</v>
      </c>
      <c r="B42" s="2" t="s">
        <v>582</v>
      </c>
      <c r="C42" s="2" t="s">
        <v>39</v>
      </c>
      <c r="D42" s="2">
        <v>6</v>
      </c>
      <c r="E42" s="2" t="s">
        <v>24</v>
      </c>
      <c r="F42" s="2" t="s">
        <v>154</v>
      </c>
      <c r="G42" s="2" t="s">
        <v>587</v>
      </c>
      <c r="H42" s="2" t="s">
        <v>151</v>
      </c>
      <c r="I42" s="2">
        <v>4.6222000000000003</v>
      </c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</row>
    <row r="43" spans="1:48" x14ac:dyDescent="0.25">
      <c r="A43" s="2" t="s">
        <v>72</v>
      </c>
      <c r="B43" s="2" t="s">
        <v>582</v>
      </c>
      <c r="C43" s="2" t="s">
        <v>39</v>
      </c>
      <c r="D43" s="2">
        <v>6</v>
      </c>
      <c r="E43" s="2" t="s">
        <v>22</v>
      </c>
      <c r="F43" s="2" t="s">
        <v>154</v>
      </c>
      <c r="G43" s="2" t="s">
        <v>587</v>
      </c>
      <c r="H43" s="2" t="s">
        <v>151</v>
      </c>
      <c r="I43" s="2">
        <v>5.0121000000000002</v>
      </c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</row>
    <row r="44" spans="1:48" x14ac:dyDescent="0.25">
      <c r="A44" s="2" t="s">
        <v>103</v>
      </c>
      <c r="B44" s="2" t="s">
        <v>582</v>
      </c>
      <c r="C44" s="2" t="s">
        <v>42</v>
      </c>
      <c r="D44" s="2">
        <v>6</v>
      </c>
      <c r="E44" s="2" t="s">
        <v>40</v>
      </c>
      <c r="F44" s="2" t="s">
        <v>154</v>
      </c>
      <c r="G44" s="2" t="s">
        <v>587</v>
      </c>
      <c r="H44" s="2" t="s">
        <v>151</v>
      </c>
      <c r="I44" s="2">
        <v>4.149</v>
      </c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</row>
    <row r="45" spans="1:48" x14ac:dyDescent="0.25">
      <c r="A45" s="2" t="s">
        <v>103</v>
      </c>
      <c r="B45" s="2" t="s">
        <v>582</v>
      </c>
      <c r="C45" s="2" t="s">
        <v>42</v>
      </c>
      <c r="D45" s="2">
        <v>6</v>
      </c>
      <c r="E45" s="2" t="s">
        <v>24</v>
      </c>
      <c r="F45" s="2" t="s">
        <v>154</v>
      </c>
      <c r="G45" s="2" t="s">
        <v>587</v>
      </c>
      <c r="H45" s="2" t="s">
        <v>151</v>
      </c>
      <c r="I45" s="2">
        <v>3.9722000000000004</v>
      </c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</row>
    <row r="46" spans="1:48" x14ac:dyDescent="0.25">
      <c r="A46" s="2" t="s">
        <v>103</v>
      </c>
      <c r="B46" s="2" t="s">
        <v>582</v>
      </c>
      <c r="C46" s="2" t="s">
        <v>42</v>
      </c>
      <c r="D46" s="2">
        <v>6</v>
      </c>
      <c r="E46" s="2" t="s">
        <v>22</v>
      </c>
      <c r="F46" s="2" t="s">
        <v>154</v>
      </c>
      <c r="G46" s="2" t="s">
        <v>587</v>
      </c>
      <c r="H46" s="2" t="s">
        <v>151</v>
      </c>
      <c r="I46" s="2">
        <v>4.7521000000000004</v>
      </c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</row>
    <row r="47" spans="1:48" x14ac:dyDescent="0.25">
      <c r="A47" s="2" t="s">
        <v>103</v>
      </c>
      <c r="B47" s="2" t="s">
        <v>582</v>
      </c>
      <c r="C47" s="2" t="s">
        <v>42</v>
      </c>
      <c r="D47" s="2">
        <v>6</v>
      </c>
      <c r="E47" s="2" t="s">
        <v>27</v>
      </c>
      <c r="F47" s="2" t="s">
        <v>154</v>
      </c>
      <c r="G47" s="2" t="s">
        <v>587</v>
      </c>
      <c r="H47" s="2" t="s">
        <v>151</v>
      </c>
      <c r="I47" s="2">
        <v>5.4722</v>
      </c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</row>
    <row r="48" spans="1:48" x14ac:dyDescent="0.25">
      <c r="A48" s="2" t="s">
        <v>107</v>
      </c>
      <c r="B48" s="2" t="s">
        <v>582</v>
      </c>
      <c r="C48" s="2" t="s">
        <v>82</v>
      </c>
      <c r="D48" s="2">
        <v>6</v>
      </c>
      <c r="E48" s="2" t="s">
        <v>24</v>
      </c>
      <c r="F48" s="2" t="s">
        <v>154</v>
      </c>
      <c r="G48" s="2" t="s">
        <v>587</v>
      </c>
      <c r="H48" s="2" t="s">
        <v>151</v>
      </c>
      <c r="I48" s="2">
        <v>4.0722000000000005</v>
      </c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</row>
    <row r="49" spans="1:48" x14ac:dyDescent="0.25">
      <c r="A49" s="2" t="s">
        <v>107</v>
      </c>
      <c r="B49" s="2" t="s">
        <v>582</v>
      </c>
      <c r="C49" s="2" t="s">
        <v>82</v>
      </c>
      <c r="D49" s="2">
        <v>6</v>
      </c>
      <c r="E49" s="2" t="s">
        <v>32</v>
      </c>
      <c r="F49" s="2" t="s">
        <v>154</v>
      </c>
      <c r="G49" s="2" t="s">
        <v>587</v>
      </c>
      <c r="H49" s="2" t="s">
        <v>151</v>
      </c>
      <c r="I49" s="2">
        <v>4.5422000000000002</v>
      </c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</row>
    <row r="50" spans="1:48" x14ac:dyDescent="0.25">
      <c r="A50" s="2" t="s">
        <v>107</v>
      </c>
      <c r="B50" s="2" t="s">
        <v>582</v>
      </c>
      <c r="C50" s="2" t="s">
        <v>82</v>
      </c>
      <c r="D50" s="2">
        <v>6</v>
      </c>
      <c r="E50" s="2" t="s">
        <v>22</v>
      </c>
      <c r="F50" s="2" t="s">
        <v>154</v>
      </c>
      <c r="G50" s="2" t="s">
        <v>587</v>
      </c>
      <c r="H50" s="2" t="s">
        <v>151</v>
      </c>
      <c r="I50" s="2">
        <v>4.9921000000000006</v>
      </c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</row>
    <row r="51" spans="1:48" x14ac:dyDescent="0.25">
      <c r="A51" s="2" t="s">
        <v>109</v>
      </c>
      <c r="B51" s="2" t="s">
        <v>582</v>
      </c>
      <c r="C51" s="2" t="s">
        <v>78</v>
      </c>
      <c r="D51" s="2">
        <v>6</v>
      </c>
      <c r="E51" s="2" t="s">
        <v>40</v>
      </c>
      <c r="F51" s="2" t="s">
        <v>154</v>
      </c>
      <c r="G51" s="2" t="s">
        <v>587</v>
      </c>
      <c r="H51" s="2" t="s">
        <v>151</v>
      </c>
      <c r="I51" s="2">
        <v>4.149</v>
      </c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</row>
    <row r="52" spans="1:48" x14ac:dyDescent="0.25">
      <c r="A52" s="2" t="s">
        <v>109</v>
      </c>
      <c r="B52" s="2" t="s">
        <v>582</v>
      </c>
      <c r="C52" s="2" t="s">
        <v>78</v>
      </c>
      <c r="D52" s="2">
        <v>6</v>
      </c>
      <c r="E52" s="2" t="s">
        <v>24</v>
      </c>
      <c r="F52" s="2" t="s">
        <v>154</v>
      </c>
      <c r="G52" s="2" t="s">
        <v>587</v>
      </c>
      <c r="H52" s="2" t="s">
        <v>151</v>
      </c>
      <c r="I52" s="2">
        <v>4.2721999999999998</v>
      </c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</row>
    <row r="53" spans="1:48" x14ac:dyDescent="0.25">
      <c r="A53" s="2" t="s">
        <v>109</v>
      </c>
      <c r="B53" s="2" t="s">
        <v>582</v>
      </c>
      <c r="C53" s="2" t="s">
        <v>78</v>
      </c>
      <c r="D53" s="2">
        <v>6</v>
      </c>
      <c r="E53" s="2" t="s">
        <v>22</v>
      </c>
      <c r="F53" s="2" t="s">
        <v>154</v>
      </c>
      <c r="G53" s="2" t="s">
        <v>587</v>
      </c>
      <c r="H53" s="2" t="s">
        <v>151</v>
      </c>
      <c r="I53" s="2">
        <v>4.7021000000000006</v>
      </c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</row>
    <row r="54" spans="1:48" x14ac:dyDescent="0.25">
      <c r="A54" s="2" t="s">
        <v>109</v>
      </c>
      <c r="B54" s="2" t="s">
        <v>582</v>
      </c>
      <c r="C54" s="2" t="s">
        <v>78</v>
      </c>
      <c r="D54" s="2">
        <v>6</v>
      </c>
      <c r="E54" s="2" t="s">
        <v>26</v>
      </c>
      <c r="F54" s="2" t="s">
        <v>154</v>
      </c>
      <c r="G54" s="2" t="s">
        <v>587</v>
      </c>
      <c r="H54" s="2" t="s">
        <v>151</v>
      </c>
      <c r="I54" s="2">
        <v>4.7421000000000006</v>
      </c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</row>
    <row r="55" spans="1:48" x14ac:dyDescent="0.25">
      <c r="A55" s="2" t="s">
        <v>111</v>
      </c>
      <c r="B55" s="2" t="s">
        <v>582</v>
      </c>
      <c r="C55" s="2" t="s">
        <v>42</v>
      </c>
      <c r="D55" s="2">
        <v>6</v>
      </c>
      <c r="E55" s="2" t="s">
        <v>40</v>
      </c>
      <c r="F55" s="2" t="s">
        <v>154</v>
      </c>
      <c r="G55" s="2" t="s">
        <v>587</v>
      </c>
      <c r="H55" s="2" t="s">
        <v>151</v>
      </c>
      <c r="I55" s="2">
        <v>4.149</v>
      </c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</row>
    <row r="56" spans="1:48" x14ac:dyDescent="0.25">
      <c r="A56" s="2" t="s">
        <v>111</v>
      </c>
      <c r="B56" s="2" t="s">
        <v>582</v>
      </c>
      <c r="C56" s="2" t="s">
        <v>42</v>
      </c>
      <c r="D56" s="2">
        <v>6</v>
      </c>
      <c r="E56" s="2" t="s">
        <v>24</v>
      </c>
      <c r="F56" s="2" t="s">
        <v>154</v>
      </c>
      <c r="G56" s="2" t="s">
        <v>587</v>
      </c>
      <c r="H56" s="2" t="s">
        <v>151</v>
      </c>
      <c r="I56" s="2">
        <v>3.9722000000000004</v>
      </c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</row>
    <row r="57" spans="1:48" x14ac:dyDescent="0.25">
      <c r="A57" s="2" t="s">
        <v>111</v>
      </c>
      <c r="B57" s="2" t="s">
        <v>582</v>
      </c>
      <c r="C57" s="2" t="s">
        <v>42</v>
      </c>
      <c r="D57" s="2">
        <v>6</v>
      </c>
      <c r="E57" s="2" t="s">
        <v>22</v>
      </c>
      <c r="F57" s="2" t="s">
        <v>154</v>
      </c>
      <c r="G57" s="2" t="s">
        <v>587</v>
      </c>
      <c r="H57" s="2" t="s">
        <v>151</v>
      </c>
      <c r="I57" s="2">
        <v>4.7521000000000004</v>
      </c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</row>
    <row r="58" spans="1:48" x14ac:dyDescent="0.25">
      <c r="A58" s="2" t="s">
        <v>111</v>
      </c>
      <c r="B58" s="2" t="s">
        <v>582</v>
      </c>
      <c r="C58" s="2" t="s">
        <v>42</v>
      </c>
      <c r="D58" s="2">
        <v>6</v>
      </c>
      <c r="E58" s="2" t="s">
        <v>26</v>
      </c>
      <c r="F58" s="2" t="s">
        <v>154</v>
      </c>
      <c r="G58" s="2" t="s">
        <v>587</v>
      </c>
      <c r="H58" s="2" t="s">
        <v>151</v>
      </c>
      <c r="I58" s="2">
        <v>4.7921000000000005</v>
      </c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</row>
    <row r="59" spans="1:48" x14ac:dyDescent="0.25">
      <c r="A59" s="2" t="s">
        <v>111</v>
      </c>
      <c r="B59" s="2" t="s">
        <v>582</v>
      </c>
      <c r="C59" s="2" t="s">
        <v>42</v>
      </c>
      <c r="D59" s="2">
        <v>6</v>
      </c>
      <c r="E59" s="2" t="s">
        <v>27</v>
      </c>
      <c r="F59" s="2" t="s">
        <v>154</v>
      </c>
      <c r="G59" s="2" t="s">
        <v>587</v>
      </c>
      <c r="H59" s="2" t="s">
        <v>151</v>
      </c>
      <c r="I59" s="2">
        <v>5.4722</v>
      </c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</row>
    <row r="60" spans="1:48" x14ac:dyDescent="0.25">
      <c r="A60" s="2" t="s">
        <v>113</v>
      </c>
      <c r="B60" s="2" t="s">
        <v>582</v>
      </c>
      <c r="C60" s="2" t="s">
        <v>410</v>
      </c>
      <c r="D60" s="2">
        <v>6</v>
      </c>
      <c r="E60" s="2" t="s">
        <v>40</v>
      </c>
      <c r="F60" s="2" t="s">
        <v>154</v>
      </c>
      <c r="G60" s="2" t="s">
        <v>587</v>
      </c>
      <c r="H60" s="2" t="s">
        <v>151</v>
      </c>
      <c r="I60" s="2">
        <v>4.149</v>
      </c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</row>
    <row r="61" spans="1:48" x14ac:dyDescent="0.25">
      <c r="A61" s="2" t="s">
        <v>113</v>
      </c>
      <c r="B61" s="2" t="s">
        <v>582</v>
      </c>
      <c r="C61" s="2" t="s">
        <v>410</v>
      </c>
      <c r="D61" s="2">
        <v>6</v>
      </c>
      <c r="E61" s="2" t="s">
        <v>24</v>
      </c>
      <c r="F61" s="2" t="s">
        <v>154</v>
      </c>
      <c r="G61" s="2" t="s">
        <v>587</v>
      </c>
      <c r="H61" s="2" t="s">
        <v>151</v>
      </c>
      <c r="I61" s="2">
        <v>4.4722</v>
      </c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</row>
    <row r="62" spans="1:48" x14ac:dyDescent="0.25">
      <c r="A62" s="2" t="s">
        <v>113</v>
      </c>
      <c r="B62" s="2" t="s">
        <v>582</v>
      </c>
      <c r="C62" s="2" t="s">
        <v>410</v>
      </c>
      <c r="D62" s="2">
        <v>6</v>
      </c>
      <c r="E62" s="2" t="s">
        <v>22</v>
      </c>
      <c r="F62" s="2" t="s">
        <v>154</v>
      </c>
      <c r="G62" s="2" t="s">
        <v>587</v>
      </c>
      <c r="H62" s="2" t="s">
        <v>151</v>
      </c>
      <c r="I62" s="2">
        <v>5.0921000000000003</v>
      </c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</row>
    <row r="63" spans="1:48" x14ac:dyDescent="0.25">
      <c r="A63" s="2" t="s">
        <v>113</v>
      </c>
      <c r="B63" s="2" t="s">
        <v>582</v>
      </c>
      <c r="C63" s="2" t="s">
        <v>410</v>
      </c>
      <c r="D63" s="2">
        <v>6</v>
      </c>
      <c r="E63" s="2" t="s">
        <v>26</v>
      </c>
      <c r="F63" s="2" t="s">
        <v>154</v>
      </c>
      <c r="G63" s="2" t="s">
        <v>587</v>
      </c>
      <c r="H63" s="2" t="s">
        <v>151</v>
      </c>
      <c r="I63" s="2">
        <v>5.1621000000000006</v>
      </c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</row>
    <row r="64" spans="1:48" x14ac:dyDescent="0.25">
      <c r="A64" s="2" t="s">
        <v>113</v>
      </c>
      <c r="B64" s="2" t="s">
        <v>582</v>
      </c>
      <c r="C64" s="2" t="s">
        <v>410</v>
      </c>
      <c r="D64" s="2">
        <v>6</v>
      </c>
      <c r="E64" s="2" t="s">
        <v>27</v>
      </c>
      <c r="F64" s="2" t="s">
        <v>154</v>
      </c>
      <c r="G64" s="2" t="s">
        <v>587</v>
      </c>
      <c r="H64" s="2" t="s">
        <v>151</v>
      </c>
      <c r="I64" s="2">
        <v>5.5022000000000002</v>
      </c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</row>
    <row r="65" spans="1:48" x14ac:dyDescent="0.25">
      <c r="A65" s="2" t="s">
        <v>411</v>
      </c>
      <c r="B65" s="2" t="s">
        <v>582</v>
      </c>
      <c r="C65" s="2" t="s">
        <v>117</v>
      </c>
      <c r="D65" s="2">
        <v>6</v>
      </c>
      <c r="E65" s="2" t="s">
        <v>24</v>
      </c>
      <c r="F65" s="2" t="s">
        <v>154</v>
      </c>
      <c r="G65" s="2" t="s">
        <v>587</v>
      </c>
      <c r="H65" s="2" t="s">
        <v>151</v>
      </c>
      <c r="I65" s="2">
        <v>2.2000000000000001E-3</v>
      </c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</row>
    <row r="66" spans="1:48" x14ac:dyDescent="0.25">
      <c r="A66" s="2" t="s">
        <v>411</v>
      </c>
      <c r="B66" s="2" t="s">
        <v>582</v>
      </c>
      <c r="C66" s="2" t="s">
        <v>117</v>
      </c>
      <c r="D66" s="2">
        <v>6</v>
      </c>
      <c r="E66" s="2" t="s">
        <v>22</v>
      </c>
      <c r="F66" s="2" t="s">
        <v>154</v>
      </c>
      <c r="G66" s="2" t="s">
        <v>587</v>
      </c>
      <c r="H66" s="2" t="s">
        <v>151</v>
      </c>
      <c r="I66" s="2">
        <v>2.0999999999999999E-3</v>
      </c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</row>
    <row r="67" spans="1:48" x14ac:dyDescent="0.25">
      <c r="A67" s="2" t="s">
        <v>411</v>
      </c>
      <c r="B67" s="2" t="s">
        <v>582</v>
      </c>
      <c r="C67" s="2" t="s">
        <v>117</v>
      </c>
      <c r="D67" s="2">
        <v>6</v>
      </c>
      <c r="E67" s="2" t="s">
        <v>26</v>
      </c>
      <c r="F67" s="2" t="s">
        <v>154</v>
      </c>
      <c r="G67" s="2" t="s">
        <v>587</v>
      </c>
      <c r="H67" s="2" t="s">
        <v>151</v>
      </c>
      <c r="I67" s="2">
        <v>2.0999999999999999E-3</v>
      </c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</row>
    <row r="68" spans="1:48" x14ac:dyDescent="0.25">
      <c r="A68" s="2" t="s">
        <v>411</v>
      </c>
      <c r="B68" s="2" t="s">
        <v>582</v>
      </c>
      <c r="C68" s="2" t="s">
        <v>117</v>
      </c>
      <c r="D68" s="2">
        <v>6</v>
      </c>
      <c r="E68" s="2" t="s">
        <v>27</v>
      </c>
      <c r="F68" s="2" t="s">
        <v>154</v>
      </c>
      <c r="G68" s="2" t="s">
        <v>587</v>
      </c>
      <c r="H68" s="2" t="s">
        <v>151</v>
      </c>
      <c r="I68" s="2">
        <v>2.2000000000000001E-3</v>
      </c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</row>
    <row r="69" spans="1:48" x14ac:dyDescent="0.25">
      <c r="A69" s="2" t="s">
        <v>119</v>
      </c>
      <c r="B69" s="2" t="s">
        <v>582</v>
      </c>
      <c r="C69" s="2" t="s">
        <v>117</v>
      </c>
      <c r="D69" s="2">
        <v>6</v>
      </c>
      <c r="E69" s="2" t="s">
        <v>40</v>
      </c>
      <c r="F69" s="2" t="s">
        <v>154</v>
      </c>
      <c r="G69" s="2" t="s">
        <v>587</v>
      </c>
      <c r="H69" s="2" t="s">
        <v>151</v>
      </c>
      <c r="I69" s="2">
        <v>4.149</v>
      </c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</row>
    <row r="70" spans="1:48" x14ac:dyDescent="0.25">
      <c r="A70" s="2" t="s">
        <v>119</v>
      </c>
      <c r="B70" s="2" t="s">
        <v>582</v>
      </c>
      <c r="C70" s="2" t="s">
        <v>117</v>
      </c>
      <c r="D70" s="2">
        <v>6</v>
      </c>
      <c r="E70" s="2" t="s">
        <v>24</v>
      </c>
      <c r="F70" s="2" t="s">
        <v>154</v>
      </c>
      <c r="G70" s="2" t="s">
        <v>587</v>
      </c>
      <c r="H70" s="2" t="s">
        <v>151</v>
      </c>
      <c r="I70" s="2">
        <v>3.7722000000000002</v>
      </c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</row>
    <row r="71" spans="1:48" x14ac:dyDescent="0.25">
      <c r="A71" s="2" t="s">
        <v>119</v>
      </c>
      <c r="B71" s="2" t="s">
        <v>582</v>
      </c>
      <c r="C71" s="2" t="s">
        <v>117</v>
      </c>
      <c r="D71" s="2">
        <v>6</v>
      </c>
      <c r="E71" s="2" t="s">
        <v>22</v>
      </c>
      <c r="F71" s="2" t="s">
        <v>154</v>
      </c>
      <c r="G71" s="2" t="s">
        <v>587</v>
      </c>
      <c r="H71" s="2" t="s">
        <v>151</v>
      </c>
      <c r="I71" s="2">
        <v>4.8921000000000001</v>
      </c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</row>
    <row r="72" spans="1:48" x14ac:dyDescent="0.25">
      <c r="A72" s="2" t="s">
        <v>119</v>
      </c>
      <c r="B72" s="2" t="s">
        <v>582</v>
      </c>
      <c r="C72" s="2" t="s">
        <v>117</v>
      </c>
      <c r="D72" s="2">
        <v>6</v>
      </c>
      <c r="E72" s="2" t="s">
        <v>26</v>
      </c>
      <c r="F72" s="2" t="s">
        <v>154</v>
      </c>
      <c r="G72" s="2" t="s">
        <v>587</v>
      </c>
      <c r="H72" s="2" t="s">
        <v>151</v>
      </c>
      <c r="I72" s="2">
        <v>4.9921000000000006</v>
      </c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</row>
    <row r="73" spans="1:48" x14ac:dyDescent="0.25">
      <c r="A73" s="2" t="s">
        <v>57</v>
      </c>
      <c r="B73" s="2" t="s">
        <v>582</v>
      </c>
      <c r="C73" s="2" t="s">
        <v>44</v>
      </c>
      <c r="D73" s="2">
        <v>6</v>
      </c>
      <c r="E73" s="2" t="s">
        <v>40</v>
      </c>
      <c r="F73" s="2" t="s">
        <v>154</v>
      </c>
      <c r="G73" s="2" t="s">
        <v>587</v>
      </c>
      <c r="H73" s="2" t="s">
        <v>151</v>
      </c>
      <c r="I73" s="2">
        <v>4.149</v>
      </c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</row>
    <row r="74" spans="1:48" x14ac:dyDescent="0.25">
      <c r="A74" s="2" t="s">
        <v>57</v>
      </c>
      <c r="B74" s="2" t="s">
        <v>582</v>
      </c>
      <c r="C74" s="2" t="s">
        <v>44</v>
      </c>
      <c r="D74" s="2">
        <v>6</v>
      </c>
      <c r="E74" s="2" t="s">
        <v>24</v>
      </c>
      <c r="F74" s="2" t="s">
        <v>154</v>
      </c>
      <c r="G74" s="2" t="s">
        <v>587</v>
      </c>
      <c r="H74" s="2" t="s">
        <v>151</v>
      </c>
      <c r="I74" s="2">
        <v>4.4222000000000001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</row>
    <row r="75" spans="1:48" x14ac:dyDescent="0.25">
      <c r="A75" s="2" t="s">
        <v>57</v>
      </c>
      <c r="B75" s="2" t="s">
        <v>582</v>
      </c>
      <c r="C75" s="2" t="s">
        <v>44</v>
      </c>
      <c r="D75" s="2">
        <v>6</v>
      </c>
      <c r="E75" s="2" t="s">
        <v>22</v>
      </c>
      <c r="F75" s="2" t="s">
        <v>154</v>
      </c>
      <c r="G75" s="2" t="s">
        <v>587</v>
      </c>
      <c r="H75" s="2" t="s">
        <v>151</v>
      </c>
      <c r="I75" s="2">
        <v>4.8921000000000001</v>
      </c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</row>
    <row r="76" spans="1:48" x14ac:dyDescent="0.25">
      <c r="A76" s="2" t="s">
        <v>57</v>
      </c>
      <c r="B76" s="2" t="s">
        <v>582</v>
      </c>
      <c r="C76" s="2" t="s">
        <v>44</v>
      </c>
      <c r="D76" s="2">
        <v>6</v>
      </c>
      <c r="E76" s="2" t="s">
        <v>26</v>
      </c>
      <c r="F76" s="2" t="s">
        <v>154</v>
      </c>
      <c r="G76" s="2" t="s">
        <v>587</v>
      </c>
      <c r="H76" s="2" t="s">
        <v>151</v>
      </c>
      <c r="I76" s="2">
        <v>4.8421000000000003</v>
      </c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</row>
    <row r="77" spans="1:48" x14ac:dyDescent="0.25">
      <c r="A77" s="2" t="s">
        <v>57</v>
      </c>
      <c r="B77" s="2" t="s">
        <v>582</v>
      </c>
      <c r="C77" s="2" t="s">
        <v>44</v>
      </c>
      <c r="D77" s="2">
        <v>6</v>
      </c>
      <c r="E77" s="2" t="s">
        <v>27</v>
      </c>
      <c r="F77" s="2" t="s">
        <v>154</v>
      </c>
      <c r="G77" s="2" t="s">
        <v>587</v>
      </c>
      <c r="H77" s="2" t="s">
        <v>151</v>
      </c>
      <c r="I77" s="2">
        <v>5.6522000000000006</v>
      </c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</row>
    <row r="78" spans="1:48" x14ac:dyDescent="0.25">
      <c r="A78" s="2" t="s">
        <v>414</v>
      </c>
      <c r="B78" s="2" t="s">
        <v>582</v>
      </c>
      <c r="C78" s="2" t="s">
        <v>44</v>
      </c>
      <c r="D78" s="2">
        <v>6</v>
      </c>
      <c r="E78" s="2" t="s">
        <v>24</v>
      </c>
      <c r="F78" s="2" t="s">
        <v>154</v>
      </c>
      <c r="G78" s="2" t="s">
        <v>587</v>
      </c>
      <c r="H78" s="2" t="s">
        <v>151</v>
      </c>
      <c r="I78" s="2">
        <v>2.2000000000000001E-3</v>
      </c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</row>
    <row r="79" spans="1:48" x14ac:dyDescent="0.25">
      <c r="A79" s="2" t="s">
        <v>414</v>
      </c>
      <c r="B79" s="2" t="s">
        <v>582</v>
      </c>
      <c r="C79" s="2" t="s">
        <v>44</v>
      </c>
      <c r="D79" s="2">
        <v>6</v>
      </c>
      <c r="E79" s="2" t="s">
        <v>32</v>
      </c>
      <c r="F79" s="2" t="s">
        <v>154</v>
      </c>
      <c r="G79" s="2" t="s">
        <v>587</v>
      </c>
      <c r="H79" s="2" t="s">
        <v>151</v>
      </c>
      <c r="I79" s="2">
        <v>2.2000000000000001E-3</v>
      </c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</row>
    <row r="80" spans="1:48" x14ac:dyDescent="0.25">
      <c r="A80" s="2" t="s">
        <v>414</v>
      </c>
      <c r="B80" s="2" t="s">
        <v>582</v>
      </c>
      <c r="C80" s="2" t="s">
        <v>44</v>
      </c>
      <c r="D80" s="2">
        <v>6</v>
      </c>
      <c r="E80" s="2" t="s">
        <v>22</v>
      </c>
      <c r="F80" s="2" t="s">
        <v>154</v>
      </c>
      <c r="G80" s="2" t="s">
        <v>587</v>
      </c>
      <c r="H80" s="2" t="s">
        <v>151</v>
      </c>
      <c r="I80" s="2">
        <v>2.0999999999999999E-3</v>
      </c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</row>
    <row r="81" spans="1:48" x14ac:dyDescent="0.25">
      <c r="A81" s="2" t="s">
        <v>120</v>
      </c>
      <c r="B81" s="2" t="s">
        <v>582</v>
      </c>
      <c r="C81" s="2" t="s">
        <v>122</v>
      </c>
      <c r="D81" s="2">
        <v>6</v>
      </c>
      <c r="E81" s="2" t="s">
        <v>24</v>
      </c>
      <c r="F81" s="2" t="s">
        <v>154</v>
      </c>
      <c r="G81" s="2" t="s">
        <v>587</v>
      </c>
      <c r="H81" s="2" t="s">
        <v>151</v>
      </c>
      <c r="I81" s="2">
        <v>4.6421999999999999</v>
      </c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</row>
    <row r="82" spans="1:48" x14ac:dyDescent="0.25">
      <c r="A82" s="2" t="s">
        <v>120</v>
      </c>
      <c r="B82" s="2" t="s">
        <v>582</v>
      </c>
      <c r="C82" s="2" t="s">
        <v>122</v>
      </c>
      <c r="D82" s="2">
        <v>6</v>
      </c>
      <c r="E82" s="2" t="s">
        <v>32</v>
      </c>
      <c r="F82" s="2" t="s">
        <v>154</v>
      </c>
      <c r="G82" s="2" t="s">
        <v>587</v>
      </c>
      <c r="H82" s="2" t="s">
        <v>151</v>
      </c>
      <c r="I82" s="2">
        <v>5.0422000000000002</v>
      </c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</row>
    <row r="83" spans="1:48" x14ac:dyDescent="0.25">
      <c r="A83" s="2" t="s">
        <v>120</v>
      </c>
      <c r="B83" s="2" t="s">
        <v>582</v>
      </c>
      <c r="C83" s="2" t="s">
        <v>122</v>
      </c>
      <c r="D83" s="2">
        <v>6</v>
      </c>
      <c r="E83" s="2" t="s">
        <v>22</v>
      </c>
      <c r="F83" s="2" t="s">
        <v>154</v>
      </c>
      <c r="G83" s="2" t="s">
        <v>587</v>
      </c>
      <c r="H83" s="2" t="s">
        <v>151</v>
      </c>
      <c r="I83" s="2">
        <v>4.9221000000000004</v>
      </c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</row>
    <row r="84" spans="1:48" x14ac:dyDescent="0.25">
      <c r="A84" s="2" t="s">
        <v>47</v>
      </c>
      <c r="B84" s="2" t="s">
        <v>582</v>
      </c>
      <c r="C84" s="2" t="s">
        <v>44</v>
      </c>
      <c r="D84" s="2">
        <v>6</v>
      </c>
      <c r="E84" s="2" t="s">
        <v>24</v>
      </c>
      <c r="F84" s="2" t="s">
        <v>154</v>
      </c>
      <c r="G84" s="2" t="s">
        <v>587</v>
      </c>
      <c r="H84" s="2" t="s">
        <v>151</v>
      </c>
      <c r="I84" s="2">
        <v>4.4222000000000001</v>
      </c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</row>
    <row r="85" spans="1:48" x14ac:dyDescent="0.25">
      <c r="A85" s="2" t="s">
        <v>47</v>
      </c>
      <c r="B85" s="2" t="s">
        <v>582</v>
      </c>
      <c r="C85" s="2" t="s">
        <v>44</v>
      </c>
      <c r="D85" s="2">
        <v>6</v>
      </c>
      <c r="E85" s="2" t="s">
        <v>32</v>
      </c>
      <c r="F85" s="2" t="s">
        <v>154</v>
      </c>
      <c r="G85" s="2" t="s">
        <v>587</v>
      </c>
      <c r="H85" s="2" t="s">
        <v>151</v>
      </c>
      <c r="I85" s="2">
        <v>4.8622000000000005</v>
      </c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</row>
    <row r="86" spans="1:48" x14ac:dyDescent="0.25">
      <c r="A86" s="2" t="s">
        <v>47</v>
      </c>
      <c r="B86" s="2" t="s">
        <v>582</v>
      </c>
      <c r="C86" s="2" t="s">
        <v>44</v>
      </c>
      <c r="D86" s="2">
        <v>6</v>
      </c>
      <c r="E86" s="2" t="s">
        <v>22</v>
      </c>
      <c r="F86" s="2" t="s">
        <v>154</v>
      </c>
      <c r="G86" s="2" t="s">
        <v>587</v>
      </c>
      <c r="H86" s="2" t="s">
        <v>151</v>
      </c>
      <c r="I86" s="2">
        <v>4.8921000000000001</v>
      </c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</row>
    <row r="87" spans="1:48" x14ac:dyDescent="0.25">
      <c r="A87" s="2" t="s">
        <v>47</v>
      </c>
      <c r="B87" s="2" t="s">
        <v>582</v>
      </c>
      <c r="C87" s="2" t="s">
        <v>44</v>
      </c>
      <c r="D87" s="2">
        <v>6</v>
      </c>
      <c r="E87" s="2" t="s">
        <v>26</v>
      </c>
      <c r="F87" s="2" t="s">
        <v>154</v>
      </c>
      <c r="G87" s="2" t="s">
        <v>587</v>
      </c>
      <c r="H87" s="2" t="s">
        <v>151</v>
      </c>
      <c r="I87" s="2">
        <v>4.8421000000000003</v>
      </c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</row>
    <row r="88" spans="1:48" x14ac:dyDescent="0.25">
      <c r="A88" s="2" t="s">
        <v>59</v>
      </c>
      <c r="B88" s="2" t="s">
        <v>582</v>
      </c>
      <c r="C88" s="2" t="s">
        <v>61</v>
      </c>
      <c r="D88" s="2">
        <v>6</v>
      </c>
      <c r="E88" s="2" t="s">
        <v>24</v>
      </c>
      <c r="F88" s="2" t="s">
        <v>154</v>
      </c>
      <c r="G88" s="2" t="s">
        <v>587</v>
      </c>
      <c r="H88" s="2" t="s">
        <v>151</v>
      </c>
      <c r="I88" s="2">
        <v>4.8722000000000003</v>
      </c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</row>
    <row r="89" spans="1:48" x14ac:dyDescent="0.25">
      <c r="A89" s="2" t="s">
        <v>59</v>
      </c>
      <c r="B89" s="2" t="s">
        <v>582</v>
      </c>
      <c r="C89" s="2" t="s">
        <v>61</v>
      </c>
      <c r="D89" s="2">
        <v>6</v>
      </c>
      <c r="E89" s="2" t="s">
        <v>30</v>
      </c>
      <c r="F89" s="2" t="s">
        <v>154</v>
      </c>
      <c r="G89" s="2" t="s">
        <v>587</v>
      </c>
      <c r="H89" s="2" t="s">
        <v>151</v>
      </c>
      <c r="I89" s="2">
        <v>5.0722000000000005</v>
      </c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</row>
    <row r="90" spans="1:48" x14ac:dyDescent="0.25">
      <c r="A90" s="2" t="s">
        <v>59</v>
      </c>
      <c r="B90" s="2" t="s">
        <v>582</v>
      </c>
      <c r="C90" s="2" t="s">
        <v>61</v>
      </c>
      <c r="D90" s="2">
        <v>6</v>
      </c>
      <c r="E90" s="2" t="s">
        <v>22</v>
      </c>
      <c r="F90" s="2" t="s">
        <v>154</v>
      </c>
      <c r="G90" s="2" t="s">
        <v>587</v>
      </c>
      <c r="H90" s="2" t="s">
        <v>151</v>
      </c>
      <c r="I90" s="2">
        <v>5.1321000000000003</v>
      </c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</row>
    <row r="91" spans="1:48" x14ac:dyDescent="0.25">
      <c r="A91" s="2" t="s">
        <v>63</v>
      </c>
      <c r="B91" s="2" t="s">
        <v>582</v>
      </c>
      <c r="C91" s="2" t="s">
        <v>44</v>
      </c>
      <c r="D91" s="2">
        <v>6</v>
      </c>
      <c r="E91" s="2" t="s">
        <v>40</v>
      </c>
      <c r="F91" s="2" t="s">
        <v>154</v>
      </c>
      <c r="G91" s="2" t="s">
        <v>587</v>
      </c>
      <c r="H91" s="2" t="s">
        <v>151</v>
      </c>
      <c r="I91" s="2">
        <v>4.149</v>
      </c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</row>
    <row r="92" spans="1:48" x14ac:dyDescent="0.25">
      <c r="A92" s="2" t="s">
        <v>63</v>
      </c>
      <c r="B92" s="2" t="s">
        <v>582</v>
      </c>
      <c r="C92" s="2" t="s">
        <v>44</v>
      </c>
      <c r="D92" s="2">
        <v>6</v>
      </c>
      <c r="E92" s="2" t="s">
        <v>24</v>
      </c>
      <c r="F92" s="2" t="s">
        <v>154</v>
      </c>
      <c r="G92" s="2" t="s">
        <v>587</v>
      </c>
      <c r="H92" s="2" t="s">
        <v>151</v>
      </c>
      <c r="I92" s="2">
        <v>4.4222000000000001</v>
      </c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</row>
    <row r="93" spans="1:48" x14ac:dyDescent="0.25">
      <c r="A93" s="2" t="s">
        <v>63</v>
      </c>
      <c r="B93" s="2" t="s">
        <v>582</v>
      </c>
      <c r="C93" s="2" t="s">
        <v>44</v>
      </c>
      <c r="D93" s="2">
        <v>6</v>
      </c>
      <c r="E93" s="2" t="s">
        <v>22</v>
      </c>
      <c r="F93" s="2" t="s">
        <v>154</v>
      </c>
      <c r="G93" s="2" t="s">
        <v>587</v>
      </c>
      <c r="H93" s="2" t="s">
        <v>151</v>
      </c>
      <c r="I93" s="2">
        <v>4.8921000000000001</v>
      </c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</row>
    <row r="94" spans="1:48" x14ac:dyDescent="0.25">
      <c r="A94" s="2" t="s">
        <v>63</v>
      </c>
      <c r="B94" s="2" t="s">
        <v>582</v>
      </c>
      <c r="C94" s="2" t="s">
        <v>44</v>
      </c>
      <c r="D94" s="2">
        <v>6</v>
      </c>
      <c r="E94" s="2" t="s">
        <v>27</v>
      </c>
      <c r="F94" s="2" t="s">
        <v>154</v>
      </c>
      <c r="G94" s="2" t="s">
        <v>587</v>
      </c>
      <c r="H94" s="2" t="s">
        <v>151</v>
      </c>
      <c r="I94" s="2">
        <v>5.6522000000000006</v>
      </c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</row>
    <row r="95" spans="1:48" x14ac:dyDescent="0.25">
      <c r="A95" s="2" t="s">
        <v>124</v>
      </c>
      <c r="B95" s="2" t="s">
        <v>582</v>
      </c>
      <c r="C95" s="2" t="s">
        <v>127</v>
      </c>
      <c r="D95" s="2">
        <v>6</v>
      </c>
      <c r="E95" s="2" t="s">
        <v>24</v>
      </c>
      <c r="F95" s="2" t="s">
        <v>154</v>
      </c>
      <c r="G95" s="2" t="s">
        <v>587</v>
      </c>
      <c r="H95" s="2" t="s">
        <v>151</v>
      </c>
      <c r="I95" s="2">
        <v>4.0322000000000005</v>
      </c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</row>
    <row r="96" spans="1:48" x14ac:dyDescent="0.25">
      <c r="A96" s="2" t="s">
        <v>124</v>
      </c>
      <c r="B96" s="2" t="s">
        <v>582</v>
      </c>
      <c r="C96" s="2" t="s">
        <v>127</v>
      </c>
      <c r="D96" s="2">
        <v>6</v>
      </c>
      <c r="E96" s="2" t="s">
        <v>22</v>
      </c>
      <c r="F96" s="2" t="s">
        <v>154</v>
      </c>
      <c r="G96" s="2" t="s">
        <v>587</v>
      </c>
      <c r="H96" s="2" t="s">
        <v>151</v>
      </c>
      <c r="I96" s="2">
        <v>4.5521000000000003</v>
      </c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</row>
    <row r="97" spans="1:48" x14ac:dyDescent="0.25">
      <c r="A97" s="2" t="s">
        <v>124</v>
      </c>
      <c r="B97" s="2" t="s">
        <v>582</v>
      </c>
      <c r="C97" s="2" t="s">
        <v>127</v>
      </c>
      <c r="D97" s="2">
        <v>6</v>
      </c>
      <c r="E97" s="2" t="s">
        <v>26</v>
      </c>
      <c r="F97" s="2" t="s">
        <v>154</v>
      </c>
      <c r="G97" s="2" t="s">
        <v>587</v>
      </c>
      <c r="H97" s="2" t="s">
        <v>151</v>
      </c>
      <c r="I97" s="2">
        <v>4.6521000000000008</v>
      </c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</row>
    <row r="98" spans="1:48" x14ac:dyDescent="0.25">
      <c r="A98" s="2" t="s">
        <v>124</v>
      </c>
      <c r="B98" s="2" t="s">
        <v>582</v>
      </c>
      <c r="C98" s="2" t="s">
        <v>127</v>
      </c>
      <c r="D98" s="2">
        <v>6</v>
      </c>
      <c r="E98" s="2" t="s">
        <v>27</v>
      </c>
      <c r="F98" s="2" t="s">
        <v>154</v>
      </c>
      <c r="G98" s="2" t="s">
        <v>587</v>
      </c>
      <c r="H98" s="2" t="s">
        <v>151</v>
      </c>
      <c r="I98" s="2">
        <v>5.3121999999999998</v>
      </c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</row>
    <row r="99" spans="1:48" x14ac:dyDescent="0.25">
      <c r="A99" s="2" t="s">
        <v>129</v>
      </c>
      <c r="B99" s="2" t="s">
        <v>582</v>
      </c>
      <c r="C99" s="2" t="s">
        <v>117</v>
      </c>
      <c r="D99" s="2">
        <v>6</v>
      </c>
      <c r="E99" s="2" t="s">
        <v>40</v>
      </c>
      <c r="F99" s="2" t="s">
        <v>154</v>
      </c>
      <c r="G99" s="2" t="s">
        <v>587</v>
      </c>
      <c r="H99" s="2" t="s">
        <v>151</v>
      </c>
      <c r="I99" s="2">
        <v>4.149</v>
      </c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</row>
    <row r="100" spans="1:48" x14ac:dyDescent="0.25">
      <c r="A100" s="2" t="s">
        <v>129</v>
      </c>
      <c r="B100" s="2" t="s">
        <v>582</v>
      </c>
      <c r="C100" s="2" t="s">
        <v>117</v>
      </c>
      <c r="D100" s="2">
        <v>6</v>
      </c>
      <c r="E100" s="2" t="s">
        <v>24</v>
      </c>
      <c r="F100" s="2" t="s">
        <v>154</v>
      </c>
      <c r="G100" s="2" t="s">
        <v>587</v>
      </c>
      <c r="H100" s="2" t="s">
        <v>151</v>
      </c>
      <c r="I100" s="2">
        <v>3.7722000000000002</v>
      </c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</row>
    <row r="101" spans="1:48" x14ac:dyDescent="0.25">
      <c r="A101" s="2" t="s">
        <v>129</v>
      </c>
      <c r="B101" s="2" t="s">
        <v>582</v>
      </c>
      <c r="C101" s="2" t="s">
        <v>117</v>
      </c>
      <c r="D101" s="2">
        <v>6</v>
      </c>
      <c r="E101" s="2" t="s">
        <v>22</v>
      </c>
      <c r="F101" s="2" t="s">
        <v>154</v>
      </c>
      <c r="G101" s="2" t="s">
        <v>587</v>
      </c>
      <c r="H101" s="2" t="s">
        <v>151</v>
      </c>
      <c r="I101" s="2">
        <v>4.8921000000000001</v>
      </c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</row>
    <row r="102" spans="1:48" x14ac:dyDescent="0.25">
      <c r="A102" s="2" t="s">
        <v>132</v>
      </c>
      <c r="B102" s="2" t="s">
        <v>582</v>
      </c>
      <c r="C102" s="2" t="s">
        <v>117</v>
      </c>
      <c r="D102" s="2">
        <v>6</v>
      </c>
      <c r="E102" s="2" t="s">
        <v>24</v>
      </c>
      <c r="F102" s="2" t="s">
        <v>154</v>
      </c>
      <c r="G102" s="2" t="s">
        <v>587</v>
      </c>
      <c r="H102" s="2" t="s">
        <v>151</v>
      </c>
      <c r="I102" s="2">
        <v>3.7722000000000002</v>
      </c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</row>
    <row r="103" spans="1:48" x14ac:dyDescent="0.25">
      <c r="A103" s="2" t="s">
        <v>132</v>
      </c>
      <c r="B103" s="2" t="s">
        <v>582</v>
      </c>
      <c r="C103" s="2" t="s">
        <v>117</v>
      </c>
      <c r="D103" s="2">
        <v>6</v>
      </c>
      <c r="E103" s="2" t="s">
        <v>22</v>
      </c>
      <c r="F103" s="2" t="s">
        <v>154</v>
      </c>
      <c r="G103" s="2" t="s">
        <v>587</v>
      </c>
      <c r="H103" s="2" t="s">
        <v>151</v>
      </c>
      <c r="I103" s="2">
        <v>4.8921000000000001</v>
      </c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</row>
    <row r="104" spans="1:48" x14ac:dyDescent="0.25">
      <c r="A104" s="2" t="s">
        <v>132</v>
      </c>
      <c r="B104" s="2" t="s">
        <v>582</v>
      </c>
      <c r="C104" s="2" t="s">
        <v>117</v>
      </c>
      <c r="D104" s="2">
        <v>6</v>
      </c>
      <c r="E104" s="2" t="s">
        <v>26</v>
      </c>
      <c r="F104" s="2" t="s">
        <v>154</v>
      </c>
      <c r="G104" s="2" t="s">
        <v>587</v>
      </c>
      <c r="H104" s="2" t="s">
        <v>151</v>
      </c>
      <c r="I104" s="2">
        <v>4.9921000000000006</v>
      </c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</row>
    <row r="105" spans="1:48" x14ac:dyDescent="0.25">
      <c r="A105" s="2" t="s">
        <v>135</v>
      </c>
      <c r="B105" s="2" t="s">
        <v>582</v>
      </c>
      <c r="C105" s="2" t="s">
        <v>42</v>
      </c>
      <c r="D105" s="2">
        <v>6</v>
      </c>
      <c r="E105" s="2" t="s">
        <v>24</v>
      </c>
      <c r="F105" s="2" t="s">
        <v>154</v>
      </c>
      <c r="G105" s="2" t="s">
        <v>587</v>
      </c>
      <c r="H105" s="2" t="s">
        <v>151</v>
      </c>
      <c r="I105" s="2">
        <v>3.9722000000000004</v>
      </c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</row>
    <row r="106" spans="1:48" x14ac:dyDescent="0.25">
      <c r="A106" s="2" t="s">
        <v>135</v>
      </c>
      <c r="B106" s="2" t="s">
        <v>582</v>
      </c>
      <c r="C106" s="2" t="s">
        <v>42</v>
      </c>
      <c r="D106" s="2">
        <v>6</v>
      </c>
      <c r="E106" s="2" t="s">
        <v>22</v>
      </c>
      <c r="F106" s="2" t="s">
        <v>154</v>
      </c>
      <c r="G106" s="2" t="s">
        <v>587</v>
      </c>
      <c r="H106" s="2" t="s">
        <v>151</v>
      </c>
      <c r="I106" s="2">
        <v>4.7521000000000004</v>
      </c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</row>
    <row r="107" spans="1:48" x14ac:dyDescent="0.25">
      <c r="A107" s="2" t="s">
        <v>135</v>
      </c>
      <c r="B107" s="2" t="s">
        <v>582</v>
      </c>
      <c r="C107" s="2" t="s">
        <v>42</v>
      </c>
      <c r="D107" s="2">
        <v>6</v>
      </c>
      <c r="E107" s="2" t="s">
        <v>26</v>
      </c>
      <c r="F107" s="2" t="s">
        <v>154</v>
      </c>
      <c r="G107" s="2" t="s">
        <v>587</v>
      </c>
      <c r="H107" s="2" t="s">
        <v>151</v>
      </c>
      <c r="I107" s="2">
        <v>4.7921000000000005</v>
      </c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</row>
    <row r="108" spans="1:48" x14ac:dyDescent="0.25">
      <c r="A108" s="2" t="s">
        <v>137</v>
      </c>
      <c r="B108" s="2" t="s">
        <v>582</v>
      </c>
      <c r="C108" s="2" t="s">
        <v>78</v>
      </c>
      <c r="D108" s="2">
        <v>6</v>
      </c>
      <c r="E108" s="2" t="s">
        <v>40</v>
      </c>
      <c r="F108" s="2" t="s">
        <v>154</v>
      </c>
      <c r="G108" s="2" t="s">
        <v>587</v>
      </c>
      <c r="H108" s="2" t="s">
        <v>151</v>
      </c>
      <c r="I108" s="2">
        <v>4.149</v>
      </c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</row>
    <row r="109" spans="1:48" x14ac:dyDescent="0.25">
      <c r="A109" s="2" t="s">
        <v>137</v>
      </c>
      <c r="B109" s="2" t="s">
        <v>582</v>
      </c>
      <c r="C109" s="2" t="s">
        <v>78</v>
      </c>
      <c r="D109" s="2">
        <v>6</v>
      </c>
      <c r="E109" s="2" t="s">
        <v>24</v>
      </c>
      <c r="F109" s="2" t="s">
        <v>154</v>
      </c>
      <c r="G109" s="2" t="s">
        <v>587</v>
      </c>
      <c r="H109" s="2" t="s">
        <v>151</v>
      </c>
      <c r="I109" s="2">
        <v>4.2721999999999998</v>
      </c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</row>
    <row r="110" spans="1:48" x14ac:dyDescent="0.25">
      <c r="A110" s="2" t="s">
        <v>137</v>
      </c>
      <c r="B110" s="2" t="s">
        <v>582</v>
      </c>
      <c r="C110" s="2" t="s">
        <v>78</v>
      </c>
      <c r="D110" s="2">
        <v>6</v>
      </c>
      <c r="E110" s="2" t="s">
        <v>22</v>
      </c>
      <c r="F110" s="2" t="s">
        <v>154</v>
      </c>
      <c r="G110" s="2" t="s">
        <v>587</v>
      </c>
      <c r="H110" s="2" t="s">
        <v>151</v>
      </c>
      <c r="I110" s="2">
        <v>4.7021000000000006</v>
      </c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</row>
    <row r="111" spans="1:48" x14ac:dyDescent="0.25">
      <c r="A111" s="2" t="s">
        <v>137</v>
      </c>
      <c r="B111" s="2" t="s">
        <v>582</v>
      </c>
      <c r="C111" s="2" t="s">
        <v>78</v>
      </c>
      <c r="D111" s="2">
        <v>6</v>
      </c>
      <c r="E111" s="2" t="s">
        <v>26</v>
      </c>
      <c r="F111" s="2" t="s">
        <v>154</v>
      </c>
      <c r="G111" s="2" t="s">
        <v>587</v>
      </c>
      <c r="H111" s="2" t="s">
        <v>151</v>
      </c>
      <c r="I111" s="2">
        <v>4.7421000000000006</v>
      </c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</row>
    <row r="112" spans="1:48" x14ac:dyDescent="0.25">
      <c r="A112" s="2" t="s">
        <v>137</v>
      </c>
      <c r="B112" s="2" t="s">
        <v>582</v>
      </c>
      <c r="C112" s="2" t="s">
        <v>78</v>
      </c>
      <c r="D112" s="2">
        <v>6</v>
      </c>
      <c r="E112" s="2" t="s">
        <v>27</v>
      </c>
      <c r="F112" s="2" t="s">
        <v>154</v>
      </c>
      <c r="G112" s="2" t="s">
        <v>587</v>
      </c>
      <c r="H112" s="2" t="s">
        <v>151</v>
      </c>
      <c r="I112" s="2">
        <v>5.4522000000000004</v>
      </c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</row>
    <row r="113" spans="1:48" x14ac:dyDescent="0.25">
      <c r="A113" s="2" t="s">
        <v>139</v>
      </c>
      <c r="B113" s="2" t="s">
        <v>582</v>
      </c>
      <c r="C113" s="2" t="s">
        <v>42</v>
      </c>
      <c r="D113" s="2">
        <v>6</v>
      </c>
      <c r="E113" s="2" t="s">
        <v>22</v>
      </c>
      <c r="F113" s="2" t="s">
        <v>154</v>
      </c>
      <c r="G113" s="2" t="s">
        <v>587</v>
      </c>
      <c r="H113" s="2" t="s">
        <v>151</v>
      </c>
      <c r="I113" s="2">
        <v>4.7521000000000004</v>
      </c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</row>
    <row r="114" spans="1:48" x14ac:dyDescent="0.25">
      <c r="A114" s="2" t="s">
        <v>139</v>
      </c>
      <c r="B114" s="2" t="s">
        <v>582</v>
      </c>
      <c r="C114" s="2" t="s">
        <v>42</v>
      </c>
      <c r="D114" s="2">
        <v>6</v>
      </c>
      <c r="E114" s="2" t="s">
        <v>26</v>
      </c>
      <c r="F114" s="2" t="s">
        <v>154</v>
      </c>
      <c r="G114" s="2" t="s">
        <v>587</v>
      </c>
      <c r="H114" s="2" t="s">
        <v>151</v>
      </c>
      <c r="I114" s="2">
        <v>4.7921000000000005</v>
      </c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</row>
    <row r="115" spans="1:48" x14ac:dyDescent="0.25">
      <c r="A115" s="2" t="s">
        <v>65</v>
      </c>
      <c r="B115" s="2" t="s">
        <v>582</v>
      </c>
      <c r="C115" s="2" t="s">
        <v>42</v>
      </c>
      <c r="D115" s="2">
        <v>6</v>
      </c>
      <c r="E115" s="2" t="s">
        <v>24</v>
      </c>
      <c r="F115" s="2" t="s">
        <v>154</v>
      </c>
      <c r="G115" s="2" t="s">
        <v>587</v>
      </c>
      <c r="H115" s="2" t="s">
        <v>151</v>
      </c>
      <c r="I115" s="2">
        <v>3.9722000000000004</v>
      </c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</row>
    <row r="116" spans="1:48" x14ac:dyDescent="0.25">
      <c r="A116" s="2" t="s">
        <v>65</v>
      </c>
      <c r="B116" s="2" t="s">
        <v>582</v>
      </c>
      <c r="C116" s="2" t="s">
        <v>42</v>
      </c>
      <c r="D116" s="2">
        <v>6</v>
      </c>
      <c r="E116" s="2" t="s">
        <v>28</v>
      </c>
      <c r="F116" s="2" t="s">
        <v>154</v>
      </c>
      <c r="G116" s="2" t="s">
        <v>587</v>
      </c>
      <c r="H116" s="2" t="s">
        <v>151</v>
      </c>
      <c r="I116" s="2">
        <v>5.7721</v>
      </c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</row>
    <row r="117" spans="1:48" x14ac:dyDescent="0.25">
      <c r="A117" s="2" t="s">
        <v>65</v>
      </c>
      <c r="B117" s="2" t="s">
        <v>582</v>
      </c>
      <c r="C117" s="2" t="s">
        <v>42</v>
      </c>
      <c r="D117" s="2">
        <v>6</v>
      </c>
      <c r="E117" s="2" t="s">
        <v>31</v>
      </c>
      <c r="F117" s="2" t="s">
        <v>154</v>
      </c>
      <c r="G117" s="2" t="s">
        <v>587</v>
      </c>
      <c r="H117" s="2" t="s">
        <v>151</v>
      </c>
      <c r="I117" s="2">
        <v>4.8521000000000001</v>
      </c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</row>
    <row r="118" spans="1:48" x14ac:dyDescent="0.25">
      <c r="A118" s="2" t="s">
        <v>65</v>
      </c>
      <c r="B118" s="2" t="s">
        <v>582</v>
      </c>
      <c r="C118" s="2" t="s">
        <v>42</v>
      </c>
      <c r="D118" s="2">
        <v>6</v>
      </c>
      <c r="E118" s="2" t="s">
        <v>22</v>
      </c>
      <c r="F118" s="2" t="s">
        <v>154</v>
      </c>
      <c r="G118" s="2" t="s">
        <v>587</v>
      </c>
      <c r="H118" s="2" t="s">
        <v>151</v>
      </c>
      <c r="I118" s="2">
        <v>4.7521000000000004</v>
      </c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</row>
    <row r="119" spans="1:48" x14ac:dyDescent="0.25">
      <c r="A119" s="2" t="s">
        <v>65</v>
      </c>
      <c r="B119" s="2" t="s">
        <v>582</v>
      </c>
      <c r="C119" s="2" t="s">
        <v>42</v>
      </c>
      <c r="D119" s="2">
        <v>6</v>
      </c>
      <c r="E119" s="2" t="s">
        <v>26</v>
      </c>
      <c r="F119" s="2" t="s">
        <v>154</v>
      </c>
      <c r="G119" s="2" t="s">
        <v>587</v>
      </c>
      <c r="H119" s="2" t="s">
        <v>151</v>
      </c>
      <c r="I119" s="2">
        <v>4.7921000000000005</v>
      </c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</row>
    <row r="120" spans="1:48" x14ac:dyDescent="0.25">
      <c r="A120" s="2" t="s">
        <v>65</v>
      </c>
      <c r="B120" s="2" t="s">
        <v>582</v>
      </c>
      <c r="C120" s="2" t="s">
        <v>42</v>
      </c>
      <c r="D120" s="2">
        <v>6</v>
      </c>
      <c r="E120" s="2" t="s">
        <v>27</v>
      </c>
      <c r="F120" s="2" t="s">
        <v>154</v>
      </c>
      <c r="G120" s="2" t="s">
        <v>587</v>
      </c>
      <c r="H120" s="2" t="s">
        <v>151</v>
      </c>
      <c r="I120" s="2">
        <v>5.4722</v>
      </c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</row>
    <row r="121" spans="1:48" x14ac:dyDescent="0.25">
      <c r="A121" s="2" t="s">
        <v>68</v>
      </c>
      <c r="B121" s="2" t="s">
        <v>582</v>
      </c>
      <c r="C121" s="2" t="s">
        <v>70</v>
      </c>
      <c r="D121" s="2">
        <v>6</v>
      </c>
      <c r="E121" s="2" t="s">
        <v>24</v>
      </c>
      <c r="F121" s="2" t="s">
        <v>154</v>
      </c>
      <c r="G121" s="2" t="s">
        <v>587</v>
      </c>
      <c r="H121" s="2" t="s">
        <v>151</v>
      </c>
      <c r="I121" s="2">
        <v>4.4122000000000003</v>
      </c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</row>
    <row r="122" spans="1:48" x14ac:dyDescent="0.25">
      <c r="A122" s="2" t="s">
        <v>68</v>
      </c>
      <c r="B122" s="2" t="s">
        <v>582</v>
      </c>
      <c r="C122" s="2" t="s">
        <v>70</v>
      </c>
      <c r="D122" s="2">
        <v>6</v>
      </c>
      <c r="E122" s="2" t="s">
        <v>32</v>
      </c>
      <c r="F122" s="2" t="s">
        <v>154</v>
      </c>
      <c r="G122" s="2" t="s">
        <v>587</v>
      </c>
      <c r="H122" s="2" t="s">
        <v>151</v>
      </c>
      <c r="I122" s="2">
        <v>4.8322000000000003</v>
      </c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</row>
    <row r="123" spans="1:48" x14ac:dyDescent="0.25">
      <c r="A123" s="2" t="s">
        <v>68</v>
      </c>
      <c r="B123" s="2" t="s">
        <v>582</v>
      </c>
      <c r="C123" s="2" t="s">
        <v>70</v>
      </c>
      <c r="D123" s="2">
        <v>6</v>
      </c>
      <c r="E123" s="2" t="s">
        <v>22</v>
      </c>
      <c r="F123" s="2" t="s">
        <v>154</v>
      </c>
      <c r="G123" s="2" t="s">
        <v>587</v>
      </c>
      <c r="H123" s="2" t="s">
        <v>151</v>
      </c>
      <c r="I123" s="2">
        <v>4.7221000000000002</v>
      </c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</row>
    <row r="124" spans="1:48" x14ac:dyDescent="0.25">
      <c r="A124" s="2" t="s">
        <v>68</v>
      </c>
      <c r="B124" s="2" t="s">
        <v>582</v>
      </c>
      <c r="C124" s="2" t="s">
        <v>70</v>
      </c>
      <c r="D124" s="2">
        <v>6</v>
      </c>
      <c r="E124" s="2" t="s">
        <v>26</v>
      </c>
      <c r="F124" s="2" t="s">
        <v>154</v>
      </c>
      <c r="G124" s="2" t="s">
        <v>587</v>
      </c>
      <c r="H124" s="2" t="s">
        <v>151</v>
      </c>
      <c r="I124" s="2">
        <v>4.8021000000000003</v>
      </c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</row>
    <row r="125" spans="1:48" x14ac:dyDescent="0.25">
      <c r="A125" s="2" t="s">
        <v>68</v>
      </c>
      <c r="B125" s="2" t="s">
        <v>582</v>
      </c>
      <c r="C125" s="2" t="s">
        <v>70</v>
      </c>
      <c r="D125" s="2">
        <v>6</v>
      </c>
      <c r="E125" s="2" t="s">
        <v>27</v>
      </c>
      <c r="F125" s="2" t="s">
        <v>154</v>
      </c>
      <c r="G125" s="2" t="s">
        <v>587</v>
      </c>
      <c r="H125" s="2" t="s">
        <v>151</v>
      </c>
      <c r="I125" s="2">
        <v>5.5922000000000001</v>
      </c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</row>
    <row r="126" spans="1:48" x14ac:dyDescent="0.25">
      <c r="A126" s="2" t="s">
        <v>49</v>
      </c>
      <c r="B126" s="2" t="s">
        <v>582</v>
      </c>
      <c r="C126" s="2" t="s">
        <v>78</v>
      </c>
      <c r="D126" s="2">
        <v>6</v>
      </c>
      <c r="E126" s="2" t="s">
        <v>24</v>
      </c>
      <c r="F126" s="2" t="s">
        <v>154</v>
      </c>
      <c r="G126" s="2" t="s">
        <v>587</v>
      </c>
      <c r="H126" s="2" t="s">
        <v>151</v>
      </c>
      <c r="I126" s="2">
        <v>4.4722</v>
      </c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</row>
    <row r="127" spans="1:48" x14ac:dyDescent="0.25">
      <c r="A127" s="2" t="s">
        <v>49</v>
      </c>
      <c r="B127" s="2" t="s">
        <v>582</v>
      </c>
      <c r="C127" s="2" t="s">
        <v>78</v>
      </c>
      <c r="D127" s="2">
        <v>6</v>
      </c>
      <c r="E127" s="2" t="s">
        <v>22</v>
      </c>
      <c r="F127" s="2" t="s">
        <v>154</v>
      </c>
      <c r="G127" s="2" t="s">
        <v>587</v>
      </c>
      <c r="H127" s="2" t="s">
        <v>151</v>
      </c>
      <c r="I127" s="2">
        <v>4.8921000000000001</v>
      </c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</row>
    <row r="128" spans="1:48" x14ac:dyDescent="0.25">
      <c r="A128" s="2" t="s">
        <v>238</v>
      </c>
      <c r="B128" s="2" t="s">
        <v>582</v>
      </c>
      <c r="C128" s="2"/>
      <c r="D128" s="2">
        <v>6</v>
      </c>
      <c r="E128" s="2" t="s">
        <v>24</v>
      </c>
      <c r="F128" s="2" t="s">
        <v>154</v>
      </c>
      <c r="G128" s="2" t="s">
        <v>587</v>
      </c>
      <c r="H128" s="2" t="s">
        <v>151</v>
      </c>
      <c r="I128" s="2">
        <v>4.6421999999999999</v>
      </c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</row>
    <row r="129" spans="1:48" x14ac:dyDescent="0.25">
      <c r="A129" s="2" t="s">
        <v>238</v>
      </c>
      <c r="B129" s="2" t="s">
        <v>582</v>
      </c>
      <c r="C129" s="2"/>
      <c r="D129" s="2">
        <v>6</v>
      </c>
      <c r="E129" s="2" t="s">
        <v>22</v>
      </c>
      <c r="F129" s="2" t="s">
        <v>154</v>
      </c>
      <c r="G129" s="2" t="s">
        <v>587</v>
      </c>
      <c r="H129" s="2" t="s">
        <v>151</v>
      </c>
      <c r="I129" s="2">
        <v>4.9221000000000004</v>
      </c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</row>
    <row r="130" spans="1:48" x14ac:dyDescent="0.25">
      <c r="A130" s="2" t="s">
        <v>238</v>
      </c>
      <c r="B130" s="2" t="s">
        <v>582</v>
      </c>
      <c r="C130" s="2"/>
      <c r="D130" s="2">
        <v>6</v>
      </c>
      <c r="E130" s="2" t="s">
        <v>26</v>
      </c>
      <c r="F130" s="2" t="s">
        <v>154</v>
      </c>
      <c r="G130" s="2" t="s">
        <v>587</v>
      </c>
      <c r="H130" s="2" t="s">
        <v>151</v>
      </c>
      <c r="I130" s="2">
        <v>4.9621000000000004</v>
      </c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</row>
    <row r="131" spans="1:48" x14ac:dyDescent="0.25">
      <c r="A131" s="2" t="s">
        <v>238</v>
      </c>
      <c r="B131" s="2" t="s">
        <v>582</v>
      </c>
      <c r="C131" s="2"/>
      <c r="D131" s="2">
        <v>6</v>
      </c>
      <c r="E131" s="2" t="s">
        <v>27</v>
      </c>
      <c r="F131" s="2" t="s">
        <v>154</v>
      </c>
      <c r="G131" s="2" t="s">
        <v>587</v>
      </c>
      <c r="H131" s="2" t="s">
        <v>151</v>
      </c>
      <c r="I131" s="2">
        <v>5.8022</v>
      </c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</row>
    <row r="132" spans="1:48" x14ac:dyDescent="0.25">
      <c r="A132" s="2" t="s">
        <v>240</v>
      </c>
      <c r="B132" s="2" t="s">
        <v>582</v>
      </c>
      <c r="C132" s="2"/>
      <c r="D132" s="2">
        <v>6</v>
      </c>
      <c r="E132" s="2" t="s">
        <v>24</v>
      </c>
      <c r="F132" s="2" t="s">
        <v>154</v>
      </c>
      <c r="G132" s="2" t="s">
        <v>587</v>
      </c>
      <c r="H132" s="2" t="s">
        <v>151</v>
      </c>
      <c r="I132" s="2">
        <v>4.8722000000000003</v>
      </c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</row>
    <row r="133" spans="1:48" x14ac:dyDescent="0.25">
      <c r="A133" s="2" t="s">
        <v>240</v>
      </c>
      <c r="B133" s="2" t="s">
        <v>582</v>
      </c>
      <c r="C133" s="2"/>
      <c r="D133" s="2">
        <v>6</v>
      </c>
      <c r="E133" s="2" t="s">
        <v>22</v>
      </c>
      <c r="F133" s="2" t="s">
        <v>154</v>
      </c>
      <c r="G133" s="2" t="s">
        <v>587</v>
      </c>
      <c r="H133" s="2" t="s">
        <v>151</v>
      </c>
      <c r="I133" s="2">
        <v>5.1321000000000003</v>
      </c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</row>
    <row r="134" spans="1:48" x14ac:dyDescent="0.25">
      <c r="A134" s="2" t="s">
        <v>240</v>
      </c>
      <c r="B134" s="2" t="s">
        <v>582</v>
      </c>
      <c r="C134" s="2"/>
      <c r="D134" s="2">
        <v>6</v>
      </c>
      <c r="E134" s="2" t="s">
        <v>26</v>
      </c>
      <c r="F134" s="2" t="s">
        <v>154</v>
      </c>
      <c r="G134" s="2" t="s">
        <v>587</v>
      </c>
      <c r="H134" s="2" t="s">
        <v>151</v>
      </c>
      <c r="I134" s="2">
        <v>5.1521000000000008</v>
      </c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</row>
    <row r="135" spans="1:48" x14ac:dyDescent="0.25">
      <c r="A135" s="2" t="s">
        <v>240</v>
      </c>
      <c r="B135" s="2" t="s">
        <v>582</v>
      </c>
      <c r="C135" s="2"/>
      <c r="D135" s="2">
        <v>6</v>
      </c>
      <c r="E135" s="2" t="s">
        <v>27</v>
      </c>
      <c r="F135" s="2" t="s">
        <v>154</v>
      </c>
      <c r="G135" s="2" t="s">
        <v>587</v>
      </c>
      <c r="H135" s="2" t="s">
        <v>151</v>
      </c>
      <c r="I135" s="2">
        <v>5.9122000000000003</v>
      </c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</row>
    <row r="136" spans="1:48" x14ac:dyDescent="0.25">
      <c r="A136" s="2" t="s">
        <v>282</v>
      </c>
      <c r="B136" s="2" t="s">
        <v>582</v>
      </c>
      <c r="C136" s="2" t="s">
        <v>39</v>
      </c>
      <c r="D136" s="2">
        <v>6</v>
      </c>
      <c r="E136" s="2" t="s">
        <v>40</v>
      </c>
      <c r="F136" s="2" t="s">
        <v>154</v>
      </c>
      <c r="G136" s="2" t="s">
        <v>587</v>
      </c>
      <c r="H136" s="2" t="s">
        <v>151</v>
      </c>
      <c r="I136" s="2">
        <v>4.149</v>
      </c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</row>
    <row r="137" spans="1:48" x14ac:dyDescent="0.25">
      <c r="A137" s="2" t="s">
        <v>282</v>
      </c>
      <c r="B137" s="2" t="s">
        <v>582</v>
      </c>
      <c r="C137" s="2" t="s">
        <v>39</v>
      </c>
      <c r="D137" s="2">
        <v>6</v>
      </c>
      <c r="E137" s="2" t="s">
        <v>22</v>
      </c>
      <c r="F137" s="2" t="s">
        <v>154</v>
      </c>
      <c r="G137" s="2" t="s">
        <v>587</v>
      </c>
      <c r="H137" s="2" t="s">
        <v>151</v>
      </c>
      <c r="I137" s="2">
        <v>5.0121000000000002</v>
      </c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</row>
    <row r="138" spans="1:48" x14ac:dyDescent="0.25">
      <c r="A138" s="2" t="s">
        <v>301</v>
      </c>
      <c r="B138" s="2" t="s">
        <v>582</v>
      </c>
      <c r="C138" s="2" t="s">
        <v>44</v>
      </c>
      <c r="D138" s="2">
        <v>6</v>
      </c>
      <c r="E138" s="2" t="s">
        <v>24</v>
      </c>
      <c r="F138" s="2" t="s">
        <v>154</v>
      </c>
      <c r="G138" s="2" t="s">
        <v>587</v>
      </c>
      <c r="H138" s="2" t="s">
        <v>151</v>
      </c>
      <c r="I138" s="2">
        <v>4.4222000000000001</v>
      </c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</row>
    <row r="139" spans="1:48" x14ac:dyDescent="0.25">
      <c r="A139" s="2" t="s">
        <v>301</v>
      </c>
      <c r="B139" s="2" t="s">
        <v>582</v>
      </c>
      <c r="C139" s="2" t="s">
        <v>44</v>
      </c>
      <c r="D139" s="2">
        <v>6</v>
      </c>
      <c r="E139" s="2" t="s">
        <v>22</v>
      </c>
      <c r="F139" s="2" t="s">
        <v>154</v>
      </c>
      <c r="G139" s="2" t="s">
        <v>587</v>
      </c>
      <c r="H139" s="2" t="s">
        <v>151</v>
      </c>
      <c r="I139" s="2">
        <v>4.8921000000000001</v>
      </c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</row>
    <row r="140" spans="1:48" x14ac:dyDescent="0.25">
      <c r="A140" s="2" t="s">
        <v>301</v>
      </c>
      <c r="B140" s="2" t="s">
        <v>582</v>
      </c>
      <c r="C140" s="2" t="s">
        <v>44</v>
      </c>
      <c r="D140" s="2">
        <v>6</v>
      </c>
      <c r="E140" s="2" t="s">
        <v>27</v>
      </c>
      <c r="F140" s="2" t="s">
        <v>154</v>
      </c>
      <c r="G140" s="2" t="s">
        <v>587</v>
      </c>
      <c r="H140" s="2" t="s">
        <v>151</v>
      </c>
      <c r="I140" s="2">
        <v>5.6522000000000006</v>
      </c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</row>
    <row r="141" spans="1:48" x14ac:dyDescent="0.25">
      <c r="A141" s="2" t="s">
        <v>322</v>
      </c>
      <c r="B141" s="2" t="s">
        <v>582</v>
      </c>
      <c r="C141" s="2" t="s">
        <v>127</v>
      </c>
      <c r="D141" s="2">
        <v>6</v>
      </c>
      <c r="E141" s="2" t="s">
        <v>22</v>
      </c>
      <c r="F141" s="2" t="s">
        <v>154</v>
      </c>
      <c r="G141" s="2" t="s">
        <v>587</v>
      </c>
      <c r="H141" s="2" t="s">
        <v>151</v>
      </c>
      <c r="I141" s="2">
        <v>4.5521000000000003</v>
      </c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</row>
    <row r="142" spans="1:48" x14ac:dyDescent="0.25">
      <c r="A142" s="2" t="s">
        <v>327</v>
      </c>
      <c r="B142" s="2" t="s">
        <v>582</v>
      </c>
      <c r="C142" s="2" t="s">
        <v>330</v>
      </c>
      <c r="D142" s="2">
        <v>6</v>
      </c>
      <c r="E142" s="2" t="s">
        <v>24</v>
      </c>
      <c r="F142" s="2" t="s">
        <v>154</v>
      </c>
      <c r="G142" s="2" t="s">
        <v>587</v>
      </c>
      <c r="H142" s="2" t="s">
        <v>151</v>
      </c>
      <c r="I142" s="2">
        <v>4.1322000000000001</v>
      </c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</row>
    <row r="143" spans="1:48" x14ac:dyDescent="0.25">
      <c r="A143" s="2" t="s">
        <v>327</v>
      </c>
      <c r="B143" s="2" t="s">
        <v>582</v>
      </c>
      <c r="C143" s="2" t="s">
        <v>330</v>
      </c>
      <c r="D143" s="2">
        <v>6</v>
      </c>
      <c r="E143" s="2" t="s">
        <v>22</v>
      </c>
      <c r="F143" s="2" t="s">
        <v>154</v>
      </c>
      <c r="G143" s="2" t="s">
        <v>587</v>
      </c>
      <c r="H143" s="2" t="s">
        <v>151</v>
      </c>
      <c r="I143" s="2">
        <v>4.1021000000000001</v>
      </c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</row>
    <row r="144" spans="1:48" x14ac:dyDescent="0.25">
      <c r="A144" s="2" t="s">
        <v>327</v>
      </c>
      <c r="B144" s="2" t="s">
        <v>582</v>
      </c>
      <c r="C144" s="2" t="s">
        <v>330</v>
      </c>
      <c r="D144" s="2">
        <v>6</v>
      </c>
      <c r="E144" s="2" t="s">
        <v>26</v>
      </c>
      <c r="F144" s="2" t="s">
        <v>154</v>
      </c>
      <c r="G144" s="2" t="s">
        <v>587</v>
      </c>
      <c r="H144" s="2" t="s">
        <v>151</v>
      </c>
      <c r="I144" s="2">
        <v>4.4921000000000006</v>
      </c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</row>
    <row r="145" spans="1:48" x14ac:dyDescent="0.25">
      <c r="A145" s="2" t="s">
        <v>327</v>
      </c>
      <c r="B145" s="2" t="s">
        <v>582</v>
      </c>
      <c r="C145" s="2" t="s">
        <v>330</v>
      </c>
      <c r="D145" s="2">
        <v>6</v>
      </c>
      <c r="E145" s="2" t="s">
        <v>27</v>
      </c>
      <c r="F145" s="2" t="s">
        <v>154</v>
      </c>
      <c r="G145" s="2" t="s">
        <v>587</v>
      </c>
      <c r="H145" s="2" t="s">
        <v>151</v>
      </c>
      <c r="I145" s="2">
        <v>5.4422000000000006</v>
      </c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</row>
    <row r="146" spans="1:48" x14ac:dyDescent="0.25">
      <c r="A146" s="2" t="s">
        <v>332</v>
      </c>
      <c r="B146" s="2" t="s">
        <v>582</v>
      </c>
      <c r="C146" s="2" t="s">
        <v>330</v>
      </c>
      <c r="D146" s="2">
        <v>6</v>
      </c>
      <c r="E146" s="2" t="s">
        <v>40</v>
      </c>
      <c r="F146" s="2" t="s">
        <v>154</v>
      </c>
      <c r="G146" s="2" t="s">
        <v>587</v>
      </c>
      <c r="H146" s="2" t="s">
        <v>151</v>
      </c>
      <c r="I146" s="2">
        <v>4.149</v>
      </c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</row>
    <row r="147" spans="1:48" x14ac:dyDescent="0.25">
      <c r="A147" s="2" t="s">
        <v>332</v>
      </c>
      <c r="B147" s="2" t="s">
        <v>582</v>
      </c>
      <c r="C147" s="2" t="s">
        <v>330</v>
      </c>
      <c r="D147" s="2">
        <v>6</v>
      </c>
      <c r="E147" s="2" t="s">
        <v>24</v>
      </c>
      <c r="F147" s="2" t="s">
        <v>154</v>
      </c>
      <c r="G147" s="2" t="s">
        <v>587</v>
      </c>
      <c r="H147" s="2" t="s">
        <v>151</v>
      </c>
      <c r="I147" s="2">
        <v>4.1322000000000001</v>
      </c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</row>
    <row r="148" spans="1:48" x14ac:dyDescent="0.25">
      <c r="A148" s="2" t="s">
        <v>332</v>
      </c>
      <c r="B148" s="2" t="s">
        <v>582</v>
      </c>
      <c r="C148" s="2" t="s">
        <v>330</v>
      </c>
      <c r="D148" s="2">
        <v>6</v>
      </c>
      <c r="E148" s="2" t="s">
        <v>22</v>
      </c>
      <c r="F148" s="2" t="s">
        <v>154</v>
      </c>
      <c r="G148" s="2" t="s">
        <v>587</v>
      </c>
      <c r="H148" s="2" t="s">
        <v>151</v>
      </c>
      <c r="I148" s="2">
        <v>4.1021000000000001</v>
      </c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</row>
    <row r="149" spans="1:48" x14ac:dyDescent="0.25">
      <c r="A149" s="2" t="s">
        <v>332</v>
      </c>
      <c r="B149" s="2" t="s">
        <v>582</v>
      </c>
      <c r="C149" s="2" t="s">
        <v>330</v>
      </c>
      <c r="D149" s="2">
        <v>6</v>
      </c>
      <c r="E149" s="2" t="s">
        <v>27</v>
      </c>
      <c r="F149" s="2" t="s">
        <v>154</v>
      </c>
      <c r="G149" s="2" t="s">
        <v>587</v>
      </c>
      <c r="H149" s="2" t="s">
        <v>151</v>
      </c>
      <c r="I149" s="2">
        <v>5.4422000000000006</v>
      </c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</row>
    <row r="150" spans="1:48" x14ac:dyDescent="0.25">
      <c r="A150" s="2" t="s">
        <v>335</v>
      </c>
      <c r="B150" s="2" t="s">
        <v>582</v>
      </c>
      <c r="C150" s="2" t="s">
        <v>338</v>
      </c>
      <c r="D150" s="2">
        <v>6</v>
      </c>
      <c r="E150" s="2" t="s">
        <v>24</v>
      </c>
      <c r="F150" s="2" t="s">
        <v>154</v>
      </c>
      <c r="G150" s="2" t="s">
        <v>587</v>
      </c>
      <c r="H150" s="2" t="s">
        <v>151</v>
      </c>
      <c r="I150" s="2">
        <v>4.1821999999999999</v>
      </c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</row>
    <row r="151" spans="1:48" x14ac:dyDescent="0.25">
      <c r="A151" s="2" t="s">
        <v>335</v>
      </c>
      <c r="B151" s="2" t="s">
        <v>582</v>
      </c>
      <c r="C151" s="2" t="s">
        <v>338</v>
      </c>
      <c r="D151" s="2">
        <v>6</v>
      </c>
      <c r="E151" s="2" t="s">
        <v>34</v>
      </c>
      <c r="F151" s="2" t="s">
        <v>154</v>
      </c>
      <c r="G151" s="2" t="s">
        <v>587</v>
      </c>
      <c r="H151" s="2" t="s">
        <v>151</v>
      </c>
      <c r="I151" s="2">
        <v>4.4521000000000006</v>
      </c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</row>
    <row r="152" spans="1:48" x14ac:dyDescent="0.25">
      <c r="A152" s="2" t="s">
        <v>335</v>
      </c>
      <c r="B152" s="2" t="s">
        <v>582</v>
      </c>
      <c r="C152" s="2" t="s">
        <v>338</v>
      </c>
      <c r="D152" s="2">
        <v>6</v>
      </c>
      <c r="E152" s="2" t="s">
        <v>27</v>
      </c>
      <c r="F152" s="2" t="s">
        <v>154</v>
      </c>
      <c r="G152" s="2" t="s">
        <v>587</v>
      </c>
      <c r="H152" s="2" t="s">
        <v>151</v>
      </c>
      <c r="I152" s="2">
        <v>5.3521999999999998</v>
      </c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</row>
    <row r="153" spans="1:48" x14ac:dyDescent="0.25">
      <c r="A153" s="2" t="s">
        <v>340</v>
      </c>
      <c r="B153" s="2" t="s">
        <v>582</v>
      </c>
      <c r="C153" s="2" t="s">
        <v>338</v>
      </c>
      <c r="D153" s="2">
        <v>6</v>
      </c>
      <c r="E153" s="2" t="s">
        <v>24</v>
      </c>
      <c r="F153" s="2" t="s">
        <v>154</v>
      </c>
      <c r="G153" s="2" t="s">
        <v>587</v>
      </c>
      <c r="H153" s="2" t="s">
        <v>151</v>
      </c>
      <c r="I153" s="2">
        <v>4.1821999999999999</v>
      </c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</row>
    <row r="154" spans="1:48" x14ac:dyDescent="0.25">
      <c r="A154" s="2" t="s">
        <v>340</v>
      </c>
      <c r="B154" s="2" t="s">
        <v>582</v>
      </c>
      <c r="C154" s="2" t="s">
        <v>338</v>
      </c>
      <c r="D154" s="2">
        <v>6</v>
      </c>
      <c r="E154" s="2" t="s">
        <v>26</v>
      </c>
      <c r="F154" s="2" t="s">
        <v>154</v>
      </c>
      <c r="G154" s="2" t="s">
        <v>587</v>
      </c>
      <c r="H154" s="2" t="s">
        <v>151</v>
      </c>
      <c r="I154" s="2">
        <v>4.3921000000000001</v>
      </c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</row>
    <row r="155" spans="1:48" x14ac:dyDescent="0.25">
      <c r="A155" s="2" t="s">
        <v>420</v>
      </c>
      <c r="B155" s="2" t="s">
        <v>582</v>
      </c>
      <c r="C155" s="2" t="s">
        <v>330</v>
      </c>
      <c r="D155" s="2">
        <v>6</v>
      </c>
      <c r="E155" s="2" t="s">
        <v>24</v>
      </c>
      <c r="F155" s="2" t="s">
        <v>154</v>
      </c>
      <c r="G155" s="2" t="s">
        <v>587</v>
      </c>
      <c r="H155" s="2" t="s">
        <v>151</v>
      </c>
      <c r="I155" s="2">
        <v>2.2000000000000001E-3</v>
      </c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</row>
    <row r="156" spans="1:48" x14ac:dyDescent="0.25">
      <c r="A156" s="2" t="s">
        <v>420</v>
      </c>
      <c r="B156" s="2" t="s">
        <v>582</v>
      </c>
      <c r="C156" s="2" t="s">
        <v>330</v>
      </c>
      <c r="D156" s="2">
        <v>6</v>
      </c>
      <c r="E156" s="2" t="s">
        <v>32</v>
      </c>
      <c r="F156" s="2" t="s">
        <v>154</v>
      </c>
      <c r="G156" s="2" t="s">
        <v>587</v>
      </c>
      <c r="H156" s="2" t="s">
        <v>151</v>
      </c>
      <c r="I156" s="2">
        <v>2.2000000000000001E-3</v>
      </c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</row>
    <row r="157" spans="1:48" x14ac:dyDescent="0.25">
      <c r="A157" s="2" t="s">
        <v>420</v>
      </c>
      <c r="B157" s="2" t="s">
        <v>582</v>
      </c>
      <c r="C157" s="2" t="s">
        <v>330</v>
      </c>
      <c r="D157" s="2">
        <v>6</v>
      </c>
      <c r="E157" s="2" t="s">
        <v>22</v>
      </c>
      <c r="F157" s="2" t="s">
        <v>154</v>
      </c>
      <c r="G157" s="2" t="s">
        <v>587</v>
      </c>
      <c r="H157" s="2" t="s">
        <v>151</v>
      </c>
      <c r="I157" s="2">
        <v>2.0999999999999999E-3</v>
      </c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</row>
    <row r="158" spans="1:48" x14ac:dyDescent="0.25">
      <c r="A158" s="2" t="s">
        <v>423</v>
      </c>
      <c r="B158" s="2" t="s">
        <v>583</v>
      </c>
      <c r="C158" s="2"/>
      <c r="D158" s="2">
        <v>6</v>
      </c>
      <c r="E158" s="2" t="s">
        <v>40</v>
      </c>
      <c r="F158" s="2" t="s">
        <v>154</v>
      </c>
      <c r="G158" s="2" t="s">
        <v>587</v>
      </c>
      <c r="H158" s="2" t="s">
        <v>151</v>
      </c>
      <c r="I158" s="2">
        <v>-1E-3</v>
      </c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</row>
    <row r="159" spans="1:48" x14ac:dyDescent="0.25">
      <c r="A159" s="2" t="s">
        <v>423</v>
      </c>
      <c r="B159" s="2" t="s">
        <v>583</v>
      </c>
      <c r="C159" s="2"/>
      <c r="D159" s="2">
        <v>6</v>
      </c>
      <c r="E159" s="2" t="s">
        <v>427</v>
      </c>
      <c r="F159" s="2" t="s">
        <v>154</v>
      </c>
      <c r="G159" s="2" t="s">
        <v>587</v>
      </c>
      <c r="H159" s="2" t="s">
        <v>151</v>
      </c>
      <c r="I159" s="2">
        <v>2.2000000000000001E-3</v>
      </c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</row>
    <row r="160" spans="1:48" x14ac:dyDescent="0.25">
      <c r="A160" s="2" t="s">
        <v>423</v>
      </c>
      <c r="B160" s="2" t="s">
        <v>583</v>
      </c>
      <c r="C160" s="2"/>
      <c r="D160" s="2">
        <v>6</v>
      </c>
      <c r="E160" s="2" t="s">
        <v>24</v>
      </c>
      <c r="F160" s="2" t="s">
        <v>154</v>
      </c>
      <c r="G160" s="2" t="s">
        <v>587</v>
      </c>
      <c r="H160" s="2" t="s">
        <v>151</v>
      </c>
      <c r="I160" s="2">
        <v>2.2000000000000001E-3</v>
      </c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</row>
    <row r="161" spans="1:48" x14ac:dyDescent="0.25">
      <c r="A161" s="2" t="s">
        <v>423</v>
      </c>
      <c r="B161" s="2" t="s">
        <v>583</v>
      </c>
      <c r="C161" s="2"/>
      <c r="D161" s="2">
        <v>6</v>
      </c>
      <c r="E161" s="2" t="s">
        <v>22</v>
      </c>
      <c r="F161" s="2" t="s">
        <v>154</v>
      </c>
      <c r="G161" s="2" t="s">
        <v>587</v>
      </c>
      <c r="H161" s="2" t="s">
        <v>151</v>
      </c>
      <c r="I161" s="2">
        <v>2.0999999999999999E-3</v>
      </c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</row>
    <row r="162" spans="1:48" x14ac:dyDescent="0.25">
      <c r="A162" s="2" t="s">
        <v>417</v>
      </c>
      <c r="B162" s="2" t="s">
        <v>583</v>
      </c>
      <c r="C162" s="2"/>
      <c r="D162" s="2">
        <v>6</v>
      </c>
      <c r="E162" s="2" t="s">
        <v>429</v>
      </c>
      <c r="F162" s="2" t="s">
        <v>154</v>
      </c>
      <c r="G162" s="2" t="s">
        <v>587</v>
      </c>
      <c r="H162" s="2" t="s">
        <v>151</v>
      </c>
      <c r="I162" s="2">
        <v>2.2000000000000001E-3</v>
      </c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</row>
    <row r="163" spans="1:48" x14ac:dyDescent="0.25">
      <c r="A163" s="2" t="s">
        <v>417</v>
      </c>
      <c r="B163" s="2" t="s">
        <v>583</v>
      </c>
      <c r="C163" s="2"/>
      <c r="D163" s="2">
        <v>6</v>
      </c>
      <c r="E163" s="2" t="s">
        <v>24</v>
      </c>
      <c r="F163" s="2" t="s">
        <v>154</v>
      </c>
      <c r="G163" s="2" t="s">
        <v>587</v>
      </c>
      <c r="H163" s="2" t="s">
        <v>151</v>
      </c>
      <c r="I163" s="2">
        <v>2.2000000000000001E-3</v>
      </c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</row>
    <row r="164" spans="1:48" x14ac:dyDescent="0.25">
      <c r="A164" s="2" t="s">
        <v>417</v>
      </c>
      <c r="B164" s="2" t="s">
        <v>583</v>
      </c>
      <c r="C164" s="2"/>
      <c r="D164" s="2">
        <v>6</v>
      </c>
      <c r="E164" s="2" t="s">
        <v>22</v>
      </c>
      <c r="F164" s="2" t="s">
        <v>154</v>
      </c>
      <c r="G164" s="2" t="s">
        <v>587</v>
      </c>
      <c r="H164" s="2" t="s">
        <v>151</v>
      </c>
      <c r="I164" s="2">
        <v>2.0999999999999999E-3</v>
      </c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</row>
    <row r="165" spans="1:48" x14ac:dyDescent="0.25">
      <c r="A165" s="2" t="s">
        <v>431</v>
      </c>
      <c r="B165" s="2" t="s">
        <v>583</v>
      </c>
      <c r="C165" s="2"/>
      <c r="D165" s="2">
        <v>6</v>
      </c>
      <c r="E165" s="2" t="s">
        <v>429</v>
      </c>
      <c r="F165" s="2" t="s">
        <v>154</v>
      </c>
      <c r="G165" s="2" t="s">
        <v>587</v>
      </c>
      <c r="H165" s="2" t="s">
        <v>151</v>
      </c>
      <c r="I165" s="2">
        <v>2.2000000000000001E-3</v>
      </c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</row>
    <row r="166" spans="1:48" x14ac:dyDescent="0.25">
      <c r="A166" s="2" t="s">
        <v>431</v>
      </c>
      <c r="B166" s="2" t="s">
        <v>583</v>
      </c>
      <c r="C166" s="2"/>
      <c r="D166" s="2">
        <v>6</v>
      </c>
      <c r="E166" s="2" t="s">
        <v>24</v>
      </c>
      <c r="F166" s="2" t="s">
        <v>154</v>
      </c>
      <c r="G166" s="2" t="s">
        <v>587</v>
      </c>
      <c r="H166" s="2" t="s">
        <v>151</v>
      </c>
      <c r="I166" s="2">
        <v>2.2000000000000001E-3</v>
      </c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</row>
    <row r="167" spans="1:48" x14ac:dyDescent="0.25">
      <c r="A167" s="2" t="s">
        <v>431</v>
      </c>
      <c r="B167" s="2" t="s">
        <v>583</v>
      </c>
      <c r="C167" s="2"/>
      <c r="D167" s="2">
        <v>6</v>
      </c>
      <c r="E167" s="2" t="s">
        <v>22</v>
      </c>
      <c r="F167" s="2" t="s">
        <v>154</v>
      </c>
      <c r="G167" s="2" t="s">
        <v>587</v>
      </c>
      <c r="H167" s="2" t="s">
        <v>151</v>
      </c>
      <c r="I167" s="2">
        <v>2.0999999999999999E-3</v>
      </c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</row>
    <row r="168" spans="1:48" x14ac:dyDescent="0.25">
      <c r="A168" s="2" t="s">
        <v>431</v>
      </c>
      <c r="B168" s="2" t="s">
        <v>583</v>
      </c>
      <c r="C168" s="2"/>
      <c r="D168" s="2">
        <v>6</v>
      </c>
      <c r="E168" s="2" t="s">
        <v>26</v>
      </c>
      <c r="F168" s="2" t="s">
        <v>154</v>
      </c>
      <c r="G168" s="2" t="s">
        <v>587</v>
      </c>
      <c r="H168" s="2" t="s">
        <v>151</v>
      </c>
      <c r="I168" s="2">
        <v>2.0999999999999999E-3</v>
      </c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</row>
    <row r="169" spans="1:48" x14ac:dyDescent="0.25">
      <c r="A169" s="2" t="s">
        <v>434</v>
      </c>
      <c r="B169" s="2" t="s">
        <v>583</v>
      </c>
      <c r="C169" s="2"/>
      <c r="D169" s="2">
        <v>6</v>
      </c>
      <c r="E169" s="2" t="s">
        <v>429</v>
      </c>
      <c r="F169" s="2" t="s">
        <v>154</v>
      </c>
      <c r="G169" s="2" t="s">
        <v>587</v>
      </c>
      <c r="H169" s="2" t="s">
        <v>151</v>
      </c>
      <c r="I169" s="2">
        <v>2.2000000000000001E-3</v>
      </c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</row>
    <row r="170" spans="1:48" x14ac:dyDescent="0.25">
      <c r="A170" s="2" t="s">
        <v>434</v>
      </c>
      <c r="B170" s="2" t="s">
        <v>583</v>
      </c>
      <c r="C170" s="2"/>
      <c r="D170" s="2">
        <v>6</v>
      </c>
      <c r="E170" s="2" t="s">
        <v>34</v>
      </c>
      <c r="F170" s="2" t="s">
        <v>154</v>
      </c>
      <c r="G170" s="2" t="s">
        <v>587</v>
      </c>
      <c r="H170" s="2" t="s">
        <v>151</v>
      </c>
      <c r="I170" s="2">
        <v>2.0999999999999999E-3</v>
      </c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</row>
    <row r="171" spans="1:48" x14ac:dyDescent="0.25">
      <c r="A171" s="2" t="s">
        <v>434</v>
      </c>
      <c r="B171" s="2" t="s">
        <v>583</v>
      </c>
      <c r="C171" s="2"/>
      <c r="D171" s="2">
        <v>6</v>
      </c>
      <c r="E171" s="2" t="s">
        <v>29</v>
      </c>
      <c r="F171" s="2" t="s">
        <v>154</v>
      </c>
      <c r="G171" s="2" t="s">
        <v>587</v>
      </c>
      <c r="H171" s="2" t="s">
        <v>151</v>
      </c>
      <c r="I171" s="2">
        <v>2.0999999999999999E-3</v>
      </c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</row>
    <row r="172" spans="1:48" x14ac:dyDescent="0.25">
      <c r="A172" s="2" t="s">
        <v>434</v>
      </c>
      <c r="B172" s="2" t="s">
        <v>583</v>
      </c>
      <c r="C172" s="2"/>
      <c r="D172" s="2">
        <v>6</v>
      </c>
      <c r="E172" s="2" t="s">
        <v>33</v>
      </c>
      <c r="F172" s="2" t="s">
        <v>154</v>
      </c>
      <c r="G172" s="2" t="s">
        <v>587</v>
      </c>
      <c r="H172" s="2" t="s">
        <v>151</v>
      </c>
      <c r="I172" s="2">
        <v>2.2000000000000001E-3</v>
      </c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</row>
    <row r="173" spans="1:48" x14ac:dyDescent="0.25">
      <c r="A173" s="2" t="s">
        <v>437</v>
      </c>
      <c r="B173" s="2" t="s">
        <v>583</v>
      </c>
      <c r="C173" s="2"/>
      <c r="D173" s="2">
        <v>6</v>
      </c>
      <c r="E173" s="2" t="s">
        <v>40</v>
      </c>
      <c r="F173" s="2" t="s">
        <v>154</v>
      </c>
      <c r="G173" s="2" t="s">
        <v>587</v>
      </c>
      <c r="H173" s="2" t="s">
        <v>151</v>
      </c>
      <c r="I173" s="2">
        <v>-1E-3</v>
      </c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</row>
    <row r="174" spans="1:48" x14ac:dyDescent="0.25">
      <c r="A174" s="2" t="s">
        <v>437</v>
      </c>
      <c r="B174" s="2" t="s">
        <v>583</v>
      </c>
      <c r="C174" s="2"/>
      <c r="D174" s="2">
        <v>6</v>
      </c>
      <c r="E174" s="2" t="s">
        <v>24</v>
      </c>
      <c r="F174" s="2" t="s">
        <v>154</v>
      </c>
      <c r="G174" s="2" t="s">
        <v>587</v>
      </c>
      <c r="H174" s="2" t="s">
        <v>151</v>
      </c>
      <c r="I174" s="2">
        <v>2.2000000000000001E-3</v>
      </c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</row>
    <row r="175" spans="1:48" x14ac:dyDescent="0.25">
      <c r="A175" s="2" t="s">
        <v>437</v>
      </c>
      <c r="B175" s="2" t="s">
        <v>583</v>
      </c>
      <c r="C175" s="2"/>
      <c r="D175" s="2">
        <v>6</v>
      </c>
      <c r="E175" s="2" t="s">
        <v>34</v>
      </c>
      <c r="F175" s="2" t="s">
        <v>154</v>
      </c>
      <c r="G175" s="2" t="s">
        <v>587</v>
      </c>
      <c r="H175" s="2" t="s">
        <v>151</v>
      </c>
      <c r="I175" s="2">
        <v>2.0999999999999999E-3</v>
      </c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</row>
    <row r="176" spans="1:48" x14ac:dyDescent="0.25">
      <c r="A176" s="2" t="s">
        <v>437</v>
      </c>
      <c r="B176" s="2" t="s">
        <v>583</v>
      </c>
      <c r="C176" s="2"/>
      <c r="D176" s="2">
        <v>6</v>
      </c>
      <c r="E176" s="2" t="s">
        <v>29</v>
      </c>
      <c r="F176" s="2" t="s">
        <v>154</v>
      </c>
      <c r="G176" s="2" t="s">
        <v>587</v>
      </c>
      <c r="H176" s="2" t="s">
        <v>151</v>
      </c>
      <c r="I176" s="2">
        <v>2.0999999999999999E-3</v>
      </c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</row>
    <row r="177" spans="1:48" x14ac:dyDescent="0.25">
      <c r="A177" s="2" t="s">
        <v>437</v>
      </c>
      <c r="B177" s="2" t="s">
        <v>583</v>
      </c>
      <c r="C177" s="2"/>
      <c r="D177" s="2">
        <v>6</v>
      </c>
      <c r="E177" s="2" t="s">
        <v>33</v>
      </c>
      <c r="F177" s="2" t="s">
        <v>154</v>
      </c>
      <c r="G177" s="2" t="s">
        <v>587</v>
      </c>
      <c r="H177" s="2" t="s">
        <v>151</v>
      </c>
      <c r="I177" s="2">
        <v>2.2000000000000001E-3</v>
      </c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</row>
    <row r="178" spans="1:48" x14ac:dyDescent="0.25">
      <c r="A178" s="2" t="s">
        <v>440</v>
      </c>
      <c r="B178" s="2" t="s">
        <v>583</v>
      </c>
      <c r="C178" s="2"/>
      <c r="D178" s="2">
        <v>6</v>
      </c>
      <c r="E178" s="2" t="s">
        <v>427</v>
      </c>
      <c r="F178" s="2" t="s">
        <v>154</v>
      </c>
      <c r="G178" s="2" t="s">
        <v>587</v>
      </c>
      <c r="H178" s="2" t="s">
        <v>151</v>
      </c>
      <c r="I178" s="2">
        <v>2.2000000000000001E-3</v>
      </c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</row>
    <row r="179" spans="1:48" x14ac:dyDescent="0.25">
      <c r="A179" s="2" t="s">
        <v>440</v>
      </c>
      <c r="B179" s="2" t="s">
        <v>583</v>
      </c>
      <c r="C179" s="2"/>
      <c r="D179" s="2">
        <v>6</v>
      </c>
      <c r="E179" s="2" t="s">
        <v>24</v>
      </c>
      <c r="F179" s="2" t="s">
        <v>154</v>
      </c>
      <c r="G179" s="2" t="s">
        <v>587</v>
      </c>
      <c r="H179" s="2" t="s">
        <v>151</v>
      </c>
      <c r="I179" s="2">
        <v>2.2000000000000001E-3</v>
      </c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</row>
    <row r="180" spans="1:48" x14ac:dyDescent="0.25">
      <c r="A180" s="2" t="s">
        <v>440</v>
      </c>
      <c r="B180" s="2" t="s">
        <v>583</v>
      </c>
      <c r="C180" s="2"/>
      <c r="D180" s="2">
        <v>6</v>
      </c>
      <c r="E180" s="2" t="s">
        <v>34</v>
      </c>
      <c r="F180" s="2" t="s">
        <v>154</v>
      </c>
      <c r="G180" s="2" t="s">
        <v>587</v>
      </c>
      <c r="H180" s="2" t="s">
        <v>151</v>
      </c>
      <c r="I180" s="2">
        <v>2.0999999999999999E-3</v>
      </c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</row>
    <row r="181" spans="1:48" x14ac:dyDescent="0.25">
      <c r="A181" s="2" t="s">
        <v>440</v>
      </c>
      <c r="B181" s="2" t="s">
        <v>583</v>
      </c>
      <c r="C181" s="2"/>
      <c r="D181" s="2">
        <v>6</v>
      </c>
      <c r="E181" s="2" t="s">
        <v>29</v>
      </c>
      <c r="F181" s="2" t="s">
        <v>154</v>
      </c>
      <c r="G181" s="2" t="s">
        <v>587</v>
      </c>
      <c r="H181" s="2" t="s">
        <v>151</v>
      </c>
      <c r="I181" s="2">
        <v>2.0999999999999999E-3</v>
      </c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</row>
    <row r="182" spans="1:48" x14ac:dyDescent="0.25">
      <c r="A182" s="2" t="s">
        <v>443</v>
      </c>
      <c r="B182" s="2" t="s">
        <v>583</v>
      </c>
      <c r="C182" s="2"/>
      <c r="D182" s="2">
        <v>6</v>
      </c>
      <c r="E182" s="2" t="s">
        <v>427</v>
      </c>
      <c r="F182" s="2" t="s">
        <v>154</v>
      </c>
      <c r="G182" s="2" t="s">
        <v>587</v>
      </c>
      <c r="H182" s="2" t="s">
        <v>151</v>
      </c>
      <c r="I182" s="2">
        <v>2.2000000000000001E-3</v>
      </c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</row>
    <row r="183" spans="1:48" x14ac:dyDescent="0.25">
      <c r="A183" s="2" t="s">
        <v>443</v>
      </c>
      <c r="B183" s="2" t="s">
        <v>583</v>
      </c>
      <c r="C183" s="2"/>
      <c r="D183" s="2">
        <v>6</v>
      </c>
      <c r="E183" s="2" t="s">
        <v>24</v>
      </c>
      <c r="F183" s="2" t="s">
        <v>154</v>
      </c>
      <c r="G183" s="2" t="s">
        <v>587</v>
      </c>
      <c r="H183" s="2" t="s">
        <v>151</v>
      </c>
      <c r="I183" s="2">
        <v>2.2000000000000001E-3</v>
      </c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</row>
    <row r="184" spans="1:48" x14ac:dyDescent="0.25">
      <c r="A184" s="2" t="s">
        <v>443</v>
      </c>
      <c r="B184" s="2" t="s">
        <v>583</v>
      </c>
      <c r="C184" s="2"/>
      <c r="D184" s="2">
        <v>6</v>
      </c>
      <c r="E184" s="2" t="s">
        <v>34</v>
      </c>
      <c r="F184" s="2" t="s">
        <v>154</v>
      </c>
      <c r="G184" s="2" t="s">
        <v>587</v>
      </c>
      <c r="H184" s="2" t="s">
        <v>151</v>
      </c>
      <c r="I184" s="2">
        <v>2.0999999999999999E-3</v>
      </c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</row>
    <row r="185" spans="1:48" x14ac:dyDescent="0.25">
      <c r="A185" s="2" t="s">
        <v>443</v>
      </c>
      <c r="B185" s="2" t="s">
        <v>583</v>
      </c>
      <c r="C185" s="2"/>
      <c r="D185" s="2">
        <v>6</v>
      </c>
      <c r="E185" s="2" t="s">
        <v>29</v>
      </c>
      <c r="F185" s="2" t="s">
        <v>154</v>
      </c>
      <c r="G185" s="2" t="s">
        <v>587</v>
      </c>
      <c r="H185" s="2" t="s">
        <v>151</v>
      </c>
      <c r="I185" s="2">
        <v>2.0999999999999999E-3</v>
      </c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</row>
    <row r="186" spans="1:48" x14ac:dyDescent="0.25">
      <c r="A186" s="2" t="s">
        <v>215</v>
      </c>
      <c r="B186" s="2" t="s">
        <v>584</v>
      </c>
      <c r="C186" s="2"/>
      <c r="D186" s="2">
        <v>6</v>
      </c>
      <c r="E186" s="2" t="s">
        <v>40</v>
      </c>
      <c r="F186" s="2" t="s">
        <v>154</v>
      </c>
      <c r="G186" s="2" t="s">
        <v>587</v>
      </c>
      <c r="H186" s="2" t="s">
        <v>151</v>
      </c>
      <c r="I186" s="2">
        <v>4.149</v>
      </c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</row>
    <row r="187" spans="1:48" x14ac:dyDescent="0.25">
      <c r="A187" s="2" t="s">
        <v>215</v>
      </c>
      <c r="B187" s="2" t="s">
        <v>584</v>
      </c>
      <c r="C187" s="2"/>
      <c r="D187" s="2">
        <v>6</v>
      </c>
      <c r="E187" s="2" t="s">
        <v>24</v>
      </c>
      <c r="F187" s="2" t="s">
        <v>154</v>
      </c>
      <c r="G187" s="2" t="s">
        <v>587</v>
      </c>
      <c r="H187" s="2" t="s">
        <v>151</v>
      </c>
      <c r="I187" s="2">
        <v>4.0722000000000005</v>
      </c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</row>
    <row r="188" spans="1:48" x14ac:dyDescent="0.25">
      <c r="A188" s="2" t="s">
        <v>215</v>
      </c>
      <c r="B188" s="2" t="s">
        <v>584</v>
      </c>
      <c r="C188" s="2"/>
      <c r="D188" s="2">
        <v>6</v>
      </c>
      <c r="E188" s="2" t="s">
        <v>31</v>
      </c>
      <c r="F188" s="2" t="s">
        <v>154</v>
      </c>
      <c r="G188" s="2" t="s">
        <v>587</v>
      </c>
      <c r="H188" s="2" t="s">
        <v>151</v>
      </c>
      <c r="I188" s="2">
        <v>5.2121000000000004</v>
      </c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</row>
    <row r="189" spans="1:48" x14ac:dyDescent="0.25">
      <c r="A189" s="2" t="s">
        <v>215</v>
      </c>
      <c r="B189" s="2" t="s">
        <v>584</v>
      </c>
      <c r="C189" s="2"/>
      <c r="D189" s="2">
        <v>6</v>
      </c>
      <c r="E189" s="2" t="s">
        <v>22</v>
      </c>
      <c r="F189" s="2" t="s">
        <v>154</v>
      </c>
      <c r="G189" s="2" t="s">
        <v>587</v>
      </c>
      <c r="H189" s="2" t="s">
        <v>151</v>
      </c>
      <c r="I189" s="2">
        <v>4.9921000000000006</v>
      </c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</row>
    <row r="190" spans="1:48" x14ac:dyDescent="0.25">
      <c r="A190" s="2" t="s">
        <v>215</v>
      </c>
      <c r="B190" s="2" t="s">
        <v>584</v>
      </c>
      <c r="C190" s="2"/>
      <c r="D190" s="2">
        <v>6</v>
      </c>
      <c r="E190" s="2" t="s">
        <v>26</v>
      </c>
      <c r="F190" s="2" t="s">
        <v>154</v>
      </c>
      <c r="G190" s="2" t="s">
        <v>587</v>
      </c>
      <c r="H190" s="2" t="s">
        <v>151</v>
      </c>
      <c r="I190" s="2">
        <v>5.0421000000000005</v>
      </c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</row>
    <row r="191" spans="1:48" x14ac:dyDescent="0.25">
      <c r="A191" s="2" t="s">
        <v>215</v>
      </c>
      <c r="B191" s="2" t="s">
        <v>584</v>
      </c>
      <c r="C191" s="2"/>
      <c r="D191" s="2">
        <v>6</v>
      </c>
      <c r="E191" s="2" t="s">
        <v>27</v>
      </c>
      <c r="F191" s="2" t="s">
        <v>154</v>
      </c>
      <c r="G191" s="2" t="s">
        <v>587</v>
      </c>
      <c r="H191" s="2" t="s">
        <v>151</v>
      </c>
      <c r="I191" s="2">
        <v>5.2721999999999998</v>
      </c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</row>
    <row r="192" spans="1:48" x14ac:dyDescent="0.25">
      <c r="A192" s="2" t="s">
        <v>218</v>
      </c>
      <c r="B192" s="2" t="s">
        <v>584</v>
      </c>
      <c r="C192" s="2"/>
      <c r="D192" s="2">
        <v>6</v>
      </c>
      <c r="E192" s="2" t="s">
        <v>24</v>
      </c>
      <c r="F192" s="2" t="s">
        <v>154</v>
      </c>
      <c r="G192" s="2" t="s">
        <v>587</v>
      </c>
      <c r="H192" s="2" t="s">
        <v>151</v>
      </c>
      <c r="I192" s="2">
        <v>4.0722000000000005</v>
      </c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</row>
    <row r="193" spans="1:48" x14ac:dyDescent="0.25">
      <c r="A193" s="2" t="s">
        <v>218</v>
      </c>
      <c r="B193" s="2" t="s">
        <v>584</v>
      </c>
      <c r="C193" s="2"/>
      <c r="D193" s="2">
        <v>6</v>
      </c>
      <c r="E193" s="2" t="s">
        <v>22</v>
      </c>
      <c r="F193" s="2" t="s">
        <v>154</v>
      </c>
      <c r="G193" s="2" t="s">
        <v>587</v>
      </c>
      <c r="H193" s="2" t="s">
        <v>151</v>
      </c>
      <c r="I193" s="2">
        <v>4.9921000000000006</v>
      </c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</row>
    <row r="194" spans="1:48" x14ac:dyDescent="0.25">
      <c r="A194" s="2" t="s">
        <v>218</v>
      </c>
      <c r="B194" s="2" t="s">
        <v>584</v>
      </c>
      <c r="C194" s="2"/>
      <c r="D194" s="2">
        <v>6</v>
      </c>
      <c r="E194" s="2" t="s">
        <v>26</v>
      </c>
      <c r="F194" s="2" t="s">
        <v>154</v>
      </c>
      <c r="G194" s="2" t="s">
        <v>587</v>
      </c>
      <c r="H194" s="2" t="s">
        <v>151</v>
      </c>
      <c r="I194" s="2">
        <v>5.0421000000000005</v>
      </c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</row>
    <row r="195" spans="1:48" x14ac:dyDescent="0.25">
      <c r="A195" s="2" t="s">
        <v>218</v>
      </c>
      <c r="B195" s="2" t="s">
        <v>584</v>
      </c>
      <c r="C195" s="2"/>
      <c r="D195" s="2">
        <v>6</v>
      </c>
      <c r="E195" s="2" t="s">
        <v>27</v>
      </c>
      <c r="F195" s="2" t="s">
        <v>154</v>
      </c>
      <c r="G195" s="2" t="s">
        <v>587</v>
      </c>
      <c r="H195" s="2" t="s">
        <v>151</v>
      </c>
      <c r="I195" s="2">
        <v>5.2721999999999998</v>
      </c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</row>
    <row r="196" spans="1:48" x14ac:dyDescent="0.25">
      <c r="A196" s="2" t="s">
        <v>253</v>
      </c>
      <c r="B196" s="2" t="s">
        <v>584</v>
      </c>
      <c r="C196" s="2"/>
      <c r="D196" s="2">
        <v>6</v>
      </c>
      <c r="E196" s="2" t="s">
        <v>24</v>
      </c>
      <c r="F196" s="2" t="s">
        <v>154</v>
      </c>
      <c r="G196" s="2" t="s">
        <v>587</v>
      </c>
      <c r="H196" s="2" t="s">
        <v>151</v>
      </c>
      <c r="I196" s="2">
        <v>3.9722000000000004</v>
      </c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</row>
    <row r="197" spans="1:48" x14ac:dyDescent="0.25">
      <c r="A197" s="2" t="s">
        <v>253</v>
      </c>
      <c r="B197" s="2" t="s">
        <v>584</v>
      </c>
      <c r="C197" s="2"/>
      <c r="D197" s="2">
        <v>6</v>
      </c>
      <c r="E197" s="2" t="s">
        <v>22</v>
      </c>
      <c r="F197" s="2" t="s">
        <v>154</v>
      </c>
      <c r="G197" s="2" t="s">
        <v>587</v>
      </c>
      <c r="H197" s="2" t="s">
        <v>151</v>
      </c>
      <c r="I197" s="2">
        <v>4.7521000000000004</v>
      </c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</row>
    <row r="198" spans="1:48" x14ac:dyDescent="0.25">
      <c r="A198" s="2" t="s">
        <v>253</v>
      </c>
      <c r="B198" s="2" t="s">
        <v>584</v>
      </c>
      <c r="C198" s="2"/>
      <c r="D198" s="2">
        <v>6</v>
      </c>
      <c r="E198" s="2" t="s">
        <v>26</v>
      </c>
      <c r="F198" s="2" t="s">
        <v>154</v>
      </c>
      <c r="G198" s="2" t="s">
        <v>587</v>
      </c>
      <c r="H198" s="2" t="s">
        <v>151</v>
      </c>
      <c r="I198" s="2">
        <v>4.7921000000000005</v>
      </c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</row>
    <row r="199" spans="1:48" x14ac:dyDescent="0.25">
      <c r="A199" s="2" t="s">
        <v>220</v>
      </c>
      <c r="B199" s="2" t="s">
        <v>584</v>
      </c>
      <c r="C199" s="2"/>
      <c r="D199" s="2">
        <v>6</v>
      </c>
      <c r="E199" s="2" t="s">
        <v>24</v>
      </c>
      <c r="F199" s="2" t="s">
        <v>154</v>
      </c>
      <c r="G199" s="2" t="s">
        <v>587</v>
      </c>
      <c r="H199" s="2" t="s">
        <v>151</v>
      </c>
      <c r="I199" s="2">
        <v>4.0722000000000005</v>
      </c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</row>
    <row r="200" spans="1:48" x14ac:dyDescent="0.25">
      <c r="A200" s="2" t="s">
        <v>220</v>
      </c>
      <c r="B200" s="2" t="s">
        <v>584</v>
      </c>
      <c r="C200" s="2"/>
      <c r="D200" s="2">
        <v>6</v>
      </c>
      <c r="E200" s="2" t="s">
        <v>22</v>
      </c>
      <c r="F200" s="2" t="s">
        <v>154</v>
      </c>
      <c r="G200" s="2" t="s">
        <v>587</v>
      </c>
      <c r="H200" s="2" t="s">
        <v>151</v>
      </c>
      <c r="I200" s="2">
        <v>4.9921000000000006</v>
      </c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</row>
    <row r="201" spans="1:48" x14ac:dyDescent="0.25">
      <c r="A201" s="2" t="s">
        <v>220</v>
      </c>
      <c r="B201" s="2" t="s">
        <v>584</v>
      </c>
      <c r="C201" s="2"/>
      <c r="D201" s="2">
        <v>6</v>
      </c>
      <c r="E201" s="2" t="s">
        <v>26</v>
      </c>
      <c r="F201" s="2" t="s">
        <v>154</v>
      </c>
      <c r="G201" s="2" t="s">
        <v>587</v>
      </c>
      <c r="H201" s="2" t="s">
        <v>151</v>
      </c>
      <c r="I201" s="2">
        <v>5.0421000000000005</v>
      </c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</row>
    <row r="202" spans="1:48" x14ac:dyDescent="0.25">
      <c r="A202" s="2" t="s">
        <v>220</v>
      </c>
      <c r="B202" s="2" t="s">
        <v>584</v>
      </c>
      <c r="C202" s="2"/>
      <c r="D202" s="2">
        <v>6</v>
      </c>
      <c r="E202" s="2" t="s">
        <v>27</v>
      </c>
      <c r="F202" s="2" t="s">
        <v>154</v>
      </c>
      <c r="G202" s="2" t="s">
        <v>587</v>
      </c>
      <c r="H202" s="2" t="s">
        <v>151</v>
      </c>
      <c r="I202" s="2">
        <v>5.2721999999999998</v>
      </c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</row>
    <row r="203" spans="1:48" x14ac:dyDescent="0.25">
      <c r="A203" s="2" t="s">
        <v>222</v>
      </c>
      <c r="B203" s="2" t="s">
        <v>584</v>
      </c>
      <c r="C203" s="2"/>
      <c r="D203" s="2">
        <v>6</v>
      </c>
      <c r="E203" s="2" t="s">
        <v>40</v>
      </c>
      <c r="F203" s="2" t="s">
        <v>154</v>
      </c>
      <c r="G203" s="2" t="s">
        <v>587</v>
      </c>
      <c r="H203" s="2" t="s">
        <v>151</v>
      </c>
      <c r="I203" s="2">
        <v>4.149</v>
      </c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</row>
    <row r="204" spans="1:48" x14ac:dyDescent="0.25">
      <c r="A204" s="2" t="s">
        <v>222</v>
      </c>
      <c r="B204" s="2" t="s">
        <v>584</v>
      </c>
      <c r="C204" s="2"/>
      <c r="D204" s="2">
        <v>6</v>
      </c>
      <c r="E204" s="2" t="s">
        <v>24</v>
      </c>
      <c r="F204" s="2" t="s">
        <v>154</v>
      </c>
      <c r="G204" s="2" t="s">
        <v>587</v>
      </c>
      <c r="H204" s="2" t="s">
        <v>151</v>
      </c>
      <c r="I204" s="2">
        <v>4.0722000000000005</v>
      </c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</row>
    <row r="205" spans="1:48" x14ac:dyDescent="0.25">
      <c r="A205" s="2" t="s">
        <v>222</v>
      </c>
      <c r="B205" s="2" t="s">
        <v>584</v>
      </c>
      <c r="C205" s="2"/>
      <c r="D205" s="2">
        <v>6</v>
      </c>
      <c r="E205" s="2" t="s">
        <v>22</v>
      </c>
      <c r="F205" s="2" t="s">
        <v>154</v>
      </c>
      <c r="G205" s="2" t="s">
        <v>587</v>
      </c>
      <c r="H205" s="2" t="s">
        <v>151</v>
      </c>
      <c r="I205" s="2">
        <v>4.9921000000000006</v>
      </c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</row>
    <row r="206" spans="1:48" x14ac:dyDescent="0.25">
      <c r="A206" s="2" t="s">
        <v>222</v>
      </c>
      <c r="B206" s="2" t="s">
        <v>584</v>
      </c>
      <c r="C206" s="2"/>
      <c r="D206" s="2">
        <v>6</v>
      </c>
      <c r="E206" s="2" t="s">
        <v>27</v>
      </c>
      <c r="F206" s="2" t="s">
        <v>154</v>
      </c>
      <c r="G206" s="2" t="s">
        <v>587</v>
      </c>
      <c r="H206" s="2" t="s">
        <v>151</v>
      </c>
      <c r="I206" s="2">
        <v>5.2721999999999998</v>
      </c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</row>
    <row r="207" spans="1:48" x14ac:dyDescent="0.25">
      <c r="A207" s="2" t="s">
        <v>224</v>
      </c>
      <c r="B207" s="2" t="s">
        <v>584</v>
      </c>
      <c r="C207" s="2"/>
      <c r="D207" s="2">
        <v>6</v>
      </c>
      <c r="E207" s="2" t="s">
        <v>24</v>
      </c>
      <c r="F207" s="2" t="s">
        <v>154</v>
      </c>
      <c r="G207" s="2" t="s">
        <v>587</v>
      </c>
      <c r="H207" s="2" t="s">
        <v>151</v>
      </c>
      <c r="I207" s="2">
        <v>4.0722000000000005</v>
      </c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</row>
    <row r="208" spans="1:48" x14ac:dyDescent="0.25">
      <c r="A208" s="2" t="s">
        <v>224</v>
      </c>
      <c r="B208" s="2" t="s">
        <v>584</v>
      </c>
      <c r="C208" s="2"/>
      <c r="D208" s="2">
        <v>6</v>
      </c>
      <c r="E208" s="2" t="s">
        <v>22</v>
      </c>
      <c r="F208" s="2" t="s">
        <v>154</v>
      </c>
      <c r="G208" s="2" t="s">
        <v>587</v>
      </c>
      <c r="H208" s="2" t="s">
        <v>151</v>
      </c>
      <c r="I208" s="2">
        <v>4.5921000000000003</v>
      </c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</row>
    <row r="209" spans="1:48" x14ac:dyDescent="0.25">
      <c r="A209" s="2" t="s">
        <v>224</v>
      </c>
      <c r="B209" s="2" t="s">
        <v>584</v>
      </c>
      <c r="C209" s="2"/>
      <c r="D209" s="2">
        <v>6</v>
      </c>
      <c r="E209" s="2" t="s">
        <v>26</v>
      </c>
      <c r="F209" s="2" t="s">
        <v>154</v>
      </c>
      <c r="G209" s="2" t="s">
        <v>587</v>
      </c>
      <c r="H209" s="2" t="s">
        <v>151</v>
      </c>
      <c r="I209" s="2">
        <v>4.5921000000000003</v>
      </c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</row>
    <row r="210" spans="1:48" x14ac:dyDescent="0.25">
      <c r="A210" s="2" t="s">
        <v>224</v>
      </c>
      <c r="B210" s="2" t="s">
        <v>584</v>
      </c>
      <c r="C210" s="2"/>
      <c r="D210" s="2">
        <v>6</v>
      </c>
      <c r="E210" s="2" t="s">
        <v>27</v>
      </c>
      <c r="F210" s="2" t="s">
        <v>154</v>
      </c>
      <c r="G210" s="2" t="s">
        <v>587</v>
      </c>
      <c r="H210" s="2" t="s">
        <v>151</v>
      </c>
      <c r="I210" s="2">
        <v>5.2721999999999998</v>
      </c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</row>
    <row r="211" spans="1:48" x14ac:dyDescent="0.25">
      <c r="A211" s="2" t="s">
        <v>255</v>
      </c>
      <c r="B211" s="2" t="s">
        <v>584</v>
      </c>
      <c r="C211" s="2"/>
      <c r="D211" s="2">
        <v>6</v>
      </c>
      <c r="E211" s="2" t="s">
        <v>24</v>
      </c>
      <c r="F211" s="2" t="s">
        <v>154</v>
      </c>
      <c r="G211" s="2" t="s">
        <v>587</v>
      </c>
      <c r="H211" s="2" t="s">
        <v>151</v>
      </c>
      <c r="I211" s="2">
        <v>3.9722000000000004</v>
      </c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</row>
    <row r="212" spans="1:48" x14ac:dyDescent="0.25">
      <c r="A212" s="2" t="s">
        <v>255</v>
      </c>
      <c r="B212" s="2" t="s">
        <v>584</v>
      </c>
      <c r="C212" s="2"/>
      <c r="D212" s="2">
        <v>6</v>
      </c>
      <c r="E212" s="2" t="s">
        <v>22</v>
      </c>
      <c r="F212" s="2" t="s">
        <v>154</v>
      </c>
      <c r="G212" s="2" t="s">
        <v>587</v>
      </c>
      <c r="H212" s="2" t="s">
        <v>151</v>
      </c>
      <c r="I212" s="2">
        <v>4.7521000000000004</v>
      </c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</row>
    <row r="213" spans="1:48" x14ac:dyDescent="0.25">
      <c r="A213" s="2" t="s">
        <v>227</v>
      </c>
      <c r="B213" s="2" t="s">
        <v>584</v>
      </c>
      <c r="C213" s="2"/>
      <c r="D213" s="2">
        <v>6</v>
      </c>
      <c r="E213" s="2" t="s">
        <v>22</v>
      </c>
      <c r="F213" s="2" t="s">
        <v>154</v>
      </c>
      <c r="G213" s="2" t="s">
        <v>587</v>
      </c>
      <c r="H213" s="2" t="s">
        <v>151</v>
      </c>
      <c r="I213" s="2">
        <v>4.8921000000000001</v>
      </c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</row>
    <row r="214" spans="1:48" x14ac:dyDescent="0.25">
      <c r="A214" s="2" t="s">
        <v>227</v>
      </c>
      <c r="B214" s="2" t="s">
        <v>584</v>
      </c>
      <c r="C214" s="2"/>
      <c r="D214" s="2">
        <v>6</v>
      </c>
      <c r="E214" s="2" t="s">
        <v>26</v>
      </c>
      <c r="F214" s="2" t="s">
        <v>154</v>
      </c>
      <c r="G214" s="2" t="s">
        <v>587</v>
      </c>
      <c r="H214" s="2" t="s">
        <v>151</v>
      </c>
      <c r="I214" s="2">
        <v>4.8921000000000001</v>
      </c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</row>
    <row r="215" spans="1:48" x14ac:dyDescent="0.25">
      <c r="A215" s="2" t="s">
        <v>229</v>
      </c>
      <c r="B215" s="2" t="s">
        <v>584</v>
      </c>
      <c r="C215" s="2"/>
      <c r="D215" s="2">
        <v>6</v>
      </c>
      <c r="E215" s="2" t="s">
        <v>24</v>
      </c>
      <c r="F215" s="2" t="s">
        <v>154</v>
      </c>
      <c r="G215" s="2" t="s">
        <v>587</v>
      </c>
      <c r="H215" s="2" t="s">
        <v>151</v>
      </c>
      <c r="I215" s="2">
        <v>3.8822000000000001</v>
      </c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</row>
    <row r="216" spans="1:48" x14ac:dyDescent="0.25">
      <c r="A216" s="2" t="s">
        <v>229</v>
      </c>
      <c r="B216" s="2" t="s">
        <v>584</v>
      </c>
      <c r="C216" s="2"/>
      <c r="D216" s="2">
        <v>6</v>
      </c>
      <c r="E216" s="2" t="s">
        <v>22</v>
      </c>
      <c r="F216" s="2" t="s">
        <v>154</v>
      </c>
      <c r="G216" s="2" t="s">
        <v>587</v>
      </c>
      <c r="H216" s="2" t="s">
        <v>151</v>
      </c>
      <c r="I216" s="2">
        <v>4.8921000000000001</v>
      </c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</row>
    <row r="217" spans="1:48" x14ac:dyDescent="0.25">
      <c r="A217" s="2" t="s">
        <v>229</v>
      </c>
      <c r="B217" s="2" t="s">
        <v>584</v>
      </c>
      <c r="C217" s="2"/>
      <c r="D217" s="2">
        <v>6</v>
      </c>
      <c r="E217" s="2" t="s">
        <v>26</v>
      </c>
      <c r="F217" s="2" t="s">
        <v>154</v>
      </c>
      <c r="G217" s="2" t="s">
        <v>587</v>
      </c>
      <c r="H217" s="2" t="s">
        <v>151</v>
      </c>
      <c r="I217" s="2">
        <v>4.8921000000000001</v>
      </c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</row>
    <row r="218" spans="1:48" x14ac:dyDescent="0.25">
      <c r="A218" s="2" t="s">
        <v>229</v>
      </c>
      <c r="B218" s="2" t="s">
        <v>584</v>
      </c>
      <c r="C218" s="2"/>
      <c r="D218" s="2">
        <v>6</v>
      </c>
      <c r="E218" s="2" t="s">
        <v>27</v>
      </c>
      <c r="F218" s="2" t="s">
        <v>154</v>
      </c>
      <c r="G218" s="2" t="s">
        <v>587</v>
      </c>
      <c r="H218" s="2" t="s">
        <v>151</v>
      </c>
      <c r="I218" s="2">
        <v>5.0822000000000003</v>
      </c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</row>
    <row r="219" spans="1:48" x14ac:dyDescent="0.25">
      <c r="A219" s="2" t="s">
        <v>251</v>
      </c>
      <c r="B219" s="2" t="s">
        <v>584</v>
      </c>
      <c r="C219" s="2"/>
      <c r="D219" s="2">
        <v>6</v>
      </c>
      <c r="E219" s="2" t="s">
        <v>22</v>
      </c>
      <c r="F219" s="2" t="s">
        <v>154</v>
      </c>
      <c r="G219" s="2" t="s">
        <v>587</v>
      </c>
      <c r="H219" s="2" t="s">
        <v>151</v>
      </c>
      <c r="I219" s="2">
        <v>4.7221000000000002</v>
      </c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</row>
    <row r="220" spans="1:48" x14ac:dyDescent="0.25">
      <c r="A220" s="2" t="s">
        <v>285</v>
      </c>
      <c r="B220" s="2" t="s">
        <v>584</v>
      </c>
      <c r="C220" s="2"/>
      <c r="D220" s="2">
        <v>6</v>
      </c>
      <c r="E220" s="2" t="s">
        <v>24</v>
      </c>
      <c r="F220" s="2" t="s">
        <v>154</v>
      </c>
      <c r="G220" s="2" t="s">
        <v>587</v>
      </c>
      <c r="H220" s="2" t="s">
        <v>151</v>
      </c>
      <c r="I220" s="2">
        <v>4.3121999999999998</v>
      </c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</row>
    <row r="221" spans="1:48" x14ac:dyDescent="0.25">
      <c r="A221" s="2" t="s">
        <v>285</v>
      </c>
      <c r="B221" s="2" t="s">
        <v>584</v>
      </c>
      <c r="C221" s="2"/>
      <c r="D221" s="2">
        <v>6</v>
      </c>
      <c r="E221" s="2" t="s">
        <v>32</v>
      </c>
      <c r="F221" s="2" t="s">
        <v>154</v>
      </c>
      <c r="G221" s="2" t="s">
        <v>587</v>
      </c>
      <c r="H221" s="2" t="s">
        <v>151</v>
      </c>
      <c r="I221" s="2">
        <v>3.2722000000000002</v>
      </c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</row>
    <row r="222" spans="1:48" x14ac:dyDescent="0.25">
      <c r="A222" s="2" t="s">
        <v>285</v>
      </c>
      <c r="B222" s="2" t="s">
        <v>584</v>
      </c>
      <c r="C222" s="2"/>
      <c r="D222" s="2">
        <v>6</v>
      </c>
      <c r="E222" s="2" t="s">
        <v>22</v>
      </c>
      <c r="F222" s="2" t="s">
        <v>154</v>
      </c>
      <c r="G222" s="2" t="s">
        <v>587</v>
      </c>
      <c r="H222" s="2" t="s">
        <v>151</v>
      </c>
      <c r="I222" s="2">
        <v>5.0321000000000007</v>
      </c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</row>
    <row r="223" spans="1:48" x14ac:dyDescent="0.25">
      <c r="A223" s="2" t="s">
        <v>285</v>
      </c>
      <c r="B223" s="2" t="s">
        <v>584</v>
      </c>
      <c r="C223" s="2"/>
      <c r="D223" s="2">
        <v>6</v>
      </c>
      <c r="E223" s="2" t="s">
        <v>27</v>
      </c>
      <c r="F223" s="2" t="s">
        <v>154</v>
      </c>
      <c r="G223" s="2" t="s">
        <v>587</v>
      </c>
      <c r="H223" s="2" t="s">
        <v>151</v>
      </c>
      <c r="I223" s="2">
        <v>5.5022000000000002</v>
      </c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</row>
    <row r="224" spans="1:48" x14ac:dyDescent="0.25">
      <c r="A224" s="2" t="s">
        <v>286</v>
      </c>
      <c r="B224" s="2" t="s">
        <v>584</v>
      </c>
      <c r="C224" s="2"/>
      <c r="D224" s="2">
        <v>6</v>
      </c>
      <c r="E224" s="2" t="s">
        <v>40</v>
      </c>
      <c r="F224" s="2" t="s">
        <v>154</v>
      </c>
      <c r="G224" s="2" t="s">
        <v>587</v>
      </c>
      <c r="H224" s="2" t="s">
        <v>151</v>
      </c>
      <c r="I224" s="2">
        <v>4.149</v>
      </c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</row>
    <row r="225" spans="1:48" x14ac:dyDescent="0.25">
      <c r="A225" s="2" t="s">
        <v>286</v>
      </c>
      <c r="B225" s="2" t="s">
        <v>584</v>
      </c>
      <c r="C225" s="2"/>
      <c r="D225" s="2">
        <v>6</v>
      </c>
      <c r="E225" s="2" t="s">
        <v>24</v>
      </c>
      <c r="F225" s="2" t="s">
        <v>154</v>
      </c>
      <c r="G225" s="2" t="s">
        <v>587</v>
      </c>
      <c r="H225" s="2" t="s">
        <v>151</v>
      </c>
      <c r="I225" s="2">
        <v>4.2122000000000002</v>
      </c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</row>
    <row r="226" spans="1:48" x14ac:dyDescent="0.25">
      <c r="A226" s="2" t="s">
        <v>286</v>
      </c>
      <c r="B226" s="2" t="s">
        <v>584</v>
      </c>
      <c r="C226" s="2"/>
      <c r="D226" s="2">
        <v>6</v>
      </c>
      <c r="E226" s="2" t="s">
        <v>22</v>
      </c>
      <c r="F226" s="2" t="s">
        <v>154</v>
      </c>
      <c r="G226" s="2" t="s">
        <v>587</v>
      </c>
      <c r="H226" s="2" t="s">
        <v>151</v>
      </c>
      <c r="I226" s="2">
        <v>4.9321000000000002</v>
      </c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</row>
    <row r="227" spans="1:48" x14ac:dyDescent="0.25">
      <c r="A227" s="2" t="s">
        <v>286</v>
      </c>
      <c r="B227" s="2" t="s">
        <v>584</v>
      </c>
      <c r="C227" s="2"/>
      <c r="D227" s="2">
        <v>6</v>
      </c>
      <c r="E227" s="2" t="s">
        <v>297</v>
      </c>
      <c r="F227" s="2" t="s">
        <v>154</v>
      </c>
      <c r="G227" s="2" t="s">
        <v>587</v>
      </c>
      <c r="H227" s="2" t="s">
        <v>151</v>
      </c>
      <c r="I227" s="2">
        <v>5.3021000000000003</v>
      </c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</row>
    <row r="228" spans="1:48" x14ac:dyDescent="0.25">
      <c r="A228" s="2" t="s">
        <v>286</v>
      </c>
      <c r="B228" s="2" t="s">
        <v>584</v>
      </c>
      <c r="C228" s="2"/>
      <c r="D228" s="2">
        <v>6</v>
      </c>
      <c r="E228" s="2" t="s">
        <v>27</v>
      </c>
      <c r="F228" s="2" t="s">
        <v>154</v>
      </c>
      <c r="G228" s="2" t="s">
        <v>587</v>
      </c>
      <c r="H228" s="2" t="s">
        <v>151</v>
      </c>
      <c r="I228" s="2">
        <v>5.4422000000000006</v>
      </c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</row>
    <row r="229" spans="1:48" x14ac:dyDescent="0.25">
      <c r="A229" s="2" t="s">
        <v>287</v>
      </c>
      <c r="B229" s="2" t="s">
        <v>584</v>
      </c>
      <c r="C229" s="2"/>
      <c r="D229" s="2">
        <v>6</v>
      </c>
      <c r="E229" s="2" t="s">
        <v>24</v>
      </c>
      <c r="F229" s="2" t="s">
        <v>154</v>
      </c>
      <c r="G229" s="2" t="s">
        <v>587</v>
      </c>
      <c r="H229" s="2" t="s">
        <v>151</v>
      </c>
      <c r="I229" s="2">
        <v>4.2122000000000002</v>
      </c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</row>
    <row r="230" spans="1:48" x14ac:dyDescent="0.25">
      <c r="A230" s="2" t="s">
        <v>287</v>
      </c>
      <c r="B230" s="2" t="s">
        <v>584</v>
      </c>
      <c r="C230" s="2"/>
      <c r="D230" s="2">
        <v>6</v>
      </c>
      <c r="E230" s="2" t="s">
        <v>22</v>
      </c>
      <c r="F230" s="2" t="s">
        <v>154</v>
      </c>
      <c r="G230" s="2" t="s">
        <v>587</v>
      </c>
      <c r="H230" s="2" t="s">
        <v>151</v>
      </c>
      <c r="I230" s="2">
        <v>4.9321000000000002</v>
      </c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</row>
    <row r="231" spans="1:48" x14ac:dyDescent="0.25">
      <c r="A231" s="2" t="s">
        <v>287</v>
      </c>
      <c r="B231" s="2" t="s">
        <v>584</v>
      </c>
      <c r="C231" s="2"/>
      <c r="D231" s="2">
        <v>6</v>
      </c>
      <c r="E231" s="2" t="s">
        <v>26</v>
      </c>
      <c r="F231" s="2" t="s">
        <v>154</v>
      </c>
      <c r="G231" s="2" t="s">
        <v>587</v>
      </c>
      <c r="H231" s="2" t="s">
        <v>151</v>
      </c>
      <c r="I231" s="2">
        <v>4.9321000000000002</v>
      </c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</row>
    <row r="232" spans="1:48" x14ac:dyDescent="0.25">
      <c r="A232" s="2" t="s">
        <v>287</v>
      </c>
      <c r="B232" s="2" t="s">
        <v>584</v>
      </c>
      <c r="C232" s="2"/>
      <c r="D232" s="2">
        <v>6</v>
      </c>
      <c r="E232" s="2" t="s">
        <v>27</v>
      </c>
      <c r="F232" s="2" t="s">
        <v>154</v>
      </c>
      <c r="G232" s="2" t="s">
        <v>587</v>
      </c>
      <c r="H232" s="2" t="s">
        <v>151</v>
      </c>
      <c r="I232" s="2">
        <v>5.4422000000000006</v>
      </c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</row>
    <row r="233" spans="1:48" x14ac:dyDescent="0.25">
      <c r="A233" s="2" t="s">
        <v>288</v>
      </c>
      <c r="B233" s="2" t="s">
        <v>584</v>
      </c>
      <c r="C233" s="2"/>
      <c r="D233" s="2">
        <v>6</v>
      </c>
      <c r="E233" s="2" t="s">
        <v>40</v>
      </c>
      <c r="F233" s="2" t="s">
        <v>154</v>
      </c>
      <c r="G233" s="2" t="s">
        <v>587</v>
      </c>
      <c r="H233" s="2" t="s">
        <v>151</v>
      </c>
      <c r="I233" s="2">
        <v>4.149</v>
      </c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</row>
    <row r="234" spans="1:48" x14ac:dyDescent="0.25">
      <c r="A234" s="2" t="s">
        <v>288</v>
      </c>
      <c r="B234" s="2" t="s">
        <v>584</v>
      </c>
      <c r="C234" s="2"/>
      <c r="D234" s="2">
        <v>6</v>
      </c>
      <c r="E234" s="2" t="s">
        <v>24</v>
      </c>
      <c r="F234" s="2" t="s">
        <v>154</v>
      </c>
      <c r="G234" s="2" t="s">
        <v>587</v>
      </c>
      <c r="H234" s="2" t="s">
        <v>151</v>
      </c>
      <c r="I234" s="2">
        <v>4.6722000000000001</v>
      </c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</row>
    <row r="235" spans="1:48" x14ac:dyDescent="0.25">
      <c r="A235" s="2" t="s">
        <v>288</v>
      </c>
      <c r="B235" s="2" t="s">
        <v>584</v>
      </c>
      <c r="C235" s="2"/>
      <c r="D235" s="2">
        <v>6</v>
      </c>
      <c r="E235" s="2" t="s">
        <v>32</v>
      </c>
      <c r="F235" s="2" t="s">
        <v>154</v>
      </c>
      <c r="G235" s="2" t="s">
        <v>587</v>
      </c>
      <c r="H235" s="2" t="s">
        <v>151</v>
      </c>
      <c r="I235" s="2">
        <v>5.0722000000000005</v>
      </c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</row>
    <row r="236" spans="1:48" x14ac:dyDescent="0.25">
      <c r="A236" s="2" t="s">
        <v>288</v>
      </c>
      <c r="B236" s="2" t="s">
        <v>584</v>
      </c>
      <c r="C236" s="2"/>
      <c r="D236" s="2">
        <v>6</v>
      </c>
      <c r="E236" s="2" t="s">
        <v>22</v>
      </c>
      <c r="F236" s="2" t="s">
        <v>154</v>
      </c>
      <c r="G236" s="2" t="s">
        <v>587</v>
      </c>
      <c r="H236" s="2" t="s">
        <v>151</v>
      </c>
      <c r="I236" s="2">
        <v>5.2921000000000005</v>
      </c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</row>
    <row r="237" spans="1:48" x14ac:dyDescent="0.25">
      <c r="A237" s="2" t="s">
        <v>288</v>
      </c>
      <c r="B237" s="2" t="s">
        <v>584</v>
      </c>
      <c r="C237" s="2"/>
      <c r="D237" s="2">
        <v>6</v>
      </c>
      <c r="E237" s="2" t="s">
        <v>27</v>
      </c>
      <c r="F237" s="2" t="s">
        <v>154</v>
      </c>
      <c r="G237" s="2" t="s">
        <v>587</v>
      </c>
      <c r="H237" s="2" t="s">
        <v>151</v>
      </c>
      <c r="I237" s="2">
        <v>5.9722</v>
      </c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</row>
    <row r="238" spans="1:48" x14ac:dyDescent="0.25">
      <c r="A238" s="2" t="s">
        <v>289</v>
      </c>
      <c r="B238" s="2" t="s">
        <v>584</v>
      </c>
      <c r="C238" s="2"/>
      <c r="D238" s="2">
        <v>6</v>
      </c>
      <c r="E238" s="2" t="s">
        <v>40</v>
      </c>
      <c r="F238" s="2" t="s">
        <v>154</v>
      </c>
      <c r="G238" s="2" t="s">
        <v>587</v>
      </c>
      <c r="H238" s="2" t="s">
        <v>151</v>
      </c>
      <c r="I238" s="2">
        <v>4.149</v>
      </c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</row>
    <row r="239" spans="1:48" x14ac:dyDescent="0.25">
      <c r="A239" s="2" t="s">
        <v>289</v>
      </c>
      <c r="B239" s="2" t="s">
        <v>584</v>
      </c>
      <c r="C239" s="2"/>
      <c r="D239" s="2">
        <v>6</v>
      </c>
      <c r="E239" s="2" t="s">
        <v>24</v>
      </c>
      <c r="F239" s="2" t="s">
        <v>154</v>
      </c>
      <c r="G239" s="2" t="s">
        <v>587</v>
      </c>
      <c r="H239" s="2" t="s">
        <v>151</v>
      </c>
      <c r="I239" s="2">
        <v>4.2122000000000002</v>
      </c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</row>
    <row r="240" spans="1:48" x14ac:dyDescent="0.25">
      <c r="A240" s="2" t="s">
        <v>289</v>
      </c>
      <c r="B240" s="2" t="s">
        <v>584</v>
      </c>
      <c r="C240" s="2"/>
      <c r="D240" s="2">
        <v>6</v>
      </c>
      <c r="E240" s="2" t="s">
        <v>22</v>
      </c>
      <c r="F240" s="2" t="s">
        <v>154</v>
      </c>
      <c r="G240" s="2" t="s">
        <v>587</v>
      </c>
      <c r="H240" s="2" t="s">
        <v>151</v>
      </c>
      <c r="I240" s="2">
        <v>4.9321000000000002</v>
      </c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</row>
    <row r="241" spans="1:48" x14ac:dyDescent="0.25">
      <c r="A241" s="2" t="s">
        <v>289</v>
      </c>
      <c r="B241" s="2" t="s">
        <v>584</v>
      </c>
      <c r="C241" s="2"/>
      <c r="D241" s="2">
        <v>6</v>
      </c>
      <c r="E241" s="2" t="s">
        <v>27</v>
      </c>
      <c r="F241" s="2" t="s">
        <v>154</v>
      </c>
      <c r="G241" s="2" t="s">
        <v>587</v>
      </c>
      <c r="H241" s="2" t="s">
        <v>151</v>
      </c>
      <c r="I241" s="2">
        <v>5.4422000000000006</v>
      </c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</row>
    <row r="242" spans="1:48" x14ac:dyDescent="0.25">
      <c r="A242" s="2" t="s">
        <v>290</v>
      </c>
      <c r="B242" s="2" t="s">
        <v>584</v>
      </c>
      <c r="C242" s="2"/>
      <c r="D242" s="2">
        <v>6</v>
      </c>
      <c r="E242" s="2" t="s">
        <v>40</v>
      </c>
      <c r="F242" s="2" t="s">
        <v>154</v>
      </c>
      <c r="G242" s="2" t="s">
        <v>587</v>
      </c>
      <c r="H242" s="2" t="s">
        <v>151</v>
      </c>
      <c r="I242" s="2">
        <v>4.149</v>
      </c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</row>
    <row r="243" spans="1:48" x14ac:dyDescent="0.25">
      <c r="A243" s="2" t="s">
        <v>290</v>
      </c>
      <c r="B243" s="2" t="s">
        <v>584</v>
      </c>
      <c r="C243" s="2"/>
      <c r="D243" s="2">
        <v>6</v>
      </c>
      <c r="E243" s="2" t="s">
        <v>24</v>
      </c>
      <c r="F243" s="2" t="s">
        <v>154</v>
      </c>
      <c r="G243" s="2" t="s">
        <v>587</v>
      </c>
      <c r="H243" s="2" t="s">
        <v>151</v>
      </c>
      <c r="I243" s="2">
        <v>4.3722000000000003</v>
      </c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</row>
    <row r="244" spans="1:48" x14ac:dyDescent="0.25">
      <c r="A244" s="2" t="s">
        <v>290</v>
      </c>
      <c r="B244" s="2" t="s">
        <v>584</v>
      </c>
      <c r="C244" s="2"/>
      <c r="D244" s="2">
        <v>6</v>
      </c>
      <c r="E244" s="2" t="s">
        <v>22</v>
      </c>
      <c r="F244" s="2" t="s">
        <v>154</v>
      </c>
      <c r="G244" s="2" t="s">
        <v>587</v>
      </c>
      <c r="H244" s="2" t="s">
        <v>151</v>
      </c>
      <c r="I244" s="2">
        <v>4.7921000000000005</v>
      </c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</row>
    <row r="245" spans="1:48" x14ac:dyDescent="0.25">
      <c r="A245" s="2" t="s">
        <v>290</v>
      </c>
      <c r="B245" s="2" t="s">
        <v>584</v>
      </c>
      <c r="C245" s="2"/>
      <c r="D245" s="2">
        <v>6</v>
      </c>
      <c r="E245" s="2" t="s">
        <v>26</v>
      </c>
      <c r="F245" s="2" t="s">
        <v>154</v>
      </c>
      <c r="G245" s="2" t="s">
        <v>587</v>
      </c>
      <c r="H245" s="2" t="s">
        <v>151</v>
      </c>
      <c r="I245" s="2">
        <v>4.7921000000000005</v>
      </c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</row>
    <row r="246" spans="1:48" x14ac:dyDescent="0.25">
      <c r="A246" s="2" t="s">
        <v>290</v>
      </c>
      <c r="B246" s="2" t="s">
        <v>584</v>
      </c>
      <c r="C246" s="2"/>
      <c r="D246" s="2">
        <v>6</v>
      </c>
      <c r="E246" s="2" t="s">
        <v>27</v>
      </c>
      <c r="F246" s="2" t="s">
        <v>154</v>
      </c>
      <c r="G246" s="2" t="s">
        <v>587</v>
      </c>
      <c r="H246" s="2" t="s">
        <v>151</v>
      </c>
      <c r="I246" s="2">
        <v>5.6122000000000005</v>
      </c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</row>
    <row r="247" spans="1:48" x14ac:dyDescent="0.25">
      <c r="A247" s="2" t="s">
        <v>291</v>
      </c>
      <c r="B247" s="2" t="s">
        <v>584</v>
      </c>
      <c r="C247" s="2"/>
      <c r="D247" s="2">
        <v>6</v>
      </c>
      <c r="E247" s="2" t="s">
        <v>40</v>
      </c>
      <c r="F247" s="2" t="s">
        <v>154</v>
      </c>
      <c r="G247" s="2" t="s">
        <v>587</v>
      </c>
      <c r="H247" s="2" t="s">
        <v>151</v>
      </c>
      <c r="I247" s="2">
        <v>4.149</v>
      </c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</row>
    <row r="248" spans="1:48" x14ac:dyDescent="0.25">
      <c r="A248" s="2" t="s">
        <v>291</v>
      </c>
      <c r="B248" s="2" t="s">
        <v>584</v>
      </c>
      <c r="C248" s="2"/>
      <c r="D248" s="2">
        <v>6</v>
      </c>
      <c r="E248" s="2" t="s">
        <v>24</v>
      </c>
      <c r="F248" s="2" t="s">
        <v>154</v>
      </c>
      <c r="G248" s="2" t="s">
        <v>587</v>
      </c>
      <c r="H248" s="2" t="s">
        <v>151</v>
      </c>
      <c r="I248" s="2">
        <v>4.3121999999999998</v>
      </c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</row>
    <row r="249" spans="1:48" x14ac:dyDescent="0.25">
      <c r="A249" s="2" t="s">
        <v>291</v>
      </c>
      <c r="B249" s="2" t="s">
        <v>584</v>
      </c>
      <c r="C249" s="2"/>
      <c r="D249" s="2">
        <v>6</v>
      </c>
      <c r="E249" s="2" t="s">
        <v>22</v>
      </c>
      <c r="F249" s="2" t="s">
        <v>154</v>
      </c>
      <c r="G249" s="2" t="s">
        <v>587</v>
      </c>
      <c r="H249" s="2" t="s">
        <v>151</v>
      </c>
      <c r="I249" s="2">
        <v>5.0321000000000007</v>
      </c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</row>
    <row r="250" spans="1:48" x14ac:dyDescent="0.25">
      <c r="A250" s="2" t="s">
        <v>291</v>
      </c>
      <c r="B250" s="2" t="s">
        <v>584</v>
      </c>
      <c r="C250" s="2"/>
      <c r="D250" s="2">
        <v>6</v>
      </c>
      <c r="E250" s="2" t="s">
        <v>26</v>
      </c>
      <c r="F250" s="2" t="s">
        <v>154</v>
      </c>
      <c r="G250" s="2" t="s">
        <v>587</v>
      </c>
      <c r="H250" s="2" t="s">
        <v>151</v>
      </c>
      <c r="I250" s="2">
        <v>5.0321000000000007</v>
      </c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</row>
    <row r="251" spans="1:48" x14ac:dyDescent="0.25">
      <c r="A251" s="2" t="s">
        <v>291</v>
      </c>
      <c r="B251" s="2" t="s">
        <v>584</v>
      </c>
      <c r="C251" s="2"/>
      <c r="D251" s="2">
        <v>6</v>
      </c>
      <c r="E251" s="2" t="s">
        <v>27</v>
      </c>
      <c r="F251" s="2" t="s">
        <v>154</v>
      </c>
      <c r="G251" s="2" t="s">
        <v>587</v>
      </c>
      <c r="H251" s="2" t="s">
        <v>151</v>
      </c>
      <c r="I251" s="2">
        <v>5.5422000000000002</v>
      </c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</row>
    <row r="252" spans="1:48" x14ac:dyDescent="0.25">
      <c r="A252" s="2" t="s">
        <v>291</v>
      </c>
      <c r="B252" s="2" t="s">
        <v>584</v>
      </c>
      <c r="C252" s="2"/>
      <c r="D252" s="2">
        <v>6</v>
      </c>
      <c r="E252" s="2" t="s">
        <v>325</v>
      </c>
      <c r="F252" s="2" t="s">
        <v>154</v>
      </c>
      <c r="G252" s="2" t="s">
        <v>587</v>
      </c>
      <c r="H252" s="2" t="s">
        <v>151</v>
      </c>
      <c r="I252" s="2">
        <v>2.0999999999999999E-3</v>
      </c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</row>
    <row r="253" spans="1:48" x14ac:dyDescent="0.25"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</row>
    <row r="254" spans="1:48" x14ac:dyDescent="0.25"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</row>
    <row r="255" spans="1:48" x14ac:dyDescent="0.25"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</row>
    <row r="256" spans="1:48" x14ac:dyDescent="0.25"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</row>
    <row r="257" spans="10:48" x14ac:dyDescent="0.25"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</row>
    <row r="258" spans="10:48" x14ac:dyDescent="0.25"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</row>
    <row r="259" spans="10:48" x14ac:dyDescent="0.25"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</row>
    <row r="260" spans="10:48" x14ac:dyDescent="0.25"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</row>
    <row r="261" spans="10:48" x14ac:dyDescent="0.25"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</row>
    <row r="262" spans="10:48" x14ac:dyDescent="0.25"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</row>
    <row r="263" spans="10:48" x14ac:dyDescent="0.25"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</row>
    <row r="264" spans="10:48" x14ac:dyDescent="0.25"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</row>
    <row r="265" spans="10:48" x14ac:dyDescent="0.25"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</row>
    <row r="266" spans="10:48" x14ac:dyDescent="0.25"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</row>
    <row r="267" spans="10:48" x14ac:dyDescent="0.25"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</row>
    <row r="268" spans="10:48" x14ac:dyDescent="0.25"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</row>
    <row r="269" spans="10:48" x14ac:dyDescent="0.25"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</row>
    <row r="270" spans="10:48" x14ac:dyDescent="0.25"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</row>
    <row r="271" spans="10:48" x14ac:dyDescent="0.25"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</row>
    <row r="272" spans="10:48" x14ac:dyDescent="0.25"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</row>
    <row r="273" spans="10:48" x14ac:dyDescent="0.25"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</row>
    <row r="274" spans="10:48" x14ac:dyDescent="0.25"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</row>
    <row r="275" spans="10:48" x14ac:dyDescent="0.25"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</row>
    <row r="276" spans="10:48" x14ac:dyDescent="0.25"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</row>
    <row r="277" spans="10:48" x14ac:dyDescent="0.25"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</row>
    <row r="278" spans="10:48" x14ac:dyDescent="0.25"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</row>
    <row r="279" spans="10:48" x14ac:dyDescent="0.25"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</row>
    <row r="280" spans="10:48" x14ac:dyDescent="0.25"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</row>
    <row r="281" spans="10:48" x14ac:dyDescent="0.25"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</row>
    <row r="282" spans="10:48" x14ac:dyDescent="0.25"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</row>
    <row r="283" spans="10:48" x14ac:dyDescent="0.25"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</row>
    <row r="284" spans="10:48" x14ac:dyDescent="0.25"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</row>
    <row r="285" spans="10:48" x14ac:dyDescent="0.25"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</row>
    <row r="286" spans="10:48" x14ac:dyDescent="0.25"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</row>
    <row r="287" spans="10:48" x14ac:dyDescent="0.25"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</row>
    <row r="288" spans="10:48" x14ac:dyDescent="0.25"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</row>
    <row r="289" spans="10:48" x14ac:dyDescent="0.25"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</row>
    <row r="290" spans="10:48" x14ac:dyDescent="0.25"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</row>
    <row r="291" spans="10:48" x14ac:dyDescent="0.25"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</row>
    <row r="292" spans="10:48" x14ac:dyDescent="0.25"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</row>
    <row r="293" spans="10:48" x14ac:dyDescent="0.25"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</row>
    <row r="294" spans="10:48" x14ac:dyDescent="0.25"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</row>
    <row r="295" spans="10:48" x14ac:dyDescent="0.25"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</row>
    <row r="296" spans="10:48" x14ac:dyDescent="0.25"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</row>
    <row r="297" spans="10:48" x14ac:dyDescent="0.25"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</row>
    <row r="298" spans="10:48" x14ac:dyDescent="0.25"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</row>
    <row r="299" spans="10:48" x14ac:dyDescent="0.25"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</row>
    <row r="300" spans="10:48" x14ac:dyDescent="0.25"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</row>
    <row r="301" spans="10:48" x14ac:dyDescent="0.25"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</row>
    <row r="302" spans="10:48" x14ac:dyDescent="0.25"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</row>
    <row r="303" spans="10:48" x14ac:dyDescent="0.25"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</row>
    <row r="304" spans="10:48" x14ac:dyDescent="0.25"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</row>
    <row r="305" spans="10:48" x14ac:dyDescent="0.25"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</row>
    <row r="306" spans="10:48" x14ac:dyDescent="0.25"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</row>
    <row r="307" spans="10:48" x14ac:dyDescent="0.25"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</row>
    <row r="308" spans="10:48" x14ac:dyDescent="0.25"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</row>
    <row r="309" spans="10:48" x14ac:dyDescent="0.25"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</row>
    <row r="310" spans="10:48" x14ac:dyDescent="0.25"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</row>
    <row r="311" spans="10:48" x14ac:dyDescent="0.25"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</row>
    <row r="312" spans="10:48" x14ac:dyDescent="0.25"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</row>
    <row r="313" spans="10:48" x14ac:dyDescent="0.25"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</row>
    <row r="314" spans="10:48" x14ac:dyDescent="0.25"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</row>
    <row r="315" spans="10:48" x14ac:dyDescent="0.25"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</row>
    <row r="316" spans="10:48" x14ac:dyDescent="0.25"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</row>
    <row r="317" spans="10:48" x14ac:dyDescent="0.25"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</row>
    <row r="318" spans="10:48" x14ac:dyDescent="0.25"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</row>
    <row r="319" spans="10:48" x14ac:dyDescent="0.25"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</row>
    <row r="320" spans="10:48" x14ac:dyDescent="0.25"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</row>
    <row r="321" spans="10:48" x14ac:dyDescent="0.25"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</row>
    <row r="322" spans="10:48" x14ac:dyDescent="0.25"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</row>
    <row r="323" spans="10:48" x14ac:dyDescent="0.25"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</row>
    <row r="324" spans="10:48" x14ac:dyDescent="0.25"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</row>
    <row r="325" spans="10:48" x14ac:dyDescent="0.25"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</row>
    <row r="326" spans="10:48" x14ac:dyDescent="0.25"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</row>
    <row r="327" spans="10:48" x14ac:dyDescent="0.25"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</row>
    <row r="328" spans="10:48" x14ac:dyDescent="0.25"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</row>
    <row r="329" spans="10:48" x14ac:dyDescent="0.25"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</row>
    <row r="330" spans="10:48" x14ac:dyDescent="0.25"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</row>
    <row r="331" spans="10:48" x14ac:dyDescent="0.25"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</row>
    <row r="332" spans="10:48" x14ac:dyDescent="0.25"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</row>
    <row r="333" spans="10:48" x14ac:dyDescent="0.25"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</row>
    <row r="334" spans="10:48" x14ac:dyDescent="0.25"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</row>
    <row r="335" spans="10:48" x14ac:dyDescent="0.25"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</row>
    <row r="336" spans="10:48" x14ac:dyDescent="0.25"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</row>
    <row r="337" spans="10:48" x14ac:dyDescent="0.25"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</row>
    <row r="338" spans="10:48" x14ac:dyDescent="0.25"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</row>
    <row r="339" spans="10:48" x14ac:dyDescent="0.25"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</row>
    <row r="340" spans="10:48" x14ac:dyDescent="0.25"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</row>
    <row r="341" spans="10:48" x14ac:dyDescent="0.25"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</row>
    <row r="342" spans="10:48" x14ac:dyDescent="0.25"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</row>
    <row r="343" spans="10:48" x14ac:dyDescent="0.25"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</row>
    <row r="344" spans="10:48" x14ac:dyDescent="0.25"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</row>
    <row r="345" spans="10:48" x14ac:dyDescent="0.25"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</row>
    <row r="346" spans="10:48" x14ac:dyDescent="0.25"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</row>
    <row r="347" spans="10:48" x14ac:dyDescent="0.25"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</row>
    <row r="348" spans="10:48" x14ac:dyDescent="0.25"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</row>
    <row r="349" spans="10:48" x14ac:dyDescent="0.25"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</row>
    <row r="350" spans="10:48" x14ac:dyDescent="0.25"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</row>
    <row r="351" spans="10:48" x14ac:dyDescent="0.25"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</row>
    <row r="352" spans="10:48" x14ac:dyDescent="0.25"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</row>
    <row r="353" spans="10:48" x14ac:dyDescent="0.25"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</row>
    <row r="354" spans="10:48" x14ac:dyDescent="0.25"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</row>
    <row r="355" spans="10:48" x14ac:dyDescent="0.25"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</row>
    <row r="356" spans="10:48" x14ac:dyDescent="0.25"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</row>
    <row r="357" spans="10:48" x14ac:dyDescent="0.25"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</row>
    <row r="358" spans="10:48" x14ac:dyDescent="0.25"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</row>
    <row r="359" spans="10:48" x14ac:dyDescent="0.25"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</row>
    <row r="360" spans="10:48" x14ac:dyDescent="0.25"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</row>
    <row r="361" spans="10:48" x14ac:dyDescent="0.25"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</row>
    <row r="362" spans="10:48" x14ac:dyDescent="0.25"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</row>
    <row r="363" spans="10:48" x14ac:dyDescent="0.25"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</row>
    <row r="364" spans="10:48" x14ac:dyDescent="0.25"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</row>
    <row r="365" spans="10:48" x14ac:dyDescent="0.25"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</row>
    <row r="366" spans="10:48" x14ac:dyDescent="0.25"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</row>
    <row r="367" spans="10:48" x14ac:dyDescent="0.25"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</row>
    <row r="368" spans="10:48" x14ac:dyDescent="0.25"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</row>
    <row r="369" spans="10:48" x14ac:dyDescent="0.25"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</row>
    <row r="370" spans="10:48" x14ac:dyDescent="0.25"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</row>
    <row r="371" spans="10:48" x14ac:dyDescent="0.25"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</row>
    <row r="372" spans="10:48" x14ac:dyDescent="0.25"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</row>
    <row r="373" spans="10:48" x14ac:dyDescent="0.25"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</row>
    <row r="374" spans="10:48" x14ac:dyDescent="0.25"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</row>
    <row r="375" spans="10:48" x14ac:dyDescent="0.25"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</row>
    <row r="376" spans="10:48" x14ac:dyDescent="0.25"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</row>
    <row r="377" spans="10:48" x14ac:dyDescent="0.25"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</row>
    <row r="378" spans="10:48" x14ac:dyDescent="0.25"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</row>
    <row r="379" spans="10:48" x14ac:dyDescent="0.25"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</row>
    <row r="380" spans="10:48" x14ac:dyDescent="0.25"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</row>
    <row r="381" spans="10:48" x14ac:dyDescent="0.25"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</row>
    <row r="382" spans="10:48" x14ac:dyDescent="0.25"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</row>
    <row r="383" spans="10:48" x14ac:dyDescent="0.25"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</row>
    <row r="384" spans="10:48" x14ac:dyDescent="0.25"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</row>
    <row r="385" spans="10:48" x14ac:dyDescent="0.25"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</row>
    <row r="386" spans="10:48" x14ac:dyDescent="0.25"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</row>
    <row r="387" spans="10:48" x14ac:dyDescent="0.25"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</row>
    <row r="388" spans="10:48" x14ac:dyDescent="0.25"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</row>
    <row r="389" spans="10:48" x14ac:dyDescent="0.25"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</row>
    <row r="390" spans="10:48" x14ac:dyDescent="0.25"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</row>
    <row r="391" spans="10:48" x14ac:dyDescent="0.25"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</row>
    <row r="392" spans="10:48" x14ac:dyDescent="0.25"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</row>
    <row r="393" spans="10:48" x14ac:dyDescent="0.25"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</row>
    <row r="394" spans="10:48" x14ac:dyDescent="0.25"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</row>
    <row r="395" spans="10:48" x14ac:dyDescent="0.25"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</row>
    <row r="396" spans="10:48" x14ac:dyDescent="0.25"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</row>
    <row r="397" spans="10:48" x14ac:dyDescent="0.25"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</row>
    <row r="398" spans="10:48" x14ac:dyDescent="0.25"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</row>
    <row r="399" spans="10:48" x14ac:dyDescent="0.25"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</row>
    <row r="400" spans="10:48" x14ac:dyDescent="0.25"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</row>
    <row r="401" spans="10:48" x14ac:dyDescent="0.25"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</row>
    <row r="402" spans="10:48" x14ac:dyDescent="0.25"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</row>
    <row r="403" spans="10:48" x14ac:dyDescent="0.25"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</row>
    <row r="404" spans="10:48" x14ac:dyDescent="0.25"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</row>
    <row r="405" spans="10:48" x14ac:dyDescent="0.25"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</row>
    <row r="406" spans="10:48" x14ac:dyDescent="0.25"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</row>
    <row r="407" spans="10:48" x14ac:dyDescent="0.25"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</row>
    <row r="408" spans="10:48" x14ac:dyDescent="0.25"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</row>
    <row r="409" spans="10:48" x14ac:dyDescent="0.25"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</row>
    <row r="410" spans="10:48" x14ac:dyDescent="0.25"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</row>
    <row r="411" spans="10:48" x14ac:dyDescent="0.25"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</row>
    <row r="412" spans="10:48" x14ac:dyDescent="0.25"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</row>
    <row r="413" spans="10:48" x14ac:dyDescent="0.25"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</row>
    <row r="414" spans="10:48" x14ac:dyDescent="0.25"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</row>
    <row r="415" spans="10:48" x14ac:dyDescent="0.25"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</row>
    <row r="416" spans="10:48" x14ac:dyDescent="0.25"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</row>
    <row r="417" spans="10:48" x14ac:dyDescent="0.25"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</row>
    <row r="418" spans="10:48" x14ac:dyDescent="0.25"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</row>
    <row r="419" spans="10:48" x14ac:dyDescent="0.25"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</row>
    <row r="420" spans="10:48" x14ac:dyDescent="0.25"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</row>
    <row r="421" spans="10:48" x14ac:dyDescent="0.25"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</row>
    <row r="422" spans="10:48" x14ac:dyDescent="0.25"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</row>
    <row r="423" spans="10:48" x14ac:dyDescent="0.25"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</row>
    <row r="424" spans="10:48" x14ac:dyDescent="0.25"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</row>
    <row r="425" spans="10:48" x14ac:dyDescent="0.25"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</row>
    <row r="426" spans="10:48" x14ac:dyDescent="0.25"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</row>
    <row r="427" spans="10:48" x14ac:dyDescent="0.25"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</row>
    <row r="428" spans="10:48" x14ac:dyDescent="0.25"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</row>
    <row r="429" spans="10:48" x14ac:dyDescent="0.25"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</row>
    <row r="430" spans="10:48" x14ac:dyDescent="0.25"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</row>
    <row r="431" spans="10:48" x14ac:dyDescent="0.25"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</row>
    <row r="432" spans="10:48" x14ac:dyDescent="0.25"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</row>
    <row r="433" spans="10:48" x14ac:dyDescent="0.25"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</row>
    <row r="434" spans="10:48" x14ac:dyDescent="0.25"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</row>
    <row r="435" spans="10:48" x14ac:dyDescent="0.25"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</row>
    <row r="436" spans="10:48" x14ac:dyDescent="0.25"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</row>
    <row r="437" spans="10:48" x14ac:dyDescent="0.25"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</row>
    <row r="438" spans="10:48" x14ac:dyDescent="0.25"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</row>
    <row r="439" spans="10:48" x14ac:dyDescent="0.25"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</row>
    <row r="440" spans="10:48" x14ac:dyDescent="0.25"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</row>
    <row r="441" spans="10:48" x14ac:dyDescent="0.25"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</row>
    <row r="442" spans="10:48" x14ac:dyDescent="0.25"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</row>
    <row r="443" spans="10:48" x14ac:dyDescent="0.25"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</row>
    <row r="444" spans="10:48" x14ac:dyDescent="0.25"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</row>
    <row r="445" spans="10:48" x14ac:dyDescent="0.25"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</row>
    <row r="446" spans="10:48" x14ac:dyDescent="0.25"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</row>
    <row r="447" spans="10:48" x14ac:dyDescent="0.25"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</row>
    <row r="448" spans="10:48" x14ac:dyDescent="0.25"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</row>
    <row r="449" spans="10:48" x14ac:dyDescent="0.25"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</row>
    <row r="450" spans="10:48" x14ac:dyDescent="0.25"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</row>
    <row r="451" spans="10:48" x14ac:dyDescent="0.25"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</row>
    <row r="452" spans="10:48" x14ac:dyDescent="0.25"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</row>
    <row r="453" spans="10:48" x14ac:dyDescent="0.25"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</row>
    <row r="454" spans="10:48" x14ac:dyDescent="0.25"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</row>
    <row r="455" spans="10:48" x14ac:dyDescent="0.25">
      <c r="J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</row>
    <row r="456" spans="10:48" x14ac:dyDescent="0.25">
      <c r="J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</row>
    <row r="457" spans="10:48" x14ac:dyDescent="0.25">
      <c r="J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</row>
    <row r="458" spans="10:48" x14ac:dyDescent="0.25">
      <c r="J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</row>
    <row r="459" spans="10:48" x14ac:dyDescent="0.25">
      <c r="J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</row>
    <row r="460" spans="10:48" x14ac:dyDescent="0.25">
      <c r="J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</row>
    <row r="461" spans="10:48" x14ac:dyDescent="0.25">
      <c r="J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</row>
    <row r="462" spans="10:48" x14ac:dyDescent="0.25">
      <c r="J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</row>
    <row r="463" spans="10:48" x14ac:dyDescent="0.25">
      <c r="J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</row>
    <row r="464" spans="10:48" x14ac:dyDescent="0.25">
      <c r="J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</row>
    <row r="465" spans="10:48" x14ac:dyDescent="0.25">
      <c r="J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</row>
    <row r="466" spans="10:48" x14ac:dyDescent="0.25">
      <c r="J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</row>
    <row r="467" spans="10:48" x14ac:dyDescent="0.25">
      <c r="J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</row>
    <row r="468" spans="10:48" x14ac:dyDescent="0.25">
      <c r="J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</row>
    <row r="469" spans="10:48" x14ac:dyDescent="0.25">
      <c r="J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</row>
    <row r="470" spans="10:48" x14ac:dyDescent="0.25">
      <c r="J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</row>
    <row r="471" spans="10:48" x14ac:dyDescent="0.25">
      <c r="J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</row>
    <row r="472" spans="10:48" x14ac:dyDescent="0.25">
      <c r="J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</row>
    <row r="473" spans="10:48" x14ac:dyDescent="0.25">
      <c r="J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</row>
    <row r="474" spans="10:48" x14ac:dyDescent="0.25">
      <c r="J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</row>
    <row r="475" spans="10:48" x14ac:dyDescent="0.25">
      <c r="J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</row>
    <row r="476" spans="10:48" x14ac:dyDescent="0.25">
      <c r="J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</row>
    <row r="477" spans="10:48" x14ac:dyDescent="0.25">
      <c r="J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</row>
    <row r="478" spans="10:48" x14ac:dyDescent="0.25">
      <c r="J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</row>
    <row r="479" spans="10:48" x14ac:dyDescent="0.25">
      <c r="J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</row>
    <row r="480" spans="10:48" x14ac:dyDescent="0.25">
      <c r="J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</row>
    <row r="481" spans="10:48" x14ac:dyDescent="0.25">
      <c r="J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</row>
    <row r="482" spans="10:48" x14ac:dyDescent="0.25">
      <c r="J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</row>
    <row r="483" spans="10:48" x14ac:dyDescent="0.25">
      <c r="J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</row>
    <row r="484" spans="10:48" x14ac:dyDescent="0.25">
      <c r="J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</row>
    <row r="485" spans="10:48" x14ac:dyDescent="0.25"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</row>
    <row r="486" spans="10:48" x14ac:dyDescent="0.25"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</row>
    <row r="487" spans="10:48" x14ac:dyDescent="0.25"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</row>
    <row r="488" spans="10:48" x14ac:dyDescent="0.25"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</row>
    <row r="489" spans="10:48" x14ac:dyDescent="0.25"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</row>
    <row r="490" spans="10:48" x14ac:dyDescent="0.25"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</row>
    <row r="491" spans="10:48" x14ac:dyDescent="0.25"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</row>
    <row r="492" spans="10:48" x14ac:dyDescent="0.25"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</row>
    <row r="493" spans="10:48" x14ac:dyDescent="0.25"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</row>
    <row r="494" spans="10:48" x14ac:dyDescent="0.25"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</row>
    <row r="495" spans="10:48" x14ac:dyDescent="0.25"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9" tint="-0.499984740745262"/>
  </sheetPr>
  <dimension ref="A1:N191"/>
  <sheetViews>
    <sheetView workbookViewId="0">
      <selection sqref="A1:H191"/>
    </sheetView>
  </sheetViews>
  <sheetFormatPr defaultRowHeight="15" x14ac:dyDescent="0.25"/>
  <cols>
    <col min="1" max="1" width="11.5703125" bestFit="1" customWidth="1"/>
    <col min="2" max="2" width="9.85546875" customWidth="1"/>
    <col min="3" max="3" width="15" bestFit="1" customWidth="1"/>
    <col min="4" max="4" width="10.140625" customWidth="1"/>
    <col min="5" max="5" width="15.42578125" customWidth="1"/>
    <col min="6" max="6" width="15.7109375" bestFit="1" customWidth="1"/>
    <col min="7" max="7" width="17.42578125" customWidth="1"/>
    <col min="8" max="8" width="14.5703125" customWidth="1"/>
    <col min="9" max="10" width="10.7109375" customWidth="1"/>
    <col min="11" max="11" width="10.7109375" bestFit="1" customWidth="1"/>
    <col min="12" max="14" width="10.7109375" customWidth="1"/>
  </cols>
  <sheetData>
    <row r="1" spans="1:14" x14ac:dyDescent="0.25">
      <c r="A1" s="2" t="s">
        <v>581</v>
      </c>
      <c r="B1" s="2" t="s">
        <v>157</v>
      </c>
      <c r="C1" s="2" t="s">
        <v>156</v>
      </c>
      <c r="D1" s="2" t="s">
        <v>158</v>
      </c>
      <c r="E1" s="2" t="s">
        <v>149</v>
      </c>
      <c r="F1" s="2" t="s">
        <v>150</v>
      </c>
      <c r="G1" s="2" t="s">
        <v>401</v>
      </c>
      <c r="H1" s="2" t="s">
        <v>214</v>
      </c>
      <c r="I1" s="2"/>
      <c r="J1" s="2"/>
      <c r="K1" s="2"/>
      <c r="L1" s="2"/>
      <c r="M1" s="2"/>
      <c r="N1" s="2"/>
    </row>
    <row r="2" spans="1:14" x14ac:dyDescent="0.25">
      <c r="A2" s="2" t="s">
        <v>582</v>
      </c>
      <c r="B2" s="2" t="s">
        <v>38</v>
      </c>
      <c r="C2" s="2" t="s">
        <v>67</v>
      </c>
      <c r="D2" s="2" t="s">
        <v>40</v>
      </c>
      <c r="E2" s="2" t="s">
        <v>587</v>
      </c>
      <c r="F2" s="2" t="s">
        <v>151</v>
      </c>
      <c r="G2" s="2"/>
      <c r="H2" s="2">
        <v>2.6989999999999998</v>
      </c>
      <c r="I2" s="2"/>
      <c r="J2" s="2"/>
      <c r="K2" s="2"/>
      <c r="L2" s="2"/>
      <c r="M2" s="2"/>
      <c r="N2" s="2"/>
    </row>
    <row r="3" spans="1:14" x14ac:dyDescent="0.25">
      <c r="A3" s="2" t="s">
        <v>582</v>
      </c>
      <c r="B3" s="2" t="s">
        <v>38</v>
      </c>
      <c r="C3" s="2" t="s">
        <v>67</v>
      </c>
      <c r="D3" s="2" t="s">
        <v>24</v>
      </c>
      <c r="E3" s="2" t="s">
        <v>587</v>
      </c>
      <c r="F3" s="2" t="s">
        <v>151</v>
      </c>
      <c r="G3" s="2"/>
      <c r="H3" s="2">
        <v>3.0842573</v>
      </c>
      <c r="I3" s="2"/>
      <c r="J3" s="2"/>
      <c r="K3" s="2"/>
      <c r="L3" s="2"/>
      <c r="M3" s="2"/>
      <c r="N3" s="2"/>
    </row>
    <row r="4" spans="1:14" x14ac:dyDescent="0.25">
      <c r="A4" s="2" t="s">
        <v>582</v>
      </c>
      <c r="B4" s="2" t="s">
        <v>38</v>
      </c>
      <c r="C4" s="2" t="s">
        <v>67</v>
      </c>
      <c r="D4" s="2" t="s">
        <v>28</v>
      </c>
      <c r="E4" s="2" t="s">
        <v>587</v>
      </c>
      <c r="F4" s="2" t="s">
        <v>151</v>
      </c>
      <c r="G4" s="2"/>
      <c r="H4" s="2">
        <v>4.6173666000000004</v>
      </c>
      <c r="I4" s="2"/>
      <c r="J4" s="2"/>
      <c r="K4" s="2"/>
      <c r="L4" s="2"/>
      <c r="M4" s="2"/>
      <c r="N4" s="2"/>
    </row>
    <row r="5" spans="1:14" x14ac:dyDescent="0.25">
      <c r="A5" s="2" t="s">
        <v>582</v>
      </c>
      <c r="B5" s="2" t="s">
        <v>38</v>
      </c>
      <c r="C5" s="2" t="s">
        <v>67</v>
      </c>
      <c r="D5" s="2" t="s">
        <v>31</v>
      </c>
      <c r="E5" s="2" t="s">
        <v>587</v>
      </c>
      <c r="F5" s="2" t="s">
        <v>151</v>
      </c>
      <c r="G5" s="2"/>
      <c r="H5" s="2">
        <v>3.2224056000000001</v>
      </c>
      <c r="I5" s="2"/>
      <c r="J5" s="2"/>
      <c r="K5" s="2"/>
      <c r="L5" s="2"/>
      <c r="M5" s="2"/>
      <c r="N5" s="2"/>
    </row>
    <row r="6" spans="1:14" x14ac:dyDescent="0.25">
      <c r="A6" s="2" t="s">
        <v>582</v>
      </c>
      <c r="B6" s="2" t="s">
        <v>38</v>
      </c>
      <c r="C6" s="2" t="s">
        <v>67</v>
      </c>
      <c r="D6" s="2" t="s">
        <v>22</v>
      </c>
      <c r="E6" s="2" t="s">
        <v>587</v>
      </c>
      <c r="F6" s="2" t="s">
        <v>151</v>
      </c>
      <c r="G6" s="2"/>
      <c r="H6" s="2">
        <v>4.2748463000000001</v>
      </c>
      <c r="I6" s="2"/>
      <c r="J6" s="2"/>
      <c r="K6" s="2"/>
      <c r="L6" s="2"/>
      <c r="M6" s="2"/>
      <c r="N6" s="2"/>
    </row>
    <row r="7" spans="1:14" x14ac:dyDescent="0.25">
      <c r="A7" s="2" t="s">
        <v>582</v>
      </c>
      <c r="B7" s="2" t="s">
        <v>38</v>
      </c>
      <c r="C7" s="2" t="s">
        <v>67</v>
      </c>
      <c r="D7" s="2" t="s">
        <v>26</v>
      </c>
      <c r="E7" s="2" t="s">
        <v>587</v>
      </c>
      <c r="F7" s="2" t="s">
        <v>151</v>
      </c>
      <c r="G7" s="2"/>
      <c r="H7" s="2">
        <v>4.2282808000000003</v>
      </c>
      <c r="I7" s="2"/>
      <c r="J7" s="2"/>
      <c r="K7" s="2"/>
      <c r="L7" s="2"/>
      <c r="M7" s="2"/>
      <c r="N7" s="2"/>
    </row>
    <row r="8" spans="1:14" x14ac:dyDescent="0.25">
      <c r="A8" s="2" t="s">
        <v>582</v>
      </c>
      <c r="B8" s="2" t="s">
        <v>38</v>
      </c>
      <c r="C8" s="2" t="s">
        <v>67</v>
      </c>
      <c r="D8" s="2" t="s">
        <v>27</v>
      </c>
      <c r="E8" s="2" t="s">
        <v>587</v>
      </c>
      <c r="F8" s="2" t="s">
        <v>151</v>
      </c>
      <c r="G8" s="2"/>
      <c r="H8" s="2">
        <v>3.9210590000000001</v>
      </c>
      <c r="I8" s="2"/>
      <c r="J8" s="2"/>
      <c r="K8" s="2"/>
      <c r="L8" s="2"/>
      <c r="M8" s="2"/>
      <c r="N8" s="2"/>
    </row>
    <row r="9" spans="1:14" x14ac:dyDescent="0.25">
      <c r="A9" s="2" t="s">
        <v>582</v>
      </c>
      <c r="B9" s="2" t="s">
        <v>38</v>
      </c>
      <c r="C9" s="2" t="s">
        <v>123</v>
      </c>
      <c r="D9" s="2" t="s">
        <v>24</v>
      </c>
      <c r="E9" s="2" t="s">
        <v>587</v>
      </c>
      <c r="F9" s="2" t="s">
        <v>151</v>
      </c>
      <c r="G9" s="2"/>
      <c r="H9" s="2">
        <v>3.4135488999999999</v>
      </c>
      <c r="I9" s="2"/>
      <c r="J9" s="2"/>
      <c r="K9" s="2"/>
      <c r="L9" s="2"/>
      <c r="M9" s="2"/>
      <c r="N9" s="2"/>
    </row>
    <row r="10" spans="1:14" x14ac:dyDescent="0.25">
      <c r="A10" s="2" t="s">
        <v>582</v>
      </c>
      <c r="B10" s="2" t="s">
        <v>38</v>
      </c>
      <c r="C10" s="2" t="s">
        <v>123</v>
      </c>
      <c r="D10" s="2" t="s">
        <v>32</v>
      </c>
      <c r="E10" s="2" t="s">
        <v>587</v>
      </c>
      <c r="F10" s="2" t="s">
        <v>151</v>
      </c>
      <c r="G10" s="2"/>
      <c r="H10" s="2">
        <v>3.7278669</v>
      </c>
      <c r="I10" s="2"/>
      <c r="J10" s="2"/>
      <c r="K10" s="2"/>
      <c r="L10" s="2"/>
      <c r="M10" s="2"/>
      <c r="N10" s="2"/>
    </row>
    <row r="11" spans="1:14" x14ac:dyDescent="0.25">
      <c r="A11" s="2" t="s">
        <v>582</v>
      </c>
      <c r="B11" s="2" t="s">
        <v>38</v>
      </c>
      <c r="C11" s="2" t="s">
        <v>123</v>
      </c>
      <c r="D11" s="2" t="s">
        <v>22</v>
      </c>
      <c r="E11" s="2" t="s">
        <v>587</v>
      </c>
      <c r="F11" s="2" t="s">
        <v>151</v>
      </c>
      <c r="G11" s="2"/>
      <c r="H11" s="2">
        <v>4.3947938000000004</v>
      </c>
      <c r="I11" s="2"/>
      <c r="J11" s="2"/>
      <c r="K11" s="2"/>
      <c r="L11" s="2"/>
      <c r="M11" s="2"/>
      <c r="N11" s="2"/>
    </row>
    <row r="12" spans="1:14" x14ac:dyDescent="0.25">
      <c r="A12" s="2" t="s">
        <v>582</v>
      </c>
      <c r="B12" s="2" t="s">
        <v>38</v>
      </c>
      <c r="C12" s="2" t="s">
        <v>56</v>
      </c>
      <c r="D12" s="2" t="s">
        <v>40</v>
      </c>
      <c r="E12" s="2" t="s">
        <v>587</v>
      </c>
      <c r="F12" s="2" t="s">
        <v>151</v>
      </c>
      <c r="G12" s="2"/>
      <c r="H12" s="2">
        <v>2.6589999999999998</v>
      </c>
      <c r="I12" s="2"/>
      <c r="J12" s="2"/>
      <c r="K12" s="2"/>
      <c r="L12" s="2"/>
      <c r="M12" s="2"/>
      <c r="N12" s="2"/>
    </row>
    <row r="13" spans="1:14" x14ac:dyDescent="0.25">
      <c r="A13" s="2" t="s">
        <v>582</v>
      </c>
      <c r="B13" s="2" t="s">
        <v>38</v>
      </c>
      <c r="C13" s="2" t="s">
        <v>56</v>
      </c>
      <c r="D13" s="2" t="s">
        <v>24</v>
      </c>
      <c r="E13" s="2" t="s">
        <v>587</v>
      </c>
      <c r="F13" s="2" t="s">
        <v>151</v>
      </c>
      <c r="G13" s="2"/>
      <c r="H13" s="2">
        <v>3.1291009999999999</v>
      </c>
      <c r="I13" s="2"/>
      <c r="J13" s="2"/>
      <c r="K13" s="2"/>
      <c r="L13" s="2"/>
      <c r="M13" s="2"/>
      <c r="N13" s="2"/>
    </row>
    <row r="14" spans="1:14" x14ac:dyDescent="0.25">
      <c r="A14" s="2" t="s">
        <v>582</v>
      </c>
      <c r="B14" s="2" t="s">
        <v>38</v>
      </c>
      <c r="C14" s="2" t="s">
        <v>56</v>
      </c>
      <c r="D14" s="2" t="s">
        <v>22</v>
      </c>
      <c r="E14" s="2" t="s">
        <v>587</v>
      </c>
      <c r="F14" s="2" t="s">
        <v>151</v>
      </c>
      <c r="G14" s="2"/>
      <c r="H14" s="2">
        <v>4.1778094000000001</v>
      </c>
      <c r="I14" s="2"/>
      <c r="J14" s="2"/>
      <c r="K14" s="2"/>
      <c r="L14" s="2"/>
      <c r="M14" s="2"/>
      <c r="N14" s="2"/>
    </row>
    <row r="15" spans="1:14" x14ac:dyDescent="0.25">
      <c r="A15" s="2" t="s">
        <v>582</v>
      </c>
      <c r="B15" s="2" t="s">
        <v>38</v>
      </c>
      <c r="C15" s="2" t="s">
        <v>56</v>
      </c>
      <c r="D15" s="2" t="s">
        <v>26</v>
      </c>
      <c r="E15" s="2" t="s">
        <v>587</v>
      </c>
      <c r="F15" s="2" t="s">
        <v>151</v>
      </c>
      <c r="G15" s="2"/>
      <c r="H15" s="2">
        <v>4.1689771999999996</v>
      </c>
      <c r="I15" s="2"/>
      <c r="J15" s="2"/>
      <c r="K15" s="2"/>
      <c r="L15" s="2"/>
      <c r="M15" s="2"/>
      <c r="N15" s="2"/>
    </row>
    <row r="16" spans="1:14" x14ac:dyDescent="0.25">
      <c r="A16" s="2" t="s">
        <v>582</v>
      </c>
      <c r="B16" s="2" t="s">
        <v>38</v>
      </c>
      <c r="C16" s="2" t="s">
        <v>56</v>
      </c>
      <c r="D16" s="2" t="s">
        <v>27</v>
      </c>
      <c r="E16" s="2" t="s">
        <v>587</v>
      </c>
      <c r="F16" s="2" t="s">
        <v>151</v>
      </c>
      <c r="G16" s="2"/>
      <c r="H16" s="2">
        <v>3.8324505000000002</v>
      </c>
      <c r="I16" s="2"/>
      <c r="J16" s="2"/>
      <c r="K16" s="2"/>
      <c r="L16" s="2"/>
      <c r="M16" s="2"/>
      <c r="N16" s="2"/>
    </row>
    <row r="17" spans="1:14" x14ac:dyDescent="0.25">
      <c r="A17" s="2" t="s">
        <v>582</v>
      </c>
      <c r="B17" s="2" t="s">
        <v>38</v>
      </c>
      <c r="C17" s="2" t="s">
        <v>52</v>
      </c>
      <c r="D17" s="2" t="s">
        <v>40</v>
      </c>
      <c r="E17" s="2" t="s">
        <v>587</v>
      </c>
      <c r="F17" s="2" t="s">
        <v>151</v>
      </c>
      <c r="G17" s="2"/>
      <c r="H17" s="2">
        <v>2.7589999999999999</v>
      </c>
      <c r="I17" s="2"/>
      <c r="J17" s="2"/>
      <c r="K17" s="2"/>
      <c r="L17" s="2"/>
      <c r="M17" s="2"/>
      <c r="N17" s="2"/>
    </row>
    <row r="18" spans="1:14" x14ac:dyDescent="0.25">
      <c r="A18" s="2" t="s">
        <v>582</v>
      </c>
      <c r="B18" s="2" t="s">
        <v>38</v>
      </c>
      <c r="C18" s="2" t="s">
        <v>52</v>
      </c>
      <c r="D18" s="2" t="s">
        <v>24</v>
      </c>
      <c r="E18" s="2" t="s">
        <v>587</v>
      </c>
      <c r="F18" s="2" t="s">
        <v>151</v>
      </c>
      <c r="G18" s="2"/>
      <c r="H18" s="2">
        <v>3.2694920000000001</v>
      </c>
      <c r="I18" s="2"/>
      <c r="J18" s="2"/>
      <c r="K18" s="2"/>
      <c r="L18" s="2"/>
      <c r="M18" s="2"/>
      <c r="N18" s="2"/>
    </row>
    <row r="19" spans="1:14" x14ac:dyDescent="0.25">
      <c r="A19" s="2" t="s">
        <v>582</v>
      </c>
      <c r="B19" s="2" t="s">
        <v>38</v>
      </c>
      <c r="C19" s="2" t="s">
        <v>52</v>
      </c>
      <c r="D19" s="2" t="s">
        <v>22</v>
      </c>
      <c r="E19" s="2" t="s">
        <v>587</v>
      </c>
      <c r="F19" s="2" t="s">
        <v>151</v>
      </c>
      <c r="G19" s="2"/>
      <c r="H19" s="2">
        <v>4.2947407000000002</v>
      </c>
      <c r="I19" s="2"/>
      <c r="J19" s="2"/>
      <c r="K19" s="2"/>
      <c r="L19" s="2"/>
      <c r="M19" s="2"/>
      <c r="N19" s="2"/>
    </row>
    <row r="20" spans="1:14" x14ac:dyDescent="0.25">
      <c r="A20" s="2" t="s">
        <v>582</v>
      </c>
      <c r="B20" s="2" t="s">
        <v>38</v>
      </c>
      <c r="C20" s="2" t="s">
        <v>52</v>
      </c>
      <c r="D20" s="2" t="s">
        <v>26</v>
      </c>
      <c r="E20" s="2" t="s">
        <v>587</v>
      </c>
      <c r="F20" s="2" t="s">
        <v>151</v>
      </c>
      <c r="G20" s="2"/>
      <c r="H20" s="2">
        <v>4.2801248000000003</v>
      </c>
      <c r="I20" s="2"/>
      <c r="J20" s="2"/>
      <c r="K20" s="2"/>
      <c r="L20" s="2"/>
      <c r="M20" s="2"/>
      <c r="N20" s="2"/>
    </row>
    <row r="21" spans="1:14" x14ac:dyDescent="0.25">
      <c r="A21" s="2" t="s">
        <v>582</v>
      </c>
      <c r="B21" s="2" t="s">
        <v>38</v>
      </c>
      <c r="C21" s="2" t="s">
        <v>52</v>
      </c>
      <c r="D21" s="2" t="s">
        <v>27</v>
      </c>
      <c r="E21" s="2" t="s">
        <v>587</v>
      </c>
      <c r="F21" s="2" t="s">
        <v>151</v>
      </c>
      <c r="G21" s="2"/>
      <c r="H21" s="2">
        <v>3.9367882000000001</v>
      </c>
      <c r="I21" s="2"/>
      <c r="J21" s="2"/>
      <c r="K21" s="2"/>
      <c r="L21" s="2"/>
      <c r="M21" s="2"/>
      <c r="N21" s="2"/>
    </row>
    <row r="22" spans="1:14" x14ac:dyDescent="0.25">
      <c r="A22" s="2" t="s">
        <v>582</v>
      </c>
      <c r="B22" s="2" t="s">
        <v>38</v>
      </c>
      <c r="C22" s="2" t="s">
        <v>71</v>
      </c>
      <c r="D22" s="2" t="s">
        <v>24</v>
      </c>
      <c r="E22" s="2" t="s">
        <v>587</v>
      </c>
      <c r="F22" s="2" t="s">
        <v>151</v>
      </c>
      <c r="G22" s="2"/>
      <c r="H22" s="2">
        <v>3.2347481999999999</v>
      </c>
      <c r="I22" s="2"/>
      <c r="J22" s="2"/>
      <c r="K22" s="2"/>
      <c r="L22" s="2"/>
      <c r="M22" s="2"/>
      <c r="N22" s="2"/>
    </row>
    <row r="23" spans="1:14" x14ac:dyDescent="0.25">
      <c r="A23" s="2" t="s">
        <v>582</v>
      </c>
      <c r="B23" s="2" t="s">
        <v>38</v>
      </c>
      <c r="C23" s="2" t="s">
        <v>71</v>
      </c>
      <c r="D23" s="2" t="s">
        <v>32</v>
      </c>
      <c r="E23" s="2" t="s">
        <v>587</v>
      </c>
      <c r="F23" s="2" t="s">
        <v>151</v>
      </c>
      <c r="G23" s="2"/>
      <c r="H23" s="2">
        <v>3.5810970000000002</v>
      </c>
      <c r="I23" s="2"/>
      <c r="J23" s="2"/>
      <c r="K23" s="2"/>
      <c r="L23" s="2"/>
      <c r="M23" s="2"/>
      <c r="N23" s="2"/>
    </row>
    <row r="24" spans="1:14" x14ac:dyDescent="0.25">
      <c r="A24" s="2" t="s">
        <v>582</v>
      </c>
      <c r="B24" s="2" t="s">
        <v>38</v>
      </c>
      <c r="C24" s="2" t="s">
        <v>71</v>
      </c>
      <c r="D24" s="2" t="s">
        <v>22</v>
      </c>
      <c r="E24" s="2" t="s">
        <v>587</v>
      </c>
      <c r="F24" s="2" t="s">
        <v>151</v>
      </c>
      <c r="G24" s="2"/>
      <c r="H24" s="2">
        <v>4.4333827000000001</v>
      </c>
      <c r="I24" s="2"/>
      <c r="J24" s="2"/>
      <c r="K24" s="2"/>
      <c r="L24" s="2"/>
      <c r="M24" s="2"/>
      <c r="N24" s="2"/>
    </row>
    <row r="25" spans="1:14" x14ac:dyDescent="0.25">
      <c r="A25" s="2" t="s">
        <v>582</v>
      </c>
      <c r="B25" s="2" t="s">
        <v>38</v>
      </c>
      <c r="C25" s="2" t="s">
        <v>71</v>
      </c>
      <c r="D25" s="2" t="s">
        <v>26</v>
      </c>
      <c r="E25" s="2" t="s">
        <v>587</v>
      </c>
      <c r="F25" s="2" t="s">
        <v>151</v>
      </c>
      <c r="G25" s="2"/>
      <c r="H25" s="2">
        <v>4.3615019000000004</v>
      </c>
      <c r="I25" s="2"/>
      <c r="J25" s="2"/>
      <c r="K25" s="2"/>
      <c r="L25" s="2"/>
      <c r="M25" s="2"/>
      <c r="N25" s="2"/>
    </row>
    <row r="26" spans="1:14" x14ac:dyDescent="0.25">
      <c r="A26" s="2" t="s">
        <v>582</v>
      </c>
      <c r="B26" s="2" t="s">
        <v>38</v>
      </c>
      <c r="C26" s="2" t="s">
        <v>71</v>
      </c>
      <c r="D26" s="2" t="s">
        <v>27</v>
      </c>
      <c r="E26" s="2" t="s">
        <v>587</v>
      </c>
      <c r="F26" s="2" t="s">
        <v>151</v>
      </c>
      <c r="G26" s="2"/>
      <c r="H26" s="2">
        <v>4.2934682000000004</v>
      </c>
      <c r="I26" s="2"/>
      <c r="J26" s="2"/>
      <c r="K26" s="2"/>
      <c r="L26" s="2"/>
      <c r="M26" s="2"/>
      <c r="N26" s="2"/>
    </row>
    <row r="27" spans="1:14" x14ac:dyDescent="0.25">
      <c r="A27" s="2" t="s">
        <v>582</v>
      </c>
      <c r="B27" s="2" t="s">
        <v>38</v>
      </c>
      <c r="C27" s="2" t="s">
        <v>83</v>
      </c>
      <c r="D27" s="2" t="s">
        <v>24</v>
      </c>
      <c r="E27" s="2" t="s">
        <v>587</v>
      </c>
      <c r="F27" s="2" t="s">
        <v>151</v>
      </c>
      <c r="G27" s="2"/>
      <c r="H27" s="2">
        <v>3.1907255000000001</v>
      </c>
      <c r="I27" s="2"/>
      <c r="J27" s="2"/>
      <c r="K27" s="2"/>
      <c r="L27" s="2"/>
      <c r="M27" s="2"/>
      <c r="N27" s="2"/>
    </row>
    <row r="28" spans="1:14" x14ac:dyDescent="0.25">
      <c r="A28" s="2" t="s">
        <v>582</v>
      </c>
      <c r="B28" s="2" t="s">
        <v>38</v>
      </c>
      <c r="C28" s="2" t="s">
        <v>83</v>
      </c>
      <c r="D28" s="2" t="s">
        <v>32</v>
      </c>
      <c r="E28" s="2" t="s">
        <v>587</v>
      </c>
      <c r="F28" s="2" t="s">
        <v>151</v>
      </c>
      <c r="G28" s="2"/>
      <c r="H28" s="2">
        <v>3.8082609000000001</v>
      </c>
      <c r="I28" s="2"/>
      <c r="J28" s="2"/>
      <c r="K28" s="2"/>
      <c r="L28" s="2"/>
      <c r="M28" s="2"/>
      <c r="N28" s="2"/>
    </row>
    <row r="29" spans="1:14" x14ac:dyDescent="0.25">
      <c r="A29" s="2" t="s">
        <v>582</v>
      </c>
      <c r="B29" s="2" t="s">
        <v>38</v>
      </c>
      <c r="C29" s="2" t="s">
        <v>83</v>
      </c>
      <c r="D29" s="2" t="s">
        <v>30</v>
      </c>
      <c r="E29" s="2" t="s">
        <v>587</v>
      </c>
      <c r="F29" s="2" t="s">
        <v>151</v>
      </c>
      <c r="G29" s="2"/>
      <c r="H29" s="2">
        <v>2.6574616</v>
      </c>
      <c r="I29" s="2"/>
      <c r="J29" s="2"/>
      <c r="K29" s="2"/>
      <c r="L29" s="2"/>
      <c r="M29" s="2"/>
      <c r="N29" s="2"/>
    </row>
    <row r="30" spans="1:14" x14ac:dyDescent="0.25">
      <c r="A30" s="2" t="s">
        <v>582</v>
      </c>
      <c r="B30" s="2" t="s">
        <v>38</v>
      </c>
      <c r="C30" s="2" t="s">
        <v>83</v>
      </c>
      <c r="D30" s="2" t="s">
        <v>22</v>
      </c>
      <c r="E30" s="2" t="s">
        <v>587</v>
      </c>
      <c r="F30" s="2" t="s">
        <v>151</v>
      </c>
      <c r="G30" s="2"/>
      <c r="H30" s="2">
        <v>4.2323006999999997</v>
      </c>
      <c r="I30" s="2"/>
      <c r="J30" s="2"/>
      <c r="K30" s="2"/>
      <c r="L30" s="2"/>
      <c r="M30" s="2"/>
      <c r="N30" s="2"/>
    </row>
    <row r="31" spans="1:14" x14ac:dyDescent="0.25">
      <c r="A31" s="2" t="s">
        <v>582</v>
      </c>
      <c r="B31" s="2" t="s">
        <v>38</v>
      </c>
      <c r="C31" s="2" t="s">
        <v>83</v>
      </c>
      <c r="D31" s="2" t="s">
        <v>26</v>
      </c>
      <c r="E31" s="2" t="s">
        <v>587</v>
      </c>
      <c r="F31" s="2" t="s">
        <v>151</v>
      </c>
      <c r="G31" s="2"/>
      <c r="H31" s="2">
        <v>4.1863935000000003</v>
      </c>
      <c r="I31" s="2"/>
      <c r="J31" s="2"/>
      <c r="K31" s="2"/>
      <c r="L31" s="2"/>
      <c r="M31" s="2"/>
      <c r="N31" s="2"/>
    </row>
    <row r="32" spans="1:14" x14ac:dyDescent="0.25">
      <c r="A32" s="2" t="s">
        <v>582</v>
      </c>
      <c r="B32" s="2" t="s">
        <v>38</v>
      </c>
      <c r="C32" s="2" t="s">
        <v>83</v>
      </c>
      <c r="D32" s="2" t="s">
        <v>27</v>
      </c>
      <c r="E32" s="2" t="s">
        <v>587</v>
      </c>
      <c r="F32" s="2" t="s">
        <v>151</v>
      </c>
      <c r="G32" s="2"/>
      <c r="H32" s="2">
        <v>3.4470589999999999</v>
      </c>
      <c r="I32" s="2"/>
      <c r="J32" s="2"/>
      <c r="K32" s="2"/>
      <c r="L32" s="2"/>
      <c r="M32" s="2"/>
      <c r="N32" s="2"/>
    </row>
    <row r="33" spans="1:14" x14ac:dyDescent="0.25">
      <c r="A33" s="2" t="s">
        <v>582</v>
      </c>
      <c r="B33" s="2" t="s">
        <v>38</v>
      </c>
      <c r="C33" s="2" t="s">
        <v>331</v>
      </c>
      <c r="D33" s="2" t="s">
        <v>40</v>
      </c>
      <c r="E33" s="2" t="s">
        <v>587</v>
      </c>
      <c r="F33" s="2" t="s">
        <v>151</v>
      </c>
      <c r="G33" s="2"/>
      <c r="H33" s="2"/>
      <c r="I33" s="2"/>
      <c r="J33" s="2"/>
      <c r="K33" s="2"/>
      <c r="L33" s="2"/>
      <c r="M33" s="2"/>
      <c r="N33" s="2"/>
    </row>
    <row r="34" spans="1:14" x14ac:dyDescent="0.25">
      <c r="A34" s="2" t="s">
        <v>582</v>
      </c>
      <c r="B34" s="2" t="s">
        <v>38</v>
      </c>
      <c r="C34" s="2" t="s">
        <v>331</v>
      </c>
      <c r="D34" s="2" t="s">
        <v>24</v>
      </c>
      <c r="E34" s="2" t="s">
        <v>587</v>
      </c>
      <c r="F34" s="2" t="s">
        <v>151</v>
      </c>
      <c r="G34" s="2"/>
      <c r="H34" s="2">
        <v>3.3115389999999998</v>
      </c>
      <c r="I34" s="2"/>
      <c r="J34" s="2"/>
      <c r="K34" s="2"/>
      <c r="L34" s="2"/>
      <c r="M34" s="2"/>
      <c r="N34" s="2"/>
    </row>
    <row r="35" spans="1:14" x14ac:dyDescent="0.25">
      <c r="A35" s="2" t="s">
        <v>582</v>
      </c>
      <c r="B35" s="2" t="s">
        <v>38</v>
      </c>
      <c r="C35" s="2" t="s">
        <v>331</v>
      </c>
      <c r="D35" s="2" t="s">
        <v>32</v>
      </c>
      <c r="E35" s="2" t="s">
        <v>587</v>
      </c>
      <c r="F35" s="2" t="s">
        <v>151</v>
      </c>
      <c r="G35" s="2"/>
      <c r="H35" s="2">
        <v>5.4706687000000001</v>
      </c>
      <c r="I35" s="2"/>
      <c r="J35" s="2"/>
      <c r="K35" s="2"/>
      <c r="L35" s="2"/>
      <c r="M35" s="2"/>
      <c r="N35" s="2"/>
    </row>
    <row r="36" spans="1:14" x14ac:dyDescent="0.25">
      <c r="A36" s="2" t="s">
        <v>582</v>
      </c>
      <c r="B36" s="2" t="s">
        <v>38</v>
      </c>
      <c r="C36" s="2" t="s">
        <v>331</v>
      </c>
      <c r="D36" s="2" t="s">
        <v>22</v>
      </c>
      <c r="E36" s="2" t="s">
        <v>587</v>
      </c>
      <c r="F36" s="2" t="s">
        <v>151</v>
      </c>
      <c r="G36" s="2"/>
      <c r="H36" s="2">
        <v>4.6267401000000001</v>
      </c>
      <c r="I36" s="2"/>
      <c r="J36" s="2"/>
      <c r="K36" s="2"/>
      <c r="L36" s="2"/>
      <c r="M36" s="2"/>
      <c r="N36" s="2"/>
    </row>
    <row r="37" spans="1:14" x14ac:dyDescent="0.25">
      <c r="A37" s="2" t="s">
        <v>582</v>
      </c>
      <c r="B37" s="2" t="s">
        <v>38</v>
      </c>
      <c r="C37" s="2" t="s">
        <v>331</v>
      </c>
      <c r="D37" s="2" t="s">
        <v>26</v>
      </c>
      <c r="E37" s="2" t="s">
        <v>587</v>
      </c>
      <c r="F37" s="2" t="s">
        <v>151</v>
      </c>
      <c r="G37" s="2"/>
      <c r="H37" s="2">
        <v>4.9043077999999998</v>
      </c>
      <c r="I37" s="2"/>
      <c r="J37" s="2"/>
      <c r="K37" s="2"/>
      <c r="L37" s="2"/>
      <c r="M37" s="2"/>
      <c r="N37" s="2"/>
    </row>
    <row r="38" spans="1:14" x14ac:dyDescent="0.25">
      <c r="A38" s="2" t="s">
        <v>582</v>
      </c>
      <c r="B38" s="2" t="s">
        <v>38</v>
      </c>
      <c r="C38" s="2" t="s">
        <v>331</v>
      </c>
      <c r="D38" s="2" t="s">
        <v>27</v>
      </c>
      <c r="E38" s="2" t="s">
        <v>587</v>
      </c>
      <c r="F38" s="2" t="s">
        <v>151</v>
      </c>
      <c r="G38" s="2"/>
      <c r="H38" s="2">
        <v>4.0360943000000002</v>
      </c>
      <c r="I38" s="2"/>
      <c r="J38" s="2"/>
      <c r="K38" s="2"/>
      <c r="L38" s="2"/>
      <c r="M38" s="2"/>
      <c r="N38" s="2"/>
    </row>
    <row r="39" spans="1:14" x14ac:dyDescent="0.25">
      <c r="A39" s="2" t="s">
        <v>582</v>
      </c>
      <c r="B39" s="2" t="s">
        <v>38</v>
      </c>
      <c r="C39" s="2" t="s">
        <v>128</v>
      </c>
      <c r="D39" s="2" t="s">
        <v>24</v>
      </c>
      <c r="E39" s="2" t="s">
        <v>587</v>
      </c>
      <c r="F39" s="2" t="s">
        <v>151</v>
      </c>
      <c r="G39" s="2"/>
      <c r="H39" s="2">
        <v>3.1756319</v>
      </c>
      <c r="I39" s="2"/>
      <c r="J39" s="2"/>
      <c r="K39" s="2"/>
      <c r="L39" s="2"/>
      <c r="M39" s="2"/>
      <c r="N39" s="2"/>
    </row>
    <row r="40" spans="1:14" x14ac:dyDescent="0.25">
      <c r="A40" s="2" t="s">
        <v>582</v>
      </c>
      <c r="B40" s="2" t="s">
        <v>38</v>
      </c>
      <c r="C40" s="2" t="s">
        <v>128</v>
      </c>
      <c r="D40" s="2" t="s">
        <v>22</v>
      </c>
      <c r="E40" s="2" t="s">
        <v>587</v>
      </c>
      <c r="F40" s="2" t="s">
        <v>151</v>
      </c>
      <c r="G40" s="2"/>
      <c r="H40" s="2">
        <v>4.2873672999999997</v>
      </c>
      <c r="I40" s="2"/>
      <c r="J40" s="2"/>
      <c r="K40" s="2"/>
      <c r="L40" s="2"/>
      <c r="M40" s="2"/>
      <c r="N40" s="2"/>
    </row>
    <row r="41" spans="1:14" x14ac:dyDescent="0.25">
      <c r="A41" s="2" t="s">
        <v>582</v>
      </c>
      <c r="B41" s="2" t="s">
        <v>38</v>
      </c>
      <c r="C41" s="2" t="s">
        <v>128</v>
      </c>
      <c r="D41" s="2" t="s">
        <v>26</v>
      </c>
      <c r="E41" s="2" t="s">
        <v>587</v>
      </c>
      <c r="F41" s="2" t="s">
        <v>151</v>
      </c>
      <c r="G41" s="2"/>
      <c r="H41" s="2">
        <v>4.2219173999999997</v>
      </c>
      <c r="I41" s="2"/>
      <c r="J41" s="2"/>
      <c r="K41" s="2"/>
      <c r="L41" s="2"/>
      <c r="M41" s="2"/>
      <c r="N41" s="2"/>
    </row>
    <row r="42" spans="1:14" x14ac:dyDescent="0.25">
      <c r="A42" s="2" t="s">
        <v>582</v>
      </c>
      <c r="B42" s="2" t="s">
        <v>38</v>
      </c>
      <c r="C42" s="2" t="s">
        <v>128</v>
      </c>
      <c r="D42" s="2" t="s">
        <v>27</v>
      </c>
      <c r="E42" s="2" t="s">
        <v>587</v>
      </c>
      <c r="F42" s="2" t="s">
        <v>151</v>
      </c>
      <c r="G42" s="2"/>
      <c r="H42" s="2">
        <v>3.6864045000000001</v>
      </c>
      <c r="I42" s="2"/>
      <c r="J42" s="2"/>
      <c r="K42" s="2"/>
      <c r="L42" s="2"/>
      <c r="M42" s="2"/>
      <c r="N42" s="2"/>
    </row>
    <row r="43" spans="1:14" x14ac:dyDescent="0.25">
      <c r="A43" s="2" t="s">
        <v>582</v>
      </c>
      <c r="B43" s="2" t="s">
        <v>38</v>
      </c>
      <c r="C43" s="2" t="s">
        <v>100</v>
      </c>
      <c r="D43" s="2" t="s">
        <v>24</v>
      </c>
      <c r="E43" s="2" t="s">
        <v>587</v>
      </c>
      <c r="F43" s="2" t="s">
        <v>151</v>
      </c>
      <c r="G43" s="2"/>
      <c r="H43" s="2">
        <v>3.3277442000000002</v>
      </c>
      <c r="I43" s="2"/>
      <c r="J43" s="2"/>
      <c r="K43" s="2"/>
      <c r="L43" s="2"/>
      <c r="M43" s="2"/>
      <c r="N43" s="2"/>
    </row>
    <row r="44" spans="1:14" x14ac:dyDescent="0.25">
      <c r="A44" s="2" t="s">
        <v>582</v>
      </c>
      <c r="B44" s="2" t="s">
        <v>38</v>
      </c>
      <c r="C44" s="2" t="s">
        <v>100</v>
      </c>
      <c r="D44" s="2" t="s">
        <v>22</v>
      </c>
      <c r="E44" s="2" t="s">
        <v>587</v>
      </c>
      <c r="F44" s="2" t="s">
        <v>151</v>
      </c>
      <c r="G44" s="2"/>
      <c r="H44" s="2">
        <v>4.4725333999999997</v>
      </c>
      <c r="I44" s="2"/>
      <c r="J44" s="2"/>
      <c r="K44" s="2"/>
      <c r="L44" s="2"/>
      <c r="M44" s="2"/>
      <c r="N44" s="2"/>
    </row>
    <row r="45" spans="1:14" x14ac:dyDescent="0.25">
      <c r="A45" s="2" t="s">
        <v>582</v>
      </c>
      <c r="B45" s="2" t="s">
        <v>38</v>
      </c>
      <c r="C45" s="2" t="s">
        <v>100</v>
      </c>
      <c r="D45" s="2" t="s">
        <v>26</v>
      </c>
      <c r="E45" s="2" t="s">
        <v>587</v>
      </c>
      <c r="F45" s="2" t="s">
        <v>151</v>
      </c>
      <c r="G45" s="2"/>
      <c r="H45" s="2">
        <v>4.2704538000000003</v>
      </c>
      <c r="I45" s="2"/>
      <c r="J45" s="2"/>
      <c r="K45" s="2"/>
      <c r="L45" s="2"/>
      <c r="M45" s="2"/>
      <c r="N45" s="2"/>
    </row>
    <row r="46" spans="1:14" x14ac:dyDescent="0.25">
      <c r="A46" s="2" t="s">
        <v>582</v>
      </c>
      <c r="B46" s="2" t="s">
        <v>38</v>
      </c>
      <c r="C46" s="2" t="s">
        <v>100</v>
      </c>
      <c r="D46" s="2" t="s">
        <v>27</v>
      </c>
      <c r="E46" s="2" t="s">
        <v>587</v>
      </c>
      <c r="F46" s="2" t="s">
        <v>151</v>
      </c>
      <c r="G46" s="2"/>
      <c r="H46" s="2">
        <v>4.5493522999999998</v>
      </c>
      <c r="I46" s="2"/>
      <c r="J46" s="2"/>
      <c r="K46" s="2"/>
      <c r="L46" s="2"/>
      <c r="M46" s="2"/>
      <c r="N46" s="2"/>
    </row>
    <row r="47" spans="1:14" x14ac:dyDescent="0.25">
      <c r="A47" s="2" t="s">
        <v>582</v>
      </c>
      <c r="B47" s="2" t="s">
        <v>38</v>
      </c>
      <c r="C47" s="2" t="s">
        <v>45</v>
      </c>
      <c r="D47" s="2" t="s">
        <v>40</v>
      </c>
      <c r="E47" s="2" t="s">
        <v>587</v>
      </c>
      <c r="F47" s="2" t="s">
        <v>151</v>
      </c>
      <c r="G47" s="2"/>
      <c r="H47" s="2">
        <v>2.7589999999999999</v>
      </c>
      <c r="I47" s="2"/>
      <c r="J47" s="2"/>
      <c r="K47" s="2"/>
      <c r="L47" s="2"/>
      <c r="M47" s="2"/>
      <c r="N47" s="2"/>
    </row>
    <row r="48" spans="1:14" x14ac:dyDescent="0.25">
      <c r="A48" s="2" t="s">
        <v>582</v>
      </c>
      <c r="B48" s="2" t="s">
        <v>38</v>
      </c>
      <c r="C48" s="2" t="s">
        <v>45</v>
      </c>
      <c r="D48" s="2" t="s">
        <v>24</v>
      </c>
      <c r="E48" s="2" t="s">
        <v>587</v>
      </c>
      <c r="F48" s="2" t="s">
        <v>151</v>
      </c>
      <c r="G48" s="2"/>
      <c r="H48" s="2">
        <v>3.2805946000000001</v>
      </c>
      <c r="I48" s="2"/>
      <c r="J48" s="2"/>
      <c r="K48" s="2"/>
      <c r="L48" s="2"/>
      <c r="M48" s="2"/>
      <c r="N48" s="2"/>
    </row>
    <row r="49" spans="1:14" x14ac:dyDescent="0.25">
      <c r="A49" s="2" t="s">
        <v>582</v>
      </c>
      <c r="B49" s="2" t="s">
        <v>38</v>
      </c>
      <c r="C49" s="2" t="s">
        <v>45</v>
      </c>
      <c r="D49" s="2" t="s">
        <v>32</v>
      </c>
      <c r="E49" s="2" t="s">
        <v>587</v>
      </c>
      <c r="F49" s="2" t="s">
        <v>151</v>
      </c>
      <c r="G49" s="2"/>
      <c r="H49" s="2">
        <v>3.6254396999999998</v>
      </c>
      <c r="I49" s="2"/>
      <c r="J49" s="2"/>
      <c r="K49" s="2"/>
      <c r="L49" s="2"/>
      <c r="M49" s="2"/>
      <c r="N49" s="2"/>
    </row>
    <row r="50" spans="1:14" x14ac:dyDescent="0.25">
      <c r="A50" s="2" t="s">
        <v>582</v>
      </c>
      <c r="B50" s="2" t="s">
        <v>38</v>
      </c>
      <c r="C50" s="2" t="s">
        <v>45</v>
      </c>
      <c r="D50" s="2" t="s">
        <v>22</v>
      </c>
      <c r="E50" s="2" t="s">
        <v>587</v>
      </c>
      <c r="F50" s="2" t="s">
        <v>151</v>
      </c>
      <c r="G50" s="2"/>
      <c r="H50" s="2">
        <v>4.3448324999999999</v>
      </c>
      <c r="I50" s="2"/>
      <c r="J50" s="2"/>
      <c r="K50" s="2"/>
      <c r="L50" s="2"/>
      <c r="M50" s="2"/>
      <c r="N50" s="2"/>
    </row>
    <row r="51" spans="1:14" x14ac:dyDescent="0.25">
      <c r="A51" s="2" t="s">
        <v>582</v>
      </c>
      <c r="B51" s="2" t="s">
        <v>38</v>
      </c>
      <c r="C51" s="2" t="s">
        <v>45</v>
      </c>
      <c r="D51" s="2" t="s">
        <v>26</v>
      </c>
      <c r="E51" s="2" t="s">
        <v>587</v>
      </c>
      <c r="F51" s="2" t="s">
        <v>151</v>
      </c>
      <c r="G51" s="2"/>
      <c r="H51" s="2">
        <v>4.3882370000000002</v>
      </c>
      <c r="I51" s="2"/>
      <c r="J51" s="2"/>
      <c r="K51" s="2"/>
      <c r="L51" s="2"/>
      <c r="M51" s="2"/>
      <c r="N51" s="2"/>
    </row>
    <row r="52" spans="1:14" x14ac:dyDescent="0.25">
      <c r="A52" s="2" t="s">
        <v>582</v>
      </c>
      <c r="B52" s="2" t="s">
        <v>38</v>
      </c>
      <c r="C52" s="2" t="s">
        <v>45</v>
      </c>
      <c r="D52" s="2" t="s">
        <v>27</v>
      </c>
      <c r="E52" s="2" t="s">
        <v>587</v>
      </c>
      <c r="F52" s="2" t="s">
        <v>151</v>
      </c>
      <c r="G52" s="2"/>
      <c r="H52" s="2">
        <v>4.4090993999999997</v>
      </c>
      <c r="I52" s="2"/>
      <c r="J52" s="2"/>
      <c r="K52" s="2"/>
      <c r="L52" s="2"/>
      <c r="M52" s="2"/>
      <c r="N52" s="2"/>
    </row>
    <row r="53" spans="1:14" x14ac:dyDescent="0.25">
      <c r="A53" s="2" t="s">
        <v>582</v>
      </c>
      <c r="B53" s="2" t="s">
        <v>38</v>
      </c>
      <c r="C53" s="2" t="s">
        <v>118</v>
      </c>
      <c r="D53" s="2" t="s">
        <v>40</v>
      </c>
      <c r="E53" s="2" t="s">
        <v>587</v>
      </c>
      <c r="F53" s="2" t="s">
        <v>151</v>
      </c>
      <c r="G53" s="2"/>
      <c r="H53" s="2">
        <v>2.7589999999999999</v>
      </c>
      <c r="I53" s="2"/>
      <c r="J53" s="2"/>
      <c r="K53" s="2"/>
      <c r="L53" s="2"/>
      <c r="M53" s="2"/>
      <c r="N53" s="2"/>
    </row>
    <row r="54" spans="1:14" x14ac:dyDescent="0.25">
      <c r="A54" s="2" t="s">
        <v>582</v>
      </c>
      <c r="B54" s="2" t="s">
        <v>38</v>
      </c>
      <c r="C54" s="2" t="s">
        <v>118</v>
      </c>
      <c r="D54" s="2" t="s">
        <v>24</v>
      </c>
      <c r="E54" s="2" t="s">
        <v>587</v>
      </c>
      <c r="F54" s="2" t="s">
        <v>151</v>
      </c>
      <c r="G54" s="2"/>
      <c r="H54" s="2">
        <v>3.4102874000000001</v>
      </c>
      <c r="I54" s="2"/>
      <c r="J54" s="2"/>
      <c r="K54" s="2"/>
      <c r="L54" s="2"/>
      <c r="M54" s="2"/>
      <c r="N54" s="2"/>
    </row>
    <row r="55" spans="1:14" x14ac:dyDescent="0.25">
      <c r="A55" s="2" t="s">
        <v>582</v>
      </c>
      <c r="B55" s="2" t="s">
        <v>38</v>
      </c>
      <c r="C55" s="2" t="s">
        <v>118</v>
      </c>
      <c r="D55" s="2" t="s">
        <v>22</v>
      </c>
      <c r="E55" s="2" t="s">
        <v>587</v>
      </c>
      <c r="F55" s="2" t="s">
        <v>151</v>
      </c>
      <c r="G55" s="2"/>
      <c r="H55" s="2">
        <v>4.2867495</v>
      </c>
      <c r="I55" s="2"/>
      <c r="J55" s="2"/>
      <c r="K55" s="2"/>
      <c r="L55" s="2"/>
      <c r="M55" s="2"/>
      <c r="N55" s="2"/>
    </row>
    <row r="56" spans="1:14" x14ac:dyDescent="0.25">
      <c r="A56" s="2" t="s">
        <v>582</v>
      </c>
      <c r="B56" s="2" t="s">
        <v>38</v>
      </c>
      <c r="C56" s="2" t="s">
        <v>118</v>
      </c>
      <c r="D56" s="2" t="s">
        <v>26</v>
      </c>
      <c r="E56" s="2" t="s">
        <v>587</v>
      </c>
      <c r="F56" s="2" t="s">
        <v>151</v>
      </c>
      <c r="G56" s="2"/>
      <c r="H56" s="2">
        <v>4.3112925000000004</v>
      </c>
      <c r="I56" s="2"/>
      <c r="J56" s="2"/>
      <c r="K56" s="2"/>
      <c r="L56" s="2"/>
      <c r="M56" s="2"/>
      <c r="N56" s="2"/>
    </row>
    <row r="57" spans="1:14" x14ac:dyDescent="0.25">
      <c r="A57" s="2" t="s">
        <v>582</v>
      </c>
      <c r="B57" s="2" t="s">
        <v>38</v>
      </c>
      <c r="C57" s="2" t="s">
        <v>118</v>
      </c>
      <c r="D57" s="2" t="s">
        <v>27</v>
      </c>
      <c r="E57" s="2" t="s">
        <v>587</v>
      </c>
      <c r="F57" s="2" t="s">
        <v>151</v>
      </c>
      <c r="G57" s="2"/>
      <c r="H57" s="2">
        <v>4.5773647000000004</v>
      </c>
      <c r="I57" s="2"/>
      <c r="J57" s="2"/>
      <c r="K57" s="2"/>
      <c r="L57" s="2"/>
      <c r="M57" s="2"/>
      <c r="N57" s="2"/>
    </row>
    <row r="58" spans="1:14" x14ac:dyDescent="0.25">
      <c r="A58" s="2" t="s">
        <v>582</v>
      </c>
      <c r="B58" s="2" t="s">
        <v>38</v>
      </c>
      <c r="C58" s="2" t="s">
        <v>339</v>
      </c>
      <c r="D58" s="2" t="s">
        <v>24</v>
      </c>
      <c r="E58" s="2" t="s">
        <v>587</v>
      </c>
      <c r="F58" s="2" t="s">
        <v>151</v>
      </c>
      <c r="G58" s="2"/>
      <c r="H58" s="2">
        <v>3.3488867</v>
      </c>
      <c r="I58" s="2"/>
      <c r="J58" s="2"/>
      <c r="K58" s="2"/>
      <c r="L58" s="2"/>
      <c r="M58" s="2"/>
      <c r="N58" s="2"/>
    </row>
    <row r="59" spans="1:14" x14ac:dyDescent="0.25">
      <c r="A59" s="2" t="s">
        <v>582</v>
      </c>
      <c r="B59" s="2" t="s">
        <v>38</v>
      </c>
      <c r="C59" s="2" t="s">
        <v>339</v>
      </c>
      <c r="D59" s="2" t="s">
        <v>34</v>
      </c>
      <c r="E59" s="2" t="s">
        <v>587</v>
      </c>
      <c r="F59" s="2" t="s">
        <v>151</v>
      </c>
      <c r="G59" s="2"/>
      <c r="H59" s="2">
        <v>4.6114793000000001</v>
      </c>
      <c r="I59" s="2"/>
      <c r="J59" s="2"/>
      <c r="K59" s="2"/>
      <c r="L59" s="2"/>
      <c r="M59" s="2"/>
      <c r="N59" s="2"/>
    </row>
    <row r="60" spans="1:14" x14ac:dyDescent="0.25">
      <c r="A60" s="2" t="s">
        <v>582</v>
      </c>
      <c r="B60" s="2" t="s">
        <v>38</v>
      </c>
      <c r="C60" s="2" t="s">
        <v>339</v>
      </c>
      <c r="D60" s="2" t="s">
        <v>26</v>
      </c>
      <c r="E60" s="2" t="s">
        <v>587</v>
      </c>
      <c r="F60" s="2" t="s">
        <v>151</v>
      </c>
      <c r="G60" s="2"/>
      <c r="H60" s="2">
        <v>3.9236683999999999</v>
      </c>
      <c r="I60" s="2"/>
      <c r="J60" s="2"/>
      <c r="K60" s="2"/>
      <c r="L60" s="2"/>
      <c r="M60" s="2"/>
      <c r="N60" s="2"/>
    </row>
    <row r="61" spans="1:14" x14ac:dyDescent="0.25">
      <c r="A61" s="2" t="s">
        <v>582</v>
      </c>
      <c r="B61" s="2" t="s">
        <v>38</v>
      </c>
      <c r="C61" s="2" t="s">
        <v>339</v>
      </c>
      <c r="D61" s="2" t="s">
        <v>27</v>
      </c>
      <c r="E61" s="2" t="s">
        <v>587</v>
      </c>
      <c r="F61" s="2" t="s">
        <v>151</v>
      </c>
      <c r="G61" s="2"/>
      <c r="H61" s="2">
        <v>4.1432593000000004</v>
      </c>
      <c r="I61" s="2"/>
      <c r="J61" s="2"/>
      <c r="K61" s="2"/>
      <c r="L61" s="2"/>
      <c r="M61" s="2"/>
      <c r="N61" s="2"/>
    </row>
    <row r="62" spans="1:14" x14ac:dyDescent="0.25">
      <c r="A62" s="2" t="s">
        <v>582</v>
      </c>
      <c r="B62" s="2" t="s">
        <v>38</v>
      </c>
      <c r="C62" s="2" t="s">
        <v>74</v>
      </c>
      <c r="D62" s="2" t="s">
        <v>40</v>
      </c>
      <c r="E62" s="2" t="s">
        <v>587</v>
      </c>
      <c r="F62" s="2" t="s">
        <v>151</v>
      </c>
      <c r="G62" s="2"/>
      <c r="H62" s="2">
        <v>2.6589999999999998</v>
      </c>
      <c r="I62" s="2"/>
      <c r="J62" s="2"/>
      <c r="K62" s="2"/>
      <c r="L62" s="2"/>
      <c r="M62" s="2"/>
      <c r="N62" s="2"/>
    </row>
    <row r="63" spans="1:14" x14ac:dyDescent="0.25">
      <c r="A63" s="2" t="s">
        <v>582</v>
      </c>
      <c r="B63" s="2" t="s">
        <v>38</v>
      </c>
      <c r="C63" s="2" t="s">
        <v>74</v>
      </c>
      <c r="D63" s="2" t="s">
        <v>24</v>
      </c>
      <c r="E63" s="2" t="s">
        <v>587</v>
      </c>
      <c r="F63" s="2" t="s">
        <v>151</v>
      </c>
      <c r="G63" s="2"/>
      <c r="H63" s="2">
        <v>3.0052789999999998</v>
      </c>
      <c r="I63" s="2"/>
      <c r="J63" s="2"/>
      <c r="K63" s="2"/>
      <c r="L63" s="2"/>
      <c r="M63" s="2"/>
      <c r="N63" s="2"/>
    </row>
    <row r="64" spans="1:14" x14ac:dyDescent="0.25">
      <c r="A64" s="2" t="s">
        <v>582</v>
      </c>
      <c r="B64" s="2" t="s">
        <v>38</v>
      </c>
      <c r="C64" s="2" t="s">
        <v>74</v>
      </c>
      <c r="D64" s="2" t="s">
        <v>31</v>
      </c>
      <c r="E64" s="2" t="s">
        <v>587</v>
      </c>
      <c r="F64" s="2" t="s">
        <v>151</v>
      </c>
      <c r="G64" s="2"/>
      <c r="H64" s="2">
        <v>4.2058961999999998</v>
      </c>
      <c r="I64" s="2"/>
      <c r="J64" s="2"/>
      <c r="K64" s="2"/>
      <c r="L64" s="2"/>
      <c r="M64" s="2"/>
      <c r="N64" s="2"/>
    </row>
    <row r="65" spans="1:14" x14ac:dyDescent="0.25">
      <c r="A65" s="2" t="s">
        <v>582</v>
      </c>
      <c r="B65" s="2" t="s">
        <v>38</v>
      </c>
      <c r="C65" s="2" t="s">
        <v>74</v>
      </c>
      <c r="D65" s="2" t="s">
        <v>22</v>
      </c>
      <c r="E65" s="2" t="s">
        <v>587</v>
      </c>
      <c r="F65" s="2" t="s">
        <v>151</v>
      </c>
      <c r="G65" s="2"/>
      <c r="H65" s="2">
        <v>4.2035543000000004</v>
      </c>
      <c r="I65" s="2"/>
      <c r="J65" s="2"/>
      <c r="K65" s="2"/>
      <c r="L65" s="2"/>
      <c r="M65" s="2"/>
      <c r="N65" s="2"/>
    </row>
    <row r="66" spans="1:14" x14ac:dyDescent="0.25">
      <c r="A66" s="2" t="s">
        <v>582</v>
      </c>
      <c r="B66" s="2" t="s">
        <v>38</v>
      </c>
      <c r="C66" s="2" t="s">
        <v>74</v>
      </c>
      <c r="D66" s="2" t="s">
        <v>26</v>
      </c>
      <c r="E66" s="2" t="s">
        <v>587</v>
      </c>
      <c r="F66" s="2" t="s">
        <v>151</v>
      </c>
      <c r="G66" s="2"/>
      <c r="H66" s="2">
        <v>2.9926713999999999</v>
      </c>
      <c r="I66" s="2"/>
      <c r="J66" s="2"/>
      <c r="K66" s="2"/>
      <c r="L66" s="2"/>
      <c r="M66" s="2"/>
      <c r="N66" s="2"/>
    </row>
    <row r="67" spans="1:14" x14ac:dyDescent="0.25">
      <c r="A67" s="2" t="s">
        <v>582</v>
      </c>
      <c r="B67" s="2" t="s">
        <v>38</v>
      </c>
      <c r="C67" s="2" t="s">
        <v>74</v>
      </c>
      <c r="D67" s="2" t="s">
        <v>27</v>
      </c>
      <c r="E67" s="2" t="s">
        <v>587</v>
      </c>
      <c r="F67" s="2" t="s">
        <v>151</v>
      </c>
      <c r="G67" s="2"/>
      <c r="H67" s="2">
        <v>3.7106446000000002</v>
      </c>
      <c r="I67" s="2"/>
      <c r="J67" s="2"/>
      <c r="K67" s="2"/>
      <c r="L67" s="2"/>
      <c r="M67" s="2"/>
      <c r="N67" s="2"/>
    </row>
    <row r="68" spans="1:14" x14ac:dyDescent="0.25">
      <c r="A68" s="2" t="s">
        <v>582</v>
      </c>
      <c r="B68" s="2" t="s">
        <v>38</v>
      </c>
      <c r="C68" s="2" t="s">
        <v>74</v>
      </c>
      <c r="D68" s="2" t="s">
        <v>408</v>
      </c>
      <c r="E68" s="2" t="s">
        <v>587</v>
      </c>
      <c r="F68" s="2" t="s">
        <v>151</v>
      </c>
      <c r="G68" s="2"/>
      <c r="H68" s="2"/>
      <c r="I68" s="2"/>
      <c r="J68" s="2"/>
      <c r="K68" s="2"/>
      <c r="L68" s="2"/>
      <c r="M68" s="2"/>
      <c r="N68" s="2"/>
    </row>
    <row r="69" spans="1:14" x14ac:dyDescent="0.25">
      <c r="A69" s="2" t="s">
        <v>582</v>
      </c>
      <c r="B69" s="2" t="s">
        <v>38</v>
      </c>
      <c r="C69" s="2" t="s">
        <v>74</v>
      </c>
      <c r="D69" s="2" t="s">
        <v>325</v>
      </c>
      <c r="E69" s="2" t="s">
        <v>587</v>
      </c>
      <c r="F69" s="2" t="s">
        <v>151</v>
      </c>
      <c r="G69" s="2"/>
      <c r="H69" s="2">
        <v>2.8270064000000001</v>
      </c>
      <c r="I69" s="2"/>
      <c r="J69" s="2"/>
      <c r="K69" s="2"/>
      <c r="L69" s="2"/>
      <c r="M69" s="2"/>
      <c r="N69" s="2"/>
    </row>
    <row r="70" spans="1:14" x14ac:dyDescent="0.25">
      <c r="A70" s="2" t="s">
        <v>582</v>
      </c>
      <c r="B70" s="2" t="s">
        <v>38</v>
      </c>
      <c r="C70" s="2" t="s">
        <v>62</v>
      </c>
      <c r="D70" s="2" t="s">
        <v>24</v>
      </c>
      <c r="E70" s="2" t="s">
        <v>587</v>
      </c>
      <c r="F70" s="2" t="s">
        <v>151</v>
      </c>
      <c r="G70" s="2"/>
      <c r="H70" s="2">
        <v>3.2137540000000002</v>
      </c>
      <c r="I70" s="2"/>
      <c r="J70" s="2"/>
      <c r="K70" s="2"/>
      <c r="L70" s="2"/>
      <c r="M70" s="2"/>
      <c r="N70" s="2"/>
    </row>
    <row r="71" spans="1:14" x14ac:dyDescent="0.25">
      <c r="A71" s="2" t="s">
        <v>582</v>
      </c>
      <c r="B71" s="2" t="s">
        <v>38</v>
      </c>
      <c r="C71" s="2" t="s">
        <v>62</v>
      </c>
      <c r="D71" s="2" t="s">
        <v>30</v>
      </c>
      <c r="E71" s="2" t="s">
        <v>587</v>
      </c>
      <c r="F71" s="2" t="s">
        <v>151</v>
      </c>
      <c r="G71" s="2"/>
      <c r="H71" s="2">
        <v>2.9563990000000002</v>
      </c>
      <c r="I71" s="2"/>
      <c r="J71" s="2"/>
      <c r="K71" s="2"/>
      <c r="L71" s="2"/>
      <c r="M71" s="2"/>
      <c r="N71" s="2"/>
    </row>
    <row r="72" spans="1:14" x14ac:dyDescent="0.25">
      <c r="A72" s="2" t="s">
        <v>582</v>
      </c>
      <c r="B72" s="2" t="s">
        <v>38</v>
      </c>
      <c r="C72" s="2" t="s">
        <v>62</v>
      </c>
      <c r="D72" s="2" t="s">
        <v>22</v>
      </c>
      <c r="E72" s="2" t="s">
        <v>587</v>
      </c>
      <c r="F72" s="2" t="s">
        <v>151</v>
      </c>
      <c r="G72" s="2"/>
      <c r="H72" s="2">
        <v>4.3095869000000002</v>
      </c>
      <c r="I72" s="2"/>
      <c r="J72" s="2"/>
      <c r="K72" s="2"/>
      <c r="L72" s="2"/>
      <c r="M72" s="2"/>
      <c r="N72" s="2"/>
    </row>
    <row r="73" spans="1:14" x14ac:dyDescent="0.25">
      <c r="A73" s="2" t="s">
        <v>582</v>
      </c>
      <c r="B73" s="2" t="s">
        <v>38</v>
      </c>
      <c r="C73" s="2" t="s">
        <v>116</v>
      </c>
      <c r="D73" s="2" t="s">
        <v>40</v>
      </c>
      <c r="E73" s="2" t="s">
        <v>587</v>
      </c>
      <c r="F73" s="2" t="s">
        <v>151</v>
      </c>
      <c r="G73" s="2"/>
      <c r="H73" s="2">
        <v>2.6989999999999998</v>
      </c>
      <c r="I73" s="2"/>
      <c r="J73" s="2"/>
      <c r="K73" s="2"/>
      <c r="L73" s="2"/>
      <c r="M73" s="2"/>
      <c r="N73" s="2"/>
    </row>
    <row r="74" spans="1:14" x14ac:dyDescent="0.25">
      <c r="A74" s="2" t="s">
        <v>582</v>
      </c>
      <c r="B74" s="2" t="s">
        <v>38</v>
      </c>
      <c r="C74" s="2" t="s">
        <v>116</v>
      </c>
      <c r="D74" s="2" t="s">
        <v>24</v>
      </c>
      <c r="E74" s="2" t="s">
        <v>587</v>
      </c>
      <c r="F74" s="2" t="s">
        <v>151</v>
      </c>
      <c r="G74" s="2"/>
      <c r="H74" s="2">
        <v>3.2236929000000001</v>
      </c>
      <c r="I74" s="2"/>
      <c r="J74" s="2"/>
      <c r="K74" s="2"/>
      <c r="L74" s="2"/>
      <c r="M74" s="2"/>
      <c r="N74" s="2"/>
    </row>
    <row r="75" spans="1:14" x14ac:dyDescent="0.25">
      <c r="A75" s="2" t="s">
        <v>582</v>
      </c>
      <c r="B75" s="2" t="s">
        <v>38</v>
      </c>
      <c r="C75" s="2" t="s">
        <v>116</v>
      </c>
      <c r="D75" s="2" t="s">
        <v>22</v>
      </c>
      <c r="E75" s="2" t="s">
        <v>587</v>
      </c>
      <c r="F75" s="2" t="s">
        <v>151</v>
      </c>
      <c r="G75" s="2"/>
      <c r="H75" s="2">
        <v>4.1863576</v>
      </c>
      <c r="I75" s="2"/>
      <c r="J75" s="2"/>
      <c r="K75" s="2"/>
      <c r="L75" s="2"/>
      <c r="M75" s="2"/>
      <c r="N75" s="2"/>
    </row>
    <row r="76" spans="1:14" x14ac:dyDescent="0.25">
      <c r="A76" s="2" t="s">
        <v>582</v>
      </c>
      <c r="B76" s="2" t="s">
        <v>38</v>
      </c>
      <c r="C76" s="2" t="s">
        <v>116</v>
      </c>
      <c r="D76" s="2" t="s">
        <v>26</v>
      </c>
      <c r="E76" s="2" t="s">
        <v>587</v>
      </c>
      <c r="F76" s="2" t="s">
        <v>151</v>
      </c>
      <c r="G76" s="2"/>
      <c r="H76" s="2">
        <v>4.1837058000000003</v>
      </c>
      <c r="I76" s="2"/>
      <c r="J76" s="2"/>
      <c r="K76" s="2"/>
      <c r="L76" s="2"/>
      <c r="M76" s="2"/>
      <c r="N76" s="2"/>
    </row>
    <row r="77" spans="1:14" x14ac:dyDescent="0.25">
      <c r="A77" s="2" t="s">
        <v>582</v>
      </c>
      <c r="B77" s="2" t="s">
        <v>38</v>
      </c>
      <c r="C77" s="2" t="s">
        <v>116</v>
      </c>
      <c r="D77" s="2" t="s">
        <v>27</v>
      </c>
      <c r="E77" s="2" t="s">
        <v>587</v>
      </c>
      <c r="F77" s="2" t="s">
        <v>151</v>
      </c>
      <c r="G77" s="2"/>
      <c r="H77" s="2">
        <v>3.7660708999999999</v>
      </c>
      <c r="I77" s="2"/>
      <c r="J77" s="2"/>
      <c r="K77" s="2"/>
      <c r="L77" s="2"/>
      <c r="M77" s="2"/>
      <c r="N77" s="2"/>
    </row>
    <row r="78" spans="1:14" x14ac:dyDescent="0.25">
      <c r="A78" s="2" t="s">
        <v>582</v>
      </c>
      <c r="B78" s="2" t="s">
        <v>38</v>
      </c>
      <c r="C78" s="2" t="s">
        <v>42</v>
      </c>
      <c r="D78" s="2" t="s">
        <v>40</v>
      </c>
      <c r="E78" s="2" t="s">
        <v>587</v>
      </c>
      <c r="F78" s="2" t="s">
        <v>151</v>
      </c>
      <c r="G78" s="2" t="s">
        <v>42</v>
      </c>
      <c r="H78" s="2">
        <v>2.6589999999999998</v>
      </c>
      <c r="I78" s="2"/>
      <c r="J78" s="2"/>
      <c r="K78" s="2"/>
      <c r="L78" s="2"/>
      <c r="M78" s="2"/>
      <c r="N78" s="2"/>
    </row>
    <row r="79" spans="1:14" x14ac:dyDescent="0.25">
      <c r="A79" s="2" t="s">
        <v>582</v>
      </c>
      <c r="B79" s="2" t="s">
        <v>38</v>
      </c>
      <c r="C79" s="2" t="s">
        <v>42</v>
      </c>
      <c r="D79" s="2" t="s">
        <v>24</v>
      </c>
      <c r="E79" s="2" t="s">
        <v>587</v>
      </c>
      <c r="F79" s="2" t="s">
        <v>151</v>
      </c>
      <c r="G79" s="2" t="s">
        <v>42</v>
      </c>
      <c r="H79" s="2">
        <v>3.4660000000000002</v>
      </c>
      <c r="I79" s="2"/>
      <c r="J79" s="2"/>
      <c r="K79" s="2"/>
      <c r="L79" s="2"/>
      <c r="M79" s="2"/>
      <c r="N79" s="2"/>
    </row>
    <row r="80" spans="1:14" x14ac:dyDescent="0.25">
      <c r="A80" s="2" t="s">
        <v>582</v>
      </c>
      <c r="B80" s="2" t="s">
        <v>38</v>
      </c>
      <c r="C80" s="2" t="s">
        <v>42</v>
      </c>
      <c r="D80" s="2" t="s">
        <v>28</v>
      </c>
      <c r="E80" s="2" t="s">
        <v>587</v>
      </c>
      <c r="F80" s="2" t="s">
        <v>151</v>
      </c>
      <c r="G80" s="2" t="s">
        <v>42</v>
      </c>
      <c r="H80" s="2">
        <v>4.4058000000000002</v>
      </c>
      <c r="I80" s="2"/>
      <c r="J80" s="2"/>
      <c r="K80" s="2"/>
      <c r="L80" s="2"/>
      <c r="M80" s="2"/>
      <c r="N80" s="2"/>
    </row>
    <row r="81" spans="1:14" x14ac:dyDescent="0.25">
      <c r="A81" s="2" t="s">
        <v>582</v>
      </c>
      <c r="B81" s="2" t="s">
        <v>38</v>
      </c>
      <c r="C81" s="2" t="s">
        <v>42</v>
      </c>
      <c r="D81" s="2" t="s">
        <v>31</v>
      </c>
      <c r="E81" s="2" t="s">
        <v>587</v>
      </c>
      <c r="F81" s="2" t="s">
        <v>151</v>
      </c>
      <c r="G81" s="2" t="s">
        <v>42</v>
      </c>
      <c r="H81" s="2">
        <v>4.5205000000000002</v>
      </c>
      <c r="I81" s="2"/>
      <c r="J81" s="2"/>
      <c r="K81" s="2"/>
      <c r="L81" s="2"/>
      <c r="M81" s="2"/>
      <c r="N81" s="2"/>
    </row>
    <row r="82" spans="1:14" x14ac:dyDescent="0.25">
      <c r="A82" s="2" t="s">
        <v>582</v>
      </c>
      <c r="B82" s="2" t="s">
        <v>38</v>
      </c>
      <c r="C82" s="2" t="s">
        <v>42</v>
      </c>
      <c r="D82" s="2" t="s">
        <v>22</v>
      </c>
      <c r="E82" s="2" t="s">
        <v>587</v>
      </c>
      <c r="F82" s="2" t="s">
        <v>151</v>
      </c>
      <c r="G82" s="2" t="s">
        <v>42</v>
      </c>
      <c r="H82" s="2">
        <v>4.4852999999999996</v>
      </c>
      <c r="I82" s="2"/>
      <c r="J82" s="2"/>
      <c r="K82" s="2"/>
      <c r="L82" s="2"/>
      <c r="M82" s="2"/>
      <c r="N82" s="2"/>
    </row>
    <row r="83" spans="1:14" x14ac:dyDescent="0.25">
      <c r="A83" s="2" t="s">
        <v>582</v>
      </c>
      <c r="B83" s="2" t="s">
        <v>38</v>
      </c>
      <c r="C83" s="2" t="s">
        <v>42</v>
      </c>
      <c r="D83" s="2" t="s">
        <v>26</v>
      </c>
      <c r="E83" s="2" t="s">
        <v>587</v>
      </c>
      <c r="F83" s="2" t="s">
        <v>151</v>
      </c>
      <c r="G83" s="2" t="s">
        <v>42</v>
      </c>
      <c r="H83" s="2">
        <v>4.4880000000000004</v>
      </c>
      <c r="I83" s="2"/>
      <c r="J83" s="2"/>
      <c r="K83" s="2"/>
      <c r="L83" s="2"/>
      <c r="M83" s="2"/>
      <c r="N83" s="2"/>
    </row>
    <row r="84" spans="1:14" x14ac:dyDescent="0.25">
      <c r="A84" s="2" t="s">
        <v>582</v>
      </c>
      <c r="B84" s="2" t="s">
        <v>38</v>
      </c>
      <c r="C84" s="2" t="s">
        <v>42</v>
      </c>
      <c r="D84" s="2" t="s">
        <v>27</v>
      </c>
      <c r="E84" s="2" t="s">
        <v>587</v>
      </c>
      <c r="F84" s="2" t="s">
        <v>151</v>
      </c>
      <c r="G84" s="2" t="s">
        <v>42</v>
      </c>
      <c r="H84" s="2">
        <v>4.0747999999999998</v>
      </c>
      <c r="I84" s="2"/>
      <c r="J84" s="2"/>
      <c r="K84" s="2"/>
      <c r="L84" s="2"/>
      <c r="M84" s="2"/>
      <c r="N84" s="2"/>
    </row>
    <row r="85" spans="1:14" x14ac:dyDescent="0.25">
      <c r="A85" s="2" t="s">
        <v>584</v>
      </c>
      <c r="B85" s="2" t="s">
        <v>38</v>
      </c>
      <c r="C85" s="2" t="s">
        <v>296</v>
      </c>
      <c r="D85" s="2" t="s">
        <v>40</v>
      </c>
      <c r="E85" s="2" t="s">
        <v>587</v>
      </c>
      <c r="F85" s="2" t="s">
        <v>151</v>
      </c>
      <c r="G85" s="2"/>
      <c r="H85" s="2">
        <v>2.8090000000000002</v>
      </c>
      <c r="I85" s="2"/>
      <c r="J85" s="2"/>
      <c r="K85" s="2"/>
      <c r="L85" s="2"/>
      <c r="M85" s="2"/>
      <c r="N85" s="2"/>
    </row>
    <row r="86" spans="1:14" x14ac:dyDescent="0.25">
      <c r="A86" s="2" t="s">
        <v>584</v>
      </c>
      <c r="B86" s="2" t="s">
        <v>38</v>
      </c>
      <c r="C86" s="2" t="s">
        <v>296</v>
      </c>
      <c r="D86" s="2" t="s">
        <v>24</v>
      </c>
      <c r="E86" s="2" t="s">
        <v>587</v>
      </c>
      <c r="F86" s="2" t="s">
        <v>151</v>
      </c>
      <c r="G86" s="2"/>
      <c r="H86" s="2">
        <v>3.7160000000000002</v>
      </c>
      <c r="I86" s="2"/>
      <c r="J86" s="2"/>
      <c r="K86" s="2"/>
      <c r="L86" s="2"/>
      <c r="M86" s="2"/>
      <c r="N86" s="2"/>
    </row>
    <row r="87" spans="1:14" x14ac:dyDescent="0.25">
      <c r="A87" s="2" t="s">
        <v>584</v>
      </c>
      <c r="B87" s="2" t="s">
        <v>38</v>
      </c>
      <c r="C87" s="2" t="s">
        <v>296</v>
      </c>
      <c r="D87" s="2" t="s">
        <v>22</v>
      </c>
      <c r="E87" s="2" t="s">
        <v>587</v>
      </c>
      <c r="F87" s="2" t="s">
        <v>151</v>
      </c>
      <c r="G87" s="2"/>
      <c r="H87" s="2">
        <v>4.5641999999999996</v>
      </c>
      <c r="I87" s="2"/>
      <c r="J87" s="2"/>
      <c r="K87" s="2"/>
      <c r="L87" s="2"/>
      <c r="M87" s="2"/>
      <c r="N87" s="2"/>
    </row>
    <row r="88" spans="1:14" x14ac:dyDescent="0.25">
      <c r="A88" s="2" t="s">
        <v>584</v>
      </c>
      <c r="B88" s="2" t="s">
        <v>38</v>
      </c>
      <c r="C88" s="2" t="s">
        <v>296</v>
      </c>
      <c r="D88" s="2" t="s">
        <v>26</v>
      </c>
      <c r="E88" s="2" t="s">
        <v>587</v>
      </c>
      <c r="F88" s="2" t="s">
        <v>151</v>
      </c>
      <c r="G88" s="2"/>
      <c r="H88" s="2">
        <v>4.5605000000000002</v>
      </c>
      <c r="I88" s="2"/>
      <c r="J88" s="2"/>
      <c r="K88" s="2"/>
      <c r="L88" s="2"/>
      <c r="M88" s="2"/>
      <c r="N88" s="2"/>
    </row>
    <row r="89" spans="1:14" x14ac:dyDescent="0.25">
      <c r="A89" s="2" t="s">
        <v>584</v>
      </c>
      <c r="B89" s="2" t="s">
        <v>38</v>
      </c>
      <c r="C89" s="2" t="s">
        <v>296</v>
      </c>
      <c r="D89" s="2" t="s">
        <v>27</v>
      </c>
      <c r="E89" s="2" t="s">
        <v>587</v>
      </c>
      <c r="F89" s="2" t="s">
        <v>151</v>
      </c>
      <c r="G89" s="2"/>
      <c r="H89" s="2">
        <v>4.0683999999999996</v>
      </c>
      <c r="I89" s="2"/>
      <c r="J89" s="2"/>
      <c r="K89" s="2"/>
      <c r="L89" s="2"/>
      <c r="M89" s="2"/>
      <c r="N89" s="2"/>
    </row>
    <row r="90" spans="1:14" x14ac:dyDescent="0.25">
      <c r="A90" s="2" t="s">
        <v>584</v>
      </c>
      <c r="B90" s="2" t="s">
        <v>38</v>
      </c>
      <c r="C90" s="2" t="s">
        <v>296</v>
      </c>
      <c r="D90" s="2" t="s">
        <v>325</v>
      </c>
      <c r="E90" s="2" t="s">
        <v>587</v>
      </c>
      <c r="F90" s="2" t="s">
        <v>151</v>
      </c>
      <c r="G90" s="2"/>
      <c r="H90" s="2">
        <v>4.6642000000000001</v>
      </c>
      <c r="I90" s="2"/>
      <c r="J90" s="2"/>
      <c r="K90" s="2"/>
      <c r="L90" s="2"/>
      <c r="M90" s="2"/>
      <c r="N90" s="2"/>
    </row>
    <row r="91" spans="1:14" x14ac:dyDescent="0.25">
      <c r="A91" s="2" t="s">
        <v>582</v>
      </c>
      <c r="B91" s="2" t="s">
        <v>38</v>
      </c>
      <c r="C91" s="2" t="s">
        <v>122</v>
      </c>
      <c r="D91" s="2" t="s">
        <v>24</v>
      </c>
      <c r="E91" s="2" t="s">
        <v>587</v>
      </c>
      <c r="F91" s="2" t="s">
        <v>151</v>
      </c>
      <c r="G91" s="2" t="s">
        <v>122</v>
      </c>
      <c r="H91" s="2">
        <v>3.7951000000000001</v>
      </c>
      <c r="I91" s="2"/>
      <c r="J91" s="2"/>
      <c r="K91" s="2"/>
      <c r="L91" s="2"/>
      <c r="M91" s="2"/>
      <c r="N91" s="2"/>
    </row>
    <row r="92" spans="1:14" x14ac:dyDescent="0.25">
      <c r="A92" s="2" t="s">
        <v>582</v>
      </c>
      <c r="B92" s="2" t="s">
        <v>38</v>
      </c>
      <c r="C92" s="2" t="s">
        <v>122</v>
      </c>
      <c r="D92" s="2" t="s">
        <v>32</v>
      </c>
      <c r="E92" s="2" t="s">
        <v>587</v>
      </c>
      <c r="F92" s="2" t="s">
        <v>151</v>
      </c>
      <c r="G92" s="2" t="s">
        <v>122</v>
      </c>
      <c r="H92" s="2">
        <v>4.1440999999999999</v>
      </c>
      <c r="I92" s="2"/>
      <c r="J92" s="2"/>
      <c r="K92" s="2"/>
      <c r="L92" s="2"/>
      <c r="M92" s="2"/>
      <c r="N92" s="2"/>
    </row>
    <row r="93" spans="1:14" x14ac:dyDescent="0.25">
      <c r="A93" s="2" t="s">
        <v>582</v>
      </c>
      <c r="B93" s="2" t="s">
        <v>38</v>
      </c>
      <c r="C93" s="2" t="s">
        <v>122</v>
      </c>
      <c r="D93" s="2" t="s">
        <v>22</v>
      </c>
      <c r="E93" s="2" t="s">
        <v>587</v>
      </c>
      <c r="F93" s="2" t="s">
        <v>151</v>
      </c>
      <c r="G93" s="2" t="s">
        <v>122</v>
      </c>
      <c r="H93" s="2">
        <v>4.5401999999999996</v>
      </c>
      <c r="I93" s="2"/>
      <c r="J93" s="2"/>
      <c r="K93" s="2"/>
      <c r="L93" s="2"/>
      <c r="M93" s="2"/>
      <c r="N93" s="2"/>
    </row>
    <row r="94" spans="1:14" x14ac:dyDescent="0.25">
      <c r="A94" s="2" t="s">
        <v>584</v>
      </c>
      <c r="B94" s="2" t="s">
        <v>38</v>
      </c>
      <c r="C94" s="2" t="s">
        <v>250</v>
      </c>
      <c r="D94" s="2" t="s">
        <v>24</v>
      </c>
      <c r="E94" s="2" t="s">
        <v>587</v>
      </c>
      <c r="F94" s="2" t="s">
        <v>151</v>
      </c>
      <c r="G94" s="2"/>
      <c r="H94" s="2">
        <v>3.4117999999999999</v>
      </c>
      <c r="I94" s="2"/>
      <c r="J94" s="2"/>
      <c r="K94" s="2"/>
      <c r="L94" s="2"/>
      <c r="M94" s="2"/>
      <c r="N94" s="2"/>
    </row>
    <row r="95" spans="1:14" x14ac:dyDescent="0.25">
      <c r="A95" s="2" t="s">
        <v>584</v>
      </c>
      <c r="B95" s="2" t="s">
        <v>38</v>
      </c>
      <c r="C95" s="2" t="s">
        <v>250</v>
      </c>
      <c r="D95" s="2" t="s">
        <v>22</v>
      </c>
      <c r="E95" s="2" t="s">
        <v>587</v>
      </c>
      <c r="F95" s="2" t="s">
        <v>151</v>
      </c>
      <c r="G95" s="2"/>
      <c r="H95" s="2">
        <v>4.5018000000000002</v>
      </c>
      <c r="I95" s="2"/>
      <c r="J95" s="2"/>
      <c r="K95" s="2"/>
      <c r="L95" s="2"/>
      <c r="M95" s="2"/>
      <c r="N95" s="2"/>
    </row>
    <row r="96" spans="1:14" x14ac:dyDescent="0.25">
      <c r="A96" s="2" t="s">
        <v>584</v>
      </c>
      <c r="B96" s="2" t="s">
        <v>38</v>
      </c>
      <c r="C96" s="2" t="s">
        <v>250</v>
      </c>
      <c r="D96" s="2" t="s">
        <v>26</v>
      </c>
      <c r="E96" s="2" t="s">
        <v>587</v>
      </c>
      <c r="F96" s="2" t="s">
        <v>151</v>
      </c>
      <c r="G96" s="2"/>
      <c r="H96" s="2">
        <v>4.4981</v>
      </c>
      <c r="I96" s="2"/>
      <c r="J96" s="2"/>
      <c r="K96" s="2"/>
      <c r="L96" s="2"/>
      <c r="M96" s="2"/>
      <c r="N96" s="2"/>
    </row>
    <row r="97" spans="1:14" x14ac:dyDescent="0.25">
      <c r="A97" s="2" t="s">
        <v>584</v>
      </c>
      <c r="B97" s="2" t="s">
        <v>38</v>
      </c>
      <c r="C97" s="2" t="s">
        <v>250</v>
      </c>
      <c r="D97" s="2" t="s">
        <v>27</v>
      </c>
      <c r="E97" s="2" t="s">
        <v>587</v>
      </c>
      <c r="F97" s="2" t="s">
        <v>151</v>
      </c>
      <c r="G97" s="2"/>
      <c r="H97" s="2">
        <v>3.7642000000000002</v>
      </c>
      <c r="I97" s="2"/>
      <c r="J97" s="2"/>
      <c r="K97" s="2"/>
      <c r="L97" s="2"/>
      <c r="M97" s="2"/>
      <c r="N97" s="2"/>
    </row>
    <row r="98" spans="1:14" x14ac:dyDescent="0.25">
      <c r="A98" s="2" t="s">
        <v>584</v>
      </c>
      <c r="B98" s="2" t="s">
        <v>38</v>
      </c>
      <c r="C98" s="2" t="s">
        <v>217</v>
      </c>
      <c r="D98" s="2" t="s">
        <v>40</v>
      </c>
      <c r="E98" s="2" t="s">
        <v>587</v>
      </c>
      <c r="F98" s="2" t="s">
        <v>151</v>
      </c>
      <c r="G98" s="2"/>
      <c r="H98" s="2">
        <v>2.6890000000000001</v>
      </c>
      <c r="I98" s="2"/>
      <c r="J98" s="2"/>
      <c r="K98" s="2"/>
      <c r="L98" s="2"/>
      <c r="M98" s="2"/>
      <c r="N98" s="2"/>
    </row>
    <row r="99" spans="1:14" x14ac:dyDescent="0.25">
      <c r="A99" s="2" t="s">
        <v>584</v>
      </c>
      <c r="B99" s="2" t="s">
        <v>38</v>
      </c>
      <c r="C99" s="2" t="s">
        <v>217</v>
      </c>
      <c r="D99" s="2" t="s">
        <v>24</v>
      </c>
      <c r="E99" s="2" t="s">
        <v>587</v>
      </c>
      <c r="F99" s="2" t="s">
        <v>151</v>
      </c>
      <c r="G99" s="2"/>
      <c r="H99" s="2">
        <v>3.7286999999999999</v>
      </c>
      <c r="I99" s="2"/>
      <c r="J99" s="2"/>
      <c r="K99" s="2"/>
      <c r="L99" s="2"/>
      <c r="M99" s="2"/>
      <c r="N99" s="2"/>
    </row>
    <row r="100" spans="1:14" x14ac:dyDescent="0.25">
      <c r="A100" s="2" t="s">
        <v>584</v>
      </c>
      <c r="B100" s="2" t="s">
        <v>38</v>
      </c>
      <c r="C100" s="2" t="s">
        <v>217</v>
      </c>
      <c r="D100" s="2" t="s">
        <v>31</v>
      </c>
      <c r="E100" s="2" t="s">
        <v>587</v>
      </c>
      <c r="F100" s="2" t="s">
        <v>151</v>
      </c>
      <c r="G100" s="2"/>
      <c r="H100" s="2">
        <v>4.5079000000000002</v>
      </c>
      <c r="I100" s="2"/>
      <c r="J100" s="2"/>
      <c r="K100" s="2"/>
      <c r="L100" s="2"/>
      <c r="M100" s="2"/>
      <c r="N100" s="2"/>
    </row>
    <row r="101" spans="1:14" x14ac:dyDescent="0.25">
      <c r="A101" s="2" t="s">
        <v>584</v>
      </c>
      <c r="B101" s="2" t="s">
        <v>38</v>
      </c>
      <c r="C101" s="2" t="s">
        <v>217</v>
      </c>
      <c r="D101" s="2" t="s">
        <v>22</v>
      </c>
      <c r="E101" s="2" t="s">
        <v>587</v>
      </c>
      <c r="F101" s="2" t="s">
        <v>151</v>
      </c>
      <c r="G101" s="2"/>
      <c r="H101" s="2">
        <v>4.4638999999999998</v>
      </c>
      <c r="I101" s="2"/>
      <c r="J101" s="2"/>
      <c r="K101" s="2"/>
      <c r="L101" s="2"/>
      <c r="M101" s="2"/>
      <c r="N101" s="2"/>
    </row>
    <row r="102" spans="1:14" x14ac:dyDescent="0.25">
      <c r="A102" s="2" t="s">
        <v>584</v>
      </c>
      <c r="B102" s="2" t="s">
        <v>38</v>
      </c>
      <c r="C102" s="2" t="s">
        <v>217</v>
      </c>
      <c r="D102" s="2" t="s">
        <v>26</v>
      </c>
      <c r="E102" s="2" t="s">
        <v>587</v>
      </c>
      <c r="F102" s="2" t="s">
        <v>151</v>
      </c>
      <c r="G102" s="2"/>
      <c r="H102" s="2">
        <v>4.4602000000000004</v>
      </c>
      <c r="I102" s="2"/>
      <c r="J102" s="2"/>
      <c r="K102" s="2"/>
      <c r="L102" s="2"/>
      <c r="M102" s="2"/>
      <c r="N102" s="2"/>
    </row>
    <row r="103" spans="1:14" x14ac:dyDescent="0.25">
      <c r="A103" s="2" t="s">
        <v>584</v>
      </c>
      <c r="B103" s="2" t="s">
        <v>38</v>
      </c>
      <c r="C103" s="2" t="s">
        <v>217</v>
      </c>
      <c r="D103" s="2" t="s">
        <v>27</v>
      </c>
      <c r="E103" s="2" t="s">
        <v>587</v>
      </c>
      <c r="F103" s="2" t="s">
        <v>151</v>
      </c>
      <c r="G103" s="2"/>
      <c r="H103" s="2">
        <v>4.0811000000000002</v>
      </c>
      <c r="I103" s="2"/>
      <c r="J103" s="2"/>
      <c r="K103" s="2"/>
      <c r="L103" s="2"/>
      <c r="M103" s="2"/>
      <c r="N103" s="2"/>
    </row>
    <row r="104" spans="1:14" x14ac:dyDescent="0.25">
      <c r="A104" s="2" t="s">
        <v>582</v>
      </c>
      <c r="B104" s="2" t="s">
        <v>38</v>
      </c>
      <c r="C104" s="2" t="s">
        <v>70</v>
      </c>
      <c r="D104" s="2" t="s">
        <v>24</v>
      </c>
      <c r="E104" s="2" t="s">
        <v>587</v>
      </c>
      <c r="F104" s="2" t="s">
        <v>151</v>
      </c>
      <c r="G104" s="2" t="s">
        <v>70</v>
      </c>
      <c r="H104" s="2">
        <v>3.7563</v>
      </c>
      <c r="I104" s="2"/>
      <c r="J104" s="2"/>
      <c r="K104" s="2"/>
      <c r="L104" s="2"/>
      <c r="M104" s="2"/>
      <c r="N104" s="2"/>
    </row>
    <row r="105" spans="1:14" x14ac:dyDescent="0.25">
      <c r="A105" s="2" t="s">
        <v>582</v>
      </c>
      <c r="B105" s="2" t="s">
        <v>38</v>
      </c>
      <c r="C105" s="2" t="s">
        <v>70</v>
      </c>
      <c r="D105" s="2" t="s">
        <v>32</v>
      </c>
      <c r="E105" s="2" t="s">
        <v>587</v>
      </c>
      <c r="F105" s="2" t="s">
        <v>151</v>
      </c>
      <c r="G105" s="2" t="s">
        <v>70</v>
      </c>
      <c r="H105" s="2">
        <v>4.1052999999999997</v>
      </c>
      <c r="I105" s="2"/>
      <c r="J105" s="2"/>
      <c r="K105" s="2"/>
      <c r="L105" s="2"/>
      <c r="M105" s="2"/>
      <c r="N105" s="2"/>
    </row>
    <row r="106" spans="1:14" x14ac:dyDescent="0.25">
      <c r="A106" s="2" t="s">
        <v>582</v>
      </c>
      <c r="B106" s="2" t="s">
        <v>38</v>
      </c>
      <c r="C106" s="2" t="s">
        <v>70</v>
      </c>
      <c r="D106" s="2" t="s">
        <v>22</v>
      </c>
      <c r="E106" s="2" t="s">
        <v>587</v>
      </c>
      <c r="F106" s="2" t="s">
        <v>151</v>
      </c>
      <c r="G106" s="2" t="s">
        <v>70</v>
      </c>
      <c r="H106" s="2">
        <v>4.4955999999999996</v>
      </c>
      <c r="I106" s="2"/>
      <c r="J106" s="2"/>
      <c r="K106" s="2"/>
      <c r="L106" s="2"/>
      <c r="M106" s="2"/>
      <c r="N106" s="2"/>
    </row>
    <row r="107" spans="1:14" x14ac:dyDescent="0.25">
      <c r="A107" s="2" t="s">
        <v>582</v>
      </c>
      <c r="B107" s="2" t="s">
        <v>38</v>
      </c>
      <c r="C107" s="2" t="s">
        <v>70</v>
      </c>
      <c r="D107" s="2" t="s">
        <v>26</v>
      </c>
      <c r="E107" s="2" t="s">
        <v>587</v>
      </c>
      <c r="F107" s="2" t="s">
        <v>151</v>
      </c>
      <c r="G107" s="2" t="s">
        <v>70</v>
      </c>
      <c r="H107" s="2">
        <v>4.4919000000000002</v>
      </c>
      <c r="I107" s="2"/>
      <c r="J107" s="2"/>
      <c r="K107" s="2"/>
      <c r="L107" s="2"/>
      <c r="M107" s="2"/>
      <c r="N107" s="2"/>
    </row>
    <row r="108" spans="1:14" x14ac:dyDescent="0.25">
      <c r="A108" s="2" t="s">
        <v>582</v>
      </c>
      <c r="B108" s="2" t="s">
        <v>38</v>
      </c>
      <c r="C108" s="2" t="s">
        <v>70</v>
      </c>
      <c r="D108" s="2" t="s">
        <v>27</v>
      </c>
      <c r="E108" s="2" t="s">
        <v>587</v>
      </c>
      <c r="F108" s="2" t="s">
        <v>151</v>
      </c>
      <c r="G108" s="2" t="s">
        <v>70</v>
      </c>
      <c r="H108" s="2">
        <v>4.1086999999999998</v>
      </c>
      <c r="I108" s="2"/>
      <c r="J108" s="2"/>
      <c r="K108" s="2"/>
      <c r="L108" s="2"/>
      <c r="M108" s="2"/>
      <c r="N108" s="2"/>
    </row>
    <row r="109" spans="1:14" x14ac:dyDescent="0.25">
      <c r="A109" s="2" t="s">
        <v>584</v>
      </c>
      <c r="B109" s="2" t="s">
        <v>38</v>
      </c>
      <c r="C109" s="2" t="s">
        <v>294</v>
      </c>
      <c r="D109" s="2" t="s">
        <v>40</v>
      </c>
      <c r="E109" s="2" t="s">
        <v>587</v>
      </c>
      <c r="F109" s="2" t="s">
        <v>151</v>
      </c>
      <c r="G109" s="2"/>
      <c r="H109" s="2">
        <v>2.8090000000000002</v>
      </c>
      <c r="I109" s="2"/>
      <c r="J109" s="2"/>
      <c r="K109" s="2"/>
      <c r="L109" s="2"/>
      <c r="M109" s="2"/>
      <c r="N109" s="2"/>
    </row>
    <row r="110" spans="1:14" x14ac:dyDescent="0.25">
      <c r="A110" s="2" t="s">
        <v>584</v>
      </c>
      <c r="B110" s="2" t="s">
        <v>38</v>
      </c>
      <c r="C110" s="2" t="s">
        <v>294</v>
      </c>
      <c r="D110" s="2" t="s">
        <v>24</v>
      </c>
      <c r="E110" s="2" t="s">
        <v>587</v>
      </c>
      <c r="F110" s="2" t="s">
        <v>151</v>
      </c>
      <c r="G110" s="2"/>
      <c r="H110" s="2">
        <v>3.6846000000000001</v>
      </c>
      <c r="I110" s="2"/>
      <c r="J110" s="2"/>
      <c r="K110" s="2"/>
      <c r="L110" s="2"/>
      <c r="M110" s="2"/>
      <c r="N110" s="2"/>
    </row>
    <row r="111" spans="1:14" x14ac:dyDescent="0.25">
      <c r="A111" s="2" t="s">
        <v>584</v>
      </c>
      <c r="B111" s="2" t="s">
        <v>38</v>
      </c>
      <c r="C111" s="2" t="s">
        <v>294</v>
      </c>
      <c r="D111" s="2" t="s">
        <v>32</v>
      </c>
      <c r="E111" s="2" t="s">
        <v>587</v>
      </c>
      <c r="F111" s="2" t="s">
        <v>151</v>
      </c>
      <c r="G111" s="2"/>
      <c r="H111" s="2">
        <v>4.0335999999999999</v>
      </c>
      <c r="I111" s="2"/>
      <c r="J111" s="2"/>
      <c r="K111" s="2"/>
      <c r="L111" s="2"/>
      <c r="M111" s="2"/>
      <c r="N111" s="2"/>
    </row>
    <row r="112" spans="1:14" x14ac:dyDescent="0.25">
      <c r="A112" s="2" t="s">
        <v>584</v>
      </c>
      <c r="B112" s="2" t="s">
        <v>38</v>
      </c>
      <c r="C112" s="2" t="s">
        <v>294</v>
      </c>
      <c r="D112" s="2" t="s">
        <v>22</v>
      </c>
      <c r="E112" s="2" t="s">
        <v>587</v>
      </c>
      <c r="F112" s="2" t="s">
        <v>151</v>
      </c>
      <c r="G112" s="2"/>
      <c r="H112" s="2">
        <v>4.5282</v>
      </c>
      <c r="I112" s="2"/>
      <c r="J112" s="2"/>
      <c r="K112" s="2"/>
      <c r="L112" s="2"/>
      <c r="M112" s="2"/>
      <c r="N112" s="2"/>
    </row>
    <row r="113" spans="1:14" x14ac:dyDescent="0.25">
      <c r="A113" s="2" t="s">
        <v>584</v>
      </c>
      <c r="B113" s="2" t="s">
        <v>38</v>
      </c>
      <c r="C113" s="2" t="s">
        <v>294</v>
      </c>
      <c r="D113" s="2" t="s">
        <v>27</v>
      </c>
      <c r="E113" s="2" t="s">
        <v>587</v>
      </c>
      <c r="F113" s="2" t="s">
        <v>151</v>
      </c>
      <c r="G113" s="2"/>
      <c r="H113" s="2">
        <v>4.0369999999999999</v>
      </c>
      <c r="I113" s="2"/>
      <c r="J113" s="2"/>
      <c r="K113" s="2"/>
      <c r="L113" s="2"/>
      <c r="M113" s="2"/>
      <c r="N113" s="2"/>
    </row>
    <row r="114" spans="1:14" x14ac:dyDescent="0.25">
      <c r="A114" s="2" t="s">
        <v>584</v>
      </c>
      <c r="B114" s="2" t="s">
        <v>38</v>
      </c>
      <c r="C114" s="2" t="s">
        <v>295</v>
      </c>
      <c r="D114" s="2" t="s">
        <v>40</v>
      </c>
      <c r="E114" s="2" t="s">
        <v>587</v>
      </c>
      <c r="F114" s="2" t="s">
        <v>151</v>
      </c>
      <c r="G114" s="2"/>
      <c r="H114" s="2">
        <v>2.8090000000000002</v>
      </c>
      <c r="I114" s="2"/>
      <c r="J114" s="2"/>
      <c r="K114" s="2"/>
      <c r="L114" s="2"/>
      <c r="M114" s="2"/>
      <c r="N114" s="2"/>
    </row>
    <row r="115" spans="1:14" x14ac:dyDescent="0.25">
      <c r="A115" s="2" t="s">
        <v>584</v>
      </c>
      <c r="B115" s="2" t="s">
        <v>38</v>
      </c>
      <c r="C115" s="2" t="s">
        <v>295</v>
      </c>
      <c r="D115" s="2" t="s">
        <v>24</v>
      </c>
      <c r="E115" s="2" t="s">
        <v>587</v>
      </c>
      <c r="F115" s="2" t="s">
        <v>151</v>
      </c>
      <c r="G115" s="2"/>
      <c r="H115" s="2">
        <v>3.6951000000000001</v>
      </c>
      <c r="I115" s="2"/>
      <c r="J115" s="2"/>
      <c r="K115" s="2"/>
      <c r="L115" s="2"/>
      <c r="M115" s="2"/>
      <c r="N115" s="2"/>
    </row>
    <row r="116" spans="1:14" x14ac:dyDescent="0.25">
      <c r="A116" s="2" t="s">
        <v>584</v>
      </c>
      <c r="B116" s="2" t="s">
        <v>38</v>
      </c>
      <c r="C116" s="2" t="s">
        <v>295</v>
      </c>
      <c r="D116" s="2" t="s">
        <v>22</v>
      </c>
      <c r="E116" s="2" t="s">
        <v>587</v>
      </c>
      <c r="F116" s="2" t="s">
        <v>151</v>
      </c>
      <c r="G116" s="2"/>
      <c r="H116" s="2">
        <v>4.5401999999999996</v>
      </c>
      <c r="I116" s="2"/>
      <c r="J116" s="2"/>
      <c r="K116" s="2"/>
      <c r="L116" s="2"/>
      <c r="M116" s="2"/>
      <c r="N116" s="2"/>
    </row>
    <row r="117" spans="1:14" x14ac:dyDescent="0.25">
      <c r="A117" s="2" t="s">
        <v>584</v>
      </c>
      <c r="B117" s="2" t="s">
        <v>38</v>
      </c>
      <c r="C117" s="2" t="s">
        <v>295</v>
      </c>
      <c r="D117" s="2" t="s">
        <v>26</v>
      </c>
      <c r="E117" s="2" t="s">
        <v>587</v>
      </c>
      <c r="F117" s="2" t="s">
        <v>151</v>
      </c>
      <c r="G117" s="2"/>
      <c r="H117" s="2">
        <v>4.5365000000000002</v>
      </c>
      <c r="I117" s="2"/>
      <c r="J117" s="2"/>
      <c r="K117" s="2"/>
      <c r="L117" s="2"/>
      <c r="M117" s="2"/>
      <c r="N117" s="2"/>
    </row>
    <row r="118" spans="1:14" x14ac:dyDescent="0.25">
      <c r="A118" s="2" t="s">
        <v>584</v>
      </c>
      <c r="B118" s="2" t="s">
        <v>38</v>
      </c>
      <c r="C118" s="2" t="s">
        <v>295</v>
      </c>
      <c r="D118" s="2" t="s">
        <v>27</v>
      </c>
      <c r="E118" s="2" t="s">
        <v>587</v>
      </c>
      <c r="F118" s="2" t="s">
        <v>151</v>
      </c>
      <c r="G118" s="2"/>
      <c r="H118" s="2">
        <v>4.0475000000000003</v>
      </c>
      <c r="I118" s="2"/>
      <c r="J118" s="2"/>
      <c r="K118" s="2"/>
      <c r="L118" s="2"/>
      <c r="M118" s="2"/>
      <c r="N118" s="2"/>
    </row>
    <row r="119" spans="1:14" x14ac:dyDescent="0.25">
      <c r="A119" s="2" t="s">
        <v>582</v>
      </c>
      <c r="B119" s="2" t="s">
        <v>38</v>
      </c>
      <c r="C119" s="2" t="s">
        <v>82</v>
      </c>
      <c r="D119" s="2" t="s">
        <v>24</v>
      </c>
      <c r="E119" s="2" t="s">
        <v>587</v>
      </c>
      <c r="F119" s="2" t="s">
        <v>151</v>
      </c>
      <c r="G119" s="2" t="s">
        <v>82</v>
      </c>
      <c r="H119" s="2">
        <v>3.4601000000000002</v>
      </c>
      <c r="I119" s="2"/>
      <c r="J119" s="2"/>
      <c r="K119" s="2"/>
      <c r="L119" s="2"/>
      <c r="M119" s="2"/>
      <c r="N119" s="2"/>
    </row>
    <row r="120" spans="1:14" x14ac:dyDescent="0.25">
      <c r="A120" s="2" t="s">
        <v>582</v>
      </c>
      <c r="B120" s="2" t="s">
        <v>38</v>
      </c>
      <c r="C120" s="2" t="s">
        <v>82</v>
      </c>
      <c r="D120" s="2" t="s">
        <v>32</v>
      </c>
      <c r="E120" s="2" t="s">
        <v>587</v>
      </c>
      <c r="F120" s="2" t="s">
        <v>151</v>
      </c>
      <c r="G120" s="2" t="s">
        <v>82</v>
      </c>
      <c r="H120" s="2">
        <v>3.8389000000000002</v>
      </c>
      <c r="I120" s="2"/>
      <c r="J120" s="2"/>
      <c r="K120" s="2"/>
      <c r="L120" s="2"/>
      <c r="M120" s="2"/>
      <c r="N120" s="2"/>
    </row>
    <row r="121" spans="1:14" x14ac:dyDescent="0.25">
      <c r="A121" s="2" t="s">
        <v>582</v>
      </c>
      <c r="B121" s="2" t="s">
        <v>38</v>
      </c>
      <c r="C121" s="2" t="s">
        <v>82</v>
      </c>
      <c r="D121" s="2" t="s">
        <v>30</v>
      </c>
      <c r="E121" s="2" t="s">
        <v>587</v>
      </c>
      <c r="F121" s="2" t="s">
        <v>151</v>
      </c>
      <c r="G121" s="2" t="s">
        <v>82</v>
      </c>
      <c r="H121" s="2">
        <v>3.7021999999999999</v>
      </c>
      <c r="I121" s="2"/>
      <c r="J121" s="2"/>
      <c r="K121" s="2"/>
      <c r="L121" s="2"/>
      <c r="M121" s="2"/>
      <c r="N121" s="2"/>
    </row>
    <row r="122" spans="1:14" x14ac:dyDescent="0.25">
      <c r="A122" s="2" t="s">
        <v>582</v>
      </c>
      <c r="B122" s="2" t="s">
        <v>38</v>
      </c>
      <c r="C122" s="2" t="s">
        <v>82</v>
      </c>
      <c r="D122" s="2" t="s">
        <v>22</v>
      </c>
      <c r="E122" s="2" t="s">
        <v>587</v>
      </c>
      <c r="F122" s="2" t="s">
        <v>151</v>
      </c>
      <c r="G122" s="2" t="s">
        <v>82</v>
      </c>
      <c r="H122" s="2">
        <v>4.4786000000000001</v>
      </c>
      <c r="I122" s="2"/>
      <c r="J122" s="2"/>
      <c r="K122" s="2"/>
      <c r="L122" s="2"/>
      <c r="M122" s="2"/>
      <c r="N122" s="2"/>
    </row>
    <row r="123" spans="1:14" x14ac:dyDescent="0.25">
      <c r="A123" s="2" t="s">
        <v>582</v>
      </c>
      <c r="B123" s="2" t="s">
        <v>38</v>
      </c>
      <c r="C123" s="2" t="s">
        <v>82</v>
      </c>
      <c r="D123" s="2" t="s">
        <v>26</v>
      </c>
      <c r="E123" s="2" t="s">
        <v>587</v>
      </c>
      <c r="F123" s="2" t="s">
        <v>151</v>
      </c>
      <c r="G123" s="2" t="s">
        <v>82</v>
      </c>
      <c r="H123" s="2">
        <v>4.4813000000000001</v>
      </c>
      <c r="I123" s="2"/>
      <c r="J123" s="2"/>
      <c r="K123" s="2"/>
      <c r="L123" s="2"/>
      <c r="M123" s="2"/>
      <c r="N123" s="2"/>
    </row>
    <row r="124" spans="1:14" x14ac:dyDescent="0.25">
      <c r="A124" s="2" t="s">
        <v>582</v>
      </c>
      <c r="B124" s="2" t="s">
        <v>38</v>
      </c>
      <c r="C124" s="2" t="s">
        <v>82</v>
      </c>
      <c r="D124" s="2" t="s">
        <v>27</v>
      </c>
      <c r="E124" s="2" t="s">
        <v>587</v>
      </c>
      <c r="F124" s="2" t="s">
        <v>151</v>
      </c>
      <c r="G124" s="2" t="s">
        <v>82</v>
      </c>
      <c r="H124" s="2">
        <v>4.0689000000000002</v>
      </c>
      <c r="I124" s="2"/>
      <c r="J124" s="2"/>
      <c r="K124" s="2"/>
      <c r="L124" s="2"/>
      <c r="M124" s="2"/>
      <c r="N124" s="2"/>
    </row>
    <row r="125" spans="1:14" x14ac:dyDescent="0.25">
      <c r="A125" s="2" t="s">
        <v>582</v>
      </c>
      <c r="B125" s="2" t="s">
        <v>38</v>
      </c>
      <c r="C125" s="2" t="s">
        <v>330</v>
      </c>
      <c r="D125" s="2" t="s">
        <v>40</v>
      </c>
      <c r="E125" s="2" t="s">
        <v>587</v>
      </c>
      <c r="F125" s="2" t="s">
        <v>151</v>
      </c>
      <c r="G125" s="2" t="s">
        <v>330</v>
      </c>
      <c r="H125" s="2">
        <v>2.7090000000000001</v>
      </c>
      <c r="I125" s="2"/>
      <c r="J125" s="2"/>
      <c r="K125" s="2"/>
      <c r="L125" s="2"/>
      <c r="M125" s="2"/>
      <c r="N125" s="2"/>
    </row>
    <row r="126" spans="1:14" x14ac:dyDescent="0.25">
      <c r="A126" s="2" t="s">
        <v>582</v>
      </c>
      <c r="B126" s="2" t="s">
        <v>38</v>
      </c>
      <c r="C126" s="2" t="s">
        <v>330</v>
      </c>
      <c r="D126" s="2" t="s">
        <v>24</v>
      </c>
      <c r="E126" s="2" t="s">
        <v>587</v>
      </c>
      <c r="F126" s="2" t="s">
        <v>151</v>
      </c>
      <c r="G126" s="2" t="s">
        <v>330</v>
      </c>
      <c r="H126" s="2">
        <v>3.1711</v>
      </c>
      <c r="I126" s="2"/>
      <c r="J126" s="2"/>
      <c r="K126" s="2"/>
      <c r="L126" s="2"/>
      <c r="M126" s="2"/>
      <c r="N126" s="2"/>
    </row>
    <row r="127" spans="1:14" x14ac:dyDescent="0.25">
      <c r="A127" s="2" t="s">
        <v>582</v>
      </c>
      <c r="B127" s="2" t="s">
        <v>38</v>
      </c>
      <c r="C127" s="2" t="s">
        <v>330</v>
      </c>
      <c r="D127" s="2" t="s">
        <v>22</v>
      </c>
      <c r="E127" s="2" t="s">
        <v>587</v>
      </c>
      <c r="F127" s="2" t="s">
        <v>151</v>
      </c>
      <c r="G127" s="2" t="s">
        <v>330</v>
      </c>
      <c r="H127" s="2">
        <v>4.4987000000000004</v>
      </c>
      <c r="I127" s="2"/>
      <c r="J127" s="2"/>
      <c r="K127" s="2"/>
      <c r="L127" s="2"/>
      <c r="M127" s="2"/>
      <c r="N127" s="2"/>
    </row>
    <row r="128" spans="1:14" x14ac:dyDescent="0.25">
      <c r="A128" s="2" t="s">
        <v>582</v>
      </c>
      <c r="B128" s="2" t="s">
        <v>38</v>
      </c>
      <c r="C128" s="2" t="s">
        <v>330</v>
      </c>
      <c r="D128" s="2" t="s">
        <v>26</v>
      </c>
      <c r="E128" s="2" t="s">
        <v>587</v>
      </c>
      <c r="F128" s="2" t="s">
        <v>151</v>
      </c>
      <c r="G128" s="2" t="s">
        <v>330</v>
      </c>
      <c r="H128" s="2">
        <v>4.5014000000000003</v>
      </c>
      <c r="I128" s="2"/>
      <c r="J128" s="2"/>
      <c r="K128" s="2"/>
      <c r="L128" s="2"/>
      <c r="M128" s="2"/>
      <c r="N128" s="2"/>
    </row>
    <row r="129" spans="1:14" x14ac:dyDescent="0.25">
      <c r="A129" s="2" t="s">
        <v>582</v>
      </c>
      <c r="B129" s="2" t="s">
        <v>38</v>
      </c>
      <c r="C129" s="2" t="s">
        <v>330</v>
      </c>
      <c r="D129" s="2" t="s">
        <v>27</v>
      </c>
      <c r="E129" s="2" t="s">
        <v>587</v>
      </c>
      <c r="F129" s="2" t="s">
        <v>151</v>
      </c>
      <c r="G129" s="2" t="s">
        <v>330</v>
      </c>
      <c r="H129" s="2">
        <v>3.7799</v>
      </c>
      <c r="I129" s="2"/>
      <c r="J129" s="2"/>
      <c r="K129" s="2"/>
      <c r="L129" s="2"/>
      <c r="M129" s="2"/>
      <c r="N129" s="2"/>
    </row>
    <row r="130" spans="1:14" x14ac:dyDescent="0.25">
      <c r="A130" s="2" t="s">
        <v>582</v>
      </c>
      <c r="B130" s="2" t="s">
        <v>38</v>
      </c>
      <c r="C130" s="2" t="s">
        <v>127</v>
      </c>
      <c r="D130" s="2" t="s">
        <v>24</v>
      </c>
      <c r="E130" s="2" t="s">
        <v>587</v>
      </c>
      <c r="F130" s="2" t="s">
        <v>151</v>
      </c>
      <c r="G130" s="2" t="s">
        <v>127</v>
      </c>
      <c r="H130" s="2">
        <v>3.4767000000000001</v>
      </c>
      <c r="I130" s="2"/>
      <c r="J130" s="2"/>
      <c r="K130" s="2"/>
      <c r="L130" s="2"/>
      <c r="M130" s="2"/>
      <c r="N130" s="2"/>
    </row>
    <row r="131" spans="1:14" x14ac:dyDescent="0.25">
      <c r="A131" s="2" t="s">
        <v>582</v>
      </c>
      <c r="B131" s="2" t="s">
        <v>38</v>
      </c>
      <c r="C131" s="2" t="s">
        <v>127</v>
      </c>
      <c r="D131" s="2" t="s">
        <v>22</v>
      </c>
      <c r="E131" s="2" t="s">
        <v>587</v>
      </c>
      <c r="F131" s="2" t="s">
        <v>151</v>
      </c>
      <c r="G131" s="2" t="s">
        <v>127</v>
      </c>
      <c r="H131" s="2">
        <v>4.4974999999999996</v>
      </c>
      <c r="I131" s="2"/>
      <c r="J131" s="2"/>
      <c r="K131" s="2"/>
      <c r="L131" s="2"/>
      <c r="M131" s="2"/>
      <c r="N131" s="2"/>
    </row>
    <row r="132" spans="1:14" x14ac:dyDescent="0.25">
      <c r="A132" s="2" t="s">
        <v>582</v>
      </c>
      <c r="B132" s="2" t="s">
        <v>38</v>
      </c>
      <c r="C132" s="2" t="s">
        <v>127</v>
      </c>
      <c r="D132" s="2" t="s">
        <v>26</v>
      </c>
      <c r="E132" s="2" t="s">
        <v>587</v>
      </c>
      <c r="F132" s="2" t="s">
        <v>151</v>
      </c>
      <c r="G132" s="2" t="s">
        <v>127</v>
      </c>
      <c r="H132" s="2">
        <v>4.5002000000000004</v>
      </c>
      <c r="J132" s="2"/>
      <c r="K132" s="2"/>
      <c r="L132" s="2"/>
      <c r="M132" s="2"/>
      <c r="N132" s="2"/>
    </row>
    <row r="133" spans="1:14" x14ac:dyDescent="0.25">
      <c r="A133" s="2" t="s">
        <v>582</v>
      </c>
      <c r="B133" s="2" t="s">
        <v>38</v>
      </c>
      <c r="C133" s="2" t="s">
        <v>127</v>
      </c>
      <c r="D133" s="2" t="s">
        <v>27</v>
      </c>
      <c r="E133" s="2" t="s">
        <v>587</v>
      </c>
      <c r="F133" s="2" t="s">
        <v>151</v>
      </c>
      <c r="G133" s="2" t="s">
        <v>127</v>
      </c>
      <c r="H133" s="2">
        <v>4.0854999999999997</v>
      </c>
      <c r="J133" s="2"/>
      <c r="K133" s="2"/>
      <c r="L133" s="2"/>
      <c r="M133" s="2"/>
      <c r="N133" s="2"/>
    </row>
    <row r="134" spans="1:14" x14ac:dyDescent="0.25">
      <c r="A134" s="2" t="s">
        <v>582</v>
      </c>
      <c r="B134" s="2" t="s">
        <v>38</v>
      </c>
      <c r="C134" s="2" t="s">
        <v>99</v>
      </c>
      <c r="D134" s="2" t="s">
        <v>24</v>
      </c>
      <c r="E134" s="2" t="s">
        <v>587</v>
      </c>
      <c r="F134" s="2" t="s">
        <v>151</v>
      </c>
      <c r="G134" s="2" t="s">
        <v>99</v>
      </c>
      <c r="H134" s="2">
        <v>3.5072999999999999</v>
      </c>
      <c r="J134" s="2"/>
      <c r="K134" s="2"/>
      <c r="L134" s="2"/>
      <c r="M134" s="2"/>
      <c r="N134" s="2"/>
    </row>
    <row r="135" spans="1:14" x14ac:dyDescent="0.25">
      <c r="A135" s="2" t="s">
        <v>582</v>
      </c>
      <c r="B135" s="2" t="s">
        <v>38</v>
      </c>
      <c r="C135" s="2" t="s">
        <v>99</v>
      </c>
      <c r="D135" s="2" t="s">
        <v>22</v>
      </c>
      <c r="E135" s="2" t="s">
        <v>587</v>
      </c>
      <c r="F135" s="2" t="s">
        <v>151</v>
      </c>
      <c r="G135" s="2" t="s">
        <v>99</v>
      </c>
      <c r="H135" s="2">
        <v>4.5328999999999997</v>
      </c>
      <c r="J135" s="2"/>
      <c r="K135" s="2"/>
      <c r="L135" s="2"/>
      <c r="M135" s="2"/>
      <c r="N135" s="2"/>
    </row>
    <row r="136" spans="1:14" x14ac:dyDescent="0.25">
      <c r="A136" s="2" t="s">
        <v>582</v>
      </c>
      <c r="B136" s="2" t="s">
        <v>38</v>
      </c>
      <c r="C136" s="2" t="s">
        <v>99</v>
      </c>
      <c r="D136" s="2" t="s">
        <v>26</v>
      </c>
      <c r="E136" s="2" t="s">
        <v>587</v>
      </c>
      <c r="F136" s="2" t="s">
        <v>151</v>
      </c>
      <c r="G136" s="2" t="s">
        <v>99</v>
      </c>
      <c r="H136" s="2">
        <v>4.5355999999999996</v>
      </c>
      <c r="J136" s="2"/>
      <c r="K136" s="2"/>
      <c r="L136" s="2"/>
      <c r="M136" s="2"/>
      <c r="N136" s="2"/>
    </row>
    <row r="137" spans="1:14" x14ac:dyDescent="0.25">
      <c r="A137" s="2" t="s">
        <v>582</v>
      </c>
      <c r="B137" s="2" t="s">
        <v>38</v>
      </c>
      <c r="C137" s="2" t="s">
        <v>99</v>
      </c>
      <c r="D137" s="2" t="s">
        <v>27</v>
      </c>
      <c r="E137" s="2" t="s">
        <v>587</v>
      </c>
      <c r="F137" s="2" t="s">
        <v>151</v>
      </c>
      <c r="G137" s="2" t="s">
        <v>99</v>
      </c>
      <c r="H137" s="2">
        <v>4.1161000000000003</v>
      </c>
      <c r="K137" s="2"/>
      <c r="L137" s="2"/>
      <c r="M137" s="2"/>
      <c r="N137" s="2"/>
    </row>
    <row r="138" spans="1:14" x14ac:dyDescent="0.25">
      <c r="A138" s="2" t="s">
        <v>584</v>
      </c>
      <c r="B138" s="2" t="s">
        <v>38</v>
      </c>
      <c r="C138" s="2" t="s">
        <v>293</v>
      </c>
      <c r="D138" s="2" t="s">
        <v>40</v>
      </c>
      <c r="E138" s="2" t="s">
        <v>587</v>
      </c>
      <c r="F138" s="2" t="s">
        <v>151</v>
      </c>
      <c r="G138" s="2"/>
      <c r="H138" s="2">
        <v>2.8090000000000002</v>
      </c>
      <c r="K138" s="2"/>
      <c r="L138" s="2"/>
      <c r="M138" s="2"/>
      <c r="N138" s="2"/>
    </row>
    <row r="139" spans="1:14" x14ac:dyDescent="0.25">
      <c r="A139" s="2" t="s">
        <v>584</v>
      </c>
      <c r="B139" s="2" t="s">
        <v>38</v>
      </c>
      <c r="C139" s="2" t="s">
        <v>293</v>
      </c>
      <c r="D139" s="2" t="s">
        <v>24</v>
      </c>
      <c r="E139" s="2" t="s">
        <v>587</v>
      </c>
      <c r="F139" s="2" t="s">
        <v>151</v>
      </c>
      <c r="G139" s="2"/>
      <c r="H139" s="2">
        <v>3.9104000000000001</v>
      </c>
      <c r="K139" s="2"/>
      <c r="L139" s="2"/>
      <c r="M139" s="2"/>
      <c r="N139" s="2"/>
    </row>
    <row r="140" spans="1:14" x14ac:dyDescent="0.25">
      <c r="A140" s="2" t="s">
        <v>584</v>
      </c>
      <c r="B140" s="2" t="s">
        <v>38</v>
      </c>
      <c r="C140" s="2" t="s">
        <v>293</v>
      </c>
      <c r="D140" s="2" t="s">
        <v>22</v>
      </c>
      <c r="E140" s="2" t="s">
        <v>587</v>
      </c>
      <c r="F140" s="2" t="s">
        <v>151</v>
      </c>
      <c r="G140" s="2"/>
      <c r="H140" s="2">
        <v>4.5579000000000001</v>
      </c>
      <c r="K140" s="2"/>
      <c r="L140" s="2"/>
      <c r="M140" s="2"/>
      <c r="N140" s="2"/>
    </row>
    <row r="141" spans="1:14" x14ac:dyDescent="0.25">
      <c r="A141" s="2" t="s">
        <v>584</v>
      </c>
      <c r="B141" s="2" t="s">
        <v>38</v>
      </c>
      <c r="C141" s="2" t="s">
        <v>293</v>
      </c>
      <c r="D141" s="2" t="s">
        <v>297</v>
      </c>
      <c r="E141" s="2" t="s">
        <v>587</v>
      </c>
      <c r="F141" s="2" t="s">
        <v>151</v>
      </c>
      <c r="G141" s="2"/>
      <c r="H141" s="2">
        <v>4.5479000000000003</v>
      </c>
      <c r="K141" s="2"/>
      <c r="L141" s="2"/>
      <c r="M141" s="2"/>
      <c r="N141" s="2"/>
    </row>
    <row r="142" spans="1:14" x14ac:dyDescent="0.25">
      <c r="A142" s="2" t="s">
        <v>584</v>
      </c>
      <c r="B142" s="2" t="s">
        <v>38</v>
      </c>
      <c r="C142" s="2" t="s">
        <v>293</v>
      </c>
      <c r="D142" s="2" t="s">
        <v>26</v>
      </c>
      <c r="E142" s="2" t="s">
        <v>587</v>
      </c>
      <c r="F142" s="2" t="s">
        <v>151</v>
      </c>
      <c r="G142" s="2"/>
      <c r="H142" s="2">
        <v>4.5541999999999998</v>
      </c>
    </row>
    <row r="143" spans="1:14" x14ac:dyDescent="0.25">
      <c r="A143" s="2" t="s">
        <v>584</v>
      </c>
      <c r="B143" s="2" t="s">
        <v>38</v>
      </c>
      <c r="C143" s="2" t="s">
        <v>293</v>
      </c>
      <c r="D143" s="2" t="s">
        <v>27</v>
      </c>
      <c r="E143" s="2" t="s">
        <v>587</v>
      </c>
      <c r="F143" s="2" t="s">
        <v>151</v>
      </c>
      <c r="G143" s="2"/>
      <c r="H143" s="2">
        <v>4.2628000000000004</v>
      </c>
    </row>
    <row r="144" spans="1:14" x14ac:dyDescent="0.25">
      <c r="A144" s="2" t="s">
        <v>582</v>
      </c>
      <c r="B144" s="2" t="s">
        <v>38</v>
      </c>
      <c r="C144" s="2" t="s">
        <v>247</v>
      </c>
      <c r="D144" s="2" t="s">
        <v>24</v>
      </c>
      <c r="E144" s="2" t="s">
        <v>587</v>
      </c>
      <c r="F144" s="2" t="s">
        <v>151</v>
      </c>
      <c r="G144" s="2"/>
      <c r="H144" s="2">
        <v>3.4451000000000001</v>
      </c>
    </row>
    <row r="145" spans="1:8" x14ac:dyDescent="0.25">
      <c r="A145" s="2" t="s">
        <v>582</v>
      </c>
      <c r="B145" s="2" t="s">
        <v>38</v>
      </c>
      <c r="C145" s="2" t="s">
        <v>247</v>
      </c>
      <c r="D145" s="2" t="s">
        <v>22</v>
      </c>
      <c r="E145" s="2" t="s">
        <v>587</v>
      </c>
      <c r="F145" s="2" t="s">
        <v>151</v>
      </c>
      <c r="G145" s="2"/>
      <c r="H145" s="2">
        <v>4.4901999999999997</v>
      </c>
    </row>
    <row r="146" spans="1:8" x14ac:dyDescent="0.25">
      <c r="A146" s="2" t="s">
        <v>582</v>
      </c>
      <c r="B146" s="2" t="s">
        <v>38</v>
      </c>
      <c r="C146" s="2" t="s">
        <v>247</v>
      </c>
      <c r="D146" s="2" t="s">
        <v>26</v>
      </c>
      <c r="E146" s="2" t="s">
        <v>587</v>
      </c>
      <c r="F146" s="2" t="s">
        <v>151</v>
      </c>
      <c r="G146" s="2"/>
      <c r="H146" s="2">
        <v>4.4865000000000004</v>
      </c>
    </row>
    <row r="147" spans="1:8" x14ac:dyDescent="0.25">
      <c r="A147" s="2" t="s">
        <v>582</v>
      </c>
      <c r="B147" s="2" t="s">
        <v>38</v>
      </c>
      <c r="C147" s="2" t="s">
        <v>247</v>
      </c>
      <c r="D147" s="2" t="s">
        <v>27</v>
      </c>
      <c r="E147" s="2" t="s">
        <v>587</v>
      </c>
      <c r="F147" s="2" t="s">
        <v>151</v>
      </c>
      <c r="G147" s="2"/>
      <c r="H147" s="2">
        <v>3.7974999999999999</v>
      </c>
    </row>
    <row r="148" spans="1:8" x14ac:dyDescent="0.25">
      <c r="A148" s="2" t="s">
        <v>582</v>
      </c>
      <c r="B148" s="2" t="s">
        <v>38</v>
      </c>
      <c r="C148" s="2" t="s">
        <v>44</v>
      </c>
      <c r="D148" s="2" t="s">
        <v>40</v>
      </c>
      <c r="E148" s="2" t="s">
        <v>587</v>
      </c>
      <c r="F148" s="2" t="s">
        <v>151</v>
      </c>
      <c r="G148" s="2" t="s">
        <v>44</v>
      </c>
      <c r="H148" s="2">
        <v>2.7789999999999999</v>
      </c>
    </row>
    <row r="149" spans="1:8" x14ac:dyDescent="0.25">
      <c r="A149" s="2" t="s">
        <v>582</v>
      </c>
      <c r="B149" s="2" t="s">
        <v>38</v>
      </c>
      <c r="C149" s="2" t="s">
        <v>44</v>
      </c>
      <c r="D149" s="2" t="s">
        <v>24</v>
      </c>
      <c r="E149" s="2" t="s">
        <v>587</v>
      </c>
      <c r="F149" s="2" t="s">
        <v>151</v>
      </c>
      <c r="G149" s="2" t="s">
        <v>44</v>
      </c>
      <c r="H149" s="2">
        <v>3.7820999999999998</v>
      </c>
    </row>
    <row r="150" spans="1:8" x14ac:dyDescent="0.25">
      <c r="A150" s="2" t="s">
        <v>582</v>
      </c>
      <c r="B150" s="2" t="s">
        <v>38</v>
      </c>
      <c r="C150" s="2" t="s">
        <v>44</v>
      </c>
      <c r="D150" s="2" t="s">
        <v>32</v>
      </c>
      <c r="E150" s="2" t="s">
        <v>587</v>
      </c>
      <c r="F150" s="2" t="s">
        <v>151</v>
      </c>
      <c r="G150" s="2" t="s">
        <v>44</v>
      </c>
      <c r="H150" s="2">
        <v>4.1311</v>
      </c>
    </row>
    <row r="151" spans="1:8" x14ac:dyDescent="0.25">
      <c r="A151" s="2" t="s">
        <v>582</v>
      </c>
      <c r="B151" s="2" t="s">
        <v>38</v>
      </c>
      <c r="C151" s="2" t="s">
        <v>44</v>
      </c>
      <c r="D151" s="2" t="s">
        <v>22</v>
      </c>
      <c r="E151" s="2" t="s">
        <v>587</v>
      </c>
      <c r="F151" s="2" t="s">
        <v>151</v>
      </c>
      <c r="G151" s="2" t="s">
        <v>44</v>
      </c>
      <c r="H151" s="2">
        <v>4.5252999999999997</v>
      </c>
    </row>
    <row r="152" spans="1:8" x14ac:dyDescent="0.25">
      <c r="A152" s="2" t="s">
        <v>582</v>
      </c>
      <c r="B152" s="2" t="s">
        <v>38</v>
      </c>
      <c r="C152" s="2" t="s">
        <v>44</v>
      </c>
      <c r="D152" s="2" t="s">
        <v>26</v>
      </c>
      <c r="E152" s="2" t="s">
        <v>587</v>
      </c>
      <c r="F152" s="2" t="s">
        <v>151</v>
      </c>
      <c r="G152" s="2" t="s">
        <v>44</v>
      </c>
      <c r="H152" s="2">
        <v>4.5216000000000003</v>
      </c>
    </row>
    <row r="153" spans="1:8" x14ac:dyDescent="0.25">
      <c r="A153" s="2" t="s">
        <v>582</v>
      </c>
      <c r="B153" s="2" t="s">
        <v>38</v>
      </c>
      <c r="C153" s="2" t="s">
        <v>44</v>
      </c>
      <c r="D153" s="2" t="s">
        <v>27</v>
      </c>
      <c r="E153" s="2" t="s">
        <v>587</v>
      </c>
      <c r="F153" s="2" t="s">
        <v>151</v>
      </c>
      <c r="G153" s="2" t="s">
        <v>44</v>
      </c>
      <c r="H153" s="2">
        <v>4.1345000000000001</v>
      </c>
    </row>
    <row r="154" spans="1:8" x14ac:dyDescent="0.25">
      <c r="A154" s="2" t="s">
        <v>582</v>
      </c>
      <c r="B154" s="2" t="s">
        <v>38</v>
      </c>
      <c r="C154" s="2" t="s">
        <v>117</v>
      </c>
      <c r="D154" s="2" t="s">
        <v>40</v>
      </c>
      <c r="E154" s="2" t="s">
        <v>587</v>
      </c>
      <c r="F154" s="2" t="s">
        <v>151</v>
      </c>
      <c r="G154" s="2" t="s">
        <v>117</v>
      </c>
      <c r="H154" s="2">
        <v>2.6789999999999998</v>
      </c>
    </row>
    <row r="155" spans="1:8" x14ac:dyDescent="0.25">
      <c r="A155" s="2" t="s">
        <v>582</v>
      </c>
      <c r="B155" s="2" t="s">
        <v>38</v>
      </c>
      <c r="C155" s="2" t="s">
        <v>117</v>
      </c>
      <c r="D155" s="2" t="s">
        <v>24</v>
      </c>
      <c r="E155" s="2" t="s">
        <v>587</v>
      </c>
      <c r="F155" s="2" t="s">
        <v>151</v>
      </c>
      <c r="G155" s="2" t="s">
        <v>117</v>
      </c>
      <c r="H155" s="2">
        <v>3.5935000000000001</v>
      </c>
    </row>
    <row r="156" spans="1:8" x14ac:dyDescent="0.25">
      <c r="A156" s="2" t="s">
        <v>582</v>
      </c>
      <c r="B156" s="2" t="s">
        <v>38</v>
      </c>
      <c r="C156" s="2" t="s">
        <v>117</v>
      </c>
      <c r="D156" s="2" t="s">
        <v>22</v>
      </c>
      <c r="E156" s="2" t="s">
        <v>587</v>
      </c>
      <c r="F156" s="2" t="s">
        <v>151</v>
      </c>
      <c r="G156" s="2" t="s">
        <v>117</v>
      </c>
      <c r="H156" s="2">
        <v>4.5170000000000003</v>
      </c>
    </row>
    <row r="157" spans="1:8" x14ac:dyDescent="0.25">
      <c r="A157" s="2" t="s">
        <v>582</v>
      </c>
      <c r="B157" s="2" t="s">
        <v>38</v>
      </c>
      <c r="C157" s="2" t="s">
        <v>117</v>
      </c>
      <c r="D157" s="2" t="s">
        <v>26</v>
      </c>
      <c r="E157" s="2" t="s">
        <v>587</v>
      </c>
      <c r="F157" s="2" t="s">
        <v>151</v>
      </c>
      <c r="G157" s="2" t="s">
        <v>117</v>
      </c>
      <c r="H157" s="2">
        <v>4.5197000000000003</v>
      </c>
    </row>
    <row r="158" spans="1:8" x14ac:dyDescent="0.25">
      <c r="A158" s="2" t="s">
        <v>582</v>
      </c>
      <c r="B158" s="2" t="s">
        <v>38</v>
      </c>
      <c r="C158" s="2" t="s">
        <v>338</v>
      </c>
      <c r="D158" s="2" t="s">
        <v>24</v>
      </c>
      <c r="E158" s="2" t="s">
        <v>587</v>
      </c>
      <c r="F158" s="2" t="s">
        <v>151</v>
      </c>
      <c r="G158" s="2" t="s">
        <v>338</v>
      </c>
      <c r="H158" s="2">
        <v>3.1854</v>
      </c>
    </row>
    <row r="159" spans="1:8" x14ac:dyDescent="0.25">
      <c r="A159" s="2" t="s">
        <v>582</v>
      </c>
      <c r="B159" s="2" t="s">
        <v>38</v>
      </c>
      <c r="C159" s="2" t="s">
        <v>338</v>
      </c>
      <c r="D159" s="2" t="s">
        <v>34</v>
      </c>
      <c r="E159" s="2" t="s">
        <v>587</v>
      </c>
      <c r="F159" s="2" t="s">
        <v>151</v>
      </c>
      <c r="G159" s="2" t="s">
        <v>338</v>
      </c>
      <c r="H159" s="2">
        <v>4.5038</v>
      </c>
    </row>
    <row r="160" spans="1:8" x14ac:dyDescent="0.25">
      <c r="A160" s="2" t="s">
        <v>582</v>
      </c>
      <c r="B160" s="2" t="s">
        <v>38</v>
      </c>
      <c r="C160" s="2" t="s">
        <v>338</v>
      </c>
      <c r="D160" s="2" t="s">
        <v>26</v>
      </c>
      <c r="E160" s="2" t="s">
        <v>587</v>
      </c>
      <c r="F160" s="2" t="s">
        <v>151</v>
      </c>
      <c r="G160" s="2" t="s">
        <v>338</v>
      </c>
      <c r="H160" s="2">
        <v>4.5178000000000003</v>
      </c>
    </row>
    <row r="161" spans="1:8" x14ac:dyDescent="0.25">
      <c r="A161" s="2" t="s">
        <v>582</v>
      </c>
      <c r="B161" s="2" t="s">
        <v>38</v>
      </c>
      <c r="C161" s="2" t="s">
        <v>338</v>
      </c>
      <c r="D161" s="2" t="s">
        <v>27</v>
      </c>
      <c r="E161" s="2" t="s">
        <v>587</v>
      </c>
      <c r="F161" s="2" t="s">
        <v>151</v>
      </c>
      <c r="G161" s="2" t="s">
        <v>338</v>
      </c>
      <c r="H161" s="2">
        <v>3.7942</v>
      </c>
    </row>
    <row r="162" spans="1:8" x14ac:dyDescent="0.25">
      <c r="A162" s="2" t="s">
        <v>582</v>
      </c>
      <c r="B162" s="2" t="s">
        <v>38</v>
      </c>
      <c r="C162" s="2" t="s">
        <v>39</v>
      </c>
      <c r="D162" s="2" t="s">
        <v>40</v>
      </c>
      <c r="E162" s="2" t="s">
        <v>587</v>
      </c>
      <c r="F162" s="2" t="s">
        <v>151</v>
      </c>
      <c r="G162" s="2" t="s">
        <v>39</v>
      </c>
      <c r="H162" s="2">
        <v>2.5790000000000002</v>
      </c>
    </row>
    <row r="163" spans="1:8" x14ac:dyDescent="0.25">
      <c r="A163" s="2" t="s">
        <v>582</v>
      </c>
      <c r="B163" s="2" t="s">
        <v>38</v>
      </c>
      <c r="C163" s="2" t="s">
        <v>39</v>
      </c>
      <c r="D163" s="2" t="s">
        <v>24</v>
      </c>
      <c r="E163" s="2" t="s">
        <v>587</v>
      </c>
      <c r="F163" s="2" t="s">
        <v>151</v>
      </c>
      <c r="G163" s="2" t="s">
        <v>39</v>
      </c>
      <c r="H163" s="2">
        <v>3.4306000000000001</v>
      </c>
    </row>
    <row r="164" spans="1:8" x14ac:dyDescent="0.25">
      <c r="A164" s="2" t="s">
        <v>582</v>
      </c>
      <c r="B164" s="2" t="s">
        <v>38</v>
      </c>
      <c r="C164" s="2" t="s">
        <v>39</v>
      </c>
      <c r="D164" s="2" t="s">
        <v>31</v>
      </c>
      <c r="E164" s="2" t="s">
        <v>587</v>
      </c>
      <c r="F164" s="2" t="s">
        <v>151</v>
      </c>
      <c r="G164" s="2" t="s">
        <v>39</v>
      </c>
      <c r="H164" s="2">
        <v>4.4798</v>
      </c>
    </row>
    <row r="165" spans="1:8" x14ac:dyDescent="0.25">
      <c r="A165" s="2" t="s">
        <v>582</v>
      </c>
      <c r="B165" s="2" t="s">
        <v>38</v>
      </c>
      <c r="C165" s="2" t="s">
        <v>39</v>
      </c>
      <c r="D165" s="2" t="s">
        <v>22</v>
      </c>
      <c r="E165" s="2" t="s">
        <v>587</v>
      </c>
      <c r="F165" s="2" t="s">
        <v>151</v>
      </c>
      <c r="G165" s="2" t="s">
        <v>39</v>
      </c>
      <c r="H165" s="2">
        <v>4.4446000000000003</v>
      </c>
    </row>
    <row r="166" spans="1:8" x14ac:dyDescent="0.25">
      <c r="A166" s="2" t="s">
        <v>582</v>
      </c>
      <c r="B166" s="2" t="s">
        <v>38</v>
      </c>
      <c r="C166" s="2" t="s">
        <v>39</v>
      </c>
      <c r="D166" s="2" t="s">
        <v>26</v>
      </c>
      <c r="E166" s="2" t="s">
        <v>587</v>
      </c>
      <c r="F166" s="2" t="s">
        <v>151</v>
      </c>
      <c r="G166" s="2" t="s">
        <v>39</v>
      </c>
      <c r="H166" s="2">
        <v>4.4473000000000003</v>
      </c>
    </row>
    <row r="167" spans="1:8" x14ac:dyDescent="0.25">
      <c r="A167" s="2" t="s">
        <v>582</v>
      </c>
      <c r="B167" s="2" t="s">
        <v>38</v>
      </c>
      <c r="C167" s="2" t="s">
        <v>39</v>
      </c>
      <c r="D167" s="2" t="s">
        <v>27</v>
      </c>
      <c r="E167" s="2" t="s">
        <v>587</v>
      </c>
      <c r="F167" s="2" t="s">
        <v>151</v>
      </c>
      <c r="G167" s="2" t="s">
        <v>39</v>
      </c>
      <c r="H167" s="2">
        <v>4.0393999999999997</v>
      </c>
    </row>
    <row r="168" spans="1:8" x14ac:dyDescent="0.25">
      <c r="A168" s="2" t="s">
        <v>582</v>
      </c>
      <c r="B168" s="2" t="s">
        <v>38</v>
      </c>
      <c r="C168" s="2" t="s">
        <v>78</v>
      </c>
      <c r="D168" s="2" t="s">
        <v>40</v>
      </c>
      <c r="E168" s="2" t="s">
        <v>587</v>
      </c>
      <c r="F168" s="2" t="s">
        <v>151</v>
      </c>
      <c r="G168" s="2" t="s">
        <v>78</v>
      </c>
      <c r="H168" s="2">
        <v>2.7090000000000001</v>
      </c>
    </row>
    <row r="169" spans="1:8" x14ac:dyDescent="0.25">
      <c r="A169" s="2" t="s">
        <v>582</v>
      </c>
      <c r="B169" s="2" t="s">
        <v>38</v>
      </c>
      <c r="C169" s="2" t="s">
        <v>78</v>
      </c>
      <c r="D169" s="2" t="s">
        <v>24</v>
      </c>
      <c r="E169" s="2" t="s">
        <v>587</v>
      </c>
      <c r="F169" s="2" t="s">
        <v>151</v>
      </c>
      <c r="G169" s="2" t="s">
        <v>78</v>
      </c>
      <c r="H169" s="2">
        <v>3.5072999999999999</v>
      </c>
    </row>
    <row r="170" spans="1:8" x14ac:dyDescent="0.25">
      <c r="A170" s="2" t="s">
        <v>582</v>
      </c>
      <c r="B170" s="2" t="s">
        <v>38</v>
      </c>
      <c r="C170" s="2" t="s">
        <v>78</v>
      </c>
      <c r="D170" s="2" t="s">
        <v>22</v>
      </c>
      <c r="E170" s="2" t="s">
        <v>587</v>
      </c>
      <c r="F170" s="2" t="s">
        <v>151</v>
      </c>
      <c r="G170" s="2" t="s">
        <v>78</v>
      </c>
      <c r="H170" s="2">
        <v>4.5328999999999997</v>
      </c>
    </row>
    <row r="171" spans="1:8" x14ac:dyDescent="0.25">
      <c r="A171" s="2" t="s">
        <v>582</v>
      </c>
      <c r="B171" s="2" t="s">
        <v>38</v>
      </c>
      <c r="C171" s="2" t="s">
        <v>78</v>
      </c>
      <c r="D171" s="2" t="s">
        <v>26</v>
      </c>
      <c r="E171" s="2" t="s">
        <v>587</v>
      </c>
      <c r="F171" s="2" t="s">
        <v>151</v>
      </c>
      <c r="G171" s="2" t="s">
        <v>78</v>
      </c>
      <c r="H171" s="2">
        <v>4.5355999999999996</v>
      </c>
    </row>
    <row r="172" spans="1:8" x14ac:dyDescent="0.25">
      <c r="A172" s="2" t="s">
        <v>582</v>
      </c>
      <c r="B172" s="2" t="s">
        <v>38</v>
      </c>
      <c r="C172" s="2" t="s">
        <v>78</v>
      </c>
      <c r="D172" s="2" t="s">
        <v>27</v>
      </c>
      <c r="E172" s="2" t="s">
        <v>587</v>
      </c>
      <c r="F172" s="2" t="s">
        <v>151</v>
      </c>
      <c r="G172" s="2" t="s">
        <v>78</v>
      </c>
      <c r="H172" s="2">
        <v>4.1161000000000003</v>
      </c>
    </row>
    <row r="173" spans="1:8" x14ac:dyDescent="0.25">
      <c r="A173" s="2" t="s">
        <v>582</v>
      </c>
      <c r="B173" s="2" t="s">
        <v>38</v>
      </c>
      <c r="C173" s="2" t="s">
        <v>61</v>
      </c>
      <c r="D173" s="2" t="s">
        <v>24</v>
      </c>
      <c r="E173" s="2" t="s">
        <v>587</v>
      </c>
      <c r="F173" s="2" t="s">
        <v>151</v>
      </c>
      <c r="G173" s="2" t="s">
        <v>61</v>
      </c>
      <c r="H173" s="2">
        <v>3.6604000000000001</v>
      </c>
    </row>
    <row r="174" spans="1:8" x14ac:dyDescent="0.25">
      <c r="A174" s="2" t="s">
        <v>582</v>
      </c>
      <c r="B174" s="2" t="s">
        <v>38</v>
      </c>
      <c r="C174" s="2" t="s">
        <v>61</v>
      </c>
      <c r="D174" s="2" t="s">
        <v>30</v>
      </c>
      <c r="E174" s="2" t="s">
        <v>587</v>
      </c>
      <c r="F174" s="2" t="s">
        <v>151</v>
      </c>
      <c r="G174" s="2" t="s">
        <v>61</v>
      </c>
      <c r="H174" s="2">
        <v>3.7081</v>
      </c>
    </row>
    <row r="175" spans="1:8" x14ac:dyDescent="0.25">
      <c r="A175" s="2" t="s">
        <v>582</v>
      </c>
      <c r="B175" s="2" t="s">
        <v>38</v>
      </c>
      <c r="C175" s="2" t="s">
        <v>61</v>
      </c>
      <c r="D175" s="2" t="s">
        <v>22</v>
      </c>
      <c r="E175" s="2" t="s">
        <v>587</v>
      </c>
      <c r="F175" s="2" t="s">
        <v>151</v>
      </c>
      <c r="G175" s="2" t="s">
        <v>61</v>
      </c>
      <c r="H175" s="2">
        <v>4.5579000000000001</v>
      </c>
    </row>
    <row r="176" spans="1:8" x14ac:dyDescent="0.25">
      <c r="A176" s="2" t="s">
        <v>582</v>
      </c>
      <c r="B176" s="2" t="s">
        <v>38</v>
      </c>
      <c r="C176" s="2" t="s">
        <v>61</v>
      </c>
      <c r="D176" s="2" t="s">
        <v>26</v>
      </c>
      <c r="E176" s="2" t="s">
        <v>587</v>
      </c>
      <c r="F176" s="2" t="s">
        <v>151</v>
      </c>
      <c r="G176" s="2"/>
      <c r="H176" s="2">
        <v>4.5541999999999998</v>
      </c>
    </row>
    <row r="177" spans="1:8" x14ac:dyDescent="0.25">
      <c r="A177" s="2" t="s">
        <v>582</v>
      </c>
      <c r="B177" s="2" t="s">
        <v>38</v>
      </c>
      <c r="C177" s="2" t="s">
        <v>61</v>
      </c>
      <c r="D177" s="2" t="s">
        <v>27</v>
      </c>
      <c r="E177" s="2" t="s">
        <v>587</v>
      </c>
      <c r="F177" s="2" t="s">
        <v>151</v>
      </c>
      <c r="G177" s="2"/>
      <c r="H177" s="2">
        <v>4.0128000000000004</v>
      </c>
    </row>
    <row r="178" spans="1:8" x14ac:dyDescent="0.25">
      <c r="A178" s="2" t="s">
        <v>582</v>
      </c>
      <c r="B178" s="2" t="s">
        <v>38</v>
      </c>
      <c r="C178" s="2" t="s">
        <v>51</v>
      </c>
      <c r="D178" s="2" t="s">
        <v>24</v>
      </c>
      <c r="E178" s="2" t="s">
        <v>587</v>
      </c>
      <c r="F178" s="2" t="s">
        <v>151</v>
      </c>
      <c r="G178" s="2" t="s">
        <v>78</v>
      </c>
      <c r="H178" s="2">
        <v>3.5373000000000001</v>
      </c>
    </row>
    <row r="179" spans="1:8" x14ac:dyDescent="0.25">
      <c r="A179" s="2" t="s">
        <v>582</v>
      </c>
      <c r="B179" s="2" t="s">
        <v>38</v>
      </c>
      <c r="C179" s="2" t="s">
        <v>51</v>
      </c>
      <c r="D179" s="2" t="s">
        <v>22</v>
      </c>
      <c r="E179" s="2" t="s">
        <v>587</v>
      </c>
      <c r="F179" s="2" t="s">
        <v>151</v>
      </c>
      <c r="G179" s="2" t="s">
        <v>78</v>
      </c>
      <c r="H179" s="2">
        <v>4.5629</v>
      </c>
    </row>
    <row r="180" spans="1:8" x14ac:dyDescent="0.25">
      <c r="A180" s="2" t="s">
        <v>584</v>
      </c>
      <c r="B180" s="2" t="s">
        <v>38</v>
      </c>
      <c r="C180" s="2" t="s">
        <v>226</v>
      </c>
      <c r="D180" s="2" t="s">
        <v>24</v>
      </c>
      <c r="E180" s="2" t="s">
        <v>587</v>
      </c>
      <c r="F180" s="2" t="s">
        <v>151</v>
      </c>
      <c r="G180" s="2"/>
      <c r="H180" s="2">
        <v>3.7538</v>
      </c>
    </row>
    <row r="181" spans="1:8" x14ac:dyDescent="0.25">
      <c r="A181" s="2" t="s">
        <v>584</v>
      </c>
      <c r="B181" s="2" t="s">
        <v>38</v>
      </c>
      <c r="C181" s="2" t="s">
        <v>226</v>
      </c>
      <c r="D181" s="2" t="s">
        <v>22</v>
      </c>
      <c r="E181" s="2" t="s">
        <v>587</v>
      </c>
      <c r="F181" s="2" t="s">
        <v>151</v>
      </c>
      <c r="G181" s="2"/>
      <c r="H181" s="2">
        <v>4.4927999999999999</v>
      </c>
    </row>
    <row r="182" spans="1:8" x14ac:dyDescent="0.25">
      <c r="A182" s="2" t="s">
        <v>584</v>
      </c>
      <c r="B182" s="2" t="s">
        <v>38</v>
      </c>
      <c r="C182" s="2" t="s">
        <v>226</v>
      </c>
      <c r="D182" s="2" t="s">
        <v>26</v>
      </c>
      <c r="E182" s="2" t="s">
        <v>587</v>
      </c>
      <c r="F182" s="2" t="s">
        <v>151</v>
      </c>
      <c r="G182" s="2"/>
      <c r="H182" s="2">
        <v>4.4890999999999996</v>
      </c>
    </row>
    <row r="183" spans="1:8" x14ac:dyDescent="0.25">
      <c r="A183" s="2" t="s">
        <v>584</v>
      </c>
      <c r="B183" s="2" t="s">
        <v>38</v>
      </c>
      <c r="C183" s="2" t="s">
        <v>226</v>
      </c>
      <c r="D183" s="2" t="s">
        <v>27</v>
      </c>
      <c r="E183" s="2" t="s">
        <v>587</v>
      </c>
      <c r="F183" s="2" t="s">
        <v>151</v>
      </c>
      <c r="G183" s="2"/>
      <c r="H183" s="2">
        <v>4.1062000000000003</v>
      </c>
    </row>
    <row r="184" spans="1:8" x14ac:dyDescent="0.25">
      <c r="A184" s="2" t="s">
        <v>582</v>
      </c>
      <c r="B184" s="2" t="s">
        <v>38</v>
      </c>
      <c r="C184" s="2" t="s">
        <v>115</v>
      </c>
      <c r="D184" s="2" t="s">
        <v>40</v>
      </c>
      <c r="E184" s="2" t="s">
        <v>587</v>
      </c>
      <c r="F184" s="2" t="s">
        <v>151</v>
      </c>
      <c r="G184" s="2" t="s">
        <v>410</v>
      </c>
      <c r="H184" s="2">
        <v>2.6589999999999998</v>
      </c>
    </row>
    <row r="185" spans="1:8" x14ac:dyDescent="0.25">
      <c r="A185" s="2" t="s">
        <v>582</v>
      </c>
      <c r="B185" s="2" t="s">
        <v>38</v>
      </c>
      <c r="C185" s="2" t="s">
        <v>115</v>
      </c>
      <c r="D185" s="2" t="s">
        <v>24</v>
      </c>
      <c r="E185" s="2" t="s">
        <v>587</v>
      </c>
      <c r="F185" s="2" t="s">
        <v>151</v>
      </c>
      <c r="G185" s="2" t="s">
        <v>410</v>
      </c>
      <c r="H185" s="2">
        <v>3.4660000000000002</v>
      </c>
    </row>
    <row r="186" spans="1:8" x14ac:dyDescent="0.25">
      <c r="A186" s="2" t="s">
        <v>582</v>
      </c>
      <c r="B186" s="2" t="s">
        <v>38</v>
      </c>
      <c r="C186" s="2" t="s">
        <v>115</v>
      </c>
      <c r="D186" s="2" t="s">
        <v>22</v>
      </c>
      <c r="E186" s="2" t="s">
        <v>587</v>
      </c>
      <c r="F186" s="2" t="s">
        <v>151</v>
      </c>
      <c r="G186" s="2" t="s">
        <v>410</v>
      </c>
      <c r="H186" s="2">
        <v>4.4852999999999996</v>
      </c>
    </row>
    <row r="187" spans="1:8" x14ac:dyDescent="0.25">
      <c r="A187" s="2" t="s">
        <v>582</v>
      </c>
      <c r="B187" s="2" t="s">
        <v>38</v>
      </c>
      <c r="C187" s="2" t="s">
        <v>115</v>
      </c>
      <c r="D187" s="2" t="s">
        <v>26</v>
      </c>
      <c r="E187" s="2" t="s">
        <v>587</v>
      </c>
      <c r="F187" s="2" t="s">
        <v>151</v>
      </c>
      <c r="G187" s="2" t="s">
        <v>410</v>
      </c>
      <c r="H187" s="2">
        <v>4.4880000000000004</v>
      </c>
    </row>
    <row r="188" spans="1:8" x14ac:dyDescent="0.25">
      <c r="A188" s="2" t="s">
        <v>582</v>
      </c>
      <c r="B188" s="2" t="s">
        <v>38</v>
      </c>
      <c r="C188" s="2" t="s">
        <v>115</v>
      </c>
      <c r="D188" s="2" t="s">
        <v>27</v>
      </c>
      <c r="E188" s="2" t="s">
        <v>587</v>
      </c>
      <c r="F188" s="2" t="s">
        <v>151</v>
      </c>
      <c r="G188" s="2" t="s">
        <v>410</v>
      </c>
      <c r="H188" s="2">
        <v>4.0747999999999998</v>
      </c>
    </row>
    <row r="189" spans="1:8" x14ac:dyDescent="0.25">
      <c r="A189" s="2" t="s">
        <v>584</v>
      </c>
      <c r="B189" s="2" t="s">
        <v>38</v>
      </c>
      <c r="C189" s="2" t="s">
        <v>292</v>
      </c>
      <c r="D189" s="2" t="s">
        <v>24</v>
      </c>
      <c r="E189" s="2" t="s">
        <v>587</v>
      </c>
      <c r="F189" s="2" t="s">
        <v>151</v>
      </c>
      <c r="G189" s="2"/>
      <c r="H189" s="2">
        <v>3.7160000000000002</v>
      </c>
    </row>
    <row r="190" spans="1:8" x14ac:dyDescent="0.25">
      <c r="A190" s="2" t="s">
        <v>584</v>
      </c>
      <c r="B190" s="2" t="s">
        <v>38</v>
      </c>
      <c r="C190" s="2" t="s">
        <v>292</v>
      </c>
      <c r="D190" s="2" t="s">
        <v>22</v>
      </c>
      <c r="E190" s="2" t="s">
        <v>587</v>
      </c>
      <c r="F190" s="2" t="s">
        <v>151</v>
      </c>
      <c r="G190" s="2"/>
      <c r="H190" s="2">
        <v>4.5641999999999996</v>
      </c>
    </row>
    <row r="191" spans="1:8" x14ac:dyDescent="0.25">
      <c r="A191" s="2" t="s">
        <v>584</v>
      </c>
      <c r="B191" s="2" t="s">
        <v>38</v>
      </c>
      <c r="C191" s="2" t="s">
        <v>292</v>
      </c>
      <c r="D191" s="2" t="s">
        <v>27</v>
      </c>
      <c r="E191" s="2" t="s">
        <v>587</v>
      </c>
      <c r="F191" s="2" t="s">
        <v>151</v>
      </c>
      <c r="G191" s="2"/>
      <c r="H191" s="2">
        <v>4.0683999999999996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5"/>
  </sheetPr>
  <dimension ref="A1:L115"/>
  <sheetViews>
    <sheetView workbookViewId="0">
      <selection sqref="A1:H115"/>
    </sheetView>
  </sheetViews>
  <sheetFormatPr defaultRowHeight="15" x14ac:dyDescent="0.25"/>
  <cols>
    <col min="1" max="1" width="11.5703125" bestFit="1" customWidth="1"/>
    <col min="2" max="2" width="9.85546875" customWidth="1"/>
    <col min="3" max="3" width="12.42578125" bestFit="1" customWidth="1"/>
    <col min="4" max="4" width="17.42578125" bestFit="1" customWidth="1"/>
    <col min="5" max="5" width="10.140625" customWidth="1"/>
    <col min="6" max="6" width="15.42578125" bestFit="1" customWidth="1"/>
    <col min="7" max="7" width="15.7109375" customWidth="1"/>
    <col min="8" max="8" width="7.7109375" customWidth="1"/>
    <col min="9" max="10" width="10.7109375" customWidth="1"/>
    <col min="11" max="12" width="10.7109375" bestFit="1" customWidth="1"/>
  </cols>
  <sheetData>
    <row r="1" spans="1:12" x14ac:dyDescent="0.25">
      <c r="A1" s="2" t="s">
        <v>581</v>
      </c>
      <c r="B1" s="2" t="s">
        <v>157</v>
      </c>
      <c r="C1" s="2" t="s">
        <v>156</v>
      </c>
      <c r="D1" s="2" t="s">
        <v>401</v>
      </c>
      <c r="E1" s="2" t="s">
        <v>158</v>
      </c>
      <c r="F1" s="2" t="s">
        <v>149</v>
      </c>
      <c r="G1" s="2" t="s">
        <v>150</v>
      </c>
      <c r="H1" s="2" t="s">
        <v>155</v>
      </c>
      <c r="I1" s="2"/>
      <c r="J1" s="2"/>
      <c r="K1" s="2"/>
      <c r="L1" s="2"/>
    </row>
    <row r="2" spans="1:12" x14ac:dyDescent="0.25">
      <c r="A2" s="2" t="s">
        <v>582</v>
      </c>
      <c r="B2" s="2" t="s">
        <v>38</v>
      </c>
      <c r="C2" s="2" t="s">
        <v>42</v>
      </c>
      <c r="D2" s="2" t="s">
        <v>42</v>
      </c>
      <c r="E2" s="2" t="s">
        <v>40</v>
      </c>
      <c r="F2" s="2" t="s">
        <v>587</v>
      </c>
      <c r="G2" s="2" t="s">
        <v>151</v>
      </c>
      <c r="H2" s="2">
        <v>2.6589999999999998</v>
      </c>
      <c r="I2" s="2"/>
      <c r="J2" s="2"/>
      <c r="K2" s="2"/>
      <c r="L2" s="2"/>
    </row>
    <row r="3" spans="1:12" x14ac:dyDescent="0.25">
      <c r="A3" s="2" t="s">
        <v>582</v>
      </c>
      <c r="B3" s="2" t="s">
        <v>38</v>
      </c>
      <c r="C3" s="2" t="s">
        <v>42</v>
      </c>
      <c r="D3" s="2" t="s">
        <v>42</v>
      </c>
      <c r="E3" s="2" t="s">
        <v>24</v>
      </c>
      <c r="F3" s="2" t="s">
        <v>587</v>
      </c>
      <c r="G3" s="2" t="s">
        <v>151</v>
      </c>
      <c r="H3" s="2">
        <v>3.4660000000000002</v>
      </c>
      <c r="I3" s="2"/>
      <c r="J3" s="2"/>
      <c r="K3" s="2"/>
      <c r="L3" s="2"/>
    </row>
    <row r="4" spans="1:12" x14ac:dyDescent="0.25">
      <c r="A4" s="2" t="s">
        <v>582</v>
      </c>
      <c r="B4" s="2" t="s">
        <v>38</v>
      </c>
      <c r="C4" s="2" t="s">
        <v>42</v>
      </c>
      <c r="D4" s="2" t="s">
        <v>42</v>
      </c>
      <c r="E4" s="2" t="s">
        <v>28</v>
      </c>
      <c r="F4" s="2" t="s">
        <v>587</v>
      </c>
      <c r="G4" s="2" t="s">
        <v>151</v>
      </c>
      <c r="H4" s="2">
        <v>4.4058000000000002</v>
      </c>
      <c r="I4" s="2"/>
      <c r="J4" s="2"/>
      <c r="K4" s="2"/>
      <c r="L4" s="2"/>
    </row>
    <row r="5" spans="1:12" x14ac:dyDescent="0.25">
      <c r="A5" s="2" t="s">
        <v>582</v>
      </c>
      <c r="B5" s="2" t="s">
        <v>38</v>
      </c>
      <c r="C5" s="2" t="s">
        <v>42</v>
      </c>
      <c r="D5" s="2" t="s">
        <v>42</v>
      </c>
      <c r="E5" s="2" t="s">
        <v>31</v>
      </c>
      <c r="F5" s="2" t="s">
        <v>587</v>
      </c>
      <c r="G5" s="2" t="s">
        <v>151</v>
      </c>
      <c r="H5" s="2">
        <v>4.5205000000000002</v>
      </c>
      <c r="I5" s="2"/>
      <c r="J5" s="2"/>
      <c r="K5" s="2"/>
      <c r="L5" s="2"/>
    </row>
    <row r="6" spans="1:12" x14ac:dyDescent="0.25">
      <c r="A6" s="2" t="s">
        <v>582</v>
      </c>
      <c r="B6" s="2" t="s">
        <v>38</v>
      </c>
      <c r="C6" s="2" t="s">
        <v>42</v>
      </c>
      <c r="D6" s="2" t="s">
        <v>42</v>
      </c>
      <c r="E6" s="2" t="s">
        <v>22</v>
      </c>
      <c r="F6" s="2" t="s">
        <v>587</v>
      </c>
      <c r="G6" s="2" t="s">
        <v>151</v>
      </c>
      <c r="H6" s="2">
        <v>4.4852999999999996</v>
      </c>
      <c r="I6" s="2"/>
      <c r="J6" s="2"/>
      <c r="K6" s="2"/>
      <c r="L6" s="2"/>
    </row>
    <row r="7" spans="1:12" x14ac:dyDescent="0.25">
      <c r="A7" s="2" t="s">
        <v>582</v>
      </c>
      <c r="B7" s="2" t="s">
        <v>38</v>
      </c>
      <c r="C7" s="2" t="s">
        <v>42</v>
      </c>
      <c r="D7" s="2" t="s">
        <v>42</v>
      </c>
      <c r="E7" s="2" t="s">
        <v>26</v>
      </c>
      <c r="F7" s="2" t="s">
        <v>587</v>
      </c>
      <c r="G7" s="2" t="s">
        <v>151</v>
      </c>
      <c r="H7" s="2">
        <v>4.4880000000000004</v>
      </c>
      <c r="I7" s="2"/>
      <c r="J7" s="2"/>
      <c r="K7" s="2"/>
      <c r="L7" s="2"/>
    </row>
    <row r="8" spans="1:12" x14ac:dyDescent="0.25">
      <c r="A8" s="2" t="s">
        <v>582</v>
      </c>
      <c r="B8" s="2" t="s">
        <v>38</v>
      </c>
      <c r="C8" s="2" t="s">
        <v>42</v>
      </c>
      <c r="D8" s="2" t="s">
        <v>42</v>
      </c>
      <c r="E8" s="2" t="s">
        <v>27</v>
      </c>
      <c r="F8" s="2" t="s">
        <v>587</v>
      </c>
      <c r="G8" s="2" t="s">
        <v>151</v>
      </c>
      <c r="H8" s="2">
        <v>4.0747999999999998</v>
      </c>
      <c r="I8" s="2"/>
      <c r="J8" s="2"/>
      <c r="K8" s="2"/>
      <c r="L8" s="2"/>
    </row>
    <row r="9" spans="1:12" x14ac:dyDescent="0.25">
      <c r="A9" s="2" t="s">
        <v>584</v>
      </c>
      <c r="B9" s="2" t="s">
        <v>38</v>
      </c>
      <c r="C9" s="2" t="s">
        <v>296</v>
      </c>
      <c r="D9" s="2"/>
      <c r="E9" s="2" t="s">
        <v>40</v>
      </c>
      <c r="F9" s="2" t="s">
        <v>587</v>
      </c>
      <c r="G9" s="2" t="s">
        <v>151</v>
      </c>
      <c r="H9" s="2">
        <v>2.8090000000000002</v>
      </c>
      <c r="I9" s="2"/>
      <c r="J9" s="2"/>
      <c r="K9" s="2"/>
      <c r="L9" s="2"/>
    </row>
    <row r="10" spans="1:12" x14ac:dyDescent="0.25">
      <c r="A10" s="2" t="s">
        <v>584</v>
      </c>
      <c r="B10" s="2" t="s">
        <v>38</v>
      </c>
      <c r="C10" s="2" t="s">
        <v>296</v>
      </c>
      <c r="D10" s="2"/>
      <c r="E10" s="2" t="s">
        <v>24</v>
      </c>
      <c r="F10" s="2" t="s">
        <v>587</v>
      </c>
      <c r="G10" s="2" t="s">
        <v>151</v>
      </c>
      <c r="H10" s="2">
        <v>3.7160000000000002</v>
      </c>
      <c r="I10" s="2"/>
      <c r="J10" s="2"/>
      <c r="K10" s="2"/>
      <c r="L10" s="2"/>
    </row>
    <row r="11" spans="1:12" x14ac:dyDescent="0.25">
      <c r="A11" s="2" t="s">
        <v>584</v>
      </c>
      <c r="B11" s="2" t="s">
        <v>38</v>
      </c>
      <c r="C11" s="2" t="s">
        <v>296</v>
      </c>
      <c r="D11" s="2"/>
      <c r="E11" s="2" t="s">
        <v>22</v>
      </c>
      <c r="F11" s="2" t="s">
        <v>587</v>
      </c>
      <c r="G11" s="2" t="s">
        <v>151</v>
      </c>
      <c r="H11" s="2">
        <v>4.5641999999999996</v>
      </c>
      <c r="I11" s="2"/>
      <c r="J11" s="2"/>
      <c r="K11" s="2"/>
      <c r="L11" s="2"/>
    </row>
    <row r="12" spans="1:12" x14ac:dyDescent="0.25">
      <c r="A12" s="2" t="s">
        <v>584</v>
      </c>
      <c r="B12" s="2" t="s">
        <v>38</v>
      </c>
      <c r="C12" s="2" t="s">
        <v>296</v>
      </c>
      <c r="D12" s="2"/>
      <c r="E12" s="2" t="s">
        <v>26</v>
      </c>
      <c r="F12" s="2" t="s">
        <v>587</v>
      </c>
      <c r="G12" s="2" t="s">
        <v>151</v>
      </c>
      <c r="H12" s="2">
        <v>4.5605000000000002</v>
      </c>
      <c r="I12" s="2"/>
      <c r="J12" s="2"/>
      <c r="K12" s="2"/>
      <c r="L12" s="2"/>
    </row>
    <row r="13" spans="1:12" x14ac:dyDescent="0.25">
      <c r="A13" s="2" t="s">
        <v>584</v>
      </c>
      <c r="B13" s="2" t="s">
        <v>38</v>
      </c>
      <c r="C13" s="2" t="s">
        <v>296</v>
      </c>
      <c r="D13" s="2"/>
      <c r="E13" s="2" t="s">
        <v>27</v>
      </c>
      <c r="F13" s="2" t="s">
        <v>587</v>
      </c>
      <c r="G13" s="2" t="s">
        <v>151</v>
      </c>
      <c r="H13" s="2">
        <v>4.0683999999999996</v>
      </c>
      <c r="I13" s="2"/>
      <c r="J13" s="2"/>
      <c r="K13" s="2"/>
      <c r="L13" s="2"/>
    </row>
    <row r="14" spans="1:12" x14ac:dyDescent="0.25">
      <c r="A14" s="2" t="s">
        <v>584</v>
      </c>
      <c r="B14" s="2" t="s">
        <v>38</v>
      </c>
      <c r="C14" s="2" t="s">
        <v>296</v>
      </c>
      <c r="D14" s="2"/>
      <c r="E14" s="2" t="s">
        <v>325</v>
      </c>
      <c r="F14" s="2" t="s">
        <v>587</v>
      </c>
      <c r="G14" s="2" t="s">
        <v>151</v>
      </c>
      <c r="H14" s="2">
        <v>4.6642000000000001</v>
      </c>
      <c r="I14" s="2"/>
      <c r="J14" s="2"/>
      <c r="K14" s="2"/>
      <c r="L14" s="2"/>
    </row>
    <row r="15" spans="1:12" x14ac:dyDescent="0.25">
      <c r="A15" s="2" t="s">
        <v>582</v>
      </c>
      <c r="B15" s="2" t="s">
        <v>38</v>
      </c>
      <c r="C15" s="2" t="s">
        <v>122</v>
      </c>
      <c r="D15" s="2" t="s">
        <v>122</v>
      </c>
      <c r="E15" s="2" t="s">
        <v>24</v>
      </c>
      <c r="F15" s="2" t="s">
        <v>587</v>
      </c>
      <c r="G15" s="2" t="s">
        <v>151</v>
      </c>
      <c r="H15" s="2">
        <v>3.7951000000000001</v>
      </c>
      <c r="I15" s="2"/>
      <c r="J15" s="2"/>
      <c r="K15" s="2"/>
      <c r="L15" s="2"/>
    </row>
    <row r="16" spans="1:12" x14ac:dyDescent="0.25">
      <c r="A16" s="2" t="s">
        <v>582</v>
      </c>
      <c r="B16" s="2" t="s">
        <v>38</v>
      </c>
      <c r="C16" s="2" t="s">
        <v>122</v>
      </c>
      <c r="D16" s="2" t="s">
        <v>122</v>
      </c>
      <c r="E16" s="2" t="s">
        <v>32</v>
      </c>
      <c r="F16" s="2" t="s">
        <v>587</v>
      </c>
      <c r="G16" s="2" t="s">
        <v>151</v>
      </c>
      <c r="H16" s="2">
        <v>4.1440999999999999</v>
      </c>
      <c r="I16" s="2"/>
      <c r="J16" s="2"/>
      <c r="K16" s="2"/>
      <c r="L16" s="2"/>
    </row>
    <row r="17" spans="1:12" x14ac:dyDescent="0.25">
      <c r="A17" s="2" t="s">
        <v>582</v>
      </c>
      <c r="B17" s="2" t="s">
        <v>38</v>
      </c>
      <c r="C17" s="2" t="s">
        <v>122</v>
      </c>
      <c r="D17" s="2" t="s">
        <v>122</v>
      </c>
      <c r="E17" s="2" t="s">
        <v>22</v>
      </c>
      <c r="F17" s="2" t="s">
        <v>587</v>
      </c>
      <c r="G17" s="2" t="s">
        <v>151</v>
      </c>
      <c r="H17" s="2">
        <v>4.5401999999999996</v>
      </c>
      <c r="I17" s="2"/>
      <c r="J17" s="2"/>
      <c r="K17" s="2"/>
      <c r="L17" s="2"/>
    </row>
    <row r="18" spans="1:12" x14ac:dyDescent="0.25">
      <c r="A18" s="2" t="s">
        <v>584</v>
      </c>
      <c r="B18" s="2" t="s">
        <v>38</v>
      </c>
      <c r="C18" s="2" t="s">
        <v>250</v>
      </c>
      <c r="D18" s="2"/>
      <c r="E18" s="2" t="s">
        <v>24</v>
      </c>
      <c r="F18" s="2" t="s">
        <v>587</v>
      </c>
      <c r="G18" s="2" t="s">
        <v>151</v>
      </c>
      <c r="H18" s="2">
        <v>3.4117999999999999</v>
      </c>
      <c r="I18" s="2"/>
      <c r="J18" s="2"/>
      <c r="K18" s="2"/>
      <c r="L18" s="2"/>
    </row>
    <row r="19" spans="1:12" x14ac:dyDescent="0.25">
      <c r="A19" s="2" t="s">
        <v>584</v>
      </c>
      <c r="B19" s="2" t="s">
        <v>38</v>
      </c>
      <c r="C19" s="2" t="s">
        <v>250</v>
      </c>
      <c r="D19" s="2"/>
      <c r="E19" s="2" t="s">
        <v>22</v>
      </c>
      <c r="F19" s="2" t="s">
        <v>587</v>
      </c>
      <c r="G19" s="2" t="s">
        <v>151</v>
      </c>
      <c r="H19" s="2">
        <v>4.5018000000000002</v>
      </c>
      <c r="I19" s="2"/>
      <c r="J19" s="2"/>
      <c r="K19" s="2"/>
      <c r="L19" s="2"/>
    </row>
    <row r="20" spans="1:12" x14ac:dyDescent="0.25">
      <c r="A20" s="2" t="s">
        <v>584</v>
      </c>
      <c r="B20" s="2" t="s">
        <v>38</v>
      </c>
      <c r="C20" s="2" t="s">
        <v>250</v>
      </c>
      <c r="D20" s="2"/>
      <c r="E20" s="2" t="s">
        <v>26</v>
      </c>
      <c r="F20" s="2" t="s">
        <v>587</v>
      </c>
      <c r="G20" s="2" t="s">
        <v>151</v>
      </c>
      <c r="H20" s="2">
        <v>4.4981</v>
      </c>
      <c r="I20" s="2"/>
      <c r="J20" s="2"/>
      <c r="K20" s="2"/>
      <c r="L20" s="2"/>
    </row>
    <row r="21" spans="1:12" x14ac:dyDescent="0.25">
      <c r="A21" s="2" t="s">
        <v>584</v>
      </c>
      <c r="B21" s="2" t="s">
        <v>38</v>
      </c>
      <c r="C21" s="2" t="s">
        <v>250</v>
      </c>
      <c r="D21" s="2"/>
      <c r="E21" s="2" t="s">
        <v>27</v>
      </c>
      <c r="F21" s="2" t="s">
        <v>587</v>
      </c>
      <c r="G21" s="2" t="s">
        <v>151</v>
      </c>
      <c r="H21" s="2">
        <v>3.7642000000000002</v>
      </c>
      <c r="I21" s="2"/>
      <c r="J21" s="2"/>
      <c r="K21" s="2"/>
      <c r="L21" s="2"/>
    </row>
    <row r="22" spans="1:12" x14ac:dyDescent="0.25">
      <c r="A22" s="2" t="s">
        <v>584</v>
      </c>
      <c r="B22" s="2" t="s">
        <v>38</v>
      </c>
      <c r="C22" s="2" t="s">
        <v>217</v>
      </c>
      <c r="D22" s="2"/>
      <c r="E22" s="2" t="s">
        <v>40</v>
      </c>
      <c r="F22" s="2" t="s">
        <v>587</v>
      </c>
      <c r="G22" s="2" t="s">
        <v>151</v>
      </c>
      <c r="H22" s="2">
        <v>2.6890000000000001</v>
      </c>
      <c r="I22" s="2"/>
      <c r="J22" s="2"/>
      <c r="K22" s="2"/>
      <c r="L22" s="2"/>
    </row>
    <row r="23" spans="1:12" x14ac:dyDescent="0.25">
      <c r="A23" s="2" t="s">
        <v>584</v>
      </c>
      <c r="B23" s="2" t="s">
        <v>38</v>
      </c>
      <c r="C23" s="2" t="s">
        <v>217</v>
      </c>
      <c r="D23" s="2"/>
      <c r="E23" s="2" t="s">
        <v>24</v>
      </c>
      <c r="F23" s="2" t="s">
        <v>587</v>
      </c>
      <c r="G23" s="2" t="s">
        <v>151</v>
      </c>
      <c r="H23" s="2">
        <v>3.7286999999999999</v>
      </c>
      <c r="I23" s="2"/>
      <c r="J23" s="2"/>
      <c r="K23" s="2"/>
      <c r="L23" s="2"/>
    </row>
    <row r="24" spans="1:12" x14ac:dyDescent="0.25">
      <c r="A24" s="2" t="s">
        <v>584</v>
      </c>
      <c r="B24" s="2" t="s">
        <v>38</v>
      </c>
      <c r="C24" s="2" t="s">
        <v>217</v>
      </c>
      <c r="D24" s="2"/>
      <c r="E24" s="2" t="s">
        <v>31</v>
      </c>
      <c r="F24" s="2" t="s">
        <v>587</v>
      </c>
      <c r="G24" s="2" t="s">
        <v>151</v>
      </c>
      <c r="H24" s="2">
        <v>4.5079000000000002</v>
      </c>
      <c r="I24" s="2"/>
      <c r="J24" s="2"/>
      <c r="K24" s="2"/>
      <c r="L24" s="2"/>
    </row>
    <row r="25" spans="1:12" x14ac:dyDescent="0.25">
      <c r="A25" s="2" t="s">
        <v>584</v>
      </c>
      <c r="B25" s="2" t="s">
        <v>38</v>
      </c>
      <c r="C25" s="2" t="s">
        <v>217</v>
      </c>
      <c r="D25" s="2"/>
      <c r="E25" s="2" t="s">
        <v>22</v>
      </c>
      <c r="F25" s="2" t="s">
        <v>587</v>
      </c>
      <c r="G25" s="2" t="s">
        <v>151</v>
      </c>
      <c r="H25" s="2">
        <v>4.4638999999999998</v>
      </c>
      <c r="I25" s="2"/>
      <c r="J25" s="2"/>
      <c r="K25" s="2"/>
      <c r="L25" s="2"/>
    </row>
    <row r="26" spans="1:12" x14ac:dyDescent="0.25">
      <c r="A26" s="2" t="s">
        <v>584</v>
      </c>
      <c r="B26" s="2" t="s">
        <v>38</v>
      </c>
      <c r="C26" s="2" t="s">
        <v>217</v>
      </c>
      <c r="D26" s="2"/>
      <c r="E26" s="2" t="s">
        <v>26</v>
      </c>
      <c r="F26" s="2" t="s">
        <v>587</v>
      </c>
      <c r="G26" s="2" t="s">
        <v>151</v>
      </c>
      <c r="H26" s="2">
        <v>4.4602000000000004</v>
      </c>
      <c r="I26" s="2"/>
      <c r="J26" s="2"/>
      <c r="K26" s="2"/>
      <c r="L26" s="2"/>
    </row>
    <row r="27" spans="1:12" x14ac:dyDescent="0.25">
      <c r="A27" s="2" t="s">
        <v>584</v>
      </c>
      <c r="B27" s="2" t="s">
        <v>38</v>
      </c>
      <c r="C27" s="2" t="s">
        <v>217</v>
      </c>
      <c r="D27" s="2"/>
      <c r="E27" s="2" t="s">
        <v>27</v>
      </c>
      <c r="F27" s="2" t="s">
        <v>587</v>
      </c>
      <c r="G27" s="2" t="s">
        <v>151</v>
      </c>
      <c r="H27" s="2">
        <v>4.0811000000000002</v>
      </c>
      <c r="I27" s="2"/>
      <c r="J27" s="2"/>
      <c r="K27" s="2"/>
      <c r="L27" s="2"/>
    </row>
    <row r="28" spans="1:12" x14ac:dyDescent="0.25">
      <c r="A28" s="2" t="s">
        <v>582</v>
      </c>
      <c r="B28" s="2" t="s">
        <v>38</v>
      </c>
      <c r="C28" s="2" t="s">
        <v>70</v>
      </c>
      <c r="D28" s="2" t="s">
        <v>70</v>
      </c>
      <c r="E28" s="2" t="s">
        <v>24</v>
      </c>
      <c r="F28" s="2" t="s">
        <v>587</v>
      </c>
      <c r="G28" s="2" t="s">
        <v>151</v>
      </c>
      <c r="H28" s="2">
        <v>3.7563</v>
      </c>
      <c r="I28" s="2"/>
      <c r="J28" s="2"/>
      <c r="K28" s="2"/>
      <c r="L28" s="2"/>
    </row>
    <row r="29" spans="1:12" x14ac:dyDescent="0.25">
      <c r="A29" s="2" t="s">
        <v>582</v>
      </c>
      <c r="B29" s="2" t="s">
        <v>38</v>
      </c>
      <c r="C29" s="2" t="s">
        <v>70</v>
      </c>
      <c r="D29" s="2" t="s">
        <v>70</v>
      </c>
      <c r="E29" s="2" t="s">
        <v>32</v>
      </c>
      <c r="F29" s="2" t="s">
        <v>587</v>
      </c>
      <c r="G29" s="2" t="s">
        <v>151</v>
      </c>
      <c r="H29" s="2">
        <v>4.1052999999999997</v>
      </c>
      <c r="I29" s="2"/>
      <c r="J29" s="2"/>
      <c r="K29" s="2"/>
      <c r="L29" s="2"/>
    </row>
    <row r="30" spans="1:12" x14ac:dyDescent="0.25">
      <c r="A30" s="2" t="s">
        <v>582</v>
      </c>
      <c r="B30" s="2" t="s">
        <v>38</v>
      </c>
      <c r="C30" s="2" t="s">
        <v>70</v>
      </c>
      <c r="D30" s="2" t="s">
        <v>70</v>
      </c>
      <c r="E30" s="2" t="s">
        <v>22</v>
      </c>
      <c r="F30" s="2" t="s">
        <v>587</v>
      </c>
      <c r="G30" s="2" t="s">
        <v>151</v>
      </c>
      <c r="H30" s="2">
        <v>4.4955999999999996</v>
      </c>
      <c r="I30" s="2"/>
      <c r="J30" s="2"/>
      <c r="K30" s="2"/>
      <c r="L30" s="2"/>
    </row>
    <row r="31" spans="1:12" x14ac:dyDescent="0.25">
      <c r="A31" s="2" t="s">
        <v>582</v>
      </c>
      <c r="B31" s="2" t="s">
        <v>38</v>
      </c>
      <c r="C31" s="2" t="s">
        <v>70</v>
      </c>
      <c r="D31" s="2" t="s">
        <v>70</v>
      </c>
      <c r="E31" s="2" t="s">
        <v>26</v>
      </c>
      <c r="F31" s="2" t="s">
        <v>587</v>
      </c>
      <c r="G31" s="2" t="s">
        <v>151</v>
      </c>
      <c r="H31" s="2">
        <v>4.4919000000000002</v>
      </c>
      <c r="I31" s="2"/>
      <c r="J31" s="2"/>
      <c r="K31" s="2"/>
      <c r="L31" s="2"/>
    </row>
    <row r="32" spans="1:12" x14ac:dyDescent="0.25">
      <c r="A32" s="2" t="s">
        <v>582</v>
      </c>
      <c r="B32" s="2" t="s">
        <v>38</v>
      </c>
      <c r="C32" s="2" t="s">
        <v>70</v>
      </c>
      <c r="D32" s="2" t="s">
        <v>70</v>
      </c>
      <c r="E32" s="2" t="s">
        <v>27</v>
      </c>
      <c r="F32" s="2" t="s">
        <v>587</v>
      </c>
      <c r="G32" s="2" t="s">
        <v>151</v>
      </c>
      <c r="H32" s="2">
        <v>4.1086999999999998</v>
      </c>
      <c r="I32" s="2"/>
      <c r="J32" s="2"/>
      <c r="K32" s="2"/>
      <c r="L32" s="2"/>
    </row>
    <row r="33" spans="1:12" x14ac:dyDescent="0.25">
      <c r="A33" s="2" t="s">
        <v>584</v>
      </c>
      <c r="B33" s="2" t="s">
        <v>38</v>
      </c>
      <c r="C33" s="2" t="s">
        <v>294</v>
      </c>
      <c r="D33" s="2"/>
      <c r="E33" s="2" t="s">
        <v>40</v>
      </c>
      <c r="F33" s="2" t="s">
        <v>587</v>
      </c>
      <c r="G33" s="2" t="s">
        <v>151</v>
      </c>
      <c r="H33" s="2">
        <v>2.8090000000000002</v>
      </c>
      <c r="I33" s="2"/>
      <c r="J33" s="2"/>
      <c r="K33" s="2"/>
      <c r="L33" s="2"/>
    </row>
    <row r="34" spans="1:12" x14ac:dyDescent="0.25">
      <c r="A34" s="2" t="s">
        <v>584</v>
      </c>
      <c r="B34" s="2" t="s">
        <v>38</v>
      </c>
      <c r="C34" s="2" t="s">
        <v>294</v>
      </c>
      <c r="D34" s="2"/>
      <c r="E34" s="2" t="s">
        <v>24</v>
      </c>
      <c r="F34" s="2" t="s">
        <v>587</v>
      </c>
      <c r="G34" s="2" t="s">
        <v>151</v>
      </c>
      <c r="H34" s="2">
        <v>3.6846000000000001</v>
      </c>
      <c r="I34" s="2"/>
      <c r="J34" s="2"/>
      <c r="K34" s="2"/>
      <c r="L34" s="2"/>
    </row>
    <row r="35" spans="1:12" x14ac:dyDescent="0.25">
      <c r="A35" s="2" t="s">
        <v>584</v>
      </c>
      <c r="B35" s="2" t="s">
        <v>38</v>
      </c>
      <c r="C35" s="2" t="s">
        <v>294</v>
      </c>
      <c r="D35" s="2"/>
      <c r="E35" s="2" t="s">
        <v>32</v>
      </c>
      <c r="F35" s="2" t="s">
        <v>587</v>
      </c>
      <c r="G35" s="2" t="s">
        <v>151</v>
      </c>
      <c r="H35" s="2">
        <v>4.0335999999999999</v>
      </c>
      <c r="I35" s="2"/>
      <c r="J35" s="2"/>
      <c r="K35" s="2"/>
      <c r="L35" s="2"/>
    </row>
    <row r="36" spans="1:12" x14ac:dyDescent="0.25">
      <c r="A36" s="2" t="s">
        <v>584</v>
      </c>
      <c r="B36" s="2" t="s">
        <v>38</v>
      </c>
      <c r="C36" s="2" t="s">
        <v>294</v>
      </c>
      <c r="D36" s="2"/>
      <c r="E36" s="2" t="s">
        <v>22</v>
      </c>
      <c r="F36" s="2" t="s">
        <v>587</v>
      </c>
      <c r="G36" s="2" t="s">
        <v>151</v>
      </c>
      <c r="H36" s="2">
        <v>4.5282</v>
      </c>
      <c r="I36" s="2"/>
      <c r="J36" s="2"/>
      <c r="K36" s="2"/>
      <c r="L36" s="2"/>
    </row>
    <row r="37" spans="1:12" x14ac:dyDescent="0.25">
      <c r="A37" s="2" t="s">
        <v>584</v>
      </c>
      <c r="B37" s="2" t="s">
        <v>38</v>
      </c>
      <c r="C37" s="2" t="s">
        <v>294</v>
      </c>
      <c r="D37" s="2"/>
      <c r="E37" s="2" t="s">
        <v>27</v>
      </c>
      <c r="F37" s="2" t="s">
        <v>587</v>
      </c>
      <c r="G37" s="2" t="s">
        <v>151</v>
      </c>
      <c r="H37" s="2">
        <v>4.0369999999999999</v>
      </c>
      <c r="I37" s="2"/>
      <c r="J37" s="2"/>
      <c r="K37" s="2"/>
      <c r="L37" s="2"/>
    </row>
    <row r="38" spans="1:12" x14ac:dyDescent="0.25">
      <c r="A38" s="2" t="s">
        <v>584</v>
      </c>
      <c r="B38" s="2" t="s">
        <v>38</v>
      </c>
      <c r="C38" s="2" t="s">
        <v>295</v>
      </c>
      <c r="D38" s="2"/>
      <c r="E38" s="2" t="s">
        <v>40</v>
      </c>
      <c r="F38" s="2" t="s">
        <v>587</v>
      </c>
      <c r="G38" s="2" t="s">
        <v>151</v>
      </c>
      <c r="H38" s="2">
        <v>2.8090000000000002</v>
      </c>
      <c r="I38" s="2"/>
      <c r="J38" s="2"/>
      <c r="K38" s="2"/>
      <c r="L38" s="2"/>
    </row>
    <row r="39" spans="1:12" x14ac:dyDescent="0.25">
      <c r="A39" s="2" t="s">
        <v>584</v>
      </c>
      <c r="B39" s="2" t="s">
        <v>38</v>
      </c>
      <c r="C39" s="2" t="s">
        <v>295</v>
      </c>
      <c r="D39" s="2"/>
      <c r="E39" s="2" t="s">
        <v>24</v>
      </c>
      <c r="F39" s="2" t="s">
        <v>587</v>
      </c>
      <c r="G39" s="2" t="s">
        <v>151</v>
      </c>
      <c r="H39" s="2">
        <v>3.6951000000000001</v>
      </c>
      <c r="I39" s="2"/>
      <c r="J39" s="2"/>
      <c r="K39" s="2"/>
      <c r="L39" s="2"/>
    </row>
    <row r="40" spans="1:12" x14ac:dyDescent="0.25">
      <c r="A40" s="2" t="s">
        <v>584</v>
      </c>
      <c r="B40" s="2" t="s">
        <v>38</v>
      </c>
      <c r="C40" s="2" t="s">
        <v>295</v>
      </c>
      <c r="D40" s="2"/>
      <c r="E40" s="2" t="s">
        <v>22</v>
      </c>
      <c r="F40" s="2" t="s">
        <v>587</v>
      </c>
      <c r="G40" s="2" t="s">
        <v>151</v>
      </c>
      <c r="H40" s="2">
        <v>4.5401999999999996</v>
      </c>
      <c r="I40" s="2"/>
      <c r="J40" s="2"/>
      <c r="K40" s="2"/>
      <c r="L40" s="2"/>
    </row>
    <row r="41" spans="1:12" x14ac:dyDescent="0.25">
      <c r="A41" s="2" t="s">
        <v>584</v>
      </c>
      <c r="B41" s="2" t="s">
        <v>38</v>
      </c>
      <c r="C41" s="2" t="s">
        <v>295</v>
      </c>
      <c r="D41" s="2"/>
      <c r="E41" s="2" t="s">
        <v>26</v>
      </c>
      <c r="F41" s="2" t="s">
        <v>587</v>
      </c>
      <c r="G41" s="2" t="s">
        <v>151</v>
      </c>
      <c r="H41" s="2">
        <v>4.5365000000000002</v>
      </c>
      <c r="I41" s="2"/>
      <c r="J41" s="2"/>
      <c r="K41" s="2"/>
      <c r="L41" s="2"/>
    </row>
    <row r="42" spans="1:12" x14ac:dyDescent="0.25">
      <c r="A42" s="2" t="s">
        <v>584</v>
      </c>
      <c r="B42" s="2" t="s">
        <v>38</v>
      </c>
      <c r="C42" s="2" t="s">
        <v>295</v>
      </c>
      <c r="D42" s="2"/>
      <c r="E42" s="2" t="s">
        <v>27</v>
      </c>
      <c r="F42" s="2" t="s">
        <v>587</v>
      </c>
      <c r="G42" s="2" t="s">
        <v>151</v>
      </c>
      <c r="H42" s="2">
        <v>4.0475000000000003</v>
      </c>
      <c r="I42" s="2"/>
      <c r="J42" s="2"/>
      <c r="K42" s="2"/>
      <c r="L42" s="2"/>
    </row>
    <row r="43" spans="1:12" x14ac:dyDescent="0.25">
      <c r="A43" s="2" t="s">
        <v>582</v>
      </c>
      <c r="B43" s="2" t="s">
        <v>38</v>
      </c>
      <c r="C43" s="2" t="s">
        <v>82</v>
      </c>
      <c r="D43" s="2" t="s">
        <v>82</v>
      </c>
      <c r="E43" s="2" t="s">
        <v>24</v>
      </c>
      <c r="F43" s="2" t="s">
        <v>587</v>
      </c>
      <c r="G43" s="2" t="s">
        <v>151</v>
      </c>
      <c r="H43" s="2">
        <v>3.4601000000000002</v>
      </c>
      <c r="I43" s="2"/>
      <c r="J43" s="2"/>
      <c r="K43" s="2"/>
      <c r="L43" s="2"/>
    </row>
    <row r="44" spans="1:12" x14ac:dyDescent="0.25">
      <c r="A44" s="2" t="s">
        <v>582</v>
      </c>
      <c r="B44" s="2" t="s">
        <v>38</v>
      </c>
      <c r="C44" s="2" t="s">
        <v>82</v>
      </c>
      <c r="D44" s="2" t="s">
        <v>82</v>
      </c>
      <c r="E44" s="2" t="s">
        <v>32</v>
      </c>
      <c r="F44" s="2" t="s">
        <v>587</v>
      </c>
      <c r="G44" s="2" t="s">
        <v>151</v>
      </c>
      <c r="H44" s="2">
        <v>3.8389000000000002</v>
      </c>
      <c r="I44" s="2"/>
      <c r="J44" s="2"/>
      <c r="K44" s="2"/>
      <c r="L44" s="2"/>
    </row>
    <row r="45" spans="1:12" x14ac:dyDescent="0.25">
      <c r="A45" s="2" t="s">
        <v>582</v>
      </c>
      <c r="B45" s="2" t="s">
        <v>38</v>
      </c>
      <c r="C45" s="2" t="s">
        <v>82</v>
      </c>
      <c r="D45" s="2" t="s">
        <v>82</v>
      </c>
      <c r="E45" s="2" t="s">
        <v>30</v>
      </c>
      <c r="F45" s="2" t="s">
        <v>587</v>
      </c>
      <c r="G45" s="2" t="s">
        <v>151</v>
      </c>
      <c r="H45" s="2">
        <v>3.7021999999999999</v>
      </c>
      <c r="I45" s="2"/>
      <c r="J45" s="2"/>
      <c r="K45" s="2"/>
      <c r="L45" s="2"/>
    </row>
    <row r="46" spans="1:12" x14ac:dyDescent="0.25">
      <c r="A46" s="2" t="s">
        <v>582</v>
      </c>
      <c r="B46" s="2" t="s">
        <v>38</v>
      </c>
      <c r="C46" s="2" t="s">
        <v>82</v>
      </c>
      <c r="D46" s="2" t="s">
        <v>82</v>
      </c>
      <c r="E46" s="2" t="s">
        <v>22</v>
      </c>
      <c r="F46" s="2" t="s">
        <v>587</v>
      </c>
      <c r="G46" s="2" t="s">
        <v>151</v>
      </c>
      <c r="H46" s="2">
        <v>4.4786000000000001</v>
      </c>
      <c r="I46" s="2"/>
      <c r="J46" s="2"/>
      <c r="K46" s="2"/>
      <c r="L46" s="2"/>
    </row>
    <row r="47" spans="1:12" x14ac:dyDescent="0.25">
      <c r="A47" s="2" t="s">
        <v>582</v>
      </c>
      <c r="B47" s="2" t="s">
        <v>38</v>
      </c>
      <c r="C47" s="2" t="s">
        <v>82</v>
      </c>
      <c r="D47" s="2" t="s">
        <v>82</v>
      </c>
      <c r="E47" s="2" t="s">
        <v>26</v>
      </c>
      <c r="F47" s="2" t="s">
        <v>587</v>
      </c>
      <c r="G47" s="2" t="s">
        <v>151</v>
      </c>
      <c r="H47" s="2">
        <v>4.4813000000000001</v>
      </c>
      <c r="I47" s="2"/>
      <c r="J47" s="2"/>
      <c r="K47" s="2"/>
      <c r="L47" s="2"/>
    </row>
    <row r="48" spans="1:12" x14ac:dyDescent="0.25">
      <c r="A48" s="2" t="s">
        <v>582</v>
      </c>
      <c r="B48" s="2" t="s">
        <v>38</v>
      </c>
      <c r="C48" s="2" t="s">
        <v>82</v>
      </c>
      <c r="D48" s="2" t="s">
        <v>82</v>
      </c>
      <c r="E48" s="2" t="s">
        <v>27</v>
      </c>
      <c r="F48" s="2" t="s">
        <v>587</v>
      </c>
      <c r="G48" s="2" t="s">
        <v>151</v>
      </c>
      <c r="H48" s="2">
        <v>4.0689000000000002</v>
      </c>
      <c r="I48" s="2"/>
      <c r="J48" s="2"/>
      <c r="K48" s="2"/>
      <c r="L48" s="2"/>
    </row>
    <row r="49" spans="1:12" x14ac:dyDescent="0.25">
      <c r="A49" s="2" t="s">
        <v>582</v>
      </c>
      <c r="B49" s="2" t="s">
        <v>38</v>
      </c>
      <c r="C49" s="2" t="s">
        <v>330</v>
      </c>
      <c r="D49" s="2" t="s">
        <v>330</v>
      </c>
      <c r="E49" s="2" t="s">
        <v>40</v>
      </c>
      <c r="F49" s="2" t="s">
        <v>587</v>
      </c>
      <c r="G49" s="2" t="s">
        <v>151</v>
      </c>
      <c r="H49" s="2">
        <v>2.7090000000000001</v>
      </c>
      <c r="I49" s="2"/>
      <c r="J49" s="2"/>
      <c r="K49" s="2"/>
      <c r="L49" s="2"/>
    </row>
    <row r="50" spans="1:12" x14ac:dyDescent="0.25">
      <c r="A50" s="2" t="s">
        <v>582</v>
      </c>
      <c r="B50" s="2" t="s">
        <v>38</v>
      </c>
      <c r="C50" s="2" t="s">
        <v>330</v>
      </c>
      <c r="D50" s="2" t="s">
        <v>330</v>
      </c>
      <c r="E50" s="2" t="s">
        <v>24</v>
      </c>
      <c r="F50" s="2" t="s">
        <v>587</v>
      </c>
      <c r="G50" s="2" t="s">
        <v>151</v>
      </c>
      <c r="H50" s="2">
        <v>3.1711</v>
      </c>
      <c r="I50" s="2"/>
      <c r="J50" s="2"/>
      <c r="K50" s="2"/>
      <c r="L50" s="2"/>
    </row>
    <row r="51" spans="1:12" x14ac:dyDescent="0.25">
      <c r="A51" s="2" t="s">
        <v>582</v>
      </c>
      <c r="B51" s="2" t="s">
        <v>38</v>
      </c>
      <c r="C51" s="2" t="s">
        <v>330</v>
      </c>
      <c r="D51" s="2" t="s">
        <v>330</v>
      </c>
      <c r="E51" s="2" t="s">
        <v>22</v>
      </c>
      <c r="F51" s="2" t="s">
        <v>587</v>
      </c>
      <c r="G51" s="2" t="s">
        <v>151</v>
      </c>
      <c r="H51" s="2">
        <v>4.4987000000000004</v>
      </c>
      <c r="I51" s="2"/>
      <c r="J51" s="2"/>
      <c r="K51" s="2"/>
      <c r="L51" s="2"/>
    </row>
    <row r="52" spans="1:12" x14ac:dyDescent="0.25">
      <c r="A52" s="2" t="s">
        <v>582</v>
      </c>
      <c r="B52" s="2" t="s">
        <v>38</v>
      </c>
      <c r="C52" s="2" t="s">
        <v>330</v>
      </c>
      <c r="D52" s="2" t="s">
        <v>330</v>
      </c>
      <c r="E52" s="2" t="s">
        <v>26</v>
      </c>
      <c r="F52" s="2" t="s">
        <v>587</v>
      </c>
      <c r="G52" s="2" t="s">
        <v>151</v>
      </c>
      <c r="H52" s="2">
        <v>4.5014000000000003</v>
      </c>
      <c r="I52" s="2"/>
      <c r="J52" s="2"/>
      <c r="K52" s="2"/>
      <c r="L52" s="2"/>
    </row>
    <row r="53" spans="1:12" x14ac:dyDescent="0.25">
      <c r="A53" s="2" t="s">
        <v>582</v>
      </c>
      <c r="B53" s="2" t="s">
        <v>38</v>
      </c>
      <c r="C53" s="2" t="s">
        <v>330</v>
      </c>
      <c r="D53" s="2" t="s">
        <v>330</v>
      </c>
      <c r="E53" s="2" t="s">
        <v>27</v>
      </c>
      <c r="F53" s="2" t="s">
        <v>587</v>
      </c>
      <c r="G53" s="2" t="s">
        <v>151</v>
      </c>
      <c r="H53" s="2">
        <v>3.7799</v>
      </c>
      <c r="I53" s="2"/>
      <c r="J53" s="2"/>
      <c r="K53" s="2"/>
      <c r="L53" s="2"/>
    </row>
    <row r="54" spans="1:12" x14ac:dyDescent="0.25">
      <c r="A54" s="2" t="s">
        <v>582</v>
      </c>
      <c r="B54" s="2" t="s">
        <v>38</v>
      </c>
      <c r="C54" s="2" t="s">
        <v>127</v>
      </c>
      <c r="D54" s="2" t="s">
        <v>127</v>
      </c>
      <c r="E54" s="2" t="s">
        <v>24</v>
      </c>
      <c r="F54" s="2" t="s">
        <v>587</v>
      </c>
      <c r="G54" s="2" t="s">
        <v>151</v>
      </c>
      <c r="H54" s="2">
        <v>3.4767000000000001</v>
      </c>
      <c r="I54" s="2"/>
      <c r="J54" s="2"/>
      <c r="K54" s="2"/>
      <c r="L54" s="2"/>
    </row>
    <row r="55" spans="1:12" x14ac:dyDescent="0.25">
      <c r="A55" s="2" t="s">
        <v>582</v>
      </c>
      <c r="B55" s="2" t="s">
        <v>38</v>
      </c>
      <c r="C55" s="2" t="s">
        <v>127</v>
      </c>
      <c r="D55" s="2" t="s">
        <v>127</v>
      </c>
      <c r="E55" s="2" t="s">
        <v>22</v>
      </c>
      <c r="F55" s="2" t="s">
        <v>587</v>
      </c>
      <c r="G55" s="2" t="s">
        <v>151</v>
      </c>
      <c r="H55" s="2">
        <v>4.4974999999999996</v>
      </c>
      <c r="I55" s="2"/>
      <c r="J55" s="2"/>
      <c r="K55" s="2"/>
      <c r="L55" s="2"/>
    </row>
    <row r="56" spans="1:12" x14ac:dyDescent="0.25">
      <c r="A56" s="2" t="s">
        <v>582</v>
      </c>
      <c r="B56" s="2" t="s">
        <v>38</v>
      </c>
      <c r="C56" s="2" t="s">
        <v>127</v>
      </c>
      <c r="D56" s="2" t="s">
        <v>127</v>
      </c>
      <c r="E56" s="2" t="s">
        <v>26</v>
      </c>
      <c r="F56" s="2" t="s">
        <v>587</v>
      </c>
      <c r="G56" s="2" t="s">
        <v>151</v>
      </c>
      <c r="H56" s="2">
        <v>4.5002000000000004</v>
      </c>
      <c r="I56" s="2"/>
      <c r="J56" s="2"/>
      <c r="K56" s="2"/>
      <c r="L56" s="2"/>
    </row>
    <row r="57" spans="1:12" x14ac:dyDescent="0.25">
      <c r="A57" s="2" t="s">
        <v>582</v>
      </c>
      <c r="B57" s="2" t="s">
        <v>38</v>
      </c>
      <c r="C57" s="2" t="s">
        <v>127</v>
      </c>
      <c r="D57" s="2" t="s">
        <v>127</v>
      </c>
      <c r="E57" s="2" t="s">
        <v>27</v>
      </c>
      <c r="F57" s="2" t="s">
        <v>587</v>
      </c>
      <c r="G57" s="2" t="s">
        <v>151</v>
      </c>
      <c r="H57" s="2">
        <v>4.0854999999999997</v>
      </c>
      <c r="I57" s="2"/>
      <c r="J57" s="2"/>
      <c r="K57" s="2"/>
      <c r="L57" s="2"/>
    </row>
    <row r="58" spans="1:12" x14ac:dyDescent="0.25">
      <c r="A58" s="2" t="s">
        <v>582</v>
      </c>
      <c r="B58" s="2" t="s">
        <v>38</v>
      </c>
      <c r="C58" s="2" t="s">
        <v>99</v>
      </c>
      <c r="D58" s="2" t="s">
        <v>99</v>
      </c>
      <c r="E58" s="2" t="s">
        <v>24</v>
      </c>
      <c r="F58" s="2" t="s">
        <v>587</v>
      </c>
      <c r="G58" s="2" t="s">
        <v>151</v>
      </c>
      <c r="H58" s="2">
        <v>3.5072999999999999</v>
      </c>
      <c r="I58" s="2"/>
      <c r="J58" s="2"/>
      <c r="K58" s="2"/>
      <c r="L58" s="2"/>
    </row>
    <row r="59" spans="1:12" x14ac:dyDescent="0.25">
      <c r="A59" s="2" t="s">
        <v>582</v>
      </c>
      <c r="B59" s="2" t="s">
        <v>38</v>
      </c>
      <c r="C59" s="2" t="s">
        <v>99</v>
      </c>
      <c r="D59" s="2" t="s">
        <v>99</v>
      </c>
      <c r="E59" s="2" t="s">
        <v>22</v>
      </c>
      <c r="F59" s="2" t="s">
        <v>587</v>
      </c>
      <c r="G59" s="2" t="s">
        <v>151</v>
      </c>
      <c r="H59" s="2">
        <v>4.5328999999999997</v>
      </c>
      <c r="I59" s="2"/>
      <c r="J59" s="2"/>
      <c r="K59" s="2"/>
      <c r="L59" s="2"/>
    </row>
    <row r="60" spans="1:12" x14ac:dyDescent="0.25">
      <c r="A60" s="2" t="s">
        <v>582</v>
      </c>
      <c r="B60" s="2" t="s">
        <v>38</v>
      </c>
      <c r="C60" s="2" t="s">
        <v>99</v>
      </c>
      <c r="D60" s="2" t="s">
        <v>99</v>
      </c>
      <c r="E60" s="2" t="s">
        <v>26</v>
      </c>
      <c r="F60" s="2" t="s">
        <v>587</v>
      </c>
      <c r="G60" s="2" t="s">
        <v>151</v>
      </c>
      <c r="H60" s="2">
        <v>4.5355999999999996</v>
      </c>
      <c r="I60" s="2"/>
      <c r="J60" s="2"/>
      <c r="K60" s="2"/>
      <c r="L60" s="2"/>
    </row>
    <row r="61" spans="1:12" x14ac:dyDescent="0.25">
      <c r="A61" s="2" t="s">
        <v>582</v>
      </c>
      <c r="B61" s="2" t="s">
        <v>38</v>
      </c>
      <c r="C61" s="2" t="s">
        <v>99</v>
      </c>
      <c r="D61" s="2" t="s">
        <v>99</v>
      </c>
      <c r="E61" s="2" t="s">
        <v>27</v>
      </c>
      <c r="F61" s="2" t="s">
        <v>587</v>
      </c>
      <c r="G61" s="2" t="s">
        <v>151</v>
      </c>
      <c r="H61" s="2">
        <v>4.1161000000000003</v>
      </c>
      <c r="I61" s="2"/>
      <c r="J61" s="2"/>
      <c r="K61" s="2"/>
      <c r="L61" s="2"/>
    </row>
    <row r="62" spans="1:12" x14ac:dyDescent="0.25">
      <c r="A62" s="2" t="s">
        <v>584</v>
      </c>
      <c r="B62" s="2" t="s">
        <v>38</v>
      </c>
      <c r="C62" s="2" t="s">
        <v>293</v>
      </c>
      <c r="D62" s="2"/>
      <c r="E62" s="2" t="s">
        <v>40</v>
      </c>
      <c r="F62" s="2" t="s">
        <v>587</v>
      </c>
      <c r="G62" s="2" t="s">
        <v>151</v>
      </c>
      <c r="H62" s="2">
        <v>2.8090000000000002</v>
      </c>
      <c r="I62" s="2"/>
      <c r="J62" s="2"/>
      <c r="K62" s="2"/>
      <c r="L62" s="2"/>
    </row>
    <row r="63" spans="1:12" x14ac:dyDescent="0.25">
      <c r="A63" s="2" t="s">
        <v>584</v>
      </c>
      <c r="B63" s="2" t="s">
        <v>38</v>
      </c>
      <c r="C63" s="2" t="s">
        <v>293</v>
      </c>
      <c r="D63" s="2"/>
      <c r="E63" s="2" t="s">
        <v>24</v>
      </c>
      <c r="F63" s="2" t="s">
        <v>587</v>
      </c>
      <c r="G63" s="2" t="s">
        <v>151</v>
      </c>
      <c r="H63" s="2">
        <v>3.9104000000000001</v>
      </c>
      <c r="I63" s="2"/>
      <c r="J63" s="2"/>
      <c r="K63" s="2"/>
      <c r="L63" s="2"/>
    </row>
    <row r="64" spans="1:12" x14ac:dyDescent="0.25">
      <c r="A64" s="2" t="s">
        <v>584</v>
      </c>
      <c r="B64" s="2" t="s">
        <v>38</v>
      </c>
      <c r="C64" s="2" t="s">
        <v>293</v>
      </c>
      <c r="D64" s="2"/>
      <c r="E64" s="2" t="s">
        <v>22</v>
      </c>
      <c r="F64" s="2" t="s">
        <v>587</v>
      </c>
      <c r="G64" s="2" t="s">
        <v>151</v>
      </c>
      <c r="H64" s="2">
        <v>4.5579000000000001</v>
      </c>
      <c r="I64" s="2"/>
      <c r="J64" s="2"/>
      <c r="K64" s="2"/>
      <c r="L64" s="2"/>
    </row>
    <row r="65" spans="1:12" x14ac:dyDescent="0.25">
      <c r="A65" s="2" t="s">
        <v>584</v>
      </c>
      <c r="B65" s="2" t="s">
        <v>38</v>
      </c>
      <c r="C65" s="2" t="s">
        <v>293</v>
      </c>
      <c r="D65" s="2"/>
      <c r="E65" s="2" t="s">
        <v>297</v>
      </c>
      <c r="F65" s="2" t="s">
        <v>587</v>
      </c>
      <c r="G65" s="2" t="s">
        <v>151</v>
      </c>
      <c r="H65" s="2">
        <v>4.5479000000000003</v>
      </c>
      <c r="I65" s="2"/>
      <c r="J65" s="2"/>
      <c r="K65" s="2"/>
      <c r="L65" s="2"/>
    </row>
    <row r="66" spans="1:12" x14ac:dyDescent="0.25">
      <c r="A66" s="2" t="s">
        <v>584</v>
      </c>
      <c r="B66" s="2" t="s">
        <v>38</v>
      </c>
      <c r="C66" s="2" t="s">
        <v>293</v>
      </c>
      <c r="D66" s="2"/>
      <c r="E66" s="2" t="s">
        <v>26</v>
      </c>
      <c r="F66" s="2" t="s">
        <v>587</v>
      </c>
      <c r="G66" s="2" t="s">
        <v>151</v>
      </c>
      <c r="H66" s="2">
        <v>4.5541999999999998</v>
      </c>
      <c r="I66" s="2"/>
      <c r="J66" s="2"/>
      <c r="K66" s="2"/>
      <c r="L66" s="2"/>
    </row>
    <row r="67" spans="1:12" x14ac:dyDescent="0.25">
      <c r="A67" s="2" t="s">
        <v>584</v>
      </c>
      <c r="B67" s="2" t="s">
        <v>38</v>
      </c>
      <c r="C67" s="2" t="s">
        <v>293</v>
      </c>
      <c r="D67" s="2"/>
      <c r="E67" s="2" t="s">
        <v>27</v>
      </c>
      <c r="F67" s="2" t="s">
        <v>587</v>
      </c>
      <c r="G67" s="2" t="s">
        <v>151</v>
      </c>
      <c r="H67" s="2">
        <v>4.2628000000000004</v>
      </c>
      <c r="I67" s="2"/>
      <c r="J67" s="2"/>
      <c r="K67" s="2"/>
      <c r="L67" s="2"/>
    </row>
    <row r="68" spans="1:12" x14ac:dyDescent="0.25">
      <c r="A68" s="2" t="s">
        <v>582</v>
      </c>
      <c r="B68" s="2" t="s">
        <v>38</v>
      </c>
      <c r="C68" s="2" t="s">
        <v>247</v>
      </c>
      <c r="D68" s="2"/>
      <c r="E68" s="2" t="s">
        <v>24</v>
      </c>
      <c r="F68" s="2" t="s">
        <v>587</v>
      </c>
      <c r="G68" s="2" t="s">
        <v>151</v>
      </c>
      <c r="H68" s="2">
        <v>3.4451000000000001</v>
      </c>
      <c r="I68" s="2"/>
      <c r="J68" s="2"/>
      <c r="K68" s="2"/>
      <c r="L68" s="2"/>
    </row>
    <row r="69" spans="1:12" x14ac:dyDescent="0.25">
      <c r="A69" s="2" t="s">
        <v>582</v>
      </c>
      <c r="B69" s="2" t="s">
        <v>38</v>
      </c>
      <c r="C69" s="2" t="s">
        <v>247</v>
      </c>
      <c r="D69" s="2"/>
      <c r="E69" s="2" t="s">
        <v>22</v>
      </c>
      <c r="F69" s="2" t="s">
        <v>587</v>
      </c>
      <c r="G69" s="2" t="s">
        <v>151</v>
      </c>
      <c r="H69" s="2">
        <v>4.4901999999999997</v>
      </c>
      <c r="I69" s="2"/>
      <c r="J69" s="2"/>
      <c r="K69" s="2"/>
      <c r="L69" s="2"/>
    </row>
    <row r="70" spans="1:12" x14ac:dyDescent="0.25">
      <c r="A70" s="2" t="s">
        <v>582</v>
      </c>
      <c r="B70" s="2" t="s">
        <v>38</v>
      </c>
      <c r="C70" s="2" t="s">
        <v>247</v>
      </c>
      <c r="D70" s="2"/>
      <c r="E70" s="2" t="s">
        <v>26</v>
      </c>
      <c r="F70" s="2" t="s">
        <v>587</v>
      </c>
      <c r="G70" s="2" t="s">
        <v>151</v>
      </c>
      <c r="H70" s="2">
        <v>4.4865000000000004</v>
      </c>
      <c r="I70" s="2"/>
      <c r="J70" s="2"/>
      <c r="K70" s="2"/>
      <c r="L70" s="2"/>
    </row>
    <row r="71" spans="1:12" x14ac:dyDescent="0.25">
      <c r="A71" s="2" t="s">
        <v>582</v>
      </c>
      <c r="B71" s="2" t="s">
        <v>38</v>
      </c>
      <c r="C71" s="2" t="s">
        <v>247</v>
      </c>
      <c r="D71" s="2"/>
      <c r="E71" s="2" t="s">
        <v>27</v>
      </c>
      <c r="F71" s="2" t="s">
        <v>587</v>
      </c>
      <c r="G71" s="2" t="s">
        <v>151</v>
      </c>
      <c r="H71" s="2">
        <v>3.7974999999999999</v>
      </c>
      <c r="I71" s="2"/>
      <c r="J71" s="2"/>
      <c r="K71" s="2"/>
      <c r="L71" s="2"/>
    </row>
    <row r="72" spans="1:12" x14ac:dyDescent="0.25">
      <c r="A72" s="2" t="s">
        <v>582</v>
      </c>
      <c r="B72" s="2" t="s">
        <v>38</v>
      </c>
      <c r="C72" s="2" t="s">
        <v>44</v>
      </c>
      <c r="D72" s="2" t="s">
        <v>44</v>
      </c>
      <c r="E72" s="2" t="s">
        <v>40</v>
      </c>
      <c r="F72" s="2" t="s">
        <v>587</v>
      </c>
      <c r="G72" s="2" t="s">
        <v>151</v>
      </c>
      <c r="H72" s="2">
        <v>2.7789999999999999</v>
      </c>
      <c r="I72" s="2"/>
      <c r="J72" s="2"/>
      <c r="K72" s="2"/>
      <c r="L72" s="2"/>
    </row>
    <row r="73" spans="1:12" x14ac:dyDescent="0.25">
      <c r="A73" s="2" t="s">
        <v>582</v>
      </c>
      <c r="B73" s="2" t="s">
        <v>38</v>
      </c>
      <c r="C73" s="2" t="s">
        <v>44</v>
      </c>
      <c r="D73" s="2" t="s">
        <v>44</v>
      </c>
      <c r="E73" s="2" t="s">
        <v>24</v>
      </c>
      <c r="F73" s="2" t="s">
        <v>587</v>
      </c>
      <c r="G73" s="2" t="s">
        <v>151</v>
      </c>
      <c r="H73" s="2">
        <v>3.7820999999999998</v>
      </c>
      <c r="K73" s="2"/>
      <c r="L73" s="2"/>
    </row>
    <row r="74" spans="1:12" x14ac:dyDescent="0.25">
      <c r="A74" s="2" t="s">
        <v>582</v>
      </c>
      <c r="B74" s="2" t="s">
        <v>38</v>
      </c>
      <c r="C74" s="2" t="s">
        <v>44</v>
      </c>
      <c r="D74" s="2" t="s">
        <v>44</v>
      </c>
      <c r="E74" s="2" t="s">
        <v>32</v>
      </c>
      <c r="F74" s="2" t="s">
        <v>587</v>
      </c>
      <c r="G74" s="2" t="s">
        <v>151</v>
      </c>
      <c r="H74" s="2">
        <v>4.1311</v>
      </c>
      <c r="K74" s="2"/>
      <c r="L74" s="2"/>
    </row>
    <row r="75" spans="1:12" x14ac:dyDescent="0.25">
      <c r="A75" s="2" t="s">
        <v>582</v>
      </c>
      <c r="B75" s="2" t="s">
        <v>38</v>
      </c>
      <c r="C75" s="2" t="s">
        <v>44</v>
      </c>
      <c r="D75" s="2" t="s">
        <v>44</v>
      </c>
      <c r="E75" s="2" t="s">
        <v>22</v>
      </c>
      <c r="F75" s="2" t="s">
        <v>587</v>
      </c>
      <c r="G75" s="2" t="s">
        <v>151</v>
      </c>
      <c r="H75" s="2">
        <v>4.5252999999999997</v>
      </c>
      <c r="K75" s="2"/>
      <c r="L75" s="2"/>
    </row>
    <row r="76" spans="1:12" x14ac:dyDescent="0.25">
      <c r="A76" s="2" t="s">
        <v>582</v>
      </c>
      <c r="B76" s="2" t="s">
        <v>38</v>
      </c>
      <c r="C76" s="2" t="s">
        <v>44</v>
      </c>
      <c r="D76" s="2" t="s">
        <v>44</v>
      </c>
      <c r="E76" s="2" t="s">
        <v>26</v>
      </c>
      <c r="F76" s="2" t="s">
        <v>587</v>
      </c>
      <c r="G76" s="2" t="s">
        <v>151</v>
      </c>
      <c r="H76" s="2">
        <v>4.5216000000000003</v>
      </c>
    </row>
    <row r="77" spans="1:12" x14ac:dyDescent="0.25">
      <c r="A77" s="2" t="s">
        <v>582</v>
      </c>
      <c r="B77" s="2" t="s">
        <v>38</v>
      </c>
      <c r="C77" s="2" t="s">
        <v>44</v>
      </c>
      <c r="D77" s="2" t="s">
        <v>44</v>
      </c>
      <c r="E77" s="2" t="s">
        <v>27</v>
      </c>
      <c r="F77" s="2" t="s">
        <v>587</v>
      </c>
      <c r="G77" s="2" t="s">
        <v>151</v>
      </c>
      <c r="H77" s="2">
        <v>4.1345000000000001</v>
      </c>
    </row>
    <row r="78" spans="1:12" x14ac:dyDescent="0.25">
      <c r="A78" s="2" t="s">
        <v>582</v>
      </c>
      <c r="B78" s="2" t="s">
        <v>38</v>
      </c>
      <c r="C78" s="2" t="s">
        <v>117</v>
      </c>
      <c r="D78" s="2" t="s">
        <v>117</v>
      </c>
      <c r="E78" s="2" t="s">
        <v>40</v>
      </c>
      <c r="F78" s="2" t="s">
        <v>587</v>
      </c>
      <c r="G78" s="2" t="s">
        <v>151</v>
      </c>
      <c r="H78" s="2">
        <v>2.6789999999999998</v>
      </c>
    </row>
    <row r="79" spans="1:12" x14ac:dyDescent="0.25">
      <c r="A79" s="2" t="s">
        <v>582</v>
      </c>
      <c r="B79" s="2" t="s">
        <v>38</v>
      </c>
      <c r="C79" s="2" t="s">
        <v>117</v>
      </c>
      <c r="D79" s="2" t="s">
        <v>117</v>
      </c>
      <c r="E79" s="2" t="s">
        <v>24</v>
      </c>
      <c r="F79" s="2" t="s">
        <v>587</v>
      </c>
      <c r="G79" s="2" t="s">
        <v>151</v>
      </c>
      <c r="H79" s="2">
        <v>3.5935000000000001</v>
      </c>
    </row>
    <row r="80" spans="1:12" x14ac:dyDescent="0.25">
      <c r="A80" s="2" t="s">
        <v>582</v>
      </c>
      <c r="B80" s="2" t="s">
        <v>38</v>
      </c>
      <c r="C80" s="2" t="s">
        <v>117</v>
      </c>
      <c r="D80" s="2" t="s">
        <v>117</v>
      </c>
      <c r="E80" s="2" t="s">
        <v>22</v>
      </c>
      <c r="F80" s="2" t="s">
        <v>587</v>
      </c>
      <c r="G80" s="2" t="s">
        <v>151</v>
      </c>
      <c r="H80" s="2">
        <v>4.5170000000000003</v>
      </c>
    </row>
    <row r="81" spans="1:8" x14ac:dyDescent="0.25">
      <c r="A81" s="2" t="s">
        <v>582</v>
      </c>
      <c r="B81" s="2" t="s">
        <v>38</v>
      </c>
      <c r="C81" s="2" t="s">
        <v>117</v>
      </c>
      <c r="D81" s="2" t="s">
        <v>117</v>
      </c>
      <c r="E81" s="2" t="s">
        <v>26</v>
      </c>
      <c r="F81" s="2" t="s">
        <v>587</v>
      </c>
      <c r="G81" s="2" t="s">
        <v>151</v>
      </c>
      <c r="H81" s="2">
        <v>4.5197000000000003</v>
      </c>
    </row>
    <row r="82" spans="1:8" x14ac:dyDescent="0.25">
      <c r="A82" s="2" t="s">
        <v>582</v>
      </c>
      <c r="B82" s="2" t="s">
        <v>38</v>
      </c>
      <c r="C82" s="2" t="s">
        <v>338</v>
      </c>
      <c r="D82" s="2" t="s">
        <v>338</v>
      </c>
      <c r="E82" s="2" t="s">
        <v>24</v>
      </c>
      <c r="F82" s="2" t="s">
        <v>587</v>
      </c>
      <c r="G82" s="2" t="s">
        <v>151</v>
      </c>
      <c r="H82" s="2">
        <v>3.1854</v>
      </c>
    </row>
    <row r="83" spans="1:8" x14ac:dyDescent="0.25">
      <c r="A83" s="2" t="s">
        <v>582</v>
      </c>
      <c r="B83" s="2" t="s">
        <v>38</v>
      </c>
      <c r="C83" s="2" t="s">
        <v>338</v>
      </c>
      <c r="D83" s="2" t="s">
        <v>338</v>
      </c>
      <c r="E83" s="2" t="s">
        <v>34</v>
      </c>
      <c r="F83" s="2" t="s">
        <v>587</v>
      </c>
      <c r="G83" s="2" t="s">
        <v>151</v>
      </c>
      <c r="H83" s="2">
        <v>4.5038</v>
      </c>
    </row>
    <row r="84" spans="1:8" x14ac:dyDescent="0.25">
      <c r="A84" s="2" t="s">
        <v>582</v>
      </c>
      <c r="B84" s="2" t="s">
        <v>38</v>
      </c>
      <c r="C84" s="2" t="s">
        <v>338</v>
      </c>
      <c r="D84" s="2" t="s">
        <v>338</v>
      </c>
      <c r="E84" s="2" t="s">
        <v>26</v>
      </c>
      <c r="F84" s="2" t="s">
        <v>587</v>
      </c>
      <c r="G84" s="2" t="s">
        <v>151</v>
      </c>
      <c r="H84" s="2">
        <v>4.5178000000000003</v>
      </c>
    </row>
    <row r="85" spans="1:8" x14ac:dyDescent="0.25">
      <c r="A85" s="2" t="s">
        <v>582</v>
      </c>
      <c r="B85" s="2" t="s">
        <v>38</v>
      </c>
      <c r="C85" s="2" t="s">
        <v>338</v>
      </c>
      <c r="D85" s="2" t="s">
        <v>338</v>
      </c>
      <c r="E85" s="2" t="s">
        <v>27</v>
      </c>
      <c r="F85" s="2" t="s">
        <v>587</v>
      </c>
      <c r="G85" s="2" t="s">
        <v>151</v>
      </c>
      <c r="H85" s="2">
        <v>3.7942</v>
      </c>
    </row>
    <row r="86" spans="1:8" x14ac:dyDescent="0.25">
      <c r="A86" s="2" t="s">
        <v>582</v>
      </c>
      <c r="B86" s="2" t="s">
        <v>38</v>
      </c>
      <c r="C86" s="2" t="s">
        <v>39</v>
      </c>
      <c r="D86" s="2" t="s">
        <v>39</v>
      </c>
      <c r="E86" s="2" t="s">
        <v>40</v>
      </c>
      <c r="F86" s="2" t="s">
        <v>587</v>
      </c>
      <c r="G86" s="2" t="s">
        <v>151</v>
      </c>
      <c r="H86" s="2">
        <v>2.5790000000000002</v>
      </c>
    </row>
    <row r="87" spans="1:8" x14ac:dyDescent="0.25">
      <c r="A87" s="2" t="s">
        <v>582</v>
      </c>
      <c r="B87" s="2" t="s">
        <v>38</v>
      </c>
      <c r="C87" s="2" t="s">
        <v>39</v>
      </c>
      <c r="D87" s="2" t="s">
        <v>39</v>
      </c>
      <c r="E87" s="2" t="s">
        <v>24</v>
      </c>
      <c r="F87" s="2" t="s">
        <v>587</v>
      </c>
      <c r="G87" s="2" t="s">
        <v>151</v>
      </c>
      <c r="H87" s="2">
        <v>3.4306000000000001</v>
      </c>
    </row>
    <row r="88" spans="1:8" x14ac:dyDescent="0.25">
      <c r="A88" s="2" t="s">
        <v>582</v>
      </c>
      <c r="B88" s="2" t="s">
        <v>38</v>
      </c>
      <c r="C88" s="2" t="s">
        <v>39</v>
      </c>
      <c r="D88" s="2" t="s">
        <v>39</v>
      </c>
      <c r="E88" s="2" t="s">
        <v>31</v>
      </c>
      <c r="F88" s="2" t="s">
        <v>587</v>
      </c>
      <c r="G88" s="2" t="s">
        <v>151</v>
      </c>
      <c r="H88" s="2">
        <v>4.4798</v>
      </c>
    </row>
    <row r="89" spans="1:8" x14ac:dyDescent="0.25">
      <c r="A89" s="2" t="s">
        <v>582</v>
      </c>
      <c r="B89" s="2" t="s">
        <v>38</v>
      </c>
      <c r="C89" s="2" t="s">
        <v>39</v>
      </c>
      <c r="D89" s="2" t="s">
        <v>39</v>
      </c>
      <c r="E89" s="2" t="s">
        <v>22</v>
      </c>
      <c r="F89" s="2" t="s">
        <v>587</v>
      </c>
      <c r="G89" s="2" t="s">
        <v>151</v>
      </c>
      <c r="H89" s="2">
        <v>4.4446000000000003</v>
      </c>
    </row>
    <row r="90" spans="1:8" x14ac:dyDescent="0.25">
      <c r="A90" s="2" t="s">
        <v>582</v>
      </c>
      <c r="B90" s="2" t="s">
        <v>38</v>
      </c>
      <c r="C90" s="2" t="s">
        <v>39</v>
      </c>
      <c r="D90" s="2" t="s">
        <v>39</v>
      </c>
      <c r="E90" s="2" t="s">
        <v>26</v>
      </c>
      <c r="F90" s="2" t="s">
        <v>587</v>
      </c>
      <c r="G90" s="2" t="s">
        <v>151</v>
      </c>
      <c r="H90" s="2">
        <v>4.4473000000000003</v>
      </c>
    </row>
    <row r="91" spans="1:8" x14ac:dyDescent="0.25">
      <c r="A91" s="2" t="s">
        <v>582</v>
      </c>
      <c r="B91" s="2" t="s">
        <v>38</v>
      </c>
      <c r="C91" s="2" t="s">
        <v>39</v>
      </c>
      <c r="D91" s="2" t="s">
        <v>39</v>
      </c>
      <c r="E91" s="2" t="s">
        <v>27</v>
      </c>
      <c r="F91" s="2" t="s">
        <v>587</v>
      </c>
      <c r="G91" s="2" t="s">
        <v>151</v>
      </c>
      <c r="H91" s="2">
        <v>4.0393999999999997</v>
      </c>
    </row>
    <row r="92" spans="1:8" x14ac:dyDescent="0.25">
      <c r="A92" s="2" t="s">
        <v>582</v>
      </c>
      <c r="B92" s="2" t="s">
        <v>38</v>
      </c>
      <c r="C92" s="2" t="s">
        <v>78</v>
      </c>
      <c r="D92" s="2" t="s">
        <v>78</v>
      </c>
      <c r="E92" s="2" t="s">
        <v>40</v>
      </c>
      <c r="F92" s="2" t="s">
        <v>587</v>
      </c>
      <c r="G92" s="2" t="s">
        <v>151</v>
      </c>
      <c r="H92" s="2">
        <v>2.7090000000000001</v>
      </c>
    </row>
    <row r="93" spans="1:8" x14ac:dyDescent="0.25">
      <c r="A93" s="2" t="s">
        <v>582</v>
      </c>
      <c r="B93" s="2" t="s">
        <v>38</v>
      </c>
      <c r="C93" s="2" t="s">
        <v>78</v>
      </c>
      <c r="D93" s="2" t="s">
        <v>78</v>
      </c>
      <c r="E93" s="2" t="s">
        <v>24</v>
      </c>
      <c r="F93" s="2" t="s">
        <v>587</v>
      </c>
      <c r="G93" s="2" t="s">
        <v>151</v>
      </c>
      <c r="H93" s="2">
        <v>3.5072999999999999</v>
      </c>
    </row>
    <row r="94" spans="1:8" x14ac:dyDescent="0.25">
      <c r="A94" s="2" t="s">
        <v>582</v>
      </c>
      <c r="B94" s="2" t="s">
        <v>38</v>
      </c>
      <c r="C94" s="2" t="s">
        <v>78</v>
      </c>
      <c r="D94" s="2" t="s">
        <v>78</v>
      </c>
      <c r="E94" s="2" t="s">
        <v>22</v>
      </c>
      <c r="F94" s="2" t="s">
        <v>587</v>
      </c>
      <c r="G94" s="2" t="s">
        <v>151</v>
      </c>
      <c r="H94" s="2">
        <v>4.5328999999999997</v>
      </c>
    </row>
    <row r="95" spans="1:8" x14ac:dyDescent="0.25">
      <c r="A95" s="2" t="s">
        <v>582</v>
      </c>
      <c r="B95" s="2" t="s">
        <v>38</v>
      </c>
      <c r="C95" s="2" t="s">
        <v>78</v>
      </c>
      <c r="D95" s="2" t="s">
        <v>78</v>
      </c>
      <c r="E95" s="2" t="s">
        <v>26</v>
      </c>
      <c r="F95" s="2" t="s">
        <v>587</v>
      </c>
      <c r="G95" s="2" t="s">
        <v>151</v>
      </c>
      <c r="H95" s="2">
        <v>4.5355999999999996</v>
      </c>
    </row>
    <row r="96" spans="1:8" x14ac:dyDescent="0.25">
      <c r="A96" s="2" t="s">
        <v>582</v>
      </c>
      <c r="B96" s="2" t="s">
        <v>38</v>
      </c>
      <c r="C96" s="2" t="s">
        <v>78</v>
      </c>
      <c r="D96" s="2" t="s">
        <v>78</v>
      </c>
      <c r="E96" s="2" t="s">
        <v>27</v>
      </c>
      <c r="F96" s="2" t="s">
        <v>587</v>
      </c>
      <c r="G96" s="2" t="s">
        <v>151</v>
      </c>
      <c r="H96" s="2">
        <v>4.1161000000000003</v>
      </c>
    </row>
    <row r="97" spans="1:8" x14ac:dyDescent="0.25">
      <c r="A97" s="2" t="s">
        <v>582</v>
      </c>
      <c r="B97" s="2" t="s">
        <v>38</v>
      </c>
      <c r="C97" s="2" t="s">
        <v>61</v>
      </c>
      <c r="D97" s="2" t="s">
        <v>61</v>
      </c>
      <c r="E97" s="2" t="s">
        <v>24</v>
      </c>
      <c r="F97" s="2" t="s">
        <v>587</v>
      </c>
      <c r="G97" s="2" t="s">
        <v>151</v>
      </c>
      <c r="H97" s="2">
        <v>3.6604000000000001</v>
      </c>
    </row>
    <row r="98" spans="1:8" x14ac:dyDescent="0.25">
      <c r="A98" s="2" t="s">
        <v>582</v>
      </c>
      <c r="B98" s="2" t="s">
        <v>38</v>
      </c>
      <c r="C98" s="2" t="s">
        <v>61</v>
      </c>
      <c r="D98" s="2" t="s">
        <v>61</v>
      </c>
      <c r="E98" s="2" t="s">
        <v>30</v>
      </c>
      <c r="F98" s="2" t="s">
        <v>587</v>
      </c>
      <c r="G98" s="2" t="s">
        <v>151</v>
      </c>
      <c r="H98" s="2">
        <v>3.7081</v>
      </c>
    </row>
    <row r="99" spans="1:8" x14ac:dyDescent="0.25">
      <c r="A99" s="2" t="s">
        <v>582</v>
      </c>
      <c r="B99" s="2" t="s">
        <v>38</v>
      </c>
      <c r="C99" s="2" t="s">
        <v>61</v>
      </c>
      <c r="D99" s="2" t="s">
        <v>61</v>
      </c>
      <c r="E99" s="2" t="s">
        <v>22</v>
      </c>
      <c r="F99" s="2" t="s">
        <v>587</v>
      </c>
      <c r="G99" s="2" t="s">
        <v>151</v>
      </c>
      <c r="H99" s="2">
        <v>4.5579000000000001</v>
      </c>
    </row>
    <row r="100" spans="1:8" x14ac:dyDescent="0.25">
      <c r="A100" s="2" t="s">
        <v>582</v>
      </c>
      <c r="B100" s="2" t="s">
        <v>38</v>
      </c>
      <c r="C100" s="2" t="s">
        <v>61</v>
      </c>
      <c r="D100" s="2"/>
      <c r="E100" s="2" t="s">
        <v>26</v>
      </c>
      <c r="F100" s="2" t="s">
        <v>587</v>
      </c>
      <c r="G100" s="2" t="s">
        <v>151</v>
      </c>
      <c r="H100" s="2">
        <v>4.5541999999999998</v>
      </c>
    </row>
    <row r="101" spans="1:8" x14ac:dyDescent="0.25">
      <c r="A101" s="2" t="s">
        <v>582</v>
      </c>
      <c r="B101" s="2" t="s">
        <v>38</v>
      </c>
      <c r="C101" s="2" t="s">
        <v>61</v>
      </c>
      <c r="D101" s="2"/>
      <c r="E101" s="2" t="s">
        <v>27</v>
      </c>
      <c r="F101" s="2" t="s">
        <v>587</v>
      </c>
      <c r="G101" s="2" t="s">
        <v>151</v>
      </c>
      <c r="H101" s="2">
        <v>4.0128000000000004</v>
      </c>
    </row>
    <row r="102" spans="1:8" x14ac:dyDescent="0.25">
      <c r="A102" s="2" t="s">
        <v>582</v>
      </c>
      <c r="B102" s="2" t="s">
        <v>38</v>
      </c>
      <c r="C102" s="2" t="s">
        <v>51</v>
      </c>
      <c r="D102" s="2" t="s">
        <v>78</v>
      </c>
      <c r="E102" s="2" t="s">
        <v>24</v>
      </c>
      <c r="F102" s="2" t="s">
        <v>587</v>
      </c>
      <c r="G102" s="2" t="s">
        <v>151</v>
      </c>
      <c r="H102" s="2">
        <v>3.5373000000000001</v>
      </c>
    </row>
    <row r="103" spans="1:8" x14ac:dyDescent="0.25">
      <c r="A103" s="2" t="s">
        <v>582</v>
      </c>
      <c r="B103" s="2" t="s">
        <v>38</v>
      </c>
      <c r="C103" s="2" t="s">
        <v>51</v>
      </c>
      <c r="D103" s="2" t="s">
        <v>78</v>
      </c>
      <c r="E103" s="2" t="s">
        <v>22</v>
      </c>
      <c r="F103" s="2" t="s">
        <v>587</v>
      </c>
      <c r="G103" s="2" t="s">
        <v>151</v>
      </c>
      <c r="H103" s="2">
        <v>4.5629</v>
      </c>
    </row>
    <row r="104" spans="1:8" x14ac:dyDescent="0.25">
      <c r="A104" s="2" t="s">
        <v>584</v>
      </c>
      <c r="B104" s="2" t="s">
        <v>38</v>
      </c>
      <c r="C104" s="2" t="s">
        <v>226</v>
      </c>
      <c r="D104" s="2"/>
      <c r="E104" s="2" t="s">
        <v>24</v>
      </c>
      <c r="F104" s="2" t="s">
        <v>587</v>
      </c>
      <c r="G104" s="2" t="s">
        <v>151</v>
      </c>
      <c r="H104" s="2">
        <v>3.7538</v>
      </c>
    </row>
    <row r="105" spans="1:8" x14ac:dyDescent="0.25">
      <c r="A105" s="2" t="s">
        <v>584</v>
      </c>
      <c r="B105" s="2" t="s">
        <v>38</v>
      </c>
      <c r="C105" s="2" t="s">
        <v>226</v>
      </c>
      <c r="D105" s="2"/>
      <c r="E105" s="2" t="s">
        <v>22</v>
      </c>
      <c r="F105" s="2" t="s">
        <v>587</v>
      </c>
      <c r="G105" s="2" t="s">
        <v>151</v>
      </c>
      <c r="H105" s="2">
        <v>4.4927999999999999</v>
      </c>
    </row>
    <row r="106" spans="1:8" x14ac:dyDescent="0.25">
      <c r="A106" s="2" t="s">
        <v>584</v>
      </c>
      <c r="B106" s="2" t="s">
        <v>38</v>
      </c>
      <c r="C106" s="2" t="s">
        <v>226</v>
      </c>
      <c r="D106" s="2"/>
      <c r="E106" s="2" t="s">
        <v>26</v>
      </c>
      <c r="F106" s="2" t="s">
        <v>587</v>
      </c>
      <c r="G106" s="2" t="s">
        <v>151</v>
      </c>
      <c r="H106" s="2">
        <v>4.4890999999999996</v>
      </c>
    </row>
    <row r="107" spans="1:8" x14ac:dyDescent="0.25">
      <c r="A107" s="2" t="s">
        <v>584</v>
      </c>
      <c r="B107" s="2" t="s">
        <v>38</v>
      </c>
      <c r="C107" s="2" t="s">
        <v>226</v>
      </c>
      <c r="D107" s="2"/>
      <c r="E107" s="2" t="s">
        <v>27</v>
      </c>
      <c r="F107" s="2" t="s">
        <v>587</v>
      </c>
      <c r="G107" s="2" t="s">
        <v>151</v>
      </c>
      <c r="H107" s="2">
        <v>4.1062000000000003</v>
      </c>
    </row>
    <row r="108" spans="1:8" x14ac:dyDescent="0.25">
      <c r="A108" s="2" t="s">
        <v>582</v>
      </c>
      <c r="B108" s="2" t="s">
        <v>38</v>
      </c>
      <c r="C108" s="2" t="s">
        <v>115</v>
      </c>
      <c r="D108" s="2" t="s">
        <v>410</v>
      </c>
      <c r="E108" s="2" t="s">
        <v>40</v>
      </c>
      <c r="F108" s="2" t="s">
        <v>587</v>
      </c>
      <c r="G108" s="2" t="s">
        <v>151</v>
      </c>
      <c r="H108" s="2">
        <v>2.6589999999999998</v>
      </c>
    </row>
    <row r="109" spans="1:8" x14ac:dyDescent="0.25">
      <c r="A109" s="2" t="s">
        <v>582</v>
      </c>
      <c r="B109" s="2" t="s">
        <v>38</v>
      </c>
      <c r="C109" s="2" t="s">
        <v>115</v>
      </c>
      <c r="D109" s="2" t="s">
        <v>410</v>
      </c>
      <c r="E109" s="2" t="s">
        <v>24</v>
      </c>
      <c r="F109" s="2" t="s">
        <v>587</v>
      </c>
      <c r="G109" s="2" t="s">
        <v>151</v>
      </c>
      <c r="H109" s="2">
        <v>3.4660000000000002</v>
      </c>
    </row>
    <row r="110" spans="1:8" x14ac:dyDescent="0.25">
      <c r="A110" s="2" t="s">
        <v>582</v>
      </c>
      <c r="B110" s="2" t="s">
        <v>38</v>
      </c>
      <c r="C110" s="2" t="s">
        <v>115</v>
      </c>
      <c r="D110" s="2" t="s">
        <v>410</v>
      </c>
      <c r="E110" s="2" t="s">
        <v>22</v>
      </c>
      <c r="F110" s="2" t="s">
        <v>587</v>
      </c>
      <c r="G110" s="2" t="s">
        <v>151</v>
      </c>
      <c r="H110" s="2">
        <v>4.4852999999999996</v>
      </c>
    </row>
    <row r="111" spans="1:8" x14ac:dyDescent="0.25">
      <c r="A111" s="2" t="s">
        <v>582</v>
      </c>
      <c r="B111" s="2" t="s">
        <v>38</v>
      </c>
      <c r="C111" s="2" t="s">
        <v>115</v>
      </c>
      <c r="D111" s="2" t="s">
        <v>410</v>
      </c>
      <c r="E111" s="2" t="s">
        <v>26</v>
      </c>
      <c r="F111" s="2" t="s">
        <v>587</v>
      </c>
      <c r="G111" s="2" t="s">
        <v>151</v>
      </c>
      <c r="H111" s="2">
        <v>4.4880000000000004</v>
      </c>
    </row>
    <row r="112" spans="1:8" x14ac:dyDescent="0.25">
      <c r="A112" s="2" t="s">
        <v>582</v>
      </c>
      <c r="B112" s="2" t="s">
        <v>38</v>
      </c>
      <c r="C112" s="2" t="s">
        <v>115</v>
      </c>
      <c r="D112" s="2" t="s">
        <v>410</v>
      </c>
      <c r="E112" s="2" t="s">
        <v>27</v>
      </c>
      <c r="F112" s="2" t="s">
        <v>587</v>
      </c>
      <c r="G112" s="2" t="s">
        <v>151</v>
      </c>
      <c r="H112" s="2">
        <v>4.0747999999999998</v>
      </c>
    </row>
    <row r="113" spans="1:8" x14ac:dyDescent="0.25">
      <c r="A113" s="2" t="s">
        <v>584</v>
      </c>
      <c r="B113" s="2" t="s">
        <v>38</v>
      </c>
      <c r="C113" s="2" t="s">
        <v>292</v>
      </c>
      <c r="D113" s="2"/>
      <c r="E113" s="2" t="s">
        <v>24</v>
      </c>
      <c r="F113" s="2" t="s">
        <v>587</v>
      </c>
      <c r="G113" s="2" t="s">
        <v>151</v>
      </c>
      <c r="H113" s="2">
        <v>3.7160000000000002</v>
      </c>
    </row>
    <row r="114" spans="1:8" x14ac:dyDescent="0.25">
      <c r="A114" s="2" t="s">
        <v>584</v>
      </c>
      <c r="B114" s="2" t="s">
        <v>38</v>
      </c>
      <c r="C114" s="2" t="s">
        <v>292</v>
      </c>
      <c r="D114" s="2"/>
      <c r="E114" s="2" t="s">
        <v>22</v>
      </c>
      <c r="F114" s="2" t="s">
        <v>587</v>
      </c>
      <c r="G114" s="2" t="s">
        <v>151</v>
      </c>
      <c r="H114" s="2">
        <v>4.5641999999999996</v>
      </c>
    </row>
    <row r="115" spans="1:8" x14ac:dyDescent="0.25">
      <c r="A115" s="2" t="s">
        <v>584</v>
      </c>
      <c r="B115" s="2" t="s">
        <v>38</v>
      </c>
      <c r="C115" s="2" t="s">
        <v>292</v>
      </c>
      <c r="D115" s="2"/>
      <c r="E115" s="2" t="s">
        <v>27</v>
      </c>
      <c r="F115" s="2" t="s">
        <v>587</v>
      </c>
      <c r="G115" s="2" t="s">
        <v>151</v>
      </c>
      <c r="H115" s="2">
        <v>4.0683999999999996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5"/>
  </sheetPr>
  <dimension ref="A1:K77"/>
  <sheetViews>
    <sheetView workbookViewId="0">
      <selection sqref="A1:G77"/>
    </sheetView>
  </sheetViews>
  <sheetFormatPr defaultRowHeight="15" x14ac:dyDescent="0.25"/>
  <cols>
    <col min="1" max="1" width="11.5703125" bestFit="1" customWidth="1"/>
    <col min="2" max="2" width="9.85546875" bestFit="1" customWidth="1"/>
    <col min="3" max="3" width="15" bestFit="1" customWidth="1"/>
    <col min="4" max="4" width="10.140625" bestFit="1" customWidth="1"/>
    <col min="5" max="5" width="15.42578125" bestFit="1" customWidth="1"/>
    <col min="6" max="6" width="15.7109375" bestFit="1" customWidth="1"/>
    <col min="7" max="7" width="12.140625" customWidth="1"/>
    <col min="8" max="11" width="10.7109375" bestFit="1" customWidth="1"/>
  </cols>
  <sheetData>
    <row r="1" spans="1:11" x14ac:dyDescent="0.25">
      <c r="A1" s="2" t="s">
        <v>581</v>
      </c>
      <c r="B1" s="2" t="s">
        <v>157</v>
      </c>
      <c r="C1" s="2" t="s">
        <v>156</v>
      </c>
      <c r="D1" s="2" t="s">
        <v>158</v>
      </c>
      <c r="E1" s="2" t="s">
        <v>149</v>
      </c>
      <c r="F1" s="2" t="s">
        <v>150</v>
      </c>
      <c r="G1" s="2" t="s">
        <v>213</v>
      </c>
      <c r="H1" s="2"/>
      <c r="I1" s="2"/>
      <c r="J1" s="2"/>
      <c r="K1" s="2"/>
    </row>
    <row r="2" spans="1:11" x14ac:dyDescent="0.25">
      <c r="A2" s="2" t="s">
        <v>582</v>
      </c>
      <c r="B2" s="2" t="s">
        <v>38</v>
      </c>
      <c r="C2" s="2" t="s">
        <v>67</v>
      </c>
      <c r="D2" s="2" t="s">
        <v>40</v>
      </c>
      <c r="E2" s="2" t="s">
        <v>587</v>
      </c>
      <c r="F2" s="2" t="s">
        <v>151</v>
      </c>
      <c r="G2" s="2">
        <v>2.6989999999999998</v>
      </c>
      <c r="H2" s="2"/>
      <c r="I2" s="2"/>
      <c r="J2" s="2"/>
      <c r="K2" s="2"/>
    </row>
    <row r="3" spans="1:11" x14ac:dyDescent="0.25">
      <c r="A3" s="2" t="s">
        <v>582</v>
      </c>
      <c r="B3" s="2" t="s">
        <v>38</v>
      </c>
      <c r="C3" s="2" t="s">
        <v>67</v>
      </c>
      <c r="D3" s="2" t="s">
        <v>24</v>
      </c>
      <c r="E3" s="2" t="s">
        <v>587</v>
      </c>
      <c r="F3" s="2" t="s">
        <v>151</v>
      </c>
      <c r="G3" s="2">
        <v>3.0842573</v>
      </c>
      <c r="H3" s="2"/>
      <c r="I3" s="2"/>
      <c r="J3" s="2"/>
      <c r="K3" s="2"/>
    </row>
    <row r="4" spans="1:11" x14ac:dyDescent="0.25">
      <c r="A4" s="2" t="s">
        <v>582</v>
      </c>
      <c r="B4" s="2" t="s">
        <v>38</v>
      </c>
      <c r="C4" s="2" t="s">
        <v>67</v>
      </c>
      <c r="D4" s="2" t="s">
        <v>28</v>
      </c>
      <c r="E4" s="2" t="s">
        <v>587</v>
      </c>
      <c r="F4" s="2" t="s">
        <v>151</v>
      </c>
      <c r="G4" s="2">
        <v>4.6173666000000004</v>
      </c>
      <c r="H4" s="2"/>
      <c r="I4" s="2"/>
      <c r="J4" s="2"/>
      <c r="K4" s="2"/>
    </row>
    <row r="5" spans="1:11" x14ac:dyDescent="0.25">
      <c r="A5" s="2" t="s">
        <v>582</v>
      </c>
      <c r="B5" s="2" t="s">
        <v>38</v>
      </c>
      <c r="C5" s="2" t="s">
        <v>67</v>
      </c>
      <c r="D5" s="2" t="s">
        <v>31</v>
      </c>
      <c r="E5" s="2" t="s">
        <v>587</v>
      </c>
      <c r="F5" s="2" t="s">
        <v>151</v>
      </c>
      <c r="G5" s="2">
        <v>3.2224056000000001</v>
      </c>
      <c r="H5" s="2"/>
      <c r="I5" s="2"/>
      <c r="J5" s="2"/>
      <c r="K5" s="2"/>
    </row>
    <row r="6" spans="1:11" x14ac:dyDescent="0.25">
      <c r="A6" s="2" t="s">
        <v>582</v>
      </c>
      <c r="B6" s="2" t="s">
        <v>38</v>
      </c>
      <c r="C6" s="2" t="s">
        <v>67</v>
      </c>
      <c r="D6" s="2" t="s">
        <v>22</v>
      </c>
      <c r="E6" s="2" t="s">
        <v>587</v>
      </c>
      <c r="F6" s="2" t="s">
        <v>151</v>
      </c>
      <c r="G6" s="2">
        <v>4.2748463000000001</v>
      </c>
      <c r="H6" s="2"/>
      <c r="I6" s="2"/>
      <c r="J6" s="2"/>
      <c r="K6" s="2"/>
    </row>
    <row r="7" spans="1:11" x14ac:dyDescent="0.25">
      <c r="A7" s="2" t="s">
        <v>582</v>
      </c>
      <c r="B7" s="2" t="s">
        <v>38</v>
      </c>
      <c r="C7" s="2" t="s">
        <v>67</v>
      </c>
      <c r="D7" s="2" t="s">
        <v>26</v>
      </c>
      <c r="E7" s="2" t="s">
        <v>587</v>
      </c>
      <c r="F7" s="2" t="s">
        <v>151</v>
      </c>
      <c r="G7" s="2">
        <v>4.2282808000000003</v>
      </c>
      <c r="H7" s="2"/>
      <c r="I7" s="2"/>
      <c r="J7" s="2"/>
      <c r="K7" s="2"/>
    </row>
    <row r="8" spans="1:11" x14ac:dyDescent="0.25">
      <c r="A8" s="2" t="s">
        <v>582</v>
      </c>
      <c r="B8" s="2" t="s">
        <v>38</v>
      </c>
      <c r="C8" s="2" t="s">
        <v>67</v>
      </c>
      <c r="D8" s="2" t="s">
        <v>27</v>
      </c>
      <c r="E8" s="2" t="s">
        <v>587</v>
      </c>
      <c r="F8" s="2" t="s">
        <v>151</v>
      </c>
      <c r="G8" s="2">
        <v>3.9210590000000001</v>
      </c>
      <c r="H8" s="2"/>
      <c r="I8" s="2"/>
      <c r="J8" s="2"/>
      <c r="K8" s="2"/>
    </row>
    <row r="9" spans="1:11" x14ac:dyDescent="0.25">
      <c r="A9" s="2" t="s">
        <v>582</v>
      </c>
      <c r="B9" s="2" t="s">
        <v>38</v>
      </c>
      <c r="C9" s="2" t="s">
        <v>123</v>
      </c>
      <c r="D9" s="2" t="s">
        <v>24</v>
      </c>
      <c r="E9" s="2" t="s">
        <v>587</v>
      </c>
      <c r="F9" s="2" t="s">
        <v>151</v>
      </c>
      <c r="G9" s="2">
        <v>3.4135488999999999</v>
      </c>
      <c r="H9" s="2"/>
      <c r="I9" s="2"/>
      <c r="J9" s="2"/>
      <c r="K9" s="2"/>
    </row>
    <row r="10" spans="1:11" x14ac:dyDescent="0.25">
      <c r="A10" s="2" t="s">
        <v>582</v>
      </c>
      <c r="B10" s="2" t="s">
        <v>38</v>
      </c>
      <c r="C10" s="2" t="s">
        <v>123</v>
      </c>
      <c r="D10" s="2" t="s">
        <v>32</v>
      </c>
      <c r="E10" s="2" t="s">
        <v>587</v>
      </c>
      <c r="F10" s="2" t="s">
        <v>151</v>
      </c>
      <c r="G10" s="2">
        <v>3.7278669</v>
      </c>
      <c r="H10" s="2"/>
      <c r="I10" s="2"/>
      <c r="J10" s="2"/>
      <c r="K10" s="2"/>
    </row>
    <row r="11" spans="1:11" x14ac:dyDescent="0.25">
      <c r="A11" s="2" t="s">
        <v>582</v>
      </c>
      <c r="B11" s="2" t="s">
        <v>38</v>
      </c>
      <c r="C11" s="2" t="s">
        <v>123</v>
      </c>
      <c r="D11" s="2" t="s">
        <v>22</v>
      </c>
      <c r="E11" s="2" t="s">
        <v>587</v>
      </c>
      <c r="F11" s="2" t="s">
        <v>151</v>
      </c>
      <c r="G11" s="2">
        <v>4.3947938000000004</v>
      </c>
      <c r="H11" s="2"/>
      <c r="I11" s="2"/>
      <c r="J11" s="2"/>
      <c r="K11" s="2"/>
    </row>
    <row r="12" spans="1:11" x14ac:dyDescent="0.25">
      <c r="A12" s="2" t="s">
        <v>582</v>
      </c>
      <c r="B12" s="2" t="s">
        <v>38</v>
      </c>
      <c r="C12" s="2" t="s">
        <v>56</v>
      </c>
      <c r="D12" s="2" t="s">
        <v>40</v>
      </c>
      <c r="E12" s="2" t="s">
        <v>587</v>
      </c>
      <c r="F12" s="2" t="s">
        <v>151</v>
      </c>
      <c r="G12" s="2">
        <v>2.6589999999999998</v>
      </c>
      <c r="H12" s="2"/>
      <c r="I12" s="2"/>
      <c r="J12" s="2"/>
      <c r="K12" s="2"/>
    </row>
    <row r="13" spans="1:11" x14ac:dyDescent="0.25">
      <c r="A13" s="2" t="s">
        <v>582</v>
      </c>
      <c r="B13" s="2" t="s">
        <v>38</v>
      </c>
      <c r="C13" s="2" t="s">
        <v>56</v>
      </c>
      <c r="D13" s="2" t="s">
        <v>24</v>
      </c>
      <c r="E13" s="2" t="s">
        <v>587</v>
      </c>
      <c r="F13" s="2" t="s">
        <v>151</v>
      </c>
      <c r="G13" s="2">
        <v>3.1291009999999999</v>
      </c>
      <c r="H13" s="2"/>
      <c r="I13" s="2"/>
      <c r="J13" s="2"/>
      <c r="K13" s="2"/>
    </row>
    <row r="14" spans="1:11" x14ac:dyDescent="0.25">
      <c r="A14" s="2" t="s">
        <v>582</v>
      </c>
      <c r="B14" s="2" t="s">
        <v>38</v>
      </c>
      <c r="C14" s="2" t="s">
        <v>56</v>
      </c>
      <c r="D14" s="2" t="s">
        <v>22</v>
      </c>
      <c r="E14" s="2" t="s">
        <v>587</v>
      </c>
      <c r="F14" s="2" t="s">
        <v>151</v>
      </c>
      <c r="G14" s="2">
        <v>4.1778094000000001</v>
      </c>
      <c r="H14" s="2"/>
      <c r="I14" s="2"/>
      <c r="J14" s="2"/>
      <c r="K14" s="2"/>
    </row>
    <row r="15" spans="1:11" x14ac:dyDescent="0.25">
      <c r="A15" s="2" t="s">
        <v>582</v>
      </c>
      <c r="B15" s="2" t="s">
        <v>38</v>
      </c>
      <c r="C15" s="2" t="s">
        <v>56</v>
      </c>
      <c r="D15" s="2" t="s">
        <v>26</v>
      </c>
      <c r="E15" s="2" t="s">
        <v>587</v>
      </c>
      <c r="F15" s="2" t="s">
        <v>151</v>
      </c>
      <c r="G15" s="2">
        <v>4.1689771999999996</v>
      </c>
      <c r="H15" s="2"/>
      <c r="I15" s="2"/>
      <c r="J15" s="2"/>
      <c r="K15" s="2"/>
    </row>
    <row r="16" spans="1:11" x14ac:dyDescent="0.25">
      <c r="A16" s="2" t="s">
        <v>582</v>
      </c>
      <c r="B16" s="2" t="s">
        <v>38</v>
      </c>
      <c r="C16" s="2" t="s">
        <v>56</v>
      </c>
      <c r="D16" s="2" t="s">
        <v>27</v>
      </c>
      <c r="E16" s="2" t="s">
        <v>587</v>
      </c>
      <c r="F16" s="2" t="s">
        <v>151</v>
      </c>
      <c r="G16" s="2">
        <v>3.8324505000000002</v>
      </c>
      <c r="H16" s="2"/>
      <c r="I16" s="2"/>
      <c r="J16" s="2"/>
      <c r="K16" s="2"/>
    </row>
    <row r="17" spans="1:11" x14ac:dyDescent="0.25">
      <c r="A17" s="2" t="s">
        <v>582</v>
      </c>
      <c r="B17" s="2" t="s">
        <v>38</v>
      </c>
      <c r="C17" s="2" t="s">
        <v>52</v>
      </c>
      <c r="D17" s="2" t="s">
        <v>40</v>
      </c>
      <c r="E17" s="2" t="s">
        <v>587</v>
      </c>
      <c r="F17" s="2" t="s">
        <v>151</v>
      </c>
      <c r="G17" s="2">
        <v>2.7589999999999999</v>
      </c>
      <c r="H17" s="2"/>
      <c r="I17" s="2"/>
      <c r="J17" s="2"/>
      <c r="K17" s="2"/>
    </row>
    <row r="18" spans="1:11" x14ac:dyDescent="0.25">
      <c r="A18" s="2" t="s">
        <v>582</v>
      </c>
      <c r="B18" s="2" t="s">
        <v>38</v>
      </c>
      <c r="C18" s="2" t="s">
        <v>52</v>
      </c>
      <c r="D18" s="2" t="s">
        <v>24</v>
      </c>
      <c r="E18" s="2" t="s">
        <v>587</v>
      </c>
      <c r="F18" s="2" t="s">
        <v>151</v>
      </c>
      <c r="G18" s="2">
        <v>3.2694920000000001</v>
      </c>
      <c r="H18" s="2"/>
      <c r="I18" s="2"/>
      <c r="J18" s="2"/>
      <c r="K18" s="2"/>
    </row>
    <row r="19" spans="1:11" x14ac:dyDescent="0.25">
      <c r="A19" s="2" t="s">
        <v>582</v>
      </c>
      <c r="B19" s="2" t="s">
        <v>38</v>
      </c>
      <c r="C19" s="2" t="s">
        <v>52</v>
      </c>
      <c r="D19" s="2" t="s">
        <v>22</v>
      </c>
      <c r="E19" s="2" t="s">
        <v>587</v>
      </c>
      <c r="F19" s="2" t="s">
        <v>151</v>
      </c>
      <c r="G19" s="2">
        <v>4.2947407000000002</v>
      </c>
      <c r="H19" s="2"/>
      <c r="I19" s="2"/>
      <c r="J19" s="2"/>
      <c r="K19" s="2"/>
    </row>
    <row r="20" spans="1:11" x14ac:dyDescent="0.25">
      <c r="A20" s="2" t="s">
        <v>582</v>
      </c>
      <c r="B20" s="2" t="s">
        <v>38</v>
      </c>
      <c r="C20" s="2" t="s">
        <v>52</v>
      </c>
      <c r="D20" s="2" t="s">
        <v>26</v>
      </c>
      <c r="E20" s="2" t="s">
        <v>587</v>
      </c>
      <c r="F20" s="2" t="s">
        <v>151</v>
      </c>
      <c r="G20" s="2">
        <v>4.2801248000000003</v>
      </c>
      <c r="H20" s="2"/>
      <c r="I20" s="2"/>
      <c r="J20" s="2"/>
      <c r="K20" s="2"/>
    </row>
    <row r="21" spans="1:11" x14ac:dyDescent="0.25">
      <c r="A21" s="2" t="s">
        <v>582</v>
      </c>
      <c r="B21" s="2" t="s">
        <v>38</v>
      </c>
      <c r="C21" s="2" t="s">
        <v>52</v>
      </c>
      <c r="D21" s="2" t="s">
        <v>27</v>
      </c>
      <c r="E21" s="2" t="s">
        <v>587</v>
      </c>
      <c r="F21" s="2" t="s">
        <v>151</v>
      </c>
      <c r="G21" s="2">
        <v>3.9367882000000001</v>
      </c>
      <c r="H21" s="2"/>
      <c r="I21" s="2"/>
      <c r="J21" s="2"/>
      <c r="K21" s="2"/>
    </row>
    <row r="22" spans="1:11" x14ac:dyDescent="0.25">
      <c r="A22" s="2" t="s">
        <v>582</v>
      </c>
      <c r="B22" s="2" t="s">
        <v>38</v>
      </c>
      <c r="C22" s="2" t="s">
        <v>71</v>
      </c>
      <c r="D22" s="2" t="s">
        <v>24</v>
      </c>
      <c r="E22" s="2" t="s">
        <v>587</v>
      </c>
      <c r="F22" s="2" t="s">
        <v>151</v>
      </c>
      <c r="G22" s="2">
        <v>3.2347481999999999</v>
      </c>
      <c r="H22" s="2"/>
      <c r="I22" s="2"/>
      <c r="J22" s="2"/>
      <c r="K22" s="2"/>
    </row>
    <row r="23" spans="1:11" x14ac:dyDescent="0.25">
      <c r="A23" s="2" t="s">
        <v>582</v>
      </c>
      <c r="B23" s="2" t="s">
        <v>38</v>
      </c>
      <c r="C23" s="2" t="s">
        <v>71</v>
      </c>
      <c r="D23" s="2" t="s">
        <v>32</v>
      </c>
      <c r="E23" s="2" t="s">
        <v>587</v>
      </c>
      <c r="F23" s="2" t="s">
        <v>151</v>
      </c>
      <c r="G23" s="2">
        <v>3.5810970000000002</v>
      </c>
      <c r="H23" s="2"/>
      <c r="I23" s="2"/>
      <c r="J23" s="2"/>
      <c r="K23" s="2"/>
    </row>
    <row r="24" spans="1:11" x14ac:dyDescent="0.25">
      <c r="A24" s="2" t="s">
        <v>582</v>
      </c>
      <c r="B24" s="2" t="s">
        <v>38</v>
      </c>
      <c r="C24" s="2" t="s">
        <v>71</v>
      </c>
      <c r="D24" s="2" t="s">
        <v>22</v>
      </c>
      <c r="E24" s="2" t="s">
        <v>587</v>
      </c>
      <c r="F24" s="2" t="s">
        <v>151</v>
      </c>
      <c r="G24" s="2">
        <v>4.4333827000000001</v>
      </c>
      <c r="H24" s="2"/>
      <c r="I24" s="2"/>
      <c r="J24" s="2"/>
      <c r="K24" s="2"/>
    </row>
    <row r="25" spans="1:11" x14ac:dyDescent="0.25">
      <c r="A25" s="2" t="s">
        <v>582</v>
      </c>
      <c r="B25" s="2" t="s">
        <v>38</v>
      </c>
      <c r="C25" s="2" t="s">
        <v>71</v>
      </c>
      <c r="D25" s="2" t="s">
        <v>26</v>
      </c>
      <c r="E25" s="2" t="s">
        <v>587</v>
      </c>
      <c r="F25" s="2" t="s">
        <v>151</v>
      </c>
      <c r="G25" s="2">
        <v>4.3615019000000004</v>
      </c>
      <c r="H25" s="2"/>
      <c r="I25" s="2"/>
      <c r="J25" s="2"/>
      <c r="K25" s="2"/>
    </row>
    <row r="26" spans="1:11" x14ac:dyDescent="0.25">
      <c r="A26" s="2" t="s">
        <v>582</v>
      </c>
      <c r="B26" s="2" t="s">
        <v>38</v>
      </c>
      <c r="C26" s="2" t="s">
        <v>71</v>
      </c>
      <c r="D26" s="2" t="s">
        <v>27</v>
      </c>
      <c r="E26" s="2" t="s">
        <v>587</v>
      </c>
      <c r="F26" s="2" t="s">
        <v>151</v>
      </c>
      <c r="G26" s="2">
        <v>4.2934682000000004</v>
      </c>
      <c r="H26" s="2"/>
      <c r="I26" s="2"/>
      <c r="J26" s="2"/>
      <c r="K26" s="2"/>
    </row>
    <row r="27" spans="1:11" x14ac:dyDescent="0.25">
      <c r="A27" s="2" t="s">
        <v>582</v>
      </c>
      <c r="B27" s="2" t="s">
        <v>38</v>
      </c>
      <c r="C27" s="2" t="s">
        <v>83</v>
      </c>
      <c r="D27" s="2" t="s">
        <v>24</v>
      </c>
      <c r="E27" s="2" t="s">
        <v>587</v>
      </c>
      <c r="F27" s="2" t="s">
        <v>151</v>
      </c>
      <c r="G27" s="2">
        <v>3.1907255000000001</v>
      </c>
      <c r="H27" s="2"/>
      <c r="I27" s="2"/>
      <c r="J27" s="2"/>
      <c r="K27" s="2"/>
    </row>
    <row r="28" spans="1:11" x14ac:dyDescent="0.25">
      <c r="A28" s="2" t="s">
        <v>582</v>
      </c>
      <c r="B28" s="2" t="s">
        <v>38</v>
      </c>
      <c r="C28" s="2" t="s">
        <v>83</v>
      </c>
      <c r="D28" s="2" t="s">
        <v>32</v>
      </c>
      <c r="E28" s="2" t="s">
        <v>587</v>
      </c>
      <c r="F28" s="2" t="s">
        <v>151</v>
      </c>
      <c r="G28" s="2">
        <v>3.8082609000000001</v>
      </c>
      <c r="H28" s="2"/>
      <c r="I28" s="2"/>
      <c r="J28" s="2"/>
      <c r="K28" s="2"/>
    </row>
    <row r="29" spans="1:11" x14ac:dyDescent="0.25">
      <c r="A29" s="2" t="s">
        <v>582</v>
      </c>
      <c r="B29" s="2" t="s">
        <v>38</v>
      </c>
      <c r="C29" s="2" t="s">
        <v>83</v>
      </c>
      <c r="D29" s="2" t="s">
        <v>30</v>
      </c>
      <c r="E29" s="2" t="s">
        <v>587</v>
      </c>
      <c r="F29" s="2" t="s">
        <v>151</v>
      </c>
      <c r="G29" s="2">
        <v>2.6574616</v>
      </c>
      <c r="H29" s="2"/>
      <c r="I29" s="2"/>
      <c r="J29" s="2"/>
      <c r="K29" s="2"/>
    </row>
    <row r="30" spans="1:11" x14ac:dyDescent="0.25">
      <c r="A30" s="2" t="s">
        <v>582</v>
      </c>
      <c r="B30" s="2" t="s">
        <v>38</v>
      </c>
      <c r="C30" s="2" t="s">
        <v>83</v>
      </c>
      <c r="D30" s="2" t="s">
        <v>22</v>
      </c>
      <c r="E30" s="2" t="s">
        <v>587</v>
      </c>
      <c r="F30" s="2" t="s">
        <v>151</v>
      </c>
      <c r="G30" s="2">
        <v>4.2323006999999997</v>
      </c>
      <c r="H30" s="2"/>
      <c r="I30" s="2"/>
      <c r="J30" s="2"/>
      <c r="K30" s="2"/>
    </row>
    <row r="31" spans="1:11" x14ac:dyDescent="0.25">
      <c r="A31" s="2" t="s">
        <v>582</v>
      </c>
      <c r="B31" s="2" t="s">
        <v>38</v>
      </c>
      <c r="C31" s="2" t="s">
        <v>83</v>
      </c>
      <c r="D31" s="2" t="s">
        <v>26</v>
      </c>
      <c r="E31" s="2" t="s">
        <v>587</v>
      </c>
      <c r="F31" s="2" t="s">
        <v>151</v>
      </c>
      <c r="G31" s="2">
        <v>4.1863935000000003</v>
      </c>
      <c r="H31" s="2"/>
      <c r="I31" s="2"/>
      <c r="J31" s="2"/>
      <c r="K31" s="2"/>
    </row>
    <row r="32" spans="1:11" x14ac:dyDescent="0.25">
      <c r="A32" s="2" t="s">
        <v>582</v>
      </c>
      <c r="B32" s="2" t="s">
        <v>38</v>
      </c>
      <c r="C32" s="2" t="s">
        <v>83</v>
      </c>
      <c r="D32" s="2" t="s">
        <v>27</v>
      </c>
      <c r="E32" s="2" t="s">
        <v>587</v>
      </c>
      <c r="F32" s="2" t="s">
        <v>151</v>
      </c>
      <c r="G32" s="2">
        <v>3.4470589999999999</v>
      </c>
      <c r="H32" s="2"/>
      <c r="I32" s="2"/>
      <c r="J32" s="2"/>
      <c r="K32" s="2"/>
    </row>
    <row r="33" spans="1:11" x14ac:dyDescent="0.25">
      <c r="A33" s="2" t="s">
        <v>582</v>
      </c>
      <c r="B33" s="2" t="s">
        <v>38</v>
      </c>
      <c r="C33" s="2" t="s">
        <v>331</v>
      </c>
      <c r="D33" s="2" t="s">
        <v>40</v>
      </c>
      <c r="E33" s="2" t="s">
        <v>587</v>
      </c>
      <c r="F33" s="2" t="s">
        <v>151</v>
      </c>
      <c r="G33" s="2"/>
      <c r="H33" s="2"/>
      <c r="I33" s="2"/>
      <c r="J33" s="2"/>
      <c r="K33" s="2"/>
    </row>
    <row r="34" spans="1:11" x14ac:dyDescent="0.25">
      <c r="A34" s="2" t="s">
        <v>582</v>
      </c>
      <c r="B34" s="2" t="s">
        <v>38</v>
      </c>
      <c r="C34" s="2" t="s">
        <v>331</v>
      </c>
      <c r="D34" s="2" t="s">
        <v>24</v>
      </c>
      <c r="E34" s="2" t="s">
        <v>587</v>
      </c>
      <c r="F34" s="2" t="s">
        <v>151</v>
      </c>
      <c r="G34" s="2">
        <v>3.3115389999999998</v>
      </c>
      <c r="H34" s="2"/>
      <c r="I34" s="2"/>
      <c r="J34" s="2"/>
      <c r="K34" s="2"/>
    </row>
    <row r="35" spans="1:11" x14ac:dyDescent="0.25">
      <c r="A35" s="2" t="s">
        <v>582</v>
      </c>
      <c r="B35" s="2" t="s">
        <v>38</v>
      </c>
      <c r="C35" s="2" t="s">
        <v>331</v>
      </c>
      <c r="D35" s="2" t="s">
        <v>32</v>
      </c>
      <c r="E35" s="2" t="s">
        <v>587</v>
      </c>
      <c r="F35" s="2" t="s">
        <v>151</v>
      </c>
      <c r="G35" s="2">
        <v>5.4706687000000001</v>
      </c>
      <c r="H35" s="2"/>
      <c r="I35" s="2"/>
      <c r="J35" s="2"/>
      <c r="K35" s="2"/>
    </row>
    <row r="36" spans="1:11" x14ac:dyDescent="0.25">
      <c r="A36" s="2" t="s">
        <v>582</v>
      </c>
      <c r="B36" s="2" t="s">
        <v>38</v>
      </c>
      <c r="C36" s="2" t="s">
        <v>331</v>
      </c>
      <c r="D36" s="2" t="s">
        <v>22</v>
      </c>
      <c r="E36" s="2" t="s">
        <v>587</v>
      </c>
      <c r="F36" s="2" t="s">
        <v>151</v>
      </c>
      <c r="G36" s="2">
        <v>4.6267401000000001</v>
      </c>
      <c r="H36" s="2"/>
      <c r="I36" s="2"/>
      <c r="J36" s="2"/>
      <c r="K36" s="2"/>
    </row>
    <row r="37" spans="1:11" x14ac:dyDescent="0.25">
      <c r="A37" s="2" t="s">
        <v>582</v>
      </c>
      <c r="B37" s="2" t="s">
        <v>38</v>
      </c>
      <c r="C37" s="2" t="s">
        <v>331</v>
      </c>
      <c r="D37" s="2" t="s">
        <v>26</v>
      </c>
      <c r="E37" s="2" t="s">
        <v>587</v>
      </c>
      <c r="F37" s="2" t="s">
        <v>151</v>
      </c>
      <c r="G37" s="2">
        <v>4.9043077999999998</v>
      </c>
      <c r="H37" s="2"/>
      <c r="I37" s="2"/>
      <c r="J37" s="2"/>
      <c r="K37" s="2"/>
    </row>
    <row r="38" spans="1:11" x14ac:dyDescent="0.25">
      <c r="A38" s="2" t="s">
        <v>582</v>
      </c>
      <c r="B38" s="2" t="s">
        <v>38</v>
      </c>
      <c r="C38" s="2" t="s">
        <v>331</v>
      </c>
      <c r="D38" s="2" t="s">
        <v>27</v>
      </c>
      <c r="E38" s="2" t="s">
        <v>587</v>
      </c>
      <c r="F38" s="2" t="s">
        <v>151</v>
      </c>
      <c r="G38" s="2">
        <v>4.0360943000000002</v>
      </c>
      <c r="H38" s="2"/>
      <c r="I38" s="2"/>
      <c r="J38" s="2"/>
      <c r="K38" s="2"/>
    </row>
    <row r="39" spans="1:11" x14ac:dyDescent="0.25">
      <c r="A39" s="2" t="s">
        <v>582</v>
      </c>
      <c r="B39" s="2" t="s">
        <v>38</v>
      </c>
      <c r="C39" s="2" t="s">
        <v>128</v>
      </c>
      <c r="D39" s="2" t="s">
        <v>24</v>
      </c>
      <c r="E39" s="2" t="s">
        <v>587</v>
      </c>
      <c r="F39" s="2" t="s">
        <v>151</v>
      </c>
      <c r="G39" s="2">
        <v>3.1756319</v>
      </c>
      <c r="H39" s="2"/>
      <c r="I39" s="2"/>
      <c r="J39" s="2"/>
      <c r="K39" s="2"/>
    </row>
    <row r="40" spans="1:11" x14ac:dyDescent="0.25">
      <c r="A40" s="2" t="s">
        <v>582</v>
      </c>
      <c r="B40" s="2" t="s">
        <v>38</v>
      </c>
      <c r="C40" s="2" t="s">
        <v>128</v>
      </c>
      <c r="D40" s="2" t="s">
        <v>22</v>
      </c>
      <c r="E40" s="2" t="s">
        <v>587</v>
      </c>
      <c r="F40" s="2" t="s">
        <v>151</v>
      </c>
      <c r="G40" s="2">
        <v>4.2873672999999997</v>
      </c>
      <c r="H40" s="2"/>
      <c r="I40" s="2"/>
      <c r="J40" s="2"/>
      <c r="K40" s="2"/>
    </row>
    <row r="41" spans="1:11" x14ac:dyDescent="0.25">
      <c r="A41" s="2" t="s">
        <v>582</v>
      </c>
      <c r="B41" s="2" t="s">
        <v>38</v>
      </c>
      <c r="C41" s="2" t="s">
        <v>128</v>
      </c>
      <c r="D41" s="2" t="s">
        <v>26</v>
      </c>
      <c r="E41" s="2" t="s">
        <v>587</v>
      </c>
      <c r="F41" s="2" t="s">
        <v>151</v>
      </c>
      <c r="G41" s="2">
        <v>4.2219173999999997</v>
      </c>
      <c r="H41" s="2"/>
      <c r="I41" s="2"/>
      <c r="J41" s="2"/>
      <c r="K41" s="2"/>
    </row>
    <row r="42" spans="1:11" x14ac:dyDescent="0.25">
      <c r="A42" s="2" t="s">
        <v>582</v>
      </c>
      <c r="B42" s="2" t="s">
        <v>38</v>
      </c>
      <c r="C42" s="2" t="s">
        <v>128</v>
      </c>
      <c r="D42" s="2" t="s">
        <v>27</v>
      </c>
      <c r="E42" s="2" t="s">
        <v>587</v>
      </c>
      <c r="F42" s="2" t="s">
        <v>151</v>
      </c>
      <c r="G42" s="2">
        <v>3.6864045000000001</v>
      </c>
      <c r="H42" s="2"/>
      <c r="I42" s="2"/>
      <c r="J42" s="2"/>
      <c r="K42" s="2"/>
    </row>
    <row r="43" spans="1:11" x14ac:dyDescent="0.25">
      <c r="A43" s="2" t="s">
        <v>582</v>
      </c>
      <c r="B43" s="2" t="s">
        <v>38</v>
      </c>
      <c r="C43" s="2" t="s">
        <v>100</v>
      </c>
      <c r="D43" s="2" t="s">
        <v>24</v>
      </c>
      <c r="E43" s="2" t="s">
        <v>587</v>
      </c>
      <c r="F43" s="2" t="s">
        <v>151</v>
      </c>
      <c r="G43" s="2">
        <v>3.3277442000000002</v>
      </c>
      <c r="H43" s="2"/>
      <c r="I43" s="2"/>
      <c r="J43" s="2"/>
      <c r="K43" s="2"/>
    </row>
    <row r="44" spans="1:11" x14ac:dyDescent="0.25">
      <c r="A44" s="2" t="s">
        <v>582</v>
      </c>
      <c r="B44" s="2" t="s">
        <v>38</v>
      </c>
      <c r="C44" s="2" t="s">
        <v>100</v>
      </c>
      <c r="D44" s="2" t="s">
        <v>22</v>
      </c>
      <c r="E44" s="2" t="s">
        <v>587</v>
      </c>
      <c r="F44" s="2" t="s">
        <v>151</v>
      </c>
      <c r="G44" s="2">
        <v>4.4725333999999997</v>
      </c>
      <c r="H44" s="2"/>
      <c r="I44" s="2"/>
      <c r="J44" s="2"/>
      <c r="K44" s="2"/>
    </row>
    <row r="45" spans="1:11" x14ac:dyDescent="0.25">
      <c r="A45" s="2" t="s">
        <v>582</v>
      </c>
      <c r="B45" s="2" t="s">
        <v>38</v>
      </c>
      <c r="C45" s="2" t="s">
        <v>100</v>
      </c>
      <c r="D45" s="2" t="s">
        <v>26</v>
      </c>
      <c r="E45" s="2" t="s">
        <v>587</v>
      </c>
      <c r="F45" s="2" t="s">
        <v>151</v>
      </c>
      <c r="G45" s="2">
        <v>4.2704538000000003</v>
      </c>
      <c r="H45" s="2"/>
      <c r="I45" s="2"/>
      <c r="J45" s="2"/>
      <c r="K45" s="2"/>
    </row>
    <row r="46" spans="1:11" x14ac:dyDescent="0.25">
      <c r="A46" s="2" t="s">
        <v>582</v>
      </c>
      <c r="B46" s="2" t="s">
        <v>38</v>
      </c>
      <c r="C46" s="2" t="s">
        <v>100</v>
      </c>
      <c r="D46" s="2" t="s">
        <v>27</v>
      </c>
      <c r="E46" s="2" t="s">
        <v>587</v>
      </c>
      <c r="F46" s="2" t="s">
        <v>151</v>
      </c>
      <c r="G46" s="2">
        <v>4.5493522999999998</v>
      </c>
      <c r="H46" s="2"/>
      <c r="I46" s="2"/>
      <c r="J46" s="2"/>
      <c r="K46" s="2"/>
    </row>
    <row r="47" spans="1:11" x14ac:dyDescent="0.25">
      <c r="A47" s="2" t="s">
        <v>582</v>
      </c>
      <c r="B47" s="2" t="s">
        <v>38</v>
      </c>
      <c r="C47" s="2" t="s">
        <v>45</v>
      </c>
      <c r="D47" s="2" t="s">
        <v>40</v>
      </c>
      <c r="E47" s="2" t="s">
        <v>587</v>
      </c>
      <c r="F47" s="2" t="s">
        <v>151</v>
      </c>
      <c r="G47" s="2">
        <v>2.7589999999999999</v>
      </c>
      <c r="H47" s="2"/>
      <c r="I47" s="2"/>
      <c r="J47" s="2"/>
      <c r="K47" s="2"/>
    </row>
    <row r="48" spans="1:11" x14ac:dyDescent="0.25">
      <c r="A48" s="2" t="s">
        <v>582</v>
      </c>
      <c r="B48" s="2" t="s">
        <v>38</v>
      </c>
      <c r="C48" s="2" t="s">
        <v>45</v>
      </c>
      <c r="D48" s="2" t="s">
        <v>24</v>
      </c>
      <c r="E48" s="2" t="s">
        <v>587</v>
      </c>
      <c r="F48" s="2" t="s">
        <v>151</v>
      </c>
      <c r="G48" s="2">
        <v>3.2805946000000001</v>
      </c>
      <c r="H48" s="2"/>
      <c r="I48" s="2"/>
      <c r="J48" s="2"/>
      <c r="K48" s="2"/>
    </row>
    <row r="49" spans="1:11" x14ac:dyDescent="0.25">
      <c r="A49" s="2" t="s">
        <v>582</v>
      </c>
      <c r="B49" s="2" t="s">
        <v>38</v>
      </c>
      <c r="C49" s="2" t="s">
        <v>45</v>
      </c>
      <c r="D49" s="2" t="s">
        <v>32</v>
      </c>
      <c r="E49" s="2" t="s">
        <v>587</v>
      </c>
      <c r="F49" s="2" t="s">
        <v>151</v>
      </c>
      <c r="G49" s="2">
        <v>3.6254396999999998</v>
      </c>
      <c r="H49" s="2"/>
      <c r="I49" s="2"/>
      <c r="J49" s="2"/>
      <c r="K49" s="2"/>
    </row>
    <row r="50" spans="1:11" x14ac:dyDescent="0.25">
      <c r="A50" s="2" t="s">
        <v>582</v>
      </c>
      <c r="B50" s="2" t="s">
        <v>38</v>
      </c>
      <c r="C50" s="2" t="s">
        <v>45</v>
      </c>
      <c r="D50" s="2" t="s">
        <v>22</v>
      </c>
      <c r="E50" s="2" t="s">
        <v>587</v>
      </c>
      <c r="F50" s="2" t="s">
        <v>151</v>
      </c>
      <c r="G50" s="2">
        <v>4.3448324999999999</v>
      </c>
      <c r="H50" s="2"/>
      <c r="I50" s="2"/>
      <c r="J50" s="2"/>
      <c r="K50" s="2"/>
    </row>
    <row r="51" spans="1:11" x14ac:dyDescent="0.25">
      <c r="A51" s="2" t="s">
        <v>582</v>
      </c>
      <c r="B51" s="2" t="s">
        <v>38</v>
      </c>
      <c r="C51" s="2" t="s">
        <v>45</v>
      </c>
      <c r="D51" s="2" t="s">
        <v>26</v>
      </c>
      <c r="E51" s="2" t="s">
        <v>587</v>
      </c>
      <c r="F51" s="2" t="s">
        <v>151</v>
      </c>
      <c r="G51" s="2">
        <v>4.3882370000000002</v>
      </c>
      <c r="H51" s="2"/>
      <c r="I51" s="2"/>
      <c r="J51" s="2"/>
      <c r="K51" s="2"/>
    </row>
    <row r="52" spans="1:11" x14ac:dyDescent="0.25">
      <c r="A52" s="2" t="s">
        <v>582</v>
      </c>
      <c r="B52" s="2" t="s">
        <v>38</v>
      </c>
      <c r="C52" s="2" t="s">
        <v>45</v>
      </c>
      <c r="D52" s="2" t="s">
        <v>27</v>
      </c>
      <c r="E52" s="2" t="s">
        <v>587</v>
      </c>
      <c r="F52" s="2" t="s">
        <v>151</v>
      </c>
      <c r="G52" s="2">
        <v>4.4090993999999997</v>
      </c>
      <c r="H52" s="2"/>
      <c r="I52" s="2"/>
      <c r="J52" s="2"/>
      <c r="K52" s="2"/>
    </row>
    <row r="53" spans="1:11" x14ac:dyDescent="0.25">
      <c r="A53" s="2" t="s">
        <v>582</v>
      </c>
      <c r="B53" s="2" t="s">
        <v>38</v>
      </c>
      <c r="C53" s="2" t="s">
        <v>118</v>
      </c>
      <c r="D53" s="2" t="s">
        <v>40</v>
      </c>
      <c r="E53" s="2" t="s">
        <v>587</v>
      </c>
      <c r="F53" s="2" t="s">
        <v>151</v>
      </c>
      <c r="G53" s="2">
        <v>2.7589999999999999</v>
      </c>
      <c r="H53" s="2"/>
      <c r="I53" s="2"/>
      <c r="J53" s="2"/>
      <c r="K53" s="2"/>
    </row>
    <row r="54" spans="1:11" x14ac:dyDescent="0.25">
      <c r="A54" s="2" t="s">
        <v>582</v>
      </c>
      <c r="B54" s="2" t="s">
        <v>38</v>
      </c>
      <c r="C54" s="2" t="s">
        <v>118</v>
      </c>
      <c r="D54" s="2" t="s">
        <v>24</v>
      </c>
      <c r="E54" s="2" t="s">
        <v>587</v>
      </c>
      <c r="F54" s="2" t="s">
        <v>151</v>
      </c>
      <c r="G54" s="2">
        <v>3.4102874000000001</v>
      </c>
      <c r="H54" s="2"/>
      <c r="I54" s="2"/>
      <c r="J54" s="2"/>
      <c r="K54" s="2"/>
    </row>
    <row r="55" spans="1:11" x14ac:dyDescent="0.25">
      <c r="A55" s="2" t="s">
        <v>582</v>
      </c>
      <c r="B55" s="2" t="s">
        <v>38</v>
      </c>
      <c r="C55" s="2" t="s">
        <v>118</v>
      </c>
      <c r="D55" s="2" t="s">
        <v>22</v>
      </c>
      <c r="E55" s="2" t="s">
        <v>587</v>
      </c>
      <c r="F55" s="2" t="s">
        <v>151</v>
      </c>
      <c r="G55" s="2">
        <v>4.2867495</v>
      </c>
      <c r="H55" s="2"/>
      <c r="I55" s="2"/>
      <c r="J55" s="2"/>
      <c r="K55" s="2"/>
    </row>
    <row r="56" spans="1:11" x14ac:dyDescent="0.25">
      <c r="A56" s="2" t="s">
        <v>582</v>
      </c>
      <c r="B56" s="2" t="s">
        <v>38</v>
      </c>
      <c r="C56" s="2" t="s">
        <v>118</v>
      </c>
      <c r="D56" s="2" t="s">
        <v>26</v>
      </c>
      <c r="E56" s="2" t="s">
        <v>587</v>
      </c>
      <c r="F56" s="2" t="s">
        <v>151</v>
      </c>
      <c r="G56" s="2">
        <v>4.3112925000000004</v>
      </c>
      <c r="H56" s="2"/>
      <c r="I56" s="2"/>
      <c r="J56" s="2"/>
      <c r="K56" s="2"/>
    </row>
    <row r="57" spans="1:11" x14ac:dyDescent="0.25">
      <c r="A57" s="2" t="s">
        <v>582</v>
      </c>
      <c r="B57" s="2" t="s">
        <v>38</v>
      </c>
      <c r="C57" s="2" t="s">
        <v>118</v>
      </c>
      <c r="D57" s="2" t="s">
        <v>27</v>
      </c>
      <c r="E57" s="2" t="s">
        <v>587</v>
      </c>
      <c r="F57" s="2" t="s">
        <v>151</v>
      </c>
      <c r="G57" s="2">
        <v>4.5773647000000004</v>
      </c>
      <c r="H57" s="2"/>
      <c r="I57" s="2"/>
      <c r="J57" s="2"/>
      <c r="K57" s="2"/>
    </row>
    <row r="58" spans="1:11" x14ac:dyDescent="0.25">
      <c r="A58" s="2" t="s">
        <v>582</v>
      </c>
      <c r="B58" s="2" t="s">
        <v>38</v>
      </c>
      <c r="C58" s="2" t="s">
        <v>339</v>
      </c>
      <c r="D58" s="2" t="s">
        <v>24</v>
      </c>
      <c r="E58" s="2" t="s">
        <v>587</v>
      </c>
      <c r="F58" s="2" t="s">
        <v>151</v>
      </c>
      <c r="G58" s="2">
        <v>3.3488867</v>
      </c>
      <c r="H58" s="2"/>
      <c r="I58" s="2"/>
      <c r="J58" s="2"/>
      <c r="K58" s="2"/>
    </row>
    <row r="59" spans="1:11" x14ac:dyDescent="0.25">
      <c r="A59" s="2" t="s">
        <v>582</v>
      </c>
      <c r="B59" s="2" t="s">
        <v>38</v>
      </c>
      <c r="C59" s="2" t="s">
        <v>339</v>
      </c>
      <c r="D59" s="2" t="s">
        <v>34</v>
      </c>
      <c r="E59" s="2" t="s">
        <v>587</v>
      </c>
      <c r="F59" s="2" t="s">
        <v>151</v>
      </c>
      <c r="G59" s="2">
        <v>4.6114793000000001</v>
      </c>
      <c r="H59" s="2"/>
      <c r="I59" s="2"/>
      <c r="J59" s="2"/>
      <c r="K59" s="2"/>
    </row>
    <row r="60" spans="1:11" x14ac:dyDescent="0.25">
      <c r="A60" s="2" t="s">
        <v>582</v>
      </c>
      <c r="B60" s="2" t="s">
        <v>38</v>
      </c>
      <c r="C60" s="2" t="s">
        <v>339</v>
      </c>
      <c r="D60" s="2" t="s">
        <v>26</v>
      </c>
      <c r="E60" s="2" t="s">
        <v>587</v>
      </c>
      <c r="F60" s="2" t="s">
        <v>151</v>
      </c>
      <c r="G60" s="2">
        <v>3.9236683999999999</v>
      </c>
      <c r="H60" s="2"/>
      <c r="I60" s="2"/>
      <c r="J60" s="2"/>
      <c r="K60" s="2"/>
    </row>
    <row r="61" spans="1:11" x14ac:dyDescent="0.25">
      <c r="A61" s="2" t="s">
        <v>582</v>
      </c>
      <c r="B61" s="2" t="s">
        <v>38</v>
      </c>
      <c r="C61" s="2" t="s">
        <v>339</v>
      </c>
      <c r="D61" s="2" t="s">
        <v>27</v>
      </c>
      <c r="E61" s="2" t="s">
        <v>587</v>
      </c>
      <c r="F61" s="2" t="s">
        <v>151</v>
      </c>
      <c r="G61" s="2">
        <v>4.1432593000000004</v>
      </c>
      <c r="H61" s="2"/>
      <c r="I61" s="2"/>
      <c r="J61" s="2"/>
      <c r="K61" s="2"/>
    </row>
    <row r="62" spans="1:11" x14ac:dyDescent="0.25">
      <c r="A62" s="2" t="s">
        <v>582</v>
      </c>
      <c r="B62" s="2" t="s">
        <v>38</v>
      </c>
      <c r="C62" s="2" t="s">
        <v>74</v>
      </c>
      <c r="D62" s="2" t="s">
        <v>40</v>
      </c>
      <c r="E62" s="2" t="s">
        <v>587</v>
      </c>
      <c r="F62" s="2" t="s">
        <v>151</v>
      </c>
      <c r="G62" s="2">
        <v>2.6589999999999998</v>
      </c>
      <c r="H62" s="2"/>
      <c r="I62" s="2"/>
      <c r="J62" s="2"/>
      <c r="K62" s="2"/>
    </row>
    <row r="63" spans="1:11" x14ac:dyDescent="0.25">
      <c r="A63" s="2" t="s">
        <v>582</v>
      </c>
      <c r="B63" s="2" t="s">
        <v>38</v>
      </c>
      <c r="C63" s="2" t="s">
        <v>74</v>
      </c>
      <c r="D63" s="2" t="s">
        <v>24</v>
      </c>
      <c r="E63" s="2" t="s">
        <v>587</v>
      </c>
      <c r="F63" s="2" t="s">
        <v>151</v>
      </c>
      <c r="G63" s="2">
        <v>3.0052789999999998</v>
      </c>
      <c r="H63" s="2"/>
      <c r="I63" s="2"/>
      <c r="J63" s="2"/>
      <c r="K63" s="2"/>
    </row>
    <row r="64" spans="1:11" x14ac:dyDescent="0.25">
      <c r="A64" s="2" t="s">
        <v>582</v>
      </c>
      <c r="B64" s="2" t="s">
        <v>38</v>
      </c>
      <c r="C64" s="2" t="s">
        <v>74</v>
      </c>
      <c r="D64" s="2" t="s">
        <v>31</v>
      </c>
      <c r="E64" s="2" t="s">
        <v>587</v>
      </c>
      <c r="F64" s="2" t="s">
        <v>151</v>
      </c>
      <c r="G64" s="2">
        <v>4.2058961999999998</v>
      </c>
      <c r="H64" s="2"/>
      <c r="I64" s="2"/>
      <c r="J64" s="2"/>
      <c r="K64" s="2"/>
    </row>
    <row r="65" spans="1:11" x14ac:dyDescent="0.25">
      <c r="A65" s="2" t="s">
        <v>582</v>
      </c>
      <c r="B65" s="2" t="s">
        <v>38</v>
      </c>
      <c r="C65" s="2" t="s">
        <v>74</v>
      </c>
      <c r="D65" s="2" t="s">
        <v>22</v>
      </c>
      <c r="E65" s="2" t="s">
        <v>587</v>
      </c>
      <c r="F65" s="2" t="s">
        <v>151</v>
      </c>
      <c r="G65" s="2">
        <v>4.2035543000000004</v>
      </c>
      <c r="H65" s="2"/>
      <c r="I65" s="2"/>
      <c r="J65" s="2"/>
      <c r="K65" s="2"/>
    </row>
    <row r="66" spans="1:11" x14ac:dyDescent="0.25">
      <c r="A66" s="2" t="s">
        <v>582</v>
      </c>
      <c r="B66" s="2" t="s">
        <v>38</v>
      </c>
      <c r="C66" s="2" t="s">
        <v>74</v>
      </c>
      <c r="D66" s="2" t="s">
        <v>26</v>
      </c>
      <c r="E66" s="2" t="s">
        <v>587</v>
      </c>
      <c r="F66" s="2" t="s">
        <v>151</v>
      </c>
      <c r="G66" s="2">
        <v>2.9926713999999999</v>
      </c>
      <c r="J66" s="2"/>
      <c r="K66" s="2"/>
    </row>
    <row r="67" spans="1:11" x14ac:dyDescent="0.25">
      <c r="A67" s="2" t="s">
        <v>582</v>
      </c>
      <c r="B67" s="2" t="s">
        <v>38</v>
      </c>
      <c r="C67" s="2" t="s">
        <v>74</v>
      </c>
      <c r="D67" s="2" t="s">
        <v>27</v>
      </c>
      <c r="E67" s="2" t="s">
        <v>587</v>
      </c>
      <c r="F67" s="2" t="s">
        <v>151</v>
      </c>
      <c r="G67" s="2">
        <v>3.7106446000000002</v>
      </c>
      <c r="J67" s="2"/>
      <c r="K67" s="2"/>
    </row>
    <row r="68" spans="1:11" x14ac:dyDescent="0.25">
      <c r="A68" s="2" t="s">
        <v>582</v>
      </c>
      <c r="B68" s="2" t="s">
        <v>38</v>
      </c>
      <c r="C68" s="2" t="s">
        <v>74</v>
      </c>
      <c r="D68" s="2" t="s">
        <v>408</v>
      </c>
      <c r="E68" s="2" t="s">
        <v>587</v>
      </c>
      <c r="F68" s="2" t="s">
        <v>151</v>
      </c>
      <c r="G68" s="2"/>
    </row>
    <row r="69" spans="1:11" x14ac:dyDescent="0.25">
      <c r="A69" s="2" t="s">
        <v>582</v>
      </c>
      <c r="B69" s="2" t="s">
        <v>38</v>
      </c>
      <c r="C69" s="2" t="s">
        <v>74</v>
      </c>
      <c r="D69" s="2" t="s">
        <v>325</v>
      </c>
      <c r="E69" s="2" t="s">
        <v>587</v>
      </c>
      <c r="F69" s="2" t="s">
        <v>151</v>
      </c>
      <c r="G69" s="2">
        <v>2.8270064000000001</v>
      </c>
    </row>
    <row r="70" spans="1:11" x14ac:dyDescent="0.25">
      <c r="A70" s="2" t="s">
        <v>582</v>
      </c>
      <c r="B70" s="2" t="s">
        <v>38</v>
      </c>
      <c r="C70" s="2" t="s">
        <v>62</v>
      </c>
      <c r="D70" s="2" t="s">
        <v>24</v>
      </c>
      <c r="E70" s="2" t="s">
        <v>587</v>
      </c>
      <c r="F70" s="2" t="s">
        <v>151</v>
      </c>
      <c r="G70" s="2">
        <v>3.2137540000000002</v>
      </c>
    </row>
    <row r="71" spans="1:11" x14ac:dyDescent="0.25">
      <c r="A71" s="2" t="s">
        <v>582</v>
      </c>
      <c r="B71" s="2" t="s">
        <v>38</v>
      </c>
      <c r="C71" s="2" t="s">
        <v>62</v>
      </c>
      <c r="D71" s="2" t="s">
        <v>30</v>
      </c>
      <c r="E71" s="2" t="s">
        <v>587</v>
      </c>
      <c r="F71" s="2" t="s">
        <v>151</v>
      </c>
      <c r="G71" s="2">
        <v>2.9563990000000002</v>
      </c>
    </row>
    <row r="72" spans="1:11" x14ac:dyDescent="0.25">
      <c r="A72" s="2" t="s">
        <v>582</v>
      </c>
      <c r="B72" s="2" t="s">
        <v>38</v>
      </c>
      <c r="C72" s="2" t="s">
        <v>62</v>
      </c>
      <c r="D72" s="2" t="s">
        <v>22</v>
      </c>
      <c r="E72" s="2" t="s">
        <v>587</v>
      </c>
      <c r="F72" s="2" t="s">
        <v>151</v>
      </c>
      <c r="G72" s="2">
        <v>4.3095869000000002</v>
      </c>
    </row>
    <row r="73" spans="1:11" x14ac:dyDescent="0.25">
      <c r="A73" s="2" t="s">
        <v>582</v>
      </c>
      <c r="B73" s="2" t="s">
        <v>38</v>
      </c>
      <c r="C73" s="2" t="s">
        <v>116</v>
      </c>
      <c r="D73" s="2" t="s">
        <v>40</v>
      </c>
      <c r="E73" s="2" t="s">
        <v>587</v>
      </c>
      <c r="F73" s="2" t="s">
        <v>151</v>
      </c>
      <c r="G73" s="2">
        <v>2.6989999999999998</v>
      </c>
    </row>
    <row r="74" spans="1:11" x14ac:dyDescent="0.25">
      <c r="A74" s="2" t="s">
        <v>582</v>
      </c>
      <c r="B74" s="2" t="s">
        <v>38</v>
      </c>
      <c r="C74" s="2" t="s">
        <v>116</v>
      </c>
      <c r="D74" s="2" t="s">
        <v>24</v>
      </c>
      <c r="E74" s="2" t="s">
        <v>587</v>
      </c>
      <c r="F74" s="2" t="s">
        <v>151</v>
      </c>
      <c r="G74" s="2">
        <v>3.2236929000000001</v>
      </c>
    </row>
    <row r="75" spans="1:11" x14ac:dyDescent="0.25">
      <c r="A75" s="2" t="s">
        <v>582</v>
      </c>
      <c r="B75" s="2" t="s">
        <v>38</v>
      </c>
      <c r="C75" s="2" t="s">
        <v>116</v>
      </c>
      <c r="D75" s="2" t="s">
        <v>22</v>
      </c>
      <c r="E75" s="2" t="s">
        <v>587</v>
      </c>
      <c r="F75" s="2" t="s">
        <v>151</v>
      </c>
      <c r="G75" s="2">
        <v>4.1863576</v>
      </c>
    </row>
    <row r="76" spans="1:11" x14ac:dyDescent="0.25">
      <c r="A76" s="2" t="s">
        <v>582</v>
      </c>
      <c r="B76" s="2" t="s">
        <v>38</v>
      </c>
      <c r="C76" s="2" t="s">
        <v>116</v>
      </c>
      <c r="D76" s="2" t="s">
        <v>26</v>
      </c>
      <c r="E76" s="2" t="s">
        <v>587</v>
      </c>
      <c r="F76" s="2" t="s">
        <v>151</v>
      </c>
      <c r="G76" s="2">
        <v>4.1837058000000003</v>
      </c>
    </row>
    <row r="77" spans="1:11" x14ac:dyDescent="0.25">
      <c r="A77" s="2" t="s">
        <v>582</v>
      </c>
      <c r="B77" s="2" t="s">
        <v>38</v>
      </c>
      <c r="C77" s="2" t="s">
        <v>116</v>
      </c>
      <c r="D77" s="2" t="s">
        <v>27</v>
      </c>
      <c r="E77" s="2" t="s">
        <v>587</v>
      </c>
      <c r="F77" s="2" t="s">
        <v>151</v>
      </c>
      <c r="G77" s="2">
        <v>3.7660708999999999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AQ252"/>
  <sheetViews>
    <sheetView workbookViewId="0">
      <selection sqref="A1:AQ252"/>
    </sheetView>
  </sheetViews>
  <sheetFormatPr defaultRowHeight="15" x14ac:dyDescent="0.25"/>
  <cols>
    <col min="1" max="1" width="9.5703125" bestFit="1" customWidth="1"/>
    <col min="2" max="2" width="11.5703125" customWidth="1"/>
    <col min="3" max="3" width="34.85546875" bestFit="1" customWidth="1"/>
    <col min="4" max="4" width="13.28515625" bestFit="1" customWidth="1"/>
    <col min="5" max="5" width="10.85546875" customWidth="1"/>
    <col min="6" max="6" width="12.42578125" customWidth="1"/>
    <col min="7" max="7" width="16.140625" customWidth="1"/>
    <col min="8" max="8" width="16.5703125" customWidth="1"/>
    <col min="9" max="9" width="17.42578125" customWidth="1"/>
    <col min="10" max="10" width="25.5703125" bestFit="1" customWidth="1"/>
    <col min="11" max="11" width="20.7109375" bestFit="1" customWidth="1"/>
    <col min="12" max="12" width="10.28515625" customWidth="1"/>
    <col min="13" max="13" width="30.85546875" bestFit="1" customWidth="1"/>
    <col min="14" max="14" width="20.42578125" bestFit="1" customWidth="1"/>
    <col min="15" max="15" width="20.28515625" customWidth="1"/>
    <col min="16" max="16" width="23" bestFit="1" customWidth="1"/>
    <col min="17" max="17" width="15" customWidth="1"/>
    <col min="18" max="18" width="17.42578125" customWidth="1"/>
    <col min="19" max="19" width="24.140625" bestFit="1" customWidth="1"/>
    <col min="20" max="20" width="18.42578125" bestFit="1" customWidth="1"/>
    <col min="21" max="21" width="15.42578125" customWidth="1"/>
    <col min="22" max="22" width="19.85546875" bestFit="1" customWidth="1"/>
    <col min="23" max="23" width="17.42578125" bestFit="1" customWidth="1"/>
    <col min="24" max="24" width="13.7109375" customWidth="1"/>
    <col min="25" max="25" width="15.5703125" bestFit="1" customWidth="1"/>
    <col min="26" max="26" width="8" bestFit="1" customWidth="1"/>
    <col min="27" max="27" width="7" customWidth="1"/>
    <col min="28" max="28" width="19" bestFit="1" customWidth="1"/>
    <col min="29" max="29" width="7.42578125" customWidth="1"/>
    <col min="30" max="30" width="18.28515625" customWidth="1"/>
    <col min="31" max="31" width="22.5703125" customWidth="1"/>
    <col min="32" max="32" width="27.28515625" bestFit="1" customWidth="1"/>
    <col min="33" max="33" width="26.42578125" customWidth="1"/>
    <col min="34" max="34" width="30" customWidth="1"/>
    <col min="35" max="35" width="39" bestFit="1" customWidth="1"/>
    <col min="36" max="36" width="38.140625" bestFit="1" customWidth="1"/>
    <col min="37" max="37" width="25.7109375" bestFit="1" customWidth="1"/>
    <col min="38" max="38" width="16.140625" bestFit="1" customWidth="1"/>
    <col min="39" max="39" width="14.7109375" style="36" customWidth="1"/>
    <col min="40" max="40" width="18.5703125" style="36" customWidth="1"/>
    <col min="41" max="41" width="9.85546875" bestFit="1" customWidth="1"/>
    <col min="42" max="42" width="13.28515625" bestFit="1" customWidth="1"/>
    <col min="43" max="44" width="18" bestFit="1" customWidth="1"/>
  </cols>
  <sheetData>
    <row r="1" spans="1:43" x14ac:dyDescent="0.25">
      <c r="A1" s="2" t="s">
        <v>0</v>
      </c>
      <c r="B1" s="2" t="s">
        <v>581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400</v>
      </c>
      <c r="H1" s="2" t="s">
        <v>146</v>
      </c>
      <c r="I1" s="2" t="s">
        <v>401</v>
      </c>
      <c r="J1" s="2" t="s">
        <v>5</v>
      </c>
      <c r="K1" s="2" t="s">
        <v>163</v>
      </c>
      <c r="L1" s="2" t="s">
        <v>6</v>
      </c>
      <c r="M1" s="2" t="s">
        <v>172</v>
      </c>
      <c r="N1" s="2" t="s">
        <v>7</v>
      </c>
      <c r="O1" s="2" t="s">
        <v>164</v>
      </c>
      <c r="P1" s="2" t="s">
        <v>165</v>
      </c>
      <c r="Q1" s="2" t="s">
        <v>8</v>
      </c>
      <c r="R1" s="2" t="s">
        <v>9</v>
      </c>
      <c r="S1" s="2" t="s">
        <v>10</v>
      </c>
      <c r="T1" s="2" t="s">
        <v>11</v>
      </c>
      <c r="U1" s="2" t="s">
        <v>402</v>
      </c>
      <c r="V1" s="2" t="s">
        <v>12</v>
      </c>
      <c r="W1" s="2" t="s">
        <v>13</v>
      </c>
      <c r="X1" s="2" t="s">
        <v>162</v>
      </c>
      <c r="Y1" s="2" t="s">
        <v>14</v>
      </c>
      <c r="Z1" s="2" t="s">
        <v>15</v>
      </c>
      <c r="AA1" s="2" t="s">
        <v>16</v>
      </c>
      <c r="AB1" s="2" t="s">
        <v>17</v>
      </c>
      <c r="AC1" s="2" t="s">
        <v>18</v>
      </c>
      <c r="AD1" s="2" t="s">
        <v>169</v>
      </c>
      <c r="AE1" s="2" t="s">
        <v>175</v>
      </c>
      <c r="AF1" s="2" t="s">
        <v>403</v>
      </c>
      <c r="AG1" s="2" t="s">
        <v>404</v>
      </c>
      <c r="AH1" s="2" t="s">
        <v>170</v>
      </c>
      <c r="AI1" s="2" t="s">
        <v>405</v>
      </c>
      <c r="AJ1" s="2" t="s">
        <v>406</v>
      </c>
      <c r="AK1" s="2" t="s">
        <v>19</v>
      </c>
      <c r="AL1" s="2" t="s">
        <v>20</v>
      </c>
      <c r="AM1" s="36" t="s">
        <v>21</v>
      </c>
      <c r="AN1" s="36" t="s">
        <v>166</v>
      </c>
      <c r="AO1" s="2" t="s">
        <v>141</v>
      </c>
      <c r="AP1" s="2" t="s">
        <v>142</v>
      </c>
      <c r="AQ1" s="2" t="s">
        <v>143</v>
      </c>
    </row>
    <row r="2" spans="1:43" x14ac:dyDescent="0.25">
      <c r="A2" s="2" t="s">
        <v>53</v>
      </c>
      <c r="B2" s="2" t="s">
        <v>582</v>
      </c>
      <c r="C2" s="2" t="s">
        <v>54</v>
      </c>
      <c r="D2" s="2" t="s">
        <v>55</v>
      </c>
      <c r="E2" s="2" t="s">
        <v>38</v>
      </c>
      <c r="F2" s="2" t="s">
        <v>39</v>
      </c>
      <c r="G2" s="2" t="s">
        <v>39</v>
      </c>
      <c r="H2" s="2" t="s">
        <v>467</v>
      </c>
      <c r="I2" s="2" t="s">
        <v>39</v>
      </c>
      <c r="J2" s="1">
        <v>44880</v>
      </c>
      <c r="K2" s="2">
        <v>4.149</v>
      </c>
      <c r="L2" s="2" t="s">
        <v>40</v>
      </c>
      <c r="M2" s="2" t="s">
        <v>304</v>
      </c>
      <c r="N2" s="2" t="s">
        <v>41</v>
      </c>
      <c r="O2" s="2">
        <v>365.38</v>
      </c>
      <c r="P2" s="2">
        <v>2.0100169999999999</v>
      </c>
      <c r="Q2" s="1">
        <v>44878</v>
      </c>
      <c r="R2" s="2">
        <v>2.5790000000000002</v>
      </c>
      <c r="S2" s="1">
        <v>44880</v>
      </c>
      <c r="T2" s="2" t="s">
        <v>56</v>
      </c>
      <c r="U2" s="2" t="s">
        <v>35</v>
      </c>
      <c r="V2" s="2" t="s">
        <v>36</v>
      </c>
      <c r="W2" s="2" t="s">
        <v>37</v>
      </c>
      <c r="X2" s="2"/>
      <c r="Y2" s="2"/>
      <c r="Z2" s="2">
        <v>8.0600000000000005E-2</v>
      </c>
      <c r="AA2" s="2"/>
      <c r="AB2" s="2"/>
      <c r="AC2" s="2">
        <v>0</v>
      </c>
      <c r="AD2" s="2">
        <v>2.5790000000000002</v>
      </c>
      <c r="AE2" s="2">
        <v>3.5306000000000002</v>
      </c>
      <c r="AF2" s="2">
        <v>2.5790000000000002</v>
      </c>
      <c r="AG2" s="2">
        <v>2.5790000000000002</v>
      </c>
      <c r="AH2" s="2">
        <v>2.0100169999999999</v>
      </c>
      <c r="AI2" s="2">
        <v>2.0100169999999999</v>
      </c>
      <c r="AJ2" s="2"/>
      <c r="AK2" s="2"/>
      <c r="AL2" s="2"/>
      <c r="AM2" s="2"/>
      <c r="AN2" s="1">
        <v>44881</v>
      </c>
      <c r="AO2" s="2">
        <f>IFERROR(VLOOKUP(DW_Fact_CL_Pricing_Calculations_Report[[#This Row],[KEY]],'Table Pricing'!$Q$4:$T$816,4,FALSE),0)</f>
        <v>4.149</v>
      </c>
      <c r="AP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2" s="2">
        <f>DW_Fact_CL_Pricing_Calculations_Report[[#This Row],[NewTable1]]+DW_Fact_CL_Pricing_Calculations_Report[[#This Row],[Tax]]</f>
        <v>4.149</v>
      </c>
    </row>
    <row r="3" spans="1:43" x14ac:dyDescent="0.25">
      <c r="A3" s="2" t="s">
        <v>53</v>
      </c>
      <c r="B3" s="2" t="s">
        <v>582</v>
      </c>
      <c r="C3" s="2" t="s">
        <v>54</v>
      </c>
      <c r="D3" s="2" t="s">
        <v>55</v>
      </c>
      <c r="E3" s="2" t="s">
        <v>38</v>
      </c>
      <c r="F3" s="2" t="s">
        <v>39</v>
      </c>
      <c r="G3" s="2" t="s">
        <v>39</v>
      </c>
      <c r="H3" s="2" t="s">
        <v>468</v>
      </c>
      <c r="I3" s="2" t="s">
        <v>39</v>
      </c>
      <c r="J3" s="1">
        <v>44880</v>
      </c>
      <c r="K3" s="2">
        <v>4.6222000000000003</v>
      </c>
      <c r="L3" s="2" t="s">
        <v>24</v>
      </c>
      <c r="M3" s="2" t="s">
        <v>190</v>
      </c>
      <c r="N3" s="2" t="s">
        <v>25</v>
      </c>
      <c r="O3" s="2">
        <v>5812.89</v>
      </c>
      <c r="P3" s="2">
        <v>3.1291009999999999</v>
      </c>
      <c r="Q3" s="1">
        <v>44878</v>
      </c>
      <c r="R3" s="2">
        <v>3.4306000000000001</v>
      </c>
      <c r="S3" s="1">
        <v>44880</v>
      </c>
      <c r="T3" s="2" t="s">
        <v>56</v>
      </c>
      <c r="U3" s="2" t="s">
        <v>35</v>
      </c>
      <c r="V3" s="2" t="s">
        <v>36</v>
      </c>
      <c r="W3" s="2" t="s">
        <v>37</v>
      </c>
      <c r="X3" s="2">
        <v>5.1680999999999999</v>
      </c>
      <c r="Y3" s="2">
        <v>2.8662000000000001</v>
      </c>
      <c r="Z3" s="2">
        <v>5.6340000000000001E-2</v>
      </c>
      <c r="AA3" s="2">
        <v>0.54590000000000005</v>
      </c>
      <c r="AB3" s="2">
        <v>2.9225400000000001</v>
      </c>
      <c r="AC3" s="2">
        <v>0.35249999999999998</v>
      </c>
      <c r="AD3" s="2">
        <v>3.4306000000000001</v>
      </c>
      <c r="AE3" s="2">
        <v>3.4306000000000001</v>
      </c>
      <c r="AF3" s="2">
        <v>3.4306000000000001</v>
      </c>
      <c r="AG3" s="2">
        <v>3.4306000000000001</v>
      </c>
      <c r="AH3" s="2">
        <v>3.1291009999999999</v>
      </c>
      <c r="AI3" s="2">
        <v>3.1291009999999999</v>
      </c>
      <c r="AJ3" s="2">
        <v>3.1291009999999999</v>
      </c>
      <c r="AK3" s="2">
        <v>-0.20656099999999999</v>
      </c>
      <c r="AL3" s="2">
        <v>0</v>
      </c>
      <c r="AM3" s="2">
        <v>0.20656099999999999</v>
      </c>
      <c r="AN3" s="1">
        <v>44881</v>
      </c>
      <c r="AO3" s="2">
        <f>IFERROR(VLOOKUP(DW_Fact_CL_Pricing_Calculations_Report[[#This Row],[KEY]],'Table Pricing'!$Q$4:$T$816,4,FALSE),0)</f>
        <v>4.6222000000000003</v>
      </c>
      <c r="AP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4.6222000000000003</v>
      </c>
      <c r="AQ3" s="2">
        <f>DW_Fact_CL_Pricing_Calculations_Report[[#This Row],[NewTable1]]+DW_Fact_CL_Pricing_Calculations_Report[[#This Row],[Tax]]</f>
        <v>5.1681000000000008</v>
      </c>
    </row>
    <row r="4" spans="1:43" x14ac:dyDescent="0.25">
      <c r="A4" s="2" t="s">
        <v>53</v>
      </c>
      <c r="B4" s="2" t="s">
        <v>582</v>
      </c>
      <c r="C4" s="2" t="s">
        <v>54</v>
      </c>
      <c r="D4" s="2" t="s">
        <v>55</v>
      </c>
      <c r="E4" s="2" t="s">
        <v>38</v>
      </c>
      <c r="F4" s="2" t="s">
        <v>39</v>
      </c>
      <c r="G4" s="2" t="s">
        <v>39</v>
      </c>
      <c r="H4" s="2" t="s">
        <v>465</v>
      </c>
      <c r="I4" s="2" t="s">
        <v>39</v>
      </c>
      <c r="J4" s="1">
        <v>44880</v>
      </c>
      <c r="K4" s="2">
        <v>5.0121000000000002</v>
      </c>
      <c r="L4" s="2" t="s">
        <v>22</v>
      </c>
      <c r="M4" s="2" t="s">
        <v>188</v>
      </c>
      <c r="N4" s="2" t="s">
        <v>23</v>
      </c>
      <c r="O4" s="2">
        <v>14018.78</v>
      </c>
      <c r="P4" s="2">
        <v>4.1575189000000004</v>
      </c>
      <c r="Q4" s="1">
        <v>44879</v>
      </c>
      <c r="R4" s="2">
        <v>4.4446000000000003</v>
      </c>
      <c r="S4" s="1">
        <v>44880</v>
      </c>
      <c r="T4" s="2" t="s">
        <v>56</v>
      </c>
      <c r="U4" s="2" t="s">
        <v>35</v>
      </c>
      <c r="V4" s="2" t="s">
        <v>36</v>
      </c>
      <c r="W4" s="2" t="s">
        <v>37</v>
      </c>
      <c r="X4" s="2">
        <v>5.2590000000000003</v>
      </c>
      <c r="Y4" s="2">
        <v>4.1363000000000003</v>
      </c>
      <c r="Z4" s="2">
        <v>6.1800000000000001E-2</v>
      </c>
      <c r="AA4" s="2">
        <v>0.24690000000000001</v>
      </c>
      <c r="AB4" s="2">
        <v>4.1981000000000002</v>
      </c>
      <c r="AC4" s="2">
        <v>0.20250000000000001</v>
      </c>
      <c r="AD4" s="2">
        <v>4.4446000000000003</v>
      </c>
      <c r="AE4" s="2">
        <v>4.4446000000000003</v>
      </c>
      <c r="AF4" s="2">
        <v>4.4446000000000003</v>
      </c>
      <c r="AG4" s="2">
        <v>4.4446000000000003</v>
      </c>
      <c r="AH4" s="2">
        <v>4.1575189000000004</v>
      </c>
      <c r="AI4" s="2">
        <v>4.1575189000000004</v>
      </c>
      <c r="AJ4" s="2">
        <v>4.1778094000000001</v>
      </c>
      <c r="AK4" s="2">
        <v>4.0581100000000002E-2</v>
      </c>
      <c r="AL4" s="2">
        <v>2.02905E-2</v>
      </c>
      <c r="AM4" s="2">
        <v>0</v>
      </c>
      <c r="AN4" s="1">
        <v>44881</v>
      </c>
      <c r="AO4" s="2">
        <f>IFERROR(VLOOKUP(DW_Fact_CL_Pricing_Calculations_Report[[#This Row],[KEY]],'Table Pricing'!$Q$4:$T$816,4,FALSE),0)</f>
        <v>5.0121000000000002</v>
      </c>
      <c r="AP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5.0121000000000002</v>
      </c>
      <c r="AQ4" s="2">
        <f>DW_Fact_CL_Pricing_Calculations_Report[[#This Row],[NewTable1]]+DW_Fact_CL_Pricing_Calculations_Report[[#This Row],[Tax]]</f>
        <v>5.2590000000000003</v>
      </c>
    </row>
    <row r="5" spans="1:43" x14ac:dyDescent="0.25">
      <c r="A5" s="2" t="s">
        <v>53</v>
      </c>
      <c r="B5" s="2" t="s">
        <v>582</v>
      </c>
      <c r="C5" s="2" t="s">
        <v>54</v>
      </c>
      <c r="D5" s="2" t="s">
        <v>55</v>
      </c>
      <c r="E5" s="2" t="s">
        <v>38</v>
      </c>
      <c r="F5" s="2" t="s">
        <v>39</v>
      </c>
      <c r="G5" s="2" t="s">
        <v>39</v>
      </c>
      <c r="H5" s="2" t="s">
        <v>464</v>
      </c>
      <c r="I5" s="2" t="s">
        <v>39</v>
      </c>
      <c r="J5" s="1">
        <v>44880</v>
      </c>
      <c r="K5" s="2">
        <v>5.0521000000000003</v>
      </c>
      <c r="L5" s="2" t="s">
        <v>26</v>
      </c>
      <c r="M5" s="2" t="s">
        <v>189</v>
      </c>
      <c r="N5" s="2" t="s">
        <v>23</v>
      </c>
      <c r="O5" s="2">
        <v>10613.51</v>
      </c>
      <c r="P5" s="2">
        <v>4.1371544</v>
      </c>
      <c r="Q5" s="1">
        <v>44878</v>
      </c>
      <c r="R5" s="2">
        <v>4.4473000000000003</v>
      </c>
      <c r="S5" s="1">
        <v>44880</v>
      </c>
      <c r="T5" s="2" t="s">
        <v>56</v>
      </c>
      <c r="U5" s="2" t="s">
        <v>35</v>
      </c>
      <c r="V5" s="2" t="s">
        <v>36</v>
      </c>
      <c r="W5" s="2" t="s">
        <v>37</v>
      </c>
      <c r="X5" s="2">
        <v>5.2990000000000004</v>
      </c>
      <c r="Y5" s="2">
        <v>4.1390000000000002</v>
      </c>
      <c r="Z5" s="2">
        <v>6.1800000000000001E-2</v>
      </c>
      <c r="AA5" s="2">
        <v>0.24690000000000001</v>
      </c>
      <c r="AB5" s="2">
        <v>4.2008000000000001</v>
      </c>
      <c r="AC5" s="2">
        <v>0.20250000000000001</v>
      </c>
      <c r="AD5" s="2">
        <v>4.4473000000000003</v>
      </c>
      <c r="AE5" s="2">
        <v>4.4473000000000003</v>
      </c>
      <c r="AF5" s="2">
        <v>4.4473000000000003</v>
      </c>
      <c r="AG5" s="2">
        <v>4.4473000000000003</v>
      </c>
      <c r="AH5" s="2">
        <v>4.1371544</v>
      </c>
      <c r="AI5" s="2">
        <v>4.1371544</v>
      </c>
      <c r="AJ5" s="2">
        <v>4.1689771999999996</v>
      </c>
      <c r="AK5" s="2">
        <v>6.3645599999999997E-2</v>
      </c>
      <c r="AL5" s="2">
        <v>3.1822799999999998E-2</v>
      </c>
      <c r="AM5" s="2">
        <v>0</v>
      </c>
      <c r="AN5" s="1">
        <v>44881</v>
      </c>
      <c r="AO5" s="2">
        <f>IFERROR(VLOOKUP(DW_Fact_CL_Pricing_Calculations_Report[[#This Row],[KEY]],'Table Pricing'!$Q$4:$T$816,4,FALSE),0)</f>
        <v>5.0521000000000003</v>
      </c>
      <c r="AP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5.0521000000000003</v>
      </c>
      <c r="AQ5" s="2">
        <f>DW_Fact_CL_Pricing_Calculations_Report[[#This Row],[NewTable1]]+DW_Fact_CL_Pricing_Calculations_Report[[#This Row],[Tax]]</f>
        <v>5.2990000000000004</v>
      </c>
    </row>
    <row r="6" spans="1:43" x14ac:dyDescent="0.25">
      <c r="A6" s="2" t="s">
        <v>53</v>
      </c>
      <c r="B6" s="2" t="s">
        <v>582</v>
      </c>
      <c r="C6" s="2" t="s">
        <v>54</v>
      </c>
      <c r="D6" s="2" t="s">
        <v>55</v>
      </c>
      <c r="E6" s="2" t="s">
        <v>38</v>
      </c>
      <c r="F6" s="2" t="s">
        <v>39</v>
      </c>
      <c r="G6" s="2" t="s">
        <v>39</v>
      </c>
      <c r="H6" s="2" t="s">
        <v>466</v>
      </c>
      <c r="I6" s="2" t="s">
        <v>39</v>
      </c>
      <c r="J6" s="1">
        <v>44880</v>
      </c>
      <c r="K6" s="2">
        <v>5.8221999999999996</v>
      </c>
      <c r="L6" s="2" t="s">
        <v>27</v>
      </c>
      <c r="M6" s="2" t="s">
        <v>191</v>
      </c>
      <c r="N6" s="2" t="s">
        <v>25</v>
      </c>
      <c r="O6" s="2">
        <v>1521.7</v>
      </c>
      <c r="P6" s="2">
        <v>3.8324505000000002</v>
      </c>
      <c r="Q6" s="1">
        <v>44878</v>
      </c>
      <c r="R6" s="2">
        <v>4.0393999999999997</v>
      </c>
      <c r="S6" s="1">
        <v>44880</v>
      </c>
      <c r="T6" s="2" t="s">
        <v>56</v>
      </c>
      <c r="U6" s="2" t="s">
        <v>35</v>
      </c>
      <c r="V6" s="2" t="s">
        <v>36</v>
      </c>
      <c r="W6" s="2" t="s">
        <v>37</v>
      </c>
      <c r="X6" s="2">
        <v>6.3681000000000001</v>
      </c>
      <c r="Y6" s="2">
        <v>3.4750000000000001</v>
      </c>
      <c r="Z6" s="2">
        <v>5.6340000000000001E-2</v>
      </c>
      <c r="AA6" s="2">
        <v>0.54590000000000005</v>
      </c>
      <c r="AB6" s="2">
        <v>3.5313400000000001</v>
      </c>
      <c r="AC6" s="2">
        <v>0.35249999999999998</v>
      </c>
      <c r="AD6" s="2">
        <v>4.0393999999999997</v>
      </c>
      <c r="AE6" s="2">
        <v>4.0393999999999997</v>
      </c>
      <c r="AF6" s="2">
        <v>4.0393999999999997</v>
      </c>
      <c r="AG6" s="2">
        <v>4.0393999999999997</v>
      </c>
      <c r="AH6" s="2">
        <v>3.8324505000000002</v>
      </c>
      <c r="AI6" s="2">
        <v>3.8324505000000002</v>
      </c>
      <c r="AJ6" s="2">
        <v>3.8324505000000002</v>
      </c>
      <c r="AK6" s="2">
        <v>-0.3011105</v>
      </c>
      <c r="AL6" s="2">
        <v>0</v>
      </c>
      <c r="AM6" s="2">
        <v>0.3011105</v>
      </c>
      <c r="AN6" s="1">
        <v>44881</v>
      </c>
      <c r="AO6" s="2">
        <f>IFERROR(VLOOKUP(DW_Fact_CL_Pricing_Calculations_Report[[#This Row],[KEY]],'Table Pricing'!$Q$4:$T$816,4,FALSE),0)</f>
        <v>5.8221999999999996</v>
      </c>
      <c r="AP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5.8222000000000005</v>
      </c>
      <c r="AQ6" s="2">
        <f>DW_Fact_CL_Pricing_Calculations_Report[[#This Row],[NewTable1]]+DW_Fact_CL_Pricing_Calculations_Report[[#This Row],[Tax]]</f>
        <v>6.3681000000000001</v>
      </c>
    </row>
    <row r="7" spans="1:43" x14ac:dyDescent="0.25">
      <c r="A7" s="2" t="s">
        <v>75</v>
      </c>
      <c r="B7" s="2" t="s">
        <v>582</v>
      </c>
      <c r="C7" s="2" t="s">
        <v>76</v>
      </c>
      <c r="D7" s="2" t="s">
        <v>77</v>
      </c>
      <c r="E7" s="2" t="s">
        <v>38</v>
      </c>
      <c r="F7" s="2" t="s">
        <v>78</v>
      </c>
      <c r="G7" s="2" t="s">
        <v>78</v>
      </c>
      <c r="H7" s="2" t="s">
        <v>469</v>
      </c>
      <c r="I7" s="2" t="s">
        <v>78</v>
      </c>
      <c r="J7" s="1">
        <v>44880</v>
      </c>
      <c r="K7" s="2">
        <v>4.2721999999999998</v>
      </c>
      <c r="L7" s="2" t="s">
        <v>24</v>
      </c>
      <c r="M7" s="2" t="s">
        <v>190</v>
      </c>
      <c r="N7" s="2" t="s">
        <v>25</v>
      </c>
      <c r="O7" s="2">
        <v>13971.74</v>
      </c>
      <c r="P7" s="2">
        <v>3.3843915999999998</v>
      </c>
      <c r="Q7" s="1">
        <v>44879</v>
      </c>
      <c r="R7" s="2">
        <v>3.5072999999999999</v>
      </c>
      <c r="S7" s="1">
        <v>44880</v>
      </c>
      <c r="T7" s="2" t="s">
        <v>52</v>
      </c>
      <c r="U7" s="2" t="s">
        <v>35</v>
      </c>
      <c r="V7" s="2" t="s">
        <v>36</v>
      </c>
      <c r="W7" s="2" t="s">
        <v>37</v>
      </c>
      <c r="X7" s="2">
        <v>4.8181000000000003</v>
      </c>
      <c r="Y7" s="2">
        <v>2.8662000000000001</v>
      </c>
      <c r="Z7" s="2">
        <v>0.14593</v>
      </c>
      <c r="AA7" s="2">
        <v>0.54590000000000005</v>
      </c>
      <c r="AB7" s="2">
        <v>3.01213</v>
      </c>
      <c r="AC7" s="2">
        <v>0.35249999999999998</v>
      </c>
      <c r="AD7" s="2">
        <v>3.5072999999999999</v>
      </c>
      <c r="AE7" s="2">
        <v>3.5072999999999999</v>
      </c>
      <c r="AF7" s="2">
        <v>3.5072999999999999</v>
      </c>
      <c r="AG7" s="2">
        <v>3.5072999999999999</v>
      </c>
      <c r="AH7" s="2">
        <v>3.2694920000000001</v>
      </c>
      <c r="AI7" s="2">
        <v>3.2694920000000001</v>
      </c>
      <c r="AJ7" s="2">
        <v>3.2694920000000001</v>
      </c>
      <c r="AK7" s="2">
        <v>-0.25736199999999998</v>
      </c>
      <c r="AL7" s="2">
        <v>0</v>
      </c>
      <c r="AM7" s="2">
        <v>0.25736199999999998</v>
      </c>
      <c r="AN7" s="1">
        <v>44881</v>
      </c>
      <c r="AO7" s="2">
        <f>IFERROR(VLOOKUP(DW_Fact_CL_Pricing_Calculations_Report[[#This Row],[KEY]],'Table Pricing'!$Q$4:$T$816,4,FALSE),0)</f>
        <v>4.2721999999999998</v>
      </c>
      <c r="AP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4.2721999999999998</v>
      </c>
      <c r="AQ7" s="2">
        <f>DW_Fact_CL_Pricing_Calculations_Report[[#This Row],[NewTable1]]+DW_Fact_CL_Pricing_Calculations_Report[[#This Row],[Tax]]</f>
        <v>4.8180999999999994</v>
      </c>
    </row>
    <row r="8" spans="1:43" x14ac:dyDescent="0.25">
      <c r="A8" s="2" t="s">
        <v>75</v>
      </c>
      <c r="B8" s="2" t="s">
        <v>582</v>
      </c>
      <c r="C8" s="2" t="s">
        <v>76</v>
      </c>
      <c r="D8" s="2" t="s">
        <v>77</v>
      </c>
      <c r="E8" s="2" t="s">
        <v>38</v>
      </c>
      <c r="F8" s="2" t="s">
        <v>78</v>
      </c>
      <c r="G8" s="2" t="s">
        <v>78</v>
      </c>
      <c r="H8" s="2" t="s">
        <v>470</v>
      </c>
      <c r="I8" s="2" t="s">
        <v>78</v>
      </c>
      <c r="J8" s="1">
        <v>44880</v>
      </c>
      <c r="K8" s="2">
        <v>4.7020999999999997</v>
      </c>
      <c r="L8" s="2" t="s">
        <v>22</v>
      </c>
      <c r="M8" s="2" t="s">
        <v>188</v>
      </c>
      <c r="N8" s="2" t="s">
        <v>23</v>
      </c>
      <c r="O8" s="2">
        <v>11345.97</v>
      </c>
      <c r="P8" s="2">
        <v>4.3547718</v>
      </c>
      <c r="Q8" s="1">
        <v>44878</v>
      </c>
      <c r="R8" s="2">
        <v>4.5328999999999997</v>
      </c>
      <c r="S8" s="1">
        <v>44880</v>
      </c>
      <c r="T8" s="2" t="s">
        <v>52</v>
      </c>
      <c r="U8" s="2" t="s">
        <v>35</v>
      </c>
      <c r="V8" s="2" t="s">
        <v>36</v>
      </c>
      <c r="W8" s="2" t="s">
        <v>37</v>
      </c>
      <c r="X8" s="2">
        <v>4.9489999999999998</v>
      </c>
      <c r="Y8" s="2">
        <v>4.1363000000000003</v>
      </c>
      <c r="Z8" s="2">
        <v>0.16339999999999999</v>
      </c>
      <c r="AA8" s="2">
        <v>0.24690000000000001</v>
      </c>
      <c r="AB8" s="2">
        <v>4.2996999999999996</v>
      </c>
      <c r="AC8" s="2">
        <v>0.20250000000000001</v>
      </c>
      <c r="AD8" s="2">
        <v>4.5328999999999997</v>
      </c>
      <c r="AE8" s="2">
        <v>4.5328999999999997</v>
      </c>
      <c r="AF8" s="2">
        <v>4.5328999999999997</v>
      </c>
      <c r="AG8" s="2">
        <v>4.5328999999999997</v>
      </c>
      <c r="AH8" s="2">
        <v>4.2897813999999999</v>
      </c>
      <c r="AI8" s="2">
        <v>4.2897813999999999</v>
      </c>
      <c r="AJ8" s="2">
        <v>4.2947407000000002</v>
      </c>
      <c r="AK8" s="2">
        <v>9.9185999999999996E-3</v>
      </c>
      <c r="AL8" s="2">
        <v>4.9592999999999998E-3</v>
      </c>
      <c r="AM8" s="2">
        <v>0</v>
      </c>
      <c r="AN8" s="1">
        <v>44881</v>
      </c>
      <c r="AO8" s="2">
        <f>IFERROR(VLOOKUP(DW_Fact_CL_Pricing_Calculations_Report[[#This Row],[KEY]],'Table Pricing'!$Q$4:$T$816,4,FALSE),0)</f>
        <v>4.7020999999999997</v>
      </c>
      <c r="AP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4.7021000000000006</v>
      </c>
      <c r="AQ8" s="2">
        <f>DW_Fact_CL_Pricing_Calculations_Report[[#This Row],[NewTable1]]+DW_Fact_CL_Pricing_Calculations_Report[[#This Row],[Tax]]</f>
        <v>4.9490000000000007</v>
      </c>
    </row>
    <row r="9" spans="1:43" x14ac:dyDescent="0.25">
      <c r="A9" s="2" t="s">
        <v>75</v>
      </c>
      <c r="B9" s="2" t="s">
        <v>582</v>
      </c>
      <c r="C9" s="2" t="s">
        <v>76</v>
      </c>
      <c r="D9" s="2" t="s">
        <v>77</v>
      </c>
      <c r="E9" s="2" t="s">
        <v>38</v>
      </c>
      <c r="F9" s="2" t="s">
        <v>78</v>
      </c>
      <c r="G9" s="2" t="s">
        <v>78</v>
      </c>
      <c r="H9" s="2" t="s">
        <v>471</v>
      </c>
      <c r="I9" s="2" t="s">
        <v>78</v>
      </c>
      <c r="J9" s="1">
        <v>44880</v>
      </c>
      <c r="K9" s="2">
        <v>4.7420999999999998</v>
      </c>
      <c r="L9" s="2" t="s">
        <v>26</v>
      </c>
      <c r="M9" s="2" t="s">
        <v>189</v>
      </c>
      <c r="N9" s="2" t="s">
        <v>23</v>
      </c>
      <c r="O9" s="2">
        <v>10391.15</v>
      </c>
      <c r="P9" s="2">
        <v>4.2639214000000001</v>
      </c>
      <c r="Q9" s="1">
        <v>44879</v>
      </c>
      <c r="R9" s="2">
        <v>4.5355999999999996</v>
      </c>
      <c r="S9" s="1">
        <v>44880</v>
      </c>
      <c r="T9" s="2" t="s">
        <v>52</v>
      </c>
      <c r="U9" s="2" t="s">
        <v>35</v>
      </c>
      <c r="V9" s="2" t="s">
        <v>36</v>
      </c>
      <c r="W9" s="2" t="s">
        <v>37</v>
      </c>
      <c r="X9" s="2">
        <v>4.9889999999999999</v>
      </c>
      <c r="Y9" s="2">
        <v>4.1390000000000002</v>
      </c>
      <c r="Z9" s="2">
        <v>0.16339999999999999</v>
      </c>
      <c r="AA9" s="2">
        <v>0.24690000000000001</v>
      </c>
      <c r="AB9" s="2">
        <v>4.3023999999999996</v>
      </c>
      <c r="AC9" s="2">
        <v>0.20250000000000001</v>
      </c>
      <c r="AD9" s="2">
        <v>4.5355999999999996</v>
      </c>
      <c r="AE9" s="2">
        <v>4.5355999999999996</v>
      </c>
      <c r="AF9" s="2">
        <v>4.5355999999999996</v>
      </c>
      <c r="AG9" s="2">
        <v>4.5355999999999996</v>
      </c>
      <c r="AH9" s="2">
        <v>4.2578496000000001</v>
      </c>
      <c r="AI9" s="2">
        <v>4.2578496000000001</v>
      </c>
      <c r="AJ9" s="2">
        <v>4.2801248000000003</v>
      </c>
      <c r="AK9" s="2">
        <v>4.4550399999999997E-2</v>
      </c>
      <c r="AL9" s="2">
        <v>2.2275199999999998E-2</v>
      </c>
      <c r="AM9" s="2">
        <v>0</v>
      </c>
      <c r="AN9" s="1">
        <v>44881</v>
      </c>
      <c r="AO9" s="2">
        <f>IFERROR(VLOOKUP(DW_Fact_CL_Pricing_Calculations_Report[[#This Row],[KEY]],'Table Pricing'!$Q$4:$T$816,4,FALSE),0)</f>
        <v>4.7420999999999998</v>
      </c>
      <c r="AP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4.7421000000000006</v>
      </c>
      <c r="AQ9" s="2">
        <f>DW_Fact_CL_Pricing_Calculations_Report[[#This Row],[NewTable1]]+DW_Fact_CL_Pricing_Calculations_Report[[#This Row],[Tax]]</f>
        <v>4.9890000000000008</v>
      </c>
    </row>
    <row r="10" spans="1:43" x14ac:dyDescent="0.25">
      <c r="A10" s="2" t="s">
        <v>75</v>
      </c>
      <c r="B10" s="2" t="s">
        <v>582</v>
      </c>
      <c r="C10" s="2" t="s">
        <v>76</v>
      </c>
      <c r="D10" s="2" t="s">
        <v>77</v>
      </c>
      <c r="E10" s="2" t="s">
        <v>38</v>
      </c>
      <c r="F10" s="2" t="s">
        <v>78</v>
      </c>
      <c r="G10" s="2" t="s">
        <v>78</v>
      </c>
      <c r="H10" s="2" t="s">
        <v>472</v>
      </c>
      <c r="I10" s="2" t="s">
        <v>78</v>
      </c>
      <c r="J10" s="1">
        <v>44880</v>
      </c>
      <c r="K10" s="2">
        <v>5.4522000000000004</v>
      </c>
      <c r="L10" s="2" t="s">
        <v>27</v>
      </c>
      <c r="M10" s="2" t="s">
        <v>191</v>
      </c>
      <c r="N10" s="2" t="s">
        <v>25</v>
      </c>
      <c r="O10" s="2">
        <v>1249</v>
      </c>
      <c r="P10" s="2">
        <v>3.9052441999999998</v>
      </c>
      <c r="Q10" s="1">
        <v>44878</v>
      </c>
      <c r="R10" s="2">
        <v>4.1161000000000003</v>
      </c>
      <c r="S10" s="1">
        <v>44880</v>
      </c>
      <c r="T10" s="2" t="s">
        <v>52</v>
      </c>
      <c r="U10" s="2" t="s">
        <v>35</v>
      </c>
      <c r="V10" s="2" t="s">
        <v>36</v>
      </c>
      <c r="W10" s="2" t="s">
        <v>37</v>
      </c>
      <c r="X10" s="2">
        <v>5.9981</v>
      </c>
      <c r="Y10" s="2">
        <v>3.4750000000000001</v>
      </c>
      <c r="Z10" s="2">
        <v>0.14593</v>
      </c>
      <c r="AA10" s="2">
        <v>0.54590000000000005</v>
      </c>
      <c r="AB10" s="2">
        <v>3.62093</v>
      </c>
      <c r="AC10" s="2">
        <v>0.35249999999999998</v>
      </c>
      <c r="AD10" s="2">
        <v>4.1161000000000003</v>
      </c>
      <c r="AE10" s="2">
        <v>4.1161000000000003</v>
      </c>
      <c r="AF10" s="2">
        <v>4.1161000000000003</v>
      </c>
      <c r="AG10" s="2">
        <v>4.1161000000000003</v>
      </c>
      <c r="AH10" s="2">
        <v>3.9367882000000001</v>
      </c>
      <c r="AI10" s="2">
        <v>3.9367882000000001</v>
      </c>
      <c r="AJ10" s="2">
        <v>3.9367882000000001</v>
      </c>
      <c r="AK10" s="2">
        <v>-0.31585819999999998</v>
      </c>
      <c r="AL10" s="2">
        <v>0</v>
      </c>
      <c r="AM10" s="2">
        <v>0.31585819999999998</v>
      </c>
      <c r="AN10" s="1">
        <v>44881</v>
      </c>
      <c r="AO10" s="2">
        <f>IFERROR(VLOOKUP(DW_Fact_CL_Pricing_Calculations_Report[[#This Row],[KEY]],'Table Pricing'!$Q$4:$T$816,4,FALSE),0)</f>
        <v>5.4522000000000004</v>
      </c>
      <c r="AP1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5.4522000000000004</v>
      </c>
      <c r="AQ10" s="2">
        <f>DW_Fact_CL_Pricing_Calculations_Report[[#This Row],[NewTable1]]+DW_Fact_CL_Pricing_Calculations_Report[[#This Row],[Tax]]</f>
        <v>5.9981000000000009</v>
      </c>
    </row>
    <row r="11" spans="1:43" x14ac:dyDescent="0.25">
      <c r="A11" s="2" t="s">
        <v>79</v>
      </c>
      <c r="B11" s="2" t="s">
        <v>582</v>
      </c>
      <c r="C11" s="2" t="s">
        <v>80</v>
      </c>
      <c r="D11" s="2" t="s">
        <v>81</v>
      </c>
      <c r="E11" s="2" t="s">
        <v>38</v>
      </c>
      <c r="F11" s="2" t="s">
        <v>82</v>
      </c>
      <c r="G11" s="2" t="s">
        <v>82</v>
      </c>
      <c r="H11" s="2" t="s">
        <v>473</v>
      </c>
      <c r="I11" s="2" t="s">
        <v>82</v>
      </c>
      <c r="J11" s="1">
        <v>44880</v>
      </c>
      <c r="K11" s="2">
        <v>4.0721999999999996</v>
      </c>
      <c r="L11" s="2" t="s">
        <v>24</v>
      </c>
      <c r="M11" s="2" t="s">
        <v>190</v>
      </c>
      <c r="N11" s="2" t="s">
        <v>25</v>
      </c>
      <c r="O11" s="2">
        <v>30871.3</v>
      </c>
      <c r="P11" s="2">
        <v>3.1451934000000001</v>
      </c>
      <c r="Q11" s="1">
        <v>44878</v>
      </c>
      <c r="R11" s="2">
        <v>3.4601000000000002</v>
      </c>
      <c r="S11" s="1">
        <v>44880</v>
      </c>
      <c r="T11" s="2" t="s">
        <v>83</v>
      </c>
      <c r="U11" s="2" t="s">
        <v>35</v>
      </c>
      <c r="V11" s="2" t="s">
        <v>36</v>
      </c>
      <c r="W11" s="2" t="s">
        <v>37</v>
      </c>
      <c r="X11" s="2">
        <v>4.6181000000000001</v>
      </c>
      <c r="Y11" s="2">
        <v>2.8662000000000001</v>
      </c>
      <c r="Z11" s="2">
        <v>8.5430000000000006E-2</v>
      </c>
      <c r="AA11" s="2">
        <v>0.54590000000000005</v>
      </c>
      <c r="AB11" s="2">
        <v>2.9516300000000002</v>
      </c>
      <c r="AC11" s="2">
        <v>0.35249999999999998</v>
      </c>
      <c r="AD11" s="2">
        <v>3.4601000000000002</v>
      </c>
      <c r="AE11" s="2">
        <v>3.4601000000000002</v>
      </c>
      <c r="AF11" s="2">
        <v>3.4601000000000002</v>
      </c>
      <c r="AG11" s="2">
        <v>3.4601000000000002</v>
      </c>
      <c r="AH11" s="2">
        <v>3.1907255000000001</v>
      </c>
      <c r="AI11" s="2">
        <v>3.1907255000000001</v>
      </c>
      <c r="AJ11" s="2">
        <v>3.1907255000000001</v>
      </c>
      <c r="AK11" s="2">
        <v>-0.23909549999999999</v>
      </c>
      <c r="AL11" s="2">
        <v>0</v>
      </c>
      <c r="AM11" s="2">
        <v>0.23909549999999999</v>
      </c>
      <c r="AN11" s="1">
        <v>44881</v>
      </c>
      <c r="AO11" s="2">
        <f>IFERROR(VLOOKUP(DW_Fact_CL_Pricing_Calculations_Report[[#This Row],[KEY]],'Table Pricing'!$Q$4:$T$816,4,FALSE),0)</f>
        <v>4.0721999999999996</v>
      </c>
      <c r="AP1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4.0722000000000005</v>
      </c>
      <c r="AQ11" s="2">
        <f>DW_Fact_CL_Pricing_Calculations_Report[[#This Row],[NewTable1]]+DW_Fact_CL_Pricing_Calculations_Report[[#This Row],[Tax]]</f>
        <v>4.6181000000000001</v>
      </c>
    </row>
    <row r="12" spans="1:43" x14ac:dyDescent="0.25">
      <c r="A12" s="2" t="s">
        <v>79</v>
      </c>
      <c r="B12" s="2" t="s">
        <v>582</v>
      </c>
      <c r="C12" s="2" t="s">
        <v>80</v>
      </c>
      <c r="D12" s="2" t="s">
        <v>81</v>
      </c>
      <c r="E12" s="2" t="s">
        <v>38</v>
      </c>
      <c r="F12" s="2" t="s">
        <v>82</v>
      </c>
      <c r="G12" s="2" t="s">
        <v>82</v>
      </c>
      <c r="H12" s="2" t="s">
        <v>474</v>
      </c>
      <c r="I12" s="2" t="s">
        <v>82</v>
      </c>
      <c r="J12" s="1">
        <v>44880</v>
      </c>
      <c r="K12" s="2">
        <v>4.3722000000000003</v>
      </c>
      <c r="L12" s="2" t="s">
        <v>30</v>
      </c>
      <c r="M12" s="2" t="s">
        <v>192</v>
      </c>
      <c r="N12" s="2" t="s">
        <v>25</v>
      </c>
      <c r="O12" s="2">
        <v>610.1</v>
      </c>
      <c r="P12" s="2">
        <v>2.1211932</v>
      </c>
      <c r="Q12" s="1">
        <v>43747</v>
      </c>
      <c r="R12" s="2">
        <v>3.7021999999999999</v>
      </c>
      <c r="S12" s="1">
        <v>44880</v>
      </c>
      <c r="T12" s="2" t="s">
        <v>83</v>
      </c>
      <c r="U12" s="2" t="s">
        <v>35</v>
      </c>
      <c r="V12" s="2" t="s">
        <v>36</v>
      </c>
      <c r="W12" s="2" t="s">
        <v>37</v>
      </c>
      <c r="X12" s="2">
        <v>4.9180999999999999</v>
      </c>
      <c r="Y12" s="2">
        <v>3.1082999999999998</v>
      </c>
      <c r="Z12" s="2">
        <v>8.5430000000000006E-2</v>
      </c>
      <c r="AA12" s="2">
        <v>0.54590000000000005</v>
      </c>
      <c r="AB12" s="2">
        <v>3.19373</v>
      </c>
      <c r="AC12" s="2">
        <v>0.35249999999999998</v>
      </c>
      <c r="AD12" s="2">
        <v>3.7021999999999999</v>
      </c>
      <c r="AE12" s="2">
        <v>3.7021999999999999</v>
      </c>
      <c r="AF12" s="2">
        <v>3.7021999999999999</v>
      </c>
      <c r="AG12" s="2">
        <v>3.7021999999999999</v>
      </c>
      <c r="AH12" s="2">
        <v>2.1211932</v>
      </c>
      <c r="AI12" s="2">
        <v>2.1211932</v>
      </c>
      <c r="AJ12" s="2">
        <v>2.6574616</v>
      </c>
      <c r="AK12" s="2">
        <v>1.0725368</v>
      </c>
      <c r="AL12" s="2">
        <v>0.53626839999999998</v>
      </c>
      <c r="AM12" s="2">
        <v>0</v>
      </c>
      <c r="AN12" s="1">
        <v>44881</v>
      </c>
      <c r="AO12" s="2">
        <f>IFERROR(VLOOKUP(DW_Fact_CL_Pricing_Calculations_Report[[#This Row],[KEY]],'Table Pricing'!$Q$4:$T$816,4,FALSE),0)</f>
        <v>4.3722000000000003</v>
      </c>
      <c r="AP1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4.3722000000000003</v>
      </c>
      <c r="AQ12" s="2">
        <f>DW_Fact_CL_Pricing_Calculations_Report[[#This Row],[NewTable1]]+DW_Fact_CL_Pricing_Calculations_Report[[#This Row],[Tax]]</f>
        <v>4.9181000000000008</v>
      </c>
    </row>
    <row r="13" spans="1:43" x14ac:dyDescent="0.25">
      <c r="A13" s="2" t="s">
        <v>79</v>
      </c>
      <c r="B13" s="2" t="s">
        <v>582</v>
      </c>
      <c r="C13" s="2" t="s">
        <v>80</v>
      </c>
      <c r="D13" s="2" t="s">
        <v>81</v>
      </c>
      <c r="E13" s="2" t="s">
        <v>38</v>
      </c>
      <c r="F13" s="2" t="s">
        <v>82</v>
      </c>
      <c r="G13" s="2" t="s">
        <v>82</v>
      </c>
      <c r="H13" s="2" t="s">
        <v>475</v>
      </c>
      <c r="I13" s="2" t="s">
        <v>82</v>
      </c>
      <c r="J13" s="1">
        <v>44880</v>
      </c>
      <c r="K13" s="2">
        <v>4.9920999999999998</v>
      </c>
      <c r="L13" s="2" t="s">
        <v>22</v>
      </c>
      <c r="M13" s="2" t="s">
        <v>188</v>
      </c>
      <c r="N13" s="2" t="s">
        <v>23</v>
      </c>
      <c r="O13" s="2">
        <v>9198.81</v>
      </c>
      <c r="P13" s="2">
        <v>4.2239627999999998</v>
      </c>
      <c r="Q13" s="1">
        <v>44878</v>
      </c>
      <c r="R13" s="2">
        <v>4.4786000000000001</v>
      </c>
      <c r="S13" s="1">
        <v>44880</v>
      </c>
      <c r="T13" s="2" t="s">
        <v>83</v>
      </c>
      <c r="U13" s="2" t="s">
        <v>35</v>
      </c>
      <c r="V13" s="2" t="s">
        <v>36</v>
      </c>
      <c r="W13" s="2" t="s">
        <v>37</v>
      </c>
      <c r="X13" s="2">
        <v>5.2389999999999999</v>
      </c>
      <c r="Y13" s="2">
        <v>4.1363000000000003</v>
      </c>
      <c r="Z13" s="2">
        <v>9.4799999999999995E-2</v>
      </c>
      <c r="AA13" s="2">
        <v>0.24690000000000001</v>
      </c>
      <c r="AB13" s="2">
        <v>4.2310999999999996</v>
      </c>
      <c r="AC13" s="2">
        <v>0.20250000000000001</v>
      </c>
      <c r="AD13" s="2">
        <v>4.4786000000000001</v>
      </c>
      <c r="AE13" s="2">
        <v>4.4786000000000001</v>
      </c>
      <c r="AF13" s="2">
        <v>4.4786000000000001</v>
      </c>
      <c r="AG13" s="2">
        <v>4.4786000000000001</v>
      </c>
      <c r="AH13" s="2">
        <v>4.2323006999999997</v>
      </c>
      <c r="AI13" s="2">
        <v>4.2323006999999997</v>
      </c>
      <c r="AJ13" s="2">
        <v>4.2323006999999997</v>
      </c>
      <c r="AK13" s="2">
        <v>-1.2007000000000001E-3</v>
      </c>
      <c r="AL13" s="2">
        <v>0</v>
      </c>
      <c r="AM13" s="2">
        <v>1.2007000000000001E-3</v>
      </c>
      <c r="AN13" s="1">
        <v>44881</v>
      </c>
      <c r="AO13" s="2">
        <f>IFERROR(VLOOKUP(DW_Fact_CL_Pricing_Calculations_Report[[#This Row],[KEY]],'Table Pricing'!$Q$4:$T$816,4,FALSE),0)</f>
        <v>4.9920999999999998</v>
      </c>
      <c r="AP1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4.9921000000000006</v>
      </c>
      <c r="AQ13" s="2">
        <f>DW_Fact_CL_Pricing_Calculations_Report[[#This Row],[NewTable1]]+DW_Fact_CL_Pricing_Calculations_Report[[#This Row],[Tax]]</f>
        <v>5.2390000000000008</v>
      </c>
    </row>
    <row r="14" spans="1:43" x14ac:dyDescent="0.25">
      <c r="A14" s="2" t="s">
        <v>79</v>
      </c>
      <c r="B14" s="2" t="s">
        <v>582</v>
      </c>
      <c r="C14" s="2" t="s">
        <v>80</v>
      </c>
      <c r="D14" s="2" t="s">
        <v>81</v>
      </c>
      <c r="E14" s="2" t="s">
        <v>38</v>
      </c>
      <c r="F14" s="2" t="s">
        <v>82</v>
      </c>
      <c r="G14" s="2" t="s">
        <v>82</v>
      </c>
      <c r="H14" s="2" t="s">
        <v>476</v>
      </c>
      <c r="I14" s="2" t="s">
        <v>82</v>
      </c>
      <c r="J14" s="1">
        <v>44880</v>
      </c>
      <c r="K14" s="2">
        <v>5.0320999999999998</v>
      </c>
      <c r="L14" s="2" t="s">
        <v>26</v>
      </c>
      <c r="M14" s="2" t="s">
        <v>189</v>
      </c>
      <c r="N14" s="2" t="s">
        <v>23</v>
      </c>
      <c r="O14" s="2">
        <v>23621.9</v>
      </c>
      <c r="P14" s="2">
        <v>4.1389870999999996</v>
      </c>
      <c r="Q14" s="1">
        <v>44876</v>
      </c>
      <c r="R14" s="2">
        <v>4.4813000000000001</v>
      </c>
      <c r="S14" s="1">
        <v>44880</v>
      </c>
      <c r="T14" s="2" t="s">
        <v>83</v>
      </c>
      <c r="U14" s="2" t="s">
        <v>35</v>
      </c>
      <c r="V14" s="2" t="s">
        <v>36</v>
      </c>
      <c r="W14" s="2" t="s">
        <v>37</v>
      </c>
      <c r="X14" s="2">
        <v>5.2789999999999999</v>
      </c>
      <c r="Y14" s="2">
        <v>4.1390000000000002</v>
      </c>
      <c r="Z14" s="2">
        <v>9.4799999999999995E-2</v>
      </c>
      <c r="AA14" s="2">
        <v>0.24690000000000001</v>
      </c>
      <c r="AB14" s="2">
        <v>4.2337999999999996</v>
      </c>
      <c r="AC14" s="2">
        <v>0.20250000000000001</v>
      </c>
      <c r="AD14" s="2">
        <v>4.4813000000000001</v>
      </c>
      <c r="AE14" s="2">
        <v>4.4813000000000001</v>
      </c>
      <c r="AF14" s="2">
        <v>4.4813000000000001</v>
      </c>
      <c r="AG14" s="2">
        <v>4.4813000000000001</v>
      </c>
      <c r="AH14" s="2">
        <v>4.1389870999999996</v>
      </c>
      <c r="AI14" s="2">
        <v>4.1389870999999996</v>
      </c>
      <c r="AJ14" s="2">
        <v>4.1863935000000003</v>
      </c>
      <c r="AK14" s="2">
        <v>9.4812900000000006E-2</v>
      </c>
      <c r="AL14" s="2">
        <v>4.7406400000000001E-2</v>
      </c>
      <c r="AM14" s="2">
        <v>0</v>
      </c>
      <c r="AN14" s="1">
        <v>44881</v>
      </c>
      <c r="AO14" s="2">
        <f>IFERROR(VLOOKUP(DW_Fact_CL_Pricing_Calculations_Report[[#This Row],[KEY]],'Table Pricing'!$Q$4:$T$816,4,FALSE),0)</f>
        <v>5.0320999999999998</v>
      </c>
      <c r="AP1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5.0321000000000007</v>
      </c>
      <c r="AQ14" s="2">
        <f>DW_Fact_CL_Pricing_Calculations_Report[[#This Row],[NewTable1]]+DW_Fact_CL_Pricing_Calculations_Report[[#This Row],[Tax]]</f>
        <v>5.2790000000000008</v>
      </c>
    </row>
    <row r="15" spans="1:43" x14ac:dyDescent="0.25">
      <c r="A15" s="2" t="s">
        <v>79</v>
      </c>
      <c r="B15" s="2" t="s">
        <v>582</v>
      </c>
      <c r="C15" s="2" t="s">
        <v>80</v>
      </c>
      <c r="D15" s="2" t="s">
        <v>81</v>
      </c>
      <c r="E15" s="2" t="s">
        <v>38</v>
      </c>
      <c r="F15" s="2" t="s">
        <v>82</v>
      </c>
      <c r="G15" s="2" t="s">
        <v>82</v>
      </c>
      <c r="H15" s="2" t="s">
        <v>477</v>
      </c>
      <c r="I15" s="2" t="s">
        <v>82</v>
      </c>
      <c r="J15" s="1">
        <v>44880</v>
      </c>
      <c r="K15" s="2">
        <v>5.4122000000000003</v>
      </c>
      <c r="L15" s="2" t="s">
        <v>27</v>
      </c>
      <c r="M15" s="2" t="s">
        <v>191</v>
      </c>
      <c r="N15" s="2" t="s">
        <v>25</v>
      </c>
      <c r="O15" s="2">
        <v>2406.1999999999998</v>
      </c>
      <c r="P15" s="2">
        <v>3.333688</v>
      </c>
      <c r="Q15" s="1">
        <v>44878</v>
      </c>
      <c r="R15" s="2">
        <v>4.0689000000000002</v>
      </c>
      <c r="S15" s="1">
        <v>44880</v>
      </c>
      <c r="T15" s="2" t="s">
        <v>83</v>
      </c>
      <c r="U15" s="2" t="s">
        <v>35</v>
      </c>
      <c r="V15" s="2" t="s">
        <v>36</v>
      </c>
      <c r="W15" s="2" t="s">
        <v>37</v>
      </c>
      <c r="X15" s="2">
        <v>5.9581</v>
      </c>
      <c r="Y15" s="2">
        <v>3.4750000000000001</v>
      </c>
      <c r="Z15" s="2">
        <v>8.5430000000000006E-2</v>
      </c>
      <c r="AA15" s="2">
        <v>0.54590000000000005</v>
      </c>
      <c r="AB15" s="2">
        <v>3.5604300000000002</v>
      </c>
      <c r="AC15" s="2">
        <v>0.35249999999999998</v>
      </c>
      <c r="AD15" s="2">
        <v>4.0689000000000002</v>
      </c>
      <c r="AE15" s="2">
        <v>4.0689000000000002</v>
      </c>
      <c r="AF15" s="2">
        <v>4.0689000000000002</v>
      </c>
      <c r="AG15" s="2">
        <v>4.0689000000000002</v>
      </c>
      <c r="AH15" s="2">
        <v>3.333688</v>
      </c>
      <c r="AI15" s="2">
        <v>3.333688</v>
      </c>
      <c r="AJ15" s="2">
        <v>3.4470589999999999</v>
      </c>
      <c r="AK15" s="2">
        <v>0.226742</v>
      </c>
      <c r="AL15" s="2">
        <v>0.113371</v>
      </c>
      <c r="AM15" s="2">
        <v>0</v>
      </c>
      <c r="AN15" s="1">
        <v>44881</v>
      </c>
      <c r="AO15" s="2">
        <f>IFERROR(VLOOKUP(DW_Fact_CL_Pricing_Calculations_Report[[#This Row],[KEY]],'Table Pricing'!$Q$4:$T$816,4,FALSE),0)</f>
        <v>5.4122000000000003</v>
      </c>
      <c r="AP1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5.4122000000000003</v>
      </c>
      <c r="AQ15" s="2">
        <f>DW_Fact_CL_Pricing_Calculations_Report[[#This Row],[NewTable1]]+DW_Fact_CL_Pricing_Calculations_Report[[#This Row],[Tax]]</f>
        <v>5.9581</v>
      </c>
    </row>
    <row r="16" spans="1:43" x14ac:dyDescent="0.25">
      <c r="A16" s="2" t="s">
        <v>84</v>
      </c>
      <c r="B16" s="2" t="s">
        <v>582</v>
      </c>
      <c r="C16" s="2" t="s">
        <v>85</v>
      </c>
      <c r="D16" s="2" t="s">
        <v>86</v>
      </c>
      <c r="E16" s="2" t="s">
        <v>38</v>
      </c>
      <c r="F16" s="2" t="s">
        <v>78</v>
      </c>
      <c r="G16" s="2" t="s">
        <v>78</v>
      </c>
      <c r="H16" s="2" t="s">
        <v>478</v>
      </c>
      <c r="I16" s="2" t="s">
        <v>78</v>
      </c>
      <c r="J16" s="1">
        <v>44880</v>
      </c>
      <c r="K16" s="2">
        <v>4.149</v>
      </c>
      <c r="L16" s="2" t="s">
        <v>40</v>
      </c>
      <c r="M16" s="2" t="s">
        <v>304</v>
      </c>
      <c r="N16" s="2" t="s">
        <v>41</v>
      </c>
      <c r="O16" s="2">
        <v>677.26</v>
      </c>
      <c r="P16" s="2">
        <v>2.2207423999999998</v>
      </c>
      <c r="Q16" s="1">
        <v>44874</v>
      </c>
      <c r="R16" s="2">
        <v>2.7090000000000001</v>
      </c>
      <c r="S16" s="1">
        <v>44880</v>
      </c>
      <c r="T16" s="2" t="s">
        <v>52</v>
      </c>
      <c r="U16" s="2" t="s">
        <v>35</v>
      </c>
      <c r="V16" s="2" t="s">
        <v>36</v>
      </c>
      <c r="W16" s="2" t="s">
        <v>37</v>
      </c>
      <c r="X16" s="2"/>
      <c r="Y16" s="2"/>
      <c r="Z16" s="2">
        <v>0.1835</v>
      </c>
      <c r="AA16" s="2"/>
      <c r="AB16" s="2"/>
      <c r="AC16" s="2">
        <v>0</v>
      </c>
      <c r="AD16" s="2">
        <v>2.7090000000000001</v>
      </c>
      <c r="AE16" s="2">
        <v>3.6335000000000002</v>
      </c>
      <c r="AF16" s="2">
        <v>2.7090000000000001</v>
      </c>
      <c r="AG16" s="2">
        <v>2.7090000000000001</v>
      </c>
      <c r="AH16" s="2">
        <v>2.2304129000000001</v>
      </c>
      <c r="AI16" s="2">
        <v>2.2304129000000001</v>
      </c>
      <c r="AJ16" s="2"/>
      <c r="AK16" s="2"/>
      <c r="AL16" s="2"/>
      <c r="AM16" s="2"/>
      <c r="AN16" s="1">
        <v>44881</v>
      </c>
      <c r="AO16" s="2">
        <f>IFERROR(VLOOKUP(DW_Fact_CL_Pricing_Calculations_Report[[#This Row],[KEY]],'Table Pricing'!$Q$4:$T$816,4,FALSE),0)</f>
        <v>4.149</v>
      </c>
      <c r="AP1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16" s="2">
        <f>DW_Fact_CL_Pricing_Calculations_Report[[#This Row],[NewTable1]]+DW_Fact_CL_Pricing_Calculations_Report[[#This Row],[Tax]]</f>
        <v>4.149</v>
      </c>
    </row>
    <row r="17" spans="1:43" x14ac:dyDescent="0.25">
      <c r="A17" s="2" t="s">
        <v>84</v>
      </c>
      <c r="B17" s="2" t="s">
        <v>582</v>
      </c>
      <c r="C17" s="2" t="s">
        <v>85</v>
      </c>
      <c r="D17" s="2" t="s">
        <v>86</v>
      </c>
      <c r="E17" s="2" t="s">
        <v>38</v>
      </c>
      <c r="F17" s="2" t="s">
        <v>78</v>
      </c>
      <c r="G17" s="2" t="s">
        <v>78</v>
      </c>
      <c r="H17" s="2" t="s">
        <v>469</v>
      </c>
      <c r="I17" s="2" t="s">
        <v>78</v>
      </c>
      <c r="J17" s="1">
        <v>44880</v>
      </c>
      <c r="K17" s="2">
        <v>4.2721999999999998</v>
      </c>
      <c r="L17" s="2" t="s">
        <v>24</v>
      </c>
      <c r="M17" s="2" t="s">
        <v>190</v>
      </c>
      <c r="N17" s="2" t="s">
        <v>25</v>
      </c>
      <c r="O17" s="2">
        <v>3205.66</v>
      </c>
      <c r="P17" s="2">
        <v>3.3300787000000001</v>
      </c>
      <c r="Q17" s="1">
        <v>44878</v>
      </c>
      <c r="R17" s="2">
        <v>3.5072999999999999</v>
      </c>
      <c r="S17" s="1">
        <v>44880</v>
      </c>
      <c r="T17" s="2" t="s">
        <v>52</v>
      </c>
      <c r="U17" s="2" t="s">
        <v>35</v>
      </c>
      <c r="V17" s="2" t="s">
        <v>36</v>
      </c>
      <c r="W17" s="2" t="s">
        <v>37</v>
      </c>
      <c r="X17" s="2">
        <v>4.8181000000000003</v>
      </c>
      <c r="Y17" s="2">
        <v>2.8662000000000001</v>
      </c>
      <c r="Z17" s="2">
        <v>0.14593</v>
      </c>
      <c r="AA17" s="2">
        <v>0.54590000000000005</v>
      </c>
      <c r="AB17" s="2">
        <v>3.01213</v>
      </c>
      <c r="AC17" s="2">
        <v>0.35249999999999998</v>
      </c>
      <c r="AD17" s="2">
        <v>3.5072999999999999</v>
      </c>
      <c r="AE17" s="2">
        <v>3.5072999999999999</v>
      </c>
      <c r="AF17" s="2">
        <v>3.5072999999999999</v>
      </c>
      <c r="AG17" s="2">
        <v>3.5072999999999999</v>
      </c>
      <c r="AH17" s="2">
        <v>3.2694920000000001</v>
      </c>
      <c r="AI17" s="2">
        <v>3.2694920000000001</v>
      </c>
      <c r="AJ17" s="2">
        <v>3.2694920000000001</v>
      </c>
      <c r="AK17" s="2">
        <v>-0.25736199999999998</v>
      </c>
      <c r="AL17" s="2">
        <v>0</v>
      </c>
      <c r="AM17" s="2">
        <v>0.25736199999999998</v>
      </c>
      <c r="AN17" s="1">
        <v>44881</v>
      </c>
      <c r="AO17" s="2">
        <f>IFERROR(VLOOKUP(DW_Fact_CL_Pricing_Calculations_Report[[#This Row],[KEY]],'Table Pricing'!$Q$4:$T$816,4,FALSE),0)</f>
        <v>4.2721999999999998</v>
      </c>
      <c r="AP1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4.2721999999999998</v>
      </c>
      <c r="AQ17" s="2">
        <f>DW_Fact_CL_Pricing_Calculations_Report[[#This Row],[NewTable1]]+DW_Fact_CL_Pricing_Calculations_Report[[#This Row],[Tax]]</f>
        <v>4.8180999999999994</v>
      </c>
    </row>
    <row r="18" spans="1:43" x14ac:dyDescent="0.25">
      <c r="A18" s="2" t="s">
        <v>84</v>
      </c>
      <c r="B18" s="2" t="s">
        <v>582</v>
      </c>
      <c r="C18" s="2" t="s">
        <v>85</v>
      </c>
      <c r="D18" s="2" t="s">
        <v>86</v>
      </c>
      <c r="E18" s="2" t="s">
        <v>38</v>
      </c>
      <c r="F18" s="2" t="s">
        <v>78</v>
      </c>
      <c r="G18" s="2" t="s">
        <v>78</v>
      </c>
      <c r="H18" s="2" t="s">
        <v>470</v>
      </c>
      <c r="I18" s="2" t="s">
        <v>78</v>
      </c>
      <c r="J18" s="1">
        <v>44880</v>
      </c>
      <c r="K18" s="2">
        <v>4.7020999999999997</v>
      </c>
      <c r="L18" s="2" t="s">
        <v>22</v>
      </c>
      <c r="M18" s="2" t="s">
        <v>188</v>
      </c>
      <c r="N18" s="2" t="s">
        <v>23</v>
      </c>
      <c r="O18" s="2">
        <v>3634.37</v>
      </c>
      <c r="P18" s="2">
        <v>4.4537567999999998</v>
      </c>
      <c r="Q18" s="1">
        <v>44878</v>
      </c>
      <c r="R18" s="2">
        <v>4.5328999999999997</v>
      </c>
      <c r="S18" s="1">
        <v>44880</v>
      </c>
      <c r="T18" s="2" t="s">
        <v>52</v>
      </c>
      <c r="U18" s="2" t="s">
        <v>35</v>
      </c>
      <c r="V18" s="2" t="s">
        <v>36</v>
      </c>
      <c r="W18" s="2" t="s">
        <v>37</v>
      </c>
      <c r="X18" s="2">
        <v>4.9489999999999998</v>
      </c>
      <c r="Y18" s="2">
        <v>4.1363000000000003</v>
      </c>
      <c r="Z18" s="2">
        <v>0.16339999999999999</v>
      </c>
      <c r="AA18" s="2">
        <v>0.24690000000000001</v>
      </c>
      <c r="AB18" s="2">
        <v>4.2996999999999996</v>
      </c>
      <c r="AC18" s="2">
        <v>0.20250000000000001</v>
      </c>
      <c r="AD18" s="2">
        <v>4.5328999999999997</v>
      </c>
      <c r="AE18" s="2">
        <v>4.5328999999999997</v>
      </c>
      <c r="AF18" s="2">
        <v>4.5328999999999997</v>
      </c>
      <c r="AG18" s="2">
        <v>4.5328999999999997</v>
      </c>
      <c r="AH18" s="2">
        <v>4.2897813999999999</v>
      </c>
      <c r="AI18" s="2">
        <v>4.2897813999999999</v>
      </c>
      <c r="AJ18" s="2">
        <v>4.2947407000000002</v>
      </c>
      <c r="AK18" s="2">
        <v>9.9185999999999996E-3</v>
      </c>
      <c r="AL18" s="2">
        <v>4.9592999999999998E-3</v>
      </c>
      <c r="AM18" s="2">
        <v>0</v>
      </c>
      <c r="AN18" s="1">
        <v>44881</v>
      </c>
      <c r="AO18" s="2">
        <f>IFERROR(VLOOKUP(DW_Fact_CL_Pricing_Calculations_Report[[#This Row],[KEY]],'Table Pricing'!$Q$4:$T$816,4,FALSE),0)</f>
        <v>4.7020999999999997</v>
      </c>
      <c r="AP1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4.7021000000000006</v>
      </c>
      <c r="AQ18" s="2">
        <f>DW_Fact_CL_Pricing_Calculations_Report[[#This Row],[NewTable1]]+DW_Fact_CL_Pricing_Calculations_Report[[#This Row],[Tax]]</f>
        <v>4.9490000000000007</v>
      </c>
    </row>
    <row r="19" spans="1:43" x14ac:dyDescent="0.25">
      <c r="A19" s="2" t="s">
        <v>84</v>
      </c>
      <c r="B19" s="2" t="s">
        <v>582</v>
      </c>
      <c r="C19" s="2" t="s">
        <v>85</v>
      </c>
      <c r="D19" s="2" t="s">
        <v>86</v>
      </c>
      <c r="E19" s="2" t="s">
        <v>38</v>
      </c>
      <c r="F19" s="2" t="s">
        <v>78</v>
      </c>
      <c r="G19" s="2" t="s">
        <v>78</v>
      </c>
      <c r="H19" s="2" t="s">
        <v>471</v>
      </c>
      <c r="I19" s="2" t="s">
        <v>78</v>
      </c>
      <c r="J19" s="1">
        <v>44880</v>
      </c>
      <c r="K19" s="2">
        <v>4.7420999999999998</v>
      </c>
      <c r="L19" s="2" t="s">
        <v>26</v>
      </c>
      <c r="M19" s="2" t="s">
        <v>189</v>
      </c>
      <c r="N19" s="2" t="s">
        <v>23</v>
      </c>
      <c r="O19" s="2">
        <v>3920.37</v>
      </c>
      <c r="P19" s="2">
        <v>4.3370524000000001</v>
      </c>
      <c r="Q19" s="1">
        <v>44878</v>
      </c>
      <c r="R19" s="2">
        <v>4.5355999999999996</v>
      </c>
      <c r="S19" s="1">
        <v>44880</v>
      </c>
      <c r="T19" s="2" t="s">
        <v>52</v>
      </c>
      <c r="U19" s="2" t="s">
        <v>35</v>
      </c>
      <c r="V19" s="2" t="s">
        <v>36</v>
      </c>
      <c r="W19" s="2" t="s">
        <v>37</v>
      </c>
      <c r="X19" s="2">
        <v>4.9889999999999999</v>
      </c>
      <c r="Y19" s="2">
        <v>4.1390000000000002</v>
      </c>
      <c r="Z19" s="2">
        <v>0.16339999999999999</v>
      </c>
      <c r="AA19" s="2">
        <v>0.24690000000000001</v>
      </c>
      <c r="AB19" s="2">
        <v>4.3023999999999996</v>
      </c>
      <c r="AC19" s="2">
        <v>0.20250000000000001</v>
      </c>
      <c r="AD19" s="2">
        <v>4.5355999999999996</v>
      </c>
      <c r="AE19" s="2">
        <v>4.5355999999999996</v>
      </c>
      <c r="AF19" s="2">
        <v>4.5355999999999996</v>
      </c>
      <c r="AG19" s="2">
        <v>4.5355999999999996</v>
      </c>
      <c r="AH19" s="2">
        <v>4.2578496000000001</v>
      </c>
      <c r="AI19" s="2">
        <v>4.2578496000000001</v>
      </c>
      <c r="AJ19" s="2">
        <v>4.2801248000000003</v>
      </c>
      <c r="AK19" s="2">
        <v>4.4550399999999997E-2</v>
      </c>
      <c r="AL19" s="2">
        <v>2.2275199999999998E-2</v>
      </c>
      <c r="AM19" s="2">
        <v>0</v>
      </c>
      <c r="AN19" s="1">
        <v>44881</v>
      </c>
      <c r="AO19" s="2">
        <f>IFERROR(VLOOKUP(DW_Fact_CL_Pricing_Calculations_Report[[#This Row],[KEY]],'Table Pricing'!$Q$4:$T$816,4,FALSE),0)</f>
        <v>4.7420999999999998</v>
      </c>
      <c r="AP1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4.7421000000000006</v>
      </c>
      <c r="AQ19" s="2">
        <f>DW_Fact_CL_Pricing_Calculations_Report[[#This Row],[NewTable1]]+DW_Fact_CL_Pricing_Calculations_Report[[#This Row],[Tax]]</f>
        <v>4.9890000000000008</v>
      </c>
    </row>
    <row r="20" spans="1:43" x14ac:dyDescent="0.25">
      <c r="A20" s="2" t="s">
        <v>87</v>
      </c>
      <c r="B20" s="2" t="s">
        <v>582</v>
      </c>
      <c r="C20" s="2" t="s">
        <v>88</v>
      </c>
      <c r="D20" s="2" t="s">
        <v>89</v>
      </c>
      <c r="E20" s="2" t="s">
        <v>38</v>
      </c>
      <c r="F20" s="2" t="s">
        <v>42</v>
      </c>
      <c r="G20" s="2" t="s">
        <v>42</v>
      </c>
      <c r="H20" s="2" t="s">
        <v>480</v>
      </c>
      <c r="I20" s="2" t="s">
        <v>42</v>
      </c>
      <c r="J20" s="1">
        <v>44880</v>
      </c>
      <c r="K20" s="2">
        <v>4.149</v>
      </c>
      <c r="L20" s="2" t="s">
        <v>40</v>
      </c>
      <c r="M20" s="2" t="s">
        <v>304</v>
      </c>
      <c r="N20" s="2" t="s">
        <v>41</v>
      </c>
      <c r="O20" s="2">
        <v>483.64</v>
      </c>
      <c r="P20" s="2">
        <v>2.0223513</v>
      </c>
      <c r="Q20" s="1">
        <v>44878</v>
      </c>
      <c r="R20" s="2">
        <v>2.6589999999999998</v>
      </c>
      <c r="S20" s="1">
        <v>44880</v>
      </c>
      <c r="T20" s="2" t="s">
        <v>67</v>
      </c>
      <c r="U20" s="2" t="s">
        <v>35</v>
      </c>
      <c r="V20" s="2" t="s">
        <v>36</v>
      </c>
      <c r="W20" s="2" t="s">
        <v>37</v>
      </c>
      <c r="X20" s="2"/>
      <c r="Y20" s="2"/>
      <c r="Z20" s="2">
        <v>0.13819999999999999</v>
      </c>
      <c r="AA20" s="2"/>
      <c r="AB20" s="2"/>
      <c r="AC20" s="2">
        <v>0</v>
      </c>
      <c r="AD20" s="2">
        <v>2.6589999999999998</v>
      </c>
      <c r="AE20" s="2">
        <v>3.5882000000000001</v>
      </c>
      <c r="AF20" s="2">
        <v>2.6589999999999998</v>
      </c>
      <c r="AG20" s="2">
        <v>2.6589999999999998</v>
      </c>
      <c r="AH20" s="2">
        <v>1.8647111999999999</v>
      </c>
      <c r="AI20" s="2">
        <v>1.8647111999999999</v>
      </c>
      <c r="AJ20" s="2"/>
      <c r="AK20" s="2"/>
      <c r="AL20" s="2"/>
      <c r="AM20" s="2"/>
      <c r="AN20" s="1">
        <v>44881</v>
      </c>
      <c r="AO20" s="2">
        <f>IFERROR(VLOOKUP(DW_Fact_CL_Pricing_Calculations_Report[[#This Row],[KEY]],'Table Pricing'!$Q$4:$T$816,4,FALSE),0)</f>
        <v>4.149</v>
      </c>
      <c r="AP2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20" s="2">
        <f>DW_Fact_CL_Pricing_Calculations_Report[[#This Row],[NewTable1]]+DW_Fact_CL_Pricing_Calculations_Report[[#This Row],[Tax]]</f>
        <v>4.149</v>
      </c>
    </row>
    <row r="21" spans="1:43" x14ac:dyDescent="0.25">
      <c r="A21" s="2" t="s">
        <v>87</v>
      </c>
      <c r="B21" s="2" t="s">
        <v>582</v>
      </c>
      <c r="C21" s="2" t="s">
        <v>88</v>
      </c>
      <c r="D21" s="2" t="s">
        <v>89</v>
      </c>
      <c r="E21" s="2" t="s">
        <v>38</v>
      </c>
      <c r="F21" s="2" t="s">
        <v>42</v>
      </c>
      <c r="G21" s="2" t="s">
        <v>42</v>
      </c>
      <c r="H21" s="2" t="s">
        <v>479</v>
      </c>
      <c r="I21" s="2" t="s">
        <v>42</v>
      </c>
      <c r="J21" s="1">
        <v>44880</v>
      </c>
      <c r="K21" s="2">
        <v>3.9722</v>
      </c>
      <c r="L21" s="2" t="s">
        <v>24</v>
      </c>
      <c r="M21" s="2" t="s">
        <v>190</v>
      </c>
      <c r="N21" s="2" t="s">
        <v>25</v>
      </c>
      <c r="O21" s="2">
        <v>4475.05</v>
      </c>
      <c r="P21" s="2">
        <v>3.2431369000000001</v>
      </c>
      <c r="Q21" s="1">
        <v>44878</v>
      </c>
      <c r="R21" s="2">
        <v>3.4660000000000002</v>
      </c>
      <c r="S21" s="1">
        <v>44880</v>
      </c>
      <c r="T21" s="2" t="s">
        <v>67</v>
      </c>
      <c r="U21" s="2" t="s">
        <v>35</v>
      </c>
      <c r="V21" s="2" t="s">
        <v>36</v>
      </c>
      <c r="W21" s="2" t="s">
        <v>37</v>
      </c>
      <c r="X21" s="2">
        <v>4.5180999999999996</v>
      </c>
      <c r="Y21" s="2">
        <v>2.8662000000000001</v>
      </c>
      <c r="Z21" s="2">
        <v>0.10661</v>
      </c>
      <c r="AA21" s="2">
        <v>0.54590000000000005</v>
      </c>
      <c r="AB21" s="2">
        <v>2.97281</v>
      </c>
      <c r="AC21" s="2">
        <v>0.35249999999999998</v>
      </c>
      <c r="AD21" s="2">
        <v>3.4660000000000002</v>
      </c>
      <c r="AE21" s="2">
        <v>3.4660000000000002</v>
      </c>
      <c r="AF21" s="2">
        <v>3.4660000000000002</v>
      </c>
      <c r="AG21" s="2">
        <v>3.4660000000000002</v>
      </c>
      <c r="AH21" s="2">
        <v>3.0842573</v>
      </c>
      <c r="AI21" s="2">
        <v>3.0842573</v>
      </c>
      <c r="AJ21" s="2">
        <v>3.0842573</v>
      </c>
      <c r="AK21" s="2">
        <v>-0.1114473</v>
      </c>
      <c r="AL21" s="2">
        <v>0</v>
      </c>
      <c r="AM21" s="2">
        <v>0.1114473</v>
      </c>
      <c r="AN21" s="1">
        <v>44881</v>
      </c>
      <c r="AO21" s="2">
        <f>IFERROR(VLOOKUP(DW_Fact_CL_Pricing_Calculations_Report[[#This Row],[KEY]],'Table Pricing'!$Q$4:$T$816,4,FALSE),0)</f>
        <v>3.9722</v>
      </c>
      <c r="AP2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3.9722000000000004</v>
      </c>
      <c r="AQ21" s="2">
        <f>DW_Fact_CL_Pricing_Calculations_Report[[#This Row],[NewTable1]]+DW_Fact_CL_Pricing_Calculations_Report[[#This Row],[Tax]]</f>
        <v>4.5181000000000004</v>
      </c>
    </row>
    <row r="22" spans="1:43" x14ac:dyDescent="0.25">
      <c r="A22" s="2" t="s">
        <v>87</v>
      </c>
      <c r="B22" s="2" t="s">
        <v>582</v>
      </c>
      <c r="C22" s="2" t="s">
        <v>88</v>
      </c>
      <c r="D22" s="2" t="s">
        <v>89</v>
      </c>
      <c r="E22" s="2" t="s">
        <v>38</v>
      </c>
      <c r="F22" s="2" t="s">
        <v>42</v>
      </c>
      <c r="G22" s="2" t="s">
        <v>42</v>
      </c>
      <c r="H22" s="2" t="s">
        <v>481</v>
      </c>
      <c r="I22" s="2" t="s">
        <v>42</v>
      </c>
      <c r="J22" s="1">
        <v>44880</v>
      </c>
      <c r="K22" s="2">
        <v>4.7521000000000004</v>
      </c>
      <c r="L22" s="2" t="s">
        <v>22</v>
      </c>
      <c r="M22" s="2" t="s">
        <v>188</v>
      </c>
      <c r="N22" s="2" t="s">
        <v>23</v>
      </c>
      <c r="O22" s="2">
        <v>9845.6</v>
      </c>
      <c r="P22" s="2">
        <v>4.3455645000000001</v>
      </c>
      <c r="Q22" s="1">
        <v>44878</v>
      </c>
      <c r="R22" s="2">
        <v>4.4852999999999996</v>
      </c>
      <c r="S22" s="1">
        <v>44880</v>
      </c>
      <c r="T22" s="2" t="s">
        <v>67</v>
      </c>
      <c r="U22" s="2" t="s">
        <v>35</v>
      </c>
      <c r="V22" s="2" t="s">
        <v>36</v>
      </c>
      <c r="W22" s="2" t="s">
        <v>37</v>
      </c>
      <c r="X22" s="2">
        <v>4.9989999999999997</v>
      </c>
      <c r="Y22" s="2">
        <v>4.1363000000000003</v>
      </c>
      <c r="Z22" s="2">
        <v>0.1187</v>
      </c>
      <c r="AA22" s="2">
        <v>0.24690000000000001</v>
      </c>
      <c r="AB22" s="2">
        <v>4.2549999999999999</v>
      </c>
      <c r="AC22" s="2">
        <v>0.20250000000000001</v>
      </c>
      <c r="AD22" s="2">
        <v>4.4852999999999996</v>
      </c>
      <c r="AE22" s="2">
        <v>4.4852999999999996</v>
      </c>
      <c r="AF22" s="2">
        <v>4.4852999999999996</v>
      </c>
      <c r="AG22" s="2">
        <v>4.4852999999999996</v>
      </c>
      <c r="AH22" s="2">
        <v>4.2748463000000001</v>
      </c>
      <c r="AI22" s="2">
        <v>4.2748463000000001</v>
      </c>
      <c r="AJ22" s="2">
        <v>4.2748463000000001</v>
      </c>
      <c r="AK22" s="2">
        <v>-1.9846300000000001E-2</v>
      </c>
      <c r="AL22" s="2">
        <v>0</v>
      </c>
      <c r="AM22" s="2">
        <v>1.9846300000000001E-2</v>
      </c>
      <c r="AN22" s="1">
        <v>44881</v>
      </c>
      <c r="AO22" s="2">
        <f>IFERROR(VLOOKUP(DW_Fact_CL_Pricing_Calculations_Report[[#This Row],[KEY]],'Table Pricing'!$Q$4:$T$816,4,FALSE),0)</f>
        <v>4.7521000000000004</v>
      </c>
      <c r="AP2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4.7521000000000004</v>
      </c>
      <c r="AQ22" s="2">
        <f>DW_Fact_CL_Pricing_Calculations_Report[[#This Row],[NewTable1]]+DW_Fact_CL_Pricing_Calculations_Report[[#This Row],[Tax]]</f>
        <v>4.9990000000000006</v>
      </c>
    </row>
    <row r="23" spans="1:43" x14ac:dyDescent="0.25">
      <c r="A23" s="2" t="s">
        <v>87</v>
      </c>
      <c r="B23" s="2" t="s">
        <v>582</v>
      </c>
      <c r="C23" s="2" t="s">
        <v>88</v>
      </c>
      <c r="D23" s="2" t="s">
        <v>89</v>
      </c>
      <c r="E23" s="2" t="s">
        <v>38</v>
      </c>
      <c r="F23" s="2" t="s">
        <v>42</v>
      </c>
      <c r="G23" s="2" t="s">
        <v>42</v>
      </c>
      <c r="H23" s="2" t="s">
        <v>482</v>
      </c>
      <c r="I23" s="2" t="s">
        <v>42</v>
      </c>
      <c r="J23" s="1">
        <v>44880</v>
      </c>
      <c r="K23" s="2">
        <v>4.7920999999999996</v>
      </c>
      <c r="L23" s="2" t="s">
        <v>26</v>
      </c>
      <c r="M23" s="2" t="s">
        <v>189</v>
      </c>
      <c r="N23" s="2" t="s">
        <v>23</v>
      </c>
      <c r="O23" s="2">
        <v>4523.97</v>
      </c>
      <c r="P23" s="2">
        <v>4.1613294999999999</v>
      </c>
      <c r="Q23" s="1">
        <v>44878</v>
      </c>
      <c r="R23" s="2">
        <v>4.4880000000000004</v>
      </c>
      <c r="S23" s="1">
        <v>44880</v>
      </c>
      <c r="T23" s="2" t="s">
        <v>67</v>
      </c>
      <c r="U23" s="2" t="s">
        <v>35</v>
      </c>
      <c r="V23" s="2" t="s">
        <v>36</v>
      </c>
      <c r="W23" s="2" t="s">
        <v>37</v>
      </c>
      <c r="X23" s="2">
        <v>5.0389999999999997</v>
      </c>
      <c r="Y23" s="2">
        <v>4.1390000000000002</v>
      </c>
      <c r="Z23" s="2">
        <v>0.1187</v>
      </c>
      <c r="AA23" s="2">
        <v>0.24690000000000001</v>
      </c>
      <c r="AB23" s="2">
        <v>4.2576999999999998</v>
      </c>
      <c r="AC23" s="2">
        <v>0.20250000000000001</v>
      </c>
      <c r="AD23" s="2">
        <v>4.4880000000000004</v>
      </c>
      <c r="AE23" s="2">
        <v>4.4880000000000004</v>
      </c>
      <c r="AF23" s="2">
        <v>4.4880000000000004</v>
      </c>
      <c r="AG23" s="2">
        <v>4.4880000000000004</v>
      </c>
      <c r="AH23" s="2">
        <v>4.1988615999999999</v>
      </c>
      <c r="AI23" s="2">
        <v>4.1988615999999999</v>
      </c>
      <c r="AJ23" s="2">
        <v>4.2282808000000003</v>
      </c>
      <c r="AK23" s="2">
        <v>5.8838399999999999E-2</v>
      </c>
      <c r="AL23" s="2">
        <v>2.94192E-2</v>
      </c>
      <c r="AM23" s="2">
        <v>0</v>
      </c>
      <c r="AN23" s="1">
        <v>44881</v>
      </c>
      <c r="AO23" s="2">
        <f>IFERROR(VLOOKUP(DW_Fact_CL_Pricing_Calculations_Report[[#This Row],[KEY]],'Table Pricing'!$Q$4:$T$816,4,FALSE),0)</f>
        <v>4.7920999999999996</v>
      </c>
      <c r="AP2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4.7921000000000005</v>
      </c>
      <c r="AQ23" s="2">
        <f>DW_Fact_CL_Pricing_Calculations_Report[[#This Row],[NewTable1]]+DW_Fact_CL_Pricing_Calculations_Report[[#This Row],[Tax]]</f>
        <v>5.0390000000000006</v>
      </c>
    </row>
    <row r="24" spans="1:43" x14ac:dyDescent="0.25">
      <c r="A24" s="2" t="s">
        <v>90</v>
      </c>
      <c r="B24" s="2" t="s">
        <v>582</v>
      </c>
      <c r="C24" s="2" t="s">
        <v>91</v>
      </c>
      <c r="D24" s="2" t="s">
        <v>92</v>
      </c>
      <c r="E24" s="2" t="s">
        <v>38</v>
      </c>
      <c r="F24" s="2" t="s">
        <v>42</v>
      </c>
      <c r="G24" s="2" t="s">
        <v>42</v>
      </c>
      <c r="H24" s="2" t="s">
        <v>479</v>
      </c>
      <c r="I24" s="2" t="s">
        <v>42</v>
      </c>
      <c r="J24" s="1">
        <v>44880</v>
      </c>
      <c r="K24" s="2">
        <v>3.9722</v>
      </c>
      <c r="L24" s="2" t="s">
        <v>24</v>
      </c>
      <c r="M24" s="2" t="s">
        <v>190</v>
      </c>
      <c r="N24" s="2" t="s">
        <v>25</v>
      </c>
      <c r="O24" s="2">
        <v>2852.28</v>
      </c>
      <c r="P24" s="2">
        <v>2.943873</v>
      </c>
      <c r="Q24" s="1">
        <v>44878</v>
      </c>
      <c r="R24" s="2">
        <v>3.4660000000000002</v>
      </c>
      <c r="S24" s="1">
        <v>44880</v>
      </c>
      <c r="T24" s="2" t="s">
        <v>67</v>
      </c>
      <c r="U24" s="2" t="s">
        <v>35</v>
      </c>
      <c r="V24" s="2" t="s">
        <v>36</v>
      </c>
      <c r="W24" s="2" t="s">
        <v>37</v>
      </c>
      <c r="X24" s="2">
        <v>4.5180999999999996</v>
      </c>
      <c r="Y24" s="2">
        <v>2.8662000000000001</v>
      </c>
      <c r="Z24" s="2">
        <v>0.10661</v>
      </c>
      <c r="AA24" s="2">
        <v>0.54590000000000005</v>
      </c>
      <c r="AB24" s="2">
        <v>2.97281</v>
      </c>
      <c r="AC24" s="2">
        <v>0.35249999999999998</v>
      </c>
      <c r="AD24" s="2">
        <v>3.4660000000000002</v>
      </c>
      <c r="AE24" s="2">
        <v>3.4660000000000002</v>
      </c>
      <c r="AF24" s="2">
        <v>3.4660000000000002</v>
      </c>
      <c r="AG24" s="2">
        <v>3.4660000000000002</v>
      </c>
      <c r="AH24" s="2">
        <v>3.0842573</v>
      </c>
      <c r="AI24" s="2">
        <v>3.0842573</v>
      </c>
      <c r="AJ24" s="2">
        <v>3.0842573</v>
      </c>
      <c r="AK24" s="2">
        <v>-0.1114473</v>
      </c>
      <c r="AL24" s="2">
        <v>0</v>
      </c>
      <c r="AM24" s="2">
        <v>0.1114473</v>
      </c>
      <c r="AN24" s="1">
        <v>44881</v>
      </c>
      <c r="AO24" s="2">
        <f>IFERROR(VLOOKUP(DW_Fact_CL_Pricing_Calculations_Report[[#This Row],[KEY]],'Table Pricing'!$Q$4:$T$816,4,FALSE),0)</f>
        <v>3.9722</v>
      </c>
      <c r="AP2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3.9722000000000004</v>
      </c>
      <c r="AQ24" s="2">
        <f>DW_Fact_CL_Pricing_Calculations_Report[[#This Row],[NewTable1]]+DW_Fact_CL_Pricing_Calculations_Report[[#This Row],[Tax]]</f>
        <v>4.5181000000000004</v>
      </c>
    </row>
    <row r="25" spans="1:43" x14ac:dyDescent="0.25">
      <c r="A25" s="2" t="s">
        <v>90</v>
      </c>
      <c r="B25" s="2" t="s">
        <v>582</v>
      </c>
      <c r="C25" s="2" t="s">
        <v>91</v>
      </c>
      <c r="D25" s="2" t="s">
        <v>92</v>
      </c>
      <c r="E25" s="2" t="s">
        <v>38</v>
      </c>
      <c r="F25" s="2" t="s">
        <v>42</v>
      </c>
      <c r="G25" s="2" t="s">
        <v>42</v>
      </c>
      <c r="H25" s="2" t="s">
        <v>481</v>
      </c>
      <c r="I25" s="2" t="s">
        <v>42</v>
      </c>
      <c r="J25" s="1">
        <v>44880</v>
      </c>
      <c r="K25" s="2">
        <v>4.7521000000000004</v>
      </c>
      <c r="L25" s="2" t="s">
        <v>22</v>
      </c>
      <c r="M25" s="2" t="s">
        <v>188</v>
      </c>
      <c r="N25" s="2" t="s">
        <v>23</v>
      </c>
      <c r="O25" s="2">
        <v>12226.04</v>
      </c>
      <c r="P25" s="2">
        <v>4.2454391999999999</v>
      </c>
      <c r="Q25" s="1">
        <v>44878</v>
      </c>
      <c r="R25" s="2">
        <v>4.4852999999999996</v>
      </c>
      <c r="S25" s="1">
        <v>44880</v>
      </c>
      <c r="T25" s="2" t="s">
        <v>67</v>
      </c>
      <c r="U25" s="2" t="s">
        <v>35</v>
      </c>
      <c r="V25" s="2" t="s">
        <v>36</v>
      </c>
      <c r="W25" s="2" t="s">
        <v>37</v>
      </c>
      <c r="X25" s="2">
        <v>4.9989999999999997</v>
      </c>
      <c r="Y25" s="2">
        <v>4.1363000000000003</v>
      </c>
      <c r="Z25" s="2">
        <v>0.1187</v>
      </c>
      <c r="AA25" s="2">
        <v>0.24690000000000001</v>
      </c>
      <c r="AB25" s="2">
        <v>4.2549999999999999</v>
      </c>
      <c r="AC25" s="2">
        <v>0.20250000000000001</v>
      </c>
      <c r="AD25" s="2">
        <v>4.4852999999999996</v>
      </c>
      <c r="AE25" s="2">
        <v>4.4852999999999996</v>
      </c>
      <c r="AF25" s="2">
        <v>4.4852999999999996</v>
      </c>
      <c r="AG25" s="2">
        <v>4.4852999999999996</v>
      </c>
      <c r="AH25" s="2">
        <v>4.2748463000000001</v>
      </c>
      <c r="AI25" s="2">
        <v>4.2748463000000001</v>
      </c>
      <c r="AJ25" s="2">
        <v>4.2748463000000001</v>
      </c>
      <c r="AK25" s="2">
        <v>-1.9846300000000001E-2</v>
      </c>
      <c r="AL25" s="2">
        <v>0</v>
      </c>
      <c r="AM25" s="2">
        <v>1.9846300000000001E-2</v>
      </c>
      <c r="AN25" s="1">
        <v>44881</v>
      </c>
      <c r="AO25" s="2">
        <f>IFERROR(VLOOKUP(DW_Fact_CL_Pricing_Calculations_Report[[#This Row],[KEY]],'Table Pricing'!$Q$4:$T$816,4,FALSE),0)</f>
        <v>4.7521000000000004</v>
      </c>
      <c r="AP2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4.7521000000000004</v>
      </c>
      <c r="AQ25" s="2">
        <f>DW_Fact_CL_Pricing_Calculations_Report[[#This Row],[NewTable1]]+DW_Fact_CL_Pricing_Calculations_Report[[#This Row],[Tax]]</f>
        <v>4.9990000000000006</v>
      </c>
    </row>
    <row r="26" spans="1:43" x14ac:dyDescent="0.25">
      <c r="A26" s="2" t="s">
        <v>90</v>
      </c>
      <c r="B26" s="2" t="s">
        <v>582</v>
      </c>
      <c r="C26" s="2" t="s">
        <v>91</v>
      </c>
      <c r="D26" s="2" t="s">
        <v>92</v>
      </c>
      <c r="E26" s="2" t="s">
        <v>38</v>
      </c>
      <c r="F26" s="2" t="s">
        <v>42</v>
      </c>
      <c r="G26" s="2" t="s">
        <v>42</v>
      </c>
      <c r="H26" s="2" t="s">
        <v>482</v>
      </c>
      <c r="I26" s="2" t="s">
        <v>42</v>
      </c>
      <c r="J26" s="1">
        <v>44880</v>
      </c>
      <c r="K26" s="2">
        <v>4.7920999999999996</v>
      </c>
      <c r="L26" s="2" t="s">
        <v>26</v>
      </c>
      <c r="M26" s="2" t="s">
        <v>189</v>
      </c>
      <c r="N26" s="2" t="s">
        <v>23</v>
      </c>
      <c r="O26" s="2">
        <v>1087.98</v>
      </c>
      <c r="P26" s="2">
        <v>4.1411324</v>
      </c>
      <c r="Q26" s="1">
        <v>44877</v>
      </c>
      <c r="R26" s="2">
        <v>4.4880000000000004</v>
      </c>
      <c r="S26" s="1">
        <v>44880</v>
      </c>
      <c r="T26" s="2" t="s">
        <v>67</v>
      </c>
      <c r="U26" s="2" t="s">
        <v>35</v>
      </c>
      <c r="V26" s="2" t="s">
        <v>36</v>
      </c>
      <c r="W26" s="2" t="s">
        <v>37</v>
      </c>
      <c r="X26" s="2">
        <v>5.0389999999999997</v>
      </c>
      <c r="Y26" s="2">
        <v>4.1390000000000002</v>
      </c>
      <c r="Z26" s="2">
        <v>0.1187</v>
      </c>
      <c r="AA26" s="2">
        <v>0.24690000000000001</v>
      </c>
      <c r="AB26" s="2">
        <v>4.2576999999999998</v>
      </c>
      <c r="AC26" s="2">
        <v>0.20250000000000001</v>
      </c>
      <c r="AD26" s="2">
        <v>4.4880000000000004</v>
      </c>
      <c r="AE26" s="2">
        <v>4.4880000000000004</v>
      </c>
      <c r="AF26" s="2">
        <v>4.4880000000000004</v>
      </c>
      <c r="AG26" s="2">
        <v>4.4880000000000004</v>
      </c>
      <c r="AH26" s="2">
        <v>4.1988615999999999</v>
      </c>
      <c r="AI26" s="2">
        <v>4.1988615999999999</v>
      </c>
      <c r="AJ26" s="2">
        <v>4.2282808000000003</v>
      </c>
      <c r="AK26" s="2">
        <v>5.8838399999999999E-2</v>
      </c>
      <c r="AL26" s="2">
        <v>2.94192E-2</v>
      </c>
      <c r="AM26" s="2">
        <v>0</v>
      </c>
      <c r="AN26" s="1">
        <v>44881</v>
      </c>
      <c r="AO26" s="2">
        <f>IFERROR(VLOOKUP(DW_Fact_CL_Pricing_Calculations_Report[[#This Row],[KEY]],'Table Pricing'!$Q$4:$T$816,4,FALSE),0)</f>
        <v>4.7920999999999996</v>
      </c>
      <c r="AP2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4.7921000000000005</v>
      </c>
      <c r="AQ26" s="2">
        <f>DW_Fact_CL_Pricing_Calculations_Report[[#This Row],[NewTable1]]+DW_Fact_CL_Pricing_Calculations_Report[[#This Row],[Tax]]</f>
        <v>5.0390000000000006</v>
      </c>
    </row>
    <row r="27" spans="1:43" x14ac:dyDescent="0.25">
      <c r="A27" s="2" t="s">
        <v>93</v>
      </c>
      <c r="B27" s="2" t="s">
        <v>582</v>
      </c>
      <c r="C27" s="2" t="s">
        <v>94</v>
      </c>
      <c r="D27" s="2" t="s">
        <v>95</v>
      </c>
      <c r="E27" s="2" t="s">
        <v>38</v>
      </c>
      <c r="F27" s="2" t="s">
        <v>39</v>
      </c>
      <c r="G27" s="2" t="s">
        <v>39</v>
      </c>
      <c r="H27" s="2" t="s">
        <v>468</v>
      </c>
      <c r="I27" s="2" t="s">
        <v>39</v>
      </c>
      <c r="J27" s="1">
        <v>44880</v>
      </c>
      <c r="K27" s="2">
        <v>4.6222000000000003</v>
      </c>
      <c r="L27" s="2" t="s">
        <v>24</v>
      </c>
      <c r="M27" s="2" t="s">
        <v>190</v>
      </c>
      <c r="N27" s="2" t="s">
        <v>25</v>
      </c>
      <c r="O27" s="2">
        <v>2936.28</v>
      </c>
      <c r="P27" s="2">
        <v>2.9231302000000001</v>
      </c>
      <c r="Q27" s="1">
        <v>44878</v>
      </c>
      <c r="R27" s="2">
        <v>3.4306000000000001</v>
      </c>
      <c r="S27" s="1">
        <v>44880</v>
      </c>
      <c r="T27" s="2" t="s">
        <v>74</v>
      </c>
      <c r="U27" s="2" t="s">
        <v>35</v>
      </c>
      <c r="V27" s="2" t="s">
        <v>36</v>
      </c>
      <c r="W27" s="2" t="s">
        <v>37</v>
      </c>
      <c r="X27" s="2">
        <v>5.1680999999999999</v>
      </c>
      <c r="Y27" s="2">
        <v>2.8662000000000001</v>
      </c>
      <c r="Z27" s="2">
        <v>5.0770000000000003E-2</v>
      </c>
      <c r="AA27" s="2">
        <v>0.54590000000000005</v>
      </c>
      <c r="AB27" s="2">
        <v>2.9169700000000001</v>
      </c>
      <c r="AC27" s="2">
        <v>0.35249999999999998</v>
      </c>
      <c r="AD27" s="2">
        <v>3.4306000000000001</v>
      </c>
      <c r="AE27" s="2">
        <v>3.4306000000000001</v>
      </c>
      <c r="AF27" s="2">
        <v>3.4306000000000001</v>
      </c>
      <c r="AG27" s="2">
        <v>3.4306000000000001</v>
      </c>
      <c r="AH27" s="2">
        <v>3.0052789999999998</v>
      </c>
      <c r="AI27" s="2">
        <v>3.0052789999999998</v>
      </c>
      <c r="AJ27" s="2">
        <v>3.0052789999999998</v>
      </c>
      <c r="AK27" s="2">
        <v>-8.8308999999999999E-2</v>
      </c>
      <c r="AL27" s="2">
        <v>0</v>
      </c>
      <c r="AM27" s="2">
        <v>8.8308999999999999E-2</v>
      </c>
      <c r="AN27" s="1">
        <v>44881</v>
      </c>
      <c r="AO27" s="2">
        <f>IFERROR(VLOOKUP(DW_Fact_CL_Pricing_Calculations_Report[[#This Row],[KEY]],'Table Pricing'!$Q$4:$T$816,4,FALSE),0)</f>
        <v>4.6222000000000003</v>
      </c>
      <c r="AP2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4.6222000000000003</v>
      </c>
      <c r="AQ27" s="2">
        <f>DW_Fact_CL_Pricing_Calculations_Report[[#This Row],[NewTable1]]+DW_Fact_CL_Pricing_Calculations_Report[[#This Row],[Tax]]</f>
        <v>5.1681000000000008</v>
      </c>
    </row>
    <row r="28" spans="1:43" x14ac:dyDescent="0.25">
      <c r="A28" s="2" t="s">
        <v>93</v>
      </c>
      <c r="B28" s="2" t="s">
        <v>582</v>
      </c>
      <c r="C28" s="2" t="s">
        <v>94</v>
      </c>
      <c r="D28" s="2" t="s">
        <v>95</v>
      </c>
      <c r="E28" s="2" t="s">
        <v>38</v>
      </c>
      <c r="F28" s="2" t="s">
        <v>39</v>
      </c>
      <c r="G28" s="2" t="s">
        <v>39</v>
      </c>
      <c r="H28" s="2" t="s">
        <v>465</v>
      </c>
      <c r="I28" s="2" t="s">
        <v>39</v>
      </c>
      <c r="J28" s="1">
        <v>44880</v>
      </c>
      <c r="K28" s="2">
        <v>5.0121000000000002</v>
      </c>
      <c r="L28" s="2" t="s">
        <v>22</v>
      </c>
      <c r="M28" s="2" t="s">
        <v>188</v>
      </c>
      <c r="N28" s="2" t="s">
        <v>23</v>
      </c>
      <c r="O28" s="2">
        <v>1116.8</v>
      </c>
      <c r="P28" s="2">
        <v>4.1675418000000004</v>
      </c>
      <c r="Q28" s="1">
        <v>44878</v>
      </c>
      <c r="R28" s="2">
        <v>4.4446000000000003</v>
      </c>
      <c r="S28" s="1">
        <v>44880</v>
      </c>
      <c r="T28" s="2" t="s">
        <v>74</v>
      </c>
      <c r="U28" s="2" t="s">
        <v>35</v>
      </c>
      <c r="V28" s="2" t="s">
        <v>36</v>
      </c>
      <c r="W28" s="2" t="s">
        <v>37</v>
      </c>
      <c r="X28" s="2">
        <v>5.2590000000000003</v>
      </c>
      <c r="Y28" s="2">
        <v>4.1363000000000003</v>
      </c>
      <c r="Z28" s="2">
        <v>5.5500000000000001E-2</v>
      </c>
      <c r="AA28" s="2">
        <v>0.24690000000000001</v>
      </c>
      <c r="AB28" s="2">
        <v>4.1917999999999997</v>
      </c>
      <c r="AC28" s="2">
        <v>0.20250000000000001</v>
      </c>
      <c r="AD28" s="2">
        <v>4.4446000000000003</v>
      </c>
      <c r="AE28" s="2">
        <v>4.4446000000000003</v>
      </c>
      <c r="AF28" s="2">
        <v>4.4446000000000003</v>
      </c>
      <c r="AG28" s="2">
        <v>4.4446000000000003</v>
      </c>
      <c r="AH28" s="2">
        <v>4.2035543000000004</v>
      </c>
      <c r="AI28" s="2">
        <v>4.2035543000000004</v>
      </c>
      <c r="AJ28" s="2">
        <v>4.2035543000000004</v>
      </c>
      <c r="AK28" s="2">
        <v>-1.1754300000000001E-2</v>
      </c>
      <c r="AL28" s="2">
        <v>0</v>
      </c>
      <c r="AM28" s="2">
        <v>1.1754300000000001E-2</v>
      </c>
      <c r="AN28" s="1">
        <v>44881</v>
      </c>
      <c r="AO28" s="2">
        <f>IFERROR(VLOOKUP(DW_Fact_CL_Pricing_Calculations_Report[[#This Row],[KEY]],'Table Pricing'!$Q$4:$T$816,4,FALSE),0)</f>
        <v>5.0121000000000002</v>
      </c>
      <c r="AP2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5.0121000000000002</v>
      </c>
      <c r="AQ28" s="2">
        <f>DW_Fact_CL_Pricing_Calculations_Report[[#This Row],[NewTable1]]+DW_Fact_CL_Pricing_Calculations_Report[[#This Row],[Tax]]</f>
        <v>5.2590000000000003</v>
      </c>
    </row>
    <row r="29" spans="1:43" x14ac:dyDescent="0.25">
      <c r="A29" s="2" t="s">
        <v>93</v>
      </c>
      <c r="B29" s="2" t="s">
        <v>582</v>
      </c>
      <c r="C29" s="2" t="s">
        <v>94</v>
      </c>
      <c r="D29" s="2" t="s">
        <v>95</v>
      </c>
      <c r="E29" s="2" t="s">
        <v>38</v>
      </c>
      <c r="F29" s="2" t="s">
        <v>39</v>
      </c>
      <c r="G29" s="2" t="s">
        <v>39</v>
      </c>
      <c r="H29" s="2" t="s">
        <v>466</v>
      </c>
      <c r="I29" s="2" t="s">
        <v>39</v>
      </c>
      <c r="J29" s="1">
        <v>44880</v>
      </c>
      <c r="K29" s="2">
        <v>5.8221999999999996</v>
      </c>
      <c r="L29" s="2" t="s">
        <v>27</v>
      </c>
      <c r="M29" s="2" t="s">
        <v>191</v>
      </c>
      <c r="N29" s="2" t="s">
        <v>25</v>
      </c>
      <c r="O29" s="2">
        <v>2545.63</v>
      </c>
      <c r="P29" s="2">
        <v>3.5498992</v>
      </c>
      <c r="Q29" s="1">
        <v>44878</v>
      </c>
      <c r="R29" s="2">
        <v>4.0393999999999997</v>
      </c>
      <c r="S29" s="1">
        <v>44880</v>
      </c>
      <c r="T29" s="2" t="s">
        <v>74</v>
      </c>
      <c r="U29" s="2" t="s">
        <v>35</v>
      </c>
      <c r="V29" s="2" t="s">
        <v>36</v>
      </c>
      <c r="W29" s="2" t="s">
        <v>37</v>
      </c>
      <c r="X29" s="2">
        <v>6.3681000000000001</v>
      </c>
      <c r="Y29" s="2">
        <v>3.4750000000000001</v>
      </c>
      <c r="Z29" s="2">
        <v>5.0770000000000003E-2</v>
      </c>
      <c r="AA29" s="2">
        <v>0.54590000000000005</v>
      </c>
      <c r="AB29" s="2">
        <v>3.5257700000000001</v>
      </c>
      <c r="AC29" s="2">
        <v>0.35249999999999998</v>
      </c>
      <c r="AD29" s="2">
        <v>4.0393999999999997</v>
      </c>
      <c r="AE29" s="2">
        <v>4.0393999999999997</v>
      </c>
      <c r="AF29" s="2">
        <v>4.0393999999999997</v>
      </c>
      <c r="AG29" s="2">
        <v>4.0393999999999997</v>
      </c>
      <c r="AH29" s="2">
        <v>3.7106446000000002</v>
      </c>
      <c r="AI29" s="2">
        <v>3.7106446000000002</v>
      </c>
      <c r="AJ29" s="2">
        <v>3.7106446000000002</v>
      </c>
      <c r="AK29" s="2">
        <v>-0.1848746</v>
      </c>
      <c r="AL29" s="2">
        <v>0</v>
      </c>
      <c r="AM29" s="2">
        <v>0.1848746</v>
      </c>
      <c r="AN29" s="1">
        <v>44881</v>
      </c>
      <c r="AO29" s="2">
        <f>IFERROR(VLOOKUP(DW_Fact_CL_Pricing_Calculations_Report[[#This Row],[KEY]],'Table Pricing'!$Q$4:$T$816,4,FALSE),0)</f>
        <v>5.8221999999999996</v>
      </c>
      <c r="AP2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5.8222000000000005</v>
      </c>
      <c r="AQ29" s="2">
        <f>DW_Fact_CL_Pricing_Calculations_Report[[#This Row],[NewTable1]]+DW_Fact_CL_Pricing_Calculations_Report[[#This Row],[Tax]]</f>
        <v>6.3681000000000001</v>
      </c>
    </row>
    <row r="30" spans="1:43" x14ac:dyDescent="0.25">
      <c r="A30" s="2" t="s">
        <v>96</v>
      </c>
      <c r="B30" s="2" t="s">
        <v>582</v>
      </c>
      <c r="C30" s="2" t="s">
        <v>97</v>
      </c>
      <c r="D30" s="2" t="s">
        <v>98</v>
      </c>
      <c r="E30" s="2" t="s">
        <v>38</v>
      </c>
      <c r="F30" s="2" t="s">
        <v>99</v>
      </c>
      <c r="G30" s="2" t="s">
        <v>99</v>
      </c>
      <c r="H30" s="2" t="s">
        <v>483</v>
      </c>
      <c r="I30" s="2" t="s">
        <v>99</v>
      </c>
      <c r="J30" s="1">
        <v>44880</v>
      </c>
      <c r="K30" s="2">
        <v>4.1722000000000001</v>
      </c>
      <c r="L30" s="2" t="s">
        <v>24</v>
      </c>
      <c r="M30" s="2" t="s">
        <v>190</v>
      </c>
      <c r="N30" s="2" t="s">
        <v>25</v>
      </c>
      <c r="O30" s="2">
        <v>2410.0500000000002</v>
      </c>
      <c r="P30" s="2">
        <v>3.3277442000000002</v>
      </c>
      <c r="Q30" s="1">
        <v>44878</v>
      </c>
      <c r="R30" s="2">
        <v>3.5072999999999999</v>
      </c>
      <c r="S30" s="1">
        <v>44880</v>
      </c>
      <c r="T30" s="2" t="s">
        <v>100</v>
      </c>
      <c r="U30" s="2" t="s">
        <v>35</v>
      </c>
      <c r="V30" s="2" t="s">
        <v>36</v>
      </c>
      <c r="W30" s="2" t="s">
        <v>37</v>
      </c>
      <c r="X30" s="2">
        <v>4.7180999999999997</v>
      </c>
      <c r="Y30" s="2">
        <v>2.8662000000000001</v>
      </c>
      <c r="Z30" s="2">
        <v>0.1283</v>
      </c>
      <c r="AA30" s="2">
        <v>0.54590000000000005</v>
      </c>
      <c r="AB30" s="2">
        <v>2.9944999999999999</v>
      </c>
      <c r="AC30" s="2">
        <v>0.35249999999999998</v>
      </c>
      <c r="AD30" s="2">
        <v>3.5072999999999999</v>
      </c>
      <c r="AE30" s="2">
        <v>3.5072999999999999</v>
      </c>
      <c r="AF30" s="2">
        <v>3.5072999999999999</v>
      </c>
      <c r="AG30" s="2">
        <v>3.5072999999999999</v>
      </c>
      <c r="AH30" s="2">
        <v>3.3277442000000002</v>
      </c>
      <c r="AI30" s="2">
        <v>3.3277442000000002</v>
      </c>
      <c r="AJ30" s="2">
        <v>3.3277442000000002</v>
      </c>
      <c r="AK30" s="2">
        <v>-0.33324419999999999</v>
      </c>
      <c r="AL30" s="2">
        <v>0</v>
      </c>
      <c r="AM30" s="2">
        <v>0.33324419999999999</v>
      </c>
      <c r="AN30" s="1">
        <v>44881</v>
      </c>
      <c r="AO30" s="2">
        <f>IFERROR(VLOOKUP(DW_Fact_CL_Pricing_Calculations_Report[[#This Row],[KEY]],'Table Pricing'!$Q$4:$T$816,4,FALSE),0)</f>
        <v>4.1722000000000001</v>
      </c>
      <c r="AP3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4.1722000000000001</v>
      </c>
      <c r="AQ30" s="2">
        <f>DW_Fact_CL_Pricing_Calculations_Report[[#This Row],[NewTable1]]+DW_Fact_CL_Pricing_Calculations_Report[[#This Row],[Tax]]</f>
        <v>4.7180999999999997</v>
      </c>
    </row>
    <row r="31" spans="1:43" x14ac:dyDescent="0.25">
      <c r="A31" s="2" t="s">
        <v>96</v>
      </c>
      <c r="B31" s="2" t="s">
        <v>582</v>
      </c>
      <c r="C31" s="2" t="s">
        <v>97</v>
      </c>
      <c r="D31" s="2" t="s">
        <v>98</v>
      </c>
      <c r="E31" s="2" t="s">
        <v>38</v>
      </c>
      <c r="F31" s="2" t="s">
        <v>99</v>
      </c>
      <c r="G31" s="2" t="s">
        <v>99</v>
      </c>
      <c r="H31" s="2" t="s">
        <v>484</v>
      </c>
      <c r="I31" s="2" t="s">
        <v>99</v>
      </c>
      <c r="J31" s="1">
        <v>44880</v>
      </c>
      <c r="K31" s="2">
        <v>4.6021000000000001</v>
      </c>
      <c r="L31" s="2" t="s">
        <v>22</v>
      </c>
      <c r="M31" s="2" t="s">
        <v>188</v>
      </c>
      <c r="N31" s="2" t="s">
        <v>23</v>
      </c>
      <c r="O31" s="2">
        <v>4433.57</v>
      </c>
      <c r="P31" s="2">
        <v>4.4725333999999997</v>
      </c>
      <c r="Q31" s="1">
        <v>44878</v>
      </c>
      <c r="R31" s="2">
        <v>4.5328999999999997</v>
      </c>
      <c r="S31" s="1">
        <v>44880</v>
      </c>
      <c r="T31" s="2" t="s">
        <v>100</v>
      </c>
      <c r="U31" s="2" t="s">
        <v>35</v>
      </c>
      <c r="V31" s="2" t="s">
        <v>36</v>
      </c>
      <c r="W31" s="2" t="s">
        <v>37</v>
      </c>
      <c r="X31" s="2">
        <v>4.8490000000000002</v>
      </c>
      <c r="Y31" s="2">
        <v>4.1363000000000003</v>
      </c>
      <c r="Z31" s="2">
        <v>0.14319999999999999</v>
      </c>
      <c r="AA31" s="2">
        <v>0.24690000000000001</v>
      </c>
      <c r="AB31" s="2">
        <v>4.2794999999999996</v>
      </c>
      <c r="AC31" s="2">
        <v>0.20250000000000001</v>
      </c>
      <c r="AD31" s="2">
        <v>4.5328999999999997</v>
      </c>
      <c r="AE31" s="2">
        <v>4.5328999999999997</v>
      </c>
      <c r="AF31" s="2">
        <v>4.5328999999999997</v>
      </c>
      <c r="AG31" s="2">
        <v>4.5328999999999997</v>
      </c>
      <c r="AH31" s="2">
        <v>4.4725333999999997</v>
      </c>
      <c r="AI31" s="2">
        <v>4.4725333999999997</v>
      </c>
      <c r="AJ31" s="2">
        <v>4.4725333999999997</v>
      </c>
      <c r="AK31" s="2">
        <v>-0.19303339999999999</v>
      </c>
      <c r="AL31" s="2">
        <v>0</v>
      </c>
      <c r="AM31" s="2">
        <v>0.19303339999999999</v>
      </c>
      <c r="AN31" s="1">
        <v>44881</v>
      </c>
      <c r="AO31" s="2">
        <f>IFERROR(VLOOKUP(DW_Fact_CL_Pricing_Calculations_Report[[#This Row],[KEY]],'Table Pricing'!$Q$4:$T$816,4,FALSE),0)</f>
        <v>4.6021000000000001</v>
      </c>
      <c r="AP3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4.6021000000000001</v>
      </c>
      <c r="AQ31" s="2">
        <f>DW_Fact_CL_Pricing_Calculations_Report[[#This Row],[NewTable1]]+DW_Fact_CL_Pricing_Calculations_Report[[#This Row],[Tax]]</f>
        <v>4.8490000000000002</v>
      </c>
    </row>
    <row r="32" spans="1:43" x14ac:dyDescent="0.25">
      <c r="A32" s="2" t="s">
        <v>96</v>
      </c>
      <c r="B32" s="2" t="s">
        <v>582</v>
      </c>
      <c r="C32" s="2" t="s">
        <v>97</v>
      </c>
      <c r="D32" s="2" t="s">
        <v>98</v>
      </c>
      <c r="E32" s="2" t="s">
        <v>38</v>
      </c>
      <c r="F32" s="2" t="s">
        <v>99</v>
      </c>
      <c r="G32" s="2" t="s">
        <v>99</v>
      </c>
      <c r="H32" s="2" t="s">
        <v>485</v>
      </c>
      <c r="I32" s="2" t="s">
        <v>99</v>
      </c>
      <c r="J32" s="1">
        <v>44880</v>
      </c>
      <c r="K32" s="2">
        <v>4.6021000000000001</v>
      </c>
      <c r="L32" s="2" t="s">
        <v>26</v>
      </c>
      <c r="M32" s="2" t="s">
        <v>189</v>
      </c>
      <c r="N32" s="2" t="s">
        <v>23</v>
      </c>
      <c r="O32" s="2">
        <v>1252.07</v>
      </c>
      <c r="P32" s="2">
        <v>4.2587076000000001</v>
      </c>
      <c r="Q32" s="1">
        <v>44878</v>
      </c>
      <c r="R32" s="2">
        <v>4.5355999999999996</v>
      </c>
      <c r="S32" s="1">
        <v>44880</v>
      </c>
      <c r="T32" s="2" t="s">
        <v>100</v>
      </c>
      <c r="U32" s="2" t="s">
        <v>35</v>
      </c>
      <c r="V32" s="2" t="s">
        <v>36</v>
      </c>
      <c r="W32" s="2" t="s">
        <v>37</v>
      </c>
      <c r="X32" s="2">
        <v>4.8490000000000002</v>
      </c>
      <c r="Y32" s="2">
        <v>4.1390000000000002</v>
      </c>
      <c r="Z32" s="2">
        <v>0.14319999999999999</v>
      </c>
      <c r="AA32" s="2">
        <v>0.24690000000000001</v>
      </c>
      <c r="AB32" s="2">
        <v>4.2821999999999996</v>
      </c>
      <c r="AC32" s="2">
        <v>0.20250000000000001</v>
      </c>
      <c r="AD32" s="2">
        <v>4.5355999999999996</v>
      </c>
      <c r="AE32" s="2">
        <v>4.5355999999999996</v>
      </c>
      <c r="AF32" s="2">
        <v>4.5355999999999996</v>
      </c>
      <c r="AG32" s="2">
        <v>4.5355999999999996</v>
      </c>
      <c r="AH32" s="2">
        <v>4.2587076000000001</v>
      </c>
      <c r="AI32" s="2">
        <v>4.2587076000000001</v>
      </c>
      <c r="AJ32" s="2">
        <v>4.2704538000000003</v>
      </c>
      <c r="AK32" s="2">
        <v>2.34924E-2</v>
      </c>
      <c r="AL32" s="2">
        <v>1.17462E-2</v>
      </c>
      <c r="AM32" s="2">
        <v>0</v>
      </c>
      <c r="AN32" s="1">
        <v>44881</v>
      </c>
      <c r="AO32" s="2">
        <f>IFERROR(VLOOKUP(DW_Fact_CL_Pricing_Calculations_Report[[#This Row],[KEY]],'Table Pricing'!$Q$4:$T$816,4,FALSE),0)</f>
        <v>4.6021000000000001</v>
      </c>
      <c r="AP3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4.6021000000000001</v>
      </c>
      <c r="AQ32" s="2">
        <f>DW_Fact_CL_Pricing_Calculations_Report[[#This Row],[NewTable1]]+DW_Fact_CL_Pricing_Calculations_Report[[#This Row],[Tax]]</f>
        <v>4.8490000000000002</v>
      </c>
    </row>
    <row r="33" spans="1:43" x14ac:dyDescent="0.25">
      <c r="A33" s="2" t="s">
        <v>96</v>
      </c>
      <c r="B33" s="2" t="s">
        <v>582</v>
      </c>
      <c r="C33" s="2" t="s">
        <v>97</v>
      </c>
      <c r="D33" s="2" t="s">
        <v>98</v>
      </c>
      <c r="E33" s="2" t="s">
        <v>38</v>
      </c>
      <c r="F33" s="2" t="s">
        <v>99</v>
      </c>
      <c r="G33" s="2" t="s">
        <v>99</v>
      </c>
      <c r="H33" s="2" t="s">
        <v>486</v>
      </c>
      <c r="I33" s="2" t="s">
        <v>99</v>
      </c>
      <c r="J33" s="1">
        <v>44880</v>
      </c>
      <c r="K33" s="2">
        <v>4.8921999999999999</v>
      </c>
      <c r="L33" s="2" t="s">
        <v>27</v>
      </c>
      <c r="M33" s="2" t="s">
        <v>191</v>
      </c>
      <c r="N33" s="2" t="s">
        <v>25</v>
      </c>
      <c r="O33" s="2">
        <v>231.6</v>
      </c>
      <c r="P33" s="2">
        <v>4.5493522999999998</v>
      </c>
      <c r="Q33" s="1">
        <v>44878</v>
      </c>
      <c r="R33" s="2">
        <v>4.1161000000000003</v>
      </c>
      <c r="S33" s="1">
        <v>44880</v>
      </c>
      <c r="T33" s="2" t="s">
        <v>100</v>
      </c>
      <c r="U33" s="2" t="s">
        <v>35</v>
      </c>
      <c r="V33" s="2" t="s">
        <v>36</v>
      </c>
      <c r="W33" s="2" t="s">
        <v>37</v>
      </c>
      <c r="X33" s="2">
        <v>5.4381000000000004</v>
      </c>
      <c r="Y33" s="2">
        <v>3.4750000000000001</v>
      </c>
      <c r="Z33" s="2">
        <v>0.1283</v>
      </c>
      <c r="AA33" s="2">
        <v>0.54590000000000005</v>
      </c>
      <c r="AB33" s="2">
        <v>3.6032999999999999</v>
      </c>
      <c r="AC33" s="2">
        <v>0.35249999999999998</v>
      </c>
      <c r="AD33" s="2">
        <v>4.1161000000000003</v>
      </c>
      <c r="AE33" s="2">
        <v>4.1161000000000003</v>
      </c>
      <c r="AF33" s="2">
        <v>4.1161000000000003</v>
      </c>
      <c r="AG33" s="2">
        <v>4.1161000000000003</v>
      </c>
      <c r="AH33" s="2">
        <v>4.5493522999999998</v>
      </c>
      <c r="AI33" s="2">
        <v>4.5493522999999998</v>
      </c>
      <c r="AJ33" s="2">
        <v>4.5493522999999998</v>
      </c>
      <c r="AK33" s="2">
        <v>-0.94605229999999996</v>
      </c>
      <c r="AL33" s="2">
        <v>0</v>
      </c>
      <c r="AM33" s="2">
        <v>0.94605229999999996</v>
      </c>
      <c r="AN33" s="1">
        <v>44881</v>
      </c>
      <c r="AO33" s="2">
        <f>IFERROR(VLOOKUP(DW_Fact_CL_Pricing_Calculations_Report[[#This Row],[KEY]],'Table Pricing'!$Q$4:$T$816,4,FALSE),0)</f>
        <v>4.8921999999999999</v>
      </c>
      <c r="AP3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4.8921999999999999</v>
      </c>
      <c r="AQ33" s="2">
        <f>DW_Fact_CL_Pricing_Calculations_Report[[#This Row],[NewTable1]]+DW_Fact_CL_Pricing_Calculations_Report[[#This Row],[Tax]]</f>
        <v>5.4381000000000004</v>
      </c>
    </row>
    <row r="34" spans="1:43" x14ac:dyDescent="0.25">
      <c r="A34" s="2" t="s">
        <v>101</v>
      </c>
      <c r="B34" s="2" t="s">
        <v>582</v>
      </c>
      <c r="C34" s="2" t="s">
        <v>193</v>
      </c>
      <c r="D34" s="2" t="s">
        <v>102</v>
      </c>
      <c r="E34" s="2" t="s">
        <v>38</v>
      </c>
      <c r="F34" s="2" t="s">
        <v>39</v>
      </c>
      <c r="G34" s="2" t="s">
        <v>39</v>
      </c>
      <c r="H34" s="2" t="s">
        <v>467</v>
      </c>
      <c r="I34" s="2" t="s">
        <v>39</v>
      </c>
      <c r="J34" s="1">
        <v>44880</v>
      </c>
      <c r="K34" s="2">
        <v>4.149</v>
      </c>
      <c r="L34" s="2" t="s">
        <v>40</v>
      </c>
      <c r="M34" s="2" t="s">
        <v>304</v>
      </c>
      <c r="N34" s="2" t="s">
        <v>41</v>
      </c>
      <c r="O34" s="2">
        <v>624.4</v>
      </c>
      <c r="P34" s="2">
        <v>1.9337924</v>
      </c>
      <c r="Q34" s="1">
        <v>44878</v>
      </c>
      <c r="R34" s="2">
        <v>2.5790000000000002</v>
      </c>
      <c r="S34" s="1">
        <v>44880</v>
      </c>
      <c r="T34" s="2" t="s">
        <v>74</v>
      </c>
      <c r="U34" s="2" t="s">
        <v>35</v>
      </c>
      <c r="V34" s="2" t="s">
        <v>36</v>
      </c>
      <c r="W34" s="2" t="s">
        <v>37</v>
      </c>
      <c r="X34" s="2"/>
      <c r="Y34" s="2"/>
      <c r="Z34" s="2">
        <v>7.0699999999999999E-2</v>
      </c>
      <c r="AA34" s="2"/>
      <c r="AB34" s="2"/>
      <c r="AC34" s="2">
        <v>0</v>
      </c>
      <c r="AD34" s="2">
        <v>2.5790000000000002</v>
      </c>
      <c r="AE34" s="2">
        <v>3.5207000000000002</v>
      </c>
      <c r="AF34" s="2">
        <v>2.5790000000000002</v>
      </c>
      <c r="AG34" s="2">
        <v>2.5790000000000002</v>
      </c>
      <c r="AH34" s="2">
        <v>2.0142636999999999</v>
      </c>
      <c r="AI34" s="2">
        <v>2.0142636999999999</v>
      </c>
      <c r="AJ34" s="2"/>
      <c r="AK34" s="2"/>
      <c r="AL34" s="2"/>
      <c r="AM34" s="2"/>
      <c r="AN34" s="1">
        <v>44881</v>
      </c>
      <c r="AO34" s="2">
        <f>IFERROR(VLOOKUP(DW_Fact_CL_Pricing_Calculations_Report[[#This Row],[KEY]],'Table Pricing'!$Q$4:$T$816,4,FALSE),0)</f>
        <v>4.149</v>
      </c>
      <c r="AP3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34" s="2">
        <f>DW_Fact_CL_Pricing_Calculations_Report[[#This Row],[NewTable1]]+DW_Fact_CL_Pricing_Calculations_Report[[#This Row],[Tax]]</f>
        <v>4.149</v>
      </c>
    </row>
    <row r="35" spans="1:43" x14ac:dyDescent="0.25">
      <c r="A35" s="2" t="s">
        <v>101</v>
      </c>
      <c r="B35" s="2" t="s">
        <v>582</v>
      </c>
      <c r="C35" s="2" t="s">
        <v>193</v>
      </c>
      <c r="D35" s="2" t="s">
        <v>102</v>
      </c>
      <c r="E35" s="2" t="s">
        <v>38</v>
      </c>
      <c r="F35" s="2" t="s">
        <v>39</v>
      </c>
      <c r="G35" s="2" t="s">
        <v>39</v>
      </c>
      <c r="H35" s="2" t="s">
        <v>468</v>
      </c>
      <c r="I35" s="2" t="s">
        <v>39</v>
      </c>
      <c r="J35" s="1">
        <v>44880</v>
      </c>
      <c r="K35" s="2">
        <v>4.6222000000000003</v>
      </c>
      <c r="L35" s="2" t="s">
        <v>24</v>
      </c>
      <c r="M35" s="2" t="s">
        <v>190</v>
      </c>
      <c r="N35" s="2" t="s">
        <v>25</v>
      </c>
      <c r="O35" s="2">
        <v>1059.04</v>
      </c>
      <c r="P35" s="2">
        <v>3.1595312999999998</v>
      </c>
      <c r="Q35" s="1">
        <v>44878</v>
      </c>
      <c r="R35" s="2">
        <v>3.4306000000000001</v>
      </c>
      <c r="S35" s="1">
        <v>44880</v>
      </c>
      <c r="T35" s="2" t="s">
        <v>74</v>
      </c>
      <c r="U35" s="2" t="s">
        <v>35</v>
      </c>
      <c r="V35" s="2" t="s">
        <v>36</v>
      </c>
      <c r="W35" s="2" t="s">
        <v>37</v>
      </c>
      <c r="X35" s="2">
        <v>5.1680999999999999</v>
      </c>
      <c r="Y35" s="2">
        <v>2.8662000000000001</v>
      </c>
      <c r="Z35" s="2">
        <v>4.743E-2</v>
      </c>
      <c r="AA35" s="2">
        <v>0.54590000000000005</v>
      </c>
      <c r="AB35" s="2">
        <v>2.9136299999999999</v>
      </c>
      <c r="AC35" s="2">
        <v>0.35249999999999998</v>
      </c>
      <c r="AD35" s="2">
        <v>3.4306000000000001</v>
      </c>
      <c r="AE35" s="2">
        <v>3.4306000000000001</v>
      </c>
      <c r="AF35" s="2">
        <v>3.4306000000000001</v>
      </c>
      <c r="AG35" s="2">
        <v>3.4306000000000001</v>
      </c>
      <c r="AH35" s="2">
        <v>3.0052789999999998</v>
      </c>
      <c r="AI35" s="2">
        <v>3.0052789999999998</v>
      </c>
      <c r="AJ35" s="2">
        <v>3.0052789999999998</v>
      </c>
      <c r="AK35" s="2">
        <v>-9.1648999999999994E-2</v>
      </c>
      <c r="AL35" s="2">
        <v>0</v>
      </c>
      <c r="AM35" s="2">
        <v>9.1648999999999994E-2</v>
      </c>
      <c r="AN35" s="1">
        <v>44881</v>
      </c>
      <c r="AO35" s="2">
        <f>IFERROR(VLOOKUP(DW_Fact_CL_Pricing_Calculations_Report[[#This Row],[KEY]],'Table Pricing'!$Q$4:$T$816,4,FALSE),0)</f>
        <v>4.6222000000000003</v>
      </c>
      <c r="AP3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4.6222000000000003</v>
      </c>
      <c r="AQ35" s="2">
        <f>DW_Fact_CL_Pricing_Calculations_Report[[#This Row],[NewTable1]]+DW_Fact_CL_Pricing_Calculations_Report[[#This Row],[Tax]]</f>
        <v>5.1681000000000008</v>
      </c>
    </row>
    <row r="36" spans="1:43" x14ac:dyDescent="0.25">
      <c r="A36" s="2" t="s">
        <v>101</v>
      </c>
      <c r="B36" s="2" t="s">
        <v>582</v>
      </c>
      <c r="C36" s="2" t="s">
        <v>193</v>
      </c>
      <c r="D36" s="2" t="s">
        <v>102</v>
      </c>
      <c r="E36" s="2" t="s">
        <v>38</v>
      </c>
      <c r="F36" s="2" t="s">
        <v>39</v>
      </c>
      <c r="G36" s="2" t="s">
        <v>39</v>
      </c>
      <c r="H36" s="2" t="s">
        <v>489</v>
      </c>
      <c r="I36" s="2" t="s">
        <v>39</v>
      </c>
      <c r="J36" s="1">
        <v>44880</v>
      </c>
      <c r="K36" s="2">
        <v>5.1721000000000004</v>
      </c>
      <c r="L36" s="2" t="s">
        <v>31</v>
      </c>
      <c r="M36" s="2" t="s">
        <v>194</v>
      </c>
      <c r="N36" s="2" t="s">
        <v>23</v>
      </c>
      <c r="O36" s="2">
        <v>3003.09</v>
      </c>
      <c r="P36" s="2">
        <v>4.1885924000000001</v>
      </c>
      <c r="Q36" s="1">
        <v>44878</v>
      </c>
      <c r="R36" s="2">
        <v>4.4798</v>
      </c>
      <c r="S36" s="1">
        <v>44880</v>
      </c>
      <c r="T36" s="2" t="s">
        <v>74</v>
      </c>
      <c r="U36" s="2" t="s">
        <v>35</v>
      </c>
      <c r="V36" s="2" t="s">
        <v>36</v>
      </c>
      <c r="W36" s="2" t="s">
        <v>37</v>
      </c>
      <c r="X36" s="2">
        <v>5.4189999999999996</v>
      </c>
      <c r="Y36" s="2">
        <v>4.1715</v>
      </c>
      <c r="Z36" s="2">
        <v>5.1700000000000003E-2</v>
      </c>
      <c r="AA36" s="2">
        <v>0.24690000000000001</v>
      </c>
      <c r="AB36" s="2">
        <v>4.2232000000000003</v>
      </c>
      <c r="AC36" s="2">
        <v>0.20250000000000001</v>
      </c>
      <c r="AD36" s="2">
        <v>4.4798</v>
      </c>
      <c r="AE36" s="2">
        <v>4.4798</v>
      </c>
      <c r="AF36" s="2">
        <v>4.4798</v>
      </c>
      <c r="AG36" s="2">
        <v>4.4798</v>
      </c>
      <c r="AH36" s="2">
        <v>4.1885924000000001</v>
      </c>
      <c r="AI36" s="2">
        <v>4.1885924000000001</v>
      </c>
      <c r="AJ36" s="2">
        <v>4.2058961999999998</v>
      </c>
      <c r="AK36" s="2">
        <v>3.4607600000000002E-2</v>
      </c>
      <c r="AL36" s="2">
        <v>1.7303800000000001E-2</v>
      </c>
      <c r="AM36" s="2">
        <v>0</v>
      </c>
      <c r="AN36" s="1">
        <v>44881</v>
      </c>
      <c r="AO36" s="2">
        <f>IFERROR(VLOOKUP(DW_Fact_CL_Pricing_Calculations_Report[[#This Row],[KEY]],'Table Pricing'!$Q$4:$T$816,4,FALSE),0)</f>
        <v>5.1721000000000004</v>
      </c>
      <c r="AP3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5.1721000000000004</v>
      </c>
      <c r="AQ36" s="2">
        <f>DW_Fact_CL_Pricing_Calculations_Report[[#This Row],[NewTable1]]+DW_Fact_CL_Pricing_Calculations_Report[[#This Row],[Tax]]</f>
        <v>5.4190000000000005</v>
      </c>
    </row>
    <row r="37" spans="1:43" x14ac:dyDescent="0.25">
      <c r="A37" s="2" t="s">
        <v>101</v>
      </c>
      <c r="B37" s="2" t="s">
        <v>582</v>
      </c>
      <c r="C37" s="2" t="s">
        <v>193</v>
      </c>
      <c r="D37" s="2" t="s">
        <v>102</v>
      </c>
      <c r="E37" s="2" t="s">
        <v>38</v>
      </c>
      <c r="F37" s="2" t="s">
        <v>39</v>
      </c>
      <c r="G37" s="2" t="s">
        <v>39</v>
      </c>
      <c r="H37" s="2" t="s">
        <v>465</v>
      </c>
      <c r="I37" s="2" t="s">
        <v>39</v>
      </c>
      <c r="J37" s="1">
        <v>44880</v>
      </c>
      <c r="K37" s="2">
        <v>5.0121000000000002</v>
      </c>
      <c r="L37" s="2" t="s">
        <v>22</v>
      </c>
      <c r="M37" s="2" t="s">
        <v>188</v>
      </c>
      <c r="N37" s="2" t="s">
        <v>23</v>
      </c>
      <c r="O37" s="2">
        <v>15680.82</v>
      </c>
      <c r="P37" s="2">
        <v>4.2218768000000004</v>
      </c>
      <c r="Q37" s="1">
        <v>44879</v>
      </c>
      <c r="R37" s="2">
        <v>4.4446000000000003</v>
      </c>
      <c r="S37" s="1">
        <v>44880</v>
      </c>
      <c r="T37" s="2" t="s">
        <v>74</v>
      </c>
      <c r="U37" s="2" t="s">
        <v>35</v>
      </c>
      <c r="V37" s="2" t="s">
        <v>36</v>
      </c>
      <c r="W37" s="2" t="s">
        <v>37</v>
      </c>
      <c r="X37" s="2">
        <v>5.2590000000000003</v>
      </c>
      <c r="Y37" s="2">
        <v>4.1363000000000003</v>
      </c>
      <c r="Z37" s="2">
        <v>5.1700000000000003E-2</v>
      </c>
      <c r="AA37" s="2">
        <v>0.24690000000000001</v>
      </c>
      <c r="AB37" s="2">
        <v>4.1879999999999997</v>
      </c>
      <c r="AC37" s="2">
        <v>0.20250000000000001</v>
      </c>
      <c r="AD37" s="2">
        <v>4.4446000000000003</v>
      </c>
      <c r="AE37" s="2">
        <v>4.4446000000000003</v>
      </c>
      <c r="AF37" s="2">
        <v>4.4446000000000003</v>
      </c>
      <c r="AG37" s="2">
        <v>4.4446000000000003</v>
      </c>
      <c r="AH37" s="2">
        <v>4.2035543000000004</v>
      </c>
      <c r="AI37" s="2">
        <v>4.2035543000000004</v>
      </c>
      <c r="AJ37" s="2">
        <v>4.2035543000000004</v>
      </c>
      <c r="AK37" s="2">
        <v>-1.55543E-2</v>
      </c>
      <c r="AL37" s="2">
        <v>0</v>
      </c>
      <c r="AM37" s="2">
        <v>1.55543E-2</v>
      </c>
      <c r="AN37" s="1">
        <v>44881</v>
      </c>
      <c r="AO37" s="2">
        <f>IFERROR(VLOOKUP(DW_Fact_CL_Pricing_Calculations_Report[[#This Row],[KEY]],'Table Pricing'!$Q$4:$T$816,4,FALSE),0)</f>
        <v>5.0121000000000002</v>
      </c>
      <c r="AP3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5.0121000000000002</v>
      </c>
      <c r="AQ37" s="2">
        <f>DW_Fact_CL_Pricing_Calculations_Report[[#This Row],[NewTable1]]+DW_Fact_CL_Pricing_Calculations_Report[[#This Row],[Tax]]</f>
        <v>5.2590000000000003</v>
      </c>
    </row>
    <row r="38" spans="1:43" x14ac:dyDescent="0.25">
      <c r="A38" s="2" t="s">
        <v>101</v>
      </c>
      <c r="B38" s="2" t="s">
        <v>582</v>
      </c>
      <c r="C38" s="2" t="s">
        <v>193</v>
      </c>
      <c r="D38" s="2" t="s">
        <v>102</v>
      </c>
      <c r="E38" s="2" t="s">
        <v>38</v>
      </c>
      <c r="F38" s="2" t="s">
        <v>39</v>
      </c>
      <c r="G38" s="2" t="s">
        <v>39</v>
      </c>
      <c r="H38" s="2" t="s">
        <v>464</v>
      </c>
      <c r="I38" s="2" t="s">
        <v>39</v>
      </c>
      <c r="J38" s="1">
        <v>44880</v>
      </c>
      <c r="K38" s="2">
        <v>5.0521000000000003</v>
      </c>
      <c r="L38" s="2" t="s">
        <v>26</v>
      </c>
      <c r="M38" s="2" t="s">
        <v>189</v>
      </c>
      <c r="N38" s="2" t="s">
        <v>23</v>
      </c>
      <c r="O38" s="2">
        <v>17318.080000000002</v>
      </c>
      <c r="P38" s="2">
        <v>1.7946428999999999</v>
      </c>
      <c r="Q38" s="1">
        <v>43041</v>
      </c>
      <c r="R38" s="2">
        <v>4.4473000000000003</v>
      </c>
      <c r="S38" s="1">
        <v>44880</v>
      </c>
      <c r="T38" s="2" t="s">
        <v>74</v>
      </c>
      <c r="U38" s="2" t="s">
        <v>35</v>
      </c>
      <c r="V38" s="2" t="s">
        <v>36</v>
      </c>
      <c r="W38" s="2" t="s">
        <v>37</v>
      </c>
      <c r="X38" s="2">
        <v>5.2990000000000004</v>
      </c>
      <c r="Y38" s="2">
        <v>4.1390000000000002</v>
      </c>
      <c r="Z38" s="2">
        <v>5.1700000000000003E-2</v>
      </c>
      <c r="AA38" s="2">
        <v>0.24690000000000001</v>
      </c>
      <c r="AB38" s="2">
        <v>4.1906999999999996</v>
      </c>
      <c r="AC38" s="2">
        <v>0.20250000000000001</v>
      </c>
      <c r="AD38" s="2">
        <v>4.4473000000000003</v>
      </c>
      <c r="AE38" s="2">
        <v>4.4473000000000003</v>
      </c>
      <c r="AF38" s="2">
        <v>4.4473000000000003</v>
      </c>
      <c r="AG38" s="2">
        <v>4.4473000000000003</v>
      </c>
      <c r="AH38" s="2">
        <v>1.7946428999999999</v>
      </c>
      <c r="AI38" s="2">
        <v>1.7946428999999999</v>
      </c>
      <c r="AJ38" s="2">
        <v>2.9926713999999999</v>
      </c>
      <c r="AK38" s="2">
        <v>2.3960571000000002</v>
      </c>
      <c r="AL38" s="2">
        <v>1.1980284999999999</v>
      </c>
      <c r="AM38" s="2">
        <v>0</v>
      </c>
      <c r="AN38" s="1">
        <v>44881</v>
      </c>
      <c r="AO38" s="2">
        <f>IFERROR(VLOOKUP(DW_Fact_CL_Pricing_Calculations_Report[[#This Row],[KEY]],'Table Pricing'!$Q$4:$T$816,4,FALSE),0)</f>
        <v>5.0521000000000003</v>
      </c>
      <c r="AP3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5.0521000000000003</v>
      </c>
      <c r="AQ38" s="2">
        <f>DW_Fact_CL_Pricing_Calculations_Report[[#This Row],[NewTable1]]+DW_Fact_CL_Pricing_Calculations_Report[[#This Row],[Tax]]</f>
        <v>5.2990000000000004</v>
      </c>
    </row>
    <row r="39" spans="1:43" x14ac:dyDescent="0.25">
      <c r="A39" s="2" t="s">
        <v>101</v>
      </c>
      <c r="B39" s="2" t="s">
        <v>582</v>
      </c>
      <c r="C39" s="2" t="s">
        <v>193</v>
      </c>
      <c r="D39" s="2" t="s">
        <v>102</v>
      </c>
      <c r="E39" s="2" t="s">
        <v>38</v>
      </c>
      <c r="F39" s="2" t="s">
        <v>39</v>
      </c>
      <c r="G39" s="2" t="s">
        <v>39</v>
      </c>
      <c r="H39" s="2" t="s">
        <v>466</v>
      </c>
      <c r="I39" s="2" t="s">
        <v>39</v>
      </c>
      <c r="J39" s="1">
        <v>44880</v>
      </c>
      <c r="K39" s="2">
        <v>5.8221999999999996</v>
      </c>
      <c r="L39" s="2" t="s">
        <v>27</v>
      </c>
      <c r="M39" s="2" t="s">
        <v>191</v>
      </c>
      <c r="N39" s="2" t="s">
        <v>25</v>
      </c>
      <c r="O39" s="2">
        <v>4794.8599999999997</v>
      </c>
      <c r="P39" s="2">
        <v>3.7959857000000001</v>
      </c>
      <c r="Q39" s="1">
        <v>44878</v>
      </c>
      <c r="R39" s="2">
        <v>4.0393999999999997</v>
      </c>
      <c r="S39" s="1">
        <v>44880</v>
      </c>
      <c r="T39" s="2" t="s">
        <v>74</v>
      </c>
      <c r="U39" s="2" t="s">
        <v>35</v>
      </c>
      <c r="V39" s="2" t="s">
        <v>36</v>
      </c>
      <c r="W39" s="2" t="s">
        <v>37</v>
      </c>
      <c r="X39" s="2">
        <v>6.3681000000000001</v>
      </c>
      <c r="Y39" s="2">
        <v>3.4750000000000001</v>
      </c>
      <c r="Z39" s="2">
        <v>4.743E-2</v>
      </c>
      <c r="AA39" s="2">
        <v>0.54590000000000005</v>
      </c>
      <c r="AB39" s="2">
        <v>3.5224299999999999</v>
      </c>
      <c r="AC39" s="2">
        <v>0.35249999999999998</v>
      </c>
      <c r="AD39" s="2">
        <v>4.0393999999999997</v>
      </c>
      <c r="AE39" s="2">
        <v>4.0393999999999997</v>
      </c>
      <c r="AF39" s="2">
        <v>4.0393999999999997</v>
      </c>
      <c r="AG39" s="2">
        <v>4.0393999999999997</v>
      </c>
      <c r="AH39" s="2">
        <v>3.7106446000000002</v>
      </c>
      <c r="AI39" s="2">
        <v>3.7106446000000002</v>
      </c>
      <c r="AJ39" s="2">
        <v>3.7106446000000002</v>
      </c>
      <c r="AK39" s="2">
        <v>-0.18821460000000001</v>
      </c>
      <c r="AL39" s="2">
        <v>0</v>
      </c>
      <c r="AM39" s="2">
        <v>0.18821460000000001</v>
      </c>
      <c r="AN39" s="1">
        <v>44881</v>
      </c>
      <c r="AO39" s="2">
        <f>IFERROR(VLOOKUP(DW_Fact_CL_Pricing_Calculations_Report[[#This Row],[KEY]],'Table Pricing'!$Q$4:$T$816,4,FALSE),0)</f>
        <v>5.8221999999999996</v>
      </c>
      <c r="AP3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5.8222000000000005</v>
      </c>
      <c r="AQ39" s="2">
        <f>DW_Fact_CL_Pricing_Calculations_Report[[#This Row],[NewTable1]]+DW_Fact_CL_Pricing_Calculations_Report[[#This Row],[Tax]]</f>
        <v>6.3681000000000001</v>
      </c>
    </row>
    <row r="40" spans="1:43" x14ac:dyDescent="0.25">
      <c r="A40" s="2" t="s">
        <v>101</v>
      </c>
      <c r="B40" s="2" t="s">
        <v>582</v>
      </c>
      <c r="C40" s="2" t="s">
        <v>193</v>
      </c>
      <c r="D40" s="2" t="s">
        <v>102</v>
      </c>
      <c r="E40" s="2" t="s">
        <v>38</v>
      </c>
      <c r="F40" s="2" t="s">
        <v>39</v>
      </c>
      <c r="G40" s="2" t="s">
        <v>39</v>
      </c>
      <c r="H40" s="2" t="s">
        <v>488</v>
      </c>
      <c r="I40" s="2" t="s">
        <v>39</v>
      </c>
      <c r="J40" s="1">
        <v>44307</v>
      </c>
      <c r="K40" s="2">
        <v>3.2921</v>
      </c>
      <c r="L40" s="2" t="s">
        <v>408</v>
      </c>
      <c r="M40" s="2" t="s">
        <v>409</v>
      </c>
      <c r="N40" s="2" t="s">
        <v>23</v>
      </c>
      <c r="O40" s="2">
        <v>0</v>
      </c>
      <c r="P40" s="2">
        <v>2.0379754000000001</v>
      </c>
      <c r="Q40" s="1">
        <v>44411</v>
      </c>
      <c r="R40" s="2">
        <v>2.4946999999999999</v>
      </c>
      <c r="S40" s="1">
        <v>44307</v>
      </c>
      <c r="T40" s="2" t="s">
        <v>74</v>
      </c>
      <c r="U40" s="2" t="s">
        <v>35</v>
      </c>
      <c r="V40" s="2" t="s">
        <v>36</v>
      </c>
      <c r="W40" s="2" t="s">
        <v>37</v>
      </c>
      <c r="X40" s="2">
        <v>3.5390000000000001</v>
      </c>
      <c r="Y40" s="2">
        <v>1E-4</v>
      </c>
      <c r="Z40" s="2">
        <v>5.1700000000000003E-2</v>
      </c>
      <c r="AA40" s="2">
        <v>0.24690000000000001</v>
      </c>
      <c r="AB40" s="2">
        <v>5.1799999999999999E-2</v>
      </c>
      <c r="AC40" s="2">
        <v>0.20250000000000001</v>
      </c>
      <c r="AD40" s="2"/>
      <c r="AE40" s="2">
        <v>0.18609999999999999</v>
      </c>
      <c r="AF40" s="2"/>
      <c r="AG40" s="2"/>
      <c r="AH40" s="2">
        <v>0</v>
      </c>
      <c r="AI40" s="2"/>
      <c r="AJ40" s="2"/>
      <c r="AK40" s="2">
        <v>5.1799999999999999E-2</v>
      </c>
      <c r="AL40" s="2">
        <v>2.5899999999999999E-2</v>
      </c>
      <c r="AM40" s="2">
        <v>0</v>
      </c>
      <c r="AN40" s="1">
        <v>44881</v>
      </c>
      <c r="AO40" s="2">
        <f>IFERROR(VLOOKUP(DW_Fact_CL_Pricing_Calculations_Report[[#This Row],[KEY]],'Table Pricing'!$Q$4:$T$816,4,FALSE),0)</f>
        <v>3.2921</v>
      </c>
      <c r="AP4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3.2921</v>
      </c>
      <c r="AQ40" s="2">
        <f>DW_Fact_CL_Pricing_Calculations_Report[[#This Row],[NewTable1]]+DW_Fact_CL_Pricing_Calculations_Report[[#This Row],[Tax]]</f>
        <v>3.5390000000000001</v>
      </c>
    </row>
    <row r="41" spans="1:43" x14ac:dyDescent="0.25">
      <c r="A41" s="2" t="s">
        <v>101</v>
      </c>
      <c r="B41" s="2" t="s">
        <v>582</v>
      </c>
      <c r="C41" s="2" t="s">
        <v>193</v>
      </c>
      <c r="D41" s="2" t="s">
        <v>102</v>
      </c>
      <c r="E41" s="2" t="s">
        <v>38</v>
      </c>
      <c r="F41" s="2" t="s">
        <v>39</v>
      </c>
      <c r="G41" s="2" t="s">
        <v>39</v>
      </c>
      <c r="H41" s="2" t="s">
        <v>487</v>
      </c>
      <c r="I41" s="2" t="s">
        <v>39</v>
      </c>
      <c r="J41" s="1">
        <v>43924</v>
      </c>
      <c r="K41" s="2">
        <v>3.6320999999999999</v>
      </c>
      <c r="L41" s="2" t="s">
        <v>325</v>
      </c>
      <c r="M41" s="2" t="s">
        <v>326</v>
      </c>
      <c r="N41" s="2" t="s">
        <v>23</v>
      </c>
      <c r="O41" s="2">
        <v>4029</v>
      </c>
      <c r="P41" s="2">
        <v>2.4158129000000002</v>
      </c>
      <c r="Q41" s="1">
        <v>44804</v>
      </c>
      <c r="R41" s="2">
        <v>3.0947</v>
      </c>
      <c r="S41" s="1">
        <v>43924</v>
      </c>
      <c r="T41" s="2" t="s">
        <v>74</v>
      </c>
      <c r="U41" s="2" t="s">
        <v>35</v>
      </c>
      <c r="V41" s="2" t="s">
        <v>36</v>
      </c>
      <c r="W41" s="2" t="s">
        <v>37</v>
      </c>
      <c r="X41" s="2">
        <v>3.879</v>
      </c>
      <c r="Y41" s="2">
        <v>3.1865000000000001</v>
      </c>
      <c r="Z41" s="2">
        <v>5.1700000000000003E-2</v>
      </c>
      <c r="AA41" s="2">
        <v>0.24690000000000001</v>
      </c>
      <c r="AB41" s="2">
        <v>3.2382</v>
      </c>
      <c r="AC41" s="2">
        <v>0.20250000000000001</v>
      </c>
      <c r="AD41" s="2"/>
      <c r="AE41" s="2">
        <v>3.3725000000000001</v>
      </c>
      <c r="AF41" s="2"/>
      <c r="AG41" s="2"/>
      <c r="AH41" s="2">
        <v>2.4158129000000002</v>
      </c>
      <c r="AI41" s="2">
        <v>2.4158129000000002</v>
      </c>
      <c r="AJ41" s="2">
        <v>2.8270064000000001</v>
      </c>
      <c r="AK41" s="2">
        <v>0.82238710000000004</v>
      </c>
      <c r="AL41" s="2">
        <v>0.41119349999999999</v>
      </c>
      <c r="AM41" s="2">
        <v>0</v>
      </c>
      <c r="AN41" s="1">
        <v>44881</v>
      </c>
      <c r="AO41" s="2">
        <f>IFERROR(VLOOKUP(DW_Fact_CL_Pricing_Calculations_Report[[#This Row],[KEY]],'Table Pricing'!$Q$4:$T$816,4,FALSE),0)</f>
        <v>3.6320999999999999</v>
      </c>
      <c r="AP4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3.6320999999999999</v>
      </c>
      <c r="AQ41" s="2">
        <f>DW_Fact_CL_Pricing_Calculations_Report[[#This Row],[NewTable1]]+DW_Fact_CL_Pricing_Calculations_Report[[#This Row],[Tax]]</f>
        <v>3.879</v>
      </c>
    </row>
    <row r="42" spans="1:43" x14ac:dyDescent="0.25">
      <c r="A42" s="2" t="s">
        <v>72</v>
      </c>
      <c r="B42" s="2" t="s">
        <v>582</v>
      </c>
      <c r="C42" s="2" t="s">
        <v>195</v>
      </c>
      <c r="D42" s="2" t="s">
        <v>73</v>
      </c>
      <c r="E42" s="2" t="s">
        <v>38</v>
      </c>
      <c r="F42" s="2" t="s">
        <v>39</v>
      </c>
      <c r="G42" s="2" t="s">
        <v>39</v>
      </c>
      <c r="H42" s="2" t="s">
        <v>468</v>
      </c>
      <c r="I42" s="2" t="s">
        <v>39</v>
      </c>
      <c r="J42" s="1">
        <v>44880</v>
      </c>
      <c r="K42" s="2">
        <v>4.6222000000000003</v>
      </c>
      <c r="L42" s="2" t="s">
        <v>24</v>
      </c>
      <c r="M42" s="2" t="s">
        <v>190</v>
      </c>
      <c r="N42" s="2" t="s">
        <v>25</v>
      </c>
      <c r="O42" s="2">
        <v>2143.48</v>
      </c>
      <c r="P42" s="2">
        <v>3.0415998000000002</v>
      </c>
      <c r="Q42" s="1">
        <v>44878</v>
      </c>
      <c r="R42" s="2">
        <v>3.4306000000000001</v>
      </c>
      <c r="S42" s="1">
        <v>44880</v>
      </c>
      <c r="T42" s="2" t="s">
        <v>74</v>
      </c>
      <c r="U42" s="2" t="s">
        <v>35</v>
      </c>
      <c r="V42" s="2" t="s">
        <v>36</v>
      </c>
      <c r="W42" s="2" t="s">
        <v>37</v>
      </c>
      <c r="X42" s="2">
        <v>5.1680999999999999</v>
      </c>
      <c r="Y42" s="2">
        <v>2.8662000000000001</v>
      </c>
      <c r="Z42" s="2">
        <v>5.0770000000000003E-2</v>
      </c>
      <c r="AA42" s="2">
        <v>0.54590000000000005</v>
      </c>
      <c r="AB42" s="2">
        <v>2.9169700000000001</v>
      </c>
      <c r="AC42" s="2">
        <v>0.35249999999999998</v>
      </c>
      <c r="AD42" s="2">
        <v>3.4306000000000001</v>
      </c>
      <c r="AE42" s="2">
        <v>3.4306000000000001</v>
      </c>
      <c r="AF42" s="2">
        <v>3.4306000000000001</v>
      </c>
      <c r="AG42" s="2">
        <v>3.4306000000000001</v>
      </c>
      <c r="AH42" s="2">
        <v>3.0052789999999998</v>
      </c>
      <c r="AI42" s="2">
        <v>3.0052789999999998</v>
      </c>
      <c r="AJ42" s="2">
        <v>3.0052789999999998</v>
      </c>
      <c r="AK42" s="2">
        <v>-8.8308999999999999E-2</v>
      </c>
      <c r="AL42" s="2">
        <v>0</v>
      </c>
      <c r="AM42" s="2">
        <v>8.8308999999999999E-2</v>
      </c>
      <c r="AN42" s="1">
        <v>44881</v>
      </c>
      <c r="AO42" s="2">
        <f>IFERROR(VLOOKUP(DW_Fact_CL_Pricing_Calculations_Report[[#This Row],[KEY]],'Table Pricing'!$Q$4:$T$816,4,FALSE),0)</f>
        <v>4.6222000000000003</v>
      </c>
      <c r="AP4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4.6222000000000003</v>
      </c>
      <c r="AQ42" s="2">
        <f>DW_Fact_CL_Pricing_Calculations_Report[[#This Row],[NewTable1]]+DW_Fact_CL_Pricing_Calculations_Report[[#This Row],[Tax]]</f>
        <v>5.1681000000000008</v>
      </c>
    </row>
    <row r="43" spans="1:43" x14ac:dyDescent="0.25">
      <c r="A43" s="2" t="s">
        <v>72</v>
      </c>
      <c r="B43" s="2" t="s">
        <v>582</v>
      </c>
      <c r="C43" s="2" t="s">
        <v>195</v>
      </c>
      <c r="D43" s="2" t="s">
        <v>73</v>
      </c>
      <c r="E43" s="2" t="s">
        <v>38</v>
      </c>
      <c r="F43" s="2" t="s">
        <v>39</v>
      </c>
      <c r="G43" s="2" t="s">
        <v>39</v>
      </c>
      <c r="H43" s="2" t="s">
        <v>465</v>
      </c>
      <c r="I43" s="2" t="s">
        <v>39</v>
      </c>
      <c r="J43" s="1">
        <v>44880</v>
      </c>
      <c r="K43" s="2">
        <v>5.0121000000000002</v>
      </c>
      <c r="L43" s="2" t="s">
        <v>22</v>
      </c>
      <c r="M43" s="2" t="s">
        <v>188</v>
      </c>
      <c r="N43" s="2" t="s">
        <v>23</v>
      </c>
      <c r="O43" s="2">
        <v>6050.32</v>
      </c>
      <c r="P43" s="2">
        <v>4.2409328000000004</v>
      </c>
      <c r="Q43" s="1">
        <v>44878</v>
      </c>
      <c r="R43" s="2">
        <v>4.4446000000000003</v>
      </c>
      <c r="S43" s="1">
        <v>44880</v>
      </c>
      <c r="T43" s="2" t="s">
        <v>74</v>
      </c>
      <c r="U43" s="2" t="s">
        <v>35</v>
      </c>
      <c r="V43" s="2" t="s">
        <v>36</v>
      </c>
      <c r="W43" s="2" t="s">
        <v>37</v>
      </c>
      <c r="X43" s="2">
        <v>5.2590000000000003</v>
      </c>
      <c r="Y43" s="2">
        <v>4.1363000000000003</v>
      </c>
      <c r="Z43" s="2">
        <v>5.5500000000000001E-2</v>
      </c>
      <c r="AA43" s="2">
        <v>0.24690000000000001</v>
      </c>
      <c r="AB43" s="2">
        <v>4.1917999999999997</v>
      </c>
      <c r="AC43" s="2">
        <v>0.20250000000000001</v>
      </c>
      <c r="AD43" s="2">
        <v>4.4446000000000003</v>
      </c>
      <c r="AE43" s="2">
        <v>4.4446000000000003</v>
      </c>
      <c r="AF43" s="2">
        <v>4.4446000000000003</v>
      </c>
      <c r="AG43" s="2">
        <v>4.4446000000000003</v>
      </c>
      <c r="AH43" s="2">
        <v>4.2035543000000004</v>
      </c>
      <c r="AI43" s="2">
        <v>4.2035543000000004</v>
      </c>
      <c r="AJ43" s="2">
        <v>4.2035543000000004</v>
      </c>
      <c r="AK43" s="2">
        <v>-1.1754300000000001E-2</v>
      </c>
      <c r="AL43" s="2">
        <v>0</v>
      </c>
      <c r="AM43" s="2">
        <v>1.1754300000000001E-2</v>
      </c>
      <c r="AN43" s="1">
        <v>44881</v>
      </c>
      <c r="AO43" s="2">
        <f>IFERROR(VLOOKUP(DW_Fact_CL_Pricing_Calculations_Report[[#This Row],[KEY]],'Table Pricing'!$Q$4:$T$816,4,FALSE),0)</f>
        <v>5.0121000000000002</v>
      </c>
      <c r="AP4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5.0121000000000002</v>
      </c>
      <c r="AQ43" s="2">
        <f>DW_Fact_CL_Pricing_Calculations_Report[[#This Row],[NewTable1]]+DW_Fact_CL_Pricing_Calculations_Report[[#This Row],[Tax]]</f>
        <v>5.2590000000000003</v>
      </c>
    </row>
    <row r="44" spans="1:43" x14ac:dyDescent="0.25">
      <c r="A44" s="2" t="s">
        <v>103</v>
      </c>
      <c r="B44" s="2" t="s">
        <v>582</v>
      </c>
      <c r="C44" s="2" t="s">
        <v>104</v>
      </c>
      <c r="D44" s="2" t="s">
        <v>105</v>
      </c>
      <c r="E44" s="2" t="s">
        <v>38</v>
      </c>
      <c r="F44" s="2" t="s">
        <v>42</v>
      </c>
      <c r="G44" s="2" t="s">
        <v>42</v>
      </c>
      <c r="H44" s="2" t="s">
        <v>480</v>
      </c>
      <c r="I44" s="2" t="s">
        <v>42</v>
      </c>
      <c r="J44" s="1">
        <v>44880</v>
      </c>
      <c r="K44" s="2">
        <v>4.149</v>
      </c>
      <c r="L44" s="2" t="s">
        <v>40</v>
      </c>
      <c r="M44" s="2" t="s">
        <v>304</v>
      </c>
      <c r="N44" s="2" t="s">
        <v>41</v>
      </c>
      <c r="O44" s="2">
        <v>10207.49</v>
      </c>
      <c r="P44" s="2">
        <v>1.8459228999999999</v>
      </c>
      <c r="Q44" s="1">
        <v>44878</v>
      </c>
      <c r="R44" s="2">
        <v>2.6589999999999998</v>
      </c>
      <c r="S44" s="1">
        <v>44880</v>
      </c>
      <c r="T44" s="2" t="s">
        <v>67</v>
      </c>
      <c r="U44" s="2" t="s">
        <v>35</v>
      </c>
      <c r="V44" s="2" t="s">
        <v>36</v>
      </c>
      <c r="W44" s="2" t="s">
        <v>37</v>
      </c>
      <c r="X44" s="2"/>
      <c r="Y44" s="2"/>
      <c r="Z44" s="2">
        <v>0.1227</v>
      </c>
      <c r="AA44" s="2"/>
      <c r="AB44" s="2"/>
      <c r="AC44" s="2">
        <v>0</v>
      </c>
      <c r="AD44" s="2">
        <v>2.6589999999999998</v>
      </c>
      <c r="AE44" s="2">
        <v>3.5727000000000002</v>
      </c>
      <c r="AF44" s="2">
        <v>2.6589999999999998</v>
      </c>
      <c r="AG44" s="2">
        <v>2.6589999999999998</v>
      </c>
      <c r="AH44" s="2">
        <v>1.8647111999999999</v>
      </c>
      <c r="AI44" s="2">
        <v>1.8647111999999999</v>
      </c>
      <c r="AJ44" s="2"/>
      <c r="AK44" s="2"/>
      <c r="AL44" s="2"/>
      <c r="AM44" s="2"/>
      <c r="AN44" s="1">
        <v>44881</v>
      </c>
      <c r="AO44" s="2">
        <f>IFERROR(VLOOKUP(DW_Fact_CL_Pricing_Calculations_Report[[#This Row],[KEY]],'Table Pricing'!$Q$4:$T$816,4,FALSE),0)</f>
        <v>4.149</v>
      </c>
      <c r="AP4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44" s="2">
        <f>DW_Fact_CL_Pricing_Calculations_Report[[#This Row],[NewTable1]]+DW_Fact_CL_Pricing_Calculations_Report[[#This Row],[Tax]]</f>
        <v>4.149</v>
      </c>
    </row>
    <row r="45" spans="1:43" x14ac:dyDescent="0.25">
      <c r="A45" s="2" t="s">
        <v>103</v>
      </c>
      <c r="B45" s="2" t="s">
        <v>582</v>
      </c>
      <c r="C45" s="2" t="s">
        <v>104</v>
      </c>
      <c r="D45" s="2" t="s">
        <v>105</v>
      </c>
      <c r="E45" s="2" t="s">
        <v>38</v>
      </c>
      <c r="F45" s="2" t="s">
        <v>42</v>
      </c>
      <c r="G45" s="2" t="s">
        <v>42</v>
      </c>
      <c r="H45" s="2" t="s">
        <v>479</v>
      </c>
      <c r="I45" s="2" t="s">
        <v>42</v>
      </c>
      <c r="J45" s="1">
        <v>44880</v>
      </c>
      <c r="K45" s="2">
        <v>3.9722</v>
      </c>
      <c r="L45" s="2" t="s">
        <v>24</v>
      </c>
      <c r="M45" s="2" t="s">
        <v>190</v>
      </c>
      <c r="N45" s="2" t="s">
        <v>25</v>
      </c>
      <c r="O45" s="2">
        <v>10588.92</v>
      </c>
      <c r="P45" s="2">
        <v>3.0144277000000002</v>
      </c>
      <c r="Q45" s="1">
        <v>44879</v>
      </c>
      <c r="R45" s="2">
        <v>3.4660000000000002</v>
      </c>
      <c r="S45" s="1">
        <v>44880</v>
      </c>
      <c r="T45" s="2" t="s">
        <v>67</v>
      </c>
      <c r="U45" s="2" t="s">
        <v>35</v>
      </c>
      <c r="V45" s="2" t="s">
        <v>36</v>
      </c>
      <c r="W45" s="2" t="s">
        <v>37</v>
      </c>
      <c r="X45" s="2">
        <v>4.5180999999999996</v>
      </c>
      <c r="Y45" s="2">
        <v>2.8662000000000001</v>
      </c>
      <c r="Z45" s="2">
        <v>9.2829999999999996E-2</v>
      </c>
      <c r="AA45" s="2">
        <v>0.54590000000000005</v>
      </c>
      <c r="AB45" s="2">
        <v>2.9590299999999998</v>
      </c>
      <c r="AC45" s="2">
        <v>0.35249999999999998</v>
      </c>
      <c r="AD45" s="2">
        <v>3.4660000000000002</v>
      </c>
      <c r="AE45" s="2">
        <v>3.4660000000000002</v>
      </c>
      <c r="AF45" s="2">
        <v>3.4660000000000002</v>
      </c>
      <c r="AG45" s="2">
        <v>3.4660000000000002</v>
      </c>
      <c r="AH45" s="2">
        <v>3.0842573</v>
      </c>
      <c r="AI45" s="2">
        <v>3.0842573</v>
      </c>
      <c r="AJ45" s="2">
        <v>3.0842573</v>
      </c>
      <c r="AK45" s="2">
        <v>-0.12522730000000001</v>
      </c>
      <c r="AL45" s="2">
        <v>0</v>
      </c>
      <c r="AM45" s="2">
        <v>0.12522730000000001</v>
      </c>
      <c r="AN45" s="1">
        <v>44881</v>
      </c>
      <c r="AO45" s="2">
        <f>IFERROR(VLOOKUP(DW_Fact_CL_Pricing_Calculations_Report[[#This Row],[KEY]],'Table Pricing'!$Q$4:$T$816,4,FALSE),0)</f>
        <v>3.9722</v>
      </c>
      <c r="AP4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3.9722000000000004</v>
      </c>
      <c r="AQ45" s="2">
        <f>DW_Fact_CL_Pricing_Calculations_Report[[#This Row],[NewTable1]]+DW_Fact_CL_Pricing_Calculations_Report[[#This Row],[Tax]]</f>
        <v>4.5181000000000004</v>
      </c>
    </row>
    <row r="46" spans="1:43" x14ac:dyDescent="0.25">
      <c r="A46" s="2" t="s">
        <v>103</v>
      </c>
      <c r="B46" s="2" t="s">
        <v>582</v>
      </c>
      <c r="C46" s="2" t="s">
        <v>104</v>
      </c>
      <c r="D46" s="2" t="s">
        <v>105</v>
      </c>
      <c r="E46" s="2" t="s">
        <v>38</v>
      </c>
      <c r="F46" s="2" t="s">
        <v>42</v>
      </c>
      <c r="G46" s="2" t="s">
        <v>42</v>
      </c>
      <c r="H46" s="2" t="s">
        <v>481</v>
      </c>
      <c r="I46" s="2" t="s">
        <v>42</v>
      </c>
      <c r="J46" s="1">
        <v>44880</v>
      </c>
      <c r="K46" s="2">
        <v>4.7521000000000004</v>
      </c>
      <c r="L46" s="2" t="s">
        <v>22</v>
      </c>
      <c r="M46" s="2" t="s">
        <v>188</v>
      </c>
      <c r="N46" s="2" t="s">
        <v>23</v>
      </c>
      <c r="O46" s="2">
        <v>14585.65</v>
      </c>
      <c r="P46" s="2">
        <v>4.1870145000000001</v>
      </c>
      <c r="Q46" s="1">
        <v>44879</v>
      </c>
      <c r="R46" s="2">
        <v>4.4852999999999996</v>
      </c>
      <c r="S46" s="1">
        <v>44880</v>
      </c>
      <c r="T46" s="2" t="s">
        <v>67</v>
      </c>
      <c r="U46" s="2" t="s">
        <v>35</v>
      </c>
      <c r="V46" s="2" t="s">
        <v>36</v>
      </c>
      <c r="W46" s="2" t="s">
        <v>37</v>
      </c>
      <c r="X46" s="2">
        <v>4.9989999999999997</v>
      </c>
      <c r="Y46" s="2">
        <v>4.1363000000000003</v>
      </c>
      <c r="Z46" s="2">
        <v>0.1031</v>
      </c>
      <c r="AA46" s="2">
        <v>0.24690000000000001</v>
      </c>
      <c r="AB46" s="2">
        <v>4.2393999999999998</v>
      </c>
      <c r="AC46" s="2">
        <v>0.20250000000000001</v>
      </c>
      <c r="AD46" s="2">
        <v>4.4852999999999996</v>
      </c>
      <c r="AE46" s="2">
        <v>4.4852999999999996</v>
      </c>
      <c r="AF46" s="2">
        <v>4.4852999999999996</v>
      </c>
      <c r="AG46" s="2">
        <v>4.4852999999999996</v>
      </c>
      <c r="AH46" s="2">
        <v>4.2748463000000001</v>
      </c>
      <c r="AI46" s="2">
        <v>4.2748463000000001</v>
      </c>
      <c r="AJ46" s="2">
        <v>4.2748463000000001</v>
      </c>
      <c r="AK46" s="2">
        <v>-3.54463E-2</v>
      </c>
      <c r="AL46" s="2">
        <v>0</v>
      </c>
      <c r="AM46" s="2">
        <v>3.54463E-2</v>
      </c>
      <c r="AN46" s="1">
        <v>44881</v>
      </c>
      <c r="AO46" s="2">
        <f>IFERROR(VLOOKUP(DW_Fact_CL_Pricing_Calculations_Report[[#This Row],[KEY]],'Table Pricing'!$Q$4:$T$816,4,FALSE),0)</f>
        <v>4.7521000000000004</v>
      </c>
      <c r="AP4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4.7521000000000004</v>
      </c>
      <c r="AQ46" s="2">
        <f>DW_Fact_CL_Pricing_Calculations_Report[[#This Row],[NewTable1]]+DW_Fact_CL_Pricing_Calculations_Report[[#This Row],[Tax]]</f>
        <v>4.9990000000000006</v>
      </c>
    </row>
    <row r="47" spans="1:43" x14ac:dyDescent="0.25">
      <c r="A47" s="2" t="s">
        <v>103</v>
      </c>
      <c r="B47" s="2" t="s">
        <v>582</v>
      </c>
      <c r="C47" s="2" t="s">
        <v>104</v>
      </c>
      <c r="D47" s="2" t="s">
        <v>105</v>
      </c>
      <c r="E47" s="2" t="s">
        <v>38</v>
      </c>
      <c r="F47" s="2" t="s">
        <v>42</v>
      </c>
      <c r="G47" s="2" t="s">
        <v>42</v>
      </c>
      <c r="H47" s="2" t="s">
        <v>490</v>
      </c>
      <c r="I47" s="2" t="s">
        <v>42</v>
      </c>
      <c r="J47" s="1">
        <v>44880</v>
      </c>
      <c r="K47" s="2">
        <v>5.4722</v>
      </c>
      <c r="L47" s="2" t="s">
        <v>27</v>
      </c>
      <c r="M47" s="2" t="s">
        <v>191</v>
      </c>
      <c r="N47" s="2" t="s">
        <v>25</v>
      </c>
      <c r="O47" s="2">
        <v>6875.51</v>
      </c>
      <c r="P47" s="2">
        <v>3.8617992999999999</v>
      </c>
      <c r="Q47" s="1">
        <v>44879</v>
      </c>
      <c r="R47" s="2">
        <v>4.0747999999999998</v>
      </c>
      <c r="S47" s="1">
        <v>44880</v>
      </c>
      <c r="T47" s="2" t="s">
        <v>67</v>
      </c>
      <c r="U47" s="2" t="s">
        <v>35</v>
      </c>
      <c r="V47" s="2" t="s">
        <v>36</v>
      </c>
      <c r="W47" s="2" t="s">
        <v>37</v>
      </c>
      <c r="X47" s="2">
        <v>6.0180999999999996</v>
      </c>
      <c r="Y47" s="2">
        <v>3.4750000000000001</v>
      </c>
      <c r="Z47" s="2">
        <v>9.2829999999999996E-2</v>
      </c>
      <c r="AA47" s="2">
        <v>0.54590000000000005</v>
      </c>
      <c r="AB47" s="2">
        <v>3.5678299999999998</v>
      </c>
      <c r="AC47" s="2">
        <v>0.35249999999999998</v>
      </c>
      <c r="AD47" s="2">
        <v>4.0747999999999998</v>
      </c>
      <c r="AE47" s="2">
        <v>4.0747999999999998</v>
      </c>
      <c r="AF47" s="2">
        <v>4.0747999999999998</v>
      </c>
      <c r="AG47" s="2">
        <v>4.0747999999999998</v>
      </c>
      <c r="AH47" s="2">
        <v>3.9210590000000001</v>
      </c>
      <c r="AI47" s="2">
        <v>3.9210590000000001</v>
      </c>
      <c r="AJ47" s="2">
        <v>3.9210590000000001</v>
      </c>
      <c r="AK47" s="2">
        <v>-0.35322900000000002</v>
      </c>
      <c r="AL47" s="2">
        <v>0</v>
      </c>
      <c r="AM47" s="2">
        <v>0.35322900000000002</v>
      </c>
      <c r="AN47" s="1">
        <v>44881</v>
      </c>
      <c r="AO47" s="2">
        <f>IFERROR(VLOOKUP(DW_Fact_CL_Pricing_Calculations_Report[[#This Row],[KEY]],'Table Pricing'!$Q$4:$T$816,4,FALSE),0)</f>
        <v>5.4722</v>
      </c>
      <c r="AP4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5.4722</v>
      </c>
      <c r="AQ47" s="2">
        <f>DW_Fact_CL_Pricing_Calculations_Report[[#This Row],[NewTable1]]+DW_Fact_CL_Pricing_Calculations_Report[[#This Row],[Tax]]</f>
        <v>6.0181000000000004</v>
      </c>
    </row>
    <row r="48" spans="1:43" x14ac:dyDescent="0.25">
      <c r="A48" s="2" t="s">
        <v>107</v>
      </c>
      <c r="B48" s="2" t="s">
        <v>582</v>
      </c>
      <c r="C48" s="2" t="s">
        <v>196</v>
      </c>
      <c r="D48" s="2" t="s">
        <v>108</v>
      </c>
      <c r="E48" s="2" t="s">
        <v>38</v>
      </c>
      <c r="F48" s="2" t="s">
        <v>82</v>
      </c>
      <c r="G48" s="2" t="s">
        <v>82</v>
      </c>
      <c r="H48" s="2" t="s">
        <v>473</v>
      </c>
      <c r="I48" s="2" t="s">
        <v>82</v>
      </c>
      <c r="J48" s="1">
        <v>44880</v>
      </c>
      <c r="K48" s="2">
        <v>4.0721999999999996</v>
      </c>
      <c r="L48" s="2" t="s">
        <v>24</v>
      </c>
      <c r="M48" s="2" t="s">
        <v>190</v>
      </c>
      <c r="N48" s="2" t="s">
        <v>25</v>
      </c>
      <c r="O48" s="2">
        <v>8640.48</v>
      </c>
      <c r="P48" s="2">
        <v>3.3534060000000001</v>
      </c>
      <c r="Q48" s="1">
        <v>44878</v>
      </c>
      <c r="R48" s="2">
        <v>3.4601000000000002</v>
      </c>
      <c r="S48" s="1">
        <v>44880</v>
      </c>
      <c r="T48" s="2" t="s">
        <v>83</v>
      </c>
      <c r="U48" s="2" t="s">
        <v>35</v>
      </c>
      <c r="V48" s="2" t="s">
        <v>36</v>
      </c>
      <c r="W48" s="2" t="s">
        <v>37</v>
      </c>
      <c r="X48" s="2">
        <v>4.6181000000000001</v>
      </c>
      <c r="Y48" s="2">
        <v>2.8662000000000001</v>
      </c>
      <c r="Z48" s="2">
        <v>7.1139999999999995E-2</v>
      </c>
      <c r="AA48" s="2">
        <v>0.54590000000000005</v>
      </c>
      <c r="AB48" s="2">
        <v>2.9373399999999998</v>
      </c>
      <c r="AC48" s="2">
        <v>0.35249999999999998</v>
      </c>
      <c r="AD48" s="2">
        <v>3.4601000000000002</v>
      </c>
      <c r="AE48" s="2">
        <v>3.4601000000000002</v>
      </c>
      <c r="AF48" s="2">
        <v>3.4601000000000002</v>
      </c>
      <c r="AG48" s="2">
        <v>3.4601000000000002</v>
      </c>
      <c r="AH48" s="2">
        <v>3.1907255000000001</v>
      </c>
      <c r="AI48" s="2">
        <v>3.1907255000000001</v>
      </c>
      <c r="AJ48" s="2">
        <v>3.1907255000000001</v>
      </c>
      <c r="AK48" s="2">
        <v>-0.25338549999999999</v>
      </c>
      <c r="AL48" s="2">
        <v>0</v>
      </c>
      <c r="AM48" s="2">
        <v>0.25338549999999999</v>
      </c>
      <c r="AN48" s="1">
        <v>44881</v>
      </c>
      <c r="AO48" s="2">
        <f>IFERROR(VLOOKUP(DW_Fact_CL_Pricing_Calculations_Report[[#This Row],[KEY]],'Table Pricing'!$Q$4:$T$816,4,FALSE),0)</f>
        <v>4.0721999999999996</v>
      </c>
      <c r="AP4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4.0722000000000005</v>
      </c>
      <c r="AQ48" s="2">
        <f>DW_Fact_CL_Pricing_Calculations_Report[[#This Row],[NewTable1]]+DW_Fact_CL_Pricing_Calculations_Report[[#This Row],[Tax]]</f>
        <v>4.6181000000000001</v>
      </c>
    </row>
    <row r="49" spans="1:43" x14ac:dyDescent="0.25">
      <c r="A49" s="2" t="s">
        <v>107</v>
      </c>
      <c r="B49" s="2" t="s">
        <v>582</v>
      </c>
      <c r="C49" s="2" t="s">
        <v>196</v>
      </c>
      <c r="D49" s="2" t="s">
        <v>108</v>
      </c>
      <c r="E49" s="2" t="s">
        <v>38</v>
      </c>
      <c r="F49" s="2" t="s">
        <v>82</v>
      </c>
      <c r="G49" s="2" t="s">
        <v>82</v>
      </c>
      <c r="H49" s="2" t="s">
        <v>491</v>
      </c>
      <c r="I49" s="2" t="s">
        <v>82</v>
      </c>
      <c r="J49" s="1">
        <v>44880</v>
      </c>
      <c r="K49" s="2">
        <v>4.5422000000000002</v>
      </c>
      <c r="L49" s="2" t="s">
        <v>32</v>
      </c>
      <c r="M49" s="2" t="s">
        <v>197</v>
      </c>
      <c r="N49" s="2" t="s">
        <v>25</v>
      </c>
      <c r="O49" s="2">
        <v>3414.22</v>
      </c>
      <c r="P49" s="2">
        <v>3.8082609000000001</v>
      </c>
      <c r="Q49" s="1">
        <v>44878</v>
      </c>
      <c r="R49" s="2">
        <v>3.8389000000000002</v>
      </c>
      <c r="S49" s="1">
        <v>44880</v>
      </c>
      <c r="T49" s="2" t="s">
        <v>83</v>
      </c>
      <c r="U49" s="2" t="s">
        <v>35</v>
      </c>
      <c r="V49" s="2" t="s">
        <v>36</v>
      </c>
      <c r="W49" s="2" t="s">
        <v>37</v>
      </c>
      <c r="X49" s="2">
        <v>5.0880999999999998</v>
      </c>
      <c r="Y49" s="2">
        <v>3.2450000000000001</v>
      </c>
      <c r="Z49" s="2">
        <v>7.1139999999999995E-2</v>
      </c>
      <c r="AA49" s="2">
        <v>0.54590000000000005</v>
      </c>
      <c r="AB49" s="2">
        <v>3.3161399999999999</v>
      </c>
      <c r="AC49" s="2">
        <v>0.35249999999999998</v>
      </c>
      <c r="AD49" s="2">
        <v>3.8389000000000002</v>
      </c>
      <c r="AE49" s="2">
        <v>3.8389000000000002</v>
      </c>
      <c r="AF49" s="2">
        <v>3.8389000000000002</v>
      </c>
      <c r="AG49" s="2">
        <v>3.8389000000000002</v>
      </c>
      <c r="AH49" s="2">
        <v>3.8082609000000001</v>
      </c>
      <c r="AI49" s="2">
        <v>3.8082609000000001</v>
      </c>
      <c r="AJ49" s="2">
        <v>3.8082609000000001</v>
      </c>
      <c r="AK49" s="2">
        <v>-0.49212089999999997</v>
      </c>
      <c r="AL49" s="2">
        <v>0</v>
      </c>
      <c r="AM49" s="2">
        <v>0.49212089999999997</v>
      </c>
      <c r="AN49" s="1">
        <v>44881</v>
      </c>
      <c r="AO49" s="2">
        <f>IFERROR(VLOOKUP(DW_Fact_CL_Pricing_Calculations_Report[[#This Row],[KEY]],'Table Pricing'!$Q$4:$T$816,4,FALSE),0)</f>
        <v>4.5422000000000002</v>
      </c>
      <c r="AP4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4.5422000000000002</v>
      </c>
      <c r="AQ49" s="2">
        <f>DW_Fact_CL_Pricing_Calculations_Report[[#This Row],[NewTable1]]+DW_Fact_CL_Pricing_Calculations_Report[[#This Row],[Tax]]</f>
        <v>5.0881000000000007</v>
      </c>
    </row>
    <row r="50" spans="1:43" x14ac:dyDescent="0.25">
      <c r="A50" s="2" t="s">
        <v>107</v>
      </c>
      <c r="B50" s="2" t="s">
        <v>582</v>
      </c>
      <c r="C50" s="2" t="s">
        <v>196</v>
      </c>
      <c r="D50" s="2" t="s">
        <v>108</v>
      </c>
      <c r="E50" s="2" t="s">
        <v>38</v>
      </c>
      <c r="F50" s="2" t="s">
        <v>82</v>
      </c>
      <c r="G50" s="2" t="s">
        <v>82</v>
      </c>
      <c r="H50" s="2" t="s">
        <v>475</v>
      </c>
      <c r="I50" s="2" t="s">
        <v>82</v>
      </c>
      <c r="J50" s="1">
        <v>44880</v>
      </c>
      <c r="K50" s="2">
        <v>4.9920999999999998</v>
      </c>
      <c r="L50" s="2" t="s">
        <v>22</v>
      </c>
      <c r="M50" s="2" t="s">
        <v>188</v>
      </c>
      <c r="N50" s="2" t="s">
        <v>23</v>
      </c>
      <c r="O50" s="2">
        <v>3364.52</v>
      </c>
      <c r="P50" s="2">
        <v>4.2550973000000001</v>
      </c>
      <c r="Q50" s="1">
        <v>44878</v>
      </c>
      <c r="R50" s="2">
        <v>4.4786000000000001</v>
      </c>
      <c r="S50" s="1">
        <v>44880</v>
      </c>
      <c r="T50" s="2" t="s">
        <v>83</v>
      </c>
      <c r="U50" s="2" t="s">
        <v>35</v>
      </c>
      <c r="V50" s="2" t="s">
        <v>36</v>
      </c>
      <c r="W50" s="2" t="s">
        <v>37</v>
      </c>
      <c r="X50" s="2">
        <v>5.2389999999999999</v>
      </c>
      <c r="Y50" s="2">
        <v>4.1363000000000003</v>
      </c>
      <c r="Z50" s="2">
        <v>7.8600000000000003E-2</v>
      </c>
      <c r="AA50" s="2">
        <v>0.24690000000000001</v>
      </c>
      <c r="AB50" s="2">
        <v>4.2149000000000001</v>
      </c>
      <c r="AC50" s="2">
        <v>0.20250000000000001</v>
      </c>
      <c r="AD50" s="2">
        <v>4.4786000000000001</v>
      </c>
      <c r="AE50" s="2">
        <v>4.4786000000000001</v>
      </c>
      <c r="AF50" s="2">
        <v>4.4786000000000001</v>
      </c>
      <c r="AG50" s="2">
        <v>4.4786000000000001</v>
      </c>
      <c r="AH50" s="2">
        <v>4.2323006999999997</v>
      </c>
      <c r="AI50" s="2">
        <v>4.2323006999999997</v>
      </c>
      <c r="AJ50" s="2">
        <v>4.2323006999999997</v>
      </c>
      <c r="AK50" s="2">
        <v>-1.7400700000000002E-2</v>
      </c>
      <c r="AL50" s="2">
        <v>0</v>
      </c>
      <c r="AM50" s="2">
        <v>1.7400700000000002E-2</v>
      </c>
      <c r="AN50" s="1">
        <v>44881</v>
      </c>
      <c r="AO50" s="2">
        <f>IFERROR(VLOOKUP(DW_Fact_CL_Pricing_Calculations_Report[[#This Row],[KEY]],'Table Pricing'!$Q$4:$T$816,4,FALSE),0)</f>
        <v>4.9920999999999998</v>
      </c>
      <c r="AP5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4.9921000000000006</v>
      </c>
      <c r="AQ50" s="2">
        <f>DW_Fact_CL_Pricing_Calculations_Report[[#This Row],[NewTable1]]+DW_Fact_CL_Pricing_Calculations_Report[[#This Row],[Tax]]</f>
        <v>5.2390000000000008</v>
      </c>
    </row>
    <row r="51" spans="1:43" x14ac:dyDescent="0.25">
      <c r="A51" s="2" t="s">
        <v>109</v>
      </c>
      <c r="B51" s="2" t="s">
        <v>582</v>
      </c>
      <c r="C51" s="2" t="s">
        <v>198</v>
      </c>
      <c r="D51" s="2" t="s">
        <v>110</v>
      </c>
      <c r="E51" s="2" t="s">
        <v>38</v>
      </c>
      <c r="F51" s="2" t="s">
        <v>78</v>
      </c>
      <c r="G51" s="2" t="s">
        <v>78</v>
      </c>
      <c r="H51" s="2" t="s">
        <v>478</v>
      </c>
      <c r="I51" s="2" t="s">
        <v>78</v>
      </c>
      <c r="J51" s="1">
        <v>44880</v>
      </c>
      <c r="K51" s="2">
        <v>4.149</v>
      </c>
      <c r="L51" s="2" t="s">
        <v>40</v>
      </c>
      <c r="M51" s="2" t="s">
        <v>304</v>
      </c>
      <c r="N51" s="2" t="s">
        <v>41</v>
      </c>
      <c r="O51" s="2">
        <v>99.15</v>
      </c>
      <c r="P51" s="2">
        <v>2.5828543000000002</v>
      </c>
      <c r="Q51" s="1">
        <v>44877</v>
      </c>
      <c r="R51" s="2">
        <v>2.7090000000000001</v>
      </c>
      <c r="S51" s="1">
        <v>44880</v>
      </c>
      <c r="T51" s="2" t="s">
        <v>52</v>
      </c>
      <c r="U51" s="2" t="s">
        <v>35</v>
      </c>
      <c r="V51" s="2" t="s">
        <v>36</v>
      </c>
      <c r="W51" s="2" t="s">
        <v>37</v>
      </c>
      <c r="X51" s="2"/>
      <c r="Y51" s="2"/>
      <c r="Z51" s="2">
        <v>0.18740000000000001</v>
      </c>
      <c r="AA51" s="2"/>
      <c r="AB51" s="2"/>
      <c r="AC51" s="2">
        <v>0</v>
      </c>
      <c r="AD51" s="2">
        <v>2.7090000000000001</v>
      </c>
      <c r="AE51" s="2">
        <v>3.6374</v>
      </c>
      <c r="AF51" s="2">
        <v>2.7090000000000001</v>
      </c>
      <c r="AG51" s="2">
        <v>2.7090000000000001</v>
      </c>
      <c r="AH51" s="2">
        <v>2.2304129000000001</v>
      </c>
      <c r="AI51" s="2">
        <v>2.2304129000000001</v>
      </c>
      <c r="AJ51" s="2"/>
      <c r="AK51" s="2"/>
      <c r="AL51" s="2"/>
      <c r="AM51" s="2"/>
      <c r="AN51" s="1">
        <v>44881</v>
      </c>
      <c r="AO51" s="2">
        <f>IFERROR(VLOOKUP(DW_Fact_CL_Pricing_Calculations_Report[[#This Row],[KEY]],'Table Pricing'!$Q$4:$T$816,4,FALSE),0)</f>
        <v>4.149</v>
      </c>
      <c r="AP5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51" s="2">
        <f>DW_Fact_CL_Pricing_Calculations_Report[[#This Row],[NewTable1]]+DW_Fact_CL_Pricing_Calculations_Report[[#This Row],[Tax]]</f>
        <v>4.149</v>
      </c>
    </row>
    <row r="52" spans="1:43" x14ac:dyDescent="0.25">
      <c r="A52" s="2" t="s">
        <v>109</v>
      </c>
      <c r="B52" s="2" t="s">
        <v>582</v>
      </c>
      <c r="C52" s="2" t="s">
        <v>198</v>
      </c>
      <c r="D52" s="2" t="s">
        <v>110</v>
      </c>
      <c r="E52" s="2" t="s">
        <v>38</v>
      </c>
      <c r="F52" s="2" t="s">
        <v>78</v>
      </c>
      <c r="G52" s="2" t="s">
        <v>78</v>
      </c>
      <c r="H52" s="2" t="s">
        <v>469</v>
      </c>
      <c r="I52" s="2" t="s">
        <v>78</v>
      </c>
      <c r="J52" s="1">
        <v>44880</v>
      </c>
      <c r="K52" s="2">
        <v>4.2721999999999998</v>
      </c>
      <c r="L52" s="2" t="s">
        <v>24</v>
      </c>
      <c r="M52" s="2" t="s">
        <v>190</v>
      </c>
      <c r="N52" s="2" t="s">
        <v>25</v>
      </c>
      <c r="O52" s="2">
        <v>2987.77</v>
      </c>
      <c r="P52" s="2">
        <v>3.2413907000000002</v>
      </c>
      <c r="Q52" s="1">
        <v>44878</v>
      </c>
      <c r="R52" s="2">
        <v>3.5072999999999999</v>
      </c>
      <c r="S52" s="1">
        <v>44880</v>
      </c>
      <c r="T52" s="2" t="s">
        <v>52</v>
      </c>
      <c r="U52" s="2" t="s">
        <v>35</v>
      </c>
      <c r="V52" s="2" t="s">
        <v>36</v>
      </c>
      <c r="W52" s="2" t="s">
        <v>37</v>
      </c>
      <c r="X52" s="2">
        <v>4.8181000000000003</v>
      </c>
      <c r="Y52" s="2">
        <v>2.8662000000000001</v>
      </c>
      <c r="Z52" s="2">
        <v>0.14937</v>
      </c>
      <c r="AA52" s="2">
        <v>0.54590000000000005</v>
      </c>
      <c r="AB52" s="2">
        <v>3.0155699999999999</v>
      </c>
      <c r="AC52" s="2">
        <v>0.35249999999999998</v>
      </c>
      <c r="AD52" s="2">
        <v>3.5072999999999999</v>
      </c>
      <c r="AE52" s="2">
        <v>3.5072999999999999</v>
      </c>
      <c r="AF52" s="2">
        <v>3.5072999999999999</v>
      </c>
      <c r="AG52" s="2">
        <v>3.5072999999999999</v>
      </c>
      <c r="AH52" s="2">
        <v>3.2694920000000001</v>
      </c>
      <c r="AI52" s="2">
        <v>3.2694920000000001</v>
      </c>
      <c r="AJ52" s="2">
        <v>3.2694920000000001</v>
      </c>
      <c r="AK52" s="2">
        <v>-0.25392199999999998</v>
      </c>
      <c r="AL52" s="2">
        <v>0</v>
      </c>
      <c r="AM52" s="2">
        <v>0.25392199999999998</v>
      </c>
      <c r="AN52" s="1">
        <v>44881</v>
      </c>
      <c r="AO52" s="2">
        <f>IFERROR(VLOOKUP(DW_Fact_CL_Pricing_Calculations_Report[[#This Row],[KEY]],'Table Pricing'!$Q$4:$T$816,4,FALSE),0)</f>
        <v>4.2721999999999998</v>
      </c>
      <c r="AP5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4.2721999999999998</v>
      </c>
      <c r="AQ52" s="2">
        <f>DW_Fact_CL_Pricing_Calculations_Report[[#This Row],[NewTable1]]+DW_Fact_CL_Pricing_Calculations_Report[[#This Row],[Tax]]</f>
        <v>4.8180999999999994</v>
      </c>
    </row>
    <row r="53" spans="1:43" x14ac:dyDescent="0.25">
      <c r="A53" s="2" t="s">
        <v>109</v>
      </c>
      <c r="B53" s="2" t="s">
        <v>582</v>
      </c>
      <c r="C53" s="2" t="s">
        <v>198</v>
      </c>
      <c r="D53" s="2" t="s">
        <v>110</v>
      </c>
      <c r="E53" s="2" t="s">
        <v>38</v>
      </c>
      <c r="F53" s="2" t="s">
        <v>78</v>
      </c>
      <c r="G53" s="2" t="s">
        <v>78</v>
      </c>
      <c r="H53" s="2" t="s">
        <v>470</v>
      </c>
      <c r="I53" s="2" t="s">
        <v>78</v>
      </c>
      <c r="J53" s="1">
        <v>44880</v>
      </c>
      <c r="K53" s="2">
        <v>4.7020999999999997</v>
      </c>
      <c r="L53" s="2" t="s">
        <v>22</v>
      </c>
      <c r="M53" s="2" t="s">
        <v>188</v>
      </c>
      <c r="N53" s="2" t="s">
        <v>23</v>
      </c>
      <c r="O53" s="2">
        <v>7416.37</v>
      </c>
      <c r="P53" s="2">
        <v>4.2736796999999997</v>
      </c>
      <c r="Q53" s="1">
        <v>44878</v>
      </c>
      <c r="R53" s="2">
        <v>4.5328999999999997</v>
      </c>
      <c r="S53" s="1">
        <v>44880</v>
      </c>
      <c r="T53" s="2" t="s">
        <v>52</v>
      </c>
      <c r="U53" s="2" t="s">
        <v>35</v>
      </c>
      <c r="V53" s="2" t="s">
        <v>36</v>
      </c>
      <c r="W53" s="2" t="s">
        <v>37</v>
      </c>
      <c r="X53" s="2">
        <v>4.9489999999999998</v>
      </c>
      <c r="Y53" s="2">
        <v>4.1363000000000003</v>
      </c>
      <c r="Z53" s="2">
        <v>0.1673</v>
      </c>
      <c r="AA53" s="2">
        <v>0.24690000000000001</v>
      </c>
      <c r="AB53" s="2">
        <v>4.3036000000000003</v>
      </c>
      <c r="AC53" s="2">
        <v>0.20250000000000001</v>
      </c>
      <c r="AD53" s="2">
        <v>4.5328999999999997</v>
      </c>
      <c r="AE53" s="2">
        <v>4.5328999999999997</v>
      </c>
      <c r="AF53" s="2">
        <v>4.5328999999999997</v>
      </c>
      <c r="AG53" s="2">
        <v>4.5328999999999997</v>
      </c>
      <c r="AH53" s="2">
        <v>4.2897813999999999</v>
      </c>
      <c r="AI53" s="2">
        <v>4.2897813999999999</v>
      </c>
      <c r="AJ53" s="2">
        <v>4.2966907000000001</v>
      </c>
      <c r="AK53" s="2">
        <v>1.38186E-2</v>
      </c>
      <c r="AL53" s="2">
        <v>6.9093000000000002E-3</v>
      </c>
      <c r="AM53" s="2">
        <v>0</v>
      </c>
      <c r="AN53" s="1">
        <v>44881</v>
      </c>
      <c r="AO53" s="2">
        <f>IFERROR(VLOOKUP(DW_Fact_CL_Pricing_Calculations_Report[[#This Row],[KEY]],'Table Pricing'!$Q$4:$T$816,4,FALSE),0)</f>
        <v>4.7020999999999997</v>
      </c>
      <c r="AP5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4.7021000000000006</v>
      </c>
      <c r="AQ53" s="2">
        <f>DW_Fact_CL_Pricing_Calculations_Report[[#This Row],[NewTable1]]+DW_Fact_CL_Pricing_Calculations_Report[[#This Row],[Tax]]</f>
        <v>4.9490000000000007</v>
      </c>
    </row>
    <row r="54" spans="1:43" x14ac:dyDescent="0.25">
      <c r="A54" s="2" t="s">
        <v>109</v>
      </c>
      <c r="B54" s="2" t="s">
        <v>582</v>
      </c>
      <c r="C54" s="2" t="s">
        <v>198</v>
      </c>
      <c r="D54" s="2" t="s">
        <v>110</v>
      </c>
      <c r="E54" s="2" t="s">
        <v>38</v>
      </c>
      <c r="F54" s="2" t="s">
        <v>78</v>
      </c>
      <c r="G54" s="2" t="s">
        <v>78</v>
      </c>
      <c r="H54" s="2" t="s">
        <v>471</v>
      </c>
      <c r="I54" s="2" t="s">
        <v>78</v>
      </c>
      <c r="J54" s="1">
        <v>44880</v>
      </c>
      <c r="K54" s="2">
        <v>4.7420999999999998</v>
      </c>
      <c r="L54" s="2" t="s">
        <v>26</v>
      </c>
      <c r="M54" s="2" t="s">
        <v>189</v>
      </c>
      <c r="N54" s="2" t="s">
        <v>23</v>
      </c>
      <c r="O54" s="2">
        <v>3292.58</v>
      </c>
      <c r="P54" s="2">
        <v>4.1342442999999998</v>
      </c>
      <c r="Q54" s="1">
        <v>44878</v>
      </c>
      <c r="R54" s="2">
        <v>4.5355999999999996</v>
      </c>
      <c r="S54" s="1">
        <v>44880</v>
      </c>
      <c r="T54" s="2" t="s">
        <v>52</v>
      </c>
      <c r="U54" s="2" t="s">
        <v>35</v>
      </c>
      <c r="V54" s="2" t="s">
        <v>36</v>
      </c>
      <c r="W54" s="2" t="s">
        <v>37</v>
      </c>
      <c r="X54" s="2">
        <v>4.9889999999999999</v>
      </c>
      <c r="Y54" s="2">
        <v>4.1390000000000002</v>
      </c>
      <c r="Z54" s="2">
        <v>0.1673</v>
      </c>
      <c r="AA54" s="2">
        <v>0.24690000000000001</v>
      </c>
      <c r="AB54" s="2">
        <v>4.3063000000000002</v>
      </c>
      <c r="AC54" s="2">
        <v>0.20250000000000001</v>
      </c>
      <c r="AD54" s="2">
        <v>4.5355999999999996</v>
      </c>
      <c r="AE54" s="2">
        <v>4.5355999999999996</v>
      </c>
      <c r="AF54" s="2">
        <v>4.5355999999999996</v>
      </c>
      <c r="AG54" s="2">
        <v>4.5355999999999996</v>
      </c>
      <c r="AH54" s="2">
        <v>4.2578496000000001</v>
      </c>
      <c r="AI54" s="2">
        <v>4.2578496000000001</v>
      </c>
      <c r="AJ54" s="2">
        <v>4.2820748000000002</v>
      </c>
      <c r="AK54" s="2">
        <v>4.8450399999999998E-2</v>
      </c>
      <c r="AL54" s="2">
        <v>2.4225199999999999E-2</v>
      </c>
      <c r="AM54" s="2">
        <v>0</v>
      </c>
      <c r="AN54" s="1">
        <v>44881</v>
      </c>
      <c r="AO54" s="2">
        <f>IFERROR(VLOOKUP(DW_Fact_CL_Pricing_Calculations_Report[[#This Row],[KEY]],'Table Pricing'!$Q$4:$T$816,4,FALSE),0)</f>
        <v>4.7420999999999998</v>
      </c>
      <c r="AP5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4.7421000000000006</v>
      </c>
      <c r="AQ54" s="2">
        <f>DW_Fact_CL_Pricing_Calculations_Report[[#This Row],[NewTable1]]+DW_Fact_CL_Pricing_Calculations_Report[[#This Row],[Tax]]</f>
        <v>4.9890000000000008</v>
      </c>
    </row>
    <row r="55" spans="1:43" x14ac:dyDescent="0.25">
      <c r="A55" s="2" t="s">
        <v>111</v>
      </c>
      <c r="B55" s="2" t="s">
        <v>582</v>
      </c>
      <c r="C55" s="2" t="s">
        <v>199</v>
      </c>
      <c r="D55" s="2" t="s">
        <v>112</v>
      </c>
      <c r="E55" s="2" t="s">
        <v>38</v>
      </c>
      <c r="F55" s="2" t="s">
        <v>42</v>
      </c>
      <c r="G55" s="2" t="s">
        <v>42</v>
      </c>
      <c r="H55" s="2" t="s">
        <v>480</v>
      </c>
      <c r="I55" s="2" t="s">
        <v>42</v>
      </c>
      <c r="J55" s="1">
        <v>44880</v>
      </c>
      <c r="K55" s="2">
        <v>4.149</v>
      </c>
      <c r="L55" s="2" t="s">
        <v>40</v>
      </c>
      <c r="M55" s="2" t="s">
        <v>304</v>
      </c>
      <c r="N55" s="2" t="s">
        <v>41</v>
      </c>
      <c r="O55" s="2">
        <v>533.46</v>
      </c>
      <c r="P55" s="2">
        <v>2.0812993999999998</v>
      </c>
      <c r="Q55" s="1">
        <v>44876</v>
      </c>
      <c r="R55" s="2">
        <v>2.6589999999999998</v>
      </c>
      <c r="S55" s="1">
        <v>44880</v>
      </c>
      <c r="T55" s="2" t="s">
        <v>67</v>
      </c>
      <c r="U55" s="2" t="s">
        <v>35</v>
      </c>
      <c r="V55" s="2" t="s">
        <v>36</v>
      </c>
      <c r="W55" s="2" t="s">
        <v>37</v>
      </c>
      <c r="X55" s="2"/>
      <c r="Y55" s="2"/>
      <c r="Z55" s="2">
        <v>0.13819999999999999</v>
      </c>
      <c r="AA55" s="2"/>
      <c r="AB55" s="2"/>
      <c r="AC55" s="2">
        <v>0</v>
      </c>
      <c r="AD55" s="2">
        <v>2.6589999999999998</v>
      </c>
      <c r="AE55" s="2">
        <v>3.5882000000000001</v>
      </c>
      <c r="AF55" s="2">
        <v>2.6589999999999998</v>
      </c>
      <c r="AG55" s="2">
        <v>2.6589999999999998</v>
      </c>
      <c r="AH55" s="2">
        <v>1.8647111999999999</v>
      </c>
      <c r="AI55" s="2">
        <v>1.8647111999999999</v>
      </c>
      <c r="AJ55" s="2"/>
      <c r="AK55" s="2"/>
      <c r="AL55" s="2"/>
      <c r="AM55" s="2"/>
      <c r="AN55" s="1">
        <v>44881</v>
      </c>
      <c r="AO55" s="2">
        <f>IFERROR(VLOOKUP(DW_Fact_CL_Pricing_Calculations_Report[[#This Row],[KEY]],'Table Pricing'!$Q$4:$T$816,4,FALSE),0)</f>
        <v>4.149</v>
      </c>
      <c r="AP5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55" s="2">
        <f>DW_Fact_CL_Pricing_Calculations_Report[[#This Row],[NewTable1]]+DW_Fact_CL_Pricing_Calculations_Report[[#This Row],[Tax]]</f>
        <v>4.149</v>
      </c>
    </row>
    <row r="56" spans="1:43" x14ac:dyDescent="0.25">
      <c r="A56" s="2" t="s">
        <v>111</v>
      </c>
      <c r="B56" s="2" t="s">
        <v>582</v>
      </c>
      <c r="C56" s="2" t="s">
        <v>199</v>
      </c>
      <c r="D56" s="2" t="s">
        <v>112</v>
      </c>
      <c r="E56" s="2" t="s">
        <v>38</v>
      </c>
      <c r="F56" s="2" t="s">
        <v>42</v>
      </c>
      <c r="G56" s="2" t="s">
        <v>42</v>
      </c>
      <c r="H56" s="2" t="s">
        <v>479</v>
      </c>
      <c r="I56" s="2" t="s">
        <v>42</v>
      </c>
      <c r="J56" s="1">
        <v>44880</v>
      </c>
      <c r="K56" s="2">
        <v>3.9722</v>
      </c>
      <c r="L56" s="2" t="s">
        <v>24</v>
      </c>
      <c r="M56" s="2" t="s">
        <v>190</v>
      </c>
      <c r="N56" s="2" t="s">
        <v>25</v>
      </c>
      <c r="O56" s="2">
        <v>3373.08</v>
      </c>
      <c r="P56" s="2">
        <v>3.1554662000000002</v>
      </c>
      <c r="Q56" s="1">
        <v>44878</v>
      </c>
      <c r="R56" s="2">
        <v>3.4660000000000002</v>
      </c>
      <c r="S56" s="1">
        <v>44880</v>
      </c>
      <c r="T56" s="2" t="s">
        <v>67</v>
      </c>
      <c r="U56" s="2" t="s">
        <v>35</v>
      </c>
      <c r="V56" s="2" t="s">
        <v>36</v>
      </c>
      <c r="W56" s="2" t="s">
        <v>37</v>
      </c>
      <c r="X56" s="2">
        <v>4.5180999999999996</v>
      </c>
      <c r="Y56" s="2">
        <v>2.8662000000000001</v>
      </c>
      <c r="Z56" s="2">
        <v>0.10661</v>
      </c>
      <c r="AA56" s="2">
        <v>0.54590000000000005</v>
      </c>
      <c r="AB56" s="2">
        <v>2.97281</v>
      </c>
      <c r="AC56" s="2">
        <v>0.35249999999999998</v>
      </c>
      <c r="AD56" s="2">
        <v>3.4660000000000002</v>
      </c>
      <c r="AE56" s="2">
        <v>3.4660000000000002</v>
      </c>
      <c r="AF56" s="2">
        <v>3.4660000000000002</v>
      </c>
      <c r="AG56" s="2">
        <v>3.4660000000000002</v>
      </c>
      <c r="AH56" s="2">
        <v>3.0842573</v>
      </c>
      <c r="AI56" s="2">
        <v>3.0842573</v>
      </c>
      <c r="AJ56" s="2">
        <v>3.0842573</v>
      </c>
      <c r="AK56" s="2">
        <v>-0.1114473</v>
      </c>
      <c r="AL56" s="2">
        <v>0</v>
      </c>
      <c r="AM56" s="2">
        <v>0.1114473</v>
      </c>
      <c r="AN56" s="1">
        <v>44881</v>
      </c>
      <c r="AO56" s="2">
        <f>IFERROR(VLOOKUP(DW_Fact_CL_Pricing_Calculations_Report[[#This Row],[KEY]],'Table Pricing'!$Q$4:$T$816,4,FALSE),0)</f>
        <v>3.9722</v>
      </c>
      <c r="AP5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3.9722000000000004</v>
      </c>
      <c r="AQ56" s="2">
        <f>DW_Fact_CL_Pricing_Calculations_Report[[#This Row],[NewTable1]]+DW_Fact_CL_Pricing_Calculations_Report[[#This Row],[Tax]]</f>
        <v>4.5181000000000004</v>
      </c>
    </row>
    <row r="57" spans="1:43" x14ac:dyDescent="0.25">
      <c r="A57" s="2" t="s">
        <v>111</v>
      </c>
      <c r="B57" s="2" t="s">
        <v>582</v>
      </c>
      <c r="C57" s="2" t="s">
        <v>199</v>
      </c>
      <c r="D57" s="2" t="s">
        <v>112</v>
      </c>
      <c r="E57" s="2" t="s">
        <v>38</v>
      </c>
      <c r="F57" s="2" t="s">
        <v>42</v>
      </c>
      <c r="G57" s="2" t="s">
        <v>42</v>
      </c>
      <c r="H57" s="2" t="s">
        <v>481</v>
      </c>
      <c r="I57" s="2" t="s">
        <v>42</v>
      </c>
      <c r="J57" s="1">
        <v>44880</v>
      </c>
      <c r="K57" s="2">
        <v>4.7521000000000004</v>
      </c>
      <c r="L57" s="2" t="s">
        <v>22</v>
      </c>
      <c r="M57" s="2" t="s">
        <v>188</v>
      </c>
      <c r="N57" s="2" t="s">
        <v>23</v>
      </c>
      <c r="O57" s="2">
        <v>6409.17</v>
      </c>
      <c r="P57" s="2">
        <v>4.3435531000000003</v>
      </c>
      <c r="Q57" s="1">
        <v>44878</v>
      </c>
      <c r="R57" s="2">
        <v>4.4852999999999996</v>
      </c>
      <c r="S57" s="1">
        <v>44880</v>
      </c>
      <c r="T57" s="2" t="s">
        <v>67</v>
      </c>
      <c r="U57" s="2" t="s">
        <v>35</v>
      </c>
      <c r="V57" s="2" t="s">
        <v>36</v>
      </c>
      <c r="W57" s="2" t="s">
        <v>37</v>
      </c>
      <c r="X57" s="2">
        <v>4.9989999999999997</v>
      </c>
      <c r="Y57" s="2">
        <v>4.1363000000000003</v>
      </c>
      <c r="Z57" s="2">
        <v>0.1187</v>
      </c>
      <c r="AA57" s="2">
        <v>0.24690000000000001</v>
      </c>
      <c r="AB57" s="2">
        <v>4.2549999999999999</v>
      </c>
      <c r="AC57" s="2">
        <v>0.20250000000000001</v>
      </c>
      <c r="AD57" s="2">
        <v>4.4852999999999996</v>
      </c>
      <c r="AE57" s="2">
        <v>4.4852999999999996</v>
      </c>
      <c r="AF57" s="2">
        <v>4.4852999999999996</v>
      </c>
      <c r="AG57" s="2">
        <v>4.4852999999999996</v>
      </c>
      <c r="AH57" s="2">
        <v>4.2748463000000001</v>
      </c>
      <c r="AI57" s="2">
        <v>4.2748463000000001</v>
      </c>
      <c r="AJ57" s="2">
        <v>4.2748463000000001</v>
      </c>
      <c r="AK57" s="2">
        <v>-1.9846300000000001E-2</v>
      </c>
      <c r="AL57" s="2">
        <v>0</v>
      </c>
      <c r="AM57" s="2">
        <v>1.9846300000000001E-2</v>
      </c>
      <c r="AN57" s="1">
        <v>44881</v>
      </c>
      <c r="AO57" s="2">
        <f>IFERROR(VLOOKUP(DW_Fact_CL_Pricing_Calculations_Report[[#This Row],[KEY]],'Table Pricing'!$Q$4:$T$816,4,FALSE),0)</f>
        <v>4.7521000000000004</v>
      </c>
      <c r="AP5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4.7521000000000004</v>
      </c>
      <c r="AQ57" s="2">
        <f>DW_Fact_CL_Pricing_Calculations_Report[[#This Row],[NewTable1]]+DW_Fact_CL_Pricing_Calculations_Report[[#This Row],[Tax]]</f>
        <v>4.9990000000000006</v>
      </c>
    </row>
    <row r="58" spans="1:43" x14ac:dyDescent="0.25">
      <c r="A58" s="2" t="s">
        <v>111</v>
      </c>
      <c r="B58" s="2" t="s">
        <v>582</v>
      </c>
      <c r="C58" s="2" t="s">
        <v>199</v>
      </c>
      <c r="D58" s="2" t="s">
        <v>112</v>
      </c>
      <c r="E58" s="2" t="s">
        <v>38</v>
      </c>
      <c r="F58" s="2" t="s">
        <v>42</v>
      </c>
      <c r="G58" s="2" t="s">
        <v>42</v>
      </c>
      <c r="H58" s="2" t="s">
        <v>482</v>
      </c>
      <c r="I58" s="2" t="s">
        <v>42</v>
      </c>
      <c r="J58" s="1">
        <v>44880</v>
      </c>
      <c r="K58" s="2">
        <v>4.7920999999999996</v>
      </c>
      <c r="L58" s="2" t="s">
        <v>26</v>
      </c>
      <c r="M58" s="2" t="s">
        <v>189</v>
      </c>
      <c r="N58" s="2" t="s">
        <v>23</v>
      </c>
      <c r="O58" s="2">
        <v>8606.18</v>
      </c>
      <c r="P58" s="2">
        <v>4.2309399000000001</v>
      </c>
      <c r="Q58" s="1">
        <v>44878</v>
      </c>
      <c r="R58" s="2">
        <v>4.4880000000000004</v>
      </c>
      <c r="S58" s="1">
        <v>44880</v>
      </c>
      <c r="T58" s="2" t="s">
        <v>67</v>
      </c>
      <c r="U58" s="2" t="s">
        <v>35</v>
      </c>
      <c r="V58" s="2" t="s">
        <v>36</v>
      </c>
      <c r="W58" s="2" t="s">
        <v>37</v>
      </c>
      <c r="X58" s="2">
        <v>5.0389999999999997</v>
      </c>
      <c r="Y58" s="2">
        <v>4.1390000000000002</v>
      </c>
      <c r="Z58" s="2">
        <v>0.1187</v>
      </c>
      <c r="AA58" s="2">
        <v>0.24690000000000001</v>
      </c>
      <c r="AB58" s="2">
        <v>4.2576999999999998</v>
      </c>
      <c r="AC58" s="2">
        <v>0.20250000000000001</v>
      </c>
      <c r="AD58" s="2">
        <v>4.4880000000000004</v>
      </c>
      <c r="AE58" s="2">
        <v>4.4880000000000004</v>
      </c>
      <c r="AF58" s="2">
        <v>4.4880000000000004</v>
      </c>
      <c r="AG58" s="2">
        <v>4.4880000000000004</v>
      </c>
      <c r="AH58" s="2">
        <v>4.1988615999999999</v>
      </c>
      <c r="AI58" s="2">
        <v>4.1988615999999999</v>
      </c>
      <c r="AJ58" s="2">
        <v>4.2282808000000003</v>
      </c>
      <c r="AK58" s="2">
        <v>5.8838399999999999E-2</v>
      </c>
      <c r="AL58" s="2">
        <v>2.94192E-2</v>
      </c>
      <c r="AM58" s="2">
        <v>0</v>
      </c>
      <c r="AN58" s="1">
        <v>44881</v>
      </c>
      <c r="AO58" s="2">
        <f>IFERROR(VLOOKUP(DW_Fact_CL_Pricing_Calculations_Report[[#This Row],[KEY]],'Table Pricing'!$Q$4:$T$816,4,FALSE),0)</f>
        <v>4.7920999999999996</v>
      </c>
      <c r="AP5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4.7921000000000005</v>
      </c>
      <c r="AQ58" s="2">
        <f>DW_Fact_CL_Pricing_Calculations_Report[[#This Row],[NewTable1]]+DW_Fact_CL_Pricing_Calculations_Report[[#This Row],[Tax]]</f>
        <v>5.0390000000000006</v>
      </c>
    </row>
    <row r="59" spans="1:43" x14ac:dyDescent="0.25">
      <c r="A59" s="2" t="s">
        <v>111</v>
      </c>
      <c r="B59" s="2" t="s">
        <v>582</v>
      </c>
      <c r="C59" s="2" t="s">
        <v>199</v>
      </c>
      <c r="D59" s="2" t="s">
        <v>112</v>
      </c>
      <c r="E59" s="2" t="s">
        <v>38</v>
      </c>
      <c r="F59" s="2" t="s">
        <v>42</v>
      </c>
      <c r="G59" s="2" t="s">
        <v>42</v>
      </c>
      <c r="H59" s="2" t="s">
        <v>490</v>
      </c>
      <c r="I59" s="2" t="s">
        <v>42</v>
      </c>
      <c r="J59" s="1">
        <v>44880</v>
      </c>
      <c r="K59" s="2">
        <v>5.4722</v>
      </c>
      <c r="L59" s="2" t="s">
        <v>27</v>
      </c>
      <c r="M59" s="2" t="s">
        <v>191</v>
      </c>
      <c r="N59" s="2" t="s">
        <v>25</v>
      </c>
      <c r="O59" s="2">
        <v>1138.03</v>
      </c>
      <c r="P59" s="2">
        <v>4.3733205999999996</v>
      </c>
      <c r="Q59" s="1">
        <v>44878</v>
      </c>
      <c r="R59" s="2">
        <v>4.0747999999999998</v>
      </c>
      <c r="S59" s="1">
        <v>44880</v>
      </c>
      <c r="T59" s="2" t="s">
        <v>67</v>
      </c>
      <c r="U59" s="2" t="s">
        <v>35</v>
      </c>
      <c r="V59" s="2" t="s">
        <v>36</v>
      </c>
      <c r="W59" s="2" t="s">
        <v>37</v>
      </c>
      <c r="X59" s="2">
        <v>6.0180999999999996</v>
      </c>
      <c r="Y59" s="2">
        <v>3.4750000000000001</v>
      </c>
      <c r="Z59" s="2">
        <v>0.10661</v>
      </c>
      <c r="AA59" s="2">
        <v>0.54590000000000005</v>
      </c>
      <c r="AB59" s="2">
        <v>3.58161</v>
      </c>
      <c r="AC59" s="2">
        <v>0.35249999999999998</v>
      </c>
      <c r="AD59" s="2">
        <v>4.0747999999999998</v>
      </c>
      <c r="AE59" s="2">
        <v>4.0747999999999998</v>
      </c>
      <c r="AF59" s="2">
        <v>4.0747999999999998</v>
      </c>
      <c r="AG59" s="2">
        <v>4.0747999999999998</v>
      </c>
      <c r="AH59" s="2">
        <v>3.9210590000000001</v>
      </c>
      <c r="AI59" s="2">
        <v>3.9210590000000001</v>
      </c>
      <c r="AJ59" s="2">
        <v>3.9210590000000001</v>
      </c>
      <c r="AK59" s="2">
        <v>-0.339449</v>
      </c>
      <c r="AL59" s="2">
        <v>0</v>
      </c>
      <c r="AM59" s="2">
        <v>0.339449</v>
      </c>
      <c r="AN59" s="1">
        <v>44881</v>
      </c>
      <c r="AO59" s="2">
        <f>IFERROR(VLOOKUP(DW_Fact_CL_Pricing_Calculations_Report[[#This Row],[KEY]],'Table Pricing'!$Q$4:$T$816,4,FALSE),0)</f>
        <v>5.4722</v>
      </c>
      <c r="AP5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5.4722</v>
      </c>
      <c r="AQ59" s="2">
        <f>DW_Fact_CL_Pricing_Calculations_Report[[#This Row],[NewTable1]]+DW_Fact_CL_Pricing_Calculations_Report[[#This Row],[Tax]]</f>
        <v>6.0181000000000004</v>
      </c>
    </row>
    <row r="60" spans="1:43" x14ac:dyDescent="0.25">
      <c r="A60" s="2" t="s">
        <v>113</v>
      </c>
      <c r="B60" s="2" t="s">
        <v>582</v>
      </c>
      <c r="C60" s="2" t="s">
        <v>305</v>
      </c>
      <c r="D60" s="2" t="s">
        <v>114</v>
      </c>
      <c r="E60" s="2" t="s">
        <v>38</v>
      </c>
      <c r="F60" s="2" t="s">
        <v>115</v>
      </c>
      <c r="G60" s="2" t="s">
        <v>115</v>
      </c>
      <c r="H60" s="2" t="s">
        <v>492</v>
      </c>
      <c r="I60" s="2" t="s">
        <v>410</v>
      </c>
      <c r="J60" s="1">
        <v>44880</v>
      </c>
      <c r="K60" s="2">
        <v>4.149</v>
      </c>
      <c r="L60" s="2" t="s">
        <v>40</v>
      </c>
      <c r="M60" s="2" t="s">
        <v>304</v>
      </c>
      <c r="N60" s="2" t="s">
        <v>41</v>
      </c>
      <c r="O60" s="2">
        <v>419.46</v>
      </c>
      <c r="P60" s="2">
        <v>2.0949553999999999</v>
      </c>
      <c r="Q60" s="1">
        <v>44877</v>
      </c>
      <c r="R60" s="2">
        <v>2.6589999999999998</v>
      </c>
      <c r="S60" s="1">
        <v>44880</v>
      </c>
      <c r="T60" s="2" t="s">
        <v>116</v>
      </c>
      <c r="U60" s="2" t="s">
        <v>35</v>
      </c>
      <c r="V60" s="2" t="s">
        <v>36</v>
      </c>
      <c r="W60" s="2" t="s">
        <v>37</v>
      </c>
      <c r="X60" s="2"/>
      <c r="Y60" s="2"/>
      <c r="Z60" s="2">
        <v>0.1227</v>
      </c>
      <c r="AA60" s="2"/>
      <c r="AB60" s="2"/>
      <c r="AC60" s="2">
        <v>0</v>
      </c>
      <c r="AD60" s="2">
        <v>2.6589999999999998</v>
      </c>
      <c r="AE60" s="2">
        <v>3.5727000000000002</v>
      </c>
      <c r="AF60" s="2">
        <v>2.6589999999999998</v>
      </c>
      <c r="AG60" s="2">
        <v>2.6589999999999998</v>
      </c>
      <c r="AH60" s="2">
        <v>2.0949553999999999</v>
      </c>
      <c r="AI60" s="2">
        <v>2.0949553999999999</v>
      </c>
      <c r="AJ60" s="2"/>
      <c r="AK60" s="2"/>
      <c r="AL60" s="2"/>
      <c r="AM60" s="2"/>
      <c r="AN60" s="1">
        <v>44881</v>
      </c>
      <c r="AO60" s="2">
        <f>IFERROR(VLOOKUP(DW_Fact_CL_Pricing_Calculations_Report[[#This Row],[KEY]],'Table Pricing'!$Q$4:$T$816,4,FALSE),0)</f>
        <v>4.149</v>
      </c>
      <c r="AP6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60" s="2">
        <f>DW_Fact_CL_Pricing_Calculations_Report[[#This Row],[NewTable1]]+DW_Fact_CL_Pricing_Calculations_Report[[#This Row],[Tax]]</f>
        <v>4.149</v>
      </c>
    </row>
    <row r="61" spans="1:43" x14ac:dyDescent="0.25">
      <c r="A61" s="2" t="s">
        <v>113</v>
      </c>
      <c r="B61" s="2" t="s">
        <v>582</v>
      </c>
      <c r="C61" s="2" t="s">
        <v>305</v>
      </c>
      <c r="D61" s="2" t="s">
        <v>114</v>
      </c>
      <c r="E61" s="2" t="s">
        <v>38</v>
      </c>
      <c r="F61" s="2" t="s">
        <v>115</v>
      </c>
      <c r="G61" s="2" t="s">
        <v>115</v>
      </c>
      <c r="H61" s="2" t="s">
        <v>493</v>
      </c>
      <c r="I61" s="2" t="s">
        <v>410</v>
      </c>
      <c r="J61" s="1">
        <v>44880</v>
      </c>
      <c r="K61" s="2">
        <v>4.4722</v>
      </c>
      <c r="L61" s="2" t="s">
        <v>24</v>
      </c>
      <c r="M61" s="2" t="s">
        <v>190</v>
      </c>
      <c r="N61" s="2" t="s">
        <v>25</v>
      </c>
      <c r="O61" s="2">
        <v>2394.48</v>
      </c>
      <c r="P61" s="2">
        <v>3.2236929000000001</v>
      </c>
      <c r="Q61" s="1">
        <v>44873</v>
      </c>
      <c r="R61" s="2">
        <v>3.4660000000000002</v>
      </c>
      <c r="S61" s="1">
        <v>44880</v>
      </c>
      <c r="T61" s="2" t="s">
        <v>116</v>
      </c>
      <c r="U61" s="2" t="s">
        <v>35</v>
      </c>
      <c r="V61" s="2" t="s">
        <v>36</v>
      </c>
      <c r="W61" s="2" t="s">
        <v>37</v>
      </c>
      <c r="X61" s="2">
        <v>5.0180999999999996</v>
      </c>
      <c r="Y61" s="2">
        <v>2.8662000000000001</v>
      </c>
      <c r="Z61" s="2">
        <v>9.2829999999999996E-2</v>
      </c>
      <c r="AA61" s="2">
        <v>0.54590000000000005</v>
      </c>
      <c r="AB61" s="2">
        <v>2.9590299999999998</v>
      </c>
      <c r="AC61" s="2">
        <v>0.35249999999999998</v>
      </c>
      <c r="AD61" s="2">
        <v>3.4660000000000002</v>
      </c>
      <c r="AE61" s="2">
        <v>3.4660000000000002</v>
      </c>
      <c r="AF61" s="2">
        <v>3.4660000000000002</v>
      </c>
      <c r="AG61" s="2">
        <v>3.4660000000000002</v>
      </c>
      <c r="AH61" s="2">
        <v>3.2236929000000001</v>
      </c>
      <c r="AI61" s="2">
        <v>3.2236929000000001</v>
      </c>
      <c r="AJ61" s="2">
        <v>3.2236929000000001</v>
      </c>
      <c r="AK61" s="2">
        <v>-0.26466289999999998</v>
      </c>
      <c r="AL61" s="2">
        <v>0</v>
      </c>
      <c r="AM61" s="2">
        <v>0.26466289999999998</v>
      </c>
      <c r="AN61" s="1">
        <v>44881</v>
      </c>
      <c r="AO61" s="2">
        <f>IFERROR(VLOOKUP(DW_Fact_CL_Pricing_Calculations_Report[[#This Row],[KEY]],'Table Pricing'!$Q$4:$T$816,4,FALSE),0)</f>
        <v>4.4722</v>
      </c>
      <c r="AP6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4.4722</v>
      </c>
      <c r="AQ61" s="2">
        <f>DW_Fact_CL_Pricing_Calculations_Report[[#This Row],[NewTable1]]+DW_Fact_CL_Pricing_Calculations_Report[[#This Row],[Tax]]</f>
        <v>5.0181000000000004</v>
      </c>
    </row>
    <row r="62" spans="1:43" x14ac:dyDescent="0.25">
      <c r="A62" s="2" t="s">
        <v>113</v>
      </c>
      <c r="B62" s="2" t="s">
        <v>582</v>
      </c>
      <c r="C62" s="2" t="s">
        <v>305</v>
      </c>
      <c r="D62" s="2" t="s">
        <v>114</v>
      </c>
      <c r="E62" s="2" t="s">
        <v>38</v>
      </c>
      <c r="F62" s="2" t="s">
        <v>115</v>
      </c>
      <c r="G62" s="2" t="s">
        <v>115</v>
      </c>
      <c r="H62" s="2" t="s">
        <v>494</v>
      </c>
      <c r="I62" s="2" t="s">
        <v>410</v>
      </c>
      <c r="J62" s="1">
        <v>44880</v>
      </c>
      <c r="K62" s="2">
        <v>5.0921000000000003</v>
      </c>
      <c r="L62" s="2" t="s">
        <v>22</v>
      </c>
      <c r="M62" s="2" t="s">
        <v>188</v>
      </c>
      <c r="N62" s="2" t="s">
        <v>23</v>
      </c>
      <c r="O62" s="2">
        <v>8524.4599999999991</v>
      </c>
      <c r="P62" s="2">
        <v>4.1333152000000002</v>
      </c>
      <c r="Q62" s="1">
        <v>44878</v>
      </c>
      <c r="R62" s="2">
        <v>4.4852999999999996</v>
      </c>
      <c r="S62" s="1">
        <v>44880</v>
      </c>
      <c r="T62" s="2" t="s">
        <v>116</v>
      </c>
      <c r="U62" s="2" t="s">
        <v>35</v>
      </c>
      <c r="V62" s="2" t="s">
        <v>36</v>
      </c>
      <c r="W62" s="2" t="s">
        <v>37</v>
      </c>
      <c r="X62" s="2">
        <v>5.3390000000000004</v>
      </c>
      <c r="Y62" s="2">
        <v>4.1363000000000003</v>
      </c>
      <c r="Z62" s="2">
        <v>0.1031</v>
      </c>
      <c r="AA62" s="2">
        <v>0.24690000000000001</v>
      </c>
      <c r="AB62" s="2">
        <v>4.2393999999999998</v>
      </c>
      <c r="AC62" s="2">
        <v>0.20250000000000001</v>
      </c>
      <c r="AD62" s="2">
        <v>4.4852999999999996</v>
      </c>
      <c r="AE62" s="2">
        <v>4.4852999999999996</v>
      </c>
      <c r="AF62" s="2">
        <v>4.4852999999999996</v>
      </c>
      <c r="AG62" s="2">
        <v>4.4852999999999996</v>
      </c>
      <c r="AH62" s="2">
        <v>4.1333152000000002</v>
      </c>
      <c r="AI62" s="2">
        <v>4.1333152000000002</v>
      </c>
      <c r="AJ62" s="2">
        <v>4.1863576</v>
      </c>
      <c r="AK62" s="2">
        <v>0.10608480000000001</v>
      </c>
      <c r="AL62" s="2">
        <v>5.3042400000000003E-2</v>
      </c>
      <c r="AM62" s="2">
        <v>0</v>
      </c>
      <c r="AN62" s="1">
        <v>44881</v>
      </c>
      <c r="AO62" s="2">
        <f>IFERROR(VLOOKUP(DW_Fact_CL_Pricing_Calculations_Report[[#This Row],[KEY]],'Table Pricing'!$Q$4:$T$816,4,FALSE),0)</f>
        <v>5.0921000000000003</v>
      </c>
      <c r="AP6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5.0921000000000003</v>
      </c>
      <c r="AQ62" s="2">
        <f>DW_Fact_CL_Pricing_Calculations_Report[[#This Row],[NewTable1]]+DW_Fact_CL_Pricing_Calculations_Report[[#This Row],[Tax]]</f>
        <v>5.3390000000000004</v>
      </c>
    </row>
    <row r="63" spans="1:43" x14ac:dyDescent="0.25">
      <c r="A63" s="2" t="s">
        <v>113</v>
      </c>
      <c r="B63" s="2" t="s">
        <v>582</v>
      </c>
      <c r="C63" s="2" t="s">
        <v>305</v>
      </c>
      <c r="D63" s="2" t="s">
        <v>114</v>
      </c>
      <c r="E63" s="2" t="s">
        <v>38</v>
      </c>
      <c r="F63" s="2" t="s">
        <v>115</v>
      </c>
      <c r="G63" s="2" t="s">
        <v>115</v>
      </c>
      <c r="H63" s="2" t="s">
        <v>495</v>
      </c>
      <c r="I63" s="2" t="s">
        <v>410</v>
      </c>
      <c r="J63" s="1">
        <v>44880</v>
      </c>
      <c r="K63" s="2">
        <v>5.1620999999999997</v>
      </c>
      <c r="L63" s="2" t="s">
        <v>26</v>
      </c>
      <c r="M63" s="2" t="s">
        <v>189</v>
      </c>
      <c r="N63" s="2" t="s">
        <v>23</v>
      </c>
      <c r="O63" s="2">
        <v>14801.02</v>
      </c>
      <c r="P63" s="2">
        <v>4.1253115999999999</v>
      </c>
      <c r="Q63" s="1">
        <v>44878</v>
      </c>
      <c r="R63" s="2">
        <v>4.4880000000000004</v>
      </c>
      <c r="S63" s="1">
        <v>44880</v>
      </c>
      <c r="T63" s="2" t="s">
        <v>116</v>
      </c>
      <c r="U63" s="2" t="s">
        <v>35</v>
      </c>
      <c r="V63" s="2" t="s">
        <v>36</v>
      </c>
      <c r="W63" s="2" t="s">
        <v>37</v>
      </c>
      <c r="X63" s="2">
        <v>5.4089999999999998</v>
      </c>
      <c r="Y63" s="2">
        <v>4.1390000000000002</v>
      </c>
      <c r="Z63" s="2">
        <v>0.1031</v>
      </c>
      <c r="AA63" s="2">
        <v>0.24690000000000001</v>
      </c>
      <c r="AB63" s="2">
        <v>4.2420999999999998</v>
      </c>
      <c r="AC63" s="2">
        <v>0.20250000000000001</v>
      </c>
      <c r="AD63" s="2">
        <v>4.4880000000000004</v>
      </c>
      <c r="AE63" s="2">
        <v>4.4880000000000004</v>
      </c>
      <c r="AF63" s="2">
        <v>4.4880000000000004</v>
      </c>
      <c r="AG63" s="2">
        <v>4.4880000000000004</v>
      </c>
      <c r="AH63" s="2">
        <v>4.1253115999999999</v>
      </c>
      <c r="AI63" s="2">
        <v>4.1253115999999999</v>
      </c>
      <c r="AJ63" s="2">
        <v>4.1837058000000003</v>
      </c>
      <c r="AK63" s="2">
        <v>0.1167884</v>
      </c>
      <c r="AL63" s="2">
        <v>5.83942E-2</v>
      </c>
      <c r="AM63" s="2">
        <v>0</v>
      </c>
      <c r="AN63" s="1">
        <v>44881</v>
      </c>
      <c r="AO63" s="2">
        <f>IFERROR(VLOOKUP(DW_Fact_CL_Pricing_Calculations_Report[[#This Row],[KEY]],'Table Pricing'!$Q$4:$T$816,4,FALSE),0)</f>
        <v>5.1620999999999997</v>
      </c>
      <c r="AP6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5.1621000000000006</v>
      </c>
      <c r="AQ63" s="2">
        <f>DW_Fact_CL_Pricing_Calculations_Report[[#This Row],[NewTable1]]+DW_Fact_CL_Pricing_Calculations_Report[[#This Row],[Tax]]</f>
        <v>5.4090000000000007</v>
      </c>
    </row>
    <row r="64" spans="1:43" x14ac:dyDescent="0.25">
      <c r="A64" s="2" t="s">
        <v>113</v>
      </c>
      <c r="B64" s="2" t="s">
        <v>582</v>
      </c>
      <c r="C64" s="2" t="s">
        <v>305</v>
      </c>
      <c r="D64" s="2" t="s">
        <v>114</v>
      </c>
      <c r="E64" s="2" t="s">
        <v>38</v>
      </c>
      <c r="F64" s="2" t="s">
        <v>115</v>
      </c>
      <c r="G64" s="2" t="s">
        <v>115</v>
      </c>
      <c r="H64" s="2" t="s">
        <v>496</v>
      </c>
      <c r="I64" s="2" t="s">
        <v>410</v>
      </c>
      <c r="J64" s="1">
        <v>44880</v>
      </c>
      <c r="K64" s="2">
        <v>5.5022000000000002</v>
      </c>
      <c r="L64" s="2" t="s">
        <v>27</v>
      </c>
      <c r="M64" s="2" t="s">
        <v>191</v>
      </c>
      <c r="N64" s="2" t="s">
        <v>25</v>
      </c>
      <c r="O64" s="2">
        <v>3145.91</v>
      </c>
      <c r="P64" s="2">
        <v>3.7660708999999999</v>
      </c>
      <c r="Q64" s="1">
        <v>44878</v>
      </c>
      <c r="R64" s="2">
        <v>4.0747999999999998</v>
      </c>
      <c r="S64" s="1">
        <v>44880</v>
      </c>
      <c r="T64" s="2" t="s">
        <v>116</v>
      </c>
      <c r="U64" s="2" t="s">
        <v>35</v>
      </c>
      <c r="V64" s="2" t="s">
        <v>36</v>
      </c>
      <c r="W64" s="2" t="s">
        <v>37</v>
      </c>
      <c r="X64" s="2">
        <v>6.0480999999999998</v>
      </c>
      <c r="Y64" s="2">
        <v>3.4750000000000001</v>
      </c>
      <c r="Z64" s="2">
        <v>9.2829999999999996E-2</v>
      </c>
      <c r="AA64" s="2">
        <v>0.54590000000000005</v>
      </c>
      <c r="AB64" s="2">
        <v>3.5678299999999998</v>
      </c>
      <c r="AC64" s="2">
        <v>0.35249999999999998</v>
      </c>
      <c r="AD64" s="2">
        <v>4.0747999999999998</v>
      </c>
      <c r="AE64" s="2">
        <v>4.0747999999999998</v>
      </c>
      <c r="AF64" s="2">
        <v>4.0747999999999998</v>
      </c>
      <c r="AG64" s="2">
        <v>4.0747999999999998</v>
      </c>
      <c r="AH64" s="2">
        <v>3.7660708999999999</v>
      </c>
      <c r="AI64" s="2">
        <v>3.7660708999999999</v>
      </c>
      <c r="AJ64" s="2">
        <v>3.7660708999999999</v>
      </c>
      <c r="AK64" s="2">
        <v>-0.1982409</v>
      </c>
      <c r="AL64" s="2">
        <v>0</v>
      </c>
      <c r="AM64" s="2">
        <v>0.1982409</v>
      </c>
      <c r="AN64" s="1">
        <v>44881</v>
      </c>
      <c r="AO64" s="2">
        <f>IFERROR(VLOOKUP(DW_Fact_CL_Pricing_Calculations_Report[[#This Row],[KEY]],'Table Pricing'!$Q$4:$T$816,4,FALSE),0)</f>
        <v>5.5022000000000002</v>
      </c>
      <c r="AP6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5.5022000000000002</v>
      </c>
      <c r="AQ64" s="2">
        <f>DW_Fact_CL_Pricing_Calculations_Report[[#This Row],[NewTable1]]+DW_Fact_CL_Pricing_Calculations_Report[[#This Row],[Tax]]</f>
        <v>6.0480999999999998</v>
      </c>
    </row>
    <row r="65" spans="1:43" x14ac:dyDescent="0.25">
      <c r="A65" s="2" t="s">
        <v>411</v>
      </c>
      <c r="B65" s="2" t="s">
        <v>582</v>
      </c>
      <c r="C65" s="2" t="s">
        <v>412</v>
      </c>
      <c r="D65" s="2" t="s">
        <v>413</v>
      </c>
      <c r="E65" s="2" t="s">
        <v>38</v>
      </c>
      <c r="F65" s="2" t="s">
        <v>117</v>
      </c>
      <c r="G65" s="2"/>
      <c r="H65" s="2" t="s">
        <v>24</v>
      </c>
      <c r="I65" s="2" t="s">
        <v>117</v>
      </c>
      <c r="J65" s="1">
        <v>44818</v>
      </c>
      <c r="K65" s="2">
        <v>3.7722000000000002</v>
      </c>
      <c r="L65" s="2" t="s">
        <v>24</v>
      </c>
      <c r="M65" s="2" t="s">
        <v>190</v>
      </c>
      <c r="N65" s="2" t="s">
        <v>25</v>
      </c>
      <c r="O65" s="2">
        <v>290</v>
      </c>
      <c r="P65" s="2">
        <v>3.4536552</v>
      </c>
      <c r="Q65" s="1">
        <v>44774</v>
      </c>
      <c r="R65" s="2">
        <v>3.5935000000000001</v>
      </c>
      <c r="S65" s="1">
        <v>44880</v>
      </c>
      <c r="T65" s="2" t="s">
        <v>118</v>
      </c>
      <c r="U65" s="2" t="s">
        <v>35</v>
      </c>
      <c r="V65" s="2" t="s">
        <v>36</v>
      </c>
      <c r="W65" s="2" t="s">
        <v>37</v>
      </c>
      <c r="X65" s="2"/>
      <c r="Y65" s="2">
        <v>2.8662000000000001</v>
      </c>
      <c r="Z65" s="2">
        <v>0.1283</v>
      </c>
      <c r="AA65" s="2"/>
      <c r="AB65" s="2">
        <v>2.9944999999999999</v>
      </c>
      <c r="AC65" s="2"/>
      <c r="AD65" s="2">
        <v>3.5935000000000001</v>
      </c>
      <c r="AE65" s="2">
        <v>3.5935000000000001</v>
      </c>
      <c r="AF65" s="2">
        <v>3.5935000000000001</v>
      </c>
      <c r="AG65" s="2">
        <v>3.5935000000000001</v>
      </c>
      <c r="AH65" s="2">
        <v>3.4102874000000001</v>
      </c>
      <c r="AI65" s="2">
        <v>3.4102874000000001</v>
      </c>
      <c r="AJ65" s="2">
        <v>3.4102874000000001</v>
      </c>
      <c r="AK65" s="2">
        <v>-0.41578739999999997</v>
      </c>
      <c r="AL65" s="2">
        <v>0</v>
      </c>
      <c r="AM65" s="2">
        <v>0.41578739999999997</v>
      </c>
      <c r="AN65" s="1">
        <v>44881</v>
      </c>
      <c r="AO65" s="2">
        <f>IFERROR(VLOOKUP(DW_Fact_CL_Pricing_Calculations_Report[[#This Row],[KEY]],'Table Pricing'!$Q$4:$T$816,4,FALSE),0)</f>
        <v>0</v>
      </c>
      <c r="AP6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2.2000000000000001E-3</v>
      </c>
      <c r="AQ65" s="2">
        <f>DW_Fact_CL_Pricing_Calculations_Report[[#This Row],[NewTable1]]+DW_Fact_CL_Pricing_Calculations_Report[[#This Row],[Tax]]</f>
        <v>2.2000000000000001E-3</v>
      </c>
    </row>
    <row r="66" spans="1:43" x14ac:dyDescent="0.25">
      <c r="A66" s="2" t="s">
        <v>411</v>
      </c>
      <c r="B66" s="2" t="s">
        <v>582</v>
      </c>
      <c r="C66" s="2" t="s">
        <v>412</v>
      </c>
      <c r="D66" s="2" t="s">
        <v>413</v>
      </c>
      <c r="E66" s="2" t="s">
        <v>38</v>
      </c>
      <c r="F66" s="2" t="s">
        <v>117</v>
      </c>
      <c r="G66" s="2"/>
      <c r="H66" s="2" t="s">
        <v>22</v>
      </c>
      <c r="I66" s="2" t="s">
        <v>117</v>
      </c>
      <c r="J66" s="1">
        <v>44818</v>
      </c>
      <c r="K66" s="2">
        <v>4.8421000000000003</v>
      </c>
      <c r="L66" s="2" t="s">
        <v>22</v>
      </c>
      <c r="M66" s="2" t="s">
        <v>188</v>
      </c>
      <c r="N66" s="2" t="s">
        <v>23</v>
      </c>
      <c r="O66" s="2">
        <v>498</v>
      </c>
      <c r="P66" s="2">
        <v>4.2295581999999996</v>
      </c>
      <c r="Q66" s="1">
        <v>44774</v>
      </c>
      <c r="R66" s="2">
        <v>4.5170000000000003</v>
      </c>
      <c r="S66" s="1">
        <v>44880</v>
      </c>
      <c r="T66" s="2" t="s">
        <v>118</v>
      </c>
      <c r="U66" s="2" t="s">
        <v>35</v>
      </c>
      <c r="V66" s="2" t="s">
        <v>36</v>
      </c>
      <c r="W66" s="2" t="s">
        <v>37</v>
      </c>
      <c r="X66" s="2"/>
      <c r="Y66" s="2">
        <v>4.1363000000000003</v>
      </c>
      <c r="Z66" s="2">
        <v>0.14319999999999999</v>
      </c>
      <c r="AA66" s="2"/>
      <c r="AB66" s="2">
        <v>4.2794999999999996</v>
      </c>
      <c r="AC66" s="2"/>
      <c r="AD66" s="2">
        <v>4.5170000000000003</v>
      </c>
      <c r="AE66" s="2">
        <v>4.5170000000000003</v>
      </c>
      <c r="AF66" s="2">
        <v>4.5170000000000003</v>
      </c>
      <c r="AG66" s="2">
        <v>4.5170000000000003</v>
      </c>
      <c r="AH66" s="2">
        <v>4.2867495</v>
      </c>
      <c r="AI66" s="2">
        <v>4.2867495</v>
      </c>
      <c r="AJ66" s="2">
        <v>4.2867495</v>
      </c>
      <c r="AK66" s="2">
        <v>-7.2494999999999999E-3</v>
      </c>
      <c r="AL66" s="2">
        <v>0</v>
      </c>
      <c r="AM66" s="2">
        <v>7.2494999999999999E-3</v>
      </c>
      <c r="AN66" s="1">
        <v>44881</v>
      </c>
      <c r="AO66" s="2">
        <f>IFERROR(VLOOKUP(DW_Fact_CL_Pricing_Calculations_Report[[#This Row],[KEY]],'Table Pricing'!$Q$4:$T$816,4,FALSE),0)</f>
        <v>0</v>
      </c>
      <c r="AP6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2.0999999999999999E-3</v>
      </c>
      <c r="AQ66" s="2">
        <f>DW_Fact_CL_Pricing_Calculations_Report[[#This Row],[NewTable1]]+DW_Fact_CL_Pricing_Calculations_Report[[#This Row],[Tax]]</f>
        <v>2.0999999999999999E-3</v>
      </c>
    </row>
    <row r="67" spans="1:43" x14ac:dyDescent="0.25">
      <c r="A67" s="2" t="s">
        <v>411</v>
      </c>
      <c r="B67" s="2" t="s">
        <v>582</v>
      </c>
      <c r="C67" s="2" t="s">
        <v>412</v>
      </c>
      <c r="D67" s="2" t="s">
        <v>413</v>
      </c>
      <c r="E67" s="2" t="s">
        <v>38</v>
      </c>
      <c r="F67" s="2" t="s">
        <v>117</v>
      </c>
      <c r="G67" s="2"/>
      <c r="H67" s="2" t="s">
        <v>26</v>
      </c>
      <c r="I67" s="2" t="s">
        <v>117</v>
      </c>
      <c r="J67" s="1">
        <v>44818</v>
      </c>
      <c r="K67" s="2">
        <v>4.9420999999999999</v>
      </c>
      <c r="L67" s="2" t="s">
        <v>26</v>
      </c>
      <c r="M67" s="2" t="s">
        <v>189</v>
      </c>
      <c r="N67" s="2" t="s">
        <v>23</v>
      </c>
      <c r="O67" s="2">
        <v>515</v>
      </c>
      <c r="P67" s="2">
        <v>4.1518446999999998</v>
      </c>
      <c r="Q67" s="1">
        <v>44774</v>
      </c>
      <c r="R67" s="2">
        <v>4.5197000000000003</v>
      </c>
      <c r="S67" s="1">
        <v>44880</v>
      </c>
      <c r="T67" s="2" t="s">
        <v>118</v>
      </c>
      <c r="U67" s="2" t="s">
        <v>35</v>
      </c>
      <c r="V67" s="2" t="s">
        <v>36</v>
      </c>
      <c r="W67" s="2" t="s">
        <v>37</v>
      </c>
      <c r="X67" s="2"/>
      <c r="Y67" s="2">
        <v>4.1390000000000002</v>
      </c>
      <c r="Z67" s="2">
        <v>0.14319999999999999</v>
      </c>
      <c r="AA67" s="2"/>
      <c r="AB67" s="2">
        <v>4.2821999999999996</v>
      </c>
      <c r="AC67" s="2"/>
      <c r="AD67" s="2">
        <v>4.5197000000000003</v>
      </c>
      <c r="AE67" s="2">
        <v>4.5197000000000003</v>
      </c>
      <c r="AF67" s="2">
        <v>4.5197000000000003</v>
      </c>
      <c r="AG67" s="2">
        <v>4.5197000000000003</v>
      </c>
      <c r="AH67" s="2">
        <v>4.3112925000000004</v>
      </c>
      <c r="AI67" s="2">
        <v>4.3112925000000004</v>
      </c>
      <c r="AJ67" s="2">
        <v>4.3112925000000004</v>
      </c>
      <c r="AK67" s="2">
        <v>-2.90925E-2</v>
      </c>
      <c r="AL67" s="2">
        <v>0</v>
      </c>
      <c r="AM67" s="2">
        <v>2.90925E-2</v>
      </c>
      <c r="AN67" s="1">
        <v>44881</v>
      </c>
      <c r="AO67" s="2">
        <f>IFERROR(VLOOKUP(DW_Fact_CL_Pricing_Calculations_Report[[#This Row],[KEY]],'Table Pricing'!$Q$4:$T$816,4,FALSE),0)</f>
        <v>0</v>
      </c>
      <c r="AP6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2.0999999999999999E-3</v>
      </c>
      <c r="AQ67" s="2">
        <f>DW_Fact_CL_Pricing_Calculations_Report[[#This Row],[NewTable1]]+DW_Fact_CL_Pricing_Calculations_Report[[#This Row],[Tax]]</f>
        <v>2.0999999999999999E-3</v>
      </c>
    </row>
    <row r="68" spans="1:43" x14ac:dyDescent="0.25">
      <c r="A68" s="2" t="s">
        <v>411</v>
      </c>
      <c r="B68" s="2" t="s">
        <v>582</v>
      </c>
      <c r="C68" s="2" t="s">
        <v>412</v>
      </c>
      <c r="D68" s="2" t="s">
        <v>413</v>
      </c>
      <c r="E68" s="2" t="s">
        <v>38</v>
      </c>
      <c r="F68" s="2" t="s">
        <v>117</v>
      </c>
      <c r="G68" s="2"/>
      <c r="H68" s="2" t="s">
        <v>27</v>
      </c>
      <c r="I68" s="2" t="s">
        <v>117</v>
      </c>
      <c r="J68" s="1">
        <v>44818</v>
      </c>
      <c r="K68" s="2">
        <v>5.4122000000000003</v>
      </c>
      <c r="L68" s="2" t="s">
        <v>27</v>
      </c>
      <c r="M68" s="2" t="s">
        <v>191</v>
      </c>
      <c r="N68" s="2" t="s">
        <v>25</v>
      </c>
      <c r="O68" s="2">
        <v>617.53</v>
      </c>
      <c r="P68" s="2">
        <v>4.5773647000000004</v>
      </c>
      <c r="Q68" s="1">
        <v>44773</v>
      </c>
      <c r="R68" s="2">
        <v>4.8723000000000001</v>
      </c>
      <c r="S68" s="1">
        <v>44818</v>
      </c>
      <c r="T68" s="2" t="s">
        <v>118</v>
      </c>
      <c r="U68" s="2" t="s">
        <v>35</v>
      </c>
      <c r="V68" s="2" t="s">
        <v>36</v>
      </c>
      <c r="W68" s="2" t="s">
        <v>37</v>
      </c>
      <c r="X68" s="2"/>
      <c r="Y68" s="2">
        <v>3.4750000000000001</v>
      </c>
      <c r="Z68" s="2">
        <v>0.1283</v>
      </c>
      <c r="AA68" s="2"/>
      <c r="AB68" s="2">
        <v>3.6032999999999999</v>
      </c>
      <c r="AC68" s="2"/>
      <c r="AD68" s="2"/>
      <c r="AE68" s="2"/>
      <c r="AF68" s="2"/>
      <c r="AG68" s="2"/>
      <c r="AH68" s="2">
        <v>4.5773647000000004</v>
      </c>
      <c r="AI68" s="2">
        <v>4.5773647000000004</v>
      </c>
      <c r="AJ68" s="2">
        <v>4.5773647000000004</v>
      </c>
      <c r="AK68" s="2">
        <v>-0.97406470000000001</v>
      </c>
      <c r="AL68" s="2">
        <v>0</v>
      </c>
      <c r="AM68" s="2">
        <v>0.97406470000000001</v>
      </c>
      <c r="AN68" s="1">
        <v>44881</v>
      </c>
      <c r="AO68" s="2">
        <f>IFERROR(VLOOKUP(DW_Fact_CL_Pricing_Calculations_Report[[#This Row],[KEY]],'Table Pricing'!$Q$4:$T$816,4,FALSE),0)</f>
        <v>0</v>
      </c>
      <c r="AP6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2.2000000000000001E-3</v>
      </c>
      <c r="AQ68" s="2">
        <f>DW_Fact_CL_Pricing_Calculations_Report[[#This Row],[NewTable1]]+DW_Fact_CL_Pricing_Calculations_Report[[#This Row],[Tax]]</f>
        <v>2.2000000000000001E-3</v>
      </c>
    </row>
    <row r="69" spans="1:43" x14ac:dyDescent="0.25">
      <c r="A69" s="2" t="s">
        <v>119</v>
      </c>
      <c r="B69" s="2" t="s">
        <v>582</v>
      </c>
      <c r="C69" s="2" t="s">
        <v>306</v>
      </c>
      <c r="D69" s="2" t="s">
        <v>134</v>
      </c>
      <c r="E69" s="2" t="s">
        <v>38</v>
      </c>
      <c r="F69" s="2" t="s">
        <v>117</v>
      </c>
      <c r="G69" s="2" t="s">
        <v>117</v>
      </c>
      <c r="H69" s="2" t="s">
        <v>500</v>
      </c>
      <c r="I69" s="2" t="s">
        <v>117</v>
      </c>
      <c r="J69" s="1">
        <v>44880</v>
      </c>
      <c r="K69" s="2">
        <v>4.149</v>
      </c>
      <c r="L69" s="2" t="s">
        <v>40</v>
      </c>
      <c r="M69" s="2" t="s">
        <v>304</v>
      </c>
      <c r="N69" s="2" t="s">
        <v>41</v>
      </c>
      <c r="O69" s="2">
        <v>687.77</v>
      </c>
      <c r="P69" s="2">
        <v>2.1221193</v>
      </c>
      <c r="Q69" s="1">
        <v>44877</v>
      </c>
      <c r="R69" s="2">
        <v>2.6789999999999998</v>
      </c>
      <c r="S69" s="1">
        <v>44880</v>
      </c>
      <c r="T69" s="2" t="s">
        <v>118</v>
      </c>
      <c r="U69" s="2" t="s">
        <v>35</v>
      </c>
      <c r="V69" s="2" t="s">
        <v>36</v>
      </c>
      <c r="W69" s="2" t="s">
        <v>37</v>
      </c>
      <c r="X69" s="2"/>
      <c r="Y69" s="2"/>
      <c r="Z69" s="2">
        <v>0.16320000000000001</v>
      </c>
      <c r="AA69" s="2"/>
      <c r="AB69" s="2"/>
      <c r="AC69" s="2">
        <v>0</v>
      </c>
      <c r="AD69" s="2">
        <v>2.6789999999999998</v>
      </c>
      <c r="AE69" s="2">
        <v>3.6132</v>
      </c>
      <c r="AF69" s="2">
        <v>2.6789999999999998</v>
      </c>
      <c r="AG69" s="2">
        <v>2.6789999999999998</v>
      </c>
      <c r="AH69" s="2">
        <v>2.1580428</v>
      </c>
      <c r="AI69" s="2">
        <v>2.1580428</v>
      </c>
      <c r="AJ69" s="2"/>
      <c r="AK69" s="2"/>
      <c r="AL69" s="2"/>
      <c r="AM69" s="2"/>
      <c r="AN69" s="1">
        <v>44881</v>
      </c>
      <c r="AO69" s="2">
        <f>IFERROR(VLOOKUP(DW_Fact_CL_Pricing_Calculations_Report[[#This Row],[KEY]],'Table Pricing'!$Q$4:$T$816,4,FALSE),0)</f>
        <v>4.149</v>
      </c>
      <c r="AP6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69" s="2">
        <f>DW_Fact_CL_Pricing_Calculations_Report[[#This Row],[NewTable1]]+DW_Fact_CL_Pricing_Calculations_Report[[#This Row],[Tax]]</f>
        <v>4.149</v>
      </c>
    </row>
    <row r="70" spans="1:43" x14ac:dyDescent="0.25">
      <c r="A70" s="2" t="s">
        <v>119</v>
      </c>
      <c r="B70" s="2" t="s">
        <v>582</v>
      </c>
      <c r="C70" s="2" t="s">
        <v>306</v>
      </c>
      <c r="D70" s="2" t="s">
        <v>134</v>
      </c>
      <c r="E70" s="2" t="s">
        <v>38</v>
      </c>
      <c r="F70" s="2" t="s">
        <v>117</v>
      </c>
      <c r="G70" s="2" t="s">
        <v>117</v>
      </c>
      <c r="H70" s="2" t="s">
        <v>497</v>
      </c>
      <c r="I70" s="2" t="s">
        <v>117</v>
      </c>
      <c r="J70" s="1">
        <v>44880</v>
      </c>
      <c r="K70" s="2">
        <v>3.9121999999999999</v>
      </c>
      <c r="L70" s="2" t="s">
        <v>24</v>
      </c>
      <c r="M70" s="2" t="s">
        <v>190</v>
      </c>
      <c r="N70" s="2" t="s">
        <v>25</v>
      </c>
      <c r="O70" s="2">
        <v>2630.7</v>
      </c>
      <c r="P70" s="2">
        <v>3.5191279999999998</v>
      </c>
      <c r="Q70" s="1">
        <v>44878</v>
      </c>
      <c r="R70" s="2">
        <v>3.5935000000000001</v>
      </c>
      <c r="S70" s="1">
        <v>44880</v>
      </c>
      <c r="T70" s="2" t="s">
        <v>118</v>
      </c>
      <c r="U70" s="2" t="s">
        <v>35</v>
      </c>
      <c r="V70" s="2" t="s">
        <v>36</v>
      </c>
      <c r="W70" s="2" t="s">
        <v>37</v>
      </c>
      <c r="X70" s="2">
        <v>4.4581</v>
      </c>
      <c r="Y70" s="2">
        <v>2.8662000000000001</v>
      </c>
      <c r="Z70" s="2">
        <v>0.1283</v>
      </c>
      <c r="AA70" s="2">
        <v>0.54590000000000005</v>
      </c>
      <c r="AB70" s="2">
        <v>2.9944999999999999</v>
      </c>
      <c r="AC70" s="2">
        <v>0.35249999999999998</v>
      </c>
      <c r="AD70" s="2">
        <v>3.5935000000000001</v>
      </c>
      <c r="AE70" s="2">
        <v>3.5935000000000001</v>
      </c>
      <c r="AF70" s="2">
        <v>3.5935000000000001</v>
      </c>
      <c r="AG70" s="2">
        <v>3.5935000000000001</v>
      </c>
      <c r="AH70" s="2">
        <v>3.4102874000000001</v>
      </c>
      <c r="AI70" s="2">
        <v>3.4102874000000001</v>
      </c>
      <c r="AJ70" s="2">
        <v>3.4102874000000001</v>
      </c>
      <c r="AK70" s="2">
        <v>-0.41578739999999997</v>
      </c>
      <c r="AL70" s="2">
        <v>0</v>
      </c>
      <c r="AM70" s="2">
        <v>0.41578739999999997</v>
      </c>
      <c r="AN70" s="1">
        <v>44881</v>
      </c>
      <c r="AO70" s="2">
        <f>IFERROR(VLOOKUP(DW_Fact_CL_Pricing_Calculations_Report[[#This Row],[KEY]],'Table Pricing'!$Q$4:$T$816,4,FALSE),0)</f>
        <v>3.7722000000000002</v>
      </c>
      <c r="AP7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3.7722000000000002</v>
      </c>
      <c r="AQ70" s="2">
        <f>DW_Fact_CL_Pricing_Calculations_Report[[#This Row],[NewTable1]]+DW_Fact_CL_Pricing_Calculations_Report[[#This Row],[Tax]]</f>
        <v>4.3181000000000003</v>
      </c>
    </row>
    <row r="71" spans="1:43" x14ac:dyDescent="0.25">
      <c r="A71" s="2" t="s">
        <v>119</v>
      </c>
      <c r="B71" s="2" t="s">
        <v>582</v>
      </c>
      <c r="C71" s="2" t="s">
        <v>306</v>
      </c>
      <c r="D71" s="2" t="s">
        <v>134</v>
      </c>
      <c r="E71" s="2" t="s">
        <v>38</v>
      </c>
      <c r="F71" s="2" t="s">
        <v>117</v>
      </c>
      <c r="G71" s="2" t="s">
        <v>117</v>
      </c>
      <c r="H71" s="2" t="s">
        <v>498</v>
      </c>
      <c r="I71" s="2" t="s">
        <v>117</v>
      </c>
      <c r="J71" s="1">
        <v>44880</v>
      </c>
      <c r="K71" s="2">
        <v>4.8921000000000001</v>
      </c>
      <c r="L71" s="2" t="s">
        <v>22</v>
      </c>
      <c r="M71" s="2" t="s">
        <v>188</v>
      </c>
      <c r="N71" s="2" t="s">
        <v>23</v>
      </c>
      <c r="O71" s="2">
        <v>5757</v>
      </c>
      <c r="P71" s="2">
        <v>4.2611724999999998</v>
      </c>
      <c r="Q71" s="1">
        <v>44878</v>
      </c>
      <c r="R71" s="2">
        <v>4.5170000000000003</v>
      </c>
      <c r="S71" s="1">
        <v>44880</v>
      </c>
      <c r="T71" s="2" t="s">
        <v>118</v>
      </c>
      <c r="U71" s="2" t="s">
        <v>35</v>
      </c>
      <c r="V71" s="2" t="s">
        <v>36</v>
      </c>
      <c r="W71" s="2" t="s">
        <v>37</v>
      </c>
      <c r="X71" s="2">
        <v>5.1390000000000002</v>
      </c>
      <c r="Y71" s="2">
        <v>4.1363000000000003</v>
      </c>
      <c r="Z71" s="2">
        <v>0.14319999999999999</v>
      </c>
      <c r="AA71" s="2">
        <v>0.24690000000000001</v>
      </c>
      <c r="AB71" s="2">
        <v>4.2794999999999996</v>
      </c>
      <c r="AC71" s="2">
        <v>0.20250000000000001</v>
      </c>
      <c r="AD71" s="2">
        <v>4.5170000000000003</v>
      </c>
      <c r="AE71" s="2">
        <v>4.5170000000000003</v>
      </c>
      <c r="AF71" s="2">
        <v>4.5170000000000003</v>
      </c>
      <c r="AG71" s="2">
        <v>4.5170000000000003</v>
      </c>
      <c r="AH71" s="2">
        <v>4.2867495</v>
      </c>
      <c r="AI71" s="2">
        <v>4.2867495</v>
      </c>
      <c r="AJ71" s="2">
        <v>4.2867495</v>
      </c>
      <c r="AK71" s="2">
        <v>-7.2494999999999999E-3</v>
      </c>
      <c r="AL71" s="2">
        <v>0</v>
      </c>
      <c r="AM71" s="2">
        <v>7.2494999999999999E-3</v>
      </c>
      <c r="AN71" s="1">
        <v>44881</v>
      </c>
      <c r="AO71" s="2">
        <f>IFERROR(VLOOKUP(DW_Fact_CL_Pricing_Calculations_Report[[#This Row],[KEY]],'Table Pricing'!$Q$4:$T$816,4,FALSE),0)</f>
        <v>4.8921000000000001</v>
      </c>
      <c r="AP7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71" s="2">
        <f>DW_Fact_CL_Pricing_Calculations_Report[[#This Row],[NewTable1]]+DW_Fact_CL_Pricing_Calculations_Report[[#This Row],[Tax]]</f>
        <v>5.1390000000000002</v>
      </c>
    </row>
    <row r="72" spans="1:43" x14ac:dyDescent="0.25">
      <c r="A72" s="2" t="s">
        <v>119</v>
      </c>
      <c r="B72" s="2" t="s">
        <v>582</v>
      </c>
      <c r="C72" s="2" t="s">
        <v>306</v>
      </c>
      <c r="D72" s="2" t="s">
        <v>134</v>
      </c>
      <c r="E72" s="2" t="s">
        <v>38</v>
      </c>
      <c r="F72" s="2" t="s">
        <v>117</v>
      </c>
      <c r="G72" s="2" t="s">
        <v>117</v>
      </c>
      <c r="H72" s="2" t="s">
        <v>499</v>
      </c>
      <c r="I72" s="2" t="s">
        <v>117</v>
      </c>
      <c r="J72" s="1">
        <v>44880</v>
      </c>
      <c r="K72" s="2">
        <v>4.9920999999999998</v>
      </c>
      <c r="L72" s="2" t="s">
        <v>26</v>
      </c>
      <c r="M72" s="2" t="s">
        <v>189</v>
      </c>
      <c r="N72" s="2" t="s">
        <v>23</v>
      </c>
      <c r="O72" s="2">
        <v>1171.5999999999999</v>
      </c>
      <c r="P72" s="2">
        <v>4.5897576000000004</v>
      </c>
      <c r="Q72" s="1">
        <v>44878</v>
      </c>
      <c r="R72" s="2">
        <v>4.5197000000000003</v>
      </c>
      <c r="S72" s="1">
        <v>44880</v>
      </c>
      <c r="T72" s="2" t="s">
        <v>118</v>
      </c>
      <c r="U72" s="2" t="s">
        <v>35</v>
      </c>
      <c r="V72" s="2" t="s">
        <v>36</v>
      </c>
      <c r="W72" s="2" t="s">
        <v>37</v>
      </c>
      <c r="X72" s="2">
        <v>5.2389999999999999</v>
      </c>
      <c r="Y72" s="2">
        <v>4.1390000000000002</v>
      </c>
      <c r="Z72" s="2">
        <v>0.14319999999999999</v>
      </c>
      <c r="AA72" s="2">
        <v>0.24690000000000001</v>
      </c>
      <c r="AB72" s="2">
        <v>4.2821999999999996</v>
      </c>
      <c r="AC72" s="2">
        <v>0.20250000000000001</v>
      </c>
      <c r="AD72" s="2">
        <v>4.5197000000000003</v>
      </c>
      <c r="AE72" s="2">
        <v>4.5197000000000003</v>
      </c>
      <c r="AF72" s="2">
        <v>4.5197000000000003</v>
      </c>
      <c r="AG72" s="2">
        <v>4.5197000000000003</v>
      </c>
      <c r="AH72" s="2">
        <v>4.3112925000000004</v>
      </c>
      <c r="AI72" s="2">
        <v>4.3112925000000004</v>
      </c>
      <c r="AJ72" s="2">
        <v>4.3112925000000004</v>
      </c>
      <c r="AK72" s="2">
        <v>-2.90925E-2</v>
      </c>
      <c r="AL72" s="2">
        <v>0</v>
      </c>
      <c r="AM72" s="2">
        <v>2.90925E-2</v>
      </c>
      <c r="AN72" s="1">
        <v>44881</v>
      </c>
      <c r="AO72" s="2">
        <f>IFERROR(VLOOKUP(DW_Fact_CL_Pricing_Calculations_Report[[#This Row],[KEY]],'Table Pricing'!$Q$4:$T$816,4,FALSE),0)</f>
        <v>4.9920999999999998</v>
      </c>
      <c r="AP7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72" s="2">
        <f>DW_Fact_CL_Pricing_Calculations_Report[[#This Row],[NewTable1]]+DW_Fact_CL_Pricing_Calculations_Report[[#This Row],[Tax]]</f>
        <v>5.2390000000000008</v>
      </c>
    </row>
    <row r="73" spans="1:43" x14ac:dyDescent="0.25">
      <c r="A73" s="2" t="s">
        <v>57</v>
      </c>
      <c r="B73" s="2" t="s">
        <v>582</v>
      </c>
      <c r="C73" s="2" t="s">
        <v>200</v>
      </c>
      <c r="D73" s="2" t="s">
        <v>58</v>
      </c>
      <c r="E73" s="2" t="s">
        <v>38</v>
      </c>
      <c r="F73" s="2" t="s">
        <v>44</v>
      </c>
      <c r="G73" s="2" t="s">
        <v>44</v>
      </c>
      <c r="H73" s="2" t="s">
        <v>504</v>
      </c>
      <c r="I73" s="2" t="s">
        <v>44</v>
      </c>
      <c r="J73" s="1">
        <v>44880</v>
      </c>
      <c r="K73" s="2">
        <v>4.149</v>
      </c>
      <c r="L73" s="2" t="s">
        <v>40</v>
      </c>
      <c r="M73" s="2" t="s">
        <v>304</v>
      </c>
      <c r="N73" s="2" t="s">
        <v>41</v>
      </c>
      <c r="O73" s="2">
        <v>869.98</v>
      </c>
      <c r="P73" s="2">
        <v>2.2701326000000002</v>
      </c>
      <c r="Q73" s="1">
        <v>44876</v>
      </c>
      <c r="R73" s="2">
        <v>2.7789999999999999</v>
      </c>
      <c r="S73" s="1">
        <v>44880</v>
      </c>
      <c r="T73" s="2" t="s">
        <v>45</v>
      </c>
      <c r="U73" s="2" t="s">
        <v>46</v>
      </c>
      <c r="V73" s="2" t="s">
        <v>36</v>
      </c>
      <c r="W73" s="2" t="s">
        <v>37</v>
      </c>
      <c r="X73" s="2"/>
      <c r="Y73" s="2"/>
      <c r="Z73" s="2">
        <v>0.15459999999999999</v>
      </c>
      <c r="AA73" s="2"/>
      <c r="AB73" s="2"/>
      <c r="AC73" s="2">
        <v>0</v>
      </c>
      <c r="AD73" s="2">
        <v>2.7789999999999999</v>
      </c>
      <c r="AE73" s="2">
        <v>3.6046</v>
      </c>
      <c r="AF73" s="2">
        <v>2.7789999999999999</v>
      </c>
      <c r="AG73" s="2">
        <v>2.7789999999999999</v>
      </c>
      <c r="AH73" s="2">
        <v>2.244316</v>
      </c>
      <c r="AI73" s="2">
        <v>2.244316</v>
      </c>
      <c r="AJ73" s="2"/>
      <c r="AK73" s="2"/>
      <c r="AL73" s="2"/>
      <c r="AM73" s="2"/>
      <c r="AN73" s="1">
        <v>44881</v>
      </c>
      <c r="AO73" s="2">
        <f>IFERROR(VLOOKUP(DW_Fact_CL_Pricing_Calculations_Report[[#This Row],[KEY]],'Table Pricing'!$Q$4:$T$816,4,FALSE),0)</f>
        <v>4.149</v>
      </c>
      <c r="AP7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73" s="2">
        <f>DW_Fact_CL_Pricing_Calculations_Report[[#This Row],[NewTable1]]+DW_Fact_CL_Pricing_Calculations_Report[[#This Row],[Tax]]</f>
        <v>4.149</v>
      </c>
    </row>
    <row r="74" spans="1:43" x14ac:dyDescent="0.25">
      <c r="A74" s="2" t="s">
        <v>57</v>
      </c>
      <c r="B74" s="2" t="s">
        <v>582</v>
      </c>
      <c r="C74" s="2" t="s">
        <v>200</v>
      </c>
      <c r="D74" s="2" t="s">
        <v>58</v>
      </c>
      <c r="E74" s="2" t="s">
        <v>38</v>
      </c>
      <c r="F74" s="2" t="s">
        <v>44</v>
      </c>
      <c r="G74" s="2" t="s">
        <v>44</v>
      </c>
      <c r="H74" s="2" t="s">
        <v>505</v>
      </c>
      <c r="I74" s="2" t="s">
        <v>44</v>
      </c>
      <c r="J74" s="1">
        <v>44880</v>
      </c>
      <c r="K74" s="2">
        <v>4.4522000000000004</v>
      </c>
      <c r="L74" s="2" t="s">
        <v>24</v>
      </c>
      <c r="M74" s="2" t="s">
        <v>190</v>
      </c>
      <c r="N74" s="2" t="s">
        <v>25</v>
      </c>
      <c r="O74" s="2">
        <v>3952.39</v>
      </c>
      <c r="P74" s="2">
        <v>3.3666516</v>
      </c>
      <c r="Q74" s="1">
        <v>44878</v>
      </c>
      <c r="R74" s="2">
        <v>3.7820999999999998</v>
      </c>
      <c r="S74" s="1">
        <v>44880</v>
      </c>
      <c r="T74" s="2" t="s">
        <v>45</v>
      </c>
      <c r="U74" s="2" t="s">
        <v>46</v>
      </c>
      <c r="V74" s="2" t="s">
        <v>36</v>
      </c>
      <c r="W74" s="2" t="s">
        <v>37</v>
      </c>
      <c r="X74" s="2">
        <v>4.9981</v>
      </c>
      <c r="Y74" s="2">
        <v>3.1665999999999999</v>
      </c>
      <c r="Z74" s="2">
        <v>0.12089999999999999</v>
      </c>
      <c r="AA74" s="2">
        <v>0.54590000000000005</v>
      </c>
      <c r="AB74" s="2">
        <v>3.2875000000000001</v>
      </c>
      <c r="AC74" s="2">
        <v>0.35249999999999998</v>
      </c>
      <c r="AD74" s="2">
        <v>3.7820999999999998</v>
      </c>
      <c r="AE74" s="2">
        <v>3.7820999999999998</v>
      </c>
      <c r="AF74" s="2">
        <v>3.7820999999999998</v>
      </c>
      <c r="AG74" s="2">
        <v>3.7820999999999998</v>
      </c>
      <c r="AH74" s="2">
        <v>3.2736893</v>
      </c>
      <c r="AI74" s="2">
        <v>3.2736893</v>
      </c>
      <c r="AJ74" s="2">
        <v>3.2805946000000001</v>
      </c>
      <c r="AK74" s="2">
        <v>1.38107E-2</v>
      </c>
      <c r="AL74" s="2">
        <v>6.9052999999999996E-3</v>
      </c>
      <c r="AM74" s="2">
        <v>0</v>
      </c>
      <c r="AN74" s="1">
        <v>44881</v>
      </c>
      <c r="AO74" s="2">
        <f>IFERROR(VLOOKUP(DW_Fact_CL_Pricing_Calculations_Report[[#This Row],[KEY]],'Table Pricing'!$Q$4:$T$816,4,FALSE),0)</f>
        <v>4.4222000000000001</v>
      </c>
      <c r="AP7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4.4222000000000001</v>
      </c>
      <c r="AQ74" s="2">
        <f>DW_Fact_CL_Pricing_Calculations_Report[[#This Row],[NewTable1]]+DW_Fact_CL_Pricing_Calculations_Report[[#This Row],[Tax]]</f>
        <v>4.9680999999999997</v>
      </c>
    </row>
    <row r="75" spans="1:43" x14ac:dyDescent="0.25">
      <c r="A75" s="2" t="s">
        <v>57</v>
      </c>
      <c r="B75" s="2" t="s">
        <v>582</v>
      </c>
      <c r="C75" s="2" t="s">
        <v>200</v>
      </c>
      <c r="D75" s="2" t="s">
        <v>58</v>
      </c>
      <c r="E75" s="2" t="s">
        <v>38</v>
      </c>
      <c r="F75" s="2" t="s">
        <v>44</v>
      </c>
      <c r="G75" s="2" t="s">
        <v>44</v>
      </c>
      <c r="H75" s="2" t="s">
        <v>503</v>
      </c>
      <c r="I75" s="2" t="s">
        <v>44</v>
      </c>
      <c r="J75" s="1">
        <v>44880</v>
      </c>
      <c r="K75" s="2">
        <v>4.7621000000000002</v>
      </c>
      <c r="L75" s="2" t="s">
        <v>22</v>
      </c>
      <c r="M75" s="2" t="s">
        <v>188</v>
      </c>
      <c r="N75" s="2" t="s">
        <v>23</v>
      </c>
      <c r="O75" s="2">
        <v>5663.66</v>
      </c>
      <c r="P75" s="2">
        <v>4.4678706000000004</v>
      </c>
      <c r="Q75" s="1">
        <v>44878</v>
      </c>
      <c r="R75" s="2">
        <v>4.5252999999999997</v>
      </c>
      <c r="S75" s="1">
        <v>44880</v>
      </c>
      <c r="T75" s="2" t="s">
        <v>45</v>
      </c>
      <c r="U75" s="2" t="s">
        <v>46</v>
      </c>
      <c r="V75" s="2" t="s">
        <v>36</v>
      </c>
      <c r="W75" s="2" t="s">
        <v>37</v>
      </c>
      <c r="X75" s="2">
        <v>5.0090000000000003</v>
      </c>
      <c r="Y75" s="2">
        <v>4.1580000000000004</v>
      </c>
      <c r="Z75" s="2">
        <v>0.13489999999999999</v>
      </c>
      <c r="AA75" s="2">
        <v>0.24690000000000001</v>
      </c>
      <c r="AB75" s="2">
        <v>4.2929000000000004</v>
      </c>
      <c r="AC75" s="2">
        <v>0.20250000000000001</v>
      </c>
      <c r="AD75" s="2">
        <v>4.5252999999999997</v>
      </c>
      <c r="AE75" s="2">
        <v>4.5252999999999997</v>
      </c>
      <c r="AF75" s="2">
        <v>4.5252999999999997</v>
      </c>
      <c r="AG75" s="2">
        <v>4.5252999999999997</v>
      </c>
      <c r="AH75" s="2">
        <v>4.3448324999999999</v>
      </c>
      <c r="AI75" s="2">
        <v>4.3448324999999999</v>
      </c>
      <c r="AJ75" s="2">
        <v>4.3448324999999999</v>
      </c>
      <c r="AK75" s="2">
        <v>-5.1932499999999999E-2</v>
      </c>
      <c r="AL75" s="2">
        <v>0</v>
      </c>
      <c r="AM75" s="2">
        <v>5.1932499999999999E-2</v>
      </c>
      <c r="AN75" s="1">
        <v>44881</v>
      </c>
      <c r="AO75" s="2">
        <f>IFERROR(VLOOKUP(DW_Fact_CL_Pricing_Calculations_Report[[#This Row],[KEY]],'Table Pricing'!$Q$4:$T$816,4,FALSE),0)</f>
        <v>4.7621000000000002</v>
      </c>
      <c r="AP7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4.7621000000000002</v>
      </c>
      <c r="AQ75" s="2">
        <f>DW_Fact_CL_Pricing_Calculations_Report[[#This Row],[NewTable1]]+DW_Fact_CL_Pricing_Calculations_Report[[#This Row],[Tax]]</f>
        <v>5.0090000000000003</v>
      </c>
    </row>
    <row r="76" spans="1:43" x14ac:dyDescent="0.25">
      <c r="A76" s="2" t="s">
        <v>57</v>
      </c>
      <c r="B76" s="2" t="s">
        <v>582</v>
      </c>
      <c r="C76" s="2" t="s">
        <v>200</v>
      </c>
      <c r="D76" s="2" t="s">
        <v>58</v>
      </c>
      <c r="E76" s="2" t="s">
        <v>38</v>
      </c>
      <c r="F76" s="2" t="s">
        <v>44</v>
      </c>
      <c r="G76" s="2" t="s">
        <v>44</v>
      </c>
      <c r="H76" s="2" t="s">
        <v>501</v>
      </c>
      <c r="I76" s="2" t="s">
        <v>44</v>
      </c>
      <c r="J76" s="1">
        <v>44880</v>
      </c>
      <c r="K76" s="2">
        <v>4.8421000000000003</v>
      </c>
      <c r="L76" s="2" t="s">
        <v>26</v>
      </c>
      <c r="M76" s="2" t="s">
        <v>189</v>
      </c>
      <c r="N76" s="2" t="s">
        <v>23</v>
      </c>
      <c r="O76" s="2">
        <v>1802.22</v>
      </c>
      <c r="P76" s="2">
        <v>4.5429469999999998</v>
      </c>
      <c r="Q76" s="1">
        <v>44876</v>
      </c>
      <c r="R76" s="2">
        <v>4.5216000000000003</v>
      </c>
      <c r="S76" s="1">
        <v>44880</v>
      </c>
      <c r="T76" s="2" t="s">
        <v>45</v>
      </c>
      <c r="U76" s="2" t="s">
        <v>46</v>
      </c>
      <c r="V76" s="2" t="s">
        <v>36</v>
      </c>
      <c r="W76" s="2" t="s">
        <v>37</v>
      </c>
      <c r="X76" s="2">
        <v>5.0890000000000004</v>
      </c>
      <c r="Y76" s="2">
        <v>4.1543000000000001</v>
      </c>
      <c r="Z76" s="2">
        <v>0.13489999999999999</v>
      </c>
      <c r="AA76" s="2">
        <v>0.24690000000000001</v>
      </c>
      <c r="AB76" s="2">
        <v>4.2892000000000001</v>
      </c>
      <c r="AC76" s="2">
        <v>0.20250000000000001</v>
      </c>
      <c r="AD76" s="2">
        <v>4.5216000000000003</v>
      </c>
      <c r="AE76" s="2">
        <v>4.5216000000000003</v>
      </c>
      <c r="AF76" s="2">
        <v>4.5216000000000003</v>
      </c>
      <c r="AG76" s="2">
        <v>4.5216000000000003</v>
      </c>
      <c r="AH76" s="2">
        <v>4.3882370000000002</v>
      </c>
      <c r="AI76" s="2">
        <v>4.3882370000000002</v>
      </c>
      <c r="AJ76" s="2">
        <v>4.3882370000000002</v>
      </c>
      <c r="AK76" s="2">
        <v>-9.9037E-2</v>
      </c>
      <c r="AL76" s="2">
        <v>0</v>
      </c>
      <c r="AM76" s="2">
        <v>9.9037E-2</v>
      </c>
      <c r="AN76" s="1">
        <v>44881</v>
      </c>
      <c r="AO76" s="2">
        <f>IFERROR(VLOOKUP(DW_Fact_CL_Pricing_Calculations_Report[[#This Row],[KEY]],'Table Pricing'!$Q$4:$T$816,4,FALSE),0)</f>
        <v>4.8421000000000003</v>
      </c>
      <c r="AP7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4.8421000000000003</v>
      </c>
      <c r="AQ76" s="2">
        <f>DW_Fact_CL_Pricing_Calculations_Report[[#This Row],[NewTable1]]+DW_Fact_CL_Pricing_Calculations_Report[[#This Row],[Tax]]</f>
        <v>5.0890000000000004</v>
      </c>
    </row>
    <row r="77" spans="1:43" x14ac:dyDescent="0.25">
      <c r="A77" s="2" t="s">
        <v>57</v>
      </c>
      <c r="B77" s="2" t="s">
        <v>582</v>
      </c>
      <c r="C77" s="2" t="s">
        <v>200</v>
      </c>
      <c r="D77" s="2" t="s">
        <v>58</v>
      </c>
      <c r="E77" s="2" t="s">
        <v>38</v>
      </c>
      <c r="F77" s="2" t="s">
        <v>44</v>
      </c>
      <c r="G77" s="2" t="s">
        <v>44</v>
      </c>
      <c r="H77" s="2" t="s">
        <v>502</v>
      </c>
      <c r="I77" s="2" t="s">
        <v>44</v>
      </c>
      <c r="J77" s="1">
        <v>44880</v>
      </c>
      <c r="K77" s="2">
        <v>5.6521999999999997</v>
      </c>
      <c r="L77" s="2" t="s">
        <v>27</v>
      </c>
      <c r="M77" s="2" t="s">
        <v>191</v>
      </c>
      <c r="N77" s="2" t="s">
        <v>25</v>
      </c>
      <c r="O77" s="2">
        <v>912.95</v>
      </c>
      <c r="P77" s="2">
        <v>4.0538803000000003</v>
      </c>
      <c r="Q77" s="1">
        <v>44878</v>
      </c>
      <c r="R77" s="2">
        <v>4.1345000000000001</v>
      </c>
      <c r="S77" s="1">
        <v>44880</v>
      </c>
      <c r="T77" s="2" t="s">
        <v>45</v>
      </c>
      <c r="U77" s="2" t="s">
        <v>35</v>
      </c>
      <c r="V77" s="2" t="s">
        <v>36</v>
      </c>
      <c r="W77" s="2" t="s">
        <v>37</v>
      </c>
      <c r="X77" s="2">
        <v>6.1981000000000002</v>
      </c>
      <c r="Y77" s="2">
        <v>3.5190000000000001</v>
      </c>
      <c r="Z77" s="2">
        <v>0.20186999999999999</v>
      </c>
      <c r="AA77" s="2">
        <v>0.54590000000000005</v>
      </c>
      <c r="AB77" s="2">
        <v>3.7208700000000001</v>
      </c>
      <c r="AC77" s="2">
        <v>0.35249999999999998</v>
      </c>
      <c r="AD77" s="2">
        <v>4.1345000000000001</v>
      </c>
      <c r="AE77" s="2">
        <v>4.1345000000000001</v>
      </c>
      <c r="AF77" s="2">
        <v>4.1345000000000001</v>
      </c>
      <c r="AG77" s="2">
        <v>4.1345000000000001</v>
      </c>
      <c r="AH77" s="2">
        <v>4.4090993999999997</v>
      </c>
      <c r="AI77" s="2">
        <v>4.4090993999999997</v>
      </c>
      <c r="AJ77" s="2">
        <v>4.4090993999999997</v>
      </c>
      <c r="AK77" s="2">
        <v>-0.68822939999999999</v>
      </c>
      <c r="AL77" s="2">
        <v>0</v>
      </c>
      <c r="AM77" s="2">
        <v>0.68822939999999999</v>
      </c>
      <c r="AN77" s="1">
        <v>44881</v>
      </c>
      <c r="AO77" s="2">
        <f>IFERROR(VLOOKUP(DW_Fact_CL_Pricing_Calculations_Report[[#This Row],[KEY]],'Table Pricing'!$Q$4:$T$816,4,FALSE),0)</f>
        <v>5.6521999999999997</v>
      </c>
      <c r="AP7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5.6522000000000006</v>
      </c>
      <c r="AQ77" s="2">
        <f>DW_Fact_CL_Pricing_Calculations_Report[[#This Row],[NewTable1]]+DW_Fact_CL_Pricing_Calculations_Report[[#This Row],[Tax]]</f>
        <v>6.1981000000000002</v>
      </c>
    </row>
    <row r="78" spans="1:43" x14ac:dyDescent="0.25">
      <c r="A78" s="2" t="s">
        <v>414</v>
      </c>
      <c r="B78" s="2" t="s">
        <v>582</v>
      </c>
      <c r="C78" s="2" t="s">
        <v>415</v>
      </c>
      <c r="D78" s="2" t="s">
        <v>416</v>
      </c>
      <c r="E78" s="2" t="s">
        <v>38</v>
      </c>
      <c r="F78" s="2" t="s">
        <v>44</v>
      </c>
      <c r="G78" s="2"/>
      <c r="H78" s="2" t="s">
        <v>24</v>
      </c>
      <c r="I78" s="2" t="s">
        <v>44</v>
      </c>
      <c r="J78" s="1">
        <v>44818</v>
      </c>
      <c r="K78" s="2">
        <v>4.4222000000000001</v>
      </c>
      <c r="L78" s="2" t="s">
        <v>24</v>
      </c>
      <c r="M78" s="2" t="s">
        <v>190</v>
      </c>
      <c r="N78" s="2" t="s">
        <v>25</v>
      </c>
      <c r="O78" s="2">
        <v>277.7</v>
      </c>
      <c r="P78" s="2">
        <v>1.2494418</v>
      </c>
      <c r="Q78" s="1">
        <v>44500</v>
      </c>
      <c r="R78" s="2">
        <v>3.7820999999999998</v>
      </c>
      <c r="S78" s="1">
        <v>44880</v>
      </c>
      <c r="T78" s="2" t="s">
        <v>45</v>
      </c>
      <c r="U78" s="2" t="s">
        <v>46</v>
      </c>
      <c r="V78" s="2" t="s">
        <v>36</v>
      </c>
      <c r="W78" s="2" t="s">
        <v>37</v>
      </c>
      <c r="X78" s="2"/>
      <c r="Y78" s="2">
        <v>3.1665999999999999</v>
      </c>
      <c r="Z78" s="2">
        <v>0.11401</v>
      </c>
      <c r="AA78" s="2"/>
      <c r="AB78" s="2">
        <v>3.2806099999999998</v>
      </c>
      <c r="AC78" s="2"/>
      <c r="AD78" s="2">
        <v>3.7820999999999998</v>
      </c>
      <c r="AE78" s="2">
        <v>3.7820999999999998</v>
      </c>
      <c r="AF78" s="2">
        <v>3.7820999999999998</v>
      </c>
      <c r="AG78" s="2">
        <v>3.7820999999999998</v>
      </c>
      <c r="AH78" s="2">
        <v>3.2736893</v>
      </c>
      <c r="AI78" s="2">
        <v>3.2736893</v>
      </c>
      <c r="AJ78" s="2">
        <v>3.2771496</v>
      </c>
      <c r="AK78" s="2">
        <v>6.9207000000000001E-3</v>
      </c>
      <c r="AL78" s="2">
        <v>3.4602999999999999E-3</v>
      </c>
      <c r="AM78" s="2">
        <v>0</v>
      </c>
      <c r="AN78" s="1">
        <v>44881</v>
      </c>
      <c r="AO78" s="2">
        <f>IFERROR(VLOOKUP(DW_Fact_CL_Pricing_Calculations_Report[[#This Row],[KEY]],'Table Pricing'!$Q$4:$T$816,4,FALSE),0)</f>
        <v>0</v>
      </c>
      <c r="AP7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78" s="2">
        <f>DW_Fact_CL_Pricing_Calculations_Report[[#This Row],[NewTable1]]+DW_Fact_CL_Pricing_Calculations_Report[[#This Row],[Tax]]</f>
        <v>2.2000000000000001E-3</v>
      </c>
    </row>
    <row r="79" spans="1:43" x14ac:dyDescent="0.25">
      <c r="A79" s="2" t="s">
        <v>414</v>
      </c>
      <c r="B79" s="2" t="s">
        <v>582</v>
      </c>
      <c r="C79" s="2" t="s">
        <v>415</v>
      </c>
      <c r="D79" s="2" t="s">
        <v>416</v>
      </c>
      <c r="E79" s="2" t="s">
        <v>38</v>
      </c>
      <c r="F79" s="2" t="s">
        <v>44</v>
      </c>
      <c r="G79" s="2"/>
      <c r="H79" s="2" t="s">
        <v>32</v>
      </c>
      <c r="I79" s="2" t="s">
        <v>44</v>
      </c>
      <c r="J79" s="1">
        <v>44818</v>
      </c>
      <c r="K79" s="2">
        <v>4.8621999999999996</v>
      </c>
      <c r="L79" s="2" t="s">
        <v>32</v>
      </c>
      <c r="M79" s="2" t="s">
        <v>197</v>
      </c>
      <c r="N79" s="2" t="s">
        <v>25</v>
      </c>
      <c r="O79" s="2">
        <v>81.7</v>
      </c>
      <c r="P79" s="2">
        <v>2.0806610000000001</v>
      </c>
      <c r="Q79" s="1">
        <v>44500</v>
      </c>
      <c r="R79" s="2">
        <v>4.1311</v>
      </c>
      <c r="S79" s="1">
        <v>44880</v>
      </c>
      <c r="T79" s="2" t="s">
        <v>45</v>
      </c>
      <c r="U79" s="2" t="s">
        <v>46</v>
      </c>
      <c r="V79" s="2" t="s">
        <v>36</v>
      </c>
      <c r="W79" s="2" t="s">
        <v>37</v>
      </c>
      <c r="X79" s="2"/>
      <c r="Y79" s="2">
        <v>3.5156000000000001</v>
      </c>
      <c r="Z79" s="2">
        <v>0.11401</v>
      </c>
      <c r="AA79" s="2"/>
      <c r="AB79" s="2">
        <v>3.62961</v>
      </c>
      <c r="AC79" s="2"/>
      <c r="AD79" s="2">
        <v>4.1311</v>
      </c>
      <c r="AE79" s="2">
        <v>4.1311</v>
      </c>
      <c r="AF79" s="2">
        <v>4.1311</v>
      </c>
      <c r="AG79" s="2">
        <v>4.1311</v>
      </c>
      <c r="AH79" s="2">
        <v>3.6212694999999999</v>
      </c>
      <c r="AI79" s="2">
        <v>3.6212694999999999</v>
      </c>
      <c r="AJ79" s="2">
        <v>3.6254396999999998</v>
      </c>
      <c r="AK79" s="2">
        <v>8.3405000000000007E-3</v>
      </c>
      <c r="AL79" s="2">
        <v>4.1701999999999998E-3</v>
      </c>
      <c r="AM79" s="2">
        <v>0</v>
      </c>
      <c r="AN79" s="1">
        <v>44881</v>
      </c>
      <c r="AO79" s="2">
        <f>IFERROR(VLOOKUP(DW_Fact_CL_Pricing_Calculations_Report[[#This Row],[KEY]],'Table Pricing'!$Q$4:$T$816,4,FALSE),0)</f>
        <v>0</v>
      </c>
      <c r="AP7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79" s="2">
        <f>DW_Fact_CL_Pricing_Calculations_Report[[#This Row],[NewTable1]]+DW_Fact_CL_Pricing_Calculations_Report[[#This Row],[Tax]]</f>
        <v>2.2000000000000001E-3</v>
      </c>
    </row>
    <row r="80" spans="1:43" x14ac:dyDescent="0.25">
      <c r="A80" s="2" t="s">
        <v>414</v>
      </c>
      <c r="B80" s="2" t="s">
        <v>582</v>
      </c>
      <c r="C80" s="2" t="s">
        <v>415</v>
      </c>
      <c r="D80" s="2" t="s">
        <v>416</v>
      </c>
      <c r="E80" s="2" t="s">
        <v>38</v>
      </c>
      <c r="F80" s="2" t="s">
        <v>44</v>
      </c>
      <c r="G80" s="2"/>
      <c r="H80" s="2" t="s">
        <v>22</v>
      </c>
      <c r="I80" s="2" t="s">
        <v>44</v>
      </c>
      <c r="J80" s="1">
        <v>44818</v>
      </c>
      <c r="K80" s="2">
        <v>4.8921000000000001</v>
      </c>
      <c r="L80" s="2" t="s">
        <v>22</v>
      </c>
      <c r="M80" s="2" t="s">
        <v>188</v>
      </c>
      <c r="N80" s="2" t="s">
        <v>23</v>
      </c>
      <c r="O80" s="2">
        <v>519.70000000000005</v>
      </c>
      <c r="P80" s="2">
        <v>1.5360208</v>
      </c>
      <c r="Q80" s="1">
        <v>44500</v>
      </c>
      <c r="R80" s="2">
        <v>4.5252999999999997</v>
      </c>
      <c r="S80" s="1">
        <v>44880</v>
      </c>
      <c r="T80" s="2" t="s">
        <v>45</v>
      </c>
      <c r="U80" s="2" t="s">
        <v>46</v>
      </c>
      <c r="V80" s="2" t="s">
        <v>36</v>
      </c>
      <c r="W80" s="2" t="s">
        <v>37</v>
      </c>
      <c r="X80" s="2"/>
      <c r="Y80" s="2">
        <v>4.1580000000000004</v>
      </c>
      <c r="Z80" s="2">
        <v>0.12720000000000001</v>
      </c>
      <c r="AA80" s="2"/>
      <c r="AB80" s="2">
        <v>4.2851999999999997</v>
      </c>
      <c r="AC80" s="2"/>
      <c r="AD80" s="2">
        <v>4.5252999999999997</v>
      </c>
      <c r="AE80" s="2">
        <v>4.5252999999999997</v>
      </c>
      <c r="AF80" s="2">
        <v>4.5252999999999997</v>
      </c>
      <c r="AG80" s="2">
        <v>4.5252999999999997</v>
      </c>
      <c r="AH80" s="2">
        <v>4.3448324999999999</v>
      </c>
      <c r="AI80" s="2">
        <v>4.3448324999999999</v>
      </c>
      <c r="AJ80" s="2">
        <v>4.3448324999999999</v>
      </c>
      <c r="AK80" s="2">
        <v>-5.9632499999999998E-2</v>
      </c>
      <c r="AL80" s="2">
        <v>0</v>
      </c>
      <c r="AM80" s="2">
        <v>5.9632499999999998E-2</v>
      </c>
      <c r="AN80" s="1">
        <v>44881</v>
      </c>
      <c r="AO80" s="2">
        <f>IFERROR(VLOOKUP(DW_Fact_CL_Pricing_Calculations_Report[[#This Row],[KEY]],'Table Pricing'!$Q$4:$T$816,4,FALSE),0)</f>
        <v>0</v>
      </c>
      <c r="AP8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80" s="2">
        <f>DW_Fact_CL_Pricing_Calculations_Report[[#This Row],[NewTable1]]+DW_Fact_CL_Pricing_Calculations_Report[[#This Row],[Tax]]</f>
        <v>2.0999999999999999E-3</v>
      </c>
    </row>
    <row r="81" spans="1:43" x14ac:dyDescent="0.25">
      <c r="A81" s="2" t="s">
        <v>120</v>
      </c>
      <c r="B81" s="2" t="s">
        <v>582</v>
      </c>
      <c r="C81" s="2" t="s">
        <v>307</v>
      </c>
      <c r="D81" s="2" t="s">
        <v>121</v>
      </c>
      <c r="E81" s="2" t="s">
        <v>38</v>
      </c>
      <c r="F81" s="2" t="s">
        <v>122</v>
      </c>
      <c r="G81" s="2" t="s">
        <v>122</v>
      </c>
      <c r="H81" s="2" t="s">
        <v>507</v>
      </c>
      <c r="I81" s="2" t="s">
        <v>122</v>
      </c>
      <c r="J81" s="1">
        <v>44880</v>
      </c>
      <c r="K81" s="2">
        <v>4.6421999999999999</v>
      </c>
      <c r="L81" s="2" t="s">
        <v>24</v>
      </c>
      <c r="M81" s="2" t="s">
        <v>190</v>
      </c>
      <c r="N81" s="2" t="s">
        <v>25</v>
      </c>
      <c r="O81" s="2">
        <v>6424.87</v>
      </c>
      <c r="P81" s="2">
        <v>3.4135488999999999</v>
      </c>
      <c r="Q81" s="1">
        <v>44878</v>
      </c>
      <c r="R81" s="2">
        <v>3.7951000000000001</v>
      </c>
      <c r="S81" s="1">
        <v>44880</v>
      </c>
      <c r="T81" s="2" t="s">
        <v>123</v>
      </c>
      <c r="U81" s="2" t="s">
        <v>46</v>
      </c>
      <c r="V81" s="2" t="s">
        <v>36</v>
      </c>
      <c r="W81" s="2" t="s">
        <v>37</v>
      </c>
      <c r="X81" s="2">
        <v>5.1881000000000004</v>
      </c>
      <c r="Y81" s="2">
        <v>3.1665999999999999</v>
      </c>
      <c r="Z81" s="2">
        <v>0.13174</v>
      </c>
      <c r="AA81" s="2">
        <v>0.54590000000000005</v>
      </c>
      <c r="AB81" s="2">
        <v>3.29834</v>
      </c>
      <c r="AC81" s="2">
        <v>0.35249999999999998</v>
      </c>
      <c r="AD81" s="2">
        <v>3.7951000000000001</v>
      </c>
      <c r="AE81" s="2">
        <v>3.7951000000000001</v>
      </c>
      <c r="AF81" s="2">
        <v>3.7951000000000001</v>
      </c>
      <c r="AG81" s="2">
        <v>3.7951000000000001</v>
      </c>
      <c r="AH81" s="2">
        <v>3.4135488999999999</v>
      </c>
      <c r="AI81" s="2">
        <v>3.4135488999999999</v>
      </c>
      <c r="AJ81" s="2">
        <v>3.4135488999999999</v>
      </c>
      <c r="AK81" s="2">
        <v>-0.1152089</v>
      </c>
      <c r="AL81" s="2">
        <v>0</v>
      </c>
      <c r="AM81" s="2">
        <v>0.1152089</v>
      </c>
      <c r="AN81" s="1">
        <v>44881</v>
      </c>
      <c r="AO81" s="2">
        <f>IFERROR(VLOOKUP(DW_Fact_CL_Pricing_Calculations_Report[[#This Row],[KEY]],'Table Pricing'!$Q$4:$T$816,4,FALSE),0)</f>
        <v>4.6421999999999999</v>
      </c>
      <c r="AP8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4.6421999999999999</v>
      </c>
      <c r="AQ81" s="2">
        <f>DW_Fact_CL_Pricing_Calculations_Report[[#This Row],[NewTable1]]+DW_Fact_CL_Pricing_Calculations_Report[[#This Row],[Tax]]</f>
        <v>5.1881000000000004</v>
      </c>
    </row>
    <row r="82" spans="1:43" x14ac:dyDescent="0.25">
      <c r="A82" s="2" t="s">
        <v>120</v>
      </c>
      <c r="B82" s="2" t="s">
        <v>582</v>
      </c>
      <c r="C82" s="2" t="s">
        <v>307</v>
      </c>
      <c r="D82" s="2" t="s">
        <v>121</v>
      </c>
      <c r="E82" s="2" t="s">
        <v>38</v>
      </c>
      <c r="F82" s="2" t="s">
        <v>122</v>
      </c>
      <c r="G82" s="2" t="s">
        <v>122</v>
      </c>
      <c r="H82" s="2" t="s">
        <v>508</v>
      </c>
      <c r="I82" s="2" t="s">
        <v>122</v>
      </c>
      <c r="J82" s="1">
        <v>44880</v>
      </c>
      <c r="K82" s="2">
        <v>5.0422000000000002</v>
      </c>
      <c r="L82" s="2" t="s">
        <v>32</v>
      </c>
      <c r="M82" s="2" t="s">
        <v>197</v>
      </c>
      <c r="N82" s="2" t="s">
        <v>25</v>
      </c>
      <c r="O82" s="2">
        <v>3176.01</v>
      </c>
      <c r="P82" s="2">
        <v>3.7278669</v>
      </c>
      <c r="Q82" s="1">
        <v>44878</v>
      </c>
      <c r="R82" s="2">
        <v>4.1440999999999999</v>
      </c>
      <c r="S82" s="1">
        <v>44880</v>
      </c>
      <c r="T82" s="2" t="s">
        <v>123</v>
      </c>
      <c r="U82" s="2" t="s">
        <v>46</v>
      </c>
      <c r="V82" s="2" t="s">
        <v>36</v>
      </c>
      <c r="W82" s="2" t="s">
        <v>37</v>
      </c>
      <c r="X82" s="2">
        <v>5.5880999999999998</v>
      </c>
      <c r="Y82" s="2">
        <v>3.5156000000000001</v>
      </c>
      <c r="Z82" s="2">
        <v>0.13174</v>
      </c>
      <c r="AA82" s="2">
        <v>0.54590000000000005</v>
      </c>
      <c r="AB82" s="2">
        <v>3.6473399999999998</v>
      </c>
      <c r="AC82" s="2">
        <v>0.35249999999999998</v>
      </c>
      <c r="AD82" s="2">
        <v>4.1440999999999999</v>
      </c>
      <c r="AE82" s="2">
        <v>4.1440999999999999</v>
      </c>
      <c r="AF82" s="2">
        <v>4.1440999999999999</v>
      </c>
      <c r="AG82" s="2">
        <v>4.1440999999999999</v>
      </c>
      <c r="AH82" s="2">
        <v>3.7278669</v>
      </c>
      <c r="AI82" s="2">
        <v>3.7278669</v>
      </c>
      <c r="AJ82" s="2">
        <v>3.7278669</v>
      </c>
      <c r="AK82" s="2">
        <v>-8.0526899999999998E-2</v>
      </c>
      <c r="AL82" s="2">
        <v>0</v>
      </c>
      <c r="AM82" s="2">
        <v>8.0526899999999998E-2</v>
      </c>
      <c r="AN82" s="1">
        <v>44881</v>
      </c>
      <c r="AO82" s="2">
        <f>IFERROR(VLOOKUP(DW_Fact_CL_Pricing_Calculations_Report[[#This Row],[KEY]],'Table Pricing'!$Q$4:$T$816,4,FALSE),0)</f>
        <v>5.0422000000000002</v>
      </c>
      <c r="AP8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5.0422000000000002</v>
      </c>
      <c r="AQ82" s="2">
        <f>DW_Fact_CL_Pricing_Calculations_Report[[#This Row],[NewTable1]]+DW_Fact_CL_Pricing_Calculations_Report[[#This Row],[Tax]]</f>
        <v>5.5881000000000007</v>
      </c>
    </row>
    <row r="83" spans="1:43" x14ac:dyDescent="0.25">
      <c r="A83" s="2" t="s">
        <v>120</v>
      </c>
      <c r="B83" s="2" t="s">
        <v>582</v>
      </c>
      <c r="C83" s="2" t="s">
        <v>307</v>
      </c>
      <c r="D83" s="2" t="s">
        <v>121</v>
      </c>
      <c r="E83" s="2" t="s">
        <v>38</v>
      </c>
      <c r="F83" s="2" t="s">
        <v>122</v>
      </c>
      <c r="G83" s="2" t="s">
        <v>122</v>
      </c>
      <c r="H83" s="2" t="s">
        <v>509</v>
      </c>
      <c r="I83" s="2" t="s">
        <v>122</v>
      </c>
      <c r="J83" s="1">
        <v>44880</v>
      </c>
      <c r="K83" s="2">
        <v>4.9221000000000004</v>
      </c>
      <c r="L83" s="2" t="s">
        <v>22</v>
      </c>
      <c r="M83" s="2" t="s">
        <v>188</v>
      </c>
      <c r="N83" s="2" t="s">
        <v>23</v>
      </c>
      <c r="O83" s="2">
        <v>4060.18</v>
      </c>
      <c r="P83" s="2">
        <v>4.3947938000000004</v>
      </c>
      <c r="Q83" s="1">
        <v>44878</v>
      </c>
      <c r="R83" s="2">
        <v>4.5401999999999996</v>
      </c>
      <c r="S83" s="1">
        <v>44880</v>
      </c>
      <c r="T83" s="2" t="s">
        <v>123</v>
      </c>
      <c r="U83" s="2" t="s">
        <v>46</v>
      </c>
      <c r="V83" s="2" t="s">
        <v>36</v>
      </c>
      <c r="W83" s="2" t="s">
        <v>37</v>
      </c>
      <c r="X83" s="2">
        <v>5.1689999999999996</v>
      </c>
      <c r="Y83" s="2">
        <v>4.1580000000000004</v>
      </c>
      <c r="Z83" s="2">
        <v>0.1472</v>
      </c>
      <c r="AA83" s="2">
        <v>0.24690000000000001</v>
      </c>
      <c r="AB83" s="2">
        <v>4.3052000000000001</v>
      </c>
      <c r="AC83" s="2">
        <v>0.20250000000000001</v>
      </c>
      <c r="AD83" s="2">
        <v>4.5401999999999996</v>
      </c>
      <c r="AE83" s="2">
        <v>4.5401999999999996</v>
      </c>
      <c r="AF83" s="2">
        <v>4.5401999999999996</v>
      </c>
      <c r="AG83" s="2">
        <v>4.5401999999999996</v>
      </c>
      <c r="AH83" s="2">
        <v>4.3947938000000004</v>
      </c>
      <c r="AI83" s="2">
        <v>4.3947938000000004</v>
      </c>
      <c r="AJ83" s="2">
        <v>4.3947938000000004</v>
      </c>
      <c r="AK83" s="2">
        <v>-8.9593800000000001E-2</v>
      </c>
      <c r="AL83" s="2">
        <v>0</v>
      </c>
      <c r="AM83" s="2">
        <v>8.9593800000000001E-2</v>
      </c>
      <c r="AN83" s="1">
        <v>44881</v>
      </c>
      <c r="AO83" s="2">
        <f>IFERROR(VLOOKUP(DW_Fact_CL_Pricing_Calculations_Report[[#This Row],[KEY]],'Table Pricing'!$Q$4:$T$816,4,FALSE),0)</f>
        <v>4.9221000000000004</v>
      </c>
      <c r="AP8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4.9221000000000004</v>
      </c>
      <c r="AQ83" s="2">
        <f>DW_Fact_CL_Pricing_Calculations_Report[[#This Row],[NewTable1]]+DW_Fact_CL_Pricing_Calculations_Report[[#This Row],[Tax]]</f>
        <v>5.1690000000000005</v>
      </c>
    </row>
    <row r="84" spans="1:43" x14ac:dyDescent="0.25">
      <c r="A84" s="2" t="s">
        <v>47</v>
      </c>
      <c r="B84" s="2" t="s">
        <v>582</v>
      </c>
      <c r="C84" s="2" t="s">
        <v>308</v>
      </c>
      <c r="D84" s="2" t="s">
        <v>48</v>
      </c>
      <c r="E84" s="2" t="s">
        <v>38</v>
      </c>
      <c r="F84" s="2" t="s">
        <v>44</v>
      </c>
      <c r="G84" s="2" t="s">
        <v>44</v>
      </c>
      <c r="H84" s="2" t="s">
        <v>505</v>
      </c>
      <c r="I84" s="2" t="s">
        <v>44</v>
      </c>
      <c r="J84" s="1">
        <v>44880</v>
      </c>
      <c r="K84" s="2">
        <v>4.4522000000000004</v>
      </c>
      <c r="L84" s="2" t="s">
        <v>24</v>
      </c>
      <c r="M84" s="2" t="s">
        <v>190</v>
      </c>
      <c r="N84" s="2" t="s">
        <v>25</v>
      </c>
      <c r="O84" s="2">
        <v>7524.84</v>
      </c>
      <c r="P84" s="2">
        <v>3.3304043999999999</v>
      </c>
      <c r="Q84" s="1">
        <v>44878</v>
      </c>
      <c r="R84" s="2">
        <v>3.7820999999999998</v>
      </c>
      <c r="S84" s="1">
        <v>44880</v>
      </c>
      <c r="T84" s="2" t="s">
        <v>45</v>
      </c>
      <c r="U84" s="2" t="s">
        <v>46</v>
      </c>
      <c r="V84" s="2" t="s">
        <v>36</v>
      </c>
      <c r="W84" s="2" t="s">
        <v>37</v>
      </c>
      <c r="X84" s="2">
        <v>4.9981</v>
      </c>
      <c r="Y84" s="2">
        <v>3.1665999999999999</v>
      </c>
      <c r="Z84" s="2">
        <v>0.11401</v>
      </c>
      <c r="AA84" s="2">
        <v>0.54590000000000005</v>
      </c>
      <c r="AB84" s="2">
        <v>3.2806099999999998</v>
      </c>
      <c r="AC84" s="2">
        <v>0.35249999999999998</v>
      </c>
      <c r="AD84" s="2">
        <v>3.7820999999999998</v>
      </c>
      <c r="AE84" s="2">
        <v>3.7820999999999998</v>
      </c>
      <c r="AF84" s="2">
        <v>3.7820999999999998</v>
      </c>
      <c r="AG84" s="2">
        <v>3.7820999999999998</v>
      </c>
      <c r="AH84" s="2">
        <v>3.2736893</v>
      </c>
      <c r="AI84" s="2">
        <v>3.2736893</v>
      </c>
      <c r="AJ84" s="2">
        <v>3.2771496</v>
      </c>
      <c r="AK84" s="2">
        <v>6.9207000000000001E-3</v>
      </c>
      <c r="AL84" s="2">
        <v>3.4602999999999999E-3</v>
      </c>
      <c r="AM84" s="2">
        <v>0</v>
      </c>
      <c r="AN84" s="1">
        <v>44881</v>
      </c>
      <c r="AO84" s="2">
        <f>IFERROR(VLOOKUP(DW_Fact_CL_Pricing_Calculations_Report[[#This Row],[KEY]],'Table Pricing'!$Q$4:$T$816,4,FALSE),0)</f>
        <v>4.4222000000000001</v>
      </c>
      <c r="AP8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4.4222000000000001</v>
      </c>
      <c r="AQ84" s="2">
        <f>DW_Fact_CL_Pricing_Calculations_Report[[#This Row],[NewTable1]]+DW_Fact_CL_Pricing_Calculations_Report[[#This Row],[Tax]]</f>
        <v>4.9680999999999997</v>
      </c>
    </row>
    <row r="85" spans="1:43" x14ac:dyDescent="0.25">
      <c r="A85" s="2" t="s">
        <v>47</v>
      </c>
      <c r="B85" s="2" t="s">
        <v>582</v>
      </c>
      <c r="C85" s="2" t="s">
        <v>308</v>
      </c>
      <c r="D85" s="2" t="s">
        <v>48</v>
      </c>
      <c r="E85" s="2" t="s">
        <v>38</v>
      </c>
      <c r="F85" s="2" t="s">
        <v>44</v>
      </c>
      <c r="G85" s="2" t="s">
        <v>44</v>
      </c>
      <c r="H85" s="2" t="s">
        <v>506</v>
      </c>
      <c r="I85" s="2" t="s">
        <v>44</v>
      </c>
      <c r="J85" s="1">
        <v>44880</v>
      </c>
      <c r="K85" s="2">
        <v>4.8921999999999999</v>
      </c>
      <c r="L85" s="2" t="s">
        <v>32</v>
      </c>
      <c r="M85" s="2" t="s">
        <v>197</v>
      </c>
      <c r="N85" s="2" t="s">
        <v>25</v>
      </c>
      <c r="O85" s="2">
        <v>1648.66</v>
      </c>
      <c r="P85" s="2">
        <v>3.6976149999999999</v>
      </c>
      <c r="Q85" s="1">
        <v>44878</v>
      </c>
      <c r="R85" s="2">
        <v>4.1311</v>
      </c>
      <c r="S85" s="1">
        <v>44880</v>
      </c>
      <c r="T85" s="2" t="s">
        <v>45</v>
      </c>
      <c r="U85" s="2" t="s">
        <v>46</v>
      </c>
      <c r="V85" s="2" t="s">
        <v>36</v>
      </c>
      <c r="W85" s="2" t="s">
        <v>37</v>
      </c>
      <c r="X85" s="2">
        <v>5.4381000000000004</v>
      </c>
      <c r="Y85" s="2">
        <v>3.5156000000000001</v>
      </c>
      <c r="Z85" s="2">
        <v>0.11401</v>
      </c>
      <c r="AA85" s="2">
        <v>0.54590000000000005</v>
      </c>
      <c r="AB85" s="2">
        <v>3.62961</v>
      </c>
      <c r="AC85" s="2">
        <v>0.35249999999999998</v>
      </c>
      <c r="AD85" s="2">
        <v>4.1311</v>
      </c>
      <c r="AE85" s="2">
        <v>4.1311</v>
      </c>
      <c r="AF85" s="2">
        <v>4.1311</v>
      </c>
      <c r="AG85" s="2">
        <v>4.1311</v>
      </c>
      <c r="AH85" s="2">
        <v>3.6212694999999999</v>
      </c>
      <c r="AI85" s="2">
        <v>3.6212694999999999</v>
      </c>
      <c r="AJ85" s="2">
        <v>3.6254396999999998</v>
      </c>
      <c r="AK85" s="2">
        <v>8.3405000000000007E-3</v>
      </c>
      <c r="AL85" s="2">
        <v>4.1701999999999998E-3</v>
      </c>
      <c r="AM85" s="2">
        <v>0</v>
      </c>
      <c r="AN85" s="1">
        <v>44881</v>
      </c>
      <c r="AO85" s="2">
        <f>IFERROR(VLOOKUP(DW_Fact_CL_Pricing_Calculations_Report[[#This Row],[KEY]],'Table Pricing'!$Q$4:$T$816,4,FALSE),0)</f>
        <v>4.8621999999999996</v>
      </c>
      <c r="AP8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4.8622000000000005</v>
      </c>
      <c r="AQ85" s="2">
        <f>DW_Fact_CL_Pricing_Calculations_Report[[#This Row],[NewTable1]]+DW_Fact_CL_Pricing_Calculations_Report[[#This Row],[Tax]]</f>
        <v>5.408100000000001</v>
      </c>
    </row>
    <row r="86" spans="1:43" x14ac:dyDescent="0.25">
      <c r="A86" s="2" t="s">
        <v>47</v>
      </c>
      <c r="B86" s="2" t="s">
        <v>582</v>
      </c>
      <c r="C86" s="2" t="s">
        <v>308</v>
      </c>
      <c r="D86" s="2" t="s">
        <v>48</v>
      </c>
      <c r="E86" s="2" t="s">
        <v>38</v>
      </c>
      <c r="F86" s="2" t="s">
        <v>44</v>
      </c>
      <c r="G86" s="2" t="s">
        <v>44</v>
      </c>
      <c r="H86" s="2" t="s">
        <v>503</v>
      </c>
      <c r="I86" s="2" t="s">
        <v>44</v>
      </c>
      <c r="J86" s="1">
        <v>44880</v>
      </c>
      <c r="K86" s="2">
        <v>4.7621000000000002</v>
      </c>
      <c r="L86" s="2" t="s">
        <v>22</v>
      </c>
      <c r="M86" s="2" t="s">
        <v>188</v>
      </c>
      <c r="N86" s="2" t="s">
        <v>23</v>
      </c>
      <c r="O86" s="2">
        <v>11121</v>
      </c>
      <c r="P86" s="2">
        <v>4.3648413000000001</v>
      </c>
      <c r="Q86" s="1">
        <v>44878</v>
      </c>
      <c r="R86" s="2">
        <v>4.5252999999999997</v>
      </c>
      <c r="S86" s="1">
        <v>44880</v>
      </c>
      <c r="T86" s="2" t="s">
        <v>45</v>
      </c>
      <c r="U86" s="2" t="s">
        <v>46</v>
      </c>
      <c r="V86" s="2" t="s">
        <v>36</v>
      </c>
      <c r="W86" s="2" t="s">
        <v>37</v>
      </c>
      <c r="X86" s="2">
        <v>5.0090000000000003</v>
      </c>
      <c r="Y86" s="2">
        <v>4.1580000000000004</v>
      </c>
      <c r="Z86" s="2">
        <v>0.12720000000000001</v>
      </c>
      <c r="AA86" s="2">
        <v>0.24690000000000001</v>
      </c>
      <c r="AB86" s="2">
        <v>4.2851999999999997</v>
      </c>
      <c r="AC86" s="2">
        <v>0.20250000000000001</v>
      </c>
      <c r="AD86" s="2">
        <v>4.5252999999999997</v>
      </c>
      <c r="AE86" s="2">
        <v>4.5252999999999997</v>
      </c>
      <c r="AF86" s="2">
        <v>4.5252999999999997</v>
      </c>
      <c r="AG86" s="2">
        <v>4.5252999999999997</v>
      </c>
      <c r="AH86" s="2">
        <v>4.3448324999999999</v>
      </c>
      <c r="AI86" s="2">
        <v>4.3448324999999999</v>
      </c>
      <c r="AJ86" s="2">
        <v>4.3448324999999999</v>
      </c>
      <c r="AK86" s="2">
        <v>-5.9632499999999998E-2</v>
      </c>
      <c r="AL86" s="2">
        <v>0</v>
      </c>
      <c r="AM86" s="2">
        <v>5.9632499999999998E-2</v>
      </c>
      <c r="AN86" s="1">
        <v>44881</v>
      </c>
      <c r="AO86" s="2">
        <f>IFERROR(VLOOKUP(DW_Fact_CL_Pricing_Calculations_Report[[#This Row],[KEY]],'Table Pricing'!$Q$4:$T$816,4,FALSE),0)</f>
        <v>4.7621000000000002</v>
      </c>
      <c r="AP8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4.7621000000000002</v>
      </c>
      <c r="AQ86" s="2">
        <f>DW_Fact_CL_Pricing_Calculations_Report[[#This Row],[NewTable1]]+DW_Fact_CL_Pricing_Calculations_Report[[#This Row],[Tax]]</f>
        <v>5.0090000000000003</v>
      </c>
    </row>
    <row r="87" spans="1:43" x14ac:dyDescent="0.25">
      <c r="A87" s="2" t="s">
        <v>47</v>
      </c>
      <c r="B87" s="2" t="s">
        <v>582</v>
      </c>
      <c r="C87" s="2" t="s">
        <v>308</v>
      </c>
      <c r="D87" s="2" t="s">
        <v>48</v>
      </c>
      <c r="E87" s="2" t="s">
        <v>38</v>
      </c>
      <c r="F87" s="2" t="s">
        <v>44</v>
      </c>
      <c r="G87" s="2" t="s">
        <v>44</v>
      </c>
      <c r="H87" s="2" t="s">
        <v>501</v>
      </c>
      <c r="I87" s="2" t="s">
        <v>44</v>
      </c>
      <c r="J87" s="1">
        <v>44880</v>
      </c>
      <c r="K87" s="2">
        <v>4.8421000000000003</v>
      </c>
      <c r="L87" s="2" t="s">
        <v>26</v>
      </c>
      <c r="M87" s="2" t="s">
        <v>189</v>
      </c>
      <c r="N87" s="2" t="s">
        <v>23</v>
      </c>
      <c r="O87" s="2">
        <v>3635.85</v>
      </c>
      <c r="P87" s="2">
        <v>4.3115503000000004</v>
      </c>
      <c r="Q87" s="1">
        <v>44878</v>
      </c>
      <c r="R87" s="2">
        <v>4.5216000000000003</v>
      </c>
      <c r="S87" s="1">
        <v>44880</v>
      </c>
      <c r="T87" s="2" t="s">
        <v>45</v>
      </c>
      <c r="U87" s="2" t="s">
        <v>46</v>
      </c>
      <c r="V87" s="2" t="s">
        <v>36</v>
      </c>
      <c r="W87" s="2" t="s">
        <v>37</v>
      </c>
      <c r="X87" s="2">
        <v>5.0890000000000004</v>
      </c>
      <c r="Y87" s="2">
        <v>4.1543000000000001</v>
      </c>
      <c r="Z87" s="2">
        <v>0.12720000000000001</v>
      </c>
      <c r="AA87" s="2">
        <v>0.24690000000000001</v>
      </c>
      <c r="AB87" s="2">
        <v>4.2815000000000003</v>
      </c>
      <c r="AC87" s="2">
        <v>0.20250000000000001</v>
      </c>
      <c r="AD87" s="2">
        <v>4.5216000000000003</v>
      </c>
      <c r="AE87" s="2">
        <v>4.5216000000000003</v>
      </c>
      <c r="AF87" s="2">
        <v>4.5216000000000003</v>
      </c>
      <c r="AG87" s="2">
        <v>4.5216000000000003</v>
      </c>
      <c r="AH87" s="2">
        <v>4.3882370000000002</v>
      </c>
      <c r="AI87" s="2">
        <v>4.3882370000000002</v>
      </c>
      <c r="AJ87" s="2">
        <v>4.3882370000000002</v>
      </c>
      <c r="AK87" s="2">
        <v>-0.106737</v>
      </c>
      <c r="AL87" s="2">
        <v>0</v>
      </c>
      <c r="AM87" s="2">
        <v>0.106737</v>
      </c>
      <c r="AN87" s="1">
        <v>44881</v>
      </c>
      <c r="AO87" s="2">
        <f>IFERROR(VLOOKUP(DW_Fact_CL_Pricing_Calculations_Report[[#This Row],[KEY]],'Table Pricing'!$Q$4:$T$816,4,FALSE),0)</f>
        <v>4.8421000000000003</v>
      </c>
      <c r="AP8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4.8421000000000003</v>
      </c>
      <c r="AQ87" s="2">
        <f>DW_Fact_CL_Pricing_Calculations_Report[[#This Row],[NewTable1]]+DW_Fact_CL_Pricing_Calculations_Report[[#This Row],[Tax]]</f>
        <v>5.0890000000000004</v>
      </c>
    </row>
    <row r="88" spans="1:43" x14ac:dyDescent="0.25">
      <c r="A88" s="2" t="s">
        <v>59</v>
      </c>
      <c r="B88" s="2" t="s">
        <v>582</v>
      </c>
      <c r="C88" s="2" t="s">
        <v>201</v>
      </c>
      <c r="D88" s="2" t="s">
        <v>60</v>
      </c>
      <c r="E88" s="2" t="s">
        <v>38</v>
      </c>
      <c r="F88" s="2" t="s">
        <v>61</v>
      </c>
      <c r="G88" s="2" t="s">
        <v>61</v>
      </c>
      <c r="H88" s="2" t="s">
        <v>510</v>
      </c>
      <c r="I88" s="2" t="s">
        <v>61</v>
      </c>
      <c r="J88" s="1">
        <v>44880</v>
      </c>
      <c r="K88" s="2">
        <v>4.8722000000000003</v>
      </c>
      <c r="L88" s="2" t="s">
        <v>24</v>
      </c>
      <c r="M88" s="2" t="s">
        <v>190</v>
      </c>
      <c r="N88" s="2" t="s">
        <v>25</v>
      </c>
      <c r="O88" s="2">
        <v>6207.99</v>
      </c>
      <c r="P88" s="2">
        <v>3.1080880999999998</v>
      </c>
      <c r="Q88" s="1">
        <v>44877</v>
      </c>
      <c r="R88" s="2">
        <v>3.6604000000000001</v>
      </c>
      <c r="S88" s="1">
        <v>44880</v>
      </c>
      <c r="T88" s="2" t="s">
        <v>62</v>
      </c>
      <c r="U88" s="2" t="s">
        <v>46</v>
      </c>
      <c r="V88" s="2" t="s">
        <v>36</v>
      </c>
      <c r="W88" s="2" t="s">
        <v>37</v>
      </c>
      <c r="X88" s="2">
        <v>5.4180999999999999</v>
      </c>
      <c r="Y88" s="2">
        <v>3.1665999999999999</v>
      </c>
      <c r="Z88" s="2">
        <v>0.15282000000000001</v>
      </c>
      <c r="AA88" s="2">
        <v>0.54590000000000005</v>
      </c>
      <c r="AB88" s="2">
        <v>3.31942</v>
      </c>
      <c r="AC88" s="2">
        <v>0.35249999999999998</v>
      </c>
      <c r="AD88" s="2">
        <v>3.6604000000000001</v>
      </c>
      <c r="AE88" s="2">
        <v>3.6604000000000001</v>
      </c>
      <c r="AF88" s="2">
        <v>3.6604000000000001</v>
      </c>
      <c r="AG88" s="2">
        <v>3.6604000000000001</v>
      </c>
      <c r="AH88" s="2">
        <v>3.1080880999999998</v>
      </c>
      <c r="AI88" s="2">
        <v>3.1080880999999998</v>
      </c>
      <c r="AJ88" s="2">
        <v>3.2137540000000002</v>
      </c>
      <c r="AK88" s="2">
        <v>0.21133189999999999</v>
      </c>
      <c r="AL88" s="2">
        <v>0.10566589999999999</v>
      </c>
      <c r="AM88" s="2">
        <v>0</v>
      </c>
      <c r="AN88" s="1">
        <v>44881</v>
      </c>
      <c r="AO88" s="2">
        <f>IFERROR(VLOOKUP(DW_Fact_CL_Pricing_Calculations_Report[[#This Row],[KEY]],'Table Pricing'!$Q$4:$T$816,4,FALSE),0)</f>
        <v>4.8722000000000003</v>
      </c>
      <c r="AP8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4.8722000000000003</v>
      </c>
      <c r="AQ88" s="2">
        <f>DW_Fact_CL_Pricing_Calculations_Report[[#This Row],[NewTable1]]+DW_Fact_CL_Pricing_Calculations_Report[[#This Row],[Tax]]</f>
        <v>5.4181000000000008</v>
      </c>
    </row>
    <row r="89" spans="1:43" x14ac:dyDescent="0.25">
      <c r="A89" s="2" t="s">
        <v>59</v>
      </c>
      <c r="B89" s="2" t="s">
        <v>582</v>
      </c>
      <c r="C89" s="2" t="s">
        <v>201</v>
      </c>
      <c r="D89" s="2" t="s">
        <v>60</v>
      </c>
      <c r="E89" s="2" t="s">
        <v>38</v>
      </c>
      <c r="F89" s="2" t="s">
        <v>61</v>
      </c>
      <c r="G89" s="2" t="s">
        <v>61</v>
      </c>
      <c r="H89" s="2" t="s">
        <v>511</v>
      </c>
      <c r="I89" s="2" t="s">
        <v>61</v>
      </c>
      <c r="J89" s="1">
        <v>44880</v>
      </c>
      <c r="K89" s="2">
        <v>5.0721999999999996</v>
      </c>
      <c r="L89" s="2" t="s">
        <v>30</v>
      </c>
      <c r="M89" s="2" t="s">
        <v>192</v>
      </c>
      <c r="N89" s="2" t="s">
        <v>25</v>
      </c>
      <c r="O89" s="2">
        <v>708</v>
      </c>
      <c r="P89" s="2">
        <v>2.5456780000000001</v>
      </c>
      <c r="Q89" s="1">
        <v>44804</v>
      </c>
      <c r="R89" s="2">
        <v>3.7081</v>
      </c>
      <c r="S89" s="1">
        <v>44880</v>
      </c>
      <c r="T89" s="2" t="s">
        <v>62</v>
      </c>
      <c r="U89" s="2" t="s">
        <v>46</v>
      </c>
      <c r="V89" s="2" t="s">
        <v>36</v>
      </c>
      <c r="W89" s="2" t="s">
        <v>37</v>
      </c>
      <c r="X89" s="2">
        <v>5.6181000000000001</v>
      </c>
      <c r="Y89" s="2">
        <v>3.2143000000000002</v>
      </c>
      <c r="Z89" s="2">
        <v>0.15282000000000001</v>
      </c>
      <c r="AA89" s="2">
        <v>0.54590000000000005</v>
      </c>
      <c r="AB89" s="2">
        <v>3.3671199999999999</v>
      </c>
      <c r="AC89" s="2">
        <v>0.35249999999999998</v>
      </c>
      <c r="AD89" s="2">
        <v>3.7081</v>
      </c>
      <c r="AE89" s="2">
        <v>3.7081</v>
      </c>
      <c r="AF89" s="2">
        <v>3.7081</v>
      </c>
      <c r="AG89" s="2">
        <v>3.7081</v>
      </c>
      <c r="AH89" s="2">
        <v>2.5456780000000001</v>
      </c>
      <c r="AI89" s="2">
        <v>2.5456780000000001</v>
      </c>
      <c r="AJ89" s="2">
        <v>2.9563990000000002</v>
      </c>
      <c r="AK89" s="2">
        <v>0.82144200000000001</v>
      </c>
      <c r="AL89" s="2">
        <v>0.410721</v>
      </c>
      <c r="AM89" s="2">
        <v>0</v>
      </c>
      <c r="AN89" s="1">
        <v>44881</v>
      </c>
      <c r="AO89" s="2">
        <f>IFERROR(VLOOKUP(DW_Fact_CL_Pricing_Calculations_Report[[#This Row],[KEY]],'Table Pricing'!$Q$4:$T$816,4,FALSE),0)</f>
        <v>5.0721999999999996</v>
      </c>
      <c r="AP8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5.0722000000000005</v>
      </c>
      <c r="AQ89" s="2">
        <f>DW_Fact_CL_Pricing_Calculations_Report[[#This Row],[NewTable1]]+DW_Fact_CL_Pricing_Calculations_Report[[#This Row],[Tax]]</f>
        <v>5.6181000000000001</v>
      </c>
    </row>
    <row r="90" spans="1:43" x14ac:dyDescent="0.25">
      <c r="A90" s="2" t="s">
        <v>59</v>
      </c>
      <c r="B90" s="2" t="s">
        <v>582</v>
      </c>
      <c r="C90" s="2" t="s">
        <v>201</v>
      </c>
      <c r="D90" s="2" t="s">
        <v>60</v>
      </c>
      <c r="E90" s="2" t="s">
        <v>38</v>
      </c>
      <c r="F90" s="2" t="s">
        <v>61</v>
      </c>
      <c r="G90" s="2" t="s">
        <v>61</v>
      </c>
      <c r="H90" s="2" t="s">
        <v>512</v>
      </c>
      <c r="I90" s="2" t="s">
        <v>61</v>
      </c>
      <c r="J90" s="1">
        <v>44880</v>
      </c>
      <c r="K90" s="2">
        <v>5.1321000000000003</v>
      </c>
      <c r="L90" s="2" t="s">
        <v>22</v>
      </c>
      <c r="M90" s="2" t="s">
        <v>188</v>
      </c>
      <c r="N90" s="2" t="s">
        <v>23</v>
      </c>
      <c r="O90" s="2">
        <v>2801.39</v>
      </c>
      <c r="P90" s="2">
        <v>4.2901737999999998</v>
      </c>
      <c r="Q90" s="1">
        <v>44878</v>
      </c>
      <c r="R90" s="2">
        <v>4.5579000000000001</v>
      </c>
      <c r="S90" s="1">
        <v>44880</v>
      </c>
      <c r="T90" s="2" t="s">
        <v>62</v>
      </c>
      <c r="U90" s="2" t="s">
        <v>46</v>
      </c>
      <c r="V90" s="2" t="s">
        <v>36</v>
      </c>
      <c r="W90" s="2" t="s">
        <v>37</v>
      </c>
      <c r="X90" s="2">
        <v>5.3789999999999996</v>
      </c>
      <c r="Y90" s="2">
        <v>4.1580000000000004</v>
      </c>
      <c r="Z90" s="2">
        <v>0.17100000000000001</v>
      </c>
      <c r="AA90" s="2">
        <v>0.24690000000000001</v>
      </c>
      <c r="AB90" s="2">
        <v>4.3289999999999997</v>
      </c>
      <c r="AC90" s="2">
        <v>0.20250000000000001</v>
      </c>
      <c r="AD90" s="2">
        <v>4.5579000000000001</v>
      </c>
      <c r="AE90" s="2">
        <v>4.5579000000000001</v>
      </c>
      <c r="AF90" s="2">
        <v>4.5579000000000001</v>
      </c>
      <c r="AG90" s="2">
        <v>4.5579000000000001</v>
      </c>
      <c r="AH90" s="2">
        <v>4.2901737999999998</v>
      </c>
      <c r="AI90" s="2">
        <v>4.2901737999999998</v>
      </c>
      <c r="AJ90" s="2">
        <v>4.3095869000000002</v>
      </c>
      <c r="AK90" s="2">
        <v>3.8826199999999998E-2</v>
      </c>
      <c r="AL90" s="2">
        <v>1.9413099999999999E-2</v>
      </c>
      <c r="AM90" s="2">
        <v>0</v>
      </c>
      <c r="AN90" s="1">
        <v>44881</v>
      </c>
      <c r="AO90" s="2">
        <f>IFERROR(VLOOKUP(DW_Fact_CL_Pricing_Calculations_Report[[#This Row],[KEY]],'Table Pricing'!$Q$4:$T$816,4,FALSE),0)</f>
        <v>5.1321000000000003</v>
      </c>
      <c r="AP9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5.1321000000000003</v>
      </c>
      <c r="AQ90" s="2">
        <f>DW_Fact_CL_Pricing_Calculations_Report[[#This Row],[NewTable1]]+DW_Fact_CL_Pricing_Calculations_Report[[#This Row],[Tax]]</f>
        <v>5.3790000000000004</v>
      </c>
    </row>
    <row r="91" spans="1:43" x14ac:dyDescent="0.25">
      <c r="A91" s="2" t="s">
        <v>63</v>
      </c>
      <c r="B91" s="2" t="s">
        <v>582</v>
      </c>
      <c r="C91" s="2" t="s">
        <v>309</v>
      </c>
      <c r="D91" s="2" t="s">
        <v>64</v>
      </c>
      <c r="E91" s="2" t="s">
        <v>38</v>
      </c>
      <c r="F91" s="2" t="s">
        <v>44</v>
      </c>
      <c r="G91" s="2" t="s">
        <v>44</v>
      </c>
      <c r="H91" s="2" t="s">
        <v>504</v>
      </c>
      <c r="I91" s="2" t="s">
        <v>44</v>
      </c>
      <c r="J91" s="1">
        <v>44880</v>
      </c>
      <c r="K91" s="2">
        <v>4.149</v>
      </c>
      <c r="L91" s="2" t="s">
        <v>40</v>
      </c>
      <c r="M91" s="2" t="s">
        <v>304</v>
      </c>
      <c r="N91" s="2" t="s">
        <v>41</v>
      </c>
      <c r="O91" s="2">
        <v>553.79</v>
      </c>
      <c r="P91" s="2">
        <v>2.2037594999999999</v>
      </c>
      <c r="Q91" s="1">
        <v>44878</v>
      </c>
      <c r="R91" s="2">
        <v>2.7789999999999999</v>
      </c>
      <c r="S91" s="1">
        <v>44880</v>
      </c>
      <c r="T91" s="2" t="s">
        <v>45</v>
      </c>
      <c r="U91" s="2" t="s">
        <v>46</v>
      </c>
      <c r="V91" s="2" t="s">
        <v>36</v>
      </c>
      <c r="W91" s="2" t="s">
        <v>37</v>
      </c>
      <c r="X91" s="2"/>
      <c r="Y91" s="2"/>
      <c r="Z91" s="2">
        <v>0.15459999999999999</v>
      </c>
      <c r="AA91" s="2"/>
      <c r="AB91" s="2"/>
      <c r="AC91" s="2">
        <v>0</v>
      </c>
      <c r="AD91" s="2">
        <v>2.7789999999999999</v>
      </c>
      <c r="AE91" s="2">
        <v>3.6046</v>
      </c>
      <c r="AF91" s="2">
        <v>2.7789999999999999</v>
      </c>
      <c r="AG91" s="2">
        <v>2.7789999999999999</v>
      </c>
      <c r="AH91" s="2">
        <v>2.244316</v>
      </c>
      <c r="AI91" s="2">
        <v>2.244316</v>
      </c>
      <c r="AJ91" s="2"/>
      <c r="AK91" s="2"/>
      <c r="AL91" s="2"/>
      <c r="AM91" s="2"/>
      <c r="AN91" s="1">
        <v>44881</v>
      </c>
      <c r="AO91" s="2">
        <f>IFERROR(VLOOKUP(DW_Fact_CL_Pricing_Calculations_Report[[#This Row],[KEY]],'Table Pricing'!$Q$4:$T$816,4,FALSE),0)</f>
        <v>4.149</v>
      </c>
      <c r="AP9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91" s="2">
        <f>DW_Fact_CL_Pricing_Calculations_Report[[#This Row],[NewTable1]]+DW_Fact_CL_Pricing_Calculations_Report[[#This Row],[Tax]]</f>
        <v>4.149</v>
      </c>
    </row>
    <row r="92" spans="1:43" x14ac:dyDescent="0.25">
      <c r="A92" s="2" t="s">
        <v>63</v>
      </c>
      <c r="B92" s="2" t="s">
        <v>582</v>
      </c>
      <c r="C92" s="2" t="s">
        <v>309</v>
      </c>
      <c r="D92" s="2" t="s">
        <v>64</v>
      </c>
      <c r="E92" s="2" t="s">
        <v>38</v>
      </c>
      <c r="F92" s="2" t="s">
        <v>44</v>
      </c>
      <c r="G92" s="2" t="s">
        <v>44</v>
      </c>
      <c r="H92" s="2" t="s">
        <v>505</v>
      </c>
      <c r="I92" s="2" t="s">
        <v>44</v>
      </c>
      <c r="J92" s="1">
        <v>44880</v>
      </c>
      <c r="K92" s="2">
        <v>4.4522000000000004</v>
      </c>
      <c r="L92" s="2" t="s">
        <v>24</v>
      </c>
      <c r="M92" s="2" t="s">
        <v>190</v>
      </c>
      <c r="N92" s="2" t="s">
        <v>25</v>
      </c>
      <c r="O92" s="2">
        <v>4201</v>
      </c>
      <c r="P92" s="2">
        <v>3.2568959999999998</v>
      </c>
      <c r="Q92" s="1">
        <v>44878</v>
      </c>
      <c r="R92" s="2">
        <v>3.7820999999999998</v>
      </c>
      <c r="S92" s="1">
        <v>44880</v>
      </c>
      <c r="T92" s="2" t="s">
        <v>45</v>
      </c>
      <c r="U92" s="2" t="s">
        <v>46</v>
      </c>
      <c r="V92" s="2" t="s">
        <v>36</v>
      </c>
      <c r="W92" s="2" t="s">
        <v>37</v>
      </c>
      <c r="X92" s="2">
        <v>4.9981</v>
      </c>
      <c r="Y92" s="2">
        <v>3.1665999999999999</v>
      </c>
      <c r="Z92" s="2">
        <v>0.12089999999999999</v>
      </c>
      <c r="AA92" s="2">
        <v>0.54590000000000005</v>
      </c>
      <c r="AB92" s="2">
        <v>3.2875000000000001</v>
      </c>
      <c r="AC92" s="2">
        <v>0.35249999999999998</v>
      </c>
      <c r="AD92" s="2">
        <v>3.7820999999999998</v>
      </c>
      <c r="AE92" s="2">
        <v>3.7820999999999998</v>
      </c>
      <c r="AF92" s="2">
        <v>3.7820999999999998</v>
      </c>
      <c r="AG92" s="2">
        <v>3.7820999999999998</v>
      </c>
      <c r="AH92" s="2">
        <v>3.2736893</v>
      </c>
      <c r="AI92" s="2">
        <v>3.2736893</v>
      </c>
      <c r="AJ92" s="2">
        <v>3.2805946000000001</v>
      </c>
      <c r="AK92" s="2">
        <v>1.38107E-2</v>
      </c>
      <c r="AL92" s="2">
        <v>6.9052999999999996E-3</v>
      </c>
      <c r="AM92" s="2">
        <v>0</v>
      </c>
      <c r="AN92" s="1">
        <v>44881</v>
      </c>
      <c r="AO92" s="2">
        <f>IFERROR(VLOOKUP(DW_Fact_CL_Pricing_Calculations_Report[[#This Row],[KEY]],'Table Pricing'!$Q$4:$T$816,4,FALSE),0)</f>
        <v>4.4222000000000001</v>
      </c>
      <c r="AP9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4.4222000000000001</v>
      </c>
      <c r="AQ92" s="2">
        <f>DW_Fact_CL_Pricing_Calculations_Report[[#This Row],[NewTable1]]+DW_Fact_CL_Pricing_Calculations_Report[[#This Row],[Tax]]</f>
        <v>4.9680999999999997</v>
      </c>
    </row>
    <row r="93" spans="1:43" x14ac:dyDescent="0.25">
      <c r="A93" s="2" t="s">
        <v>63</v>
      </c>
      <c r="B93" s="2" t="s">
        <v>582</v>
      </c>
      <c r="C93" s="2" t="s">
        <v>309</v>
      </c>
      <c r="D93" s="2" t="s">
        <v>64</v>
      </c>
      <c r="E93" s="2" t="s">
        <v>38</v>
      </c>
      <c r="F93" s="2" t="s">
        <v>44</v>
      </c>
      <c r="G93" s="2" t="s">
        <v>44</v>
      </c>
      <c r="H93" s="2" t="s">
        <v>503</v>
      </c>
      <c r="I93" s="2" t="s">
        <v>44</v>
      </c>
      <c r="J93" s="1">
        <v>44880</v>
      </c>
      <c r="K93" s="2">
        <v>4.7621000000000002</v>
      </c>
      <c r="L93" s="2" t="s">
        <v>22</v>
      </c>
      <c r="M93" s="2" t="s">
        <v>188</v>
      </c>
      <c r="N93" s="2" t="s">
        <v>23</v>
      </c>
      <c r="O93" s="2">
        <v>9582</v>
      </c>
      <c r="P93" s="2">
        <v>4.4014642000000004</v>
      </c>
      <c r="Q93" s="1">
        <v>44878</v>
      </c>
      <c r="R93" s="2">
        <v>4.5252999999999997</v>
      </c>
      <c r="S93" s="1">
        <v>44880</v>
      </c>
      <c r="T93" s="2" t="s">
        <v>45</v>
      </c>
      <c r="U93" s="2" t="s">
        <v>46</v>
      </c>
      <c r="V93" s="2" t="s">
        <v>36</v>
      </c>
      <c r="W93" s="2" t="s">
        <v>37</v>
      </c>
      <c r="X93" s="2">
        <v>5.0090000000000003</v>
      </c>
      <c r="Y93" s="2">
        <v>4.1580000000000004</v>
      </c>
      <c r="Z93" s="2">
        <v>0.13489999999999999</v>
      </c>
      <c r="AA93" s="2">
        <v>0.24690000000000001</v>
      </c>
      <c r="AB93" s="2">
        <v>4.2929000000000004</v>
      </c>
      <c r="AC93" s="2">
        <v>0.20250000000000001</v>
      </c>
      <c r="AD93" s="2">
        <v>4.5252999999999997</v>
      </c>
      <c r="AE93" s="2">
        <v>4.5252999999999997</v>
      </c>
      <c r="AF93" s="2">
        <v>4.5252999999999997</v>
      </c>
      <c r="AG93" s="2">
        <v>4.5252999999999997</v>
      </c>
      <c r="AH93" s="2">
        <v>4.3448324999999999</v>
      </c>
      <c r="AI93" s="2">
        <v>4.3448324999999999</v>
      </c>
      <c r="AJ93" s="2">
        <v>4.3448324999999999</v>
      </c>
      <c r="AK93" s="2">
        <v>-5.1932499999999999E-2</v>
      </c>
      <c r="AL93" s="2">
        <v>0</v>
      </c>
      <c r="AM93" s="2">
        <v>5.1932499999999999E-2</v>
      </c>
      <c r="AN93" s="1">
        <v>44881</v>
      </c>
      <c r="AO93" s="2">
        <f>IFERROR(VLOOKUP(DW_Fact_CL_Pricing_Calculations_Report[[#This Row],[KEY]],'Table Pricing'!$Q$4:$T$816,4,FALSE),0)</f>
        <v>4.7621000000000002</v>
      </c>
      <c r="AP9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4.7621000000000002</v>
      </c>
      <c r="AQ93" s="2">
        <f>DW_Fact_CL_Pricing_Calculations_Report[[#This Row],[NewTable1]]+DW_Fact_CL_Pricing_Calculations_Report[[#This Row],[Tax]]</f>
        <v>5.0090000000000003</v>
      </c>
    </row>
    <row r="94" spans="1:43" x14ac:dyDescent="0.25">
      <c r="A94" s="2" t="s">
        <v>63</v>
      </c>
      <c r="B94" s="2" t="s">
        <v>582</v>
      </c>
      <c r="C94" s="2" t="s">
        <v>309</v>
      </c>
      <c r="D94" s="2" t="s">
        <v>64</v>
      </c>
      <c r="E94" s="2" t="s">
        <v>38</v>
      </c>
      <c r="F94" s="2" t="s">
        <v>44</v>
      </c>
      <c r="G94" s="2" t="s">
        <v>44</v>
      </c>
      <c r="H94" s="2" t="s">
        <v>502</v>
      </c>
      <c r="I94" s="2" t="s">
        <v>44</v>
      </c>
      <c r="J94" s="1">
        <v>44880</v>
      </c>
      <c r="K94" s="2">
        <v>5.6521999999999997</v>
      </c>
      <c r="L94" s="2" t="s">
        <v>27</v>
      </c>
      <c r="M94" s="2" t="s">
        <v>191</v>
      </c>
      <c r="N94" s="2" t="s">
        <v>25</v>
      </c>
      <c r="O94" s="2">
        <v>1660.3</v>
      </c>
      <c r="P94" s="2">
        <v>4.5574053000000001</v>
      </c>
      <c r="Q94" s="1">
        <v>44878</v>
      </c>
      <c r="R94" s="2">
        <v>4.1345000000000001</v>
      </c>
      <c r="S94" s="1">
        <v>44880</v>
      </c>
      <c r="T94" s="2" t="s">
        <v>45</v>
      </c>
      <c r="U94" s="2" t="s">
        <v>35</v>
      </c>
      <c r="V94" s="2" t="s">
        <v>36</v>
      </c>
      <c r="W94" s="2" t="s">
        <v>37</v>
      </c>
      <c r="X94" s="2">
        <v>6.1981000000000002</v>
      </c>
      <c r="Y94" s="2">
        <v>3.5190000000000001</v>
      </c>
      <c r="Z94" s="2">
        <v>0.20186999999999999</v>
      </c>
      <c r="AA94" s="2">
        <v>0.54590000000000005</v>
      </c>
      <c r="AB94" s="2">
        <v>3.7208700000000001</v>
      </c>
      <c r="AC94" s="2">
        <v>0.35249999999999998</v>
      </c>
      <c r="AD94" s="2">
        <v>4.1345000000000001</v>
      </c>
      <c r="AE94" s="2">
        <v>4.1345000000000001</v>
      </c>
      <c r="AF94" s="2">
        <v>4.1345000000000001</v>
      </c>
      <c r="AG94" s="2">
        <v>4.1345000000000001</v>
      </c>
      <c r="AH94" s="2">
        <v>4.4090993999999997</v>
      </c>
      <c r="AI94" s="2">
        <v>4.4090993999999997</v>
      </c>
      <c r="AJ94" s="2">
        <v>4.4090993999999997</v>
      </c>
      <c r="AK94" s="2">
        <v>-0.68822939999999999</v>
      </c>
      <c r="AL94" s="2">
        <v>0</v>
      </c>
      <c r="AM94" s="2">
        <v>0.68822939999999999</v>
      </c>
      <c r="AN94" s="1">
        <v>44881</v>
      </c>
      <c r="AO94" s="2">
        <f>IFERROR(VLOOKUP(DW_Fact_CL_Pricing_Calculations_Report[[#This Row],[KEY]],'Table Pricing'!$Q$4:$T$816,4,FALSE),0)</f>
        <v>5.6521999999999997</v>
      </c>
      <c r="AP9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5.6522000000000006</v>
      </c>
      <c r="AQ94" s="2">
        <f>DW_Fact_CL_Pricing_Calculations_Report[[#This Row],[NewTable1]]+DW_Fact_CL_Pricing_Calculations_Report[[#This Row],[Tax]]</f>
        <v>6.1981000000000002</v>
      </c>
    </row>
    <row r="95" spans="1:43" x14ac:dyDescent="0.25">
      <c r="A95" s="2" t="s">
        <v>124</v>
      </c>
      <c r="B95" s="2" t="s">
        <v>582</v>
      </c>
      <c r="C95" s="2" t="s">
        <v>125</v>
      </c>
      <c r="D95" s="2" t="s">
        <v>126</v>
      </c>
      <c r="E95" s="2" t="s">
        <v>38</v>
      </c>
      <c r="F95" s="2" t="s">
        <v>127</v>
      </c>
      <c r="G95" s="2" t="s">
        <v>127</v>
      </c>
      <c r="H95" s="2" t="s">
        <v>516</v>
      </c>
      <c r="I95" s="2" t="s">
        <v>127</v>
      </c>
      <c r="J95" s="1">
        <v>44880</v>
      </c>
      <c r="K95" s="2">
        <v>4.0321999999999996</v>
      </c>
      <c r="L95" s="2" t="s">
        <v>24</v>
      </c>
      <c r="M95" s="2" t="s">
        <v>190</v>
      </c>
      <c r="N95" s="2" t="s">
        <v>25</v>
      </c>
      <c r="O95" s="2">
        <v>4624.16</v>
      </c>
      <c r="P95" s="2">
        <v>3.1756319</v>
      </c>
      <c r="Q95" s="1">
        <v>44878</v>
      </c>
      <c r="R95" s="2">
        <v>3.4767000000000001</v>
      </c>
      <c r="S95" s="1">
        <v>44880</v>
      </c>
      <c r="T95" s="2" t="s">
        <v>128</v>
      </c>
      <c r="U95" s="2" t="s">
        <v>35</v>
      </c>
      <c r="V95" s="2" t="s">
        <v>36</v>
      </c>
      <c r="W95" s="2" t="s">
        <v>37</v>
      </c>
      <c r="X95" s="2">
        <v>4.5781000000000001</v>
      </c>
      <c r="Y95" s="2">
        <v>2.8662000000000001</v>
      </c>
      <c r="Z95" s="2">
        <v>0.10661</v>
      </c>
      <c r="AA95" s="2">
        <v>0.54590000000000005</v>
      </c>
      <c r="AB95" s="2">
        <v>2.97281</v>
      </c>
      <c r="AC95" s="2">
        <v>0.35249999999999998</v>
      </c>
      <c r="AD95" s="2">
        <v>3.4767000000000001</v>
      </c>
      <c r="AE95" s="2">
        <v>3.4767000000000001</v>
      </c>
      <c r="AF95" s="2">
        <v>3.4767000000000001</v>
      </c>
      <c r="AG95" s="2">
        <v>3.4767000000000001</v>
      </c>
      <c r="AH95" s="2">
        <v>3.1756319</v>
      </c>
      <c r="AI95" s="2">
        <v>3.1756319</v>
      </c>
      <c r="AJ95" s="2">
        <v>3.1756319</v>
      </c>
      <c r="AK95" s="2">
        <v>-0.2028219</v>
      </c>
      <c r="AL95" s="2">
        <v>0</v>
      </c>
      <c r="AM95" s="2">
        <v>0.2028219</v>
      </c>
      <c r="AN95" s="1">
        <v>44881</v>
      </c>
      <c r="AO95" s="2">
        <f>IFERROR(VLOOKUP(DW_Fact_CL_Pricing_Calculations_Report[[#This Row],[KEY]],'Table Pricing'!$Q$4:$T$816,4,FALSE),0)</f>
        <v>4.0321999999999996</v>
      </c>
      <c r="AP9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4.0322000000000005</v>
      </c>
      <c r="AQ95" s="2">
        <f>DW_Fact_CL_Pricing_Calculations_Report[[#This Row],[NewTable1]]+DW_Fact_CL_Pricing_Calculations_Report[[#This Row],[Tax]]</f>
        <v>4.5781000000000009</v>
      </c>
    </row>
    <row r="96" spans="1:43" x14ac:dyDescent="0.25">
      <c r="A96" s="2" t="s">
        <v>124</v>
      </c>
      <c r="B96" s="2" t="s">
        <v>582</v>
      </c>
      <c r="C96" s="2" t="s">
        <v>125</v>
      </c>
      <c r="D96" s="2" t="s">
        <v>126</v>
      </c>
      <c r="E96" s="2" t="s">
        <v>38</v>
      </c>
      <c r="F96" s="2" t="s">
        <v>127</v>
      </c>
      <c r="G96" s="2" t="s">
        <v>127</v>
      </c>
      <c r="H96" s="2" t="s">
        <v>513</v>
      </c>
      <c r="I96" s="2" t="s">
        <v>127</v>
      </c>
      <c r="J96" s="1">
        <v>44880</v>
      </c>
      <c r="K96" s="2">
        <v>4.5521000000000003</v>
      </c>
      <c r="L96" s="2" t="s">
        <v>22</v>
      </c>
      <c r="M96" s="2" t="s">
        <v>188</v>
      </c>
      <c r="N96" s="2" t="s">
        <v>23</v>
      </c>
      <c r="O96" s="2">
        <v>6890.62</v>
      </c>
      <c r="P96" s="2">
        <v>4.3115772000000003</v>
      </c>
      <c r="Q96" s="1">
        <v>44878</v>
      </c>
      <c r="R96" s="2">
        <v>4.4974999999999996</v>
      </c>
      <c r="S96" s="1">
        <v>44880</v>
      </c>
      <c r="T96" s="2" t="s">
        <v>128</v>
      </c>
      <c r="U96" s="2" t="s">
        <v>35</v>
      </c>
      <c r="V96" s="2" t="s">
        <v>36</v>
      </c>
      <c r="W96" s="2" t="s">
        <v>37</v>
      </c>
      <c r="X96" s="2">
        <v>4.7990000000000004</v>
      </c>
      <c r="Y96" s="2">
        <v>4.1363000000000003</v>
      </c>
      <c r="Z96" s="2">
        <v>0.1187</v>
      </c>
      <c r="AA96" s="2">
        <v>0.24690000000000001</v>
      </c>
      <c r="AB96" s="2">
        <v>4.2549999999999999</v>
      </c>
      <c r="AC96" s="2">
        <v>0.20250000000000001</v>
      </c>
      <c r="AD96" s="2">
        <v>4.4974999999999996</v>
      </c>
      <c r="AE96" s="2">
        <v>4.4974999999999996</v>
      </c>
      <c r="AF96" s="2">
        <v>4.4974999999999996</v>
      </c>
      <c r="AG96" s="2">
        <v>4.4974999999999996</v>
      </c>
      <c r="AH96" s="2">
        <v>4.2873672999999997</v>
      </c>
      <c r="AI96" s="2">
        <v>4.2873672999999997</v>
      </c>
      <c r="AJ96" s="2">
        <v>4.2873672999999997</v>
      </c>
      <c r="AK96" s="2">
        <v>-3.2367300000000002E-2</v>
      </c>
      <c r="AL96" s="2">
        <v>0</v>
      </c>
      <c r="AM96" s="2">
        <v>3.2367300000000002E-2</v>
      </c>
      <c r="AN96" s="1">
        <v>44881</v>
      </c>
      <c r="AO96" s="2">
        <f>IFERROR(VLOOKUP(DW_Fact_CL_Pricing_Calculations_Report[[#This Row],[KEY]],'Table Pricing'!$Q$4:$T$816,4,FALSE),0)</f>
        <v>4.5521000000000003</v>
      </c>
      <c r="AP9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4.5521000000000003</v>
      </c>
      <c r="AQ96" s="2">
        <f>DW_Fact_CL_Pricing_Calculations_Report[[#This Row],[NewTable1]]+DW_Fact_CL_Pricing_Calculations_Report[[#This Row],[Tax]]</f>
        <v>4.7990000000000004</v>
      </c>
    </row>
    <row r="97" spans="1:43" x14ac:dyDescent="0.25">
      <c r="A97" s="2" t="s">
        <v>124</v>
      </c>
      <c r="B97" s="2" t="s">
        <v>582</v>
      </c>
      <c r="C97" s="2" t="s">
        <v>125</v>
      </c>
      <c r="D97" s="2" t="s">
        <v>126</v>
      </c>
      <c r="E97" s="2" t="s">
        <v>38</v>
      </c>
      <c r="F97" s="2" t="s">
        <v>127</v>
      </c>
      <c r="G97" s="2" t="s">
        <v>127</v>
      </c>
      <c r="H97" s="2" t="s">
        <v>514</v>
      </c>
      <c r="I97" s="2" t="s">
        <v>127</v>
      </c>
      <c r="J97" s="1">
        <v>44880</v>
      </c>
      <c r="K97" s="2">
        <v>4.6520999999999999</v>
      </c>
      <c r="L97" s="2" t="s">
        <v>26</v>
      </c>
      <c r="M97" s="2" t="s">
        <v>189</v>
      </c>
      <c r="N97" s="2" t="s">
        <v>23</v>
      </c>
      <c r="O97" s="2">
        <v>2623.42</v>
      </c>
      <c r="P97" s="2">
        <v>4.1861348999999999</v>
      </c>
      <c r="Q97" s="1">
        <v>44876</v>
      </c>
      <c r="R97" s="2">
        <v>4.5002000000000004</v>
      </c>
      <c r="S97" s="1">
        <v>44880</v>
      </c>
      <c r="T97" s="2" t="s">
        <v>128</v>
      </c>
      <c r="U97" s="2" t="s">
        <v>35</v>
      </c>
      <c r="V97" s="2" t="s">
        <v>36</v>
      </c>
      <c r="W97" s="2" t="s">
        <v>37</v>
      </c>
      <c r="X97" s="2">
        <v>4.899</v>
      </c>
      <c r="Y97" s="2">
        <v>4.1390000000000002</v>
      </c>
      <c r="Z97" s="2">
        <v>0.1187</v>
      </c>
      <c r="AA97" s="2">
        <v>0.24690000000000001</v>
      </c>
      <c r="AB97" s="2">
        <v>4.2576999999999998</v>
      </c>
      <c r="AC97" s="2">
        <v>0.20250000000000001</v>
      </c>
      <c r="AD97" s="2">
        <v>4.5002000000000004</v>
      </c>
      <c r="AE97" s="2">
        <v>4.5002000000000004</v>
      </c>
      <c r="AF97" s="2">
        <v>4.5002000000000004</v>
      </c>
      <c r="AG97" s="2">
        <v>4.5002000000000004</v>
      </c>
      <c r="AH97" s="2">
        <v>4.1861348999999999</v>
      </c>
      <c r="AI97" s="2">
        <v>4.1861348999999999</v>
      </c>
      <c r="AJ97" s="2">
        <v>4.2219173999999997</v>
      </c>
      <c r="AK97" s="2">
        <v>7.1565100000000006E-2</v>
      </c>
      <c r="AL97" s="2">
        <v>3.5782500000000002E-2</v>
      </c>
      <c r="AM97" s="2">
        <v>0</v>
      </c>
      <c r="AN97" s="1">
        <v>44881</v>
      </c>
      <c r="AO97" s="2">
        <f>IFERROR(VLOOKUP(DW_Fact_CL_Pricing_Calculations_Report[[#This Row],[KEY]],'Table Pricing'!$Q$4:$T$816,4,FALSE),0)</f>
        <v>4.6520999999999999</v>
      </c>
      <c r="AP9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4.6521000000000008</v>
      </c>
      <c r="AQ97" s="2">
        <f>DW_Fact_CL_Pricing_Calculations_Report[[#This Row],[NewTable1]]+DW_Fact_CL_Pricing_Calculations_Report[[#This Row],[Tax]]</f>
        <v>4.8990000000000009</v>
      </c>
    </row>
    <row r="98" spans="1:43" x14ac:dyDescent="0.25">
      <c r="A98" s="2" t="s">
        <v>124</v>
      </c>
      <c r="B98" s="2" t="s">
        <v>582</v>
      </c>
      <c r="C98" s="2" t="s">
        <v>125</v>
      </c>
      <c r="D98" s="2" t="s">
        <v>126</v>
      </c>
      <c r="E98" s="2" t="s">
        <v>38</v>
      </c>
      <c r="F98" s="2" t="s">
        <v>127</v>
      </c>
      <c r="G98" s="2" t="s">
        <v>127</v>
      </c>
      <c r="H98" s="2" t="s">
        <v>515</v>
      </c>
      <c r="I98" s="2" t="s">
        <v>127</v>
      </c>
      <c r="J98" s="1">
        <v>44880</v>
      </c>
      <c r="K98" s="2">
        <v>5.3121999999999998</v>
      </c>
      <c r="L98" s="2" t="s">
        <v>27</v>
      </c>
      <c r="M98" s="2" t="s">
        <v>191</v>
      </c>
      <c r="N98" s="2" t="s">
        <v>25</v>
      </c>
      <c r="O98" s="2">
        <v>1452.54</v>
      </c>
      <c r="P98" s="2">
        <v>3.6864045000000001</v>
      </c>
      <c r="Q98" s="1">
        <v>44878</v>
      </c>
      <c r="R98" s="2">
        <v>4.0854999999999997</v>
      </c>
      <c r="S98" s="1">
        <v>44880</v>
      </c>
      <c r="T98" s="2" t="s">
        <v>128</v>
      </c>
      <c r="U98" s="2" t="s">
        <v>35</v>
      </c>
      <c r="V98" s="2" t="s">
        <v>36</v>
      </c>
      <c r="W98" s="2" t="s">
        <v>37</v>
      </c>
      <c r="X98" s="2">
        <v>5.8581000000000003</v>
      </c>
      <c r="Y98" s="2">
        <v>3.4750000000000001</v>
      </c>
      <c r="Z98" s="2">
        <v>0.10661</v>
      </c>
      <c r="AA98" s="2">
        <v>0.54590000000000005</v>
      </c>
      <c r="AB98" s="2">
        <v>3.58161</v>
      </c>
      <c r="AC98" s="2">
        <v>0.35249999999999998</v>
      </c>
      <c r="AD98" s="2">
        <v>4.0854999999999997</v>
      </c>
      <c r="AE98" s="2">
        <v>4.0854999999999997</v>
      </c>
      <c r="AF98" s="2">
        <v>4.0854999999999997</v>
      </c>
      <c r="AG98" s="2">
        <v>4.0854999999999997</v>
      </c>
      <c r="AH98" s="2">
        <v>3.6864045000000001</v>
      </c>
      <c r="AI98" s="2">
        <v>3.6864045000000001</v>
      </c>
      <c r="AJ98" s="2">
        <v>3.6864045000000001</v>
      </c>
      <c r="AK98" s="2">
        <v>-0.1047945</v>
      </c>
      <c r="AL98" s="2">
        <v>0</v>
      </c>
      <c r="AM98" s="2">
        <v>0.1047945</v>
      </c>
      <c r="AN98" s="1">
        <v>44881</v>
      </c>
      <c r="AO98" s="2">
        <f>IFERROR(VLOOKUP(DW_Fact_CL_Pricing_Calculations_Report[[#This Row],[KEY]],'Table Pricing'!$Q$4:$T$816,4,FALSE),0)</f>
        <v>5.3121999999999998</v>
      </c>
      <c r="AP9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5.3121999999999998</v>
      </c>
      <c r="AQ98" s="2">
        <f>DW_Fact_CL_Pricing_Calculations_Report[[#This Row],[NewTable1]]+DW_Fact_CL_Pricing_Calculations_Report[[#This Row],[Tax]]</f>
        <v>5.8581000000000003</v>
      </c>
    </row>
    <row r="99" spans="1:43" x14ac:dyDescent="0.25">
      <c r="A99" s="2" t="s">
        <v>129</v>
      </c>
      <c r="B99" s="2" t="s">
        <v>582</v>
      </c>
      <c r="C99" s="2" t="s">
        <v>130</v>
      </c>
      <c r="D99" s="2" t="s">
        <v>131</v>
      </c>
      <c r="E99" s="2" t="s">
        <v>38</v>
      </c>
      <c r="F99" s="2" t="s">
        <v>117</v>
      </c>
      <c r="G99" s="2" t="s">
        <v>117</v>
      </c>
      <c r="H99" s="2" t="s">
        <v>500</v>
      </c>
      <c r="I99" s="2" t="s">
        <v>117</v>
      </c>
      <c r="J99" s="1">
        <v>44880</v>
      </c>
      <c r="K99" s="2">
        <v>4.149</v>
      </c>
      <c r="L99" s="2" t="s">
        <v>40</v>
      </c>
      <c r="M99" s="2" t="s">
        <v>304</v>
      </c>
      <c r="N99" s="2" t="s">
        <v>41</v>
      </c>
      <c r="O99" s="2">
        <v>704.51</v>
      </c>
      <c r="P99" s="2">
        <v>2.1931129</v>
      </c>
      <c r="Q99" s="1">
        <v>44878</v>
      </c>
      <c r="R99" s="2">
        <v>2.6789999999999998</v>
      </c>
      <c r="S99" s="1">
        <v>44880</v>
      </c>
      <c r="T99" s="2" t="s">
        <v>118</v>
      </c>
      <c r="U99" s="2" t="s">
        <v>35</v>
      </c>
      <c r="V99" s="2" t="s">
        <v>36</v>
      </c>
      <c r="W99" s="2" t="s">
        <v>37</v>
      </c>
      <c r="X99" s="2"/>
      <c r="Y99" s="2"/>
      <c r="Z99" s="2">
        <v>0.16320000000000001</v>
      </c>
      <c r="AA99" s="2"/>
      <c r="AB99" s="2"/>
      <c r="AC99" s="2">
        <v>0</v>
      </c>
      <c r="AD99" s="2">
        <v>2.6789999999999998</v>
      </c>
      <c r="AE99" s="2">
        <v>3.6132</v>
      </c>
      <c r="AF99" s="2">
        <v>2.6789999999999998</v>
      </c>
      <c r="AG99" s="2">
        <v>2.6789999999999998</v>
      </c>
      <c r="AH99" s="2">
        <v>2.1580428</v>
      </c>
      <c r="AI99" s="2">
        <v>2.1580428</v>
      </c>
      <c r="AJ99" s="2"/>
      <c r="AK99" s="2"/>
      <c r="AL99" s="2"/>
      <c r="AM99" s="2"/>
      <c r="AN99" s="1">
        <v>44881</v>
      </c>
      <c r="AO99" s="2">
        <f>IFERROR(VLOOKUP(DW_Fact_CL_Pricing_Calculations_Report[[#This Row],[KEY]],'Table Pricing'!$Q$4:$T$816,4,FALSE),0)</f>
        <v>4.149</v>
      </c>
      <c r="AP9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99" s="2">
        <f>DW_Fact_CL_Pricing_Calculations_Report[[#This Row],[NewTable1]]+DW_Fact_CL_Pricing_Calculations_Report[[#This Row],[Tax]]</f>
        <v>4.149</v>
      </c>
    </row>
    <row r="100" spans="1:43" x14ac:dyDescent="0.25">
      <c r="A100" s="2" t="s">
        <v>129</v>
      </c>
      <c r="B100" s="2" t="s">
        <v>582</v>
      </c>
      <c r="C100" s="2" t="s">
        <v>130</v>
      </c>
      <c r="D100" s="2" t="s">
        <v>131</v>
      </c>
      <c r="E100" s="2" t="s">
        <v>38</v>
      </c>
      <c r="F100" s="2" t="s">
        <v>117</v>
      </c>
      <c r="G100" s="2" t="s">
        <v>117</v>
      </c>
      <c r="H100" s="2" t="s">
        <v>497</v>
      </c>
      <c r="I100" s="2" t="s">
        <v>117</v>
      </c>
      <c r="J100" s="1">
        <v>44880</v>
      </c>
      <c r="K100" s="2">
        <v>3.9121999999999999</v>
      </c>
      <c r="L100" s="2" t="s">
        <v>24</v>
      </c>
      <c r="M100" s="2" t="s">
        <v>190</v>
      </c>
      <c r="N100" s="2" t="s">
        <v>25</v>
      </c>
      <c r="O100" s="2">
        <v>3129.12</v>
      </c>
      <c r="P100" s="2">
        <v>3.2263320000000002</v>
      </c>
      <c r="Q100" s="1">
        <v>44878</v>
      </c>
      <c r="R100" s="2">
        <v>3.5935000000000001</v>
      </c>
      <c r="S100" s="1">
        <v>44880</v>
      </c>
      <c r="T100" s="2" t="s">
        <v>118</v>
      </c>
      <c r="U100" s="2" t="s">
        <v>35</v>
      </c>
      <c r="V100" s="2" t="s">
        <v>36</v>
      </c>
      <c r="W100" s="2" t="s">
        <v>37</v>
      </c>
      <c r="X100" s="2">
        <v>4.4581</v>
      </c>
      <c r="Y100" s="2">
        <v>2.8662000000000001</v>
      </c>
      <c r="Z100" s="2">
        <v>0.1283</v>
      </c>
      <c r="AA100" s="2">
        <v>0.54590000000000005</v>
      </c>
      <c r="AB100" s="2">
        <v>2.9944999999999999</v>
      </c>
      <c r="AC100" s="2">
        <v>0.35249999999999998</v>
      </c>
      <c r="AD100" s="2">
        <v>3.5935000000000001</v>
      </c>
      <c r="AE100" s="2">
        <v>3.5935000000000001</v>
      </c>
      <c r="AF100" s="2">
        <v>3.5935000000000001</v>
      </c>
      <c r="AG100" s="2">
        <v>3.5935000000000001</v>
      </c>
      <c r="AH100" s="2">
        <v>3.4102874000000001</v>
      </c>
      <c r="AI100" s="2">
        <v>3.4102874000000001</v>
      </c>
      <c r="AJ100" s="2">
        <v>3.4102874000000001</v>
      </c>
      <c r="AK100" s="2">
        <v>-0.41578739999999997</v>
      </c>
      <c r="AL100" s="2">
        <v>0</v>
      </c>
      <c r="AM100" s="2">
        <v>0.41578739999999997</v>
      </c>
      <c r="AN100" s="1">
        <v>44881</v>
      </c>
      <c r="AO100" s="2">
        <f>IFERROR(VLOOKUP(DW_Fact_CL_Pricing_Calculations_Report[[#This Row],[KEY]],'Table Pricing'!$Q$4:$T$816,4,FALSE),0)</f>
        <v>3.7722000000000002</v>
      </c>
      <c r="AP10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3.7722000000000002</v>
      </c>
      <c r="AQ100" s="2">
        <f>DW_Fact_CL_Pricing_Calculations_Report[[#This Row],[NewTable1]]+DW_Fact_CL_Pricing_Calculations_Report[[#This Row],[Tax]]</f>
        <v>4.3181000000000003</v>
      </c>
    </row>
    <row r="101" spans="1:43" x14ac:dyDescent="0.25">
      <c r="A101" s="2" t="s">
        <v>129</v>
      </c>
      <c r="B101" s="2" t="s">
        <v>582</v>
      </c>
      <c r="C101" s="2" t="s">
        <v>130</v>
      </c>
      <c r="D101" s="2" t="s">
        <v>131</v>
      </c>
      <c r="E101" s="2" t="s">
        <v>38</v>
      </c>
      <c r="F101" s="2" t="s">
        <v>117</v>
      </c>
      <c r="G101" s="2" t="s">
        <v>117</v>
      </c>
      <c r="H101" s="2" t="s">
        <v>498</v>
      </c>
      <c r="I101" s="2" t="s">
        <v>117</v>
      </c>
      <c r="J101" s="1">
        <v>44880</v>
      </c>
      <c r="K101" s="2">
        <v>4.8921000000000001</v>
      </c>
      <c r="L101" s="2" t="s">
        <v>22</v>
      </c>
      <c r="M101" s="2" t="s">
        <v>188</v>
      </c>
      <c r="N101" s="2" t="s">
        <v>23</v>
      </c>
      <c r="O101" s="2">
        <v>6311.36</v>
      </c>
      <c r="P101" s="2">
        <v>4.3486507000000003</v>
      </c>
      <c r="Q101" s="1">
        <v>44878</v>
      </c>
      <c r="R101" s="2">
        <v>4.5170000000000003</v>
      </c>
      <c r="S101" s="1">
        <v>44880</v>
      </c>
      <c r="T101" s="2" t="s">
        <v>118</v>
      </c>
      <c r="U101" s="2" t="s">
        <v>35</v>
      </c>
      <c r="V101" s="2" t="s">
        <v>36</v>
      </c>
      <c r="W101" s="2" t="s">
        <v>37</v>
      </c>
      <c r="X101" s="2">
        <v>5.1390000000000002</v>
      </c>
      <c r="Y101" s="2">
        <v>4.1363000000000003</v>
      </c>
      <c r="Z101" s="2">
        <v>0.14319999999999999</v>
      </c>
      <c r="AA101" s="2">
        <v>0.24690000000000001</v>
      </c>
      <c r="AB101" s="2">
        <v>4.2794999999999996</v>
      </c>
      <c r="AC101" s="2">
        <v>0.20250000000000001</v>
      </c>
      <c r="AD101" s="2">
        <v>4.5170000000000003</v>
      </c>
      <c r="AE101" s="2">
        <v>4.5170000000000003</v>
      </c>
      <c r="AF101" s="2">
        <v>4.5170000000000003</v>
      </c>
      <c r="AG101" s="2">
        <v>4.5170000000000003</v>
      </c>
      <c r="AH101" s="2">
        <v>4.2867495</v>
      </c>
      <c r="AI101" s="2">
        <v>4.2867495</v>
      </c>
      <c r="AJ101" s="2">
        <v>4.2867495</v>
      </c>
      <c r="AK101" s="2">
        <v>-7.2494999999999999E-3</v>
      </c>
      <c r="AL101" s="2">
        <v>0</v>
      </c>
      <c r="AM101" s="2">
        <v>7.2494999999999999E-3</v>
      </c>
      <c r="AN101" s="1">
        <v>44881</v>
      </c>
      <c r="AO101" s="2">
        <f>IFERROR(VLOOKUP(DW_Fact_CL_Pricing_Calculations_Report[[#This Row],[KEY]],'Table Pricing'!$Q$4:$T$816,4,FALSE),0)</f>
        <v>4.8921000000000001</v>
      </c>
      <c r="AP10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101" s="2">
        <f>DW_Fact_CL_Pricing_Calculations_Report[[#This Row],[NewTable1]]+DW_Fact_CL_Pricing_Calculations_Report[[#This Row],[Tax]]</f>
        <v>5.1390000000000002</v>
      </c>
    </row>
    <row r="102" spans="1:43" x14ac:dyDescent="0.25">
      <c r="A102" s="2" t="s">
        <v>132</v>
      </c>
      <c r="B102" s="2" t="s">
        <v>582</v>
      </c>
      <c r="C102" s="2" t="s">
        <v>133</v>
      </c>
      <c r="D102" s="2" t="s">
        <v>202</v>
      </c>
      <c r="E102" s="2" t="s">
        <v>38</v>
      </c>
      <c r="F102" s="2" t="s">
        <v>117</v>
      </c>
      <c r="G102" s="2" t="s">
        <v>117</v>
      </c>
      <c r="H102" s="2" t="s">
        <v>497</v>
      </c>
      <c r="I102" s="2" t="s">
        <v>117</v>
      </c>
      <c r="J102" s="1">
        <v>44880</v>
      </c>
      <c r="K102" s="2">
        <v>3.9121999999999999</v>
      </c>
      <c r="L102" s="2" t="s">
        <v>24</v>
      </c>
      <c r="M102" s="2" t="s">
        <v>190</v>
      </c>
      <c r="N102" s="2" t="s">
        <v>25</v>
      </c>
      <c r="O102" s="2">
        <v>9040.43</v>
      </c>
      <c r="P102" s="2">
        <v>3.4408960999999998</v>
      </c>
      <c r="Q102" s="1">
        <v>44878</v>
      </c>
      <c r="R102" s="2">
        <v>3.5935000000000001</v>
      </c>
      <c r="S102" s="1">
        <v>44880</v>
      </c>
      <c r="T102" s="2" t="s">
        <v>118</v>
      </c>
      <c r="U102" s="2" t="s">
        <v>35</v>
      </c>
      <c r="V102" s="2" t="s">
        <v>36</v>
      </c>
      <c r="W102" s="2" t="s">
        <v>37</v>
      </c>
      <c r="X102" s="2">
        <v>4.4581</v>
      </c>
      <c r="Y102" s="2">
        <v>2.8662000000000001</v>
      </c>
      <c r="Z102" s="2">
        <v>0.1283</v>
      </c>
      <c r="AA102" s="2">
        <v>0.54590000000000005</v>
      </c>
      <c r="AB102" s="2">
        <v>2.9944999999999999</v>
      </c>
      <c r="AC102" s="2">
        <v>0.35249999999999998</v>
      </c>
      <c r="AD102" s="2">
        <v>3.5935000000000001</v>
      </c>
      <c r="AE102" s="2">
        <v>3.5935000000000001</v>
      </c>
      <c r="AF102" s="2">
        <v>3.5935000000000001</v>
      </c>
      <c r="AG102" s="2">
        <v>3.5935000000000001</v>
      </c>
      <c r="AH102" s="2">
        <v>3.4102874000000001</v>
      </c>
      <c r="AI102" s="2">
        <v>3.4102874000000001</v>
      </c>
      <c r="AJ102" s="2">
        <v>3.4102874000000001</v>
      </c>
      <c r="AK102" s="2">
        <v>-0.41578739999999997</v>
      </c>
      <c r="AL102" s="2">
        <v>0</v>
      </c>
      <c r="AM102" s="2">
        <v>0.41578739999999997</v>
      </c>
      <c r="AN102" s="1">
        <v>44881</v>
      </c>
      <c r="AO102" s="2">
        <f>IFERROR(VLOOKUP(DW_Fact_CL_Pricing_Calculations_Report[[#This Row],[KEY]],'Table Pricing'!$Q$4:$T$816,4,FALSE),0)</f>
        <v>3.7722000000000002</v>
      </c>
      <c r="AP10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3.7722000000000002</v>
      </c>
      <c r="AQ102" s="2">
        <f>DW_Fact_CL_Pricing_Calculations_Report[[#This Row],[NewTable1]]+DW_Fact_CL_Pricing_Calculations_Report[[#This Row],[Tax]]</f>
        <v>4.3181000000000003</v>
      </c>
    </row>
    <row r="103" spans="1:43" x14ac:dyDescent="0.25">
      <c r="A103" s="2" t="s">
        <v>132</v>
      </c>
      <c r="B103" s="2" t="s">
        <v>582</v>
      </c>
      <c r="C103" s="2" t="s">
        <v>133</v>
      </c>
      <c r="D103" s="2" t="s">
        <v>202</v>
      </c>
      <c r="E103" s="2" t="s">
        <v>38</v>
      </c>
      <c r="F103" s="2" t="s">
        <v>117</v>
      </c>
      <c r="G103" s="2" t="s">
        <v>117</v>
      </c>
      <c r="H103" s="2" t="s">
        <v>498</v>
      </c>
      <c r="I103" s="2" t="s">
        <v>117</v>
      </c>
      <c r="J103" s="1">
        <v>44880</v>
      </c>
      <c r="K103" s="2">
        <v>4.8921000000000001</v>
      </c>
      <c r="L103" s="2" t="s">
        <v>22</v>
      </c>
      <c r="M103" s="2" t="s">
        <v>188</v>
      </c>
      <c r="N103" s="2" t="s">
        <v>23</v>
      </c>
      <c r="O103" s="2">
        <v>11916.71</v>
      </c>
      <c r="P103" s="2">
        <v>4.2687116999999999</v>
      </c>
      <c r="Q103" s="1">
        <v>44879</v>
      </c>
      <c r="R103" s="2">
        <v>4.5170000000000003</v>
      </c>
      <c r="S103" s="1">
        <v>44880</v>
      </c>
      <c r="T103" s="2" t="s">
        <v>118</v>
      </c>
      <c r="U103" s="2" t="s">
        <v>35</v>
      </c>
      <c r="V103" s="2" t="s">
        <v>36</v>
      </c>
      <c r="W103" s="2" t="s">
        <v>37</v>
      </c>
      <c r="X103" s="2">
        <v>5.1390000000000002</v>
      </c>
      <c r="Y103" s="2">
        <v>4.1363000000000003</v>
      </c>
      <c r="Z103" s="2">
        <v>0.14319999999999999</v>
      </c>
      <c r="AA103" s="2">
        <v>0.24690000000000001</v>
      </c>
      <c r="AB103" s="2">
        <v>4.2794999999999996</v>
      </c>
      <c r="AC103" s="2">
        <v>0.20250000000000001</v>
      </c>
      <c r="AD103" s="2">
        <v>4.5170000000000003</v>
      </c>
      <c r="AE103" s="2">
        <v>4.5170000000000003</v>
      </c>
      <c r="AF103" s="2">
        <v>4.5170000000000003</v>
      </c>
      <c r="AG103" s="2">
        <v>4.5170000000000003</v>
      </c>
      <c r="AH103" s="2">
        <v>4.2867495</v>
      </c>
      <c r="AI103" s="2">
        <v>4.2867495</v>
      </c>
      <c r="AJ103" s="2">
        <v>4.2867495</v>
      </c>
      <c r="AK103" s="2">
        <v>-7.2494999999999999E-3</v>
      </c>
      <c r="AL103" s="2">
        <v>0</v>
      </c>
      <c r="AM103" s="2">
        <v>7.2494999999999999E-3</v>
      </c>
      <c r="AN103" s="1">
        <v>44881</v>
      </c>
      <c r="AO103" s="2">
        <f>IFERROR(VLOOKUP(DW_Fact_CL_Pricing_Calculations_Report[[#This Row],[KEY]],'Table Pricing'!$Q$4:$T$816,4,FALSE),0)</f>
        <v>4.8921000000000001</v>
      </c>
      <c r="AP10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103" s="2">
        <f>DW_Fact_CL_Pricing_Calculations_Report[[#This Row],[NewTable1]]+DW_Fact_CL_Pricing_Calculations_Report[[#This Row],[Tax]]</f>
        <v>5.1390000000000002</v>
      </c>
    </row>
    <row r="104" spans="1:43" x14ac:dyDescent="0.25">
      <c r="A104" s="2" t="s">
        <v>132</v>
      </c>
      <c r="B104" s="2" t="s">
        <v>582</v>
      </c>
      <c r="C104" s="2" t="s">
        <v>133</v>
      </c>
      <c r="D104" s="2" t="s">
        <v>202</v>
      </c>
      <c r="E104" s="2" t="s">
        <v>38</v>
      </c>
      <c r="F104" s="2" t="s">
        <v>117</v>
      </c>
      <c r="G104" s="2" t="s">
        <v>117</v>
      </c>
      <c r="H104" s="2" t="s">
        <v>499</v>
      </c>
      <c r="I104" s="2" t="s">
        <v>117</v>
      </c>
      <c r="J104" s="1">
        <v>44880</v>
      </c>
      <c r="K104" s="2">
        <v>4.9920999999999998</v>
      </c>
      <c r="L104" s="2" t="s">
        <v>26</v>
      </c>
      <c r="M104" s="2" t="s">
        <v>189</v>
      </c>
      <c r="N104" s="2" t="s">
        <v>23</v>
      </c>
      <c r="O104" s="2">
        <v>7331.5</v>
      </c>
      <c r="P104" s="2">
        <v>4.2779932000000001</v>
      </c>
      <c r="Q104" s="1">
        <v>44879</v>
      </c>
      <c r="R104" s="2">
        <v>4.5197000000000003</v>
      </c>
      <c r="S104" s="1">
        <v>44880</v>
      </c>
      <c r="T104" s="2" t="s">
        <v>118</v>
      </c>
      <c r="U104" s="2" t="s">
        <v>35</v>
      </c>
      <c r="V104" s="2" t="s">
        <v>36</v>
      </c>
      <c r="W104" s="2" t="s">
        <v>37</v>
      </c>
      <c r="X104" s="2">
        <v>5.2389999999999999</v>
      </c>
      <c r="Y104" s="2">
        <v>4.1390000000000002</v>
      </c>
      <c r="Z104" s="2">
        <v>0.14319999999999999</v>
      </c>
      <c r="AA104" s="2">
        <v>0.24690000000000001</v>
      </c>
      <c r="AB104" s="2">
        <v>4.2821999999999996</v>
      </c>
      <c r="AC104" s="2">
        <v>0.20250000000000001</v>
      </c>
      <c r="AD104" s="2">
        <v>4.5197000000000003</v>
      </c>
      <c r="AE104" s="2">
        <v>4.5197000000000003</v>
      </c>
      <c r="AF104" s="2">
        <v>4.5197000000000003</v>
      </c>
      <c r="AG104" s="2">
        <v>4.5197000000000003</v>
      </c>
      <c r="AH104" s="2">
        <v>4.3112925000000004</v>
      </c>
      <c r="AI104" s="2">
        <v>4.3112925000000004</v>
      </c>
      <c r="AJ104" s="2">
        <v>4.3112925000000004</v>
      </c>
      <c r="AK104" s="2">
        <v>-2.90925E-2</v>
      </c>
      <c r="AL104" s="2">
        <v>0</v>
      </c>
      <c r="AM104" s="2">
        <v>2.90925E-2</v>
      </c>
      <c r="AN104" s="1">
        <v>44881</v>
      </c>
      <c r="AO104" s="2">
        <f>IFERROR(VLOOKUP(DW_Fact_CL_Pricing_Calculations_Report[[#This Row],[KEY]],'Table Pricing'!$Q$4:$T$816,4,FALSE),0)</f>
        <v>4.9920999999999998</v>
      </c>
      <c r="AP10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104" s="2">
        <f>DW_Fact_CL_Pricing_Calculations_Report[[#This Row],[NewTable1]]+DW_Fact_CL_Pricing_Calculations_Report[[#This Row],[Tax]]</f>
        <v>5.2390000000000008</v>
      </c>
    </row>
    <row r="105" spans="1:43" x14ac:dyDescent="0.25">
      <c r="A105" s="2" t="s">
        <v>135</v>
      </c>
      <c r="B105" s="2" t="s">
        <v>582</v>
      </c>
      <c r="C105" s="2" t="s">
        <v>203</v>
      </c>
      <c r="D105" s="2" t="s">
        <v>136</v>
      </c>
      <c r="E105" s="2" t="s">
        <v>38</v>
      </c>
      <c r="F105" s="2" t="s">
        <v>42</v>
      </c>
      <c r="G105" s="2" t="s">
        <v>42</v>
      </c>
      <c r="H105" s="2" t="s">
        <v>479</v>
      </c>
      <c r="I105" s="2" t="s">
        <v>42</v>
      </c>
      <c r="J105" s="1">
        <v>44880</v>
      </c>
      <c r="K105" s="2">
        <v>3.9722</v>
      </c>
      <c r="L105" s="2" t="s">
        <v>24</v>
      </c>
      <c r="M105" s="2" t="s">
        <v>190</v>
      </c>
      <c r="N105" s="2" t="s">
        <v>25</v>
      </c>
      <c r="O105" s="2">
        <v>1517.41</v>
      </c>
      <c r="P105" s="2">
        <v>3.1768276000000002</v>
      </c>
      <c r="Q105" s="1">
        <v>44879</v>
      </c>
      <c r="R105" s="2">
        <v>3.4660000000000002</v>
      </c>
      <c r="S105" s="1">
        <v>44880</v>
      </c>
      <c r="T105" s="2" t="s">
        <v>67</v>
      </c>
      <c r="U105" s="2" t="s">
        <v>35</v>
      </c>
      <c r="V105" s="2" t="s">
        <v>36</v>
      </c>
      <c r="W105" s="2" t="s">
        <v>37</v>
      </c>
      <c r="X105" s="2">
        <v>4.5180999999999996</v>
      </c>
      <c r="Y105" s="2">
        <v>2.8662000000000001</v>
      </c>
      <c r="Z105" s="2">
        <v>9.2829999999999996E-2</v>
      </c>
      <c r="AA105" s="2">
        <v>0.54590000000000005</v>
      </c>
      <c r="AB105" s="2">
        <v>2.9590299999999998</v>
      </c>
      <c r="AC105" s="2">
        <v>0.35249999999999998</v>
      </c>
      <c r="AD105" s="2">
        <v>3.4660000000000002</v>
      </c>
      <c r="AE105" s="2">
        <v>3.4660000000000002</v>
      </c>
      <c r="AF105" s="2">
        <v>3.4660000000000002</v>
      </c>
      <c r="AG105" s="2">
        <v>3.4660000000000002</v>
      </c>
      <c r="AH105" s="2">
        <v>3.0842573</v>
      </c>
      <c r="AI105" s="2">
        <v>3.0842573</v>
      </c>
      <c r="AJ105" s="2">
        <v>3.0842573</v>
      </c>
      <c r="AK105" s="2">
        <v>-0.12522730000000001</v>
      </c>
      <c r="AL105" s="2">
        <v>0</v>
      </c>
      <c r="AM105" s="2">
        <v>0.12522730000000001</v>
      </c>
      <c r="AN105" s="1">
        <v>44881</v>
      </c>
      <c r="AO105" s="2">
        <f>IFERROR(VLOOKUP(DW_Fact_CL_Pricing_Calculations_Report[[#This Row],[KEY]],'Table Pricing'!$Q$4:$T$816,4,FALSE),0)</f>
        <v>3.9722</v>
      </c>
      <c r="AP10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3.9722000000000004</v>
      </c>
      <c r="AQ105" s="2">
        <f>DW_Fact_CL_Pricing_Calculations_Report[[#This Row],[NewTable1]]+DW_Fact_CL_Pricing_Calculations_Report[[#This Row],[Tax]]</f>
        <v>4.5181000000000004</v>
      </c>
    </row>
    <row r="106" spans="1:43" x14ac:dyDescent="0.25">
      <c r="A106" s="2" t="s">
        <v>135</v>
      </c>
      <c r="B106" s="2" t="s">
        <v>582</v>
      </c>
      <c r="C106" s="2" t="s">
        <v>203</v>
      </c>
      <c r="D106" s="2" t="s">
        <v>136</v>
      </c>
      <c r="E106" s="2" t="s">
        <v>38</v>
      </c>
      <c r="F106" s="2" t="s">
        <v>42</v>
      </c>
      <c r="G106" s="2" t="s">
        <v>42</v>
      </c>
      <c r="H106" s="2" t="s">
        <v>481</v>
      </c>
      <c r="I106" s="2" t="s">
        <v>42</v>
      </c>
      <c r="J106" s="1">
        <v>44880</v>
      </c>
      <c r="K106" s="2">
        <v>4.7521000000000004</v>
      </c>
      <c r="L106" s="2" t="s">
        <v>22</v>
      </c>
      <c r="M106" s="2" t="s">
        <v>188</v>
      </c>
      <c r="N106" s="2" t="s">
        <v>23</v>
      </c>
      <c r="O106" s="2">
        <v>7944.42</v>
      </c>
      <c r="P106" s="2">
        <v>4.2088938000000002</v>
      </c>
      <c r="Q106" s="1">
        <v>44879</v>
      </c>
      <c r="R106" s="2">
        <v>4.4852999999999996</v>
      </c>
      <c r="S106" s="1">
        <v>44880</v>
      </c>
      <c r="T106" s="2" t="s">
        <v>67</v>
      </c>
      <c r="U106" s="2" t="s">
        <v>35</v>
      </c>
      <c r="V106" s="2" t="s">
        <v>36</v>
      </c>
      <c r="W106" s="2" t="s">
        <v>37</v>
      </c>
      <c r="X106" s="2">
        <v>4.9989999999999997</v>
      </c>
      <c r="Y106" s="2">
        <v>4.1363000000000003</v>
      </c>
      <c r="Z106" s="2">
        <v>0.1031</v>
      </c>
      <c r="AA106" s="2">
        <v>0.24690000000000001</v>
      </c>
      <c r="AB106" s="2">
        <v>4.2393999999999998</v>
      </c>
      <c r="AC106" s="2">
        <v>0.20250000000000001</v>
      </c>
      <c r="AD106" s="2">
        <v>4.4852999999999996</v>
      </c>
      <c r="AE106" s="2">
        <v>4.4852999999999996</v>
      </c>
      <c r="AF106" s="2">
        <v>4.4852999999999996</v>
      </c>
      <c r="AG106" s="2">
        <v>4.4852999999999996</v>
      </c>
      <c r="AH106" s="2">
        <v>4.2748463000000001</v>
      </c>
      <c r="AI106" s="2">
        <v>4.2748463000000001</v>
      </c>
      <c r="AJ106" s="2">
        <v>4.2748463000000001</v>
      </c>
      <c r="AK106" s="2">
        <v>-3.54463E-2</v>
      </c>
      <c r="AL106" s="2">
        <v>0</v>
      </c>
      <c r="AM106" s="2">
        <v>3.54463E-2</v>
      </c>
      <c r="AN106" s="1">
        <v>44881</v>
      </c>
      <c r="AO106" s="2">
        <f>IFERROR(VLOOKUP(DW_Fact_CL_Pricing_Calculations_Report[[#This Row],[KEY]],'Table Pricing'!$Q$4:$T$816,4,FALSE),0)</f>
        <v>4.7521000000000004</v>
      </c>
      <c r="AP10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4.7521000000000004</v>
      </c>
      <c r="AQ106" s="2">
        <f>DW_Fact_CL_Pricing_Calculations_Report[[#This Row],[NewTable1]]+DW_Fact_CL_Pricing_Calculations_Report[[#This Row],[Tax]]</f>
        <v>4.9990000000000006</v>
      </c>
    </row>
    <row r="107" spans="1:43" x14ac:dyDescent="0.25">
      <c r="A107" s="2" t="s">
        <v>135</v>
      </c>
      <c r="B107" s="2" t="s">
        <v>582</v>
      </c>
      <c r="C107" s="2" t="s">
        <v>203</v>
      </c>
      <c r="D107" s="2" t="s">
        <v>136</v>
      </c>
      <c r="E107" s="2" t="s">
        <v>38</v>
      </c>
      <c r="F107" s="2" t="s">
        <v>42</v>
      </c>
      <c r="G107" s="2" t="s">
        <v>42</v>
      </c>
      <c r="H107" s="2" t="s">
        <v>482</v>
      </c>
      <c r="I107" s="2" t="s">
        <v>42</v>
      </c>
      <c r="J107" s="1">
        <v>44880</v>
      </c>
      <c r="K107" s="2">
        <v>4.7920999999999996</v>
      </c>
      <c r="L107" s="2" t="s">
        <v>26</v>
      </c>
      <c r="M107" s="2" t="s">
        <v>189</v>
      </c>
      <c r="N107" s="2" t="s">
        <v>23</v>
      </c>
      <c r="O107" s="2">
        <v>898.19</v>
      </c>
      <c r="P107" s="2">
        <v>4.1465947999999999</v>
      </c>
      <c r="Q107" s="1">
        <v>44879</v>
      </c>
      <c r="R107" s="2">
        <v>4.4880000000000004</v>
      </c>
      <c r="S107" s="1">
        <v>44880</v>
      </c>
      <c r="T107" s="2" t="s">
        <v>67</v>
      </c>
      <c r="U107" s="2" t="s">
        <v>35</v>
      </c>
      <c r="V107" s="2" t="s">
        <v>36</v>
      </c>
      <c r="W107" s="2" t="s">
        <v>37</v>
      </c>
      <c r="X107" s="2">
        <v>5.0389999999999997</v>
      </c>
      <c r="Y107" s="2">
        <v>4.1390000000000002</v>
      </c>
      <c r="Z107" s="2">
        <v>0.1031</v>
      </c>
      <c r="AA107" s="2">
        <v>0.24690000000000001</v>
      </c>
      <c r="AB107" s="2">
        <v>4.2420999999999998</v>
      </c>
      <c r="AC107" s="2">
        <v>0.20250000000000001</v>
      </c>
      <c r="AD107" s="2">
        <v>4.4880000000000004</v>
      </c>
      <c r="AE107" s="2">
        <v>4.4880000000000004</v>
      </c>
      <c r="AF107" s="2">
        <v>4.4880000000000004</v>
      </c>
      <c r="AG107" s="2">
        <v>4.4880000000000004</v>
      </c>
      <c r="AH107" s="2">
        <v>4.1988615999999999</v>
      </c>
      <c r="AI107" s="2">
        <v>4.1988615999999999</v>
      </c>
      <c r="AJ107" s="2">
        <v>4.2204807999999998</v>
      </c>
      <c r="AK107" s="2">
        <v>4.3238400000000003E-2</v>
      </c>
      <c r="AL107" s="2">
        <v>2.1619200000000002E-2</v>
      </c>
      <c r="AM107" s="2">
        <v>0</v>
      </c>
      <c r="AN107" s="1">
        <v>44881</v>
      </c>
      <c r="AO107" s="2">
        <f>IFERROR(VLOOKUP(DW_Fact_CL_Pricing_Calculations_Report[[#This Row],[KEY]],'Table Pricing'!$Q$4:$T$816,4,FALSE),0)</f>
        <v>4.7920999999999996</v>
      </c>
      <c r="AP10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107" s="2">
        <f>DW_Fact_CL_Pricing_Calculations_Report[[#This Row],[NewTable1]]+DW_Fact_CL_Pricing_Calculations_Report[[#This Row],[Tax]]</f>
        <v>5.0390000000000006</v>
      </c>
    </row>
    <row r="108" spans="1:43" x14ac:dyDescent="0.25">
      <c r="A108" s="2" t="s">
        <v>137</v>
      </c>
      <c r="B108" s="2" t="s">
        <v>582</v>
      </c>
      <c r="C108" s="2" t="s">
        <v>204</v>
      </c>
      <c r="D108" s="2" t="s">
        <v>138</v>
      </c>
      <c r="E108" s="2" t="s">
        <v>38</v>
      </c>
      <c r="F108" s="2" t="s">
        <v>78</v>
      </c>
      <c r="G108" s="2" t="s">
        <v>78</v>
      </c>
      <c r="H108" s="2" t="s">
        <v>478</v>
      </c>
      <c r="I108" s="2" t="s">
        <v>78</v>
      </c>
      <c r="J108" s="1">
        <v>44880</v>
      </c>
      <c r="K108" s="2">
        <v>4.149</v>
      </c>
      <c r="L108" s="2" t="s">
        <v>40</v>
      </c>
      <c r="M108" s="2" t="s">
        <v>304</v>
      </c>
      <c r="N108" s="2" t="s">
        <v>41</v>
      </c>
      <c r="O108" s="2">
        <v>689.74</v>
      </c>
      <c r="P108" s="2">
        <v>2.1892451999999998</v>
      </c>
      <c r="Q108" s="1">
        <v>44877</v>
      </c>
      <c r="R108" s="2">
        <v>2.7090000000000001</v>
      </c>
      <c r="S108" s="1">
        <v>44880</v>
      </c>
      <c r="T108" s="2" t="s">
        <v>52</v>
      </c>
      <c r="U108" s="2" t="s">
        <v>35</v>
      </c>
      <c r="V108" s="2" t="s">
        <v>36</v>
      </c>
      <c r="W108" s="2" t="s">
        <v>37</v>
      </c>
      <c r="X108" s="2"/>
      <c r="Y108" s="2"/>
      <c r="Z108" s="2">
        <v>0.1787</v>
      </c>
      <c r="AA108" s="2"/>
      <c r="AB108" s="2"/>
      <c r="AC108" s="2">
        <v>0</v>
      </c>
      <c r="AD108" s="2">
        <v>2.7090000000000001</v>
      </c>
      <c r="AE108" s="2">
        <v>3.6286999999999998</v>
      </c>
      <c r="AF108" s="2">
        <v>2.7090000000000001</v>
      </c>
      <c r="AG108" s="2">
        <v>2.7090000000000001</v>
      </c>
      <c r="AH108" s="2">
        <v>2.2304129000000001</v>
      </c>
      <c r="AI108" s="2">
        <v>2.2304129000000001</v>
      </c>
      <c r="AJ108" s="2"/>
      <c r="AK108" s="2"/>
      <c r="AL108" s="2"/>
      <c r="AM108" s="2"/>
      <c r="AN108" s="1">
        <v>44881</v>
      </c>
      <c r="AO108" s="2">
        <f>IFERROR(VLOOKUP(DW_Fact_CL_Pricing_Calculations_Report[[#This Row],[KEY]],'Table Pricing'!$Q$4:$T$816,4,FALSE),0)</f>
        <v>4.149</v>
      </c>
      <c r="AP10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108" s="2">
        <f>DW_Fact_CL_Pricing_Calculations_Report[[#This Row],[NewTable1]]+DW_Fact_CL_Pricing_Calculations_Report[[#This Row],[Tax]]</f>
        <v>4.149</v>
      </c>
    </row>
    <row r="109" spans="1:43" x14ac:dyDescent="0.25">
      <c r="A109" s="2" t="s">
        <v>137</v>
      </c>
      <c r="B109" s="2" t="s">
        <v>582</v>
      </c>
      <c r="C109" s="2" t="s">
        <v>204</v>
      </c>
      <c r="D109" s="2" t="s">
        <v>138</v>
      </c>
      <c r="E109" s="2" t="s">
        <v>38</v>
      </c>
      <c r="F109" s="2" t="s">
        <v>78</v>
      </c>
      <c r="G109" s="2" t="s">
        <v>78</v>
      </c>
      <c r="H109" s="2" t="s">
        <v>469</v>
      </c>
      <c r="I109" s="2" t="s">
        <v>78</v>
      </c>
      <c r="J109" s="1">
        <v>44880</v>
      </c>
      <c r="K109" s="2">
        <v>4.2721999999999998</v>
      </c>
      <c r="L109" s="2" t="s">
        <v>24</v>
      </c>
      <c r="M109" s="2" t="s">
        <v>190</v>
      </c>
      <c r="N109" s="2" t="s">
        <v>25</v>
      </c>
      <c r="O109" s="2">
        <v>3386.67</v>
      </c>
      <c r="P109" s="2">
        <v>3.3020931999999998</v>
      </c>
      <c r="Q109" s="1">
        <v>44878</v>
      </c>
      <c r="R109" s="2">
        <v>3.5072999999999999</v>
      </c>
      <c r="S109" s="1">
        <v>44880</v>
      </c>
      <c r="T109" s="2" t="s">
        <v>52</v>
      </c>
      <c r="U109" s="2" t="s">
        <v>35</v>
      </c>
      <c r="V109" s="2" t="s">
        <v>36</v>
      </c>
      <c r="W109" s="2" t="s">
        <v>37</v>
      </c>
      <c r="X109" s="2">
        <v>4.8181000000000003</v>
      </c>
      <c r="Y109" s="2">
        <v>2.8662000000000001</v>
      </c>
      <c r="Z109" s="2">
        <v>0.14198</v>
      </c>
      <c r="AA109" s="2">
        <v>0.54590000000000005</v>
      </c>
      <c r="AB109" s="2">
        <v>3.0081799999999999</v>
      </c>
      <c r="AC109" s="2">
        <v>0.35249999999999998</v>
      </c>
      <c r="AD109" s="2">
        <v>3.5072999999999999</v>
      </c>
      <c r="AE109" s="2">
        <v>3.5072999999999999</v>
      </c>
      <c r="AF109" s="2">
        <v>3.5072999999999999</v>
      </c>
      <c r="AG109" s="2">
        <v>3.5072999999999999</v>
      </c>
      <c r="AH109" s="2">
        <v>3.2694920000000001</v>
      </c>
      <c r="AI109" s="2">
        <v>3.2694920000000001</v>
      </c>
      <c r="AJ109" s="2">
        <v>3.2694920000000001</v>
      </c>
      <c r="AK109" s="2">
        <v>-0.26131199999999999</v>
      </c>
      <c r="AL109" s="2">
        <v>0</v>
      </c>
      <c r="AM109" s="2">
        <v>0.26131199999999999</v>
      </c>
      <c r="AN109" s="1">
        <v>44881</v>
      </c>
      <c r="AO109" s="2">
        <f>IFERROR(VLOOKUP(DW_Fact_CL_Pricing_Calculations_Report[[#This Row],[KEY]],'Table Pricing'!$Q$4:$T$816,4,FALSE),0)</f>
        <v>4.2721999999999998</v>
      </c>
      <c r="AP10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4.2721999999999998</v>
      </c>
      <c r="AQ109" s="2">
        <f>DW_Fact_CL_Pricing_Calculations_Report[[#This Row],[NewTable1]]+DW_Fact_CL_Pricing_Calculations_Report[[#This Row],[Tax]]</f>
        <v>4.8180999999999994</v>
      </c>
    </row>
    <row r="110" spans="1:43" x14ac:dyDescent="0.25">
      <c r="A110" s="2" t="s">
        <v>137</v>
      </c>
      <c r="B110" s="2" t="s">
        <v>582</v>
      </c>
      <c r="C110" s="2" t="s">
        <v>204</v>
      </c>
      <c r="D110" s="2" t="s">
        <v>138</v>
      </c>
      <c r="E110" s="2" t="s">
        <v>38</v>
      </c>
      <c r="F110" s="2" t="s">
        <v>78</v>
      </c>
      <c r="G110" s="2" t="s">
        <v>78</v>
      </c>
      <c r="H110" s="2" t="s">
        <v>470</v>
      </c>
      <c r="I110" s="2" t="s">
        <v>78</v>
      </c>
      <c r="J110" s="1">
        <v>44880</v>
      </c>
      <c r="K110" s="2">
        <v>4.7020999999999997</v>
      </c>
      <c r="L110" s="2" t="s">
        <v>22</v>
      </c>
      <c r="M110" s="2" t="s">
        <v>188</v>
      </c>
      <c r="N110" s="2" t="s">
        <v>23</v>
      </c>
      <c r="O110" s="2">
        <v>6610.31</v>
      </c>
      <c r="P110" s="2">
        <v>4.4742818</v>
      </c>
      <c r="Q110" s="1">
        <v>44878</v>
      </c>
      <c r="R110" s="2">
        <v>4.5328999999999997</v>
      </c>
      <c r="S110" s="1">
        <v>44880</v>
      </c>
      <c r="T110" s="2" t="s">
        <v>52</v>
      </c>
      <c r="U110" s="2" t="s">
        <v>35</v>
      </c>
      <c r="V110" s="2" t="s">
        <v>36</v>
      </c>
      <c r="W110" s="2" t="s">
        <v>37</v>
      </c>
      <c r="X110" s="2">
        <v>4.9489999999999998</v>
      </c>
      <c r="Y110" s="2">
        <v>4.1363000000000003</v>
      </c>
      <c r="Z110" s="2">
        <v>0.1588</v>
      </c>
      <c r="AA110" s="2">
        <v>0.24690000000000001</v>
      </c>
      <c r="AB110" s="2">
        <v>4.2950999999999997</v>
      </c>
      <c r="AC110" s="2">
        <v>0.20250000000000001</v>
      </c>
      <c r="AD110" s="2">
        <v>4.5328999999999997</v>
      </c>
      <c r="AE110" s="2">
        <v>4.5328999999999997</v>
      </c>
      <c r="AF110" s="2">
        <v>4.5328999999999997</v>
      </c>
      <c r="AG110" s="2">
        <v>4.5328999999999997</v>
      </c>
      <c r="AH110" s="2">
        <v>4.2897813999999999</v>
      </c>
      <c r="AI110" s="2">
        <v>4.2897813999999999</v>
      </c>
      <c r="AJ110" s="2">
        <v>4.2924407000000002</v>
      </c>
      <c r="AK110" s="2">
        <v>5.3185999999999997E-3</v>
      </c>
      <c r="AL110" s="2">
        <v>2.6592999999999999E-3</v>
      </c>
      <c r="AM110" s="2">
        <v>0</v>
      </c>
      <c r="AN110" s="1">
        <v>44881</v>
      </c>
      <c r="AO110" s="2">
        <f>IFERROR(VLOOKUP(DW_Fact_CL_Pricing_Calculations_Report[[#This Row],[KEY]],'Table Pricing'!$Q$4:$T$816,4,FALSE),0)</f>
        <v>4.7020999999999997</v>
      </c>
      <c r="AP11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4.7021000000000006</v>
      </c>
      <c r="AQ110" s="2">
        <f>DW_Fact_CL_Pricing_Calculations_Report[[#This Row],[NewTable1]]+DW_Fact_CL_Pricing_Calculations_Report[[#This Row],[Tax]]</f>
        <v>4.9490000000000007</v>
      </c>
    </row>
    <row r="111" spans="1:43" x14ac:dyDescent="0.25">
      <c r="A111" s="2" t="s">
        <v>137</v>
      </c>
      <c r="B111" s="2" t="s">
        <v>582</v>
      </c>
      <c r="C111" s="2" t="s">
        <v>204</v>
      </c>
      <c r="D111" s="2" t="s">
        <v>138</v>
      </c>
      <c r="E111" s="2" t="s">
        <v>38</v>
      </c>
      <c r="F111" s="2" t="s">
        <v>78</v>
      </c>
      <c r="G111" s="2" t="s">
        <v>78</v>
      </c>
      <c r="H111" s="2" t="s">
        <v>471</v>
      </c>
      <c r="I111" s="2" t="s">
        <v>78</v>
      </c>
      <c r="J111" s="1">
        <v>44880</v>
      </c>
      <c r="K111" s="2">
        <v>4.7420999999999998</v>
      </c>
      <c r="L111" s="2" t="s">
        <v>26</v>
      </c>
      <c r="M111" s="2" t="s">
        <v>189</v>
      </c>
      <c r="N111" s="2" t="s">
        <v>23</v>
      </c>
      <c r="O111" s="2">
        <v>1973.15</v>
      </c>
      <c r="P111" s="2">
        <v>4.2747688000000004</v>
      </c>
      <c r="Q111" s="1">
        <v>44878</v>
      </c>
      <c r="R111" s="2">
        <v>4.5355999999999996</v>
      </c>
      <c r="S111" s="1">
        <v>44880</v>
      </c>
      <c r="T111" s="2" t="s">
        <v>52</v>
      </c>
      <c r="U111" s="2" t="s">
        <v>35</v>
      </c>
      <c r="V111" s="2" t="s">
        <v>36</v>
      </c>
      <c r="W111" s="2" t="s">
        <v>37</v>
      </c>
      <c r="X111" s="2">
        <v>4.9889999999999999</v>
      </c>
      <c r="Y111" s="2">
        <v>4.1390000000000002</v>
      </c>
      <c r="Z111" s="2">
        <v>0.1588</v>
      </c>
      <c r="AA111" s="2">
        <v>0.24690000000000001</v>
      </c>
      <c r="AB111" s="2">
        <v>4.2977999999999996</v>
      </c>
      <c r="AC111" s="2">
        <v>0.20250000000000001</v>
      </c>
      <c r="AD111" s="2">
        <v>4.5355999999999996</v>
      </c>
      <c r="AE111" s="2">
        <v>4.5355999999999996</v>
      </c>
      <c r="AF111" s="2">
        <v>4.5355999999999996</v>
      </c>
      <c r="AG111" s="2">
        <v>4.5355999999999996</v>
      </c>
      <c r="AH111" s="2">
        <v>4.2578496000000001</v>
      </c>
      <c r="AI111" s="2">
        <v>4.2578496000000001</v>
      </c>
      <c r="AJ111" s="2">
        <v>4.2778248000000003</v>
      </c>
      <c r="AK111" s="2">
        <v>3.9950399999999997E-2</v>
      </c>
      <c r="AL111" s="2">
        <v>1.9975199999999999E-2</v>
      </c>
      <c r="AM111" s="2">
        <v>0</v>
      </c>
      <c r="AN111" s="1">
        <v>44881</v>
      </c>
      <c r="AO111" s="2">
        <f>IFERROR(VLOOKUP(DW_Fact_CL_Pricing_Calculations_Report[[#This Row],[KEY]],'Table Pricing'!$Q$4:$T$816,4,FALSE),0)</f>
        <v>4.7420999999999998</v>
      </c>
      <c r="AP11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4.7421000000000006</v>
      </c>
      <c r="AQ111" s="2">
        <f>DW_Fact_CL_Pricing_Calculations_Report[[#This Row],[NewTable1]]+DW_Fact_CL_Pricing_Calculations_Report[[#This Row],[Tax]]</f>
        <v>4.9890000000000008</v>
      </c>
    </row>
    <row r="112" spans="1:43" x14ac:dyDescent="0.25">
      <c r="A112" s="2" t="s">
        <v>137</v>
      </c>
      <c r="B112" s="2" t="s">
        <v>582</v>
      </c>
      <c r="C112" s="2" t="s">
        <v>204</v>
      </c>
      <c r="D112" s="2" t="s">
        <v>138</v>
      </c>
      <c r="E112" s="2" t="s">
        <v>38</v>
      </c>
      <c r="F112" s="2" t="s">
        <v>78</v>
      </c>
      <c r="G112" s="2" t="s">
        <v>78</v>
      </c>
      <c r="H112" s="2" t="s">
        <v>472</v>
      </c>
      <c r="I112" s="2" t="s">
        <v>78</v>
      </c>
      <c r="J112" s="1">
        <v>44880</v>
      </c>
      <c r="K112" s="2">
        <v>5.4522000000000004</v>
      </c>
      <c r="L112" s="2" t="s">
        <v>27</v>
      </c>
      <c r="M112" s="2" t="s">
        <v>191</v>
      </c>
      <c r="N112" s="2" t="s">
        <v>25</v>
      </c>
      <c r="O112" s="2">
        <v>543.23</v>
      </c>
      <c r="P112" s="2">
        <v>4.0093147</v>
      </c>
      <c r="Q112" s="1">
        <v>44878</v>
      </c>
      <c r="R112" s="2">
        <v>4.1161000000000003</v>
      </c>
      <c r="S112" s="1">
        <v>44880</v>
      </c>
      <c r="T112" s="2" t="s">
        <v>52</v>
      </c>
      <c r="U112" s="2" t="s">
        <v>35</v>
      </c>
      <c r="V112" s="2" t="s">
        <v>36</v>
      </c>
      <c r="W112" s="2" t="s">
        <v>37</v>
      </c>
      <c r="X112" s="2">
        <v>5.9981</v>
      </c>
      <c r="Y112" s="2">
        <v>3.4750000000000001</v>
      </c>
      <c r="Z112" s="2">
        <v>0.14198</v>
      </c>
      <c r="AA112" s="2">
        <v>0.54590000000000005</v>
      </c>
      <c r="AB112" s="2">
        <v>3.6169799999999999</v>
      </c>
      <c r="AC112" s="2">
        <v>0.35249999999999998</v>
      </c>
      <c r="AD112" s="2">
        <v>4.1161000000000003</v>
      </c>
      <c r="AE112" s="2">
        <v>4.1161000000000003</v>
      </c>
      <c r="AF112" s="2">
        <v>4.1161000000000003</v>
      </c>
      <c r="AG112" s="2">
        <v>4.1161000000000003</v>
      </c>
      <c r="AH112" s="2">
        <v>3.9367882000000001</v>
      </c>
      <c r="AI112" s="2">
        <v>3.9367882000000001</v>
      </c>
      <c r="AJ112" s="2">
        <v>3.9367882000000001</v>
      </c>
      <c r="AK112" s="2">
        <v>-0.31980819999999999</v>
      </c>
      <c r="AL112" s="2">
        <v>0</v>
      </c>
      <c r="AM112" s="2">
        <v>0.31980819999999999</v>
      </c>
      <c r="AN112" s="1">
        <v>44881</v>
      </c>
      <c r="AO112" s="2">
        <f>IFERROR(VLOOKUP(DW_Fact_CL_Pricing_Calculations_Report[[#This Row],[KEY]],'Table Pricing'!$Q$4:$T$816,4,FALSE),0)</f>
        <v>5.4522000000000004</v>
      </c>
      <c r="AP11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5.4522000000000004</v>
      </c>
      <c r="AQ112" s="2">
        <f>DW_Fact_CL_Pricing_Calculations_Report[[#This Row],[NewTable1]]+DW_Fact_CL_Pricing_Calculations_Report[[#This Row],[Tax]]</f>
        <v>5.9981000000000009</v>
      </c>
    </row>
    <row r="113" spans="1:43" x14ac:dyDescent="0.25">
      <c r="A113" s="2" t="s">
        <v>139</v>
      </c>
      <c r="B113" s="2" t="s">
        <v>582</v>
      </c>
      <c r="C113" s="2" t="s">
        <v>310</v>
      </c>
      <c r="D113" s="2" t="s">
        <v>140</v>
      </c>
      <c r="E113" s="2" t="s">
        <v>38</v>
      </c>
      <c r="F113" s="2" t="s">
        <v>42</v>
      </c>
      <c r="G113" s="2" t="s">
        <v>42</v>
      </c>
      <c r="H113" s="2" t="s">
        <v>481</v>
      </c>
      <c r="I113" s="2" t="s">
        <v>42</v>
      </c>
      <c r="J113" s="1">
        <v>44880</v>
      </c>
      <c r="K113" s="2">
        <v>4.7521000000000004</v>
      </c>
      <c r="L113" s="2" t="s">
        <v>22</v>
      </c>
      <c r="M113" s="2" t="s">
        <v>188</v>
      </c>
      <c r="N113" s="2" t="s">
        <v>23</v>
      </c>
      <c r="O113" s="2">
        <v>10240</v>
      </c>
      <c r="P113" s="2">
        <v>4.3256405999999998</v>
      </c>
      <c r="Q113" s="1">
        <v>44878</v>
      </c>
      <c r="R113" s="2">
        <v>4.4852999999999996</v>
      </c>
      <c r="S113" s="1">
        <v>44880</v>
      </c>
      <c r="T113" s="2" t="s">
        <v>67</v>
      </c>
      <c r="U113" s="2" t="s">
        <v>35</v>
      </c>
      <c r="V113" s="2" t="s">
        <v>36</v>
      </c>
      <c r="W113" s="2" t="s">
        <v>37</v>
      </c>
      <c r="X113" s="2">
        <v>4.9989999999999997</v>
      </c>
      <c r="Y113" s="2">
        <v>4.1363000000000003</v>
      </c>
      <c r="Z113" s="2">
        <v>0.1187</v>
      </c>
      <c r="AA113" s="2">
        <v>0.24690000000000001</v>
      </c>
      <c r="AB113" s="2">
        <v>4.2549999999999999</v>
      </c>
      <c r="AC113" s="2">
        <v>0.20250000000000001</v>
      </c>
      <c r="AD113" s="2">
        <v>4.4852999999999996</v>
      </c>
      <c r="AE113" s="2">
        <v>4.4852999999999996</v>
      </c>
      <c r="AF113" s="2">
        <v>4.4852999999999996</v>
      </c>
      <c r="AG113" s="2">
        <v>4.4852999999999996</v>
      </c>
      <c r="AH113" s="2">
        <v>4.2748463000000001</v>
      </c>
      <c r="AI113" s="2">
        <v>4.2748463000000001</v>
      </c>
      <c r="AJ113" s="2">
        <v>4.2748463000000001</v>
      </c>
      <c r="AK113" s="2">
        <v>-1.9846300000000001E-2</v>
      </c>
      <c r="AL113" s="2">
        <v>0</v>
      </c>
      <c r="AM113" s="2">
        <v>1.9846300000000001E-2</v>
      </c>
      <c r="AN113" s="1">
        <v>44881</v>
      </c>
      <c r="AO113" s="2">
        <f>IFERROR(VLOOKUP(DW_Fact_CL_Pricing_Calculations_Report[[#This Row],[KEY]],'Table Pricing'!$Q$4:$T$816,4,FALSE),0)</f>
        <v>4.7521000000000004</v>
      </c>
      <c r="AP11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4.7521000000000004</v>
      </c>
      <c r="AQ113" s="2">
        <f>DW_Fact_CL_Pricing_Calculations_Report[[#This Row],[NewTable1]]+DW_Fact_CL_Pricing_Calculations_Report[[#This Row],[Tax]]</f>
        <v>4.9990000000000006</v>
      </c>
    </row>
    <row r="114" spans="1:43" x14ac:dyDescent="0.25">
      <c r="A114" s="2" t="s">
        <v>139</v>
      </c>
      <c r="B114" s="2" t="s">
        <v>582</v>
      </c>
      <c r="C114" s="2" t="s">
        <v>310</v>
      </c>
      <c r="D114" s="2" t="s">
        <v>140</v>
      </c>
      <c r="E114" s="2" t="s">
        <v>38</v>
      </c>
      <c r="F114" s="2" t="s">
        <v>42</v>
      </c>
      <c r="G114" s="2" t="s">
        <v>42</v>
      </c>
      <c r="H114" s="2" t="s">
        <v>482</v>
      </c>
      <c r="I114" s="2" t="s">
        <v>42</v>
      </c>
      <c r="J114" s="1">
        <v>44880</v>
      </c>
      <c r="K114" s="2">
        <v>4.7920999999999996</v>
      </c>
      <c r="L114" s="2" t="s">
        <v>26</v>
      </c>
      <c r="M114" s="2" t="s">
        <v>189</v>
      </c>
      <c r="N114" s="2" t="s">
        <v>23</v>
      </c>
      <c r="O114" s="2">
        <v>6003.2</v>
      </c>
      <c r="P114" s="2">
        <v>4.1540495000000002</v>
      </c>
      <c r="Q114" s="1">
        <v>44878</v>
      </c>
      <c r="R114" s="2">
        <v>4.4880000000000004</v>
      </c>
      <c r="S114" s="1">
        <v>44880</v>
      </c>
      <c r="T114" s="2" t="s">
        <v>67</v>
      </c>
      <c r="U114" s="2" t="s">
        <v>35</v>
      </c>
      <c r="V114" s="2" t="s">
        <v>36</v>
      </c>
      <c r="W114" s="2" t="s">
        <v>37</v>
      </c>
      <c r="X114" s="2">
        <v>5.0389999999999997</v>
      </c>
      <c r="Y114" s="2">
        <v>4.1390000000000002</v>
      </c>
      <c r="Z114" s="2">
        <v>0.1187</v>
      </c>
      <c r="AA114" s="2">
        <v>0.24690000000000001</v>
      </c>
      <c r="AB114" s="2">
        <v>4.2576999999999998</v>
      </c>
      <c r="AC114" s="2">
        <v>0.20250000000000001</v>
      </c>
      <c r="AD114" s="2">
        <v>4.4880000000000004</v>
      </c>
      <c r="AE114" s="2">
        <v>4.4880000000000004</v>
      </c>
      <c r="AF114" s="2">
        <v>4.4880000000000004</v>
      </c>
      <c r="AG114" s="2">
        <v>4.4880000000000004</v>
      </c>
      <c r="AH114" s="2">
        <v>4.1988615999999999</v>
      </c>
      <c r="AI114" s="2">
        <v>4.1988615999999999</v>
      </c>
      <c r="AJ114" s="2">
        <v>4.2282808000000003</v>
      </c>
      <c r="AK114" s="2">
        <v>5.8838399999999999E-2</v>
      </c>
      <c r="AL114" s="2">
        <v>2.94192E-2</v>
      </c>
      <c r="AM114" s="2">
        <v>0</v>
      </c>
      <c r="AN114" s="1">
        <v>44881</v>
      </c>
      <c r="AO114" s="2">
        <f>IFERROR(VLOOKUP(DW_Fact_CL_Pricing_Calculations_Report[[#This Row],[KEY]],'Table Pricing'!$Q$4:$T$816,4,FALSE),0)</f>
        <v>4.7920999999999996</v>
      </c>
      <c r="AP11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114" s="2">
        <f>DW_Fact_CL_Pricing_Calculations_Report[[#This Row],[NewTable1]]+DW_Fact_CL_Pricing_Calculations_Report[[#This Row],[Tax]]</f>
        <v>5.0390000000000006</v>
      </c>
    </row>
    <row r="115" spans="1:43" x14ac:dyDescent="0.25">
      <c r="A115" s="2" t="s">
        <v>65</v>
      </c>
      <c r="B115" s="2" t="s">
        <v>582</v>
      </c>
      <c r="C115" s="2" t="s">
        <v>311</v>
      </c>
      <c r="D115" s="2" t="s">
        <v>66</v>
      </c>
      <c r="E115" s="2" t="s">
        <v>38</v>
      </c>
      <c r="F115" s="2" t="s">
        <v>42</v>
      </c>
      <c r="G115" s="2" t="s">
        <v>42</v>
      </c>
      <c r="H115" s="2" t="s">
        <v>479</v>
      </c>
      <c r="I115" s="2" t="s">
        <v>42</v>
      </c>
      <c r="J115" s="1">
        <v>44880</v>
      </c>
      <c r="K115" s="2">
        <v>3.9722</v>
      </c>
      <c r="L115" s="2" t="s">
        <v>24</v>
      </c>
      <c r="M115" s="2" t="s">
        <v>190</v>
      </c>
      <c r="N115" s="2" t="s">
        <v>25</v>
      </c>
      <c r="O115" s="2">
        <v>7976.73</v>
      </c>
      <c r="P115" s="2">
        <v>3.0902976999999998</v>
      </c>
      <c r="Q115" s="1">
        <v>44878</v>
      </c>
      <c r="R115" s="2">
        <v>3.4660000000000002</v>
      </c>
      <c r="S115" s="1">
        <v>44880</v>
      </c>
      <c r="T115" s="2" t="s">
        <v>67</v>
      </c>
      <c r="U115" s="2" t="s">
        <v>35</v>
      </c>
      <c r="V115" s="2" t="s">
        <v>36</v>
      </c>
      <c r="W115" s="2" t="s">
        <v>37</v>
      </c>
      <c r="X115" s="2">
        <v>4.5180999999999996</v>
      </c>
      <c r="Y115" s="2">
        <v>2.8662000000000001</v>
      </c>
      <c r="Z115" s="2">
        <v>0.10661</v>
      </c>
      <c r="AA115" s="2">
        <v>0.54590000000000005</v>
      </c>
      <c r="AB115" s="2">
        <v>2.97281</v>
      </c>
      <c r="AC115" s="2">
        <v>0.35249999999999998</v>
      </c>
      <c r="AD115" s="2">
        <v>3.4660000000000002</v>
      </c>
      <c r="AE115" s="2">
        <v>3.4660000000000002</v>
      </c>
      <c r="AF115" s="2">
        <v>3.4660000000000002</v>
      </c>
      <c r="AG115" s="2">
        <v>3.4660000000000002</v>
      </c>
      <c r="AH115" s="2">
        <v>3.0842573</v>
      </c>
      <c r="AI115" s="2">
        <v>3.0842573</v>
      </c>
      <c r="AJ115" s="2">
        <v>3.0842573</v>
      </c>
      <c r="AK115" s="2">
        <v>-0.1114473</v>
      </c>
      <c r="AL115" s="2">
        <v>0</v>
      </c>
      <c r="AM115" s="2">
        <v>0.1114473</v>
      </c>
      <c r="AN115" s="1">
        <v>44881</v>
      </c>
      <c r="AO115" s="2">
        <f>IFERROR(VLOOKUP(DW_Fact_CL_Pricing_Calculations_Report[[#This Row],[KEY]],'Table Pricing'!$Q$4:$T$816,4,FALSE),0)</f>
        <v>3.9722</v>
      </c>
      <c r="AP11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3.9722000000000004</v>
      </c>
      <c r="AQ115" s="2">
        <f>DW_Fact_CL_Pricing_Calculations_Report[[#This Row],[NewTable1]]+DW_Fact_CL_Pricing_Calculations_Report[[#This Row],[Tax]]</f>
        <v>4.5181000000000004</v>
      </c>
    </row>
    <row r="116" spans="1:43" x14ac:dyDescent="0.25">
      <c r="A116" s="2" t="s">
        <v>65</v>
      </c>
      <c r="B116" s="2" t="s">
        <v>582</v>
      </c>
      <c r="C116" s="2" t="s">
        <v>311</v>
      </c>
      <c r="D116" s="2" t="s">
        <v>66</v>
      </c>
      <c r="E116" s="2" t="s">
        <v>38</v>
      </c>
      <c r="F116" s="2" t="s">
        <v>42</v>
      </c>
      <c r="G116" s="2" t="s">
        <v>42</v>
      </c>
      <c r="H116" s="2" t="s">
        <v>517</v>
      </c>
      <c r="I116" s="2" t="s">
        <v>42</v>
      </c>
      <c r="J116" s="1">
        <v>44880</v>
      </c>
      <c r="K116" s="2">
        <v>5.7721</v>
      </c>
      <c r="L116" s="2" t="s">
        <v>28</v>
      </c>
      <c r="M116" s="2" t="s">
        <v>205</v>
      </c>
      <c r="N116" s="2" t="s">
        <v>23</v>
      </c>
      <c r="O116" s="2">
        <v>527.45000000000005</v>
      </c>
      <c r="P116" s="2">
        <v>4.6173666000000004</v>
      </c>
      <c r="Q116" s="1">
        <v>44865</v>
      </c>
      <c r="R116" s="2">
        <v>4.4058000000000002</v>
      </c>
      <c r="S116" s="1">
        <v>44880</v>
      </c>
      <c r="T116" s="2" t="s">
        <v>67</v>
      </c>
      <c r="U116" s="2" t="s">
        <v>35</v>
      </c>
      <c r="V116" s="2" t="s">
        <v>36</v>
      </c>
      <c r="W116" s="2" t="s">
        <v>37</v>
      </c>
      <c r="X116" s="2">
        <v>6.0190000000000001</v>
      </c>
      <c r="Y116" s="2">
        <v>4.0568</v>
      </c>
      <c r="Z116" s="2">
        <v>0.1187</v>
      </c>
      <c r="AA116" s="2">
        <v>0.24690000000000001</v>
      </c>
      <c r="AB116" s="2">
        <v>4.1755000000000004</v>
      </c>
      <c r="AC116" s="2">
        <v>0.20250000000000001</v>
      </c>
      <c r="AD116" s="2">
        <v>4.4058000000000002</v>
      </c>
      <c r="AE116" s="2">
        <v>4.4058000000000002</v>
      </c>
      <c r="AF116" s="2">
        <v>4.4058000000000002</v>
      </c>
      <c r="AG116" s="2">
        <v>4.4058000000000002</v>
      </c>
      <c r="AH116" s="2">
        <v>4.6173666000000004</v>
      </c>
      <c r="AI116" s="2">
        <v>4.6173666000000004</v>
      </c>
      <c r="AJ116" s="2">
        <v>4.6173666000000004</v>
      </c>
      <c r="AK116" s="2">
        <v>-0.4418666</v>
      </c>
      <c r="AL116" s="2">
        <v>0</v>
      </c>
      <c r="AM116" s="2">
        <v>0.4418666</v>
      </c>
      <c r="AN116" s="1">
        <v>44881</v>
      </c>
      <c r="AO116" s="2">
        <f>IFERROR(VLOOKUP(DW_Fact_CL_Pricing_Calculations_Report[[#This Row],[KEY]],'Table Pricing'!$Q$4:$T$816,4,FALSE),0)</f>
        <v>5.7721</v>
      </c>
      <c r="AP11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5.7721</v>
      </c>
      <c r="AQ116" s="2">
        <f>DW_Fact_CL_Pricing_Calculations_Report[[#This Row],[NewTable1]]+DW_Fact_CL_Pricing_Calculations_Report[[#This Row],[Tax]]</f>
        <v>6.0190000000000001</v>
      </c>
    </row>
    <row r="117" spans="1:43" x14ac:dyDescent="0.25">
      <c r="A117" s="2" t="s">
        <v>65</v>
      </c>
      <c r="B117" s="2" t="s">
        <v>582</v>
      </c>
      <c r="C117" s="2" t="s">
        <v>311</v>
      </c>
      <c r="D117" s="2" t="s">
        <v>66</v>
      </c>
      <c r="E117" s="2" t="s">
        <v>38</v>
      </c>
      <c r="F117" s="2" t="s">
        <v>42</v>
      </c>
      <c r="G117" s="2" t="s">
        <v>42</v>
      </c>
      <c r="H117" s="2" t="s">
        <v>518</v>
      </c>
      <c r="I117" s="2" t="s">
        <v>42</v>
      </c>
      <c r="J117" s="1">
        <v>44880</v>
      </c>
      <c r="K117" s="2">
        <v>4.8521000000000001</v>
      </c>
      <c r="L117" s="2" t="s">
        <v>31</v>
      </c>
      <c r="M117" s="2" t="s">
        <v>194</v>
      </c>
      <c r="N117" s="2" t="s">
        <v>23</v>
      </c>
      <c r="O117" s="2">
        <v>759</v>
      </c>
      <c r="P117" s="2">
        <v>2.1546113</v>
      </c>
      <c r="Q117" s="1">
        <v>44876</v>
      </c>
      <c r="R117" s="2">
        <v>4.5205000000000002</v>
      </c>
      <c r="S117" s="1">
        <v>44880</v>
      </c>
      <c r="T117" s="2" t="s">
        <v>67</v>
      </c>
      <c r="U117" s="2" t="s">
        <v>35</v>
      </c>
      <c r="V117" s="2" t="s">
        <v>36</v>
      </c>
      <c r="W117" s="2" t="s">
        <v>37</v>
      </c>
      <c r="X117" s="2">
        <v>5.0990000000000002</v>
      </c>
      <c r="Y117" s="2">
        <v>4.1715</v>
      </c>
      <c r="Z117" s="2">
        <v>0.1187</v>
      </c>
      <c r="AA117" s="2">
        <v>0.24690000000000001</v>
      </c>
      <c r="AB117" s="2">
        <v>4.2901999999999996</v>
      </c>
      <c r="AC117" s="2">
        <v>0.20250000000000001</v>
      </c>
      <c r="AD117" s="2">
        <v>4.5205000000000002</v>
      </c>
      <c r="AE117" s="2">
        <v>4.5205000000000002</v>
      </c>
      <c r="AF117" s="2">
        <v>4.5205000000000002</v>
      </c>
      <c r="AG117" s="2">
        <v>4.5205000000000002</v>
      </c>
      <c r="AH117" s="2">
        <v>2.1546113</v>
      </c>
      <c r="AI117" s="2">
        <v>2.1546113</v>
      </c>
      <c r="AJ117" s="2">
        <v>3.2224056000000001</v>
      </c>
      <c r="AK117" s="2">
        <v>2.1355887</v>
      </c>
      <c r="AL117" s="2">
        <v>1.0677943000000001</v>
      </c>
      <c r="AM117" s="2">
        <v>0</v>
      </c>
      <c r="AN117" s="1">
        <v>44881</v>
      </c>
      <c r="AO117" s="2">
        <f>IFERROR(VLOOKUP(DW_Fact_CL_Pricing_Calculations_Report[[#This Row],[KEY]],'Table Pricing'!$Q$4:$T$816,4,FALSE),0)</f>
        <v>4.8521000000000001</v>
      </c>
      <c r="AP11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4.8521000000000001</v>
      </c>
      <c r="AQ117" s="2">
        <f>DW_Fact_CL_Pricing_Calculations_Report[[#This Row],[NewTable1]]+DW_Fact_CL_Pricing_Calculations_Report[[#This Row],[Tax]]</f>
        <v>5.0990000000000002</v>
      </c>
    </row>
    <row r="118" spans="1:43" x14ac:dyDescent="0.25">
      <c r="A118" s="2" t="s">
        <v>65</v>
      </c>
      <c r="B118" s="2" t="s">
        <v>582</v>
      </c>
      <c r="C118" s="2" t="s">
        <v>311</v>
      </c>
      <c r="D118" s="2" t="s">
        <v>66</v>
      </c>
      <c r="E118" s="2" t="s">
        <v>38</v>
      </c>
      <c r="F118" s="2" t="s">
        <v>42</v>
      </c>
      <c r="G118" s="2" t="s">
        <v>42</v>
      </c>
      <c r="H118" s="2" t="s">
        <v>481</v>
      </c>
      <c r="I118" s="2" t="s">
        <v>42</v>
      </c>
      <c r="J118" s="1">
        <v>44880</v>
      </c>
      <c r="K118" s="2">
        <v>4.7521000000000004</v>
      </c>
      <c r="L118" s="2" t="s">
        <v>22</v>
      </c>
      <c r="M118" s="2" t="s">
        <v>188</v>
      </c>
      <c r="N118" s="2" t="s">
        <v>23</v>
      </c>
      <c r="O118" s="2">
        <v>10234.48</v>
      </c>
      <c r="P118" s="2">
        <v>4.3244648999999997</v>
      </c>
      <c r="Q118" s="1">
        <v>44878</v>
      </c>
      <c r="R118" s="2">
        <v>4.4852999999999996</v>
      </c>
      <c r="S118" s="1">
        <v>44880</v>
      </c>
      <c r="T118" s="2" t="s">
        <v>67</v>
      </c>
      <c r="U118" s="2" t="s">
        <v>35</v>
      </c>
      <c r="V118" s="2" t="s">
        <v>36</v>
      </c>
      <c r="W118" s="2" t="s">
        <v>37</v>
      </c>
      <c r="X118" s="2">
        <v>4.9989999999999997</v>
      </c>
      <c r="Y118" s="2">
        <v>4.1363000000000003</v>
      </c>
      <c r="Z118" s="2">
        <v>0.1187</v>
      </c>
      <c r="AA118" s="2">
        <v>0.24690000000000001</v>
      </c>
      <c r="AB118" s="2">
        <v>4.2549999999999999</v>
      </c>
      <c r="AC118" s="2">
        <v>0.20250000000000001</v>
      </c>
      <c r="AD118" s="2">
        <v>4.4852999999999996</v>
      </c>
      <c r="AE118" s="2">
        <v>4.4852999999999996</v>
      </c>
      <c r="AF118" s="2">
        <v>4.4852999999999996</v>
      </c>
      <c r="AG118" s="2">
        <v>4.4852999999999996</v>
      </c>
      <c r="AH118" s="2">
        <v>4.2748463000000001</v>
      </c>
      <c r="AI118" s="2">
        <v>4.2748463000000001</v>
      </c>
      <c r="AJ118" s="2">
        <v>4.2748463000000001</v>
      </c>
      <c r="AK118" s="2">
        <v>-1.9846300000000001E-2</v>
      </c>
      <c r="AL118" s="2">
        <v>0</v>
      </c>
      <c r="AM118" s="2">
        <v>1.9846300000000001E-2</v>
      </c>
      <c r="AN118" s="1">
        <v>44881</v>
      </c>
      <c r="AO118" s="2">
        <f>IFERROR(VLOOKUP(DW_Fact_CL_Pricing_Calculations_Report[[#This Row],[KEY]],'Table Pricing'!$Q$4:$T$816,4,FALSE),0)</f>
        <v>4.7521000000000004</v>
      </c>
      <c r="AP11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4.7521000000000004</v>
      </c>
      <c r="AQ118" s="2">
        <f>DW_Fact_CL_Pricing_Calculations_Report[[#This Row],[NewTable1]]+DW_Fact_CL_Pricing_Calculations_Report[[#This Row],[Tax]]</f>
        <v>4.9990000000000006</v>
      </c>
    </row>
    <row r="119" spans="1:43" x14ac:dyDescent="0.25">
      <c r="A119" s="2" t="s">
        <v>65</v>
      </c>
      <c r="B119" s="2" t="s">
        <v>582</v>
      </c>
      <c r="C119" s="2" t="s">
        <v>311</v>
      </c>
      <c r="D119" s="2" t="s">
        <v>66</v>
      </c>
      <c r="E119" s="2" t="s">
        <v>38</v>
      </c>
      <c r="F119" s="2" t="s">
        <v>42</v>
      </c>
      <c r="G119" s="2" t="s">
        <v>42</v>
      </c>
      <c r="H119" s="2" t="s">
        <v>482</v>
      </c>
      <c r="I119" s="2" t="s">
        <v>42</v>
      </c>
      <c r="J119" s="1">
        <v>44880</v>
      </c>
      <c r="K119" s="2">
        <v>4.7920999999999996</v>
      </c>
      <c r="L119" s="2" t="s">
        <v>26</v>
      </c>
      <c r="M119" s="2" t="s">
        <v>189</v>
      </c>
      <c r="N119" s="2" t="s">
        <v>23</v>
      </c>
      <c r="O119" s="2">
        <v>4655.2299999999996</v>
      </c>
      <c r="P119" s="2">
        <v>4.2573964999999996</v>
      </c>
      <c r="Q119" s="1">
        <v>44876</v>
      </c>
      <c r="R119" s="2">
        <v>4.4880000000000004</v>
      </c>
      <c r="S119" s="1">
        <v>44880</v>
      </c>
      <c r="T119" s="2" t="s">
        <v>67</v>
      </c>
      <c r="U119" s="2" t="s">
        <v>35</v>
      </c>
      <c r="V119" s="2" t="s">
        <v>36</v>
      </c>
      <c r="W119" s="2" t="s">
        <v>37</v>
      </c>
      <c r="X119" s="2">
        <v>5.0389999999999997</v>
      </c>
      <c r="Y119" s="2">
        <v>4.1390000000000002</v>
      </c>
      <c r="Z119" s="2">
        <v>0.1187</v>
      </c>
      <c r="AA119" s="2">
        <v>0.24690000000000001</v>
      </c>
      <c r="AB119" s="2">
        <v>4.2576999999999998</v>
      </c>
      <c r="AC119" s="2">
        <v>0.20250000000000001</v>
      </c>
      <c r="AD119" s="2">
        <v>4.4880000000000004</v>
      </c>
      <c r="AE119" s="2">
        <v>4.4880000000000004</v>
      </c>
      <c r="AF119" s="2">
        <v>4.4880000000000004</v>
      </c>
      <c r="AG119" s="2">
        <v>4.4880000000000004</v>
      </c>
      <c r="AH119" s="2">
        <v>4.1988615999999999</v>
      </c>
      <c r="AI119" s="2">
        <v>4.1988615999999999</v>
      </c>
      <c r="AJ119" s="2">
        <v>4.2282808000000003</v>
      </c>
      <c r="AK119" s="2">
        <v>5.8838399999999999E-2</v>
      </c>
      <c r="AL119" s="2">
        <v>2.94192E-2</v>
      </c>
      <c r="AM119" s="2">
        <v>0</v>
      </c>
      <c r="AN119" s="1">
        <v>44881</v>
      </c>
      <c r="AO119" s="2">
        <f>IFERROR(VLOOKUP(DW_Fact_CL_Pricing_Calculations_Report[[#This Row],[KEY]],'Table Pricing'!$Q$4:$T$816,4,FALSE),0)</f>
        <v>4.7920999999999996</v>
      </c>
      <c r="AP11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119" s="2">
        <f>DW_Fact_CL_Pricing_Calculations_Report[[#This Row],[NewTable1]]+DW_Fact_CL_Pricing_Calculations_Report[[#This Row],[Tax]]</f>
        <v>5.0390000000000006</v>
      </c>
    </row>
    <row r="120" spans="1:43" x14ac:dyDescent="0.25">
      <c r="A120" s="2" t="s">
        <v>65</v>
      </c>
      <c r="B120" s="2" t="s">
        <v>582</v>
      </c>
      <c r="C120" s="2" t="s">
        <v>311</v>
      </c>
      <c r="D120" s="2" t="s">
        <v>66</v>
      </c>
      <c r="E120" s="2" t="s">
        <v>38</v>
      </c>
      <c r="F120" s="2" t="s">
        <v>42</v>
      </c>
      <c r="G120" s="2" t="s">
        <v>42</v>
      </c>
      <c r="H120" s="2" t="s">
        <v>490</v>
      </c>
      <c r="I120" s="2" t="s">
        <v>42</v>
      </c>
      <c r="J120" s="1">
        <v>44880</v>
      </c>
      <c r="K120" s="2">
        <v>5.4722</v>
      </c>
      <c r="L120" s="2" t="s">
        <v>27</v>
      </c>
      <c r="M120" s="2" t="s">
        <v>191</v>
      </c>
      <c r="N120" s="2" t="s">
        <v>25</v>
      </c>
      <c r="O120" s="2">
        <v>2236.7800000000002</v>
      </c>
      <c r="P120" s="2">
        <v>3.8731122</v>
      </c>
      <c r="Q120" s="1">
        <v>44878</v>
      </c>
      <c r="R120" s="2">
        <v>4.0747999999999998</v>
      </c>
      <c r="S120" s="1">
        <v>44880</v>
      </c>
      <c r="T120" s="2" t="s">
        <v>67</v>
      </c>
      <c r="U120" s="2" t="s">
        <v>35</v>
      </c>
      <c r="V120" s="2" t="s">
        <v>36</v>
      </c>
      <c r="W120" s="2" t="s">
        <v>37</v>
      </c>
      <c r="X120" s="2">
        <v>6.0180999999999996</v>
      </c>
      <c r="Y120" s="2">
        <v>3.4750000000000001</v>
      </c>
      <c r="Z120" s="2">
        <v>0.10661</v>
      </c>
      <c r="AA120" s="2">
        <v>0.54590000000000005</v>
      </c>
      <c r="AB120" s="2">
        <v>3.58161</v>
      </c>
      <c r="AC120" s="2">
        <v>0.35249999999999998</v>
      </c>
      <c r="AD120" s="2">
        <v>4.0747999999999998</v>
      </c>
      <c r="AE120" s="2">
        <v>4.0747999999999998</v>
      </c>
      <c r="AF120" s="2">
        <v>4.0747999999999998</v>
      </c>
      <c r="AG120" s="2">
        <v>4.0747999999999998</v>
      </c>
      <c r="AH120" s="2">
        <v>3.9210590000000001</v>
      </c>
      <c r="AI120" s="2">
        <v>3.9210590000000001</v>
      </c>
      <c r="AJ120" s="2">
        <v>3.9210590000000001</v>
      </c>
      <c r="AK120" s="2">
        <v>-0.339449</v>
      </c>
      <c r="AL120" s="2">
        <v>0</v>
      </c>
      <c r="AM120" s="2">
        <v>0.339449</v>
      </c>
      <c r="AN120" s="1">
        <v>44881</v>
      </c>
      <c r="AO120" s="2">
        <f>IFERROR(VLOOKUP(DW_Fact_CL_Pricing_Calculations_Report[[#This Row],[KEY]],'Table Pricing'!$Q$4:$T$816,4,FALSE),0)</f>
        <v>5.4722</v>
      </c>
      <c r="AP12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5.4722</v>
      </c>
      <c r="AQ120" s="2">
        <f>DW_Fact_CL_Pricing_Calculations_Report[[#This Row],[NewTable1]]+DW_Fact_CL_Pricing_Calculations_Report[[#This Row],[Tax]]</f>
        <v>6.0181000000000004</v>
      </c>
    </row>
    <row r="121" spans="1:43" x14ac:dyDescent="0.25">
      <c r="A121" s="2" t="s">
        <v>68</v>
      </c>
      <c r="B121" s="2" t="s">
        <v>582</v>
      </c>
      <c r="C121" s="2" t="s">
        <v>312</v>
      </c>
      <c r="D121" s="2" t="s">
        <v>69</v>
      </c>
      <c r="E121" s="2" t="s">
        <v>38</v>
      </c>
      <c r="F121" s="2" t="s">
        <v>70</v>
      </c>
      <c r="G121" s="2" t="s">
        <v>70</v>
      </c>
      <c r="H121" s="2" t="s">
        <v>520</v>
      </c>
      <c r="I121" s="2" t="s">
        <v>70</v>
      </c>
      <c r="J121" s="1">
        <v>44880</v>
      </c>
      <c r="K121" s="2">
        <v>4.4122000000000003</v>
      </c>
      <c r="L121" s="2" t="s">
        <v>24</v>
      </c>
      <c r="M121" s="2" t="s">
        <v>190</v>
      </c>
      <c r="N121" s="2" t="s">
        <v>25</v>
      </c>
      <c r="O121" s="2">
        <v>2504.39</v>
      </c>
      <c r="P121" s="2">
        <v>3.1819964000000001</v>
      </c>
      <c r="Q121" s="1">
        <v>44879</v>
      </c>
      <c r="R121" s="2">
        <v>3.7563</v>
      </c>
      <c r="S121" s="1">
        <v>44880</v>
      </c>
      <c r="T121" s="2" t="s">
        <v>71</v>
      </c>
      <c r="U121" s="2" t="s">
        <v>46</v>
      </c>
      <c r="V121" s="2" t="s">
        <v>36</v>
      </c>
      <c r="W121" s="2" t="s">
        <v>37</v>
      </c>
      <c r="X121" s="2">
        <v>4.9581</v>
      </c>
      <c r="Y121" s="2">
        <v>3.1665999999999999</v>
      </c>
      <c r="Z121" s="2">
        <v>0.12089999999999999</v>
      </c>
      <c r="AA121" s="2">
        <v>0.54590000000000005</v>
      </c>
      <c r="AB121" s="2">
        <v>3.2875000000000001</v>
      </c>
      <c r="AC121" s="2">
        <v>0.35249999999999998</v>
      </c>
      <c r="AD121" s="2">
        <v>3.7563</v>
      </c>
      <c r="AE121" s="2">
        <v>3.7563</v>
      </c>
      <c r="AF121" s="2">
        <v>3.7563</v>
      </c>
      <c r="AG121" s="2">
        <v>3.7563</v>
      </c>
      <c r="AH121" s="2">
        <v>3.1819964000000001</v>
      </c>
      <c r="AI121" s="2">
        <v>3.1819964000000001</v>
      </c>
      <c r="AJ121" s="2">
        <v>3.2347481999999999</v>
      </c>
      <c r="AK121" s="2">
        <v>0.1055036</v>
      </c>
      <c r="AL121" s="2">
        <v>5.2751800000000001E-2</v>
      </c>
      <c r="AM121" s="2">
        <v>0</v>
      </c>
      <c r="AN121" s="1">
        <v>44881</v>
      </c>
      <c r="AO121" s="2">
        <f>IFERROR(VLOOKUP(DW_Fact_CL_Pricing_Calculations_Report[[#This Row],[KEY]],'Table Pricing'!$Q$4:$T$816,4,FALSE),0)</f>
        <v>4.4122000000000003</v>
      </c>
      <c r="AP12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4.4122000000000003</v>
      </c>
      <c r="AQ121" s="2">
        <f>DW_Fact_CL_Pricing_Calculations_Report[[#This Row],[NewTable1]]+DW_Fact_CL_Pricing_Calculations_Report[[#This Row],[Tax]]</f>
        <v>4.9581</v>
      </c>
    </row>
    <row r="122" spans="1:43" x14ac:dyDescent="0.25">
      <c r="A122" s="2" t="s">
        <v>68</v>
      </c>
      <c r="B122" s="2" t="s">
        <v>582</v>
      </c>
      <c r="C122" s="2" t="s">
        <v>312</v>
      </c>
      <c r="D122" s="2" t="s">
        <v>69</v>
      </c>
      <c r="E122" s="2" t="s">
        <v>38</v>
      </c>
      <c r="F122" s="2" t="s">
        <v>70</v>
      </c>
      <c r="G122" s="2" t="s">
        <v>70</v>
      </c>
      <c r="H122" s="2" t="s">
        <v>522</v>
      </c>
      <c r="I122" s="2" t="s">
        <v>70</v>
      </c>
      <c r="J122" s="1">
        <v>44880</v>
      </c>
      <c r="K122" s="2">
        <v>4.8322000000000003</v>
      </c>
      <c r="L122" s="2" t="s">
        <v>32</v>
      </c>
      <c r="M122" s="2" t="s">
        <v>197</v>
      </c>
      <c r="N122" s="2" t="s">
        <v>25</v>
      </c>
      <c r="O122" s="2">
        <v>580.67999999999995</v>
      </c>
      <c r="P122" s="2">
        <v>3.5256940000000001</v>
      </c>
      <c r="Q122" s="1">
        <v>44878</v>
      </c>
      <c r="R122" s="2">
        <v>4.1052999999999997</v>
      </c>
      <c r="S122" s="1">
        <v>44880</v>
      </c>
      <c r="T122" s="2" t="s">
        <v>71</v>
      </c>
      <c r="U122" s="2" t="s">
        <v>46</v>
      </c>
      <c r="V122" s="2" t="s">
        <v>36</v>
      </c>
      <c r="W122" s="2" t="s">
        <v>37</v>
      </c>
      <c r="X122" s="2">
        <v>5.3780999999999999</v>
      </c>
      <c r="Y122" s="2">
        <v>3.5156000000000001</v>
      </c>
      <c r="Z122" s="2">
        <v>0.12089999999999999</v>
      </c>
      <c r="AA122" s="2">
        <v>0.54590000000000005</v>
      </c>
      <c r="AB122" s="2">
        <v>3.6364999999999998</v>
      </c>
      <c r="AC122" s="2">
        <v>0.35249999999999998</v>
      </c>
      <c r="AD122" s="2">
        <v>4.1052999999999997</v>
      </c>
      <c r="AE122" s="2">
        <v>4.1052999999999997</v>
      </c>
      <c r="AF122" s="2">
        <v>4.1052999999999997</v>
      </c>
      <c r="AG122" s="2">
        <v>4.1052999999999997</v>
      </c>
      <c r="AH122" s="2">
        <v>3.5256940000000001</v>
      </c>
      <c r="AI122" s="2">
        <v>3.5256940000000001</v>
      </c>
      <c r="AJ122" s="2">
        <v>3.5810970000000002</v>
      </c>
      <c r="AK122" s="2">
        <v>0.110806</v>
      </c>
      <c r="AL122" s="2">
        <v>5.5403000000000001E-2</v>
      </c>
      <c r="AM122" s="2">
        <v>0</v>
      </c>
      <c r="AN122" s="1">
        <v>44881</v>
      </c>
      <c r="AO122" s="2">
        <f>IFERROR(VLOOKUP(DW_Fact_CL_Pricing_Calculations_Report[[#This Row],[KEY]],'Table Pricing'!$Q$4:$T$816,4,FALSE),0)</f>
        <v>4.8322000000000003</v>
      </c>
      <c r="AP12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4.8322000000000003</v>
      </c>
      <c r="AQ122" s="2">
        <f>DW_Fact_CL_Pricing_Calculations_Report[[#This Row],[NewTable1]]+DW_Fact_CL_Pricing_Calculations_Report[[#This Row],[Tax]]</f>
        <v>5.3780999999999999</v>
      </c>
    </row>
    <row r="123" spans="1:43" x14ac:dyDescent="0.25">
      <c r="A123" s="2" t="s">
        <v>68</v>
      </c>
      <c r="B123" s="2" t="s">
        <v>582</v>
      </c>
      <c r="C123" s="2" t="s">
        <v>312</v>
      </c>
      <c r="D123" s="2" t="s">
        <v>69</v>
      </c>
      <c r="E123" s="2" t="s">
        <v>38</v>
      </c>
      <c r="F123" s="2" t="s">
        <v>70</v>
      </c>
      <c r="G123" s="2" t="s">
        <v>70</v>
      </c>
      <c r="H123" s="2" t="s">
        <v>519</v>
      </c>
      <c r="I123" s="2" t="s">
        <v>70</v>
      </c>
      <c r="J123" s="1">
        <v>44880</v>
      </c>
      <c r="K123" s="2">
        <v>4.7221000000000002</v>
      </c>
      <c r="L123" s="2" t="s">
        <v>22</v>
      </c>
      <c r="M123" s="2" t="s">
        <v>188</v>
      </c>
      <c r="N123" s="2" t="s">
        <v>23</v>
      </c>
      <c r="O123" s="2">
        <v>5402.2</v>
      </c>
      <c r="P123" s="2">
        <v>4.4333827000000001</v>
      </c>
      <c r="Q123" s="1">
        <v>44879</v>
      </c>
      <c r="R123" s="2">
        <v>4.4955999999999996</v>
      </c>
      <c r="S123" s="1">
        <v>44880</v>
      </c>
      <c r="T123" s="2" t="s">
        <v>71</v>
      </c>
      <c r="U123" s="2" t="s">
        <v>46</v>
      </c>
      <c r="V123" s="2" t="s">
        <v>36</v>
      </c>
      <c r="W123" s="2" t="s">
        <v>37</v>
      </c>
      <c r="X123" s="2">
        <v>4.9690000000000003</v>
      </c>
      <c r="Y123" s="2">
        <v>4.1580000000000004</v>
      </c>
      <c r="Z123" s="2">
        <v>0.13489999999999999</v>
      </c>
      <c r="AA123" s="2">
        <v>0.24690000000000001</v>
      </c>
      <c r="AB123" s="2">
        <v>4.2929000000000004</v>
      </c>
      <c r="AC123" s="2">
        <v>0.20250000000000001</v>
      </c>
      <c r="AD123" s="2">
        <v>4.4955999999999996</v>
      </c>
      <c r="AE123" s="2">
        <v>4.4955999999999996</v>
      </c>
      <c r="AF123" s="2">
        <v>4.4955999999999996</v>
      </c>
      <c r="AG123" s="2">
        <v>4.4955999999999996</v>
      </c>
      <c r="AH123" s="2">
        <v>4.4333827000000001</v>
      </c>
      <c r="AI123" s="2">
        <v>4.4333827000000001</v>
      </c>
      <c r="AJ123" s="2">
        <v>4.4333827000000001</v>
      </c>
      <c r="AK123" s="2">
        <v>-0.14048269999999999</v>
      </c>
      <c r="AL123" s="2">
        <v>0</v>
      </c>
      <c r="AM123" s="2">
        <v>0.14048269999999999</v>
      </c>
      <c r="AN123" s="1">
        <v>44881</v>
      </c>
      <c r="AO123" s="2">
        <f>IFERROR(VLOOKUP(DW_Fact_CL_Pricing_Calculations_Report[[#This Row],[KEY]],'Table Pricing'!$Q$4:$T$816,4,FALSE),0)</f>
        <v>4.7221000000000002</v>
      </c>
      <c r="AP12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4.7221000000000002</v>
      </c>
      <c r="AQ123" s="2">
        <f>DW_Fact_CL_Pricing_Calculations_Report[[#This Row],[NewTable1]]+DW_Fact_CL_Pricing_Calculations_Report[[#This Row],[Tax]]</f>
        <v>4.9690000000000003</v>
      </c>
    </row>
    <row r="124" spans="1:43" x14ac:dyDescent="0.25">
      <c r="A124" s="2" t="s">
        <v>68</v>
      </c>
      <c r="B124" s="2" t="s">
        <v>582</v>
      </c>
      <c r="C124" s="2" t="s">
        <v>312</v>
      </c>
      <c r="D124" s="2" t="s">
        <v>69</v>
      </c>
      <c r="E124" s="2" t="s">
        <v>38</v>
      </c>
      <c r="F124" s="2" t="s">
        <v>70</v>
      </c>
      <c r="G124" s="2" t="s">
        <v>70</v>
      </c>
      <c r="H124" s="2" t="s">
        <v>521</v>
      </c>
      <c r="I124" s="2" t="s">
        <v>70</v>
      </c>
      <c r="J124" s="1">
        <v>44880</v>
      </c>
      <c r="K124" s="2">
        <v>4.8021000000000003</v>
      </c>
      <c r="L124" s="2" t="s">
        <v>26</v>
      </c>
      <c r="M124" s="2" t="s">
        <v>189</v>
      </c>
      <c r="N124" s="2" t="s">
        <v>23</v>
      </c>
      <c r="O124" s="2">
        <v>1957.5</v>
      </c>
      <c r="P124" s="2">
        <v>4.3615019000000004</v>
      </c>
      <c r="Q124" s="1">
        <v>44879</v>
      </c>
      <c r="R124" s="2">
        <v>4.4919000000000002</v>
      </c>
      <c r="S124" s="1">
        <v>44880</v>
      </c>
      <c r="T124" s="2" t="s">
        <v>71</v>
      </c>
      <c r="U124" s="2" t="s">
        <v>46</v>
      </c>
      <c r="V124" s="2" t="s">
        <v>36</v>
      </c>
      <c r="W124" s="2" t="s">
        <v>37</v>
      </c>
      <c r="X124" s="2">
        <v>5.0490000000000004</v>
      </c>
      <c r="Y124" s="2">
        <v>4.1543000000000001</v>
      </c>
      <c r="Z124" s="2">
        <v>0.13489999999999999</v>
      </c>
      <c r="AA124" s="2">
        <v>0.24690000000000001</v>
      </c>
      <c r="AB124" s="2">
        <v>4.2892000000000001</v>
      </c>
      <c r="AC124" s="2">
        <v>0.20250000000000001</v>
      </c>
      <c r="AD124" s="2">
        <v>4.4919000000000002</v>
      </c>
      <c r="AE124" s="2">
        <v>4.4919000000000002</v>
      </c>
      <c r="AF124" s="2">
        <v>4.4919000000000002</v>
      </c>
      <c r="AG124" s="2">
        <v>4.4919000000000002</v>
      </c>
      <c r="AH124" s="2">
        <v>4.3615019000000004</v>
      </c>
      <c r="AI124" s="2">
        <v>4.3615019000000004</v>
      </c>
      <c r="AJ124" s="2">
        <v>4.3615019000000004</v>
      </c>
      <c r="AK124" s="2">
        <v>-7.2301900000000002E-2</v>
      </c>
      <c r="AL124" s="2">
        <v>0</v>
      </c>
      <c r="AM124" s="2">
        <v>7.2301900000000002E-2</v>
      </c>
      <c r="AN124" s="1">
        <v>44881</v>
      </c>
      <c r="AO124" s="2">
        <f>IFERROR(VLOOKUP(DW_Fact_CL_Pricing_Calculations_Report[[#This Row],[KEY]],'Table Pricing'!$Q$4:$T$816,4,FALSE),0)</f>
        <v>4.8021000000000003</v>
      </c>
      <c r="AP12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4.8021000000000003</v>
      </c>
      <c r="AQ124" s="2">
        <f>DW_Fact_CL_Pricing_Calculations_Report[[#This Row],[NewTable1]]+DW_Fact_CL_Pricing_Calculations_Report[[#This Row],[Tax]]</f>
        <v>5.0490000000000004</v>
      </c>
    </row>
    <row r="125" spans="1:43" x14ac:dyDescent="0.25">
      <c r="A125" s="2" t="s">
        <v>68</v>
      </c>
      <c r="B125" s="2" t="s">
        <v>582</v>
      </c>
      <c r="C125" s="2" t="s">
        <v>312</v>
      </c>
      <c r="D125" s="2" t="s">
        <v>69</v>
      </c>
      <c r="E125" s="2" t="s">
        <v>38</v>
      </c>
      <c r="F125" s="2" t="s">
        <v>70</v>
      </c>
      <c r="G125" s="2" t="s">
        <v>70</v>
      </c>
      <c r="H125" s="2" t="s">
        <v>523</v>
      </c>
      <c r="I125" s="2" t="s">
        <v>70</v>
      </c>
      <c r="J125" s="1">
        <v>44880</v>
      </c>
      <c r="K125" s="2">
        <v>5.5922000000000001</v>
      </c>
      <c r="L125" s="2" t="s">
        <v>27</v>
      </c>
      <c r="M125" s="2" t="s">
        <v>191</v>
      </c>
      <c r="N125" s="2" t="s">
        <v>25</v>
      </c>
      <c r="O125" s="2">
        <v>692</v>
      </c>
      <c r="P125" s="2">
        <v>4.2934682000000004</v>
      </c>
      <c r="Q125" s="1">
        <v>44878</v>
      </c>
      <c r="R125" s="2">
        <v>4.1086999999999998</v>
      </c>
      <c r="S125" s="1">
        <v>44880</v>
      </c>
      <c r="T125" s="2" t="s">
        <v>71</v>
      </c>
      <c r="U125" s="2" t="s">
        <v>35</v>
      </c>
      <c r="V125" s="2" t="s">
        <v>36</v>
      </c>
      <c r="W125" s="2" t="s">
        <v>37</v>
      </c>
      <c r="X125" s="2">
        <v>6.1380999999999997</v>
      </c>
      <c r="Y125" s="2">
        <v>3.5190000000000001</v>
      </c>
      <c r="Z125" s="2">
        <v>0.15970999999999999</v>
      </c>
      <c r="AA125" s="2">
        <v>0.54590000000000005</v>
      </c>
      <c r="AB125" s="2">
        <v>3.6787100000000001</v>
      </c>
      <c r="AC125" s="2">
        <v>0.35249999999999998</v>
      </c>
      <c r="AD125" s="2">
        <v>4.1086999999999998</v>
      </c>
      <c r="AE125" s="2">
        <v>4.1086999999999998</v>
      </c>
      <c r="AF125" s="2">
        <v>4.1086999999999998</v>
      </c>
      <c r="AG125" s="2">
        <v>4.1086999999999998</v>
      </c>
      <c r="AH125" s="2">
        <v>4.2934682000000004</v>
      </c>
      <c r="AI125" s="2">
        <v>4.2934682000000004</v>
      </c>
      <c r="AJ125" s="2">
        <v>4.2934682000000004</v>
      </c>
      <c r="AK125" s="2">
        <v>-0.61475820000000003</v>
      </c>
      <c r="AL125" s="2">
        <v>0</v>
      </c>
      <c r="AM125" s="2">
        <v>0.61475820000000003</v>
      </c>
      <c r="AN125" s="1">
        <v>44881</v>
      </c>
      <c r="AO125" s="2">
        <f>IFERROR(VLOOKUP(DW_Fact_CL_Pricing_Calculations_Report[[#This Row],[KEY]],'Table Pricing'!$Q$4:$T$816,4,FALSE),0)</f>
        <v>5.5922000000000001</v>
      </c>
      <c r="AP12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5.5922000000000001</v>
      </c>
      <c r="AQ125" s="2">
        <f>DW_Fact_CL_Pricing_Calculations_Report[[#This Row],[NewTable1]]+DW_Fact_CL_Pricing_Calculations_Report[[#This Row],[Tax]]</f>
        <v>6.1380999999999997</v>
      </c>
    </row>
    <row r="126" spans="1:43" x14ac:dyDescent="0.25">
      <c r="A126" s="2" t="s">
        <v>49</v>
      </c>
      <c r="B126" s="2" t="s">
        <v>582</v>
      </c>
      <c r="C126" s="2" t="s">
        <v>206</v>
      </c>
      <c r="D126" s="2" t="s">
        <v>50</v>
      </c>
      <c r="E126" s="2" t="s">
        <v>38</v>
      </c>
      <c r="F126" s="2" t="s">
        <v>51</v>
      </c>
      <c r="G126" s="2" t="s">
        <v>51</v>
      </c>
      <c r="H126" s="2" t="s">
        <v>524</v>
      </c>
      <c r="I126" s="2" t="s">
        <v>78</v>
      </c>
      <c r="J126" s="1">
        <v>44880</v>
      </c>
      <c r="K126" s="2">
        <v>4.4722</v>
      </c>
      <c r="L126" s="2" t="s">
        <v>24</v>
      </c>
      <c r="M126" s="2" t="s">
        <v>190</v>
      </c>
      <c r="N126" s="2" t="s">
        <v>25</v>
      </c>
      <c r="O126" s="2">
        <v>1108.7</v>
      </c>
      <c r="P126" s="2">
        <v>1.6225038000000001</v>
      </c>
      <c r="Q126" s="1">
        <v>42886</v>
      </c>
      <c r="R126" s="2">
        <v>3.5373000000000001</v>
      </c>
      <c r="S126" s="1">
        <v>44880</v>
      </c>
      <c r="T126" s="2" t="s">
        <v>52</v>
      </c>
      <c r="U126" s="2" t="s">
        <v>35</v>
      </c>
      <c r="V126" s="2" t="s">
        <v>36</v>
      </c>
      <c r="W126" s="2" t="s">
        <v>37</v>
      </c>
      <c r="X126" s="2">
        <v>5.0180999999999996</v>
      </c>
      <c r="Y126" s="2">
        <v>2.8662000000000001</v>
      </c>
      <c r="Z126" s="2">
        <v>0.14937</v>
      </c>
      <c r="AA126" s="2">
        <v>0.54590000000000005</v>
      </c>
      <c r="AB126" s="2">
        <v>3.0155699999999999</v>
      </c>
      <c r="AC126" s="2">
        <v>0.35249999999999998</v>
      </c>
      <c r="AD126" s="2">
        <v>3.5373000000000001</v>
      </c>
      <c r="AE126" s="2">
        <v>3.5373000000000001</v>
      </c>
      <c r="AF126" s="2">
        <v>3.5373000000000001</v>
      </c>
      <c r="AG126" s="2">
        <v>3.5373000000000001</v>
      </c>
      <c r="AH126" s="2">
        <v>3.2694920000000001</v>
      </c>
      <c r="AI126" s="2">
        <v>3.2694920000000001</v>
      </c>
      <c r="AJ126" s="2">
        <v>3.2694920000000001</v>
      </c>
      <c r="AK126" s="2">
        <v>-0.25392199999999998</v>
      </c>
      <c r="AL126" s="2">
        <v>0</v>
      </c>
      <c r="AM126" s="2">
        <v>0.25392199999999998</v>
      </c>
      <c r="AN126" s="1">
        <v>44881</v>
      </c>
      <c r="AO126" s="2">
        <f>IFERROR(VLOOKUP(DW_Fact_CL_Pricing_Calculations_Report[[#This Row],[KEY]],'Table Pricing'!$Q$4:$T$816,4,FALSE),0)</f>
        <v>4.4722</v>
      </c>
      <c r="AP12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4.4722</v>
      </c>
      <c r="AQ126" s="2">
        <f>DW_Fact_CL_Pricing_Calculations_Report[[#This Row],[NewTable1]]+DW_Fact_CL_Pricing_Calculations_Report[[#This Row],[Tax]]</f>
        <v>5.0181000000000004</v>
      </c>
    </row>
    <row r="127" spans="1:43" x14ac:dyDescent="0.25">
      <c r="A127" s="2" t="s">
        <v>49</v>
      </c>
      <c r="B127" s="2" t="s">
        <v>582</v>
      </c>
      <c r="C127" s="2" t="s">
        <v>206</v>
      </c>
      <c r="D127" s="2" t="s">
        <v>50</v>
      </c>
      <c r="E127" s="2" t="s">
        <v>38</v>
      </c>
      <c r="F127" s="2" t="s">
        <v>51</v>
      </c>
      <c r="G127" s="2" t="s">
        <v>51</v>
      </c>
      <c r="H127" s="2" t="s">
        <v>525</v>
      </c>
      <c r="I127" s="2" t="s">
        <v>78</v>
      </c>
      <c r="J127" s="1">
        <v>44880</v>
      </c>
      <c r="K127" s="2">
        <v>4.8921000000000001</v>
      </c>
      <c r="L127" s="2" t="s">
        <v>22</v>
      </c>
      <c r="M127" s="2" t="s">
        <v>188</v>
      </c>
      <c r="N127" s="2" t="s">
        <v>23</v>
      </c>
      <c r="O127" s="2">
        <v>952</v>
      </c>
      <c r="P127" s="2">
        <v>1.7335688</v>
      </c>
      <c r="Q127" s="1">
        <v>42943</v>
      </c>
      <c r="R127" s="2">
        <v>4.5629</v>
      </c>
      <c r="S127" s="1">
        <v>44880</v>
      </c>
      <c r="T127" s="2" t="s">
        <v>52</v>
      </c>
      <c r="U127" s="2" t="s">
        <v>35</v>
      </c>
      <c r="V127" s="2" t="s">
        <v>36</v>
      </c>
      <c r="W127" s="2" t="s">
        <v>37</v>
      </c>
      <c r="X127" s="2">
        <v>5.1390000000000002</v>
      </c>
      <c r="Y127" s="2">
        <v>4.1363000000000003</v>
      </c>
      <c r="Z127" s="2">
        <v>0.1673</v>
      </c>
      <c r="AA127" s="2">
        <v>0.24690000000000001</v>
      </c>
      <c r="AB127" s="2">
        <v>4.3036000000000003</v>
      </c>
      <c r="AC127" s="2">
        <v>0.20250000000000001</v>
      </c>
      <c r="AD127" s="2">
        <v>4.5629</v>
      </c>
      <c r="AE127" s="2">
        <v>4.5629</v>
      </c>
      <c r="AF127" s="2">
        <v>4.5629</v>
      </c>
      <c r="AG127" s="2">
        <v>4.5629</v>
      </c>
      <c r="AH127" s="2">
        <v>4.2897813999999999</v>
      </c>
      <c r="AI127" s="2">
        <v>4.2897813999999999</v>
      </c>
      <c r="AJ127" s="2">
        <v>4.2966907000000001</v>
      </c>
      <c r="AK127" s="2">
        <v>1.38186E-2</v>
      </c>
      <c r="AL127" s="2">
        <v>6.9093000000000002E-3</v>
      </c>
      <c r="AM127" s="2">
        <v>0</v>
      </c>
      <c r="AN127" s="1">
        <v>44881</v>
      </c>
      <c r="AO127" s="2">
        <f>IFERROR(VLOOKUP(DW_Fact_CL_Pricing_Calculations_Report[[#This Row],[KEY]],'Table Pricing'!$Q$4:$T$816,4,FALSE),0)</f>
        <v>4.8921000000000001</v>
      </c>
      <c r="AP12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127" s="2">
        <f>DW_Fact_CL_Pricing_Calculations_Report[[#This Row],[NewTable1]]+DW_Fact_CL_Pricing_Calculations_Report[[#This Row],[Tax]]</f>
        <v>5.1390000000000002</v>
      </c>
    </row>
    <row r="128" spans="1:43" x14ac:dyDescent="0.25">
      <c r="A128" s="2" t="s">
        <v>238</v>
      </c>
      <c r="B128" s="2" t="s">
        <v>582</v>
      </c>
      <c r="C128" s="2" t="s">
        <v>313</v>
      </c>
      <c r="D128" s="2" t="s">
        <v>239</v>
      </c>
      <c r="E128" s="2" t="s">
        <v>38</v>
      </c>
      <c r="F128" s="2" t="s">
        <v>247</v>
      </c>
      <c r="G128" s="2" t="s">
        <v>247</v>
      </c>
      <c r="H128" s="2" t="s">
        <v>534</v>
      </c>
      <c r="I128" s="2"/>
      <c r="J128" s="1">
        <v>44880</v>
      </c>
      <c r="K128" s="2">
        <v>4.6421999999999999</v>
      </c>
      <c r="L128" s="2" t="s">
        <v>24</v>
      </c>
      <c r="M128" s="2" t="s">
        <v>190</v>
      </c>
      <c r="N128" s="2" t="s">
        <v>25</v>
      </c>
      <c r="O128" s="2">
        <v>2051.4</v>
      </c>
      <c r="P128" s="2">
        <v>3.357278</v>
      </c>
      <c r="Q128" s="1">
        <v>44878</v>
      </c>
      <c r="R128" s="2">
        <v>3.4451000000000001</v>
      </c>
      <c r="S128" s="1">
        <v>44880</v>
      </c>
      <c r="T128" s="2"/>
      <c r="U128" s="2" t="s">
        <v>46</v>
      </c>
      <c r="V128" s="2" t="s">
        <v>36</v>
      </c>
      <c r="W128" s="2" t="s">
        <v>37</v>
      </c>
      <c r="X128" s="2">
        <v>5.1881000000000004</v>
      </c>
      <c r="Y128" s="2">
        <v>3.1665999999999999</v>
      </c>
      <c r="Z128" s="2">
        <v>0.13174</v>
      </c>
      <c r="AA128" s="2">
        <v>0.54590000000000005</v>
      </c>
      <c r="AB128" s="2">
        <v>3.29834</v>
      </c>
      <c r="AC128" s="2">
        <v>0.35249999999999998</v>
      </c>
      <c r="AD128" s="2">
        <v>3.4451000000000001</v>
      </c>
      <c r="AE128" s="2">
        <v>3.4451000000000001</v>
      </c>
      <c r="AF128" s="2">
        <v>3.4451000000000001</v>
      </c>
      <c r="AG128" s="2">
        <v>3.4451000000000001</v>
      </c>
      <c r="AH128" s="2"/>
      <c r="AI128" s="2"/>
      <c r="AJ128" s="2"/>
      <c r="AK128" s="2"/>
      <c r="AL128" s="2"/>
      <c r="AM128" s="2"/>
      <c r="AN128" s="1">
        <v>44881</v>
      </c>
      <c r="AO128" s="2">
        <f>IFERROR(VLOOKUP(DW_Fact_CL_Pricing_Calculations_Report[[#This Row],[KEY]],'Table Pricing'!$Q$4:$T$816,4,FALSE),0)</f>
        <v>4.6421999999999999</v>
      </c>
      <c r="AP12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4.6421999999999999</v>
      </c>
      <c r="AQ128" s="2">
        <f>DW_Fact_CL_Pricing_Calculations_Report[[#This Row],[NewTable1]]+DW_Fact_CL_Pricing_Calculations_Report[[#This Row],[Tax]]</f>
        <v>5.1881000000000004</v>
      </c>
    </row>
    <row r="129" spans="1:43" x14ac:dyDescent="0.25">
      <c r="A129" s="2" t="s">
        <v>238</v>
      </c>
      <c r="B129" s="2" t="s">
        <v>582</v>
      </c>
      <c r="C129" s="2" t="s">
        <v>313</v>
      </c>
      <c r="D129" s="2" t="s">
        <v>239</v>
      </c>
      <c r="E129" s="2" t="s">
        <v>38</v>
      </c>
      <c r="F129" s="2" t="s">
        <v>247</v>
      </c>
      <c r="G129" s="2" t="s">
        <v>247</v>
      </c>
      <c r="H129" s="2" t="s">
        <v>535</v>
      </c>
      <c r="I129" s="2"/>
      <c r="J129" s="1">
        <v>44880</v>
      </c>
      <c r="K129" s="2">
        <v>4.9221000000000004</v>
      </c>
      <c r="L129" s="2" t="s">
        <v>22</v>
      </c>
      <c r="M129" s="2" t="s">
        <v>188</v>
      </c>
      <c r="N129" s="2" t="s">
        <v>23</v>
      </c>
      <c r="O129" s="2">
        <v>2957.2</v>
      </c>
      <c r="P129" s="2">
        <v>4.4222846000000002</v>
      </c>
      <c r="Q129" s="1">
        <v>44878</v>
      </c>
      <c r="R129" s="2">
        <v>4.4901999999999997</v>
      </c>
      <c r="S129" s="1">
        <v>44880</v>
      </c>
      <c r="T129" s="2"/>
      <c r="U129" s="2" t="s">
        <v>46</v>
      </c>
      <c r="V129" s="2" t="s">
        <v>36</v>
      </c>
      <c r="W129" s="2" t="s">
        <v>37</v>
      </c>
      <c r="X129" s="2">
        <v>5.1689999999999996</v>
      </c>
      <c r="Y129" s="2">
        <v>4.1580000000000004</v>
      </c>
      <c r="Z129" s="2">
        <v>0.1472</v>
      </c>
      <c r="AA129" s="2">
        <v>0.24690000000000001</v>
      </c>
      <c r="AB129" s="2">
        <v>4.3052000000000001</v>
      </c>
      <c r="AC129" s="2">
        <v>0.20250000000000001</v>
      </c>
      <c r="AD129" s="2">
        <v>4.4901999999999997</v>
      </c>
      <c r="AE129" s="2">
        <v>4.4901999999999997</v>
      </c>
      <c r="AF129" s="2">
        <v>4.4901999999999997</v>
      </c>
      <c r="AG129" s="2">
        <v>4.4901999999999997</v>
      </c>
      <c r="AH129" s="2"/>
      <c r="AI129" s="2"/>
      <c r="AJ129" s="2"/>
      <c r="AK129" s="2"/>
      <c r="AL129" s="2"/>
      <c r="AM129" s="2"/>
      <c r="AN129" s="1">
        <v>44881</v>
      </c>
      <c r="AO129" s="2">
        <f>IFERROR(VLOOKUP(DW_Fact_CL_Pricing_Calculations_Report[[#This Row],[KEY]],'Table Pricing'!$Q$4:$T$816,4,FALSE),0)</f>
        <v>4.9221000000000004</v>
      </c>
      <c r="AP12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4.9221000000000004</v>
      </c>
      <c r="AQ129" s="2">
        <f>DW_Fact_CL_Pricing_Calculations_Report[[#This Row],[NewTable1]]+DW_Fact_CL_Pricing_Calculations_Report[[#This Row],[Tax]]</f>
        <v>5.1690000000000005</v>
      </c>
    </row>
    <row r="130" spans="1:43" x14ac:dyDescent="0.25">
      <c r="A130" s="2" t="s">
        <v>238</v>
      </c>
      <c r="B130" s="2" t="s">
        <v>582</v>
      </c>
      <c r="C130" s="2" t="s">
        <v>313</v>
      </c>
      <c r="D130" s="2" t="s">
        <v>239</v>
      </c>
      <c r="E130" s="2" t="s">
        <v>38</v>
      </c>
      <c r="F130" s="2" t="s">
        <v>247</v>
      </c>
      <c r="G130" s="2" t="s">
        <v>247</v>
      </c>
      <c r="H130" s="2" t="s">
        <v>536</v>
      </c>
      <c r="I130" s="2"/>
      <c r="J130" s="1">
        <v>44880</v>
      </c>
      <c r="K130" s="2">
        <v>4.9621000000000004</v>
      </c>
      <c r="L130" s="2" t="s">
        <v>26</v>
      </c>
      <c r="M130" s="2" t="s">
        <v>189</v>
      </c>
      <c r="N130" s="2" t="s">
        <v>23</v>
      </c>
      <c r="O130" s="2">
        <v>3739.6</v>
      </c>
      <c r="P130" s="2">
        <v>4.3779253999999996</v>
      </c>
      <c r="Q130" s="1">
        <v>44878</v>
      </c>
      <c r="R130" s="2">
        <v>4.4865000000000004</v>
      </c>
      <c r="S130" s="1">
        <v>44880</v>
      </c>
      <c r="T130" s="2"/>
      <c r="U130" s="2" t="s">
        <v>46</v>
      </c>
      <c r="V130" s="2" t="s">
        <v>36</v>
      </c>
      <c r="W130" s="2" t="s">
        <v>37</v>
      </c>
      <c r="X130" s="2">
        <v>5.2089999999999996</v>
      </c>
      <c r="Y130" s="2">
        <v>4.1543000000000001</v>
      </c>
      <c r="Z130" s="2">
        <v>0.1472</v>
      </c>
      <c r="AA130" s="2">
        <v>0.24690000000000001</v>
      </c>
      <c r="AB130" s="2">
        <v>4.3014999999999999</v>
      </c>
      <c r="AC130" s="2">
        <v>0.20250000000000001</v>
      </c>
      <c r="AD130" s="2">
        <v>4.4865000000000004</v>
      </c>
      <c r="AE130" s="2">
        <v>4.4865000000000004</v>
      </c>
      <c r="AF130" s="2">
        <v>4.4865000000000004</v>
      </c>
      <c r="AG130" s="2">
        <v>4.4865000000000004</v>
      </c>
      <c r="AH130" s="2"/>
      <c r="AI130" s="2"/>
      <c r="AJ130" s="2"/>
      <c r="AK130" s="2"/>
      <c r="AL130" s="2"/>
      <c r="AM130" s="2"/>
      <c r="AN130" s="1">
        <v>44881</v>
      </c>
      <c r="AO130" s="2">
        <f>IFERROR(VLOOKUP(DW_Fact_CL_Pricing_Calculations_Report[[#This Row],[KEY]],'Table Pricing'!$Q$4:$T$816,4,FALSE),0)</f>
        <v>4.9621000000000004</v>
      </c>
      <c r="AP13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4.9621000000000004</v>
      </c>
      <c r="AQ130" s="2">
        <f>DW_Fact_CL_Pricing_Calculations_Report[[#This Row],[NewTable1]]+DW_Fact_CL_Pricing_Calculations_Report[[#This Row],[Tax]]</f>
        <v>5.2090000000000005</v>
      </c>
    </row>
    <row r="131" spans="1:43" x14ac:dyDescent="0.25">
      <c r="A131" s="2" t="s">
        <v>238</v>
      </c>
      <c r="B131" s="2" t="s">
        <v>582</v>
      </c>
      <c r="C131" s="2" t="s">
        <v>313</v>
      </c>
      <c r="D131" s="2" t="s">
        <v>239</v>
      </c>
      <c r="E131" s="2" t="s">
        <v>38</v>
      </c>
      <c r="F131" s="2" t="s">
        <v>247</v>
      </c>
      <c r="G131" s="2" t="s">
        <v>247</v>
      </c>
      <c r="H131" s="2" t="s">
        <v>537</v>
      </c>
      <c r="I131" s="2"/>
      <c r="J131" s="1">
        <v>44880</v>
      </c>
      <c r="K131" s="2">
        <v>5.8022</v>
      </c>
      <c r="L131" s="2" t="s">
        <v>27</v>
      </c>
      <c r="M131" s="2" t="s">
        <v>191</v>
      </c>
      <c r="N131" s="2" t="s">
        <v>25</v>
      </c>
      <c r="O131" s="2">
        <v>1211.4000000000001</v>
      </c>
      <c r="P131" s="2">
        <v>4.1666914000000004</v>
      </c>
      <c r="Q131" s="1">
        <v>44878</v>
      </c>
      <c r="R131" s="2">
        <v>3.7974999999999999</v>
      </c>
      <c r="S131" s="1">
        <v>44880</v>
      </c>
      <c r="T131" s="2"/>
      <c r="U131" s="2" t="s">
        <v>35</v>
      </c>
      <c r="V131" s="2" t="s">
        <v>36</v>
      </c>
      <c r="W131" s="2" t="s">
        <v>37</v>
      </c>
      <c r="X131" s="2">
        <v>6.3480999999999996</v>
      </c>
      <c r="Y131" s="2">
        <v>3.5190000000000001</v>
      </c>
      <c r="Z131" s="2">
        <v>0.22528000000000001</v>
      </c>
      <c r="AA131" s="2">
        <v>0.54590000000000005</v>
      </c>
      <c r="AB131" s="2">
        <v>3.7442799999999998</v>
      </c>
      <c r="AC131" s="2">
        <v>0.35249999999999998</v>
      </c>
      <c r="AD131" s="2">
        <v>3.7974999999999999</v>
      </c>
      <c r="AE131" s="2">
        <v>3.7974999999999999</v>
      </c>
      <c r="AF131" s="2">
        <v>3.7974999999999999</v>
      </c>
      <c r="AG131" s="2">
        <v>3.7974999999999999</v>
      </c>
      <c r="AH131" s="2"/>
      <c r="AI131" s="2"/>
      <c r="AJ131" s="2"/>
      <c r="AK131" s="2"/>
      <c r="AL131" s="2"/>
      <c r="AM131" s="2"/>
      <c r="AN131" s="1">
        <v>44881</v>
      </c>
      <c r="AO131" s="2">
        <f>IFERROR(VLOOKUP(DW_Fact_CL_Pricing_Calculations_Report[[#This Row],[KEY]],'Table Pricing'!$Q$4:$T$816,4,FALSE),0)</f>
        <v>5.8022</v>
      </c>
      <c r="AP13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5.8022</v>
      </c>
      <c r="AQ131" s="2">
        <f>DW_Fact_CL_Pricing_Calculations_Report[[#This Row],[NewTable1]]+DW_Fact_CL_Pricing_Calculations_Report[[#This Row],[Tax]]</f>
        <v>6.3481000000000005</v>
      </c>
    </row>
    <row r="132" spans="1:43" x14ac:dyDescent="0.25">
      <c r="A132" s="2" t="s">
        <v>240</v>
      </c>
      <c r="B132" s="2" t="s">
        <v>582</v>
      </c>
      <c r="C132" s="2" t="s">
        <v>314</v>
      </c>
      <c r="D132" s="2" t="s">
        <v>241</v>
      </c>
      <c r="E132" s="2" t="s">
        <v>38</v>
      </c>
      <c r="F132" s="2" t="s">
        <v>61</v>
      </c>
      <c r="G132" s="2" t="s">
        <v>61</v>
      </c>
      <c r="H132" s="2" t="s">
        <v>510</v>
      </c>
      <c r="I132" s="2"/>
      <c r="J132" s="1">
        <v>44880</v>
      </c>
      <c r="K132" s="2">
        <v>4.8722000000000003</v>
      </c>
      <c r="L132" s="2" t="s">
        <v>24</v>
      </c>
      <c r="M132" s="2" t="s">
        <v>190</v>
      </c>
      <c r="N132" s="2" t="s">
        <v>25</v>
      </c>
      <c r="O132" s="2">
        <v>2845.1</v>
      </c>
      <c r="P132" s="2">
        <v>3.2753049000000001</v>
      </c>
      <c r="Q132" s="1">
        <v>44878</v>
      </c>
      <c r="R132" s="2">
        <v>3.6604000000000001</v>
      </c>
      <c r="S132" s="1">
        <v>44880</v>
      </c>
      <c r="T132" s="2"/>
      <c r="U132" s="2" t="s">
        <v>46</v>
      </c>
      <c r="V132" s="2" t="s">
        <v>36</v>
      </c>
      <c r="W132" s="2" t="s">
        <v>37</v>
      </c>
      <c r="X132" s="2">
        <v>5.4180999999999999</v>
      </c>
      <c r="Y132" s="2">
        <v>3.1665999999999999</v>
      </c>
      <c r="Z132" s="2"/>
      <c r="AA132" s="2">
        <v>0.54590000000000005</v>
      </c>
      <c r="AB132" s="2"/>
      <c r="AC132" s="2">
        <v>0.35249999999999998</v>
      </c>
      <c r="AD132" s="2">
        <v>3.6604000000000001</v>
      </c>
      <c r="AE132" s="2">
        <v>3.6604000000000001</v>
      </c>
      <c r="AF132" s="2">
        <v>3.6604000000000001</v>
      </c>
      <c r="AG132" s="2">
        <v>3.6604000000000001</v>
      </c>
      <c r="AH132" s="2"/>
      <c r="AI132" s="2"/>
      <c r="AJ132" s="2"/>
      <c r="AK132" s="2"/>
      <c r="AL132" s="2"/>
      <c r="AM132" s="2"/>
      <c r="AN132" s="1">
        <v>44881</v>
      </c>
      <c r="AO132" s="2">
        <f>IFERROR(VLOOKUP(DW_Fact_CL_Pricing_Calculations_Report[[#This Row],[KEY]],'Table Pricing'!$Q$4:$T$816,4,FALSE),0)</f>
        <v>4.8722000000000003</v>
      </c>
      <c r="AP13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4.8722000000000003</v>
      </c>
      <c r="AQ132" s="2">
        <f>DW_Fact_CL_Pricing_Calculations_Report[[#This Row],[NewTable1]]+DW_Fact_CL_Pricing_Calculations_Report[[#This Row],[Tax]]</f>
        <v>5.4181000000000008</v>
      </c>
    </row>
    <row r="133" spans="1:43" x14ac:dyDescent="0.25">
      <c r="A133" s="2" t="s">
        <v>240</v>
      </c>
      <c r="B133" s="2" t="s">
        <v>582</v>
      </c>
      <c r="C133" s="2" t="s">
        <v>314</v>
      </c>
      <c r="D133" s="2" t="s">
        <v>241</v>
      </c>
      <c r="E133" s="2" t="s">
        <v>38</v>
      </c>
      <c r="F133" s="2" t="s">
        <v>61</v>
      </c>
      <c r="G133" s="2" t="s">
        <v>61</v>
      </c>
      <c r="H133" s="2" t="s">
        <v>512</v>
      </c>
      <c r="I133" s="2"/>
      <c r="J133" s="1">
        <v>44880</v>
      </c>
      <c r="K133" s="2">
        <v>5.1321000000000003</v>
      </c>
      <c r="L133" s="2" t="s">
        <v>22</v>
      </c>
      <c r="M133" s="2" t="s">
        <v>188</v>
      </c>
      <c r="N133" s="2" t="s">
        <v>23</v>
      </c>
      <c r="O133" s="2">
        <v>2665.9</v>
      </c>
      <c r="P133" s="2">
        <v>4.3024832000000002</v>
      </c>
      <c r="Q133" s="1">
        <v>44878</v>
      </c>
      <c r="R133" s="2">
        <v>4.5579000000000001</v>
      </c>
      <c r="S133" s="1">
        <v>44880</v>
      </c>
      <c r="T133" s="2"/>
      <c r="U133" s="2" t="s">
        <v>46</v>
      </c>
      <c r="V133" s="2" t="s">
        <v>36</v>
      </c>
      <c r="W133" s="2" t="s">
        <v>37</v>
      </c>
      <c r="X133" s="2">
        <v>5.3789999999999996</v>
      </c>
      <c r="Y133" s="2">
        <v>4.1580000000000004</v>
      </c>
      <c r="Z133" s="2"/>
      <c r="AA133" s="2">
        <v>0.24690000000000001</v>
      </c>
      <c r="AB133" s="2"/>
      <c r="AC133" s="2">
        <v>0.20250000000000001</v>
      </c>
      <c r="AD133" s="2">
        <v>4.5579000000000001</v>
      </c>
      <c r="AE133" s="2">
        <v>4.5579000000000001</v>
      </c>
      <c r="AF133" s="2">
        <v>4.5579000000000001</v>
      </c>
      <c r="AG133" s="2">
        <v>4.5579000000000001</v>
      </c>
      <c r="AH133" s="2"/>
      <c r="AI133" s="2"/>
      <c r="AJ133" s="2"/>
      <c r="AK133" s="2"/>
      <c r="AL133" s="2"/>
      <c r="AM133" s="2"/>
      <c r="AN133" s="1">
        <v>44881</v>
      </c>
      <c r="AO133" s="2">
        <f>IFERROR(VLOOKUP(DW_Fact_CL_Pricing_Calculations_Report[[#This Row],[KEY]],'Table Pricing'!$Q$4:$T$816,4,FALSE),0)</f>
        <v>5.1321000000000003</v>
      </c>
      <c r="AP13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5.1321000000000003</v>
      </c>
      <c r="AQ133" s="2">
        <f>DW_Fact_CL_Pricing_Calculations_Report[[#This Row],[NewTable1]]+DW_Fact_CL_Pricing_Calculations_Report[[#This Row],[Tax]]</f>
        <v>5.3790000000000004</v>
      </c>
    </row>
    <row r="134" spans="1:43" x14ac:dyDescent="0.25">
      <c r="A134" s="2" t="s">
        <v>240</v>
      </c>
      <c r="B134" s="2" t="s">
        <v>582</v>
      </c>
      <c r="C134" s="2" t="s">
        <v>314</v>
      </c>
      <c r="D134" s="2" t="s">
        <v>241</v>
      </c>
      <c r="E134" s="2" t="s">
        <v>38</v>
      </c>
      <c r="F134" s="2" t="s">
        <v>61</v>
      </c>
      <c r="G134" s="2" t="s">
        <v>61</v>
      </c>
      <c r="H134" s="2" t="s">
        <v>526</v>
      </c>
      <c r="I134" s="2"/>
      <c r="J134" s="1">
        <v>44880</v>
      </c>
      <c r="K134" s="2">
        <v>5.1520999999999999</v>
      </c>
      <c r="L134" s="2" t="s">
        <v>26</v>
      </c>
      <c r="M134" s="2" t="s">
        <v>189</v>
      </c>
      <c r="N134" s="2" t="s">
        <v>23</v>
      </c>
      <c r="O134" s="2">
        <v>1992.9</v>
      </c>
      <c r="P134" s="2">
        <v>4.2583320999999996</v>
      </c>
      <c r="Q134" s="1">
        <v>44878</v>
      </c>
      <c r="R134" s="2">
        <v>4.5541999999999998</v>
      </c>
      <c r="S134" s="1">
        <v>44880</v>
      </c>
      <c r="T134" s="2"/>
      <c r="U134" s="2" t="s">
        <v>46</v>
      </c>
      <c r="V134" s="2" t="s">
        <v>36</v>
      </c>
      <c r="W134" s="2" t="s">
        <v>37</v>
      </c>
      <c r="X134" s="2">
        <v>5.399</v>
      </c>
      <c r="Y134" s="2">
        <v>4.1543000000000001</v>
      </c>
      <c r="Z134" s="2"/>
      <c r="AA134" s="2">
        <v>0.24690000000000001</v>
      </c>
      <c r="AB134" s="2"/>
      <c r="AC134" s="2">
        <v>0.20250000000000001</v>
      </c>
      <c r="AD134" s="2">
        <v>4.5541999999999998</v>
      </c>
      <c r="AE134" s="2">
        <v>4.5541999999999998</v>
      </c>
      <c r="AF134" s="2">
        <v>4.5541999999999998</v>
      </c>
      <c r="AG134" s="2">
        <v>4.5541999999999998</v>
      </c>
      <c r="AH134" s="2"/>
      <c r="AI134" s="2"/>
      <c r="AJ134" s="2"/>
      <c r="AK134" s="2"/>
      <c r="AL134" s="2"/>
      <c r="AM134" s="2"/>
      <c r="AN134" s="1">
        <v>44881</v>
      </c>
      <c r="AO134" s="2">
        <f>IFERROR(VLOOKUP(DW_Fact_CL_Pricing_Calculations_Report[[#This Row],[KEY]],'Table Pricing'!$Q$4:$T$816,4,FALSE),0)</f>
        <v>5.1520999999999999</v>
      </c>
      <c r="AP13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5.1521000000000008</v>
      </c>
      <c r="AQ134" s="2">
        <f>DW_Fact_CL_Pricing_Calculations_Report[[#This Row],[NewTable1]]+DW_Fact_CL_Pricing_Calculations_Report[[#This Row],[Tax]]</f>
        <v>5.3990000000000009</v>
      </c>
    </row>
    <row r="135" spans="1:43" x14ac:dyDescent="0.25">
      <c r="A135" s="2" t="s">
        <v>240</v>
      </c>
      <c r="B135" s="2" t="s">
        <v>582</v>
      </c>
      <c r="C135" s="2" t="s">
        <v>314</v>
      </c>
      <c r="D135" s="2" t="s">
        <v>241</v>
      </c>
      <c r="E135" s="2" t="s">
        <v>38</v>
      </c>
      <c r="F135" s="2" t="s">
        <v>61</v>
      </c>
      <c r="G135" s="2" t="s">
        <v>61</v>
      </c>
      <c r="H135" s="2" t="s">
        <v>527</v>
      </c>
      <c r="I135" s="2"/>
      <c r="J135" s="1">
        <v>44880</v>
      </c>
      <c r="K135" s="2">
        <v>5.9122000000000003</v>
      </c>
      <c r="L135" s="2" t="s">
        <v>27</v>
      </c>
      <c r="M135" s="2" t="s">
        <v>191</v>
      </c>
      <c r="N135" s="2" t="s">
        <v>25</v>
      </c>
      <c r="O135" s="2">
        <v>2664</v>
      </c>
      <c r="P135" s="2">
        <v>4.2846922000000003</v>
      </c>
      <c r="Q135" s="1">
        <v>44878</v>
      </c>
      <c r="R135" s="2">
        <v>4.0128000000000004</v>
      </c>
      <c r="S135" s="1">
        <v>44880</v>
      </c>
      <c r="T135" s="2"/>
      <c r="U135" s="2" t="s">
        <v>35</v>
      </c>
      <c r="V135" s="2" t="s">
        <v>36</v>
      </c>
      <c r="W135" s="2" t="s">
        <v>37</v>
      </c>
      <c r="X135" s="2">
        <v>6.4581</v>
      </c>
      <c r="Y135" s="2">
        <v>3.5190000000000001</v>
      </c>
      <c r="Z135" s="2"/>
      <c r="AA135" s="2">
        <v>0.54590000000000005</v>
      </c>
      <c r="AB135" s="2"/>
      <c r="AC135" s="2">
        <v>0.35249999999999998</v>
      </c>
      <c r="AD135" s="2">
        <v>4.0128000000000004</v>
      </c>
      <c r="AE135" s="2">
        <v>4.0128000000000004</v>
      </c>
      <c r="AF135" s="2">
        <v>4.0128000000000004</v>
      </c>
      <c r="AG135" s="2">
        <v>4.0128000000000004</v>
      </c>
      <c r="AH135" s="2"/>
      <c r="AI135" s="2"/>
      <c r="AJ135" s="2"/>
      <c r="AK135" s="2"/>
      <c r="AL135" s="2"/>
      <c r="AM135" s="2"/>
      <c r="AN135" s="1">
        <v>44881</v>
      </c>
      <c r="AO135" s="2">
        <f>IFERROR(VLOOKUP(DW_Fact_CL_Pricing_Calculations_Report[[#This Row],[KEY]],'Table Pricing'!$Q$4:$T$816,4,FALSE),0)</f>
        <v>5.9122000000000003</v>
      </c>
      <c r="AP13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5.9122000000000003</v>
      </c>
      <c r="AQ135" s="2">
        <f>DW_Fact_CL_Pricing_Calculations_Report[[#This Row],[NewTable1]]+DW_Fact_CL_Pricing_Calculations_Report[[#This Row],[Tax]]</f>
        <v>6.4581</v>
      </c>
    </row>
    <row r="136" spans="1:43" x14ac:dyDescent="0.25">
      <c r="A136" s="2" t="s">
        <v>282</v>
      </c>
      <c r="B136" s="2" t="s">
        <v>582</v>
      </c>
      <c r="C136" s="2" t="s">
        <v>283</v>
      </c>
      <c r="D136" s="2" t="s">
        <v>284</v>
      </c>
      <c r="E136" s="2" t="s">
        <v>38</v>
      </c>
      <c r="F136" s="2" t="s">
        <v>39</v>
      </c>
      <c r="G136" s="2" t="s">
        <v>39</v>
      </c>
      <c r="H136" s="2" t="s">
        <v>467</v>
      </c>
      <c r="I136" s="2" t="s">
        <v>39</v>
      </c>
      <c r="J136" s="1">
        <v>44880</v>
      </c>
      <c r="K136" s="2">
        <v>4.149</v>
      </c>
      <c r="L136" s="2" t="s">
        <v>40</v>
      </c>
      <c r="M136" s="2" t="s">
        <v>304</v>
      </c>
      <c r="N136" s="2" t="s">
        <v>41</v>
      </c>
      <c r="O136" s="2">
        <v>1441.67</v>
      </c>
      <c r="P136" s="2">
        <v>2.0491166000000001</v>
      </c>
      <c r="Q136" s="1">
        <v>44862</v>
      </c>
      <c r="R136" s="2">
        <v>2.5790000000000002</v>
      </c>
      <c r="S136" s="1">
        <v>44880</v>
      </c>
      <c r="T136" s="2" t="s">
        <v>74</v>
      </c>
      <c r="U136" s="2" t="s">
        <v>35</v>
      </c>
      <c r="V136" s="2" t="s">
        <v>36</v>
      </c>
      <c r="W136" s="2" t="s">
        <v>37</v>
      </c>
      <c r="X136" s="2"/>
      <c r="Y136" s="2"/>
      <c r="Z136" s="2">
        <v>8.0600000000000005E-2</v>
      </c>
      <c r="AA136" s="2"/>
      <c r="AB136" s="2"/>
      <c r="AC136" s="2">
        <v>0</v>
      </c>
      <c r="AD136" s="2">
        <v>2.5790000000000002</v>
      </c>
      <c r="AE136" s="2">
        <v>3.5306000000000002</v>
      </c>
      <c r="AF136" s="2">
        <v>2.5790000000000002</v>
      </c>
      <c r="AG136" s="2">
        <v>2.5790000000000002</v>
      </c>
      <c r="AH136" s="2">
        <v>2.0142636999999999</v>
      </c>
      <c r="AI136" s="2">
        <v>2.0142636999999999</v>
      </c>
      <c r="AJ136" s="2"/>
      <c r="AK136" s="2"/>
      <c r="AL136" s="2"/>
      <c r="AM136" s="2"/>
      <c r="AN136" s="1">
        <v>44881</v>
      </c>
      <c r="AO136" s="2">
        <f>IFERROR(VLOOKUP(DW_Fact_CL_Pricing_Calculations_Report[[#This Row],[KEY]],'Table Pricing'!$Q$4:$T$816,4,FALSE),0)</f>
        <v>4.149</v>
      </c>
      <c r="AP13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136" s="2">
        <f>DW_Fact_CL_Pricing_Calculations_Report[[#This Row],[NewTable1]]+DW_Fact_CL_Pricing_Calculations_Report[[#This Row],[Tax]]</f>
        <v>4.149</v>
      </c>
    </row>
    <row r="137" spans="1:43" x14ac:dyDescent="0.25">
      <c r="A137" s="2" t="s">
        <v>282</v>
      </c>
      <c r="B137" s="2" t="s">
        <v>582</v>
      </c>
      <c r="C137" s="2" t="s">
        <v>283</v>
      </c>
      <c r="D137" s="2" t="s">
        <v>284</v>
      </c>
      <c r="E137" s="2" t="s">
        <v>38</v>
      </c>
      <c r="F137" s="2" t="s">
        <v>39</v>
      </c>
      <c r="G137" s="2" t="s">
        <v>39</v>
      </c>
      <c r="H137" s="2" t="s">
        <v>465</v>
      </c>
      <c r="I137" s="2" t="s">
        <v>39</v>
      </c>
      <c r="J137" s="1">
        <v>44880</v>
      </c>
      <c r="K137" s="2">
        <v>5.0121000000000002</v>
      </c>
      <c r="L137" s="2" t="s">
        <v>22</v>
      </c>
      <c r="M137" s="2" t="s">
        <v>188</v>
      </c>
      <c r="N137" s="2" t="s">
        <v>23</v>
      </c>
      <c r="O137" s="2">
        <v>7260</v>
      </c>
      <c r="P137" s="2">
        <v>4.1383694000000002</v>
      </c>
      <c r="Q137" s="1">
        <v>44867</v>
      </c>
      <c r="R137" s="2">
        <v>4.4446000000000003</v>
      </c>
      <c r="S137" s="1">
        <v>44880</v>
      </c>
      <c r="T137" s="2" t="s">
        <v>74</v>
      </c>
      <c r="U137" s="2" t="s">
        <v>35</v>
      </c>
      <c r="V137" s="2" t="s">
        <v>36</v>
      </c>
      <c r="W137" s="2" t="s">
        <v>37</v>
      </c>
      <c r="X137" s="2">
        <v>5.2590000000000003</v>
      </c>
      <c r="Y137" s="2">
        <v>4.1363000000000003</v>
      </c>
      <c r="Z137" s="2">
        <v>6.1800000000000001E-2</v>
      </c>
      <c r="AA137" s="2">
        <v>0.24690000000000001</v>
      </c>
      <c r="AB137" s="2">
        <v>4.1981000000000002</v>
      </c>
      <c r="AC137" s="2">
        <v>0.20250000000000001</v>
      </c>
      <c r="AD137" s="2">
        <v>4.4446000000000003</v>
      </c>
      <c r="AE137" s="2">
        <v>4.4446000000000003</v>
      </c>
      <c r="AF137" s="2">
        <v>4.4446000000000003</v>
      </c>
      <c r="AG137" s="2">
        <v>4.4446000000000003</v>
      </c>
      <c r="AH137" s="2">
        <v>4.2035543000000004</v>
      </c>
      <c r="AI137" s="2">
        <v>4.2035543000000004</v>
      </c>
      <c r="AJ137" s="2">
        <v>4.2035543000000004</v>
      </c>
      <c r="AK137" s="2">
        <v>-5.4542999999999996E-3</v>
      </c>
      <c r="AL137" s="2">
        <v>0</v>
      </c>
      <c r="AM137" s="2">
        <v>5.4542999999999996E-3</v>
      </c>
      <c r="AN137" s="1">
        <v>44881</v>
      </c>
      <c r="AO137" s="2">
        <f>IFERROR(VLOOKUP(DW_Fact_CL_Pricing_Calculations_Report[[#This Row],[KEY]],'Table Pricing'!$Q$4:$T$816,4,FALSE),0)</f>
        <v>5.0121000000000002</v>
      </c>
      <c r="AP13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5.0121000000000002</v>
      </c>
      <c r="AQ137" s="2">
        <f>DW_Fact_CL_Pricing_Calculations_Report[[#This Row],[NewTable1]]+DW_Fact_CL_Pricing_Calculations_Report[[#This Row],[Tax]]</f>
        <v>5.2590000000000003</v>
      </c>
    </row>
    <row r="138" spans="1:43" x14ac:dyDescent="0.25">
      <c r="A138" s="2" t="s">
        <v>301</v>
      </c>
      <c r="B138" s="2" t="s">
        <v>582</v>
      </c>
      <c r="C138" s="2" t="s">
        <v>315</v>
      </c>
      <c r="D138" s="2" t="s">
        <v>302</v>
      </c>
      <c r="E138" s="2" t="s">
        <v>38</v>
      </c>
      <c r="F138" s="2" t="s">
        <v>44</v>
      </c>
      <c r="G138" s="2" t="s">
        <v>44</v>
      </c>
      <c r="H138" s="2" t="s">
        <v>505</v>
      </c>
      <c r="I138" s="2" t="s">
        <v>44</v>
      </c>
      <c r="J138" s="1">
        <v>44880</v>
      </c>
      <c r="K138" s="2">
        <v>4.4522000000000004</v>
      </c>
      <c r="L138" s="2" t="s">
        <v>24</v>
      </c>
      <c r="M138" s="2" t="s">
        <v>190</v>
      </c>
      <c r="N138" s="2" t="s">
        <v>25</v>
      </c>
      <c r="O138" s="2">
        <v>1451.59</v>
      </c>
      <c r="P138" s="2">
        <v>3.1624240000000001</v>
      </c>
      <c r="Q138" s="1">
        <v>44878</v>
      </c>
      <c r="R138" s="2">
        <v>3.7820999999999998</v>
      </c>
      <c r="S138" s="1">
        <v>44880</v>
      </c>
      <c r="T138" s="2" t="s">
        <v>45</v>
      </c>
      <c r="U138" s="2" t="s">
        <v>46</v>
      </c>
      <c r="V138" s="2" t="s">
        <v>36</v>
      </c>
      <c r="W138" s="2" t="s">
        <v>37</v>
      </c>
      <c r="X138" s="2">
        <v>4.9981</v>
      </c>
      <c r="Y138" s="2">
        <v>3.1665999999999999</v>
      </c>
      <c r="Z138" s="2">
        <v>0.12089999999999999</v>
      </c>
      <c r="AA138" s="2">
        <v>0.54590000000000005</v>
      </c>
      <c r="AB138" s="2">
        <v>3.2875000000000001</v>
      </c>
      <c r="AC138" s="2">
        <v>0.35249999999999998</v>
      </c>
      <c r="AD138" s="2">
        <v>3.7820999999999998</v>
      </c>
      <c r="AE138" s="2">
        <v>3.7820999999999998</v>
      </c>
      <c r="AF138" s="2">
        <v>3.7820999999999998</v>
      </c>
      <c r="AG138" s="2">
        <v>3.7820999999999998</v>
      </c>
      <c r="AH138" s="2">
        <v>3.2736893</v>
      </c>
      <c r="AI138" s="2">
        <v>3.2736893</v>
      </c>
      <c r="AJ138" s="2">
        <v>3.2805946000000001</v>
      </c>
      <c r="AK138" s="2">
        <v>1.38107E-2</v>
      </c>
      <c r="AL138" s="2">
        <v>6.9052999999999996E-3</v>
      </c>
      <c r="AM138" s="2">
        <v>0</v>
      </c>
      <c r="AN138" s="1">
        <v>44881</v>
      </c>
      <c r="AO138" s="2">
        <f>IFERROR(VLOOKUP(DW_Fact_CL_Pricing_Calculations_Report[[#This Row],[KEY]],'Table Pricing'!$Q$4:$T$816,4,FALSE),0)</f>
        <v>4.4222000000000001</v>
      </c>
      <c r="AP13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4.4222000000000001</v>
      </c>
      <c r="AQ138" s="2">
        <f>DW_Fact_CL_Pricing_Calculations_Report[[#This Row],[NewTable1]]+DW_Fact_CL_Pricing_Calculations_Report[[#This Row],[Tax]]</f>
        <v>4.9680999999999997</v>
      </c>
    </row>
    <row r="139" spans="1:43" x14ac:dyDescent="0.25">
      <c r="A139" s="2" t="s">
        <v>301</v>
      </c>
      <c r="B139" s="2" t="s">
        <v>582</v>
      </c>
      <c r="C139" s="2" t="s">
        <v>315</v>
      </c>
      <c r="D139" s="2" t="s">
        <v>302</v>
      </c>
      <c r="E139" s="2" t="s">
        <v>38</v>
      </c>
      <c r="F139" s="2" t="s">
        <v>44</v>
      </c>
      <c r="G139" s="2" t="s">
        <v>44</v>
      </c>
      <c r="H139" s="2" t="s">
        <v>503</v>
      </c>
      <c r="I139" s="2" t="s">
        <v>44</v>
      </c>
      <c r="J139" s="1">
        <v>44880</v>
      </c>
      <c r="K139" s="2">
        <v>4.7621000000000002</v>
      </c>
      <c r="L139" s="2" t="s">
        <v>22</v>
      </c>
      <c r="M139" s="2" t="s">
        <v>188</v>
      </c>
      <c r="N139" s="2" t="s">
        <v>23</v>
      </c>
      <c r="O139" s="2">
        <v>464.87</v>
      </c>
      <c r="P139" s="2">
        <v>4.3399510000000001</v>
      </c>
      <c r="Q139" s="1">
        <v>44878</v>
      </c>
      <c r="R139" s="2">
        <v>4.5252999999999997</v>
      </c>
      <c r="S139" s="1">
        <v>44880</v>
      </c>
      <c r="T139" s="2" t="s">
        <v>45</v>
      </c>
      <c r="U139" s="2" t="s">
        <v>46</v>
      </c>
      <c r="V139" s="2" t="s">
        <v>36</v>
      </c>
      <c r="W139" s="2" t="s">
        <v>37</v>
      </c>
      <c r="X139" s="2">
        <v>5.0090000000000003</v>
      </c>
      <c r="Y139" s="2">
        <v>4.1580000000000004</v>
      </c>
      <c r="Z139" s="2">
        <v>0.13489999999999999</v>
      </c>
      <c r="AA139" s="2">
        <v>0.24690000000000001</v>
      </c>
      <c r="AB139" s="2">
        <v>4.2929000000000004</v>
      </c>
      <c r="AC139" s="2">
        <v>0.20250000000000001</v>
      </c>
      <c r="AD139" s="2">
        <v>4.5252999999999997</v>
      </c>
      <c r="AE139" s="2">
        <v>4.5252999999999997</v>
      </c>
      <c r="AF139" s="2">
        <v>4.5252999999999997</v>
      </c>
      <c r="AG139" s="2">
        <v>4.5252999999999997</v>
      </c>
      <c r="AH139" s="2">
        <v>4.3448324999999999</v>
      </c>
      <c r="AI139" s="2">
        <v>4.3448324999999999</v>
      </c>
      <c r="AJ139" s="2">
        <v>4.3448324999999999</v>
      </c>
      <c r="AK139" s="2">
        <v>-5.1932499999999999E-2</v>
      </c>
      <c r="AL139" s="2">
        <v>0</v>
      </c>
      <c r="AM139" s="2">
        <v>5.1932499999999999E-2</v>
      </c>
      <c r="AN139" s="1">
        <v>44881</v>
      </c>
      <c r="AO139" s="2">
        <f>IFERROR(VLOOKUP(DW_Fact_CL_Pricing_Calculations_Report[[#This Row],[KEY]],'Table Pricing'!$Q$4:$T$816,4,FALSE),0)</f>
        <v>4.7621000000000002</v>
      </c>
      <c r="AP13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4.7621000000000002</v>
      </c>
      <c r="AQ139" s="2">
        <f>DW_Fact_CL_Pricing_Calculations_Report[[#This Row],[NewTable1]]+DW_Fact_CL_Pricing_Calculations_Report[[#This Row],[Tax]]</f>
        <v>5.0090000000000003</v>
      </c>
    </row>
    <row r="140" spans="1:43" x14ac:dyDescent="0.25">
      <c r="A140" s="2" t="s">
        <v>301</v>
      </c>
      <c r="B140" s="2" t="s">
        <v>582</v>
      </c>
      <c r="C140" s="2" t="s">
        <v>315</v>
      </c>
      <c r="D140" s="2" t="s">
        <v>302</v>
      </c>
      <c r="E140" s="2" t="s">
        <v>38</v>
      </c>
      <c r="F140" s="2" t="s">
        <v>44</v>
      </c>
      <c r="G140" s="2" t="s">
        <v>44</v>
      </c>
      <c r="H140" s="2" t="s">
        <v>502</v>
      </c>
      <c r="I140" s="2" t="s">
        <v>44</v>
      </c>
      <c r="J140" s="1">
        <v>44880</v>
      </c>
      <c r="K140" s="2">
        <v>5.6521999999999997</v>
      </c>
      <c r="L140" s="2" t="s">
        <v>27</v>
      </c>
      <c r="M140" s="2" t="s">
        <v>191</v>
      </c>
      <c r="N140" s="2" t="s">
        <v>25</v>
      </c>
      <c r="O140" s="2">
        <v>405.62</v>
      </c>
      <c r="P140" s="2">
        <v>4.6015582000000004</v>
      </c>
      <c r="Q140" s="1">
        <v>44878</v>
      </c>
      <c r="R140" s="2">
        <v>4.1345000000000001</v>
      </c>
      <c r="S140" s="1">
        <v>44880</v>
      </c>
      <c r="T140" s="2" t="s">
        <v>45</v>
      </c>
      <c r="U140" s="2" t="s">
        <v>35</v>
      </c>
      <c r="V140" s="2" t="s">
        <v>36</v>
      </c>
      <c r="W140" s="2" t="s">
        <v>37</v>
      </c>
      <c r="X140" s="2">
        <v>6.1981000000000002</v>
      </c>
      <c r="Y140" s="2">
        <v>3.5190000000000001</v>
      </c>
      <c r="Z140" s="2">
        <v>0.20186999999999999</v>
      </c>
      <c r="AA140" s="2">
        <v>0.54590000000000005</v>
      </c>
      <c r="AB140" s="2">
        <v>3.7208700000000001</v>
      </c>
      <c r="AC140" s="2">
        <v>0.35249999999999998</v>
      </c>
      <c r="AD140" s="2">
        <v>4.1345000000000001</v>
      </c>
      <c r="AE140" s="2">
        <v>4.1345000000000001</v>
      </c>
      <c r="AF140" s="2">
        <v>4.1345000000000001</v>
      </c>
      <c r="AG140" s="2">
        <v>4.1345000000000001</v>
      </c>
      <c r="AH140" s="2">
        <v>4.4090993999999997</v>
      </c>
      <c r="AI140" s="2">
        <v>4.4090993999999997</v>
      </c>
      <c r="AJ140" s="2">
        <v>4.4090993999999997</v>
      </c>
      <c r="AK140" s="2">
        <v>-0.68822939999999999</v>
      </c>
      <c r="AL140" s="2">
        <v>0</v>
      </c>
      <c r="AM140" s="2">
        <v>0.68822939999999999</v>
      </c>
      <c r="AN140" s="1">
        <v>44881</v>
      </c>
      <c r="AO140" s="2">
        <f>IFERROR(VLOOKUP(DW_Fact_CL_Pricing_Calculations_Report[[#This Row],[KEY]],'Table Pricing'!$Q$4:$T$816,4,FALSE),0)</f>
        <v>5.6521999999999997</v>
      </c>
      <c r="AP14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5.6522000000000006</v>
      </c>
      <c r="AQ140" s="2">
        <f>DW_Fact_CL_Pricing_Calculations_Report[[#This Row],[NewTable1]]+DW_Fact_CL_Pricing_Calculations_Report[[#This Row],[Tax]]</f>
        <v>6.1981000000000002</v>
      </c>
    </row>
    <row r="141" spans="1:43" x14ac:dyDescent="0.25">
      <c r="A141" s="2" t="s">
        <v>322</v>
      </c>
      <c r="B141" s="2" t="s">
        <v>582</v>
      </c>
      <c r="C141" s="2" t="s">
        <v>323</v>
      </c>
      <c r="D141" s="2" t="s">
        <v>324</v>
      </c>
      <c r="E141" s="2" t="s">
        <v>38</v>
      </c>
      <c r="F141" s="2" t="s">
        <v>127</v>
      </c>
      <c r="G141" s="2" t="s">
        <v>127</v>
      </c>
      <c r="H141" s="2" t="s">
        <v>513</v>
      </c>
      <c r="I141" s="2" t="s">
        <v>127</v>
      </c>
      <c r="J141" s="1">
        <v>44880</v>
      </c>
      <c r="K141" s="2">
        <v>4.5521000000000003</v>
      </c>
      <c r="L141" s="2" t="s">
        <v>22</v>
      </c>
      <c r="M141" s="2" t="s">
        <v>188</v>
      </c>
      <c r="N141" s="2" t="s">
        <v>23</v>
      </c>
      <c r="O141" s="2">
        <v>7668.9</v>
      </c>
      <c r="P141" s="2">
        <v>4.2656143999999996</v>
      </c>
      <c r="Q141" s="1">
        <v>44878</v>
      </c>
      <c r="R141" s="2">
        <v>4.4974999999999996</v>
      </c>
      <c r="S141" s="1">
        <v>44880</v>
      </c>
      <c r="T141" s="2" t="s">
        <v>128</v>
      </c>
      <c r="U141" s="2" t="s">
        <v>35</v>
      </c>
      <c r="V141" s="2" t="s">
        <v>36</v>
      </c>
      <c r="W141" s="2" t="s">
        <v>37</v>
      </c>
      <c r="X141" s="2">
        <v>4.7990000000000004</v>
      </c>
      <c r="Y141" s="2">
        <v>4.1363000000000003</v>
      </c>
      <c r="Z141" s="2">
        <v>0.1187</v>
      </c>
      <c r="AA141" s="2">
        <v>0.24690000000000001</v>
      </c>
      <c r="AB141" s="2">
        <v>4.2549999999999999</v>
      </c>
      <c r="AC141" s="2">
        <v>0.20250000000000001</v>
      </c>
      <c r="AD141" s="2">
        <v>4.4974999999999996</v>
      </c>
      <c r="AE141" s="2">
        <v>4.4974999999999996</v>
      </c>
      <c r="AF141" s="2">
        <v>4.4974999999999996</v>
      </c>
      <c r="AG141" s="2">
        <v>4.4974999999999996</v>
      </c>
      <c r="AH141" s="2">
        <v>4.2873672999999997</v>
      </c>
      <c r="AI141" s="2">
        <v>4.2873672999999997</v>
      </c>
      <c r="AJ141" s="2">
        <v>4.2873672999999997</v>
      </c>
      <c r="AK141" s="2">
        <v>-3.2367300000000002E-2</v>
      </c>
      <c r="AL141" s="2">
        <v>0</v>
      </c>
      <c r="AM141" s="2">
        <v>3.2367300000000002E-2</v>
      </c>
      <c r="AN141" s="1">
        <v>44881</v>
      </c>
      <c r="AO141" s="2">
        <f>IFERROR(VLOOKUP(DW_Fact_CL_Pricing_Calculations_Report[[#This Row],[KEY]],'Table Pricing'!$Q$4:$T$816,4,FALSE),0)</f>
        <v>4.5521000000000003</v>
      </c>
      <c r="AP14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4.5521000000000003</v>
      </c>
      <c r="AQ141" s="2">
        <f>DW_Fact_CL_Pricing_Calculations_Report[[#This Row],[NewTable1]]+DW_Fact_CL_Pricing_Calculations_Report[[#This Row],[Tax]]</f>
        <v>4.7990000000000004</v>
      </c>
    </row>
    <row r="142" spans="1:43" x14ac:dyDescent="0.25">
      <c r="A142" s="2" t="s">
        <v>327</v>
      </c>
      <c r="B142" s="2" t="s">
        <v>582</v>
      </c>
      <c r="C142" s="2" t="s">
        <v>328</v>
      </c>
      <c r="D142" s="2" t="s">
        <v>329</v>
      </c>
      <c r="E142" s="2" t="s">
        <v>38</v>
      </c>
      <c r="F142" s="2" t="s">
        <v>330</v>
      </c>
      <c r="G142" s="2" t="s">
        <v>330</v>
      </c>
      <c r="H142" s="2" t="s">
        <v>539</v>
      </c>
      <c r="I142" s="2" t="s">
        <v>330</v>
      </c>
      <c r="J142" s="1">
        <v>44880</v>
      </c>
      <c r="K142" s="2">
        <v>4.2721999999999998</v>
      </c>
      <c r="L142" s="2" t="s">
        <v>24</v>
      </c>
      <c r="M142" s="2" t="s">
        <v>190</v>
      </c>
      <c r="N142" s="2" t="s">
        <v>25</v>
      </c>
      <c r="O142" s="2">
        <v>2436.25</v>
      </c>
      <c r="P142" s="2">
        <v>3.3334633</v>
      </c>
      <c r="Q142" s="1">
        <v>44878</v>
      </c>
      <c r="R142" s="2">
        <v>3.1711</v>
      </c>
      <c r="S142" s="1">
        <v>44880</v>
      </c>
      <c r="T142" s="2" t="s">
        <v>331</v>
      </c>
      <c r="U142" s="2" t="s">
        <v>35</v>
      </c>
      <c r="V142" s="2" t="s">
        <v>36</v>
      </c>
      <c r="W142" s="2" t="s">
        <v>37</v>
      </c>
      <c r="X142" s="2">
        <v>4.8181000000000003</v>
      </c>
      <c r="Y142" s="2">
        <v>2.8662000000000001</v>
      </c>
      <c r="Z142" s="2">
        <v>0.15970999999999999</v>
      </c>
      <c r="AA142" s="2">
        <v>0.54590000000000005</v>
      </c>
      <c r="AB142" s="2">
        <v>3.0259100000000001</v>
      </c>
      <c r="AC142" s="2">
        <v>2.5000000000000001E-3</v>
      </c>
      <c r="AD142" s="2">
        <v>3.1711</v>
      </c>
      <c r="AE142" s="2">
        <v>3.1711</v>
      </c>
      <c r="AF142" s="2">
        <v>3.1711</v>
      </c>
      <c r="AG142" s="2">
        <v>3.1711</v>
      </c>
      <c r="AH142" s="2">
        <v>3.3115389999999998</v>
      </c>
      <c r="AI142" s="2">
        <v>3.3115389999999998</v>
      </c>
      <c r="AJ142" s="2">
        <v>3.3115389999999998</v>
      </c>
      <c r="AK142" s="2">
        <v>-0.28562900000000002</v>
      </c>
      <c r="AL142" s="2">
        <v>0</v>
      </c>
      <c r="AM142" s="2">
        <v>0.28562900000000002</v>
      </c>
      <c r="AN142" s="1">
        <v>44881</v>
      </c>
      <c r="AO142" s="2">
        <f>IFERROR(VLOOKUP(DW_Fact_CL_Pricing_Calculations_Report[[#This Row],[KEY]],'Table Pricing'!$Q$4:$T$816,4,FALSE),0)</f>
        <v>4.1322000000000001</v>
      </c>
      <c r="AP14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4.1322000000000001</v>
      </c>
      <c r="AQ142" s="2">
        <f>DW_Fact_CL_Pricing_Calculations_Report[[#This Row],[NewTable1]]+DW_Fact_CL_Pricing_Calculations_Report[[#This Row],[Tax]]</f>
        <v>4.6781000000000006</v>
      </c>
    </row>
    <row r="143" spans="1:43" x14ac:dyDescent="0.25">
      <c r="A143" s="2" t="s">
        <v>327</v>
      </c>
      <c r="B143" s="2" t="s">
        <v>582</v>
      </c>
      <c r="C143" s="2" t="s">
        <v>328</v>
      </c>
      <c r="D143" s="2" t="s">
        <v>329</v>
      </c>
      <c r="E143" s="2" t="s">
        <v>38</v>
      </c>
      <c r="F143" s="2" t="s">
        <v>330</v>
      </c>
      <c r="G143" s="2" t="s">
        <v>330</v>
      </c>
      <c r="H143" s="2" t="s">
        <v>538</v>
      </c>
      <c r="I143" s="2" t="s">
        <v>330</v>
      </c>
      <c r="J143" s="1">
        <v>44880</v>
      </c>
      <c r="K143" s="2">
        <v>4.4520999999999997</v>
      </c>
      <c r="L143" s="2" t="s">
        <v>22</v>
      </c>
      <c r="M143" s="2" t="s">
        <v>188</v>
      </c>
      <c r="N143" s="2" t="s">
        <v>23</v>
      </c>
      <c r="O143" s="2">
        <v>6151.29</v>
      </c>
      <c r="P143" s="2">
        <v>4.8735483999999998</v>
      </c>
      <c r="Q143" s="1">
        <v>44878</v>
      </c>
      <c r="R143" s="2">
        <v>4.4987000000000004</v>
      </c>
      <c r="S143" s="1">
        <v>44880</v>
      </c>
      <c r="T143" s="2" t="s">
        <v>331</v>
      </c>
      <c r="U143" s="2" t="s">
        <v>35</v>
      </c>
      <c r="V143" s="2" t="s">
        <v>36</v>
      </c>
      <c r="W143" s="2" t="s">
        <v>37</v>
      </c>
      <c r="X143" s="2">
        <v>4.6989999999999998</v>
      </c>
      <c r="Y143" s="2">
        <v>4.1363000000000003</v>
      </c>
      <c r="Z143" s="2">
        <v>0.1789</v>
      </c>
      <c r="AA143" s="2">
        <v>0.24690000000000001</v>
      </c>
      <c r="AB143" s="2">
        <v>4.3151999999999999</v>
      </c>
      <c r="AC143" s="2">
        <v>2.5000000000000001E-3</v>
      </c>
      <c r="AD143" s="2">
        <v>4.4987000000000004</v>
      </c>
      <c r="AE143" s="2">
        <v>4.4987000000000004</v>
      </c>
      <c r="AF143" s="2">
        <v>4.4987000000000004</v>
      </c>
      <c r="AG143" s="2">
        <v>4.4987000000000004</v>
      </c>
      <c r="AH143" s="2">
        <v>4.6267401000000001</v>
      </c>
      <c r="AI143" s="2">
        <v>4.6267401000000001</v>
      </c>
      <c r="AJ143" s="2">
        <v>4.6267401000000001</v>
      </c>
      <c r="AK143" s="2">
        <v>-0.31154009999999999</v>
      </c>
      <c r="AL143" s="2">
        <v>0</v>
      </c>
      <c r="AM143" s="2">
        <v>0.31154009999999999</v>
      </c>
      <c r="AN143" s="1">
        <v>44881</v>
      </c>
      <c r="AO143" s="2">
        <f>IFERROR(VLOOKUP(DW_Fact_CL_Pricing_Calculations_Report[[#This Row],[KEY]],'Table Pricing'!$Q$4:$T$816,4,FALSE),0)</f>
        <v>4.1021000000000001</v>
      </c>
      <c r="AP14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4.1021000000000001</v>
      </c>
      <c r="AQ143" s="2">
        <f>DW_Fact_CL_Pricing_Calculations_Report[[#This Row],[NewTable1]]+DW_Fact_CL_Pricing_Calculations_Report[[#This Row],[Tax]]</f>
        <v>4.3490000000000002</v>
      </c>
    </row>
    <row r="144" spans="1:43" x14ac:dyDescent="0.25">
      <c r="A144" s="2" t="s">
        <v>327</v>
      </c>
      <c r="B144" s="2" t="s">
        <v>582</v>
      </c>
      <c r="C144" s="2" t="s">
        <v>328</v>
      </c>
      <c r="D144" s="2" t="s">
        <v>329</v>
      </c>
      <c r="E144" s="2" t="s">
        <v>38</v>
      </c>
      <c r="F144" s="2" t="s">
        <v>330</v>
      </c>
      <c r="G144" s="2" t="s">
        <v>330</v>
      </c>
      <c r="H144" s="2" t="s">
        <v>540</v>
      </c>
      <c r="I144" s="2" t="s">
        <v>330</v>
      </c>
      <c r="J144" s="1">
        <v>44880</v>
      </c>
      <c r="K144" s="2">
        <v>4.4920999999999998</v>
      </c>
      <c r="L144" s="2" t="s">
        <v>26</v>
      </c>
      <c r="M144" s="2" t="s">
        <v>189</v>
      </c>
      <c r="N144" s="2" t="s">
        <v>23</v>
      </c>
      <c r="O144" s="2">
        <v>3059.6</v>
      </c>
      <c r="P144" s="2">
        <v>4.9043077999999998</v>
      </c>
      <c r="Q144" s="1">
        <v>44877</v>
      </c>
      <c r="R144" s="2">
        <v>4.5014000000000003</v>
      </c>
      <c r="S144" s="1">
        <v>44880</v>
      </c>
      <c r="T144" s="2" t="s">
        <v>331</v>
      </c>
      <c r="U144" s="2" t="s">
        <v>35</v>
      </c>
      <c r="V144" s="2" t="s">
        <v>36</v>
      </c>
      <c r="W144" s="2" t="s">
        <v>37</v>
      </c>
      <c r="X144" s="2">
        <v>4.7389999999999999</v>
      </c>
      <c r="Y144" s="2">
        <v>4.1390000000000002</v>
      </c>
      <c r="Z144" s="2">
        <v>0.1789</v>
      </c>
      <c r="AA144" s="2">
        <v>0.24690000000000001</v>
      </c>
      <c r="AB144" s="2">
        <v>4.3178999999999998</v>
      </c>
      <c r="AC144" s="2">
        <v>2.5000000000000001E-3</v>
      </c>
      <c r="AD144" s="2">
        <v>4.5014000000000003</v>
      </c>
      <c r="AE144" s="2">
        <v>4.5014000000000003</v>
      </c>
      <c r="AF144" s="2">
        <v>4.5014000000000003</v>
      </c>
      <c r="AG144" s="2">
        <v>4.5014000000000003</v>
      </c>
      <c r="AH144" s="2">
        <v>4.9043077999999998</v>
      </c>
      <c r="AI144" s="2">
        <v>4.9043077999999998</v>
      </c>
      <c r="AJ144" s="2">
        <v>4.9043077999999998</v>
      </c>
      <c r="AK144" s="2">
        <v>-0.58640780000000003</v>
      </c>
      <c r="AL144" s="2">
        <v>0</v>
      </c>
      <c r="AM144" s="2">
        <v>0.58640780000000003</v>
      </c>
      <c r="AN144" s="1">
        <v>44881</v>
      </c>
      <c r="AO144" s="2">
        <f>IFERROR(VLOOKUP(DW_Fact_CL_Pricing_Calculations_Report[[#This Row],[KEY]],'Table Pricing'!$Q$4:$T$816,4,FALSE),0)</f>
        <v>4.4920999999999998</v>
      </c>
      <c r="AP14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4.4921000000000006</v>
      </c>
      <c r="AQ144" s="2">
        <f>DW_Fact_CL_Pricing_Calculations_Report[[#This Row],[NewTable1]]+DW_Fact_CL_Pricing_Calculations_Report[[#This Row],[Tax]]</f>
        <v>4.7390000000000008</v>
      </c>
    </row>
    <row r="145" spans="1:43" x14ac:dyDescent="0.25">
      <c r="A145" s="2" t="s">
        <v>327</v>
      </c>
      <c r="B145" s="2" t="s">
        <v>582</v>
      </c>
      <c r="C145" s="2" t="s">
        <v>328</v>
      </c>
      <c r="D145" s="2" t="s">
        <v>329</v>
      </c>
      <c r="E145" s="2" t="s">
        <v>38</v>
      </c>
      <c r="F145" s="2" t="s">
        <v>330</v>
      </c>
      <c r="G145" s="2" t="s">
        <v>330</v>
      </c>
      <c r="H145" s="2" t="s">
        <v>541</v>
      </c>
      <c r="I145" s="2" t="s">
        <v>330</v>
      </c>
      <c r="J145" s="1">
        <v>44880</v>
      </c>
      <c r="K145" s="2">
        <v>5.4421999999999997</v>
      </c>
      <c r="L145" s="2" t="s">
        <v>27</v>
      </c>
      <c r="M145" s="2" t="s">
        <v>191</v>
      </c>
      <c r="N145" s="2" t="s">
        <v>25</v>
      </c>
      <c r="O145" s="2">
        <v>1284.19</v>
      </c>
      <c r="P145" s="2">
        <v>4.1004369000000001</v>
      </c>
      <c r="Q145" s="1">
        <v>44878</v>
      </c>
      <c r="R145" s="2">
        <v>3.7799</v>
      </c>
      <c r="S145" s="1">
        <v>44880</v>
      </c>
      <c r="T145" s="2" t="s">
        <v>331</v>
      </c>
      <c r="U145" s="2" t="s">
        <v>35</v>
      </c>
      <c r="V145" s="2" t="s">
        <v>36</v>
      </c>
      <c r="W145" s="2" t="s">
        <v>37</v>
      </c>
      <c r="X145" s="2">
        <v>5.9881000000000002</v>
      </c>
      <c r="Y145" s="2">
        <v>3.4750000000000001</v>
      </c>
      <c r="Z145" s="2">
        <v>0.15970999999999999</v>
      </c>
      <c r="AA145" s="2">
        <v>0.54590000000000005</v>
      </c>
      <c r="AB145" s="2">
        <v>3.6347100000000001</v>
      </c>
      <c r="AC145" s="2">
        <v>2.5000000000000001E-3</v>
      </c>
      <c r="AD145" s="2">
        <v>3.7799</v>
      </c>
      <c r="AE145" s="2">
        <v>3.7799</v>
      </c>
      <c r="AF145" s="2">
        <v>3.7799</v>
      </c>
      <c r="AG145" s="2">
        <v>3.7799</v>
      </c>
      <c r="AH145" s="2">
        <v>4.0360943000000002</v>
      </c>
      <c r="AI145" s="2">
        <v>4.0360943000000002</v>
      </c>
      <c r="AJ145" s="2">
        <v>4.0360943000000002</v>
      </c>
      <c r="AK145" s="2">
        <v>-0.40138430000000003</v>
      </c>
      <c r="AL145" s="2">
        <v>0</v>
      </c>
      <c r="AM145" s="2">
        <v>0.40138430000000003</v>
      </c>
      <c r="AN145" s="1">
        <v>44881</v>
      </c>
      <c r="AO145" s="2">
        <f>IFERROR(VLOOKUP(DW_Fact_CL_Pricing_Calculations_Report[[#This Row],[KEY]],'Table Pricing'!$Q$4:$T$816,4,FALSE),0)</f>
        <v>5.4421999999999997</v>
      </c>
      <c r="AP14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5.4422000000000006</v>
      </c>
      <c r="AQ145" s="2">
        <f>DW_Fact_CL_Pricing_Calculations_Report[[#This Row],[NewTable1]]+DW_Fact_CL_Pricing_Calculations_Report[[#This Row],[Tax]]</f>
        <v>5.9881000000000011</v>
      </c>
    </row>
    <row r="146" spans="1:43" x14ac:dyDescent="0.25">
      <c r="A146" s="2" t="s">
        <v>332</v>
      </c>
      <c r="B146" s="2" t="s">
        <v>582</v>
      </c>
      <c r="C146" s="2" t="s">
        <v>333</v>
      </c>
      <c r="D146" s="2" t="s">
        <v>334</v>
      </c>
      <c r="E146" s="2" t="s">
        <v>38</v>
      </c>
      <c r="F146" s="2" t="s">
        <v>330</v>
      </c>
      <c r="G146" s="2" t="s">
        <v>330</v>
      </c>
      <c r="H146" s="2" t="s">
        <v>542</v>
      </c>
      <c r="I146" s="2" t="s">
        <v>330</v>
      </c>
      <c r="J146" s="1">
        <v>44880</v>
      </c>
      <c r="K146" s="2">
        <v>4.149</v>
      </c>
      <c r="L146" s="2" t="s">
        <v>40</v>
      </c>
      <c r="M146" s="2" t="s">
        <v>304</v>
      </c>
      <c r="N146" s="2" t="s">
        <v>41</v>
      </c>
      <c r="O146" s="2">
        <v>198.16</v>
      </c>
      <c r="P146" s="2">
        <v>2.4441864999999998</v>
      </c>
      <c r="Q146" s="1">
        <v>44878</v>
      </c>
      <c r="R146" s="2">
        <v>2.7090000000000001</v>
      </c>
      <c r="S146" s="1">
        <v>44880</v>
      </c>
      <c r="T146" s="2" t="s">
        <v>331</v>
      </c>
      <c r="U146" s="2" t="s">
        <v>35</v>
      </c>
      <c r="V146" s="2" t="s">
        <v>36</v>
      </c>
      <c r="W146" s="2" t="s">
        <v>37</v>
      </c>
      <c r="X146" s="2"/>
      <c r="Y146" s="2"/>
      <c r="Z146" s="2">
        <v>0.19900000000000001</v>
      </c>
      <c r="AA146" s="2"/>
      <c r="AB146" s="2"/>
      <c r="AC146" s="2">
        <v>0</v>
      </c>
      <c r="AD146" s="2">
        <v>2.7090000000000001</v>
      </c>
      <c r="AE146" s="2">
        <v>3.649</v>
      </c>
      <c r="AF146" s="2">
        <v>2.7090000000000001</v>
      </c>
      <c r="AG146" s="2">
        <v>2.7090000000000001</v>
      </c>
      <c r="AH146" s="2">
        <v>2.4441864999999998</v>
      </c>
      <c r="AI146" s="2">
        <v>2.4441864999999998</v>
      </c>
      <c r="AJ146" s="2"/>
      <c r="AK146" s="2"/>
      <c r="AL146" s="2"/>
      <c r="AM146" s="2"/>
      <c r="AN146" s="1">
        <v>44881</v>
      </c>
      <c r="AO146" s="2">
        <f>IFERROR(VLOOKUP(DW_Fact_CL_Pricing_Calculations_Report[[#This Row],[KEY]],'Table Pricing'!$Q$4:$T$816,4,FALSE),0)</f>
        <v>4.149</v>
      </c>
      <c r="AP14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146" s="2">
        <f>DW_Fact_CL_Pricing_Calculations_Report[[#This Row],[NewTable1]]+DW_Fact_CL_Pricing_Calculations_Report[[#This Row],[Tax]]</f>
        <v>4.149</v>
      </c>
    </row>
    <row r="147" spans="1:43" x14ac:dyDescent="0.25">
      <c r="A147" s="2" t="s">
        <v>332</v>
      </c>
      <c r="B147" s="2" t="s">
        <v>582</v>
      </c>
      <c r="C147" s="2" t="s">
        <v>333</v>
      </c>
      <c r="D147" s="2" t="s">
        <v>334</v>
      </c>
      <c r="E147" s="2" t="s">
        <v>38</v>
      </c>
      <c r="F147" s="2" t="s">
        <v>330</v>
      </c>
      <c r="G147" s="2" t="s">
        <v>330</v>
      </c>
      <c r="H147" s="2" t="s">
        <v>539</v>
      </c>
      <c r="I147" s="2" t="s">
        <v>330</v>
      </c>
      <c r="J147" s="1">
        <v>44880</v>
      </c>
      <c r="K147" s="2">
        <v>4.2721999999999998</v>
      </c>
      <c r="L147" s="2" t="s">
        <v>24</v>
      </c>
      <c r="M147" s="2" t="s">
        <v>190</v>
      </c>
      <c r="N147" s="2" t="s">
        <v>25</v>
      </c>
      <c r="O147" s="2">
        <v>2652.89</v>
      </c>
      <c r="P147" s="2">
        <v>3.2944901999999998</v>
      </c>
      <c r="Q147" s="1">
        <v>44878</v>
      </c>
      <c r="R147" s="2">
        <v>3.1711</v>
      </c>
      <c r="S147" s="1">
        <v>44880</v>
      </c>
      <c r="T147" s="2" t="s">
        <v>331</v>
      </c>
      <c r="U147" s="2" t="s">
        <v>35</v>
      </c>
      <c r="V147" s="2" t="s">
        <v>36</v>
      </c>
      <c r="W147" s="2" t="s">
        <v>37</v>
      </c>
      <c r="X147" s="2">
        <v>4.8181000000000003</v>
      </c>
      <c r="Y147" s="2">
        <v>2.8662000000000001</v>
      </c>
      <c r="Z147" s="2">
        <v>0.15970999999999999</v>
      </c>
      <c r="AA147" s="2">
        <v>0.54590000000000005</v>
      </c>
      <c r="AB147" s="2">
        <v>3.0259100000000001</v>
      </c>
      <c r="AC147" s="2">
        <v>2.5000000000000001E-3</v>
      </c>
      <c r="AD147" s="2">
        <v>3.1711</v>
      </c>
      <c r="AE147" s="2">
        <v>3.1711</v>
      </c>
      <c r="AF147" s="2">
        <v>3.1711</v>
      </c>
      <c r="AG147" s="2">
        <v>3.1711</v>
      </c>
      <c r="AH147" s="2">
        <v>3.3115389999999998</v>
      </c>
      <c r="AI147" s="2">
        <v>3.3115389999999998</v>
      </c>
      <c r="AJ147" s="2">
        <v>3.3115389999999998</v>
      </c>
      <c r="AK147" s="2">
        <v>-0.28562900000000002</v>
      </c>
      <c r="AL147" s="2">
        <v>0</v>
      </c>
      <c r="AM147" s="2">
        <v>0.28562900000000002</v>
      </c>
      <c r="AN147" s="1">
        <v>44881</v>
      </c>
      <c r="AO147" s="2">
        <f>IFERROR(VLOOKUP(DW_Fact_CL_Pricing_Calculations_Report[[#This Row],[KEY]],'Table Pricing'!$Q$4:$T$816,4,FALSE),0)</f>
        <v>4.1322000000000001</v>
      </c>
      <c r="AP14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4.1322000000000001</v>
      </c>
      <c r="AQ147" s="2">
        <f>DW_Fact_CL_Pricing_Calculations_Report[[#This Row],[NewTable1]]+DW_Fact_CL_Pricing_Calculations_Report[[#This Row],[Tax]]</f>
        <v>4.6781000000000006</v>
      </c>
    </row>
    <row r="148" spans="1:43" x14ac:dyDescent="0.25">
      <c r="A148" s="2" t="s">
        <v>332</v>
      </c>
      <c r="B148" s="2" t="s">
        <v>582</v>
      </c>
      <c r="C148" s="2" t="s">
        <v>333</v>
      </c>
      <c r="D148" s="2" t="s">
        <v>334</v>
      </c>
      <c r="E148" s="2" t="s">
        <v>38</v>
      </c>
      <c r="F148" s="2" t="s">
        <v>330</v>
      </c>
      <c r="G148" s="2" t="s">
        <v>330</v>
      </c>
      <c r="H148" s="2" t="s">
        <v>538</v>
      </c>
      <c r="I148" s="2" t="s">
        <v>330</v>
      </c>
      <c r="J148" s="1">
        <v>44880</v>
      </c>
      <c r="K148" s="2">
        <v>4.4520999999999997</v>
      </c>
      <c r="L148" s="2" t="s">
        <v>22</v>
      </c>
      <c r="M148" s="2" t="s">
        <v>188</v>
      </c>
      <c r="N148" s="2" t="s">
        <v>23</v>
      </c>
      <c r="O148" s="2">
        <v>4731.78</v>
      </c>
      <c r="P148" s="2">
        <v>4.9257996000000004</v>
      </c>
      <c r="Q148" s="1">
        <v>44878</v>
      </c>
      <c r="R148" s="2">
        <v>4.4987000000000004</v>
      </c>
      <c r="S148" s="1">
        <v>44880</v>
      </c>
      <c r="T148" s="2" t="s">
        <v>331</v>
      </c>
      <c r="U148" s="2" t="s">
        <v>35</v>
      </c>
      <c r="V148" s="2" t="s">
        <v>36</v>
      </c>
      <c r="W148" s="2" t="s">
        <v>37</v>
      </c>
      <c r="X148" s="2">
        <v>4.6989999999999998</v>
      </c>
      <c r="Y148" s="2">
        <v>4.1363000000000003</v>
      </c>
      <c r="Z148" s="2">
        <v>0.1789</v>
      </c>
      <c r="AA148" s="2">
        <v>0.24690000000000001</v>
      </c>
      <c r="AB148" s="2">
        <v>4.3151999999999999</v>
      </c>
      <c r="AC148" s="2">
        <v>2.5000000000000001E-3</v>
      </c>
      <c r="AD148" s="2">
        <v>4.4987000000000004</v>
      </c>
      <c r="AE148" s="2">
        <v>4.4987000000000004</v>
      </c>
      <c r="AF148" s="2">
        <v>4.4987000000000004</v>
      </c>
      <c r="AG148" s="2">
        <v>4.4987000000000004</v>
      </c>
      <c r="AH148" s="2">
        <v>4.6267401000000001</v>
      </c>
      <c r="AI148" s="2">
        <v>4.6267401000000001</v>
      </c>
      <c r="AJ148" s="2">
        <v>4.6267401000000001</v>
      </c>
      <c r="AK148" s="2">
        <v>-0.31154009999999999</v>
      </c>
      <c r="AL148" s="2">
        <v>0</v>
      </c>
      <c r="AM148" s="2">
        <v>0.31154009999999999</v>
      </c>
      <c r="AN148" s="1">
        <v>44881</v>
      </c>
      <c r="AO148" s="2">
        <f>IFERROR(VLOOKUP(DW_Fact_CL_Pricing_Calculations_Report[[#This Row],[KEY]],'Table Pricing'!$Q$4:$T$816,4,FALSE),0)</f>
        <v>4.1021000000000001</v>
      </c>
      <c r="AP14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4.1021000000000001</v>
      </c>
      <c r="AQ148" s="2">
        <f>DW_Fact_CL_Pricing_Calculations_Report[[#This Row],[NewTable1]]+DW_Fact_CL_Pricing_Calculations_Report[[#This Row],[Tax]]</f>
        <v>4.3490000000000002</v>
      </c>
    </row>
    <row r="149" spans="1:43" x14ac:dyDescent="0.25">
      <c r="A149" s="2" t="s">
        <v>332</v>
      </c>
      <c r="B149" s="2" t="s">
        <v>582</v>
      </c>
      <c r="C149" s="2" t="s">
        <v>333</v>
      </c>
      <c r="D149" s="2" t="s">
        <v>334</v>
      </c>
      <c r="E149" s="2" t="s">
        <v>38</v>
      </c>
      <c r="F149" s="2" t="s">
        <v>330</v>
      </c>
      <c r="G149" s="2" t="s">
        <v>330</v>
      </c>
      <c r="H149" s="2" t="s">
        <v>541</v>
      </c>
      <c r="I149" s="2" t="s">
        <v>330</v>
      </c>
      <c r="J149" s="1">
        <v>44880</v>
      </c>
      <c r="K149" s="2">
        <v>5.4421999999999997</v>
      </c>
      <c r="L149" s="2" t="s">
        <v>27</v>
      </c>
      <c r="M149" s="2" t="s">
        <v>191</v>
      </c>
      <c r="N149" s="2" t="s">
        <v>25</v>
      </c>
      <c r="O149" s="2">
        <v>2324.13</v>
      </c>
      <c r="P149" s="2">
        <v>4.0005420999999997</v>
      </c>
      <c r="Q149" s="1">
        <v>44878</v>
      </c>
      <c r="R149" s="2">
        <v>3.7799</v>
      </c>
      <c r="S149" s="1">
        <v>44880</v>
      </c>
      <c r="T149" s="2" t="s">
        <v>331</v>
      </c>
      <c r="U149" s="2" t="s">
        <v>35</v>
      </c>
      <c r="V149" s="2" t="s">
        <v>36</v>
      </c>
      <c r="W149" s="2" t="s">
        <v>37</v>
      </c>
      <c r="X149" s="2">
        <v>5.9881000000000002</v>
      </c>
      <c r="Y149" s="2">
        <v>3.4750000000000001</v>
      </c>
      <c r="Z149" s="2">
        <v>0.15970999999999999</v>
      </c>
      <c r="AA149" s="2">
        <v>0.54590000000000005</v>
      </c>
      <c r="AB149" s="2">
        <v>3.6347100000000001</v>
      </c>
      <c r="AC149" s="2">
        <v>2.5000000000000001E-3</v>
      </c>
      <c r="AD149" s="2">
        <v>3.7799</v>
      </c>
      <c r="AE149" s="2">
        <v>3.7799</v>
      </c>
      <c r="AF149" s="2">
        <v>3.7799</v>
      </c>
      <c r="AG149" s="2">
        <v>3.7799</v>
      </c>
      <c r="AH149" s="2">
        <v>4.0360943000000002</v>
      </c>
      <c r="AI149" s="2">
        <v>4.0360943000000002</v>
      </c>
      <c r="AJ149" s="2">
        <v>4.0360943000000002</v>
      </c>
      <c r="AK149" s="2">
        <v>-0.40138430000000003</v>
      </c>
      <c r="AL149" s="2">
        <v>0</v>
      </c>
      <c r="AM149" s="2">
        <v>0.40138430000000003</v>
      </c>
      <c r="AN149" s="1">
        <v>44881</v>
      </c>
      <c r="AO149" s="2">
        <f>IFERROR(VLOOKUP(DW_Fact_CL_Pricing_Calculations_Report[[#This Row],[KEY]],'Table Pricing'!$Q$4:$T$816,4,FALSE),0)</f>
        <v>5.4421999999999997</v>
      </c>
      <c r="AP14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5.4422000000000006</v>
      </c>
      <c r="AQ149" s="2">
        <f>DW_Fact_CL_Pricing_Calculations_Report[[#This Row],[NewTable1]]+DW_Fact_CL_Pricing_Calculations_Report[[#This Row],[Tax]]</f>
        <v>5.9881000000000011</v>
      </c>
    </row>
    <row r="150" spans="1:43" x14ac:dyDescent="0.25">
      <c r="A150" s="2" t="s">
        <v>335</v>
      </c>
      <c r="B150" s="2" t="s">
        <v>582</v>
      </c>
      <c r="C150" s="2" t="s">
        <v>336</v>
      </c>
      <c r="D150" s="2" t="s">
        <v>337</v>
      </c>
      <c r="E150" s="2" t="s">
        <v>38</v>
      </c>
      <c r="F150" s="2" t="s">
        <v>338</v>
      </c>
      <c r="G150" s="2" t="s">
        <v>338</v>
      </c>
      <c r="H150" s="2" t="s">
        <v>543</v>
      </c>
      <c r="I150" s="2" t="s">
        <v>338</v>
      </c>
      <c r="J150" s="1">
        <v>44880</v>
      </c>
      <c r="K150" s="2">
        <v>4.1821999999999999</v>
      </c>
      <c r="L150" s="2" t="s">
        <v>24</v>
      </c>
      <c r="M150" s="2" t="s">
        <v>190</v>
      </c>
      <c r="N150" s="2" t="s">
        <v>25</v>
      </c>
      <c r="O150" s="2">
        <v>4792.5</v>
      </c>
      <c r="P150" s="2">
        <v>3.2325091000000001</v>
      </c>
      <c r="Q150" s="1">
        <v>44878</v>
      </c>
      <c r="R150" s="2">
        <v>3.1854</v>
      </c>
      <c r="S150" s="1">
        <v>44880</v>
      </c>
      <c r="T150" s="2" t="s">
        <v>339</v>
      </c>
      <c r="U150" s="2" t="s">
        <v>35</v>
      </c>
      <c r="V150" s="2" t="s">
        <v>36</v>
      </c>
      <c r="W150" s="2" t="s">
        <v>37</v>
      </c>
      <c r="X150" s="2">
        <v>4.7281000000000004</v>
      </c>
      <c r="Y150" s="2">
        <v>2.8662000000000001</v>
      </c>
      <c r="Z150" s="2">
        <v>0.15970999999999999</v>
      </c>
      <c r="AA150" s="2">
        <v>0.54590000000000005</v>
      </c>
      <c r="AB150" s="2">
        <v>3.0259100000000001</v>
      </c>
      <c r="AC150" s="2">
        <v>2.5000000000000001E-3</v>
      </c>
      <c r="AD150" s="2">
        <v>3.1854</v>
      </c>
      <c r="AE150" s="2">
        <v>3.1854</v>
      </c>
      <c r="AF150" s="2">
        <v>3.1854</v>
      </c>
      <c r="AG150" s="2">
        <v>3.1854</v>
      </c>
      <c r="AH150" s="2">
        <v>3.3488867</v>
      </c>
      <c r="AI150" s="2">
        <v>3.3488867</v>
      </c>
      <c r="AJ150" s="2">
        <v>3.3488867</v>
      </c>
      <c r="AK150" s="2">
        <v>-0.32297670000000001</v>
      </c>
      <c r="AL150" s="2">
        <v>0</v>
      </c>
      <c r="AM150" s="2">
        <v>0.32297670000000001</v>
      </c>
      <c r="AN150" s="1">
        <v>44881</v>
      </c>
      <c r="AO150" s="2">
        <f>IFERROR(VLOOKUP(DW_Fact_CL_Pricing_Calculations_Report[[#This Row],[KEY]],'Table Pricing'!$Q$4:$T$816,4,FALSE),0)</f>
        <v>4.1821999999999999</v>
      </c>
      <c r="AP15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4.1821999999999999</v>
      </c>
      <c r="AQ150" s="2">
        <f>DW_Fact_CL_Pricing_Calculations_Report[[#This Row],[NewTable1]]+DW_Fact_CL_Pricing_Calculations_Report[[#This Row],[Tax]]</f>
        <v>4.7280999999999995</v>
      </c>
    </row>
    <row r="151" spans="1:43" x14ac:dyDescent="0.25">
      <c r="A151" s="2" t="s">
        <v>335</v>
      </c>
      <c r="B151" s="2" t="s">
        <v>582</v>
      </c>
      <c r="C151" s="2" t="s">
        <v>336</v>
      </c>
      <c r="D151" s="2" t="s">
        <v>337</v>
      </c>
      <c r="E151" s="2" t="s">
        <v>38</v>
      </c>
      <c r="F151" s="2" t="s">
        <v>338</v>
      </c>
      <c r="G151" s="2" t="s">
        <v>338</v>
      </c>
      <c r="H151" s="2" t="s">
        <v>544</v>
      </c>
      <c r="I151" s="2" t="s">
        <v>338</v>
      </c>
      <c r="J151" s="1">
        <v>44880</v>
      </c>
      <c r="K151" s="2">
        <v>4.4520999999999997</v>
      </c>
      <c r="L151" s="2" t="s">
        <v>34</v>
      </c>
      <c r="M151" s="2" t="s">
        <v>208</v>
      </c>
      <c r="N151" s="2" t="s">
        <v>23</v>
      </c>
      <c r="O151" s="2">
        <v>6974.66</v>
      </c>
      <c r="P151" s="2">
        <v>4.6114793000000001</v>
      </c>
      <c r="Q151" s="1">
        <v>44878</v>
      </c>
      <c r="R151" s="2">
        <v>4.5038</v>
      </c>
      <c r="S151" s="1">
        <v>44880</v>
      </c>
      <c r="T151" s="2" t="s">
        <v>339</v>
      </c>
      <c r="U151" s="2" t="s">
        <v>35</v>
      </c>
      <c r="V151" s="2" t="s">
        <v>36</v>
      </c>
      <c r="W151" s="2" t="s">
        <v>37</v>
      </c>
      <c r="X151" s="2">
        <v>4.6989999999999998</v>
      </c>
      <c r="Y151" s="2">
        <v>4.125</v>
      </c>
      <c r="Z151" s="2">
        <v>0.1789</v>
      </c>
      <c r="AA151" s="2">
        <v>0.24690000000000001</v>
      </c>
      <c r="AB151" s="2">
        <v>4.3038999999999996</v>
      </c>
      <c r="AC151" s="2">
        <v>2.5000000000000001E-3</v>
      </c>
      <c r="AD151" s="2">
        <v>4.5038</v>
      </c>
      <c r="AE151" s="2">
        <v>4.5038</v>
      </c>
      <c r="AF151" s="2">
        <v>4.5038</v>
      </c>
      <c r="AG151" s="2">
        <v>4.5038</v>
      </c>
      <c r="AH151" s="2">
        <v>4.6114793000000001</v>
      </c>
      <c r="AI151" s="2">
        <v>4.6114793000000001</v>
      </c>
      <c r="AJ151" s="2">
        <v>4.6114793000000001</v>
      </c>
      <c r="AK151" s="2">
        <v>-0.3075793</v>
      </c>
      <c r="AL151" s="2">
        <v>0</v>
      </c>
      <c r="AM151" s="2">
        <v>0.3075793</v>
      </c>
      <c r="AN151" s="1">
        <v>44881</v>
      </c>
      <c r="AO151" s="2">
        <f>IFERROR(VLOOKUP(DW_Fact_CL_Pricing_Calculations_Report[[#This Row],[KEY]],'Table Pricing'!$Q$4:$T$816,4,FALSE),0)</f>
        <v>4.4520999999999997</v>
      </c>
      <c r="AP15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4.4521000000000006</v>
      </c>
      <c r="AQ151" s="2">
        <f>DW_Fact_CL_Pricing_Calculations_Report[[#This Row],[NewTable1]]+DW_Fact_CL_Pricing_Calculations_Report[[#This Row],[Tax]]</f>
        <v>4.6990000000000007</v>
      </c>
    </row>
    <row r="152" spans="1:43" x14ac:dyDescent="0.25">
      <c r="A152" s="2" t="s">
        <v>335</v>
      </c>
      <c r="B152" s="2" t="s">
        <v>582</v>
      </c>
      <c r="C152" s="2" t="s">
        <v>336</v>
      </c>
      <c r="D152" s="2" t="s">
        <v>337</v>
      </c>
      <c r="E152" s="2" t="s">
        <v>38</v>
      </c>
      <c r="F152" s="2" t="s">
        <v>338</v>
      </c>
      <c r="G152" s="2" t="s">
        <v>338</v>
      </c>
      <c r="H152" s="2" t="s">
        <v>545</v>
      </c>
      <c r="I152" s="2" t="s">
        <v>338</v>
      </c>
      <c r="J152" s="1">
        <v>44880</v>
      </c>
      <c r="K152" s="2">
        <v>5.3521999999999998</v>
      </c>
      <c r="L152" s="2" t="s">
        <v>27</v>
      </c>
      <c r="M152" s="2" t="s">
        <v>191</v>
      </c>
      <c r="N152" s="2" t="s">
        <v>25</v>
      </c>
      <c r="O152" s="2">
        <v>1715.7</v>
      </c>
      <c r="P152" s="2">
        <v>4.1432593000000004</v>
      </c>
      <c r="Q152" s="1">
        <v>44878</v>
      </c>
      <c r="R152" s="2">
        <v>3.7942</v>
      </c>
      <c r="S152" s="1">
        <v>44880</v>
      </c>
      <c r="T152" s="2" t="s">
        <v>339</v>
      </c>
      <c r="U152" s="2" t="s">
        <v>35</v>
      </c>
      <c r="V152" s="2" t="s">
        <v>36</v>
      </c>
      <c r="W152" s="2" t="s">
        <v>37</v>
      </c>
      <c r="X152" s="2">
        <v>5.8981000000000003</v>
      </c>
      <c r="Y152" s="2">
        <v>3.4750000000000001</v>
      </c>
      <c r="Z152" s="2">
        <v>0.15970999999999999</v>
      </c>
      <c r="AA152" s="2">
        <v>0.54590000000000005</v>
      </c>
      <c r="AB152" s="2">
        <v>3.6347100000000001</v>
      </c>
      <c r="AC152" s="2">
        <v>2.5000000000000001E-3</v>
      </c>
      <c r="AD152" s="2">
        <v>3.7942</v>
      </c>
      <c r="AE152" s="2">
        <v>3.7942</v>
      </c>
      <c r="AF152" s="2">
        <v>3.7942</v>
      </c>
      <c r="AG152" s="2">
        <v>3.7942</v>
      </c>
      <c r="AH152" s="2">
        <v>4.1432593000000004</v>
      </c>
      <c r="AI152" s="2">
        <v>4.1432593000000004</v>
      </c>
      <c r="AJ152" s="2">
        <v>4.1432593000000004</v>
      </c>
      <c r="AK152" s="2">
        <v>-0.50854929999999998</v>
      </c>
      <c r="AL152" s="2">
        <v>0</v>
      </c>
      <c r="AM152" s="2">
        <v>0.50854929999999998</v>
      </c>
      <c r="AN152" s="1">
        <v>44881</v>
      </c>
      <c r="AO152" s="2">
        <f>IFERROR(VLOOKUP(DW_Fact_CL_Pricing_Calculations_Report[[#This Row],[KEY]],'Table Pricing'!$Q$4:$T$816,4,FALSE),0)</f>
        <v>5.3521999999999998</v>
      </c>
      <c r="AP15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5.3521999999999998</v>
      </c>
      <c r="AQ152" s="2">
        <f>DW_Fact_CL_Pricing_Calculations_Report[[#This Row],[NewTable1]]+DW_Fact_CL_Pricing_Calculations_Report[[#This Row],[Tax]]</f>
        <v>5.8980999999999995</v>
      </c>
    </row>
    <row r="153" spans="1:43" x14ac:dyDescent="0.25">
      <c r="A153" s="2" t="s">
        <v>340</v>
      </c>
      <c r="B153" s="2" t="s">
        <v>582</v>
      </c>
      <c r="C153" s="2" t="s">
        <v>341</v>
      </c>
      <c r="D153" s="2" t="s">
        <v>342</v>
      </c>
      <c r="E153" s="2" t="s">
        <v>38</v>
      </c>
      <c r="F153" s="2" t="s">
        <v>338</v>
      </c>
      <c r="G153" s="2" t="s">
        <v>338</v>
      </c>
      <c r="H153" s="2" t="s">
        <v>543</v>
      </c>
      <c r="I153" s="2" t="s">
        <v>338</v>
      </c>
      <c r="J153" s="1">
        <v>44880</v>
      </c>
      <c r="K153" s="2">
        <v>4.1821999999999999</v>
      </c>
      <c r="L153" s="2" t="s">
        <v>24</v>
      </c>
      <c r="M153" s="2" t="s">
        <v>190</v>
      </c>
      <c r="N153" s="2" t="s">
        <v>25</v>
      </c>
      <c r="O153" s="2">
        <v>5079.8999999999996</v>
      </c>
      <c r="P153" s="2">
        <v>3.4586803000000002</v>
      </c>
      <c r="Q153" s="1">
        <v>44866</v>
      </c>
      <c r="R153" s="2">
        <v>3.1854</v>
      </c>
      <c r="S153" s="1">
        <v>44880</v>
      </c>
      <c r="T153" s="2" t="s">
        <v>339</v>
      </c>
      <c r="U153" s="2" t="s">
        <v>35</v>
      </c>
      <c r="V153" s="2" t="s">
        <v>36</v>
      </c>
      <c r="W153" s="2" t="s">
        <v>37</v>
      </c>
      <c r="X153" s="2">
        <v>4.7281000000000004</v>
      </c>
      <c r="Y153" s="2">
        <v>2.8662000000000001</v>
      </c>
      <c r="Z153" s="2">
        <v>0.15970999999999999</v>
      </c>
      <c r="AA153" s="2">
        <v>0.54590000000000005</v>
      </c>
      <c r="AB153" s="2">
        <v>3.0259100000000001</v>
      </c>
      <c r="AC153" s="2">
        <v>2.5000000000000001E-3</v>
      </c>
      <c r="AD153" s="2">
        <v>3.1854</v>
      </c>
      <c r="AE153" s="2">
        <v>3.1854</v>
      </c>
      <c r="AF153" s="2">
        <v>3.1854</v>
      </c>
      <c r="AG153" s="2">
        <v>3.1854</v>
      </c>
      <c r="AH153" s="2">
        <v>3.3488867</v>
      </c>
      <c r="AI153" s="2">
        <v>3.3488867</v>
      </c>
      <c r="AJ153" s="2">
        <v>3.3488867</v>
      </c>
      <c r="AK153" s="2">
        <v>-0.32297670000000001</v>
      </c>
      <c r="AL153" s="2">
        <v>0</v>
      </c>
      <c r="AM153" s="2">
        <v>0.32297670000000001</v>
      </c>
      <c r="AN153" s="1">
        <v>44881</v>
      </c>
      <c r="AO153" s="2">
        <f>IFERROR(VLOOKUP(DW_Fact_CL_Pricing_Calculations_Report[[#This Row],[KEY]],'Table Pricing'!$Q$4:$T$816,4,FALSE),0)</f>
        <v>4.1821999999999999</v>
      </c>
      <c r="AP15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4.1821999999999999</v>
      </c>
      <c r="AQ153" s="2">
        <f>DW_Fact_CL_Pricing_Calculations_Report[[#This Row],[NewTable1]]+DW_Fact_CL_Pricing_Calculations_Report[[#This Row],[Tax]]</f>
        <v>4.7280999999999995</v>
      </c>
    </row>
    <row r="154" spans="1:43" x14ac:dyDescent="0.25">
      <c r="A154" s="2" t="s">
        <v>340</v>
      </c>
      <c r="B154" s="2" t="s">
        <v>582</v>
      </c>
      <c r="C154" s="2" t="s">
        <v>341</v>
      </c>
      <c r="D154" s="2" t="s">
        <v>342</v>
      </c>
      <c r="E154" s="2" t="s">
        <v>38</v>
      </c>
      <c r="F154" s="2" t="s">
        <v>338</v>
      </c>
      <c r="G154" s="2" t="s">
        <v>338</v>
      </c>
      <c r="H154" s="2" t="s">
        <v>546</v>
      </c>
      <c r="I154" s="2" t="s">
        <v>338</v>
      </c>
      <c r="J154" s="1">
        <v>44880</v>
      </c>
      <c r="K154" s="2">
        <v>4.3921000000000001</v>
      </c>
      <c r="L154" s="2" t="s">
        <v>26</v>
      </c>
      <c r="M154" s="2" t="s">
        <v>189</v>
      </c>
      <c r="N154" s="2" t="s">
        <v>23</v>
      </c>
      <c r="O154" s="2">
        <v>2696.28</v>
      </c>
      <c r="P154" s="2">
        <v>3.5294368999999999</v>
      </c>
      <c r="Q154" s="1">
        <v>44866</v>
      </c>
      <c r="R154" s="2">
        <v>4.5178000000000003</v>
      </c>
      <c r="S154" s="1">
        <v>44880</v>
      </c>
      <c r="T154" s="2" t="s">
        <v>339</v>
      </c>
      <c r="U154" s="2" t="s">
        <v>35</v>
      </c>
      <c r="V154" s="2" t="s">
        <v>36</v>
      </c>
      <c r="W154" s="2" t="s">
        <v>37</v>
      </c>
      <c r="X154" s="2">
        <v>4.6390000000000002</v>
      </c>
      <c r="Y154" s="2">
        <v>4.1390000000000002</v>
      </c>
      <c r="Z154" s="2">
        <v>0.1789</v>
      </c>
      <c r="AA154" s="2">
        <v>0.24690000000000001</v>
      </c>
      <c r="AB154" s="2">
        <v>4.3178999999999998</v>
      </c>
      <c r="AC154" s="2">
        <v>2.5000000000000001E-3</v>
      </c>
      <c r="AD154" s="2">
        <v>4.5178000000000003</v>
      </c>
      <c r="AE154" s="2">
        <v>4.5178000000000003</v>
      </c>
      <c r="AF154" s="2">
        <v>4.5178000000000003</v>
      </c>
      <c r="AG154" s="2">
        <v>4.5178000000000003</v>
      </c>
      <c r="AH154" s="2">
        <v>3.5294368999999999</v>
      </c>
      <c r="AI154" s="2">
        <v>3.5294368999999999</v>
      </c>
      <c r="AJ154" s="2">
        <v>3.9236683999999999</v>
      </c>
      <c r="AK154" s="2">
        <v>0.78846309999999997</v>
      </c>
      <c r="AL154" s="2">
        <v>0.39423150000000001</v>
      </c>
      <c r="AM154" s="2">
        <v>0</v>
      </c>
      <c r="AN154" s="1">
        <v>44881</v>
      </c>
      <c r="AO154" s="2">
        <f>IFERROR(VLOOKUP(DW_Fact_CL_Pricing_Calculations_Report[[#This Row],[KEY]],'Table Pricing'!$Q$4:$T$816,4,FALSE),0)</f>
        <v>4.3921000000000001</v>
      </c>
      <c r="AP15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4.3921000000000001</v>
      </c>
      <c r="AQ154" s="2">
        <f>DW_Fact_CL_Pricing_Calculations_Report[[#This Row],[NewTable1]]+DW_Fact_CL_Pricing_Calculations_Report[[#This Row],[Tax]]</f>
        <v>4.6390000000000002</v>
      </c>
    </row>
    <row r="155" spans="1:43" x14ac:dyDescent="0.25">
      <c r="A155" s="2" t="s">
        <v>420</v>
      </c>
      <c r="B155" s="2" t="s">
        <v>582</v>
      </c>
      <c r="C155" s="2" t="s">
        <v>421</v>
      </c>
      <c r="D155" s="2" t="s">
        <v>422</v>
      </c>
      <c r="E155" s="2" t="s">
        <v>38</v>
      </c>
      <c r="F155" s="2" t="s">
        <v>330</v>
      </c>
      <c r="G155" s="2"/>
      <c r="H155" s="2" t="s">
        <v>24</v>
      </c>
      <c r="I155" s="2" t="s">
        <v>330</v>
      </c>
      <c r="J155" s="1">
        <v>44818</v>
      </c>
      <c r="K155" s="2">
        <v>4.1322000000000001</v>
      </c>
      <c r="L155" s="2" t="s">
        <v>24</v>
      </c>
      <c r="M155" s="2" t="s">
        <v>190</v>
      </c>
      <c r="N155" s="2" t="s">
        <v>25</v>
      </c>
      <c r="O155" s="2">
        <v>-18.829999999999998</v>
      </c>
      <c r="P155" s="2">
        <v>3.7461812000000001</v>
      </c>
      <c r="Q155" s="1">
        <v>44650</v>
      </c>
      <c r="R155" s="2">
        <v>3.1711</v>
      </c>
      <c r="S155" s="1">
        <v>44880</v>
      </c>
      <c r="T155" s="2" t="s">
        <v>331</v>
      </c>
      <c r="U155" s="2" t="s">
        <v>35</v>
      </c>
      <c r="V155" s="2" t="s">
        <v>36</v>
      </c>
      <c r="W155" s="2" t="s">
        <v>37</v>
      </c>
      <c r="X155" s="2"/>
      <c r="Y155" s="2">
        <v>2.8662000000000001</v>
      </c>
      <c r="Z155" s="2">
        <v>0.15970999999999999</v>
      </c>
      <c r="AA155" s="2"/>
      <c r="AB155" s="2">
        <v>3.0259100000000001</v>
      </c>
      <c r="AC155" s="2"/>
      <c r="AD155" s="2">
        <v>3.1711</v>
      </c>
      <c r="AE155" s="2">
        <v>3.1711</v>
      </c>
      <c r="AF155" s="2">
        <v>3.1711</v>
      </c>
      <c r="AG155" s="2">
        <v>3.1711</v>
      </c>
      <c r="AH155" s="2">
        <v>3.3115389999999998</v>
      </c>
      <c r="AI155" s="2">
        <v>3.3115389999999998</v>
      </c>
      <c r="AJ155" s="2">
        <v>3.3115389999999998</v>
      </c>
      <c r="AK155" s="2">
        <v>-0.28562900000000002</v>
      </c>
      <c r="AL155" s="2">
        <v>0</v>
      </c>
      <c r="AM155" s="2">
        <v>0.28562900000000002</v>
      </c>
      <c r="AN155" s="1">
        <v>44881</v>
      </c>
      <c r="AO155" s="2">
        <f>IFERROR(VLOOKUP(DW_Fact_CL_Pricing_Calculations_Report[[#This Row],[KEY]],'Table Pricing'!$Q$4:$T$816,4,FALSE),0)</f>
        <v>0</v>
      </c>
      <c r="AP15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55" s="2">
        <f>DW_Fact_CL_Pricing_Calculations_Report[[#This Row],[NewTable1]]+DW_Fact_CL_Pricing_Calculations_Report[[#This Row],[Tax]]</f>
        <v>2.2000000000000001E-3</v>
      </c>
    </row>
    <row r="156" spans="1:43" x14ac:dyDescent="0.25">
      <c r="A156" s="2" t="s">
        <v>420</v>
      </c>
      <c r="B156" s="2" t="s">
        <v>582</v>
      </c>
      <c r="C156" s="2" t="s">
        <v>421</v>
      </c>
      <c r="D156" s="2" t="s">
        <v>422</v>
      </c>
      <c r="E156" s="2" t="s">
        <v>38</v>
      </c>
      <c r="F156" s="2" t="s">
        <v>330</v>
      </c>
      <c r="G156" s="2"/>
      <c r="H156" s="2" t="s">
        <v>32</v>
      </c>
      <c r="I156" s="2" t="s">
        <v>330</v>
      </c>
      <c r="J156" s="1">
        <v>44818</v>
      </c>
      <c r="K156" s="2">
        <v>4.3322000000000003</v>
      </c>
      <c r="L156" s="2" t="s">
        <v>32</v>
      </c>
      <c r="M156" s="2" t="s">
        <v>197</v>
      </c>
      <c r="N156" s="2" t="s">
        <v>25</v>
      </c>
      <c r="O156" s="2">
        <v>73.13</v>
      </c>
      <c r="P156" s="2">
        <v>5.4706687000000001</v>
      </c>
      <c r="Q156" s="1">
        <v>44650</v>
      </c>
      <c r="R156" s="2">
        <v>3.8988</v>
      </c>
      <c r="S156" s="1">
        <v>44818</v>
      </c>
      <c r="T156" s="2" t="s">
        <v>331</v>
      </c>
      <c r="U156" s="2" t="s">
        <v>35</v>
      </c>
      <c r="V156" s="2" t="s">
        <v>36</v>
      </c>
      <c r="W156" s="2" t="s">
        <v>37</v>
      </c>
      <c r="X156" s="2"/>
      <c r="Y156" s="2">
        <v>3.2450000000000001</v>
      </c>
      <c r="Z156" s="2">
        <v>0.15970999999999999</v>
      </c>
      <c r="AA156" s="2"/>
      <c r="AB156" s="2">
        <v>3.4047100000000001</v>
      </c>
      <c r="AC156" s="2"/>
      <c r="AD156" s="2"/>
      <c r="AE156" s="2"/>
      <c r="AF156" s="2"/>
      <c r="AG156" s="2"/>
      <c r="AH156" s="2">
        <v>5.4706687000000001</v>
      </c>
      <c r="AI156" s="2">
        <v>5.4706687000000001</v>
      </c>
      <c r="AJ156" s="2">
        <v>5.4706687000000001</v>
      </c>
      <c r="AK156" s="2">
        <v>-2.0659586999999999</v>
      </c>
      <c r="AL156" s="2">
        <v>0</v>
      </c>
      <c r="AM156" s="2">
        <v>2.0659586999999999</v>
      </c>
      <c r="AN156" s="1">
        <v>44881</v>
      </c>
      <c r="AO156" s="2">
        <f>IFERROR(VLOOKUP(DW_Fact_CL_Pricing_Calculations_Report[[#This Row],[KEY]],'Table Pricing'!$Q$4:$T$816,4,FALSE),0)</f>
        <v>0</v>
      </c>
      <c r="AP15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56" s="2">
        <f>DW_Fact_CL_Pricing_Calculations_Report[[#This Row],[NewTable1]]+DW_Fact_CL_Pricing_Calculations_Report[[#This Row],[Tax]]</f>
        <v>2.2000000000000001E-3</v>
      </c>
    </row>
    <row r="157" spans="1:43" x14ac:dyDescent="0.25">
      <c r="A157" s="2" t="s">
        <v>420</v>
      </c>
      <c r="B157" s="2" t="s">
        <v>582</v>
      </c>
      <c r="C157" s="2" t="s">
        <v>421</v>
      </c>
      <c r="D157" s="2" t="s">
        <v>422</v>
      </c>
      <c r="E157" s="2" t="s">
        <v>38</v>
      </c>
      <c r="F157" s="2" t="s">
        <v>330</v>
      </c>
      <c r="G157" s="2"/>
      <c r="H157" s="2" t="s">
        <v>22</v>
      </c>
      <c r="I157" s="2" t="s">
        <v>330</v>
      </c>
      <c r="J157" s="1">
        <v>44818</v>
      </c>
      <c r="K157" s="2">
        <v>4.1021000000000001</v>
      </c>
      <c r="L157" s="2" t="s">
        <v>22</v>
      </c>
      <c r="M157" s="2" t="s">
        <v>188</v>
      </c>
      <c r="N157" s="2" t="s">
        <v>23</v>
      </c>
      <c r="O157" s="2">
        <v>12744.44</v>
      </c>
      <c r="P157" s="2">
        <v>4.3965791999999997</v>
      </c>
      <c r="Q157" s="1">
        <v>44650</v>
      </c>
      <c r="R157" s="2">
        <v>4.4987000000000004</v>
      </c>
      <c r="S157" s="1">
        <v>44880</v>
      </c>
      <c r="T157" s="2" t="s">
        <v>331</v>
      </c>
      <c r="U157" s="2" t="s">
        <v>35</v>
      </c>
      <c r="V157" s="2" t="s">
        <v>36</v>
      </c>
      <c r="W157" s="2" t="s">
        <v>37</v>
      </c>
      <c r="X157" s="2"/>
      <c r="Y157" s="2">
        <v>4.1363000000000003</v>
      </c>
      <c r="Z157" s="2">
        <v>0.1789</v>
      </c>
      <c r="AA157" s="2"/>
      <c r="AB157" s="2">
        <v>4.3151999999999999</v>
      </c>
      <c r="AC157" s="2"/>
      <c r="AD157" s="2">
        <v>4.4987000000000004</v>
      </c>
      <c r="AE157" s="2">
        <v>4.4987000000000004</v>
      </c>
      <c r="AF157" s="2">
        <v>4.4987000000000004</v>
      </c>
      <c r="AG157" s="2">
        <v>4.4987000000000004</v>
      </c>
      <c r="AH157" s="2">
        <v>4.6267401000000001</v>
      </c>
      <c r="AI157" s="2">
        <v>4.6267401000000001</v>
      </c>
      <c r="AJ157" s="2">
        <v>4.6267401000000001</v>
      </c>
      <c r="AK157" s="2">
        <v>-0.31154009999999999</v>
      </c>
      <c r="AL157" s="2">
        <v>0</v>
      </c>
      <c r="AM157" s="2">
        <v>0.31154009999999999</v>
      </c>
      <c r="AN157" s="1">
        <v>44881</v>
      </c>
      <c r="AO157" s="2">
        <f>IFERROR(VLOOKUP(DW_Fact_CL_Pricing_Calculations_Report[[#This Row],[KEY]],'Table Pricing'!$Q$4:$T$816,4,FALSE),0)</f>
        <v>0</v>
      </c>
      <c r="AP15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57" s="2">
        <f>DW_Fact_CL_Pricing_Calculations_Report[[#This Row],[NewTable1]]+DW_Fact_CL_Pricing_Calculations_Report[[#This Row],[Tax]]</f>
        <v>2.0999999999999999E-3</v>
      </c>
    </row>
    <row r="158" spans="1:43" x14ac:dyDescent="0.25">
      <c r="A158" s="2" t="s">
        <v>423</v>
      </c>
      <c r="B158" s="2" t="s">
        <v>583</v>
      </c>
      <c r="C158" s="2" t="s">
        <v>424</v>
      </c>
      <c r="D158" s="2" t="s">
        <v>425</v>
      </c>
      <c r="E158" s="2"/>
      <c r="F158" s="2"/>
      <c r="G158" s="2"/>
      <c r="H158" s="2" t="s">
        <v>40</v>
      </c>
      <c r="I158" s="2"/>
      <c r="J158" s="1">
        <v>44880</v>
      </c>
      <c r="K158" s="2">
        <v>3.99</v>
      </c>
      <c r="L158" s="2" t="s">
        <v>40</v>
      </c>
      <c r="M158" s="2" t="s">
        <v>426</v>
      </c>
      <c r="N158" s="2" t="s">
        <v>41</v>
      </c>
      <c r="O158" s="2">
        <v>399.47</v>
      </c>
      <c r="P158" s="2">
        <v>1.7294164999999999</v>
      </c>
      <c r="Q158" s="1">
        <v>44878</v>
      </c>
      <c r="R158" s="2"/>
      <c r="S158" s="1"/>
      <c r="T158" s="2"/>
      <c r="U158" s="2"/>
      <c r="V158" s="2"/>
      <c r="W158" s="2"/>
      <c r="X158" s="2"/>
      <c r="Y158" s="2"/>
      <c r="Z158" s="2"/>
      <c r="AA158" s="2"/>
      <c r="AB158" s="2"/>
      <c r="AC158" s="2">
        <v>0</v>
      </c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1">
        <v>44881</v>
      </c>
      <c r="AO158" s="2">
        <f>IFERROR(VLOOKUP(DW_Fact_CL_Pricing_Calculations_Report[[#This Row],[KEY]],'Table Pricing'!$Q$4:$T$816,4,FALSE),0)</f>
        <v>0</v>
      </c>
      <c r="AP15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-1E-3</v>
      </c>
      <c r="AQ158" s="2">
        <f>DW_Fact_CL_Pricing_Calculations_Report[[#This Row],[NewTable1]]+DW_Fact_CL_Pricing_Calculations_Report[[#This Row],[Tax]]</f>
        <v>-1E-3</v>
      </c>
    </row>
    <row r="159" spans="1:43" x14ac:dyDescent="0.25">
      <c r="A159" s="2" t="s">
        <v>423</v>
      </c>
      <c r="B159" s="2" t="s">
        <v>583</v>
      </c>
      <c r="C159" s="2" t="s">
        <v>424</v>
      </c>
      <c r="D159" s="2" t="s">
        <v>425</v>
      </c>
      <c r="E159" s="2"/>
      <c r="F159" s="2"/>
      <c r="G159" s="2"/>
      <c r="H159" s="2" t="s">
        <v>427</v>
      </c>
      <c r="I159" s="2"/>
      <c r="J159" s="1">
        <v>44880</v>
      </c>
      <c r="K159" s="2">
        <v>4.4029999999999996</v>
      </c>
      <c r="L159" s="2" t="s">
        <v>427</v>
      </c>
      <c r="M159" s="2" t="s">
        <v>428</v>
      </c>
      <c r="N159" s="2" t="s">
        <v>25</v>
      </c>
      <c r="O159" s="2">
        <v>1436.58</v>
      </c>
      <c r="P159" s="2">
        <v>3.9121524999999999</v>
      </c>
      <c r="Q159" s="1">
        <v>44878</v>
      </c>
      <c r="R159" s="2"/>
      <c r="S159" s="1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1">
        <v>44881</v>
      </c>
      <c r="AO159" s="2">
        <f>IFERROR(VLOOKUP(DW_Fact_CL_Pricing_Calculations_Report[[#This Row],[KEY]],'Table Pricing'!$Q$4:$T$816,4,FALSE),0)</f>
        <v>0</v>
      </c>
      <c r="AP15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59" s="2">
        <f>DW_Fact_CL_Pricing_Calculations_Report[[#This Row],[NewTable1]]+DW_Fact_CL_Pricing_Calculations_Report[[#This Row],[Tax]]</f>
        <v>2.2000000000000001E-3</v>
      </c>
    </row>
    <row r="160" spans="1:43" x14ac:dyDescent="0.25">
      <c r="A160" s="2" t="s">
        <v>423</v>
      </c>
      <c r="B160" s="2" t="s">
        <v>583</v>
      </c>
      <c r="C160" s="2" t="s">
        <v>424</v>
      </c>
      <c r="D160" s="2" t="s">
        <v>425</v>
      </c>
      <c r="E160" s="2"/>
      <c r="F160" s="2"/>
      <c r="G160" s="2"/>
      <c r="H160" s="2" t="s">
        <v>24</v>
      </c>
      <c r="I160" s="2"/>
      <c r="J160" s="1">
        <v>44880</v>
      </c>
      <c r="K160" s="2">
        <v>3.863</v>
      </c>
      <c r="L160" s="2" t="s">
        <v>24</v>
      </c>
      <c r="M160" s="2" t="s">
        <v>190</v>
      </c>
      <c r="N160" s="2" t="s">
        <v>25</v>
      </c>
      <c r="O160" s="2">
        <v>4841.83</v>
      </c>
      <c r="P160" s="2">
        <v>3.4017550999999999</v>
      </c>
      <c r="Q160" s="1">
        <v>44878</v>
      </c>
      <c r="R160" s="2"/>
      <c r="S160" s="1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1">
        <v>44881</v>
      </c>
      <c r="AO160" s="2">
        <f>IFERROR(VLOOKUP(DW_Fact_CL_Pricing_Calculations_Report[[#This Row],[KEY]],'Table Pricing'!$Q$4:$T$816,4,FALSE),0)</f>
        <v>0</v>
      </c>
      <c r="AP16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0" s="2">
        <f>DW_Fact_CL_Pricing_Calculations_Report[[#This Row],[NewTable1]]+DW_Fact_CL_Pricing_Calculations_Report[[#This Row],[Tax]]</f>
        <v>2.2000000000000001E-3</v>
      </c>
    </row>
    <row r="161" spans="1:43" x14ac:dyDescent="0.25">
      <c r="A161" s="2" t="s">
        <v>423</v>
      </c>
      <c r="B161" s="2" t="s">
        <v>583</v>
      </c>
      <c r="C161" s="2" t="s">
        <v>424</v>
      </c>
      <c r="D161" s="2" t="s">
        <v>425</v>
      </c>
      <c r="E161" s="2"/>
      <c r="F161" s="2"/>
      <c r="G161" s="2"/>
      <c r="H161" s="2" t="s">
        <v>22</v>
      </c>
      <c r="I161" s="2"/>
      <c r="J161" s="1">
        <v>44880</v>
      </c>
      <c r="K161" s="2">
        <v>5.1929999999999996</v>
      </c>
      <c r="L161" s="2" t="s">
        <v>22</v>
      </c>
      <c r="M161" s="2" t="s">
        <v>188</v>
      </c>
      <c r="N161" s="2" t="s">
        <v>23</v>
      </c>
      <c r="O161" s="2">
        <v>15226.24</v>
      </c>
      <c r="P161" s="2">
        <v>5.0785460000000002</v>
      </c>
      <c r="Q161" s="1">
        <v>44878</v>
      </c>
      <c r="R161" s="2"/>
      <c r="S161" s="1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1">
        <v>44881</v>
      </c>
      <c r="AO161" s="2">
        <f>IFERROR(VLOOKUP(DW_Fact_CL_Pricing_Calculations_Report[[#This Row],[KEY]],'Table Pricing'!$Q$4:$T$816,4,FALSE),0)</f>
        <v>0</v>
      </c>
      <c r="AP16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61" s="2">
        <f>DW_Fact_CL_Pricing_Calculations_Report[[#This Row],[NewTable1]]+DW_Fact_CL_Pricing_Calculations_Report[[#This Row],[Tax]]</f>
        <v>2.0999999999999999E-3</v>
      </c>
    </row>
    <row r="162" spans="1:43" x14ac:dyDescent="0.25">
      <c r="A162" s="2" t="s">
        <v>417</v>
      </c>
      <c r="B162" s="2" t="s">
        <v>583</v>
      </c>
      <c r="C162" s="2" t="s">
        <v>418</v>
      </c>
      <c r="D162" s="2" t="s">
        <v>419</v>
      </c>
      <c r="E162" s="2"/>
      <c r="F162" s="2"/>
      <c r="G162" s="2"/>
      <c r="H162" s="2" t="s">
        <v>429</v>
      </c>
      <c r="I162" s="2"/>
      <c r="J162" s="1">
        <v>44880</v>
      </c>
      <c r="K162" s="2">
        <v>4.6029999999999998</v>
      </c>
      <c r="L162" s="2" t="s">
        <v>429</v>
      </c>
      <c r="M162" s="2" t="s">
        <v>430</v>
      </c>
      <c r="N162" s="2" t="s">
        <v>25</v>
      </c>
      <c r="O162" s="2">
        <v>2030.2</v>
      </c>
      <c r="P162" s="2">
        <v>3.8783371</v>
      </c>
      <c r="Q162" s="1">
        <v>44878</v>
      </c>
      <c r="R162" s="2"/>
      <c r="S162" s="1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1">
        <v>44881</v>
      </c>
      <c r="AO162" s="2">
        <f>IFERROR(VLOOKUP(DW_Fact_CL_Pricing_Calculations_Report[[#This Row],[KEY]],'Table Pricing'!$Q$4:$T$816,4,FALSE),0)</f>
        <v>0</v>
      </c>
      <c r="AP16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2" s="2">
        <f>DW_Fact_CL_Pricing_Calculations_Report[[#This Row],[NewTable1]]+DW_Fact_CL_Pricing_Calculations_Report[[#This Row],[Tax]]</f>
        <v>2.2000000000000001E-3</v>
      </c>
    </row>
    <row r="163" spans="1:43" x14ac:dyDescent="0.25">
      <c r="A163" s="2" t="s">
        <v>417</v>
      </c>
      <c r="B163" s="2" t="s">
        <v>583</v>
      </c>
      <c r="C163" s="2" t="s">
        <v>418</v>
      </c>
      <c r="D163" s="2" t="s">
        <v>419</v>
      </c>
      <c r="E163" s="2"/>
      <c r="F163" s="2"/>
      <c r="G163" s="2"/>
      <c r="H163" s="2" t="s">
        <v>24</v>
      </c>
      <c r="I163" s="2"/>
      <c r="J163" s="1">
        <v>44880</v>
      </c>
      <c r="K163" s="2">
        <v>3.863</v>
      </c>
      <c r="L163" s="2" t="s">
        <v>24</v>
      </c>
      <c r="M163" s="2" t="s">
        <v>190</v>
      </c>
      <c r="N163" s="2" t="s">
        <v>25</v>
      </c>
      <c r="O163" s="2">
        <v>2406.3000000000002</v>
      </c>
      <c r="P163" s="2">
        <v>3.5003199999999999</v>
      </c>
      <c r="Q163" s="1">
        <v>44878</v>
      </c>
      <c r="R163" s="2"/>
      <c r="S163" s="1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1">
        <v>44881</v>
      </c>
      <c r="AO163" s="2">
        <f>IFERROR(VLOOKUP(DW_Fact_CL_Pricing_Calculations_Report[[#This Row],[KEY]],'Table Pricing'!$Q$4:$T$816,4,FALSE),0)</f>
        <v>0</v>
      </c>
      <c r="AP16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3" s="2">
        <f>DW_Fact_CL_Pricing_Calculations_Report[[#This Row],[NewTable1]]+DW_Fact_CL_Pricing_Calculations_Report[[#This Row],[Tax]]</f>
        <v>2.2000000000000001E-3</v>
      </c>
    </row>
    <row r="164" spans="1:43" x14ac:dyDescent="0.25">
      <c r="A164" s="2" t="s">
        <v>417</v>
      </c>
      <c r="B164" s="2" t="s">
        <v>583</v>
      </c>
      <c r="C164" s="2" t="s">
        <v>418</v>
      </c>
      <c r="D164" s="2" t="s">
        <v>419</v>
      </c>
      <c r="E164" s="2"/>
      <c r="F164" s="2"/>
      <c r="G164" s="2"/>
      <c r="H164" s="2" t="s">
        <v>22</v>
      </c>
      <c r="I164" s="2"/>
      <c r="J164" s="1">
        <v>44880</v>
      </c>
      <c r="K164" s="2">
        <v>5.1929999999999996</v>
      </c>
      <c r="L164" s="2" t="s">
        <v>22</v>
      </c>
      <c r="M164" s="2" t="s">
        <v>188</v>
      </c>
      <c r="N164" s="2" t="s">
        <v>23</v>
      </c>
      <c r="O164" s="2">
        <v>2265.9</v>
      </c>
      <c r="P164" s="2">
        <v>4.8820822000000001</v>
      </c>
      <c r="Q164" s="1">
        <v>44878</v>
      </c>
      <c r="R164" s="2"/>
      <c r="S164" s="1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1">
        <v>44881</v>
      </c>
      <c r="AO164" s="2">
        <f>IFERROR(VLOOKUP(DW_Fact_CL_Pricing_Calculations_Report[[#This Row],[KEY]],'Table Pricing'!$Q$4:$T$816,4,FALSE),0)</f>
        <v>0</v>
      </c>
      <c r="AP16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64" s="2">
        <f>DW_Fact_CL_Pricing_Calculations_Report[[#This Row],[NewTable1]]+DW_Fact_CL_Pricing_Calculations_Report[[#This Row],[Tax]]</f>
        <v>2.0999999999999999E-3</v>
      </c>
    </row>
    <row r="165" spans="1:43" x14ac:dyDescent="0.25">
      <c r="A165" s="2" t="s">
        <v>431</v>
      </c>
      <c r="B165" s="2" t="s">
        <v>583</v>
      </c>
      <c r="C165" s="2" t="s">
        <v>432</v>
      </c>
      <c r="D165" s="2" t="s">
        <v>433</v>
      </c>
      <c r="E165" s="2"/>
      <c r="F165" s="2"/>
      <c r="G165" s="2"/>
      <c r="H165" s="2" t="s">
        <v>429</v>
      </c>
      <c r="I165" s="2"/>
      <c r="J165" s="1">
        <v>44180</v>
      </c>
      <c r="K165" s="2">
        <v>2.6629999999999998</v>
      </c>
      <c r="L165" s="2" t="s">
        <v>429</v>
      </c>
      <c r="M165" s="2" t="s">
        <v>430</v>
      </c>
      <c r="N165" s="2" t="s">
        <v>25</v>
      </c>
      <c r="O165" s="2">
        <v>1497.1</v>
      </c>
      <c r="P165" s="2">
        <v>2.1756863000000002</v>
      </c>
      <c r="Q165" s="1">
        <v>44160</v>
      </c>
      <c r="R165" s="2"/>
      <c r="S165" s="1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1">
        <v>44881</v>
      </c>
      <c r="AO165" s="2">
        <f>IFERROR(VLOOKUP(DW_Fact_CL_Pricing_Calculations_Report[[#This Row],[KEY]],'Table Pricing'!$Q$4:$T$816,4,FALSE),0)</f>
        <v>0</v>
      </c>
      <c r="AP16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5" s="2">
        <f>DW_Fact_CL_Pricing_Calculations_Report[[#This Row],[NewTable1]]+DW_Fact_CL_Pricing_Calculations_Report[[#This Row],[Tax]]</f>
        <v>2.2000000000000001E-3</v>
      </c>
    </row>
    <row r="166" spans="1:43" x14ac:dyDescent="0.25">
      <c r="A166" s="2" t="s">
        <v>431</v>
      </c>
      <c r="B166" s="2" t="s">
        <v>583</v>
      </c>
      <c r="C166" s="2" t="s">
        <v>432</v>
      </c>
      <c r="D166" s="2" t="s">
        <v>433</v>
      </c>
      <c r="E166" s="2"/>
      <c r="F166" s="2"/>
      <c r="G166" s="2"/>
      <c r="H166" s="2" t="s">
        <v>24</v>
      </c>
      <c r="I166" s="2"/>
      <c r="J166" s="1">
        <v>44180</v>
      </c>
      <c r="K166" s="2">
        <v>1.833</v>
      </c>
      <c r="L166" s="2" t="s">
        <v>24</v>
      </c>
      <c r="M166" s="2" t="s">
        <v>190</v>
      </c>
      <c r="N166" s="2" t="s">
        <v>25</v>
      </c>
      <c r="O166" s="2">
        <v>4131.6000000000004</v>
      </c>
      <c r="P166" s="2">
        <v>1.442993</v>
      </c>
      <c r="Q166" s="1">
        <v>44160</v>
      </c>
      <c r="R166" s="2"/>
      <c r="S166" s="1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1">
        <v>44881</v>
      </c>
      <c r="AO166" s="2">
        <f>IFERROR(VLOOKUP(DW_Fact_CL_Pricing_Calculations_Report[[#This Row],[KEY]],'Table Pricing'!$Q$4:$T$816,4,FALSE),0)</f>
        <v>0</v>
      </c>
      <c r="AP16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6" s="2">
        <f>DW_Fact_CL_Pricing_Calculations_Report[[#This Row],[NewTable1]]+DW_Fact_CL_Pricing_Calculations_Report[[#This Row],[Tax]]</f>
        <v>2.2000000000000001E-3</v>
      </c>
    </row>
    <row r="167" spans="1:43" x14ac:dyDescent="0.25">
      <c r="A167" s="2" t="s">
        <v>431</v>
      </c>
      <c r="B167" s="2" t="s">
        <v>583</v>
      </c>
      <c r="C167" s="2" t="s">
        <v>432</v>
      </c>
      <c r="D167" s="2" t="s">
        <v>433</v>
      </c>
      <c r="E167" s="2"/>
      <c r="F167" s="2"/>
      <c r="G167" s="2"/>
      <c r="H167" s="2" t="s">
        <v>22</v>
      </c>
      <c r="I167" s="2"/>
      <c r="J167" s="1">
        <v>44180</v>
      </c>
      <c r="K167" s="2">
        <v>2.2829999999999999</v>
      </c>
      <c r="L167" s="2" t="s">
        <v>22</v>
      </c>
      <c r="M167" s="2" t="s">
        <v>188</v>
      </c>
      <c r="N167" s="2" t="s">
        <v>23</v>
      </c>
      <c r="O167" s="2">
        <v>1397.6</v>
      </c>
      <c r="P167" s="2">
        <v>1.6022038000000001</v>
      </c>
      <c r="Q167" s="1">
        <v>44159</v>
      </c>
      <c r="R167" s="2"/>
      <c r="S167" s="1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1">
        <v>44881</v>
      </c>
      <c r="AO167" s="2">
        <f>IFERROR(VLOOKUP(DW_Fact_CL_Pricing_Calculations_Report[[#This Row],[KEY]],'Table Pricing'!$Q$4:$T$816,4,FALSE),0)</f>
        <v>0</v>
      </c>
      <c r="AP16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67" s="2">
        <f>DW_Fact_CL_Pricing_Calculations_Report[[#This Row],[NewTable1]]+DW_Fact_CL_Pricing_Calculations_Report[[#This Row],[Tax]]</f>
        <v>2.0999999999999999E-3</v>
      </c>
    </row>
    <row r="168" spans="1:43" x14ac:dyDescent="0.25">
      <c r="A168" s="2" t="s">
        <v>431</v>
      </c>
      <c r="B168" s="2" t="s">
        <v>583</v>
      </c>
      <c r="C168" s="2" t="s">
        <v>432</v>
      </c>
      <c r="D168" s="2" t="s">
        <v>433</v>
      </c>
      <c r="E168" s="2"/>
      <c r="F168" s="2"/>
      <c r="G168" s="2"/>
      <c r="H168" s="2" t="s">
        <v>26</v>
      </c>
      <c r="I168" s="2"/>
      <c r="J168" s="1">
        <v>44180</v>
      </c>
      <c r="K168" s="2">
        <v>2.3290000000000002</v>
      </c>
      <c r="L168" s="2" t="s">
        <v>26</v>
      </c>
      <c r="M168" s="2" t="s">
        <v>189</v>
      </c>
      <c r="N168" s="2" t="s">
        <v>23</v>
      </c>
      <c r="O168" s="2">
        <v>2185.4</v>
      </c>
      <c r="P168" s="2">
        <v>1.4829825000000001</v>
      </c>
      <c r="Q168" s="1">
        <v>44159</v>
      </c>
      <c r="R168" s="2"/>
      <c r="S168" s="1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1">
        <v>44881</v>
      </c>
      <c r="AO168" s="2">
        <f>IFERROR(VLOOKUP(DW_Fact_CL_Pricing_Calculations_Report[[#This Row],[KEY]],'Table Pricing'!$Q$4:$T$816,4,FALSE),0)</f>
        <v>0</v>
      </c>
      <c r="AP16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68" s="2">
        <f>DW_Fact_CL_Pricing_Calculations_Report[[#This Row],[NewTable1]]+DW_Fact_CL_Pricing_Calculations_Report[[#This Row],[Tax]]</f>
        <v>2.0999999999999999E-3</v>
      </c>
    </row>
    <row r="169" spans="1:43" x14ac:dyDescent="0.25">
      <c r="A169" s="2" t="s">
        <v>434</v>
      </c>
      <c r="B169" s="2" t="s">
        <v>583</v>
      </c>
      <c r="C169" s="2" t="s">
        <v>435</v>
      </c>
      <c r="D169" s="2" t="s">
        <v>436</v>
      </c>
      <c r="E169" s="2"/>
      <c r="F169" s="2"/>
      <c r="G169" s="2"/>
      <c r="H169" s="2" t="s">
        <v>429</v>
      </c>
      <c r="I169" s="2"/>
      <c r="J169" s="1">
        <v>44880.559027777781</v>
      </c>
      <c r="K169" s="2">
        <v>4.6029999999999998</v>
      </c>
      <c r="L169" s="2" t="s">
        <v>429</v>
      </c>
      <c r="M169" s="2" t="s">
        <v>430</v>
      </c>
      <c r="N169" s="2" t="s">
        <v>25</v>
      </c>
      <c r="O169" s="2">
        <v>1238.7</v>
      </c>
      <c r="P169" s="2">
        <v>3.8613127999999999</v>
      </c>
      <c r="Q169" s="1">
        <v>44877</v>
      </c>
      <c r="R169" s="2"/>
      <c r="S169" s="1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1">
        <v>44881</v>
      </c>
      <c r="AO169" s="2">
        <f>IFERROR(VLOOKUP(DW_Fact_CL_Pricing_Calculations_Report[[#This Row],[KEY]],'Table Pricing'!$Q$4:$T$816,4,FALSE),0)</f>
        <v>0</v>
      </c>
      <c r="AP16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9" s="2">
        <f>DW_Fact_CL_Pricing_Calculations_Report[[#This Row],[NewTable1]]+DW_Fact_CL_Pricing_Calculations_Report[[#This Row],[Tax]]</f>
        <v>2.2000000000000001E-3</v>
      </c>
    </row>
    <row r="170" spans="1:43" x14ac:dyDescent="0.25">
      <c r="A170" s="2" t="s">
        <v>434</v>
      </c>
      <c r="B170" s="2" t="s">
        <v>583</v>
      </c>
      <c r="C170" s="2" t="s">
        <v>435</v>
      </c>
      <c r="D170" s="2" t="s">
        <v>436</v>
      </c>
      <c r="E170" s="2"/>
      <c r="F170" s="2"/>
      <c r="G170" s="2"/>
      <c r="H170" s="2" t="s">
        <v>34</v>
      </c>
      <c r="I170" s="2"/>
      <c r="J170" s="1">
        <v>44880.559027777781</v>
      </c>
      <c r="K170" s="2">
        <v>5.1928999999999998</v>
      </c>
      <c r="L170" s="2" t="s">
        <v>34</v>
      </c>
      <c r="M170" s="2" t="s">
        <v>208</v>
      </c>
      <c r="N170" s="2" t="s">
        <v>23</v>
      </c>
      <c r="O170" s="2">
        <v>1119.97</v>
      </c>
      <c r="P170" s="2">
        <v>4.8872233999999999</v>
      </c>
      <c r="Q170" s="1">
        <v>44877</v>
      </c>
      <c r="R170" s="2"/>
      <c r="S170" s="1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1">
        <v>44881</v>
      </c>
      <c r="AO170" s="2">
        <f>IFERROR(VLOOKUP(DW_Fact_CL_Pricing_Calculations_Report[[#This Row],[KEY]],'Table Pricing'!$Q$4:$T$816,4,FALSE),0)</f>
        <v>0</v>
      </c>
      <c r="AP17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70" s="2">
        <f>DW_Fact_CL_Pricing_Calculations_Report[[#This Row],[NewTable1]]+DW_Fact_CL_Pricing_Calculations_Report[[#This Row],[Tax]]</f>
        <v>2.0999999999999999E-3</v>
      </c>
    </row>
    <row r="171" spans="1:43" x14ac:dyDescent="0.25">
      <c r="A171" s="2" t="s">
        <v>434</v>
      </c>
      <c r="B171" s="2" t="s">
        <v>583</v>
      </c>
      <c r="C171" s="2" t="s">
        <v>435</v>
      </c>
      <c r="D171" s="2" t="s">
        <v>436</v>
      </c>
      <c r="E171" s="2"/>
      <c r="F171" s="2"/>
      <c r="G171" s="2"/>
      <c r="H171" s="2" t="s">
        <v>29</v>
      </c>
      <c r="I171" s="2"/>
      <c r="J171" s="1">
        <v>44880.559027777781</v>
      </c>
      <c r="K171" s="2">
        <v>5.1014429999999997</v>
      </c>
      <c r="L171" s="2" t="s">
        <v>29</v>
      </c>
      <c r="M171" s="2" t="s">
        <v>209</v>
      </c>
      <c r="N171" s="2" t="s">
        <v>23</v>
      </c>
      <c r="O171" s="2">
        <v>1624.67</v>
      </c>
      <c r="P171" s="2">
        <v>4.9087075999999996</v>
      </c>
      <c r="Q171" s="1">
        <v>44878</v>
      </c>
      <c r="R171" s="2"/>
      <c r="S171" s="1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1">
        <v>44881</v>
      </c>
      <c r="AO171" s="2">
        <f>IFERROR(VLOOKUP(DW_Fact_CL_Pricing_Calculations_Report[[#This Row],[KEY]],'Table Pricing'!$Q$4:$T$816,4,FALSE),0)</f>
        <v>0</v>
      </c>
      <c r="AP17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71" s="2">
        <f>DW_Fact_CL_Pricing_Calculations_Report[[#This Row],[NewTable1]]+DW_Fact_CL_Pricing_Calculations_Report[[#This Row],[Tax]]</f>
        <v>2.0999999999999999E-3</v>
      </c>
    </row>
    <row r="172" spans="1:43" x14ac:dyDescent="0.25">
      <c r="A172" s="2" t="s">
        <v>434</v>
      </c>
      <c r="B172" s="2" t="s">
        <v>583</v>
      </c>
      <c r="C172" s="2" t="s">
        <v>435</v>
      </c>
      <c r="D172" s="2" t="s">
        <v>436</v>
      </c>
      <c r="E172" s="2"/>
      <c r="F172" s="2"/>
      <c r="G172" s="2"/>
      <c r="H172" s="2" t="s">
        <v>33</v>
      </c>
      <c r="I172" s="2"/>
      <c r="J172" s="1">
        <v>44880.559027777781</v>
      </c>
      <c r="K172" s="2">
        <v>3.9830000000000001</v>
      </c>
      <c r="L172" s="2" t="s">
        <v>33</v>
      </c>
      <c r="M172" s="2" t="s">
        <v>207</v>
      </c>
      <c r="N172" s="2" t="s">
        <v>25</v>
      </c>
      <c r="O172" s="2">
        <v>1604.25</v>
      </c>
      <c r="P172" s="2">
        <v>3.7944273000000002</v>
      </c>
      <c r="Q172" s="1">
        <v>44878</v>
      </c>
      <c r="R172" s="2"/>
      <c r="S172" s="1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1">
        <v>44881</v>
      </c>
      <c r="AO172" s="2">
        <f>IFERROR(VLOOKUP(DW_Fact_CL_Pricing_Calculations_Report[[#This Row],[KEY]],'Table Pricing'!$Q$4:$T$816,4,FALSE),0)</f>
        <v>0</v>
      </c>
      <c r="AP17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72" s="2">
        <f>DW_Fact_CL_Pricing_Calculations_Report[[#This Row],[NewTable1]]+DW_Fact_CL_Pricing_Calculations_Report[[#This Row],[Tax]]</f>
        <v>2.2000000000000001E-3</v>
      </c>
    </row>
    <row r="173" spans="1:43" x14ac:dyDescent="0.25">
      <c r="A173" s="2" t="s">
        <v>437</v>
      </c>
      <c r="B173" s="2" t="s">
        <v>583</v>
      </c>
      <c r="C173" s="2" t="s">
        <v>438</v>
      </c>
      <c r="D173" s="2" t="s">
        <v>439</v>
      </c>
      <c r="E173" s="2"/>
      <c r="F173" s="2"/>
      <c r="G173" s="2"/>
      <c r="H173" s="2" t="s">
        <v>40</v>
      </c>
      <c r="I173" s="2"/>
      <c r="J173" s="1">
        <v>44880.559027777781</v>
      </c>
      <c r="K173" s="2">
        <v>3.99</v>
      </c>
      <c r="L173" s="2" t="s">
        <v>40</v>
      </c>
      <c r="M173" s="2" t="s">
        <v>426</v>
      </c>
      <c r="N173" s="2" t="s">
        <v>41</v>
      </c>
      <c r="O173" s="2">
        <v>538.49</v>
      </c>
      <c r="P173" s="2">
        <v>1.7593084000000001</v>
      </c>
      <c r="Q173" s="1">
        <v>44876</v>
      </c>
      <c r="R173" s="2"/>
      <c r="S173" s="1"/>
      <c r="T173" s="2"/>
      <c r="U173" s="2"/>
      <c r="V173" s="2"/>
      <c r="W173" s="2"/>
      <c r="X173" s="2"/>
      <c r="Y173" s="2"/>
      <c r="Z173" s="2"/>
      <c r="AA173" s="2"/>
      <c r="AB173" s="2"/>
      <c r="AC173" s="2">
        <v>0</v>
      </c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1">
        <v>44881</v>
      </c>
      <c r="AO173" s="2">
        <f>IFERROR(VLOOKUP(DW_Fact_CL_Pricing_Calculations_Report[[#This Row],[KEY]],'Table Pricing'!$Q$4:$T$816,4,FALSE),0)</f>
        <v>0</v>
      </c>
      <c r="AP17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-1E-3</v>
      </c>
      <c r="AQ173" s="2">
        <f>DW_Fact_CL_Pricing_Calculations_Report[[#This Row],[NewTable1]]+DW_Fact_CL_Pricing_Calculations_Report[[#This Row],[Tax]]</f>
        <v>-1E-3</v>
      </c>
    </row>
    <row r="174" spans="1:43" x14ac:dyDescent="0.25">
      <c r="A174" s="2" t="s">
        <v>437</v>
      </c>
      <c r="B174" s="2" t="s">
        <v>583</v>
      </c>
      <c r="C174" s="2" t="s">
        <v>438</v>
      </c>
      <c r="D174" s="2" t="s">
        <v>439</v>
      </c>
      <c r="E174" s="2"/>
      <c r="F174" s="2"/>
      <c r="G174" s="2"/>
      <c r="H174" s="2" t="s">
        <v>24</v>
      </c>
      <c r="I174" s="2"/>
      <c r="J174" s="1">
        <v>44880.559027777781</v>
      </c>
      <c r="K174" s="2">
        <v>3.7130000000000001</v>
      </c>
      <c r="L174" s="2" t="s">
        <v>24</v>
      </c>
      <c r="M174" s="2" t="s">
        <v>190</v>
      </c>
      <c r="N174" s="2" t="s">
        <v>25</v>
      </c>
      <c r="O174" s="2">
        <v>3592.29</v>
      </c>
      <c r="P174" s="2">
        <v>3.4955892</v>
      </c>
      <c r="Q174" s="1">
        <v>44877</v>
      </c>
      <c r="R174" s="2"/>
      <c r="S174" s="1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1">
        <v>44881</v>
      </c>
      <c r="AO174" s="2">
        <f>IFERROR(VLOOKUP(DW_Fact_CL_Pricing_Calculations_Report[[#This Row],[KEY]],'Table Pricing'!$Q$4:$T$816,4,FALSE),0)</f>
        <v>0</v>
      </c>
      <c r="AP17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74" s="2">
        <f>DW_Fact_CL_Pricing_Calculations_Report[[#This Row],[NewTable1]]+DW_Fact_CL_Pricing_Calculations_Report[[#This Row],[Tax]]</f>
        <v>2.2000000000000001E-3</v>
      </c>
    </row>
    <row r="175" spans="1:43" x14ac:dyDescent="0.25">
      <c r="A175" s="2" t="s">
        <v>437</v>
      </c>
      <c r="B175" s="2" t="s">
        <v>583</v>
      </c>
      <c r="C175" s="2" t="s">
        <v>438</v>
      </c>
      <c r="D175" s="2" t="s">
        <v>439</v>
      </c>
      <c r="E175" s="2"/>
      <c r="F175" s="2"/>
      <c r="G175" s="2"/>
      <c r="H175" s="2" t="s">
        <v>34</v>
      </c>
      <c r="I175" s="2"/>
      <c r="J175" s="1">
        <v>44880.559027777781</v>
      </c>
      <c r="K175" s="2">
        <v>5.1928999999999998</v>
      </c>
      <c r="L175" s="2" t="s">
        <v>34</v>
      </c>
      <c r="M175" s="2" t="s">
        <v>208</v>
      </c>
      <c r="N175" s="2" t="s">
        <v>23</v>
      </c>
      <c r="O175" s="2">
        <v>12741.16</v>
      </c>
      <c r="P175" s="2">
        <v>4.6964413</v>
      </c>
      <c r="Q175" s="1">
        <v>44877</v>
      </c>
      <c r="R175" s="2"/>
      <c r="S175" s="1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1">
        <v>44881</v>
      </c>
      <c r="AO175" s="2">
        <f>IFERROR(VLOOKUP(DW_Fact_CL_Pricing_Calculations_Report[[#This Row],[KEY]],'Table Pricing'!$Q$4:$T$816,4,FALSE),0)</f>
        <v>0</v>
      </c>
      <c r="AP17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75" s="2">
        <f>DW_Fact_CL_Pricing_Calculations_Report[[#This Row],[NewTable1]]+DW_Fact_CL_Pricing_Calculations_Report[[#This Row],[Tax]]</f>
        <v>2.0999999999999999E-3</v>
      </c>
    </row>
    <row r="176" spans="1:43" x14ac:dyDescent="0.25">
      <c r="A176" s="2" t="s">
        <v>437</v>
      </c>
      <c r="B176" s="2" t="s">
        <v>583</v>
      </c>
      <c r="C176" s="2" t="s">
        <v>438</v>
      </c>
      <c r="D176" s="2" t="s">
        <v>439</v>
      </c>
      <c r="E176" s="2"/>
      <c r="F176" s="2"/>
      <c r="G176" s="2"/>
      <c r="H176" s="2" t="s">
        <v>29</v>
      </c>
      <c r="I176" s="2"/>
      <c r="J176" s="1">
        <v>44880.559027777781</v>
      </c>
      <c r="K176" s="2">
        <v>5.1014429999999997</v>
      </c>
      <c r="L176" s="2" t="s">
        <v>29</v>
      </c>
      <c r="M176" s="2" t="s">
        <v>209</v>
      </c>
      <c r="N176" s="2" t="s">
        <v>23</v>
      </c>
      <c r="O176" s="2">
        <v>4783.8900000000003</v>
      </c>
      <c r="P176" s="2">
        <v>4.6866504000000004</v>
      </c>
      <c r="Q176" s="1">
        <v>44877</v>
      </c>
      <c r="R176" s="2"/>
      <c r="S176" s="1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1">
        <v>44881</v>
      </c>
      <c r="AO176" s="2">
        <f>IFERROR(VLOOKUP(DW_Fact_CL_Pricing_Calculations_Report[[#This Row],[KEY]],'Table Pricing'!$Q$4:$T$816,4,FALSE),0)</f>
        <v>0</v>
      </c>
      <c r="AP17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76" s="2">
        <f>DW_Fact_CL_Pricing_Calculations_Report[[#This Row],[NewTable1]]+DW_Fact_CL_Pricing_Calculations_Report[[#This Row],[Tax]]</f>
        <v>2.0999999999999999E-3</v>
      </c>
    </row>
    <row r="177" spans="1:43" x14ac:dyDescent="0.25">
      <c r="A177" s="2" t="s">
        <v>437</v>
      </c>
      <c r="B177" s="2" t="s">
        <v>583</v>
      </c>
      <c r="C177" s="2" t="s">
        <v>438</v>
      </c>
      <c r="D177" s="2" t="s">
        <v>439</v>
      </c>
      <c r="E177" s="2"/>
      <c r="F177" s="2"/>
      <c r="G177" s="2"/>
      <c r="H177" s="2" t="s">
        <v>33</v>
      </c>
      <c r="I177" s="2"/>
      <c r="J177" s="1">
        <v>44880.559027777781</v>
      </c>
      <c r="K177" s="2">
        <v>3.9830000000000001</v>
      </c>
      <c r="L177" s="2" t="s">
        <v>33</v>
      </c>
      <c r="M177" s="2" t="s">
        <v>207</v>
      </c>
      <c r="N177" s="2" t="s">
        <v>25</v>
      </c>
      <c r="O177" s="2">
        <v>4909.4399999999996</v>
      </c>
      <c r="P177" s="2">
        <v>3.7432965999999999</v>
      </c>
      <c r="Q177" s="1">
        <v>44877</v>
      </c>
      <c r="R177" s="2"/>
      <c r="S177" s="1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1">
        <v>44881</v>
      </c>
      <c r="AO177" s="2">
        <f>IFERROR(VLOOKUP(DW_Fact_CL_Pricing_Calculations_Report[[#This Row],[KEY]],'Table Pricing'!$Q$4:$T$816,4,FALSE),0)</f>
        <v>0</v>
      </c>
      <c r="AP17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77" s="2">
        <f>DW_Fact_CL_Pricing_Calculations_Report[[#This Row],[NewTable1]]+DW_Fact_CL_Pricing_Calculations_Report[[#This Row],[Tax]]</f>
        <v>2.2000000000000001E-3</v>
      </c>
    </row>
    <row r="178" spans="1:43" x14ac:dyDescent="0.25">
      <c r="A178" s="2" t="s">
        <v>440</v>
      </c>
      <c r="B178" s="2" t="s">
        <v>583</v>
      </c>
      <c r="C178" s="2" t="s">
        <v>442</v>
      </c>
      <c r="D178" s="2" t="s">
        <v>441</v>
      </c>
      <c r="E178" s="2"/>
      <c r="F178" s="2"/>
      <c r="G178" s="2"/>
      <c r="H178" s="2" t="s">
        <v>427</v>
      </c>
      <c r="I178" s="2"/>
      <c r="J178" s="1">
        <v>44880.559027777781</v>
      </c>
      <c r="K178" s="2">
        <v>4.0330000000000004</v>
      </c>
      <c r="L178" s="2" t="s">
        <v>427</v>
      </c>
      <c r="M178" s="2" t="s">
        <v>428</v>
      </c>
      <c r="N178" s="2" t="s">
        <v>25</v>
      </c>
      <c r="O178" s="2">
        <v>4962.63</v>
      </c>
      <c r="P178" s="2">
        <v>3.6523215000000002</v>
      </c>
      <c r="Q178" s="1">
        <v>44876</v>
      </c>
      <c r="R178" s="2"/>
      <c r="S178" s="1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1">
        <v>44881</v>
      </c>
      <c r="AO178" s="2">
        <f>IFERROR(VLOOKUP(DW_Fact_CL_Pricing_Calculations_Report[[#This Row],[KEY]],'Table Pricing'!$Q$4:$T$816,4,FALSE),0)</f>
        <v>0</v>
      </c>
      <c r="AP17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78" s="2">
        <f>DW_Fact_CL_Pricing_Calculations_Report[[#This Row],[NewTable1]]+DW_Fact_CL_Pricing_Calculations_Report[[#This Row],[Tax]]</f>
        <v>2.2000000000000001E-3</v>
      </c>
    </row>
    <row r="179" spans="1:43" x14ac:dyDescent="0.25">
      <c r="A179" s="2" t="s">
        <v>440</v>
      </c>
      <c r="B179" s="2" t="s">
        <v>583</v>
      </c>
      <c r="C179" s="2" t="s">
        <v>442</v>
      </c>
      <c r="D179" s="2" t="s">
        <v>441</v>
      </c>
      <c r="E179" s="2"/>
      <c r="F179" s="2"/>
      <c r="G179" s="2"/>
      <c r="H179" s="2" t="s">
        <v>24</v>
      </c>
      <c r="I179" s="2"/>
      <c r="J179" s="1">
        <v>44880.559027777781</v>
      </c>
      <c r="K179" s="2">
        <v>3.7229999999999999</v>
      </c>
      <c r="L179" s="2" t="s">
        <v>24</v>
      </c>
      <c r="M179" s="2" t="s">
        <v>190</v>
      </c>
      <c r="N179" s="2" t="s">
        <v>25</v>
      </c>
      <c r="O179" s="2">
        <v>42194.07</v>
      </c>
      <c r="P179" s="2">
        <v>3.3021441</v>
      </c>
      <c r="Q179" s="1">
        <v>44878</v>
      </c>
      <c r="R179" s="2"/>
      <c r="S179" s="1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1">
        <v>44881</v>
      </c>
      <c r="AO179" s="2">
        <f>IFERROR(VLOOKUP(DW_Fact_CL_Pricing_Calculations_Report[[#This Row],[KEY]],'Table Pricing'!$Q$4:$T$816,4,FALSE),0)</f>
        <v>0</v>
      </c>
      <c r="AP17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79" s="2">
        <f>DW_Fact_CL_Pricing_Calculations_Report[[#This Row],[NewTable1]]+DW_Fact_CL_Pricing_Calculations_Report[[#This Row],[Tax]]</f>
        <v>2.2000000000000001E-3</v>
      </c>
    </row>
    <row r="180" spans="1:43" x14ac:dyDescent="0.25">
      <c r="A180" s="2" t="s">
        <v>440</v>
      </c>
      <c r="B180" s="2" t="s">
        <v>583</v>
      </c>
      <c r="C180" s="2" t="s">
        <v>442</v>
      </c>
      <c r="D180" s="2" t="s">
        <v>441</v>
      </c>
      <c r="E180" s="2"/>
      <c r="F180" s="2"/>
      <c r="G180" s="2"/>
      <c r="H180" s="2" t="s">
        <v>34</v>
      </c>
      <c r="I180" s="2"/>
      <c r="J180" s="1">
        <v>44880.559027777781</v>
      </c>
      <c r="K180" s="2">
        <v>5.1929999999999996</v>
      </c>
      <c r="L180" s="2" t="s">
        <v>34</v>
      </c>
      <c r="M180" s="2" t="s">
        <v>208</v>
      </c>
      <c r="N180" s="2" t="s">
        <v>23</v>
      </c>
      <c r="O180" s="2">
        <v>18694.919999999998</v>
      </c>
      <c r="P180" s="2">
        <v>4.9589508999999996</v>
      </c>
      <c r="Q180" s="1">
        <v>44877</v>
      </c>
      <c r="R180" s="2"/>
      <c r="S180" s="1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1">
        <v>44881</v>
      </c>
      <c r="AO180" s="2">
        <f>IFERROR(VLOOKUP(DW_Fact_CL_Pricing_Calculations_Report[[#This Row],[KEY]],'Table Pricing'!$Q$4:$T$816,4,FALSE),0)</f>
        <v>0</v>
      </c>
      <c r="AP18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80" s="2">
        <f>DW_Fact_CL_Pricing_Calculations_Report[[#This Row],[NewTable1]]+DW_Fact_CL_Pricing_Calculations_Report[[#This Row],[Tax]]</f>
        <v>2.0999999999999999E-3</v>
      </c>
    </row>
    <row r="181" spans="1:43" x14ac:dyDescent="0.25">
      <c r="A181" s="2" t="s">
        <v>440</v>
      </c>
      <c r="B181" s="2" t="s">
        <v>583</v>
      </c>
      <c r="C181" s="2" t="s">
        <v>442</v>
      </c>
      <c r="D181" s="2" t="s">
        <v>441</v>
      </c>
      <c r="E181" s="2"/>
      <c r="F181" s="2"/>
      <c r="G181" s="2"/>
      <c r="H181" s="2" t="s">
        <v>29</v>
      </c>
      <c r="I181" s="2"/>
      <c r="J181" s="1">
        <v>44880.559027777781</v>
      </c>
      <c r="K181" s="2">
        <v>5.141</v>
      </c>
      <c r="L181" s="2" t="s">
        <v>29</v>
      </c>
      <c r="M181" s="2" t="s">
        <v>209</v>
      </c>
      <c r="N181" s="2" t="s">
        <v>23</v>
      </c>
      <c r="O181" s="2">
        <v>4290.76</v>
      </c>
      <c r="P181" s="2">
        <v>4.7153207999999998</v>
      </c>
      <c r="Q181" s="1">
        <v>44871</v>
      </c>
      <c r="R181" s="2"/>
      <c r="S181" s="1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1">
        <v>44881</v>
      </c>
      <c r="AO181" s="2">
        <f>IFERROR(VLOOKUP(DW_Fact_CL_Pricing_Calculations_Report[[#This Row],[KEY]],'Table Pricing'!$Q$4:$T$816,4,FALSE),0)</f>
        <v>0</v>
      </c>
      <c r="AP18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81" s="2">
        <f>DW_Fact_CL_Pricing_Calculations_Report[[#This Row],[NewTable1]]+DW_Fact_CL_Pricing_Calculations_Report[[#This Row],[Tax]]</f>
        <v>2.0999999999999999E-3</v>
      </c>
    </row>
    <row r="182" spans="1:43" x14ac:dyDescent="0.25">
      <c r="A182" s="2" t="s">
        <v>443</v>
      </c>
      <c r="B182" s="2" t="s">
        <v>583</v>
      </c>
      <c r="C182" s="2" t="s">
        <v>444</v>
      </c>
      <c r="D182" s="2" t="s">
        <v>445</v>
      </c>
      <c r="E182" s="2"/>
      <c r="F182" s="2"/>
      <c r="G182" s="2"/>
      <c r="H182" s="2" t="s">
        <v>427</v>
      </c>
      <c r="I182" s="2"/>
      <c r="J182" s="1">
        <v>44880.559027777781</v>
      </c>
      <c r="K182" s="2">
        <v>4.0430000000000001</v>
      </c>
      <c r="L182" s="2" t="s">
        <v>427</v>
      </c>
      <c r="M182" s="2" t="s">
        <v>428</v>
      </c>
      <c r="N182" s="2" t="s">
        <v>25</v>
      </c>
      <c r="O182" s="2">
        <v>3989.42</v>
      </c>
      <c r="P182" s="2">
        <v>3.6983622</v>
      </c>
      <c r="Q182" s="1">
        <v>44877</v>
      </c>
      <c r="R182" s="2"/>
      <c r="S182" s="1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1">
        <v>44881</v>
      </c>
      <c r="AO182" s="2">
        <f>IFERROR(VLOOKUP(DW_Fact_CL_Pricing_Calculations_Report[[#This Row],[KEY]],'Table Pricing'!$Q$4:$T$816,4,FALSE),0)</f>
        <v>0</v>
      </c>
      <c r="AP18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82" s="2">
        <f>DW_Fact_CL_Pricing_Calculations_Report[[#This Row],[NewTable1]]+DW_Fact_CL_Pricing_Calculations_Report[[#This Row],[Tax]]</f>
        <v>2.2000000000000001E-3</v>
      </c>
    </row>
    <row r="183" spans="1:43" x14ac:dyDescent="0.25">
      <c r="A183" s="2" t="s">
        <v>443</v>
      </c>
      <c r="B183" s="2" t="s">
        <v>583</v>
      </c>
      <c r="C183" s="2" t="s">
        <v>444</v>
      </c>
      <c r="D183" s="2" t="s">
        <v>445</v>
      </c>
      <c r="E183" s="2"/>
      <c r="F183" s="2"/>
      <c r="G183" s="2"/>
      <c r="H183" s="2" t="s">
        <v>24</v>
      </c>
      <c r="I183" s="2"/>
      <c r="J183" s="1">
        <v>44880.559027777781</v>
      </c>
      <c r="K183" s="2">
        <v>3.7330000000000001</v>
      </c>
      <c r="L183" s="2" t="s">
        <v>24</v>
      </c>
      <c r="M183" s="2" t="s">
        <v>190</v>
      </c>
      <c r="N183" s="2" t="s">
        <v>25</v>
      </c>
      <c r="O183" s="2">
        <v>21669.439999999999</v>
      </c>
      <c r="P183" s="2">
        <v>3.3308863</v>
      </c>
      <c r="Q183" s="1">
        <v>44877</v>
      </c>
      <c r="R183" s="2"/>
      <c r="S183" s="1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1">
        <v>44881</v>
      </c>
      <c r="AO183" s="2">
        <f>IFERROR(VLOOKUP(DW_Fact_CL_Pricing_Calculations_Report[[#This Row],[KEY]],'Table Pricing'!$Q$4:$T$816,4,FALSE),0)</f>
        <v>0</v>
      </c>
      <c r="AP18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83" s="2">
        <f>DW_Fact_CL_Pricing_Calculations_Report[[#This Row],[NewTable1]]+DW_Fact_CL_Pricing_Calculations_Report[[#This Row],[Tax]]</f>
        <v>2.2000000000000001E-3</v>
      </c>
    </row>
    <row r="184" spans="1:43" x14ac:dyDescent="0.25">
      <c r="A184" s="2" t="s">
        <v>443</v>
      </c>
      <c r="B184" s="2" t="s">
        <v>583</v>
      </c>
      <c r="C184" s="2" t="s">
        <v>444</v>
      </c>
      <c r="D184" s="2" t="s">
        <v>445</v>
      </c>
      <c r="E184" s="2"/>
      <c r="F184" s="2"/>
      <c r="G184" s="2"/>
      <c r="H184" s="2" t="s">
        <v>34</v>
      </c>
      <c r="I184" s="2"/>
      <c r="J184" s="1">
        <v>44880.559027777781</v>
      </c>
      <c r="K184" s="2">
        <v>5.2130000000000001</v>
      </c>
      <c r="L184" s="2" t="s">
        <v>34</v>
      </c>
      <c r="M184" s="2" t="s">
        <v>208</v>
      </c>
      <c r="N184" s="2" t="s">
        <v>23</v>
      </c>
      <c r="O184" s="2">
        <v>9513.6</v>
      </c>
      <c r="P184" s="2">
        <v>4.9587265</v>
      </c>
      <c r="Q184" s="1">
        <v>44877</v>
      </c>
      <c r="R184" s="2"/>
      <c r="S184" s="1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1">
        <v>44881</v>
      </c>
      <c r="AO184" s="2">
        <f>IFERROR(VLOOKUP(DW_Fact_CL_Pricing_Calculations_Report[[#This Row],[KEY]],'Table Pricing'!$Q$4:$T$816,4,FALSE),0)</f>
        <v>0</v>
      </c>
      <c r="AP18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84" s="2">
        <f>DW_Fact_CL_Pricing_Calculations_Report[[#This Row],[NewTable1]]+DW_Fact_CL_Pricing_Calculations_Report[[#This Row],[Tax]]</f>
        <v>2.0999999999999999E-3</v>
      </c>
    </row>
    <row r="185" spans="1:43" x14ac:dyDescent="0.25">
      <c r="A185" s="2" t="s">
        <v>443</v>
      </c>
      <c r="B185" s="2" t="s">
        <v>583</v>
      </c>
      <c r="C185" s="2" t="s">
        <v>444</v>
      </c>
      <c r="D185" s="2" t="s">
        <v>445</v>
      </c>
      <c r="E185" s="2"/>
      <c r="F185" s="2"/>
      <c r="G185" s="2"/>
      <c r="H185" s="2" t="s">
        <v>29</v>
      </c>
      <c r="I185" s="2"/>
      <c r="J185" s="1">
        <v>44880.559027777781</v>
      </c>
      <c r="K185" s="2">
        <v>5.1210000000000004</v>
      </c>
      <c r="L185" s="2" t="s">
        <v>29</v>
      </c>
      <c r="M185" s="2" t="s">
        <v>209</v>
      </c>
      <c r="N185" s="2" t="s">
        <v>23</v>
      </c>
      <c r="O185" s="2">
        <v>3919.52</v>
      </c>
      <c r="P185" s="2">
        <v>4.6032218</v>
      </c>
      <c r="Q185" s="1">
        <v>44874</v>
      </c>
      <c r="R185" s="2"/>
      <c r="S185" s="1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1">
        <v>44881</v>
      </c>
      <c r="AO185" s="2">
        <f>IFERROR(VLOOKUP(DW_Fact_CL_Pricing_Calculations_Report[[#This Row],[KEY]],'Table Pricing'!$Q$4:$T$816,4,FALSE),0)</f>
        <v>0</v>
      </c>
      <c r="AP18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85" s="2">
        <f>DW_Fact_CL_Pricing_Calculations_Report[[#This Row],[NewTable1]]+DW_Fact_CL_Pricing_Calculations_Report[[#This Row],[Tax]]</f>
        <v>2.0999999999999999E-3</v>
      </c>
    </row>
    <row r="186" spans="1:43" x14ac:dyDescent="0.25">
      <c r="A186" s="2" t="s">
        <v>215</v>
      </c>
      <c r="B186" s="2" t="s">
        <v>584</v>
      </c>
      <c r="C186" s="2" t="s">
        <v>216</v>
      </c>
      <c r="D186" s="2" t="s">
        <v>446</v>
      </c>
      <c r="E186" s="2" t="s">
        <v>38</v>
      </c>
      <c r="F186" s="2" t="s">
        <v>217</v>
      </c>
      <c r="G186" s="2" t="s">
        <v>217</v>
      </c>
      <c r="H186" s="2" t="s">
        <v>529</v>
      </c>
      <c r="I186" s="2"/>
      <c r="J186" s="1">
        <v>44880</v>
      </c>
      <c r="K186" s="2">
        <v>4.149</v>
      </c>
      <c r="L186" s="2" t="s">
        <v>40</v>
      </c>
      <c r="M186" s="2" t="s">
        <v>407</v>
      </c>
      <c r="N186" s="2" t="s">
        <v>41</v>
      </c>
      <c r="O186" s="2">
        <v>492.89</v>
      </c>
      <c r="P186" s="2">
        <v>1.7196332000000001</v>
      </c>
      <c r="Q186" s="1">
        <v>44876</v>
      </c>
      <c r="R186" s="2">
        <v>2.6890000000000001</v>
      </c>
      <c r="S186" s="1">
        <v>44880</v>
      </c>
      <c r="T186" s="2"/>
      <c r="U186" s="2" t="s">
        <v>46</v>
      </c>
      <c r="V186" s="2" t="s">
        <v>36</v>
      </c>
      <c r="W186" s="2" t="s">
        <v>37</v>
      </c>
      <c r="X186" s="2"/>
      <c r="Y186" s="2"/>
      <c r="Z186" s="2">
        <v>7.5899999999999995E-2</v>
      </c>
      <c r="AA186" s="2"/>
      <c r="AB186" s="2"/>
      <c r="AC186" s="2">
        <v>0</v>
      </c>
      <c r="AD186" s="2">
        <v>2.6890000000000001</v>
      </c>
      <c r="AE186" s="2">
        <v>3.5259</v>
      </c>
      <c r="AF186" s="2">
        <v>2.6890000000000001</v>
      </c>
      <c r="AG186" s="2">
        <v>2.6890000000000001</v>
      </c>
      <c r="AH186" s="2"/>
      <c r="AI186" s="2"/>
      <c r="AJ186" s="2"/>
      <c r="AK186" s="2"/>
      <c r="AL186" s="2"/>
      <c r="AM186" s="2"/>
      <c r="AN186" s="1">
        <v>44881</v>
      </c>
      <c r="AO186" s="2">
        <f>IFERROR(VLOOKUP(DW_Fact_CL_Pricing_Calculations_Report[[#This Row],[KEY]],'Table Pricing'!$Q$4:$T$816,4,FALSE),0)</f>
        <v>4.149</v>
      </c>
      <c r="AP18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186" s="2">
        <f>DW_Fact_CL_Pricing_Calculations_Report[[#This Row],[NewTable1]]+DW_Fact_CL_Pricing_Calculations_Report[[#This Row],[Tax]]</f>
        <v>4.149</v>
      </c>
    </row>
    <row r="187" spans="1:43" x14ac:dyDescent="0.25">
      <c r="A187" s="2" t="s">
        <v>215</v>
      </c>
      <c r="B187" s="2" t="s">
        <v>584</v>
      </c>
      <c r="C187" s="2" t="s">
        <v>216</v>
      </c>
      <c r="D187" s="2" t="s">
        <v>446</v>
      </c>
      <c r="E187" s="2" t="s">
        <v>38</v>
      </c>
      <c r="F187" s="2" t="s">
        <v>217</v>
      </c>
      <c r="G187" s="2" t="s">
        <v>217</v>
      </c>
      <c r="H187" s="2" t="s">
        <v>528</v>
      </c>
      <c r="I187" s="2"/>
      <c r="J187" s="1">
        <v>44880</v>
      </c>
      <c r="K187" s="2">
        <v>4.0721999999999996</v>
      </c>
      <c r="L187" s="2" t="s">
        <v>24</v>
      </c>
      <c r="M187" s="2" t="s">
        <v>190</v>
      </c>
      <c r="N187" s="2" t="s">
        <v>25</v>
      </c>
      <c r="O187" s="2">
        <v>2857.4</v>
      </c>
      <c r="P187" s="2">
        <v>3.1332111999999999</v>
      </c>
      <c r="Q187" s="1">
        <v>44878</v>
      </c>
      <c r="R187" s="2">
        <v>3.7286999999999999</v>
      </c>
      <c r="S187" s="1">
        <v>44880</v>
      </c>
      <c r="T187" s="2"/>
      <c r="U187" s="2" t="s">
        <v>46</v>
      </c>
      <c r="V187" s="2" t="s">
        <v>36</v>
      </c>
      <c r="W187" s="2" t="s">
        <v>37</v>
      </c>
      <c r="X187" s="2">
        <v>4.6181000000000001</v>
      </c>
      <c r="Y187" s="2">
        <v>3.1665999999999999</v>
      </c>
      <c r="Z187" s="2">
        <v>5.219E-2</v>
      </c>
      <c r="AA187" s="2">
        <v>0.54590000000000005</v>
      </c>
      <c r="AB187" s="2">
        <v>3.2187899999999998</v>
      </c>
      <c r="AC187" s="2">
        <v>0.35249999999999998</v>
      </c>
      <c r="AD187" s="2">
        <v>3.7286999999999999</v>
      </c>
      <c r="AE187" s="2">
        <v>3.7286999999999999</v>
      </c>
      <c r="AF187" s="2">
        <v>3.7286999999999999</v>
      </c>
      <c r="AG187" s="2">
        <v>3.7286999999999999</v>
      </c>
      <c r="AH187" s="2"/>
      <c r="AI187" s="2"/>
      <c r="AJ187" s="2"/>
      <c r="AK187" s="2"/>
      <c r="AL187" s="2"/>
      <c r="AM187" s="2"/>
      <c r="AN187" s="1">
        <v>44881</v>
      </c>
      <c r="AO187" s="2">
        <f>IFERROR(VLOOKUP(DW_Fact_CL_Pricing_Calculations_Report[[#This Row],[KEY]],'Table Pricing'!$Q$4:$T$816,4,FALSE),0)</f>
        <v>4.0721999999999996</v>
      </c>
      <c r="AP18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4.0722000000000005</v>
      </c>
      <c r="AQ187" s="2">
        <f>DW_Fact_CL_Pricing_Calculations_Report[[#This Row],[NewTable1]]+DW_Fact_CL_Pricing_Calculations_Report[[#This Row],[Tax]]</f>
        <v>4.6181000000000001</v>
      </c>
    </row>
    <row r="188" spans="1:43" x14ac:dyDescent="0.25">
      <c r="A188" s="2" t="s">
        <v>215</v>
      </c>
      <c r="B188" s="2" t="s">
        <v>584</v>
      </c>
      <c r="C188" s="2" t="s">
        <v>216</v>
      </c>
      <c r="D188" s="2" t="s">
        <v>446</v>
      </c>
      <c r="E188" s="2" t="s">
        <v>38</v>
      </c>
      <c r="F188" s="2" t="s">
        <v>217</v>
      </c>
      <c r="G188" s="2" t="s">
        <v>217</v>
      </c>
      <c r="H188" s="2" t="s">
        <v>530</v>
      </c>
      <c r="I188" s="2"/>
      <c r="J188" s="1">
        <v>44880</v>
      </c>
      <c r="K188" s="2">
        <v>5.2121000000000004</v>
      </c>
      <c r="L188" s="2" t="s">
        <v>31</v>
      </c>
      <c r="M188" s="2" t="s">
        <v>194</v>
      </c>
      <c r="N188" s="2" t="s">
        <v>23</v>
      </c>
      <c r="O188" s="2">
        <v>662</v>
      </c>
      <c r="P188" s="2">
        <v>1.6053926999999999</v>
      </c>
      <c r="Q188" s="1">
        <v>43738</v>
      </c>
      <c r="R188" s="2">
        <v>4.5079000000000002</v>
      </c>
      <c r="S188" s="1">
        <v>44880</v>
      </c>
      <c r="T188" s="2"/>
      <c r="U188" s="2" t="s">
        <v>46</v>
      </c>
      <c r="V188" s="2" t="s">
        <v>36</v>
      </c>
      <c r="W188" s="2" t="s">
        <v>37</v>
      </c>
      <c r="X188" s="2">
        <v>5.4589999999999996</v>
      </c>
      <c r="Y188" s="2">
        <v>4.202</v>
      </c>
      <c r="Z188" s="2">
        <v>5.7099999999999998E-2</v>
      </c>
      <c r="AA188" s="2">
        <v>0.24690000000000001</v>
      </c>
      <c r="AB188" s="2">
        <v>4.2591000000000001</v>
      </c>
      <c r="AC188" s="2">
        <v>0.20250000000000001</v>
      </c>
      <c r="AD188" s="2">
        <v>4.5079000000000002</v>
      </c>
      <c r="AE188" s="2">
        <v>4.5079000000000002</v>
      </c>
      <c r="AF188" s="2">
        <v>4.5079000000000002</v>
      </c>
      <c r="AG188" s="2">
        <v>4.5079000000000002</v>
      </c>
      <c r="AH188" s="2"/>
      <c r="AI188" s="2"/>
      <c r="AJ188" s="2"/>
      <c r="AK188" s="2"/>
      <c r="AL188" s="2"/>
      <c r="AM188" s="2"/>
      <c r="AN188" s="1">
        <v>44881</v>
      </c>
      <c r="AO188" s="2">
        <f>IFERROR(VLOOKUP(DW_Fact_CL_Pricing_Calculations_Report[[#This Row],[KEY]],'Table Pricing'!$Q$4:$T$816,4,FALSE),0)</f>
        <v>5.2121000000000004</v>
      </c>
      <c r="AP18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5.2121000000000004</v>
      </c>
      <c r="AQ188" s="2">
        <f>DW_Fact_CL_Pricing_Calculations_Report[[#This Row],[NewTable1]]+DW_Fact_CL_Pricing_Calculations_Report[[#This Row],[Tax]]</f>
        <v>5.4590000000000005</v>
      </c>
    </row>
    <row r="189" spans="1:43" x14ac:dyDescent="0.25">
      <c r="A189" s="2" t="s">
        <v>215</v>
      </c>
      <c r="B189" s="2" t="s">
        <v>584</v>
      </c>
      <c r="C189" s="2" t="s">
        <v>216</v>
      </c>
      <c r="D189" s="2" t="s">
        <v>446</v>
      </c>
      <c r="E189" s="2" t="s">
        <v>38</v>
      </c>
      <c r="F189" s="2" t="s">
        <v>217</v>
      </c>
      <c r="G189" s="2" t="s">
        <v>217</v>
      </c>
      <c r="H189" s="2" t="s">
        <v>531</v>
      </c>
      <c r="I189" s="2"/>
      <c r="J189" s="1">
        <v>44880</v>
      </c>
      <c r="K189" s="2">
        <v>4.9920999999999998</v>
      </c>
      <c r="L189" s="2" t="s">
        <v>22</v>
      </c>
      <c r="M189" s="2" t="s">
        <v>188</v>
      </c>
      <c r="N189" s="2" t="s">
        <v>23</v>
      </c>
      <c r="O189" s="2">
        <v>28521.5</v>
      </c>
      <c r="P189" s="2">
        <v>4.3787447999999998</v>
      </c>
      <c r="Q189" s="1">
        <v>44879</v>
      </c>
      <c r="R189" s="2">
        <v>4.4638999999999998</v>
      </c>
      <c r="S189" s="1">
        <v>44880</v>
      </c>
      <c r="T189" s="2"/>
      <c r="U189" s="2" t="s">
        <v>46</v>
      </c>
      <c r="V189" s="2" t="s">
        <v>36</v>
      </c>
      <c r="W189" s="2" t="s">
        <v>37</v>
      </c>
      <c r="X189" s="2">
        <v>5.2389999999999999</v>
      </c>
      <c r="Y189" s="2">
        <v>4.1580000000000004</v>
      </c>
      <c r="Z189" s="2">
        <v>5.7099999999999998E-2</v>
      </c>
      <c r="AA189" s="2">
        <v>0.24690000000000001</v>
      </c>
      <c r="AB189" s="2">
        <v>4.2150999999999996</v>
      </c>
      <c r="AC189" s="2">
        <v>0.20250000000000001</v>
      </c>
      <c r="AD189" s="2">
        <v>4.4638999999999998</v>
      </c>
      <c r="AE189" s="2">
        <v>4.4638999999999998</v>
      </c>
      <c r="AF189" s="2">
        <v>4.4638999999999998</v>
      </c>
      <c r="AG189" s="2">
        <v>4.4638999999999998</v>
      </c>
      <c r="AH189" s="2"/>
      <c r="AI189" s="2"/>
      <c r="AJ189" s="2"/>
      <c r="AK189" s="2"/>
      <c r="AL189" s="2"/>
      <c r="AM189" s="2"/>
      <c r="AN189" s="1">
        <v>44881</v>
      </c>
      <c r="AO189" s="2">
        <f>IFERROR(VLOOKUP(DW_Fact_CL_Pricing_Calculations_Report[[#This Row],[KEY]],'Table Pricing'!$Q$4:$T$816,4,FALSE),0)</f>
        <v>4.9920999999999998</v>
      </c>
      <c r="AP18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189" s="2">
        <f>DW_Fact_CL_Pricing_Calculations_Report[[#This Row],[NewTable1]]+DW_Fact_CL_Pricing_Calculations_Report[[#This Row],[Tax]]</f>
        <v>5.2390000000000008</v>
      </c>
    </row>
    <row r="190" spans="1:43" x14ac:dyDescent="0.25">
      <c r="A190" s="2" t="s">
        <v>215</v>
      </c>
      <c r="B190" s="2" t="s">
        <v>584</v>
      </c>
      <c r="C190" s="2" t="s">
        <v>216</v>
      </c>
      <c r="D190" s="2" t="s">
        <v>446</v>
      </c>
      <c r="E190" s="2" t="s">
        <v>38</v>
      </c>
      <c r="F190" s="2" t="s">
        <v>217</v>
      </c>
      <c r="G190" s="2" t="s">
        <v>217</v>
      </c>
      <c r="H190" s="2" t="s">
        <v>533</v>
      </c>
      <c r="I190" s="2"/>
      <c r="J190" s="1">
        <v>44880</v>
      </c>
      <c r="K190" s="2">
        <v>5.0420999999999996</v>
      </c>
      <c r="L190" s="2" t="s">
        <v>26</v>
      </c>
      <c r="M190" s="2" t="s">
        <v>189</v>
      </c>
      <c r="N190" s="2" t="s">
        <v>23</v>
      </c>
      <c r="O190" s="2">
        <v>3885</v>
      </c>
      <c r="P190" s="2">
        <v>4.3868288</v>
      </c>
      <c r="Q190" s="1">
        <v>44878</v>
      </c>
      <c r="R190" s="2">
        <v>4.4602000000000004</v>
      </c>
      <c r="S190" s="1">
        <v>44880</v>
      </c>
      <c r="T190" s="2"/>
      <c r="U190" s="2" t="s">
        <v>46</v>
      </c>
      <c r="V190" s="2" t="s">
        <v>36</v>
      </c>
      <c r="W190" s="2" t="s">
        <v>37</v>
      </c>
      <c r="X190" s="2">
        <v>5.2889999999999997</v>
      </c>
      <c r="Y190" s="2">
        <v>4.1543000000000001</v>
      </c>
      <c r="Z190" s="2">
        <v>5.7099999999999998E-2</v>
      </c>
      <c r="AA190" s="2">
        <v>0.24690000000000001</v>
      </c>
      <c r="AB190" s="2">
        <v>4.2114000000000003</v>
      </c>
      <c r="AC190" s="2">
        <v>0.20250000000000001</v>
      </c>
      <c r="AD190" s="2">
        <v>4.4602000000000004</v>
      </c>
      <c r="AE190" s="2">
        <v>4.4602000000000004</v>
      </c>
      <c r="AF190" s="2">
        <v>4.4602000000000004</v>
      </c>
      <c r="AG190" s="2">
        <v>4.4602000000000004</v>
      </c>
      <c r="AH190" s="2"/>
      <c r="AI190" s="2"/>
      <c r="AJ190" s="2"/>
      <c r="AK190" s="2"/>
      <c r="AL190" s="2"/>
      <c r="AM190" s="2"/>
      <c r="AN190" s="1">
        <v>44881</v>
      </c>
      <c r="AO190" s="2">
        <f>IFERROR(VLOOKUP(DW_Fact_CL_Pricing_Calculations_Report[[#This Row],[KEY]],'Table Pricing'!$Q$4:$T$816,4,FALSE),0)</f>
        <v>5.0420999999999996</v>
      </c>
      <c r="AP19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5.0421000000000005</v>
      </c>
      <c r="AQ190" s="2">
        <f>DW_Fact_CL_Pricing_Calculations_Report[[#This Row],[NewTable1]]+DW_Fact_CL_Pricing_Calculations_Report[[#This Row],[Tax]]</f>
        <v>5.2890000000000006</v>
      </c>
    </row>
    <row r="191" spans="1:43" x14ac:dyDescent="0.25">
      <c r="A191" s="2" t="s">
        <v>215</v>
      </c>
      <c r="B191" s="2" t="s">
        <v>584</v>
      </c>
      <c r="C191" s="2" t="s">
        <v>216</v>
      </c>
      <c r="D191" s="2" t="s">
        <v>446</v>
      </c>
      <c r="E191" s="2" t="s">
        <v>38</v>
      </c>
      <c r="F191" s="2" t="s">
        <v>217</v>
      </c>
      <c r="G191" s="2" t="s">
        <v>217</v>
      </c>
      <c r="H191" s="2" t="s">
        <v>532</v>
      </c>
      <c r="I191" s="2"/>
      <c r="J191" s="1">
        <v>44880</v>
      </c>
      <c r="K191" s="2">
        <v>5.2721999999999998</v>
      </c>
      <c r="L191" s="2" t="s">
        <v>27</v>
      </c>
      <c r="M191" s="2" t="s">
        <v>191</v>
      </c>
      <c r="N191" s="2" t="s">
        <v>25</v>
      </c>
      <c r="O191" s="2">
        <v>1017.4</v>
      </c>
      <c r="P191" s="2">
        <v>3.9546793</v>
      </c>
      <c r="Q191" s="1">
        <v>44878</v>
      </c>
      <c r="R191" s="2">
        <v>4.0811000000000002</v>
      </c>
      <c r="S191" s="1">
        <v>44880</v>
      </c>
      <c r="T191" s="2"/>
      <c r="U191" s="2" t="s">
        <v>35</v>
      </c>
      <c r="V191" s="2" t="s">
        <v>36</v>
      </c>
      <c r="W191" s="2" t="s">
        <v>37</v>
      </c>
      <c r="X191" s="2">
        <v>5.8181000000000003</v>
      </c>
      <c r="Y191" s="2"/>
      <c r="Z191" s="2">
        <v>0.12089999999999999</v>
      </c>
      <c r="AA191" s="2">
        <v>0.54590000000000005</v>
      </c>
      <c r="AB191" s="2"/>
      <c r="AC191" s="2">
        <v>0.35249999999999998</v>
      </c>
      <c r="AD191" s="2">
        <v>4.0811000000000002</v>
      </c>
      <c r="AE191" s="2">
        <v>4.0811000000000002</v>
      </c>
      <c r="AF191" s="2">
        <v>4.0811000000000002</v>
      </c>
      <c r="AG191" s="2">
        <v>4.0811000000000002</v>
      </c>
      <c r="AH191" s="2"/>
      <c r="AI191" s="2"/>
      <c r="AJ191" s="2"/>
      <c r="AK191" s="2"/>
      <c r="AL191" s="2"/>
      <c r="AM191" s="2"/>
      <c r="AN191" s="1">
        <v>44881</v>
      </c>
      <c r="AO191" s="2">
        <f>IFERROR(VLOOKUP(DW_Fact_CL_Pricing_Calculations_Report[[#This Row],[KEY]],'Table Pricing'!$Q$4:$T$816,4,FALSE),0)</f>
        <v>5.2721999999999998</v>
      </c>
      <c r="AP19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5.2721999999999998</v>
      </c>
      <c r="AQ191" s="2">
        <f>DW_Fact_CL_Pricing_Calculations_Report[[#This Row],[NewTable1]]+DW_Fact_CL_Pricing_Calculations_Report[[#This Row],[Tax]]</f>
        <v>5.8180999999999994</v>
      </c>
    </row>
    <row r="192" spans="1:43" x14ac:dyDescent="0.25">
      <c r="A192" s="2" t="s">
        <v>218</v>
      </c>
      <c r="B192" s="2" t="s">
        <v>584</v>
      </c>
      <c r="C192" s="2" t="s">
        <v>219</v>
      </c>
      <c r="D192" s="2" t="s">
        <v>447</v>
      </c>
      <c r="E192" s="2" t="s">
        <v>38</v>
      </c>
      <c r="F192" s="2" t="s">
        <v>217</v>
      </c>
      <c r="G192" s="2" t="s">
        <v>217</v>
      </c>
      <c r="H192" s="2" t="s">
        <v>528</v>
      </c>
      <c r="I192" s="2"/>
      <c r="J192" s="1">
        <v>44880</v>
      </c>
      <c r="K192" s="2">
        <v>4.0721999999999996</v>
      </c>
      <c r="L192" s="2" t="s">
        <v>24</v>
      </c>
      <c r="M192" s="2" t="s">
        <v>190</v>
      </c>
      <c r="N192" s="2" t="s">
        <v>25</v>
      </c>
      <c r="O192" s="2">
        <v>22332.68</v>
      </c>
      <c r="P192" s="2">
        <v>3.2043357000000001</v>
      </c>
      <c r="Q192" s="1">
        <v>44880</v>
      </c>
      <c r="R192" s="2">
        <v>3.7286999999999999</v>
      </c>
      <c r="S192" s="1">
        <v>44880</v>
      </c>
      <c r="T192" s="2"/>
      <c r="U192" s="2" t="s">
        <v>46</v>
      </c>
      <c r="V192" s="2" t="s">
        <v>36</v>
      </c>
      <c r="W192" s="2" t="s">
        <v>37</v>
      </c>
      <c r="X192" s="2">
        <v>4.6181000000000001</v>
      </c>
      <c r="Y192" s="2">
        <v>3.1665999999999999</v>
      </c>
      <c r="Z192" s="2">
        <v>4.743E-2</v>
      </c>
      <c r="AA192" s="2">
        <v>0.54590000000000005</v>
      </c>
      <c r="AB192" s="2">
        <v>3.2140300000000002</v>
      </c>
      <c r="AC192" s="2">
        <v>0.35249999999999998</v>
      </c>
      <c r="AD192" s="2">
        <v>3.7286999999999999</v>
      </c>
      <c r="AE192" s="2">
        <v>3.7286999999999999</v>
      </c>
      <c r="AF192" s="2">
        <v>3.7286999999999999</v>
      </c>
      <c r="AG192" s="2">
        <v>3.7286999999999999</v>
      </c>
      <c r="AH192" s="2"/>
      <c r="AI192" s="2"/>
      <c r="AJ192" s="2"/>
      <c r="AK192" s="2"/>
      <c r="AL192" s="2"/>
      <c r="AM192" s="2"/>
      <c r="AN192" s="1">
        <v>44881</v>
      </c>
      <c r="AO192" s="2">
        <f>IFERROR(VLOOKUP(DW_Fact_CL_Pricing_Calculations_Report[[#This Row],[KEY]],'Table Pricing'!$Q$4:$T$816,4,FALSE),0)</f>
        <v>4.0721999999999996</v>
      </c>
      <c r="AP19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4.0722000000000005</v>
      </c>
      <c r="AQ192" s="2">
        <f>DW_Fact_CL_Pricing_Calculations_Report[[#This Row],[NewTable1]]+DW_Fact_CL_Pricing_Calculations_Report[[#This Row],[Tax]]</f>
        <v>4.6181000000000001</v>
      </c>
    </row>
    <row r="193" spans="1:43" x14ac:dyDescent="0.25">
      <c r="A193" s="2" t="s">
        <v>218</v>
      </c>
      <c r="B193" s="2" t="s">
        <v>584</v>
      </c>
      <c r="C193" s="2" t="s">
        <v>219</v>
      </c>
      <c r="D193" s="2" t="s">
        <v>447</v>
      </c>
      <c r="E193" s="2" t="s">
        <v>38</v>
      </c>
      <c r="F193" s="2" t="s">
        <v>217</v>
      </c>
      <c r="G193" s="2" t="s">
        <v>217</v>
      </c>
      <c r="H193" s="2" t="s">
        <v>531</v>
      </c>
      <c r="I193" s="2"/>
      <c r="J193" s="1">
        <v>44880</v>
      </c>
      <c r="K193" s="2">
        <v>4.9920999999999998</v>
      </c>
      <c r="L193" s="2" t="s">
        <v>22</v>
      </c>
      <c r="M193" s="2" t="s">
        <v>188</v>
      </c>
      <c r="N193" s="2" t="s">
        <v>23</v>
      </c>
      <c r="O193" s="2">
        <v>25256.6</v>
      </c>
      <c r="P193" s="2">
        <v>4.3020972999999998</v>
      </c>
      <c r="Q193" s="1">
        <v>44879</v>
      </c>
      <c r="R193" s="2">
        <v>4.4638999999999998</v>
      </c>
      <c r="S193" s="1">
        <v>44880</v>
      </c>
      <c r="T193" s="2"/>
      <c r="U193" s="2" t="s">
        <v>46</v>
      </c>
      <c r="V193" s="2" t="s">
        <v>36</v>
      </c>
      <c r="W193" s="2" t="s">
        <v>37</v>
      </c>
      <c r="X193" s="2">
        <v>5.2389999999999999</v>
      </c>
      <c r="Y193" s="2">
        <v>4.1580000000000004</v>
      </c>
      <c r="Z193" s="2">
        <v>5.1700000000000003E-2</v>
      </c>
      <c r="AA193" s="2">
        <v>0.24690000000000001</v>
      </c>
      <c r="AB193" s="2">
        <v>4.2096999999999998</v>
      </c>
      <c r="AC193" s="2">
        <v>0.20250000000000001</v>
      </c>
      <c r="AD193" s="2">
        <v>4.4638999999999998</v>
      </c>
      <c r="AE193" s="2">
        <v>4.4638999999999998</v>
      </c>
      <c r="AF193" s="2">
        <v>4.4638999999999998</v>
      </c>
      <c r="AG193" s="2">
        <v>4.4638999999999998</v>
      </c>
      <c r="AH193" s="2"/>
      <c r="AI193" s="2"/>
      <c r="AJ193" s="2"/>
      <c r="AK193" s="2"/>
      <c r="AL193" s="2"/>
      <c r="AM193" s="2"/>
      <c r="AN193" s="1">
        <v>44881</v>
      </c>
      <c r="AO193" s="2">
        <f>IFERROR(VLOOKUP(DW_Fact_CL_Pricing_Calculations_Report[[#This Row],[KEY]],'Table Pricing'!$Q$4:$T$816,4,FALSE),0)</f>
        <v>4.9920999999999998</v>
      </c>
      <c r="AP19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193" s="2">
        <f>DW_Fact_CL_Pricing_Calculations_Report[[#This Row],[NewTable1]]+DW_Fact_CL_Pricing_Calculations_Report[[#This Row],[Tax]]</f>
        <v>5.2390000000000008</v>
      </c>
    </row>
    <row r="194" spans="1:43" x14ac:dyDescent="0.25">
      <c r="A194" s="2" t="s">
        <v>218</v>
      </c>
      <c r="B194" s="2" t="s">
        <v>584</v>
      </c>
      <c r="C194" s="2" t="s">
        <v>219</v>
      </c>
      <c r="D194" s="2" t="s">
        <v>447</v>
      </c>
      <c r="E194" s="2" t="s">
        <v>38</v>
      </c>
      <c r="F194" s="2" t="s">
        <v>217</v>
      </c>
      <c r="G194" s="2" t="s">
        <v>217</v>
      </c>
      <c r="H194" s="2" t="s">
        <v>533</v>
      </c>
      <c r="I194" s="2"/>
      <c r="J194" s="1">
        <v>44880</v>
      </c>
      <c r="K194" s="2">
        <v>5.0420999999999996</v>
      </c>
      <c r="L194" s="2" t="s">
        <v>26</v>
      </c>
      <c r="M194" s="2" t="s">
        <v>189</v>
      </c>
      <c r="N194" s="2" t="s">
        <v>23</v>
      </c>
      <c r="O194" s="2">
        <v>4835.09</v>
      </c>
      <c r="P194" s="2">
        <v>4.3388556999999999</v>
      </c>
      <c r="Q194" s="1">
        <v>44877</v>
      </c>
      <c r="R194" s="2">
        <v>4.4602000000000004</v>
      </c>
      <c r="S194" s="1">
        <v>44880</v>
      </c>
      <c r="T194" s="2"/>
      <c r="U194" s="2" t="s">
        <v>46</v>
      </c>
      <c r="V194" s="2" t="s">
        <v>36</v>
      </c>
      <c r="W194" s="2" t="s">
        <v>37</v>
      </c>
      <c r="X194" s="2">
        <v>5.2889999999999997</v>
      </c>
      <c r="Y194" s="2">
        <v>4.1543000000000001</v>
      </c>
      <c r="Z194" s="2">
        <v>5.1700000000000003E-2</v>
      </c>
      <c r="AA194" s="2">
        <v>0.24690000000000001</v>
      </c>
      <c r="AB194" s="2">
        <v>4.2060000000000004</v>
      </c>
      <c r="AC194" s="2">
        <v>0.20250000000000001</v>
      </c>
      <c r="AD194" s="2">
        <v>4.4602000000000004</v>
      </c>
      <c r="AE194" s="2">
        <v>4.4602000000000004</v>
      </c>
      <c r="AF194" s="2">
        <v>4.4602000000000004</v>
      </c>
      <c r="AG194" s="2">
        <v>4.4602000000000004</v>
      </c>
      <c r="AH194" s="2"/>
      <c r="AI194" s="2"/>
      <c r="AJ194" s="2"/>
      <c r="AK194" s="2"/>
      <c r="AL194" s="2"/>
      <c r="AM194" s="2"/>
      <c r="AN194" s="1">
        <v>44881</v>
      </c>
      <c r="AO194" s="2">
        <f>IFERROR(VLOOKUP(DW_Fact_CL_Pricing_Calculations_Report[[#This Row],[KEY]],'Table Pricing'!$Q$4:$T$816,4,FALSE),0)</f>
        <v>5.0420999999999996</v>
      </c>
      <c r="AP19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5.0421000000000005</v>
      </c>
      <c r="AQ194" s="2">
        <f>DW_Fact_CL_Pricing_Calculations_Report[[#This Row],[NewTable1]]+DW_Fact_CL_Pricing_Calculations_Report[[#This Row],[Tax]]</f>
        <v>5.2890000000000006</v>
      </c>
    </row>
    <row r="195" spans="1:43" x14ac:dyDescent="0.25">
      <c r="A195" s="2" t="s">
        <v>218</v>
      </c>
      <c r="B195" s="2" t="s">
        <v>584</v>
      </c>
      <c r="C195" s="2" t="s">
        <v>219</v>
      </c>
      <c r="D195" s="2" t="s">
        <v>447</v>
      </c>
      <c r="E195" s="2" t="s">
        <v>38</v>
      </c>
      <c r="F195" s="2" t="s">
        <v>217</v>
      </c>
      <c r="G195" s="2" t="s">
        <v>217</v>
      </c>
      <c r="H195" s="2" t="s">
        <v>532</v>
      </c>
      <c r="I195" s="2"/>
      <c r="J195" s="1">
        <v>44880</v>
      </c>
      <c r="K195" s="2">
        <v>5.2721999999999998</v>
      </c>
      <c r="L195" s="2" t="s">
        <v>27</v>
      </c>
      <c r="M195" s="2" t="s">
        <v>191</v>
      </c>
      <c r="N195" s="2" t="s">
        <v>25</v>
      </c>
      <c r="O195" s="2">
        <v>12165</v>
      </c>
      <c r="P195" s="2">
        <v>3.8395809999999999</v>
      </c>
      <c r="Q195" s="1">
        <v>44879</v>
      </c>
      <c r="R195" s="2">
        <v>4.0811000000000002</v>
      </c>
      <c r="S195" s="1">
        <v>44880</v>
      </c>
      <c r="T195" s="2"/>
      <c r="U195" s="2" t="s">
        <v>35</v>
      </c>
      <c r="V195" s="2" t="s">
        <v>36</v>
      </c>
      <c r="W195" s="2" t="s">
        <v>37</v>
      </c>
      <c r="X195" s="2">
        <v>5.8181000000000003</v>
      </c>
      <c r="Y195" s="2"/>
      <c r="Z195" s="2">
        <v>0.12089999999999999</v>
      </c>
      <c r="AA195" s="2">
        <v>0.54590000000000005</v>
      </c>
      <c r="AB195" s="2"/>
      <c r="AC195" s="2">
        <v>0.35249999999999998</v>
      </c>
      <c r="AD195" s="2">
        <v>4.0811000000000002</v>
      </c>
      <c r="AE195" s="2">
        <v>4.0811000000000002</v>
      </c>
      <c r="AF195" s="2">
        <v>4.0811000000000002</v>
      </c>
      <c r="AG195" s="2">
        <v>4.0811000000000002</v>
      </c>
      <c r="AH195" s="2"/>
      <c r="AI195" s="2"/>
      <c r="AJ195" s="2"/>
      <c r="AK195" s="2"/>
      <c r="AL195" s="2"/>
      <c r="AM195" s="2"/>
      <c r="AN195" s="1">
        <v>44881</v>
      </c>
      <c r="AO195" s="2">
        <f>IFERROR(VLOOKUP(DW_Fact_CL_Pricing_Calculations_Report[[#This Row],[KEY]],'Table Pricing'!$Q$4:$T$816,4,FALSE),0)</f>
        <v>5.2721999999999998</v>
      </c>
      <c r="AP19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5.2721999999999998</v>
      </c>
      <c r="AQ195" s="2">
        <f>DW_Fact_CL_Pricing_Calculations_Report[[#This Row],[NewTable1]]+DW_Fact_CL_Pricing_Calculations_Report[[#This Row],[Tax]]</f>
        <v>5.8180999999999994</v>
      </c>
    </row>
    <row r="196" spans="1:43" x14ac:dyDescent="0.25">
      <c r="A196" s="2" t="s">
        <v>253</v>
      </c>
      <c r="B196" s="2" t="s">
        <v>584</v>
      </c>
      <c r="C196" s="2" t="s">
        <v>254</v>
      </c>
      <c r="D196" s="2" t="s">
        <v>448</v>
      </c>
      <c r="E196" s="2" t="s">
        <v>38</v>
      </c>
      <c r="F196" s="2" t="s">
        <v>42</v>
      </c>
      <c r="G196" s="2" t="s">
        <v>42</v>
      </c>
      <c r="H196" s="2" t="s">
        <v>479</v>
      </c>
      <c r="I196" s="2"/>
      <c r="J196" s="1">
        <v>44880</v>
      </c>
      <c r="K196" s="2">
        <v>3.9722</v>
      </c>
      <c r="L196" s="2" t="s">
        <v>24</v>
      </c>
      <c r="M196" s="2" t="s">
        <v>190</v>
      </c>
      <c r="N196" s="2" t="s">
        <v>25</v>
      </c>
      <c r="O196" s="2">
        <v>1102.5899999999999</v>
      </c>
      <c r="P196" s="2">
        <v>3.2561876999999999</v>
      </c>
      <c r="Q196" s="1">
        <v>44878</v>
      </c>
      <c r="R196" s="2">
        <v>3.4660000000000002</v>
      </c>
      <c r="S196" s="1">
        <v>44880</v>
      </c>
      <c r="T196" s="2"/>
      <c r="U196" s="2" t="s">
        <v>35</v>
      </c>
      <c r="V196" s="2" t="s">
        <v>36</v>
      </c>
      <c r="W196" s="2" t="s">
        <v>37</v>
      </c>
      <c r="X196" s="2">
        <v>4.5180999999999996</v>
      </c>
      <c r="Y196" s="2">
        <v>2.8662000000000001</v>
      </c>
      <c r="Z196" s="2">
        <v>0.12089999999999999</v>
      </c>
      <c r="AA196" s="2">
        <v>0.54590000000000005</v>
      </c>
      <c r="AB196" s="2">
        <v>2.9870999999999999</v>
      </c>
      <c r="AC196" s="2">
        <v>0.35249999999999998</v>
      </c>
      <c r="AD196" s="2">
        <v>3.4660000000000002</v>
      </c>
      <c r="AE196" s="2">
        <v>3.4660000000000002</v>
      </c>
      <c r="AF196" s="2">
        <v>3.4660000000000002</v>
      </c>
      <c r="AG196" s="2">
        <v>3.4660000000000002</v>
      </c>
      <c r="AH196" s="2"/>
      <c r="AI196" s="2"/>
      <c r="AJ196" s="2"/>
      <c r="AK196" s="2"/>
      <c r="AL196" s="2"/>
      <c r="AM196" s="2"/>
      <c r="AN196" s="1">
        <v>44881</v>
      </c>
      <c r="AO196" s="2">
        <f>IFERROR(VLOOKUP(DW_Fact_CL_Pricing_Calculations_Report[[#This Row],[KEY]],'Table Pricing'!$Q$4:$T$816,4,FALSE),0)</f>
        <v>3.9722</v>
      </c>
      <c r="AP19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3.9722000000000004</v>
      </c>
      <c r="AQ196" s="2">
        <f>DW_Fact_CL_Pricing_Calculations_Report[[#This Row],[NewTable1]]+DW_Fact_CL_Pricing_Calculations_Report[[#This Row],[Tax]]</f>
        <v>4.5181000000000004</v>
      </c>
    </row>
    <row r="197" spans="1:43" x14ac:dyDescent="0.25">
      <c r="A197" s="2" t="s">
        <v>253</v>
      </c>
      <c r="B197" s="2" t="s">
        <v>584</v>
      </c>
      <c r="C197" s="2" t="s">
        <v>254</v>
      </c>
      <c r="D197" s="2" t="s">
        <v>448</v>
      </c>
      <c r="E197" s="2" t="s">
        <v>38</v>
      </c>
      <c r="F197" s="2" t="s">
        <v>42</v>
      </c>
      <c r="G197" s="2" t="s">
        <v>42</v>
      </c>
      <c r="H197" s="2" t="s">
        <v>481</v>
      </c>
      <c r="I197" s="2"/>
      <c r="J197" s="1">
        <v>44880</v>
      </c>
      <c r="K197" s="2">
        <v>4.7521000000000004</v>
      </c>
      <c r="L197" s="2" t="s">
        <v>22</v>
      </c>
      <c r="M197" s="2" t="s">
        <v>188</v>
      </c>
      <c r="N197" s="2" t="s">
        <v>23</v>
      </c>
      <c r="O197" s="2">
        <v>4877.04</v>
      </c>
      <c r="P197" s="2">
        <v>4.2908423999999998</v>
      </c>
      <c r="Q197" s="1">
        <v>44878</v>
      </c>
      <c r="R197" s="2">
        <v>4.4852999999999996</v>
      </c>
      <c r="S197" s="1">
        <v>44880</v>
      </c>
      <c r="T197" s="2"/>
      <c r="U197" s="2" t="s">
        <v>35</v>
      </c>
      <c r="V197" s="2" t="s">
        <v>36</v>
      </c>
      <c r="W197" s="2" t="s">
        <v>37</v>
      </c>
      <c r="X197" s="2">
        <v>4.9989999999999997</v>
      </c>
      <c r="Y197" s="2">
        <v>4.1363000000000003</v>
      </c>
      <c r="Z197" s="2">
        <v>0.13541</v>
      </c>
      <c r="AA197" s="2">
        <v>0.24690000000000001</v>
      </c>
      <c r="AB197" s="2">
        <v>4.2717099999999997</v>
      </c>
      <c r="AC197" s="2">
        <v>0.20250000000000001</v>
      </c>
      <c r="AD197" s="2">
        <v>4.4852999999999996</v>
      </c>
      <c r="AE197" s="2">
        <v>4.4852999999999996</v>
      </c>
      <c r="AF197" s="2">
        <v>4.4852999999999996</v>
      </c>
      <c r="AG197" s="2">
        <v>4.4852999999999996</v>
      </c>
      <c r="AH197" s="2"/>
      <c r="AI197" s="2"/>
      <c r="AJ197" s="2"/>
      <c r="AK197" s="2"/>
      <c r="AL197" s="2"/>
      <c r="AM197" s="2"/>
      <c r="AN197" s="1">
        <v>44881</v>
      </c>
      <c r="AO197" s="2">
        <f>IFERROR(VLOOKUP(DW_Fact_CL_Pricing_Calculations_Report[[#This Row],[KEY]],'Table Pricing'!$Q$4:$T$816,4,FALSE),0)</f>
        <v>4.7521000000000004</v>
      </c>
      <c r="AP19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4.7521000000000004</v>
      </c>
      <c r="AQ197" s="2">
        <f>DW_Fact_CL_Pricing_Calculations_Report[[#This Row],[NewTable1]]+DW_Fact_CL_Pricing_Calculations_Report[[#This Row],[Tax]]</f>
        <v>4.9990000000000006</v>
      </c>
    </row>
    <row r="198" spans="1:43" x14ac:dyDescent="0.25">
      <c r="A198" s="2" t="s">
        <v>253</v>
      </c>
      <c r="B198" s="2" t="s">
        <v>584</v>
      </c>
      <c r="C198" s="2" t="s">
        <v>254</v>
      </c>
      <c r="D198" s="2" t="s">
        <v>448</v>
      </c>
      <c r="E198" s="2" t="s">
        <v>38</v>
      </c>
      <c r="F198" s="2" t="s">
        <v>42</v>
      </c>
      <c r="G198" s="2" t="s">
        <v>42</v>
      </c>
      <c r="H198" s="2" t="s">
        <v>482</v>
      </c>
      <c r="I198" s="2"/>
      <c r="J198" s="1">
        <v>44880</v>
      </c>
      <c r="K198" s="2">
        <v>4.7920999999999996</v>
      </c>
      <c r="L198" s="2" t="s">
        <v>26</v>
      </c>
      <c r="M198" s="2" t="s">
        <v>189</v>
      </c>
      <c r="N198" s="2" t="s">
        <v>23</v>
      </c>
      <c r="O198" s="2">
        <v>1369.75</v>
      </c>
      <c r="P198" s="2">
        <v>4.1714764999999998</v>
      </c>
      <c r="Q198" s="1">
        <v>44877</v>
      </c>
      <c r="R198" s="2">
        <v>4.4880000000000004</v>
      </c>
      <c r="S198" s="1">
        <v>44880</v>
      </c>
      <c r="T198" s="2"/>
      <c r="U198" s="2" t="s">
        <v>35</v>
      </c>
      <c r="V198" s="2" t="s">
        <v>36</v>
      </c>
      <c r="W198" s="2" t="s">
        <v>37</v>
      </c>
      <c r="X198" s="2">
        <v>5.0389999999999997</v>
      </c>
      <c r="Y198" s="2">
        <v>4.1390000000000002</v>
      </c>
      <c r="Z198" s="2">
        <v>0.13541</v>
      </c>
      <c r="AA198" s="2">
        <v>0.24690000000000001</v>
      </c>
      <c r="AB198" s="2">
        <v>4.2744099999999996</v>
      </c>
      <c r="AC198" s="2">
        <v>0.20250000000000001</v>
      </c>
      <c r="AD198" s="2">
        <v>4.4880000000000004</v>
      </c>
      <c r="AE198" s="2">
        <v>4.4880000000000004</v>
      </c>
      <c r="AF198" s="2">
        <v>4.4880000000000004</v>
      </c>
      <c r="AG198" s="2">
        <v>4.4880000000000004</v>
      </c>
      <c r="AH198" s="2"/>
      <c r="AI198" s="2"/>
      <c r="AJ198" s="2"/>
      <c r="AK198" s="2"/>
      <c r="AL198" s="2"/>
      <c r="AM198" s="2"/>
      <c r="AN198" s="1">
        <v>44881</v>
      </c>
      <c r="AO198" s="2">
        <f>IFERROR(VLOOKUP(DW_Fact_CL_Pricing_Calculations_Report[[#This Row],[KEY]],'Table Pricing'!$Q$4:$T$816,4,FALSE),0)</f>
        <v>4.7920999999999996</v>
      </c>
      <c r="AP19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198" s="2">
        <f>DW_Fact_CL_Pricing_Calculations_Report[[#This Row],[NewTable1]]+DW_Fact_CL_Pricing_Calculations_Report[[#This Row],[Tax]]</f>
        <v>5.0390000000000006</v>
      </c>
    </row>
    <row r="199" spans="1:43" x14ac:dyDescent="0.25">
      <c r="A199" s="2" t="s">
        <v>220</v>
      </c>
      <c r="B199" s="2" t="s">
        <v>584</v>
      </c>
      <c r="C199" s="2" t="s">
        <v>221</v>
      </c>
      <c r="D199" s="2" t="s">
        <v>449</v>
      </c>
      <c r="E199" s="2" t="s">
        <v>38</v>
      </c>
      <c r="F199" s="2" t="s">
        <v>217</v>
      </c>
      <c r="G199" s="2" t="s">
        <v>217</v>
      </c>
      <c r="H199" s="2" t="s">
        <v>528</v>
      </c>
      <c r="I199" s="2"/>
      <c r="J199" s="1">
        <v>44880</v>
      </c>
      <c r="K199" s="2">
        <v>4.0721999999999996</v>
      </c>
      <c r="L199" s="2" t="s">
        <v>24</v>
      </c>
      <c r="M199" s="2" t="s">
        <v>190</v>
      </c>
      <c r="N199" s="2" t="s">
        <v>25</v>
      </c>
      <c r="O199" s="2">
        <v>2975.06</v>
      </c>
      <c r="P199" s="2">
        <v>3.0627886000000002</v>
      </c>
      <c r="Q199" s="1">
        <v>44878</v>
      </c>
      <c r="R199" s="2">
        <v>3.7286999999999999</v>
      </c>
      <c r="S199" s="1">
        <v>44880</v>
      </c>
      <c r="T199" s="2"/>
      <c r="U199" s="2" t="s">
        <v>46</v>
      </c>
      <c r="V199" s="2" t="s">
        <v>36</v>
      </c>
      <c r="W199" s="2" t="s">
        <v>37</v>
      </c>
      <c r="X199" s="2">
        <v>4.6181000000000001</v>
      </c>
      <c r="Y199" s="2">
        <v>3.1665999999999999</v>
      </c>
      <c r="Z199" s="2">
        <v>5.219E-2</v>
      </c>
      <c r="AA199" s="2">
        <v>0.54590000000000005</v>
      </c>
      <c r="AB199" s="2">
        <v>3.2187899999999998</v>
      </c>
      <c r="AC199" s="2">
        <v>0.35249999999999998</v>
      </c>
      <c r="AD199" s="2">
        <v>3.7286999999999999</v>
      </c>
      <c r="AE199" s="2">
        <v>3.7286999999999999</v>
      </c>
      <c r="AF199" s="2">
        <v>3.7286999999999999</v>
      </c>
      <c r="AG199" s="2">
        <v>3.7286999999999999</v>
      </c>
      <c r="AH199" s="2"/>
      <c r="AI199" s="2"/>
      <c r="AJ199" s="2"/>
      <c r="AK199" s="2"/>
      <c r="AL199" s="2"/>
      <c r="AM199" s="2"/>
      <c r="AN199" s="1">
        <v>44881</v>
      </c>
      <c r="AO199" s="2">
        <f>IFERROR(VLOOKUP(DW_Fact_CL_Pricing_Calculations_Report[[#This Row],[KEY]],'Table Pricing'!$Q$4:$T$816,4,FALSE),0)</f>
        <v>4.0721999999999996</v>
      </c>
      <c r="AP19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4.0722000000000005</v>
      </c>
      <c r="AQ199" s="2">
        <f>DW_Fact_CL_Pricing_Calculations_Report[[#This Row],[NewTable1]]+DW_Fact_CL_Pricing_Calculations_Report[[#This Row],[Tax]]</f>
        <v>4.6181000000000001</v>
      </c>
    </row>
    <row r="200" spans="1:43" x14ac:dyDescent="0.25">
      <c r="A200" s="2" t="s">
        <v>220</v>
      </c>
      <c r="B200" s="2" t="s">
        <v>584</v>
      </c>
      <c r="C200" s="2" t="s">
        <v>221</v>
      </c>
      <c r="D200" s="2" t="s">
        <v>449</v>
      </c>
      <c r="E200" s="2" t="s">
        <v>38</v>
      </c>
      <c r="F200" s="2" t="s">
        <v>217</v>
      </c>
      <c r="G200" s="2" t="s">
        <v>217</v>
      </c>
      <c r="H200" s="2" t="s">
        <v>531</v>
      </c>
      <c r="I200" s="2"/>
      <c r="J200" s="1">
        <v>44880</v>
      </c>
      <c r="K200" s="2">
        <v>4.9920999999999998</v>
      </c>
      <c r="L200" s="2" t="s">
        <v>22</v>
      </c>
      <c r="M200" s="2" t="s">
        <v>188</v>
      </c>
      <c r="N200" s="2" t="s">
        <v>23</v>
      </c>
      <c r="O200" s="2">
        <v>5727.59</v>
      </c>
      <c r="P200" s="2">
        <v>4.3360139000000002</v>
      </c>
      <c r="Q200" s="1">
        <v>44878</v>
      </c>
      <c r="R200" s="2">
        <v>4.4638999999999998</v>
      </c>
      <c r="S200" s="1">
        <v>44880</v>
      </c>
      <c r="T200" s="2"/>
      <c r="U200" s="2" t="s">
        <v>46</v>
      </c>
      <c r="V200" s="2" t="s">
        <v>36</v>
      </c>
      <c r="W200" s="2" t="s">
        <v>37</v>
      </c>
      <c r="X200" s="2">
        <v>5.2389999999999999</v>
      </c>
      <c r="Y200" s="2">
        <v>4.1580000000000004</v>
      </c>
      <c r="Z200" s="2">
        <v>5.7099999999999998E-2</v>
      </c>
      <c r="AA200" s="2">
        <v>0.24690000000000001</v>
      </c>
      <c r="AB200" s="2">
        <v>4.2150999999999996</v>
      </c>
      <c r="AC200" s="2">
        <v>0.20250000000000001</v>
      </c>
      <c r="AD200" s="2">
        <v>4.4638999999999998</v>
      </c>
      <c r="AE200" s="2">
        <v>4.4638999999999998</v>
      </c>
      <c r="AF200" s="2">
        <v>4.4638999999999998</v>
      </c>
      <c r="AG200" s="2">
        <v>4.4638999999999998</v>
      </c>
      <c r="AH200" s="2"/>
      <c r="AI200" s="2"/>
      <c r="AJ200" s="2"/>
      <c r="AK200" s="2"/>
      <c r="AL200" s="2"/>
      <c r="AM200" s="2"/>
      <c r="AN200" s="1">
        <v>44881</v>
      </c>
      <c r="AO200" s="2">
        <f>IFERROR(VLOOKUP(DW_Fact_CL_Pricing_Calculations_Report[[#This Row],[KEY]],'Table Pricing'!$Q$4:$T$816,4,FALSE),0)</f>
        <v>4.9920999999999998</v>
      </c>
      <c r="AP20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200" s="2">
        <f>DW_Fact_CL_Pricing_Calculations_Report[[#This Row],[NewTable1]]+DW_Fact_CL_Pricing_Calculations_Report[[#This Row],[Tax]]</f>
        <v>5.2390000000000008</v>
      </c>
    </row>
    <row r="201" spans="1:43" x14ac:dyDescent="0.25">
      <c r="A201" s="2" t="s">
        <v>220</v>
      </c>
      <c r="B201" s="2" t="s">
        <v>584</v>
      </c>
      <c r="C201" s="2" t="s">
        <v>221</v>
      </c>
      <c r="D201" s="2" t="s">
        <v>449</v>
      </c>
      <c r="E201" s="2" t="s">
        <v>38</v>
      </c>
      <c r="F201" s="2" t="s">
        <v>217</v>
      </c>
      <c r="G201" s="2" t="s">
        <v>217</v>
      </c>
      <c r="H201" s="2" t="s">
        <v>533</v>
      </c>
      <c r="I201" s="2"/>
      <c r="J201" s="1">
        <v>44880</v>
      </c>
      <c r="K201" s="2">
        <v>5.0420999999999996</v>
      </c>
      <c r="L201" s="2" t="s">
        <v>26</v>
      </c>
      <c r="M201" s="2" t="s">
        <v>189</v>
      </c>
      <c r="N201" s="2" t="s">
        <v>23</v>
      </c>
      <c r="O201" s="2">
        <v>2896.4</v>
      </c>
      <c r="P201" s="2">
        <v>4.1764086000000002</v>
      </c>
      <c r="Q201" s="1">
        <v>44878</v>
      </c>
      <c r="R201" s="2">
        <v>4.4602000000000004</v>
      </c>
      <c r="S201" s="1">
        <v>44880</v>
      </c>
      <c r="T201" s="2"/>
      <c r="U201" s="2" t="s">
        <v>46</v>
      </c>
      <c r="V201" s="2" t="s">
        <v>36</v>
      </c>
      <c r="W201" s="2" t="s">
        <v>37</v>
      </c>
      <c r="X201" s="2">
        <v>5.2889999999999997</v>
      </c>
      <c r="Y201" s="2">
        <v>4.1543000000000001</v>
      </c>
      <c r="Z201" s="2">
        <v>5.7099999999999998E-2</v>
      </c>
      <c r="AA201" s="2">
        <v>0.24690000000000001</v>
      </c>
      <c r="AB201" s="2">
        <v>4.2114000000000003</v>
      </c>
      <c r="AC201" s="2">
        <v>0.20250000000000001</v>
      </c>
      <c r="AD201" s="2">
        <v>4.4602000000000004</v>
      </c>
      <c r="AE201" s="2">
        <v>4.4602000000000004</v>
      </c>
      <c r="AF201" s="2">
        <v>4.4602000000000004</v>
      </c>
      <c r="AG201" s="2">
        <v>4.4602000000000004</v>
      </c>
      <c r="AH201" s="2"/>
      <c r="AI201" s="2"/>
      <c r="AJ201" s="2"/>
      <c r="AK201" s="2"/>
      <c r="AL201" s="2"/>
      <c r="AM201" s="2"/>
      <c r="AN201" s="1">
        <v>44881</v>
      </c>
      <c r="AO201" s="2">
        <f>IFERROR(VLOOKUP(DW_Fact_CL_Pricing_Calculations_Report[[#This Row],[KEY]],'Table Pricing'!$Q$4:$T$816,4,FALSE),0)</f>
        <v>5.0420999999999996</v>
      </c>
      <c r="AP20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5.0421000000000005</v>
      </c>
      <c r="AQ201" s="2">
        <f>DW_Fact_CL_Pricing_Calculations_Report[[#This Row],[NewTable1]]+DW_Fact_CL_Pricing_Calculations_Report[[#This Row],[Tax]]</f>
        <v>5.2890000000000006</v>
      </c>
    </row>
    <row r="202" spans="1:43" x14ac:dyDescent="0.25">
      <c r="A202" s="2" t="s">
        <v>220</v>
      </c>
      <c r="B202" s="2" t="s">
        <v>584</v>
      </c>
      <c r="C202" s="2" t="s">
        <v>221</v>
      </c>
      <c r="D202" s="2" t="s">
        <v>449</v>
      </c>
      <c r="E202" s="2" t="s">
        <v>38</v>
      </c>
      <c r="F202" s="2" t="s">
        <v>217</v>
      </c>
      <c r="G202" s="2" t="s">
        <v>217</v>
      </c>
      <c r="H202" s="2" t="s">
        <v>532</v>
      </c>
      <c r="I202" s="2"/>
      <c r="J202" s="1">
        <v>44880</v>
      </c>
      <c r="K202" s="2">
        <v>5.2721999999999998</v>
      </c>
      <c r="L202" s="2" t="s">
        <v>27</v>
      </c>
      <c r="M202" s="2" t="s">
        <v>191</v>
      </c>
      <c r="N202" s="2" t="s">
        <v>25</v>
      </c>
      <c r="O202" s="2">
        <v>1818.44</v>
      </c>
      <c r="P202" s="2">
        <v>3.9635842000000001</v>
      </c>
      <c r="Q202" s="1">
        <v>44878</v>
      </c>
      <c r="R202" s="2">
        <v>4.0811000000000002</v>
      </c>
      <c r="S202" s="1">
        <v>44880</v>
      </c>
      <c r="T202" s="2"/>
      <c r="U202" s="2" t="s">
        <v>35</v>
      </c>
      <c r="V202" s="2" t="s">
        <v>36</v>
      </c>
      <c r="W202" s="2" t="s">
        <v>37</v>
      </c>
      <c r="X202" s="2">
        <v>5.8181000000000003</v>
      </c>
      <c r="Y202" s="2"/>
      <c r="Z202" s="2">
        <v>0.1283</v>
      </c>
      <c r="AA202" s="2">
        <v>0.54590000000000005</v>
      </c>
      <c r="AB202" s="2"/>
      <c r="AC202" s="2">
        <v>0.35249999999999998</v>
      </c>
      <c r="AD202" s="2">
        <v>4.0811000000000002</v>
      </c>
      <c r="AE202" s="2">
        <v>4.0811000000000002</v>
      </c>
      <c r="AF202" s="2">
        <v>4.0811000000000002</v>
      </c>
      <c r="AG202" s="2">
        <v>4.0811000000000002</v>
      </c>
      <c r="AH202" s="2"/>
      <c r="AI202" s="2"/>
      <c r="AJ202" s="2"/>
      <c r="AK202" s="2"/>
      <c r="AL202" s="2"/>
      <c r="AM202" s="2"/>
      <c r="AN202" s="1">
        <v>44881</v>
      </c>
      <c r="AO202" s="2">
        <f>IFERROR(VLOOKUP(DW_Fact_CL_Pricing_Calculations_Report[[#This Row],[KEY]],'Table Pricing'!$Q$4:$T$816,4,FALSE),0)</f>
        <v>5.2721999999999998</v>
      </c>
      <c r="AP20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5.2721999999999998</v>
      </c>
      <c r="AQ202" s="2">
        <f>DW_Fact_CL_Pricing_Calculations_Report[[#This Row],[NewTable1]]+DW_Fact_CL_Pricing_Calculations_Report[[#This Row],[Tax]]</f>
        <v>5.8180999999999994</v>
      </c>
    </row>
    <row r="203" spans="1:43" x14ac:dyDescent="0.25">
      <c r="A203" s="2" t="s">
        <v>222</v>
      </c>
      <c r="B203" s="2" t="s">
        <v>584</v>
      </c>
      <c r="C203" s="2" t="s">
        <v>223</v>
      </c>
      <c r="D203" s="2" t="s">
        <v>450</v>
      </c>
      <c r="E203" s="2" t="s">
        <v>38</v>
      </c>
      <c r="F203" s="2" t="s">
        <v>217</v>
      </c>
      <c r="G203" s="2" t="s">
        <v>217</v>
      </c>
      <c r="H203" s="2" t="s">
        <v>529</v>
      </c>
      <c r="I203" s="2"/>
      <c r="J203" s="1">
        <v>44880</v>
      </c>
      <c r="K203" s="2">
        <v>4.149</v>
      </c>
      <c r="L203" s="2" t="s">
        <v>40</v>
      </c>
      <c r="M203" s="2" t="s">
        <v>407</v>
      </c>
      <c r="N203" s="2" t="s">
        <v>41</v>
      </c>
      <c r="O203" s="2">
        <v>725.99</v>
      </c>
      <c r="P203" s="2">
        <v>2.0275485999999998</v>
      </c>
      <c r="Q203" s="1">
        <v>44878</v>
      </c>
      <c r="R203" s="2">
        <v>2.6890000000000001</v>
      </c>
      <c r="S203" s="1">
        <v>44880</v>
      </c>
      <c r="T203" s="2"/>
      <c r="U203" s="2" t="s">
        <v>46</v>
      </c>
      <c r="V203" s="2" t="s">
        <v>36</v>
      </c>
      <c r="W203" s="2" t="s">
        <v>37</v>
      </c>
      <c r="X203" s="2"/>
      <c r="Y203" s="2"/>
      <c r="Z203" s="2">
        <v>7.4499999999999997E-2</v>
      </c>
      <c r="AA203" s="2"/>
      <c r="AB203" s="2"/>
      <c r="AC203" s="2">
        <v>0</v>
      </c>
      <c r="AD203" s="2">
        <v>2.6890000000000001</v>
      </c>
      <c r="AE203" s="2">
        <v>3.5245000000000002</v>
      </c>
      <c r="AF203" s="2">
        <v>2.6890000000000001</v>
      </c>
      <c r="AG203" s="2">
        <v>2.6890000000000001</v>
      </c>
      <c r="AH203" s="2"/>
      <c r="AI203" s="2"/>
      <c r="AJ203" s="2"/>
      <c r="AK203" s="2"/>
      <c r="AL203" s="2"/>
      <c r="AM203" s="2"/>
      <c r="AN203" s="1">
        <v>44881</v>
      </c>
      <c r="AO203" s="2">
        <f>IFERROR(VLOOKUP(DW_Fact_CL_Pricing_Calculations_Report[[#This Row],[KEY]],'Table Pricing'!$Q$4:$T$816,4,FALSE),0)</f>
        <v>4.149</v>
      </c>
      <c r="AP20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03" s="2">
        <f>DW_Fact_CL_Pricing_Calculations_Report[[#This Row],[NewTable1]]+DW_Fact_CL_Pricing_Calculations_Report[[#This Row],[Tax]]</f>
        <v>4.149</v>
      </c>
    </row>
    <row r="204" spans="1:43" x14ac:dyDescent="0.25">
      <c r="A204" s="2" t="s">
        <v>222</v>
      </c>
      <c r="B204" s="2" t="s">
        <v>584</v>
      </c>
      <c r="C204" s="2" t="s">
        <v>223</v>
      </c>
      <c r="D204" s="2" t="s">
        <v>450</v>
      </c>
      <c r="E204" s="2" t="s">
        <v>38</v>
      </c>
      <c r="F204" s="2" t="s">
        <v>217</v>
      </c>
      <c r="G204" s="2" t="s">
        <v>217</v>
      </c>
      <c r="H204" s="2" t="s">
        <v>528</v>
      </c>
      <c r="I204" s="2"/>
      <c r="J204" s="1">
        <v>44880</v>
      </c>
      <c r="K204" s="2">
        <v>4.0721999999999996</v>
      </c>
      <c r="L204" s="2" t="s">
        <v>24</v>
      </c>
      <c r="M204" s="2" t="s">
        <v>190</v>
      </c>
      <c r="N204" s="2" t="s">
        <v>25</v>
      </c>
      <c r="O204" s="2">
        <v>5600.39</v>
      </c>
      <c r="P204" s="2">
        <v>3.1917938000000001</v>
      </c>
      <c r="Q204" s="1">
        <v>44878</v>
      </c>
      <c r="R204" s="2">
        <v>3.7286999999999999</v>
      </c>
      <c r="S204" s="1">
        <v>44880</v>
      </c>
      <c r="T204" s="2"/>
      <c r="U204" s="2" t="s">
        <v>46</v>
      </c>
      <c r="V204" s="2" t="s">
        <v>36</v>
      </c>
      <c r="W204" s="2" t="s">
        <v>37</v>
      </c>
      <c r="X204" s="2">
        <v>4.6181000000000001</v>
      </c>
      <c r="Y204" s="2">
        <v>3.1665999999999999</v>
      </c>
      <c r="Z204" s="2">
        <v>5.0770000000000003E-2</v>
      </c>
      <c r="AA204" s="2">
        <v>0.54590000000000005</v>
      </c>
      <c r="AB204" s="2">
        <v>3.2173699999999998</v>
      </c>
      <c r="AC204" s="2">
        <v>0.35249999999999998</v>
      </c>
      <c r="AD204" s="2">
        <v>3.7286999999999999</v>
      </c>
      <c r="AE204" s="2">
        <v>3.7286999999999999</v>
      </c>
      <c r="AF204" s="2">
        <v>3.7286999999999999</v>
      </c>
      <c r="AG204" s="2">
        <v>3.7286999999999999</v>
      </c>
      <c r="AH204" s="2"/>
      <c r="AI204" s="2"/>
      <c r="AJ204" s="2"/>
      <c r="AK204" s="2"/>
      <c r="AL204" s="2"/>
      <c r="AM204" s="2"/>
      <c r="AN204" s="1">
        <v>44881</v>
      </c>
      <c r="AO204" s="2">
        <f>IFERROR(VLOOKUP(DW_Fact_CL_Pricing_Calculations_Report[[#This Row],[KEY]],'Table Pricing'!$Q$4:$T$816,4,FALSE),0)</f>
        <v>4.0721999999999996</v>
      </c>
      <c r="AP20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4.0722000000000005</v>
      </c>
      <c r="AQ204" s="2">
        <f>DW_Fact_CL_Pricing_Calculations_Report[[#This Row],[NewTable1]]+DW_Fact_CL_Pricing_Calculations_Report[[#This Row],[Tax]]</f>
        <v>4.6181000000000001</v>
      </c>
    </row>
    <row r="205" spans="1:43" x14ac:dyDescent="0.25">
      <c r="A205" s="2" t="s">
        <v>222</v>
      </c>
      <c r="B205" s="2" t="s">
        <v>584</v>
      </c>
      <c r="C205" s="2" t="s">
        <v>223</v>
      </c>
      <c r="D205" s="2" t="s">
        <v>450</v>
      </c>
      <c r="E205" s="2" t="s">
        <v>38</v>
      </c>
      <c r="F205" s="2" t="s">
        <v>217</v>
      </c>
      <c r="G205" s="2" t="s">
        <v>217</v>
      </c>
      <c r="H205" s="2" t="s">
        <v>531</v>
      </c>
      <c r="I205" s="2"/>
      <c r="J205" s="1">
        <v>44880</v>
      </c>
      <c r="K205" s="2">
        <v>4.9920999999999998</v>
      </c>
      <c r="L205" s="2" t="s">
        <v>22</v>
      </c>
      <c r="M205" s="2" t="s">
        <v>188</v>
      </c>
      <c r="N205" s="2" t="s">
        <v>23</v>
      </c>
      <c r="O205" s="2">
        <v>15906.66</v>
      </c>
      <c r="P205" s="2">
        <v>4.3201653000000002</v>
      </c>
      <c r="Q205" s="1">
        <v>44878</v>
      </c>
      <c r="R205" s="2">
        <v>4.4638999999999998</v>
      </c>
      <c r="S205" s="1">
        <v>44880</v>
      </c>
      <c r="T205" s="2"/>
      <c r="U205" s="2" t="s">
        <v>46</v>
      </c>
      <c r="V205" s="2" t="s">
        <v>36</v>
      </c>
      <c r="W205" s="2" t="s">
        <v>37</v>
      </c>
      <c r="X205" s="2">
        <v>5.2389999999999999</v>
      </c>
      <c r="Y205" s="2">
        <v>4.1580000000000004</v>
      </c>
      <c r="Z205" s="2">
        <v>5.5500000000000001E-2</v>
      </c>
      <c r="AA205" s="2">
        <v>0.24690000000000001</v>
      </c>
      <c r="AB205" s="2">
        <v>4.2134999999999998</v>
      </c>
      <c r="AC205" s="2">
        <v>0.20250000000000001</v>
      </c>
      <c r="AD205" s="2">
        <v>4.4638999999999998</v>
      </c>
      <c r="AE205" s="2">
        <v>4.4638999999999998</v>
      </c>
      <c r="AF205" s="2">
        <v>4.4638999999999998</v>
      </c>
      <c r="AG205" s="2">
        <v>4.4638999999999998</v>
      </c>
      <c r="AH205" s="2"/>
      <c r="AI205" s="2"/>
      <c r="AJ205" s="2"/>
      <c r="AK205" s="2"/>
      <c r="AL205" s="2"/>
      <c r="AM205" s="2"/>
      <c r="AN205" s="1">
        <v>44881</v>
      </c>
      <c r="AO205" s="2">
        <f>IFERROR(VLOOKUP(DW_Fact_CL_Pricing_Calculations_Report[[#This Row],[KEY]],'Table Pricing'!$Q$4:$T$816,4,FALSE),0)</f>
        <v>4.9920999999999998</v>
      </c>
      <c r="AP20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205" s="2">
        <f>DW_Fact_CL_Pricing_Calculations_Report[[#This Row],[NewTable1]]+DW_Fact_CL_Pricing_Calculations_Report[[#This Row],[Tax]]</f>
        <v>5.2390000000000008</v>
      </c>
    </row>
    <row r="206" spans="1:43" x14ac:dyDescent="0.25">
      <c r="A206" s="2" t="s">
        <v>222</v>
      </c>
      <c r="B206" s="2" t="s">
        <v>584</v>
      </c>
      <c r="C206" s="2" t="s">
        <v>223</v>
      </c>
      <c r="D206" s="2" t="s">
        <v>450</v>
      </c>
      <c r="E206" s="2" t="s">
        <v>38</v>
      </c>
      <c r="F206" s="2" t="s">
        <v>217</v>
      </c>
      <c r="G206" s="2" t="s">
        <v>217</v>
      </c>
      <c r="H206" s="2" t="s">
        <v>532</v>
      </c>
      <c r="I206" s="2"/>
      <c r="J206" s="1">
        <v>44880</v>
      </c>
      <c r="K206" s="2">
        <v>5.2721999999999998</v>
      </c>
      <c r="L206" s="2" t="s">
        <v>27</v>
      </c>
      <c r="M206" s="2" t="s">
        <v>191</v>
      </c>
      <c r="N206" s="2" t="s">
        <v>25</v>
      </c>
      <c r="O206" s="2">
        <v>657.77</v>
      </c>
      <c r="P206" s="2">
        <v>3.8256684999999999</v>
      </c>
      <c r="Q206" s="1">
        <v>44878</v>
      </c>
      <c r="R206" s="2">
        <v>4.0811000000000002</v>
      </c>
      <c r="S206" s="1">
        <v>44880</v>
      </c>
      <c r="T206" s="2"/>
      <c r="U206" s="2" t="s">
        <v>35</v>
      </c>
      <c r="V206" s="2" t="s">
        <v>36</v>
      </c>
      <c r="W206" s="2" t="s">
        <v>37</v>
      </c>
      <c r="X206" s="2">
        <v>5.8181000000000003</v>
      </c>
      <c r="Y206" s="2"/>
      <c r="Z206" s="2">
        <v>0.12089999999999999</v>
      </c>
      <c r="AA206" s="2">
        <v>0.54590000000000005</v>
      </c>
      <c r="AB206" s="2"/>
      <c r="AC206" s="2">
        <v>0.35249999999999998</v>
      </c>
      <c r="AD206" s="2">
        <v>4.0811000000000002</v>
      </c>
      <c r="AE206" s="2">
        <v>4.0811000000000002</v>
      </c>
      <c r="AF206" s="2">
        <v>4.0811000000000002</v>
      </c>
      <c r="AG206" s="2">
        <v>4.0811000000000002</v>
      </c>
      <c r="AH206" s="2"/>
      <c r="AI206" s="2"/>
      <c r="AJ206" s="2"/>
      <c r="AK206" s="2"/>
      <c r="AL206" s="2"/>
      <c r="AM206" s="2"/>
      <c r="AN206" s="1">
        <v>44881</v>
      </c>
      <c r="AO206" s="2">
        <f>IFERROR(VLOOKUP(DW_Fact_CL_Pricing_Calculations_Report[[#This Row],[KEY]],'Table Pricing'!$Q$4:$T$816,4,FALSE),0)</f>
        <v>5.2721999999999998</v>
      </c>
      <c r="AP20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5.2721999999999998</v>
      </c>
      <c r="AQ206" s="2">
        <f>DW_Fact_CL_Pricing_Calculations_Report[[#This Row],[NewTable1]]+DW_Fact_CL_Pricing_Calculations_Report[[#This Row],[Tax]]</f>
        <v>5.8180999999999994</v>
      </c>
    </row>
    <row r="207" spans="1:43" x14ac:dyDescent="0.25">
      <c r="A207" s="2" t="s">
        <v>224</v>
      </c>
      <c r="B207" s="2" t="s">
        <v>584</v>
      </c>
      <c r="C207" s="2" t="s">
        <v>225</v>
      </c>
      <c r="D207" s="2" t="s">
        <v>451</v>
      </c>
      <c r="E207" s="2" t="s">
        <v>38</v>
      </c>
      <c r="F207" s="2" t="s">
        <v>226</v>
      </c>
      <c r="G207" s="2" t="s">
        <v>226</v>
      </c>
      <c r="H207" s="2" t="s">
        <v>548</v>
      </c>
      <c r="I207" s="2"/>
      <c r="J207" s="1">
        <v>44880</v>
      </c>
      <c r="K207" s="2">
        <v>4.0721999999999996</v>
      </c>
      <c r="L207" s="2" t="s">
        <v>24</v>
      </c>
      <c r="M207" s="2" t="s">
        <v>190</v>
      </c>
      <c r="N207" s="2" t="s">
        <v>25</v>
      </c>
      <c r="O207" s="2">
        <v>4108.7</v>
      </c>
      <c r="P207" s="2">
        <v>3.2682940999999999</v>
      </c>
      <c r="Q207" s="1">
        <v>44878</v>
      </c>
      <c r="R207" s="2">
        <v>3.7538</v>
      </c>
      <c r="S207" s="1">
        <v>44880</v>
      </c>
      <c r="T207" s="2"/>
      <c r="U207" s="2" t="s">
        <v>46</v>
      </c>
      <c r="V207" s="2" t="s">
        <v>36</v>
      </c>
      <c r="W207" s="2" t="s">
        <v>37</v>
      </c>
      <c r="X207" s="2">
        <v>4.6181000000000001</v>
      </c>
      <c r="Y207" s="2">
        <v>3.1665999999999999</v>
      </c>
      <c r="Z207" s="2">
        <v>8.8880000000000001E-2</v>
      </c>
      <c r="AA207" s="2">
        <v>0.54590000000000005</v>
      </c>
      <c r="AB207" s="2">
        <v>3.2554799999999999</v>
      </c>
      <c r="AC207" s="2">
        <v>0.35249999999999998</v>
      </c>
      <c r="AD207" s="2">
        <v>3.7538</v>
      </c>
      <c r="AE207" s="2">
        <v>3.7538</v>
      </c>
      <c r="AF207" s="2">
        <v>3.7538</v>
      </c>
      <c r="AG207" s="2">
        <v>3.7538</v>
      </c>
      <c r="AH207" s="2"/>
      <c r="AI207" s="2"/>
      <c r="AJ207" s="2"/>
      <c r="AK207" s="2"/>
      <c r="AL207" s="2"/>
      <c r="AM207" s="2"/>
      <c r="AN207" s="1">
        <v>44881</v>
      </c>
      <c r="AO207" s="2">
        <f>IFERROR(VLOOKUP(DW_Fact_CL_Pricing_Calculations_Report[[#This Row],[KEY]],'Table Pricing'!$Q$4:$T$816,4,FALSE),0)</f>
        <v>4.0721999999999996</v>
      </c>
      <c r="AP20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4.0722000000000005</v>
      </c>
      <c r="AQ207" s="2">
        <f>DW_Fact_CL_Pricing_Calculations_Report[[#This Row],[NewTable1]]+DW_Fact_CL_Pricing_Calculations_Report[[#This Row],[Tax]]</f>
        <v>4.6181000000000001</v>
      </c>
    </row>
    <row r="208" spans="1:43" x14ac:dyDescent="0.25">
      <c r="A208" s="2" t="s">
        <v>224</v>
      </c>
      <c r="B208" s="2" t="s">
        <v>584</v>
      </c>
      <c r="C208" s="2" t="s">
        <v>225</v>
      </c>
      <c r="D208" s="2" t="s">
        <v>451</v>
      </c>
      <c r="E208" s="2" t="s">
        <v>38</v>
      </c>
      <c r="F208" s="2" t="s">
        <v>226</v>
      </c>
      <c r="G208" s="2" t="s">
        <v>226</v>
      </c>
      <c r="H208" s="2" t="s">
        <v>549</v>
      </c>
      <c r="I208" s="2"/>
      <c r="J208" s="1">
        <v>44880</v>
      </c>
      <c r="K208" s="2">
        <v>4.5921000000000003</v>
      </c>
      <c r="L208" s="2" t="s">
        <v>22</v>
      </c>
      <c r="M208" s="2" t="s">
        <v>188</v>
      </c>
      <c r="N208" s="2" t="s">
        <v>23</v>
      </c>
      <c r="O208" s="2">
        <v>12651</v>
      </c>
      <c r="P208" s="2">
        <v>4.2278926999999999</v>
      </c>
      <c r="Q208" s="1">
        <v>44878</v>
      </c>
      <c r="R208" s="2">
        <v>4.4927999999999999</v>
      </c>
      <c r="S208" s="1">
        <v>44880</v>
      </c>
      <c r="T208" s="2"/>
      <c r="U208" s="2" t="s">
        <v>46</v>
      </c>
      <c r="V208" s="2" t="s">
        <v>36</v>
      </c>
      <c r="W208" s="2" t="s">
        <v>37</v>
      </c>
      <c r="X208" s="2">
        <v>4.8390000000000004</v>
      </c>
      <c r="Y208" s="2">
        <v>4.1580000000000004</v>
      </c>
      <c r="Z208" s="2">
        <v>9.8699999999999996E-2</v>
      </c>
      <c r="AA208" s="2">
        <v>0.24690000000000001</v>
      </c>
      <c r="AB208" s="2">
        <v>4.2567000000000004</v>
      </c>
      <c r="AC208" s="2">
        <v>0.20250000000000001</v>
      </c>
      <c r="AD208" s="2">
        <v>4.4927999999999999</v>
      </c>
      <c r="AE208" s="2">
        <v>4.4927999999999999</v>
      </c>
      <c r="AF208" s="2">
        <v>4.4927999999999999</v>
      </c>
      <c r="AG208" s="2">
        <v>4.4927999999999999</v>
      </c>
      <c r="AH208" s="2"/>
      <c r="AI208" s="2"/>
      <c r="AJ208" s="2"/>
      <c r="AK208" s="2"/>
      <c r="AL208" s="2"/>
      <c r="AM208" s="2"/>
      <c r="AN208" s="1">
        <v>44881</v>
      </c>
      <c r="AO208" s="2">
        <f>IFERROR(VLOOKUP(DW_Fact_CL_Pricing_Calculations_Report[[#This Row],[KEY]],'Table Pricing'!$Q$4:$T$816,4,FALSE),0)</f>
        <v>4.5921000000000003</v>
      </c>
      <c r="AP20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4.5921000000000003</v>
      </c>
      <c r="AQ208" s="2">
        <f>DW_Fact_CL_Pricing_Calculations_Report[[#This Row],[NewTable1]]+DW_Fact_CL_Pricing_Calculations_Report[[#This Row],[Tax]]</f>
        <v>4.8390000000000004</v>
      </c>
    </row>
    <row r="209" spans="1:43" x14ac:dyDescent="0.25">
      <c r="A209" s="2" t="s">
        <v>224</v>
      </c>
      <c r="B209" s="2" t="s">
        <v>584</v>
      </c>
      <c r="C209" s="2" t="s">
        <v>225</v>
      </c>
      <c r="D209" s="2" t="s">
        <v>451</v>
      </c>
      <c r="E209" s="2" t="s">
        <v>38</v>
      </c>
      <c r="F209" s="2" t="s">
        <v>226</v>
      </c>
      <c r="G209" s="2" t="s">
        <v>226</v>
      </c>
      <c r="H209" s="2" t="s">
        <v>550</v>
      </c>
      <c r="I209" s="2"/>
      <c r="J209" s="1">
        <v>44880</v>
      </c>
      <c r="K209" s="2">
        <v>4.5921000000000003</v>
      </c>
      <c r="L209" s="2" t="s">
        <v>26</v>
      </c>
      <c r="M209" s="2" t="s">
        <v>189</v>
      </c>
      <c r="N209" s="2" t="s">
        <v>23</v>
      </c>
      <c r="O209" s="2">
        <v>4583.76</v>
      </c>
      <c r="P209" s="2">
        <v>4.2549523000000002</v>
      </c>
      <c r="Q209" s="1">
        <v>44879</v>
      </c>
      <c r="R209" s="2">
        <v>4.4890999999999996</v>
      </c>
      <c r="S209" s="1">
        <v>44880</v>
      </c>
      <c r="T209" s="2"/>
      <c r="U209" s="2" t="s">
        <v>46</v>
      </c>
      <c r="V209" s="2" t="s">
        <v>36</v>
      </c>
      <c r="W209" s="2" t="s">
        <v>37</v>
      </c>
      <c r="X209" s="2">
        <v>4.8390000000000004</v>
      </c>
      <c r="Y209" s="2">
        <v>4.1543000000000001</v>
      </c>
      <c r="Z209" s="2">
        <v>9.8699999999999996E-2</v>
      </c>
      <c r="AA209" s="2">
        <v>0.24690000000000001</v>
      </c>
      <c r="AB209" s="2">
        <v>4.2530000000000001</v>
      </c>
      <c r="AC209" s="2">
        <v>0.20250000000000001</v>
      </c>
      <c r="AD209" s="2">
        <v>4.4890999999999996</v>
      </c>
      <c r="AE209" s="2">
        <v>4.4890999999999996</v>
      </c>
      <c r="AF209" s="2">
        <v>4.4890999999999996</v>
      </c>
      <c r="AG209" s="2">
        <v>4.4890999999999996</v>
      </c>
      <c r="AH209" s="2"/>
      <c r="AI209" s="2"/>
      <c r="AJ209" s="2"/>
      <c r="AK209" s="2"/>
      <c r="AL209" s="2"/>
      <c r="AM209" s="2"/>
      <c r="AN209" s="1">
        <v>44881</v>
      </c>
      <c r="AO209" s="2">
        <f>IFERROR(VLOOKUP(DW_Fact_CL_Pricing_Calculations_Report[[#This Row],[KEY]],'Table Pricing'!$Q$4:$T$816,4,FALSE),0)</f>
        <v>4.5921000000000003</v>
      </c>
      <c r="AP20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4.5921000000000003</v>
      </c>
      <c r="AQ209" s="2">
        <f>DW_Fact_CL_Pricing_Calculations_Report[[#This Row],[NewTable1]]+DW_Fact_CL_Pricing_Calculations_Report[[#This Row],[Tax]]</f>
        <v>4.8390000000000004</v>
      </c>
    </row>
    <row r="210" spans="1:43" x14ac:dyDescent="0.25">
      <c r="A210" s="2" t="s">
        <v>224</v>
      </c>
      <c r="B210" s="2" t="s">
        <v>584</v>
      </c>
      <c r="C210" s="2" t="s">
        <v>225</v>
      </c>
      <c r="D210" s="2" t="s">
        <v>451</v>
      </c>
      <c r="E210" s="2" t="s">
        <v>38</v>
      </c>
      <c r="F210" s="2" t="s">
        <v>226</v>
      </c>
      <c r="G210" s="2" t="s">
        <v>226</v>
      </c>
      <c r="H210" s="2" t="s">
        <v>551</v>
      </c>
      <c r="I210" s="2"/>
      <c r="J210" s="1">
        <v>44880</v>
      </c>
      <c r="K210" s="2">
        <v>5.2721999999999998</v>
      </c>
      <c r="L210" s="2" t="s">
        <v>27</v>
      </c>
      <c r="M210" s="2" t="s">
        <v>191</v>
      </c>
      <c r="N210" s="2" t="s">
        <v>25</v>
      </c>
      <c r="O210" s="2">
        <v>1748.6</v>
      </c>
      <c r="P210" s="2">
        <v>3.9627186999999999</v>
      </c>
      <c r="Q210" s="1">
        <v>44878</v>
      </c>
      <c r="R210" s="2">
        <v>4.1062000000000003</v>
      </c>
      <c r="S210" s="1">
        <v>44880</v>
      </c>
      <c r="T210" s="2"/>
      <c r="U210" s="2" t="s">
        <v>35</v>
      </c>
      <c r="V210" s="2" t="s">
        <v>36</v>
      </c>
      <c r="W210" s="2" t="s">
        <v>37</v>
      </c>
      <c r="X210" s="2">
        <v>5.8181000000000003</v>
      </c>
      <c r="Y210" s="2"/>
      <c r="Z210" s="2">
        <v>0.15970999999999999</v>
      </c>
      <c r="AA210" s="2">
        <v>0.54590000000000005</v>
      </c>
      <c r="AB210" s="2"/>
      <c r="AC210" s="2">
        <v>0.35249999999999998</v>
      </c>
      <c r="AD210" s="2">
        <v>4.1062000000000003</v>
      </c>
      <c r="AE210" s="2">
        <v>4.1062000000000003</v>
      </c>
      <c r="AF210" s="2">
        <v>4.1062000000000003</v>
      </c>
      <c r="AG210" s="2">
        <v>4.1062000000000003</v>
      </c>
      <c r="AH210" s="2"/>
      <c r="AI210" s="2"/>
      <c r="AJ210" s="2"/>
      <c r="AK210" s="2"/>
      <c r="AL210" s="2"/>
      <c r="AM210" s="2"/>
      <c r="AN210" s="1">
        <v>44881</v>
      </c>
      <c r="AO210" s="2">
        <f>IFERROR(VLOOKUP(DW_Fact_CL_Pricing_Calculations_Report[[#This Row],[KEY]],'Table Pricing'!$Q$4:$T$816,4,FALSE),0)</f>
        <v>5.2721999999999998</v>
      </c>
      <c r="AP21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5.2721999999999998</v>
      </c>
      <c r="AQ210" s="2">
        <f>DW_Fact_CL_Pricing_Calculations_Report[[#This Row],[NewTable1]]+DW_Fact_CL_Pricing_Calculations_Report[[#This Row],[Tax]]</f>
        <v>5.8180999999999994</v>
      </c>
    </row>
    <row r="211" spans="1:43" x14ac:dyDescent="0.25">
      <c r="A211" s="2" t="s">
        <v>255</v>
      </c>
      <c r="B211" s="2" t="s">
        <v>584</v>
      </c>
      <c r="C211" s="2" t="s">
        <v>256</v>
      </c>
      <c r="D211" s="2" t="s">
        <v>452</v>
      </c>
      <c r="E211" s="2" t="s">
        <v>38</v>
      </c>
      <c r="F211" s="2" t="s">
        <v>42</v>
      </c>
      <c r="G211" s="2" t="s">
        <v>42</v>
      </c>
      <c r="H211" s="2" t="s">
        <v>479</v>
      </c>
      <c r="I211" s="2"/>
      <c r="J211" s="1">
        <v>44880</v>
      </c>
      <c r="K211" s="2">
        <v>3.9722</v>
      </c>
      <c r="L211" s="2" t="s">
        <v>24</v>
      </c>
      <c r="M211" s="2" t="s">
        <v>190</v>
      </c>
      <c r="N211" s="2" t="s">
        <v>25</v>
      </c>
      <c r="O211" s="2">
        <v>1068.53</v>
      </c>
      <c r="P211" s="2">
        <v>2.8970923000000002</v>
      </c>
      <c r="Q211" s="1">
        <v>44878</v>
      </c>
      <c r="R211" s="2">
        <v>3.4660000000000002</v>
      </c>
      <c r="S211" s="1">
        <v>44880</v>
      </c>
      <c r="T211" s="2"/>
      <c r="U211" s="2" t="s">
        <v>35</v>
      </c>
      <c r="V211" s="2" t="s">
        <v>36</v>
      </c>
      <c r="W211" s="2" t="s">
        <v>37</v>
      </c>
      <c r="X211" s="2">
        <v>4.5180999999999996</v>
      </c>
      <c r="Y211" s="2">
        <v>2.8662000000000001</v>
      </c>
      <c r="Z211" s="2">
        <v>0.12089999999999999</v>
      </c>
      <c r="AA211" s="2">
        <v>0.54590000000000005</v>
      </c>
      <c r="AB211" s="2">
        <v>2.9870999999999999</v>
      </c>
      <c r="AC211" s="2">
        <v>0.35249999999999998</v>
      </c>
      <c r="AD211" s="2">
        <v>3.4660000000000002</v>
      </c>
      <c r="AE211" s="2">
        <v>3.4660000000000002</v>
      </c>
      <c r="AF211" s="2">
        <v>3.4660000000000002</v>
      </c>
      <c r="AG211" s="2">
        <v>3.4660000000000002</v>
      </c>
      <c r="AH211" s="2"/>
      <c r="AI211" s="2"/>
      <c r="AJ211" s="2"/>
      <c r="AK211" s="2"/>
      <c r="AL211" s="2"/>
      <c r="AM211" s="2"/>
      <c r="AN211" s="1">
        <v>44881</v>
      </c>
      <c r="AO211" s="2">
        <f>IFERROR(VLOOKUP(DW_Fact_CL_Pricing_Calculations_Report[[#This Row],[KEY]],'Table Pricing'!$Q$4:$T$816,4,FALSE),0)</f>
        <v>3.9722</v>
      </c>
      <c r="AP21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3.9722000000000004</v>
      </c>
      <c r="AQ211" s="2">
        <f>DW_Fact_CL_Pricing_Calculations_Report[[#This Row],[NewTable1]]+DW_Fact_CL_Pricing_Calculations_Report[[#This Row],[Tax]]</f>
        <v>4.5181000000000004</v>
      </c>
    </row>
    <row r="212" spans="1:43" x14ac:dyDescent="0.25">
      <c r="A212" s="2" t="s">
        <v>255</v>
      </c>
      <c r="B212" s="2" t="s">
        <v>584</v>
      </c>
      <c r="C212" s="2" t="s">
        <v>256</v>
      </c>
      <c r="D212" s="2" t="s">
        <v>452</v>
      </c>
      <c r="E212" s="2" t="s">
        <v>38</v>
      </c>
      <c r="F212" s="2" t="s">
        <v>42</v>
      </c>
      <c r="G212" s="2" t="s">
        <v>42</v>
      </c>
      <c r="H212" s="2" t="s">
        <v>481</v>
      </c>
      <c r="I212" s="2"/>
      <c r="J212" s="1">
        <v>44880</v>
      </c>
      <c r="K212" s="2">
        <v>4.7521000000000004</v>
      </c>
      <c r="L212" s="2" t="s">
        <v>22</v>
      </c>
      <c r="M212" s="2" t="s">
        <v>188</v>
      </c>
      <c r="N212" s="2" t="s">
        <v>23</v>
      </c>
      <c r="O212" s="2">
        <v>3362.08</v>
      </c>
      <c r="P212" s="2">
        <v>4.2451369000000003</v>
      </c>
      <c r="Q212" s="1">
        <v>44878</v>
      </c>
      <c r="R212" s="2">
        <v>4.4852999999999996</v>
      </c>
      <c r="S212" s="1">
        <v>44880</v>
      </c>
      <c r="T212" s="2"/>
      <c r="U212" s="2" t="s">
        <v>35</v>
      </c>
      <c r="V212" s="2" t="s">
        <v>36</v>
      </c>
      <c r="W212" s="2" t="s">
        <v>37</v>
      </c>
      <c r="X212" s="2">
        <v>4.9989999999999997</v>
      </c>
      <c r="Y212" s="2">
        <v>4.1363000000000003</v>
      </c>
      <c r="Z212" s="2">
        <v>0.13541</v>
      </c>
      <c r="AA212" s="2">
        <v>0.24690000000000001</v>
      </c>
      <c r="AB212" s="2">
        <v>4.2717099999999997</v>
      </c>
      <c r="AC212" s="2">
        <v>0.20250000000000001</v>
      </c>
      <c r="AD212" s="2">
        <v>4.4852999999999996</v>
      </c>
      <c r="AE212" s="2">
        <v>4.4852999999999996</v>
      </c>
      <c r="AF212" s="2">
        <v>4.4852999999999996</v>
      </c>
      <c r="AG212" s="2">
        <v>4.4852999999999996</v>
      </c>
      <c r="AH212" s="2"/>
      <c r="AI212" s="2"/>
      <c r="AJ212" s="2"/>
      <c r="AK212" s="2"/>
      <c r="AL212" s="2"/>
      <c r="AM212" s="2"/>
      <c r="AN212" s="1">
        <v>44881</v>
      </c>
      <c r="AO212" s="2">
        <f>IFERROR(VLOOKUP(DW_Fact_CL_Pricing_Calculations_Report[[#This Row],[KEY]],'Table Pricing'!$Q$4:$T$816,4,FALSE),0)</f>
        <v>4.7521000000000004</v>
      </c>
      <c r="AP21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4.7521000000000004</v>
      </c>
      <c r="AQ212" s="2">
        <f>DW_Fact_CL_Pricing_Calculations_Report[[#This Row],[NewTable1]]+DW_Fact_CL_Pricing_Calculations_Report[[#This Row],[Tax]]</f>
        <v>4.9990000000000006</v>
      </c>
    </row>
    <row r="213" spans="1:43" x14ac:dyDescent="0.25">
      <c r="A213" s="2" t="s">
        <v>227</v>
      </c>
      <c r="B213" s="2" t="s">
        <v>584</v>
      </c>
      <c r="C213" s="2" t="s">
        <v>228</v>
      </c>
      <c r="D213" s="2" t="s">
        <v>453</v>
      </c>
      <c r="E213" s="2" t="s">
        <v>38</v>
      </c>
      <c r="F213" s="2" t="s">
        <v>250</v>
      </c>
      <c r="G213" s="2" t="s">
        <v>250</v>
      </c>
      <c r="H213" s="2" t="s">
        <v>552</v>
      </c>
      <c r="I213" s="2"/>
      <c r="J213" s="1">
        <v>44880</v>
      </c>
      <c r="K213" s="2">
        <v>4.8921000000000001</v>
      </c>
      <c r="L213" s="2" t="s">
        <v>22</v>
      </c>
      <c r="M213" s="2" t="s">
        <v>188</v>
      </c>
      <c r="N213" s="2" t="s">
        <v>23</v>
      </c>
      <c r="O213" s="2">
        <v>2048.8000000000002</v>
      </c>
      <c r="P213" s="2">
        <v>4.3449292000000002</v>
      </c>
      <c r="Q213" s="1">
        <v>44877</v>
      </c>
      <c r="R213" s="2">
        <v>4.5018000000000002</v>
      </c>
      <c r="S213" s="1">
        <v>44880</v>
      </c>
      <c r="T213" s="2"/>
      <c r="U213" s="2" t="s">
        <v>46</v>
      </c>
      <c r="V213" s="2" t="s">
        <v>36</v>
      </c>
      <c r="W213" s="2" t="s">
        <v>37</v>
      </c>
      <c r="X213" s="2">
        <v>5.1390000000000002</v>
      </c>
      <c r="Y213" s="2">
        <v>4.1580000000000004</v>
      </c>
      <c r="Z213" s="2">
        <v>0.1071</v>
      </c>
      <c r="AA213" s="2">
        <v>0.24690000000000001</v>
      </c>
      <c r="AB213" s="2">
        <v>4.2651000000000003</v>
      </c>
      <c r="AC213" s="2">
        <v>0.20250000000000001</v>
      </c>
      <c r="AD213" s="2">
        <v>4.5018000000000002</v>
      </c>
      <c r="AE213" s="2">
        <v>4.5018000000000002</v>
      </c>
      <c r="AF213" s="2">
        <v>4.5018000000000002</v>
      </c>
      <c r="AG213" s="2">
        <v>4.5018000000000002</v>
      </c>
      <c r="AH213" s="2"/>
      <c r="AI213" s="2"/>
      <c r="AJ213" s="2"/>
      <c r="AK213" s="2"/>
      <c r="AL213" s="2"/>
      <c r="AM213" s="2"/>
      <c r="AN213" s="1">
        <v>44881</v>
      </c>
      <c r="AO213" s="2">
        <f>IFERROR(VLOOKUP(DW_Fact_CL_Pricing_Calculations_Report[[#This Row],[KEY]],'Table Pricing'!$Q$4:$T$816,4,FALSE),0)</f>
        <v>4.8921000000000001</v>
      </c>
      <c r="AP21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213" s="2">
        <f>DW_Fact_CL_Pricing_Calculations_Report[[#This Row],[NewTable1]]+DW_Fact_CL_Pricing_Calculations_Report[[#This Row],[Tax]]</f>
        <v>5.1390000000000002</v>
      </c>
    </row>
    <row r="214" spans="1:43" x14ac:dyDescent="0.25">
      <c r="A214" s="2" t="s">
        <v>227</v>
      </c>
      <c r="B214" s="2" t="s">
        <v>584</v>
      </c>
      <c r="C214" s="2" t="s">
        <v>228</v>
      </c>
      <c r="D214" s="2" t="s">
        <v>453</v>
      </c>
      <c r="E214" s="2" t="s">
        <v>38</v>
      </c>
      <c r="F214" s="2" t="s">
        <v>250</v>
      </c>
      <c r="G214" s="2" t="s">
        <v>250</v>
      </c>
      <c r="H214" s="2" t="s">
        <v>553</v>
      </c>
      <c r="I214" s="2"/>
      <c r="J214" s="1">
        <v>44880</v>
      </c>
      <c r="K214" s="2">
        <v>4.8921000000000001</v>
      </c>
      <c r="L214" s="2" t="s">
        <v>26</v>
      </c>
      <c r="M214" s="2" t="s">
        <v>189</v>
      </c>
      <c r="N214" s="2" t="s">
        <v>23</v>
      </c>
      <c r="O214" s="2">
        <v>3250.2</v>
      </c>
      <c r="P214" s="2">
        <v>4.2551873999999996</v>
      </c>
      <c r="Q214" s="1">
        <v>44878</v>
      </c>
      <c r="R214" s="2">
        <v>4.4981</v>
      </c>
      <c r="S214" s="1">
        <v>44880</v>
      </c>
      <c r="T214" s="2"/>
      <c r="U214" s="2" t="s">
        <v>46</v>
      </c>
      <c r="V214" s="2" t="s">
        <v>36</v>
      </c>
      <c r="W214" s="2" t="s">
        <v>37</v>
      </c>
      <c r="X214" s="2">
        <v>5.1390000000000002</v>
      </c>
      <c r="Y214" s="2">
        <v>4.1543000000000001</v>
      </c>
      <c r="Z214" s="2">
        <v>0.1071</v>
      </c>
      <c r="AA214" s="2">
        <v>0.24690000000000001</v>
      </c>
      <c r="AB214" s="2">
        <v>4.2614000000000001</v>
      </c>
      <c r="AC214" s="2">
        <v>0.20250000000000001</v>
      </c>
      <c r="AD214" s="2">
        <v>4.4981</v>
      </c>
      <c r="AE214" s="2">
        <v>4.4981</v>
      </c>
      <c r="AF214" s="2">
        <v>4.4981</v>
      </c>
      <c r="AG214" s="2">
        <v>4.4981</v>
      </c>
      <c r="AH214" s="2"/>
      <c r="AI214" s="2"/>
      <c r="AJ214" s="2"/>
      <c r="AK214" s="2"/>
      <c r="AL214" s="2"/>
      <c r="AM214" s="2"/>
      <c r="AN214" s="1">
        <v>44881</v>
      </c>
      <c r="AO214" s="2">
        <f>IFERROR(VLOOKUP(DW_Fact_CL_Pricing_Calculations_Report[[#This Row],[KEY]],'Table Pricing'!$Q$4:$T$816,4,FALSE),0)</f>
        <v>4.8921000000000001</v>
      </c>
      <c r="AP21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214" s="2">
        <f>DW_Fact_CL_Pricing_Calculations_Report[[#This Row],[NewTable1]]+DW_Fact_CL_Pricing_Calculations_Report[[#This Row],[Tax]]</f>
        <v>5.1390000000000002</v>
      </c>
    </row>
    <row r="215" spans="1:43" x14ac:dyDescent="0.25">
      <c r="A215" s="2" t="s">
        <v>229</v>
      </c>
      <c r="B215" s="2" t="s">
        <v>584</v>
      </c>
      <c r="C215" s="2" t="s">
        <v>230</v>
      </c>
      <c r="D215" s="2" t="s">
        <v>454</v>
      </c>
      <c r="E215" s="2" t="s">
        <v>38</v>
      </c>
      <c r="F215" s="2" t="s">
        <v>250</v>
      </c>
      <c r="G215" s="2" t="s">
        <v>250</v>
      </c>
      <c r="H215" s="2" t="s">
        <v>547</v>
      </c>
      <c r="I215" s="2"/>
      <c r="J215" s="1">
        <v>44880</v>
      </c>
      <c r="K215" s="2">
        <v>3.8822000000000001</v>
      </c>
      <c r="L215" s="2" t="s">
        <v>24</v>
      </c>
      <c r="M215" s="2" t="s">
        <v>190</v>
      </c>
      <c r="N215" s="2" t="s">
        <v>25</v>
      </c>
      <c r="O215" s="2">
        <v>7028.95</v>
      </c>
      <c r="P215" s="2">
        <v>3.1231179999999998</v>
      </c>
      <c r="Q215" s="1">
        <v>44878</v>
      </c>
      <c r="R215" s="2">
        <v>3.4117999999999999</v>
      </c>
      <c r="S215" s="1">
        <v>44880</v>
      </c>
      <c r="T215" s="2"/>
      <c r="U215" s="2" t="s">
        <v>46</v>
      </c>
      <c r="V215" s="2" t="s">
        <v>36</v>
      </c>
      <c r="W215" s="2" t="s">
        <v>37</v>
      </c>
      <c r="X215" s="2">
        <v>4.4280999999999997</v>
      </c>
      <c r="Y215" s="2">
        <v>3.1665999999999999</v>
      </c>
      <c r="Z215" s="2">
        <v>9.6269999999999994E-2</v>
      </c>
      <c r="AA215" s="2">
        <v>0.54590000000000005</v>
      </c>
      <c r="AB215" s="2">
        <v>3.2628699999999999</v>
      </c>
      <c r="AC215" s="2">
        <v>0.35249999999999998</v>
      </c>
      <c r="AD215" s="2">
        <v>3.4117999999999999</v>
      </c>
      <c r="AE215" s="2">
        <v>3.4117999999999999</v>
      </c>
      <c r="AF215" s="2">
        <v>3.4117999999999999</v>
      </c>
      <c r="AG215" s="2">
        <v>3.4117999999999999</v>
      </c>
      <c r="AH215" s="2"/>
      <c r="AI215" s="2"/>
      <c r="AJ215" s="2"/>
      <c r="AK215" s="2"/>
      <c r="AL215" s="2"/>
      <c r="AM215" s="2"/>
      <c r="AN215" s="1">
        <v>44881</v>
      </c>
      <c r="AO215" s="2">
        <f>IFERROR(VLOOKUP(DW_Fact_CL_Pricing_Calculations_Report[[#This Row],[KEY]],'Table Pricing'!$Q$4:$T$816,4,FALSE),0)</f>
        <v>3.8822000000000001</v>
      </c>
      <c r="AP21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3.8822000000000001</v>
      </c>
      <c r="AQ215" s="2">
        <f>DW_Fact_CL_Pricing_Calculations_Report[[#This Row],[NewTable1]]+DW_Fact_CL_Pricing_Calculations_Report[[#This Row],[Tax]]</f>
        <v>4.4281000000000006</v>
      </c>
    </row>
    <row r="216" spans="1:43" x14ac:dyDescent="0.25">
      <c r="A216" s="2" t="s">
        <v>229</v>
      </c>
      <c r="B216" s="2" t="s">
        <v>584</v>
      </c>
      <c r="C216" s="2" t="s">
        <v>230</v>
      </c>
      <c r="D216" s="2" t="s">
        <v>454</v>
      </c>
      <c r="E216" s="2" t="s">
        <v>38</v>
      </c>
      <c r="F216" s="2" t="s">
        <v>250</v>
      </c>
      <c r="G216" s="2" t="s">
        <v>250</v>
      </c>
      <c r="H216" s="2" t="s">
        <v>552</v>
      </c>
      <c r="I216" s="2"/>
      <c r="J216" s="1">
        <v>44880</v>
      </c>
      <c r="K216" s="2">
        <v>4.8921000000000001</v>
      </c>
      <c r="L216" s="2" t="s">
        <v>22</v>
      </c>
      <c r="M216" s="2" t="s">
        <v>188</v>
      </c>
      <c r="N216" s="2" t="s">
        <v>23</v>
      </c>
      <c r="O216" s="2">
        <v>2206.13</v>
      </c>
      <c r="P216" s="2">
        <v>4.3550652000000003</v>
      </c>
      <c r="Q216" s="1">
        <v>44878</v>
      </c>
      <c r="R216" s="2">
        <v>4.5018000000000002</v>
      </c>
      <c r="S216" s="1">
        <v>44880</v>
      </c>
      <c r="T216" s="2"/>
      <c r="U216" s="2" t="s">
        <v>46</v>
      </c>
      <c r="V216" s="2" t="s">
        <v>36</v>
      </c>
      <c r="W216" s="2" t="s">
        <v>37</v>
      </c>
      <c r="X216" s="2">
        <v>5.1390000000000002</v>
      </c>
      <c r="Y216" s="2">
        <v>4.1580000000000004</v>
      </c>
      <c r="Z216" s="2">
        <v>0.1071</v>
      </c>
      <c r="AA216" s="2">
        <v>0.24690000000000001</v>
      </c>
      <c r="AB216" s="2">
        <v>4.2651000000000003</v>
      </c>
      <c r="AC216" s="2">
        <v>0.20250000000000001</v>
      </c>
      <c r="AD216" s="2">
        <v>4.5018000000000002</v>
      </c>
      <c r="AE216" s="2">
        <v>4.5018000000000002</v>
      </c>
      <c r="AF216" s="2">
        <v>4.5018000000000002</v>
      </c>
      <c r="AG216" s="2">
        <v>4.5018000000000002</v>
      </c>
      <c r="AH216" s="2"/>
      <c r="AI216" s="2"/>
      <c r="AJ216" s="2"/>
      <c r="AK216" s="2"/>
      <c r="AL216" s="2"/>
      <c r="AM216" s="2"/>
      <c r="AN216" s="1">
        <v>44881</v>
      </c>
      <c r="AO216" s="2">
        <f>IFERROR(VLOOKUP(DW_Fact_CL_Pricing_Calculations_Report[[#This Row],[KEY]],'Table Pricing'!$Q$4:$T$816,4,FALSE),0)</f>
        <v>4.8921000000000001</v>
      </c>
      <c r="AP21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216" s="2">
        <f>DW_Fact_CL_Pricing_Calculations_Report[[#This Row],[NewTable1]]+DW_Fact_CL_Pricing_Calculations_Report[[#This Row],[Tax]]</f>
        <v>5.1390000000000002</v>
      </c>
    </row>
    <row r="217" spans="1:43" x14ac:dyDescent="0.25">
      <c r="A217" s="2" t="s">
        <v>229</v>
      </c>
      <c r="B217" s="2" t="s">
        <v>584</v>
      </c>
      <c r="C217" s="2" t="s">
        <v>230</v>
      </c>
      <c r="D217" s="2" t="s">
        <v>454</v>
      </c>
      <c r="E217" s="2" t="s">
        <v>38</v>
      </c>
      <c r="F217" s="2" t="s">
        <v>250</v>
      </c>
      <c r="G217" s="2" t="s">
        <v>250</v>
      </c>
      <c r="H217" s="2" t="s">
        <v>553</v>
      </c>
      <c r="I217" s="2"/>
      <c r="J217" s="1">
        <v>44880</v>
      </c>
      <c r="K217" s="2">
        <v>4.8921000000000001</v>
      </c>
      <c r="L217" s="2" t="s">
        <v>26</v>
      </c>
      <c r="M217" s="2" t="s">
        <v>189</v>
      </c>
      <c r="N217" s="2" t="s">
        <v>23</v>
      </c>
      <c r="O217" s="2">
        <v>693.77</v>
      </c>
      <c r="P217" s="2">
        <v>4.3256554999999999</v>
      </c>
      <c r="Q217" s="1">
        <v>44878</v>
      </c>
      <c r="R217" s="2">
        <v>4.4981</v>
      </c>
      <c r="S217" s="1">
        <v>44880</v>
      </c>
      <c r="T217" s="2"/>
      <c r="U217" s="2" t="s">
        <v>46</v>
      </c>
      <c r="V217" s="2" t="s">
        <v>36</v>
      </c>
      <c r="W217" s="2" t="s">
        <v>37</v>
      </c>
      <c r="X217" s="2">
        <v>5.1390000000000002</v>
      </c>
      <c r="Y217" s="2">
        <v>4.1543000000000001</v>
      </c>
      <c r="Z217" s="2">
        <v>0.1071</v>
      </c>
      <c r="AA217" s="2">
        <v>0.24690000000000001</v>
      </c>
      <c r="AB217" s="2">
        <v>4.2614000000000001</v>
      </c>
      <c r="AC217" s="2">
        <v>0.20250000000000001</v>
      </c>
      <c r="AD217" s="2">
        <v>4.4981</v>
      </c>
      <c r="AE217" s="2">
        <v>4.4981</v>
      </c>
      <c r="AF217" s="2">
        <v>4.4981</v>
      </c>
      <c r="AG217" s="2">
        <v>4.4981</v>
      </c>
      <c r="AH217" s="2"/>
      <c r="AI217" s="2"/>
      <c r="AJ217" s="2"/>
      <c r="AK217" s="2"/>
      <c r="AL217" s="2"/>
      <c r="AM217" s="2"/>
      <c r="AN217" s="1">
        <v>44881</v>
      </c>
      <c r="AO217" s="2">
        <f>IFERROR(VLOOKUP(DW_Fact_CL_Pricing_Calculations_Report[[#This Row],[KEY]],'Table Pricing'!$Q$4:$T$816,4,FALSE),0)</f>
        <v>4.8921000000000001</v>
      </c>
      <c r="AP21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217" s="2">
        <f>DW_Fact_CL_Pricing_Calculations_Report[[#This Row],[NewTable1]]+DW_Fact_CL_Pricing_Calculations_Report[[#This Row],[Tax]]</f>
        <v>5.1390000000000002</v>
      </c>
    </row>
    <row r="218" spans="1:43" x14ac:dyDescent="0.25">
      <c r="A218" s="2" t="s">
        <v>229</v>
      </c>
      <c r="B218" s="2" t="s">
        <v>584</v>
      </c>
      <c r="C218" s="2" t="s">
        <v>230</v>
      </c>
      <c r="D218" s="2" t="s">
        <v>454</v>
      </c>
      <c r="E218" s="2" t="s">
        <v>38</v>
      </c>
      <c r="F218" s="2" t="s">
        <v>250</v>
      </c>
      <c r="G218" s="2" t="s">
        <v>250</v>
      </c>
      <c r="H218" s="2" t="s">
        <v>554</v>
      </c>
      <c r="I218" s="2"/>
      <c r="J218" s="1">
        <v>44880</v>
      </c>
      <c r="K218" s="2">
        <v>5.0822000000000003</v>
      </c>
      <c r="L218" s="2" t="s">
        <v>27</v>
      </c>
      <c r="M218" s="2" t="s">
        <v>191</v>
      </c>
      <c r="N218" s="2" t="s">
        <v>25</v>
      </c>
      <c r="O218" s="2">
        <v>2495.13</v>
      </c>
      <c r="P218" s="2">
        <v>4.3180475999999999</v>
      </c>
      <c r="Q218" s="1">
        <v>44878</v>
      </c>
      <c r="R218" s="2">
        <v>3.7642000000000002</v>
      </c>
      <c r="S218" s="1">
        <v>44880</v>
      </c>
      <c r="T218" s="2"/>
      <c r="U218" s="2" t="s">
        <v>35</v>
      </c>
      <c r="V218" s="2" t="s">
        <v>36</v>
      </c>
      <c r="W218" s="2" t="s">
        <v>37</v>
      </c>
      <c r="X218" s="2">
        <v>5.6280999999999999</v>
      </c>
      <c r="Y218" s="2"/>
      <c r="Z218" s="2">
        <v>0.15970999999999999</v>
      </c>
      <c r="AA218" s="2">
        <v>0.54590000000000005</v>
      </c>
      <c r="AB218" s="2"/>
      <c r="AC218" s="2">
        <v>0.35249999999999998</v>
      </c>
      <c r="AD218" s="2">
        <v>3.7642000000000002</v>
      </c>
      <c r="AE218" s="2">
        <v>3.7642000000000002</v>
      </c>
      <c r="AF218" s="2">
        <v>3.7642000000000002</v>
      </c>
      <c r="AG218" s="2">
        <v>3.7642000000000002</v>
      </c>
      <c r="AH218" s="2"/>
      <c r="AI218" s="2"/>
      <c r="AJ218" s="2"/>
      <c r="AK218" s="2"/>
      <c r="AL218" s="2"/>
      <c r="AM218" s="2"/>
      <c r="AN218" s="1">
        <v>44881</v>
      </c>
      <c r="AO218" s="2">
        <f>IFERROR(VLOOKUP(DW_Fact_CL_Pricing_Calculations_Report[[#This Row],[KEY]],'Table Pricing'!$Q$4:$T$816,4,FALSE),0)</f>
        <v>5.0822000000000003</v>
      </c>
      <c r="AP21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5.0822000000000003</v>
      </c>
      <c r="AQ218" s="2">
        <f>DW_Fact_CL_Pricing_Calculations_Report[[#This Row],[NewTable1]]+DW_Fact_CL_Pricing_Calculations_Report[[#This Row],[Tax]]</f>
        <v>5.6280999999999999</v>
      </c>
    </row>
    <row r="219" spans="1:43" x14ac:dyDescent="0.25">
      <c r="A219" s="2" t="s">
        <v>251</v>
      </c>
      <c r="B219" s="2" t="s">
        <v>584</v>
      </c>
      <c r="C219" s="2" t="s">
        <v>252</v>
      </c>
      <c r="D219" s="2" t="s">
        <v>455</v>
      </c>
      <c r="E219" s="2" t="s">
        <v>38</v>
      </c>
      <c r="F219" s="2" t="s">
        <v>70</v>
      </c>
      <c r="G219" s="2" t="s">
        <v>70</v>
      </c>
      <c r="H219" s="2" t="s">
        <v>519</v>
      </c>
      <c r="I219" s="2"/>
      <c r="J219" s="1">
        <v>44880</v>
      </c>
      <c r="K219" s="2">
        <v>4.7221000000000002</v>
      </c>
      <c r="L219" s="2" t="s">
        <v>22</v>
      </c>
      <c r="M219" s="2" t="s">
        <v>188</v>
      </c>
      <c r="N219" s="2" t="s">
        <v>23</v>
      </c>
      <c r="O219" s="2">
        <v>4809.09</v>
      </c>
      <c r="P219" s="2">
        <v>4.4268457999999997</v>
      </c>
      <c r="Q219" s="1">
        <v>44878</v>
      </c>
      <c r="R219" s="2">
        <v>4.4955999999999996</v>
      </c>
      <c r="S219" s="1">
        <v>44880</v>
      </c>
      <c r="T219" s="2"/>
      <c r="U219" s="2" t="s">
        <v>46</v>
      </c>
      <c r="V219" s="2" t="s">
        <v>36</v>
      </c>
      <c r="W219" s="2" t="s">
        <v>37</v>
      </c>
      <c r="X219" s="2">
        <v>4.9690000000000003</v>
      </c>
      <c r="Y219" s="2">
        <v>4.1580000000000004</v>
      </c>
      <c r="Z219" s="2">
        <v>9.8699999999999996E-2</v>
      </c>
      <c r="AA219" s="2">
        <v>0.24690000000000001</v>
      </c>
      <c r="AB219" s="2">
        <v>4.2567000000000004</v>
      </c>
      <c r="AC219" s="2">
        <v>0.20250000000000001</v>
      </c>
      <c r="AD219" s="2">
        <v>4.4955999999999996</v>
      </c>
      <c r="AE219" s="2">
        <v>4.4955999999999996</v>
      </c>
      <c r="AF219" s="2">
        <v>4.4955999999999996</v>
      </c>
      <c r="AG219" s="2">
        <v>4.4955999999999996</v>
      </c>
      <c r="AH219" s="2"/>
      <c r="AI219" s="2"/>
      <c r="AJ219" s="2"/>
      <c r="AK219" s="2"/>
      <c r="AL219" s="2"/>
      <c r="AM219" s="2"/>
      <c r="AN219" s="1">
        <v>44881</v>
      </c>
      <c r="AO219" s="2">
        <f>IFERROR(VLOOKUP(DW_Fact_CL_Pricing_Calculations_Report[[#This Row],[KEY]],'Table Pricing'!$Q$4:$T$816,4,FALSE),0)</f>
        <v>4.7221000000000002</v>
      </c>
      <c r="AP21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4.7221000000000002</v>
      </c>
      <c r="AQ219" s="2">
        <f>DW_Fact_CL_Pricing_Calculations_Report[[#This Row],[NewTable1]]+DW_Fact_CL_Pricing_Calculations_Report[[#This Row],[Tax]]</f>
        <v>4.9690000000000003</v>
      </c>
    </row>
    <row r="220" spans="1:43" x14ac:dyDescent="0.25">
      <c r="A220" s="2" t="s">
        <v>285</v>
      </c>
      <c r="B220" s="2" t="s">
        <v>584</v>
      </c>
      <c r="C220" s="2" t="s">
        <v>316</v>
      </c>
      <c r="D220" s="2" t="s">
        <v>456</v>
      </c>
      <c r="E220" s="2" t="s">
        <v>38</v>
      </c>
      <c r="F220" s="2" t="s">
        <v>292</v>
      </c>
      <c r="G220" s="2" t="s">
        <v>292</v>
      </c>
      <c r="H220" s="2" t="s">
        <v>555</v>
      </c>
      <c r="I220" s="2"/>
      <c r="J220" s="1">
        <v>44880</v>
      </c>
      <c r="K220" s="2">
        <v>4.3121999999999998</v>
      </c>
      <c r="L220" s="2" t="s">
        <v>24</v>
      </c>
      <c r="M220" s="2" t="s">
        <v>190</v>
      </c>
      <c r="N220" s="2" t="s">
        <v>25</v>
      </c>
      <c r="O220" s="2">
        <v>8490.27</v>
      </c>
      <c r="P220" s="2">
        <v>3.3664147</v>
      </c>
      <c r="Q220" s="1">
        <v>44878</v>
      </c>
      <c r="R220" s="2">
        <v>3.7160000000000002</v>
      </c>
      <c r="S220" s="1">
        <v>44880</v>
      </c>
      <c r="T220" s="2"/>
      <c r="U220" s="2" t="s">
        <v>46</v>
      </c>
      <c r="V220" s="2" t="s">
        <v>36</v>
      </c>
      <c r="W220" s="2" t="s">
        <v>37</v>
      </c>
      <c r="X220" s="2">
        <v>4.8581000000000003</v>
      </c>
      <c r="Y220" s="2">
        <v>3.1665999999999999</v>
      </c>
      <c r="Z220" s="2">
        <v>0.17055000000000001</v>
      </c>
      <c r="AA220" s="2">
        <v>0.54590000000000005</v>
      </c>
      <c r="AB220" s="2">
        <v>3.3371499999999998</v>
      </c>
      <c r="AC220" s="2">
        <v>0.35249999999999998</v>
      </c>
      <c r="AD220" s="2">
        <v>3.7160000000000002</v>
      </c>
      <c r="AE220" s="2">
        <v>3.7160000000000002</v>
      </c>
      <c r="AF220" s="2">
        <v>3.7160000000000002</v>
      </c>
      <c r="AG220" s="2">
        <v>3.7160000000000002</v>
      </c>
      <c r="AH220" s="2"/>
      <c r="AI220" s="2"/>
      <c r="AJ220" s="2"/>
      <c r="AK220" s="2"/>
      <c r="AL220" s="2"/>
      <c r="AM220" s="2"/>
      <c r="AN220" s="1">
        <v>44881</v>
      </c>
      <c r="AO220" s="2">
        <f>IFERROR(VLOOKUP(DW_Fact_CL_Pricing_Calculations_Report[[#This Row],[KEY]],'Table Pricing'!$Q$4:$T$816,4,FALSE),0)</f>
        <v>4.3121999999999998</v>
      </c>
      <c r="AP22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4.3121999999999998</v>
      </c>
      <c r="AQ220" s="2">
        <f>DW_Fact_CL_Pricing_Calculations_Report[[#This Row],[NewTable1]]+DW_Fact_CL_Pricing_Calculations_Report[[#This Row],[Tax]]</f>
        <v>4.8581000000000003</v>
      </c>
    </row>
    <row r="221" spans="1:43" x14ac:dyDescent="0.25">
      <c r="A221" s="2" t="s">
        <v>285</v>
      </c>
      <c r="B221" s="2" t="s">
        <v>584</v>
      </c>
      <c r="C221" s="2" t="s">
        <v>316</v>
      </c>
      <c r="D221" s="2" t="s">
        <v>456</v>
      </c>
      <c r="E221" s="2" t="s">
        <v>38</v>
      </c>
      <c r="F221" s="2" t="s">
        <v>292</v>
      </c>
      <c r="G221" s="2" t="s">
        <v>292</v>
      </c>
      <c r="H221" s="2" t="s">
        <v>556</v>
      </c>
      <c r="I221" s="2"/>
      <c r="J221" s="1">
        <v>43371</v>
      </c>
      <c r="K221" s="2">
        <v>3.2722000000000002</v>
      </c>
      <c r="L221" s="2" t="s">
        <v>32</v>
      </c>
      <c r="M221" s="2" t="s">
        <v>197</v>
      </c>
      <c r="N221" s="2" t="s">
        <v>25</v>
      </c>
      <c r="O221" s="2">
        <v>765.16</v>
      </c>
      <c r="P221" s="2">
        <v>4.0160638999999998</v>
      </c>
      <c r="Q221" s="1">
        <v>44873</v>
      </c>
      <c r="R221" s="2">
        <v>2.6454</v>
      </c>
      <c r="S221" s="1">
        <v>43865</v>
      </c>
      <c r="T221" s="2"/>
      <c r="U221" s="2" t="s">
        <v>46</v>
      </c>
      <c r="V221" s="2" t="s">
        <v>36</v>
      </c>
      <c r="W221" s="2" t="s">
        <v>37</v>
      </c>
      <c r="X221" s="2">
        <v>3.8180999999999998</v>
      </c>
      <c r="Y221" s="2">
        <v>3.5156000000000001</v>
      </c>
      <c r="Z221" s="2">
        <v>0.17055000000000001</v>
      </c>
      <c r="AA221" s="2">
        <v>0.54590000000000005</v>
      </c>
      <c r="AB221" s="2">
        <v>3.68615</v>
      </c>
      <c r="AC221" s="2">
        <v>0.35249999999999998</v>
      </c>
      <c r="AD221" s="2"/>
      <c r="AE221" s="2">
        <v>3.7425999999999999</v>
      </c>
      <c r="AF221" s="2"/>
      <c r="AG221" s="2"/>
      <c r="AH221" s="2"/>
      <c r="AI221" s="2"/>
      <c r="AJ221" s="2"/>
      <c r="AK221" s="2"/>
      <c r="AL221" s="2"/>
      <c r="AM221" s="2"/>
      <c r="AN221" s="1">
        <v>44881</v>
      </c>
      <c r="AO221" s="2">
        <f>IFERROR(VLOOKUP(DW_Fact_CL_Pricing_Calculations_Report[[#This Row],[KEY]],'Table Pricing'!$Q$4:$T$816,4,FALSE),0)</f>
        <v>3.2722000000000002</v>
      </c>
      <c r="AP22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3.2722000000000002</v>
      </c>
      <c r="AQ221" s="2">
        <f>DW_Fact_CL_Pricing_Calculations_Report[[#This Row],[NewTable1]]+DW_Fact_CL_Pricing_Calculations_Report[[#This Row],[Tax]]</f>
        <v>3.8181000000000003</v>
      </c>
    </row>
    <row r="222" spans="1:43" x14ac:dyDescent="0.25">
      <c r="A222" s="2" t="s">
        <v>285</v>
      </c>
      <c r="B222" s="2" t="s">
        <v>584</v>
      </c>
      <c r="C222" s="2" t="s">
        <v>316</v>
      </c>
      <c r="D222" s="2" t="s">
        <v>456</v>
      </c>
      <c r="E222" s="2" t="s">
        <v>38</v>
      </c>
      <c r="F222" s="2" t="s">
        <v>292</v>
      </c>
      <c r="G222" s="2" t="s">
        <v>292</v>
      </c>
      <c r="H222" s="2" t="s">
        <v>557</v>
      </c>
      <c r="I222" s="2"/>
      <c r="J222" s="1">
        <v>44880</v>
      </c>
      <c r="K222" s="2">
        <v>5.0320999999999998</v>
      </c>
      <c r="L222" s="2" t="s">
        <v>22</v>
      </c>
      <c r="M222" s="2" t="s">
        <v>188</v>
      </c>
      <c r="N222" s="2" t="s">
        <v>23</v>
      </c>
      <c r="O222" s="2">
        <v>6208.65</v>
      </c>
      <c r="P222" s="2">
        <v>4.4444524999999997</v>
      </c>
      <c r="Q222" s="1">
        <v>44878</v>
      </c>
      <c r="R222" s="2">
        <v>4.5641999999999996</v>
      </c>
      <c r="S222" s="1">
        <v>44880</v>
      </c>
      <c r="T222" s="2"/>
      <c r="U222" s="2" t="s">
        <v>46</v>
      </c>
      <c r="V222" s="2" t="s">
        <v>36</v>
      </c>
      <c r="W222" s="2" t="s">
        <v>37</v>
      </c>
      <c r="X222" s="2">
        <v>5.2789999999999999</v>
      </c>
      <c r="Y222" s="2">
        <v>4.1580000000000004</v>
      </c>
      <c r="Z222" s="2">
        <v>0.19120000000000001</v>
      </c>
      <c r="AA222" s="2">
        <v>0.24690000000000001</v>
      </c>
      <c r="AB222" s="2">
        <v>4.3491999999999997</v>
      </c>
      <c r="AC222" s="2">
        <v>0.20250000000000001</v>
      </c>
      <c r="AD222" s="2">
        <v>4.5641999999999996</v>
      </c>
      <c r="AE222" s="2">
        <v>4.5641999999999996</v>
      </c>
      <c r="AF222" s="2">
        <v>4.5641999999999996</v>
      </c>
      <c r="AG222" s="2">
        <v>4.5641999999999996</v>
      </c>
      <c r="AH222" s="2"/>
      <c r="AI222" s="2"/>
      <c r="AJ222" s="2"/>
      <c r="AK222" s="2"/>
      <c r="AL222" s="2"/>
      <c r="AM222" s="2"/>
      <c r="AN222" s="1">
        <v>44881</v>
      </c>
      <c r="AO222" s="2">
        <f>IFERROR(VLOOKUP(DW_Fact_CL_Pricing_Calculations_Report[[#This Row],[KEY]],'Table Pricing'!$Q$4:$T$816,4,FALSE),0)</f>
        <v>5.0320999999999998</v>
      </c>
      <c r="AP22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5.0321000000000007</v>
      </c>
      <c r="AQ222" s="2">
        <f>DW_Fact_CL_Pricing_Calculations_Report[[#This Row],[NewTable1]]+DW_Fact_CL_Pricing_Calculations_Report[[#This Row],[Tax]]</f>
        <v>5.2790000000000008</v>
      </c>
    </row>
    <row r="223" spans="1:43" x14ac:dyDescent="0.25">
      <c r="A223" s="2" t="s">
        <v>285</v>
      </c>
      <c r="B223" s="2" t="s">
        <v>584</v>
      </c>
      <c r="C223" s="2" t="s">
        <v>316</v>
      </c>
      <c r="D223" s="2" t="s">
        <v>456</v>
      </c>
      <c r="E223" s="2" t="s">
        <v>38</v>
      </c>
      <c r="F223" s="2" t="s">
        <v>292</v>
      </c>
      <c r="G223" s="2" t="s">
        <v>292</v>
      </c>
      <c r="H223" s="2" t="s">
        <v>558</v>
      </c>
      <c r="I223" s="2"/>
      <c r="J223" s="1">
        <v>44880</v>
      </c>
      <c r="K223" s="2">
        <v>5.5022000000000002</v>
      </c>
      <c r="L223" s="2" t="s">
        <v>27</v>
      </c>
      <c r="M223" s="2" t="s">
        <v>191</v>
      </c>
      <c r="N223" s="2" t="s">
        <v>25</v>
      </c>
      <c r="O223" s="2">
        <v>864.21</v>
      </c>
      <c r="P223" s="2">
        <v>3.9323196999999999</v>
      </c>
      <c r="Q223" s="1">
        <v>44878</v>
      </c>
      <c r="R223" s="2">
        <v>4.0683999999999996</v>
      </c>
      <c r="S223" s="1">
        <v>44880</v>
      </c>
      <c r="T223" s="2"/>
      <c r="U223" s="2" t="s">
        <v>35</v>
      </c>
      <c r="V223" s="2" t="s">
        <v>36</v>
      </c>
      <c r="W223" s="2" t="s">
        <v>37</v>
      </c>
      <c r="X223" s="2">
        <v>6.0480999999999998</v>
      </c>
      <c r="Y223" s="2"/>
      <c r="Z223" s="2">
        <v>0.25496999999999997</v>
      </c>
      <c r="AA223" s="2">
        <v>0.54590000000000005</v>
      </c>
      <c r="AB223" s="2"/>
      <c r="AC223" s="2">
        <v>0.35249999999999998</v>
      </c>
      <c r="AD223" s="2">
        <v>4.0683999999999996</v>
      </c>
      <c r="AE223" s="2">
        <v>4.0683999999999996</v>
      </c>
      <c r="AF223" s="2">
        <v>4.0683999999999996</v>
      </c>
      <c r="AG223" s="2">
        <v>4.0683999999999996</v>
      </c>
      <c r="AH223" s="2"/>
      <c r="AI223" s="2"/>
      <c r="AJ223" s="2"/>
      <c r="AK223" s="2"/>
      <c r="AL223" s="2"/>
      <c r="AM223" s="2"/>
      <c r="AN223" s="1">
        <v>44881</v>
      </c>
      <c r="AO223" s="2">
        <f>IFERROR(VLOOKUP(DW_Fact_CL_Pricing_Calculations_Report[[#This Row],[KEY]],'Table Pricing'!$Q$4:$T$816,4,FALSE),0)</f>
        <v>5.5022000000000002</v>
      </c>
      <c r="AP22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5.5022000000000002</v>
      </c>
      <c r="AQ223" s="2">
        <f>DW_Fact_CL_Pricing_Calculations_Report[[#This Row],[NewTable1]]+DW_Fact_CL_Pricing_Calculations_Report[[#This Row],[Tax]]</f>
        <v>6.0480999999999998</v>
      </c>
    </row>
    <row r="224" spans="1:43" x14ac:dyDescent="0.25">
      <c r="A224" s="2" t="s">
        <v>286</v>
      </c>
      <c r="B224" s="2" t="s">
        <v>584</v>
      </c>
      <c r="C224" s="2" t="s">
        <v>457</v>
      </c>
      <c r="D224" s="2" t="s">
        <v>458</v>
      </c>
      <c r="E224" s="2" t="s">
        <v>38</v>
      </c>
      <c r="F224" s="2" t="s">
        <v>293</v>
      </c>
      <c r="G224" s="2" t="s">
        <v>293</v>
      </c>
      <c r="H224" s="2" t="s">
        <v>559</v>
      </c>
      <c r="I224" s="2"/>
      <c r="J224" s="1">
        <v>44880</v>
      </c>
      <c r="K224" s="2">
        <v>4.149</v>
      </c>
      <c r="L224" s="2" t="s">
        <v>40</v>
      </c>
      <c r="M224" s="2" t="s">
        <v>407</v>
      </c>
      <c r="N224" s="2" t="s">
        <v>41</v>
      </c>
      <c r="O224" s="2">
        <v>2056.5300000000002</v>
      </c>
      <c r="P224" s="2">
        <v>2.3114226000000002</v>
      </c>
      <c r="Q224" s="1">
        <v>44878</v>
      </c>
      <c r="R224" s="2">
        <v>2.8090000000000002</v>
      </c>
      <c r="S224" s="1">
        <v>44880</v>
      </c>
      <c r="T224" s="2"/>
      <c r="U224" s="2" t="s">
        <v>46</v>
      </c>
      <c r="V224" s="2" t="s">
        <v>36</v>
      </c>
      <c r="W224" s="2" t="s">
        <v>37</v>
      </c>
      <c r="X224" s="2"/>
      <c r="Y224" s="2"/>
      <c r="Z224" s="2">
        <v>0.20369999999999999</v>
      </c>
      <c r="AA224" s="2"/>
      <c r="AB224" s="2"/>
      <c r="AC224" s="2">
        <v>0</v>
      </c>
      <c r="AD224" s="2">
        <v>2.8090000000000002</v>
      </c>
      <c r="AE224" s="2">
        <v>3.6537000000000002</v>
      </c>
      <c r="AF224" s="2">
        <v>2.8090000000000002</v>
      </c>
      <c r="AG224" s="2">
        <v>2.8090000000000002</v>
      </c>
      <c r="AH224" s="2"/>
      <c r="AI224" s="2"/>
      <c r="AJ224" s="2"/>
      <c r="AK224" s="2"/>
      <c r="AL224" s="2"/>
      <c r="AM224" s="2"/>
      <c r="AN224" s="1">
        <v>44881</v>
      </c>
      <c r="AO224" s="2">
        <f>IFERROR(VLOOKUP(DW_Fact_CL_Pricing_Calculations_Report[[#This Row],[KEY]],'Table Pricing'!$Q$4:$T$816,4,FALSE),0)</f>
        <v>4.149</v>
      </c>
      <c r="AP22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24" s="2">
        <f>DW_Fact_CL_Pricing_Calculations_Report[[#This Row],[NewTable1]]+DW_Fact_CL_Pricing_Calculations_Report[[#This Row],[Tax]]</f>
        <v>4.149</v>
      </c>
    </row>
    <row r="225" spans="1:43" x14ac:dyDescent="0.25">
      <c r="A225" s="2" t="s">
        <v>286</v>
      </c>
      <c r="B225" s="2" t="s">
        <v>584</v>
      </c>
      <c r="C225" s="2" t="s">
        <v>457</v>
      </c>
      <c r="D225" s="2" t="s">
        <v>458</v>
      </c>
      <c r="E225" s="2" t="s">
        <v>38</v>
      </c>
      <c r="F225" s="2" t="s">
        <v>293</v>
      </c>
      <c r="G225" s="2" t="s">
        <v>293</v>
      </c>
      <c r="H225" s="2" t="s">
        <v>560</v>
      </c>
      <c r="I225" s="2"/>
      <c r="J225" s="1">
        <v>44880</v>
      </c>
      <c r="K225" s="2">
        <v>4.2122000000000002</v>
      </c>
      <c r="L225" s="2" t="s">
        <v>24</v>
      </c>
      <c r="M225" s="2" t="s">
        <v>190</v>
      </c>
      <c r="N225" s="2" t="s">
        <v>25</v>
      </c>
      <c r="O225" s="2">
        <v>5693.1</v>
      </c>
      <c r="P225" s="2">
        <v>3.3912562999999998</v>
      </c>
      <c r="Q225" s="1">
        <v>44878</v>
      </c>
      <c r="R225" s="2">
        <v>3.9104000000000001</v>
      </c>
      <c r="S225" s="1">
        <v>44880</v>
      </c>
      <c r="T225" s="2"/>
      <c r="U225" s="2" t="s">
        <v>46</v>
      </c>
      <c r="V225" s="2" t="s">
        <v>36</v>
      </c>
      <c r="W225" s="2" t="s">
        <v>37</v>
      </c>
      <c r="X225" s="2">
        <v>4.7580999999999998</v>
      </c>
      <c r="Y225" s="2">
        <v>3.1665999999999999</v>
      </c>
      <c r="Z225" s="2">
        <v>0.16366</v>
      </c>
      <c r="AA225" s="2">
        <v>0.54590000000000005</v>
      </c>
      <c r="AB225" s="2">
        <v>3.33026</v>
      </c>
      <c r="AC225" s="2">
        <v>0.35249999999999998</v>
      </c>
      <c r="AD225" s="2">
        <v>3.9104000000000001</v>
      </c>
      <c r="AE225" s="2">
        <v>3.9104000000000001</v>
      </c>
      <c r="AF225" s="2">
        <v>3.9104000000000001</v>
      </c>
      <c r="AG225" s="2">
        <v>3.9104000000000001</v>
      </c>
      <c r="AH225" s="2"/>
      <c r="AI225" s="2"/>
      <c r="AJ225" s="2"/>
      <c r="AK225" s="2"/>
      <c r="AL225" s="2"/>
      <c r="AM225" s="2"/>
      <c r="AN225" s="1">
        <v>44881</v>
      </c>
      <c r="AO225" s="2">
        <f>IFERROR(VLOOKUP(DW_Fact_CL_Pricing_Calculations_Report[[#This Row],[KEY]],'Table Pricing'!$Q$4:$T$816,4,FALSE),0)</f>
        <v>4.2122000000000002</v>
      </c>
      <c r="AP22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4.2122000000000002</v>
      </c>
      <c r="AQ225" s="2">
        <f>DW_Fact_CL_Pricing_Calculations_Report[[#This Row],[NewTable1]]+DW_Fact_CL_Pricing_Calculations_Report[[#This Row],[Tax]]</f>
        <v>4.7581000000000007</v>
      </c>
    </row>
    <row r="226" spans="1:43" x14ac:dyDescent="0.25">
      <c r="A226" s="2" t="s">
        <v>286</v>
      </c>
      <c r="B226" s="2" t="s">
        <v>584</v>
      </c>
      <c r="C226" s="2" t="s">
        <v>457</v>
      </c>
      <c r="D226" s="2" t="s">
        <v>458</v>
      </c>
      <c r="E226" s="2" t="s">
        <v>38</v>
      </c>
      <c r="F226" s="2" t="s">
        <v>293</v>
      </c>
      <c r="G226" s="2" t="s">
        <v>293</v>
      </c>
      <c r="H226" s="2" t="s">
        <v>561</v>
      </c>
      <c r="I226" s="2"/>
      <c r="J226" s="1">
        <v>44880</v>
      </c>
      <c r="K226" s="2">
        <v>4.9321000000000002</v>
      </c>
      <c r="L226" s="2" t="s">
        <v>22</v>
      </c>
      <c r="M226" s="2" t="s">
        <v>188</v>
      </c>
      <c r="N226" s="2" t="s">
        <v>23</v>
      </c>
      <c r="O226" s="2">
        <v>10566.9</v>
      </c>
      <c r="P226" s="2">
        <v>4.3846293999999997</v>
      </c>
      <c r="Q226" s="1">
        <v>44878</v>
      </c>
      <c r="R226" s="2">
        <v>4.5579000000000001</v>
      </c>
      <c r="S226" s="1">
        <v>44880</v>
      </c>
      <c r="T226" s="2"/>
      <c r="U226" s="2" t="s">
        <v>46</v>
      </c>
      <c r="V226" s="2" t="s">
        <v>36</v>
      </c>
      <c r="W226" s="2" t="s">
        <v>37</v>
      </c>
      <c r="X226" s="2">
        <v>5.1790000000000003</v>
      </c>
      <c r="Y226" s="2">
        <v>4.1580000000000004</v>
      </c>
      <c r="Z226" s="2">
        <v>0.18329999999999999</v>
      </c>
      <c r="AA226" s="2">
        <v>0.24690000000000001</v>
      </c>
      <c r="AB226" s="2">
        <v>4.3413000000000004</v>
      </c>
      <c r="AC226" s="2">
        <v>0.20250000000000001</v>
      </c>
      <c r="AD226" s="2">
        <v>4.5579000000000001</v>
      </c>
      <c r="AE226" s="2">
        <v>4.5579000000000001</v>
      </c>
      <c r="AF226" s="2">
        <v>4.5579000000000001</v>
      </c>
      <c r="AG226" s="2">
        <v>4.5579000000000001</v>
      </c>
      <c r="AH226" s="2"/>
      <c r="AI226" s="2"/>
      <c r="AJ226" s="2"/>
      <c r="AK226" s="2"/>
      <c r="AL226" s="2"/>
      <c r="AM226" s="2"/>
      <c r="AN226" s="1">
        <v>44881</v>
      </c>
      <c r="AO226" s="2">
        <f>IFERROR(VLOOKUP(DW_Fact_CL_Pricing_Calculations_Report[[#This Row],[KEY]],'Table Pricing'!$Q$4:$T$816,4,FALSE),0)</f>
        <v>4.9321000000000002</v>
      </c>
      <c r="AP22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4.9321000000000002</v>
      </c>
      <c r="AQ226" s="2">
        <f>DW_Fact_CL_Pricing_Calculations_Report[[#This Row],[NewTable1]]+DW_Fact_CL_Pricing_Calculations_Report[[#This Row],[Tax]]</f>
        <v>5.1790000000000003</v>
      </c>
    </row>
    <row r="227" spans="1:43" x14ac:dyDescent="0.25">
      <c r="A227" s="2" t="s">
        <v>286</v>
      </c>
      <c r="B227" s="2" t="s">
        <v>584</v>
      </c>
      <c r="C227" s="2" t="s">
        <v>457</v>
      </c>
      <c r="D227" s="2" t="s">
        <v>458</v>
      </c>
      <c r="E227" s="2" t="s">
        <v>38</v>
      </c>
      <c r="F227" s="2" t="s">
        <v>293</v>
      </c>
      <c r="G227" s="2" t="s">
        <v>293</v>
      </c>
      <c r="H227" s="2" t="s">
        <v>562</v>
      </c>
      <c r="I227" s="2"/>
      <c r="J227" s="1">
        <v>44880</v>
      </c>
      <c r="K227" s="2">
        <v>5.3021000000000003</v>
      </c>
      <c r="L227" s="2" t="s">
        <v>297</v>
      </c>
      <c r="M227" s="2" t="s">
        <v>298</v>
      </c>
      <c r="N227" s="2" t="s">
        <v>23</v>
      </c>
      <c r="O227" s="2">
        <v>3964.8</v>
      </c>
      <c r="P227" s="2">
        <v>3.9890677000000001</v>
      </c>
      <c r="Q227" s="1">
        <v>44772</v>
      </c>
      <c r="R227" s="2">
        <v>4.5479000000000003</v>
      </c>
      <c r="S227" s="1">
        <v>44880</v>
      </c>
      <c r="T227" s="2"/>
      <c r="U227" s="2" t="s">
        <v>46</v>
      </c>
      <c r="V227" s="2" t="s">
        <v>36</v>
      </c>
      <c r="W227" s="2" t="s">
        <v>37</v>
      </c>
      <c r="X227" s="2">
        <v>5.5490000000000004</v>
      </c>
      <c r="Y227" s="2">
        <v>4.2080000000000002</v>
      </c>
      <c r="Z227" s="2">
        <v>0.18329999999999999</v>
      </c>
      <c r="AA227" s="2">
        <v>0.24690000000000001</v>
      </c>
      <c r="AB227" s="2">
        <v>4.3913000000000002</v>
      </c>
      <c r="AC227" s="2">
        <v>0.20250000000000001</v>
      </c>
      <c r="AD227" s="2">
        <v>4.5479000000000003</v>
      </c>
      <c r="AE227" s="2">
        <v>4.5479000000000003</v>
      </c>
      <c r="AF227" s="2">
        <v>4.5479000000000003</v>
      </c>
      <c r="AG227" s="2">
        <v>4.5479000000000003</v>
      </c>
      <c r="AH227" s="2"/>
      <c r="AI227" s="2"/>
      <c r="AJ227" s="2"/>
      <c r="AK227" s="2"/>
      <c r="AL227" s="2"/>
      <c r="AM227" s="2"/>
      <c r="AN227" s="1">
        <v>44881</v>
      </c>
      <c r="AO227" s="2">
        <f>IFERROR(VLOOKUP(DW_Fact_CL_Pricing_Calculations_Report[[#This Row],[KEY]],'Table Pricing'!$Q$4:$T$816,4,FALSE),0)</f>
        <v>5.3021000000000003</v>
      </c>
      <c r="AP22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5.3021000000000003</v>
      </c>
      <c r="AQ227" s="2">
        <f>DW_Fact_CL_Pricing_Calculations_Report[[#This Row],[NewTable1]]+DW_Fact_CL_Pricing_Calculations_Report[[#This Row],[Tax]]</f>
        <v>5.5490000000000004</v>
      </c>
    </row>
    <row r="228" spans="1:43" x14ac:dyDescent="0.25">
      <c r="A228" s="2" t="s">
        <v>286</v>
      </c>
      <c r="B228" s="2" t="s">
        <v>584</v>
      </c>
      <c r="C228" s="2" t="s">
        <v>457</v>
      </c>
      <c r="D228" s="2" t="s">
        <v>458</v>
      </c>
      <c r="E228" s="2" t="s">
        <v>38</v>
      </c>
      <c r="F228" s="2" t="s">
        <v>293</v>
      </c>
      <c r="G228" s="2" t="s">
        <v>293</v>
      </c>
      <c r="H228" s="2" t="s">
        <v>563</v>
      </c>
      <c r="I228" s="2"/>
      <c r="J228" s="1">
        <v>44880</v>
      </c>
      <c r="K228" s="2">
        <v>5.4421999999999997</v>
      </c>
      <c r="L228" s="2" t="s">
        <v>27</v>
      </c>
      <c r="M228" s="2" t="s">
        <v>191</v>
      </c>
      <c r="N228" s="2" t="s">
        <v>25</v>
      </c>
      <c r="O228" s="2">
        <v>1337.1</v>
      </c>
      <c r="P228" s="2">
        <v>3.9603918999999999</v>
      </c>
      <c r="Q228" s="1">
        <v>44878</v>
      </c>
      <c r="R228" s="2">
        <v>4.2628000000000004</v>
      </c>
      <c r="S228" s="1">
        <v>44880</v>
      </c>
      <c r="T228" s="2"/>
      <c r="U228" s="2" t="s">
        <v>35</v>
      </c>
      <c r="V228" s="2" t="s">
        <v>36</v>
      </c>
      <c r="W228" s="2" t="s">
        <v>37</v>
      </c>
      <c r="X228" s="2">
        <v>5.9881000000000002</v>
      </c>
      <c r="Y228" s="2"/>
      <c r="Z228" s="2">
        <v>0.24807999999999999</v>
      </c>
      <c r="AA228" s="2">
        <v>0.54590000000000005</v>
      </c>
      <c r="AB228" s="2"/>
      <c r="AC228" s="2">
        <v>0.35249999999999998</v>
      </c>
      <c r="AD228" s="2">
        <v>4.2628000000000004</v>
      </c>
      <c r="AE228" s="2">
        <v>4.2628000000000004</v>
      </c>
      <c r="AF228" s="2">
        <v>4.2628000000000004</v>
      </c>
      <c r="AG228" s="2">
        <v>4.2628000000000004</v>
      </c>
      <c r="AH228" s="2"/>
      <c r="AI228" s="2"/>
      <c r="AJ228" s="2"/>
      <c r="AK228" s="2"/>
      <c r="AL228" s="2"/>
      <c r="AM228" s="2"/>
      <c r="AN228" s="1">
        <v>44881</v>
      </c>
      <c r="AO228" s="2">
        <f>IFERROR(VLOOKUP(DW_Fact_CL_Pricing_Calculations_Report[[#This Row],[KEY]],'Table Pricing'!$Q$4:$T$816,4,FALSE),0)</f>
        <v>5.4421999999999997</v>
      </c>
      <c r="AP22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5.4422000000000006</v>
      </c>
      <c r="AQ228" s="2">
        <f>DW_Fact_CL_Pricing_Calculations_Report[[#This Row],[NewTable1]]+DW_Fact_CL_Pricing_Calculations_Report[[#This Row],[Tax]]</f>
        <v>5.9881000000000011</v>
      </c>
    </row>
    <row r="229" spans="1:43" x14ac:dyDescent="0.25">
      <c r="A229" s="2" t="s">
        <v>287</v>
      </c>
      <c r="B229" s="2" t="s">
        <v>584</v>
      </c>
      <c r="C229" s="2" t="s">
        <v>317</v>
      </c>
      <c r="D229" s="2" t="s">
        <v>459</v>
      </c>
      <c r="E229" s="2" t="s">
        <v>38</v>
      </c>
      <c r="F229" s="2" t="s">
        <v>293</v>
      </c>
      <c r="G229" s="2" t="s">
        <v>293</v>
      </c>
      <c r="H229" s="2" t="s">
        <v>560</v>
      </c>
      <c r="I229" s="2"/>
      <c r="J229" s="1">
        <v>44880</v>
      </c>
      <c r="K229" s="2">
        <v>4.2122000000000002</v>
      </c>
      <c r="L229" s="2" t="s">
        <v>24</v>
      </c>
      <c r="M229" s="2" t="s">
        <v>190</v>
      </c>
      <c r="N229" s="2" t="s">
        <v>25</v>
      </c>
      <c r="O229" s="2">
        <v>800</v>
      </c>
      <c r="P229" s="2">
        <v>0.9453125</v>
      </c>
      <c r="Q229" s="1">
        <v>44715</v>
      </c>
      <c r="R229" s="2">
        <v>3.9104000000000001</v>
      </c>
      <c r="S229" s="1">
        <v>44880</v>
      </c>
      <c r="T229" s="2"/>
      <c r="U229" s="2" t="s">
        <v>46</v>
      </c>
      <c r="V229" s="2" t="s">
        <v>36</v>
      </c>
      <c r="W229" s="2" t="s">
        <v>37</v>
      </c>
      <c r="X229" s="2">
        <v>4.7580999999999998</v>
      </c>
      <c r="Y229" s="2">
        <v>3.1665999999999999</v>
      </c>
      <c r="Z229" s="2">
        <v>0.16366</v>
      </c>
      <c r="AA229" s="2">
        <v>0.54590000000000005</v>
      </c>
      <c r="AB229" s="2">
        <v>3.33026</v>
      </c>
      <c r="AC229" s="2">
        <v>0.35249999999999998</v>
      </c>
      <c r="AD229" s="2">
        <v>3.9104000000000001</v>
      </c>
      <c r="AE229" s="2">
        <v>3.9104000000000001</v>
      </c>
      <c r="AF229" s="2">
        <v>3.9104000000000001</v>
      </c>
      <c r="AG229" s="2">
        <v>3.9104000000000001</v>
      </c>
      <c r="AH229" s="2"/>
      <c r="AI229" s="2"/>
      <c r="AJ229" s="2"/>
      <c r="AK229" s="2"/>
      <c r="AL229" s="2"/>
      <c r="AM229" s="2"/>
      <c r="AN229" s="1">
        <v>44881</v>
      </c>
      <c r="AO229" s="2">
        <f>IFERROR(VLOOKUP(DW_Fact_CL_Pricing_Calculations_Report[[#This Row],[KEY]],'Table Pricing'!$Q$4:$T$816,4,FALSE),0)</f>
        <v>4.2122000000000002</v>
      </c>
      <c r="AP22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4.2122000000000002</v>
      </c>
      <c r="AQ229" s="2">
        <f>DW_Fact_CL_Pricing_Calculations_Report[[#This Row],[NewTable1]]+DW_Fact_CL_Pricing_Calculations_Report[[#This Row],[Tax]]</f>
        <v>4.7581000000000007</v>
      </c>
    </row>
    <row r="230" spans="1:43" x14ac:dyDescent="0.25">
      <c r="A230" s="2" t="s">
        <v>287</v>
      </c>
      <c r="B230" s="2" t="s">
        <v>584</v>
      </c>
      <c r="C230" s="2" t="s">
        <v>317</v>
      </c>
      <c r="D230" s="2" t="s">
        <v>459</v>
      </c>
      <c r="E230" s="2" t="s">
        <v>38</v>
      </c>
      <c r="F230" s="2" t="s">
        <v>293</v>
      </c>
      <c r="G230" s="2" t="s">
        <v>293</v>
      </c>
      <c r="H230" s="2" t="s">
        <v>561</v>
      </c>
      <c r="I230" s="2"/>
      <c r="J230" s="1">
        <v>44880</v>
      </c>
      <c r="K230" s="2">
        <v>4.9321000000000002</v>
      </c>
      <c r="L230" s="2" t="s">
        <v>22</v>
      </c>
      <c r="M230" s="2" t="s">
        <v>188</v>
      </c>
      <c r="N230" s="2" t="s">
        <v>23</v>
      </c>
      <c r="O230" s="2">
        <v>1000</v>
      </c>
      <c r="P230" s="2">
        <v>1.1442099999999999</v>
      </c>
      <c r="Q230" s="1">
        <v>44715</v>
      </c>
      <c r="R230" s="2">
        <v>4.5579000000000001</v>
      </c>
      <c r="S230" s="1">
        <v>44880</v>
      </c>
      <c r="T230" s="2"/>
      <c r="U230" s="2" t="s">
        <v>46</v>
      </c>
      <c r="V230" s="2" t="s">
        <v>36</v>
      </c>
      <c r="W230" s="2" t="s">
        <v>37</v>
      </c>
      <c r="X230" s="2">
        <v>5.1790000000000003</v>
      </c>
      <c r="Y230" s="2">
        <v>4.1580000000000004</v>
      </c>
      <c r="Z230" s="2">
        <v>0.18329999999999999</v>
      </c>
      <c r="AA230" s="2">
        <v>0.24690000000000001</v>
      </c>
      <c r="AB230" s="2">
        <v>4.3413000000000004</v>
      </c>
      <c r="AC230" s="2">
        <v>0.20250000000000001</v>
      </c>
      <c r="AD230" s="2">
        <v>4.5579000000000001</v>
      </c>
      <c r="AE230" s="2">
        <v>4.5579000000000001</v>
      </c>
      <c r="AF230" s="2">
        <v>4.5579000000000001</v>
      </c>
      <c r="AG230" s="2">
        <v>4.5579000000000001</v>
      </c>
      <c r="AH230" s="2"/>
      <c r="AI230" s="2"/>
      <c r="AJ230" s="2"/>
      <c r="AK230" s="2"/>
      <c r="AL230" s="2"/>
      <c r="AM230" s="2"/>
      <c r="AN230" s="1">
        <v>44881</v>
      </c>
      <c r="AO230" s="2">
        <f>IFERROR(VLOOKUP(DW_Fact_CL_Pricing_Calculations_Report[[#This Row],[KEY]],'Table Pricing'!$Q$4:$T$816,4,FALSE),0)</f>
        <v>4.9321000000000002</v>
      </c>
      <c r="AP23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4.9321000000000002</v>
      </c>
      <c r="AQ230" s="2">
        <f>DW_Fact_CL_Pricing_Calculations_Report[[#This Row],[NewTable1]]+DW_Fact_CL_Pricing_Calculations_Report[[#This Row],[Tax]]</f>
        <v>5.1790000000000003</v>
      </c>
    </row>
    <row r="231" spans="1:43" x14ac:dyDescent="0.25">
      <c r="A231" s="2" t="s">
        <v>287</v>
      </c>
      <c r="B231" s="2" t="s">
        <v>584</v>
      </c>
      <c r="C231" s="2" t="s">
        <v>317</v>
      </c>
      <c r="D231" s="2" t="s">
        <v>459</v>
      </c>
      <c r="E231" s="2" t="s">
        <v>38</v>
      </c>
      <c r="F231" s="2" t="s">
        <v>293</v>
      </c>
      <c r="G231" s="2" t="s">
        <v>293</v>
      </c>
      <c r="H231" s="2" t="s">
        <v>564</v>
      </c>
      <c r="I231" s="2"/>
      <c r="J231" s="1">
        <v>44880</v>
      </c>
      <c r="K231" s="2">
        <v>4.9321000000000002</v>
      </c>
      <c r="L231" s="2" t="s">
        <v>26</v>
      </c>
      <c r="M231" s="2" t="s">
        <v>189</v>
      </c>
      <c r="N231" s="2" t="s">
        <v>23</v>
      </c>
      <c r="O231" s="2">
        <v>4520</v>
      </c>
      <c r="P231" s="2">
        <v>4.3076777999999996</v>
      </c>
      <c r="Q231" s="1">
        <v>44715</v>
      </c>
      <c r="R231" s="2">
        <v>4.5541999999999998</v>
      </c>
      <c r="S231" s="1">
        <v>44880</v>
      </c>
      <c r="T231" s="2"/>
      <c r="U231" s="2" t="s">
        <v>46</v>
      </c>
      <c r="V231" s="2" t="s">
        <v>36</v>
      </c>
      <c r="W231" s="2" t="s">
        <v>37</v>
      </c>
      <c r="X231" s="2">
        <v>5.1790000000000003</v>
      </c>
      <c r="Y231" s="2">
        <v>4.1543000000000001</v>
      </c>
      <c r="Z231" s="2">
        <v>0.18329999999999999</v>
      </c>
      <c r="AA231" s="2">
        <v>0.24690000000000001</v>
      </c>
      <c r="AB231" s="2">
        <v>4.3376000000000001</v>
      </c>
      <c r="AC231" s="2">
        <v>0.20250000000000001</v>
      </c>
      <c r="AD231" s="2">
        <v>4.5541999999999998</v>
      </c>
      <c r="AE231" s="2">
        <v>4.5541999999999998</v>
      </c>
      <c r="AF231" s="2">
        <v>4.5541999999999998</v>
      </c>
      <c r="AG231" s="2">
        <v>4.5541999999999998</v>
      </c>
      <c r="AH231" s="2"/>
      <c r="AI231" s="2"/>
      <c r="AJ231" s="2"/>
      <c r="AK231" s="2"/>
      <c r="AL231" s="2"/>
      <c r="AM231" s="2"/>
      <c r="AN231" s="1">
        <v>44881</v>
      </c>
      <c r="AO231" s="2">
        <f>IFERROR(VLOOKUP(DW_Fact_CL_Pricing_Calculations_Report[[#This Row],[KEY]],'Table Pricing'!$Q$4:$T$816,4,FALSE),0)</f>
        <v>4.9321000000000002</v>
      </c>
      <c r="AP23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4.9321000000000002</v>
      </c>
      <c r="AQ231" s="2">
        <f>DW_Fact_CL_Pricing_Calculations_Report[[#This Row],[NewTable1]]+DW_Fact_CL_Pricing_Calculations_Report[[#This Row],[Tax]]</f>
        <v>5.1790000000000003</v>
      </c>
    </row>
    <row r="232" spans="1:43" x14ac:dyDescent="0.25">
      <c r="A232" s="2" t="s">
        <v>287</v>
      </c>
      <c r="B232" s="2" t="s">
        <v>584</v>
      </c>
      <c r="C232" s="2" t="s">
        <v>317</v>
      </c>
      <c r="D232" s="2" t="s">
        <v>459</v>
      </c>
      <c r="E232" s="2" t="s">
        <v>38</v>
      </c>
      <c r="F232" s="2" t="s">
        <v>293</v>
      </c>
      <c r="G232" s="2" t="s">
        <v>293</v>
      </c>
      <c r="H232" s="2" t="s">
        <v>563</v>
      </c>
      <c r="I232" s="2"/>
      <c r="J232" s="1">
        <v>44880</v>
      </c>
      <c r="K232" s="2">
        <v>5.4421999999999997</v>
      </c>
      <c r="L232" s="2" t="s">
        <v>27</v>
      </c>
      <c r="M232" s="2" t="s">
        <v>191</v>
      </c>
      <c r="N232" s="2" t="s">
        <v>25</v>
      </c>
      <c r="O232" s="2">
        <v>500</v>
      </c>
      <c r="P232" s="2">
        <v>1.81368</v>
      </c>
      <c r="Q232" s="1">
        <v>44715</v>
      </c>
      <c r="R232" s="2">
        <v>4.2628000000000004</v>
      </c>
      <c r="S232" s="1">
        <v>44880</v>
      </c>
      <c r="T232" s="2"/>
      <c r="U232" s="2" t="s">
        <v>35</v>
      </c>
      <c r="V232" s="2" t="s">
        <v>36</v>
      </c>
      <c r="W232" s="2" t="s">
        <v>37</v>
      </c>
      <c r="X232" s="2">
        <v>5.9881000000000002</v>
      </c>
      <c r="Y232" s="2"/>
      <c r="Z232" s="2">
        <v>0.24807999999999999</v>
      </c>
      <c r="AA232" s="2">
        <v>0.54590000000000005</v>
      </c>
      <c r="AB232" s="2"/>
      <c r="AC232" s="2">
        <v>0.35249999999999998</v>
      </c>
      <c r="AD232" s="2">
        <v>4.2628000000000004</v>
      </c>
      <c r="AE232" s="2">
        <v>4.2628000000000004</v>
      </c>
      <c r="AF232" s="2">
        <v>4.2628000000000004</v>
      </c>
      <c r="AG232" s="2">
        <v>4.2628000000000004</v>
      </c>
      <c r="AH232" s="2"/>
      <c r="AI232" s="2"/>
      <c r="AJ232" s="2"/>
      <c r="AK232" s="2"/>
      <c r="AL232" s="2"/>
      <c r="AM232" s="2"/>
      <c r="AN232" s="1">
        <v>44881</v>
      </c>
      <c r="AO232" s="2">
        <f>IFERROR(VLOOKUP(DW_Fact_CL_Pricing_Calculations_Report[[#This Row],[KEY]],'Table Pricing'!$Q$4:$T$816,4,FALSE),0)</f>
        <v>5.4421999999999997</v>
      </c>
      <c r="AP23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5.4422000000000006</v>
      </c>
      <c r="AQ232" s="2">
        <f>DW_Fact_CL_Pricing_Calculations_Report[[#This Row],[NewTable1]]+DW_Fact_CL_Pricing_Calculations_Report[[#This Row],[Tax]]</f>
        <v>5.9881000000000011</v>
      </c>
    </row>
    <row r="233" spans="1:43" x14ac:dyDescent="0.25">
      <c r="A233" s="2" t="s">
        <v>288</v>
      </c>
      <c r="B233" s="2" t="s">
        <v>584</v>
      </c>
      <c r="C233" s="2" t="s">
        <v>318</v>
      </c>
      <c r="D233" s="2" t="s">
        <v>460</v>
      </c>
      <c r="E233" s="2" t="s">
        <v>38</v>
      </c>
      <c r="F233" s="2" t="s">
        <v>294</v>
      </c>
      <c r="G233" s="2" t="s">
        <v>294</v>
      </c>
      <c r="H233" s="2" t="s">
        <v>565</v>
      </c>
      <c r="I233" s="2"/>
      <c r="J233" s="1">
        <v>44880</v>
      </c>
      <c r="K233" s="2">
        <v>4.149</v>
      </c>
      <c r="L233" s="2" t="s">
        <v>40</v>
      </c>
      <c r="M233" s="2" t="s">
        <v>407</v>
      </c>
      <c r="N233" s="2" t="s">
        <v>41</v>
      </c>
      <c r="O233" s="2">
        <v>1695.73</v>
      </c>
      <c r="P233" s="2">
        <v>2.1753168000000001</v>
      </c>
      <c r="Q233" s="1">
        <v>44878</v>
      </c>
      <c r="R233" s="2">
        <v>2.8090000000000002</v>
      </c>
      <c r="S233" s="1">
        <v>44880</v>
      </c>
      <c r="T233" s="2"/>
      <c r="U233" s="2" t="s">
        <v>46</v>
      </c>
      <c r="V233" s="2" t="s">
        <v>36</v>
      </c>
      <c r="W233" s="2" t="s">
        <v>37</v>
      </c>
      <c r="X233" s="2"/>
      <c r="Y233" s="2"/>
      <c r="Z233" s="2">
        <v>0.16320000000000001</v>
      </c>
      <c r="AA233" s="2"/>
      <c r="AB233" s="2"/>
      <c r="AC233" s="2">
        <v>0</v>
      </c>
      <c r="AD233" s="2">
        <v>2.8090000000000002</v>
      </c>
      <c r="AE233" s="2">
        <v>3.6132</v>
      </c>
      <c r="AF233" s="2">
        <v>2.8090000000000002</v>
      </c>
      <c r="AG233" s="2">
        <v>2.8090000000000002</v>
      </c>
      <c r="AH233" s="2"/>
      <c r="AI233" s="2"/>
      <c r="AJ233" s="2"/>
      <c r="AK233" s="2"/>
      <c r="AL233" s="2"/>
      <c r="AM233" s="2"/>
      <c r="AN233" s="1">
        <v>44881</v>
      </c>
      <c r="AO233" s="2">
        <f>IFERROR(VLOOKUP(DW_Fact_CL_Pricing_Calculations_Report[[#This Row],[KEY]],'Table Pricing'!$Q$4:$T$816,4,FALSE),0)</f>
        <v>4.149</v>
      </c>
      <c r="AP23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33" s="2">
        <f>DW_Fact_CL_Pricing_Calculations_Report[[#This Row],[NewTable1]]+DW_Fact_CL_Pricing_Calculations_Report[[#This Row],[Tax]]</f>
        <v>4.149</v>
      </c>
    </row>
    <row r="234" spans="1:43" x14ac:dyDescent="0.25">
      <c r="A234" s="2" t="s">
        <v>288</v>
      </c>
      <c r="B234" s="2" t="s">
        <v>584</v>
      </c>
      <c r="C234" s="2" t="s">
        <v>318</v>
      </c>
      <c r="D234" s="2" t="s">
        <v>460</v>
      </c>
      <c r="E234" s="2" t="s">
        <v>38</v>
      </c>
      <c r="F234" s="2" t="s">
        <v>294</v>
      </c>
      <c r="G234" s="2" t="s">
        <v>294</v>
      </c>
      <c r="H234" s="2" t="s">
        <v>566</v>
      </c>
      <c r="I234" s="2"/>
      <c r="J234" s="1">
        <v>44880</v>
      </c>
      <c r="K234" s="2">
        <v>4.6722000000000001</v>
      </c>
      <c r="L234" s="2" t="s">
        <v>24</v>
      </c>
      <c r="M234" s="2" t="s">
        <v>190</v>
      </c>
      <c r="N234" s="2" t="s">
        <v>25</v>
      </c>
      <c r="O234" s="2">
        <v>2989.85</v>
      </c>
      <c r="P234" s="2">
        <v>3.2564308999999998</v>
      </c>
      <c r="Q234" s="1">
        <v>44878</v>
      </c>
      <c r="R234" s="2">
        <v>3.6846000000000001</v>
      </c>
      <c r="S234" s="1">
        <v>44880</v>
      </c>
      <c r="T234" s="2"/>
      <c r="U234" s="2" t="s">
        <v>46</v>
      </c>
      <c r="V234" s="2" t="s">
        <v>36</v>
      </c>
      <c r="W234" s="2" t="s">
        <v>37</v>
      </c>
      <c r="X234" s="2">
        <v>5.2180999999999997</v>
      </c>
      <c r="Y234" s="2">
        <v>3.1665999999999999</v>
      </c>
      <c r="Z234" s="2">
        <v>0.1283</v>
      </c>
      <c r="AA234" s="2">
        <v>0.54590000000000005</v>
      </c>
      <c r="AB234" s="2">
        <v>3.2949000000000002</v>
      </c>
      <c r="AC234" s="2">
        <v>0.35249999999999998</v>
      </c>
      <c r="AD234" s="2">
        <v>3.6846000000000001</v>
      </c>
      <c r="AE234" s="2">
        <v>3.6846000000000001</v>
      </c>
      <c r="AF234" s="2">
        <v>3.6846000000000001</v>
      </c>
      <c r="AG234" s="2">
        <v>3.6846000000000001</v>
      </c>
      <c r="AH234" s="2"/>
      <c r="AI234" s="2"/>
      <c r="AJ234" s="2"/>
      <c r="AK234" s="2"/>
      <c r="AL234" s="2"/>
      <c r="AM234" s="2"/>
      <c r="AN234" s="1">
        <v>44881</v>
      </c>
      <c r="AO234" s="2">
        <f>IFERROR(VLOOKUP(DW_Fact_CL_Pricing_Calculations_Report[[#This Row],[KEY]],'Table Pricing'!$Q$4:$T$816,4,FALSE),0)</f>
        <v>4.6722000000000001</v>
      </c>
      <c r="AP23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4.6722000000000001</v>
      </c>
      <c r="AQ234" s="2">
        <f>DW_Fact_CL_Pricing_Calculations_Report[[#This Row],[NewTable1]]+DW_Fact_CL_Pricing_Calculations_Report[[#This Row],[Tax]]</f>
        <v>5.2180999999999997</v>
      </c>
    </row>
    <row r="235" spans="1:43" x14ac:dyDescent="0.25">
      <c r="A235" s="2" t="s">
        <v>288</v>
      </c>
      <c r="B235" s="2" t="s">
        <v>584</v>
      </c>
      <c r="C235" s="2" t="s">
        <v>318</v>
      </c>
      <c r="D235" s="2" t="s">
        <v>460</v>
      </c>
      <c r="E235" s="2" t="s">
        <v>38</v>
      </c>
      <c r="F235" s="2" t="s">
        <v>294</v>
      </c>
      <c r="G235" s="2" t="s">
        <v>294</v>
      </c>
      <c r="H235" s="2" t="s">
        <v>567</v>
      </c>
      <c r="I235" s="2"/>
      <c r="J235" s="1">
        <v>44880</v>
      </c>
      <c r="K235" s="2">
        <v>5.0721999999999996</v>
      </c>
      <c r="L235" s="2" t="s">
        <v>32</v>
      </c>
      <c r="M235" s="2" t="s">
        <v>197</v>
      </c>
      <c r="N235" s="2" t="s">
        <v>25</v>
      </c>
      <c r="O235" s="2">
        <v>305.89999999999998</v>
      </c>
      <c r="P235" s="2">
        <v>3.7470088000000001</v>
      </c>
      <c r="Q235" s="1">
        <v>44875</v>
      </c>
      <c r="R235" s="2">
        <v>4.0335999999999999</v>
      </c>
      <c r="S235" s="1">
        <v>44880</v>
      </c>
      <c r="T235" s="2"/>
      <c r="U235" s="2" t="s">
        <v>46</v>
      </c>
      <c r="V235" s="2" t="s">
        <v>36</v>
      </c>
      <c r="W235" s="2" t="s">
        <v>37</v>
      </c>
      <c r="X235" s="2">
        <v>5.6181000000000001</v>
      </c>
      <c r="Y235" s="2">
        <v>3.5156000000000001</v>
      </c>
      <c r="Z235" s="2">
        <v>0.1283</v>
      </c>
      <c r="AA235" s="2">
        <v>0.54590000000000005</v>
      </c>
      <c r="AB235" s="2">
        <v>3.6438999999999999</v>
      </c>
      <c r="AC235" s="2">
        <v>0.35249999999999998</v>
      </c>
      <c r="AD235" s="2">
        <v>4.0335999999999999</v>
      </c>
      <c r="AE235" s="2">
        <v>4.0335999999999999</v>
      </c>
      <c r="AF235" s="2">
        <v>4.0335999999999999</v>
      </c>
      <c r="AG235" s="2">
        <v>4.0335999999999999</v>
      </c>
      <c r="AH235" s="2"/>
      <c r="AI235" s="2"/>
      <c r="AJ235" s="2"/>
      <c r="AK235" s="2"/>
      <c r="AL235" s="2"/>
      <c r="AM235" s="2"/>
      <c r="AN235" s="1">
        <v>44881</v>
      </c>
      <c r="AO235" s="2">
        <f>IFERROR(VLOOKUP(DW_Fact_CL_Pricing_Calculations_Report[[#This Row],[KEY]],'Table Pricing'!$Q$4:$T$816,4,FALSE),0)</f>
        <v>5.0721999999999996</v>
      </c>
      <c r="AP23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5.0722000000000005</v>
      </c>
      <c r="AQ235" s="2">
        <f>DW_Fact_CL_Pricing_Calculations_Report[[#This Row],[NewTable1]]+DW_Fact_CL_Pricing_Calculations_Report[[#This Row],[Tax]]</f>
        <v>5.6181000000000001</v>
      </c>
    </row>
    <row r="236" spans="1:43" x14ac:dyDescent="0.25">
      <c r="A236" s="2" t="s">
        <v>288</v>
      </c>
      <c r="B236" s="2" t="s">
        <v>584</v>
      </c>
      <c r="C236" s="2" t="s">
        <v>318</v>
      </c>
      <c r="D236" s="2" t="s">
        <v>460</v>
      </c>
      <c r="E236" s="2" t="s">
        <v>38</v>
      </c>
      <c r="F236" s="2" t="s">
        <v>294</v>
      </c>
      <c r="G236" s="2" t="s">
        <v>294</v>
      </c>
      <c r="H236" s="2" t="s">
        <v>568</v>
      </c>
      <c r="I236" s="2"/>
      <c r="J236" s="1">
        <v>44880</v>
      </c>
      <c r="K236" s="2">
        <v>5.2920999999999996</v>
      </c>
      <c r="L236" s="2" t="s">
        <v>22</v>
      </c>
      <c r="M236" s="2" t="s">
        <v>188</v>
      </c>
      <c r="N236" s="2" t="s">
        <v>23</v>
      </c>
      <c r="O236" s="2">
        <v>7446.7</v>
      </c>
      <c r="P236" s="2">
        <v>4.4705440000000003</v>
      </c>
      <c r="Q236" s="1">
        <v>44878</v>
      </c>
      <c r="R236" s="2">
        <v>4.5282</v>
      </c>
      <c r="S236" s="1">
        <v>44880</v>
      </c>
      <c r="T236" s="2"/>
      <c r="U236" s="2" t="s">
        <v>46</v>
      </c>
      <c r="V236" s="2" t="s">
        <v>36</v>
      </c>
      <c r="W236" s="2" t="s">
        <v>37</v>
      </c>
      <c r="X236" s="2">
        <v>5.5389999999999997</v>
      </c>
      <c r="Y236" s="2">
        <v>4.1580000000000004</v>
      </c>
      <c r="Z236" s="2">
        <v>0.14319999999999999</v>
      </c>
      <c r="AA236" s="2">
        <v>0.24690000000000001</v>
      </c>
      <c r="AB236" s="2">
        <v>4.3011999999999997</v>
      </c>
      <c r="AC236" s="2">
        <v>0.20250000000000001</v>
      </c>
      <c r="AD236" s="2">
        <v>4.5282</v>
      </c>
      <c r="AE236" s="2">
        <v>4.5282</v>
      </c>
      <c r="AF236" s="2">
        <v>4.5282</v>
      </c>
      <c r="AG236" s="2">
        <v>4.5282</v>
      </c>
      <c r="AH236" s="2"/>
      <c r="AI236" s="2"/>
      <c r="AJ236" s="2"/>
      <c r="AK236" s="2"/>
      <c r="AL236" s="2"/>
      <c r="AM236" s="2"/>
      <c r="AN236" s="1">
        <v>44881</v>
      </c>
      <c r="AO236" s="2">
        <f>IFERROR(VLOOKUP(DW_Fact_CL_Pricing_Calculations_Report[[#This Row],[KEY]],'Table Pricing'!$Q$4:$T$816,4,FALSE),0)</f>
        <v>5.2920999999999996</v>
      </c>
      <c r="AP23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5.2921000000000005</v>
      </c>
      <c r="AQ236" s="2">
        <f>DW_Fact_CL_Pricing_Calculations_Report[[#This Row],[NewTable1]]+DW_Fact_CL_Pricing_Calculations_Report[[#This Row],[Tax]]</f>
        <v>5.5390000000000006</v>
      </c>
    </row>
    <row r="237" spans="1:43" x14ac:dyDescent="0.25">
      <c r="A237" s="2" t="s">
        <v>288</v>
      </c>
      <c r="B237" s="2" t="s">
        <v>584</v>
      </c>
      <c r="C237" s="2" t="s">
        <v>318</v>
      </c>
      <c r="D237" s="2" t="s">
        <v>460</v>
      </c>
      <c r="E237" s="2" t="s">
        <v>38</v>
      </c>
      <c r="F237" s="2" t="s">
        <v>294</v>
      </c>
      <c r="G237" s="2" t="s">
        <v>294</v>
      </c>
      <c r="H237" s="2" t="s">
        <v>569</v>
      </c>
      <c r="I237" s="2"/>
      <c r="J237" s="1">
        <v>44880</v>
      </c>
      <c r="K237" s="2">
        <v>5.9722</v>
      </c>
      <c r="L237" s="2" t="s">
        <v>27</v>
      </c>
      <c r="M237" s="2" t="s">
        <v>191</v>
      </c>
      <c r="N237" s="2" t="s">
        <v>25</v>
      </c>
      <c r="O237" s="2">
        <v>1495.34</v>
      </c>
      <c r="P237" s="2">
        <v>5.7403601000000002</v>
      </c>
      <c r="Q237" s="1">
        <v>44867</v>
      </c>
      <c r="R237" s="2">
        <v>4.0369999999999999</v>
      </c>
      <c r="S237" s="1">
        <v>44880</v>
      </c>
      <c r="T237" s="2"/>
      <c r="U237" s="2" t="s">
        <v>35</v>
      </c>
      <c r="V237" s="2" t="s">
        <v>36</v>
      </c>
      <c r="W237" s="2" t="s">
        <v>37</v>
      </c>
      <c r="X237" s="2">
        <v>6.5180999999999996</v>
      </c>
      <c r="Y237" s="2"/>
      <c r="Z237" s="2">
        <v>0.20643</v>
      </c>
      <c r="AA237" s="2">
        <v>0.54590000000000005</v>
      </c>
      <c r="AB237" s="2"/>
      <c r="AC237" s="2">
        <v>0.35249999999999998</v>
      </c>
      <c r="AD237" s="2">
        <v>4.0369999999999999</v>
      </c>
      <c r="AE237" s="2">
        <v>4.0369999999999999</v>
      </c>
      <c r="AF237" s="2">
        <v>4.0369999999999999</v>
      </c>
      <c r="AG237" s="2">
        <v>4.0369999999999999</v>
      </c>
      <c r="AH237" s="2"/>
      <c r="AI237" s="2"/>
      <c r="AJ237" s="2"/>
      <c r="AK237" s="2"/>
      <c r="AL237" s="2"/>
      <c r="AM237" s="2"/>
      <c r="AN237" s="1">
        <v>44881</v>
      </c>
      <c r="AO237" s="2">
        <f>IFERROR(VLOOKUP(DW_Fact_CL_Pricing_Calculations_Report[[#This Row],[KEY]],'Table Pricing'!$Q$4:$T$816,4,FALSE),0)</f>
        <v>5.9722</v>
      </c>
      <c r="AP23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5.9722</v>
      </c>
      <c r="AQ237" s="2">
        <f>DW_Fact_CL_Pricing_Calculations_Report[[#This Row],[NewTable1]]+DW_Fact_CL_Pricing_Calculations_Report[[#This Row],[Tax]]</f>
        <v>6.5181000000000004</v>
      </c>
    </row>
    <row r="238" spans="1:43" x14ac:dyDescent="0.25">
      <c r="A238" s="2" t="s">
        <v>289</v>
      </c>
      <c r="B238" s="2" t="s">
        <v>584</v>
      </c>
      <c r="C238" s="2" t="s">
        <v>319</v>
      </c>
      <c r="D238" s="2" t="s">
        <v>461</v>
      </c>
      <c r="E238" s="2" t="s">
        <v>38</v>
      </c>
      <c r="F238" s="2" t="s">
        <v>293</v>
      </c>
      <c r="G238" s="2" t="s">
        <v>293</v>
      </c>
      <c r="H238" s="2" t="s">
        <v>559</v>
      </c>
      <c r="I238" s="2"/>
      <c r="J238" s="1">
        <v>44880</v>
      </c>
      <c r="K238" s="2">
        <v>4.149</v>
      </c>
      <c r="L238" s="2" t="s">
        <v>40</v>
      </c>
      <c r="M238" s="2" t="s">
        <v>407</v>
      </c>
      <c r="N238" s="2" t="s">
        <v>41</v>
      </c>
      <c r="O238" s="2">
        <v>1651.38</v>
      </c>
      <c r="P238" s="2">
        <v>2.2438989999999999</v>
      </c>
      <c r="Q238" s="1">
        <v>44878</v>
      </c>
      <c r="R238" s="2">
        <v>2.8090000000000002</v>
      </c>
      <c r="S238" s="1">
        <v>44880</v>
      </c>
      <c r="T238" s="2"/>
      <c r="U238" s="2" t="s">
        <v>46</v>
      </c>
      <c r="V238" s="2" t="s">
        <v>36</v>
      </c>
      <c r="W238" s="2" t="s">
        <v>37</v>
      </c>
      <c r="X238" s="2"/>
      <c r="Y238" s="2"/>
      <c r="Z238" s="2">
        <v>0.20369999999999999</v>
      </c>
      <c r="AA238" s="2"/>
      <c r="AB238" s="2"/>
      <c r="AC238" s="2">
        <v>0</v>
      </c>
      <c r="AD238" s="2">
        <v>2.8090000000000002</v>
      </c>
      <c r="AE238" s="2">
        <v>3.6537000000000002</v>
      </c>
      <c r="AF238" s="2">
        <v>2.8090000000000002</v>
      </c>
      <c r="AG238" s="2">
        <v>2.8090000000000002</v>
      </c>
      <c r="AH238" s="2"/>
      <c r="AI238" s="2"/>
      <c r="AJ238" s="2"/>
      <c r="AK238" s="2"/>
      <c r="AL238" s="2"/>
      <c r="AM238" s="2"/>
      <c r="AN238" s="1">
        <v>44881</v>
      </c>
      <c r="AO238" s="2">
        <f>IFERROR(VLOOKUP(DW_Fact_CL_Pricing_Calculations_Report[[#This Row],[KEY]],'Table Pricing'!$Q$4:$T$816,4,FALSE),0)</f>
        <v>4.149</v>
      </c>
      <c r="AP23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38" s="2">
        <f>DW_Fact_CL_Pricing_Calculations_Report[[#This Row],[NewTable1]]+DW_Fact_CL_Pricing_Calculations_Report[[#This Row],[Tax]]</f>
        <v>4.149</v>
      </c>
    </row>
    <row r="239" spans="1:43" x14ac:dyDescent="0.25">
      <c r="A239" s="2" t="s">
        <v>289</v>
      </c>
      <c r="B239" s="2" t="s">
        <v>584</v>
      </c>
      <c r="C239" s="2" t="s">
        <v>319</v>
      </c>
      <c r="D239" s="2" t="s">
        <v>461</v>
      </c>
      <c r="E239" s="2" t="s">
        <v>38</v>
      </c>
      <c r="F239" s="2" t="s">
        <v>293</v>
      </c>
      <c r="G239" s="2" t="s">
        <v>293</v>
      </c>
      <c r="H239" s="2" t="s">
        <v>560</v>
      </c>
      <c r="I239" s="2"/>
      <c r="J239" s="1">
        <v>44880</v>
      </c>
      <c r="K239" s="2">
        <v>4.2122000000000002</v>
      </c>
      <c r="L239" s="2" t="s">
        <v>24</v>
      </c>
      <c r="M239" s="2" t="s">
        <v>190</v>
      </c>
      <c r="N239" s="2" t="s">
        <v>25</v>
      </c>
      <c r="O239" s="2">
        <v>7335.28</v>
      </c>
      <c r="P239" s="2">
        <v>3.298613</v>
      </c>
      <c r="Q239" s="1">
        <v>44878</v>
      </c>
      <c r="R239" s="2">
        <v>3.9104000000000001</v>
      </c>
      <c r="S239" s="1">
        <v>44880</v>
      </c>
      <c r="T239" s="2"/>
      <c r="U239" s="2" t="s">
        <v>46</v>
      </c>
      <c r="V239" s="2" t="s">
        <v>36</v>
      </c>
      <c r="W239" s="2" t="s">
        <v>37</v>
      </c>
      <c r="X239" s="2">
        <v>4.7580999999999998</v>
      </c>
      <c r="Y239" s="2">
        <v>3.1665999999999999</v>
      </c>
      <c r="Z239" s="2">
        <v>0.16366</v>
      </c>
      <c r="AA239" s="2">
        <v>0.54590000000000005</v>
      </c>
      <c r="AB239" s="2">
        <v>3.33026</v>
      </c>
      <c r="AC239" s="2">
        <v>0.35249999999999998</v>
      </c>
      <c r="AD239" s="2">
        <v>3.9104000000000001</v>
      </c>
      <c r="AE239" s="2">
        <v>3.9104000000000001</v>
      </c>
      <c r="AF239" s="2">
        <v>3.9104000000000001</v>
      </c>
      <c r="AG239" s="2">
        <v>3.9104000000000001</v>
      </c>
      <c r="AH239" s="2"/>
      <c r="AI239" s="2"/>
      <c r="AJ239" s="2"/>
      <c r="AK239" s="2"/>
      <c r="AL239" s="2"/>
      <c r="AM239" s="2"/>
      <c r="AN239" s="1">
        <v>44881</v>
      </c>
      <c r="AO239" s="2">
        <f>IFERROR(VLOOKUP(DW_Fact_CL_Pricing_Calculations_Report[[#This Row],[KEY]],'Table Pricing'!$Q$4:$T$816,4,FALSE),0)</f>
        <v>4.2122000000000002</v>
      </c>
      <c r="AP23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4.2122000000000002</v>
      </c>
      <c r="AQ239" s="2">
        <f>DW_Fact_CL_Pricing_Calculations_Report[[#This Row],[NewTable1]]+DW_Fact_CL_Pricing_Calculations_Report[[#This Row],[Tax]]</f>
        <v>4.7581000000000007</v>
      </c>
    </row>
    <row r="240" spans="1:43" x14ac:dyDescent="0.25">
      <c r="A240" s="2" t="s">
        <v>289</v>
      </c>
      <c r="B240" s="2" t="s">
        <v>584</v>
      </c>
      <c r="C240" s="2" t="s">
        <v>319</v>
      </c>
      <c r="D240" s="2" t="s">
        <v>461</v>
      </c>
      <c r="E240" s="2" t="s">
        <v>38</v>
      </c>
      <c r="F240" s="2" t="s">
        <v>293</v>
      </c>
      <c r="G240" s="2" t="s">
        <v>293</v>
      </c>
      <c r="H240" s="2" t="s">
        <v>561</v>
      </c>
      <c r="I240" s="2"/>
      <c r="J240" s="1">
        <v>44880</v>
      </c>
      <c r="K240" s="2">
        <v>4.9321000000000002</v>
      </c>
      <c r="L240" s="2" t="s">
        <v>22</v>
      </c>
      <c r="M240" s="2" t="s">
        <v>188</v>
      </c>
      <c r="N240" s="2" t="s">
        <v>23</v>
      </c>
      <c r="O240" s="2">
        <v>10476.15</v>
      </c>
      <c r="P240" s="2">
        <v>4.3925459</v>
      </c>
      <c r="Q240" s="1">
        <v>44878</v>
      </c>
      <c r="R240" s="2">
        <v>4.5579000000000001</v>
      </c>
      <c r="S240" s="1">
        <v>44880</v>
      </c>
      <c r="T240" s="2"/>
      <c r="U240" s="2" t="s">
        <v>46</v>
      </c>
      <c r="V240" s="2" t="s">
        <v>36</v>
      </c>
      <c r="W240" s="2" t="s">
        <v>37</v>
      </c>
      <c r="X240" s="2">
        <v>5.1790000000000003</v>
      </c>
      <c r="Y240" s="2">
        <v>4.1580000000000004</v>
      </c>
      <c r="Z240" s="2">
        <v>0.18329999999999999</v>
      </c>
      <c r="AA240" s="2">
        <v>0.24690000000000001</v>
      </c>
      <c r="AB240" s="2">
        <v>4.3413000000000004</v>
      </c>
      <c r="AC240" s="2">
        <v>0.20250000000000001</v>
      </c>
      <c r="AD240" s="2">
        <v>4.5579000000000001</v>
      </c>
      <c r="AE240" s="2">
        <v>4.5579000000000001</v>
      </c>
      <c r="AF240" s="2">
        <v>4.5579000000000001</v>
      </c>
      <c r="AG240" s="2">
        <v>4.5579000000000001</v>
      </c>
      <c r="AH240" s="2"/>
      <c r="AI240" s="2"/>
      <c r="AJ240" s="2"/>
      <c r="AK240" s="2"/>
      <c r="AL240" s="2"/>
      <c r="AM240" s="2"/>
      <c r="AN240" s="1">
        <v>44881</v>
      </c>
      <c r="AO240" s="2">
        <f>IFERROR(VLOOKUP(DW_Fact_CL_Pricing_Calculations_Report[[#This Row],[KEY]],'Table Pricing'!$Q$4:$T$816,4,FALSE),0)</f>
        <v>4.9321000000000002</v>
      </c>
      <c r="AP24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4.9321000000000002</v>
      </c>
      <c r="AQ240" s="2">
        <f>DW_Fact_CL_Pricing_Calculations_Report[[#This Row],[NewTable1]]+DW_Fact_CL_Pricing_Calculations_Report[[#This Row],[Tax]]</f>
        <v>5.1790000000000003</v>
      </c>
    </row>
    <row r="241" spans="1:43" x14ac:dyDescent="0.25">
      <c r="A241" s="2" t="s">
        <v>289</v>
      </c>
      <c r="B241" s="2" t="s">
        <v>584</v>
      </c>
      <c r="C241" s="2" t="s">
        <v>319</v>
      </c>
      <c r="D241" s="2" t="s">
        <v>461</v>
      </c>
      <c r="E241" s="2" t="s">
        <v>38</v>
      </c>
      <c r="F241" s="2" t="s">
        <v>293</v>
      </c>
      <c r="G241" s="2" t="s">
        <v>293</v>
      </c>
      <c r="H241" s="2" t="s">
        <v>563</v>
      </c>
      <c r="I241" s="2"/>
      <c r="J241" s="1">
        <v>44880</v>
      </c>
      <c r="K241" s="2">
        <v>5.4421999999999997</v>
      </c>
      <c r="L241" s="2" t="s">
        <v>27</v>
      </c>
      <c r="M241" s="2" t="s">
        <v>191</v>
      </c>
      <c r="N241" s="2" t="s">
        <v>25</v>
      </c>
      <c r="O241" s="2">
        <v>1397.04</v>
      </c>
      <c r="P241" s="2">
        <v>4.0812217000000004</v>
      </c>
      <c r="Q241" s="1">
        <v>44878</v>
      </c>
      <c r="R241" s="2">
        <v>4.2628000000000004</v>
      </c>
      <c r="S241" s="1">
        <v>44880</v>
      </c>
      <c r="T241" s="2"/>
      <c r="U241" s="2" t="s">
        <v>35</v>
      </c>
      <c r="V241" s="2" t="s">
        <v>36</v>
      </c>
      <c r="W241" s="2" t="s">
        <v>37</v>
      </c>
      <c r="X241" s="2">
        <v>5.9881000000000002</v>
      </c>
      <c r="Y241" s="2"/>
      <c r="Z241" s="2">
        <v>0.24807999999999999</v>
      </c>
      <c r="AA241" s="2">
        <v>0.54590000000000005</v>
      </c>
      <c r="AB241" s="2"/>
      <c r="AC241" s="2">
        <v>0.35249999999999998</v>
      </c>
      <c r="AD241" s="2">
        <v>4.2628000000000004</v>
      </c>
      <c r="AE241" s="2">
        <v>4.2628000000000004</v>
      </c>
      <c r="AF241" s="2">
        <v>4.2628000000000004</v>
      </c>
      <c r="AG241" s="2">
        <v>4.2628000000000004</v>
      </c>
      <c r="AH241" s="2"/>
      <c r="AI241" s="2"/>
      <c r="AJ241" s="2"/>
      <c r="AK241" s="2"/>
      <c r="AL241" s="2"/>
      <c r="AM241" s="2"/>
      <c r="AN241" s="1">
        <v>44881</v>
      </c>
      <c r="AO241" s="2">
        <f>IFERROR(VLOOKUP(DW_Fact_CL_Pricing_Calculations_Report[[#This Row],[KEY]],'Table Pricing'!$Q$4:$T$816,4,FALSE),0)</f>
        <v>5.4421999999999997</v>
      </c>
      <c r="AP24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5.4422000000000006</v>
      </c>
      <c r="AQ241" s="2">
        <f>DW_Fact_CL_Pricing_Calculations_Report[[#This Row],[NewTable1]]+DW_Fact_CL_Pricing_Calculations_Report[[#This Row],[Tax]]</f>
        <v>5.9881000000000011</v>
      </c>
    </row>
    <row r="242" spans="1:43" x14ac:dyDescent="0.25">
      <c r="A242" s="2" t="s">
        <v>290</v>
      </c>
      <c r="B242" s="2" t="s">
        <v>584</v>
      </c>
      <c r="C242" s="2" t="s">
        <v>320</v>
      </c>
      <c r="D242" s="2" t="s">
        <v>462</v>
      </c>
      <c r="E242" s="2" t="s">
        <v>38</v>
      </c>
      <c r="F242" s="2" t="s">
        <v>295</v>
      </c>
      <c r="G242" s="2" t="s">
        <v>295</v>
      </c>
      <c r="H242" s="2" t="s">
        <v>570</v>
      </c>
      <c r="I242" s="2"/>
      <c r="J242" s="1">
        <v>44880</v>
      </c>
      <c r="K242" s="2">
        <v>4.149</v>
      </c>
      <c r="L242" s="2" t="s">
        <v>40</v>
      </c>
      <c r="M242" s="2" t="s">
        <v>407</v>
      </c>
      <c r="N242" s="2" t="s">
        <v>41</v>
      </c>
      <c r="O242" s="2">
        <v>243.71</v>
      </c>
      <c r="P242" s="2">
        <v>2.3258790999999999</v>
      </c>
      <c r="Q242" s="1">
        <v>44878</v>
      </c>
      <c r="R242" s="2">
        <v>2.8090000000000002</v>
      </c>
      <c r="S242" s="1">
        <v>44880</v>
      </c>
      <c r="T242" s="2"/>
      <c r="U242" s="2" t="s">
        <v>46</v>
      </c>
      <c r="V242" s="2" t="s">
        <v>36</v>
      </c>
      <c r="W242" s="2" t="s">
        <v>37</v>
      </c>
      <c r="X242" s="2"/>
      <c r="Y242" s="2"/>
      <c r="Z242" s="2">
        <v>0.1835</v>
      </c>
      <c r="AA242" s="2"/>
      <c r="AB242" s="2"/>
      <c r="AC242" s="2">
        <v>0</v>
      </c>
      <c r="AD242" s="2">
        <v>2.8090000000000002</v>
      </c>
      <c r="AE242" s="2">
        <v>3.6335000000000002</v>
      </c>
      <c r="AF242" s="2">
        <v>2.8090000000000002</v>
      </c>
      <c r="AG242" s="2">
        <v>2.8090000000000002</v>
      </c>
      <c r="AH242" s="2"/>
      <c r="AI242" s="2"/>
      <c r="AJ242" s="2"/>
      <c r="AK242" s="2"/>
      <c r="AL242" s="2"/>
      <c r="AM242" s="2"/>
      <c r="AN242" s="1">
        <v>44881</v>
      </c>
      <c r="AO242" s="2">
        <f>IFERROR(VLOOKUP(DW_Fact_CL_Pricing_Calculations_Report[[#This Row],[KEY]],'Table Pricing'!$Q$4:$T$816,4,FALSE),0)</f>
        <v>4.149</v>
      </c>
      <c r="AP24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42" s="2">
        <f>DW_Fact_CL_Pricing_Calculations_Report[[#This Row],[NewTable1]]+DW_Fact_CL_Pricing_Calculations_Report[[#This Row],[Tax]]</f>
        <v>4.149</v>
      </c>
    </row>
    <row r="243" spans="1:43" x14ac:dyDescent="0.25">
      <c r="A243" s="2" t="s">
        <v>290</v>
      </c>
      <c r="B243" s="2" t="s">
        <v>584</v>
      </c>
      <c r="C243" s="2" t="s">
        <v>320</v>
      </c>
      <c r="D243" s="2" t="s">
        <v>462</v>
      </c>
      <c r="E243" s="2" t="s">
        <v>38</v>
      </c>
      <c r="F243" s="2" t="s">
        <v>295</v>
      </c>
      <c r="G243" s="2" t="s">
        <v>295</v>
      </c>
      <c r="H243" s="2" t="s">
        <v>571</v>
      </c>
      <c r="I243" s="2"/>
      <c r="J243" s="1">
        <v>44880</v>
      </c>
      <c r="K243" s="2">
        <v>4.3722000000000003</v>
      </c>
      <c r="L243" s="2" t="s">
        <v>24</v>
      </c>
      <c r="M243" s="2" t="s">
        <v>190</v>
      </c>
      <c r="N243" s="2" t="s">
        <v>25</v>
      </c>
      <c r="O243" s="2">
        <v>4287.7</v>
      </c>
      <c r="P243" s="2">
        <v>3.3438346999999999</v>
      </c>
      <c r="Q243" s="1">
        <v>44878</v>
      </c>
      <c r="R243" s="2">
        <v>3.6951000000000001</v>
      </c>
      <c r="S243" s="1">
        <v>44880</v>
      </c>
      <c r="T243" s="2"/>
      <c r="U243" s="2" t="s">
        <v>46</v>
      </c>
      <c r="V243" s="2" t="s">
        <v>36</v>
      </c>
      <c r="W243" s="2" t="s">
        <v>37</v>
      </c>
      <c r="X243" s="2">
        <v>4.9180999999999999</v>
      </c>
      <c r="Y243" s="2">
        <v>3.1665999999999999</v>
      </c>
      <c r="Z243" s="2">
        <v>0.14593</v>
      </c>
      <c r="AA243" s="2">
        <v>0.54590000000000005</v>
      </c>
      <c r="AB243" s="2">
        <v>3.3125300000000002</v>
      </c>
      <c r="AC243" s="2">
        <v>0.35249999999999998</v>
      </c>
      <c r="AD243" s="2">
        <v>3.6951000000000001</v>
      </c>
      <c r="AE243" s="2">
        <v>3.6951000000000001</v>
      </c>
      <c r="AF243" s="2">
        <v>3.6951000000000001</v>
      </c>
      <c r="AG243" s="2">
        <v>3.6951000000000001</v>
      </c>
      <c r="AH243" s="2"/>
      <c r="AI243" s="2"/>
      <c r="AJ243" s="2"/>
      <c r="AK243" s="2"/>
      <c r="AL243" s="2"/>
      <c r="AM243" s="2"/>
      <c r="AN243" s="1">
        <v>44881</v>
      </c>
      <c r="AO243" s="2">
        <f>IFERROR(VLOOKUP(DW_Fact_CL_Pricing_Calculations_Report[[#This Row],[KEY]],'Table Pricing'!$Q$4:$T$816,4,FALSE),0)</f>
        <v>4.3722000000000003</v>
      </c>
      <c r="AP24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4.3722000000000003</v>
      </c>
      <c r="AQ243" s="2">
        <f>DW_Fact_CL_Pricing_Calculations_Report[[#This Row],[NewTable1]]+DW_Fact_CL_Pricing_Calculations_Report[[#This Row],[Tax]]</f>
        <v>4.9181000000000008</v>
      </c>
    </row>
    <row r="244" spans="1:43" x14ac:dyDescent="0.25">
      <c r="A244" s="2" t="s">
        <v>290</v>
      </c>
      <c r="B244" s="2" t="s">
        <v>584</v>
      </c>
      <c r="C244" s="2" t="s">
        <v>320</v>
      </c>
      <c r="D244" s="2" t="s">
        <v>462</v>
      </c>
      <c r="E244" s="2" t="s">
        <v>38</v>
      </c>
      <c r="F244" s="2" t="s">
        <v>295</v>
      </c>
      <c r="G244" s="2" t="s">
        <v>295</v>
      </c>
      <c r="H244" s="2" t="s">
        <v>572</v>
      </c>
      <c r="I244" s="2"/>
      <c r="J244" s="1">
        <v>44880</v>
      </c>
      <c r="K244" s="2">
        <v>4.7920999999999996</v>
      </c>
      <c r="L244" s="2" t="s">
        <v>22</v>
      </c>
      <c r="M244" s="2" t="s">
        <v>188</v>
      </c>
      <c r="N244" s="2" t="s">
        <v>23</v>
      </c>
      <c r="O244" s="2">
        <v>3712.97</v>
      </c>
      <c r="P244" s="2">
        <v>4.4512128999999998</v>
      </c>
      <c r="Q244" s="1">
        <v>44878</v>
      </c>
      <c r="R244" s="2">
        <v>4.5401999999999996</v>
      </c>
      <c r="S244" s="1">
        <v>44880</v>
      </c>
      <c r="T244" s="2"/>
      <c r="U244" s="2" t="s">
        <v>46</v>
      </c>
      <c r="V244" s="2" t="s">
        <v>36</v>
      </c>
      <c r="W244" s="2" t="s">
        <v>37</v>
      </c>
      <c r="X244" s="2">
        <v>5.0389999999999997</v>
      </c>
      <c r="Y244" s="2">
        <v>4.1580000000000004</v>
      </c>
      <c r="Z244" s="2">
        <v>0.16339999999999999</v>
      </c>
      <c r="AA244" s="2">
        <v>0.24690000000000001</v>
      </c>
      <c r="AB244" s="2">
        <v>4.3213999999999997</v>
      </c>
      <c r="AC244" s="2">
        <v>0.20250000000000001</v>
      </c>
      <c r="AD244" s="2">
        <v>4.5401999999999996</v>
      </c>
      <c r="AE244" s="2">
        <v>4.5401999999999996</v>
      </c>
      <c r="AF244" s="2">
        <v>4.5401999999999996</v>
      </c>
      <c r="AG244" s="2">
        <v>4.5401999999999996</v>
      </c>
      <c r="AH244" s="2"/>
      <c r="AI244" s="2"/>
      <c r="AJ244" s="2"/>
      <c r="AK244" s="2"/>
      <c r="AL244" s="2"/>
      <c r="AM244" s="2"/>
      <c r="AN244" s="1">
        <v>44881</v>
      </c>
      <c r="AO244" s="2">
        <f>IFERROR(VLOOKUP(DW_Fact_CL_Pricing_Calculations_Report[[#This Row],[KEY]],'Table Pricing'!$Q$4:$T$816,4,FALSE),0)</f>
        <v>4.7920999999999996</v>
      </c>
      <c r="AP24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244" s="2">
        <f>DW_Fact_CL_Pricing_Calculations_Report[[#This Row],[NewTable1]]+DW_Fact_CL_Pricing_Calculations_Report[[#This Row],[Tax]]</f>
        <v>5.0390000000000006</v>
      </c>
    </row>
    <row r="245" spans="1:43" x14ac:dyDescent="0.25">
      <c r="A245" s="2" t="s">
        <v>290</v>
      </c>
      <c r="B245" s="2" t="s">
        <v>584</v>
      </c>
      <c r="C245" s="2" t="s">
        <v>320</v>
      </c>
      <c r="D245" s="2" t="s">
        <v>462</v>
      </c>
      <c r="E245" s="2" t="s">
        <v>38</v>
      </c>
      <c r="F245" s="2" t="s">
        <v>295</v>
      </c>
      <c r="G245" s="2" t="s">
        <v>295</v>
      </c>
      <c r="H245" s="2" t="s">
        <v>573</v>
      </c>
      <c r="I245" s="2"/>
      <c r="J245" s="1">
        <v>44880</v>
      </c>
      <c r="K245" s="2">
        <v>4.7920999999999996</v>
      </c>
      <c r="L245" s="2" t="s">
        <v>26</v>
      </c>
      <c r="M245" s="2" t="s">
        <v>189</v>
      </c>
      <c r="N245" s="2" t="s">
        <v>23</v>
      </c>
      <c r="O245" s="2">
        <v>1570.03</v>
      </c>
      <c r="P245" s="2">
        <v>4.3330254999999998</v>
      </c>
      <c r="Q245" s="1">
        <v>44877</v>
      </c>
      <c r="R245" s="2">
        <v>4.5365000000000002</v>
      </c>
      <c r="S245" s="1">
        <v>44880</v>
      </c>
      <c r="T245" s="2"/>
      <c r="U245" s="2" t="s">
        <v>46</v>
      </c>
      <c r="V245" s="2" t="s">
        <v>36</v>
      </c>
      <c r="W245" s="2" t="s">
        <v>37</v>
      </c>
      <c r="X245" s="2">
        <v>5.0389999999999997</v>
      </c>
      <c r="Y245" s="2">
        <v>4.1543000000000001</v>
      </c>
      <c r="Z245" s="2">
        <v>0.16339999999999999</v>
      </c>
      <c r="AA245" s="2">
        <v>0.24690000000000001</v>
      </c>
      <c r="AB245" s="2">
        <v>4.3177000000000003</v>
      </c>
      <c r="AC245" s="2">
        <v>0.20250000000000001</v>
      </c>
      <c r="AD245" s="2">
        <v>4.5365000000000002</v>
      </c>
      <c r="AE245" s="2">
        <v>4.5365000000000002</v>
      </c>
      <c r="AF245" s="2">
        <v>4.5365000000000002</v>
      </c>
      <c r="AG245" s="2">
        <v>4.5365000000000002</v>
      </c>
      <c r="AH245" s="2"/>
      <c r="AI245" s="2"/>
      <c r="AJ245" s="2"/>
      <c r="AK245" s="2"/>
      <c r="AL245" s="2"/>
      <c r="AM245" s="2"/>
      <c r="AN245" s="1">
        <v>44881</v>
      </c>
      <c r="AO245" s="2">
        <f>IFERROR(VLOOKUP(DW_Fact_CL_Pricing_Calculations_Report[[#This Row],[KEY]],'Table Pricing'!$Q$4:$T$816,4,FALSE),0)</f>
        <v>4.7920999999999996</v>
      </c>
      <c r="AP24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245" s="2">
        <f>DW_Fact_CL_Pricing_Calculations_Report[[#This Row],[NewTable1]]+DW_Fact_CL_Pricing_Calculations_Report[[#This Row],[Tax]]</f>
        <v>5.0390000000000006</v>
      </c>
    </row>
    <row r="246" spans="1:43" x14ac:dyDescent="0.25">
      <c r="A246" s="2" t="s">
        <v>290</v>
      </c>
      <c r="B246" s="2" t="s">
        <v>584</v>
      </c>
      <c r="C246" s="2" t="s">
        <v>320</v>
      </c>
      <c r="D246" s="2" t="s">
        <v>462</v>
      </c>
      <c r="E246" s="2" t="s">
        <v>38</v>
      </c>
      <c r="F246" s="2" t="s">
        <v>295</v>
      </c>
      <c r="G246" s="2" t="s">
        <v>295</v>
      </c>
      <c r="H246" s="2" t="s">
        <v>574</v>
      </c>
      <c r="I246" s="2"/>
      <c r="J246" s="1">
        <v>44880</v>
      </c>
      <c r="K246" s="2">
        <v>5.6121999999999996</v>
      </c>
      <c r="L246" s="2" t="s">
        <v>27</v>
      </c>
      <c r="M246" s="2" t="s">
        <v>191</v>
      </c>
      <c r="N246" s="2" t="s">
        <v>25</v>
      </c>
      <c r="O246" s="2">
        <v>1592.27</v>
      </c>
      <c r="P246" s="2">
        <v>4.2409578999999997</v>
      </c>
      <c r="Q246" s="1">
        <v>44878</v>
      </c>
      <c r="R246" s="2">
        <v>4.0475000000000003</v>
      </c>
      <c r="S246" s="1">
        <v>44880</v>
      </c>
      <c r="T246" s="2"/>
      <c r="U246" s="2" t="s">
        <v>35</v>
      </c>
      <c r="V246" s="2" t="s">
        <v>36</v>
      </c>
      <c r="W246" s="2" t="s">
        <v>37</v>
      </c>
      <c r="X246" s="2">
        <v>6.1581000000000001</v>
      </c>
      <c r="Y246" s="2"/>
      <c r="Z246" s="2">
        <v>0.22528000000000001</v>
      </c>
      <c r="AA246" s="2">
        <v>0.54590000000000005</v>
      </c>
      <c r="AB246" s="2"/>
      <c r="AC246" s="2">
        <v>0.35249999999999998</v>
      </c>
      <c r="AD246" s="2">
        <v>4.0475000000000003</v>
      </c>
      <c r="AE246" s="2">
        <v>4.0475000000000003</v>
      </c>
      <c r="AF246" s="2">
        <v>4.0475000000000003</v>
      </c>
      <c r="AG246" s="2">
        <v>4.0475000000000003</v>
      </c>
      <c r="AH246" s="2"/>
      <c r="AI246" s="2"/>
      <c r="AJ246" s="2"/>
      <c r="AK246" s="2"/>
      <c r="AL246" s="2"/>
      <c r="AM246" s="2"/>
      <c r="AN246" s="1">
        <v>44881</v>
      </c>
      <c r="AO246" s="2">
        <f>IFERROR(VLOOKUP(DW_Fact_CL_Pricing_Calculations_Report[[#This Row],[KEY]],'Table Pricing'!$Q$4:$T$816,4,FALSE),0)</f>
        <v>5.6121999999999996</v>
      </c>
      <c r="AP24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5.6122000000000005</v>
      </c>
      <c r="AQ246" s="2">
        <f>DW_Fact_CL_Pricing_Calculations_Report[[#This Row],[NewTable1]]+DW_Fact_CL_Pricing_Calculations_Report[[#This Row],[Tax]]</f>
        <v>6.158100000000001</v>
      </c>
    </row>
    <row r="247" spans="1:43" x14ac:dyDescent="0.25">
      <c r="A247" s="2" t="s">
        <v>291</v>
      </c>
      <c r="B247" s="2" t="s">
        <v>584</v>
      </c>
      <c r="C247" s="2" t="s">
        <v>321</v>
      </c>
      <c r="D247" s="2" t="s">
        <v>463</v>
      </c>
      <c r="E247" s="2" t="s">
        <v>38</v>
      </c>
      <c r="F247" s="2" t="s">
        <v>296</v>
      </c>
      <c r="G247" s="2" t="s">
        <v>296</v>
      </c>
      <c r="H247" s="2" t="s">
        <v>575</v>
      </c>
      <c r="I247" s="2"/>
      <c r="J247" s="1">
        <v>44880</v>
      </c>
      <c r="K247" s="2">
        <v>4.149</v>
      </c>
      <c r="L247" s="2" t="s">
        <v>40</v>
      </c>
      <c r="M247" s="2" t="s">
        <v>407</v>
      </c>
      <c r="N247" s="2" t="s">
        <v>41</v>
      </c>
      <c r="O247" s="2">
        <v>207.05</v>
      </c>
      <c r="P247" s="2">
        <v>2.3886984</v>
      </c>
      <c r="Q247" s="1">
        <v>44878</v>
      </c>
      <c r="R247" s="2">
        <v>2.8090000000000002</v>
      </c>
      <c r="S247" s="1">
        <v>44880</v>
      </c>
      <c r="T247" s="2"/>
      <c r="U247" s="2" t="s">
        <v>46</v>
      </c>
      <c r="V247" s="2" t="s">
        <v>36</v>
      </c>
      <c r="W247" s="2" t="s">
        <v>37</v>
      </c>
      <c r="X247" s="2"/>
      <c r="Y247" s="2"/>
      <c r="Z247" s="2">
        <v>0.21149999999999999</v>
      </c>
      <c r="AA247" s="2"/>
      <c r="AB247" s="2"/>
      <c r="AC247" s="2">
        <v>0</v>
      </c>
      <c r="AD247" s="2">
        <v>2.8090000000000002</v>
      </c>
      <c r="AE247" s="2">
        <v>3.6615000000000002</v>
      </c>
      <c r="AF247" s="2">
        <v>2.8090000000000002</v>
      </c>
      <c r="AG247" s="2">
        <v>2.8090000000000002</v>
      </c>
      <c r="AH247" s="2"/>
      <c r="AI247" s="2"/>
      <c r="AJ247" s="2"/>
      <c r="AK247" s="2"/>
      <c r="AL247" s="2"/>
      <c r="AM247" s="2"/>
      <c r="AN247" s="1">
        <v>44881</v>
      </c>
      <c r="AO247" s="2">
        <f>IFERROR(VLOOKUP(DW_Fact_CL_Pricing_Calculations_Report[[#This Row],[KEY]],'Table Pricing'!$Q$4:$T$816,4,FALSE),0)</f>
        <v>4.149</v>
      </c>
      <c r="AP24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47" s="2">
        <f>DW_Fact_CL_Pricing_Calculations_Report[[#This Row],[NewTable1]]+DW_Fact_CL_Pricing_Calculations_Report[[#This Row],[Tax]]</f>
        <v>4.149</v>
      </c>
    </row>
    <row r="248" spans="1:43" x14ac:dyDescent="0.25">
      <c r="A248" s="2" t="s">
        <v>291</v>
      </c>
      <c r="B248" s="2" t="s">
        <v>584</v>
      </c>
      <c r="C248" s="2" t="s">
        <v>321</v>
      </c>
      <c r="D248" s="2" t="s">
        <v>463</v>
      </c>
      <c r="E248" s="2" t="s">
        <v>38</v>
      </c>
      <c r="F248" s="2" t="s">
        <v>296</v>
      </c>
      <c r="G248" s="2" t="s">
        <v>296</v>
      </c>
      <c r="H248" s="2" t="s">
        <v>576</v>
      </c>
      <c r="I248" s="2"/>
      <c r="J248" s="1">
        <v>44880</v>
      </c>
      <c r="K248" s="2">
        <v>4.3121999999999998</v>
      </c>
      <c r="L248" s="2" t="s">
        <v>24</v>
      </c>
      <c r="M248" s="2" t="s">
        <v>190</v>
      </c>
      <c r="N248" s="2" t="s">
        <v>25</v>
      </c>
      <c r="O248" s="2">
        <v>1595.35</v>
      </c>
      <c r="P248" s="2">
        <v>3.4142038000000001</v>
      </c>
      <c r="Q248" s="1">
        <v>44879</v>
      </c>
      <c r="R248" s="2">
        <v>3.7160000000000002</v>
      </c>
      <c r="S248" s="1">
        <v>44880</v>
      </c>
      <c r="T248" s="2"/>
      <c r="U248" s="2" t="s">
        <v>46</v>
      </c>
      <c r="V248" s="2" t="s">
        <v>36</v>
      </c>
      <c r="W248" s="2" t="s">
        <v>37</v>
      </c>
      <c r="X248" s="2">
        <v>4.8581000000000003</v>
      </c>
      <c r="Y248" s="2">
        <v>3.1665999999999999</v>
      </c>
      <c r="Z248" s="2">
        <v>0.17055000000000001</v>
      </c>
      <c r="AA248" s="2">
        <v>0.54590000000000005</v>
      </c>
      <c r="AB248" s="2">
        <v>3.3371499999999998</v>
      </c>
      <c r="AC248" s="2">
        <v>0.35249999999999998</v>
      </c>
      <c r="AD248" s="2">
        <v>3.7160000000000002</v>
      </c>
      <c r="AE248" s="2">
        <v>3.7160000000000002</v>
      </c>
      <c r="AF248" s="2">
        <v>3.7160000000000002</v>
      </c>
      <c r="AG248" s="2">
        <v>3.7160000000000002</v>
      </c>
      <c r="AH248" s="2"/>
      <c r="AI248" s="2"/>
      <c r="AJ248" s="2"/>
      <c r="AK248" s="2"/>
      <c r="AL248" s="2"/>
      <c r="AM248" s="2"/>
      <c r="AN248" s="1">
        <v>44881</v>
      </c>
      <c r="AO248" s="2">
        <f>IFERROR(VLOOKUP(DW_Fact_CL_Pricing_Calculations_Report[[#This Row],[KEY]],'Table Pricing'!$Q$4:$T$816,4,FALSE),0)</f>
        <v>4.3121999999999998</v>
      </c>
      <c r="AP24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4.3121999999999998</v>
      </c>
      <c r="AQ248" s="2">
        <f>DW_Fact_CL_Pricing_Calculations_Report[[#This Row],[NewTable1]]+DW_Fact_CL_Pricing_Calculations_Report[[#This Row],[Tax]]</f>
        <v>4.8581000000000003</v>
      </c>
    </row>
    <row r="249" spans="1:43" x14ac:dyDescent="0.25">
      <c r="A249" s="2" t="s">
        <v>291</v>
      </c>
      <c r="B249" s="2" t="s">
        <v>584</v>
      </c>
      <c r="C249" s="2" t="s">
        <v>321</v>
      </c>
      <c r="D249" s="2" t="s">
        <v>463</v>
      </c>
      <c r="E249" s="2" t="s">
        <v>38</v>
      </c>
      <c r="F249" s="2" t="s">
        <v>296</v>
      </c>
      <c r="G249" s="2" t="s">
        <v>296</v>
      </c>
      <c r="H249" s="2" t="s">
        <v>577</v>
      </c>
      <c r="I249" s="2"/>
      <c r="J249" s="1">
        <v>44880</v>
      </c>
      <c r="K249" s="2">
        <v>5.0320999999999998</v>
      </c>
      <c r="L249" s="2" t="s">
        <v>22</v>
      </c>
      <c r="M249" s="2" t="s">
        <v>188</v>
      </c>
      <c r="N249" s="2" t="s">
        <v>23</v>
      </c>
      <c r="O249" s="2">
        <v>3274.29</v>
      </c>
      <c r="P249" s="2">
        <v>4.4494958999999996</v>
      </c>
      <c r="Q249" s="1">
        <v>44879</v>
      </c>
      <c r="R249" s="2">
        <v>4.5641999999999996</v>
      </c>
      <c r="S249" s="1">
        <v>44880</v>
      </c>
      <c r="T249" s="2"/>
      <c r="U249" s="2" t="s">
        <v>46</v>
      </c>
      <c r="V249" s="2" t="s">
        <v>36</v>
      </c>
      <c r="W249" s="2" t="s">
        <v>37</v>
      </c>
      <c r="X249" s="2">
        <v>5.2789999999999999</v>
      </c>
      <c r="Y249" s="2">
        <v>4.1580000000000004</v>
      </c>
      <c r="Z249" s="2">
        <v>0.19120000000000001</v>
      </c>
      <c r="AA249" s="2">
        <v>0.24690000000000001</v>
      </c>
      <c r="AB249" s="2">
        <v>4.3491999999999997</v>
      </c>
      <c r="AC249" s="2">
        <v>0.20250000000000001</v>
      </c>
      <c r="AD249" s="2">
        <v>4.5641999999999996</v>
      </c>
      <c r="AE249" s="2">
        <v>4.5641999999999996</v>
      </c>
      <c r="AF249" s="2">
        <v>4.5641999999999996</v>
      </c>
      <c r="AG249" s="2">
        <v>4.5641999999999996</v>
      </c>
      <c r="AH249" s="2"/>
      <c r="AI249" s="2"/>
      <c r="AJ249" s="2"/>
      <c r="AK249" s="2"/>
      <c r="AL249" s="2"/>
      <c r="AM249" s="2"/>
      <c r="AN249" s="1">
        <v>44881</v>
      </c>
      <c r="AO249" s="2">
        <f>IFERROR(VLOOKUP(DW_Fact_CL_Pricing_Calculations_Report[[#This Row],[KEY]],'Table Pricing'!$Q$4:$T$816,4,FALSE),0)</f>
        <v>5.0320999999999998</v>
      </c>
      <c r="AP24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5.0321000000000007</v>
      </c>
      <c r="AQ249" s="2">
        <f>DW_Fact_CL_Pricing_Calculations_Report[[#This Row],[NewTable1]]+DW_Fact_CL_Pricing_Calculations_Report[[#This Row],[Tax]]</f>
        <v>5.2790000000000008</v>
      </c>
    </row>
    <row r="250" spans="1:43" x14ac:dyDescent="0.25">
      <c r="A250" s="2" t="s">
        <v>291</v>
      </c>
      <c r="B250" s="2" t="s">
        <v>584</v>
      </c>
      <c r="C250" s="2" t="s">
        <v>321</v>
      </c>
      <c r="D250" s="2" t="s">
        <v>463</v>
      </c>
      <c r="E250" s="2" t="s">
        <v>38</v>
      </c>
      <c r="F250" s="2" t="s">
        <v>296</v>
      </c>
      <c r="G250" s="2" t="s">
        <v>296</v>
      </c>
      <c r="H250" s="2" t="s">
        <v>578</v>
      </c>
      <c r="I250" s="2"/>
      <c r="J250" s="1">
        <v>44880</v>
      </c>
      <c r="K250" s="2">
        <v>5.0320999999999998</v>
      </c>
      <c r="L250" s="2" t="s">
        <v>26</v>
      </c>
      <c r="M250" s="2" t="s">
        <v>189</v>
      </c>
      <c r="N250" s="2" t="s">
        <v>23</v>
      </c>
      <c r="O250" s="2">
        <v>1458.21</v>
      </c>
      <c r="P250" s="2">
        <v>2.1819818</v>
      </c>
      <c r="Q250" s="1">
        <v>44313</v>
      </c>
      <c r="R250" s="2">
        <v>4.5605000000000002</v>
      </c>
      <c r="S250" s="1">
        <v>44880</v>
      </c>
      <c r="T250" s="2"/>
      <c r="U250" s="2" t="s">
        <v>46</v>
      </c>
      <c r="V250" s="2" t="s">
        <v>36</v>
      </c>
      <c r="W250" s="2" t="s">
        <v>37</v>
      </c>
      <c r="X250" s="2">
        <v>5.2789999999999999</v>
      </c>
      <c r="Y250" s="2">
        <v>4.1543000000000001</v>
      </c>
      <c r="Z250" s="2">
        <v>0.19120000000000001</v>
      </c>
      <c r="AA250" s="2">
        <v>0.24690000000000001</v>
      </c>
      <c r="AB250" s="2">
        <v>4.3455000000000004</v>
      </c>
      <c r="AC250" s="2">
        <v>0.20250000000000001</v>
      </c>
      <c r="AD250" s="2">
        <v>4.5605000000000002</v>
      </c>
      <c r="AE250" s="2">
        <v>4.5605000000000002</v>
      </c>
      <c r="AF250" s="2">
        <v>4.5605000000000002</v>
      </c>
      <c r="AG250" s="2">
        <v>4.5605000000000002</v>
      </c>
      <c r="AH250" s="2"/>
      <c r="AI250" s="2"/>
      <c r="AJ250" s="2"/>
      <c r="AK250" s="2"/>
      <c r="AL250" s="2"/>
      <c r="AM250" s="2"/>
      <c r="AN250" s="1">
        <v>44881</v>
      </c>
      <c r="AO250" s="2">
        <f>IFERROR(VLOOKUP(DW_Fact_CL_Pricing_Calculations_Report[[#This Row],[KEY]],'Table Pricing'!$Q$4:$T$816,4,FALSE),0)</f>
        <v>5.0320999999999998</v>
      </c>
      <c r="AP25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5.0321000000000007</v>
      </c>
      <c r="AQ250" s="2">
        <f>DW_Fact_CL_Pricing_Calculations_Report[[#This Row],[NewTable1]]+DW_Fact_CL_Pricing_Calculations_Report[[#This Row],[Tax]]</f>
        <v>5.2790000000000008</v>
      </c>
    </row>
    <row r="251" spans="1:43" x14ac:dyDescent="0.25">
      <c r="A251" s="2" t="s">
        <v>291</v>
      </c>
      <c r="B251" s="2" t="s">
        <v>584</v>
      </c>
      <c r="C251" s="2" t="s">
        <v>321</v>
      </c>
      <c r="D251" s="2" t="s">
        <v>463</v>
      </c>
      <c r="E251" s="2" t="s">
        <v>38</v>
      </c>
      <c r="F251" s="2" t="s">
        <v>296</v>
      </c>
      <c r="G251" s="2" t="s">
        <v>296</v>
      </c>
      <c r="H251" s="2" t="s">
        <v>579</v>
      </c>
      <c r="I251" s="2"/>
      <c r="J251" s="1">
        <v>44880</v>
      </c>
      <c r="K251" s="2">
        <v>5.5422000000000002</v>
      </c>
      <c r="L251" s="2" t="s">
        <v>27</v>
      </c>
      <c r="M251" s="2" t="s">
        <v>191</v>
      </c>
      <c r="N251" s="2" t="s">
        <v>25</v>
      </c>
      <c r="O251" s="2">
        <v>946.3</v>
      </c>
      <c r="P251" s="2">
        <v>4.1383070999999996</v>
      </c>
      <c r="Q251" s="1">
        <v>44878</v>
      </c>
      <c r="R251" s="2">
        <v>4.0683999999999996</v>
      </c>
      <c r="S251" s="1">
        <v>44880</v>
      </c>
      <c r="T251" s="2"/>
      <c r="U251" s="2" t="s">
        <v>35</v>
      </c>
      <c r="V251" s="2" t="s">
        <v>36</v>
      </c>
      <c r="W251" s="2" t="s">
        <v>37</v>
      </c>
      <c r="X251" s="2">
        <v>6.0880999999999998</v>
      </c>
      <c r="Y251" s="2"/>
      <c r="Z251" s="2">
        <v>0.25496999999999997</v>
      </c>
      <c r="AA251" s="2">
        <v>0.54590000000000005</v>
      </c>
      <c r="AB251" s="2"/>
      <c r="AC251" s="2">
        <v>0.35249999999999998</v>
      </c>
      <c r="AD251" s="2">
        <v>4.0683999999999996</v>
      </c>
      <c r="AE251" s="2">
        <v>4.0683999999999996</v>
      </c>
      <c r="AF251" s="2">
        <v>4.0683999999999996</v>
      </c>
      <c r="AG251" s="2">
        <v>4.0683999999999996</v>
      </c>
      <c r="AH251" s="2"/>
      <c r="AI251" s="2"/>
      <c r="AJ251" s="2"/>
      <c r="AK251" s="2"/>
      <c r="AL251" s="2"/>
      <c r="AM251" s="2"/>
      <c r="AN251" s="1">
        <v>44881</v>
      </c>
      <c r="AO251" s="2">
        <f>IFERROR(VLOOKUP(DW_Fact_CL_Pricing_Calculations_Report[[#This Row],[KEY]],'Table Pricing'!$Q$4:$T$816,4,FALSE),0)</f>
        <v>5.5422000000000002</v>
      </c>
      <c r="AP25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5.5422000000000002</v>
      </c>
      <c r="AQ251" s="2">
        <f>DW_Fact_CL_Pricing_Calculations_Report[[#This Row],[NewTable1]]+DW_Fact_CL_Pricing_Calculations_Report[[#This Row],[Tax]]</f>
        <v>6.0881000000000007</v>
      </c>
    </row>
    <row r="252" spans="1:43" x14ac:dyDescent="0.25">
      <c r="A252" s="2" t="s">
        <v>291</v>
      </c>
      <c r="B252" s="2" t="s">
        <v>584</v>
      </c>
      <c r="C252" s="2" t="s">
        <v>321</v>
      </c>
      <c r="D252" s="2" t="s">
        <v>463</v>
      </c>
      <c r="E252" s="2" t="s">
        <v>38</v>
      </c>
      <c r="F252" s="2" t="s">
        <v>296</v>
      </c>
      <c r="G252" s="2" t="s">
        <v>296</v>
      </c>
      <c r="H252" s="2" t="s">
        <v>580</v>
      </c>
      <c r="I252" s="2"/>
      <c r="J252" s="1">
        <v>44880</v>
      </c>
      <c r="K252" s="2">
        <v>5.1321000000000003</v>
      </c>
      <c r="L252" s="2" t="s">
        <v>325</v>
      </c>
      <c r="M252" s="2" t="s">
        <v>326</v>
      </c>
      <c r="N252" s="2" t="s">
        <v>23</v>
      </c>
      <c r="O252" s="2">
        <v>3238.49</v>
      </c>
      <c r="P252" s="2">
        <v>4.5081997999999999</v>
      </c>
      <c r="Q252" s="1">
        <v>44879</v>
      </c>
      <c r="R252" s="2">
        <v>4.6642000000000001</v>
      </c>
      <c r="S252" s="1">
        <v>44880</v>
      </c>
      <c r="T252" s="2"/>
      <c r="U252" s="2" t="s">
        <v>46</v>
      </c>
      <c r="V252" s="2" t="s">
        <v>36</v>
      </c>
      <c r="W252" s="2" t="s">
        <v>37</v>
      </c>
      <c r="X252" s="2">
        <v>5.3789999999999996</v>
      </c>
      <c r="Y252" s="2"/>
      <c r="Z252" s="2">
        <v>0.19120000000000001</v>
      </c>
      <c r="AA252" s="2">
        <v>0.24690000000000001</v>
      </c>
      <c r="AB252" s="2"/>
      <c r="AC252" s="2">
        <v>0.20250000000000001</v>
      </c>
      <c r="AD252" s="2">
        <v>4.6642000000000001</v>
      </c>
      <c r="AE252" s="2">
        <v>4.6642000000000001</v>
      </c>
      <c r="AF252" s="2">
        <v>4.6642000000000001</v>
      </c>
      <c r="AG252" s="2">
        <v>4.6642000000000001</v>
      </c>
      <c r="AH252" s="2"/>
      <c r="AI252" s="2"/>
      <c r="AJ252" s="2"/>
      <c r="AK252" s="2"/>
      <c r="AL252" s="2"/>
      <c r="AM252" s="2"/>
      <c r="AN252" s="1">
        <v>44881</v>
      </c>
      <c r="AO252" s="2">
        <f>IFERROR(VLOOKUP(DW_Fact_CL_Pricing_Calculations_Report[[#This Row],[KEY]],'Table Pricing'!$Q$4:$T$816,4,FALSE),0)</f>
        <v>0</v>
      </c>
      <c r="AP25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252" s="2">
        <f>DW_Fact_CL_Pricing_Calculations_Report[[#This Row],[NewTable1]]+DW_Fact_CL_Pricing_Calculations_Report[[#This Row],[Tax]]</f>
        <v>0.249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W3205"/>
  <sheetViews>
    <sheetView workbookViewId="0">
      <selection activeCell="B2" sqref="B2"/>
    </sheetView>
  </sheetViews>
  <sheetFormatPr defaultRowHeight="15" x14ac:dyDescent="0.25"/>
  <cols>
    <col min="1" max="1" width="11.85546875" bestFit="1" customWidth="1"/>
    <col min="2" max="2" width="7.5703125" bestFit="1" customWidth="1"/>
    <col min="3" max="4" width="24" bestFit="1" customWidth="1"/>
    <col min="5" max="5" width="20.28515625" bestFit="1" customWidth="1"/>
    <col min="6" max="6" width="7.5703125" bestFit="1" customWidth="1"/>
    <col min="7" max="8" width="11" bestFit="1" customWidth="1"/>
    <col min="9" max="10" width="15.7109375" bestFit="1" customWidth="1"/>
    <col min="11" max="11" width="18.140625" bestFit="1" customWidth="1"/>
    <col min="12" max="12" width="10.28515625" bestFit="1" customWidth="1"/>
    <col min="13" max="13" width="10.7109375" style="36" bestFit="1" customWidth="1"/>
    <col min="16" max="16" width="10.7109375" style="36" bestFit="1" customWidth="1"/>
  </cols>
  <sheetData>
    <row r="1" spans="1:23" x14ac:dyDescent="0.25">
      <c r="A1" t="s">
        <v>4</v>
      </c>
      <c r="B1" t="s">
        <v>158</v>
      </c>
      <c r="C1" t="s">
        <v>157</v>
      </c>
      <c r="D1" t="s">
        <v>404</v>
      </c>
      <c r="E1" t="s">
        <v>175</v>
      </c>
      <c r="F1" t="s">
        <v>141</v>
      </c>
      <c r="G1" t="s">
        <v>167</v>
      </c>
      <c r="H1" t="s">
        <v>142</v>
      </c>
      <c r="I1" t="s">
        <v>16</v>
      </c>
      <c r="J1" t="s">
        <v>143</v>
      </c>
      <c r="K1" t="s">
        <v>18</v>
      </c>
      <c r="L1" t="s">
        <v>7</v>
      </c>
      <c r="M1" s="36" t="s">
        <v>168</v>
      </c>
      <c r="N1" t="s">
        <v>581</v>
      </c>
      <c r="O1" t="s">
        <v>177</v>
      </c>
      <c r="P1" s="36" t="s">
        <v>183</v>
      </c>
      <c r="Q1" t="s">
        <v>176</v>
      </c>
      <c r="R1" t="s">
        <v>181</v>
      </c>
      <c r="S1" t="s">
        <v>186</v>
      </c>
      <c r="T1" t="s">
        <v>178</v>
      </c>
      <c r="U1" t="s">
        <v>182</v>
      </c>
      <c r="V1" t="s">
        <v>187</v>
      </c>
      <c r="W1" t="s">
        <v>6</v>
      </c>
    </row>
    <row r="2" spans="1:23" x14ac:dyDescent="0.25">
      <c r="A2" t="str">
        <f>'Azure Calculations'!F2</f>
        <v>PDX-CP-REG</v>
      </c>
      <c r="B2" t="str">
        <f>DW_Fact_CL_Pricing_Calculations_Report[[#This Row],[Prod_ID]]</f>
        <v>20</v>
      </c>
      <c r="C2" t="str">
        <f>DW_Fact_CL_Pricing_Calculations_Report[[#This Row],[Vend_ID]]</f>
        <v>CPREG</v>
      </c>
      <c r="D2">
        <f>DW_Fact_CL_Pricing_Calculations_Report[[#This Row],[CardlockSiteCost_WPROP]]</f>
        <v>2.5790000000000002</v>
      </c>
      <c r="E2">
        <f>DW_Fact_CL_Pricing_Calculations_Report[[#This Row],[NewCardlockSiteCost]]</f>
        <v>3.5306000000000002</v>
      </c>
      <c r="F2">
        <f>DW_Fact_CL_Pricing_Calculations_Report[[#This Row],[Change]]</f>
        <v>4.149</v>
      </c>
      <c r="G2">
        <f>DW_Fact_CL_Pricing_Calculations_Report[[#This Row],[FuelPricesDtl_Price]]</f>
        <v>4.149</v>
      </c>
      <c r="H2">
        <f>DW_Fact_CL_Pricing_Calculations_Report[[#This Row],[NewTable1]]</f>
        <v>4.149</v>
      </c>
      <c r="I2">
        <f>DW_Fact_CL_Pricing_Calculations_Report[[#This Row],[Tax]]</f>
        <v>0</v>
      </c>
      <c r="J2">
        <f>DW_Fact_CL_Pricing_Calculations_Report[[#This Row],[NewTable1wTax]]</f>
        <v>4.149</v>
      </c>
      <c r="K2">
        <f>DW_Fact_CL_Pricing_Calculations_Report[[#This Row],[Prop]]</f>
        <v>0</v>
      </c>
      <c r="L2" t="str">
        <f>DW_Fact_CL_Pricing_Calculations_Report[[#This Row],[Prod_Freight_Class]]</f>
        <v>F</v>
      </c>
      <c r="M2" s="36">
        <f>DW_Fact_CL_Pricing_Calculations_Report[[#This Row],[Table_Load_Date]]</f>
        <v>44881</v>
      </c>
      <c r="N2" t="str">
        <f>DW_Fact_CL_Pricing_Calculations_Report[[#This Row],[Company]]</f>
        <v>1</v>
      </c>
      <c r="O2" t="str">
        <f>DW_Fact_CL_Pricing_Calculations_Report[[#This Row],[InvTerminalWAC]]</f>
        <v>CP-CLK-WAC</v>
      </c>
      <c r="P2" s="36">
        <f>DW_Fact_CL_Pricing_Calculations_Report[[#This Row],[Table_Load_Date]]</f>
        <v>44881</v>
      </c>
      <c r="Q2" t="str">
        <f>DW_Fact_CL_Pricing_Calculations_Report[[#This Row],[Prod_Freight_Class]]</f>
        <v>F</v>
      </c>
      <c r="R2">
        <f>DW_Fact_CL_Pricing_Calculations_Report[[#This Row],[ReplacementCost]]</f>
        <v>0</v>
      </c>
      <c r="S2">
        <f>DW_Fact_CL_Pricing_Calculations_Report[[#This Row],[RegionWeightedAverageCost]]</f>
        <v>2.0100169999999999</v>
      </c>
      <c r="T2">
        <f>DW_Fact_CL_Pricing_Calculations_Report[[#This Row],[Prop]]</f>
        <v>0</v>
      </c>
      <c r="U2">
        <f>DW_Fact_CL_Pricing_Calculations_Report[[#This Row],[CardlockSiteCost]]</f>
        <v>2.5790000000000002</v>
      </c>
      <c r="V2">
        <f>DW_Fact_CL_Pricing_Calculations_Report[[#This Row],[NewCardlockSiteCost]]</f>
        <v>3.5306000000000002</v>
      </c>
      <c r="W2" t="str">
        <f>DW_Fact_CL_Pricing_Calculations_Report[[#This Row],[Prod_ID]]</f>
        <v>20</v>
      </c>
    </row>
    <row r="3" spans="1:23" x14ac:dyDescent="0.25">
      <c r="A3" t="str">
        <f>'Azure Calculations'!F3</f>
        <v>PDX-CP-REG</v>
      </c>
      <c r="B3" t="str">
        <f>DW_Fact_CL_Pricing_Calculations_Report[[#This Row],[Prod_ID]]</f>
        <v>32</v>
      </c>
      <c r="C3" t="str">
        <f>DW_Fact_CL_Pricing_Calculations_Report[[#This Row],[Vend_ID]]</f>
        <v>CPREG</v>
      </c>
      <c r="D3">
        <f>DW_Fact_CL_Pricing_Calculations_Report[[#This Row],[CardlockSiteCost_WPROP]]</f>
        <v>3.4306000000000001</v>
      </c>
      <c r="E3">
        <f>DW_Fact_CL_Pricing_Calculations_Report[[#This Row],[NewCardlockSiteCost]]</f>
        <v>3.4306000000000001</v>
      </c>
      <c r="F3">
        <f>DW_Fact_CL_Pricing_Calculations_Report[[#This Row],[Change]]</f>
        <v>4.6222000000000003</v>
      </c>
      <c r="G3">
        <f>DW_Fact_CL_Pricing_Calculations_Report[[#This Row],[FuelPricesDtl_Price]]</f>
        <v>4.6222000000000003</v>
      </c>
      <c r="H3">
        <f>DW_Fact_CL_Pricing_Calculations_Report[[#This Row],[NewTable1]]</f>
        <v>4.6222000000000003</v>
      </c>
      <c r="I3">
        <f>DW_Fact_CL_Pricing_Calculations_Report[[#This Row],[Tax]]</f>
        <v>0.54590000000000005</v>
      </c>
      <c r="J3">
        <f>DW_Fact_CL_Pricing_Calculations_Report[[#This Row],[NewTable1wTax]]</f>
        <v>5.1681000000000008</v>
      </c>
      <c r="K3">
        <f>DW_Fact_CL_Pricing_Calculations_Report[[#This Row],[Prop]]</f>
        <v>0.35249999999999998</v>
      </c>
      <c r="L3" t="str">
        <f>DW_Fact_CL_Pricing_Calculations_Report[[#This Row],[Prod_Freight_Class]]</f>
        <v>G</v>
      </c>
      <c r="M3" s="36">
        <f>DW_Fact_CL_Pricing_Calculations_Report[[#This Row],[Table_Load_Date]]</f>
        <v>44881</v>
      </c>
      <c r="N3" t="str">
        <f>DW_Fact_CL_Pricing_Calculations_Report[[#This Row],[Company]]</f>
        <v>1</v>
      </c>
      <c r="O3" t="str">
        <f>DW_Fact_CL_Pricing_Calculations_Report[[#This Row],[InvTerminalWAC]]</f>
        <v>CP-CLK-WAC</v>
      </c>
      <c r="P3" s="36">
        <f>DW_Fact_CL_Pricing_Calculations_Report[[#This Row],[Table_Load_Date]]</f>
        <v>44881</v>
      </c>
      <c r="Q3" t="str">
        <f>DW_Fact_CL_Pricing_Calculations_Report[[#This Row],[Prod_Freight_Class]]</f>
        <v>G</v>
      </c>
      <c r="R3">
        <f>DW_Fact_CL_Pricing_Calculations_Report[[#This Row],[ReplacementCost]]</f>
        <v>2.9225400000000001</v>
      </c>
      <c r="S3">
        <f>DW_Fact_CL_Pricing_Calculations_Report[[#This Row],[RegionWeightedAverageCost]]</f>
        <v>3.1291009999999999</v>
      </c>
      <c r="T3">
        <f>DW_Fact_CL_Pricing_Calculations_Report[[#This Row],[Prop]]</f>
        <v>0.35249999999999998</v>
      </c>
      <c r="U3">
        <f>DW_Fact_CL_Pricing_Calculations_Report[[#This Row],[CardlockSiteCost]]</f>
        <v>3.4306000000000001</v>
      </c>
      <c r="V3">
        <f>DW_Fact_CL_Pricing_Calculations_Report[[#This Row],[NewCardlockSiteCost]]</f>
        <v>3.4306000000000001</v>
      </c>
      <c r="W3" t="str">
        <f>DW_Fact_CL_Pricing_Calculations_Report[[#This Row],[Prod_ID]]</f>
        <v>32</v>
      </c>
    </row>
    <row r="4" spans="1:23" x14ac:dyDescent="0.25">
      <c r="A4" t="str">
        <f>'Azure Calculations'!F4</f>
        <v>PDX-CP-REG</v>
      </c>
      <c r="B4" t="str">
        <f>DW_Fact_CL_Pricing_Calculations_Report[[#This Row],[Prod_ID]]</f>
        <v>68</v>
      </c>
      <c r="C4" t="str">
        <f>DW_Fact_CL_Pricing_Calculations_Report[[#This Row],[Vend_ID]]</f>
        <v>CPREG</v>
      </c>
      <c r="D4">
        <f>DW_Fact_CL_Pricing_Calculations_Report[[#This Row],[CardlockSiteCost_WPROP]]</f>
        <v>4.4446000000000003</v>
      </c>
      <c r="E4">
        <f>DW_Fact_CL_Pricing_Calculations_Report[[#This Row],[NewCardlockSiteCost]]</f>
        <v>4.4446000000000003</v>
      </c>
      <c r="F4">
        <f>DW_Fact_CL_Pricing_Calculations_Report[[#This Row],[Change]]</f>
        <v>5.0121000000000002</v>
      </c>
      <c r="G4">
        <f>DW_Fact_CL_Pricing_Calculations_Report[[#This Row],[FuelPricesDtl_Price]]</f>
        <v>5.0121000000000002</v>
      </c>
      <c r="H4">
        <f>DW_Fact_CL_Pricing_Calculations_Report[[#This Row],[NewTable1]]</f>
        <v>5.0121000000000002</v>
      </c>
      <c r="I4">
        <f>DW_Fact_CL_Pricing_Calculations_Report[[#This Row],[Tax]]</f>
        <v>0.24690000000000001</v>
      </c>
      <c r="J4">
        <f>DW_Fact_CL_Pricing_Calculations_Report[[#This Row],[NewTable1wTax]]</f>
        <v>5.2590000000000003</v>
      </c>
      <c r="K4">
        <f>DW_Fact_CL_Pricing_Calculations_Report[[#This Row],[Prop]]</f>
        <v>0.20250000000000001</v>
      </c>
      <c r="L4" t="str">
        <f>DW_Fact_CL_Pricing_Calculations_Report[[#This Row],[Prod_Freight_Class]]</f>
        <v>D</v>
      </c>
      <c r="M4" s="36">
        <f>DW_Fact_CL_Pricing_Calculations_Report[[#This Row],[Table_Load_Date]]</f>
        <v>44881</v>
      </c>
      <c r="N4" t="str">
        <f>DW_Fact_CL_Pricing_Calculations_Report[[#This Row],[Company]]</f>
        <v>1</v>
      </c>
      <c r="O4" t="str">
        <f>DW_Fact_CL_Pricing_Calculations_Report[[#This Row],[InvTerminalWAC]]</f>
        <v>CP-CLK-WAC</v>
      </c>
      <c r="P4" s="36">
        <f>DW_Fact_CL_Pricing_Calculations_Report[[#This Row],[Table_Load_Date]]</f>
        <v>44881</v>
      </c>
      <c r="Q4" t="str">
        <f>DW_Fact_CL_Pricing_Calculations_Report[[#This Row],[Prod_Freight_Class]]</f>
        <v>D</v>
      </c>
      <c r="R4">
        <f>DW_Fact_CL_Pricing_Calculations_Report[[#This Row],[ReplacementCost]]</f>
        <v>4.1981000000000002</v>
      </c>
      <c r="S4">
        <f>DW_Fact_CL_Pricing_Calculations_Report[[#This Row],[RegionWeightedAverageCost]]</f>
        <v>4.1575189000000004</v>
      </c>
      <c r="T4">
        <f>DW_Fact_CL_Pricing_Calculations_Report[[#This Row],[Prop]]</f>
        <v>0.20250000000000001</v>
      </c>
      <c r="U4">
        <f>DW_Fact_CL_Pricing_Calculations_Report[[#This Row],[CardlockSiteCost]]</f>
        <v>4.4446000000000003</v>
      </c>
      <c r="V4">
        <f>DW_Fact_CL_Pricing_Calculations_Report[[#This Row],[NewCardlockSiteCost]]</f>
        <v>4.4446000000000003</v>
      </c>
      <c r="W4" t="str">
        <f>DW_Fact_CL_Pricing_Calculations_Report[[#This Row],[Prod_ID]]</f>
        <v>68</v>
      </c>
    </row>
    <row r="5" spans="1:23" x14ac:dyDescent="0.25">
      <c r="A5" t="str">
        <f>'Azure Calculations'!F5</f>
        <v>PDX-CP-REG</v>
      </c>
      <c r="B5" t="str">
        <f>DW_Fact_CL_Pricing_Calculations_Report[[#This Row],[Prod_ID]]</f>
        <v>69</v>
      </c>
      <c r="C5" t="str">
        <f>DW_Fact_CL_Pricing_Calculations_Report[[#This Row],[Vend_ID]]</f>
        <v>CPREG</v>
      </c>
      <c r="D5">
        <f>DW_Fact_CL_Pricing_Calculations_Report[[#This Row],[CardlockSiteCost_WPROP]]</f>
        <v>4.4473000000000003</v>
      </c>
      <c r="E5">
        <f>DW_Fact_CL_Pricing_Calculations_Report[[#This Row],[NewCardlockSiteCost]]</f>
        <v>4.4473000000000003</v>
      </c>
      <c r="F5">
        <f>DW_Fact_CL_Pricing_Calculations_Report[[#This Row],[Change]]</f>
        <v>5.0521000000000003</v>
      </c>
      <c r="G5">
        <f>DW_Fact_CL_Pricing_Calculations_Report[[#This Row],[FuelPricesDtl_Price]]</f>
        <v>5.0521000000000003</v>
      </c>
      <c r="H5">
        <f>DW_Fact_CL_Pricing_Calculations_Report[[#This Row],[NewTable1]]</f>
        <v>5.0521000000000003</v>
      </c>
      <c r="I5">
        <f>DW_Fact_CL_Pricing_Calculations_Report[[#This Row],[Tax]]</f>
        <v>0.24690000000000001</v>
      </c>
      <c r="J5">
        <f>DW_Fact_CL_Pricing_Calculations_Report[[#This Row],[NewTable1wTax]]</f>
        <v>5.2990000000000004</v>
      </c>
      <c r="K5">
        <f>DW_Fact_CL_Pricing_Calculations_Report[[#This Row],[Prop]]</f>
        <v>0.20250000000000001</v>
      </c>
      <c r="L5" t="str">
        <f>DW_Fact_CL_Pricing_Calculations_Report[[#This Row],[Prod_Freight_Class]]</f>
        <v>D</v>
      </c>
      <c r="M5" s="36">
        <f>DW_Fact_CL_Pricing_Calculations_Report[[#This Row],[Table_Load_Date]]</f>
        <v>44881</v>
      </c>
      <c r="N5" t="str">
        <f>DW_Fact_CL_Pricing_Calculations_Report[[#This Row],[Company]]</f>
        <v>1</v>
      </c>
      <c r="O5" t="str">
        <f>DW_Fact_CL_Pricing_Calculations_Report[[#This Row],[InvTerminalWAC]]</f>
        <v>CP-CLK-WAC</v>
      </c>
      <c r="P5" s="36">
        <f>DW_Fact_CL_Pricing_Calculations_Report[[#This Row],[Table_Load_Date]]</f>
        <v>44881</v>
      </c>
      <c r="Q5" t="str">
        <f>DW_Fact_CL_Pricing_Calculations_Report[[#This Row],[Prod_Freight_Class]]</f>
        <v>D</v>
      </c>
      <c r="R5">
        <f>DW_Fact_CL_Pricing_Calculations_Report[[#This Row],[ReplacementCost]]</f>
        <v>4.2008000000000001</v>
      </c>
      <c r="S5">
        <f>DW_Fact_CL_Pricing_Calculations_Report[[#This Row],[RegionWeightedAverageCost]]</f>
        <v>4.1371544</v>
      </c>
      <c r="T5">
        <f>DW_Fact_CL_Pricing_Calculations_Report[[#This Row],[Prop]]</f>
        <v>0.20250000000000001</v>
      </c>
      <c r="U5">
        <f>DW_Fact_CL_Pricing_Calculations_Report[[#This Row],[CardlockSiteCost]]</f>
        <v>4.4473000000000003</v>
      </c>
      <c r="V5">
        <f>DW_Fact_CL_Pricing_Calculations_Report[[#This Row],[NewCardlockSiteCost]]</f>
        <v>4.4473000000000003</v>
      </c>
      <c r="W5" t="str">
        <f>DW_Fact_CL_Pricing_Calculations_Report[[#This Row],[Prod_ID]]</f>
        <v>69</v>
      </c>
    </row>
    <row r="6" spans="1:23" x14ac:dyDescent="0.25">
      <c r="A6" t="str">
        <f>'Azure Calculations'!F6</f>
        <v>PDX-CP-REG</v>
      </c>
      <c r="B6" t="str">
        <f>DW_Fact_CL_Pricing_Calculations_Report[[#This Row],[Prod_ID]]</f>
        <v>9</v>
      </c>
      <c r="C6" t="str">
        <f>DW_Fact_CL_Pricing_Calculations_Report[[#This Row],[Vend_ID]]</f>
        <v>CPREG</v>
      </c>
      <c r="D6">
        <f>DW_Fact_CL_Pricing_Calculations_Report[[#This Row],[CardlockSiteCost_WPROP]]</f>
        <v>4.0393999999999997</v>
      </c>
      <c r="E6">
        <f>DW_Fact_CL_Pricing_Calculations_Report[[#This Row],[NewCardlockSiteCost]]</f>
        <v>4.0393999999999997</v>
      </c>
      <c r="F6">
        <f>DW_Fact_CL_Pricing_Calculations_Report[[#This Row],[Change]]</f>
        <v>5.8221999999999996</v>
      </c>
      <c r="G6">
        <f>DW_Fact_CL_Pricing_Calculations_Report[[#This Row],[FuelPricesDtl_Price]]</f>
        <v>5.8221999999999996</v>
      </c>
      <c r="H6">
        <f>DW_Fact_CL_Pricing_Calculations_Report[[#This Row],[NewTable1]]</f>
        <v>5.8222000000000005</v>
      </c>
      <c r="I6">
        <f>DW_Fact_CL_Pricing_Calculations_Report[[#This Row],[Tax]]</f>
        <v>0.54590000000000005</v>
      </c>
      <c r="J6">
        <f>DW_Fact_CL_Pricing_Calculations_Report[[#This Row],[NewTable1wTax]]</f>
        <v>6.3681000000000001</v>
      </c>
      <c r="K6">
        <f>DW_Fact_CL_Pricing_Calculations_Report[[#This Row],[Prop]]</f>
        <v>0.35249999999999998</v>
      </c>
      <c r="L6" t="str">
        <f>DW_Fact_CL_Pricing_Calculations_Report[[#This Row],[Prod_Freight_Class]]</f>
        <v>G</v>
      </c>
      <c r="M6" s="36">
        <f>DW_Fact_CL_Pricing_Calculations_Report[[#This Row],[Table_Load_Date]]</f>
        <v>44881</v>
      </c>
      <c r="N6" t="str">
        <f>DW_Fact_CL_Pricing_Calculations_Report[[#This Row],[Company]]</f>
        <v>1</v>
      </c>
      <c r="O6" t="str">
        <f>DW_Fact_CL_Pricing_Calculations_Report[[#This Row],[InvTerminalWAC]]</f>
        <v>CP-CLK-WAC</v>
      </c>
      <c r="P6" s="36">
        <f>DW_Fact_CL_Pricing_Calculations_Report[[#This Row],[Table_Load_Date]]</f>
        <v>44881</v>
      </c>
      <c r="Q6" t="str">
        <f>DW_Fact_CL_Pricing_Calculations_Report[[#This Row],[Prod_Freight_Class]]</f>
        <v>G</v>
      </c>
      <c r="R6">
        <f>DW_Fact_CL_Pricing_Calculations_Report[[#This Row],[ReplacementCost]]</f>
        <v>3.5313400000000001</v>
      </c>
      <c r="S6">
        <f>DW_Fact_CL_Pricing_Calculations_Report[[#This Row],[RegionWeightedAverageCost]]</f>
        <v>3.8324505000000002</v>
      </c>
      <c r="T6">
        <f>DW_Fact_CL_Pricing_Calculations_Report[[#This Row],[Prop]]</f>
        <v>0.35249999999999998</v>
      </c>
      <c r="U6">
        <f>DW_Fact_CL_Pricing_Calculations_Report[[#This Row],[CardlockSiteCost]]</f>
        <v>4.0393999999999997</v>
      </c>
      <c r="V6">
        <f>DW_Fact_CL_Pricing_Calculations_Report[[#This Row],[NewCardlockSiteCost]]</f>
        <v>4.0393999999999997</v>
      </c>
      <c r="W6" t="str">
        <f>DW_Fact_CL_Pricing_Calculations_Report[[#This Row],[Prod_ID]]</f>
        <v>9</v>
      </c>
    </row>
    <row r="7" spans="1:23" x14ac:dyDescent="0.25">
      <c r="A7" t="str">
        <f>'Azure Calculations'!F7</f>
        <v>PRV-CP-REG</v>
      </c>
      <c r="B7" t="str">
        <f>DW_Fact_CL_Pricing_Calculations_Report[[#This Row],[Prod_ID]]</f>
        <v>32</v>
      </c>
      <c r="C7" t="str">
        <f>DW_Fact_CL_Pricing_Calculations_Report[[#This Row],[Vend_ID]]</f>
        <v>CPREG</v>
      </c>
      <c r="D7">
        <f>DW_Fact_CL_Pricing_Calculations_Report[[#This Row],[CardlockSiteCost_WPROP]]</f>
        <v>3.5072999999999999</v>
      </c>
      <c r="E7">
        <f>DW_Fact_CL_Pricing_Calculations_Report[[#This Row],[NewCardlockSiteCost]]</f>
        <v>3.5072999999999999</v>
      </c>
      <c r="F7">
        <f>DW_Fact_CL_Pricing_Calculations_Report[[#This Row],[Change]]</f>
        <v>4.2721999999999998</v>
      </c>
      <c r="G7">
        <f>DW_Fact_CL_Pricing_Calculations_Report[[#This Row],[FuelPricesDtl_Price]]</f>
        <v>4.2721999999999998</v>
      </c>
      <c r="H7">
        <f>DW_Fact_CL_Pricing_Calculations_Report[[#This Row],[NewTable1]]</f>
        <v>4.2721999999999998</v>
      </c>
      <c r="I7">
        <f>DW_Fact_CL_Pricing_Calculations_Report[[#This Row],[Tax]]</f>
        <v>0.54590000000000005</v>
      </c>
      <c r="J7">
        <f>DW_Fact_CL_Pricing_Calculations_Report[[#This Row],[NewTable1wTax]]</f>
        <v>4.8180999999999994</v>
      </c>
      <c r="K7">
        <f>DW_Fact_CL_Pricing_Calculations_Report[[#This Row],[Prop]]</f>
        <v>0.35249999999999998</v>
      </c>
      <c r="L7" t="str">
        <f>DW_Fact_CL_Pricing_Calculations_Report[[#This Row],[Prod_Freight_Class]]</f>
        <v>G</v>
      </c>
      <c r="M7" s="36">
        <f>DW_Fact_CL_Pricing_Calculations_Report[[#This Row],[Table_Load_Date]]</f>
        <v>44881</v>
      </c>
      <c r="N7" t="str">
        <f>DW_Fact_CL_Pricing_Calculations_Report[[#This Row],[Company]]</f>
        <v>1</v>
      </c>
      <c r="O7" t="str">
        <f>DW_Fact_CL_Pricing_Calculations_Report[[#This Row],[InvTerminalWAC]]</f>
        <v>CP-COR-WAC</v>
      </c>
      <c r="P7" s="36">
        <f>DW_Fact_CL_Pricing_Calculations_Report[[#This Row],[Table_Load_Date]]</f>
        <v>44881</v>
      </c>
      <c r="Q7" t="str">
        <f>DW_Fact_CL_Pricing_Calculations_Report[[#This Row],[Prod_Freight_Class]]</f>
        <v>G</v>
      </c>
      <c r="R7">
        <f>DW_Fact_CL_Pricing_Calculations_Report[[#This Row],[ReplacementCost]]</f>
        <v>3.01213</v>
      </c>
      <c r="S7">
        <f>DW_Fact_CL_Pricing_Calculations_Report[[#This Row],[RegionWeightedAverageCost]]</f>
        <v>3.2694920000000001</v>
      </c>
      <c r="T7">
        <f>DW_Fact_CL_Pricing_Calculations_Report[[#This Row],[Prop]]</f>
        <v>0.35249999999999998</v>
      </c>
      <c r="U7">
        <f>DW_Fact_CL_Pricing_Calculations_Report[[#This Row],[CardlockSiteCost]]</f>
        <v>3.5072999999999999</v>
      </c>
      <c r="V7">
        <f>DW_Fact_CL_Pricing_Calculations_Report[[#This Row],[NewCardlockSiteCost]]</f>
        <v>3.5072999999999999</v>
      </c>
      <c r="W7" t="str">
        <f>DW_Fact_CL_Pricing_Calculations_Report[[#This Row],[Prod_ID]]</f>
        <v>32</v>
      </c>
    </row>
    <row r="8" spans="1:23" x14ac:dyDescent="0.25">
      <c r="A8" t="str">
        <f>'Azure Calculations'!F8</f>
        <v>PRV-CP-REG</v>
      </c>
      <c r="B8" t="str">
        <f>DW_Fact_CL_Pricing_Calculations_Report[[#This Row],[Prod_ID]]</f>
        <v>68</v>
      </c>
      <c r="C8" t="str">
        <f>DW_Fact_CL_Pricing_Calculations_Report[[#This Row],[Vend_ID]]</f>
        <v>CPREG</v>
      </c>
      <c r="D8">
        <f>DW_Fact_CL_Pricing_Calculations_Report[[#This Row],[CardlockSiteCost_WPROP]]</f>
        <v>4.5328999999999997</v>
      </c>
      <c r="E8">
        <f>DW_Fact_CL_Pricing_Calculations_Report[[#This Row],[NewCardlockSiteCost]]</f>
        <v>4.5328999999999997</v>
      </c>
      <c r="F8">
        <f>DW_Fact_CL_Pricing_Calculations_Report[[#This Row],[Change]]</f>
        <v>4.7020999999999997</v>
      </c>
      <c r="G8">
        <f>DW_Fact_CL_Pricing_Calculations_Report[[#This Row],[FuelPricesDtl_Price]]</f>
        <v>4.7020999999999997</v>
      </c>
      <c r="H8">
        <f>DW_Fact_CL_Pricing_Calculations_Report[[#This Row],[NewTable1]]</f>
        <v>4.7021000000000006</v>
      </c>
      <c r="I8">
        <f>DW_Fact_CL_Pricing_Calculations_Report[[#This Row],[Tax]]</f>
        <v>0.24690000000000001</v>
      </c>
      <c r="J8">
        <f>DW_Fact_CL_Pricing_Calculations_Report[[#This Row],[NewTable1wTax]]</f>
        <v>4.9490000000000007</v>
      </c>
      <c r="K8">
        <f>DW_Fact_CL_Pricing_Calculations_Report[[#This Row],[Prop]]</f>
        <v>0.20250000000000001</v>
      </c>
      <c r="L8" t="str">
        <f>DW_Fact_CL_Pricing_Calculations_Report[[#This Row],[Prod_Freight_Class]]</f>
        <v>D</v>
      </c>
      <c r="M8" s="36">
        <f>DW_Fact_CL_Pricing_Calculations_Report[[#This Row],[Table_Load_Date]]</f>
        <v>44881</v>
      </c>
      <c r="N8" t="str">
        <f>DW_Fact_CL_Pricing_Calculations_Report[[#This Row],[Company]]</f>
        <v>1</v>
      </c>
      <c r="O8" t="str">
        <f>DW_Fact_CL_Pricing_Calculations_Report[[#This Row],[InvTerminalWAC]]</f>
        <v>CP-COR-WAC</v>
      </c>
      <c r="P8" s="36">
        <f>DW_Fact_CL_Pricing_Calculations_Report[[#This Row],[Table_Load_Date]]</f>
        <v>44881</v>
      </c>
      <c r="Q8" t="str">
        <f>DW_Fact_CL_Pricing_Calculations_Report[[#This Row],[Prod_Freight_Class]]</f>
        <v>D</v>
      </c>
      <c r="R8">
        <f>DW_Fact_CL_Pricing_Calculations_Report[[#This Row],[ReplacementCost]]</f>
        <v>4.2996999999999996</v>
      </c>
      <c r="S8">
        <f>DW_Fact_CL_Pricing_Calculations_Report[[#This Row],[RegionWeightedAverageCost]]</f>
        <v>4.2897813999999999</v>
      </c>
      <c r="T8">
        <f>DW_Fact_CL_Pricing_Calculations_Report[[#This Row],[Prop]]</f>
        <v>0.20250000000000001</v>
      </c>
      <c r="U8">
        <f>DW_Fact_CL_Pricing_Calculations_Report[[#This Row],[CardlockSiteCost]]</f>
        <v>4.5328999999999997</v>
      </c>
      <c r="V8">
        <f>DW_Fact_CL_Pricing_Calculations_Report[[#This Row],[NewCardlockSiteCost]]</f>
        <v>4.5328999999999997</v>
      </c>
      <c r="W8" t="str">
        <f>DW_Fact_CL_Pricing_Calculations_Report[[#This Row],[Prod_ID]]</f>
        <v>68</v>
      </c>
    </row>
    <row r="9" spans="1:23" x14ac:dyDescent="0.25">
      <c r="A9" t="str">
        <f>'Azure Calculations'!F9</f>
        <v>PRV-CP-REG</v>
      </c>
      <c r="B9" t="str">
        <f>DW_Fact_CL_Pricing_Calculations_Report[[#This Row],[Prod_ID]]</f>
        <v>69</v>
      </c>
      <c r="C9" t="str">
        <f>DW_Fact_CL_Pricing_Calculations_Report[[#This Row],[Vend_ID]]</f>
        <v>CPREG</v>
      </c>
      <c r="D9">
        <f>DW_Fact_CL_Pricing_Calculations_Report[[#This Row],[CardlockSiteCost_WPROP]]</f>
        <v>4.5355999999999996</v>
      </c>
      <c r="E9">
        <f>DW_Fact_CL_Pricing_Calculations_Report[[#This Row],[NewCardlockSiteCost]]</f>
        <v>4.5355999999999996</v>
      </c>
      <c r="F9">
        <f>DW_Fact_CL_Pricing_Calculations_Report[[#This Row],[Change]]</f>
        <v>4.7420999999999998</v>
      </c>
      <c r="G9">
        <f>DW_Fact_CL_Pricing_Calculations_Report[[#This Row],[FuelPricesDtl_Price]]</f>
        <v>4.7420999999999998</v>
      </c>
      <c r="H9">
        <f>DW_Fact_CL_Pricing_Calculations_Report[[#This Row],[NewTable1]]</f>
        <v>4.7421000000000006</v>
      </c>
      <c r="I9">
        <f>DW_Fact_CL_Pricing_Calculations_Report[[#This Row],[Tax]]</f>
        <v>0.24690000000000001</v>
      </c>
      <c r="J9">
        <f>DW_Fact_CL_Pricing_Calculations_Report[[#This Row],[NewTable1wTax]]</f>
        <v>4.9890000000000008</v>
      </c>
      <c r="K9">
        <f>DW_Fact_CL_Pricing_Calculations_Report[[#This Row],[Prop]]</f>
        <v>0.20250000000000001</v>
      </c>
      <c r="L9" t="str">
        <f>DW_Fact_CL_Pricing_Calculations_Report[[#This Row],[Prod_Freight_Class]]</f>
        <v>D</v>
      </c>
      <c r="M9" s="36">
        <f>DW_Fact_CL_Pricing_Calculations_Report[[#This Row],[Table_Load_Date]]</f>
        <v>44881</v>
      </c>
      <c r="N9" t="str">
        <f>DW_Fact_CL_Pricing_Calculations_Report[[#This Row],[Company]]</f>
        <v>1</v>
      </c>
      <c r="O9" t="str">
        <f>DW_Fact_CL_Pricing_Calculations_Report[[#This Row],[InvTerminalWAC]]</f>
        <v>CP-COR-WAC</v>
      </c>
      <c r="P9" s="36">
        <f>DW_Fact_CL_Pricing_Calculations_Report[[#This Row],[Table_Load_Date]]</f>
        <v>44881</v>
      </c>
      <c r="Q9" t="str">
        <f>DW_Fact_CL_Pricing_Calculations_Report[[#This Row],[Prod_Freight_Class]]</f>
        <v>D</v>
      </c>
      <c r="R9">
        <f>DW_Fact_CL_Pricing_Calculations_Report[[#This Row],[ReplacementCost]]</f>
        <v>4.3023999999999996</v>
      </c>
      <c r="S9">
        <f>DW_Fact_CL_Pricing_Calculations_Report[[#This Row],[RegionWeightedAverageCost]]</f>
        <v>4.2578496000000001</v>
      </c>
      <c r="T9">
        <f>DW_Fact_CL_Pricing_Calculations_Report[[#This Row],[Prop]]</f>
        <v>0.20250000000000001</v>
      </c>
      <c r="U9">
        <f>DW_Fact_CL_Pricing_Calculations_Report[[#This Row],[CardlockSiteCost]]</f>
        <v>4.5355999999999996</v>
      </c>
      <c r="V9">
        <f>DW_Fact_CL_Pricing_Calculations_Report[[#This Row],[NewCardlockSiteCost]]</f>
        <v>4.5355999999999996</v>
      </c>
      <c r="W9" t="str">
        <f>DW_Fact_CL_Pricing_Calculations_Report[[#This Row],[Prod_ID]]</f>
        <v>69</v>
      </c>
    </row>
    <row r="10" spans="1:23" x14ac:dyDescent="0.25">
      <c r="A10" t="str">
        <f>'Azure Calculations'!F10</f>
        <v>PRV-CP-REG</v>
      </c>
      <c r="B10" t="str">
        <f>DW_Fact_CL_Pricing_Calculations_Report[[#This Row],[Prod_ID]]</f>
        <v>9</v>
      </c>
      <c r="C10" t="str">
        <f>DW_Fact_CL_Pricing_Calculations_Report[[#This Row],[Vend_ID]]</f>
        <v>CPREG</v>
      </c>
      <c r="D10">
        <f>DW_Fact_CL_Pricing_Calculations_Report[[#This Row],[CardlockSiteCost_WPROP]]</f>
        <v>4.1161000000000003</v>
      </c>
      <c r="E10">
        <f>DW_Fact_CL_Pricing_Calculations_Report[[#This Row],[NewCardlockSiteCost]]</f>
        <v>4.1161000000000003</v>
      </c>
      <c r="F10">
        <f>DW_Fact_CL_Pricing_Calculations_Report[[#This Row],[Change]]</f>
        <v>5.4522000000000004</v>
      </c>
      <c r="G10">
        <f>DW_Fact_CL_Pricing_Calculations_Report[[#This Row],[FuelPricesDtl_Price]]</f>
        <v>5.4522000000000004</v>
      </c>
      <c r="H10">
        <f>DW_Fact_CL_Pricing_Calculations_Report[[#This Row],[NewTable1]]</f>
        <v>5.4522000000000004</v>
      </c>
      <c r="I10">
        <f>DW_Fact_CL_Pricing_Calculations_Report[[#This Row],[Tax]]</f>
        <v>0.54590000000000005</v>
      </c>
      <c r="J10">
        <f>DW_Fact_CL_Pricing_Calculations_Report[[#This Row],[NewTable1wTax]]</f>
        <v>5.9981000000000009</v>
      </c>
      <c r="K10">
        <f>DW_Fact_CL_Pricing_Calculations_Report[[#This Row],[Prop]]</f>
        <v>0.35249999999999998</v>
      </c>
      <c r="L10" t="str">
        <f>DW_Fact_CL_Pricing_Calculations_Report[[#This Row],[Prod_Freight_Class]]</f>
        <v>G</v>
      </c>
      <c r="M10" s="36">
        <f>DW_Fact_CL_Pricing_Calculations_Report[[#This Row],[Table_Load_Date]]</f>
        <v>44881</v>
      </c>
      <c r="N10" t="str">
        <f>DW_Fact_CL_Pricing_Calculations_Report[[#This Row],[Company]]</f>
        <v>1</v>
      </c>
      <c r="O10" t="str">
        <f>DW_Fact_CL_Pricing_Calculations_Report[[#This Row],[InvTerminalWAC]]</f>
        <v>CP-COR-WAC</v>
      </c>
      <c r="P10" s="36">
        <f>DW_Fact_CL_Pricing_Calculations_Report[[#This Row],[Table_Load_Date]]</f>
        <v>44881</v>
      </c>
      <c r="Q10" t="str">
        <f>DW_Fact_CL_Pricing_Calculations_Report[[#This Row],[Prod_Freight_Class]]</f>
        <v>G</v>
      </c>
      <c r="R10">
        <f>DW_Fact_CL_Pricing_Calculations_Report[[#This Row],[ReplacementCost]]</f>
        <v>3.62093</v>
      </c>
      <c r="S10">
        <f>DW_Fact_CL_Pricing_Calculations_Report[[#This Row],[RegionWeightedAverageCost]]</f>
        <v>3.9367882000000001</v>
      </c>
      <c r="T10">
        <f>DW_Fact_CL_Pricing_Calculations_Report[[#This Row],[Prop]]</f>
        <v>0.35249999999999998</v>
      </c>
      <c r="U10">
        <f>DW_Fact_CL_Pricing_Calculations_Report[[#This Row],[CardlockSiteCost]]</f>
        <v>4.1161000000000003</v>
      </c>
      <c r="V10">
        <f>DW_Fact_CL_Pricing_Calculations_Report[[#This Row],[NewCardlockSiteCost]]</f>
        <v>4.1161000000000003</v>
      </c>
      <c r="W10" t="str">
        <f>DW_Fact_CL_Pricing_Calculations_Report[[#This Row],[Prod_ID]]</f>
        <v>9</v>
      </c>
    </row>
    <row r="11" spans="1:23" x14ac:dyDescent="0.25">
      <c r="A11" t="str">
        <f>'Azure Calculations'!F11</f>
        <v>HDR-CP-REG</v>
      </c>
      <c r="B11" t="str">
        <f>DW_Fact_CL_Pricing_Calculations_Report[[#This Row],[Prod_ID]]</f>
        <v>32</v>
      </c>
      <c r="C11" t="str">
        <f>DW_Fact_CL_Pricing_Calculations_Report[[#This Row],[Vend_ID]]</f>
        <v>CPREG</v>
      </c>
      <c r="D11">
        <f>DW_Fact_CL_Pricing_Calculations_Report[[#This Row],[CardlockSiteCost_WPROP]]</f>
        <v>3.4601000000000002</v>
      </c>
      <c r="E11">
        <f>DW_Fact_CL_Pricing_Calculations_Report[[#This Row],[NewCardlockSiteCost]]</f>
        <v>3.4601000000000002</v>
      </c>
      <c r="F11">
        <f>DW_Fact_CL_Pricing_Calculations_Report[[#This Row],[Change]]</f>
        <v>4.0721999999999996</v>
      </c>
      <c r="G11">
        <f>DW_Fact_CL_Pricing_Calculations_Report[[#This Row],[FuelPricesDtl_Price]]</f>
        <v>4.0721999999999996</v>
      </c>
      <c r="H11">
        <f>DW_Fact_CL_Pricing_Calculations_Report[[#This Row],[NewTable1]]</f>
        <v>4.0722000000000005</v>
      </c>
      <c r="I11">
        <f>DW_Fact_CL_Pricing_Calculations_Report[[#This Row],[Tax]]</f>
        <v>0.54590000000000005</v>
      </c>
      <c r="J11">
        <f>DW_Fact_CL_Pricing_Calculations_Report[[#This Row],[NewTable1wTax]]</f>
        <v>4.6181000000000001</v>
      </c>
      <c r="K11">
        <f>DW_Fact_CL_Pricing_Calculations_Report[[#This Row],[Prop]]</f>
        <v>0.35249999999999998</v>
      </c>
      <c r="L11" t="str">
        <f>DW_Fact_CL_Pricing_Calculations_Report[[#This Row],[Prod_Freight_Class]]</f>
        <v>G</v>
      </c>
      <c r="M11" s="36">
        <f>DW_Fact_CL_Pricing_Calculations_Report[[#This Row],[Table_Load_Date]]</f>
        <v>44881</v>
      </c>
      <c r="N11" t="str">
        <f>DW_Fact_CL_Pricing_Calculations_Report[[#This Row],[Company]]</f>
        <v>1</v>
      </c>
      <c r="O11" t="str">
        <f>DW_Fact_CL_Pricing_Calculations_Report[[#This Row],[InvTerminalWAC]]</f>
        <v>CP-HDR-WAC</v>
      </c>
      <c r="P11" s="36">
        <f>DW_Fact_CL_Pricing_Calculations_Report[[#This Row],[Table_Load_Date]]</f>
        <v>44881</v>
      </c>
      <c r="Q11" t="str">
        <f>DW_Fact_CL_Pricing_Calculations_Report[[#This Row],[Prod_Freight_Class]]</f>
        <v>G</v>
      </c>
      <c r="R11">
        <f>DW_Fact_CL_Pricing_Calculations_Report[[#This Row],[ReplacementCost]]</f>
        <v>2.9516300000000002</v>
      </c>
      <c r="S11">
        <f>DW_Fact_CL_Pricing_Calculations_Report[[#This Row],[RegionWeightedAverageCost]]</f>
        <v>3.1907255000000001</v>
      </c>
      <c r="T11">
        <f>DW_Fact_CL_Pricing_Calculations_Report[[#This Row],[Prop]]</f>
        <v>0.35249999999999998</v>
      </c>
      <c r="U11">
        <f>DW_Fact_CL_Pricing_Calculations_Report[[#This Row],[CardlockSiteCost]]</f>
        <v>3.4601000000000002</v>
      </c>
      <c r="V11">
        <f>DW_Fact_CL_Pricing_Calculations_Report[[#This Row],[NewCardlockSiteCost]]</f>
        <v>3.4601000000000002</v>
      </c>
      <c r="W11" t="str">
        <f>DW_Fact_CL_Pricing_Calculations_Report[[#This Row],[Prod_ID]]</f>
        <v>32</v>
      </c>
    </row>
    <row r="12" spans="1:23" x14ac:dyDescent="0.25">
      <c r="A12" t="str">
        <f>'Azure Calculations'!F12</f>
        <v>HDR-CP-REG</v>
      </c>
      <c r="B12" t="str">
        <f>DW_Fact_CL_Pricing_Calculations_Report[[#This Row],[Prod_ID]]</f>
        <v>36</v>
      </c>
      <c r="C12" t="str">
        <f>DW_Fact_CL_Pricing_Calculations_Report[[#This Row],[Vend_ID]]</f>
        <v>CPREG</v>
      </c>
      <c r="D12">
        <f>DW_Fact_CL_Pricing_Calculations_Report[[#This Row],[CardlockSiteCost_WPROP]]</f>
        <v>3.7021999999999999</v>
      </c>
      <c r="E12">
        <f>DW_Fact_CL_Pricing_Calculations_Report[[#This Row],[NewCardlockSiteCost]]</f>
        <v>3.7021999999999999</v>
      </c>
      <c r="F12">
        <f>DW_Fact_CL_Pricing_Calculations_Report[[#This Row],[Change]]</f>
        <v>4.3722000000000003</v>
      </c>
      <c r="G12">
        <f>DW_Fact_CL_Pricing_Calculations_Report[[#This Row],[FuelPricesDtl_Price]]</f>
        <v>4.3722000000000003</v>
      </c>
      <c r="H12">
        <f>DW_Fact_CL_Pricing_Calculations_Report[[#This Row],[NewTable1]]</f>
        <v>4.3722000000000003</v>
      </c>
      <c r="I12">
        <f>DW_Fact_CL_Pricing_Calculations_Report[[#This Row],[Tax]]</f>
        <v>0.54590000000000005</v>
      </c>
      <c r="J12">
        <f>DW_Fact_CL_Pricing_Calculations_Report[[#This Row],[NewTable1wTax]]</f>
        <v>4.9181000000000008</v>
      </c>
      <c r="K12">
        <f>DW_Fact_CL_Pricing_Calculations_Report[[#This Row],[Prop]]</f>
        <v>0.35249999999999998</v>
      </c>
      <c r="L12" t="str">
        <f>DW_Fact_CL_Pricing_Calculations_Report[[#This Row],[Prod_Freight_Class]]</f>
        <v>G</v>
      </c>
      <c r="M12" s="36">
        <f>DW_Fact_CL_Pricing_Calculations_Report[[#This Row],[Table_Load_Date]]</f>
        <v>44881</v>
      </c>
      <c r="N12" t="str">
        <f>DW_Fact_CL_Pricing_Calculations_Report[[#This Row],[Company]]</f>
        <v>1</v>
      </c>
      <c r="O12" t="str">
        <f>DW_Fact_CL_Pricing_Calculations_Report[[#This Row],[InvTerminalWAC]]</f>
        <v>CP-HDR-WAC</v>
      </c>
      <c r="P12" s="36">
        <f>DW_Fact_CL_Pricing_Calculations_Report[[#This Row],[Table_Load_Date]]</f>
        <v>44881</v>
      </c>
      <c r="Q12" t="str">
        <f>DW_Fact_CL_Pricing_Calculations_Report[[#This Row],[Prod_Freight_Class]]</f>
        <v>G</v>
      </c>
      <c r="R12">
        <f>DW_Fact_CL_Pricing_Calculations_Report[[#This Row],[ReplacementCost]]</f>
        <v>3.19373</v>
      </c>
      <c r="S12">
        <f>DW_Fact_CL_Pricing_Calculations_Report[[#This Row],[RegionWeightedAverageCost]]</f>
        <v>2.1211932</v>
      </c>
      <c r="T12">
        <f>DW_Fact_CL_Pricing_Calculations_Report[[#This Row],[Prop]]</f>
        <v>0.35249999999999998</v>
      </c>
      <c r="U12">
        <f>DW_Fact_CL_Pricing_Calculations_Report[[#This Row],[CardlockSiteCost]]</f>
        <v>3.7021999999999999</v>
      </c>
      <c r="V12">
        <f>DW_Fact_CL_Pricing_Calculations_Report[[#This Row],[NewCardlockSiteCost]]</f>
        <v>3.7021999999999999</v>
      </c>
      <c r="W12" t="str">
        <f>DW_Fact_CL_Pricing_Calculations_Report[[#This Row],[Prod_ID]]</f>
        <v>36</v>
      </c>
    </row>
    <row r="13" spans="1:23" x14ac:dyDescent="0.25">
      <c r="A13" t="str">
        <f>'Azure Calculations'!F13</f>
        <v>HDR-CP-REG</v>
      </c>
      <c r="B13" t="str">
        <f>DW_Fact_CL_Pricing_Calculations_Report[[#This Row],[Prod_ID]]</f>
        <v>68</v>
      </c>
      <c r="C13" t="str">
        <f>DW_Fact_CL_Pricing_Calculations_Report[[#This Row],[Vend_ID]]</f>
        <v>CPREG</v>
      </c>
      <c r="D13">
        <f>DW_Fact_CL_Pricing_Calculations_Report[[#This Row],[CardlockSiteCost_WPROP]]</f>
        <v>4.4786000000000001</v>
      </c>
      <c r="E13">
        <f>DW_Fact_CL_Pricing_Calculations_Report[[#This Row],[NewCardlockSiteCost]]</f>
        <v>4.4786000000000001</v>
      </c>
      <c r="F13">
        <f>DW_Fact_CL_Pricing_Calculations_Report[[#This Row],[Change]]</f>
        <v>4.9920999999999998</v>
      </c>
      <c r="G13">
        <f>DW_Fact_CL_Pricing_Calculations_Report[[#This Row],[FuelPricesDtl_Price]]</f>
        <v>4.9920999999999998</v>
      </c>
      <c r="H13">
        <f>DW_Fact_CL_Pricing_Calculations_Report[[#This Row],[NewTable1]]</f>
        <v>4.9921000000000006</v>
      </c>
      <c r="I13">
        <f>DW_Fact_CL_Pricing_Calculations_Report[[#This Row],[Tax]]</f>
        <v>0.24690000000000001</v>
      </c>
      <c r="J13">
        <f>DW_Fact_CL_Pricing_Calculations_Report[[#This Row],[NewTable1wTax]]</f>
        <v>5.2390000000000008</v>
      </c>
      <c r="K13">
        <f>DW_Fact_CL_Pricing_Calculations_Report[[#This Row],[Prop]]</f>
        <v>0.20250000000000001</v>
      </c>
      <c r="L13" t="str">
        <f>DW_Fact_CL_Pricing_Calculations_Report[[#This Row],[Prod_Freight_Class]]</f>
        <v>D</v>
      </c>
      <c r="M13" s="36">
        <f>DW_Fact_CL_Pricing_Calculations_Report[[#This Row],[Table_Load_Date]]</f>
        <v>44881</v>
      </c>
      <c r="N13" t="str">
        <f>DW_Fact_CL_Pricing_Calculations_Report[[#This Row],[Company]]</f>
        <v>1</v>
      </c>
      <c r="O13" t="str">
        <f>DW_Fact_CL_Pricing_Calculations_Report[[#This Row],[InvTerminalWAC]]</f>
        <v>CP-HDR-WAC</v>
      </c>
      <c r="P13" s="36">
        <f>DW_Fact_CL_Pricing_Calculations_Report[[#This Row],[Table_Load_Date]]</f>
        <v>44881</v>
      </c>
      <c r="Q13" t="str">
        <f>DW_Fact_CL_Pricing_Calculations_Report[[#This Row],[Prod_Freight_Class]]</f>
        <v>D</v>
      </c>
      <c r="R13">
        <f>DW_Fact_CL_Pricing_Calculations_Report[[#This Row],[ReplacementCost]]</f>
        <v>4.2310999999999996</v>
      </c>
      <c r="S13">
        <f>DW_Fact_CL_Pricing_Calculations_Report[[#This Row],[RegionWeightedAverageCost]]</f>
        <v>4.2323006999999997</v>
      </c>
      <c r="T13">
        <f>DW_Fact_CL_Pricing_Calculations_Report[[#This Row],[Prop]]</f>
        <v>0.20250000000000001</v>
      </c>
      <c r="U13">
        <f>DW_Fact_CL_Pricing_Calculations_Report[[#This Row],[CardlockSiteCost]]</f>
        <v>4.4786000000000001</v>
      </c>
      <c r="V13">
        <f>DW_Fact_CL_Pricing_Calculations_Report[[#This Row],[NewCardlockSiteCost]]</f>
        <v>4.4786000000000001</v>
      </c>
      <c r="W13" t="str">
        <f>DW_Fact_CL_Pricing_Calculations_Report[[#This Row],[Prod_ID]]</f>
        <v>68</v>
      </c>
    </row>
    <row r="14" spans="1:23" x14ac:dyDescent="0.25">
      <c r="A14" t="str">
        <f>'Azure Calculations'!F14</f>
        <v>HDR-CP-REG</v>
      </c>
      <c r="B14" t="str">
        <f>DW_Fact_CL_Pricing_Calculations_Report[[#This Row],[Prod_ID]]</f>
        <v>69</v>
      </c>
      <c r="C14" t="str">
        <f>DW_Fact_CL_Pricing_Calculations_Report[[#This Row],[Vend_ID]]</f>
        <v>CPREG</v>
      </c>
      <c r="D14">
        <f>DW_Fact_CL_Pricing_Calculations_Report[[#This Row],[CardlockSiteCost_WPROP]]</f>
        <v>4.4813000000000001</v>
      </c>
      <c r="E14">
        <f>DW_Fact_CL_Pricing_Calculations_Report[[#This Row],[NewCardlockSiteCost]]</f>
        <v>4.4813000000000001</v>
      </c>
      <c r="F14">
        <f>DW_Fact_CL_Pricing_Calculations_Report[[#This Row],[Change]]</f>
        <v>5.0320999999999998</v>
      </c>
      <c r="G14">
        <f>DW_Fact_CL_Pricing_Calculations_Report[[#This Row],[FuelPricesDtl_Price]]</f>
        <v>5.0320999999999998</v>
      </c>
      <c r="H14">
        <f>DW_Fact_CL_Pricing_Calculations_Report[[#This Row],[NewTable1]]</f>
        <v>5.0321000000000007</v>
      </c>
      <c r="I14">
        <f>DW_Fact_CL_Pricing_Calculations_Report[[#This Row],[Tax]]</f>
        <v>0.24690000000000001</v>
      </c>
      <c r="J14">
        <f>DW_Fact_CL_Pricing_Calculations_Report[[#This Row],[NewTable1wTax]]</f>
        <v>5.2790000000000008</v>
      </c>
      <c r="K14">
        <f>DW_Fact_CL_Pricing_Calculations_Report[[#This Row],[Prop]]</f>
        <v>0.20250000000000001</v>
      </c>
      <c r="L14" t="str">
        <f>DW_Fact_CL_Pricing_Calculations_Report[[#This Row],[Prod_Freight_Class]]</f>
        <v>D</v>
      </c>
      <c r="M14" s="36">
        <f>DW_Fact_CL_Pricing_Calculations_Report[[#This Row],[Table_Load_Date]]</f>
        <v>44881</v>
      </c>
      <c r="N14" t="str">
        <f>DW_Fact_CL_Pricing_Calculations_Report[[#This Row],[Company]]</f>
        <v>1</v>
      </c>
      <c r="O14" t="str">
        <f>DW_Fact_CL_Pricing_Calculations_Report[[#This Row],[InvTerminalWAC]]</f>
        <v>CP-HDR-WAC</v>
      </c>
      <c r="P14" s="36">
        <f>DW_Fact_CL_Pricing_Calculations_Report[[#This Row],[Table_Load_Date]]</f>
        <v>44881</v>
      </c>
      <c r="Q14" t="str">
        <f>DW_Fact_CL_Pricing_Calculations_Report[[#This Row],[Prod_Freight_Class]]</f>
        <v>D</v>
      </c>
      <c r="R14">
        <f>DW_Fact_CL_Pricing_Calculations_Report[[#This Row],[ReplacementCost]]</f>
        <v>4.2337999999999996</v>
      </c>
      <c r="S14">
        <f>DW_Fact_CL_Pricing_Calculations_Report[[#This Row],[RegionWeightedAverageCost]]</f>
        <v>4.1389870999999996</v>
      </c>
      <c r="T14">
        <f>DW_Fact_CL_Pricing_Calculations_Report[[#This Row],[Prop]]</f>
        <v>0.20250000000000001</v>
      </c>
      <c r="U14">
        <f>DW_Fact_CL_Pricing_Calculations_Report[[#This Row],[CardlockSiteCost]]</f>
        <v>4.4813000000000001</v>
      </c>
      <c r="V14">
        <f>DW_Fact_CL_Pricing_Calculations_Report[[#This Row],[NewCardlockSiteCost]]</f>
        <v>4.4813000000000001</v>
      </c>
      <c r="W14" t="str">
        <f>DW_Fact_CL_Pricing_Calculations_Report[[#This Row],[Prod_ID]]</f>
        <v>69</v>
      </c>
    </row>
    <row r="15" spans="1:23" x14ac:dyDescent="0.25">
      <c r="A15" t="str">
        <f>'Azure Calculations'!F15</f>
        <v>HDR-CP-REG</v>
      </c>
      <c r="B15" t="str">
        <f>DW_Fact_CL_Pricing_Calculations_Report[[#This Row],[Prod_ID]]</f>
        <v>9</v>
      </c>
      <c r="C15" t="str">
        <f>DW_Fact_CL_Pricing_Calculations_Report[[#This Row],[Vend_ID]]</f>
        <v>CPREG</v>
      </c>
      <c r="D15">
        <f>DW_Fact_CL_Pricing_Calculations_Report[[#This Row],[CardlockSiteCost_WPROP]]</f>
        <v>4.0689000000000002</v>
      </c>
      <c r="E15">
        <f>DW_Fact_CL_Pricing_Calculations_Report[[#This Row],[NewCardlockSiteCost]]</f>
        <v>4.0689000000000002</v>
      </c>
      <c r="F15">
        <f>DW_Fact_CL_Pricing_Calculations_Report[[#This Row],[Change]]</f>
        <v>5.4122000000000003</v>
      </c>
      <c r="G15">
        <f>DW_Fact_CL_Pricing_Calculations_Report[[#This Row],[FuelPricesDtl_Price]]</f>
        <v>5.4122000000000003</v>
      </c>
      <c r="H15">
        <f>DW_Fact_CL_Pricing_Calculations_Report[[#This Row],[NewTable1]]</f>
        <v>5.4122000000000003</v>
      </c>
      <c r="I15">
        <f>DW_Fact_CL_Pricing_Calculations_Report[[#This Row],[Tax]]</f>
        <v>0.54590000000000005</v>
      </c>
      <c r="J15">
        <f>DW_Fact_CL_Pricing_Calculations_Report[[#This Row],[NewTable1wTax]]</f>
        <v>5.9581</v>
      </c>
      <c r="K15">
        <f>DW_Fact_CL_Pricing_Calculations_Report[[#This Row],[Prop]]</f>
        <v>0.35249999999999998</v>
      </c>
      <c r="L15" t="str">
        <f>DW_Fact_CL_Pricing_Calculations_Report[[#This Row],[Prod_Freight_Class]]</f>
        <v>G</v>
      </c>
      <c r="M15" s="36">
        <f>DW_Fact_CL_Pricing_Calculations_Report[[#This Row],[Table_Load_Date]]</f>
        <v>44881</v>
      </c>
      <c r="N15" t="str">
        <f>DW_Fact_CL_Pricing_Calculations_Report[[#This Row],[Company]]</f>
        <v>1</v>
      </c>
      <c r="O15" t="str">
        <f>DW_Fact_CL_Pricing_Calculations_Report[[#This Row],[InvTerminalWAC]]</f>
        <v>CP-HDR-WAC</v>
      </c>
      <c r="P15" s="36">
        <f>DW_Fact_CL_Pricing_Calculations_Report[[#This Row],[Table_Load_Date]]</f>
        <v>44881</v>
      </c>
      <c r="Q15" t="str">
        <f>DW_Fact_CL_Pricing_Calculations_Report[[#This Row],[Prod_Freight_Class]]</f>
        <v>G</v>
      </c>
      <c r="R15">
        <f>DW_Fact_CL_Pricing_Calculations_Report[[#This Row],[ReplacementCost]]</f>
        <v>3.5604300000000002</v>
      </c>
      <c r="S15">
        <f>DW_Fact_CL_Pricing_Calculations_Report[[#This Row],[RegionWeightedAverageCost]]</f>
        <v>3.333688</v>
      </c>
      <c r="T15">
        <f>DW_Fact_CL_Pricing_Calculations_Report[[#This Row],[Prop]]</f>
        <v>0.35249999999999998</v>
      </c>
      <c r="U15">
        <f>DW_Fact_CL_Pricing_Calculations_Report[[#This Row],[CardlockSiteCost]]</f>
        <v>4.0689000000000002</v>
      </c>
      <c r="V15">
        <f>DW_Fact_CL_Pricing_Calculations_Report[[#This Row],[NewCardlockSiteCost]]</f>
        <v>4.0689000000000002</v>
      </c>
      <c r="W15" t="str">
        <f>DW_Fact_CL_Pricing_Calculations_Report[[#This Row],[Prod_ID]]</f>
        <v>9</v>
      </c>
    </row>
    <row r="16" spans="1:23" x14ac:dyDescent="0.25">
      <c r="A16" t="str">
        <f>'Azure Calculations'!F16</f>
        <v>PRV-CP-REG</v>
      </c>
      <c r="B16" t="str">
        <f>DW_Fact_CL_Pricing_Calculations_Report[[#This Row],[Prod_ID]]</f>
        <v>20</v>
      </c>
      <c r="C16" t="str">
        <f>DW_Fact_CL_Pricing_Calculations_Report[[#This Row],[Vend_ID]]</f>
        <v>CPREG</v>
      </c>
      <c r="D16">
        <f>DW_Fact_CL_Pricing_Calculations_Report[[#This Row],[CardlockSiteCost_WPROP]]</f>
        <v>2.7090000000000001</v>
      </c>
      <c r="E16">
        <f>DW_Fact_CL_Pricing_Calculations_Report[[#This Row],[NewCardlockSiteCost]]</f>
        <v>3.6335000000000002</v>
      </c>
      <c r="F16">
        <f>DW_Fact_CL_Pricing_Calculations_Report[[#This Row],[Change]]</f>
        <v>4.149</v>
      </c>
      <c r="G16">
        <f>DW_Fact_CL_Pricing_Calculations_Report[[#This Row],[FuelPricesDtl_Price]]</f>
        <v>4.149</v>
      </c>
      <c r="H16">
        <f>DW_Fact_CL_Pricing_Calculations_Report[[#This Row],[NewTable1]]</f>
        <v>4.149</v>
      </c>
      <c r="I16">
        <f>DW_Fact_CL_Pricing_Calculations_Report[[#This Row],[Tax]]</f>
        <v>0</v>
      </c>
      <c r="J16">
        <f>DW_Fact_CL_Pricing_Calculations_Report[[#This Row],[NewTable1wTax]]</f>
        <v>4.149</v>
      </c>
      <c r="K16">
        <f>DW_Fact_CL_Pricing_Calculations_Report[[#This Row],[Prop]]</f>
        <v>0</v>
      </c>
      <c r="L16" t="str">
        <f>DW_Fact_CL_Pricing_Calculations_Report[[#This Row],[Prod_Freight_Class]]</f>
        <v>F</v>
      </c>
      <c r="M16" s="36">
        <f>DW_Fact_CL_Pricing_Calculations_Report[[#This Row],[Table_Load_Date]]</f>
        <v>44881</v>
      </c>
      <c r="N16" t="str">
        <f>DW_Fact_CL_Pricing_Calculations_Report[[#This Row],[Company]]</f>
        <v>1</v>
      </c>
      <c r="O16" t="str">
        <f>DW_Fact_CL_Pricing_Calculations_Report[[#This Row],[InvTerminalWAC]]</f>
        <v>CP-COR-WAC</v>
      </c>
      <c r="P16" s="36">
        <f>DW_Fact_CL_Pricing_Calculations_Report[[#This Row],[Table_Load_Date]]</f>
        <v>44881</v>
      </c>
      <c r="Q16" t="str">
        <f>DW_Fact_CL_Pricing_Calculations_Report[[#This Row],[Prod_Freight_Class]]</f>
        <v>F</v>
      </c>
      <c r="R16">
        <f>DW_Fact_CL_Pricing_Calculations_Report[[#This Row],[ReplacementCost]]</f>
        <v>0</v>
      </c>
      <c r="S16">
        <f>DW_Fact_CL_Pricing_Calculations_Report[[#This Row],[RegionWeightedAverageCost]]</f>
        <v>2.2304129000000001</v>
      </c>
      <c r="T16">
        <f>DW_Fact_CL_Pricing_Calculations_Report[[#This Row],[Prop]]</f>
        <v>0</v>
      </c>
      <c r="U16">
        <f>DW_Fact_CL_Pricing_Calculations_Report[[#This Row],[CardlockSiteCost]]</f>
        <v>2.7090000000000001</v>
      </c>
      <c r="V16">
        <f>DW_Fact_CL_Pricing_Calculations_Report[[#This Row],[NewCardlockSiteCost]]</f>
        <v>3.6335000000000002</v>
      </c>
      <c r="W16" t="str">
        <f>DW_Fact_CL_Pricing_Calculations_Report[[#This Row],[Prod_ID]]</f>
        <v>20</v>
      </c>
    </row>
    <row r="17" spans="1:23" x14ac:dyDescent="0.25">
      <c r="A17" t="str">
        <f>'Azure Calculations'!F17</f>
        <v>PRV-CP-REG</v>
      </c>
      <c r="B17" t="str">
        <f>DW_Fact_CL_Pricing_Calculations_Report[[#This Row],[Prod_ID]]</f>
        <v>32</v>
      </c>
      <c r="C17" t="str">
        <f>DW_Fact_CL_Pricing_Calculations_Report[[#This Row],[Vend_ID]]</f>
        <v>CPREG</v>
      </c>
      <c r="D17">
        <f>DW_Fact_CL_Pricing_Calculations_Report[[#This Row],[CardlockSiteCost_WPROP]]</f>
        <v>3.5072999999999999</v>
      </c>
      <c r="E17">
        <f>DW_Fact_CL_Pricing_Calculations_Report[[#This Row],[NewCardlockSiteCost]]</f>
        <v>3.5072999999999999</v>
      </c>
      <c r="F17">
        <f>DW_Fact_CL_Pricing_Calculations_Report[[#This Row],[Change]]</f>
        <v>4.2721999999999998</v>
      </c>
      <c r="G17">
        <f>DW_Fact_CL_Pricing_Calculations_Report[[#This Row],[FuelPricesDtl_Price]]</f>
        <v>4.2721999999999998</v>
      </c>
      <c r="H17">
        <f>DW_Fact_CL_Pricing_Calculations_Report[[#This Row],[NewTable1]]</f>
        <v>4.2721999999999998</v>
      </c>
      <c r="I17">
        <f>DW_Fact_CL_Pricing_Calculations_Report[[#This Row],[Tax]]</f>
        <v>0.54590000000000005</v>
      </c>
      <c r="J17">
        <f>DW_Fact_CL_Pricing_Calculations_Report[[#This Row],[NewTable1wTax]]</f>
        <v>4.8180999999999994</v>
      </c>
      <c r="K17">
        <f>DW_Fact_CL_Pricing_Calculations_Report[[#This Row],[Prop]]</f>
        <v>0.35249999999999998</v>
      </c>
      <c r="L17" t="str">
        <f>DW_Fact_CL_Pricing_Calculations_Report[[#This Row],[Prod_Freight_Class]]</f>
        <v>G</v>
      </c>
      <c r="M17" s="36">
        <f>DW_Fact_CL_Pricing_Calculations_Report[[#This Row],[Table_Load_Date]]</f>
        <v>44881</v>
      </c>
      <c r="N17" t="str">
        <f>DW_Fact_CL_Pricing_Calculations_Report[[#This Row],[Company]]</f>
        <v>1</v>
      </c>
      <c r="O17" t="str">
        <f>DW_Fact_CL_Pricing_Calculations_Report[[#This Row],[InvTerminalWAC]]</f>
        <v>CP-COR-WAC</v>
      </c>
      <c r="P17" s="36">
        <f>DW_Fact_CL_Pricing_Calculations_Report[[#This Row],[Table_Load_Date]]</f>
        <v>44881</v>
      </c>
      <c r="Q17" t="str">
        <f>DW_Fact_CL_Pricing_Calculations_Report[[#This Row],[Prod_Freight_Class]]</f>
        <v>G</v>
      </c>
      <c r="R17">
        <f>DW_Fact_CL_Pricing_Calculations_Report[[#This Row],[ReplacementCost]]</f>
        <v>3.01213</v>
      </c>
      <c r="S17">
        <f>DW_Fact_CL_Pricing_Calculations_Report[[#This Row],[RegionWeightedAverageCost]]</f>
        <v>3.2694920000000001</v>
      </c>
      <c r="T17">
        <f>DW_Fact_CL_Pricing_Calculations_Report[[#This Row],[Prop]]</f>
        <v>0.35249999999999998</v>
      </c>
      <c r="U17">
        <f>DW_Fact_CL_Pricing_Calculations_Report[[#This Row],[CardlockSiteCost]]</f>
        <v>3.5072999999999999</v>
      </c>
      <c r="V17">
        <f>DW_Fact_CL_Pricing_Calculations_Report[[#This Row],[NewCardlockSiteCost]]</f>
        <v>3.5072999999999999</v>
      </c>
      <c r="W17" t="str">
        <f>DW_Fact_CL_Pricing_Calculations_Report[[#This Row],[Prod_ID]]</f>
        <v>32</v>
      </c>
    </row>
    <row r="18" spans="1:23" x14ac:dyDescent="0.25">
      <c r="A18" t="str">
        <f>'Azure Calculations'!F18</f>
        <v>PRV-CP-REG</v>
      </c>
      <c r="B18" t="str">
        <f>DW_Fact_CL_Pricing_Calculations_Report[[#This Row],[Prod_ID]]</f>
        <v>68</v>
      </c>
      <c r="C18" t="str">
        <f>DW_Fact_CL_Pricing_Calculations_Report[[#This Row],[Vend_ID]]</f>
        <v>CPREG</v>
      </c>
      <c r="D18">
        <f>DW_Fact_CL_Pricing_Calculations_Report[[#This Row],[CardlockSiteCost_WPROP]]</f>
        <v>4.5328999999999997</v>
      </c>
      <c r="E18">
        <f>DW_Fact_CL_Pricing_Calculations_Report[[#This Row],[NewCardlockSiteCost]]</f>
        <v>4.5328999999999997</v>
      </c>
      <c r="F18">
        <f>DW_Fact_CL_Pricing_Calculations_Report[[#This Row],[Change]]</f>
        <v>4.7020999999999997</v>
      </c>
      <c r="G18">
        <f>DW_Fact_CL_Pricing_Calculations_Report[[#This Row],[FuelPricesDtl_Price]]</f>
        <v>4.7020999999999997</v>
      </c>
      <c r="H18">
        <f>DW_Fact_CL_Pricing_Calculations_Report[[#This Row],[NewTable1]]</f>
        <v>4.7021000000000006</v>
      </c>
      <c r="I18">
        <f>DW_Fact_CL_Pricing_Calculations_Report[[#This Row],[Tax]]</f>
        <v>0.24690000000000001</v>
      </c>
      <c r="J18">
        <f>DW_Fact_CL_Pricing_Calculations_Report[[#This Row],[NewTable1wTax]]</f>
        <v>4.9490000000000007</v>
      </c>
      <c r="K18">
        <f>DW_Fact_CL_Pricing_Calculations_Report[[#This Row],[Prop]]</f>
        <v>0.20250000000000001</v>
      </c>
      <c r="L18" t="str">
        <f>DW_Fact_CL_Pricing_Calculations_Report[[#This Row],[Prod_Freight_Class]]</f>
        <v>D</v>
      </c>
      <c r="M18" s="36">
        <f>DW_Fact_CL_Pricing_Calculations_Report[[#This Row],[Table_Load_Date]]</f>
        <v>44881</v>
      </c>
      <c r="N18" t="str">
        <f>DW_Fact_CL_Pricing_Calculations_Report[[#This Row],[Company]]</f>
        <v>1</v>
      </c>
      <c r="O18" t="str">
        <f>DW_Fact_CL_Pricing_Calculations_Report[[#This Row],[InvTerminalWAC]]</f>
        <v>CP-COR-WAC</v>
      </c>
      <c r="P18" s="36">
        <f>DW_Fact_CL_Pricing_Calculations_Report[[#This Row],[Table_Load_Date]]</f>
        <v>44881</v>
      </c>
      <c r="Q18" t="str">
        <f>DW_Fact_CL_Pricing_Calculations_Report[[#This Row],[Prod_Freight_Class]]</f>
        <v>D</v>
      </c>
      <c r="R18">
        <f>DW_Fact_CL_Pricing_Calculations_Report[[#This Row],[ReplacementCost]]</f>
        <v>4.2996999999999996</v>
      </c>
      <c r="S18">
        <f>DW_Fact_CL_Pricing_Calculations_Report[[#This Row],[RegionWeightedAverageCost]]</f>
        <v>4.2897813999999999</v>
      </c>
      <c r="T18">
        <f>DW_Fact_CL_Pricing_Calculations_Report[[#This Row],[Prop]]</f>
        <v>0.20250000000000001</v>
      </c>
      <c r="U18">
        <f>DW_Fact_CL_Pricing_Calculations_Report[[#This Row],[CardlockSiteCost]]</f>
        <v>4.5328999999999997</v>
      </c>
      <c r="V18">
        <f>DW_Fact_CL_Pricing_Calculations_Report[[#This Row],[NewCardlockSiteCost]]</f>
        <v>4.5328999999999997</v>
      </c>
      <c r="W18" t="str">
        <f>DW_Fact_CL_Pricing_Calculations_Report[[#This Row],[Prod_ID]]</f>
        <v>68</v>
      </c>
    </row>
    <row r="19" spans="1:23" x14ac:dyDescent="0.25">
      <c r="A19" t="str">
        <f>'Azure Calculations'!F19</f>
        <v>PRV-CP-REG</v>
      </c>
      <c r="B19" t="str">
        <f>DW_Fact_CL_Pricing_Calculations_Report[[#This Row],[Prod_ID]]</f>
        <v>69</v>
      </c>
      <c r="C19" t="str">
        <f>DW_Fact_CL_Pricing_Calculations_Report[[#This Row],[Vend_ID]]</f>
        <v>CPREG</v>
      </c>
      <c r="D19">
        <f>DW_Fact_CL_Pricing_Calculations_Report[[#This Row],[CardlockSiteCost_WPROP]]</f>
        <v>4.5355999999999996</v>
      </c>
      <c r="E19">
        <f>DW_Fact_CL_Pricing_Calculations_Report[[#This Row],[NewCardlockSiteCost]]</f>
        <v>4.5355999999999996</v>
      </c>
      <c r="F19">
        <f>DW_Fact_CL_Pricing_Calculations_Report[[#This Row],[Change]]</f>
        <v>4.7420999999999998</v>
      </c>
      <c r="G19">
        <f>DW_Fact_CL_Pricing_Calculations_Report[[#This Row],[FuelPricesDtl_Price]]</f>
        <v>4.7420999999999998</v>
      </c>
      <c r="H19">
        <f>DW_Fact_CL_Pricing_Calculations_Report[[#This Row],[NewTable1]]</f>
        <v>4.7421000000000006</v>
      </c>
      <c r="I19">
        <f>DW_Fact_CL_Pricing_Calculations_Report[[#This Row],[Tax]]</f>
        <v>0.24690000000000001</v>
      </c>
      <c r="J19">
        <f>DW_Fact_CL_Pricing_Calculations_Report[[#This Row],[NewTable1wTax]]</f>
        <v>4.9890000000000008</v>
      </c>
      <c r="K19">
        <f>DW_Fact_CL_Pricing_Calculations_Report[[#This Row],[Prop]]</f>
        <v>0.20250000000000001</v>
      </c>
      <c r="L19" t="str">
        <f>DW_Fact_CL_Pricing_Calculations_Report[[#This Row],[Prod_Freight_Class]]</f>
        <v>D</v>
      </c>
      <c r="M19" s="36">
        <f>DW_Fact_CL_Pricing_Calculations_Report[[#This Row],[Table_Load_Date]]</f>
        <v>44881</v>
      </c>
      <c r="N19" t="str">
        <f>DW_Fact_CL_Pricing_Calculations_Report[[#This Row],[Company]]</f>
        <v>1</v>
      </c>
      <c r="O19" t="str">
        <f>DW_Fact_CL_Pricing_Calculations_Report[[#This Row],[InvTerminalWAC]]</f>
        <v>CP-COR-WAC</v>
      </c>
      <c r="P19" s="36">
        <f>DW_Fact_CL_Pricing_Calculations_Report[[#This Row],[Table_Load_Date]]</f>
        <v>44881</v>
      </c>
      <c r="Q19" t="str">
        <f>DW_Fact_CL_Pricing_Calculations_Report[[#This Row],[Prod_Freight_Class]]</f>
        <v>D</v>
      </c>
      <c r="R19">
        <f>DW_Fact_CL_Pricing_Calculations_Report[[#This Row],[ReplacementCost]]</f>
        <v>4.3023999999999996</v>
      </c>
      <c r="S19">
        <f>DW_Fact_CL_Pricing_Calculations_Report[[#This Row],[RegionWeightedAverageCost]]</f>
        <v>4.2578496000000001</v>
      </c>
      <c r="T19">
        <f>DW_Fact_CL_Pricing_Calculations_Report[[#This Row],[Prop]]</f>
        <v>0.20250000000000001</v>
      </c>
      <c r="U19">
        <f>DW_Fact_CL_Pricing_Calculations_Report[[#This Row],[CardlockSiteCost]]</f>
        <v>4.5355999999999996</v>
      </c>
      <c r="V19">
        <f>DW_Fact_CL_Pricing_Calculations_Report[[#This Row],[NewCardlockSiteCost]]</f>
        <v>4.5355999999999996</v>
      </c>
      <c r="W19" t="str">
        <f>DW_Fact_CL_Pricing_Calculations_Report[[#This Row],[Prod_ID]]</f>
        <v>69</v>
      </c>
    </row>
    <row r="20" spans="1:23" x14ac:dyDescent="0.25">
      <c r="A20" t="str">
        <f>'Azure Calculations'!F20</f>
        <v>ALB-CP-REG</v>
      </c>
      <c r="B20" t="str">
        <f>DW_Fact_CL_Pricing_Calculations_Report[[#This Row],[Prod_ID]]</f>
        <v>20</v>
      </c>
      <c r="C20" t="str">
        <f>DW_Fact_CL_Pricing_Calculations_Report[[#This Row],[Vend_ID]]</f>
        <v>CPREG</v>
      </c>
      <c r="D20">
        <f>DW_Fact_CL_Pricing_Calculations_Report[[#This Row],[CardlockSiteCost_WPROP]]</f>
        <v>2.6589999999999998</v>
      </c>
      <c r="E20">
        <f>DW_Fact_CL_Pricing_Calculations_Report[[#This Row],[NewCardlockSiteCost]]</f>
        <v>3.5882000000000001</v>
      </c>
      <c r="F20">
        <f>DW_Fact_CL_Pricing_Calculations_Report[[#This Row],[Change]]</f>
        <v>4.149</v>
      </c>
      <c r="G20">
        <f>DW_Fact_CL_Pricing_Calculations_Report[[#This Row],[FuelPricesDtl_Price]]</f>
        <v>4.149</v>
      </c>
      <c r="H20">
        <f>DW_Fact_CL_Pricing_Calculations_Report[[#This Row],[NewTable1]]</f>
        <v>4.149</v>
      </c>
      <c r="I20">
        <f>DW_Fact_CL_Pricing_Calculations_Report[[#This Row],[Tax]]</f>
        <v>0</v>
      </c>
      <c r="J20">
        <f>DW_Fact_CL_Pricing_Calculations_Report[[#This Row],[NewTable1wTax]]</f>
        <v>4.149</v>
      </c>
      <c r="K20">
        <f>DW_Fact_CL_Pricing_Calculations_Report[[#This Row],[Prop]]</f>
        <v>0</v>
      </c>
      <c r="L20" t="str">
        <f>DW_Fact_CL_Pricing_Calculations_Report[[#This Row],[Prod_Freight_Class]]</f>
        <v>F</v>
      </c>
      <c r="M20" s="36">
        <f>DW_Fact_CL_Pricing_Calculations_Report[[#This Row],[Table_Load_Date]]</f>
        <v>44881</v>
      </c>
      <c r="N20" t="str">
        <f>DW_Fact_CL_Pricing_Calculations_Report[[#This Row],[Company]]</f>
        <v>1</v>
      </c>
      <c r="O20" t="str">
        <f>DW_Fact_CL_Pricing_Calculations_Report[[#This Row],[InvTerminalWAC]]</f>
        <v>CP-ALB-WAC</v>
      </c>
      <c r="P20" s="36">
        <f>DW_Fact_CL_Pricing_Calculations_Report[[#This Row],[Table_Load_Date]]</f>
        <v>44881</v>
      </c>
      <c r="Q20" t="str">
        <f>DW_Fact_CL_Pricing_Calculations_Report[[#This Row],[Prod_Freight_Class]]</f>
        <v>F</v>
      </c>
      <c r="R20">
        <f>DW_Fact_CL_Pricing_Calculations_Report[[#This Row],[ReplacementCost]]</f>
        <v>0</v>
      </c>
      <c r="S20">
        <f>DW_Fact_CL_Pricing_Calculations_Report[[#This Row],[RegionWeightedAverageCost]]</f>
        <v>1.8647111999999999</v>
      </c>
      <c r="T20">
        <f>DW_Fact_CL_Pricing_Calculations_Report[[#This Row],[Prop]]</f>
        <v>0</v>
      </c>
      <c r="U20">
        <f>DW_Fact_CL_Pricing_Calculations_Report[[#This Row],[CardlockSiteCost]]</f>
        <v>2.6589999999999998</v>
      </c>
      <c r="V20">
        <f>DW_Fact_CL_Pricing_Calculations_Report[[#This Row],[NewCardlockSiteCost]]</f>
        <v>3.5882000000000001</v>
      </c>
      <c r="W20" t="str">
        <f>DW_Fact_CL_Pricing_Calculations_Report[[#This Row],[Prod_ID]]</f>
        <v>20</v>
      </c>
    </row>
    <row r="21" spans="1:23" x14ac:dyDescent="0.25">
      <c r="A21" t="str">
        <f>'Azure Calculations'!F21</f>
        <v>ALB-CP-REG</v>
      </c>
      <c r="B21" t="str">
        <f>DW_Fact_CL_Pricing_Calculations_Report[[#This Row],[Prod_ID]]</f>
        <v>32</v>
      </c>
      <c r="C21" t="str">
        <f>DW_Fact_CL_Pricing_Calculations_Report[[#This Row],[Vend_ID]]</f>
        <v>CPREG</v>
      </c>
      <c r="D21">
        <f>DW_Fact_CL_Pricing_Calculations_Report[[#This Row],[CardlockSiteCost_WPROP]]</f>
        <v>3.4660000000000002</v>
      </c>
      <c r="E21">
        <f>DW_Fact_CL_Pricing_Calculations_Report[[#This Row],[NewCardlockSiteCost]]</f>
        <v>3.4660000000000002</v>
      </c>
      <c r="F21">
        <f>DW_Fact_CL_Pricing_Calculations_Report[[#This Row],[Change]]</f>
        <v>3.9722</v>
      </c>
      <c r="G21">
        <f>DW_Fact_CL_Pricing_Calculations_Report[[#This Row],[FuelPricesDtl_Price]]</f>
        <v>3.9722</v>
      </c>
      <c r="H21">
        <f>DW_Fact_CL_Pricing_Calculations_Report[[#This Row],[NewTable1]]</f>
        <v>3.9722000000000004</v>
      </c>
      <c r="I21">
        <f>DW_Fact_CL_Pricing_Calculations_Report[[#This Row],[Tax]]</f>
        <v>0.54590000000000005</v>
      </c>
      <c r="J21">
        <f>DW_Fact_CL_Pricing_Calculations_Report[[#This Row],[NewTable1wTax]]</f>
        <v>4.5181000000000004</v>
      </c>
      <c r="K21">
        <f>DW_Fact_CL_Pricing_Calculations_Report[[#This Row],[Prop]]</f>
        <v>0.35249999999999998</v>
      </c>
      <c r="L21" t="str">
        <f>DW_Fact_CL_Pricing_Calculations_Report[[#This Row],[Prod_Freight_Class]]</f>
        <v>G</v>
      </c>
      <c r="M21" s="36">
        <f>DW_Fact_CL_Pricing_Calculations_Report[[#This Row],[Table_Load_Date]]</f>
        <v>44881</v>
      </c>
      <c r="N21" t="str">
        <f>DW_Fact_CL_Pricing_Calculations_Report[[#This Row],[Company]]</f>
        <v>1</v>
      </c>
      <c r="O21" t="str">
        <f>DW_Fact_CL_Pricing_Calculations_Report[[#This Row],[InvTerminalWAC]]</f>
        <v>CP-ALB-WAC</v>
      </c>
      <c r="P21" s="36">
        <f>DW_Fact_CL_Pricing_Calculations_Report[[#This Row],[Table_Load_Date]]</f>
        <v>44881</v>
      </c>
      <c r="Q21" t="str">
        <f>DW_Fact_CL_Pricing_Calculations_Report[[#This Row],[Prod_Freight_Class]]</f>
        <v>G</v>
      </c>
      <c r="R21">
        <f>DW_Fact_CL_Pricing_Calculations_Report[[#This Row],[ReplacementCost]]</f>
        <v>2.97281</v>
      </c>
      <c r="S21">
        <f>DW_Fact_CL_Pricing_Calculations_Report[[#This Row],[RegionWeightedAverageCost]]</f>
        <v>3.0842573</v>
      </c>
      <c r="T21">
        <f>DW_Fact_CL_Pricing_Calculations_Report[[#This Row],[Prop]]</f>
        <v>0.35249999999999998</v>
      </c>
      <c r="U21">
        <f>DW_Fact_CL_Pricing_Calculations_Report[[#This Row],[CardlockSiteCost]]</f>
        <v>3.4660000000000002</v>
      </c>
      <c r="V21">
        <f>DW_Fact_CL_Pricing_Calculations_Report[[#This Row],[NewCardlockSiteCost]]</f>
        <v>3.4660000000000002</v>
      </c>
      <c r="W21" t="str">
        <f>DW_Fact_CL_Pricing_Calculations_Report[[#This Row],[Prod_ID]]</f>
        <v>32</v>
      </c>
    </row>
    <row r="22" spans="1:23" x14ac:dyDescent="0.25">
      <c r="A22" t="str">
        <f>'Azure Calculations'!F22</f>
        <v>ALB-CP-REG</v>
      </c>
      <c r="B22" t="str">
        <f>DW_Fact_CL_Pricing_Calculations_Report[[#This Row],[Prod_ID]]</f>
        <v>68</v>
      </c>
      <c r="C22" t="str">
        <f>DW_Fact_CL_Pricing_Calculations_Report[[#This Row],[Vend_ID]]</f>
        <v>CPREG</v>
      </c>
      <c r="D22">
        <f>DW_Fact_CL_Pricing_Calculations_Report[[#This Row],[CardlockSiteCost_WPROP]]</f>
        <v>4.4852999999999996</v>
      </c>
      <c r="E22">
        <f>DW_Fact_CL_Pricing_Calculations_Report[[#This Row],[NewCardlockSiteCost]]</f>
        <v>4.4852999999999996</v>
      </c>
      <c r="F22">
        <f>DW_Fact_CL_Pricing_Calculations_Report[[#This Row],[Change]]</f>
        <v>4.7521000000000004</v>
      </c>
      <c r="G22">
        <f>DW_Fact_CL_Pricing_Calculations_Report[[#This Row],[FuelPricesDtl_Price]]</f>
        <v>4.7521000000000004</v>
      </c>
      <c r="H22">
        <f>DW_Fact_CL_Pricing_Calculations_Report[[#This Row],[NewTable1]]</f>
        <v>4.7521000000000004</v>
      </c>
      <c r="I22">
        <f>DW_Fact_CL_Pricing_Calculations_Report[[#This Row],[Tax]]</f>
        <v>0.24690000000000001</v>
      </c>
      <c r="J22">
        <f>DW_Fact_CL_Pricing_Calculations_Report[[#This Row],[NewTable1wTax]]</f>
        <v>4.9990000000000006</v>
      </c>
      <c r="K22">
        <f>DW_Fact_CL_Pricing_Calculations_Report[[#This Row],[Prop]]</f>
        <v>0.20250000000000001</v>
      </c>
      <c r="L22" t="str">
        <f>DW_Fact_CL_Pricing_Calculations_Report[[#This Row],[Prod_Freight_Class]]</f>
        <v>D</v>
      </c>
      <c r="M22" s="36">
        <f>DW_Fact_CL_Pricing_Calculations_Report[[#This Row],[Table_Load_Date]]</f>
        <v>44881</v>
      </c>
      <c r="N22" t="str">
        <f>DW_Fact_CL_Pricing_Calculations_Report[[#This Row],[Company]]</f>
        <v>1</v>
      </c>
      <c r="O22" t="str">
        <f>DW_Fact_CL_Pricing_Calculations_Report[[#This Row],[InvTerminalWAC]]</f>
        <v>CP-ALB-WAC</v>
      </c>
      <c r="P22" s="36">
        <f>DW_Fact_CL_Pricing_Calculations_Report[[#This Row],[Table_Load_Date]]</f>
        <v>44881</v>
      </c>
      <c r="Q22" t="str">
        <f>DW_Fact_CL_Pricing_Calculations_Report[[#This Row],[Prod_Freight_Class]]</f>
        <v>D</v>
      </c>
      <c r="R22">
        <f>DW_Fact_CL_Pricing_Calculations_Report[[#This Row],[ReplacementCost]]</f>
        <v>4.2549999999999999</v>
      </c>
      <c r="S22">
        <f>DW_Fact_CL_Pricing_Calculations_Report[[#This Row],[RegionWeightedAverageCost]]</f>
        <v>4.2748463000000001</v>
      </c>
      <c r="T22">
        <f>DW_Fact_CL_Pricing_Calculations_Report[[#This Row],[Prop]]</f>
        <v>0.20250000000000001</v>
      </c>
      <c r="U22">
        <f>DW_Fact_CL_Pricing_Calculations_Report[[#This Row],[CardlockSiteCost]]</f>
        <v>4.4852999999999996</v>
      </c>
      <c r="V22">
        <f>DW_Fact_CL_Pricing_Calculations_Report[[#This Row],[NewCardlockSiteCost]]</f>
        <v>4.4852999999999996</v>
      </c>
      <c r="W22" t="str">
        <f>DW_Fact_CL_Pricing_Calculations_Report[[#This Row],[Prod_ID]]</f>
        <v>68</v>
      </c>
    </row>
    <row r="23" spans="1:23" x14ac:dyDescent="0.25">
      <c r="A23" t="str">
        <f>'Azure Calculations'!F23</f>
        <v>ALB-CP-REG</v>
      </c>
      <c r="B23" t="str">
        <f>DW_Fact_CL_Pricing_Calculations_Report[[#This Row],[Prod_ID]]</f>
        <v>69</v>
      </c>
      <c r="C23" t="str">
        <f>DW_Fact_CL_Pricing_Calculations_Report[[#This Row],[Vend_ID]]</f>
        <v>CPREG</v>
      </c>
      <c r="D23">
        <f>DW_Fact_CL_Pricing_Calculations_Report[[#This Row],[CardlockSiteCost_WPROP]]</f>
        <v>4.4880000000000004</v>
      </c>
      <c r="E23">
        <f>DW_Fact_CL_Pricing_Calculations_Report[[#This Row],[NewCardlockSiteCost]]</f>
        <v>4.4880000000000004</v>
      </c>
      <c r="F23">
        <f>DW_Fact_CL_Pricing_Calculations_Report[[#This Row],[Change]]</f>
        <v>4.7920999999999996</v>
      </c>
      <c r="G23">
        <f>DW_Fact_CL_Pricing_Calculations_Report[[#This Row],[FuelPricesDtl_Price]]</f>
        <v>4.7920999999999996</v>
      </c>
      <c r="H23">
        <f>DW_Fact_CL_Pricing_Calculations_Report[[#This Row],[NewTable1]]</f>
        <v>4.7921000000000005</v>
      </c>
      <c r="I23">
        <f>DW_Fact_CL_Pricing_Calculations_Report[[#This Row],[Tax]]</f>
        <v>0.24690000000000001</v>
      </c>
      <c r="J23">
        <f>DW_Fact_CL_Pricing_Calculations_Report[[#This Row],[NewTable1wTax]]</f>
        <v>5.0390000000000006</v>
      </c>
      <c r="K23">
        <f>DW_Fact_CL_Pricing_Calculations_Report[[#This Row],[Prop]]</f>
        <v>0.20250000000000001</v>
      </c>
      <c r="L23" t="str">
        <f>DW_Fact_CL_Pricing_Calculations_Report[[#This Row],[Prod_Freight_Class]]</f>
        <v>D</v>
      </c>
      <c r="M23" s="36">
        <f>DW_Fact_CL_Pricing_Calculations_Report[[#This Row],[Table_Load_Date]]</f>
        <v>44881</v>
      </c>
      <c r="N23" t="str">
        <f>DW_Fact_CL_Pricing_Calculations_Report[[#This Row],[Company]]</f>
        <v>1</v>
      </c>
      <c r="O23" t="str">
        <f>DW_Fact_CL_Pricing_Calculations_Report[[#This Row],[InvTerminalWAC]]</f>
        <v>CP-ALB-WAC</v>
      </c>
      <c r="P23" s="36">
        <f>DW_Fact_CL_Pricing_Calculations_Report[[#This Row],[Table_Load_Date]]</f>
        <v>44881</v>
      </c>
      <c r="Q23" t="str">
        <f>DW_Fact_CL_Pricing_Calculations_Report[[#This Row],[Prod_Freight_Class]]</f>
        <v>D</v>
      </c>
      <c r="R23">
        <f>DW_Fact_CL_Pricing_Calculations_Report[[#This Row],[ReplacementCost]]</f>
        <v>4.2576999999999998</v>
      </c>
      <c r="S23">
        <f>DW_Fact_CL_Pricing_Calculations_Report[[#This Row],[RegionWeightedAverageCost]]</f>
        <v>4.1988615999999999</v>
      </c>
      <c r="T23">
        <f>DW_Fact_CL_Pricing_Calculations_Report[[#This Row],[Prop]]</f>
        <v>0.20250000000000001</v>
      </c>
      <c r="U23">
        <f>DW_Fact_CL_Pricing_Calculations_Report[[#This Row],[CardlockSiteCost]]</f>
        <v>4.4880000000000004</v>
      </c>
      <c r="V23">
        <f>DW_Fact_CL_Pricing_Calculations_Report[[#This Row],[NewCardlockSiteCost]]</f>
        <v>4.4880000000000004</v>
      </c>
      <c r="W23" t="str">
        <f>DW_Fact_CL_Pricing_Calculations_Report[[#This Row],[Prod_ID]]</f>
        <v>69</v>
      </c>
    </row>
    <row r="24" spans="1:23" x14ac:dyDescent="0.25">
      <c r="A24" t="str">
        <f>'Azure Calculations'!F24</f>
        <v>ALB-CP-REG</v>
      </c>
      <c r="B24" t="str">
        <f>DW_Fact_CL_Pricing_Calculations_Report[[#This Row],[Prod_ID]]</f>
        <v>32</v>
      </c>
      <c r="C24" t="str">
        <f>DW_Fact_CL_Pricing_Calculations_Report[[#This Row],[Vend_ID]]</f>
        <v>CPREG</v>
      </c>
      <c r="D24">
        <f>DW_Fact_CL_Pricing_Calculations_Report[[#This Row],[CardlockSiteCost_WPROP]]</f>
        <v>3.4660000000000002</v>
      </c>
      <c r="E24">
        <f>DW_Fact_CL_Pricing_Calculations_Report[[#This Row],[NewCardlockSiteCost]]</f>
        <v>3.4660000000000002</v>
      </c>
      <c r="F24">
        <f>DW_Fact_CL_Pricing_Calculations_Report[[#This Row],[Change]]</f>
        <v>3.9722</v>
      </c>
      <c r="G24">
        <f>DW_Fact_CL_Pricing_Calculations_Report[[#This Row],[FuelPricesDtl_Price]]</f>
        <v>3.9722</v>
      </c>
      <c r="H24">
        <f>DW_Fact_CL_Pricing_Calculations_Report[[#This Row],[NewTable1]]</f>
        <v>3.9722000000000004</v>
      </c>
      <c r="I24">
        <f>DW_Fact_CL_Pricing_Calculations_Report[[#This Row],[Tax]]</f>
        <v>0.54590000000000005</v>
      </c>
      <c r="J24">
        <f>DW_Fact_CL_Pricing_Calculations_Report[[#This Row],[NewTable1wTax]]</f>
        <v>4.5181000000000004</v>
      </c>
      <c r="K24">
        <f>DW_Fact_CL_Pricing_Calculations_Report[[#This Row],[Prop]]</f>
        <v>0.35249999999999998</v>
      </c>
      <c r="L24" t="str">
        <f>DW_Fact_CL_Pricing_Calculations_Report[[#This Row],[Prod_Freight_Class]]</f>
        <v>G</v>
      </c>
      <c r="M24" s="36">
        <f>DW_Fact_CL_Pricing_Calculations_Report[[#This Row],[Table_Load_Date]]</f>
        <v>44881</v>
      </c>
      <c r="N24" t="str">
        <f>DW_Fact_CL_Pricing_Calculations_Report[[#This Row],[Company]]</f>
        <v>1</v>
      </c>
      <c r="O24" t="str">
        <f>DW_Fact_CL_Pricing_Calculations_Report[[#This Row],[InvTerminalWAC]]</f>
        <v>CP-ALB-WAC</v>
      </c>
      <c r="P24" s="36">
        <f>DW_Fact_CL_Pricing_Calculations_Report[[#This Row],[Table_Load_Date]]</f>
        <v>44881</v>
      </c>
      <c r="Q24" t="str">
        <f>DW_Fact_CL_Pricing_Calculations_Report[[#This Row],[Prod_Freight_Class]]</f>
        <v>G</v>
      </c>
      <c r="R24">
        <f>DW_Fact_CL_Pricing_Calculations_Report[[#This Row],[ReplacementCost]]</f>
        <v>2.97281</v>
      </c>
      <c r="S24">
        <f>DW_Fact_CL_Pricing_Calculations_Report[[#This Row],[RegionWeightedAverageCost]]</f>
        <v>3.0842573</v>
      </c>
      <c r="T24">
        <f>DW_Fact_CL_Pricing_Calculations_Report[[#This Row],[Prop]]</f>
        <v>0.35249999999999998</v>
      </c>
      <c r="U24">
        <f>DW_Fact_CL_Pricing_Calculations_Report[[#This Row],[CardlockSiteCost]]</f>
        <v>3.4660000000000002</v>
      </c>
      <c r="V24">
        <f>DW_Fact_CL_Pricing_Calculations_Report[[#This Row],[NewCardlockSiteCost]]</f>
        <v>3.4660000000000002</v>
      </c>
      <c r="W24" t="str">
        <f>DW_Fact_CL_Pricing_Calculations_Report[[#This Row],[Prod_ID]]</f>
        <v>32</v>
      </c>
    </row>
    <row r="25" spans="1:23" x14ac:dyDescent="0.25">
      <c r="A25" t="str">
        <f>'Azure Calculations'!F25</f>
        <v>ALB-CP-REG</v>
      </c>
      <c r="B25" t="str">
        <f>DW_Fact_CL_Pricing_Calculations_Report[[#This Row],[Prod_ID]]</f>
        <v>68</v>
      </c>
      <c r="C25" t="str">
        <f>DW_Fact_CL_Pricing_Calculations_Report[[#This Row],[Vend_ID]]</f>
        <v>CPREG</v>
      </c>
      <c r="D25">
        <f>DW_Fact_CL_Pricing_Calculations_Report[[#This Row],[CardlockSiteCost_WPROP]]</f>
        <v>4.4852999999999996</v>
      </c>
      <c r="E25">
        <f>DW_Fact_CL_Pricing_Calculations_Report[[#This Row],[NewCardlockSiteCost]]</f>
        <v>4.4852999999999996</v>
      </c>
      <c r="F25">
        <f>DW_Fact_CL_Pricing_Calculations_Report[[#This Row],[Change]]</f>
        <v>4.7521000000000004</v>
      </c>
      <c r="G25">
        <f>DW_Fact_CL_Pricing_Calculations_Report[[#This Row],[FuelPricesDtl_Price]]</f>
        <v>4.7521000000000004</v>
      </c>
      <c r="H25">
        <f>DW_Fact_CL_Pricing_Calculations_Report[[#This Row],[NewTable1]]</f>
        <v>4.7521000000000004</v>
      </c>
      <c r="I25">
        <f>DW_Fact_CL_Pricing_Calculations_Report[[#This Row],[Tax]]</f>
        <v>0.24690000000000001</v>
      </c>
      <c r="J25">
        <f>DW_Fact_CL_Pricing_Calculations_Report[[#This Row],[NewTable1wTax]]</f>
        <v>4.9990000000000006</v>
      </c>
      <c r="K25">
        <f>DW_Fact_CL_Pricing_Calculations_Report[[#This Row],[Prop]]</f>
        <v>0.20250000000000001</v>
      </c>
      <c r="L25" t="str">
        <f>DW_Fact_CL_Pricing_Calculations_Report[[#This Row],[Prod_Freight_Class]]</f>
        <v>D</v>
      </c>
      <c r="M25" s="36">
        <f>DW_Fact_CL_Pricing_Calculations_Report[[#This Row],[Table_Load_Date]]</f>
        <v>44881</v>
      </c>
      <c r="N25" t="str">
        <f>DW_Fact_CL_Pricing_Calculations_Report[[#This Row],[Company]]</f>
        <v>1</v>
      </c>
      <c r="O25" t="str">
        <f>DW_Fact_CL_Pricing_Calculations_Report[[#This Row],[InvTerminalWAC]]</f>
        <v>CP-ALB-WAC</v>
      </c>
      <c r="P25" s="36">
        <f>DW_Fact_CL_Pricing_Calculations_Report[[#This Row],[Table_Load_Date]]</f>
        <v>44881</v>
      </c>
      <c r="Q25" t="str">
        <f>DW_Fact_CL_Pricing_Calculations_Report[[#This Row],[Prod_Freight_Class]]</f>
        <v>D</v>
      </c>
      <c r="R25">
        <f>DW_Fact_CL_Pricing_Calculations_Report[[#This Row],[ReplacementCost]]</f>
        <v>4.2549999999999999</v>
      </c>
      <c r="S25">
        <f>DW_Fact_CL_Pricing_Calculations_Report[[#This Row],[RegionWeightedAverageCost]]</f>
        <v>4.2748463000000001</v>
      </c>
      <c r="T25">
        <f>DW_Fact_CL_Pricing_Calculations_Report[[#This Row],[Prop]]</f>
        <v>0.20250000000000001</v>
      </c>
      <c r="U25">
        <f>DW_Fact_CL_Pricing_Calculations_Report[[#This Row],[CardlockSiteCost]]</f>
        <v>4.4852999999999996</v>
      </c>
      <c r="V25">
        <f>DW_Fact_CL_Pricing_Calculations_Report[[#This Row],[NewCardlockSiteCost]]</f>
        <v>4.4852999999999996</v>
      </c>
      <c r="W25" t="str">
        <f>DW_Fact_CL_Pricing_Calculations_Report[[#This Row],[Prod_ID]]</f>
        <v>68</v>
      </c>
    </row>
    <row r="26" spans="1:23" x14ac:dyDescent="0.25">
      <c r="A26" t="str">
        <f>'Azure Calculations'!F26</f>
        <v>ALB-CP-REG</v>
      </c>
      <c r="B26" t="str">
        <f>DW_Fact_CL_Pricing_Calculations_Report[[#This Row],[Prod_ID]]</f>
        <v>69</v>
      </c>
      <c r="C26" t="str">
        <f>DW_Fact_CL_Pricing_Calculations_Report[[#This Row],[Vend_ID]]</f>
        <v>CPREG</v>
      </c>
      <c r="D26">
        <f>DW_Fact_CL_Pricing_Calculations_Report[[#This Row],[CardlockSiteCost_WPROP]]</f>
        <v>4.4880000000000004</v>
      </c>
      <c r="E26">
        <f>DW_Fact_CL_Pricing_Calculations_Report[[#This Row],[NewCardlockSiteCost]]</f>
        <v>4.4880000000000004</v>
      </c>
      <c r="F26">
        <f>DW_Fact_CL_Pricing_Calculations_Report[[#This Row],[Change]]</f>
        <v>4.7920999999999996</v>
      </c>
      <c r="G26">
        <f>DW_Fact_CL_Pricing_Calculations_Report[[#This Row],[FuelPricesDtl_Price]]</f>
        <v>4.7920999999999996</v>
      </c>
      <c r="H26">
        <f>DW_Fact_CL_Pricing_Calculations_Report[[#This Row],[NewTable1]]</f>
        <v>4.7921000000000005</v>
      </c>
      <c r="I26">
        <f>DW_Fact_CL_Pricing_Calculations_Report[[#This Row],[Tax]]</f>
        <v>0.24690000000000001</v>
      </c>
      <c r="J26">
        <f>DW_Fact_CL_Pricing_Calculations_Report[[#This Row],[NewTable1wTax]]</f>
        <v>5.0390000000000006</v>
      </c>
      <c r="K26">
        <f>DW_Fact_CL_Pricing_Calculations_Report[[#This Row],[Prop]]</f>
        <v>0.20250000000000001</v>
      </c>
      <c r="L26" t="str">
        <f>DW_Fact_CL_Pricing_Calculations_Report[[#This Row],[Prod_Freight_Class]]</f>
        <v>D</v>
      </c>
      <c r="M26" s="36">
        <f>DW_Fact_CL_Pricing_Calculations_Report[[#This Row],[Table_Load_Date]]</f>
        <v>44881</v>
      </c>
      <c r="N26" t="str">
        <f>DW_Fact_CL_Pricing_Calculations_Report[[#This Row],[Company]]</f>
        <v>1</v>
      </c>
      <c r="O26" t="str">
        <f>DW_Fact_CL_Pricing_Calculations_Report[[#This Row],[InvTerminalWAC]]</f>
        <v>CP-ALB-WAC</v>
      </c>
      <c r="P26" s="36">
        <f>DW_Fact_CL_Pricing_Calculations_Report[[#This Row],[Table_Load_Date]]</f>
        <v>44881</v>
      </c>
      <c r="Q26" t="str">
        <f>DW_Fact_CL_Pricing_Calculations_Report[[#This Row],[Prod_Freight_Class]]</f>
        <v>D</v>
      </c>
      <c r="R26">
        <f>DW_Fact_CL_Pricing_Calculations_Report[[#This Row],[ReplacementCost]]</f>
        <v>4.2576999999999998</v>
      </c>
      <c r="S26">
        <f>DW_Fact_CL_Pricing_Calculations_Report[[#This Row],[RegionWeightedAverageCost]]</f>
        <v>4.1988615999999999</v>
      </c>
      <c r="T26">
        <f>DW_Fact_CL_Pricing_Calculations_Report[[#This Row],[Prop]]</f>
        <v>0.20250000000000001</v>
      </c>
      <c r="U26">
        <f>DW_Fact_CL_Pricing_Calculations_Report[[#This Row],[CardlockSiteCost]]</f>
        <v>4.4880000000000004</v>
      </c>
      <c r="V26">
        <f>DW_Fact_CL_Pricing_Calculations_Report[[#This Row],[NewCardlockSiteCost]]</f>
        <v>4.4880000000000004</v>
      </c>
      <c r="W26" t="str">
        <f>DW_Fact_CL_Pricing_Calculations_Report[[#This Row],[Prod_ID]]</f>
        <v>69</v>
      </c>
    </row>
    <row r="27" spans="1:23" x14ac:dyDescent="0.25">
      <c r="A27" t="str">
        <f>'Azure Calculations'!F27</f>
        <v>PDX-CP-REG</v>
      </c>
      <c r="B27" t="str">
        <f>DW_Fact_CL_Pricing_Calculations_Report[[#This Row],[Prod_ID]]</f>
        <v>32</v>
      </c>
      <c r="C27" t="str">
        <f>DW_Fact_CL_Pricing_Calculations_Report[[#This Row],[Vend_ID]]</f>
        <v>CPREG</v>
      </c>
      <c r="D27">
        <f>DW_Fact_CL_Pricing_Calculations_Report[[#This Row],[CardlockSiteCost_WPROP]]</f>
        <v>3.4306000000000001</v>
      </c>
      <c r="E27">
        <f>DW_Fact_CL_Pricing_Calculations_Report[[#This Row],[NewCardlockSiteCost]]</f>
        <v>3.4306000000000001</v>
      </c>
      <c r="F27">
        <f>DW_Fact_CL_Pricing_Calculations_Report[[#This Row],[Change]]</f>
        <v>4.6222000000000003</v>
      </c>
      <c r="G27">
        <f>DW_Fact_CL_Pricing_Calculations_Report[[#This Row],[FuelPricesDtl_Price]]</f>
        <v>4.6222000000000003</v>
      </c>
      <c r="H27">
        <f>DW_Fact_CL_Pricing_Calculations_Report[[#This Row],[NewTable1]]</f>
        <v>4.6222000000000003</v>
      </c>
      <c r="I27">
        <f>DW_Fact_CL_Pricing_Calculations_Report[[#This Row],[Tax]]</f>
        <v>0.54590000000000005</v>
      </c>
      <c r="J27">
        <f>DW_Fact_CL_Pricing_Calculations_Report[[#This Row],[NewTable1wTax]]</f>
        <v>5.1681000000000008</v>
      </c>
      <c r="K27">
        <f>DW_Fact_CL_Pricing_Calculations_Report[[#This Row],[Prop]]</f>
        <v>0.35249999999999998</v>
      </c>
      <c r="L27" t="str">
        <f>DW_Fact_CL_Pricing_Calculations_Report[[#This Row],[Prod_Freight_Class]]</f>
        <v>G</v>
      </c>
      <c r="M27" s="36">
        <f>DW_Fact_CL_Pricing_Calculations_Report[[#This Row],[Table_Load_Date]]</f>
        <v>44881</v>
      </c>
      <c r="N27" t="str">
        <f>DW_Fact_CL_Pricing_Calculations_Report[[#This Row],[Company]]</f>
        <v>1</v>
      </c>
      <c r="O27" t="str">
        <f>DW_Fact_CL_Pricing_Calculations_Report[[#This Row],[InvTerminalWAC]]</f>
        <v>CP-PDX-WAC</v>
      </c>
      <c r="P27" s="36">
        <f>DW_Fact_CL_Pricing_Calculations_Report[[#This Row],[Table_Load_Date]]</f>
        <v>44881</v>
      </c>
      <c r="Q27" t="str">
        <f>DW_Fact_CL_Pricing_Calculations_Report[[#This Row],[Prod_Freight_Class]]</f>
        <v>G</v>
      </c>
      <c r="R27">
        <f>DW_Fact_CL_Pricing_Calculations_Report[[#This Row],[ReplacementCost]]</f>
        <v>2.9169700000000001</v>
      </c>
      <c r="S27">
        <f>DW_Fact_CL_Pricing_Calculations_Report[[#This Row],[RegionWeightedAverageCost]]</f>
        <v>3.0052789999999998</v>
      </c>
      <c r="T27">
        <f>DW_Fact_CL_Pricing_Calculations_Report[[#This Row],[Prop]]</f>
        <v>0.35249999999999998</v>
      </c>
      <c r="U27">
        <f>DW_Fact_CL_Pricing_Calculations_Report[[#This Row],[CardlockSiteCost]]</f>
        <v>3.4306000000000001</v>
      </c>
      <c r="V27">
        <f>DW_Fact_CL_Pricing_Calculations_Report[[#This Row],[NewCardlockSiteCost]]</f>
        <v>3.4306000000000001</v>
      </c>
      <c r="W27" t="str">
        <f>DW_Fact_CL_Pricing_Calculations_Report[[#This Row],[Prod_ID]]</f>
        <v>32</v>
      </c>
    </row>
    <row r="28" spans="1:23" x14ac:dyDescent="0.25">
      <c r="A28" t="str">
        <f>'Azure Calculations'!F28</f>
        <v>PDX-CP-REG</v>
      </c>
      <c r="B28" t="str">
        <f>DW_Fact_CL_Pricing_Calculations_Report[[#This Row],[Prod_ID]]</f>
        <v>68</v>
      </c>
      <c r="C28" t="str">
        <f>DW_Fact_CL_Pricing_Calculations_Report[[#This Row],[Vend_ID]]</f>
        <v>CPREG</v>
      </c>
      <c r="D28">
        <f>DW_Fact_CL_Pricing_Calculations_Report[[#This Row],[CardlockSiteCost_WPROP]]</f>
        <v>4.4446000000000003</v>
      </c>
      <c r="E28">
        <f>DW_Fact_CL_Pricing_Calculations_Report[[#This Row],[NewCardlockSiteCost]]</f>
        <v>4.4446000000000003</v>
      </c>
      <c r="F28">
        <f>DW_Fact_CL_Pricing_Calculations_Report[[#This Row],[Change]]</f>
        <v>5.0121000000000002</v>
      </c>
      <c r="G28">
        <f>DW_Fact_CL_Pricing_Calculations_Report[[#This Row],[FuelPricesDtl_Price]]</f>
        <v>5.0121000000000002</v>
      </c>
      <c r="H28">
        <f>DW_Fact_CL_Pricing_Calculations_Report[[#This Row],[NewTable1]]</f>
        <v>5.0121000000000002</v>
      </c>
      <c r="I28">
        <f>DW_Fact_CL_Pricing_Calculations_Report[[#This Row],[Tax]]</f>
        <v>0.24690000000000001</v>
      </c>
      <c r="J28">
        <f>DW_Fact_CL_Pricing_Calculations_Report[[#This Row],[NewTable1wTax]]</f>
        <v>5.2590000000000003</v>
      </c>
      <c r="K28">
        <f>DW_Fact_CL_Pricing_Calculations_Report[[#This Row],[Prop]]</f>
        <v>0.20250000000000001</v>
      </c>
      <c r="L28" t="str">
        <f>DW_Fact_CL_Pricing_Calculations_Report[[#This Row],[Prod_Freight_Class]]</f>
        <v>D</v>
      </c>
      <c r="M28" s="36">
        <f>DW_Fact_CL_Pricing_Calculations_Report[[#This Row],[Table_Load_Date]]</f>
        <v>44881</v>
      </c>
      <c r="N28" t="str">
        <f>DW_Fact_CL_Pricing_Calculations_Report[[#This Row],[Company]]</f>
        <v>1</v>
      </c>
      <c r="O28" t="str">
        <f>DW_Fact_CL_Pricing_Calculations_Report[[#This Row],[InvTerminalWAC]]</f>
        <v>CP-PDX-WAC</v>
      </c>
      <c r="P28" s="36">
        <f>DW_Fact_CL_Pricing_Calculations_Report[[#This Row],[Table_Load_Date]]</f>
        <v>44881</v>
      </c>
      <c r="Q28" t="str">
        <f>DW_Fact_CL_Pricing_Calculations_Report[[#This Row],[Prod_Freight_Class]]</f>
        <v>D</v>
      </c>
      <c r="R28">
        <f>DW_Fact_CL_Pricing_Calculations_Report[[#This Row],[ReplacementCost]]</f>
        <v>4.1917999999999997</v>
      </c>
      <c r="S28">
        <f>DW_Fact_CL_Pricing_Calculations_Report[[#This Row],[RegionWeightedAverageCost]]</f>
        <v>4.2035543000000004</v>
      </c>
      <c r="T28">
        <f>DW_Fact_CL_Pricing_Calculations_Report[[#This Row],[Prop]]</f>
        <v>0.20250000000000001</v>
      </c>
      <c r="U28">
        <f>DW_Fact_CL_Pricing_Calculations_Report[[#This Row],[CardlockSiteCost]]</f>
        <v>4.4446000000000003</v>
      </c>
      <c r="V28">
        <f>DW_Fact_CL_Pricing_Calculations_Report[[#This Row],[NewCardlockSiteCost]]</f>
        <v>4.4446000000000003</v>
      </c>
      <c r="W28" t="str">
        <f>DW_Fact_CL_Pricing_Calculations_Report[[#This Row],[Prod_ID]]</f>
        <v>68</v>
      </c>
    </row>
    <row r="29" spans="1:23" x14ac:dyDescent="0.25">
      <c r="A29" t="str">
        <f>'Azure Calculations'!F29</f>
        <v>PDX-CP-REG</v>
      </c>
      <c r="B29" t="str">
        <f>DW_Fact_CL_Pricing_Calculations_Report[[#This Row],[Prod_ID]]</f>
        <v>9</v>
      </c>
      <c r="C29" t="str">
        <f>DW_Fact_CL_Pricing_Calculations_Report[[#This Row],[Vend_ID]]</f>
        <v>CPREG</v>
      </c>
      <c r="D29">
        <f>DW_Fact_CL_Pricing_Calculations_Report[[#This Row],[CardlockSiteCost_WPROP]]</f>
        <v>4.0393999999999997</v>
      </c>
      <c r="E29">
        <f>DW_Fact_CL_Pricing_Calculations_Report[[#This Row],[NewCardlockSiteCost]]</f>
        <v>4.0393999999999997</v>
      </c>
      <c r="F29">
        <f>DW_Fact_CL_Pricing_Calculations_Report[[#This Row],[Change]]</f>
        <v>5.8221999999999996</v>
      </c>
      <c r="G29">
        <f>DW_Fact_CL_Pricing_Calculations_Report[[#This Row],[FuelPricesDtl_Price]]</f>
        <v>5.8221999999999996</v>
      </c>
      <c r="H29">
        <f>DW_Fact_CL_Pricing_Calculations_Report[[#This Row],[NewTable1]]</f>
        <v>5.8222000000000005</v>
      </c>
      <c r="I29">
        <f>DW_Fact_CL_Pricing_Calculations_Report[[#This Row],[Tax]]</f>
        <v>0.54590000000000005</v>
      </c>
      <c r="J29">
        <f>DW_Fact_CL_Pricing_Calculations_Report[[#This Row],[NewTable1wTax]]</f>
        <v>6.3681000000000001</v>
      </c>
      <c r="K29">
        <f>DW_Fact_CL_Pricing_Calculations_Report[[#This Row],[Prop]]</f>
        <v>0.35249999999999998</v>
      </c>
      <c r="L29" t="str">
        <f>DW_Fact_CL_Pricing_Calculations_Report[[#This Row],[Prod_Freight_Class]]</f>
        <v>G</v>
      </c>
      <c r="M29" s="36">
        <f>DW_Fact_CL_Pricing_Calculations_Report[[#This Row],[Table_Load_Date]]</f>
        <v>44881</v>
      </c>
      <c r="N29" t="str">
        <f>DW_Fact_CL_Pricing_Calculations_Report[[#This Row],[Company]]</f>
        <v>1</v>
      </c>
      <c r="O29" t="str">
        <f>DW_Fact_CL_Pricing_Calculations_Report[[#This Row],[InvTerminalWAC]]</f>
        <v>CP-PDX-WAC</v>
      </c>
      <c r="P29" s="36">
        <f>DW_Fact_CL_Pricing_Calculations_Report[[#This Row],[Table_Load_Date]]</f>
        <v>44881</v>
      </c>
      <c r="Q29" t="str">
        <f>DW_Fact_CL_Pricing_Calculations_Report[[#This Row],[Prod_Freight_Class]]</f>
        <v>G</v>
      </c>
      <c r="R29">
        <f>DW_Fact_CL_Pricing_Calculations_Report[[#This Row],[ReplacementCost]]</f>
        <v>3.5257700000000001</v>
      </c>
      <c r="S29">
        <f>DW_Fact_CL_Pricing_Calculations_Report[[#This Row],[RegionWeightedAverageCost]]</f>
        <v>3.7106446000000002</v>
      </c>
      <c r="T29">
        <f>DW_Fact_CL_Pricing_Calculations_Report[[#This Row],[Prop]]</f>
        <v>0.35249999999999998</v>
      </c>
      <c r="U29">
        <f>DW_Fact_CL_Pricing_Calculations_Report[[#This Row],[CardlockSiteCost]]</f>
        <v>4.0393999999999997</v>
      </c>
      <c r="V29">
        <f>DW_Fact_CL_Pricing_Calculations_Report[[#This Row],[NewCardlockSiteCost]]</f>
        <v>4.0393999999999997</v>
      </c>
      <c r="W29" t="str">
        <f>DW_Fact_CL_Pricing_Calculations_Report[[#This Row],[Prod_ID]]</f>
        <v>9</v>
      </c>
    </row>
    <row r="30" spans="1:23" x14ac:dyDescent="0.25">
      <c r="A30" t="str">
        <f>'Azure Calculations'!F30</f>
        <v>MAD-CP-REG</v>
      </c>
      <c r="B30" t="str">
        <f>DW_Fact_CL_Pricing_Calculations_Report[[#This Row],[Prod_ID]]</f>
        <v>32</v>
      </c>
      <c r="C30" t="str">
        <f>DW_Fact_CL_Pricing_Calculations_Report[[#This Row],[Vend_ID]]</f>
        <v>CPREG</v>
      </c>
      <c r="D30">
        <f>DW_Fact_CL_Pricing_Calculations_Report[[#This Row],[CardlockSiteCost_WPROP]]</f>
        <v>3.5072999999999999</v>
      </c>
      <c r="E30">
        <f>DW_Fact_CL_Pricing_Calculations_Report[[#This Row],[NewCardlockSiteCost]]</f>
        <v>3.5072999999999999</v>
      </c>
      <c r="F30">
        <f>DW_Fact_CL_Pricing_Calculations_Report[[#This Row],[Change]]</f>
        <v>4.1722000000000001</v>
      </c>
      <c r="G30">
        <f>DW_Fact_CL_Pricing_Calculations_Report[[#This Row],[FuelPricesDtl_Price]]</f>
        <v>4.1722000000000001</v>
      </c>
      <c r="H30">
        <f>DW_Fact_CL_Pricing_Calculations_Report[[#This Row],[NewTable1]]</f>
        <v>4.1722000000000001</v>
      </c>
      <c r="I30">
        <f>DW_Fact_CL_Pricing_Calculations_Report[[#This Row],[Tax]]</f>
        <v>0.54590000000000005</v>
      </c>
      <c r="J30">
        <f>DW_Fact_CL_Pricing_Calculations_Report[[#This Row],[NewTable1wTax]]</f>
        <v>4.7180999999999997</v>
      </c>
      <c r="K30">
        <f>DW_Fact_CL_Pricing_Calculations_Report[[#This Row],[Prop]]</f>
        <v>0.35249999999999998</v>
      </c>
      <c r="L30" t="str">
        <f>DW_Fact_CL_Pricing_Calculations_Report[[#This Row],[Prod_Freight_Class]]</f>
        <v>G</v>
      </c>
      <c r="M30" s="36">
        <f>DW_Fact_CL_Pricing_Calculations_Report[[#This Row],[Table_Load_Date]]</f>
        <v>44881</v>
      </c>
      <c r="N30" t="str">
        <f>DW_Fact_CL_Pricing_Calculations_Report[[#This Row],[Company]]</f>
        <v>1</v>
      </c>
      <c r="O30" t="str">
        <f>DW_Fact_CL_Pricing_Calculations_Report[[#This Row],[InvTerminalWAC]]</f>
        <v>CP-MAD-WAC</v>
      </c>
      <c r="P30" s="36">
        <f>DW_Fact_CL_Pricing_Calculations_Report[[#This Row],[Table_Load_Date]]</f>
        <v>44881</v>
      </c>
      <c r="Q30" t="str">
        <f>DW_Fact_CL_Pricing_Calculations_Report[[#This Row],[Prod_Freight_Class]]</f>
        <v>G</v>
      </c>
      <c r="R30">
        <f>DW_Fact_CL_Pricing_Calculations_Report[[#This Row],[ReplacementCost]]</f>
        <v>2.9944999999999999</v>
      </c>
      <c r="S30">
        <f>DW_Fact_CL_Pricing_Calculations_Report[[#This Row],[RegionWeightedAverageCost]]</f>
        <v>3.3277442000000002</v>
      </c>
      <c r="T30">
        <f>DW_Fact_CL_Pricing_Calculations_Report[[#This Row],[Prop]]</f>
        <v>0.35249999999999998</v>
      </c>
      <c r="U30">
        <f>DW_Fact_CL_Pricing_Calculations_Report[[#This Row],[CardlockSiteCost]]</f>
        <v>3.5072999999999999</v>
      </c>
      <c r="V30">
        <f>DW_Fact_CL_Pricing_Calculations_Report[[#This Row],[NewCardlockSiteCost]]</f>
        <v>3.5072999999999999</v>
      </c>
      <c r="W30" t="str">
        <f>DW_Fact_CL_Pricing_Calculations_Report[[#This Row],[Prod_ID]]</f>
        <v>32</v>
      </c>
    </row>
    <row r="31" spans="1:23" x14ac:dyDescent="0.25">
      <c r="A31" t="str">
        <f>'Azure Calculations'!F31</f>
        <v>MAD-CP-REG</v>
      </c>
      <c r="B31" t="str">
        <f>DW_Fact_CL_Pricing_Calculations_Report[[#This Row],[Prod_ID]]</f>
        <v>68</v>
      </c>
      <c r="C31" t="str">
        <f>DW_Fact_CL_Pricing_Calculations_Report[[#This Row],[Vend_ID]]</f>
        <v>CPREG</v>
      </c>
      <c r="D31">
        <f>DW_Fact_CL_Pricing_Calculations_Report[[#This Row],[CardlockSiteCost_WPROP]]</f>
        <v>4.5328999999999997</v>
      </c>
      <c r="E31">
        <f>DW_Fact_CL_Pricing_Calculations_Report[[#This Row],[NewCardlockSiteCost]]</f>
        <v>4.5328999999999997</v>
      </c>
      <c r="F31">
        <f>DW_Fact_CL_Pricing_Calculations_Report[[#This Row],[Change]]</f>
        <v>4.6021000000000001</v>
      </c>
      <c r="G31">
        <f>DW_Fact_CL_Pricing_Calculations_Report[[#This Row],[FuelPricesDtl_Price]]</f>
        <v>4.6021000000000001</v>
      </c>
      <c r="H31">
        <f>DW_Fact_CL_Pricing_Calculations_Report[[#This Row],[NewTable1]]</f>
        <v>4.6021000000000001</v>
      </c>
      <c r="I31">
        <f>DW_Fact_CL_Pricing_Calculations_Report[[#This Row],[Tax]]</f>
        <v>0.24690000000000001</v>
      </c>
      <c r="J31">
        <f>DW_Fact_CL_Pricing_Calculations_Report[[#This Row],[NewTable1wTax]]</f>
        <v>4.8490000000000002</v>
      </c>
      <c r="K31">
        <f>DW_Fact_CL_Pricing_Calculations_Report[[#This Row],[Prop]]</f>
        <v>0.20250000000000001</v>
      </c>
      <c r="L31" t="str">
        <f>DW_Fact_CL_Pricing_Calculations_Report[[#This Row],[Prod_Freight_Class]]</f>
        <v>D</v>
      </c>
      <c r="M31" s="36">
        <f>DW_Fact_CL_Pricing_Calculations_Report[[#This Row],[Table_Load_Date]]</f>
        <v>44881</v>
      </c>
      <c r="N31" t="str">
        <f>DW_Fact_CL_Pricing_Calculations_Report[[#This Row],[Company]]</f>
        <v>1</v>
      </c>
      <c r="O31" t="str">
        <f>DW_Fact_CL_Pricing_Calculations_Report[[#This Row],[InvTerminalWAC]]</f>
        <v>CP-MAD-WAC</v>
      </c>
      <c r="P31" s="36">
        <f>DW_Fact_CL_Pricing_Calculations_Report[[#This Row],[Table_Load_Date]]</f>
        <v>44881</v>
      </c>
      <c r="Q31" t="str">
        <f>DW_Fact_CL_Pricing_Calculations_Report[[#This Row],[Prod_Freight_Class]]</f>
        <v>D</v>
      </c>
      <c r="R31">
        <f>DW_Fact_CL_Pricing_Calculations_Report[[#This Row],[ReplacementCost]]</f>
        <v>4.2794999999999996</v>
      </c>
      <c r="S31">
        <f>DW_Fact_CL_Pricing_Calculations_Report[[#This Row],[RegionWeightedAverageCost]]</f>
        <v>4.4725333999999997</v>
      </c>
      <c r="T31">
        <f>DW_Fact_CL_Pricing_Calculations_Report[[#This Row],[Prop]]</f>
        <v>0.20250000000000001</v>
      </c>
      <c r="U31">
        <f>DW_Fact_CL_Pricing_Calculations_Report[[#This Row],[CardlockSiteCost]]</f>
        <v>4.5328999999999997</v>
      </c>
      <c r="V31">
        <f>DW_Fact_CL_Pricing_Calculations_Report[[#This Row],[NewCardlockSiteCost]]</f>
        <v>4.5328999999999997</v>
      </c>
      <c r="W31" t="str">
        <f>DW_Fact_CL_Pricing_Calculations_Report[[#This Row],[Prod_ID]]</f>
        <v>68</v>
      </c>
    </row>
    <row r="32" spans="1:23" x14ac:dyDescent="0.25">
      <c r="A32" t="str">
        <f>'Azure Calculations'!F32</f>
        <v>MAD-CP-REG</v>
      </c>
      <c r="B32" t="str">
        <f>DW_Fact_CL_Pricing_Calculations_Report[[#This Row],[Prod_ID]]</f>
        <v>69</v>
      </c>
      <c r="C32" t="str">
        <f>DW_Fact_CL_Pricing_Calculations_Report[[#This Row],[Vend_ID]]</f>
        <v>CPREG</v>
      </c>
      <c r="D32">
        <f>DW_Fact_CL_Pricing_Calculations_Report[[#This Row],[CardlockSiteCost_WPROP]]</f>
        <v>4.5355999999999996</v>
      </c>
      <c r="E32">
        <f>DW_Fact_CL_Pricing_Calculations_Report[[#This Row],[NewCardlockSiteCost]]</f>
        <v>4.5355999999999996</v>
      </c>
      <c r="F32">
        <f>DW_Fact_CL_Pricing_Calculations_Report[[#This Row],[Change]]</f>
        <v>4.6021000000000001</v>
      </c>
      <c r="G32">
        <f>DW_Fact_CL_Pricing_Calculations_Report[[#This Row],[FuelPricesDtl_Price]]</f>
        <v>4.6021000000000001</v>
      </c>
      <c r="H32">
        <f>DW_Fact_CL_Pricing_Calculations_Report[[#This Row],[NewTable1]]</f>
        <v>4.6021000000000001</v>
      </c>
      <c r="I32">
        <f>DW_Fact_CL_Pricing_Calculations_Report[[#This Row],[Tax]]</f>
        <v>0.24690000000000001</v>
      </c>
      <c r="J32">
        <f>DW_Fact_CL_Pricing_Calculations_Report[[#This Row],[NewTable1wTax]]</f>
        <v>4.8490000000000002</v>
      </c>
      <c r="K32">
        <f>DW_Fact_CL_Pricing_Calculations_Report[[#This Row],[Prop]]</f>
        <v>0.20250000000000001</v>
      </c>
      <c r="L32" t="str">
        <f>DW_Fact_CL_Pricing_Calculations_Report[[#This Row],[Prod_Freight_Class]]</f>
        <v>D</v>
      </c>
      <c r="M32" s="36">
        <f>DW_Fact_CL_Pricing_Calculations_Report[[#This Row],[Table_Load_Date]]</f>
        <v>44881</v>
      </c>
      <c r="N32" t="str">
        <f>DW_Fact_CL_Pricing_Calculations_Report[[#This Row],[Company]]</f>
        <v>1</v>
      </c>
      <c r="O32" t="str">
        <f>DW_Fact_CL_Pricing_Calculations_Report[[#This Row],[InvTerminalWAC]]</f>
        <v>CP-MAD-WAC</v>
      </c>
      <c r="P32" s="36">
        <f>DW_Fact_CL_Pricing_Calculations_Report[[#This Row],[Table_Load_Date]]</f>
        <v>44881</v>
      </c>
      <c r="Q32" t="str">
        <f>DW_Fact_CL_Pricing_Calculations_Report[[#This Row],[Prod_Freight_Class]]</f>
        <v>D</v>
      </c>
      <c r="R32">
        <f>DW_Fact_CL_Pricing_Calculations_Report[[#This Row],[ReplacementCost]]</f>
        <v>4.2821999999999996</v>
      </c>
      <c r="S32">
        <f>DW_Fact_CL_Pricing_Calculations_Report[[#This Row],[RegionWeightedAverageCost]]</f>
        <v>4.2587076000000001</v>
      </c>
      <c r="T32">
        <f>DW_Fact_CL_Pricing_Calculations_Report[[#This Row],[Prop]]</f>
        <v>0.20250000000000001</v>
      </c>
      <c r="U32">
        <f>DW_Fact_CL_Pricing_Calculations_Report[[#This Row],[CardlockSiteCost]]</f>
        <v>4.5355999999999996</v>
      </c>
      <c r="V32">
        <f>DW_Fact_CL_Pricing_Calculations_Report[[#This Row],[NewCardlockSiteCost]]</f>
        <v>4.5355999999999996</v>
      </c>
      <c r="W32" t="str">
        <f>DW_Fact_CL_Pricing_Calculations_Report[[#This Row],[Prod_ID]]</f>
        <v>69</v>
      </c>
    </row>
    <row r="33" spans="1:23" x14ac:dyDescent="0.25">
      <c r="A33" t="str">
        <f>'Azure Calculations'!F33</f>
        <v>MAD-CP-REG</v>
      </c>
      <c r="B33" t="str">
        <f>DW_Fact_CL_Pricing_Calculations_Report[[#This Row],[Prod_ID]]</f>
        <v>9</v>
      </c>
      <c r="C33" t="str">
        <f>DW_Fact_CL_Pricing_Calculations_Report[[#This Row],[Vend_ID]]</f>
        <v>CPREG</v>
      </c>
      <c r="D33">
        <f>DW_Fact_CL_Pricing_Calculations_Report[[#This Row],[CardlockSiteCost_WPROP]]</f>
        <v>4.1161000000000003</v>
      </c>
      <c r="E33">
        <f>DW_Fact_CL_Pricing_Calculations_Report[[#This Row],[NewCardlockSiteCost]]</f>
        <v>4.1161000000000003</v>
      </c>
      <c r="F33">
        <f>DW_Fact_CL_Pricing_Calculations_Report[[#This Row],[Change]]</f>
        <v>4.8921999999999999</v>
      </c>
      <c r="G33">
        <f>DW_Fact_CL_Pricing_Calculations_Report[[#This Row],[FuelPricesDtl_Price]]</f>
        <v>4.8921999999999999</v>
      </c>
      <c r="H33">
        <f>DW_Fact_CL_Pricing_Calculations_Report[[#This Row],[NewTable1]]</f>
        <v>4.8921999999999999</v>
      </c>
      <c r="I33">
        <f>DW_Fact_CL_Pricing_Calculations_Report[[#This Row],[Tax]]</f>
        <v>0.54590000000000005</v>
      </c>
      <c r="J33">
        <f>DW_Fact_CL_Pricing_Calculations_Report[[#This Row],[NewTable1wTax]]</f>
        <v>5.4381000000000004</v>
      </c>
      <c r="K33">
        <f>DW_Fact_CL_Pricing_Calculations_Report[[#This Row],[Prop]]</f>
        <v>0.35249999999999998</v>
      </c>
      <c r="L33" t="str">
        <f>DW_Fact_CL_Pricing_Calculations_Report[[#This Row],[Prod_Freight_Class]]</f>
        <v>G</v>
      </c>
      <c r="M33" s="36">
        <f>DW_Fact_CL_Pricing_Calculations_Report[[#This Row],[Table_Load_Date]]</f>
        <v>44881</v>
      </c>
      <c r="N33" t="str">
        <f>DW_Fact_CL_Pricing_Calculations_Report[[#This Row],[Company]]</f>
        <v>1</v>
      </c>
      <c r="O33" t="str">
        <f>DW_Fact_CL_Pricing_Calculations_Report[[#This Row],[InvTerminalWAC]]</f>
        <v>CP-MAD-WAC</v>
      </c>
      <c r="P33" s="36">
        <f>DW_Fact_CL_Pricing_Calculations_Report[[#This Row],[Table_Load_Date]]</f>
        <v>44881</v>
      </c>
      <c r="Q33" t="str">
        <f>DW_Fact_CL_Pricing_Calculations_Report[[#This Row],[Prod_Freight_Class]]</f>
        <v>G</v>
      </c>
      <c r="R33">
        <f>DW_Fact_CL_Pricing_Calculations_Report[[#This Row],[ReplacementCost]]</f>
        <v>3.6032999999999999</v>
      </c>
      <c r="S33">
        <f>DW_Fact_CL_Pricing_Calculations_Report[[#This Row],[RegionWeightedAverageCost]]</f>
        <v>4.5493522999999998</v>
      </c>
      <c r="T33">
        <f>DW_Fact_CL_Pricing_Calculations_Report[[#This Row],[Prop]]</f>
        <v>0.35249999999999998</v>
      </c>
      <c r="U33">
        <f>DW_Fact_CL_Pricing_Calculations_Report[[#This Row],[CardlockSiteCost]]</f>
        <v>4.1161000000000003</v>
      </c>
      <c r="V33">
        <f>DW_Fact_CL_Pricing_Calculations_Report[[#This Row],[NewCardlockSiteCost]]</f>
        <v>4.1161000000000003</v>
      </c>
      <c r="W33" t="str">
        <f>DW_Fact_CL_Pricing_Calculations_Report[[#This Row],[Prod_ID]]</f>
        <v>9</v>
      </c>
    </row>
    <row r="34" spans="1:23" x14ac:dyDescent="0.25">
      <c r="A34" t="str">
        <f>'Azure Calculations'!F34</f>
        <v>PDX-CP-REG</v>
      </c>
      <c r="B34" t="str">
        <f>DW_Fact_CL_Pricing_Calculations_Report[[#This Row],[Prod_ID]]</f>
        <v>20</v>
      </c>
      <c r="C34" t="str">
        <f>DW_Fact_CL_Pricing_Calculations_Report[[#This Row],[Vend_ID]]</f>
        <v>CPREG</v>
      </c>
      <c r="D34">
        <f>DW_Fact_CL_Pricing_Calculations_Report[[#This Row],[CardlockSiteCost_WPROP]]</f>
        <v>2.5790000000000002</v>
      </c>
      <c r="E34">
        <f>DW_Fact_CL_Pricing_Calculations_Report[[#This Row],[NewCardlockSiteCost]]</f>
        <v>3.5207000000000002</v>
      </c>
      <c r="F34">
        <f>DW_Fact_CL_Pricing_Calculations_Report[[#This Row],[Change]]</f>
        <v>4.149</v>
      </c>
      <c r="G34">
        <f>DW_Fact_CL_Pricing_Calculations_Report[[#This Row],[FuelPricesDtl_Price]]</f>
        <v>4.149</v>
      </c>
      <c r="H34">
        <f>DW_Fact_CL_Pricing_Calculations_Report[[#This Row],[NewTable1]]</f>
        <v>4.149</v>
      </c>
      <c r="I34">
        <f>DW_Fact_CL_Pricing_Calculations_Report[[#This Row],[Tax]]</f>
        <v>0</v>
      </c>
      <c r="J34">
        <f>DW_Fact_CL_Pricing_Calculations_Report[[#This Row],[NewTable1wTax]]</f>
        <v>4.149</v>
      </c>
      <c r="K34">
        <f>DW_Fact_CL_Pricing_Calculations_Report[[#This Row],[Prop]]</f>
        <v>0</v>
      </c>
      <c r="L34" t="str">
        <f>DW_Fact_CL_Pricing_Calculations_Report[[#This Row],[Prod_Freight_Class]]</f>
        <v>F</v>
      </c>
      <c r="M34" s="36">
        <f>DW_Fact_CL_Pricing_Calculations_Report[[#This Row],[Table_Load_Date]]</f>
        <v>44881</v>
      </c>
      <c r="N34" t="str">
        <f>DW_Fact_CL_Pricing_Calculations_Report[[#This Row],[Company]]</f>
        <v>1</v>
      </c>
      <c r="O34" t="str">
        <f>DW_Fact_CL_Pricing_Calculations_Report[[#This Row],[InvTerminalWAC]]</f>
        <v>CP-PDX-WAC</v>
      </c>
      <c r="P34" s="36">
        <f>DW_Fact_CL_Pricing_Calculations_Report[[#This Row],[Table_Load_Date]]</f>
        <v>44881</v>
      </c>
      <c r="Q34" t="str">
        <f>DW_Fact_CL_Pricing_Calculations_Report[[#This Row],[Prod_Freight_Class]]</f>
        <v>F</v>
      </c>
      <c r="R34">
        <f>DW_Fact_CL_Pricing_Calculations_Report[[#This Row],[ReplacementCost]]</f>
        <v>0</v>
      </c>
      <c r="S34">
        <f>DW_Fact_CL_Pricing_Calculations_Report[[#This Row],[RegionWeightedAverageCost]]</f>
        <v>2.0142636999999999</v>
      </c>
      <c r="T34">
        <f>DW_Fact_CL_Pricing_Calculations_Report[[#This Row],[Prop]]</f>
        <v>0</v>
      </c>
      <c r="U34">
        <f>DW_Fact_CL_Pricing_Calculations_Report[[#This Row],[CardlockSiteCost]]</f>
        <v>2.5790000000000002</v>
      </c>
      <c r="V34">
        <f>DW_Fact_CL_Pricing_Calculations_Report[[#This Row],[NewCardlockSiteCost]]</f>
        <v>3.5207000000000002</v>
      </c>
      <c r="W34" t="str">
        <f>DW_Fact_CL_Pricing_Calculations_Report[[#This Row],[Prod_ID]]</f>
        <v>20</v>
      </c>
    </row>
    <row r="35" spans="1:23" x14ac:dyDescent="0.25">
      <c r="A35" t="str">
        <f>'Azure Calculations'!F35</f>
        <v>PDX-CP-REG</v>
      </c>
      <c r="B35" t="str">
        <f>DW_Fact_CL_Pricing_Calculations_Report[[#This Row],[Prod_ID]]</f>
        <v>32</v>
      </c>
      <c r="C35" t="str">
        <f>DW_Fact_CL_Pricing_Calculations_Report[[#This Row],[Vend_ID]]</f>
        <v>CPREG</v>
      </c>
      <c r="D35">
        <f>DW_Fact_CL_Pricing_Calculations_Report[[#This Row],[CardlockSiteCost_WPROP]]</f>
        <v>3.4306000000000001</v>
      </c>
      <c r="E35">
        <f>DW_Fact_CL_Pricing_Calculations_Report[[#This Row],[NewCardlockSiteCost]]</f>
        <v>3.4306000000000001</v>
      </c>
      <c r="F35">
        <f>DW_Fact_CL_Pricing_Calculations_Report[[#This Row],[Change]]</f>
        <v>4.6222000000000003</v>
      </c>
      <c r="G35">
        <f>DW_Fact_CL_Pricing_Calculations_Report[[#This Row],[FuelPricesDtl_Price]]</f>
        <v>4.6222000000000003</v>
      </c>
      <c r="H35">
        <f>DW_Fact_CL_Pricing_Calculations_Report[[#This Row],[NewTable1]]</f>
        <v>4.6222000000000003</v>
      </c>
      <c r="I35">
        <f>DW_Fact_CL_Pricing_Calculations_Report[[#This Row],[Tax]]</f>
        <v>0.54590000000000005</v>
      </c>
      <c r="J35">
        <f>DW_Fact_CL_Pricing_Calculations_Report[[#This Row],[NewTable1wTax]]</f>
        <v>5.1681000000000008</v>
      </c>
      <c r="K35">
        <f>DW_Fact_CL_Pricing_Calculations_Report[[#This Row],[Prop]]</f>
        <v>0.35249999999999998</v>
      </c>
      <c r="L35" t="str">
        <f>DW_Fact_CL_Pricing_Calculations_Report[[#This Row],[Prod_Freight_Class]]</f>
        <v>G</v>
      </c>
      <c r="M35" s="36">
        <f>DW_Fact_CL_Pricing_Calculations_Report[[#This Row],[Table_Load_Date]]</f>
        <v>44881</v>
      </c>
      <c r="N35" t="str">
        <f>DW_Fact_CL_Pricing_Calculations_Report[[#This Row],[Company]]</f>
        <v>1</v>
      </c>
      <c r="O35" t="str">
        <f>DW_Fact_CL_Pricing_Calculations_Report[[#This Row],[InvTerminalWAC]]</f>
        <v>CP-PDX-WAC</v>
      </c>
      <c r="P35" s="36">
        <f>DW_Fact_CL_Pricing_Calculations_Report[[#This Row],[Table_Load_Date]]</f>
        <v>44881</v>
      </c>
      <c r="Q35" t="str">
        <f>DW_Fact_CL_Pricing_Calculations_Report[[#This Row],[Prod_Freight_Class]]</f>
        <v>G</v>
      </c>
      <c r="R35">
        <f>DW_Fact_CL_Pricing_Calculations_Report[[#This Row],[ReplacementCost]]</f>
        <v>2.9136299999999999</v>
      </c>
      <c r="S35">
        <f>DW_Fact_CL_Pricing_Calculations_Report[[#This Row],[RegionWeightedAverageCost]]</f>
        <v>3.0052789999999998</v>
      </c>
      <c r="T35">
        <f>DW_Fact_CL_Pricing_Calculations_Report[[#This Row],[Prop]]</f>
        <v>0.35249999999999998</v>
      </c>
      <c r="U35">
        <f>DW_Fact_CL_Pricing_Calculations_Report[[#This Row],[CardlockSiteCost]]</f>
        <v>3.4306000000000001</v>
      </c>
      <c r="V35">
        <f>DW_Fact_CL_Pricing_Calculations_Report[[#This Row],[NewCardlockSiteCost]]</f>
        <v>3.4306000000000001</v>
      </c>
      <c r="W35" t="str">
        <f>DW_Fact_CL_Pricing_Calculations_Report[[#This Row],[Prod_ID]]</f>
        <v>32</v>
      </c>
    </row>
    <row r="36" spans="1:23" x14ac:dyDescent="0.25">
      <c r="A36" t="str">
        <f>'Azure Calculations'!F36</f>
        <v>PDX-CP-REG</v>
      </c>
      <c r="B36" t="str">
        <f>DW_Fact_CL_Pricing_Calculations_Report[[#This Row],[Prod_ID]]</f>
        <v>43</v>
      </c>
      <c r="C36" t="str">
        <f>DW_Fact_CL_Pricing_Calculations_Report[[#This Row],[Vend_ID]]</f>
        <v>CPREG</v>
      </c>
      <c r="D36">
        <f>DW_Fact_CL_Pricing_Calculations_Report[[#This Row],[CardlockSiteCost_WPROP]]</f>
        <v>4.4798</v>
      </c>
      <c r="E36">
        <f>DW_Fact_CL_Pricing_Calculations_Report[[#This Row],[NewCardlockSiteCost]]</f>
        <v>4.4798</v>
      </c>
      <c r="F36">
        <f>DW_Fact_CL_Pricing_Calculations_Report[[#This Row],[Change]]</f>
        <v>5.1721000000000004</v>
      </c>
      <c r="G36">
        <f>DW_Fact_CL_Pricing_Calculations_Report[[#This Row],[FuelPricesDtl_Price]]</f>
        <v>5.1721000000000004</v>
      </c>
      <c r="H36">
        <f>DW_Fact_CL_Pricing_Calculations_Report[[#This Row],[NewTable1]]</f>
        <v>5.1721000000000004</v>
      </c>
      <c r="I36">
        <f>DW_Fact_CL_Pricing_Calculations_Report[[#This Row],[Tax]]</f>
        <v>0.24690000000000001</v>
      </c>
      <c r="J36">
        <f>DW_Fact_CL_Pricing_Calculations_Report[[#This Row],[NewTable1wTax]]</f>
        <v>5.4190000000000005</v>
      </c>
      <c r="K36">
        <f>DW_Fact_CL_Pricing_Calculations_Report[[#This Row],[Prop]]</f>
        <v>0.20250000000000001</v>
      </c>
      <c r="L36" t="str">
        <f>DW_Fact_CL_Pricing_Calculations_Report[[#This Row],[Prod_Freight_Class]]</f>
        <v>D</v>
      </c>
      <c r="M36" s="36">
        <f>DW_Fact_CL_Pricing_Calculations_Report[[#This Row],[Table_Load_Date]]</f>
        <v>44881</v>
      </c>
      <c r="N36" t="str">
        <f>DW_Fact_CL_Pricing_Calculations_Report[[#This Row],[Company]]</f>
        <v>1</v>
      </c>
      <c r="O36" t="str">
        <f>DW_Fact_CL_Pricing_Calculations_Report[[#This Row],[InvTerminalWAC]]</f>
        <v>CP-PDX-WAC</v>
      </c>
      <c r="P36" s="36">
        <f>DW_Fact_CL_Pricing_Calculations_Report[[#This Row],[Table_Load_Date]]</f>
        <v>44881</v>
      </c>
      <c r="Q36" t="str">
        <f>DW_Fact_CL_Pricing_Calculations_Report[[#This Row],[Prod_Freight_Class]]</f>
        <v>D</v>
      </c>
      <c r="R36">
        <f>DW_Fact_CL_Pricing_Calculations_Report[[#This Row],[ReplacementCost]]</f>
        <v>4.2232000000000003</v>
      </c>
      <c r="S36">
        <f>DW_Fact_CL_Pricing_Calculations_Report[[#This Row],[RegionWeightedAverageCost]]</f>
        <v>4.1885924000000001</v>
      </c>
      <c r="T36">
        <f>DW_Fact_CL_Pricing_Calculations_Report[[#This Row],[Prop]]</f>
        <v>0.20250000000000001</v>
      </c>
      <c r="U36">
        <f>DW_Fact_CL_Pricing_Calculations_Report[[#This Row],[CardlockSiteCost]]</f>
        <v>4.4798</v>
      </c>
      <c r="V36">
        <f>DW_Fact_CL_Pricing_Calculations_Report[[#This Row],[NewCardlockSiteCost]]</f>
        <v>4.4798</v>
      </c>
      <c r="W36" t="str">
        <f>DW_Fact_CL_Pricing_Calculations_Report[[#This Row],[Prod_ID]]</f>
        <v>43</v>
      </c>
    </row>
    <row r="37" spans="1:23" x14ac:dyDescent="0.25">
      <c r="A37" t="str">
        <f>'Azure Calculations'!F37</f>
        <v>PDX-CP-REG</v>
      </c>
      <c r="B37" t="str">
        <f>DW_Fact_CL_Pricing_Calculations_Report[[#This Row],[Prod_ID]]</f>
        <v>68</v>
      </c>
      <c r="C37" t="str">
        <f>DW_Fact_CL_Pricing_Calculations_Report[[#This Row],[Vend_ID]]</f>
        <v>CPREG</v>
      </c>
      <c r="D37">
        <f>DW_Fact_CL_Pricing_Calculations_Report[[#This Row],[CardlockSiteCost_WPROP]]</f>
        <v>4.4446000000000003</v>
      </c>
      <c r="E37">
        <f>DW_Fact_CL_Pricing_Calculations_Report[[#This Row],[NewCardlockSiteCost]]</f>
        <v>4.4446000000000003</v>
      </c>
      <c r="F37">
        <f>DW_Fact_CL_Pricing_Calculations_Report[[#This Row],[Change]]</f>
        <v>5.0121000000000002</v>
      </c>
      <c r="G37">
        <f>DW_Fact_CL_Pricing_Calculations_Report[[#This Row],[FuelPricesDtl_Price]]</f>
        <v>5.0121000000000002</v>
      </c>
      <c r="H37">
        <f>DW_Fact_CL_Pricing_Calculations_Report[[#This Row],[NewTable1]]</f>
        <v>5.0121000000000002</v>
      </c>
      <c r="I37">
        <f>DW_Fact_CL_Pricing_Calculations_Report[[#This Row],[Tax]]</f>
        <v>0.24690000000000001</v>
      </c>
      <c r="J37">
        <f>DW_Fact_CL_Pricing_Calculations_Report[[#This Row],[NewTable1wTax]]</f>
        <v>5.2590000000000003</v>
      </c>
      <c r="K37">
        <f>DW_Fact_CL_Pricing_Calculations_Report[[#This Row],[Prop]]</f>
        <v>0.20250000000000001</v>
      </c>
      <c r="L37" t="str">
        <f>DW_Fact_CL_Pricing_Calculations_Report[[#This Row],[Prod_Freight_Class]]</f>
        <v>D</v>
      </c>
      <c r="M37" s="36">
        <f>DW_Fact_CL_Pricing_Calculations_Report[[#This Row],[Table_Load_Date]]</f>
        <v>44881</v>
      </c>
      <c r="N37" t="str">
        <f>DW_Fact_CL_Pricing_Calculations_Report[[#This Row],[Company]]</f>
        <v>1</v>
      </c>
      <c r="O37" t="str">
        <f>DW_Fact_CL_Pricing_Calculations_Report[[#This Row],[InvTerminalWAC]]</f>
        <v>CP-PDX-WAC</v>
      </c>
      <c r="P37" s="36">
        <f>DW_Fact_CL_Pricing_Calculations_Report[[#This Row],[Table_Load_Date]]</f>
        <v>44881</v>
      </c>
      <c r="Q37" t="str">
        <f>DW_Fact_CL_Pricing_Calculations_Report[[#This Row],[Prod_Freight_Class]]</f>
        <v>D</v>
      </c>
      <c r="R37">
        <f>DW_Fact_CL_Pricing_Calculations_Report[[#This Row],[ReplacementCost]]</f>
        <v>4.1879999999999997</v>
      </c>
      <c r="S37">
        <f>DW_Fact_CL_Pricing_Calculations_Report[[#This Row],[RegionWeightedAverageCost]]</f>
        <v>4.2035543000000004</v>
      </c>
      <c r="T37">
        <f>DW_Fact_CL_Pricing_Calculations_Report[[#This Row],[Prop]]</f>
        <v>0.20250000000000001</v>
      </c>
      <c r="U37">
        <f>DW_Fact_CL_Pricing_Calculations_Report[[#This Row],[CardlockSiteCost]]</f>
        <v>4.4446000000000003</v>
      </c>
      <c r="V37">
        <f>DW_Fact_CL_Pricing_Calculations_Report[[#This Row],[NewCardlockSiteCost]]</f>
        <v>4.4446000000000003</v>
      </c>
      <c r="W37" t="str">
        <f>DW_Fact_CL_Pricing_Calculations_Report[[#This Row],[Prod_ID]]</f>
        <v>68</v>
      </c>
    </row>
    <row r="38" spans="1:23" x14ac:dyDescent="0.25">
      <c r="A38" t="str">
        <f>'Azure Calculations'!F38</f>
        <v>PDX-CP-REG</v>
      </c>
      <c r="B38" t="str">
        <f>DW_Fact_CL_Pricing_Calculations_Report[[#This Row],[Prod_ID]]</f>
        <v>69</v>
      </c>
      <c r="C38" t="str">
        <f>DW_Fact_CL_Pricing_Calculations_Report[[#This Row],[Vend_ID]]</f>
        <v>CPREG</v>
      </c>
      <c r="D38">
        <f>DW_Fact_CL_Pricing_Calculations_Report[[#This Row],[CardlockSiteCost_WPROP]]</f>
        <v>4.4473000000000003</v>
      </c>
      <c r="E38">
        <f>DW_Fact_CL_Pricing_Calculations_Report[[#This Row],[NewCardlockSiteCost]]</f>
        <v>4.4473000000000003</v>
      </c>
      <c r="F38">
        <f>DW_Fact_CL_Pricing_Calculations_Report[[#This Row],[Change]]</f>
        <v>5.0521000000000003</v>
      </c>
      <c r="G38">
        <f>DW_Fact_CL_Pricing_Calculations_Report[[#This Row],[FuelPricesDtl_Price]]</f>
        <v>5.0521000000000003</v>
      </c>
      <c r="H38">
        <f>DW_Fact_CL_Pricing_Calculations_Report[[#This Row],[NewTable1]]</f>
        <v>5.0521000000000003</v>
      </c>
      <c r="I38">
        <f>DW_Fact_CL_Pricing_Calculations_Report[[#This Row],[Tax]]</f>
        <v>0.24690000000000001</v>
      </c>
      <c r="J38">
        <f>DW_Fact_CL_Pricing_Calculations_Report[[#This Row],[NewTable1wTax]]</f>
        <v>5.2990000000000004</v>
      </c>
      <c r="K38">
        <f>DW_Fact_CL_Pricing_Calculations_Report[[#This Row],[Prop]]</f>
        <v>0.20250000000000001</v>
      </c>
      <c r="L38" t="str">
        <f>DW_Fact_CL_Pricing_Calculations_Report[[#This Row],[Prod_Freight_Class]]</f>
        <v>D</v>
      </c>
      <c r="M38" s="36">
        <f>DW_Fact_CL_Pricing_Calculations_Report[[#This Row],[Table_Load_Date]]</f>
        <v>44881</v>
      </c>
      <c r="N38" t="str">
        <f>DW_Fact_CL_Pricing_Calculations_Report[[#This Row],[Company]]</f>
        <v>1</v>
      </c>
      <c r="O38" t="str">
        <f>DW_Fact_CL_Pricing_Calculations_Report[[#This Row],[InvTerminalWAC]]</f>
        <v>CP-PDX-WAC</v>
      </c>
      <c r="P38" s="36">
        <f>DW_Fact_CL_Pricing_Calculations_Report[[#This Row],[Table_Load_Date]]</f>
        <v>44881</v>
      </c>
      <c r="Q38" t="str">
        <f>DW_Fact_CL_Pricing_Calculations_Report[[#This Row],[Prod_Freight_Class]]</f>
        <v>D</v>
      </c>
      <c r="R38">
        <f>DW_Fact_CL_Pricing_Calculations_Report[[#This Row],[ReplacementCost]]</f>
        <v>4.1906999999999996</v>
      </c>
      <c r="S38">
        <f>DW_Fact_CL_Pricing_Calculations_Report[[#This Row],[RegionWeightedAverageCost]]</f>
        <v>1.7946428999999999</v>
      </c>
      <c r="T38">
        <f>DW_Fact_CL_Pricing_Calculations_Report[[#This Row],[Prop]]</f>
        <v>0.20250000000000001</v>
      </c>
      <c r="U38">
        <f>DW_Fact_CL_Pricing_Calculations_Report[[#This Row],[CardlockSiteCost]]</f>
        <v>4.4473000000000003</v>
      </c>
      <c r="V38">
        <f>DW_Fact_CL_Pricing_Calculations_Report[[#This Row],[NewCardlockSiteCost]]</f>
        <v>4.4473000000000003</v>
      </c>
      <c r="W38" t="str">
        <f>DW_Fact_CL_Pricing_Calculations_Report[[#This Row],[Prod_ID]]</f>
        <v>69</v>
      </c>
    </row>
    <row r="39" spans="1:23" x14ac:dyDescent="0.25">
      <c r="A39" t="str">
        <f>'Azure Calculations'!F39</f>
        <v>PDX-CP-REG</v>
      </c>
      <c r="B39" t="str">
        <f>DW_Fact_CL_Pricing_Calculations_Report[[#This Row],[Prod_ID]]</f>
        <v>9</v>
      </c>
      <c r="C39" t="str">
        <f>DW_Fact_CL_Pricing_Calculations_Report[[#This Row],[Vend_ID]]</f>
        <v>CPREG</v>
      </c>
      <c r="D39">
        <f>DW_Fact_CL_Pricing_Calculations_Report[[#This Row],[CardlockSiteCost_WPROP]]</f>
        <v>4.0393999999999997</v>
      </c>
      <c r="E39">
        <f>DW_Fact_CL_Pricing_Calculations_Report[[#This Row],[NewCardlockSiteCost]]</f>
        <v>4.0393999999999997</v>
      </c>
      <c r="F39">
        <f>DW_Fact_CL_Pricing_Calculations_Report[[#This Row],[Change]]</f>
        <v>5.8221999999999996</v>
      </c>
      <c r="G39">
        <f>DW_Fact_CL_Pricing_Calculations_Report[[#This Row],[FuelPricesDtl_Price]]</f>
        <v>5.8221999999999996</v>
      </c>
      <c r="H39">
        <f>DW_Fact_CL_Pricing_Calculations_Report[[#This Row],[NewTable1]]</f>
        <v>5.8222000000000005</v>
      </c>
      <c r="I39">
        <f>DW_Fact_CL_Pricing_Calculations_Report[[#This Row],[Tax]]</f>
        <v>0.54590000000000005</v>
      </c>
      <c r="J39">
        <f>DW_Fact_CL_Pricing_Calculations_Report[[#This Row],[NewTable1wTax]]</f>
        <v>6.3681000000000001</v>
      </c>
      <c r="K39">
        <f>DW_Fact_CL_Pricing_Calculations_Report[[#This Row],[Prop]]</f>
        <v>0.35249999999999998</v>
      </c>
      <c r="L39" t="str">
        <f>DW_Fact_CL_Pricing_Calculations_Report[[#This Row],[Prod_Freight_Class]]</f>
        <v>G</v>
      </c>
      <c r="M39" s="36">
        <f>DW_Fact_CL_Pricing_Calculations_Report[[#This Row],[Table_Load_Date]]</f>
        <v>44881</v>
      </c>
      <c r="N39" t="str">
        <f>DW_Fact_CL_Pricing_Calculations_Report[[#This Row],[Company]]</f>
        <v>1</v>
      </c>
      <c r="O39" t="str">
        <f>DW_Fact_CL_Pricing_Calculations_Report[[#This Row],[InvTerminalWAC]]</f>
        <v>CP-PDX-WAC</v>
      </c>
      <c r="P39" s="36">
        <f>DW_Fact_CL_Pricing_Calculations_Report[[#This Row],[Table_Load_Date]]</f>
        <v>44881</v>
      </c>
      <c r="Q39" t="str">
        <f>DW_Fact_CL_Pricing_Calculations_Report[[#This Row],[Prod_Freight_Class]]</f>
        <v>G</v>
      </c>
      <c r="R39">
        <f>DW_Fact_CL_Pricing_Calculations_Report[[#This Row],[ReplacementCost]]</f>
        <v>3.5224299999999999</v>
      </c>
      <c r="S39">
        <f>DW_Fact_CL_Pricing_Calculations_Report[[#This Row],[RegionWeightedAverageCost]]</f>
        <v>3.7106446000000002</v>
      </c>
      <c r="T39">
        <f>DW_Fact_CL_Pricing_Calculations_Report[[#This Row],[Prop]]</f>
        <v>0.35249999999999998</v>
      </c>
      <c r="U39">
        <f>DW_Fact_CL_Pricing_Calculations_Report[[#This Row],[CardlockSiteCost]]</f>
        <v>4.0393999999999997</v>
      </c>
      <c r="V39">
        <f>DW_Fact_CL_Pricing_Calculations_Report[[#This Row],[NewCardlockSiteCost]]</f>
        <v>4.0393999999999997</v>
      </c>
      <c r="W39" t="str">
        <f>DW_Fact_CL_Pricing_Calculations_Report[[#This Row],[Prod_ID]]</f>
        <v>9</v>
      </c>
    </row>
    <row r="40" spans="1:23" x14ac:dyDescent="0.25">
      <c r="A40" t="str">
        <f>'Azure Calculations'!F40</f>
        <v>PDX-CP-REG</v>
      </c>
      <c r="B40" t="str">
        <f>DW_Fact_CL_Pricing_Calculations_Report[[#This Row],[Prod_ID]]</f>
        <v>MY99</v>
      </c>
      <c r="C40" t="str">
        <f>DW_Fact_CL_Pricing_Calculations_Report[[#This Row],[Vend_ID]]</f>
        <v>CPREG</v>
      </c>
      <c r="D40">
        <f>DW_Fact_CL_Pricing_Calculations_Report[[#This Row],[CardlockSiteCost_WPROP]]</f>
        <v>0</v>
      </c>
      <c r="E40">
        <f>DW_Fact_CL_Pricing_Calculations_Report[[#This Row],[NewCardlockSiteCost]]</f>
        <v>0.18609999999999999</v>
      </c>
      <c r="F40">
        <f>DW_Fact_CL_Pricing_Calculations_Report[[#This Row],[Change]]</f>
        <v>3.2921</v>
      </c>
      <c r="G40">
        <f>DW_Fact_CL_Pricing_Calculations_Report[[#This Row],[FuelPricesDtl_Price]]</f>
        <v>3.2921</v>
      </c>
      <c r="H40">
        <f>DW_Fact_CL_Pricing_Calculations_Report[[#This Row],[NewTable1]]</f>
        <v>3.2921</v>
      </c>
      <c r="I40">
        <f>DW_Fact_CL_Pricing_Calculations_Report[[#This Row],[Tax]]</f>
        <v>0.24690000000000001</v>
      </c>
      <c r="J40">
        <f>DW_Fact_CL_Pricing_Calculations_Report[[#This Row],[NewTable1wTax]]</f>
        <v>3.5390000000000001</v>
      </c>
      <c r="K40">
        <f>DW_Fact_CL_Pricing_Calculations_Report[[#This Row],[Prop]]</f>
        <v>0.20250000000000001</v>
      </c>
      <c r="L40" t="str">
        <f>DW_Fact_CL_Pricing_Calculations_Report[[#This Row],[Prod_Freight_Class]]</f>
        <v>D</v>
      </c>
      <c r="M40" s="36">
        <f>DW_Fact_CL_Pricing_Calculations_Report[[#This Row],[Table_Load_Date]]</f>
        <v>44881</v>
      </c>
      <c r="N40" t="str">
        <f>DW_Fact_CL_Pricing_Calculations_Report[[#This Row],[Company]]</f>
        <v>1</v>
      </c>
      <c r="O40" t="str">
        <f>DW_Fact_CL_Pricing_Calculations_Report[[#This Row],[InvTerminalWAC]]</f>
        <v>CP-PDX-WAC</v>
      </c>
      <c r="P40" s="36">
        <f>DW_Fact_CL_Pricing_Calculations_Report[[#This Row],[Table_Load_Date]]</f>
        <v>44881</v>
      </c>
      <c r="Q40" t="str">
        <f>DW_Fact_CL_Pricing_Calculations_Report[[#This Row],[Prod_Freight_Class]]</f>
        <v>D</v>
      </c>
      <c r="R40">
        <f>DW_Fact_CL_Pricing_Calculations_Report[[#This Row],[ReplacementCost]]</f>
        <v>5.1799999999999999E-2</v>
      </c>
      <c r="S40">
        <f>DW_Fact_CL_Pricing_Calculations_Report[[#This Row],[RegionWeightedAverageCost]]</f>
        <v>0</v>
      </c>
      <c r="T40">
        <f>DW_Fact_CL_Pricing_Calculations_Report[[#This Row],[Prop]]</f>
        <v>0.20250000000000001</v>
      </c>
      <c r="U40">
        <f>DW_Fact_CL_Pricing_Calculations_Report[[#This Row],[CardlockSiteCost]]</f>
        <v>0</v>
      </c>
      <c r="V40">
        <f>DW_Fact_CL_Pricing_Calculations_Report[[#This Row],[NewCardlockSiteCost]]</f>
        <v>0.18609999999999999</v>
      </c>
      <c r="W40" t="str">
        <f>DW_Fact_CL_Pricing_Calculations_Report[[#This Row],[Prod_ID]]</f>
        <v>MY99</v>
      </c>
    </row>
    <row r="41" spans="1:23" x14ac:dyDescent="0.25">
      <c r="A41" t="str">
        <f>'Azure Calculations'!F41</f>
        <v>PDX-CP-REG</v>
      </c>
      <c r="B41" t="str">
        <f>DW_Fact_CL_Pricing_Calculations_Report[[#This Row],[Prod_ID]]</f>
        <v>NR99</v>
      </c>
      <c r="C41" t="str">
        <f>DW_Fact_CL_Pricing_Calculations_Report[[#This Row],[Vend_ID]]</f>
        <v>CPREG</v>
      </c>
      <c r="D41">
        <f>DW_Fact_CL_Pricing_Calculations_Report[[#This Row],[CardlockSiteCost_WPROP]]</f>
        <v>0</v>
      </c>
      <c r="E41">
        <f>DW_Fact_CL_Pricing_Calculations_Report[[#This Row],[NewCardlockSiteCost]]</f>
        <v>3.3725000000000001</v>
      </c>
      <c r="F41">
        <f>DW_Fact_CL_Pricing_Calculations_Report[[#This Row],[Change]]</f>
        <v>3.6320999999999999</v>
      </c>
      <c r="G41">
        <f>DW_Fact_CL_Pricing_Calculations_Report[[#This Row],[FuelPricesDtl_Price]]</f>
        <v>3.6320999999999999</v>
      </c>
      <c r="H41">
        <f>DW_Fact_CL_Pricing_Calculations_Report[[#This Row],[NewTable1]]</f>
        <v>3.6320999999999999</v>
      </c>
      <c r="I41">
        <f>DW_Fact_CL_Pricing_Calculations_Report[[#This Row],[Tax]]</f>
        <v>0.24690000000000001</v>
      </c>
      <c r="J41">
        <f>DW_Fact_CL_Pricing_Calculations_Report[[#This Row],[NewTable1wTax]]</f>
        <v>3.879</v>
      </c>
      <c r="K41">
        <f>DW_Fact_CL_Pricing_Calculations_Report[[#This Row],[Prop]]</f>
        <v>0.20250000000000001</v>
      </c>
      <c r="L41" t="str">
        <f>DW_Fact_CL_Pricing_Calculations_Report[[#This Row],[Prod_Freight_Class]]</f>
        <v>D</v>
      </c>
      <c r="M41" s="36">
        <f>DW_Fact_CL_Pricing_Calculations_Report[[#This Row],[Table_Load_Date]]</f>
        <v>44881</v>
      </c>
      <c r="N41" t="str">
        <f>DW_Fact_CL_Pricing_Calculations_Report[[#This Row],[Company]]</f>
        <v>1</v>
      </c>
      <c r="O41" t="str">
        <f>DW_Fact_CL_Pricing_Calculations_Report[[#This Row],[InvTerminalWAC]]</f>
        <v>CP-PDX-WAC</v>
      </c>
      <c r="P41" s="36">
        <f>DW_Fact_CL_Pricing_Calculations_Report[[#This Row],[Table_Load_Date]]</f>
        <v>44881</v>
      </c>
      <c r="Q41" t="str">
        <f>DW_Fact_CL_Pricing_Calculations_Report[[#This Row],[Prod_Freight_Class]]</f>
        <v>D</v>
      </c>
      <c r="R41">
        <f>DW_Fact_CL_Pricing_Calculations_Report[[#This Row],[ReplacementCost]]</f>
        <v>3.2382</v>
      </c>
      <c r="S41">
        <f>DW_Fact_CL_Pricing_Calculations_Report[[#This Row],[RegionWeightedAverageCost]]</f>
        <v>2.4158129000000002</v>
      </c>
      <c r="T41">
        <f>DW_Fact_CL_Pricing_Calculations_Report[[#This Row],[Prop]]</f>
        <v>0.20250000000000001</v>
      </c>
      <c r="U41">
        <f>DW_Fact_CL_Pricing_Calculations_Report[[#This Row],[CardlockSiteCost]]</f>
        <v>0</v>
      </c>
      <c r="V41">
        <f>DW_Fact_CL_Pricing_Calculations_Report[[#This Row],[NewCardlockSiteCost]]</f>
        <v>3.3725000000000001</v>
      </c>
      <c r="W41" t="str">
        <f>DW_Fact_CL_Pricing_Calculations_Report[[#This Row],[Prod_ID]]</f>
        <v>NR99</v>
      </c>
    </row>
    <row r="42" spans="1:23" x14ac:dyDescent="0.25">
      <c r="A42" t="str">
        <f>'Azure Calculations'!F42</f>
        <v>PDX-CP-REG</v>
      </c>
      <c r="B42" t="str">
        <f>DW_Fact_CL_Pricing_Calculations_Report[[#This Row],[Prod_ID]]</f>
        <v>32</v>
      </c>
      <c r="C42" t="str">
        <f>DW_Fact_CL_Pricing_Calculations_Report[[#This Row],[Vend_ID]]</f>
        <v>CPREG</v>
      </c>
      <c r="D42">
        <f>DW_Fact_CL_Pricing_Calculations_Report[[#This Row],[CardlockSiteCost_WPROP]]</f>
        <v>3.4306000000000001</v>
      </c>
      <c r="E42">
        <f>DW_Fact_CL_Pricing_Calculations_Report[[#This Row],[NewCardlockSiteCost]]</f>
        <v>3.4306000000000001</v>
      </c>
      <c r="F42">
        <f>DW_Fact_CL_Pricing_Calculations_Report[[#This Row],[Change]]</f>
        <v>4.6222000000000003</v>
      </c>
      <c r="G42">
        <f>DW_Fact_CL_Pricing_Calculations_Report[[#This Row],[FuelPricesDtl_Price]]</f>
        <v>4.6222000000000003</v>
      </c>
      <c r="H42">
        <f>DW_Fact_CL_Pricing_Calculations_Report[[#This Row],[NewTable1]]</f>
        <v>4.6222000000000003</v>
      </c>
      <c r="I42">
        <f>DW_Fact_CL_Pricing_Calculations_Report[[#This Row],[Tax]]</f>
        <v>0.54590000000000005</v>
      </c>
      <c r="J42">
        <f>DW_Fact_CL_Pricing_Calculations_Report[[#This Row],[NewTable1wTax]]</f>
        <v>5.1681000000000008</v>
      </c>
      <c r="K42">
        <f>DW_Fact_CL_Pricing_Calculations_Report[[#This Row],[Prop]]</f>
        <v>0.35249999999999998</v>
      </c>
      <c r="L42" t="str">
        <f>DW_Fact_CL_Pricing_Calculations_Report[[#This Row],[Prod_Freight_Class]]</f>
        <v>G</v>
      </c>
      <c r="M42" s="36">
        <f>DW_Fact_CL_Pricing_Calculations_Report[[#This Row],[Table_Load_Date]]</f>
        <v>44881</v>
      </c>
      <c r="N42" t="str">
        <f>DW_Fact_CL_Pricing_Calculations_Report[[#This Row],[Company]]</f>
        <v>1</v>
      </c>
      <c r="O42" t="str">
        <f>DW_Fact_CL_Pricing_Calculations_Report[[#This Row],[InvTerminalWAC]]</f>
        <v>CP-PDX-WAC</v>
      </c>
      <c r="P42" s="36">
        <f>DW_Fact_CL_Pricing_Calculations_Report[[#This Row],[Table_Load_Date]]</f>
        <v>44881</v>
      </c>
      <c r="Q42" t="str">
        <f>DW_Fact_CL_Pricing_Calculations_Report[[#This Row],[Prod_Freight_Class]]</f>
        <v>G</v>
      </c>
      <c r="R42">
        <f>DW_Fact_CL_Pricing_Calculations_Report[[#This Row],[ReplacementCost]]</f>
        <v>2.9169700000000001</v>
      </c>
      <c r="S42">
        <f>DW_Fact_CL_Pricing_Calculations_Report[[#This Row],[RegionWeightedAverageCost]]</f>
        <v>3.0052789999999998</v>
      </c>
      <c r="T42">
        <f>DW_Fact_CL_Pricing_Calculations_Report[[#This Row],[Prop]]</f>
        <v>0.35249999999999998</v>
      </c>
      <c r="U42">
        <f>DW_Fact_CL_Pricing_Calculations_Report[[#This Row],[CardlockSiteCost]]</f>
        <v>3.4306000000000001</v>
      </c>
      <c r="V42">
        <f>DW_Fact_CL_Pricing_Calculations_Report[[#This Row],[NewCardlockSiteCost]]</f>
        <v>3.4306000000000001</v>
      </c>
      <c r="W42" t="str">
        <f>DW_Fact_CL_Pricing_Calculations_Report[[#This Row],[Prod_ID]]</f>
        <v>32</v>
      </c>
    </row>
    <row r="43" spans="1:23" x14ac:dyDescent="0.25">
      <c r="A43" t="str">
        <f>'Azure Calculations'!F43</f>
        <v>PDX-CP-REG</v>
      </c>
      <c r="B43" t="str">
        <f>DW_Fact_CL_Pricing_Calculations_Report[[#This Row],[Prod_ID]]</f>
        <v>68</v>
      </c>
      <c r="C43" t="str">
        <f>DW_Fact_CL_Pricing_Calculations_Report[[#This Row],[Vend_ID]]</f>
        <v>CPREG</v>
      </c>
      <c r="D43">
        <f>DW_Fact_CL_Pricing_Calculations_Report[[#This Row],[CardlockSiteCost_WPROP]]</f>
        <v>4.4446000000000003</v>
      </c>
      <c r="E43">
        <f>DW_Fact_CL_Pricing_Calculations_Report[[#This Row],[NewCardlockSiteCost]]</f>
        <v>4.4446000000000003</v>
      </c>
      <c r="F43">
        <f>DW_Fact_CL_Pricing_Calculations_Report[[#This Row],[Change]]</f>
        <v>5.0121000000000002</v>
      </c>
      <c r="G43">
        <f>DW_Fact_CL_Pricing_Calculations_Report[[#This Row],[FuelPricesDtl_Price]]</f>
        <v>5.0121000000000002</v>
      </c>
      <c r="H43">
        <f>DW_Fact_CL_Pricing_Calculations_Report[[#This Row],[NewTable1]]</f>
        <v>5.0121000000000002</v>
      </c>
      <c r="I43">
        <f>DW_Fact_CL_Pricing_Calculations_Report[[#This Row],[Tax]]</f>
        <v>0.24690000000000001</v>
      </c>
      <c r="J43">
        <f>DW_Fact_CL_Pricing_Calculations_Report[[#This Row],[NewTable1wTax]]</f>
        <v>5.2590000000000003</v>
      </c>
      <c r="K43">
        <f>DW_Fact_CL_Pricing_Calculations_Report[[#This Row],[Prop]]</f>
        <v>0.20250000000000001</v>
      </c>
      <c r="L43" t="str">
        <f>DW_Fact_CL_Pricing_Calculations_Report[[#This Row],[Prod_Freight_Class]]</f>
        <v>D</v>
      </c>
      <c r="M43" s="36">
        <f>DW_Fact_CL_Pricing_Calculations_Report[[#This Row],[Table_Load_Date]]</f>
        <v>44881</v>
      </c>
      <c r="N43" t="str">
        <f>DW_Fact_CL_Pricing_Calculations_Report[[#This Row],[Company]]</f>
        <v>1</v>
      </c>
      <c r="O43" t="str">
        <f>DW_Fact_CL_Pricing_Calculations_Report[[#This Row],[InvTerminalWAC]]</f>
        <v>CP-PDX-WAC</v>
      </c>
      <c r="P43" s="36">
        <f>DW_Fact_CL_Pricing_Calculations_Report[[#This Row],[Table_Load_Date]]</f>
        <v>44881</v>
      </c>
      <c r="Q43" t="str">
        <f>DW_Fact_CL_Pricing_Calculations_Report[[#This Row],[Prod_Freight_Class]]</f>
        <v>D</v>
      </c>
      <c r="R43">
        <f>DW_Fact_CL_Pricing_Calculations_Report[[#This Row],[ReplacementCost]]</f>
        <v>4.1917999999999997</v>
      </c>
      <c r="S43">
        <f>DW_Fact_CL_Pricing_Calculations_Report[[#This Row],[RegionWeightedAverageCost]]</f>
        <v>4.2035543000000004</v>
      </c>
      <c r="T43">
        <f>DW_Fact_CL_Pricing_Calculations_Report[[#This Row],[Prop]]</f>
        <v>0.20250000000000001</v>
      </c>
      <c r="U43">
        <f>DW_Fact_CL_Pricing_Calculations_Report[[#This Row],[CardlockSiteCost]]</f>
        <v>4.4446000000000003</v>
      </c>
      <c r="V43">
        <f>DW_Fact_CL_Pricing_Calculations_Report[[#This Row],[NewCardlockSiteCost]]</f>
        <v>4.4446000000000003</v>
      </c>
      <c r="W43" t="str">
        <f>DW_Fact_CL_Pricing_Calculations_Report[[#This Row],[Prod_ID]]</f>
        <v>68</v>
      </c>
    </row>
    <row r="44" spans="1:23" x14ac:dyDescent="0.25">
      <c r="A44" t="str">
        <f>'Azure Calculations'!F44</f>
        <v>ALB-CP-REG</v>
      </c>
      <c r="B44" t="str">
        <f>DW_Fact_CL_Pricing_Calculations_Report[[#This Row],[Prod_ID]]</f>
        <v>20</v>
      </c>
      <c r="C44" t="str">
        <f>DW_Fact_CL_Pricing_Calculations_Report[[#This Row],[Vend_ID]]</f>
        <v>CPREG</v>
      </c>
      <c r="D44">
        <f>DW_Fact_CL_Pricing_Calculations_Report[[#This Row],[CardlockSiteCost_WPROP]]</f>
        <v>2.6589999999999998</v>
      </c>
      <c r="E44">
        <f>DW_Fact_CL_Pricing_Calculations_Report[[#This Row],[NewCardlockSiteCost]]</f>
        <v>3.5727000000000002</v>
      </c>
      <c r="F44">
        <f>DW_Fact_CL_Pricing_Calculations_Report[[#This Row],[Change]]</f>
        <v>4.149</v>
      </c>
      <c r="G44">
        <f>DW_Fact_CL_Pricing_Calculations_Report[[#This Row],[FuelPricesDtl_Price]]</f>
        <v>4.149</v>
      </c>
      <c r="H44">
        <f>DW_Fact_CL_Pricing_Calculations_Report[[#This Row],[NewTable1]]</f>
        <v>4.149</v>
      </c>
      <c r="I44">
        <f>DW_Fact_CL_Pricing_Calculations_Report[[#This Row],[Tax]]</f>
        <v>0</v>
      </c>
      <c r="J44">
        <f>DW_Fact_CL_Pricing_Calculations_Report[[#This Row],[NewTable1wTax]]</f>
        <v>4.149</v>
      </c>
      <c r="K44">
        <f>DW_Fact_CL_Pricing_Calculations_Report[[#This Row],[Prop]]</f>
        <v>0</v>
      </c>
      <c r="L44" t="str">
        <f>DW_Fact_CL_Pricing_Calculations_Report[[#This Row],[Prod_Freight_Class]]</f>
        <v>F</v>
      </c>
      <c r="M44" s="36">
        <f>DW_Fact_CL_Pricing_Calculations_Report[[#This Row],[Table_Load_Date]]</f>
        <v>44881</v>
      </c>
      <c r="N44" t="str">
        <f>DW_Fact_CL_Pricing_Calculations_Report[[#This Row],[Company]]</f>
        <v>1</v>
      </c>
      <c r="O44" t="str">
        <f>DW_Fact_CL_Pricing_Calculations_Report[[#This Row],[InvTerminalWAC]]</f>
        <v>CP-ALB-WAC</v>
      </c>
      <c r="P44" s="36">
        <f>DW_Fact_CL_Pricing_Calculations_Report[[#This Row],[Table_Load_Date]]</f>
        <v>44881</v>
      </c>
      <c r="Q44" t="str">
        <f>DW_Fact_CL_Pricing_Calculations_Report[[#This Row],[Prod_Freight_Class]]</f>
        <v>F</v>
      </c>
      <c r="R44">
        <f>DW_Fact_CL_Pricing_Calculations_Report[[#This Row],[ReplacementCost]]</f>
        <v>0</v>
      </c>
      <c r="S44">
        <f>DW_Fact_CL_Pricing_Calculations_Report[[#This Row],[RegionWeightedAverageCost]]</f>
        <v>1.8647111999999999</v>
      </c>
      <c r="T44">
        <f>DW_Fact_CL_Pricing_Calculations_Report[[#This Row],[Prop]]</f>
        <v>0</v>
      </c>
      <c r="U44">
        <f>DW_Fact_CL_Pricing_Calculations_Report[[#This Row],[CardlockSiteCost]]</f>
        <v>2.6589999999999998</v>
      </c>
      <c r="V44">
        <f>DW_Fact_CL_Pricing_Calculations_Report[[#This Row],[NewCardlockSiteCost]]</f>
        <v>3.5727000000000002</v>
      </c>
      <c r="W44" t="str">
        <f>DW_Fact_CL_Pricing_Calculations_Report[[#This Row],[Prod_ID]]</f>
        <v>20</v>
      </c>
    </row>
    <row r="45" spans="1:23" x14ac:dyDescent="0.25">
      <c r="A45" t="str">
        <f>'Azure Calculations'!F45</f>
        <v>ALB-CP-REG</v>
      </c>
      <c r="B45" t="str">
        <f>DW_Fact_CL_Pricing_Calculations_Report[[#This Row],[Prod_ID]]</f>
        <v>32</v>
      </c>
      <c r="C45" t="str">
        <f>DW_Fact_CL_Pricing_Calculations_Report[[#This Row],[Vend_ID]]</f>
        <v>CPREG</v>
      </c>
      <c r="D45">
        <f>DW_Fact_CL_Pricing_Calculations_Report[[#This Row],[CardlockSiteCost_WPROP]]</f>
        <v>3.4660000000000002</v>
      </c>
      <c r="E45">
        <f>DW_Fact_CL_Pricing_Calculations_Report[[#This Row],[NewCardlockSiteCost]]</f>
        <v>3.4660000000000002</v>
      </c>
      <c r="F45">
        <f>DW_Fact_CL_Pricing_Calculations_Report[[#This Row],[Change]]</f>
        <v>3.9722</v>
      </c>
      <c r="G45">
        <f>DW_Fact_CL_Pricing_Calculations_Report[[#This Row],[FuelPricesDtl_Price]]</f>
        <v>3.9722</v>
      </c>
      <c r="H45">
        <f>DW_Fact_CL_Pricing_Calculations_Report[[#This Row],[NewTable1]]</f>
        <v>3.9722000000000004</v>
      </c>
      <c r="I45">
        <f>DW_Fact_CL_Pricing_Calculations_Report[[#This Row],[Tax]]</f>
        <v>0.54590000000000005</v>
      </c>
      <c r="J45">
        <f>DW_Fact_CL_Pricing_Calculations_Report[[#This Row],[NewTable1wTax]]</f>
        <v>4.5181000000000004</v>
      </c>
      <c r="K45">
        <f>DW_Fact_CL_Pricing_Calculations_Report[[#This Row],[Prop]]</f>
        <v>0.35249999999999998</v>
      </c>
      <c r="L45" t="str">
        <f>DW_Fact_CL_Pricing_Calculations_Report[[#This Row],[Prod_Freight_Class]]</f>
        <v>G</v>
      </c>
      <c r="M45" s="36">
        <f>DW_Fact_CL_Pricing_Calculations_Report[[#This Row],[Table_Load_Date]]</f>
        <v>44881</v>
      </c>
      <c r="N45" t="str">
        <f>DW_Fact_CL_Pricing_Calculations_Report[[#This Row],[Company]]</f>
        <v>1</v>
      </c>
      <c r="O45" t="str">
        <f>DW_Fact_CL_Pricing_Calculations_Report[[#This Row],[InvTerminalWAC]]</f>
        <v>CP-ALB-WAC</v>
      </c>
      <c r="P45" s="36">
        <f>DW_Fact_CL_Pricing_Calculations_Report[[#This Row],[Table_Load_Date]]</f>
        <v>44881</v>
      </c>
      <c r="Q45" t="str">
        <f>DW_Fact_CL_Pricing_Calculations_Report[[#This Row],[Prod_Freight_Class]]</f>
        <v>G</v>
      </c>
      <c r="R45">
        <f>DW_Fact_CL_Pricing_Calculations_Report[[#This Row],[ReplacementCost]]</f>
        <v>2.9590299999999998</v>
      </c>
      <c r="S45">
        <f>DW_Fact_CL_Pricing_Calculations_Report[[#This Row],[RegionWeightedAverageCost]]</f>
        <v>3.0842573</v>
      </c>
      <c r="T45">
        <f>DW_Fact_CL_Pricing_Calculations_Report[[#This Row],[Prop]]</f>
        <v>0.35249999999999998</v>
      </c>
      <c r="U45">
        <f>DW_Fact_CL_Pricing_Calculations_Report[[#This Row],[CardlockSiteCost]]</f>
        <v>3.4660000000000002</v>
      </c>
      <c r="V45">
        <f>DW_Fact_CL_Pricing_Calculations_Report[[#This Row],[NewCardlockSiteCost]]</f>
        <v>3.4660000000000002</v>
      </c>
      <c r="W45" t="str">
        <f>DW_Fact_CL_Pricing_Calculations_Report[[#This Row],[Prod_ID]]</f>
        <v>32</v>
      </c>
    </row>
    <row r="46" spans="1:23" x14ac:dyDescent="0.25">
      <c r="A46" t="str">
        <f>'Azure Calculations'!F46</f>
        <v>ALB-CP-REG</v>
      </c>
      <c r="B46" t="str">
        <f>DW_Fact_CL_Pricing_Calculations_Report[[#This Row],[Prod_ID]]</f>
        <v>68</v>
      </c>
      <c r="C46" t="str">
        <f>DW_Fact_CL_Pricing_Calculations_Report[[#This Row],[Vend_ID]]</f>
        <v>CPREG</v>
      </c>
      <c r="D46">
        <f>DW_Fact_CL_Pricing_Calculations_Report[[#This Row],[CardlockSiteCost_WPROP]]</f>
        <v>4.4852999999999996</v>
      </c>
      <c r="E46">
        <f>DW_Fact_CL_Pricing_Calculations_Report[[#This Row],[NewCardlockSiteCost]]</f>
        <v>4.4852999999999996</v>
      </c>
      <c r="F46">
        <f>DW_Fact_CL_Pricing_Calculations_Report[[#This Row],[Change]]</f>
        <v>4.7521000000000004</v>
      </c>
      <c r="G46">
        <f>DW_Fact_CL_Pricing_Calculations_Report[[#This Row],[FuelPricesDtl_Price]]</f>
        <v>4.7521000000000004</v>
      </c>
      <c r="H46">
        <f>DW_Fact_CL_Pricing_Calculations_Report[[#This Row],[NewTable1]]</f>
        <v>4.7521000000000004</v>
      </c>
      <c r="I46">
        <f>DW_Fact_CL_Pricing_Calculations_Report[[#This Row],[Tax]]</f>
        <v>0.24690000000000001</v>
      </c>
      <c r="J46">
        <f>DW_Fact_CL_Pricing_Calculations_Report[[#This Row],[NewTable1wTax]]</f>
        <v>4.9990000000000006</v>
      </c>
      <c r="K46">
        <f>DW_Fact_CL_Pricing_Calculations_Report[[#This Row],[Prop]]</f>
        <v>0.20250000000000001</v>
      </c>
      <c r="L46" t="str">
        <f>DW_Fact_CL_Pricing_Calculations_Report[[#This Row],[Prod_Freight_Class]]</f>
        <v>D</v>
      </c>
      <c r="M46" s="36">
        <f>DW_Fact_CL_Pricing_Calculations_Report[[#This Row],[Table_Load_Date]]</f>
        <v>44881</v>
      </c>
      <c r="N46" t="str">
        <f>DW_Fact_CL_Pricing_Calculations_Report[[#This Row],[Company]]</f>
        <v>1</v>
      </c>
      <c r="O46" t="str">
        <f>DW_Fact_CL_Pricing_Calculations_Report[[#This Row],[InvTerminalWAC]]</f>
        <v>CP-ALB-WAC</v>
      </c>
      <c r="P46" s="36">
        <f>DW_Fact_CL_Pricing_Calculations_Report[[#This Row],[Table_Load_Date]]</f>
        <v>44881</v>
      </c>
      <c r="Q46" t="str">
        <f>DW_Fact_CL_Pricing_Calculations_Report[[#This Row],[Prod_Freight_Class]]</f>
        <v>D</v>
      </c>
      <c r="R46">
        <f>DW_Fact_CL_Pricing_Calculations_Report[[#This Row],[ReplacementCost]]</f>
        <v>4.2393999999999998</v>
      </c>
      <c r="S46">
        <f>DW_Fact_CL_Pricing_Calculations_Report[[#This Row],[RegionWeightedAverageCost]]</f>
        <v>4.2748463000000001</v>
      </c>
      <c r="T46">
        <f>DW_Fact_CL_Pricing_Calculations_Report[[#This Row],[Prop]]</f>
        <v>0.20250000000000001</v>
      </c>
      <c r="U46">
        <f>DW_Fact_CL_Pricing_Calculations_Report[[#This Row],[CardlockSiteCost]]</f>
        <v>4.4852999999999996</v>
      </c>
      <c r="V46">
        <f>DW_Fact_CL_Pricing_Calculations_Report[[#This Row],[NewCardlockSiteCost]]</f>
        <v>4.4852999999999996</v>
      </c>
      <c r="W46" t="str">
        <f>DW_Fact_CL_Pricing_Calculations_Report[[#This Row],[Prod_ID]]</f>
        <v>68</v>
      </c>
    </row>
    <row r="47" spans="1:23" x14ac:dyDescent="0.25">
      <c r="A47" t="str">
        <f>'Azure Calculations'!F47</f>
        <v>ALB-CP-REG</v>
      </c>
      <c r="B47" t="str">
        <f>DW_Fact_CL_Pricing_Calculations_Report[[#This Row],[Prod_ID]]</f>
        <v>9</v>
      </c>
      <c r="C47" t="str">
        <f>DW_Fact_CL_Pricing_Calculations_Report[[#This Row],[Vend_ID]]</f>
        <v>CPREG</v>
      </c>
      <c r="D47">
        <f>DW_Fact_CL_Pricing_Calculations_Report[[#This Row],[CardlockSiteCost_WPROP]]</f>
        <v>4.0747999999999998</v>
      </c>
      <c r="E47">
        <f>DW_Fact_CL_Pricing_Calculations_Report[[#This Row],[NewCardlockSiteCost]]</f>
        <v>4.0747999999999998</v>
      </c>
      <c r="F47">
        <f>DW_Fact_CL_Pricing_Calculations_Report[[#This Row],[Change]]</f>
        <v>5.4722</v>
      </c>
      <c r="G47">
        <f>DW_Fact_CL_Pricing_Calculations_Report[[#This Row],[FuelPricesDtl_Price]]</f>
        <v>5.4722</v>
      </c>
      <c r="H47">
        <f>DW_Fact_CL_Pricing_Calculations_Report[[#This Row],[NewTable1]]</f>
        <v>5.4722</v>
      </c>
      <c r="I47">
        <f>DW_Fact_CL_Pricing_Calculations_Report[[#This Row],[Tax]]</f>
        <v>0.54590000000000005</v>
      </c>
      <c r="J47">
        <f>DW_Fact_CL_Pricing_Calculations_Report[[#This Row],[NewTable1wTax]]</f>
        <v>6.0181000000000004</v>
      </c>
      <c r="K47">
        <f>DW_Fact_CL_Pricing_Calculations_Report[[#This Row],[Prop]]</f>
        <v>0.35249999999999998</v>
      </c>
      <c r="L47" t="str">
        <f>DW_Fact_CL_Pricing_Calculations_Report[[#This Row],[Prod_Freight_Class]]</f>
        <v>G</v>
      </c>
      <c r="M47" s="36">
        <f>DW_Fact_CL_Pricing_Calculations_Report[[#This Row],[Table_Load_Date]]</f>
        <v>44881</v>
      </c>
      <c r="N47" t="str">
        <f>DW_Fact_CL_Pricing_Calculations_Report[[#This Row],[Company]]</f>
        <v>1</v>
      </c>
      <c r="O47" t="str">
        <f>DW_Fact_CL_Pricing_Calculations_Report[[#This Row],[InvTerminalWAC]]</f>
        <v>CP-ALB-WAC</v>
      </c>
      <c r="P47" s="36">
        <f>DW_Fact_CL_Pricing_Calculations_Report[[#This Row],[Table_Load_Date]]</f>
        <v>44881</v>
      </c>
      <c r="Q47" t="str">
        <f>DW_Fact_CL_Pricing_Calculations_Report[[#This Row],[Prod_Freight_Class]]</f>
        <v>G</v>
      </c>
      <c r="R47">
        <f>DW_Fact_CL_Pricing_Calculations_Report[[#This Row],[ReplacementCost]]</f>
        <v>3.5678299999999998</v>
      </c>
      <c r="S47">
        <f>DW_Fact_CL_Pricing_Calculations_Report[[#This Row],[RegionWeightedAverageCost]]</f>
        <v>3.9210590000000001</v>
      </c>
      <c r="T47">
        <f>DW_Fact_CL_Pricing_Calculations_Report[[#This Row],[Prop]]</f>
        <v>0.35249999999999998</v>
      </c>
      <c r="U47">
        <f>DW_Fact_CL_Pricing_Calculations_Report[[#This Row],[CardlockSiteCost]]</f>
        <v>4.0747999999999998</v>
      </c>
      <c r="V47">
        <f>DW_Fact_CL_Pricing_Calculations_Report[[#This Row],[NewCardlockSiteCost]]</f>
        <v>4.0747999999999998</v>
      </c>
      <c r="W47" t="str">
        <f>DW_Fact_CL_Pricing_Calculations_Report[[#This Row],[Prod_ID]]</f>
        <v>9</v>
      </c>
    </row>
    <row r="48" spans="1:23" x14ac:dyDescent="0.25">
      <c r="A48" t="str">
        <f>'Azure Calculations'!F48</f>
        <v>HDR-CP-REG</v>
      </c>
      <c r="B48" t="str">
        <f>DW_Fact_CL_Pricing_Calculations_Report[[#This Row],[Prod_ID]]</f>
        <v>32</v>
      </c>
      <c r="C48" t="str">
        <f>DW_Fact_CL_Pricing_Calculations_Report[[#This Row],[Vend_ID]]</f>
        <v>CPREG</v>
      </c>
      <c r="D48">
        <f>DW_Fact_CL_Pricing_Calculations_Report[[#This Row],[CardlockSiteCost_WPROP]]</f>
        <v>3.4601000000000002</v>
      </c>
      <c r="E48">
        <f>DW_Fact_CL_Pricing_Calculations_Report[[#This Row],[NewCardlockSiteCost]]</f>
        <v>3.4601000000000002</v>
      </c>
      <c r="F48">
        <f>DW_Fact_CL_Pricing_Calculations_Report[[#This Row],[Change]]</f>
        <v>4.0721999999999996</v>
      </c>
      <c r="G48">
        <f>DW_Fact_CL_Pricing_Calculations_Report[[#This Row],[FuelPricesDtl_Price]]</f>
        <v>4.0721999999999996</v>
      </c>
      <c r="H48">
        <f>DW_Fact_CL_Pricing_Calculations_Report[[#This Row],[NewTable1]]</f>
        <v>4.0722000000000005</v>
      </c>
      <c r="I48">
        <f>DW_Fact_CL_Pricing_Calculations_Report[[#This Row],[Tax]]</f>
        <v>0.54590000000000005</v>
      </c>
      <c r="J48">
        <f>DW_Fact_CL_Pricing_Calculations_Report[[#This Row],[NewTable1wTax]]</f>
        <v>4.6181000000000001</v>
      </c>
      <c r="K48">
        <f>DW_Fact_CL_Pricing_Calculations_Report[[#This Row],[Prop]]</f>
        <v>0.35249999999999998</v>
      </c>
      <c r="L48" t="str">
        <f>DW_Fact_CL_Pricing_Calculations_Report[[#This Row],[Prod_Freight_Class]]</f>
        <v>G</v>
      </c>
      <c r="M48" s="36">
        <f>DW_Fact_CL_Pricing_Calculations_Report[[#This Row],[Table_Load_Date]]</f>
        <v>44881</v>
      </c>
      <c r="N48" t="str">
        <f>DW_Fact_CL_Pricing_Calculations_Report[[#This Row],[Company]]</f>
        <v>1</v>
      </c>
      <c r="O48" t="str">
        <f>DW_Fact_CL_Pricing_Calculations_Report[[#This Row],[InvTerminalWAC]]</f>
        <v>CP-HDR-WAC</v>
      </c>
      <c r="P48" s="36">
        <f>DW_Fact_CL_Pricing_Calculations_Report[[#This Row],[Table_Load_Date]]</f>
        <v>44881</v>
      </c>
      <c r="Q48" t="str">
        <f>DW_Fact_CL_Pricing_Calculations_Report[[#This Row],[Prod_Freight_Class]]</f>
        <v>G</v>
      </c>
      <c r="R48">
        <f>DW_Fact_CL_Pricing_Calculations_Report[[#This Row],[ReplacementCost]]</f>
        <v>2.9373399999999998</v>
      </c>
      <c r="S48">
        <f>DW_Fact_CL_Pricing_Calculations_Report[[#This Row],[RegionWeightedAverageCost]]</f>
        <v>3.1907255000000001</v>
      </c>
      <c r="T48">
        <f>DW_Fact_CL_Pricing_Calculations_Report[[#This Row],[Prop]]</f>
        <v>0.35249999999999998</v>
      </c>
      <c r="U48">
        <f>DW_Fact_CL_Pricing_Calculations_Report[[#This Row],[CardlockSiteCost]]</f>
        <v>3.4601000000000002</v>
      </c>
      <c r="V48">
        <f>DW_Fact_CL_Pricing_Calculations_Report[[#This Row],[NewCardlockSiteCost]]</f>
        <v>3.4601000000000002</v>
      </c>
      <c r="W48" t="str">
        <f>DW_Fact_CL_Pricing_Calculations_Report[[#This Row],[Prod_ID]]</f>
        <v>32</v>
      </c>
    </row>
    <row r="49" spans="1:23" x14ac:dyDescent="0.25">
      <c r="A49" t="str">
        <f>'Azure Calculations'!F49</f>
        <v>HDR-CP-REG</v>
      </c>
      <c r="B49" t="str">
        <f>DW_Fact_CL_Pricing_Calculations_Report[[#This Row],[Prod_ID]]</f>
        <v>33</v>
      </c>
      <c r="C49" t="str">
        <f>DW_Fact_CL_Pricing_Calculations_Report[[#This Row],[Vend_ID]]</f>
        <v>CPREG</v>
      </c>
      <c r="D49">
        <f>DW_Fact_CL_Pricing_Calculations_Report[[#This Row],[CardlockSiteCost_WPROP]]</f>
        <v>3.8389000000000002</v>
      </c>
      <c r="E49">
        <f>DW_Fact_CL_Pricing_Calculations_Report[[#This Row],[NewCardlockSiteCost]]</f>
        <v>3.8389000000000002</v>
      </c>
      <c r="F49">
        <f>DW_Fact_CL_Pricing_Calculations_Report[[#This Row],[Change]]</f>
        <v>4.5422000000000002</v>
      </c>
      <c r="G49">
        <f>DW_Fact_CL_Pricing_Calculations_Report[[#This Row],[FuelPricesDtl_Price]]</f>
        <v>4.5422000000000002</v>
      </c>
      <c r="H49">
        <f>DW_Fact_CL_Pricing_Calculations_Report[[#This Row],[NewTable1]]</f>
        <v>4.5422000000000002</v>
      </c>
      <c r="I49">
        <f>DW_Fact_CL_Pricing_Calculations_Report[[#This Row],[Tax]]</f>
        <v>0.54590000000000005</v>
      </c>
      <c r="J49">
        <f>DW_Fact_CL_Pricing_Calculations_Report[[#This Row],[NewTable1wTax]]</f>
        <v>5.0881000000000007</v>
      </c>
      <c r="K49">
        <f>DW_Fact_CL_Pricing_Calculations_Report[[#This Row],[Prop]]</f>
        <v>0.35249999999999998</v>
      </c>
      <c r="L49" t="str">
        <f>DW_Fact_CL_Pricing_Calculations_Report[[#This Row],[Prod_Freight_Class]]</f>
        <v>G</v>
      </c>
      <c r="M49" s="36">
        <f>DW_Fact_CL_Pricing_Calculations_Report[[#This Row],[Table_Load_Date]]</f>
        <v>44881</v>
      </c>
      <c r="N49" t="str">
        <f>DW_Fact_CL_Pricing_Calculations_Report[[#This Row],[Company]]</f>
        <v>1</v>
      </c>
      <c r="O49" t="str">
        <f>DW_Fact_CL_Pricing_Calculations_Report[[#This Row],[InvTerminalWAC]]</f>
        <v>CP-HDR-WAC</v>
      </c>
      <c r="P49" s="36">
        <f>DW_Fact_CL_Pricing_Calculations_Report[[#This Row],[Table_Load_Date]]</f>
        <v>44881</v>
      </c>
      <c r="Q49" t="str">
        <f>DW_Fact_CL_Pricing_Calculations_Report[[#This Row],[Prod_Freight_Class]]</f>
        <v>G</v>
      </c>
      <c r="R49">
        <f>DW_Fact_CL_Pricing_Calculations_Report[[#This Row],[ReplacementCost]]</f>
        <v>3.3161399999999999</v>
      </c>
      <c r="S49">
        <f>DW_Fact_CL_Pricing_Calculations_Report[[#This Row],[RegionWeightedAverageCost]]</f>
        <v>3.8082609000000001</v>
      </c>
      <c r="T49">
        <f>DW_Fact_CL_Pricing_Calculations_Report[[#This Row],[Prop]]</f>
        <v>0.35249999999999998</v>
      </c>
      <c r="U49">
        <f>DW_Fact_CL_Pricing_Calculations_Report[[#This Row],[CardlockSiteCost]]</f>
        <v>3.8389000000000002</v>
      </c>
      <c r="V49">
        <f>DW_Fact_CL_Pricing_Calculations_Report[[#This Row],[NewCardlockSiteCost]]</f>
        <v>3.8389000000000002</v>
      </c>
      <c r="W49" t="str">
        <f>DW_Fact_CL_Pricing_Calculations_Report[[#This Row],[Prod_ID]]</f>
        <v>33</v>
      </c>
    </row>
    <row r="50" spans="1:23" x14ac:dyDescent="0.25">
      <c r="A50" t="str">
        <f>'Azure Calculations'!F50</f>
        <v>HDR-CP-REG</v>
      </c>
      <c r="B50" t="str">
        <f>DW_Fact_CL_Pricing_Calculations_Report[[#This Row],[Prod_ID]]</f>
        <v>68</v>
      </c>
      <c r="C50" t="str">
        <f>DW_Fact_CL_Pricing_Calculations_Report[[#This Row],[Vend_ID]]</f>
        <v>CPREG</v>
      </c>
      <c r="D50">
        <f>DW_Fact_CL_Pricing_Calculations_Report[[#This Row],[CardlockSiteCost_WPROP]]</f>
        <v>4.4786000000000001</v>
      </c>
      <c r="E50">
        <f>DW_Fact_CL_Pricing_Calculations_Report[[#This Row],[NewCardlockSiteCost]]</f>
        <v>4.4786000000000001</v>
      </c>
      <c r="F50">
        <f>DW_Fact_CL_Pricing_Calculations_Report[[#This Row],[Change]]</f>
        <v>4.9920999999999998</v>
      </c>
      <c r="G50">
        <f>DW_Fact_CL_Pricing_Calculations_Report[[#This Row],[FuelPricesDtl_Price]]</f>
        <v>4.9920999999999998</v>
      </c>
      <c r="H50">
        <f>DW_Fact_CL_Pricing_Calculations_Report[[#This Row],[NewTable1]]</f>
        <v>4.9921000000000006</v>
      </c>
      <c r="I50">
        <f>DW_Fact_CL_Pricing_Calculations_Report[[#This Row],[Tax]]</f>
        <v>0.24690000000000001</v>
      </c>
      <c r="J50">
        <f>DW_Fact_CL_Pricing_Calculations_Report[[#This Row],[NewTable1wTax]]</f>
        <v>5.2390000000000008</v>
      </c>
      <c r="K50">
        <f>DW_Fact_CL_Pricing_Calculations_Report[[#This Row],[Prop]]</f>
        <v>0.20250000000000001</v>
      </c>
      <c r="L50" t="str">
        <f>DW_Fact_CL_Pricing_Calculations_Report[[#This Row],[Prod_Freight_Class]]</f>
        <v>D</v>
      </c>
      <c r="M50" s="36">
        <f>DW_Fact_CL_Pricing_Calculations_Report[[#This Row],[Table_Load_Date]]</f>
        <v>44881</v>
      </c>
      <c r="N50" t="str">
        <f>DW_Fact_CL_Pricing_Calculations_Report[[#This Row],[Company]]</f>
        <v>1</v>
      </c>
      <c r="O50" t="str">
        <f>DW_Fact_CL_Pricing_Calculations_Report[[#This Row],[InvTerminalWAC]]</f>
        <v>CP-HDR-WAC</v>
      </c>
      <c r="P50" s="36">
        <f>DW_Fact_CL_Pricing_Calculations_Report[[#This Row],[Table_Load_Date]]</f>
        <v>44881</v>
      </c>
      <c r="Q50" t="str">
        <f>DW_Fact_CL_Pricing_Calculations_Report[[#This Row],[Prod_Freight_Class]]</f>
        <v>D</v>
      </c>
      <c r="R50">
        <f>DW_Fact_CL_Pricing_Calculations_Report[[#This Row],[ReplacementCost]]</f>
        <v>4.2149000000000001</v>
      </c>
      <c r="S50">
        <f>DW_Fact_CL_Pricing_Calculations_Report[[#This Row],[RegionWeightedAverageCost]]</f>
        <v>4.2323006999999997</v>
      </c>
      <c r="T50">
        <f>DW_Fact_CL_Pricing_Calculations_Report[[#This Row],[Prop]]</f>
        <v>0.20250000000000001</v>
      </c>
      <c r="U50">
        <f>DW_Fact_CL_Pricing_Calculations_Report[[#This Row],[CardlockSiteCost]]</f>
        <v>4.4786000000000001</v>
      </c>
      <c r="V50">
        <f>DW_Fact_CL_Pricing_Calculations_Report[[#This Row],[NewCardlockSiteCost]]</f>
        <v>4.4786000000000001</v>
      </c>
      <c r="W50" t="str">
        <f>DW_Fact_CL_Pricing_Calculations_Report[[#This Row],[Prod_ID]]</f>
        <v>68</v>
      </c>
    </row>
    <row r="51" spans="1:23" x14ac:dyDescent="0.25">
      <c r="A51" t="str">
        <f>'Azure Calculations'!F51</f>
        <v>PRV-CP-REG</v>
      </c>
      <c r="B51" t="str">
        <f>DW_Fact_CL_Pricing_Calculations_Report[[#This Row],[Prod_ID]]</f>
        <v>20</v>
      </c>
      <c r="C51" t="str">
        <f>DW_Fact_CL_Pricing_Calculations_Report[[#This Row],[Vend_ID]]</f>
        <v>CPREG</v>
      </c>
      <c r="D51">
        <f>DW_Fact_CL_Pricing_Calculations_Report[[#This Row],[CardlockSiteCost_WPROP]]</f>
        <v>2.7090000000000001</v>
      </c>
      <c r="E51">
        <f>DW_Fact_CL_Pricing_Calculations_Report[[#This Row],[NewCardlockSiteCost]]</f>
        <v>3.6374</v>
      </c>
      <c r="F51">
        <f>DW_Fact_CL_Pricing_Calculations_Report[[#This Row],[Change]]</f>
        <v>4.149</v>
      </c>
      <c r="G51">
        <f>DW_Fact_CL_Pricing_Calculations_Report[[#This Row],[FuelPricesDtl_Price]]</f>
        <v>4.149</v>
      </c>
      <c r="H51">
        <f>DW_Fact_CL_Pricing_Calculations_Report[[#This Row],[NewTable1]]</f>
        <v>4.149</v>
      </c>
      <c r="I51">
        <f>DW_Fact_CL_Pricing_Calculations_Report[[#This Row],[Tax]]</f>
        <v>0</v>
      </c>
      <c r="J51">
        <f>DW_Fact_CL_Pricing_Calculations_Report[[#This Row],[NewTable1wTax]]</f>
        <v>4.149</v>
      </c>
      <c r="K51">
        <f>DW_Fact_CL_Pricing_Calculations_Report[[#This Row],[Prop]]</f>
        <v>0</v>
      </c>
      <c r="L51" t="str">
        <f>DW_Fact_CL_Pricing_Calculations_Report[[#This Row],[Prod_Freight_Class]]</f>
        <v>F</v>
      </c>
      <c r="M51" s="36">
        <f>DW_Fact_CL_Pricing_Calculations_Report[[#This Row],[Table_Load_Date]]</f>
        <v>44881</v>
      </c>
      <c r="N51" t="str">
        <f>DW_Fact_CL_Pricing_Calculations_Report[[#This Row],[Company]]</f>
        <v>1</v>
      </c>
      <c r="O51" t="str">
        <f>DW_Fact_CL_Pricing_Calculations_Report[[#This Row],[InvTerminalWAC]]</f>
        <v>CP-COR-WAC</v>
      </c>
      <c r="P51" s="36">
        <f>DW_Fact_CL_Pricing_Calculations_Report[[#This Row],[Table_Load_Date]]</f>
        <v>44881</v>
      </c>
      <c r="Q51" t="str">
        <f>DW_Fact_CL_Pricing_Calculations_Report[[#This Row],[Prod_Freight_Class]]</f>
        <v>F</v>
      </c>
      <c r="R51">
        <f>DW_Fact_CL_Pricing_Calculations_Report[[#This Row],[ReplacementCost]]</f>
        <v>0</v>
      </c>
      <c r="S51">
        <f>DW_Fact_CL_Pricing_Calculations_Report[[#This Row],[RegionWeightedAverageCost]]</f>
        <v>2.2304129000000001</v>
      </c>
      <c r="T51">
        <f>DW_Fact_CL_Pricing_Calculations_Report[[#This Row],[Prop]]</f>
        <v>0</v>
      </c>
      <c r="U51">
        <f>DW_Fact_CL_Pricing_Calculations_Report[[#This Row],[CardlockSiteCost]]</f>
        <v>2.7090000000000001</v>
      </c>
      <c r="V51">
        <f>DW_Fact_CL_Pricing_Calculations_Report[[#This Row],[NewCardlockSiteCost]]</f>
        <v>3.6374</v>
      </c>
      <c r="W51" t="str">
        <f>DW_Fact_CL_Pricing_Calculations_Report[[#This Row],[Prod_ID]]</f>
        <v>20</v>
      </c>
    </row>
    <row r="52" spans="1:23" x14ac:dyDescent="0.25">
      <c r="A52" t="str">
        <f>'Azure Calculations'!F52</f>
        <v>PRV-CP-REG</v>
      </c>
      <c r="B52" t="str">
        <f>DW_Fact_CL_Pricing_Calculations_Report[[#This Row],[Prod_ID]]</f>
        <v>32</v>
      </c>
      <c r="C52" t="str">
        <f>DW_Fact_CL_Pricing_Calculations_Report[[#This Row],[Vend_ID]]</f>
        <v>CPREG</v>
      </c>
      <c r="D52">
        <f>DW_Fact_CL_Pricing_Calculations_Report[[#This Row],[CardlockSiteCost_WPROP]]</f>
        <v>3.5072999999999999</v>
      </c>
      <c r="E52">
        <f>DW_Fact_CL_Pricing_Calculations_Report[[#This Row],[NewCardlockSiteCost]]</f>
        <v>3.5072999999999999</v>
      </c>
      <c r="F52">
        <f>DW_Fact_CL_Pricing_Calculations_Report[[#This Row],[Change]]</f>
        <v>4.2721999999999998</v>
      </c>
      <c r="G52">
        <f>DW_Fact_CL_Pricing_Calculations_Report[[#This Row],[FuelPricesDtl_Price]]</f>
        <v>4.2721999999999998</v>
      </c>
      <c r="H52">
        <f>DW_Fact_CL_Pricing_Calculations_Report[[#This Row],[NewTable1]]</f>
        <v>4.2721999999999998</v>
      </c>
      <c r="I52">
        <f>DW_Fact_CL_Pricing_Calculations_Report[[#This Row],[Tax]]</f>
        <v>0.54590000000000005</v>
      </c>
      <c r="J52">
        <f>DW_Fact_CL_Pricing_Calculations_Report[[#This Row],[NewTable1wTax]]</f>
        <v>4.8180999999999994</v>
      </c>
      <c r="K52">
        <f>DW_Fact_CL_Pricing_Calculations_Report[[#This Row],[Prop]]</f>
        <v>0.35249999999999998</v>
      </c>
      <c r="L52" t="str">
        <f>DW_Fact_CL_Pricing_Calculations_Report[[#This Row],[Prod_Freight_Class]]</f>
        <v>G</v>
      </c>
      <c r="M52" s="36">
        <f>DW_Fact_CL_Pricing_Calculations_Report[[#This Row],[Table_Load_Date]]</f>
        <v>44881</v>
      </c>
      <c r="N52" t="str">
        <f>DW_Fact_CL_Pricing_Calculations_Report[[#This Row],[Company]]</f>
        <v>1</v>
      </c>
      <c r="O52" t="str">
        <f>DW_Fact_CL_Pricing_Calculations_Report[[#This Row],[InvTerminalWAC]]</f>
        <v>CP-COR-WAC</v>
      </c>
      <c r="P52" s="36">
        <f>DW_Fact_CL_Pricing_Calculations_Report[[#This Row],[Table_Load_Date]]</f>
        <v>44881</v>
      </c>
      <c r="Q52" t="str">
        <f>DW_Fact_CL_Pricing_Calculations_Report[[#This Row],[Prod_Freight_Class]]</f>
        <v>G</v>
      </c>
      <c r="R52">
        <f>DW_Fact_CL_Pricing_Calculations_Report[[#This Row],[ReplacementCost]]</f>
        <v>3.0155699999999999</v>
      </c>
      <c r="S52">
        <f>DW_Fact_CL_Pricing_Calculations_Report[[#This Row],[RegionWeightedAverageCost]]</f>
        <v>3.2694920000000001</v>
      </c>
      <c r="T52">
        <f>DW_Fact_CL_Pricing_Calculations_Report[[#This Row],[Prop]]</f>
        <v>0.35249999999999998</v>
      </c>
      <c r="U52">
        <f>DW_Fact_CL_Pricing_Calculations_Report[[#This Row],[CardlockSiteCost]]</f>
        <v>3.5072999999999999</v>
      </c>
      <c r="V52">
        <f>DW_Fact_CL_Pricing_Calculations_Report[[#This Row],[NewCardlockSiteCost]]</f>
        <v>3.5072999999999999</v>
      </c>
      <c r="W52" t="str">
        <f>DW_Fact_CL_Pricing_Calculations_Report[[#This Row],[Prod_ID]]</f>
        <v>32</v>
      </c>
    </row>
    <row r="53" spans="1:23" x14ac:dyDescent="0.25">
      <c r="A53" t="str">
        <f>'Azure Calculations'!F53</f>
        <v>PRV-CP-REG</v>
      </c>
      <c r="B53" t="str">
        <f>DW_Fact_CL_Pricing_Calculations_Report[[#This Row],[Prod_ID]]</f>
        <v>68</v>
      </c>
      <c r="C53" t="str">
        <f>DW_Fact_CL_Pricing_Calculations_Report[[#This Row],[Vend_ID]]</f>
        <v>CPREG</v>
      </c>
      <c r="D53">
        <f>DW_Fact_CL_Pricing_Calculations_Report[[#This Row],[CardlockSiteCost_WPROP]]</f>
        <v>4.5328999999999997</v>
      </c>
      <c r="E53">
        <f>DW_Fact_CL_Pricing_Calculations_Report[[#This Row],[NewCardlockSiteCost]]</f>
        <v>4.5328999999999997</v>
      </c>
      <c r="F53">
        <f>DW_Fact_CL_Pricing_Calculations_Report[[#This Row],[Change]]</f>
        <v>4.7020999999999997</v>
      </c>
      <c r="G53">
        <f>DW_Fact_CL_Pricing_Calculations_Report[[#This Row],[FuelPricesDtl_Price]]</f>
        <v>4.7020999999999997</v>
      </c>
      <c r="H53">
        <f>DW_Fact_CL_Pricing_Calculations_Report[[#This Row],[NewTable1]]</f>
        <v>4.7021000000000006</v>
      </c>
      <c r="I53">
        <f>DW_Fact_CL_Pricing_Calculations_Report[[#This Row],[Tax]]</f>
        <v>0.24690000000000001</v>
      </c>
      <c r="J53">
        <f>DW_Fact_CL_Pricing_Calculations_Report[[#This Row],[NewTable1wTax]]</f>
        <v>4.9490000000000007</v>
      </c>
      <c r="K53">
        <f>DW_Fact_CL_Pricing_Calculations_Report[[#This Row],[Prop]]</f>
        <v>0.20250000000000001</v>
      </c>
      <c r="L53" t="str">
        <f>DW_Fact_CL_Pricing_Calculations_Report[[#This Row],[Prod_Freight_Class]]</f>
        <v>D</v>
      </c>
      <c r="M53" s="36">
        <f>DW_Fact_CL_Pricing_Calculations_Report[[#This Row],[Table_Load_Date]]</f>
        <v>44881</v>
      </c>
      <c r="N53" t="str">
        <f>DW_Fact_CL_Pricing_Calculations_Report[[#This Row],[Company]]</f>
        <v>1</v>
      </c>
      <c r="O53" t="str">
        <f>DW_Fact_CL_Pricing_Calculations_Report[[#This Row],[InvTerminalWAC]]</f>
        <v>CP-COR-WAC</v>
      </c>
      <c r="P53" s="36">
        <f>DW_Fact_CL_Pricing_Calculations_Report[[#This Row],[Table_Load_Date]]</f>
        <v>44881</v>
      </c>
      <c r="Q53" t="str">
        <f>DW_Fact_CL_Pricing_Calculations_Report[[#This Row],[Prod_Freight_Class]]</f>
        <v>D</v>
      </c>
      <c r="R53">
        <f>DW_Fact_CL_Pricing_Calculations_Report[[#This Row],[ReplacementCost]]</f>
        <v>4.3036000000000003</v>
      </c>
      <c r="S53">
        <f>DW_Fact_CL_Pricing_Calculations_Report[[#This Row],[RegionWeightedAverageCost]]</f>
        <v>4.2897813999999999</v>
      </c>
      <c r="T53">
        <f>DW_Fact_CL_Pricing_Calculations_Report[[#This Row],[Prop]]</f>
        <v>0.20250000000000001</v>
      </c>
      <c r="U53">
        <f>DW_Fact_CL_Pricing_Calculations_Report[[#This Row],[CardlockSiteCost]]</f>
        <v>4.5328999999999997</v>
      </c>
      <c r="V53">
        <f>DW_Fact_CL_Pricing_Calculations_Report[[#This Row],[NewCardlockSiteCost]]</f>
        <v>4.5328999999999997</v>
      </c>
      <c r="W53" t="str">
        <f>DW_Fact_CL_Pricing_Calculations_Report[[#This Row],[Prod_ID]]</f>
        <v>68</v>
      </c>
    </row>
    <row r="54" spans="1:23" x14ac:dyDescent="0.25">
      <c r="A54" t="str">
        <f>'Azure Calculations'!F54</f>
        <v>PRV-CP-REG</v>
      </c>
      <c r="B54" t="str">
        <f>DW_Fact_CL_Pricing_Calculations_Report[[#This Row],[Prod_ID]]</f>
        <v>69</v>
      </c>
      <c r="C54" t="str">
        <f>DW_Fact_CL_Pricing_Calculations_Report[[#This Row],[Vend_ID]]</f>
        <v>CPREG</v>
      </c>
      <c r="D54">
        <f>DW_Fact_CL_Pricing_Calculations_Report[[#This Row],[CardlockSiteCost_WPROP]]</f>
        <v>4.5355999999999996</v>
      </c>
      <c r="E54">
        <f>DW_Fact_CL_Pricing_Calculations_Report[[#This Row],[NewCardlockSiteCost]]</f>
        <v>4.5355999999999996</v>
      </c>
      <c r="F54">
        <f>DW_Fact_CL_Pricing_Calculations_Report[[#This Row],[Change]]</f>
        <v>4.7420999999999998</v>
      </c>
      <c r="G54">
        <f>DW_Fact_CL_Pricing_Calculations_Report[[#This Row],[FuelPricesDtl_Price]]</f>
        <v>4.7420999999999998</v>
      </c>
      <c r="H54">
        <f>DW_Fact_CL_Pricing_Calculations_Report[[#This Row],[NewTable1]]</f>
        <v>4.7421000000000006</v>
      </c>
      <c r="I54">
        <f>DW_Fact_CL_Pricing_Calculations_Report[[#This Row],[Tax]]</f>
        <v>0.24690000000000001</v>
      </c>
      <c r="J54">
        <f>DW_Fact_CL_Pricing_Calculations_Report[[#This Row],[NewTable1wTax]]</f>
        <v>4.9890000000000008</v>
      </c>
      <c r="K54">
        <f>DW_Fact_CL_Pricing_Calculations_Report[[#This Row],[Prop]]</f>
        <v>0.20250000000000001</v>
      </c>
      <c r="L54" t="str">
        <f>DW_Fact_CL_Pricing_Calculations_Report[[#This Row],[Prod_Freight_Class]]</f>
        <v>D</v>
      </c>
      <c r="M54" s="36">
        <f>DW_Fact_CL_Pricing_Calculations_Report[[#This Row],[Table_Load_Date]]</f>
        <v>44881</v>
      </c>
      <c r="N54" t="str">
        <f>DW_Fact_CL_Pricing_Calculations_Report[[#This Row],[Company]]</f>
        <v>1</v>
      </c>
      <c r="O54" t="str">
        <f>DW_Fact_CL_Pricing_Calculations_Report[[#This Row],[InvTerminalWAC]]</f>
        <v>CP-COR-WAC</v>
      </c>
      <c r="P54" s="36">
        <f>DW_Fact_CL_Pricing_Calculations_Report[[#This Row],[Table_Load_Date]]</f>
        <v>44881</v>
      </c>
      <c r="Q54" t="str">
        <f>DW_Fact_CL_Pricing_Calculations_Report[[#This Row],[Prod_Freight_Class]]</f>
        <v>D</v>
      </c>
      <c r="R54">
        <f>DW_Fact_CL_Pricing_Calculations_Report[[#This Row],[ReplacementCost]]</f>
        <v>4.3063000000000002</v>
      </c>
      <c r="S54">
        <f>DW_Fact_CL_Pricing_Calculations_Report[[#This Row],[RegionWeightedAverageCost]]</f>
        <v>4.2578496000000001</v>
      </c>
      <c r="T54">
        <f>DW_Fact_CL_Pricing_Calculations_Report[[#This Row],[Prop]]</f>
        <v>0.20250000000000001</v>
      </c>
      <c r="U54">
        <f>DW_Fact_CL_Pricing_Calculations_Report[[#This Row],[CardlockSiteCost]]</f>
        <v>4.5355999999999996</v>
      </c>
      <c r="V54">
        <f>DW_Fact_CL_Pricing_Calculations_Report[[#This Row],[NewCardlockSiteCost]]</f>
        <v>4.5355999999999996</v>
      </c>
      <c r="W54" t="str">
        <f>DW_Fact_CL_Pricing_Calculations_Report[[#This Row],[Prod_ID]]</f>
        <v>69</v>
      </c>
    </row>
    <row r="55" spans="1:23" x14ac:dyDescent="0.25">
      <c r="A55" t="str">
        <f>'Azure Calculations'!F55</f>
        <v>ALB-CP-REG</v>
      </c>
      <c r="B55" t="str">
        <f>DW_Fact_CL_Pricing_Calculations_Report[[#This Row],[Prod_ID]]</f>
        <v>20</v>
      </c>
      <c r="C55" t="str">
        <f>DW_Fact_CL_Pricing_Calculations_Report[[#This Row],[Vend_ID]]</f>
        <v>CPREG</v>
      </c>
      <c r="D55">
        <f>DW_Fact_CL_Pricing_Calculations_Report[[#This Row],[CardlockSiteCost_WPROP]]</f>
        <v>2.6589999999999998</v>
      </c>
      <c r="E55">
        <f>DW_Fact_CL_Pricing_Calculations_Report[[#This Row],[NewCardlockSiteCost]]</f>
        <v>3.5882000000000001</v>
      </c>
      <c r="F55">
        <f>DW_Fact_CL_Pricing_Calculations_Report[[#This Row],[Change]]</f>
        <v>4.149</v>
      </c>
      <c r="G55">
        <f>DW_Fact_CL_Pricing_Calculations_Report[[#This Row],[FuelPricesDtl_Price]]</f>
        <v>4.149</v>
      </c>
      <c r="H55">
        <f>DW_Fact_CL_Pricing_Calculations_Report[[#This Row],[NewTable1]]</f>
        <v>4.149</v>
      </c>
      <c r="I55">
        <f>DW_Fact_CL_Pricing_Calculations_Report[[#This Row],[Tax]]</f>
        <v>0</v>
      </c>
      <c r="J55">
        <f>DW_Fact_CL_Pricing_Calculations_Report[[#This Row],[NewTable1wTax]]</f>
        <v>4.149</v>
      </c>
      <c r="K55">
        <f>DW_Fact_CL_Pricing_Calculations_Report[[#This Row],[Prop]]</f>
        <v>0</v>
      </c>
      <c r="L55" t="str">
        <f>DW_Fact_CL_Pricing_Calculations_Report[[#This Row],[Prod_Freight_Class]]</f>
        <v>F</v>
      </c>
      <c r="M55" s="36">
        <f>DW_Fact_CL_Pricing_Calculations_Report[[#This Row],[Table_Load_Date]]</f>
        <v>44881</v>
      </c>
      <c r="N55" t="str">
        <f>DW_Fact_CL_Pricing_Calculations_Report[[#This Row],[Company]]</f>
        <v>1</v>
      </c>
      <c r="O55" t="str">
        <f>DW_Fact_CL_Pricing_Calculations_Report[[#This Row],[InvTerminalWAC]]</f>
        <v>CP-ALB-WAC</v>
      </c>
      <c r="P55" s="36">
        <f>DW_Fact_CL_Pricing_Calculations_Report[[#This Row],[Table_Load_Date]]</f>
        <v>44881</v>
      </c>
      <c r="Q55" t="str">
        <f>DW_Fact_CL_Pricing_Calculations_Report[[#This Row],[Prod_Freight_Class]]</f>
        <v>F</v>
      </c>
      <c r="R55">
        <f>DW_Fact_CL_Pricing_Calculations_Report[[#This Row],[ReplacementCost]]</f>
        <v>0</v>
      </c>
      <c r="S55">
        <f>DW_Fact_CL_Pricing_Calculations_Report[[#This Row],[RegionWeightedAverageCost]]</f>
        <v>1.8647111999999999</v>
      </c>
      <c r="T55">
        <f>DW_Fact_CL_Pricing_Calculations_Report[[#This Row],[Prop]]</f>
        <v>0</v>
      </c>
      <c r="U55">
        <f>DW_Fact_CL_Pricing_Calculations_Report[[#This Row],[CardlockSiteCost]]</f>
        <v>2.6589999999999998</v>
      </c>
      <c r="V55">
        <f>DW_Fact_CL_Pricing_Calculations_Report[[#This Row],[NewCardlockSiteCost]]</f>
        <v>3.5882000000000001</v>
      </c>
      <c r="W55" t="str">
        <f>DW_Fact_CL_Pricing_Calculations_Report[[#This Row],[Prod_ID]]</f>
        <v>20</v>
      </c>
    </row>
    <row r="56" spans="1:23" x14ac:dyDescent="0.25">
      <c r="A56" t="str">
        <f>'Azure Calculations'!F56</f>
        <v>ALB-CP-REG</v>
      </c>
      <c r="B56" t="str">
        <f>DW_Fact_CL_Pricing_Calculations_Report[[#This Row],[Prod_ID]]</f>
        <v>32</v>
      </c>
      <c r="C56" t="str">
        <f>DW_Fact_CL_Pricing_Calculations_Report[[#This Row],[Vend_ID]]</f>
        <v>CPREG</v>
      </c>
      <c r="D56">
        <f>DW_Fact_CL_Pricing_Calculations_Report[[#This Row],[CardlockSiteCost_WPROP]]</f>
        <v>3.4660000000000002</v>
      </c>
      <c r="E56">
        <f>DW_Fact_CL_Pricing_Calculations_Report[[#This Row],[NewCardlockSiteCost]]</f>
        <v>3.4660000000000002</v>
      </c>
      <c r="F56">
        <f>DW_Fact_CL_Pricing_Calculations_Report[[#This Row],[Change]]</f>
        <v>3.9722</v>
      </c>
      <c r="G56">
        <f>DW_Fact_CL_Pricing_Calculations_Report[[#This Row],[FuelPricesDtl_Price]]</f>
        <v>3.9722</v>
      </c>
      <c r="H56">
        <f>DW_Fact_CL_Pricing_Calculations_Report[[#This Row],[NewTable1]]</f>
        <v>3.9722000000000004</v>
      </c>
      <c r="I56">
        <f>DW_Fact_CL_Pricing_Calculations_Report[[#This Row],[Tax]]</f>
        <v>0.54590000000000005</v>
      </c>
      <c r="J56">
        <f>DW_Fact_CL_Pricing_Calculations_Report[[#This Row],[NewTable1wTax]]</f>
        <v>4.5181000000000004</v>
      </c>
      <c r="K56">
        <f>DW_Fact_CL_Pricing_Calculations_Report[[#This Row],[Prop]]</f>
        <v>0.35249999999999998</v>
      </c>
      <c r="L56" t="str">
        <f>DW_Fact_CL_Pricing_Calculations_Report[[#This Row],[Prod_Freight_Class]]</f>
        <v>G</v>
      </c>
      <c r="M56" s="36">
        <f>DW_Fact_CL_Pricing_Calculations_Report[[#This Row],[Table_Load_Date]]</f>
        <v>44881</v>
      </c>
      <c r="N56" t="str">
        <f>DW_Fact_CL_Pricing_Calculations_Report[[#This Row],[Company]]</f>
        <v>1</v>
      </c>
      <c r="O56" t="str">
        <f>DW_Fact_CL_Pricing_Calculations_Report[[#This Row],[InvTerminalWAC]]</f>
        <v>CP-ALB-WAC</v>
      </c>
      <c r="P56" s="36">
        <f>DW_Fact_CL_Pricing_Calculations_Report[[#This Row],[Table_Load_Date]]</f>
        <v>44881</v>
      </c>
      <c r="Q56" t="str">
        <f>DW_Fact_CL_Pricing_Calculations_Report[[#This Row],[Prod_Freight_Class]]</f>
        <v>G</v>
      </c>
      <c r="R56">
        <f>DW_Fact_CL_Pricing_Calculations_Report[[#This Row],[ReplacementCost]]</f>
        <v>2.97281</v>
      </c>
      <c r="S56">
        <f>DW_Fact_CL_Pricing_Calculations_Report[[#This Row],[RegionWeightedAverageCost]]</f>
        <v>3.0842573</v>
      </c>
      <c r="T56">
        <f>DW_Fact_CL_Pricing_Calculations_Report[[#This Row],[Prop]]</f>
        <v>0.35249999999999998</v>
      </c>
      <c r="U56">
        <f>DW_Fact_CL_Pricing_Calculations_Report[[#This Row],[CardlockSiteCost]]</f>
        <v>3.4660000000000002</v>
      </c>
      <c r="V56">
        <f>DW_Fact_CL_Pricing_Calculations_Report[[#This Row],[NewCardlockSiteCost]]</f>
        <v>3.4660000000000002</v>
      </c>
      <c r="W56" t="str">
        <f>DW_Fact_CL_Pricing_Calculations_Report[[#This Row],[Prod_ID]]</f>
        <v>32</v>
      </c>
    </row>
    <row r="57" spans="1:23" x14ac:dyDescent="0.25">
      <c r="A57" t="str">
        <f>'Azure Calculations'!F57</f>
        <v>ALB-CP-REG</v>
      </c>
      <c r="B57" t="str">
        <f>DW_Fact_CL_Pricing_Calculations_Report[[#This Row],[Prod_ID]]</f>
        <v>68</v>
      </c>
      <c r="C57" t="str">
        <f>DW_Fact_CL_Pricing_Calculations_Report[[#This Row],[Vend_ID]]</f>
        <v>CPREG</v>
      </c>
      <c r="D57">
        <f>DW_Fact_CL_Pricing_Calculations_Report[[#This Row],[CardlockSiteCost_WPROP]]</f>
        <v>4.4852999999999996</v>
      </c>
      <c r="E57">
        <f>DW_Fact_CL_Pricing_Calculations_Report[[#This Row],[NewCardlockSiteCost]]</f>
        <v>4.4852999999999996</v>
      </c>
      <c r="F57">
        <f>DW_Fact_CL_Pricing_Calculations_Report[[#This Row],[Change]]</f>
        <v>4.7521000000000004</v>
      </c>
      <c r="G57">
        <f>DW_Fact_CL_Pricing_Calculations_Report[[#This Row],[FuelPricesDtl_Price]]</f>
        <v>4.7521000000000004</v>
      </c>
      <c r="H57">
        <f>DW_Fact_CL_Pricing_Calculations_Report[[#This Row],[NewTable1]]</f>
        <v>4.7521000000000004</v>
      </c>
      <c r="I57">
        <f>DW_Fact_CL_Pricing_Calculations_Report[[#This Row],[Tax]]</f>
        <v>0.24690000000000001</v>
      </c>
      <c r="J57">
        <f>DW_Fact_CL_Pricing_Calculations_Report[[#This Row],[NewTable1wTax]]</f>
        <v>4.9990000000000006</v>
      </c>
      <c r="K57">
        <f>DW_Fact_CL_Pricing_Calculations_Report[[#This Row],[Prop]]</f>
        <v>0.20250000000000001</v>
      </c>
      <c r="L57" t="str">
        <f>DW_Fact_CL_Pricing_Calculations_Report[[#This Row],[Prod_Freight_Class]]</f>
        <v>D</v>
      </c>
      <c r="M57" s="36">
        <f>DW_Fact_CL_Pricing_Calculations_Report[[#This Row],[Table_Load_Date]]</f>
        <v>44881</v>
      </c>
      <c r="N57" t="str">
        <f>DW_Fact_CL_Pricing_Calculations_Report[[#This Row],[Company]]</f>
        <v>1</v>
      </c>
      <c r="O57" t="str">
        <f>DW_Fact_CL_Pricing_Calculations_Report[[#This Row],[InvTerminalWAC]]</f>
        <v>CP-ALB-WAC</v>
      </c>
      <c r="P57" s="36">
        <f>DW_Fact_CL_Pricing_Calculations_Report[[#This Row],[Table_Load_Date]]</f>
        <v>44881</v>
      </c>
      <c r="Q57" t="str">
        <f>DW_Fact_CL_Pricing_Calculations_Report[[#This Row],[Prod_Freight_Class]]</f>
        <v>D</v>
      </c>
      <c r="R57">
        <f>DW_Fact_CL_Pricing_Calculations_Report[[#This Row],[ReplacementCost]]</f>
        <v>4.2549999999999999</v>
      </c>
      <c r="S57">
        <f>DW_Fact_CL_Pricing_Calculations_Report[[#This Row],[RegionWeightedAverageCost]]</f>
        <v>4.2748463000000001</v>
      </c>
      <c r="T57">
        <f>DW_Fact_CL_Pricing_Calculations_Report[[#This Row],[Prop]]</f>
        <v>0.20250000000000001</v>
      </c>
      <c r="U57">
        <f>DW_Fact_CL_Pricing_Calculations_Report[[#This Row],[CardlockSiteCost]]</f>
        <v>4.4852999999999996</v>
      </c>
      <c r="V57">
        <f>DW_Fact_CL_Pricing_Calculations_Report[[#This Row],[NewCardlockSiteCost]]</f>
        <v>4.4852999999999996</v>
      </c>
      <c r="W57" t="str">
        <f>DW_Fact_CL_Pricing_Calculations_Report[[#This Row],[Prod_ID]]</f>
        <v>68</v>
      </c>
    </row>
    <row r="58" spans="1:23" x14ac:dyDescent="0.25">
      <c r="A58" t="str">
        <f>'Azure Calculations'!F58</f>
        <v>ALB-CP-REG</v>
      </c>
      <c r="B58" t="str">
        <f>DW_Fact_CL_Pricing_Calculations_Report[[#This Row],[Prod_ID]]</f>
        <v>69</v>
      </c>
      <c r="C58" t="str">
        <f>DW_Fact_CL_Pricing_Calculations_Report[[#This Row],[Vend_ID]]</f>
        <v>CPREG</v>
      </c>
      <c r="D58">
        <f>DW_Fact_CL_Pricing_Calculations_Report[[#This Row],[CardlockSiteCost_WPROP]]</f>
        <v>4.4880000000000004</v>
      </c>
      <c r="E58">
        <f>DW_Fact_CL_Pricing_Calculations_Report[[#This Row],[NewCardlockSiteCost]]</f>
        <v>4.4880000000000004</v>
      </c>
      <c r="F58">
        <f>DW_Fact_CL_Pricing_Calculations_Report[[#This Row],[Change]]</f>
        <v>4.7920999999999996</v>
      </c>
      <c r="G58">
        <f>DW_Fact_CL_Pricing_Calculations_Report[[#This Row],[FuelPricesDtl_Price]]</f>
        <v>4.7920999999999996</v>
      </c>
      <c r="H58">
        <f>DW_Fact_CL_Pricing_Calculations_Report[[#This Row],[NewTable1]]</f>
        <v>4.7921000000000005</v>
      </c>
      <c r="I58">
        <f>DW_Fact_CL_Pricing_Calculations_Report[[#This Row],[Tax]]</f>
        <v>0.24690000000000001</v>
      </c>
      <c r="J58">
        <f>DW_Fact_CL_Pricing_Calculations_Report[[#This Row],[NewTable1wTax]]</f>
        <v>5.0390000000000006</v>
      </c>
      <c r="K58">
        <f>DW_Fact_CL_Pricing_Calculations_Report[[#This Row],[Prop]]</f>
        <v>0.20250000000000001</v>
      </c>
      <c r="L58" t="str">
        <f>DW_Fact_CL_Pricing_Calculations_Report[[#This Row],[Prod_Freight_Class]]</f>
        <v>D</v>
      </c>
      <c r="M58" s="36">
        <f>DW_Fact_CL_Pricing_Calculations_Report[[#This Row],[Table_Load_Date]]</f>
        <v>44881</v>
      </c>
      <c r="N58" t="str">
        <f>DW_Fact_CL_Pricing_Calculations_Report[[#This Row],[Company]]</f>
        <v>1</v>
      </c>
      <c r="O58" t="str">
        <f>DW_Fact_CL_Pricing_Calculations_Report[[#This Row],[InvTerminalWAC]]</f>
        <v>CP-ALB-WAC</v>
      </c>
      <c r="P58" s="36">
        <f>DW_Fact_CL_Pricing_Calculations_Report[[#This Row],[Table_Load_Date]]</f>
        <v>44881</v>
      </c>
      <c r="Q58" t="str">
        <f>DW_Fact_CL_Pricing_Calculations_Report[[#This Row],[Prod_Freight_Class]]</f>
        <v>D</v>
      </c>
      <c r="R58">
        <f>DW_Fact_CL_Pricing_Calculations_Report[[#This Row],[ReplacementCost]]</f>
        <v>4.2576999999999998</v>
      </c>
      <c r="S58">
        <f>DW_Fact_CL_Pricing_Calculations_Report[[#This Row],[RegionWeightedAverageCost]]</f>
        <v>4.1988615999999999</v>
      </c>
      <c r="T58">
        <f>DW_Fact_CL_Pricing_Calculations_Report[[#This Row],[Prop]]</f>
        <v>0.20250000000000001</v>
      </c>
      <c r="U58">
        <f>DW_Fact_CL_Pricing_Calculations_Report[[#This Row],[CardlockSiteCost]]</f>
        <v>4.4880000000000004</v>
      </c>
      <c r="V58">
        <f>DW_Fact_CL_Pricing_Calculations_Report[[#This Row],[NewCardlockSiteCost]]</f>
        <v>4.4880000000000004</v>
      </c>
      <c r="W58" t="str">
        <f>DW_Fact_CL_Pricing_Calculations_Report[[#This Row],[Prod_ID]]</f>
        <v>69</v>
      </c>
    </row>
    <row r="59" spans="1:23" x14ac:dyDescent="0.25">
      <c r="A59" t="str">
        <f>'Azure Calculations'!F59</f>
        <v>ALB-CP-REG</v>
      </c>
      <c r="B59" t="str">
        <f>DW_Fact_CL_Pricing_Calculations_Report[[#This Row],[Prod_ID]]</f>
        <v>9</v>
      </c>
      <c r="C59" t="str">
        <f>DW_Fact_CL_Pricing_Calculations_Report[[#This Row],[Vend_ID]]</f>
        <v>CPREG</v>
      </c>
      <c r="D59">
        <f>DW_Fact_CL_Pricing_Calculations_Report[[#This Row],[CardlockSiteCost_WPROP]]</f>
        <v>4.0747999999999998</v>
      </c>
      <c r="E59">
        <f>DW_Fact_CL_Pricing_Calculations_Report[[#This Row],[NewCardlockSiteCost]]</f>
        <v>4.0747999999999998</v>
      </c>
      <c r="F59">
        <f>DW_Fact_CL_Pricing_Calculations_Report[[#This Row],[Change]]</f>
        <v>5.4722</v>
      </c>
      <c r="G59">
        <f>DW_Fact_CL_Pricing_Calculations_Report[[#This Row],[FuelPricesDtl_Price]]</f>
        <v>5.4722</v>
      </c>
      <c r="H59">
        <f>DW_Fact_CL_Pricing_Calculations_Report[[#This Row],[NewTable1]]</f>
        <v>5.4722</v>
      </c>
      <c r="I59">
        <f>DW_Fact_CL_Pricing_Calculations_Report[[#This Row],[Tax]]</f>
        <v>0.54590000000000005</v>
      </c>
      <c r="J59">
        <f>DW_Fact_CL_Pricing_Calculations_Report[[#This Row],[NewTable1wTax]]</f>
        <v>6.0181000000000004</v>
      </c>
      <c r="K59">
        <f>DW_Fact_CL_Pricing_Calculations_Report[[#This Row],[Prop]]</f>
        <v>0.35249999999999998</v>
      </c>
      <c r="L59" t="str">
        <f>DW_Fact_CL_Pricing_Calculations_Report[[#This Row],[Prod_Freight_Class]]</f>
        <v>G</v>
      </c>
      <c r="M59" s="36">
        <f>DW_Fact_CL_Pricing_Calculations_Report[[#This Row],[Table_Load_Date]]</f>
        <v>44881</v>
      </c>
      <c r="N59" t="str">
        <f>DW_Fact_CL_Pricing_Calculations_Report[[#This Row],[Company]]</f>
        <v>1</v>
      </c>
      <c r="O59" t="str">
        <f>DW_Fact_CL_Pricing_Calculations_Report[[#This Row],[InvTerminalWAC]]</f>
        <v>CP-ALB-WAC</v>
      </c>
      <c r="P59" s="36">
        <f>DW_Fact_CL_Pricing_Calculations_Report[[#This Row],[Table_Load_Date]]</f>
        <v>44881</v>
      </c>
      <c r="Q59" t="str">
        <f>DW_Fact_CL_Pricing_Calculations_Report[[#This Row],[Prod_Freight_Class]]</f>
        <v>G</v>
      </c>
      <c r="R59">
        <f>DW_Fact_CL_Pricing_Calculations_Report[[#This Row],[ReplacementCost]]</f>
        <v>3.58161</v>
      </c>
      <c r="S59">
        <f>DW_Fact_CL_Pricing_Calculations_Report[[#This Row],[RegionWeightedAverageCost]]</f>
        <v>3.9210590000000001</v>
      </c>
      <c r="T59">
        <f>DW_Fact_CL_Pricing_Calculations_Report[[#This Row],[Prop]]</f>
        <v>0.35249999999999998</v>
      </c>
      <c r="U59">
        <f>DW_Fact_CL_Pricing_Calculations_Report[[#This Row],[CardlockSiteCost]]</f>
        <v>4.0747999999999998</v>
      </c>
      <c r="V59">
        <f>DW_Fact_CL_Pricing_Calculations_Report[[#This Row],[NewCardlockSiteCost]]</f>
        <v>4.0747999999999998</v>
      </c>
      <c r="W59" t="str">
        <f>DW_Fact_CL_Pricing_Calculations_Report[[#This Row],[Prod_ID]]</f>
        <v>9</v>
      </c>
    </row>
    <row r="60" spans="1:23" x14ac:dyDescent="0.25">
      <c r="A60" t="str">
        <f>'Azure Calculations'!F60</f>
        <v>TIL-CP-REG</v>
      </c>
      <c r="B60" t="str">
        <f>DW_Fact_CL_Pricing_Calculations_Report[[#This Row],[Prod_ID]]</f>
        <v>20</v>
      </c>
      <c r="C60" t="str">
        <f>DW_Fact_CL_Pricing_Calculations_Report[[#This Row],[Vend_ID]]</f>
        <v>CPREG</v>
      </c>
      <c r="D60">
        <f>DW_Fact_CL_Pricing_Calculations_Report[[#This Row],[CardlockSiteCost_WPROP]]</f>
        <v>2.6589999999999998</v>
      </c>
      <c r="E60">
        <f>DW_Fact_CL_Pricing_Calculations_Report[[#This Row],[NewCardlockSiteCost]]</f>
        <v>3.5727000000000002</v>
      </c>
      <c r="F60">
        <f>DW_Fact_CL_Pricing_Calculations_Report[[#This Row],[Change]]</f>
        <v>4.149</v>
      </c>
      <c r="G60">
        <f>DW_Fact_CL_Pricing_Calculations_Report[[#This Row],[FuelPricesDtl_Price]]</f>
        <v>4.149</v>
      </c>
      <c r="H60">
        <f>DW_Fact_CL_Pricing_Calculations_Report[[#This Row],[NewTable1]]</f>
        <v>4.149</v>
      </c>
      <c r="I60">
        <f>DW_Fact_CL_Pricing_Calculations_Report[[#This Row],[Tax]]</f>
        <v>0</v>
      </c>
      <c r="J60">
        <f>DW_Fact_CL_Pricing_Calculations_Report[[#This Row],[NewTable1wTax]]</f>
        <v>4.149</v>
      </c>
      <c r="K60">
        <f>DW_Fact_CL_Pricing_Calculations_Report[[#This Row],[Prop]]</f>
        <v>0</v>
      </c>
      <c r="L60" t="str">
        <f>DW_Fact_CL_Pricing_Calculations_Report[[#This Row],[Prod_Freight_Class]]</f>
        <v>F</v>
      </c>
      <c r="M60" s="36">
        <f>DW_Fact_CL_Pricing_Calculations_Report[[#This Row],[Table_Load_Date]]</f>
        <v>44881</v>
      </c>
      <c r="N60" t="str">
        <f>DW_Fact_CL_Pricing_Calculations_Report[[#This Row],[Company]]</f>
        <v>1</v>
      </c>
      <c r="O60" t="str">
        <f>DW_Fact_CL_Pricing_Calculations_Report[[#This Row],[InvTerminalWAC]]</f>
        <v>CP-TIL-WAC</v>
      </c>
      <c r="P60" s="36">
        <f>DW_Fact_CL_Pricing_Calculations_Report[[#This Row],[Table_Load_Date]]</f>
        <v>44881</v>
      </c>
      <c r="Q60" t="str">
        <f>DW_Fact_CL_Pricing_Calculations_Report[[#This Row],[Prod_Freight_Class]]</f>
        <v>F</v>
      </c>
      <c r="R60">
        <f>DW_Fact_CL_Pricing_Calculations_Report[[#This Row],[ReplacementCost]]</f>
        <v>0</v>
      </c>
      <c r="S60">
        <f>DW_Fact_CL_Pricing_Calculations_Report[[#This Row],[RegionWeightedAverageCost]]</f>
        <v>2.0949553999999999</v>
      </c>
      <c r="T60">
        <f>DW_Fact_CL_Pricing_Calculations_Report[[#This Row],[Prop]]</f>
        <v>0</v>
      </c>
      <c r="U60">
        <f>DW_Fact_CL_Pricing_Calculations_Report[[#This Row],[CardlockSiteCost]]</f>
        <v>2.6589999999999998</v>
      </c>
      <c r="V60">
        <f>DW_Fact_CL_Pricing_Calculations_Report[[#This Row],[NewCardlockSiteCost]]</f>
        <v>3.5727000000000002</v>
      </c>
      <c r="W60" t="str">
        <f>DW_Fact_CL_Pricing_Calculations_Report[[#This Row],[Prod_ID]]</f>
        <v>20</v>
      </c>
    </row>
    <row r="61" spans="1:23" x14ac:dyDescent="0.25">
      <c r="A61" t="str">
        <f>'Azure Calculations'!F61</f>
        <v>TIL-CP-REG</v>
      </c>
      <c r="B61" t="str">
        <f>DW_Fact_CL_Pricing_Calculations_Report[[#This Row],[Prod_ID]]</f>
        <v>32</v>
      </c>
      <c r="C61" t="str">
        <f>DW_Fact_CL_Pricing_Calculations_Report[[#This Row],[Vend_ID]]</f>
        <v>CPREG</v>
      </c>
      <c r="D61">
        <f>DW_Fact_CL_Pricing_Calculations_Report[[#This Row],[CardlockSiteCost_WPROP]]</f>
        <v>3.4660000000000002</v>
      </c>
      <c r="E61">
        <f>DW_Fact_CL_Pricing_Calculations_Report[[#This Row],[NewCardlockSiteCost]]</f>
        <v>3.4660000000000002</v>
      </c>
      <c r="F61">
        <f>DW_Fact_CL_Pricing_Calculations_Report[[#This Row],[Change]]</f>
        <v>4.4722</v>
      </c>
      <c r="G61">
        <f>DW_Fact_CL_Pricing_Calculations_Report[[#This Row],[FuelPricesDtl_Price]]</f>
        <v>4.4722</v>
      </c>
      <c r="H61">
        <f>DW_Fact_CL_Pricing_Calculations_Report[[#This Row],[NewTable1]]</f>
        <v>4.4722</v>
      </c>
      <c r="I61">
        <f>DW_Fact_CL_Pricing_Calculations_Report[[#This Row],[Tax]]</f>
        <v>0.54590000000000005</v>
      </c>
      <c r="J61">
        <f>DW_Fact_CL_Pricing_Calculations_Report[[#This Row],[NewTable1wTax]]</f>
        <v>5.0181000000000004</v>
      </c>
      <c r="K61">
        <f>DW_Fact_CL_Pricing_Calculations_Report[[#This Row],[Prop]]</f>
        <v>0.35249999999999998</v>
      </c>
      <c r="L61" t="str">
        <f>DW_Fact_CL_Pricing_Calculations_Report[[#This Row],[Prod_Freight_Class]]</f>
        <v>G</v>
      </c>
      <c r="M61" s="36">
        <f>DW_Fact_CL_Pricing_Calculations_Report[[#This Row],[Table_Load_Date]]</f>
        <v>44881</v>
      </c>
      <c r="N61" t="str">
        <f>DW_Fact_CL_Pricing_Calculations_Report[[#This Row],[Company]]</f>
        <v>1</v>
      </c>
      <c r="O61" t="str">
        <f>DW_Fact_CL_Pricing_Calculations_Report[[#This Row],[InvTerminalWAC]]</f>
        <v>CP-TIL-WAC</v>
      </c>
      <c r="P61" s="36">
        <f>DW_Fact_CL_Pricing_Calculations_Report[[#This Row],[Table_Load_Date]]</f>
        <v>44881</v>
      </c>
      <c r="Q61" t="str">
        <f>DW_Fact_CL_Pricing_Calculations_Report[[#This Row],[Prod_Freight_Class]]</f>
        <v>G</v>
      </c>
      <c r="R61">
        <f>DW_Fact_CL_Pricing_Calculations_Report[[#This Row],[ReplacementCost]]</f>
        <v>2.9590299999999998</v>
      </c>
      <c r="S61">
        <f>DW_Fact_CL_Pricing_Calculations_Report[[#This Row],[RegionWeightedAverageCost]]</f>
        <v>3.2236929000000001</v>
      </c>
      <c r="T61">
        <f>DW_Fact_CL_Pricing_Calculations_Report[[#This Row],[Prop]]</f>
        <v>0.35249999999999998</v>
      </c>
      <c r="U61">
        <f>DW_Fact_CL_Pricing_Calculations_Report[[#This Row],[CardlockSiteCost]]</f>
        <v>3.4660000000000002</v>
      </c>
      <c r="V61">
        <f>DW_Fact_CL_Pricing_Calculations_Report[[#This Row],[NewCardlockSiteCost]]</f>
        <v>3.4660000000000002</v>
      </c>
      <c r="W61" t="str">
        <f>DW_Fact_CL_Pricing_Calculations_Report[[#This Row],[Prod_ID]]</f>
        <v>32</v>
      </c>
    </row>
    <row r="62" spans="1:23" x14ac:dyDescent="0.25">
      <c r="A62" t="str">
        <f>'Azure Calculations'!F62</f>
        <v>TIL-CP-REG</v>
      </c>
      <c r="B62" t="str">
        <f>DW_Fact_CL_Pricing_Calculations_Report[[#This Row],[Prod_ID]]</f>
        <v>68</v>
      </c>
      <c r="C62" t="str">
        <f>DW_Fact_CL_Pricing_Calculations_Report[[#This Row],[Vend_ID]]</f>
        <v>CPREG</v>
      </c>
      <c r="D62">
        <f>DW_Fact_CL_Pricing_Calculations_Report[[#This Row],[CardlockSiteCost_WPROP]]</f>
        <v>4.4852999999999996</v>
      </c>
      <c r="E62">
        <f>DW_Fact_CL_Pricing_Calculations_Report[[#This Row],[NewCardlockSiteCost]]</f>
        <v>4.4852999999999996</v>
      </c>
      <c r="F62">
        <f>DW_Fact_CL_Pricing_Calculations_Report[[#This Row],[Change]]</f>
        <v>5.0921000000000003</v>
      </c>
      <c r="G62">
        <f>DW_Fact_CL_Pricing_Calculations_Report[[#This Row],[FuelPricesDtl_Price]]</f>
        <v>5.0921000000000003</v>
      </c>
      <c r="H62">
        <f>DW_Fact_CL_Pricing_Calculations_Report[[#This Row],[NewTable1]]</f>
        <v>5.0921000000000003</v>
      </c>
      <c r="I62">
        <f>DW_Fact_CL_Pricing_Calculations_Report[[#This Row],[Tax]]</f>
        <v>0.24690000000000001</v>
      </c>
      <c r="J62">
        <f>DW_Fact_CL_Pricing_Calculations_Report[[#This Row],[NewTable1wTax]]</f>
        <v>5.3390000000000004</v>
      </c>
      <c r="K62">
        <f>DW_Fact_CL_Pricing_Calculations_Report[[#This Row],[Prop]]</f>
        <v>0.20250000000000001</v>
      </c>
      <c r="L62" t="str">
        <f>DW_Fact_CL_Pricing_Calculations_Report[[#This Row],[Prod_Freight_Class]]</f>
        <v>D</v>
      </c>
      <c r="M62" s="36">
        <f>DW_Fact_CL_Pricing_Calculations_Report[[#This Row],[Table_Load_Date]]</f>
        <v>44881</v>
      </c>
      <c r="N62" t="str">
        <f>DW_Fact_CL_Pricing_Calculations_Report[[#This Row],[Company]]</f>
        <v>1</v>
      </c>
      <c r="O62" t="str">
        <f>DW_Fact_CL_Pricing_Calculations_Report[[#This Row],[InvTerminalWAC]]</f>
        <v>CP-TIL-WAC</v>
      </c>
      <c r="P62" s="36">
        <f>DW_Fact_CL_Pricing_Calculations_Report[[#This Row],[Table_Load_Date]]</f>
        <v>44881</v>
      </c>
      <c r="Q62" t="str">
        <f>DW_Fact_CL_Pricing_Calculations_Report[[#This Row],[Prod_Freight_Class]]</f>
        <v>D</v>
      </c>
      <c r="R62">
        <f>DW_Fact_CL_Pricing_Calculations_Report[[#This Row],[ReplacementCost]]</f>
        <v>4.2393999999999998</v>
      </c>
      <c r="S62">
        <f>DW_Fact_CL_Pricing_Calculations_Report[[#This Row],[RegionWeightedAverageCost]]</f>
        <v>4.1333152000000002</v>
      </c>
      <c r="T62">
        <f>DW_Fact_CL_Pricing_Calculations_Report[[#This Row],[Prop]]</f>
        <v>0.20250000000000001</v>
      </c>
      <c r="U62">
        <f>DW_Fact_CL_Pricing_Calculations_Report[[#This Row],[CardlockSiteCost]]</f>
        <v>4.4852999999999996</v>
      </c>
      <c r="V62">
        <f>DW_Fact_CL_Pricing_Calculations_Report[[#This Row],[NewCardlockSiteCost]]</f>
        <v>4.4852999999999996</v>
      </c>
      <c r="W62" t="str">
        <f>DW_Fact_CL_Pricing_Calculations_Report[[#This Row],[Prod_ID]]</f>
        <v>68</v>
      </c>
    </row>
    <row r="63" spans="1:23" x14ac:dyDescent="0.25">
      <c r="A63" t="str">
        <f>'Azure Calculations'!F63</f>
        <v>TIL-CP-REG</v>
      </c>
      <c r="B63" t="str">
        <f>DW_Fact_CL_Pricing_Calculations_Report[[#This Row],[Prod_ID]]</f>
        <v>69</v>
      </c>
      <c r="C63" t="str">
        <f>DW_Fact_CL_Pricing_Calculations_Report[[#This Row],[Vend_ID]]</f>
        <v>CPREG</v>
      </c>
      <c r="D63">
        <f>DW_Fact_CL_Pricing_Calculations_Report[[#This Row],[CardlockSiteCost_WPROP]]</f>
        <v>4.4880000000000004</v>
      </c>
      <c r="E63">
        <f>DW_Fact_CL_Pricing_Calculations_Report[[#This Row],[NewCardlockSiteCost]]</f>
        <v>4.4880000000000004</v>
      </c>
      <c r="F63">
        <f>DW_Fact_CL_Pricing_Calculations_Report[[#This Row],[Change]]</f>
        <v>5.1620999999999997</v>
      </c>
      <c r="G63">
        <f>DW_Fact_CL_Pricing_Calculations_Report[[#This Row],[FuelPricesDtl_Price]]</f>
        <v>5.1620999999999997</v>
      </c>
      <c r="H63">
        <f>DW_Fact_CL_Pricing_Calculations_Report[[#This Row],[NewTable1]]</f>
        <v>5.1621000000000006</v>
      </c>
      <c r="I63">
        <f>DW_Fact_CL_Pricing_Calculations_Report[[#This Row],[Tax]]</f>
        <v>0.24690000000000001</v>
      </c>
      <c r="J63">
        <f>DW_Fact_CL_Pricing_Calculations_Report[[#This Row],[NewTable1wTax]]</f>
        <v>5.4090000000000007</v>
      </c>
      <c r="K63">
        <f>DW_Fact_CL_Pricing_Calculations_Report[[#This Row],[Prop]]</f>
        <v>0.20250000000000001</v>
      </c>
      <c r="L63" t="str">
        <f>DW_Fact_CL_Pricing_Calculations_Report[[#This Row],[Prod_Freight_Class]]</f>
        <v>D</v>
      </c>
      <c r="M63" s="36">
        <f>DW_Fact_CL_Pricing_Calculations_Report[[#This Row],[Table_Load_Date]]</f>
        <v>44881</v>
      </c>
      <c r="N63" t="str">
        <f>DW_Fact_CL_Pricing_Calculations_Report[[#This Row],[Company]]</f>
        <v>1</v>
      </c>
      <c r="O63" t="str">
        <f>DW_Fact_CL_Pricing_Calculations_Report[[#This Row],[InvTerminalWAC]]</f>
        <v>CP-TIL-WAC</v>
      </c>
      <c r="P63" s="36">
        <f>DW_Fact_CL_Pricing_Calculations_Report[[#This Row],[Table_Load_Date]]</f>
        <v>44881</v>
      </c>
      <c r="Q63" t="str">
        <f>DW_Fact_CL_Pricing_Calculations_Report[[#This Row],[Prod_Freight_Class]]</f>
        <v>D</v>
      </c>
      <c r="R63">
        <f>DW_Fact_CL_Pricing_Calculations_Report[[#This Row],[ReplacementCost]]</f>
        <v>4.2420999999999998</v>
      </c>
      <c r="S63">
        <f>DW_Fact_CL_Pricing_Calculations_Report[[#This Row],[RegionWeightedAverageCost]]</f>
        <v>4.1253115999999999</v>
      </c>
      <c r="T63">
        <f>DW_Fact_CL_Pricing_Calculations_Report[[#This Row],[Prop]]</f>
        <v>0.20250000000000001</v>
      </c>
      <c r="U63">
        <f>DW_Fact_CL_Pricing_Calculations_Report[[#This Row],[CardlockSiteCost]]</f>
        <v>4.4880000000000004</v>
      </c>
      <c r="V63">
        <f>DW_Fact_CL_Pricing_Calculations_Report[[#This Row],[NewCardlockSiteCost]]</f>
        <v>4.4880000000000004</v>
      </c>
      <c r="W63" t="str">
        <f>DW_Fact_CL_Pricing_Calculations_Report[[#This Row],[Prod_ID]]</f>
        <v>69</v>
      </c>
    </row>
    <row r="64" spans="1:23" x14ac:dyDescent="0.25">
      <c r="A64" t="str">
        <f>'Azure Calculations'!F64</f>
        <v>TIL-CP-REG</v>
      </c>
      <c r="B64" t="str">
        <f>DW_Fact_CL_Pricing_Calculations_Report[[#This Row],[Prod_ID]]</f>
        <v>9</v>
      </c>
      <c r="C64" t="str">
        <f>DW_Fact_CL_Pricing_Calculations_Report[[#This Row],[Vend_ID]]</f>
        <v>CPREG</v>
      </c>
      <c r="D64">
        <f>DW_Fact_CL_Pricing_Calculations_Report[[#This Row],[CardlockSiteCost_WPROP]]</f>
        <v>4.0747999999999998</v>
      </c>
      <c r="E64">
        <f>DW_Fact_CL_Pricing_Calculations_Report[[#This Row],[NewCardlockSiteCost]]</f>
        <v>4.0747999999999998</v>
      </c>
      <c r="F64">
        <f>DW_Fact_CL_Pricing_Calculations_Report[[#This Row],[Change]]</f>
        <v>5.5022000000000002</v>
      </c>
      <c r="G64">
        <f>DW_Fact_CL_Pricing_Calculations_Report[[#This Row],[FuelPricesDtl_Price]]</f>
        <v>5.5022000000000002</v>
      </c>
      <c r="H64">
        <f>DW_Fact_CL_Pricing_Calculations_Report[[#This Row],[NewTable1]]</f>
        <v>5.5022000000000002</v>
      </c>
      <c r="I64">
        <f>DW_Fact_CL_Pricing_Calculations_Report[[#This Row],[Tax]]</f>
        <v>0.54590000000000005</v>
      </c>
      <c r="J64">
        <f>DW_Fact_CL_Pricing_Calculations_Report[[#This Row],[NewTable1wTax]]</f>
        <v>6.0480999999999998</v>
      </c>
      <c r="K64">
        <f>DW_Fact_CL_Pricing_Calculations_Report[[#This Row],[Prop]]</f>
        <v>0.35249999999999998</v>
      </c>
      <c r="L64" t="str">
        <f>DW_Fact_CL_Pricing_Calculations_Report[[#This Row],[Prod_Freight_Class]]</f>
        <v>G</v>
      </c>
      <c r="M64" s="36">
        <f>DW_Fact_CL_Pricing_Calculations_Report[[#This Row],[Table_Load_Date]]</f>
        <v>44881</v>
      </c>
      <c r="N64" t="str">
        <f>DW_Fact_CL_Pricing_Calculations_Report[[#This Row],[Company]]</f>
        <v>1</v>
      </c>
      <c r="O64" t="str">
        <f>DW_Fact_CL_Pricing_Calculations_Report[[#This Row],[InvTerminalWAC]]</f>
        <v>CP-TIL-WAC</v>
      </c>
      <c r="P64" s="36">
        <f>DW_Fact_CL_Pricing_Calculations_Report[[#This Row],[Table_Load_Date]]</f>
        <v>44881</v>
      </c>
      <c r="Q64" t="str">
        <f>DW_Fact_CL_Pricing_Calculations_Report[[#This Row],[Prod_Freight_Class]]</f>
        <v>G</v>
      </c>
      <c r="R64">
        <f>DW_Fact_CL_Pricing_Calculations_Report[[#This Row],[ReplacementCost]]</f>
        <v>3.5678299999999998</v>
      </c>
      <c r="S64">
        <f>DW_Fact_CL_Pricing_Calculations_Report[[#This Row],[RegionWeightedAverageCost]]</f>
        <v>3.7660708999999999</v>
      </c>
      <c r="T64">
        <f>DW_Fact_CL_Pricing_Calculations_Report[[#This Row],[Prop]]</f>
        <v>0.35249999999999998</v>
      </c>
      <c r="U64">
        <f>DW_Fact_CL_Pricing_Calculations_Report[[#This Row],[CardlockSiteCost]]</f>
        <v>4.0747999999999998</v>
      </c>
      <c r="V64">
        <f>DW_Fact_CL_Pricing_Calculations_Report[[#This Row],[NewCardlockSiteCost]]</f>
        <v>4.0747999999999998</v>
      </c>
      <c r="W64" t="str">
        <f>DW_Fact_CL_Pricing_Calculations_Report[[#This Row],[Prod_ID]]</f>
        <v>9</v>
      </c>
    </row>
    <row r="65" spans="1:23" x14ac:dyDescent="0.25">
      <c r="A65" t="str">
        <f>'Azure Calculations'!F65</f>
        <v>NPT-CP-REG</v>
      </c>
      <c r="B65" t="str">
        <f>DW_Fact_CL_Pricing_Calculations_Report[[#This Row],[Prod_ID]]</f>
        <v>32</v>
      </c>
      <c r="C65" t="str">
        <f>DW_Fact_CL_Pricing_Calculations_Report[[#This Row],[Vend_ID]]</f>
        <v>CPREG</v>
      </c>
      <c r="D65">
        <f>DW_Fact_CL_Pricing_Calculations_Report[[#This Row],[CardlockSiteCost_WPROP]]</f>
        <v>3.5935000000000001</v>
      </c>
      <c r="E65">
        <f>DW_Fact_CL_Pricing_Calculations_Report[[#This Row],[NewCardlockSiteCost]]</f>
        <v>3.5935000000000001</v>
      </c>
      <c r="F65">
        <f>DW_Fact_CL_Pricing_Calculations_Report[[#This Row],[Change]]</f>
        <v>0</v>
      </c>
      <c r="G65">
        <f>DW_Fact_CL_Pricing_Calculations_Report[[#This Row],[FuelPricesDtl_Price]]</f>
        <v>3.7722000000000002</v>
      </c>
      <c r="H65">
        <f>DW_Fact_CL_Pricing_Calculations_Report[[#This Row],[NewTable1]]</f>
        <v>2.2000000000000001E-3</v>
      </c>
      <c r="I65">
        <f>DW_Fact_CL_Pricing_Calculations_Report[[#This Row],[Tax]]</f>
        <v>0</v>
      </c>
      <c r="J65">
        <f>DW_Fact_CL_Pricing_Calculations_Report[[#This Row],[NewTable1wTax]]</f>
        <v>2.2000000000000001E-3</v>
      </c>
      <c r="K65">
        <f>DW_Fact_CL_Pricing_Calculations_Report[[#This Row],[Prop]]</f>
        <v>0</v>
      </c>
      <c r="L65" t="str">
        <f>DW_Fact_CL_Pricing_Calculations_Report[[#This Row],[Prod_Freight_Class]]</f>
        <v>G</v>
      </c>
      <c r="M65" s="36">
        <f>DW_Fact_CL_Pricing_Calculations_Report[[#This Row],[Table_Load_Date]]</f>
        <v>44881</v>
      </c>
      <c r="N65" t="str">
        <f>DW_Fact_CL_Pricing_Calculations_Report[[#This Row],[Company]]</f>
        <v>1</v>
      </c>
      <c r="O65" t="str">
        <f>DW_Fact_CL_Pricing_Calculations_Report[[#This Row],[InvTerminalWAC]]</f>
        <v>CP-NPTOL-WAC</v>
      </c>
      <c r="P65" s="36">
        <f>DW_Fact_CL_Pricing_Calculations_Report[[#This Row],[Table_Load_Date]]</f>
        <v>44881</v>
      </c>
      <c r="Q65" t="str">
        <f>DW_Fact_CL_Pricing_Calculations_Report[[#This Row],[Prod_Freight_Class]]</f>
        <v>G</v>
      </c>
      <c r="R65">
        <f>DW_Fact_CL_Pricing_Calculations_Report[[#This Row],[ReplacementCost]]</f>
        <v>2.9944999999999999</v>
      </c>
      <c r="S65">
        <f>DW_Fact_CL_Pricing_Calculations_Report[[#This Row],[RegionWeightedAverageCost]]</f>
        <v>3.4102874000000001</v>
      </c>
      <c r="T65">
        <f>DW_Fact_CL_Pricing_Calculations_Report[[#This Row],[Prop]]</f>
        <v>0</v>
      </c>
      <c r="U65">
        <f>DW_Fact_CL_Pricing_Calculations_Report[[#This Row],[CardlockSiteCost]]</f>
        <v>3.5935000000000001</v>
      </c>
      <c r="V65">
        <f>DW_Fact_CL_Pricing_Calculations_Report[[#This Row],[NewCardlockSiteCost]]</f>
        <v>3.5935000000000001</v>
      </c>
      <c r="W65" t="str">
        <f>DW_Fact_CL_Pricing_Calculations_Report[[#This Row],[Prod_ID]]</f>
        <v>32</v>
      </c>
    </row>
    <row r="66" spans="1:23" x14ac:dyDescent="0.25">
      <c r="A66" t="str">
        <f>'Azure Calculations'!F66</f>
        <v>NPT-CP-REG</v>
      </c>
      <c r="B66" t="str">
        <f>DW_Fact_CL_Pricing_Calculations_Report[[#This Row],[Prod_ID]]</f>
        <v>68</v>
      </c>
      <c r="C66" t="str">
        <f>DW_Fact_CL_Pricing_Calculations_Report[[#This Row],[Vend_ID]]</f>
        <v>CPREG</v>
      </c>
      <c r="D66">
        <f>DW_Fact_CL_Pricing_Calculations_Report[[#This Row],[CardlockSiteCost_WPROP]]</f>
        <v>4.5170000000000003</v>
      </c>
      <c r="E66">
        <f>DW_Fact_CL_Pricing_Calculations_Report[[#This Row],[NewCardlockSiteCost]]</f>
        <v>4.5170000000000003</v>
      </c>
      <c r="F66">
        <f>DW_Fact_CL_Pricing_Calculations_Report[[#This Row],[Change]]</f>
        <v>0</v>
      </c>
      <c r="G66">
        <f>DW_Fact_CL_Pricing_Calculations_Report[[#This Row],[FuelPricesDtl_Price]]</f>
        <v>4.8421000000000003</v>
      </c>
      <c r="H66">
        <f>DW_Fact_CL_Pricing_Calculations_Report[[#This Row],[NewTable1]]</f>
        <v>2.0999999999999999E-3</v>
      </c>
      <c r="I66">
        <f>DW_Fact_CL_Pricing_Calculations_Report[[#This Row],[Tax]]</f>
        <v>0</v>
      </c>
      <c r="J66">
        <f>DW_Fact_CL_Pricing_Calculations_Report[[#This Row],[NewTable1wTax]]</f>
        <v>2.0999999999999999E-3</v>
      </c>
      <c r="K66">
        <f>DW_Fact_CL_Pricing_Calculations_Report[[#This Row],[Prop]]</f>
        <v>0</v>
      </c>
      <c r="L66" t="str">
        <f>DW_Fact_CL_Pricing_Calculations_Report[[#This Row],[Prod_Freight_Class]]</f>
        <v>D</v>
      </c>
      <c r="M66" s="36">
        <f>DW_Fact_CL_Pricing_Calculations_Report[[#This Row],[Table_Load_Date]]</f>
        <v>44881</v>
      </c>
      <c r="N66" t="str">
        <f>DW_Fact_CL_Pricing_Calculations_Report[[#This Row],[Company]]</f>
        <v>1</v>
      </c>
      <c r="O66" t="str">
        <f>DW_Fact_CL_Pricing_Calculations_Report[[#This Row],[InvTerminalWAC]]</f>
        <v>CP-NPTOL-WAC</v>
      </c>
      <c r="P66" s="36">
        <f>DW_Fact_CL_Pricing_Calculations_Report[[#This Row],[Table_Load_Date]]</f>
        <v>44881</v>
      </c>
      <c r="Q66" t="str">
        <f>DW_Fact_CL_Pricing_Calculations_Report[[#This Row],[Prod_Freight_Class]]</f>
        <v>D</v>
      </c>
      <c r="R66">
        <f>DW_Fact_CL_Pricing_Calculations_Report[[#This Row],[ReplacementCost]]</f>
        <v>4.2794999999999996</v>
      </c>
      <c r="S66">
        <f>DW_Fact_CL_Pricing_Calculations_Report[[#This Row],[RegionWeightedAverageCost]]</f>
        <v>4.2867495</v>
      </c>
      <c r="T66">
        <f>DW_Fact_CL_Pricing_Calculations_Report[[#This Row],[Prop]]</f>
        <v>0</v>
      </c>
      <c r="U66">
        <f>DW_Fact_CL_Pricing_Calculations_Report[[#This Row],[CardlockSiteCost]]</f>
        <v>4.5170000000000003</v>
      </c>
      <c r="V66">
        <f>DW_Fact_CL_Pricing_Calculations_Report[[#This Row],[NewCardlockSiteCost]]</f>
        <v>4.5170000000000003</v>
      </c>
      <c r="W66" t="str">
        <f>DW_Fact_CL_Pricing_Calculations_Report[[#This Row],[Prod_ID]]</f>
        <v>68</v>
      </c>
    </row>
    <row r="67" spans="1:23" x14ac:dyDescent="0.25">
      <c r="A67" t="str">
        <f>'Azure Calculations'!F67</f>
        <v>NPT-CP-REG</v>
      </c>
      <c r="B67" t="str">
        <f>DW_Fact_CL_Pricing_Calculations_Report[[#This Row],[Prod_ID]]</f>
        <v>69</v>
      </c>
      <c r="C67" t="str">
        <f>DW_Fact_CL_Pricing_Calculations_Report[[#This Row],[Vend_ID]]</f>
        <v>CPREG</v>
      </c>
      <c r="D67">
        <f>DW_Fact_CL_Pricing_Calculations_Report[[#This Row],[CardlockSiteCost_WPROP]]</f>
        <v>4.5197000000000003</v>
      </c>
      <c r="E67">
        <f>DW_Fact_CL_Pricing_Calculations_Report[[#This Row],[NewCardlockSiteCost]]</f>
        <v>4.5197000000000003</v>
      </c>
      <c r="F67">
        <f>DW_Fact_CL_Pricing_Calculations_Report[[#This Row],[Change]]</f>
        <v>0</v>
      </c>
      <c r="G67">
        <f>DW_Fact_CL_Pricing_Calculations_Report[[#This Row],[FuelPricesDtl_Price]]</f>
        <v>4.9420999999999999</v>
      </c>
      <c r="H67">
        <f>DW_Fact_CL_Pricing_Calculations_Report[[#This Row],[NewTable1]]</f>
        <v>2.0999999999999999E-3</v>
      </c>
      <c r="I67">
        <f>DW_Fact_CL_Pricing_Calculations_Report[[#This Row],[Tax]]</f>
        <v>0</v>
      </c>
      <c r="J67">
        <f>DW_Fact_CL_Pricing_Calculations_Report[[#This Row],[NewTable1wTax]]</f>
        <v>2.0999999999999999E-3</v>
      </c>
      <c r="K67">
        <f>DW_Fact_CL_Pricing_Calculations_Report[[#This Row],[Prop]]</f>
        <v>0</v>
      </c>
      <c r="L67" t="str">
        <f>DW_Fact_CL_Pricing_Calculations_Report[[#This Row],[Prod_Freight_Class]]</f>
        <v>D</v>
      </c>
      <c r="M67" s="36">
        <f>DW_Fact_CL_Pricing_Calculations_Report[[#This Row],[Table_Load_Date]]</f>
        <v>44881</v>
      </c>
      <c r="N67" t="str">
        <f>DW_Fact_CL_Pricing_Calculations_Report[[#This Row],[Company]]</f>
        <v>1</v>
      </c>
      <c r="O67" t="str">
        <f>DW_Fact_CL_Pricing_Calculations_Report[[#This Row],[InvTerminalWAC]]</f>
        <v>CP-NPTOL-WAC</v>
      </c>
      <c r="P67" s="36">
        <f>DW_Fact_CL_Pricing_Calculations_Report[[#This Row],[Table_Load_Date]]</f>
        <v>44881</v>
      </c>
      <c r="Q67" t="str">
        <f>DW_Fact_CL_Pricing_Calculations_Report[[#This Row],[Prod_Freight_Class]]</f>
        <v>D</v>
      </c>
      <c r="R67">
        <f>DW_Fact_CL_Pricing_Calculations_Report[[#This Row],[ReplacementCost]]</f>
        <v>4.2821999999999996</v>
      </c>
      <c r="S67">
        <f>DW_Fact_CL_Pricing_Calculations_Report[[#This Row],[RegionWeightedAverageCost]]</f>
        <v>4.3112925000000004</v>
      </c>
      <c r="T67">
        <f>DW_Fact_CL_Pricing_Calculations_Report[[#This Row],[Prop]]</f>
        <v>0</v>
      </c>
      <c r="U67">
        <f>DW_Fact_CL_Pricing_Calculations_Report[[#This Row],[CardlockSiteCost]]</f>
        <v>4.5197000000000003</v>
      </c>
      <c r="V67">
        <f>DW_Fact_CL_Pricing_Calculations_Report[[#This Row],[NewCardlockSiteCost]]</f>
        <v>4.5197000000000003</v>
      </c>
      <c r="W67" t="str">
        <f>DW_Fact_CL_Pricing_Calculations_Report[[#This Row],[Prod_ID]]</f>
        <v>69</v>
      </c>
    </row>
    <row r="68" spans="1:23" x14ac:dyDescent="0.25">
      <c r="A68" t="str">
        <f>'Azure Calculations'!F68</f>
        <v>NPT-CP-REG</v>
      </c>
      <c r="B68" t="str">
        <f>DW_Fact_CL_Pricing_Calculations_Report[[#This Row],[Prod_ID]]</f>
        <v>9</v>
      </c>
      <c r="C68" t="str">
        <f>DW_Fact_CL_Pricing_Calculations_Report[[#This Row],[Vend_ID]]</f>
        <v>CPREG</v>
      </c>
      <c r="D68">
        <f>DW_Fact_CL_Pricing_Calculations_Report[[#This Row],[CardlockSiteCost_WPROP]]</f>
        <v>0</v>
      </c>
      <c r="E68">
        <f>DW_Fact_CL_Pricing_Calculations_Report[[#This Row],[NewCardlockSiteCost]]</f>
        <v>0</v>
      </c>
      <c r="F68">
        <f>DW_Fact_CL_Pricing_Calculations_Report[[#This Row],[Change]]</f>
        <v>0</v>
      </c>
      <c r="G68">
        <f>DW_Fact_CL_Pricing_Calculations_Report[[#This Row],[FuelPricesDtl_Price]]</f>
        <v>5.4122000000000003</v>
      </c>
      <c r="H68">
        <f>DW_Fact_CL_Pricing_Calculations_Report[[#This Row],[NewTable1]]</f>
        <v>2.2000000000000001E-3</v>
      </c>
      <c r="I68">
        <f>DW_Fact_CL_Pricing_Calculations_Report[[#This Row],[Tax]]</f>
        <v>0</v>
      </c>
      <c r="J68">
        <f>DW_Fact_CL_Pricing_Calculations_Report[[#This Row],[NewTable1wTax]]</f>
        <v>2.2000000000000001E-3</v>
      </c>
      <c r="K68">
        <f>DW_Fact_CL_Pricing_Calculations_Report[[#This Row],[Prop]]</f>
        <v>0</v>
      </c>
      <c r="L68" t="str">
        <f>DW_Fact_CL_Pricing_Calculations_Report[[#This Row],[Prod_Freight_Class]]</f>
        <v>G</v>
      </c>
      <c r="M68" s="36">
        <f>DW_Fact_CL_Pricing_Calculations_Report[[#This Row],[Table_Load_Date]]</f>
        <v>44881</v>
      </c>
      <c r="N68" t="str">
        <f>DW_Fact_CL_Pricing_Calculations_Report[[#This Row],[Company]]</f>
        <v>1</v>
      </c>
      <c r="O68" t="str">
        <f>DW_Fact_CL_Pricing_Calculations_Report[[#This Row],[InvTerminalWAC]]</f>
        <v>CP-NPTOL-WAC</v>
      </c>
      <c r="P68" s="36">
        <f>DW_Fact_CL_Pricing_Calculations_Report[[#This Row],[Table_Load_Date]]</f>
        <v>44881</v>
      </c>
      <c r="Q68" t="str">
        <f>DW_Fact_CL_Pricing_Calculations_Report[[#This Row],[Prod_Freight_Class]]</f>
        <v>G</v>
      </c>
      <c r="R68">
        <f>DW_Fact_CL_Pricing_Calculations_Report[[#This Row],[ReplacementCost]]</f>
        <v>3.6032999999999999</v>
      </c>
      <c r="S68">
        <f>DW_Fact_CL_Pricing_Calculations_Report[[#This Row],[RegionWeightedAverageCost]]</f>
        <v>4.5773647000000004</v>
      </c>
      <c r="T68">
        <f>DW_Fact_CL_Pricing_Calculations_Report[[#This Row],[Prop]]</f>
        <v>0</v>
      </c>
      <c r="U68">
        <f>DW_Fact_CL_Pricing_Calculations_Report[[#This Row],[CardlockSiteCost]]</f>
        <v>0</v>
      </c>
      <c r="V68">
        <f>DW_Fact_CL_Pricing_Calculations_Report[[#This Row],[NewCardlockSiteCost]]</f>
        <v>0</v>
      </c>
      <c r="W68" t="str">
        <f>DW_Fact_CL_Pricing_Calculations_Report[[#This Row],[Prod_ID]]</f>
        <v>9</v>
      </c>
    </row>
    <row r="69" spans="1:23" x14ac:dyDescent="0.25">
      <c r="A69" t="str">
        <f>'Azure Calculations'!F69</f>
        <v>NPT-CP-REG</v>
      </c>
      <c r="B69" t="str">
        <f>DW_Fact_CL_Pricing_Calculations_Report[[#This Row],[Prod_ID]]</f>
        <v>20</v>
      </c>
      <c r="C69" t="str">
        <f>DW_Fact_CL_Pricing_Calculations_Report[[#This Row],[Vend_ID]]</f>
        <v>CPREG</v>
      </c>
      <c r="D69">
        <f>DW_Fact_CL_Pricing_Calculations_Report[[#This Row],[CardlockSiteCost_WPROP]]</f>
        <v>2.6789999999999998</v>
      </c>
      <c r="E69">
        <f>DW_Fact_CL_Pricing_Calculations_Report[[#This Row],[NewCardlockSiteCost]]</f>
        <v>3.6132</v>
      </c>
      <c r="F69">
        <f>DW_Fact_CL_Pricing_Calculations_Report[[#This Row],[Change]]</f>
        <v>4.149</v>
      </c>
      <c r="G69">
        <f>DW_Fact_CL_Pricing_Calculations_Report[[#This Row],[FuelPricesDtl_Price]]</f>
        <v>4.149</v>
      </c>
      <c r="H69">
        <f>DW_Fact_CL_Pricing_Calculations_Report[[#This Row],[NewTable1]]</f>
        <v>4.149</v>
      </c>
      <c r="I69">
        <f>DW_Fact_CL_Pricing_Calculations_Report[[#This Row],[Tax]]</f>
        <v>0</v>
      </c>
      <c r="J69">
        <f>DW_Fact_CL_Pricing_Calculations_Report[[#This Row],[NewTable1wTax]]</f>
        <v>4.149</v>
      </c>
      <c r="K69">
        <f>DW_Fact_CL_Pricing_Calculations_Report[[#This Row],[Prop]]</f>
        <v>0</v>
      </c>
      <c r="L69" t="str">
        <f>DW_Fact_CL_Pricing_Calculations_Report[[#This Row],[Prod_Freight_Class]]</f>
        <v>F</v>
      </c>
      <c r="M69" s="36">
        <f>DW_Fact_CL_Pricing_Calculations_Report[[#This Row],[Table_Load_Date]]</f>
        <v>44881</v>
      </c>
      <c r="N69" t="str">
        <f>DW_Fact_CL_Pricing_Calculations_Report[[#This Row],[Company]]</f>
        <v>1</v>
      </c>
      <c r="O69" t="str">
        <f>DW_Fact_CL_Pricing_Calculations_Report[[#This Row],[InvTerminalWAC]]</f>
        <v>CP-NPTOL-WAC</v>
      </c>
      <c r="P69" s="36">
        <f>DW_Fact_CL_Pricing_Calculations_Report[[#This Row],[Table_Load_Date]]</f>
        <v>44881</v>
      </c>
      <c r="Q69" t="str">
        <f>DW_Fact_CL_Pricing_Calculations_Report[[#This Row],[Prod_Freight_Class]]</f>
        <v>F</v>
      </c>
      <c r="R69">
        <f>DW_Fact_CL_Pricing_Calculations_Report[[#This Row],[ReplacementCost]]</f>
        <v>0</v>
      </c>
      <c r="S69">
        <f>DW_Fact_CL_Pricing_Calculations_Report[[#This Row],[RegionWeightedAverageCost]]</f>
        <v>2.1580428</v>
      </c>
      <c r="T69">
        <f>DW_Fact_CL_Pricing_Calculations_Report[[#This Row],[Prop]]</f>
        <v>0</v>
      </c>
      <c r="U69">
        <f>DW_Fact_CL_Pricing_Calculations_Report[[#This Row],[CardlockSiteCost]]</f>
        <v>2.6789999999999998</v>
      </c>
      <c r="V69">
        <f>DW_Fact_CL_Pricing_Calculations_Report[[#This Row],[NewCardlockSiteCost]]</f>
        <v>3.6132</v>
      </c>
      <c r="W69" t="str">
        <f>DW_Fact_CL_Pricing_Calculations_Report[[#This Row],[Prod_ID]]</f>
        <v>20</v>
      </c>
    </row>
    <row r="70" spans="1:23" x14ac:dyDescent="0.25">
      <c r="A70" t="str">
        <f>'Azure Calculations'!F70</f>
        <v>NPT-CP-REG</v>
      </c>
      <c r="B70" t="str">
        <f>DW_Fact_CL_Pricing_Calculations_Report[[#This Row],[Prod_ID]]</f>
        <v>32</v>
      </c>
      <c r="C70" t="str">
        <f>DW_Fact_CL_Pricing_Calculations_Report[[#This Row],[Vend_ID]]</f>
        <v>CPREG</v>
      </c>
      <c r="D70">
        <f>DW_Fact_CL_Pricing_Calculations_Report[[#This Row],[CardlockSiteCost_WPROP]]</f>
        <v>3.5935000000000001</v>
      </c>
      <c r="E70">
        <f>DW_Fact_CL_Pricing_Calculations_Report[[#This Row],[NewCardlockSiteCost]]</f>
        <v>3.5935000000000001</v>
      </c>
      <c r="F70">
        <f>DW_Fact_CL_Pricing_Calculations_Report[[#This Row],[Change]]</f>
        <v>3.7722000000000002</v>
      </c>
      <c r="G70">
        <f>DW_Fact_CL_Pricing_Calculations_Report[[#This Row],[FuelPricesDtl_Price]]</f>
        <v>3.9121999999999999</v>
      </c>
      <c r="H70">
        <f>DW_Fact_CL_Pricing_Calculations_Report[[#This Row],[NewTable1]]</f>
        <v>3.7722000000000002</v>
      </c>
      <c r="I70">
        <f>DW_Fact_CL_Pricing_Calculations_Report[[#This Row],[Tax]]</f>
        <v>0.54590000000000005</v>
      </c>
      <c r="J70">
        <f>DW_Fact_CL_Pricing_Calculations_Report[[#This Row],[NewTable1wTax]]</f>
        <v>4.3181000000000003</v>
      </c>
      <c r="K70">
        <f>DW_Fact_CL_Pricing_Calculations_Report[[#This Row],[Prop]]</f>
        <v>0.35249999999999998</v>
      </c>
      <c r="L70" t="str">
        <f>DW_Fact_CL_Pricing_Calculations_Report[[#This Row],[Prod_Freight_Class]]</f>
        <v>G</v>
      </c>
      <c r="M70" s="36">
        <f>DW_Fact_CL_Pricing_Calculations_Report[[#This Row],[Table_Load_Date]]</f>
        <v>44881</v>
      </c>
      <c r="N70" t="str">
        <f>DW_Fact_CL_Pricing_Calculations_Report[[#This Row],[Company]]</f>
        <v>1</v>
      </c>
      <c r="O70" t="str">
        <f>DW_Fact_CL_Pricing_Calculations_Report[[#This Row],[InvTerminalWAC]]</f>
        <v>CP-NPTOL-WAC</v>
      </c>
      <c r="P70" s="36">
        <f>DW_Fact_CL_Pricing_Calculations_Report[[#This Row],[Table_Load_Date]]</f>
        <v>44881</v>
      </c>
      <c r="Q70" t="str">
        <f>DW_Fact_CL_Pricing_Calculations_Report[[#This Row],[Prod_Freight_Class]]</f>
        <v>G</v>
      </c>
      <c r="R70">
        <f>DW_Fact_CL_Pricing_Calculations_Report[[#This Row],[ReplacementCost]]</f>
        <v>2.9944999999999999</v>
      </c>
      <c r="S70">
        <f>DW_Fact_CL_Pricing_Calculations_Report[[#This Row],[RegionWeightedAverageCost]]</f>
        <v>3.4102874000000001</v>
      </c>
      <c r="T70">
        <f>DW_Fact_CL_Pricing_Calculations_Report[[#This Row],[Prop]]</f>
        <v>0.35249999999999998</v>
      </c>
      <c r="U70">
        <f>DW_Fact_CL_Pricing_Calculations_Report[[#This Row],[CardlockSiteCost]]</f>
        <v>3.5935000000000001</v>
      </c>
      <c r="V70">
        <f>DW_Fact_CL_Pricing_Calculations_Report[[#This Row],[NewCardlockSiteCost]]</f>
        <v>3.5935000000000001</v>
      </c>
      <c r="W70" t="str">
        <f>DW_Fact_CL_Pricing_Calculations_Report[[#This Row],[Prod_ID]]</f>
        <v>32</v>
      </c>
    </row>
    <row r="71" spans="1:23" x14ac:dyDescent="0.25">
      <c r="A71" t="str">
        <f>'Azure Calculations'!F71</f>
        <v>NPT-CP-REG</v>
      </c>
      <c r="B71" t="str">
        <f>DW_Fact_CL_Pricing_Calculations_Report[[#This Row],[Prod_ID]]</f>
        <v>68</v>
      </c>
      <c r="C71" t="str">
        <f>DW_Fact_CL_Pricing_Calculations_Report[[#This Row],[Vend_ID]]</f>
        <v>CPREG</v>
      </c>
      <c r="D71">
        <f>DW_Fact_CL_Pricing_Calculations_Report[[#This Row],[CardlockSiteCost_WPROP]]</f>
        <v>4.5170000000000003</v>
      </c>
      <c r="E71">
        <f>DW_Fact_CL_Pricing_Calculations_Report[[#This Row],[NewCardlockSiteCost]]</f>
        <v>4.5170000000000003</v>
      </c>
      <c r="F71">
        <f>DW_Fact_CL_Pricing_Calculations_Report[[#This Row],[Change]]</f>
        <v>4.8921000000000001</v>
      </c>
      <c r="G71">
        <f>DW_Fact_CL_Pricing_Calculations_Report[[#This Row],[FuelPricesDtl_Price]]</f>
        <v>4.8921000000000001</v>
      </c>
      <c r="H71">
        <f>DW_Fact_CL_Pricing_Calculations_Report[[#This Row],[NewTable1]]</f>
        <v>4.8921000000000001</v>
      </c>
      <c r="I71">
        <f>DW_Fact_CL_Pricing_Calculations_Report[[#This Row],[Tax]]</f>
        <v>0.24690000000000001</v>
      </c>
      <c r="J71">
        <f>DW_Fact_CL_Pricing_Calculations_Report[[#This Row],[NewTable1wTax]]</f>
        <v>5.1390000000000002</v>
      </c>
      <c r="K71">
        <f>DW_Fact_CL_Pricing_Calculations_Report[[#This Row],[Prop]]</f>
        <v>0.20250000000000001</v>
      </c>
      <c r="L71" t="str">
        <f>DW_Fact_CL_Pricing_Calculations_Report[[#This Row],[Prod_Freight_Class]]</f>
        <v>D</v>
      </c>
      <c r="M71" s="36">
        <f>DW_Fact_CL_Pricing_Calculations_Report[[#This Row],[Table_Load_Date]]</f>
        <v>44881</v>
      </c>
      <c r="N71" t="str">
        <f>DW_Fact_CL_Pricing_Calculations_Report[[#This Row],[Company]]</f>
        <v>1</v>
      </c>
      <c r="O71" t="str">
        <f>DW_Fact_CL_Pricing_Calculations_Report[[#This Row],[InvTerminalWAC]]</f>
        <v>CP-NPTOL-WAC</v>
      </c>
      <c r="P71" s="36">
        <f>DW_Fact_CL_Pricing_Calculations_Report[[#This Row],[Table_Load_Date]]</f>
        <v>44881</v>
      </c>
      <c r="Q71" t="str">
        <f>DW_Fact_CL_Pricing_Calculations_Report[[#This Row],[Prod_Freight_Class]]</f>
        <v>D</v>
      </c>
      <c r="R71">
        <f>DW_Fact_CL_Pricing_Calculations_Report[[#This Row],[ReplacementCost]]</f>
        <v>4.2794999999999996</v>
      </c>
      <c r="S71">
        <f>DW_Fact_CL_Pricing_Calculations_Report[[#This Row],[RegionWeightedAverageCost]]</f>
        <v>4.2867495</v>
      </c>
      <c r="T71">
        <f>DW_Fact_CL_Pricing_Calculations_Report[[#This Row],[Prop]]</f>
        <v>0.20250000000000001</v>
      </c>
      <c r="U71">
        <f>DW_Fact_CL_Pricing_Calculations_Report[[#This Row],[CardlockSiteCost]]</f>
        <v>4.5170000000000003</v>
      </c>
      <c r="V71">
        <f>DW_Fact_CL_Pricing_Calculations_Report[[#This Row],[NewCardlockSiteCost]]</f>
        <v>4.5170000000000003</v>
      </c>
      <c r="W71" t="str">
        <f>DW_Fact_CL_Pricing_Calculations_Report[[#This Row],[Prod_ID]]</f>
        <v>68</v>
      </c>
    </row>
    <row r="72" spans="1:23" x14ac:dyDescent="0.25">
      <c r="A72" t="str">
        <f>'Azure Calculations'!F72</f>
        <v>NPT-CP-REG</v>
      </c>
      <c r="B72" t="str">
        <f>DW_Fact_CL_Pricing_Calculations_Report[[#This Row],[Prod_ID]]</f>
        <v>69</v>
      </c>
      <c r="C72" t="str">
        <f>DW_Fact_CL_Pricing_Calculations_Report[[#This Row],[Vend_ID]]</f>
        <v>CPREG</v>
      </c>
      <c r="D72">
        <f>DW_Fact_CL_Pricing_Calculations_Report[[#This Row],[CardlockSiteCost_WPROP]]</f>
        <v>4.5197000000000003</v>
      </c>
      <c r="E72">
        <f>DW_Fact_CL_Pricing_Calculations_Report[[#This Row],[NewCardlockSiteCost]]</f>
        <v>4.5197000000000003</v>
      </c>
      <c r="F72">
        <f>DW_Fact_CL_Pricing_Calculations_Report[[#This Row],[Change]]</f>
        <v>4.9920999999999998</v>
      </c>
      <c r="G72">
        <f>DW_Fact_CL_Pricing_Calculations_Report[[#This Row],[FuelPricesDtl_Price]]</f>
        <v>4.9920999999999998</v>
      </c>
      <c r="H72">
        <f>DW_Fact_CL_Pricing_Calculations_Report[[#This Row],[NewTable1]]</f>
        <v>4.9921000000000006</v>
      </c>
      <c r="I72">
        <f>DW_Fact_CL_Pricing_Calculations_Report[[#This Row],[Tax]]</f>
        <v>0.24690000000000001</v>
      </c>
      <c r="J72">
        <f>DW_Fact_CL_Pricing_Calculations_Report[[#This Row],[NewTable1wTax]]</f>
        <v>5.2390000000000008</v>
      </c>
      <c r="K72">
        <f>DW_Fact_CL_Pricing_Calculations_Report[[#This Row],[Prop]]</f>
        <v>0.20250000000000001</v>
      </c>
      <c r="L72" t="str">
        <f>DW_Fact_CL_Pricing_Calculations_Report[[#This Row],[Prod_Freight_Class]]</f>
        <v>D</v>
      </c>
      <c r="M72" s="36">
        <f>DW_Fact_CL_Pricing_Calculations_Report[[#This Row],[Table_Load_Date]]</f>
        <v>44881</v>
      </c>
      <c r="N72" t="str">
        <f>DW_Fact_CL_Pricing_Calculations_Report[[#This Row],[Company]]</f>
        <v>1</v>
      </c>
      <c r="O72" t="str">
        <f>DW_Fact_CL_Pricing_Calculations_Report[[#This Row],[InvTerminalWAC]]</f>
        <v>CP-NPTOL-WAC</v>
      </c>
      <c r="P72" s="36">
        <f>DW_Fact_CL_Pricing_Calculations_Report[[#This Row],[Table_Load_Date]]</f>
        <v>44881</v>
      </c>
      <c r="Q72" t="str">
        <f>DW_Fact_CL_Pricing_Calculations_Report[[#This Row],[Prod_Freight_Class]]</f>
        <v>D</v>
      </c>
      <c r="R72">
        <f>DW_Fact_CL_Pricing_Calculations_Report[[#This Row],[ReplacementCost]]</f>
        <v>4.2821999999999996</v>
      </c>
      <c r="S72">
        <f>DW_Fact_CL_Pricing_Calculations_Report[[#This Row],[RegionWeightedAverageCost]]</f>
        <v>4.3112925000000004</v>
      </c>
      <c r="T72">
        <f>DW_Fact_CL_Pricing_Calculations_Report[[#This Row],[Prop]]</f>
        <v>0.20250000000000001</v>
      </c>
      <c r="U72">
        <f>DW_Fact_CL_Pricing_Calculations_Report[[#This Row],[CardlockSiteCost]]</f>
        <v>4.5197000000000003</v>
      </c>
      <c r="V72">
        <f>DW_Fact_CL_Pricing_Calculations_Report[[#This Row],[NewCardlockSiteCost]]</f>
        <v>4.5197000000000003</v>
      </c>
      <c r="W72" t="str">
        <f>DW_Fact_CL_Pricing_Calculations_Report[[#This Row],[Prod_ID]]</f>
        <v>69</v>
      </c>
    </row>
    <row r="73" spans="1:23" x14ac:dyDescent="0.25">
      <c r="A73" t="str">
        <f>'Azure Calculations'!F73</f>
        <v>NBM-CP-REG</v>
      </c>
      <c r="B73" t="str">
        <f>DW_Fact_CL_Pricing_Calculations_Report[[#This Row],[Prod_ID]]</f>
        <v>20</v>
      </c>
      <c r="C73" t="str">
        <f>DW_Fact_CL_Pricing_Calculations_Report[[#This Row],[Vend_ID]]</f>
        <v>CPREG</v>
      </c>
      <c r="D73">
        <f>DW_Fact_CL_Pricing_Calculations_Report[[#This Row],[CardlockSiteCost_WPROP]]</f>
        <v>2.7789999999999999</v>
      </c>
      <c r="E73">
        <f>DW_Fact_CL_Pricing_Calculations_Report[[#This Row],[NewCardlockSiteCost]]</f>
        <v>3.6046</v>
      </c>
      <c r="F73">
        <f>DW_Fact_CL_Pricing_Calculations_Report[[#This Row],[Change]]</f>
        <v>4.149</v>
      </c>
      <c r="G73">
        <f>DW_Fact_CL_Pricing_Calculations_Report[[#This Row],[FuelPricesDtl_Price]]</f>
        <v>4.149</v>
      </c>
      <c r="H73">
        <f>DW_Fact_CL_Pricing_Calculations_Report[[#This Row],[NewTable1]]</f>
        <v>4.149</v>
      </c>
      <c r="I73">
        <f>DW_Fact_CL_Pricing_Calculations_Report[[#This Row],[Tax]]</f>
        <v>0</v>
      </c>
      <c r="J73">
        <f>DW_Fact_CL_Pricing_Calculations_Report[[#This Row],[NewTable1wTax]]</f>
        <v>4.149</v>
      </c>
      <c r="K73">
        <f>DW_Fact_CL_Pricing_Calculations_Report[[#This Row],[Prop]]</f>
        <v>0</v>
      </c>
      <c r="L73" t="str">
        <f>DW_Fact_CL_Pricing_Calculations_Report[[#This Row],[Prod_Freight_Class]]</f>
        <v>F</v>
      </c>
      <c r="M73" s="36">
        <f>DW_Fact_CL_Pricing_Calculations_Report[[#This Row],[Table_Load_Date]]</f>
        <v>44881</v>
      </c>
      <c r="N73" t="str">
        <f>DW_Fact_CL_Pricing_Calculations_Report[[#This Row],[Company]]</f>
        <v>1</v>
      </c>
      <c r="O73" t="str">
        <f>DW_Fact_CL_Pricing_Calculations_Report[[#This Row],[InvTerminalWAC]]</f>
        <v>CP-NBM-WAC</v>
      </c>
      <c r="P73" s="36">
        <f>DW_Fact_CL_Pricing_Calculations_Report[[#This Row],[Table_Load_Date]]</f>
        <v>44881</v>
      </c>
      <c r="Q73" t="str">
        <f>DW_Fact_CL_Pricing_Calculations_Report[[#This Row],[Prod_Freight_Class]]</f>
        <v>F</v>
      </c>
      <c r="R73">
        <f>DW_Fact_CL_Pricing_Calculations_Report[[#This Row],[ReplacementCost]]</f>
        <v>0</v>
      </c>
      <c r="S73">
        <f>DW_Fact_CL_Pricing_Calculations_Report[[#This Row],[RegionWeightedAverageCost]]</f>
        <v>2.244316</v>
      </c>
      <c r="T73">
        <f>DW_Fact_CL_Pricing_Calculations_Report[[#This Row],[Prop]]</f>
        <v>0</v>
      </c>
      <c r="U73">
        <f>DW_Fact_CL_Pricing_Calculations_Report[[#This Row],[CardlockSiteCost]]</f>
        <v>2.7789999999999999</v>
      </c>
      <c r="V73">
        <f>DW_Fact_CL_Pricing_Calculations_Report[[#This Row],[NewCardlockSiteCost]]</f>
        <v>3.6046</v>
      </c>
      <c r="W73" t="str">
        <f>DW_Fact_CL_Pricing_Calculations_Report[[#This Row],[Prod_ID]]</f>
        <v>20</v>
      </c>
    </row>
    <row r="74" spans="1:23" x14ac:dyDescent="0.25">
      <c r="A74" t="str">
        <f>'Azure Calculations'!F74</f>
        <v>NBM-CP-REG</v>
      </c>
      <c r="B74" t="str">
        <f>DW_Fact_CL_Pricing_Calculations_Report[[#This Row],[Prod_ID]]</f>
        <v>32</v>
      </c>
      <c r="C74" t="str">
        <f>DW_Fact_CL_Pricing_Calculations_Report[[#This Row],[Vend_ID]]</f>
        <v>CPREG</v>
      </c>
      <c r="D74">
        <f>DW_Fact_CL_Pricing_Calculations_Report[[#This Row],[CardlockSiteCost_WPROP]]</f>
        <v>3.7820999999999998</v>
      </c>
      <c r="E74">
        <f>DW_Fact_CL_Pricing_Calculations_Report[[#This Row],[NewCardlockSiteCost]]</f>
        <v>3.7820999999999998</v>
      </c>
      <c r="F74">
        <f>DW_Fact_CL_Pricing_Calculations_Report[[#This Row],[Change]]</f>
        <v>4.4222000000000001</v>
      </c>
      <c r="G74">
        <f>DW_Fact_CL_Pricing_Calculations_Report[[#This Row],[FuelPricesDtl_Price]]</f>
        <v>4.4522000000000004</v>
      </c>
      <c r="H74">
        <f>DW_Fact_CL_Pricing_Calculations_Report[[#This Row],[NewTable1]]</f>
        <v>4.4222000000000001</v>
      </c>
      <c r="I74">
        <f>DW_Fact_CL_Pricing_Calculations_Report[[#This Row],[Tax]]</f>
        <v>0.54590000000000005</v>
      </c>
      <c r="J74">
        <f>DW_Fact_CL_Pricing_Calculations_Report[[#This Row],[NewTable1wTax]]</f>
        <v>4.9680999999999997</v>
      </c>
      <c r="K74">
        <f>DW_Fact_CL_Pricing_Calculations_Report[[#This Row],[Prop]]</f>
        <v>0.35249999999999998</v>
      </c>
      <c r="L74" t="str">
        <f>DW_Fact_CL_Pricing_Calculations_Report[[#This Row],[Prod_Freight_Class]]</f>
        <v>G</v>
      </c>
      <c r="M74" s="36">
        <f>DW_Fact_CL_Pricing_Calculations_Report[[#This Row],[Table_Load_Date]]</f>
        <v>44881</v>
      </c>
      <c r="N74" t="str">
        <f>DW_Fact_CL_Pricing_Calculations_Report[[#This Row],[Company]]</f>
        <v>1</v>
      </c>
      <c r="O74" t="str">
        <f>DW_Fact_CL_Pricing_Calculations_Report[[#This Row],[InvTerminalWAC]]</f>
        <v>CP-NBM-WAC</v>
      </c>
      <c r="P74" s="36">
        <f>DW_Fact_CL_Pricing_Calculations_Report[[#This Row],[Table_Load_Date]]</f>
        <v>44881</v>
      </c>
      <c r="Q74" t="str">
        <f>DW_Fact_CL_Pricing_Calculations_Report[[#This Row],[Prod_Freight_Class]]</f>
        <v>G</v>
      </c>
      <c r="R74">
        <f>DW_Fact_CL_Pricing_Calculations_Report[[#This Row],[ReplacementCost]]</f>
        <v>3.2875000000000001</v>
      </c>
      <c r="S74">
        <f>DW_Fact_CL_Pricing_Calculations_Report[[#This Row],[RegionWeightedAverageCost]]</f>
        <v>3.2736893</v>
      </c>
      <c r="T74">
        <f>DW_Fact_CL_Pricing_Calculations_Report[[#This Row],[Prop]]</f>
        <v>0.35249999999999998</v>
      </c>
      <c r="U74">
        <f>DW_Fact_CL_Pricing_Calculations_Report[[#This Row],[CardlockSiteCost]]</f>
        <v>3.7820999999999998</v>
      </c>
      <c r="V74">
        <f>DW_Fact_CL_Pricing_Calculations_Report[[#This Row],[NewCardlockSiteCost]]</f>
        <v>3.7820999999999998</v>
      </c>
      <c r="W74" t="str">
        <f>DW_Fact_CL_Pricing_Calculations_Report[[#This Row],[Prod_ID]]</f>
        <v>32</v>
      </c>
    </row>
    <row r="75" spans="1:23" x14ac:dyDescent="0.25">
      <c r="A75" t="str">
        <f>'Azure Calculations'!F75</f>
        <v>NBM-CP-REG</v>
      </c>
      <c r="B75" t="str">
        <f>DW_Fact_CL_Pricing_Calculations_Report[[#This Row],[Prod_ID]]</f>
        <v>68</v>
      </c>
      <c r="C75" t="str">
        <f>DW_Fact_CL_Pricing_Calculations_Report[[#This Row],[Vend_ID]]</f>
        <v>CPREG</v>
      </c>
      <c r="D75">
        <f>DW_Fact_CL_Pricing_Calculations_Report[[#This Row],[CardlockSiteCost_WPROP]]</f>
        <v>4.5252999999999997</v>
      </c>
      <c r="E75">
        <f>DW_Fact_CL_Pricing_Calculations_Report[[#This Row],[NewCardlockSiteCost]]</f>
        <v>4.5252999999999997</v>
      </c>
      <c r="F75">
        <f>DW_Fact_CL_Pricing_Calculations_Report[[#This Row],[Change]]</f>
        <v>4.7621000000000002</v>
      </c>
      <c r="G75">
        <f>DW_Fact_CL_Pricing_Calculations_Report[[#This Row],[FuelPricesDtl_Price]]</f>
        <v>4.7621000000000002</v>
      </c>
      <c r="H75">
        <f>DW_Fact_CL_Pricing_Calculations_Report[[#This Row],[NewTable1]]</f>
        <v>4.7621000000000002</v>
      </c>
      <c r="I75">
        <f>DW_Fact_CL_Pricing_Calculations_Report[[#This Row],[Tax]]</f>
        <v>0.24690000000000001</v>
      </c>
      <c r="J75">
        <f>DW_Fact_CL_Pricing_Calculations_Report[[#This Row],[NewTable1wTax]]</f>
        <v>5.0090000000000003</v>
      </c>
      <c r="K75">
        <f>DW_Fact_CL_Pricing_Calculations_Report[[#This Row],[Prop]]</f>
        <v>0.20250000000000001</v>
      </c>
      <c r="L75" t="str">
        <f>DW_Fact_CL_Pricing_Calculations_Report[[#This Row],[Prod_Freight_Class]]</f>
        <v>D</v>
      </c>
      <c r="M75" s="36">
        <f>DW_Fact_CL_Pricing_Calculations_Report[[#This Row],[Table_Load_Date]]</f>
        <v>44881</v>
      </c>
      <c r="N75" t="str">
        <f>DW_Fact_CL_Pricing_Calculations_Report[[#This Row],[Company]]</f>
        <v>1</v>
      </c>
      <c r="O75" t="str">
        <f>DW_Fact_CL_Pricing_Calculations_Report[[#This Row],[InvTerminalWAC]]</f>
        <v>CP-NBM-WAC</v>
      </c>
      <c r="P75" s="36">
        <f>DW_Fact_CL_Pricing_Calculations_Report[[#This Row],[Table_Load_Date]]</f>
        <v>44881</v>
      </c>
      <c r="Q75" t="str">
        <f>DW_Fact_CL_Pricing_Calculations_Report[[#This Row],[Prod_Freight_Class]]</f>
        <v>D</v>
      </c>
      <c r="R75">
        <f>DW_Fact_CL_Pricing_Calculations_Report[[#This Row],[ReplacementCost]]</f>
        <v>4.2929000000000004</v>
      </c>
      <c r="S75">
        <f>DW_Fact_CL_Pricing_Calculations_Report[[#This Row],[RegionWeightedAverageCost]]</f>
        <v>4.3448324999999999</v>
      </c>
      <c r="T75">
        <f>DW_Fact_CL_Pricing_Calculations_Report[[#This Row],[Prop]]</f>
        <v>0.20250000000000001</v>
      </c>
      <c r="U75">
        <f>DW_Fact_CL_Pricing_Calculations_Report[[#This Row],[CardlockSiteCost]]</f>
        <v>4.5252999999999997</v>
      </c>
      <c r="V75">
        <f>DW_Fact_CL_Pricing_Calculations_Report[[#This Row],[NewCardlockSiteCost]]</f>
        <v>4.5252999999999997</v>
      </c>
      <c r="W75" t="str">
        <f>DW_Fact_CL_Pricing_Calculations_Report[[#This Row],[Prod_ID]]</f>
        <v>68</v>
      </c>
    </row>
    <row r="76" spans="1:23" x14ac:dyDescent="0.25">
      <c r="A76" t="str">
        <f>'Azure Calculations'!F76</f>
        <v>NBM-CP-REG</v>
      </c>
      <c r="B76" t="str">
        <f>DW_Fact_CL_Pricing_Calculations_Report[[#This Row],[Prod_ID]]</f>
        <v>69</v>
      </c>
      <c r="C76" t="str">
        <f>DW_Fact_CL_Pricing_Calculations_Report[[#This Row],[Vend_ID]]</f>
        <v>CPREG</v>
      </c>
      <c r="D76">
        <f>DW_Fact_CL_Pricing_Calculations_Report[[#This Row],[CardlockSiteCost_WPROP]]</f>
        <v>4.5216000000000003</v>
      </c>
      <c r="E76">
        <f>DW_Fact_CL_Pricing_Calculations_Report[[#This Row],[NewCardlockSiteCost]]</f>
        <v>4.5216000000000003</v>
      </c>
      <c r="F76">
        <f>DW_Fact_CL_Pricing_Calculations_Report[[#This Row],[Change]]</f>
        <v>4.8421000000000003</v>
      </c>
      <c r="G76">
        <f>DW_Fact_CL_Pricing_Calculations_Report[[#This Row],[FuelPricesDtl_Price]]</f>
        <v>4.8421000000000003</v>
      </c>
      <c r="H76">
        <f>DW_Fact_CL_Pricing_Calculations_Report[[#This Row],[NewTable1]]</f>
        <v>4.8421000000000003</v>
      </c>
      <c r="I76">
        <f>DW_Fact_CL_Pricing_Calculations_Report[[#This Row],[Tax]]</f>
        <v>0.24690000000000001</v>
      </c>
      <c r="J76">
        <f>DW_Fact_CL_Pricing_Calculations_Report[[#This Row],[NewTable1wTax]]</f>
        <v>5.0890000000000004</v>
      </c>
      <c r="K76">
        <f>DW_Fact_CL_Pricing_Calculations_Report[[#This Row],[Prop]]</f>
        <v>0.20250000000000001</v>
      </c>
      <c r="L76" t="str">
        <f>DW_Fact_CL_Pricing_Calculations_Report[[#This Row],[Prod_Freight_Class]]</f>
        <v>D</v>
      </c>
      <c r="M76" s="36">
        <f>DW_Fact_CL_Pricing_Calculations_Report[[#This Row],[Table_Load_Date]]</f>
        <v>44881</v>
      </c>
      <c r="N76" t="str">
        <f>DW_Fact_CL_Pricing_Calculations_Report[[#This Row],[Company]]</f>
        <v>1</v>
      </c>
      <c r="O76" t="str">
        <f>DW_Fact_CL_Pricing_Calculations_Report[[#This Row],[InvTerminalWAC]]</f>
        <v>CP-NBM-WAC</v>
      </c>
      <c r="P76" s="36">
        <f>DW_Fact_CL_Pricing_Calculations_Report[[#This Row],[Table_Load_Date]]</f>
        <v>44881</v>
      </c>
      <c r="Q76" t="str">
        <f>DW_Fact_CL_Pricing_Calculations_Report[[#This Row],[Prod_Freight_Class]]</f>
        <v>D</v>
      </c>
      <c r="R76">
        <f>DW_Fact_CL_Pricing_Calculations_Report[[#This Row],[ReplacementCost]]</f>
        <v>4.2892000000000001</v>
      </c>
      <c r="S76">
        <f>DW_Fact_CL_Pricing_Calculations_Report[[#This Row],[RegionWeightedAverageCost]]</f>
        <v>4.3882370000000002</v>
      </c>
      <c r="T76">
        <f>DW_Fact_CL_Pricing_Calculations_Report[[#This Row],[Prop]]</f>
        <v>0.20250000000000001</v>
      </c>
      <c r="U76">
        <f>DW_Fact_CL_Pricing_Calculations_Report[[#This Row],[CardlockSiteCost]]</f>
        <v>4.5216000000000003</v>
      </c>
      <c r="V76">
        <f>DW_Fact_CL_Pricing_Calculations_Report[[#This Row],[NewCardlockSiteCost]]</f>
        <v>4.5216000000000003</v>
      </c>
      <c r="W76" t="str">
        <f>DW_Fact_CL_Pricing_Calculations_Report[[#This Row],[Prod_ID]]</f>
        <v>69</v>
      </c>
    </row>
    <row r="77" spans="1:23" x14ac:dyDescent="0.25">
      <c r="A77" t="str">
        <f>'Azure Calculations'!F77</f>
        <v>NBM-CP-REG</v>
      </c>
      <c r="B77" t="str">
        <f>DW_Fact_CL_Pricing_Calculations_Report[[#This Row],[Prod_ID]]</f>
        <v>9</v>
      </c>
      <c r="C77" t="str">
        <f>DW_Fact_CL_Pricing_Calculations_Report[[#This Row],[Vend_ID]]</f>
        <v>CPREG</v>
      </c>
      <c r="D77">
        <f>DW_Fact_CL_Pricing_Calculations_Report[[#This Row],[CardlockSiteCost_WPROP]]</f>
        <v>4.1345000000000001</v>
      </c>
      <c r="E77">
        <f>DW_Fact_CL_Pricing_Calculations_Report[[#This Row],[NewCardlockSiteCost]]</f>
        <v>4.1345000000000001</v>
      </c>
      <c r="F77">
        <f>DW_Fact_CL_Pricing_Calculations_Report[[#This Row],[Change]]</f>
        <v>5.6521999999999997</v>
      </c>
      <c r="G77">
        <f>DW_Fact_CL_Pricing_Calculations_Report[[#This Row],[FuelPricesDtl_Price]]</f>
        <v>5.6521999999999997</v>
      </c>
      <c r="H77">
        <f>DW_Fact_CL_Pricing_Calculations_Report[[#This Row],[NewTable1]]</f>
        <v>5.6522000000000006</v>
      </c>
      <c r="I77">
        <f>DW_Fact_CL_Pricing_Calculations_Report[[#This Row],[Tax]]</f>
        <v>0.54590000000000005</v>
      </c>
      <c r="J77">
        <f>DW_Fact_CL_Pricing_Calculations_Report[[#This Row],[NewTable1wTax]]</f>
        <v>6.1981000000000002</v>
      </c>
      <c r="K77">
        <f>DW_Fact_CL_Pricing_Calculations_Report[[#This Row],[Prop]]</f>
        <v>0.35249999999999998</v>
      </c>
      <c r="L77" t="str">
        <f>DW_Fact_CL_Pricing_Calculations_Report[[#This Row],[Prod_Freight_Class]]</f>
        <v>G</v>
      </c>
      <c r="M77" s="36">
        <f>DW_Fact_CL_Pricing_Calculations_Report[[#This Row],[Table_Load_Date]]</f>
        <v>44881</v>
      </c>
      <c r="N77" t="str">
        <f>DW_Fact_CL_Pricing_Calculations_Report[[#This Row],[Company]]</f>
        <v>1</v>
      </c>
      <c r="O77" t="str">
        <f>DW_Fact_CL_Pricing_Calculations_Report[[#This Row],[InvTerminalWAC]]</f>
        <v>CP-NBM-WAC</v>
      </c>
      <c r="P77" s="36">
        <f>DW_Fact_CL_Pricing_Calculations_Report[[#This Row],[Table_Load_Date]]</f>
        <v>44881</v>
      </c>
      <c r="Q77" t="str">
        <f>DW_Fact_CL_Pricing_Calculations_Report[[#This Row],[Prod_Freight_Class]]</f>
        <v>G</v>
      </c>
      <c r="R77">
        <f>DW_Fact_CL_Pricing_Calculations_Report[[#This Row],[ReplacementCost]]</f>
        <v>3.7208700000000001</v>
      </c>
      <c r="S77">
        <f>DW_Fact_CL_Pricing_Calculations_Report[[#This Row],[RegionWeightedAverageCost]]</f>
        <v>4.4090993999999997</v>
      </c>
      <c r="T77">
        <f>DW_Fact_CL_Pricing_Calculations_Report[[#This Row],[Prop]]</f>
        <v>0.35249999999999998</v>
      </c>
      <c r="U77">
        <f>DW_Fact_CL_Pricing_Calculations_Report[[#This Row],[CardlockSiteCost]]</f>
        <v>4.1345000000000001</v>
      </c>
      <c r="V77">
        <f>DW_Fact_CL_Pricing_Calculations_Report[[#This Row],[NewCardlockSiteCost]]</f>
        <v>4.1345000000000001</v>
      </c>
      <c r="W77" t="str">
        <f>DW_Fact_CL_Pricing_Calculations_Report[[#This Row],[Prod_ID]]</f>
        <v>9</v>
      </c>
    </row>
    <row r="78" spans="1:23" x14ac:dyDescent="0.25">
      <c r="A78" t="str">
        <f>'Azure Calculations'!F78</f>
        <v>NBM-CP-REG</v>
      </c>
      <c r="B78" t="str">
        <f>DW_Fact_CL_Pricing_Calculations_Report[[#This Row],[Prod_ID]]</f>
        <v>32</v>
      </c>
      <c r="C78" t="str">
        <f>DW_Fact_CL_Pricing_Calculations_Report[[#This Row],[Vend_ID]]</f>
        <v>CPREG</v>
      </c>
      <c r="D78">
        <f>DW_Fact_CL_Pricing_Calculations_Report[[#This Row],[CardlockSiteCost_WPROP]]</f>
        <v>3.7820999999999998</v>
      </c>
      <c r="E78">
        <f>DW_Fact_CL_Pricing_Calculations_Report[[#This Row],[NewCardlockSiteCost]]</f>
        <v>3.7820999999999998</v>
      </c>
      <c r="F78">
        <f>DW_Fact_CL_Pricing_Calculations_Report[[#This Row],[Change]]</f>
        <v>0</v>
      </c>
      <c r="G78">
        <f>DW_Fact_CL_Pricing_Calculations_Report[[#This Row],[FuelPricesDtl_Price]]</f>
        <v>4.4222000000000001</v>
      </c>
      <c r="H78">
        <f>DW_Fact_CL_Pricing_Calculations_Report[[#This Row],[NewTable1]]</f>
        <v>2.2000000000000001E-3</v>
      </c>
      <c r="I78">
        <f>DW_Fact_CL_Pricing_Calculations_Report[[#This Row],[Tax]]</f>
        <v>0</v>
      </c>
      <c r="J78">
        <f>DW_Fact_CL_Pricing_Calculations_Report[[#This Row],[NewTable1wTax]]</f>
        <v>2.2000000000000001E-3</v>
      </c>
      <c r="K78">
        <f>DW_Fact_CL_Pricing_Calculations_Report[[#This Row],[Prop]]</f>
        <v>0</v>
      </c>
      <c r="L78" t="str">
        <f>DW_Fact_CL_Pricing_Calculations_Report[[#This Row],[Prod_Freight_Class]]</f>
        <v>G</v>
      </c>
      <c r="M78" s="36">
        <f>DW_Fact_CL_Pricing_Calculations_Report[[#This Row],[Table_Load_Date]]</f>
        <v>44881</v>
      </c>
      <c r="N78" t="str">
        <f>DW_Fact_CL_Pricing_Calculations_Report[[#This Row],[Company]]</f>
        <v>1</v>
      </c>
      <c r="O78" t="str">
        <f>DW_Fact_CL_Pricing_Calculations_Report[[#This Row],[InvTerminalWAC]]</f>
        <v>CP-NBM-WAC</v>
      </c>
      <c r="P78" s="36">
        <f>DW_Fact_CL_Pricing_Calculations_Report[[#This Row],[Table_Load_Date]]</f>
        <v>44881</v>
      </c>
      <c r="Q78" t="str">
        <f>DW_Fact_CL_Pricing_Calculations_Report[[#This Row],[Prod_Freight_Class]]</f>
        <v>G</v>
      </c>
      <c r="R78">
        <f>DW_Fact_CL_Pricing_Calculations_Report[[#This Row],[ReplacementCost]]</f>
        <v>3.2806099999999998</v>
      </c>
      <c r="S78">
        <f>DW_Fact_CL_Pricing_Calculations_Report[[#This Row],[RegionWeightedAverageCost]]</f>
        <v>3.2736893</v>
      </c>
      <c r="T78">
        <f>DW_Fact_CL_Pricing_Calculations_Report[[#This Row],[Prop]]</f>
        <v>0</v>
      </c>
      <c r="U78">
        <f>DW_Fact_CL_Pricing_Calculations_Report[[#This Row],[CardlockSiteCost]]</f>
        <v>3.7820999999999998</v>
      </c>
      <c r="V78">
        <f>DW_Fact_CL_Pricing_Calculations_Report[[#This Row],[NewCardlockSiteCost]]</f>
        <v>3.7820999999999998</v>
      </c>
      <c r="W78" t="str">
        <f>DW_Fact_CL_Pricing_Calculations_Report[[#This Row],[Prod_ID]]</f>
        <v>32</v>
      </c>
    </row>
    <row r="79" spans="1:23" x14ac:dyDescent="0.25">
      <c r="A79" t="str">
        <f>'Azure Calculations'!F79</f>
        <v>NBM-CP-REG</v>
      </c>
      <c r="B79" t="str">
        <f>DW_Fact_CL_Pricing_Calculations_Report[[#This Row],[Prod_ID]]</f>
        <v>33</v>
      </c>
      <c r="C79" t="str">
        <f>DW_Fact_CL_Pricing_Calculations_Report[[#This Row],[Vend_ID]]</f>
        <v>CPREG</v>
      </c>
      <c r="D79">
        <f>DW_Fact_CL_Pricing_Calculations_Report[[#This Row],[CardlockSiteCost_WPROP]]</f>
        <v>4.1311</v>
      </c>
      <c r="E79">
        <f>DW_Fact_CL_Pricing_Calculations_Report[[#This Row],[NewCardlockSiteCost]]</f>
        <v>4.1311</v>
      </c>
      <c r="F79">
        <f>DW_Fact_CL_Pricing_Calculations_Report[[#This Row],[Change]]</f>
        <v>0</v>
      </c>
      <c r="G79">
        <f>DW_Fact_CL_Pricing_Calculations_Report[[#This Row],[FuelPricesDtl_Price]]</f>
        <v>4.8621999999999996</v>
      </c>
      <c r="H79">
        <f>DW_Fact_CL_Pricing_Calculations_Report[[#This Row],[NewTable1]]</f>
        <v>2.2000000000000001E-3</v>
      </c>
      <c r="I79">
        <f>DW_Fact_CL_Pricing_Calculations_Report[[#This Row],[Tax]]</f>
        <v>0</v>
      </c>
      <c r="J79">
        <f>DW_Fact_CL_Pricing_Calculations_Report[[#This Row],[NewTable1wTax]]</f>
        <v>2.2000000000000001E-3</v>
      </c>
      <c r="K79">
        <f>DW_Fact_CL_Pricing_Calculations_Report[[#This Row],[Prop]]</f>
        <v>0</v>
      </c>
      <c r="L79" t="str">
        <f>DW_Fact_CL_Pricing_Calculations_Report[[#This Row],[Prod_Freight_Class]]</f>
        <v>G</v>
      </c>
      <c r="M79" s="36">
        <f>DW_Fact_CL_Pricing_Calculations_Report[[#This Row],[Table_Load_Date]]</f>
        <v>44881</v>
      </c>
      <c r="N79" t="str">
        <f>DW_Fact_CL_Pricing_Calculations_Report[[#This Row],[Company]]</f>
        <v>1</v>
      </c>
      <c r="O79" t="str">
        <f>DW_Fact_CL_Pricing_Calculations_Report[[#This Row],[InvTerminalWAC]]</f>
        <v>CP-NBM-WAC</v>
      </c>
      <c r="P79" s="36">
        <f>DW_Fact_CL_Pricing_Calculations_Report[[#This Row],[Table_Load_Date]]</f>
        <v>44881</v>
      </c>
      <c r="Q79" t="str">
        <f>DW_Fact_CL_Pricing_Calculations_Report[[#This Row],[Prod_Freight_Class]]</f>
        <v>G</v>
      </c>
      <c r="R79">
        <f>DW_Fact_CL_Pricing_Calculations_Report[[#This Row],[ReplacementCost]]</f>
        <v>3.62961</v>
      </c>
      <c r="S79">
        <f>DW_Fact_CL_Pricing_Calculations_Report[[#This Row],[RegionWeightedAverageCost]]</f>
        <v>3.6212694999999999</v>
      </c>
      <c r="T79">
        <f>DW_Fact_CL_Pricing_Calculations_Report[[#This Row],[Prop]]</f>
        <v>0</v>
      </c>
      <c r="U79">
        <f>DW_Fact_CL_Pricing_Calculations_Report[[#This Row],[CardlockSiteCost]]</f>
        <v>4.1311</v>
      </c>
      <c r="V79">
        <f>DW_Fact_CL_Pricing_Calculations_Report[[#This Row],[NewCardlockSiteCost]]</f>
        <v>4.1311</v>
      </c>
      <c r="W79" t="str">
        <f>DW_Fact_CL_Pricing_Calculations_Report[[#This Row],[Prod_ID]]</f>
        <v>33</v>
      </c>
    </row>
    <row r="80" spans="1:23" x14ac:dyDescent="0.25">
      <c r="A80" t="str">
        <f>'Azure Calculations'!F80</f>
        <v>NBM-CP-REG</v>
      </c>
      <c r="B80" t="str">
        <f>DW_Fact_CL_Pricing_Calculations_Report[[#This Row],[Prod_ID]]</f>
        <v>68</v>
      </c>
      <c r="C80" t="str">
        <f>DW_Fact_CL_Pricing_Calculations_Report[[#This Row],[Vend_ID]]</f>
        <v>CPREG</v>
      </c>
      <c r="D80">
        <f>DW_Fact_CL_Pricing_Calculations_Report[[#This Row],[CardlockSiteCost_WPROP]]</f>
        <v>4.5252999999999997</v>
      </c>
      <c r="E80">
        <f>DW_Fact_CL_Pricing_Calculations_Report[[#This Row],[NewCardlockSiteCost]]</f>
        <v>4.5252999999999997</v>
      </c>
      <c r="F80">
        <f>DW_Fact_CL_Pricing_Calculations_Report[[#This Row],[Change]]</f>
        <v>0</v>
      </c>
      <c r="G80">
        <f>DW_Fact_CL_Pricing_Calculations_Report[[#This Row],[FuelPricesDtl_Price]]</f>
        <v>4.8921000000000001</v>
      </c>
      <c r="H80">
        <f>DW_Fact_CL_Pricing_Calculations_Report[[#This Row],[NewTable1]]</f>
        <v>2.0999999999999999E-3</v>
      </c>
      <c r="I80">
        <f>DW_Fact_CL_Pricing_Calculations_Report[[#This Row],[Tax]]</f>
        <v>0</v>
      </c>
      <c r="J80">
        <f>DW_Fact_CL_Pricing_Calculations_Report[[#This Row],[NewTable1wTax]]</f>
        <v>2.0999999999999999E-3</v>
      </c>
      <c r="K80">
        <f>DW_Fact_CL_Pricing_Calculations_Report[[#This Row],[Prop]]</f>
        <v>0</v>
      </c>
      <c r="L80" t="str">
        <f>DW_Fact_CL_Pricing_Calculations_Report[[#This Row],[Prod_Freight_Class]]</f>
        <v>D</v>
      </c>
      <c r="M80" s="36">
        <f>DW_Fact_CL_Pricing_Calculations_Report[[#This Row],[Table_Load_Date]]</f>
        <v>44881</v>
      </c>
      <c r="N80" t="str">
        <f>DW_Fact_CL_Pricing_Calculations_Report[[#This Row],[Company]]</f>
        <v>1</v>
      </c>
      <c r="O80" t="str">
        <f>DW_Fact_CL_Pricing_Calculations_Report[[#This Row],[InvTerminalWAC]]</f>
        <v>CP-NBM-WAC</v>
      </c>
      <c r="P80" s="36">
        <f>DW_Fact_CL_Pricing_Calculations_Report[[#This Row],[Table_Load_Date]]</f>
        <v>44881</v>
      </c>
      <c r="Q80" t="str">
        <f>DW_Fact_CL_Pricing_Calculations_Report[[#This Row],[Prod_Freight_Class]]</f>
        <v>D</v>
      </c>
      <c r="R80">
        <f>DW_Fact_CL_Pricing_Calculations_Report[[#This Row],[ReplacementCost]]</f>
        <v>4.2851999999999997</v>
      </c>
      <c r="S80">
        <f>DW_Fact_CL_Pricing_Calculations_Report[[#This Row],[RegionWeightedAverageCost]]</f>
        <v>4.3448324999999999</v>
      </c>
      <c r="T80">
        <f>DW_Fact_CL_Pricing_Calculations_Report[[#This Row],[Prop]]</f>
        <v>0</v>
      </c>
      <c r="U80">
        <f>DW_Fact_CL_Pricing_Calculations_Report[[#This Row],[CardlockSiteCost]]</f>
        <v>4.5252999999999997</v>
      </c>
      <c r="V80">
        <f>DW_Fact_CL_Pricing_Calculations_Report[[#This Row],[NewCardlockSiteCost]]</f>
        <v>4.5252999999999997</v>
      </c>
      <c r="W80" t="str">
        <f>DW_Fact_CL_Pricing_Calculations_Report[[#This Row],[Prod_ID]]</f>
        <v>68</v>
      </c>
    </row>
    <row r="81" spans="1:23" x14ac:dyDescent="0.25">
      <c r="A81" t="str">
        <f>'Azure Calculations'!F81</f>
        <v>BDS-CP-REG</v>
      </c>
      <c r="B81" t="str">
        <f>DW_Fact_CL_Pricing_Calculations_Report[[#This Row],[Prod_ID]]</f>
        <v>32</v>
      </c>
      <c r="C81" t="str">
        <f>DW_Fact_CL_Pricing_Calculations_Report[[#This Row],[Vend_ID]]</f>
        <v>CPREG</v>
      </c>
      <c r="D81">
        <f>DW_Fact_CL_Pricing_Calculations_Report[[#This Row],[CardlockSiteCost_WPROP]]</f>
        <v>3.7951000000000001</v>
      </c>
      <c r="E81">
        <f>DW_Fact_CL_Pricing_Calculations_Report[[#This Row],[NewCardlockSiteCost]]</f>
        <v>3.7951000000000001</v>
      </c>
      <c r="F81">
        <f>DW_Fact_CL_Pricing_Calculations_Report[[#This Row],[Change]]</f>
        <v>4.6421999999999999</v>
      </c>
      <c r="G81">
        <f>DW_Fact_CL_Pricing_Calculations_Report[[#This Row],[FuelPricesDtl_Price]]</f>
        <v>4.6421999999999999</v>
      </c>
      <c r="H81">
        <f>DW_Fact_CL_Pricing_Calculations_Report[[#This Row],[NewTable1]]</f>
        <v>4.6421999999999999</v>
      </c>
      <c r="I81">
        <f>DW_Fact_CL_Pricing_Calculations_Report[[#This Row],[Tax]]</f>
        <v>0.54590000000000005</v>
      </c>
      <c r="J81">
        <f>DW_Fact_CL_Pricing_Calculations_Report[[#This Row],[NewTable1wTax]]</f>
        <v>5.1881000000000004</v>
      </c>
      <c r="K81">
        <f>DW_Fact_CL_Pricing_Calculations_Report[[#This Row],[Prop]]</f>
        <v>0.35249999999999998</v>
      </c>
      <c r="L81" t="str">
        <f>DW_Fact_CL_Pricing_Calculations_Report[[#This Row],[Prod_Freight_Class]]</f>
        <v>G</v>
      </c>
      <c r="M81" s="36">
        <f>DW_Fact_CL_Pricing_Calculations_Report[[#This Row],[Table_Load_Date]]</f>
        <v>44881</v>
      </c>
      <c r="N81" t="str">
        <f>DW_Fact_CL_Pricing_Calculations_Report[[#This Row],[Company]]</f>
        <v>1</v>
      </c>
      <c r="O81" t="str">
        <f>DW_Fact_CL_Pricing_Calculations_Report[[#This Row],[InvTerminalWAC]]</f>
        <v>CP-BDS-WAC</v>
      </c>
      <c r="P81" s="36">
        <f>DW_Fact_CL_Pricing_Calculations_Report[[#This Row],[Table_Load_Date]]</f>
        <v>44881</v>
      </c>
      <c r="Q81" t="str">
        <f>DW_Fact_CL_Pricing_Calculations_Report[[#This Row],[Prod_Freight_Class]]</f>
        <v>G</v>
      </c>
      <c r="R81">
        <f>DW_Fact_CL_Pricing_Calculations_Report[[#This Row],[ReplacementCost]]</f>
        <v>3.29834</v>
      </c>
      <c r="S81">
        <f>DW_Fact_CL_Pricing_Calculations_Report[[#This Row],[RegionWeightedAverageCost]]</f>
        <v>3.4135488999999999</v>
      </c>
      <c r="T81">
        <f>DW_Fact_CL_Pricing_Calculations_Report[[#This Row],[Prop]]</f>
        <v>0.35249999999999998</v>
      </c>
      <c r="U81">
        <f>DW_Fact_CL_Pricing_Calculations_Report[[#This Row],[CardlockSiteCost]]</f>
        <v>3.7951000000000001</v>
      </c>
      <c r="V81">
        <f>DW_Fact_CL_Pricing_Calculations_Report[[#This Row],[NewCardlockSiteCost]]</f>
        <v>3.7951000000000001</v>
      </c>
      <c r="W81" t="str">
        <f>DW_Fact_CL_Pricing_Calculations_Report[[#This Row],[Prod_ID]]</f>
        <v>32</v>
      </c>
    </row>
    <row r="82" spans="1:23" x14ac:dyDescent="0.25">
      <c r="A82" t="str">
        <f>'Azure Calculations'!F82</f>
        <v>BDS-CP-REG</v>
      </c>
      <c r="B82" t="str">
        <f>DW_Fact_CL_Pricing_Calculations_Report[[#This Row],[Prod_ID]]</f>
        <v>33</v>
      </c>
      <c r="C82" t="str">
        <f>DW_Fact_CL_Pricing_Calculations_Report[[#This Row],[Vend_ID]]</f>
        <v>CPREG</v>
      </c>
      <c r="D82">
        <f>DW_Fact_CL_Pricing_Calculations_Report[[#This Row],[CardlockSiteCost_WPROP]]</f>
        <v>4.1440999999999999</v>
      </c>
      <c r="E82">
        <f>DW_Fact_CL_Pricing_Calculations_Report[[#This Row],[NewCardlockSiteCost]]</f>
        <v>4.1440999999999999</v>
      </c>
      <c r="F82">
        <f>DW_Fact_CL_Pricing_Calculations_Report[[#This Row],[Change]]</f>
        <v>5.0422000000000002</v>
      </c>
      <c r="G82">
        <f>DW_Fact_CL_Pricing_Calculations_Report[[#This Row],[FuelPricesDtl_Price]]</f>
        <v>5.0422000000000002</v>
      </c>
      <c r="H82">
        <f>DW_Fact_CL_Pricing_Calculations_Report[[#This Row],[NewTable1]]</f>
        <v>5.0422000000000002</v>
      </c>
      <c r="I82">
        <f>DW_Fact_CL_Pricing_Calculations_Report[[#This Row],[Tax]]</f>
        <v>0.54590000000000005</v>
      </c>
      <c r="J82">
        <f>DW_Fact_CL_Pricing_Calculations_Report[[#This Row],[NewTable1wTax]]</f>
        <v>5.5881000000000007</v>
      </c>
      <c r="K82">
        <f>DW_Fact_CL_Pricing_Calculations_Report[[#This Row],[Prop]]</f>
        <v>0.35249999999999998</v>
      </c>
      <c r="L82" t="str">
        <f>DW_Fact_CL_Pricing_Calculations_Report[[#This Row],[Prod_Freight_Class]]</f>
        <v>G</v>
      </c>
      <c r="M82" s="36">
        <f>DW_Fact_CL_Pricing_Calculations_Report[[#This Row],[Table_Load_Date]]</f>
        <v>44881</v>
      </c>
      <c r="N82" t="str">
        <f>DW_Fact_CL_Pricing_Calculations_Report[[#This Row],[Company]]</f>
        <v>1</v>
      </c>
      <c r="O82" t="str">
        <f>DW_Fact_CL_Pricing_Calculations_Report[[#This Row],[InvTerminalWAC]]</f>
        <v>CP-BDS-WAC</v>
      </c>
      <c r="P82" s="36">
        <f>DW_Fact_CL_Pricing_Calculations_Report[[#This Row],[Table_Load_Date]]</f>
        <v>44881</v>
      </c>
      <c r="Q82" t="str">
        <f>DW_Fact_CL_Pricing_Calculations_Report[[#This Row],[Prod_Freight_Class]]</f>
        <v>G</v>
      </c>
      <c r="R82">
        <f>DW_Fact_CL_Pricing_Calculations_Report[[#This Row],[ReplacementCost]]</f>
        <v>3.6473399999999998</v>
      </c>
      <c r="S82">
        <f>DW_Fact_CL_Pricing_Calculations_Report[[#This Row],[RegionWeightedAverageCost]]</f>
        <v>3.7278669</v>
      </c>
      <c r="T82">
        <f>DW_Fact_CL_Pricing_Calculations_Report[[#This Row],[Prop]]</f>
        <v>0.35249999999999998</v>
      </c>
      <c r="U82">
        <f>DW_Fact_CL_Pricing_Calculations_Report[[#This Row],[CardlockSiteCost]]</f>
        <v>4.1440999999999999</v>
      </c>
      <c r="V82">
        <f>DW_Fact_CL_Pricing_Calculations_Report[[#This Row],[NewCardlockSiteCost]]</f>
        <v>4.1440999999999999</v>
      </c>
      <c r="W82" t="str">
        <f>DW_Fact_CL_Pricing_Calculations_Report[[#This Row],[Prod_ID]]</f>
        <v>33</v>
      </c>
    </row>
    <row r="83" spans="1:23" x14ac:dyDescent="0.25">
      <c r="A83" t="str">
        <f>'Azure Calculations'!F83</f>
        <v>BDS-CP-REG</v>
      </c>
      <c r="B83" t="str">
        <f>DW_Fact_CL_Pricing_Calculations_Report[[#This Row],[Prod_ID]]</f>
        <v>68</v>
      </c>
      <c r="C83" t="str">
        <f>DW_Fact_CL_Pricing_Calculations_Report[[#This Row],[Vend_ID]]</f>
        <v>CPREG</v>
      </c>
      <c r="D83">
        <f>DW_Fact_CL_Pricing_Calculations_Report[[#This Row],[CardlockSiteCost_WPROP]]</f>
        <v>4.5401999999999996</v>
      </c>
      <c r="E83">
        <f>DW_Fact_CL_Pricing_Calculations_Report[[#This Row],[NewCardlockSiteCost]]</f>
        <v>4.5401999999999996</v>
      </c>
      <c r="F83">
        <f>DW_Fact_CL_Pricing_Calculations_Report[[#This Row],[Change]]</f>
        <v>4.9221000000000004</v>
      </c>
      <c r="G83">
        <f>DW_Fact_CL_Pricing_Calculations_Report[[#This Row],[FuelPricesDtl_Price]]</f>
        <v>4.9221000000000004</v>
      </c>
      <c r="H83">
        <f>DW_Fact_CL_Pricing_Calculations_Report[[#This Row],[NewTable1]]</f>
        <v>4.9221000000000004</v>
      </c>
      <c r="I83">
        <f>DW_Fact_CL_Pricing_Calculations_Report[[#This Row],[Tax]]</f>
        <v>0.24690000000000001</v>
      </c>
      <c r="J83">
        <f>DW_Fact_CL_Pricing_Calculations_Report[[#This Row],[NewTable1wTax]]</f>
        <v>5.1690000000000005</v>
      </c>
      <c r="K83">
        <f>DW_Fact_CL_Pricing_Calculations_Report[[#This Row],[Prop]]</f>
        <v>0.20250000000000001</v>
      </c>
      <c r="L83" t="str">
        <f>DW_Fact_CL_Pricing_Calculations_Report[[#This Row],[Prod_Freight_Class]]</f>
        <v>D</v>
      </c>
      <c r="M83" s="36">
        <f>DW_Fact_CL_Pricing_Calculations_Report[[#This Row],[Table_Load_Date]]</f>
        <v>44881</v>
      </c>
      <c r="N83" t="str">
        <f>DW_Fact_CL_Pricing_Calculations_Report[[#This Row],[Company]]</f>
        <v>1</v>
      </c>
      <c r="O83" t="str">
        <f>DW_Fact_CL_Pricing_Calculations_Report[[#This Row],[InvTerminalWAC]]</f>
        <v>CP-BDS-WAC</v>
      </c>
      <c r="P83" s="36">
        <f>DW_Fact_CL_Pricing_Calculations_Report[[#This Row],[Table_Load_Date]]</f>
        <v>44881</v>
      </c>
      <c r="Q83" t="str">
        <f>DW_Fact_CL_Pricing_Calculations_Report[[#This Row],[Prod_Freight_Class]]</f>
        <v>D</v>
      </c>
      <c r="R83">
        <f>DW_Fact_CL_Pricing_Calculations_Report[[#This Row],[ReplacementCost]]</f>
        <v>4.3052000000000001</v>
      </c>
      <c r="S83">
        <f>DW_Fact_CL_Pricing_Calculations_Report[[#This Row],[RegionWeightedAverageCost]]</f>
        <v>4.3947938000000004</v>
      </c>
      <c r="T83">
        <f>DW_Fact_CL_Pricing_Calculations_Report[[#This Row],[Prop]]</f>
        <v>0.20250000000000001</v>
      </c>
      <c r="U83">
        <f>DW_Fact_CL_Pricing_Calculations_Report[[#This Row],[CardlockSiteCost]]</f>
        <v>4.5401999999999996</v>
      </c>
      <c r="V83">
        <f>DW_Fact_CL_Pricing_Calculations_Report[[#This Row],[NewCardlockSiteCost]]</f>
        <v>4.5401999999999996</v>
      </c>
      <c r="W83" t="str">
        <f>DW_Fact_CL_Pricing_Calculations_Report[[#This Row],[Prod_ID]]</f>
        <v>68</v>
      </c>
    </row>
    <row r="84" spans="1:23" x14ac:dyDescent="0.25">
      <c r="A84" t="str">
        <f>'Azure Calculations'!F84</f>
        <v>NBM-CP-REG</v>
      </c>
      <c r="B84" t="str">
        <f>DW_Fact_CL_Pricing_Calculations_Report[[#This Row],[Prod_ID]]</f>
        <v>32</v>
      </c>
      <c r="C84" t="str">
        <f>DW_Fact_CL_Pricing_Calculations_Report[[#This Row],[Vend_ID]]</f>
        <v>CPREG</v>
      </c>
      <c r="D84">
        <f>DW_Fact_CL_Pricing_Calculations_Report[[#This Row],[CardlockSiteCost_WPROP]]</f>
        <v>3.7820999999999998</v>
      </c>
      <c r="E84">
        <f>DW_Fact_CL_Pricing_Calculations_Report[[#This Row],[NewCardlockSiteCost]]</f>
        <v>3.7820999999999998</v>
      </c>
      <c r="F84">
        <f>DW_Fact_CL_Pricing_Calculations_Report[[#This Row],[Change]]</f>
        <v>4.4222000000000001</v>
      </c>
      <c r="G84">
        <f>DW_Fact_CL_Pricing_Calculations_Report[[#This Row],[FuelPricesDtl_Price]]</f>
        <v>4.4522000000000004</v>
      </c>
      <c r="H84">
        <f>DW_Fact_CL_Pricing_Calculations_Report[[#This Row],[NewTable1]]</f>
        <v>4.4222000000000001</v>
      </c>
      <c r="I84">
        <f>DW_Fact_CL_Pricing_Calculations_Report[[#This Row],[Tax]]</f>
        <v>0.54590000000000005</v>
      </c>
      <c r="J84">
        <f>DW_Fact_CL_Pricing_Calculations_Report[[#This Row],[NewTable1wTax]]</f>
        <v>4.9680999999999997</v>
      </c>
      <c r="K84">
        <f>DW_Fact_CL_Pricing_Calculations_Report[[#This Row],[Prop]]</f>
        <v>0.35249999999999998</v>
      </c>
      <c r="L84" t="str">
        <f>DW_Fact_CL_Pricing_Calculations_Report[[#This Row],[Prod_Freight_Class]]</f>
        <v>G</v>
      </c>
      <c r="M84" s="36">
        <f>DW_Fact_CL_Pricing_Calculations_Report[[#This Row],[Table_Load_Date]]</f>
        <v>44881</v>
      </c>
      <c r="N84" t="str">
        <f>DW_Fact_CL_Pricing_Calculations_Report[[#This Row],[Company]]</f>
        <v>1</v>
      </c>
      <c r="O84" t="str">
        <f>DW_Fact_CL_Pricing_Calculations_Report[[#This Row],[InvTerminalWAC]]</f>
        <v>CP-NBM-WAC</v>
      </c>
      <c r="P84" s="36">
        <f>DW_Fact_CL_Pricing_Calculations_Report[[#This Row],[Table_Load_Date]]</f>
        <v>44881</v>
      </c>
      <c r="Q84" t="str">
        <f>DW_Fact_CL_Pricing_Calculations_Report[[#This Row],[Prod_Freight_Class]]</f>
        <v>G</v>
      </c>
      <c r="R84">
        <f>DW_Fact_CL_Pricing_Calculations_Report[[#This Row],[ReplacementCost]]</f>
        <v>3.2806099999999998</v>
      </c>
      <c r="S84">
        <f>DW_Fact_CL_Pricing_Calculations_Report[[#This Row],[RegionWeightedAverageCost]]</f>
        <v>3.2736893</v>
      </c>
      <c r="T84">
        <f>DW_Fact_CL_Pricing_Calculations_Report[[#This Row],[Prop]]</f>
        <v>0.35249999999999998</v>
      </c>
      <c r="U84">
        <f>DW_Fact_CL_Pricing_Calculations_Report[[#This Row],[CardlockSiteCost]]</f>
        <v>3.7820999999999998</v>
      </c>
      <c r="V84">
        <f>DW_Fact_CL_Pricing_Calculations_Report[[#This Row],[NewCardlockSiteCost]]</f>
        <v>3.7820999999999998</v>
      </c>
      <c r="W84" t="str">
        <f>DW_Fact_CL_Pricing_Calculations_Report[[#This Row],[Prod_ID]]</f>
        <v>32</v>
      </c>
    </row>
    <row r="85" spans="1:23" x14ac:dyDescent="0.25">
      <c r="A85" t="str">
        <f>'Azure Calculations'!F85</f>
        <v>NBM-CP-REG</v>
      </c>
      <c r="B85" t="str">
        <f>DW_Fact_CL_Pricing_Calculations_Report[[#This Row],[Prod_ID]]</f>
        <v>33</v>
      </c>
      <c r="C85" t="str">
        <f>DW_Fact_CL_Pricing_Calculations_Report[[#This Row],[Vend_ID]]</f>
        <v>CPREG</v>
      </c>
      <c r="D85">
        <f>DW_Fact_CL_Pricing_Calculations_Report[[#This Row],[CardlockSiteCost_WPROP]]</f>
        <v>4.1311</v>
      </c>
      <c r="E85">
        <f>DW_Fact_CL_Pricing_Calculations_Report[[#This Row],[NewCardlockSiteCost]]</f>
        <v>4.1311</v>
      </c>
      <c r="F85">
        <f>DW_Fact_CL_Pricing_Calculations_Report[[#This Row],[Change]]</f>
        <v>4.8621999999999996</v>
      </c>
      <c r="G85">
        <f>DW_Fact_CL_Pricing_Calculations_Report[[#This Row],[FuelPricesDtl_Price]]</f>
        <v>4.8921999999999999</v>
      </c>
      <c r="H85">
        <f>DW_Fact_CL_Pricing_Calculations_Report[[#This Row],[NewTable1]]</f>
        <v>4.8622000000000005</v>
      </c>
      <c r="I85">
        <f>DW_Fact_CL_Pricing_Calculations_Report[[#This Row],[Tax]]</f>
        <v>0.54590000000000005</v>
      </c>
      <c r="J85">
        <f>DW_Fact_CL_Pricing_Calculations_Report[[#This Row],[NewTable1wTax]]</f>
        <v>5.408100000000001</v>
      </c>
      <c r="K85">
        <f>DW_Fact_CL_Pricing_Calculations_Report[[#This Row],[Prop]]</f>
        <v>0.35249999999999998</v>
      </c>
      <c r="L85" t="str">
        <f>DW_Fact_CL_Pricing_Calculations_Report[[#This Row],[Prod_Freight_Class]]</f>
        <v>G</v>
      </c>
      <c r="M85" s="36">
        <f>DW_Fact_CL_Pricing_Calculations_Report[[#This Row],[Table_Load_Date]]</f>
        <v>44881</v>
      </c>
      <c r="N85" t="str">
        <f>DW_Fact_CL_Pricing_Calculations_Report[[#This Row],[Company]]</f>
        <v>1</v>
      </c>
      <c r="O85" t="str">
        <f>DW_Fact_CL_Pricing_Calculations_Report[[#This Row],[InvTerminalWAC]]</f>
        <v>CP-NBM-WAC</v>
      </c>
      <c r="P85" s="36">
        <f>DW_Fact_CL_Pricing_Calculations_Report[[#This Row],[Table_Load_Date]]</f>
        <v>44881</v>
      </c>
      <c r="Q85" t="str">
        <f>DW_Fact_CL_Pricing_Calculations_Report[[#This Row],[Prod_Freight_Class]]</f>
        <v>G</v>
      </c>
      <c r="R85">
        <f>DW_Fact_CL_Pricing_Calculations_Report[[#This Row],[ReplacementCost]]</f>
        <v>3.62961</v>
      </c>
      <c r="S85">
        <f>DW_Fact_CL_Pricing_Calculations_Report[[#This Row],[RegionWeightedAverageCost]]</f>
        <v>3.6212694999999999</v>
      </c>
      <c r="T85">
        <f>DW_Fact_CL_Pricing_Calculations_Report[[#This Row],[Prop]]</f>
        <v>0.35249999999999998</v>
      </c>
      <c r="U85">
        <f>DW_Fact_CL_Pricing_Calculations_Report[[#This Row],[CardlockSiteCost]]</f>
        <v>4.1311</v>
      </c>
      <c r="V85">
        <f>DW_Fact_CL_Pricing_Calculations_Report[[#This Row],[NewCardlockSiteCost]]</f>
        <v>4.1311</v>
      </c>
      <c r="W85" t="str">
        <f>DW_Fact_CL_Pricing_Calculations_Report[[#This Row],[Prod_ID]]</f>
        <v>33</v>
      </c>
    </row>
    <row r="86" spans="1:23" x14ac:dyDescent="0.25">
      <c r="A86" t="str">
        <f>'Azure Calculations'!F86</f>
        <v>NBM-CP-REG</v>
      </c>
      <c r="B86" t="str">
        <f>DW_Fact_CL_Pricing_Calculations_Report[[#This Row],[Prod_ID]]</f>
        <v>68</v>
      </c>
      <c r="C86" t="str">
        <f>DW_Fact_CL_Pricing_Calculations_Report[[#This Row],[Vend_ID]]</f>
        <v>CPREG</v>
      </c>
      <c r="D86">
        <f>DW_Fact_CL_Pricing_Calculations_Report[[#This Row],[CardlockSiteCost_WPROP]]</f>
        <v>4.5252999999999997</v>
      </c>
      <c r="E86">
        <f>DW_Fact_CL_Pricing_Calculations_Report[[#This Row],[NewCardlockSiteCost]]</f>
        <v>4.5252999999999997</v>
      </c>
      <c r="F86">
        <f>DW_Fact_CL_Pricing_Calculations_Report[[#This Row],[Change]]</f>
        <v>4.7621000000000002</v>
      </c>
      <c r="G86">
        <f>DW_Fact_CL_Pricing_Calculations_Report[[#This Row],[FuelPricesDtl_Price]]</f>
        <v>4.7621000000000002</v>
      </c>
      <c r="H86">
        <f>DW_Fact_CL_Pricing_Calculations_Report[[#This Row],[NewTable1]]</f>
        <v>4.7621000000000002</v>
      </c>
      <c r="I86">
        <f>DW_Fact_CL_Pricing_Calculations_Report[[#This Row],[Tax]]</f>
        <v>0.24690000000000001</v>
      </c>
      <c r="J86">
        <f>DW_Fact_CL_Pricing_Calculations_Report[[#This Row],[NewTable1wTax]]</f>
        <v>5.0090000000000003</v>
      </c>
      <c r="K86">
        <f>DW_Fact_CL_Pricing_Calculations_Report[[#This Row],[Prop]]</f>
        <v>0.20250000000000001</v>
      </c>
      <c r="L86" t="str">
        <f>DW_Fact_CL_Pricing_Calculations_Report[[#This Row],[Prod_Freight_Class]]</f>
        <v>D</v>
      </c>
      <c r="M86" s="36">
        <f>DW_Fact_CL_Pricing_Calculations_Report[[#This Row],[Table_Load_Date]]</f>
        <v>44881</v>
      </c>
      <c r="N86" t="str">
        <f>DW_Fact_CL_Pricing_Calculations_Report[[#This Row],[Company]]</f>
        <v>1</v>
      </c>
      <c r="O86" t="str">
        <f>DW_Fact_CL_Pricing_Calculations_Report[[#This Row],[InvTerminalWAC]]</f>
        <v>CP-NBM-WAC</v>
      </c>
      <c r="P86" s="36">
        <f>DW_Fact_CL_Pricing_Calculations_Report[[#This Row],[Table_Load_Date]]</f>
        <v>44881</v>
      </c>
      <c r="Q86" t="str">
        <f>DW_Fact_CL_Pricing_Calculations_Report[[#This Row],[Prod_Freight_Class]]</f>
        <v>D</v>
      </c>
      <c r="R86">
        <f>DW_Fact_CL_Pricing_Calculations_Report[[#This Row],[ReplacementCost]]</f>
        <v>4.2851999999999997</v>
      </c>
      <c r="S86">
        <f>DW_Fact_CL_Pricing_Calculations_Report[[#This Row],[RegionWeightedAverageCost]]</f>
        <v>4.3448324999999999</v>
      </c>
      <c r="T86">
        <f>DW_Fact_CL_Pricing_Calculations_Report[[#This Row],[Prop]]</f>
        <v>0.20250000000000001</v>
      </c>
      <c r="U86">
        <f>DW_Fact_CL_Pricing_Calculations_Report[[#This Row],[CardlockSiteCost]]</f>
        <v>4.5252999999999997</v>
      </c>
      <c r="V86">
        <f>DW_Fact_CL_Pricing_Calculations_Report[[#This Row],[NewCardlockSiteCost]]</f>
        <v>4.5252999999999997</v>
      </c>
      <c r="W86" t="str">
        <f>DW_Fact_CL_Pricing_Calculations_Report[[#This Row],[Prod_ID]]</f>
        <v>68</v>
      </c>
    </row>
    <row r="87" spans="1:23" x14ac:dyDescent="0.25">
      <c r="A87" t="str">
        <f>'Azure Calculations'!F87</f>
        <v>NBM-CP-REG</v>
      </c>
      <c r="B87" t="str">
        <f>DW_Fact_CL_Pricing_Calculations_Report[[#This Row],[Prod_ID]]</f>
        <v>69</v>
      </c>
      <c r="C87" t="str">
        <f>DW_Fact_CL_Pricing_Calculations_Report[[#This Row],[Vend_ID]]</f>
        <v>CPREG</v>
      </c>
      <c r="D87">
        <f>DW_Fact_CL_Pricing_Calculations_Report[[#This Row],[CardlockSiteCost_WPROP]]</f>
        <v>4.5216000000000003</v>
      </c>
      <c r="E87">
        <f>DW_Fact_CL_Pricing_Calculations_Report[[#This Row],[NewCardlockSiteCost]]</f>
        <v>4.5216000000000003</v>
      </c>
      <c r="F87">
        <f>DW_Fact_CL_Pricing_Calculations_Report[[#This Row],[Change]]</f>
        <v>4.8421000000000003</v>
      </c>
      <c r="G87">
        <f>DW_Fact_CL_Pricing_Calculations_Report[[#This Row],[FuelPricesDtl_Price]]</f>
        <v>4.8421000000000003</v>
      </c>
      <c r="H87">
        <f>DW_Fact_CL_Pricing_Calculations_Report[[#This Row],[NewTable1]]</f>
        <v>4.8421000000000003</v>
      </c>
      <c r="I87">
        <f>DW_Fact_CL_Pricing_Calculations_Report[[#This Row],[Tax]]</f>
        <v>0.24690000000000001</v>
      </c>
      <c r="J87">
        <f>DW_Fact_CL_Pricing_Calculations_Report[[#This Row],[NewTable1wTax]]</f>
        <v>5.0890000000000004</v>
      </c>
      <c r="K87">
        <f>DW_Fact_CL_Pricing_Calculations_Report[[#This Row],[Prop]]</f>
        <v>0.20250000000000001</v>
      </c>
      <c r="L87" t="str">
        <f>DW_Fact_CL_Pricing_Calculations_Report[[#This Row],[Prod_Freight_Class]]</f>
        <v>D</v>
      </c>
      <c r="M87" s="36">
        <f>DW_Fact_CL_Pricing_Calculations_Report[[#This Row],[Table_Load_Date]]</f>
        <v>44881</v>
      </c>
      <c r="N87" t="str">
        <f>DW_Fact_CL_Pricing_Calculations_Report[[#This Row],[Company]]</f>
        <v>1</v>
      </c>
      <c r="O87" t="str">
        <f>DW_Fact_CL_Pricing_Calculations_Report[[#This Row],[InvTerminalWAC]]</f>
        <v>CP-NBM-WAC</v>
      </c>
      <c r="P87" s="36">
        <f>DW_Fact_CL_Pricing_Calculations_Report[[#This Row],[Table_Load_Date]]</f>
        <v>44881</v>
      </c>
      <c r="Q87" t="str">
        <f>DW_Fact_CL_Pricing_Calculations_Report[[#This Row],[Prod_Freight_Class]]</f>
        <v>D</v>
      </c>
      <c r="R87">
        <f>DW_Fact_CL_Pricing_Calculations_Report[[#This Row],[ReplacementCost]]</f>
        <v>4.2815000000000003</v>
      </c>
      <c r="S87">
        <f>DW_Fact_CL_Pricing_Calculations_Report[[#This Row],[RegionWeightedAverageCost]]</f>
        <v>4.3882370000000002</v>
      </c>
      <c r="T87">
        <f>DW_Fact_CL_Pricing_Calculations_Report[[#This Row],[Prop]]</f>
        <v>0.20250000000000001</v>
      </c>
      <c r="U87">
        <f>DW_Fact_CL_Pricing_Calculations_Report[[#This Row],[CardlockSiteCost]]</f>
        <v>4.5216000000000003</v>
      </c>
      <c r="V87">
        <f>DW_Fact_CL_Pricing_Calculations_Report[[#This Row],[NewCardlockSiteCost]]</f>
        <v>4.5216000000000003</v>
      </c>
      <c r="W87" t="str">
        <f>DW_Fact_CL_Pricing_Calculations_Report[[#This Row],[Prod_ID]]</f>
        <v>69</v>
      </c>
    </row>
    <row r="88" spans="1:23" x14ac:dyDescent="0.25">
      <c r="A88" t="str">
        <f>'Azure Calculations'!F88</f>
        <v>PTS-CP-REG</v>
      </c>
      <c r="B88" t="str">
        <f>DW_Fact_CL_Pricing_Calculations_Report[[#This Row],[Prod_ID]]</f>
        <v>32</v>
      </c>
      <c r="C88" t="str">
        <f>DW_Fact_CL_Pricing_Calculations_Report[[#This Row],[Vend_ID]]</f>
        <v>CPREG</v>
      </c>
      <c r="D88">
        <f>DW_Fact_CL_Pricing_Calculations_Report[[#This Row],[CardlockSiteCost_WPROP]]</f>
        <v>3.6604000000000001</v>
      </c>
      <c r="E88">
        <f>DW_Fact_CL_Pricing_Calculations_Report[[#This Row],[NewCardlockSiteCost]]</f>
        <v>3.6604000000000001</v>
      </c>
      <c r="F88">
        <f>DW_Fact_CL_Pricing_Calculations_Report[[#This Row],[Change]]</f>
        <v>4.8722000000000003</v>
      </c>
      <c r="G88">
        <f>DW_Fact_CL_Pricing_Calculations_Report[[#This Row],[FuelPricesDtl_Price]]</f>
        <v>4.8722000000000003</v>
      </c>
      <c r="H88">
        <f>DW_Fact_CL_Pricing_Calculations_Report[[#This Row],[NewTable1]]</f>
        <v>4.8722000000000003</v>
      </c>
      <c r="I88">
        <f>DW_Fact_CL_Pricing_Calculations_Report[[#This Row],[Tax]]</f>
        <v>0.54590000000000005</v>
      </c>
      <c r="J88">
        <f>DW_Fact_CL_Pricing_Calculations_Report[[#This Row],[NewTable1wTax]]</f>
        <v>5.4181000000000008</v>
      </c>
      <c r="K88">
        <f>DW_Fact_CL_Pricing_Calculations_Report[[#This Row],[Prop]]</f>
        <v>0.35249999999999998</v>
      </c>
      <c r="L88" t="str">
        <f>DW_Fact_CL_Pricing_Calculations_Report[[#This Row],[Prod_Freight_Class]]</f>
        <v>G</v>
      </c>
      <c r="M88" s="36">
        <f>DW_Fact_CL_Pricing_Calculations_Report[[#This Row],[Table_Load_Date]]</f>
        <v>44881</v>
      </c>
      <c r="N88" t="str">
        <f>DW_Fact_CL_Pricing_Calculations_Report[[#This Row],[Company]]</f>
        <v>1</v>
      </c>
      <c r="O88" t="str">
        <f>DW_Fact_CL_Pricing_Calculations_Report[[#This Row],[InvTerminalWAC]]</f>
        <v>CP-PTO-WAC</v>
      </c>
      <c r="P88" s="36">
        <f>DW_Fact_CL_Pricing_Calculations_Report[[#This Row],[Table_Load_Date]]</f>
        <v>44881</v>
      </c>
      <c r="Q88" t="str">
        <f>DW_Fact_CL_Pricing_Calculations_Report[[#This Row],[Prod_Freight_Class]]</f>
        <v>G</v>
      </c>
      <c r="R88">
        <f>DW_Fact_CL_Pricing_Calculations_Report[[#This Row],[ReplacementCost]]</f>
        <v>3.31942</v>
      </c>
      <c r="S88">
        <f>DW_Fact_CL_Pricing_Calculations_Report[[#This Row],[RegionWeightedAverageCost]]</f>
        <v>3.1080880999999998</v>
      </c>
      <c r="T88">
        <f>DW_Fact_CL_Pricing_Calculations_Report[[#This Row],[Prop]]</f>
        <v>0.35249999999999998</v>
      </c>
      <c r="U88">
        <f>DW_Fact_CL_Pricing_Calculations_Report[[#This Row],[CardlockSiteCost]]</f>
        <v>3.6604000000000001</v>
      </c>
      <c r="V88">
        <f>DW_Fact_CL_Pricing_Calculations_Report[[#This Row],[NewCardlockSiteCost]]</f>
        <v>3.6604000000000001</v>
      </c>
      <c r="W88" t="str">
        <f>DW_Fact_CL_Pricing_Calculations_Report[[#This Row],[Prod_ID]]</f>
        <v>32</v>
      </c>
    </row>
    <row r="89" spans="1:23" x14ac:dyDescent="0.25">
      <c r="A89" t="str">
        <f>'Azure Calculations'!F89</f>
        <v>PTS-CP-REG</v>
      </c>
      <c r="B89" t="str">
        <f>DW_Fact_CL_Pricing_Calculations_Report[[#This Row],[Prod_ID]]</f>
        <v>36</v>
      </c>
      <c r="C89" t="str">
        <f>DW_Fact_CL_Pricing_Calculations_Report[[#This Row],[Vend_ID]]</f>
        <v>CPREG</v>
      </c>
      <c r="D89">
        <f>DW_Fact_CL_Pricing_Calculations_Report[[#This Row],[CardlockSiteCost_WPROP]]</f>
        <v>3.7081</v>
      </c>
      <c r="E89">
        <f>DW_Fact_CL_Pricing_Calculations_Report[[#This Row],[NewCardlockSiteCost]]</f>
        <v>3.7081</v>
      </c>
      <c r="F89">
        <f>DW_Fact_CL_Pricing_Calculations_Report[[#This Row],[Change]]</f>
        <v>5.0721999999999996</v>
      </c>
      <c r="G89">
        <f>DW_Fact_CL_Pricing_Calculations_Report[[#This Row],[FuelPricesDtl_Price]]</f>
        <v>5.0721999999999996</v>
      </c>
      <c r="H89">
        <f>DW_Fact_CL_Pricing_Calculations_Report[[#This Row],[NewTable1]]</f>
        <v>5.0722000000000005</v>
      </c>
      <c r="I89">
        <f>DW_Fact_CL_Pricing_Calculations_Report[[#This Row],[Tax]]</f>
        <v>0.54590000000000005</v>
      </c>
      <c r="J89">
        <f>DW_Fact_CL_Pricing_Calculations_Report[[#This Row],[NewTable1wTax]]</f>
        <v>5.6181000000000001</v>
      </c>
      <c r="K89">
        <f>DW_Fact_CL_Pricing_Calculations_Report[[#This Row],[Prop]]</f>
        <v>0.35249999999999998</v>
      </c>
      <c r="L89" t="str">
        <f>DW_Fact_CL_Pricing_Calculations_Report[[#This Row],[Prod_Freight_Class]]</f>
        <v>G</v>
      </c>
      <c r="M89" s="36">
        <f>DW_Fact_CL_Pricing_Calculations_Report[[#This Row],[Table_Load_Date]]</f>
        <v>44881</v>
      </c>
      <c r="N89" t="str">
        <f>DW_Fact_CL_Pricing_Calculations_Report[[#This Row],[Company]]</f>
        <v>1</v>
      </c>
      <c r="O89" t="str">
        <f>DW_Fact_CL_Pricing_Calculations_Report[[#This Row],[InvTerminalWAC]]</f>
        <v>CP-PTO-WAC</v>
      </c>
      <c r="P89" s="36">
        <f>DW_Fact_CL_Pricing_Calculations_Report[[#This Row],[Table_Load_Date]]</f>
        <v>44881</v>
      </c>
      <c r="Q89" t="str">
        <f>DW_Fact_CL_Pricing_Calculations_Report[[#This Row],[Prod_Freight_Class]]</f>
        <v>G</v>
      </c>
      <c r="R89">
        <f>DW_Fact_CL_Pricing_Calculations_Report[[#This Row],[ReplacementCost]]</f>
        <v>3.3671199999999999</v>
      </c>
      <c r="S89">
        <f>DW_Fact_CL_Pricing_Calculations_Report[[#This Row],[RegionWeightedAverageCost]]</f>
        <v>2.5456780000000001</v>
      </c>
      <c r="T89">
        <f>DW_Fact_CL_Pricing_Calculations_Report[[#This Row],[Prop]]</f>
        <v>0.35249999999999998</v>
      </c>
      <c r="U89">
        <f>DW_Fact_CL_Pricing_Calculations_Report[[#This Row],[CardlockSiteCost]]</f>
        <v>3.7081</v>
      </c>
      <c r="V89">
        <f>DW_Fact_CL_Pricing_Calculations_Report[[#This Row],[NewCardlockSiteCost]]</f>
        <v>3.7081</v>
      </c>
      <c r="W89" t="str">
        <f>DW_Fact_CL_Pricing_Calculations_Report[[#This Row],[Prod_ID]]</f>
        <v>36</v>
      </c>
    </row>
    <row r="90" spans="1:23" x14ac:dyDescent="0.25">
      <c r="A90" t="str">
        <f>'Azure Calculations'!F90</f>
        <v>PTS-CP-REG</v>
      </c>
      <c r="B90" t="str">
        <f>DW_Fact_CL_Pricing_Calculations_Report[[#This Row],[Prod_ID]]</f>
        <v>68</v>
      </c>
      <c r="C90" t="str">
        <f>DW_Fact_CL_Pricing_Calculations_Report[[#This Row],[Vend_ID]]</f>
        <v>CPREG</v>
      </c>
      <c r="D90">
        <f>DW_Fact_CL_Pricing_Calculations_Report[[#This Row],[CardlockSiteCost_WPROP]]</f>
        <v>4.5579000000000001</v>
      </c>
      <c r="E90">
        <f>DW_Fact_CL_Pricing_Calculations_Report[[#This Row],[NewCardlockSiteCost]]</f>
        <v>4.5579000000000001</v>
      </c>
      <c r="F90">
        <f>DW_Fact_CL_Pricing_Calculations_Report[[#This Row],[Change]]</f>
        <v>5.1321000000000003</v>
      </c>
      <c r="G90">
        <f>DW_Fact_CL_Pricing_Calculations_Report[[#This Row],[FuelPricesDtl_Price]]</f>
        <v>5.1321000000000003</v>
      </c>
      <c r="H90">
        <f>DW_Fact_CL_Pricing_Calculations_Report[[#This Row],[NewTable1]]</f>
        <v>5.1321000000000003</v>
      </c>
      <c r="I90">
        <f>DW_Fact_CL_Pricing_Calculations_Report[[#This Row],[Tax]]</f>
        <v>0.24690000000000001</v>
      </c>
      <c r="J90">
        <f>DW_Fact_CL_Pricing_Calculations_Report[[#This Row],[NewTable1wTax]]</f>
        <v>5.3790000000000004</v>
      </c>
      <c r="K90">
        <f>DW_Fact_CL_Pricing_Calculations_Report[[#This Row],[Prop]]</f>
        <v>0.20250000000000001</v>
      </c>
      <c r="L90" t="str">
        <f>DW_Fact_CL_Pricing_Calculations_Report[[#This Row],[Prod_Freight_Class]]</f>
        <v>D</v>
      </c>
      <c r="M90" s="36">
        <f>DW_Fact_CL_Pricing_Calculations_Report[[#This Row],[Table_Load_Date]]</f>
        <v>44881</v>
      </c>
      <c r="N90" t="str">
        <f>DW_Fact_CL_Pricing_Calculations_Report[[#This Row],[Company]]</f>
        <v>1</v>
      </c>
      <c r="O90" t="str">
        <f>DW_Fact_CL_Pricing_Calculations_Report[[#This Row],[InvTerminalWAC]]</f>
        <v>CP-PTO-WAC</v>
      </c>
      <c r="P90" s="36">
        <f>DW_Fact_CL_Pricing_Calculations_Report[[#This Row],[Table_Load_Date]]</f>
        <v>44881</v>
      </c>
      <c r="Q90" t="str">
        <f>DW_Fact_CL_Pricing_Calculations_Report[[#This Row],[Prod_Freight_Class]]</f>
        <v>D</v>
      </c>
      <c r="R90">
        <f>DW_Fact_CL_Pricing_Calculations_Report[[#This Row],[ReplacementCost]]</f>
        <v>4.3289999999999997</v>
      </c>
      <c r="S90">
        <f>DW_Fact_CL_Pricing_Calculations_Report[[#This Row],[RegionWeightedAverageCost]]</f>
        <v>4.2901737999999998</v>
      </c>
      <c r="T90">
        <f>DW_Fact_CL_Pricing_Calculations_Report[[#This Row],[Prop]]</f>
        <v>0.20250000000000001</v>
      </c>
      <c r="U90">
        <f>DW_Fact_CL_Pricing_Calculations_Report[[#This Row],[CardlockSiteCost]]</f>
        <v>4.5579000000000001</v>
      </c>
      <c r="V90">
        <f>DW_Fact_CL_Pricing_Calculations_Report[[#This Row],[NewCardlockSiteCost]]</f>
        <v>4.5579000000000001</v>
      </c>
      <c r="W90" t="str">
        <f>DW_Fact_CL_Pricing_Calculations_Report[[#This Row],[Prod_ID]]</f>
        <v>68</v>
      </c>
    </row>
    <row r="91" spans="1:23" x14ac:dyDescent="0.25">
      <c r="A91" t="str">
        <f>'Azure Calculations'!F91</f>
        <v>NBM-CP-REG</v>
      </c>
      <c r="B91" t="str">
        <f>DW_Fact_CL_Pricing_Calculations_Report[[#This Row],[Prod_ID]]</f>
        <v>20</v>
      </c>
      <c r="C91" t="str">
        <f>DW_Fact_CL_Pricing_Calculations_Report[[#This Row],[Vend_ID]]</f>
        <v>CPREG</v>
      </c>
      <c r="D91">
        <f>DW_Fact_CL_Pricing_Calculations_Report[[#This Row],[CardlockSiteCost_WPROP]]</f>
        <v>2.7789999999999999</v>
      </c>
      <c r="E91">
        <f>DW_Fact_CL_Pricing_Calculations_Report[[#This Row],[NewCardlockSiteCost]]</f>
        <v>3.6046</v>
      </c>
      <c r="F91">
        <f>DW_Fact_CL_Pricing_Calculations_Report[[#This Row],[Change]]</f>
        <v>4.149</v>
      </c>
      <c r="G91">
        <f>DW_Fact_CL_Pricing_Calculations_Report[[#This Row],[FuelPricesDtl_Price]]</f>
        <v>4.149</v>
      </c>
      <c r="H91">
        <f>DW_Fact_CL_Pricing_Calculations_Report[[#This Row],[NewTable1]]</f>
        <v>4.149</v>
      </c>
      <c r="I91">
        <f>DW_Fact_CL_Pricing_Calculations_Report[[#This Row],[Tax]]</f>
        <v>0</v>
      </c>
      <c r="J91">
        <f>DW_Fact_CL_Pricing_Calculations_Report[[#This Row],[NewTable1wTax]]</f>
        <v>4.149</v>
      </c>
      <c r="K91">
        <f>DW_Fact_CL_Pricing_Calculations_Report[[#This Row],[Prop]]</f>
        <v>0</v>
      </c>
      <c r="L91" t="str">
        <f>DW_Fact_CL_Pricing_Calculations_Report[[#This Row],[Prod_Freight_Class]]</f>
        <v>F</v>
      </c>
      <c r="M91" s="36">
        <f>DW_Fact_CL_Pricing_Calculations_Report[[#This Row],[Table_Load_Date]]</f>
        <v>44881</v>
      </c>
      <c r="N91" t="str">
        <f>DW_Fact_CL_Pricing_Calculations_Report[[#This Row],[Company]]</f>
        <v>1</v>
      </c>
      <c r="O91" t="str">
        <f>DW_Fact_CL_Pricing_Calculations_Report[[#This Row],[InvTerminalWAC]]</f>
        <v>CP-NBM-WAC</v>
      </c>
      <c r="P91" s="36">
        <f>DW_Fact_CL_Pricing_Calculations_Report[[#This Row],[Table_Load_Date]]</f>
        <v>44881</v>
      </c>
      <c r="Q91" t="str">
        <f>DW_Fact_CL_Pricing_Calculations_Report[[#This Row],[Prod_Freight_Class]]</f>
        <v>F</v>
      </c>
      <c r="R91">
        <f>DW_Fact_CL_Pricing_Calculations_Report[[#This Row],[ReplacementCost]]</f>
        <v>0</v>
      </c>
      <c r="S91">
        <f>DW_Fact_CL_Pricing_Calculations_Report[[#This Row],[RegionWeightedAverageCost]]</f>
        <v>2.244316</v>
      </c>
      <c r="T91">
        <f>DW_Fact_CL_Pricing_Calculations_Report[[#This Row],[Prop]]</f>
        <v>0</v>
      </c>
      <c r="U91">
        <f>DW_Fact_CL_Pricing_Calculations_Report[[#This Row],[CardlockSiteCost]]</f>
        <v>2.7789999999999999</v>
      </c>
      <c r="V91">
        <f>DW_Fact_CL_Pricing_Calculations_Report[[#This Row],[NewCardlockSiteCost]]</f>
        <v>3.6046</v>
      </c>
      <c r="W91" t="str">
        <f>DW_Fact_CL_Pricing_Calculations_Report[[#This Row],[Prod_ID]]</f>
        <v>20</v>
      </c>
    </row>
    <row r="92" spans="1:23" x14ac:dyDescent="0.25">
      <c r="A92" t="str">
        <f>'Azure Calculations'!F92</f>
        <v>NBM-CP-REG</v>
      </c>
      <c r="B92" t="str">
        <f>DW_Fact_CL_Pricing_Calculations_Report[[#This Row],[Prod_ID]]</f>
        <v>32</v>
      </c>
      <c r="C92" t="str">
        <f>DW_Fact_CL_Pricing_Calculations_Report[[#This Row],[Vend_ID]]</f>
        <v>CPREG</v>
      </c>
      <c r="D92">
        <f>DW_Fact_CL_Pricing_Calculations_Report[[#This Row],[CardlockSiteCost_WPROP]]</f>
        <v>3.7820999999999998</v>
      </c>
      <c r="E92">
        <f>DW_Fact_CL_Pricing_Calculations_Report[[#This Row],[NewCardlockSiteCost]]</f>
        <v>3.7820999999999998</v>
      </c>
      <c r="F92">
        <f>DW_Fact_CL_Pricing_Calculations_Report[[#This Row],[Change]]</f>
        <v>4.4222000000000001</v>
      </c>
      <c r="G92">
        <f>DW_Fact_CL_Pricing_Calculations_Report[[#This Row],[FuelPricesDtl_Price]]</f>
        <v>4.4522000000000004</v>
      </c>
      <c r="H92">
        <f>DW_Fact_CL_Pricing_Calculations_Report[[#This Row],[NewTable1]]</f>
        <v>4.4222000000000001</v>
      </c>
      <c r="I92">
        <f>DW_Fact_CL_Pricing_Calculations_Report[[#This Row],[Tax]]</f>
        <v>0.54590000000000005</v>
      </c>
      <c r="J92">
        <f>DW_Fact_CL_Pricing_Calculations_Report[[#This Row],[NewTable1wTax]]</f>
        <v>4.9680999999999997</v>
      </c>
      <c r="K92">
        <f>DW_Fact_CL_Pricing_Calculations_Report[[#This Row],[Prop]]</f>
        <v>0.35249999999999998</v>
      </c>
      <c r="L92" t="str">
        <f>DW_Fact_CL_Pricing_Calculations_Report[[#This Row],[Prod_Freight_Class]]</f>
        <v>G</v>
      </c>
      <c r="M92" s="36">
        <f>DW_Fact_CL_Pricing_Calculations_Report[[#This Row],[Table_Load_Date]]</f>
        <v>44881</v>
      </c>
      <c r="N92" t="str">
        <f>DW_Fact_CL_Pricing_Calculations_Report[[#This Row],[Company]]</f>
        <v>1</v>
      </c>
      <c r="O92" t="str">
        <f>DW_Fact_CL_Pricing_Calculations_Report[[#This Row],[InvTerminalWAC]]</f>
        <v>CP-NBM-WAC</v>
      </c>
      <c r="P92" s="36">
        <f>DW_Fact_CL_Pricing_Calculations_Report[[#This Row],[Table_Load_Date]]</f>
        <v>44881</v>
      </c>
      <c r="Q92" t="str">
        <f>DW_Fact_CL_Pricing_Calculations_Report[[#This Row],[Prod_Freight_Class]]</f>
        <v>G</v>
      </c>
      <c r="R92">
        <f>DW_Fact_CL_Pricing_Calculations_Report[[#This Row],[ReplacementCost]]</f>
        <v>3.2875000000000001</v>
      </c>
      <c r="S92">
        <f>DW_Fact_CL_Pricing_Calculations_Report[[#This Row],[RegionWeightedAverageCost]]</f>
        <v>3.2736893</v>
      </c>
      <c r="T92">
        <f>DW_Fact_CL_Pricing_Calculations_Report[[#This Row],[Prop]]</f>
        <v>0.35249999999999998</v>
      </c>
      <c r="U92">
        <f>DW_Fact_CL_Pricing_Calculations_Report[[#This Row],[CardlockSiteCost]]</f>
        <v>3.7820999999999998</v>
      </c>
      <c r="V92">
        <f>DW_Fact_CL_Pricing_Calculations_Report[[#This Row],[NewCardlockSiteCost]]</f>
        <v>3.7820999999999998</v>
      </c>
      <c r="W92" t="str">
        <f>DW_Fact_CL_Pricing_Calculations_Report[[#This Row],[Prod_ID]]</f>
        <v>32</v>
      </c>
    </row>
    <row r="93" spans="1:23" x14ac:dyDescent="0.25">
      <c r="A93" t="str">
        <f>'Azure Calculations'!F93</f>
        <v>NBM-CP-REG</v>
      </c>
      <c r="B93" t="str">
        <f>DW_Fact_CL_Pricing_Calculations_Report[[#This Row],[Prod_ID]]</f>
        <v>68</v>
      </c>
      <c r="C93" t="str">
        <f>DW_Fact_CL_Pricing_Calculations_Report[[#This Row],[Vend_ID]]</f>
        <v>CPREG</v>
      </c>
      <c r="D93">
        <f>DW_Fact_CL_Pricing_Calculations_Report[[#This Row],[CardlockSiteCost_WPROP]]</f>
        <v>4.5252999999999997</v>
      </c>
      <c r="E93">
        <f>DW_Fact_CL_Pricing_Calculations_Report[[#This Row],[NewCardlockSiteCost]]</f>
        <v>4.5252999999999997</v>
      </c>
      <c r="F93">
        <f>DW_Fact_CL_Pricing_Calculations_Report[[#This Row],[Change]]</f>
        <v>4.7621000000000002</v>
      </c>
      <c r="G93">
        <f>DW_Fact_CL_Pricing_Calculations_Report[[#This Row],[FuelPricesDtl_Price]]</f>
        <v>4.7621000000000002</v>
      </c>
      <c r="H93">
        <f>DW_Fact_CL_Pricing_Calculations_Report[[#This Row],[NewTable1]]</f>
        <v>4.7621000000000002</v>
      </c>
      <c r="I93">
        <f>DW_Fact_CL_Pricing_Calculations_Report[[#This Row],[Tax]]</f>
        <v>0.24690000000000001</v>
      </c>
      <c r="J93">
        <f>DW_Fact_CL_Pricing_Calculations_Report[[#This Row],[NewTable1wTax]]</f>
        <v>5.0090000000000003</v>
      </c>
      <c r="K93">
        <f>DW_Fact_CL_Pricing_Calculations_Report[[#This Row],[Prop]]</f>
        <v>0.20250000000000001</v>
      </c>
      <c r="L93" t="str">
        <f>DW_Fact_CL_Pricing_Calculations_Report[[#This Row],[Prod_Freight_Class]]</f>
        <v>D</v>
      </c>
      <c r="M93" s="36">
        <f>DW_Fact_CL_Pricing_Calculations_Report[[#This Row],[Table_Load_Date]]</f>
        <v>44881</v>
      </c>
      <c r="N93" t="str">
        <f>DW_Fact_CL_Pricing_Calculations_Report[[#This Row],[Company]]</f>
        <v>1</v>
      </c>
      <c r="O93" t="str">
        <f>DW_Fact_CL_Pricing_Calculations_Report[[#This Row],[InvTerminalWAC]]</f>
        <v>CP-NBM-WAC</v>
      </c>
      <c r="P93" s="36">
        <f>DW_Fact_CL_Pricing_Calculations_Report[[#This Row],[Table_Load_Date]]</f>
        <v>44881</v>
      </c>
      <c r="Q93" t="str">
        <f>DW_Fact_CL_Pricing_Calculations_Report[[#This Row],[Prod_Freight_Class]]</f>
        <v>D</v>
      </c>
      <c r="R93">
        <f>DW_Fact_CL_Pricing_Calculations_Report[[#This Row],[ReplacementCost]]</f>
        <v>4.2929000000000004</v>
      </c>
      <c r="S93">
        <f>DW_Fact_CL_Pricing_Calculations_Report[[#This Row],[RegionWeightedAverageCost]]</f>
        <v>4.3448324999999999</v>
      </c>
      <c r="T93">
        <f>DW_Fact_CL_Pricing_Calculations_Report[[#This Row],[Prop]]</f>
        <v>0.20250000000000001</v>
      </c>
      <c r="U93">
        <f>DW_Fact_CL_Pricing_Calculations_Report[[#This Row],[CardlockSiteCost]]</f>
        <v>4.5252999999999997</v>
      </c>
      <c r="V93">
        <f>DW_Fact_CL_Pricing_Calculations_Report[[#This Row],[NewCardlockSiteCost]]</f>
        <v>4.5252999999999997</v>
      </c>
      <c r="W93" t="str">
        <f>DW_Fact_CL_Pricing_Calculations_Report[[#This Row],[Prod_ID]]</f>
        <v>68</v>
      </c>
    </row>
    <row r="94" spans="1:23" x14ac:dyDescent="0.25">
      <c r="A94" t="str">
        <f>'Azure Calculations'!F94</f>
        <v>NBM-CP-REG</v>
      </c>
      <c r="B94" t="str">
        <f>DW_Fact_CL_Pricing_Calculations_Report[[#This Row],[Prod_ID]]</f>
        <v>9</v>
      </c>
      <c r="C94" t="str">
        <f>DW_Fact_CL_Pricing_Calculations_Report[[#This Row],[Vend_ID]]</f>
        <v>CPREG</v>
      </c>
      <c r="D94">
        <f>DW_Fact_CL_Pricing_Calculations_Report[[#This Row],[CardlockSiteCost_WPROP]]</f>
        <v>4.1345000000000001</v>
      </c>
      <c r="E94">
        <f>DW_Fact_CL_Pricing_Calculations_Report[[#This Row],[NewCardlockSiteCost]]</f>
        <v>4.1345000000000001</v>
      </c>
      <c r="F94">
        <f>DW_Fact_CL_Pricing_Calculations_Report[[#This Row],[Change]]</f>
        <v>5.6521999999999997</v>
      </c>
      <c r="G94">
        <f>DW_Fact_CL_Pricing_Calculations_Report[[#This Row],[FuelPricesDtl_Price]]</f>
        <v>5.6521999999999997</v>
      </c>
      <c r="H94">
        <f>DW_Fact_CL_Pricing_Calculations_Report[[#This Row],[NewTable1]]</f>
        <v>5.6522000000000006</v>
      </c>
      <c r="I94">
        <f>DW_Fact_CL_Pricing_Calculations_Report[[#This Row],[Tax]]</f>
        <v>0.54590000000000005</v>
      </c>
      <c r="J94">
        <f>DW_Fact_CL_Pricing_Calculations_Report[[#This Row],[NewTable1wTax]]</f>
        <v>6.1981000000000002</v>
      </c>
      <c r="K94">
        <f>DW_Fact_CL_Pricing_Calculations_Report[[#This Row],[Prop]]</f>
        <v>0.35249999999999998</v>
      </c>
      <c r="L94" t="str">
        <f>DW_Fact_CL_Pricing_Calculations_Report[[#This Row],[Prod_Freight_Class]]</f>
        <v>G</v>
      </c>
      <c r="M94" s="36">
        <f>DW_Fact_CL_Pricing_Calculations_Report[[#This Row],[Table_Load_Date]]</f>
        <v>44881</v>
      </c>
      <c r="N94" t="str">
        <f>DW_Fact_CL_Pricing_Calculations_Report[[#This Row],[Company]]</f>
        <v>1</v>
      </c>
      <c r="O94" t="str">
        <f>DW_Fact_CL_Pricing_Calculations_Report[[#This Row],[InvTerminalWAC]]</f>
        <v>CP-NBM-WAC</v>
      </c>
      <c r="P94" s="36">
        <f>DW_Fact_CL_Pricing_Calculations_Report[[#This Row],[Table_Load_Date]]</f>
        <v>44881</v>
      </c>
      <c r="Q94" t="str">
        <f>DW_Fact_CL_Pricing_Calculations_Report[[#This Row],[Prod_Freight_Class]]</f>
        <v>G</v>
      </c>
      <c r="R94">
        <f>DW_Fact_CL_Pricing_Calculations_Report[[#This Row],[ReplacementCost]]</f>
        <v>3.7208700000000001</v>
      </c>
      <c r="S94">
        <f>DW_Fact_CL_Pricing_Calculations_Report[[#This Row],[RegionWeightedAverageCost]]</f>
        <v>4.4090993999999997</v>
      </c>
      <c r="T94">
        <f>DW_Fact_CL_Pricing_Calculations_Report[[#This Row],[Prop]]</f>
        <v>0.35249999999999998</v>
      </c>
      <c r="U94">
        <f>DW_Fact_CL_Pricing_Calculations_Report[[#This Row],[CardlockSiteCost]]</f>
        <v>4.1345000000000001</v>
      </c>
      <c r="V94">
        <f>DW_Fact_CL_Pricing_Calculations_Report[[#This Row],[NewCardlockSiteCost]]</f>
        <v>4.1345000000000001</v>
      </c>
      <c r="W94" t="str">
        <f>DW_Fact_CL_Pricing_Calculations_Report[[#This Row],[Prod_ID]]</f>
        <v>9</v>
      </c>
    </row>
    <row r="95" spans="1:23" x14ac:dyDescent="0.25">
      <c r="A95" t="str">
        <f>'Azure Calculations'!F95</f>
        <v>LCB-CP-REG</v>
      </c>
      <c r="B95" t="str">
        <f>DW_Fact_CL_Pricing_Calculations_Report[[#This Row],[Prod_ID]]</f>
        <v>32</v>
      </c>
      <c r="C95" t="str">
        <f>DW_Fact_CL_Pricing_Calculations_Report[[#This Row],[Vend_ID]]</f>
        <v>CPREG</v>
      </c>
      <c r="D95">
        <f>DW_Fact_CL_Pricing_Calculations_Report[[#This Row],[CardlockSiteCost_WPROP]]</f>
        <v>3.4767000000000001</v>
      </c>
      <c r="E95">
        <f>DW_Fact_CL_Pricing_Calculations_Report[[#This Row],[NewCardlockSiteCost]]</f>
        <v>3.4767000000000001</v>
      </c>
      <c r="F95">
        <f>DW_Fact_CL_Pricing_Calculations_Report[[#This Row],[Change]]</f>
        <v>4.0321999999999996</v>
      </c>
      <c r="G95">
        <f>DW_Fact_CL_Pricing_Calculations_Report[[#This Row],[FuelPricesDtl_Price]]</f>
        <v>4.0321999999999996</v>
      </c>
      <c r="H95">
        <f>DW_Fact_CL_Pricing_Calculations_Report[[#This Row],[NewTable1]]</f>
        <v>4.0322000000000005</v>
      </c>
      <c r="I95">
        <f>DW_Fact_CL_Pricing_Calculations_Report[[#This Row],[Tax]]</f>
        <v>0.54590000000000005</v>
      </c>
      <c r="J95">
        <f>DW_Fact_CL_Pricing_Calculations_Report[[#This Row],[NewTable1wTax]]</f>
        <v>4.5781000000000009</v>
      </c>
      <c r="K95">
        <f>DW_Fact_CL_Pricing_Calculations_Report[[#This Row],[Prop]]</f>
        <v>0.35249999999999998</v>
      </c>
      <c r="L95" t="str">
        <f>DW_Fact_CL_Pricing_Calculations_Report[[#This Row],[Prod_Freight_Class]]</f>
        <v>G</v>
      </c>
      <c r="M95" s="36">
        <f>DW_Fact_CL_Pricing_Calculations_Report[[#This Row],[Table_Load_Date]]</f>
        <v>44881</v>
      </c>
      <c r="N95" t="str">
        <f>DW_Fact_CL_Pricing_Calculations_Report[[#This Row],[Company]]</f>
        <v>1</v>
      </c>
      <c r="O95" t="str">
        <f>DW_Fact_CL_Pricing_Calculations_Report[[#This Row],[InvTerminalWAC]]</f>
        <v>CP-LCB-WAC</v>
      </c>
      <c r="P95" s="36">
        <f>DW_Fact_CL_Pricing_Calculations_Report[[#This Row],[Table_Load_Date]]</f>
        <v>44881</v>
      </c>
      <c r="Q95" t="str">
        <f>DW_Fact_CL_Pricing_Calculations_Report[[#This Row],[Prod_Freight_Class]]</f>
        <v>G</v>
      </c>
      <c r="R95">
        <f>DW_Fact_CL_Pricing_Calculations_Report[[#This Row],[ReplacementCost]]</f>
        <v>2.97281</v>
      </c>
      <c r="S95">
        <f>DW_Fact_CL_Pricing_Calculations_Report[[#This Row],[RegionWeightedAverageCost]]</f>
        <v>3.1756319</v>
      </c>
      <c r="T95">
        <f>DW_Fact_CL_Pricing_Calculations_Report[[#This Row],[Prop]]</f>
        <v>0.35249999999999998</v>
      </c>
      <c r="U95">
        <f>DW_Fact_CL_Pricing_Calculations_Report[[#This Row],[CardlockSiteCost]]</f>
        <v>3.4767000000000001</v>
      </c>
      <c r="V95">
        <f>DW_Fact_CL_Pricing_Calculations_Report[[#This Row],[NewCardlockSiteCost]]</f>
        <v>3.4767000000000001</v>
      </c>
      <c r="W95" t="str">
        <f>DW_Fact_CL_Pricing_Calculations_Report[[#This Row],[Prod_ID]]</f>
        <v>32</v>
      </c>
    </row>
    <row r="96" spans="1:23" x14ac:dyDescent="0.25">
      <c r="A96" t="str">
        <f>'Azure Calculations'!F96</f>
        <v>LCB-CP-REG</v>
      </c>
      <c r="B96" t="str">
        <f>DW_Fact_CL_Pricing_Calculations_Report[[#This Row],[Prod_ID]]</f>
        <v>68</v>
      </c>
      <c r="C96" t="str">
        <f>DW_Fact_CL_Pricing_Calculations_Report[[#This Row],[Vend_ID]]</f>
        <v>CPREG</v>
      </c>
      <c r="D96">
        <f>DW_Fact_CL_Pricing_Calculations_Report[[#This Row],[CardlockSiteCost_WPROP]]</f>
        <v>4.4974999999999996</v>
      </c>
      <c r="E96">
        <f>DW_Fact_CL_Pricing_Calculations_Report[[#This Row],[NewCardlockSiteCost]]</f>
        <v>4.4974999999999996</v>
      </c>
      <c r="F96">
        <f>DW_Fact_CL_Pricing_Calculations_Report[[#This Row],[Change]]</f>
        <v>4.5521000000000003</v>
      </c>
      <c r="G96">
        <f>DW_Fact_CL_Pricing_Calculations_Report[[#This Row],[FuelPricesDtl_Price]]</f>
        <v>4.5521000000000003</v>
      </c>
      <c r="H96">
        <f>DW_Fact_CL_Pricing_Calculations_Report[[#This Row],[NewTable1]]</f>
        <v>4.5521000000000003</v>
      </c>
      <c r="I96">
        <f>DW_Fact_CL_Pricing_Calculations_Report[[#This Row],[Tax]]</f>
        <v>0.24690000000000001</v>
      </c>
      <c r="J96">
        <f>DW_Fact_CL_Pricing_Calculations_Report[[#This Row],[NewTable1wTax]]</f>
        <v>4.7990000000000004</v>
      </c>
      <c r="K96">
        <f>DW_Fact_CL_Pricing_Calculations_Report[[#This Row],[Prop]]</f>
        <v>0.20250000000000001</v>
      </c>
      <c r="L96" t="str">
        <f>DW_Fact_CL_Pricing_Calculations_Report[[#This Row],[Prod_Freight_Class]]</f>
        <v>D</v>
      </c>
      <c r="M96" s="36">
        <f>DW_Fact_CL_Pricing_Calculations_Report[[#This Row],[Table_Load_Date]]</f>
        <v>44881</v>
      </c>
      <c r="N96" t="str">
        <f>DW_Fact_CL_Pricing_Calculations_Report[[#This Row],[Company]]</f>
        <v>1</v>
      </c>
      <c r="O96" t="str">
        <f>DW_Fact_CL_Pricing_Calculations_Report[[#This Row],[InvTerminalWAC]]</f>
        <v>CP-LCB-WAC</v>
      </c>
      <c r="P96" s="36">
        <f>DW_Fact_CL_Pricing_Calculations_Report[[#This Row],[Table_Load_Date]]</f>
        <v>44881</v>
      </c>
      <c r="Q96" t="str">
        <f>DW_Fact_CL_Pricing_Calculations_Report[[#This Row],[Prod_Freight_Class]]</f>
        <v>D</v>
      </c>
      <c r="R96">
        <f>DW_Fact_CL_Pricing_Calculations_Report[[#This Row],[ReplacementCost]]</f>
        <v>4.2549999999999999</v>
      </c>
      <c r="S96">
        <f>DW_Fact_CL_Pricing_Calculations_Report[[#This Row],[RegionWeightedAverageCost]]</f>
        <v>4.2873672999999997</v>
      </c>
      <c r="T96">
        <f>DW_Fact_CL_Pricing_Calculations_Report[[#This Row],[Prop]]</f>
        <v>0.20250000000000001</v>
      </c>
      <c r="U96">
        <f>DW_Fact_CL_Pricing_Calculations_Report[[#This Row],[CardlockSiteCost]]</f>
        <v>4.4974999999999996</v>
      </c>
      <c r="V96">
        <f>DW_Fact_CL_Pricing_Calculations_Report[[#This Row],[NewCardlockSiteCost]]</f>
        <v>4.4974999999999996</v>
      </c>
      <c r="W96" t="str">
        <f>DW_Fact_CL_Pricing_Calculations_Report[[#This Row],[Prod_ID]]</f>
        <v>68</v>
      </c>
    </row>
    <row r="97" spans="1:23" x14ac:dyDescent="0.25">
      <c r="A97" t="str">
        <f>'Azure Calculations'!F97</f>
        <v>LCB-CP-REG</v>
      </c>
      <c r="B97" t="str">
        <f>DW_Fact_CL_Pricing_Calculations_Report[[#This Row],[Prod_ID]]</f>
        <v>69</v>
      </c>
      <c r="C97" t="str">
        <f>DW_Fact_CL_Pricing_Calculations_Report[[#This Row],[Vend_ID]]</f>
        <v>CPREG</v>
      </c>
      <c r="D97">
        <f>DW_Fact_CL_Pricing_Calculations_Report[[#This Row],[CardlockSiteCost_WPROP]]</f>
        <v>4.5002000000000004</v>
      </c>
      <c r="E97">
        <f>DW_Fact_CL_Pricing_Calculations_Report[[#This Row],[NewCardlockSiteCost]]</f>
        <v>4.5002000000000004</v>
      </c>
      <c r="F97">
        <f>DW_Fact_CL_Pricing_Calculations_Report[[#This Row],[Change]]</f>
        <v>4.6520999999999999</v>
      </c>
      <c r="G97">
        <f>DW_Fact_CL_Pricing_Calculations_Report[[#This Row],[FuelPricesDtl_Price]]</f>
        <v>4.6520999999999999</v>
      </c>
      <c r="H97">
        <f>DW_Fact_CL_Pricing_Calculations_Report[[#This Row],[NewTable1]]</f>
        <v>4.6521000000000008</v>
      </c>
      <c r="I97">
        <f>DW_Fact_CL_Pricing_Calculations_Report[[#This Row],[Tax]]</f>
        <v>0.24690000000000001</v>
      </c>
      <c r="J97">
        <f>DW_Fact_CL_Pricing_Calculations_Report[[#This Row],[NewTable1wTax]]</f>
        <v>4.8990000000000009</v>
      </c>
      <c r="K97">
        <f>DW_Fact_CL_Pricing_Calculations_Report[[#This Row],[Prop]]</f>
        <v>0.20250000000000001</v>
      </c>
      <c r="L97" t="str">
        <f>DW_Fact_CL_Pricing_Calculations_Report[[#This Row],[Prod_Freight_Class]]</f>
        <v>D</v>
      </c>
      <c r="M97" s="36">
        <f>DW_Fact_CL_Pricing_Calculations_Report[[#This Row],[Table_Load_Date]]</f>
        <v>44881</v>
      </c>
      <c r="N97" t="str">
        <f>DW_Fact_CL_Pricing_Calculations_Report[[#This Row],[Company]]</f>
        <v>1</v>
      </c>
      <c r="O97" t="str">
        <f>DW_Fact_CL_Pricing_Calculations_Report[[#This Row],[InvTerminalWAC]]</f>
        <v>CP-LCB-WAC</v>
      </c>
      <c r="P97" s="36">
        <f>DW_Fact_CL_Pricing_Calculations_Report[[#This Row],[Table_Load_Date]]</f>
        <v>44881</v>
      </c>
      <c r="Q97" t="str">
        <f>DW_Fact_CL_Pricing_Calculations_Report[[#This Row],[Prod_Freight_Class]]</f>
        <v>D</v>
      </c>
      <c r="R97">
        <f>DW_Fact_CL_Pricing_Calculations_Report[[#This Row],[ReplacementCost]]</f>
        <v>4.2576999999999998</v>
      </c>
      <c r="S97">
        <f>DW_Fact_CL_Pricing_Calculations_Report[[#This Row],[RegionWeightedAverageCost]]</f>
        <v>4.1861348999999999</v>
      </c>
      <c r="T97">
        <f>DW_Fact_CL_Pricing_Calculations_Report[[#This Row],[Prop]]</f>
        <v>0.20250000000000001</v>
      </c>
      <c r="U97">
        <f>DW_Fact_CL_Pricing_Calculations_Report[[#This Row],[CardlockSiteCost]]</f>
        <v>4.5002000000000004</v>
      </c>
      <c r="V97">
        <f>DW_Fact_CL_Pricing_Calculations_Report[[#This Row],[NewCardlockSiteCost]]</f>
        <v>4.5002000000000004</v>
      </c>
      <c r="W97" t="str">
        <f>DW_Fact_CL_Pricing_Calculations_Report[[#This Row],[Prod_ID]]</f>
        <v>69</v>
      </c>
    </row>
    <row r="98" spans="1:23" x14ac:dyDescent="0.25">
      <c r="A98" t="str">
        <f>'Azure Calculations'!F98</f>
        <v>LCB-CP-REG</v>
      </c>
      <c r="B98" t="str">
        <f>DW_Fact_CL_Pricing_Calculations_Report[[#This Row],[Prod_ID]]</f>
        <v>9</v>
      </c>
      <c r="C98" t="str">
        <f>DW_Fact_CL_Pricing_Calculations_Report[[#This Row],[Vend_ID]]</f>
        <v>CPREG</v>
      </c>
      <c r="D98">
        <f>DW_Fact_CL_Pricing_Calculations_Report[[#This Row],[CardlockSiteCost_WPROP]]</f>
        <v>4.0854999999999997</v>
      </c>
      <c r="E98">
        <f>DW_Fact_CL_Pricing_Calculations_Report[[#This Row],[NewCardlockSiteCost]]</f>
        <v>4.0854999999999997</v>
      </c>
      <c r="F98">
        <f>DW_Fact_CL_Pricing_Calculations_Report[[#This Row],[Change]]</f>
        <v>5.3121999999999998</v>
      </c>
      <c r="G98">
        <f>DW_Fact_CL_Pricing_Calculations_Report[[#This Row],[FuelPricesDtl_Price]]</f>
        <v>5.3121999999999998</v>
      </c>
      <c r="H98">
        <f>DW_Fact_CL_Pricing_Calculations_Report[[#This Row],[NewTable1]]</f>
        <v>5.3121999999999998</v>
      </c>
      <c r="I98">
        <f>DW_Fact_CL_Pricing_Calculations_Report[[#This Row],[Tax]]</f>
        <v>0.54590000000000005</v>
      </c>
      <c r="J98">
        <f>DW_Fact_CL_Pricing_Calculations_Report[[#This Row],[NewTable1wTax]]</f>
        <v>5.8581000000000003</v>
      </c>
      <c r="K98">
        <f>DW_Fact_CL_Pricing_Calculations_Report[[#This Row],[Prop]]</f>
        <v>0.35249999999999998</v>
      </c>
      <c r="L98" t="str">
        <f>DW_Fact_CL_Pricing_Calculations_Report[[#This Row],[Prod_Freight_Class]]</f>
        <v>G</v>
      </c>
      <c r="M98" s="36">
        <f>DW_Fact_CL_Pricing_Calculations_Report[[#This Row],[Table_Load_Date]]</f>
        <v>44881</v>
      </c>
      <c r="N98" t="str">
        <f>DW_Fact_CL_Pricing_Calculations_Report[[#This Row],[Company]]</f>
        <v>1</v>
      </c>
      <c r="O98" t="str">
        <f>DW_Fact_CL_Pricing_Calculations_Report[[#This Row],[InvTerminalWAC]]</f>
        <v>CP-LCB-WAC</v>
      </c>
      <c r="P98" s="36">
        <f>DW_Fact_CL_Pricing_Calculations_Report[[#This Row],[Table_Load_Date]]</f>
        <v>44881</v>
      </c>
      <c r="Q98" t="str">
        <f>DW_Fact_CL_Pricing_Calculations_Report[[#This Row],[Prod_Freight_Class]]</f>
        <v>G</v>
      </c>
      <c r="R98">
        <f>DW_Fact_CL_Pricing_Calculations_Report[[#This Row],[ReplacementCost]]</f>
        <v>3.58161</v>
      </c>
      <c r="S98">
        <f>DW_Fact_CL_Pricing_Calculations_Report[[#This Row],[RegionWeightedAverageCost]]</f>
        <v>3.6864045000000001</v>
      </c>
      <c r="T98">
        <f>DW_Fact_CL_Pricing_Calculations_Report[[#This Row],[Prop]]</f>
        <v>0.35249999999999998</v>
      </c>
      <c r="U98">
        <f>DW_Fact_CL_Pricing_Calculations_Report[[#This Row],[CardlockSiteCost]]</f>
        <v>4.0854999999999997</v>
      </c>
      <c r="V98">
        <f>DW_Fact_CL_Pricing_Calculations_Report[[#This Row],[NewCardlockSiteCost]]</f>
        <v>4.0854999999999997</v>
      </c>
      <c r="W98" t="str">
        <f>DW_Fact_CL_Pricing_Calculations_Report[[#This Row],[Prod_ID]]</f>
        <v>9</v>
      </c>
    </row>
    <row r="99" spans="1:23" x14ac:dyDescent="0.25">
      <c r="A99" t="str">
        <f>'Azure Calculations'!F99</f>
        <v>NPT-CP-REG</v>
      </c>
      <c r="B99" t="str">
        <f>DW_Fact_CL_Pricing_Calculations_Report[[#This Row],[Prod_ID]]</f>
        <v>20</v>
      </c>
      <c r="C99" t="str">
        <f>DW_Fact_CL_Pricing_Calculations_Report[[#This Row],[Vend_ID]]</f>
        <v>CPREG</v>
      </c>
      <c r="D99">
        <f>DW_Fact_CL_Pricing_Calculations_Report[[#This Row],[CardlockSiteCost_WPROP]]</f>
        <v>2.6789999999999998</v>
      </c>
      <c r="E99">
        <f>DW_Fact_CL_Pricing_Calculations_Report[[#This Row],[NewCardlockSiteCost]]</f>
        <v>3.6132</v>
      </c>
      <c r="F99">
        <f>DW_Fact_CL_Pricing_Calculations_Report[[#This Row],[Change]]</f>
        <v>4.149</v>
      </c>
      <c r="G99">
        <f>DW_Fact_CL_Pricing_Calculations_Report[[#This Row],[FuelPricesDtl_Price]]</f>
        <v>4.149</v>
      </c>
      <c r="H99">
        <f>DW_Fact_CL_Pricing_Calculations_Report[[#This Row],[NewTable1]]</f>
        <v>4.149</v>
      </c>
      <c r="I99">
        <f>DW_Fact_CL_Pricing_Calculations_Report[[#This Row],[Tax]]</f>
        <v>0</v>
      </c>
      <c r="J99">
        <f>DW_Fact_CL_Pricing_Calculations_Report[[#This Row],[NewTable1wTax]]</f>
        <v>4.149</v>
      </c>
      <c r="K99">
        <f>DW_Fact_CL_Pricing_Calculations_Report[[#This Row],[Prop]]</f>
        <v>0</v>
      </c>
      <c r="L99" t="str">
        <f>DW_Fact_CL_Pricing_Calculations_Report[[#This Row],[Prod_Freight_Class]]</f>
        <v>F</v>
      </c>
      <c r="M99" s="36">
        <f>DW_Fact_CL_Pricing_Calculations_Report[[#This Row],[Table_Load_Date]]</f>
        <v>44881</v>
      </c>
      <c r="N99" t="str">
        <f>DW_Fact_CL_Pricing_Calculations_Report[[#This Row],[Company]]</f>
        <v>1</v>
      </c>
      <c r="O99" t="str">
        <f>DW_Fact_CL_Pricing_Calculations_Report[[#This Row],[InvTerminalWAC]]</f>
        <v>CP-NPTOL-WAC</v>
      </c>
      <c r="P99" s="36">
        <f>DW_Fact_CL_Pricing_Calculations_Report[[#This Row],[Table_Load_Date]]</f>
        <v>44881</v>
      </c>
      <c r="Q99" t="str">
        <f>DW_Fact_CL_Pricing_Calculations_Report[[#This Row],[Prod_Freight_Class]]</f>
        <v>F</v>
      </c>
      <c r="R99">
        <f>DW_Fact_CL_Pricing_Calculations_Report[[#This Row],[ReplacementCost]]</f>
        <v>0</v>
      </c>
      <c r="S99">
        <f>DW_Fact_CL_Pricing_Calculations_Report[[#This Row],[RegionWeightedAverageCost]]</f>
        <v>2.1580428</v>
      </c>
      <c r="T99">
        <f>DW_Fact_CL_Pricing_Calculations_Report[[#This Row],[Prop]]</f>
        <v>0</v>
      </c>
      <c r="U99">
        <f>DW_Fact_CL_Pricing_Calculations_Report[[#This Row],[CardlockSiteCost]]</f>
        <v>2.6789999999999998</v>
      </c>
      <c r="V99">
        <f>DW_Fact_CL_Pricing_Calculations_Report[[#This Row],[NewCardlockSiteCost]]</f>
        <v>3.6132</v>
      </c>
      <c r="W99" t="str">
        <f>DW_Fact_CL_Pricing_Calculations_Report[[#This Row],[Prod_ID]]</f>
        <v>20</v>
      </c>
    </row>
    <row r="100" spans="1:23" x14ac:dyDescent="0.25">
      <c r="A100" t="str">
        <f>'Azure Calculations'!F100</f>
        <v>NPT-CP-REG</v>
      </c>
      <c r="B100" t="str">
        <f>DW_Fact_CL_Pricing_Calculations_Report[[#This Row],[Prod_ID]]</f>
        <v>32</v>
      </c>
      <c r="C100" t="str">
        <f>DW_Fact_CL_Pricing_Calculations_Report[[#This Row],[Vend_ID]]</f>
        <v>CPREG</v>
      </c>
      <c r="D100">
        <f>DW_Fact_CL_Pricing_Calculations_Report[[#This Row],[CardlockSiteCost_WPROP]]</f>
        <v>3.5935000000000001</v>
      </c>
      <c r="E100">
        <f>DW_Fact_CL_Pricing_Calculations_Report[[#This Row],[NewCardlockSiteCost]]</f>
        <v>3.5935000000000001</v>
      </c>
      <c r="F100">
        <f>DW_Fact_CL_Pricing_Calculations_Report[[#This Row],[Change]]</f>
        <v>3.7722000000000002</v>
      </c>
      <c r="G100">
        <f>DW_Fact_CL_Pricing_Calculations_Report[[#This Row],[FuelPricesDtl_Price]]</f>
        <v>3.9121999999999999</v>
      </c>
      <c r="H100">
        <f>DW_Fact_CL_Pricing_Calculations_Report[[#This Row],[NewTable1]]</f>
        <v>3.7722000000000002</v>
      </c>
      <c r="I100">
        <f>DW_Fact_CL_Pricing_Calculations_Report[[#This Row],[Tax]]</f>
        <v>0.54590000000000005</v>
      </c>
      <c r="J100">
        <f>DW_Fact_CL_Pricing_Calculations_Report[[#This Row],[NewTable1wTax]]</f>
        <v>4.3181000000000003</v>
      </c>
      <c r="K100">
        <f>DW_Fact_CL_Pricing_Calculations_Report[[#This Row],[Prop]]</f>
        <v>0.35249999999999998</v>
      </c>
      <c r="L100" t="str">
        <f>DW_Fact_CL_Pricing_Calculations_Report[[#This Row],[Prod_Freight_Class]]</f>
        <v>G</v>
      </c>
      <c r="M100" s="36">
        <f>DW_Fact_CL_Pricing_Calculations_Report[[#This Row],[Table_Load_Date]]</f>
        <v>44881</v>
      </c>
      <c r="N100" t="str">
        <f>DW_Fact_CL_Pricing_Calculations_Report[[#This Row],[Company]]</f>
        <v>1</v>
      </c>
      <c r="O100" t="str">
        <f>DW_Fact_CL_Pricing_Calculations_Report[[#This Row],[InvTerminalWAC]]</f>
        <v>CP-NPTOL-WAC</v>
      </c>
      <c r="P100" s="36">
        <f>DW_Fact_CL_Pricing_Calculations_Report[[#This Row],[Table_Load_Date]]</f>
        <v>44881</v>
      </c>
      <c r="Q100" t="str">
        <f>DW_Fact_CL_Pricing_Calculations_Report[[#This Row],[Prod_Freight_Class]]</f>
        <v>G</v>
      </c>
      <c r="R100">
        <f>DW_Fact_CL_Pricing_Calculations_Report[[#This Row],[ReplacementCost]]</f>
        <v>2.9944999999999999</v>
      </c>
      <c r="S100">
        <f>DW_Fact_CL_Pricing_Calculations_Report[[#This Row],[RegionWeightedAverageCost]]</f>
        <v>3.4102874000000001</v>
      </c>
      <c r="T100">
        <f>DW_Fact_CL_Pricing_Calculations_Report[[#This Row],[Prop]]</f>
        <v>0.35249999999999998</v>
      </c>
      <c r="U100">
        <f>DW_Fact_CL_Pricing_Calculations_Report[[#This Row],[CardlockSiteCost]]</f>
        <v>3.5935000000000001</v>
      </c>
      <c r="V100">
        <f>DW_Fact_CL_Pricing_Calculations_Report[[#This Row],[NewCardlockSiteCost]]</f>
        <v>3.5935000000000001</v>
      </c>
      <c r="W100" t="str">
        <f>DW_Fact_CL_Pricing_Calculations_Report[[#This Row],[Prod_ID]]</f>
        <v>32</v>
      </c>
    </row>
    <row r="101" spans="1:23" x14ac:dyDescent="0.25">
      <c r="A101" t="str">
        <f>'Azure Calculations'!F101</f>
        <v>NPT-CP-REG</v>
      </c>
      <c r="B101" t="str">
        <f>DW_Fact_CL_Pricing_Calculations_Report[[#This Row],[Prod_ID]]</f>
        <v>68</v>
      </c>
      <c r="C101" t="str">
        <f>DW_Fact_CL_Pricing_Calculations_Report[[#This Row],[Vend_ID]]</f>
        <v>CPREG</v>
      </c>
      <c r="D101">
        <f>DW_Fact_CL_Pricing_Calculations_Report[[#This Row],[CardlockSiteCost_WPROP]]</f>
        <v>4.5170000000000003</v>
      </c>
      <c r="E101">
        <f>DW_Fact_CL_Pricing_Calculations_Report[[#This Row],[NewCardlockSiteCost]]</f>
        <v>4.5170000000000003</v>
      </c>
      <c r="F101">
        <f>DW_Fact_CL_Pricing_Calculations_Report[[#This Row],[Change]]</f>
        <v>4.8921000000000001</v>
      </c>
      <c r="G101">
        <f>DW_Fact_CL_Pricing_Calculations_Report[[#This Row],[FuelPricesDtl_Price]]</f>
        <v>4.8921000000000001</v>
      </c>
      <c r="H101">
        <f>DW_Fact_CL_Pricing_Calculations_Report[[#This Row],[NewTable1]]</f>
        <v>4.8921000000000001</v>
      </c>
      <c r="I101">
        <f>DW_Fact_CL_Pricing_Calculations_Report[[#This Row],[Tax]]</f>
        <v>0.24690000000000001</v>
      </c>
      <c r="J101">
        <f>DW_Fact_CL_Pricing_Calculations_Report[[#This Row],[NewTable1wTax]]</f>
        <v>5.1390000000000002</v>
      </c>
      <c r="K101">
        <f>DW_Fact_CL_Pricing_Calculations_Report[[#This Row],[Prop]]</f>
        <v>0.20250000000000001</v>
      </c>
      <c r="L101" t="str">
        <f>DW_Fact_CL_Pricing_Calculations_Report[[#This Row],[Prod_Freight_Class]]</f>
        <v>D</v>
      </c>
      <c r="M101" s="36">
        <f>DW_Fact_CL_Pricing_Calculations_Report[[#This Row],[Table_Load_Date]]</f>
        <v>44881</v>
      </c>
      <c r="N101" t="str">
        <f>DW_Fact_CL_Pricing_Calculations_Report[[#This Row],[Company]]</f>
        <v>1</v>
      </c>
      <c r="O101" t="str">
        <f>DW_Fact_CL_Pricing_Calculations_Report[[#This Row],[InvTerminalWAC]]</f>
        <v>CP-NPTOL-WAC</v>
      </c>
      <c r="P101" s="36">
        <f>DW_Fact_CL_Pricing_Calculations_Report[[#This Row],[Table_Load_Date]]</f>
        <v>44881</v>
      </c>
      <c r="Q101" t="str">
        <f>DW_Fact_CL_Pricing_Calculations_Report[[#This Row],[Prod_Freight_Class]]</f>
        <v>D</v>
      </c>
      <c r="R101">
        <f>DW_Fact_CL_Pricing_Calculations_Report[[#This Row],[ReplacementCost]]</f>
        <v>4.2794999999999996</v>
      </c>
      <c r="S101">
        <f>DW_Fact_CL_Pricing_Calculations_Report[[#This Row],[RegionWeightedAverageCost]]</f>
        <v>4.2867495</v>
      </c>
      <c r="T101">
        <f>DW_Fact_CL_Pricing_Calculations_Report[[#This Row],[Prop]]</f>
        <v>0.20250000000000001</v>
      </c>
      <c r="U101">
        <f>DW_Fact_CL_Pricing_Calculations_Report[[#This Row],[CardlockSiteCost]]</f>
        <v>4.5170000000000003</v>
      </c>
      <c r="V101">
        <f>DW_Fact_CL_Pricing_Calculations_Report[[#This Row],[NewCardlockSiteCost]]</f>
        <v>4.5170000000000003</v>
      </c>
      <c r="W101" t="str">
        <f>DW_Fact_CL_Pricing_Calculations_Report[[#This Row],[Prod_ID]]</f>
        <v>68</v>
      </c>
    </row>
    <row r="102" spans="1:23" x14ac:dyDescent="0.25">
      <c r="A102" t="str">
        <f>'Azure Calculations'!F102</f>
        <v>NPT-CP-REG</v>
      </c>
      <c r="B102" t="str">
        <f>DW_Fact_CL_Pricing_Calculations_Report[[#This Row],[Prod_ID]]</f>
        <v>32</v>
      </c>
      <c r="C102" t="str">
        <f>DW_Fact_CL_Pricing_Calculations_Report[[#This Row],[Vend_ID]]</f>
        <v>CPREG</v>
      </c>
      <c r="D102">
        <f>DW_Fact_CL_Pricing_Calculations_Report[[#This Row],[CardlockSiteCost_WPROP]]</f>
        <v>3.5935000000000001</v>
      </c>
      <c r="E102">
        <f>DW_Fact_CL_Pricing_Calculations_Report[[#This Row],[NewCardlockSiteCost]]</f>
        <v>3.5935000000000001</v>
      </c>
      <c r="F102">
        <f>DW_Fact_CL_Pricing_Calculations_Report[[#This Row],[Change]]</f>
        <v>3.7722000000000002</v>
      </c>
      <c r="G102">
        <f>DW_Fact_CL_Pricing_Calculations_Report[[#This Row],[FuelPricesDtl_Price]]</f>
        <v>3.9121999999999999</v>
      </c>
      <c r="H102">
        <f>DW_Fact_CL_Pricing_Calculations_Report[[#This Row],[NewTable1]]</f>
        <v>3.7722000000000002</v>
      </c>
      <c r="I102">
        <f>DW_Fact_CL_Pricing_Calculations_Report[[#This Row],[Tax]]</f>
        <v>0.54590000000000005</v>
      </c>
      <c r="J102">
        <f>DW_Fact_CL_Pricing_Calculations_Report[[#This Row],[NewTable1wTax]]</f>
        <v>4.3181000000000003</v>
      </c>
      <c r="K102">
        <f>DW_Fact_CL_Pricing_Calculations_Report[[#This Row],[Prop]]</f>
        <v>0.35249999999999998</v>
      </c>
      <c r="L102" t="str">
        <f>DW_Fact_CL_Pricing_Calculations_Report[[#This Row],[Prod_Freight_Class]]</f>
        <v>G</v>
      </c>
      <c r="M102" s="36">
        <f>DW_Fact_CL_Pricing_Calculations_Report[[#This Row],[Table_Load_Date]]</f>
        <v>44881</v>
      </c>
      <c r="N102" t="str">
        <f>DW_Fact_CL_Pricing_Calculations_Report[[#This Row],[Company]]</f>
        <v>1</v>
      </c>
      <c r="O102" t="str">
        <f>DW_Fact_CL_Pricing_Calculations_Report[[#This Row],[InvTerminalWAC]]</f>
        <v>CP-NPTOL-WAC</v>
      </c>
      <c r="P102" s="36">
        <f>DW_Fact_CL_Pricing_Calculations_Report[[#This Row],[Table_Load_Date]]</f>
        <v>44881</v>
      </c>
      <c r="Q102" t="str">
        <f>DW_Fact_CL_Pricing_Calculations_Report[[#This Row],[Prod_Freight_Class]]</f>
        <v>G</v>
      </c>
      <c r="R102">
        <f>DW_Fact_CL_Pricing_Calculations_Report[[#This Row],[ReplacementCost]]</f>
        <v>2.9944999999999999</v>
      </c>
      <c r="S102">
        <f>DW_Fact_CL_Pricing_Calculations_Report[[#This Row],[RegionWeightedAverageCost]]</f>
        <v>3.4102874000000001</v>
      </c>
      <c r="T102">
        <f>DW_Fact_CL_Pricing_Calculations_Report[[#This Row],[Prop]]</f>
        <v>0.35249999999999998</v>
      </c>
      <c r="U102">
        <f>DW_Fact_CL_Pricing_Calculations_Report[[#This Row],[CardlockSiteCost]]</f>
        <v>3.5935000000000001</v>
      </c>
      <c r="V102">
        <f>DW_Fact_CL_Pricing_Calculations_Report[[#This Row],[NewCardlockSiteCost]]</f>
        <v>3.5935000000000001</v>
      </c>
      <c r="W102" t="str">
        <f>DW_Fact_CL_Pricing_Calculations_Report[[#This Row],[Prod_ID]]</f>
        <v>32</v>
      </c>
    </row>
    <row r="103" spans="1:23" x14ac:dyDescent="0.25">
      <c r="A103" t="str">
        <f>'Azure Calculations'!F103</f>
        <v>NPT-CP-REG</v>
      </c>
      <c r="B103" t="str">
        <f>DW_Fact_CL_Pricing_Calculations_Report[[#This Row],[Prod_ID]]</f>
        <v>68</v>
      </c>
      <c r="C103" t="str">
        <f>DW_Fact_CL_Pricing_Calculations_Report[[#This Row],[Vend_ID]]</f>
        <v>CPREG</v>
      </c>
      <c r="D103">
        <f>DW_Fact_CL_Pricing_Calculations_Report[[#This Row],[CardlockSiteCost_WPROP]]</f>
        <v>4.5170000000000003</v>
      </c>
      <c r="E103">
        <f>DW_Fact_CL_Pricing_Calculations_Report[[#This Row],[NewCardlockSiteCost]]</f>
        <v>4.5170000000000003</v>
      </c>
      <c r="F103">
        <f>DW_Fact_CL_Pricing_Calculations_Report[[#This Row],[Change]]</f>
        <v>4.8921000000000001</v>
      </c>
      <c r="G103">
        <f>DW_Fact_CL_Pricing_Calculations_Report[[#This Row],[FuelPricesDtl_Price]]</f>
        <v>4.8921000000000001</v>
      </c>
      <c r="H103">
        <f>DW_Fact_CL_Pricing_Calculations_Report[[#This Row],[NewTable1]]</f>
        <v>4.8921000000000001</v>
      </c>
      <c r="I103">
        <f>DW_Fact_CL_Pricing_Calculations_Report[[#This Row],[Tax]]</f>
        <v>0.24690000000000001</v>
      </c>
      <c r="J103">
        <f>DW_Fact_CL_Pricing_Calculations_Report[[#This Row],[NewTable1wTax]]</f>
        <v>5.1390000000000002</v>
      </c>
      <c r="K103">
        <f>DW_Fact_CL_Pricing_Calculations_Report[[#This Row],[Prop]]</f>
        <v>0.20250000000000001</v>
      </c>
      <c r="L103" t="str">
        <f>DW_Fact_CL_Pricing_Calculations_Report[[#This Row],[Prod_Freight_Class]]</f>
        <v>D</v>
      </c>
      <c r="M103" s="36">
        <f>DW_Fact_CL_Pricing_Calculations_Report[[#This Row],[Table_Load_Date]]</f>
        <v>44881</v>
      </c>
      <c r="N103" t="str">
        <f>DW_Fact_CL_Pricing_Calculations_Report[[#This Row],[Company]]</f>
        <v>1</v>
      </c>
      <c r="O103" t="str">
        <f>DW_Fact_CL_Pricing_Calculations_Report[[#This Row],[InvTerminalWAC]]</f>
        <v>CP-NPTOL-WAC</v>
      </c>
      <c r="P103" s="36">
        <f>DW_Fact_CL_Pricing_Calculations_Report[[#This Row],[Table_Load_Date]]</f>
        <v>44881</v>
      </c>
      <c r="Q103" t="str">
        <f>DW_Fact_CL_Pricing_Calculations_Report[[#This Row],[Prod_Freight_Class]]</f>
        <v>D</v>
      </c>
      <c r="R103">
        <f>DW_Fact_CL_Pricing_Calculations_Report[[#This Row],[ReplacementCost]]</f>
        <v>4.2794999999999996</v>
      </c>
      <c r="S103">
        <f>DW_Fact_CL_Pricing_Calculations_Report[[#This Row],[RegionWeightedAverageCost]]</f>
        <v>4.2867495</v>
      </c>
      <c r="T103">
        <f>DW_Fact_CL_Pricing_Calculations_Report[[#This Row],[Prop]]</f>
        <v>0.20250000000000001</v>
      </c>
      <c r="U103">
        <f>DW_Fact_CL_Pricing_Calculations_Report[[#This Row],[CardlockSiteCost]]</f>
        <v>4.5170000000000003</v>
      </c>
      <c r="V103">
        <f>DW_Fact_CL_Pricing_Calculations_Report[[#This Row],[NewCardlockSiteCost]]</f>
        <v>4.5170000000000003</v>
      </c>
      <c r="W103" t="str">
        <f>DW_Fact_CL_Pricing_Calculations_Report[[#This Row],[Prod_ID]]</f>
        <v>68</v>
      </c>
    </row>
    <row r="104" spans="1:23" x14ac:dyDescent="0.25">
      <c r="A104" t="str">
        <f>'Azure Calculations'!F104</f>
        <v>NPT-CP-REG</v>
      </c>
      <c r="B104" t="str">
        <f>DW_Fact_CL_Pricing_Calculations_Report[[#This Row],[Prod_ID]]</f>
        <v>69</v>
      </c>
      <c r="C104" t="str">
        <f>DW_Fact_CL_Pricing_Calculations_Report[[#This Row],[Vend_ID]]</f>
        <v>CPREG</v>
      </c>
      <c r="D104">
        <f>DW_Fact_CL_Pricing_Calculations_Report[[#This Row],[CardlockSiteCost_WPROP]]</f>
        <v>4.5197000000000003</v>
      </c>
      <c r="E104">
        <f>DW_Fact_CL_Pricing_Calculations_Report[[#This Row],[NewCardlockSiteCost]]</f>
        <v>4.5197000000000003</v>
      </c>
      <c r="F104">
        <f>DW_Fact_CL_Pricing_Calculations_Report[[#This Row],[Change]]</f>
        <v>4.9920999999999998</v>
      </c>
      <c r="G104">
        <f>DW_Fact_CL_Pricing_Calculations_Report[[#This Row],[FuelPricesDtl_Price]]</f>
        <v>4.9920999999999998</v>
      </c>
      <c r="H104">
        <f>DW_Fact_CL_Pricing_Calculations_Report[[#This Row],[NewTable1]]</f>
        <v>4.9921000000000006</v>
      </c>
      <c r="I104">
        <f>DW_Fact_CL_Pricing_Calculations_Report[[#This Row],[Tax]]</f>
        <v>0.24690000000000001</v>
      </c>
      <c r="J104">
        <f>DW_Fact_CL_Pricing_Calculations_Report[[#This Row],[NewTable1wTax]]</f>
        <v>5.2390000000000008</v>
      </c>
      <c r="K104">
        <f>DW_Fact_CL_Pricing_Calculations_Report[[#This Row],[Prop]]</f>
        <v>0.20250000000000001</v>
      </c>
      <c r="L104" t="str">
        <f>DW_Fact_CL_Pricing_Calculations_Report[[#This Row],[Prod_Freight_Class]]</f>
        <v>D</v>
      </c>
      <c r="M104" s="36">
        <f>DW_Fact_CL_Pricing_Calculations_Report[[#This Row],[Table_Load_Date]]</f>
        <v>44881</v>
      </c>
      <c r="N104" t="str">
        <f>DW_Fact_CL_Pricing_Calculations_Report[[#This Row],[Company]]</f>
        <v>1</v>
      </c>
      <c r="O104" t="str">
        <f>DW_Fact_CL_Pricing_Calculations_Report[[#This Row],[InvTerminalWAC]]</f>
        <v>CP-NPTOL-WAC</v>
      </c>
      <c r="P104" s="36">
        <f>DW_Fact_CL_Pricing_Calculations_Report[[#This Row],[Table_Load_Date]]</f>
        <v>44881</v>
      </c>
      <c r="Q104" t="str">
        <f>DW_Fact_CL_Pricing_Calculations_Report[[#This Row],[Prod_Freight_Class]]</f>
        <v>D</v>
      </c>
      <c r="R104">
        <f>DW_Fact_CL_Pricing_Calculations_Report[[#This Row],[ReplacementCost]]</f>
        <v>4.2821999999999996</v>
      </c>
      <c r="S104">
        <f>DW_Fact_CL_Pricing_Calculations_Report[[#This Row],[RegionWeightedAverageCost]]</f>
        <v>4.3112925000000004</v>
      </c>
      <c r="T104">
        <f>DW_Fact_CL_Pricing_Calculations_Report[[#This Row],[Prop]]</f>
        <v>0.20250000000000001</v>
      </c>
      <c r="U104">
        <f>DW_Fact_CL_Pricing_Calculations_Report[[#This Row],[CardlockSiteCost]]</f>
        <v>4.5197000000000003</v>
      </c>
      <c r="V104">
        <f>DW_Fact_CL_Pricing_Calculations_Report[[#This Row],[NewCardlockSiteCost]]</f>
        <v>4.5197000000000003</v>
      </c>
      <c r="W104" t="str">
        <f>DW_Fact_CL_Pricing_Calculations_Report[[#This Row],[Prod_ID]]</f>
        <v>69</v>
      </c>
    </row>
    <row r="105" spans="1:23" x14ac:dyDescent="0.25">
      <c r="A105" t="str">
        <f>'Azure Calculations'!F105</f>
        <v>ALB-CP-REG</v>
      </c>
      <c r="B105" t="str">
        <f>DW_Fact_CL_Pricing_Calculations_Report[[#This Row],[Prod_ID]]</f>
        <v>32</v>
      </c>
      <c r="C105" t="str">
        <f>DW_Fact_CL_Pricing_Calculations_Report[[#This Row],[Vend_ID]]</f>
        <v>CPREG</v>
      </c>
      <c r="D105">
        <f>DW_Fact_CL_Pricing_Calculations_Report[[#This Row],[CardlockSiteCost_WPROP]]</f>
        <v>3.4660000000000002</v>
      </c>
      <c r="E105">
        <f>DW_Fact_CL_Pricing_Calculations_Report[[#This Row],[NewCardlockSiteCost]]</f>
        <v>3.4660000000000002</v>
      </c>
      <c r="F105">
        <f>DW_Fact_CL_Pricing_Calculations_Report[[#This Row],[Change]]</f>
        <v>3.9722</v>
      </c>
      <c r="G105">
        <f>DW_Fact_CL_Pricing_Calculations_Report[[#This Row],[FuelPricesDtl_Price]]</f>
        <v>3.9722</v>
      </c>
      <c r="H105">
        <f>DW_Fact_CL_Pricing_Calculations_Report[[#This Row],[NewTable1]]</f>
        <v>3.9722000000000004</v>
      </c>
      <c r="I105">
        <f>DW_Fact_CL_Pricing_Calculations_Report[[#This Row],[Tax]]</f>
        <v>0.54590000000000005</v>
      </c>
      <c r="J105">
        <f>DW_Fact_CL_Pricing_Calculations_Report[[#This Row],[NewTable1wTax]]</f>
        <v>4.5181000000000004</v>
      </c>
      <c r="K105">
        <f>DW_Fact_CL_Pricing_Calculations_Report[[#This Row],[Prop]]</f>
        <v>0.35249999999999998</v>
      </c>
      <c r="L105" t="str">
        <f>DW_Fact_CL_Pricing_Calculations_Report[[#This Row],[Prod_Freight_Class]]</f>
        <v>G</v>
      </c>
      <c r="M105" s="36">
        <f>DW_Fact_CL_Pricing_Calculations_Report[[#This Row],[Table_Load_Date]]</f>
        <v>44881</v>
      </c>
      <c r="N105" t="str">
        <f>DW_Fact_CL_Pricing_Calculations_Report[[#This Row],[Company]]</f>
        <v>1</v>
      </c>
      <c r="O105" t="str">
        <f>DW_Fact_CL_Pricing_Calculations_Report[[#This Row],[InvTerminalWAC]]</f>
        <v>CP-ALB-WAC</v>
      </c>
      <c r="P105" s="36">
        <f>DW_Fact_CL_Pricing_Calculations_Report[[#This Row],[Table_Load_Date]]</f>
        <v>44881</v>
      </c>
      <c r="Q105" t="str">
        <f>DW_Fact_CL_Pricing_Calculations_Report[[#This Row],[Prod_Freight_Class]]</f>
        <v>G</v>
      </c>
      <c r="R105">
        <f>DW_Fact_CL_Pricing_Calculations_Report[[#This Row],[ReplacementCost]]</f>
        <v>2.9590299999999998</v>
      </c>
      <c r="S105">
        <f>DW_Fact_CL_Pricing_Calculations_Report[[#This Row],[RegionWeightedAverageCost]]</f>
        <v>3.0842573</v>
      </c>
      <c r="T105">
        <f>DW_Fact_CL_Pricing_Calculations_Report[[#This Row],[Prop]]</f>
        <v>0.35249999999999998</v>
      </c>
      <c r="U105">
        <f>DW_Fact_CL_Pricing_Calculations_Report[[#This Row],[CardlockSiteCost]]</f>
        <v>3.4660000000000002</v>
      </c>
      <c r="V105">
        <f>DW_Fact_CL_Pricing_Calculations_Report[[#This Row],[NewCardlockSiteCost]]</f>
        <v>3.4660000000000002</v>
      </c>
      <c r="W105" t="str">
        <f>DW_Fact_CL_Pricing_Calculations_Report[[#This Row],[Prod_ID]]</f>
        <v>32</v>
      </c>
    </row>
    <row r="106" spans="1:23" x14ac:dyDescent="0.25">
      <c r="A106" t="str">
        <f>'Azure Calculations'!F106</f>
        <v>ALB-CP-REG</v>
      </c>
      <c r="B106" t="str">
        <f>DW_Fact_CL_Pricing_Calculations_Report[[#This Row],[Prod_ID]]</f>
        <v>68</v>
      </c>
      <c r="C106" t="str">
        <f>DW_Fact_CL_Pricing_Calculations_Report[[#This Row],[Vend_ID]]</f>
        <v>CPREG</v>
      </c>
      <c r="D106">
        <f>DW_Fact_CL_Pricing_Calculations_Report[[#This Row],[CardlockSiteCost_WPROP]]</f>
        <v>4.4852999999999996</v>
      </c>
      <c r="E106">
        <f>DW_Fact_CL_Pricing_Calculations_Report[[#This Row],[NewCardlockSiteCost]]</f>
        <v>4.4852999999999996</v>
      </c>
      <c r="F106">
        <f>DW_Fact_CL_Pricing_Calculations_Report[[#This Row],[Change]]</f>
        <v>4.7521000000000004</v>
      </c>
      <c r="G106">
        <f>DW_Fact_CL_Pricing_Calculations_Report[[#This Row],[FuelPricesDtl_Price]]</f>
        <v>4.7521000000000004</v>
      </c>
      <c r="H106">
        <f>DW_Fact_CL_Pricing_Calculations_Report[[#This Row],[NewTable1]]</f>
        <v>4.7521000000000004</v>
      </c>
      <c r="I106">
        <f>DW_Fact_CL_Pricing_Calculations_Report[[#This Row],[Tax]]</f>
        <v>0.24690000000000001</v>
      </c>
      <c r="J106">
        <f>DW_Fact_CL_Pricing_Calculations_Report[[#This Row],[NewTable1wTax]]</f>
        <v>4.9990000000000006</v>
      </c>
      <c r="K106">
        <f>DW_Fact_CL_Pricing_Calculations_Report[[#This Row],[Prop]]</f>
        <v>0.20250000000000001</v>
      </c>
      <c r="L106" t="str">
        <f>DW_Fact_CL_Pricing_Calculations_Report[[#This Row],[Prod_Freight_Class]]</f>
        <v>D</v>
      </c>
      <c r="M106" s="36">
        <f>DW_Fact_CL_Pricing_Calculations_Report[[#This Row],[Table_Load_Date]]</f>
        <v>44881</v>
      </c>
      <c r="N106" t="str">
        <f>DW_Fact_CL_Pricing_Calculations_Report[[#This Row],[Company]]</f>
        <v>1</v>
      </c>
      <c r="O106" t="str">
        <f>DW_Fact_CL_Pricing_Calculations_Report[[#This Row],[InvTerminalWAC]]</f>
        <v>CP-ALB-WAC</v>
      </c>
      <c r="P106" s="36">
        <f>DW_Fact_CL_Pricing_Calculations_Report[[#This Row],[Table_Load_Date]]</f>
        <v>44881</v>
      </c>
      <c r="Q106" t="str">
        <f>DW_Fact_CL_Pricing_Calculations_Report[[#This Row],[Prod_Freight_Class]]</f>
        <v>D</v>
      </c>
      <c r="R106">
        <f>DW_Fact_CL_Pricing_Calculations_Report[[#This Row],[ReplacementCost]]</f>
        <v>4.2393999999999998</v>
      </c>
      <c r="S106">
        <f>DW_Fact_CL_Pricing_Calculations_Report[[#This Row],[RegionWeightedAverageCost]]</f>
        <v>4.2748463000000001</v>
      </c>
      <c r="T106">
        <f>DW_Fact_CL_Pricing_Calculations_Report[[#This Row],[Prop]]</f>
        <v>0.20250000000000001</v>
      </c>
      <c r="U106">
        <f>DW_Fact_CL_Pricing_Calculations_Report[[#This Row],[CardlockSiteCost]]</f>
        <v>4.4852999999999996</v>
      </c>
      <c r="V106">
        <f>DW_Fact_CL_Pricing_Calculations_Report[[#This Row],[NewCardlockSiteCost]]</f>
        <v>4.4852999999999996</v>
      </c>
      <c r="W106" t="str">
        <f>DW_Fact_CL_Pricing_Calculations_Report[[#This Row],[Prod_ID]]</f>
        <v>68</v>
      </c>
    </row>
    <row r="107" spans="1:23" x14ac:dyDescent="0.25">
      <c r="A107" t="str">
        <f>'Azure Calculations'!F107</f>
        <v>ALB-CP-REG</v>
      </c>
      <c r="B107" t="str">
        <f>DW_Fact_CL_Pricing_Calculations_Report[[#This Row],[Prod_ID]]</f>
        <v>69</v>
      </c>
      <c r="C107" t="str">
        <f>DW_Fact_CL_Pricing_Calculations_Report[[#This Row],[Vend_ID]]</f>
        <v>CPREG</v>
      </c>
      <c r="D107">
        <f>DW_Fact_CL_Pricing_Calculations_Report[[#This Row],[CardlockSiteCost_WPROP]]</f>
        <v>4.4880000000000004</v>
      </c>
      <c r="E107">
        <f>DW_Fact_CL_Pricing_Calculations_Report[[#This Row],[NewCardlockSiteCost]]</f>
        <v>4.4880000000000004</v>
      </c>
      <c r="F107">
        <f>DW_Fact_CL_Pricing_Calculations_Report[[#This Row],[Change]]</f>
        <v>4.7920999999999996</v>
      </c>
      <c r="G107">
        <f>DW_Fact_CL_Pricing_Calculations_Report[[#This Row],[FuelPricesDtl_Price]]</f>
        <v>4.7920999999999996</v>
      </c>
      <c r="H107">
        <f>DW_Fact_CL_Pricing_Calculations_Report[[#This Row],[NewTable1]]</f>
        <v>4.7921000000000005</v>
      </c>
      <c r="I107">
        <f>DW_Fact_CL_Pricing_Calculations_Report[[#This Row],[Tax]]</f>
        <v>0.24690000000000001</v>
      </c>
      <c r="J107">
        <f>DW_Fact_CL_Pricing_Calculations_Report[[#This Row],[NewTable1wTax]]</f>
        <v>5.0390000000000006</v>
      </c>
      <c r="K107">
        <f>DW_Fact_CL_Pricing_Calculations_Report[[#This Row],[Prop]]</f>
        <v>0.20250000000000001</v>
      </c>
      <c r="L107" t="str">
        <f>DW_Fact_CL_Pricing_Calculations_Report[[#This Row],[Prod_Freight_Class]]</f>
        <v>D</v>
      </c>
      <c r="M107" s="36">
        <f>DW_Fact_CL_Pricing_Calculations_Report[[#This Row],[Table_Load_Date]]</f>
        <v>44881</v>
      </c>
      <c r="N107" t="str">
        <f>DW_Fact_CL_Pricing_Calculations_Report[[#This Row],[Company]]</f>
        <v>1</v>
      </c>
      <c r="O107" t="str">
        <f>DW_Fact_CL_Pricing_Calculations_Report[[#This Row],[InvTerminalWAC]]</f>
        <v>CP-ALB-WAC</v>
      </c>
      <c r="P107" s="36">
        <f>DW_Fact_CL_Pricing_Calculations_Report[[#This Row],[Table_Load_Date]]</f>
        <v>44881</v>
      </c>
      <c r="Q107" t="str">
        <f>DW_Fact_CL_Pricing_Calculations_Report[[#This Row],[Prod_Freight_Class]]</f>
        <v>D</v>
      </c>
      <c r="R107">
        <f>DW_Fact_CL_Pricing_Calculations_Report[[#This Row],[ReplacementCost]]</f>
        <v>4.2420999999999998</v>
      </c>
      <c r="S107">
        <f>DW_Fact_CL_Pricing_Calculations_Report[[#This Row],[RegionWeightedAverageCost]]</f>
        <v>4.1988615999999999</v>
      </c>
      <c r="T107">
        <f>DW_Fact_CL_Pricing_Calculations_Report[[#This Row],[Prop]]</f>
        <v>0.20250000000000001</v>
      </c>
      <c r="U107">
        <f>DW_Fact_CL_Pricing_Calculations_Report[[#This Row],[CardlockSiteCost]]</f>
        <v>4.4880000000000004</v>
      </c>
      <c r="V107">
        <f>DW_Fact_CL_Pricing_Calculations_Report[[#This Row],[NewCardlockSiteCost]]</f>
        <v>4.4880000000000004</v>
      </c>
      <c r="W107" t="str">
        <f>DW_Fact_CL_Pricing_Calculations_Report[[#This Row],[Prod_ID]]</f>
        <v>69</v>
      </c>
    </row>
    <row r="108" spans="1:23" x14ac:dyDescent="0.25">
      <c r="A108" t="str">
        <f>'Azure Calculations'!F108</f>
        <v>PRV-CP-REG</v>
      </c>
      <c r="B108" t="str">
        <f>DW_Fact_CL_Pricing_Calculations_Report[[#This Row],[Prod_ID]]</f>
        <v>20</v>
      </c>
      <c r="C108" t="str">
        <f>DW_Fact_CL_Pricing_Calculations_Report[[#This Row],[Vend_ID]]</f>
        <v>CPREG</v>
      </c>
      <c r="D108">
        <f>DW_Fact_CL_Pricing_Calculations_Report[[#This Row],[CardlockSiteCost_WPROP]]</f>
        <v>2.7090000000000001</v>
      </c>
      <c r="E108">
        <f>DW_Fact_CL_Pricing_Calculations_Report[[#This Row],[NewCardlockSiteCost]]</f>
        <v>3.6286999999999998</v>
      </c>
      <c r="F108">
        <f>DW_Fact_CL_Pricing_Calculations_Report[[#This Row],[Change]]</f>
        <v>4.149</v>
      </c>
      <c r="G108">
        <f>DW_Fact_CL_Pricing_Calculations_Report[[#This Row],[FuelPricesDtl_Price]]</f>
        <v>4.149</v>
      </c>
      <c r="H108">
        <f>DW_Fact_CL_Pricing_Calculations_Report[[#This Row],[NewTable1]]</f>
        <v>4.149</v>
      </c>
      <c r="I108">
        <f>DW_Fact_CL_Pricing_Calculations_Report[[#This Row],[Tax]]</f>
        <v>0</v>
      </c>
      <c r="J108">
        <f>DW_Fact_CL_Pricing_Calculations_Report[[#This Row],[NewTable1wTax]]</f>
        <v>4.149</v>
      </c>
      <c r="K108">
        <f>DW_Fact_CL_Pricing_Calculations_Report[[#This Row],[Prop]]</f>
        <v>0</v>
      </c>
      <c r="L108" t="str">
        <f>DW_Fact_CL_Pricing_Calculations_Report[[#This Row],[Prod_Freight_Class]]</f>
        <v>F</v>
      </c>
      <c r="M108" s="36">
        <f>DW_Fact_CL_Pricing_Calculations_Report[[#This Row],[Table_Load_Date]]</f>
        <v>44881</v>
      </c>
      <c r="N108" t="str">
        <f>DW_Fact_CL_Pricing_Calculations_Report[[#This Row],[Company]]</f>
        <v>1</v>
      </c>
      <c r="O108" t="str">
        <f>DW_Fact_CL_Pricing_Calculations_Report[[#This Row],[InvTerminalWAC]]</f>
        <v>CP-COR-WAC</v>
      </c>
      <c r="P108" s="36">
        <f>DW_Fact_CL_Pricing_Calculations_Report[[#This Row],[Table_Load_Date]]</f>
        <v>44881</v>
      </c>
      <c r="Q108" t="str">
        <f>DW_Fact_CL_Pricing_Calculations_Report[[#This Row],[Prod_Freight_Class]]</f>
        <v>F</v>
      </c>
      <c r="R108">
        <f>DW_Fact_CL_Pricing_Calculations_Report[[#This Row],[ReplacementCost]]</f>
        <v>0</v>
      </c>
      <c r="S108">
        <f>DW_Fact_CL_Pricing_Calculations_Report[[#This Row],[RegionWeightedAverageCost]]</f>
        <v>2.2304129000000001</v>
      </c>
      <c r="T108">
        <f>DW_Fact_CL_Pricing_Calculations_Report[[#This Row],[Prop]]</f>
        <v>0</v>
      </c>
      <c r="U108">
        <f>DW_Fact_CL_Pricing_Calculations_Report[[#This Row],[CardlockSiteCost]]</f>
        <v>2.7090000000000001</v>
      </c>
      <c r="V108">
        <f>DW_Fact_CL_Pricing_Calculations_Report[[#This Row],[NewCardlockSiteCost]]</f>
        <v>3.6286999999999998</v>
      </c>
      <c r="W108" t="str">
        <f>DW_Fact_CL_Pricing_Calculations_Report[[#This Row],[Prod_ID]]</f>
        <v>20</v>
      </c>
    </row>
    <row r="109" spans="1:23" x14ac:dyDescent="0.25">
      <c r="A109" t="str">
        <f>'Azure Calculations'!F109</f>
        <v>PRV-CP-REG</v>
      </c>
      <c r="B109" t="str">
        <f>DW_Fact_CL_Pricing_Calculations_Report[[#This Row],[Prod_ID]]</f>
        <v>32</v>
      </c>
      <c r="C109" t="str">
        <f>DW_Fact_CL_Pricing_Calculations_Report[[#This Row],[Vend_ID]]</f>
        <v>CPREG</v>
      </c>
      <c r="D109">
        <f>DW_Fact_CL_Pricing_Calculations_Report[[#This Row],[CardlockSiteCost_WPROP]]</f>
        <v>3.5072999999999999</v>
      </c>
      <c r="E109">
        <f>DW_Fact_CL_Pricing_Calculations_Report[[#This Row],[NewCardlockSiteCost]]</f>
        <v>3.5072999999999999</v>
      </c>
      <c r="F109">
        <f>DW_Fact_CL_Pricing_Calculations_Report[[#This Row],[Change]]</f>
        <v>4.2721999999999998</v>
      </c>
      <c r="G109">
        <f>DW_Fact_CL_Pricing_Calculations_Report[[#This Row],[FuelPricesDtl_Price]]</f>
        <v>4.2721999999999998</v>
      </c>
      <c r="H109">
        <f>DW_Fact_CL_Pricing_Calculations_Report[[#This Row],[NewTable1]]</f>
        <v>4.2721999999999998</v>
      </c>
      <c r="I109">
        <f>DW_Fact_CL_Pricing_Calculations_Report[[#This Row],[Tax]]</f>
        <v>0.54590000000000005</v>
      </c>
      <c r="J109">
        <f>DW_Fact_CL_Pricing_Calculations_Report[[#This Row],[NewTable1wTax]]</f>
        <v>4.8180999999999994</v>
      </c>
      <c r="K109">
        <f>DW_Fact_CL_Pricing_Calculations_Report[[#This Row],[Prop]]</f>
        <v>0.35249999999999998</v>
      </c>
      <c r="L109" t="str">
        <f>DW_Fact_CL_Pricing_Calculations_Report[[#This Row],[Prod_Freight_Class]]</f>
        <v>G</v>
      </c>
      <c r="M109" s="36">
        <f>DW_Fact_CL_Pricing_Calculations_Report[[#This Row],[Table_Load_Date]]</f>
        <v>44881</v>
      </c>
      <c r="N109" t="str">
        <f>DW_Fact_CL_Pricing_Calculations_Report[[#This Row],[Company]]</f>
        <v>1</v>
      </c>
      <c r="O109" t="str">
        <f>DW_Fact_CL_Pricing_Calculations_Report[[#This Row],[InvTerminalWAC]]</f>
        <v>CP-COR-WAC</v>
      </c>
      <c r="P109" s="36">
        <f>DW_Fact_CL_Pricing_Calculations_Report[[#This Row],[Table_Load_Date]]</f>
        <v>44881</v>
      </c>
      <c r="Q109" t="str">
        <f>DW_Fact_CL_Pricing_Calculations_Report[[#This Row],[Prod_Freight_Class]]</f>
        <v>G</v>
      </c>
      <c r="R109">
        <f>DW_Fact_CL_Pricing_Calculations_Report[[#This Row],[ReplacementCost]]</f>
        <v>3.0081799999999999</v>
      </c>
      <c r="S109">
        <f>DW_Fact_CL_Pricing_Calculations_Report[[#This Row],[RegionWeightedAverageCost]]</f>
        <v>3.2694920000000001</v>
      </c>
      <c r="T109">
        <f>DW_Fact_CL_Pricing_Calculations_Report[[#This Row],[Prop]]</f>
        <v>0.35249999999999998</v>
      </c>
      <c r="U109">
        <f>DW_Fact_CL_Pricing_Calculations_Report[[#This Row],[CardlockSiteCost]]</f>
        <v>3.5072999999999999</v>
      </c>
      <c r="V109">
        <f>DW_Fact_CL_Pricing_Calculations_Report[[#This Row],[NewCardlockSiteCost]]</f>
        <v>3.5072999999999999</v>
      </c>
      <c r="W109" t="str">
        <f>DW_Fact_CL_Pricing_Calculations_Report[[#This Row],[Prod_ID]]</f>
        <v>32</v>
      </c>
    </row>
    <row r="110" spans="1:23" x14ac:dyDescent="0.25">
      <c r="A110" t="str">
        <f>'Azure Calculations'!F110</f>
        <v>PRV-CP-REG</v>
      </c>
      <c r="B110" t="str">
        <f>DW_Fact_CL_Pricing_Calculations_Report[[#This Row],[Prod_ID]]</f>
        <v>68</v>
      </c>
      <c r="C110" t="str">
        <f>DW_Fact_CL_Pricing_Calculations_Report[[#This Row],[Vend_ID]]</f>
        <v>CPREG</v>
      </c>
      <c r="D110">
        <f>DW_Fact_CL_Pricing_Calculations_Report[[#This Row],[CardlockSiteCost_WPROP]]</f>
        <v>4.5328999999999997</v>
      </c>
      <c r="E110">
        <f>DW_Fact_CL_Pricing_Calculations_Report[[#This Row],[NewCardlockSiteCost]]</f>
        <v>4.5328999999999997</v>
      </c>
      <c r="F110">
        <f>DW_Fact_CL_Pricing_Calculations_Report[[#This Row],[Change]]</f>
        <v>4.7020999999999997</v>
      </c>
      <c r="G110">
        <f>DW_Fact_CL_Pricing_Calculations_Report[[#This Row],[FuelPricesDtl_Price]]</f>
        <v>4.7020999999999997</v>
      </c>
      <c r="H110">
        <f>DW_Fact_CL_Pricing_Calculations_Report[[#This Row],[NewTable1]]</f>
        <v>4.7021000000000006</v>
      </c>
      <c r="I110">
        <f>DW_Fact_CL_Pricing_Calculations_Report[[#This Row],[Tax]]</f>
        <v>0.24690000000000001</v>
      </c>
      <c r="J110">
        <f>DW_Fact_CL_Pricing_Calculations_Report[[#This Row],[NewTable1wTax]]</f>
        <v>4.9490000000000007</v>
      </c>
      <c r="K110">
        <f>DW_Fact_CL_Pricing_Calculations_Report[[#This Row],[Prop]]</f>
        <v>0.20250000000000001</v>
      </c>
      <c r="L110" t="str">
        <f>DW_Fact_CL_Pricing_Calculations_Report[[#This Row],[Prod_Freight_Class]]</f>
        <v>D</v>
      </c>
      <c r="M110" s="36">
        <f>DW_Fact_CL_Pricing_Calculations_Report[[#This Row],[Table_Load_Date]]</f>
        <v>44881</v>
      </c>
      <c r="N110" t="str">
        <f>DW_Fact_CL_Pricing_Calculations_Report[[#This Row],[Company]]</f>
        <v>1</v>
      </c>
      <c r="O110" t="str">
        <f>DW_Fact_CL_Pricing_Calculations_Report[[#This Row],[InvTerminalWAC]]</f>
        <v>CP-COR-WAC</v>
      </c>
      <c r="P110" s="36">
        <f>DW_Fact_CL_Pricing_Calculations_Report[[#This Row],[Table_Load_Date]]</f>
        <v>44881</v>
      </c>
      <c r="Q110" t="str">
        <f>DW_Fact_CL_Pricing_Calculations_Report[[#This Row],[Prod_Freight_Class]]</f>
        <v>D</v>
      </c>
      <c r="R110">
        <f>DW_Fact_CL_Pricing_Calculations_Report[[#This Row],[ReplacementCost]]</f>
        <v>4.2950999999999997</v>
      </c>
      <c r="S110">
        <f>DW_Fact_CL_Pricing_Calculations_Report[[#This Row],[RegionWeightedAverageCost]]</f>
        <v>4.2897813999999999</v>
      </c>
      <c r="T110">
        <f>DW_Fact_CL_Pricing_Calculations_Report[[#This Row],[Prop]]</f>
        <v>0.20250000000000001</v>
      </c>
      <c r="U110">
        <f>DW_Fact_CL_Pricing_Calculations_Report[[#This Row],[CardlockSiteCost]]</f>
        <v>4.5328999999999997</v>
      </c>
      <c r="V110">
        <f>DW_Fact_CL_Pricing_Calculations_Report[[#This Row],[NewCardlockSiteCost]]</f>
        <v>4.5328999999999997</v>
      </c>
      <c r="W110" t="str">
        <f>DW_Fact_CL_Pricing_Calculations_Report[[#This Row],[Prod_ID]]</f>
        <v>68</v>
      </c>
    </row>
    <row r="111" spans="1:23" x14ac:dyDescent="0.25">
      <c r="A111" t="str">
        <f>'Azure Calculations'!F111</f>
        <v>PRV-CP-REG</v>
      </c>
      <c r="B111" t="str">
        <f>DW_Fact_CL_Pricing_Calculations_Report[[#This Row],[Prod_ID]]</f>
        <v>69</v>
      </c>
      <c r="C111" t="str">
        <f>DW_Fact_CL_Pricing_Calculations_Report[[#This Row],[Vend_ID]]</f>
        <v>CPREG</v>
      </c>
      <c r="D111">
        <f>DW_Fact_CL_Pricing_Calculations_Report[[#This Row],[CardlockSiteCost_WPROP]]</f>
        <v>4.5355999999999996</v>
      </c>
      <c r="E111">
        <f>DW_Fact_CL_Pricing_Calculations_Report[[#This Row],[NewCardlockSiteCost]]</f>
        <v>4.5355999999999996</v>
      </c>
      <c r="F111">
        <f>DW_Fact_CL_Pricing_Calculations_Report[[#This Row],[Change]]</f>
        <v>4.7420999999999998</v>
      </c>
      <c r="G111">
        <f>DW_Fact_CL_Pricing_Calculations_Report[[#This Row],[FuelPricesDtl_Price]]</f>
        <v>4.7420999999999998</v>
      </c>
      <c r="H111">
        <f>DW_Fact_CL_Pricing_Calculations_Report[[#This Row],[NewTable1]]</f>
        <v>4.7421000000000006</v>
      </c>
      <c r="I111">
        <f>DW_Fact_CL_Pricing_Calculations_Report[[#This Row],[Tax]]</f>
        <v>0.24690000000000001</v>
      </c>
      <c r="J111">
        <f>DW_Fact_CL_Pricing_Calculations_Report[[#This Row],[NewTable1wTax]]</f>
        <v>4.9890000000000008</v>
      </c>
      <c r="K111">
        <f>DW_Fact_CL_Pricing_Calculations_Report[[#This Row],[Prop]]</f>
        <v>0.20250000000000001</v>
      </c>
      <c r="L111" t="str">
        <f>DW_Fact_CL_Pricing_Calculations_Report[[#This Row],[Prod_Freight_Class]]</f>
        <v>D</v>
      </c>
      <c r="M111" s="36">
        <f>DW_Fact_CL_Pricing_Calculations_Report[[#This Row],[Table_Load_Date]]</f>
        <v>44881</v>
      </c>
      <c r="N111" t="str">
        <f>DW_Fact_CL_Pricing_Calculations_Report[[#This Row],[Company]]</f>
        <v>1</v>
      </c>
      <c r="O111" t="str">
        <f>DW_Fact_CL_Pricing_Calculations_Report[[#This Row],[InvTerminalWAC]]</f>
        <v>CP-COR-WAC</v>
      </c>
      <c r="P111" s="36">
        <f>DW_Fact_CL_Pricing_Calculations_Report[[#This Row],[Table_Load_Date]]</f>
        <v>44881</v>
      </c>
      <c r="Q111" t="str">
        <f>DW_Fact_CL_Pricing_Calculations_Report[[#This Row],[Prod_Freight_Class]]</f>
        <v>D</v>
      </c>
      <c r="R111">
        <f>DW_Fact_CL_Pricing_Calculations_Report[[#This Row],[ReplacementCost]]</f>
        <v>4.2977999999999996</v>
      </c>
      <c r="S111">
        <f>DW_Fact_CL_Pricing_Calculations_Report[[#This Row],[RegionWeightedAverageCost]]</f>
        <v>4.2578496000000001</v>
      </c>
      <c r="T111">
        <f>DW_Fact_CL_Pricing_Calculations_Report[[#This Row],[Prop]]</f>
        <v>0.20250000000000001</v>
      </c>
      <c r="U111">
        <f>DW_Fact_CL_Pricing_Calculations_Report[[#This Row],[CardlockSiteCost]]</f>
        <v>4.5355999999999996</v>
      </c>
      <c r="V111">
        <f>DW_Fact_CL_Pricing_Calculations_Report[[#This Row],[NewCardlockSiteCost]]</f>
        <v>4.5355999999999996</v>
      </c>
      <c r="W111" t="str">
        <f>DW_Fact_CL_Pricing_Calculations_Report[[#This Row],[Prod_ID]]</f>
        <v>69</v>
      </c>
    </row>
    <row r="112" spans="1:23" x14ac:dyDescent="0.25">
      <c r="A112" t="str">
        <f>'Azure Calculations'!F112</f>
        <v>PRV-CP-REG</v>
      </c>
      <c r="B112" t="str">
        <f>DW_Fact_CL_Pricing_Calculations_Report[[#This Row],[Prod_ID]]</f>
        <v>9</v>
      </c>
      <c r="C112" t="str">
        <f>DW_Fact_CL_Pricing_Calculations_Report[[#This Row],[Vend_ID]]</f>
        <v>CPREG</v>
      </c>
      <c r="D112">
        <f>DW_Fact_CL_Pricing_Calculations_Report[[#This Row],[CardlockSiteCost_WPROP]]</f>
        <v>4.1161000000000003</v>
      </c>
      <c r="E112">
        <f>DW_Fact_CL_Pricing_Calculations_Report[[#This Row],[NewCardlockSiteCost]]</f>
        <v>4.1161000000000003</v>
      </c>
      <c r="F112">
        <f>DW_Fact_CL_Pricing_Calculations_Report[[#This Row],[Change]]</f>
        <v>5.4522000000000004</v>
      </c>
      <c r="G112">
        <f>DW_Fact_CL_Pricing_Calculations_Report[[#This Row],[FuelPricesDtl_Price]]</f>
        <v>5.4522000000000004</v>
      </c>
      <c r="H112">
        <f>DW_Fact_CL_Pricing_Calculations_Report[[#This Row],[NewTable1]]</f>
        <v>5.4522000000000004</v>
      </c>
      <c r="I112">
        <f>DW_Fact_CL_Pricing_Calculations_Report[[#This Row],[Tax]]</f>
        <v>0.54590000000000005</v>
      </c>
      <c r="J112">
        <f>DW_Fact_CL_Pricing_Calculations_Report[[#This Row],[NewTable1wTax]]</f>
        <v>5.9981000000000009</v>
      </c>
      <c r="K112">
        <f>DW_Fact_CL_Pricing_Calculations_Report[[#This Row],[Prop]]</f>
        <v>0.35249999999999998</v>
      </c>
      <c r="L112" t="str">
        <f>DW_Fact_CL_Pricing_Calculations_Report[[#This Row],[Prod_Freight_Class]]</f>
        <v>G</v>
      </c>
      <c r="M112" s="36">
        <f>DW_Fact_CL_Pricing_Calculations_Report[[#This Row],[Table_Load_Date]]</f>
        <v>44881</v>
      </c>
      <c r="N112" t="str">
        <f>DW_Fact_CL_Pricing_Calculations_Report[[#This Row],[Company]]</f>
        <v>1</v>
      </c>
      <c r="O112" t="str">
        <f>DW_Fact_CL_Pricing_Calculations_Report[[#This Row],[InvTerminalWAC]]</f>
        <v>CP-COR-WAC</v>
      </c>
      <c r="P112" s="36">
        <f>DW_Fact_CL_Pricing_Calculations_Report[[#This Row],[Table_Load_Date]]</f>
        <v>44881</v>
      </c>
      <c r="Q112" t="str">
        <f>DW_Fact_CL_Pricing_Calculations_Report[[#This Row],[Prod_Freight_Class]]</f>
        <v>G</v>
      </c>
      <c r="R112">
        <f>DW_Fact_CL_Pricing_Calculations_Report[[#This Row],[ReplacementCost]]</f>
        <v>3.6169799999999999</v>
      </c>
      <c r="S112">
        <f>DW_Fact_CL_Pricing_Calculations_Report[[#This Row],[RegionWeightedAverageCost]]</f>
        <v>3.9367882000000001</v>
      </c>
      <c r="T112">
        <f>DW_Fact_CL_Pricing_Calculations_Report[[#This Row],[Prop]]</f>
        <v>0.35249999999999998</v>
      </c>
      <c r="U112">
        <f>DW_Fact_CL_Pricing_Calculations_Report[[#This Row],[CardlockSiteCost]]</f>
        <v>4.1161000000000003</v>
      </c>
      <c r="V112">
        <f>DW_Fact_CL_Pricing_Calculations_Report[[#This Row],[NewCardlockSiteCost]]</f>
        <v>4.1161000000000003</v>
      </c>
      <c r="W112" t="str">
        <f>DW_Fact_CL_Pricing_Calculations_Report[[#This Row],[Prod_ID]]</f>
        <v>9</v>
      </c>
    </row>
    <row r="113" spans="1:23" x14ac:dyDescent="0.25">
      <c r="A113" t="str">
        <f>'Azure Calculations'!F113</f>
        <v>ALB-CP-REG</v>
      </c>
      <c r="B113" t="str">
        <f>DW_Fact_CL_Pricing_Calculations_Report[[#This Row],[Prod_ID]]</f>
        <v>68</v>
      </c>
      <c r="C113" t="str">
        <f>DW_Fact_CL_Pricing_Calculations_Report[[#This Row],[Vend_ID]]</f>
        <v>CPREG</v>
      </c>
      <c r="D113">
        <f>DW_Fact_CL_Pricing_Calculations_Report[[#This Row],[CardlockSiteCost_WPROP]]</f>
        <v>4.4852999999999996</v>
      </c>
      <c r="E113">
        <f>DW_Fact_CL_Pricing_Calculations_Report[[#This Row],[NewCardlockSiteCost]]</f>
        <v>4.4852999999999996</v>
      </c>
      <c r="F113">
        <f>DW_Fact_CL_Pricing_Calculations_Report[[#This Row],[Change]]</f>
        <v>4.7521000000000004</v>
      </c>
      <c r="G113">
        <f>DW_Fact_CL_Pricing_Calculations_Report[[#This Row],[FuelPricesDtl_Price]]</f>
        <v>4.7521000000000004</v>
      </c>
      <c r="H113">
        <f>DW_Fact_CL_Pricing_Calculations_Report[[#This Row],[NewTable1]]</f>
        <v>4.7521000000000004</v>
      </c>
      <c r="I113">
        <f>DW_Fact_CL_Pricing_Calculations_Report[[#This Row],[Tax]]</f>
        <v>0.24690000000000001</v>
      </c>
      <c r="J113">
        <f>DW_Fact_CL_Pricing_Calculations_Report[[#This Row],[NewTable1wTax]]</f>
        <v>4.9990000000000006</v>
      </c>
      <c r="K113">
        <f>DW_Fact_CL_Pricing_Calculations_Report[[#This Row],[Prop]]</f>
        <v>0.20250000000000001</v>
      </c>
      <c r="L113" t="str">
        <f>DW_Fact_CL_Pricing_Calculations_Report[[#This Row],[Prod_Freight_Class]]</f>
        <v>D</v>
      </c>
      <c r="M113" s="36">
        <f>DW_Fact_CL_Pricing_Calculations_Report[[#This Row],[Table_Load_Date]]</f>
        <v>44881</v>
      </c>
      <c r="N113" t="str">
        <f>DW_Fact_CL_Pricing_Calculations_Report[[#This Row],[Company]]</f>
        <v>1</v>
      </c>
      <c r="O113" t="str">
        <f>DW_Fact_CL_Pricing_Calculations_Report[[#This Row],[InvTerminalWAC]]</f>
        <v>CP-ALB-WAC</v>
      </c>
      <c r="P113" s="36">
        <f>DW_Fact_CL_Pricing_Calculations_Report[[#This Row],[Table_Load_Date]]</f>
        <v>44881</v>
      </c>
      <c r="Q113" t="str">
        <f>DW_Fact_CL_Pricing_Calculations_Report[[#This Row],[Prod_Freight_Class]]</f>
        <v>D</v>
      </c>
      <c r="R113">
        <f>DW_Fact_CL_Pricing_Calculations_Report[[#This Row],[ReplacementCost]]</f>
        <v>4.2549999999999999</v>
      </c>
      <c r="S113">
        <f>DW_Fact_CL_Pricing_Calculations_Report[[#This Row],[RegionWeightedAverageCost]]</f>
        <v>4.2748463000000001</v>
      </c>
      <c r="T113">
        <f>DW_Fact_CL_Pricing_Calculations_Report[[#This Row],[Prop]]</f>
        <v>0.20250000000000001</v>
      </c>
      <c r="U113">
        <f>DW_Fact_CL_Pricing_Calculations_Report[[#This Row],[CardlockSiteCost]]</f>
        <v>4.4852999999999996</v>
      </c>
      <c r="V113">
        <f>DW_Fact_CL_Pricing_Calculations_Report[[#This Row],[NewCardlockSiteCost]]</f>
        <v>4.4852999999999996</v>
      </c>
      <c r="W113" t="str">
        <f>DW_Fact_CL_Pricing_Calculations_Report[[#This Row],[Prod_ID]]</f>
        <v>68</v>
      </c>
    </row>
    <row r="114" spans="1:23" x14ac:dyDescent="0.25">
      <c r="A114" t="str">
        <f>'Azure Calculations'!F114</f>
        <v>ALB-CP-REG</v>
      </c>
      <c r="B114" t="str">
        <f>DW_Fact_CL_Pricing_Calculations_Report[[#This Row],[Prod_ID]]</f>
        <v>69</v>
      </c>
      <c r="C114" t="str">
        <f>DW_Fact_CL_Pricing_Calculations_Report[[#This Row],[Vend_ID]]</f>
        <v>CPREG</v>
      </c>
      <c r="D114">
        <f>DW_Fact_CL_Pricing_Calculations_Report[[#This Row],[CardlockSiteCost_WPROP]]</f>
        <v>4.4880000000000004</v>
      </c>
      <c r="E114">
        <f>DW_Fact_CL_Pricing_Calculations_Report[[#This Row],[NewCardlockSiteCost]]</f>
        <v>4.4880000000000004</v>
      </c>
      <c r="F114">
        <f>DW_Fact_CL_Pricing_Calculations_Report[[#This Row],[Change]]</f>
        <v>4.7920999999999996</v>
      </c>
      <c r="G114">
        <f>DW_Fact_CL_Pricing_Calculations_Report[[#This Row],[FuelPricesDtl_Price]]</f>
        <v>4.7920999999999996</v>
      </c>
      <c r="H114">
        <f>DW_Fact_CL_Pricing_Calculations_Report[[#This Row],[NewTable1]]</f>
        <v>4.7921000000000005</v>
      </c>
      <c r="I114">
        <f>DW_Fact_CL_Pricing_Calculations_Report[[#This Row],[Tax]]</f>
        <v>0.24690000000000001</v>
      </c>
      <c r="J114">
        <f>DW_Fact_CL_Pricing_Calculations_Report[[#This Row],[NewTable1wTax]]</f>
        <v>5.0390000000000006</v>
      </c>
      <c r="K114">
        <f>DW_Fact_CL_Pricing_Calculations_Report[[#This Row],[Prop]]</f>
        <v>0.20250000000000001</v>
      </c>
      <c r="L114" t="str">
        <f>DW_Fact_CL_Pricing_Calculations_Report[[#This Row],[Prod_Freight_Class]]</f>
        <v>D</v>
      </c>
      <c r="M114" s="36">
        <f>DW_Fact_CL_Pricing_Calculations_Report[[#This Row],[Table_Load_Date]]</f>
        <v>44881</v>
      </c>
      <c r="N114" t="str">
        <f>DW_Fact_CL_Pricing_Calculations_Report[[#This Row],[Company]]</f>
        <v>1</v>
      </c>
      <c r="O114" t="str">
        <f>DW_Fact_CL_Pricing_Calculations_Report[[#This Row],[InvTerminalWAC]]</f>
        <v>CP-ALB-WAC</v>
      </c>
      <c r="P114" s="36">
        <f>DW_Fact_CL_Pricing_Calculations_Report[[#This Row],[Table_Load_Date]]</f>
        <v>44881</v>
      </c>
      <c r="Q114" t="str">
        <f>DW_Fact_CL_Pricing_Calculations_Report[[#This Row],[Prod_Freight_Class]]</f>
        <v>D</v>
      </c>
      <c r="R114">
        <f>DW_Fact_CL_Pricing_Calculations_Report[[#This Row],[ReplacementCost]]</f>
        <v>4.2576999999999998</v>
      </c>
      <c r="S114">
        <f>DW_Fact_CL_Pricing_Calculations_Report[[#This Row],[RegionWeightedAverageCost]]</f>
        <v>4.1988615999999999</v>
      </c>
      <c r="T114">
        <f>DW_Fact_CL_Pricing_Calculations_Report[[#This Row],[Prop]]</f>
        <v>0.20250000000000001</v>
      </c>
      <c r="U114">
        <f>DW_Fact_CL_Pricing_Calculations_Report[[#This Row],[CardlockSiteCost]]</f>
        <v>4.4880000000000004</v>
      </c>
      <c r="V114">
        <f>DW_Fact_CL_Pricing_Calculations_Report[[#This Row],[NewCardlockSiteCost]]</f>
        <v>4.4880000000000004</v>
      </c>
      <c r="W114" t="str">
        <f>DW_Fact_CL_Pricing_Calculations_Report[[#This Row],[Prod_ID]]</f>
        <v>69</v>
      </c>
    </row>
    <row r="115" spans="1:23" x14ac:dyDescent="0.25">
      <c r="A115" t="str">
        <f>'Azure Calculations'!F115</f>
        <v>ALB-CP-REG</v>
      </c>
      <c r="B115" t="str">
        <f>DW_Fact_CL_Pricing_Calculations_Report[[#This Row],[Prod_ID]]</f>
        <v>32</v>
      </c>
      <c r="C115" t="str">
        <f>DW_Fact_CL_Pricing_Calculations_Report[[#This Row],[Vend_ID]]</f>
        <v>CPREG</v>
      </c>
      <c r="D115">
        <f>DW_Fact_CL_Pricing_Calculations_Report[[#This Row],[CardlockSiteCost_WPROP]]</f>
        <v>3.4660000000000002</v>
      </c>
      <c r="E115">
        <f>DW_Fact_CL_Pricing_Calculations_Report[[#This Row],[NewCardlockSiteCost]]</f>
        <v>3.4660000000000002</v>
      </c>
      <c r="F115">
        <f>DW_Fact_CL_Pricing_Calculations_Report[[#This Row],[Change]]</f>
        <v>3.9722</v>
      </c>
      <c r="G115">
        <f>DW_Fact_CL_Pricing_Calculations_Report[[#This Row],[FuelPricesDtl_Price]]</f>
        <v>3.9722</v>
      </c>
      <c r="H115">
        <f>DW_Fact_CL_Pricing_Calculations_Report[[#This Row],[NewTable1]]</f>
        <v>3.9722000000000004</v>
      </c>
      <c r="I115">
        <f>DW_Fact_CL_Pricing_Calculations_Report[[#This Row],[Tax]]</f>
        <v>0.54590000000000005</v>
      </c>
      <c r="J115">
        <f>DW_Fact_CL_Pricing_Calculations_Report[[#This Row],[NewTable1wTax]]</f>
        <v>4.5181000000000004</v>
      </c>
      <c r="K115">
        <f>DW_Fact_CL_Pricing_Calculations_Report[[#This Row],[Prop]]</f>
        <v>0.35249999999999998</v>
      </c>
      <c r="L115" t="str">
        <f>DW_Fact_CL_Pricing_Calculations_Report[[#This Row],[Prod_Freight_Class]]</f>
        <v>G</v>
      </c>
      <c r="M115" s="36">
        <f>DW_Fact_CL_Pricing_Calculations_Report[[#This Row],[Table_Load_Date]]</f>
        <v>44881</v>
      </c>
      <c r="N115" t="str">
        <f>DW_Fact_CL_Pricing_Calculations_Report[[#This Row],[Company]]</f>
        <v>1</v>
      </c>
      <c r="O115" t="str">
        <f>DW_Fact_CL_Pricing_Calculations_Report[[#This Row],[InvTerminalWAC]]</f>
        <v>CP-ALB-WAC</v>
      </c>
      <c r="P115" s="36">
        <f>DW_Fact_CL_Pricing_Calculations_Report[[#This Row],[Table_Load_Date]]</f>
        <v>44881</v>
      </c>
      <c r="Q115" t="str">
        <f>DW_Fact_CL_Pricing_Calculations_Report[[#This Row],[Prod_Freight_Class]]</f>
        <v>G</v>
      </c>
      <c r="R115">
        <f>DW_Fact_CL_Pricing_Calculations_Report[[#This Row],[ReplacementCost]]</f>
        <v>2.97281</v>
      </c>
      <c r="S115">
        <f>DW_Fact_CL_Pricing_Calculations_Report[[#This Row],[RegionWeightedAverageCost]]</f>
        <v>3.0842573</v>
      </c>
      <c r="T115">
        <f>DW_Fact_CL_Pricing_Calculations_Report[[#This Row],[Prop]]</f>
        <v>0.35249999999999998</v>
      </c>
      <c r="U115">
        <f>DW_Fact_CL_Pricing_Calculations_Report[[#This Row],[CardlockSiteCost]]</f>
        <v>3.4660000000000002</v>
      </c>
      <c r="V115">
        <f>DW_Fact_CL_Pricing_Calculations_Report[[#This Row],[NewCardlockSiteCost]]</f>
        <v>3.4660000000000002</v>
      </c>
      <c r="W115" t="str">
        <f>DW_Fact_CL_Pricing_Calculations_Report[[#This Row],[Prod_ID]]</f>
        <v>32</v>
      </c>
    </row>
    <row r="116" spans="1:23" x14ac:dyDescent="0.25">
      <c r="A116" t="str">
        <f>'Azure Calculations'!F116</f>
        <v>ALB-CP-REG</v>
      </c>
      <c r="B116" t="str">
        <f>DW_Fact_CL_Pricing_Calculations_Report[[#This Row],[Prod_ID]]</f>
        <v>37</v>
      </c>
      <c r="C116" t="str">
        <f>DW_Fact_CL_Pricing_Calculations_Report[[#This Row],[Vend_ID]]</f>
        <v>CPREG</v>
      </c>
      <c r="D116">
        <f>DW_Fact_CL_Pricing_Calculations_Report[[#This Row],[CardlockSiteCost_WPROP]]</f>
        <v>4.4058000000000002</v>
      </c>
      <c r="E116">
        <f>DW_Fact_CL_Pricing_Calculations_Report[[#This Row],[NewCardlockSiteCost]]</f>
        <v>4.4058000000000002</v>
      </c>
      <c r="F116">
        <f>DW_Fact_CL_Pricing_Calculations_Report[[#This Row],[Change]]</f>
        <v>5.7721</v>
      </c>
      <c r="G116">
        <f>DW_Fact_CL_Pricing_Calculations_Report[[#This Row],[FuelPricesDtl_Price]]</f>
        <v>5.7721</v>
      </c>
      <c r="H116">
        <f>DW_Fact_CL_Pricing_Calculations_Report[[#This Row],[NewTable1]]</f>
        <v>5.7721</v>
      </c>
      <c r="I116">
        <f>DW_Fact_CL_Pricing_Calculations_Report[[#This Row],[Tax]]</f>
        <v>0.24690000000000001</v>
      </c>
      <c r="J116">
        <f>DW_Fact_CL_Pricing_Calculations_Report[[#This Row],[NewTable1wTax]]</f>
        <v>6.0190000000000001</v>
      </c>
      <c r="K116">
        <f>DW_Fact_CL_Pricing_Calculations_Report[[#This Row],[Prop]]</f>
        <v>0.20250000000000001</v>
      </c>
      <c r="L116" t="str">
        <f>DW_Fact_CL_Pricing_Calculations_Report[[#This Row],[Prod_Freight_Class]]</f>
        <v>D</v>
      </c>
      <c r="M116" s="36">
        <f>DW_Fact_CL_Pricing_Calculations_Report[[#This Row],[Table_Load_Date]]</f>
        <v>44881</v>
      </c>
      <c r="N116" t="str">
        <f>DW_Fact_CL_Pricing_Calculations_Report[[#This Row],[Company]]</f>
        <v>1</v>
      </c>
      <c r="O116" t="str">
        <f>DW_Fact_CL_Pricing_Calculations_Report[[#This Row],[InvTerminalWAC]]</f>
        <v>CP-ALB-WAC</v>
      </c>
      <c r="P116" s="36">
        <f>DW_Fact_CL_Pricing_Calculations_Report[[#This Row],[Table_Load_Date]]</f>
        <v>44881</v>
      </c>
      <c r="Q116" t="str">
        <f>DW_Fact_CL_Pricing_Calculations_Report[[#This Row],[Prod_Freight_Class]]</f>
        <v>D</v>
      </c>
      <c r="R116">
        <f>DW_Fact_CL_Pricing_Calculations_Report[[#This Row],[ReplacementCost]]</f>
        <v>4.1755000000000004</v>
      </c>
      <c r="S116">
        <f>DW_Fact_CL_Pricing_Calculations_Report[[#This Row],[RegionWeightedAverageCost]]</f>
        <v>4.6173666000000004</v>
      </c>
      <c r="T116">
        <f>DW_Fact_CL_Pricing_Calculations_Report[[#This Row],[Prop]]</f>
        <v>0.20250000000000001</v>
      </c>
      <c r="U116">
        <f>DW_Fact_CL_Pricing_Calculations_Report[[#This Row],[CardlockSiteCost]]</f>
        <v>4.4058000000000002</v>
      </c>
      <c r="V116">
        <f>DW_Fact_CL_Pricing_Calculations_Report[[#This Row],[NewCardlockSiteCost]]</f>
        <v>4.4058000000000002</v>
      </c>
      <c r="W116" t="str">
        <f>DW_Fact_CL_Pricing_Calculations_Report[[#This Row],[Prod_ID]]</f>
        <v>37</v>
      </c>
    </row>
    <row r="117" spans="1:23" x14ac:dyDescent="0.25">
      <c r="A117" t="str">
        <f>'Azure Calculations'!F117</f>
        <v>ALB-CP-REG</v>
      </c>
      <c r="B117" t="str">
        <f>DW_Fact_CL_Pricing_Calculations_Report[[#This Row],[Prod_ID]]</f>
        <v>43</v>
      </c>
      <c r="C117" t="str">
        <f>DW_Fact_CL_Pricing_Calculations_Report[[#This Row],[Vend_ID]]</f>
        <v>CPREG</v>
      </c>
      <c r="D117">
        <f>DW_Fact_CL_Pricing_Calculations_Report[[#This Row],[CardlockSiteCost_WPROP]]</f>
        <v>4.5205000000000002</v>
      </c>
      <c r="E117">
        <f>DW_Fact_CL_Pricing_Calculations_Report[[#This Row],[NewCardlockSiteCost]]</f>
        <v>4.5205000000000002</v>
      </c>
      <c r="F117">
        <f>DW_Fact_CL_Pricing_Calculations_Report[[#This Row],[Change]]</f>
        <v>4.8521000000000001</v>
      </c>
      <c r="G117">
        <f>DW_Fact_CL_Pricing_Calculations_Report[[#This Row],[FuelPricesDtl_Price]]</f>
        <v>4.8521000000000001</v>
      </c>
      <c r="H117">
        <f>DW_Fact_CL_Pricing_Calculations_Report[[#This Row],[NewTable1]]</f>
        <v>4.8521000000000001</v>
      </c>
      <c r="I117">
        <f>DW_Fact_CL_Pricing_Calculations_Report[[#This Row],[Tax]]</f>
        <v>0.24690000000000001</v>
      </c>
      <c r="J117">
        <f>DW_Fact_CL_Pricing_Calculations_Report[[#This Row],[NewTable1wTax]]</f>
        <v>5.0990000000000002</v>
      </c>
      <c r="K117">
        <f>DW_Fact_CL_Pricing_Calculations_Report[[#This Row],[Prop]]</f>
        <v>0.20250000000000001</v>
      </c>
      <c r="L117" t="str">
        <f>DW_Fact_CL_Pricing_Calculations_Report[[#This Row],[Prod_Freight_Class]]</f>
        <v>D</v>
      </c>
      <c r="M117" s="36">
        <f>DW_Fact_CL_Pricing_Calculations_Report[[#This Row],[Table_Load_Date]]</f>
        <v>44881</v>
      </c>
      <c r="N117" t="str">
        <f>DW_Fact_CL_Pricing_Calculations_Report[[#This Row],[Company]]</f>
        <v>1</v>
      </c>
      <c r="O117" t="str">
        <f>DW_Fact_CL_Pricing_Calculations_Report[[#This Row],[InvTerminalWAC]]</f>
        <v>CP-ALB-WAC</v>
      </c>
      <c r="P117" s="36">
        <f>DW_Fact_CL_Pricing_Calculations_Report[[#This Row],[Table_Load_Date]]</f>
        <v>44881</v>
      </c>
      <c r="Q117" t="str">
        <f>DW_Fact_CL_Pricing_Calculations_Report[[#This Row],[Prod_Freight_Class]]</f>
        <v>D</v>
      </c>
      <c r="R117">
        <f>DW_Fact_CL_Pricing_Calculations_Report[[#This Row],[ReplacementCost]]</f>
        <v>4.2901999999999996</v>
      </c>
      <c r="S117">
        <f>DW_Fact_CL_Pricing_Calculations_Report[[#This Row],[RegionWeightedAverageCost]]</f>
        <v>2.1546113</v>
      </c>
      <c r="T117">
        <f>DW_Fact_CL_Pricing_Calculations_Report[[#This Row],[Prop]]</f>
        <v>0.20250000000000001</v>
      </c>
      <c r="U117">
        <f>DW_Fact_CL_Pricing_Calculations_Report[[#This Row],[CardlockSiteCost]]</f>
        <v>4.5205000000000002</v>
      </c>
      <c r="V117">
        <f>DW_Fact_CL_Pricing_Calculations_Report[[#This Row],[NewCardlockSiteCost]]</f>
        <v>4.5205000000000002</v>
      </c>
      <c r="W117" t="str">
        <f>DW_Fact_CL_Pricing_Calculations_Report[[#This Row],[Prod_ID]]</f>
        <v>43</v>
      </c>
    </row>
    <row r="118" spans="1:23" x14ac:dyDescent="0.25">
      <c r="A118" t="str">
        <f>'Azure Calculations'!F118</f>
        <v>ALB-CP-REG</v>
      </c>
      <c r="B118" t="str">
        <f>DW_Fact_CL_Pricing_Calculations_Report[[#This Row],[Prod_ID]]</f>
        <v>68</v>
      </c>
      <c r="C118" t="str">
        <f>DW_Fact_CL_Pricing_Calculations_Report[[#This Row],[Vend_ID]]</f>
        <v>CPREG</v>
      </c>
      <c r="D118">
        <f>DW_Fact_CL_Pricing_Calculations_Report[[#This Row],[CardlockSiteCost_WPROP]]</f>
        <v>4.4852999999999996</v>
      </c>
      <c r="E118">
        <f>DW_Fact_CL_Pricing_Calculations_Report[[#This Row],[NewCardlockSiteCost]]</f>
        <v>4.4852999999999996</v>
      </c>
      <c r="F118">
        <f>DW_Fact_CL_Pricing_Calculations_Report[[#This Row],[Change]]</f>
        <v>4.7521000000000004</v>
      </c>
      <c r="G118">
        <f>DW_Fact_CL_Pricing_Calculations_Report[[#This Row],[FuelPricesDtl_Price]]</f>
        <v>4.7521000000000004</v>
      </c>
      <c r="H118">
        <f>DW_Fact_CL_Pricing_Calculations_Report[[#This Row],[NewTable1]]</f>
        <v>4.7521000000000004</v>
      </c>
      <c r="I118">
        <f>DW_Fact_CL_Pricing_Calculations_Report[[#This Row],[Tax]]</f>
        <v>0.24690000000000001</v>
      </c>
      <c r="J118">
        <f>DW_Fact_CL_Pricing_Calculations_Report[[#This Row],[NewTable1wTax]]</f>
        <v>4.9990000000000006</v>
      </c>
      <c r="K118">
        <f>DW_Fact_CL_Pricing_Calculations_Report[[#This Row],[Prop]]</f>
        <v>0.20250000000000001</v>
      </c>
      <c r="L118" t="str">
        <f>DW_Fact_CL_Pricing_Calculations_Report[[#This Row],[Prod_Freight_Class]]</f>
        <v>D</v>
      </c>
      <c r="M118" s="36">
        <f>DW_Fact_CL_Pricing_Calculations_Report[[#This Row],[Table_Load_Date]]</f>
        <v>44881</v>
      </c>
      <c r="N118" t="str">
        <f>DW_Fact_CL_Pricing_Calculations_Report[[#This Row],[Company]]</f>
        <v>1</v>
      </c>
      <c r="O118" t="str">
        <f>DW_Fact_CL_Pricing_Calculations_Report[[#This Row],[InvTerminalWAC]]</f>
        <v>CP-ALB-WAC</v>
      </c>
      <c r="P118" s="36">
        <f>DW_Fact_CL_Pricing_Calculations_Report[[#This Row],[Table_Load_Date]]</f>
        <v>44881</v>
      </c>
      <c r="Q118" t="str">
        <f>DW_Fact_CL_Pricing_Calculations_Report[[#This Row],[Prod_Freight_Class]]</f>
        <v>D</v>
      </c>
      <c r="R118">
        <f>DW_Fact_CL_Pricing_Calculations_Report[[#This Row],[ReplacementCost]]</f>
        <v>4.2549999999999999</v>
      </c>
      <c r="S118">
        <f>DW_Fact_CL_Pricing_Calculations_Report[[#This Row],[RegionWeightedAverageCost]]</f>
        <v>4.2748463000000001</v>
      </c>
      <c r="T118">
        <f>DW_Fact_CL_Pricing_Calculations_Report[[#This Row],[Prop]]</f>
        <v>0.20250000000000001</v>
      </c>
      <c r="U118">
        <f>DW_Fact_CL_Pricing_Calculations_Report[[#This Row],[CardlockSiteCost]]</f>
        <v>4.4852999999999996</v>
      </c>
      <c r="V118">
        <f>DW_Fact_CL_Pricing_Calculations_Report[[#This Row],[NewCardlockSiteCost]]</f>
        <v>4.4852999999999996</v>
      </c>
      <c r="W118" t="str">
        <f>DW_Fact_CL_Pricing_Calculations_Report[[#This Row],[Prod_ID]]</f>
        <v>68</v>
      </c>
    </row>
    <row r="119" spans="1:23" x14ac:dyDescent="0.25">
      <c r="A119" t="str">
        <f>'Azure Calculations'!F119</f>
        <v>ALB-CP-REG</v>
      </c>
      <c r="B119" t="str">
        <f>DW_Fact_CL_Pricing_Calculations_Report[[#This Row],[Prod_ID]]</f>
        <v>69</v>
      </c>
      <c r="C119" t="str">
        <f>DW_Fact_CL_Pricing_Calculations_Report[[#This Row],[Vend_ID]]</f>
        <v>CPREG</v>
      </c>
      <c r="D119">
        <f>DW_Fact_CL_Pricing_Calculations_Report[[#This Row],[CardlockSiteCost_WPROP]]</f>
        <v>4.4880000000000004</v>
      </c>
      <c r="E119">
        <f>DW_Fact_CL_Pricing_Calculations_Report[[#This Row],[NewCardlockSiteCost]]</f>
        <v>4.4880000000000004</v>
      </c>
      <c r="F119">
        <f>DW_Fact_CL_Pricing_Calculations_Report[[#This Row],[Change]]</f>
        <v>4.7920999999999996</v>
      </c>
      <c r="G119">
        <f>DW_Fact_CL_Pricing_Calculations_Report[[#This Row],[FuelPricesDtl_Price]]</f>
        <v>4.7920999999999996</v>
      </c>
      <c r="H119">
        <f>DW_Fact_CL_Pricing_Calculations_Report[[#This Row],[NewTable1]]</f>
        <v>4.7921000000000005</v>
      </c>
      <c r="I119">
        <f>DW_Fact_CL_Pricing_Calculations_Report[[#This Row],[Tax]]</f>
        <v>0.24690000000000001</v>
      </c>
      <c r="J119">
        <f>DW_Fact_CL_Pricing_Calculations_Report[[#This Row],[NewTable1wTax]]</f>
        <v>5.0390000000000006</v>
      </c>
      <c r="K119">
        <f>DW_Fact_CL_Pricing_Calculations_Report[[#This Row],[Prop]]</f>
        <v>0.20250000000000001</v>
      </c>
      <c r="L119" t="str">
        <f>DW_Fact_CL_Pricing_Calculations_Report[[#This Row],[Prod_Freight_Class]]</f>
        <v>D</v>
      </c>
      <c r="M119" s="36">
        <f>DW_Fact_CL_Pricing_Calculations_Report[[#This Row],[Table_Load_Date]]</f>
        <v>44881</v>
      </c>
      <c r="N119" t="str">
        <f>DW_Fact_CL_Pricing_Calculations_Report[[#This Row],[Company]]</f>
        <v>1</v>
      </c>
      <c r="O119" t="str">
        <f>DW_Fact_CL_Pricing_Calculations_Report[[#This Row],[InvTerminalWAC]]</f>
        <v>CP-ALB-WAC</v>
      </c>
      <c r="P119" s="36">
        <f>DW_Fact_CL_Pricing_Calculations_Report[[#This Row],[Table_Load_Date]]</f>
        <v>44881</v>
      </c>
      <c r="Q119" t="str">
        <f>DW_Fact_CL_Pricing_Calculations_Report[[#This Row],[Prod_Freight_Class]]</f>
        <v>D</v>
      </c>
      <c r="R119">
        <f>DW_Fact_CL_Pricing_Calculations_Report[[#This Row],[ReplacementCost]]</f>
        <v>4.2576999999999998</v>
      </c>
      <c r="S119">
        <f>DW_Fact_CL_Pricing_Calculations_Report[[#This Row],[RegionWeightedAverageCost]]</f>
        <v>4.1988615999999999</v>
      </c>
      <c r="T119">
        <f>DW_Fact_CL_Pricing_Calculations_Report[[#This Row],[Prop]]</f>
        <v>0.20250000000000001</v>
      </c>
      <c r="U119">
        <f>DW_Fact_CL_Pricing_Calculations_Report[[#This Row],[CardlockSiteCost]]</f>
        <v>4.4880000000000004</v>
      </c>
      <c r="V119">
        <f>DW_Fact_CL_Pricing_Calculations_Report[[#This Row],[NewCardlockSiteCost]]</f>
        <v>4.4880000000000004</v>
      </c>
      <c r="W119" t="str">
        <f>DW_Fact_CL_Pricing_Calculations_Report[[#This Row],[Prod_ID]]</f>
        <v>69</v>
      </c>
    </row>
    <row r="120" spans="1:23" x14ac:dyDescent="0.25">
      <c r="A120" t="str">
        <f>'Azure Calculations'!F120</f>
        <v>ALB-CP-REG</v>
      </c>
      <c r="B120" t="str">
        <f>DW_Fact_CL_Pricing_Calculations_Report[[#This Row],[Prod_ID]]</f>
        <v>9</v>
      </c>
      <c r="C120" t="str">
        <f>DW_Fact_CL_Pricing_Calculations_Report[[#This Row],[Vend_ID]]</f>
        <v>CPREG</v>
      </c>
      <c r="D120">
        <f>DW_Fact_CL_Pricing_Calculations_Report[[#This Row],[CardlockSiteCost_WPROP]]</f>
        <v>4.0747999999999998</v>
      </c>
      <c r="E120">
        <f>DW_Fact_CL_Pricing_Calculations_Report[[#This Row],[NewCardlockSiteCost]]</f>
        <v>4.0747999999999998</v>
      </c>
      <c r="F120">
        <f>DW_Fact_CL_Pricing_Calculations_Report[[#This Row],[Change]]</f>
        <v>5.4722</v>
      </c>
      <c r="G120">
        <f>DW_Fact_CL_Pricing_Calculations_Report[[#This Row],[FuelPricesDtl_Price]]</f>
        <v>5.4722</v>
      </c>
      <c r="H120">
        <f>DW_Fact_CL_Pricing_Calculations_Report[[#This Row],[NewTable1]]</f>
        <v>5.4722</v>
      </c>
      <c r="I120">
        <f>DW_Fact_CL_Pricing_Calculations_Report[[#This Row],[Tax]]</f>
        <v>0.54590000000000005</v>
      </c>
      <c r="J120">
        <f>DW_Fact_CL_Pricing_Calculations_Report[[#This Row],[NewTable1wTax]]</f>
        <v>6.0181000000000004</v>
      </c>
      <c r="K120">
        <f>DW_Fact_CL_Pricing_Calculations_Report[[#This Row],[Prop]]</f>
        <v>0.35249999999999998</v>
      </c>
      <c r="L120" t="str">
        <f>DW_Fact_CL_Pricing_Calculations_Report[[#This Row],[Prod_Freight_Class]]</f>
        <v>G</v>
      </c>
      <c r="M120" s="36">
        <f>DW_Fact_CL_Pricing_Calculations_Report[[#This Row],[Table_Load_Date]]</f>
        <v>44881</v>
      </c>
      <c r="N120" t="str">
        <f>DW_Fact_CL_Pricing_Calculations_Report[[#This Row],[Company]]</f>
        <v>1</v>
      </c>
      <c r="O120" t="str">
        <f>DW_Fact_CL_Pricing_Calculations_Report[[#This Row],[InvTerminalWAC]]</f>
        <v>CP-ALB-WAC</v>
      </c>
      <c r="P120" s="36">
        <f>DW_Fact_CL_Pricing_Calculations_Report[[#This Row],[Table_Load_Date]]</f>
        <v>44881</v>
      </c>
      <c r="Q120" t="str">
        <f>DW_Fact_CL_Pricing_Calculations_Report[[#This Row],[Prod_Freight_Class]]</f>
        <v>G</v>
      </c>
      <c r="R120">
        <f>DW_Fact_CL_Pricing_Calculations_Report[[#This Row],[ReplacementCost]]</f>
        <v>3.58161</v>
      </c>
      <c r="S120">
        <f>DW_Fact_CL_Pricing_Calculations_Report[[#This Row],[RegionWeightedAverageCost]]</f>
        <v>3.9210590000000001</v>
      </c>
      <c r="T120">
        <f>DW_Fact_CL_Pricing_Calculations_Report[[#This Row],[Prop]]</f>
        <v>0.35249999999999998</v>
      </c>
      <c r="U120">
        <f>DW_Fact_CL_Pricing_Calculations_Report[[#This Row],[CardlockSiteCost]]</f>
        <v>4.0747999999999998</v>
      </c>
      <c r="V120">
        <f>DW_Fact_CL_Pricing_Calculations_Report[[#This Row],[NewCardlockSiteCost]]</f>
        <v>4.0747999999999998</v>
      </c>
      <c r="W120" t="str">
        <f>DW_Fact_CL_Pricing_Calculations_Report[[#This Row],[Prod_ID]]</f>
        <v>9</v>
      </c>
    </row>
    <row r="121" spans="1:23" x14ac:dyDescent="0.25">
      <c r="A121" t="str">
        <f>'Azure Calculations'!F121</f>
        <v>FLO-CP-REG</v>
      </c>
      <c r="B121" t="str">
        <f>DW_Fact_CL_Pricing_Calculations_Report[[#This Row],[Prod_ID]]</f>
        <v>32</v>
      </c>
      <c r="C121" t="str">
        <f>DW_Fact_CL_Pricing_Calculations_Report[[#This Row],[Vend_ID]]</f>
        <v>CPREG</v>
      </c>
      <c r="D121">
        <f>DW_Fact_CL_Pricing_Calculations_Report[[#This Row],[CardlockSiteCost_WPROP]]</f>
        <v>3.7563</v>
      </c>
      <c r="E121">
        <f>DW_Fact_CL_Pricing_Calculations_Report[[#This Row],[NewCardlockSiteCost]]</f>
        <v>3.7563</v>
      </c>
      <c r="F121">
        <f>DW_Fact_CL_Pricing_Calculations_Report[[#This Row],[Change]]</f>
        <v>4.4122000000000003</v>
      </c>
      <c r="G121">
        <f>DW_Fact_CL_Pricing_Calculations_Report[[#This Row],[FuelPricesDtl_Price]]</f>
        <v>4.4122000000000003</v>
      </c>
      <c r="H121">
        <f>DW_Fact_CL_Pricing_Calculations_Report[[#This Row],[NewTable1]]</f>
        <v>4.4122000000000003</v>
      </c>
      <c r="I121">
        <f>DW_Fact_CL_Pricing_Calculations_Report[[#This Row],[Tax]]</f>
        <v>0.54590000000000005</v>
      </c>
      <c r="J121">
        <f>DW_Fact_CL_Pricing_Calculations_Report[[#This Row],[NewTable1wTax]]</f>
        <v>4.9581</v>
      </c>
      <c r="K121">
        <f>DW_Fact_CL_Pricing_Calculations_Report[[#This Row],[Prop]]</f>
        <v>0.35249999999999998</v>
      </c>
      <c r="L121" t="str">
        <f>DW_Fact_CL_Pricing_Calculations_Report[[#This Row],[Prod_Freight_Class]]</f>
        <v>G</v>
      </c>
      <c r="M121" s="36">
        <f>DW_Fact_CL_Pricing_Calculations_Report[[#This Row],[Table_Load_Date]]</f>
        <v>44881</v>
      </c>
      <c r="N121" t="str">
        <f>DW_Fact_CL_Pricing_Calculations_Report[[#This Row],[Company]]</f>
        <v>1</v>
      </c>
      <c r="O121" t="str">
        <f>DW_Fact_CL_Pricing_Calculations_Report[[#This Row],[InvTerminalWAC]]</f>
        <v>CP-FLO-WAC</v>
      </c>
      <c r="P121" s="36">
        <f>DW_Fact_CL_Pricing_Calculations_Report[[#This Row],[Table_Load_Date]]</f>
        <v>44881</v>
      </c>
      <c r="Q121" t="str">
        <f>DW_Fact_CL_Pricing_Calculations_Report[[#This Row],[Prod_Freight_Class]]</f>
        <v>G</v>
      </c>
      <c r="R121">
        <f>DW_Fact_CL_Pricing_Calculations_Report[[#This Row],[ReplacementCost]]</f>
        <v>3.2875000000000001</v>
      </c>
      <c r="S121">
        <f>DW_Fact_CL_Pricing_Calculations_Report[[#This Row],[RegionWeightedAverageCost]]</f>
        <v>3.1819964000000001</v>
      </c>
      <c r="T121">
        <f>DW_Fact_CL_Pricing_Calculations_Report[[#This Row],[Prop]]</f>
        <v>0.35249999999999998</v>
      </c>
      <c r="U121">
        <f>DW_Fact_CL_Pricing_Calculations_Report[[#This Row],[CardlockSiteCost]]</f>
        <v>3.7563</v>
      </c>
      <c r="V121">
        <f>DW_Fact_CL_Pricing_Calculations_Report[[#This Row],[NewCardlockSiteCost]]</f>
        <v>3.7563</v>
      </c>
      <c r="W121" t="str">
        <f>DW_Fact_CL_Pricing_Calculations_Report[[#This Row],[Prod_ID]]</f>
        <v>32</v>
      </c>
    </row>
    <row r="122" spans="1:23" x14ac:dyDescent="0.25">
      <c r="A122" t="str">
        <f>'Azure Calculations'!F122</f>
        <v>FLO-CP-REG</v>
      </c>
      <c r="B122" t="str">
        <f>DW_Fact_CL_Pricing_Calculations_Report[[#This Row],[Prod_ID]]</f>
        <v>33</v>
      </c>
      <c r="C122" t="str">
        <f>DW_Fact_CL_Pricing_Calculations_Report[[#This Row],[Vend_ID]]</f>
        <v>CPREG</v>
      </c>
      <c r="D122">
        <f>DW_Fact_CL_Pricing_Calculations_Report[[#This Row],[CardlockSiteCost_WPROP]]</f>
        <v>4.1052999999999997</v>
      </c>
      <c r="E122">
        <f>DW_Fact_CL_Pricing_Calculations_Report[[#This Row],[NewCardlockSiteCost]]</f>
        <v>4.1052999999999997</v>
      </c>
      <c r="F122">
        <f>DW_Fact_CL_Pricing_Calculations_Report[[#This Row],[Change]]</f>
        <v>4.8322000000000003</v>
      </c>
      <c r="G122">
        <f>DW_Fact_CL_Pricing_Calculations_Report[[#This Row],[FuelPricesDtl_Price]]</f>
        <v>4.8322000000000003</v>
      </c>
      <c r="H122">
        <f>DW_Fact_CL_Pricing_Calculations_Report[[#This Row],[NewTable1]]</f>
        <v>4.8322000000000003</v>
      </c>
      <c r="I122">
        <f>DW_Fact_CL_Pricing_Calculations_Report[[#This Row],[Tax]]</f>
        <v>0.54590000000000005</v>
      </c>
      <c r="J122">
        <f>DW_Fact_CL_Pricing_Calculations_Report[[#This Row],[NewTable1wTax]]</f>
        <v>5.3780999999999999</v>
      </c>
      <c r="K122">
        <f>DW_Fact_CL_Pricing_Calculations_Report[[#This Row],[Prop]]</f>
        <v>0.35249999999999998</v>
      </c>
      <c r="L122" t="str">
        <f>DW_Fact_CL_Pricing_Calculations_Report[[#This Row],[Prod_Freight_Class]]</f>
        <v>G</v>
      </c>
      <c r="M122" s="36">
        <f>DW_Fact_CL_Pricing_Calculations_Report[[#This Row],[Table_Load_Date]]</f>
        <v>44881</v>
      </c>
      <c r="N122" t="str">
        <f>DW_Fact_CL_Pricing_Calculations_Report[[#This Row],[Company]]</f>
        <v>1</v>
      </c>
      <c r="O122" t="str">
        <f>DW_Fact_CL_Pricing_Calculations_Report[[#This Row],[InvTerminalWAC]]</f>
        <v>CP-FLO-WAC</v>
      </c>
      <c r="P122" s="36">
        <f>DW_Fact_CL_Pricing_Calculations_Report[[#This Row],[Table_Load_Date]]</f>
        <v>44881</v>
      </c>
      <c r="Q122" t="str">
        <f>DW_Fact_CL_Pricing_Calculations_Report[[#This Row],[Prod_Freight_Class]]</f>
        <v>G</v>
      </c>
      <c r="R122">
        <f>DW_Fact_CL_Pricing_Calculations_Report[[#This Row],[ReplacementCost]]</f>
        <v>3.6364999999999998</v>
      </c>
      <c r="S122">
        <f>DW_Fact_CL_Pricing_Calculations_Report[[#This Row],[RegionWeightedAverageCost]]</f>
        <v>3.5256940000000001</v>
      </c>
      <c r="T122">
        <f>DW_Fact_CL_Pricing_Calculations_Report[[#This Row],[Prop]]</f>
        <v>0.35249999999999998</v>
      </c>
      <c r="U122">
        <f>DW_Fact_CL_Pricing_Calculations_Report[[#This Row],[CardlockSiteCost]]</f>
        <v>4.1052999999999997</v>
      </c>
      <c r="V122">
        <f>DW_Fact_CL_Pricing_Calculations_Report[[#This Row],[NewCardlockSiteCost]]</f>
        <v>4.1052999999999997</v>
      </c>
      <c r="W122" t="str">
        <f>DW_Fact_CL_Pricing_Calculations_Report[[#This Row],[Prod_ID]]</f>
        <v>33</v>
      </c>
    </row>
    <row r="123" spans="1:23" x14ac:dyDescent="0.25">
      <c r="A123" t="str">
        <f>'Azure Calculations'!F123</f>
        <v>FLO-CP-REG</v>
      </c>
      <c r="B123" t="str">
        <f>DW_Fact_CL_Pricing_Calculations_Report[[#This Row],[Prod_ID]]</f>
        <v>68</v>
      </c>
      <c r="C123" t="str">
        <f>DW_Fact_CL_Pricing_Calculations_Report[[#This Row],[Vend_ID]]</f>
        <v>CPREG</v>
      </c>
      <c r="D123">
        <f>DW_Fact_CL_Pricing_Calculations_Report[[#This Row],[CardlockSiteCost_WPROP]]</f>
        <v>4.4955999999999996</v>
      </c>
      <c r="E123">
        <f>DW_Fact_CL_Pricing_Calculations_Report[[#This Row],[NewCardlockSiteCost]]</f>
        <v>4.4955999999999996</v>
      </c>
      <c r="F123">
        <f>DW_Fact_CL_Pricing_Calculations_Report[[#This Row],[Change]]</f>
        <v>4.7221000000000002</v>
      </c>
      <c r="G123">
        <f>DW_Fact_CL_Pricing_Calculations_Report[[#This Row],[FuelPricesDtl_Price]]</f>
        <v>4.7221000000000002</v>
      </c>
      <c r="H123">
        <f>DW_Fact_CL_Pricing_Calculations_Report[[#This Row],[NewTable1]]</f>
        <v>4.7221000000000002</v>
      </c>
      <c r="I123">
        <f>DW_Fact_CL_Pricing_Calculations_Report[[#This Row],[Tax]]</f>
        <v>0.24690000000000001</v>
      </c>
      <c r="J123">
        <f>DW_Fact_CL_Pricing_Calculations_Report[[#This Row],[NewTable1wTax]]</f>
        <v>4.9690000000000003</v>
      </c>
      <c r="K123">
        <f>DW_Fact_CL_Pricing_Calculations_Report[[#This Row],[Prop]]</f>
        <v>0.20250000000000001</v>
      </c>
      <c r="L123" t="str">
        <f>DW_Fact_CL_Pricing_Calculations_Report[[#This Row],[Prod_Freight_Class]]</f>
        <v>D</v>
      </c>
      <c r="M123" s="36">
        <f>DW_Fact_CL_Pricing_Calculations_Report[[#This Row],[Table_Load_Date]]</f>
        <v>44881</v>
      </c>
      <c r="N123" t="str">
        <f>DW_Fact_CL_Pricing_Calculations_Report[[#This Row],[Company]]</f>
        <v>1</v>
      </c>
      <c r="O123" t="str">
        <f>DW_Fact_CL_Pricing_Calculations_Report[[#This Row],[InvTerminalWAC]]</f>
        <v>CP-FLO-WAC</v>
      </c>
      <c r="P123" s="36">
        <f>DW_Fact_CL_Pricing_Calculations_Report[[#This Row],[Table_Load_Date]]</f>
        <v>44881</v>
      </c>
      <c r="Q123" t="str">
        <f>DW_Fact_CL_Pricing_Calculations_Report[[#This Row],[Prod_Freight_Class]]</f>
        <v>D</v>
      </c>
      <c r="R123">
        <f>DW_Fact_CL_Pricing_Calculations_Report[[#This Row],[ReplacementCost]]</f>
        <v>4.2929000000000004</v>
      </c>
      <c r="S123">
        <f>DW_Fact_CL_Pricing_Calculations_Report[[#This Row],[RegionWeightedAverageCost]]</f>
        <v>4.4333827000000001</v>
      </c>
      <c r="T123">
        <f>DW_Fact_CL_Pricing_Calculations_Report[[#This Row],[Prop]]</f>
        <v>0.20250000000000001</v>
      </c>
      <c r="U123">
        <f>DW_Fact_CL_Pricing_Calculations_Report[[#This Row],[CardlockSiteCost]]</f>
        <v>4.4955999999999996</v>
      </c>
      <c r="V123">
        <f>DW_Fact_CL_Pricing_Calculations_Report[[#This Row],[NewCardlockSiteCost]]</f>
        <v>4.4955999999999996</v>
      </c>
      <c r="W123" t="str">
        <f>DW_Fact_CL_Pricing_Calculations_Report[[#This Row],[Prod_ID]]</f>
        <v>68</v>
      </c>
    </row>
    <row r="124" spans="1:23" x14ac:dyDescent="0.25">
      <c r="A124" t="str">
        <f>'Azure Calculations'!F124</f>
        <v>FLO-CP-REG</v>
      </c>
      <c r="B124" t="str">
        <f>DW_Fact_CL_Pricing_Calculations_Report[[#This Row],[Prod_ID]]</f>
        <v>69</v>
      </c>
      <c r="C124" t="str">
        <f>DW_Fact_CL_Pricing_Calculations_Report[[#This Row],[Vend_ID]]</f>
        <v>CPREG</v>
      </c>
      <c r="D124">
        <f>DW_Fact_CL_Pricing_Calculations_Report[[#This Row],[CardlockSiteCost_WPROP]]</f>
        <v>4.4919000000000002</v>
      </c>
      <c r="E124">
        <f>DW_Fact_CL_Pricing_Calculations_Report[[#This Row],[NewCardlockSiteCost]]</f>
        <v>4.4919000000000002</v>
      </c>
      <c r="F124">
        <f>DW_Fact_CL_Pricing_Calculations_Report[[#This Row],[Change]]</f>
        <v>4.8021000000000003</v>
      </c>
      <c r="G124">
        <f>DW_Fact_CL_Pricing_Calculations_Report[[#This Row],[FuelPricesDtl_Price]]</f>
        <v>4.8021000000000003</v>
      </c>
      <c r="H124">
        <f>DW_Fact_CL_Pricing_Calculations_Report[[#This Row],[NewTable1]]</f>
        <v>4.8021000000000003</v>
      </c>
      <c r="I124">
        <f>DW_Fact_CL_Pricing_Calculations_Report[[#This Row],[Tax]]</f>
        <v>0.24690000000000001</v>
      </c>
      <c r="J124">
        <f>DW_Fact_CL_Pricing_Calculations_Report[[#This Row],[NewTable1wTax]]</f>
        <v>5.0490000000000004</v>
      </c>
      <c r="K124">
        <f>DW_Fact_CL_Pricing_Calculations_Report[[#This Row],[Prop]]</f>
        <v>0.20250000000000001</v>
      </c>
      <c r="L124" t="str">
        <f>DW_Fact_CL_Pricing_Calculations_Report[[#This Row],[Prod_Freight_Class]]</f>
        <v>D</v>
      </c>
      <c r="M124" s="36">
        <f>DW_Fact_CL_Pricing_Calculations_Report[[#This Row],[Table_Load_Date]]</f>
        <v>44881</v>
      </c>
      <c r="N124" t="str">
        <f>DW_Fact_CL_Pricing_Calculations_Report[[#This Row],[Company]]</f>
        <v>1</v>
      </c>
      <c r="O124" t="str">
        <f>DW_Fact_CL_Pricing_Calculations_Report[[#This Row],[InvTerminalWAC]]</f>
        <v>CP-FLO-WAC</v>
      </c>
      <c r="P124" s="36">
        <f>DW_Fact_CL_Pricing_Calculations_Report[[#This Row],[Table_Load_Date]]</f>
        <v>44881</v>
      </c>
      <c r="Q124" t="str">
        <f>DW_Fact_CL_Pricing_Calculations_Report[[#This Row],[Prod_Freight_Class]]</f>
        <v>D</v>
      </c>
      <c r="R124">
        <f>DW_Fact_CL_Pricing_Calculations_Report[[#This Row],[ReplacementCost]]</f>
        <v>4.2892000000000001</v>
      </c>
      <c r="S124">
        <f>DW_Fact_CL_Pricing_Calculations_Report[[#This Row],[RegionWeightedAverageCost]]</f>
        <v>4.3615019000000004</v>
      </c>
      <c r="T124">
        <f>DW_Fact_CL_Pricing_Calculations_Report[[#This Row],[Prop]]</f>
        <v>0.20250000000000001</v>
      </c>
      <c r="U124">
        <f>DW_Fact_CL_Pricing_Calculations_Report[[#This Row],[CardlockSiteCost]]</f>
        <v>4.4919000000000002</v>
      </c>
      <c r="V124">
        <f>DW_Fact_CL_Pricing_Calculations_Report[[#This Row],[NewCardlockSiteCost]]</f>
        <v>4.4919000000000002</v>
      </c>
      <c r="W124" t="str">
        <f>DW_Fact_CL_Pricing_Calculations_Report[[#This Row],[Prod_ID]]</f>
        <v>69</v>
      </c>
    </row>
    <row r="125" spans="1:23" x14ac:dyDescent="0.25">
      <c r="A125" t="str">
        <f>'Azure Calculations'!F125</f>
        <v>FLO-CP-REG</v>
      </c>
      <c r="B125" t="str">
        <f>DW_Fact_CL_Pricing_Calculations_Report[[#This Row],[Prod_ID]]</f>
        <v>9</v>
      </c>
      <c r="C125" t="str">
        <f>DW_Fact_CL_Pricing_Calculations_Report[[#This Row],[Vend_ID]]</f>
        <v>CPREG</v>
      </c>
      <c r="D125">
        <f>DW_Fact_CL_Pricing_Calculations_Report[[#This Row],[CardlockSiteCost_WPROP]]</f>
        <v>4.1086999999999998</v>
      </c>
      <c r="E125">
        <f>DW_Fact_CL_Pricing_Calculations_Report[[#This Row],[NewCardlockSiteCost]]</f>
        <v>4.1086999999999998</v>
      </c>
      <c r="F125">
        <f>DW_Fact_CL_Pricing_Calculations_Report[[#This Row],[Change]]</f>
        <v>5.5922000000000001</v>
      </c>
      <c r="G125">
        <f>DW_Fact_CL_Pricing_Calculations_Report[[#This Row],[FuelPricesDtl_Price]]</f>
        <v>5.5922000000000001</v>
      </c>
      <c r="H125">
        <f>DW_Fact_CL_Pricing_Calculations_Report[[#This Row],[NewTable1]]</f>
        <v>5.5922000000000001</v>
      </c>
      <c r="I125">
        <f>DW_Fact_CL_Pricing_Calculations_Report[[#This Row],[Tax]]</f>
        <v>0.54590000000000005</v>
      </c>
      <c r="J125">
        <f>DW_Fact_CL_Pricing_Calculations_Report[[#This Row],[NewTable1wTax]]</f>
        <v>6.1380999999999997</v>
      </c>
      <c r="K125">
        <f>DW_Fact_CL_Pricing_Calculations_Report[[#This Row],[Prop]]</f>
        <v>0.35249999999999998</v>
      </c>
      <c r="L125" t="str">
        <f>DW_Fact_CL_Pricing_Calculations_Report[[#This Row],[Prod_Freight_Class]]</f>
        <v>G</v>
      </c>
      <c r="M125" s="36">
        <f>DW_Fact_CL_Pricing_Calculations_Report[[#This Row],[Table_Load_Date]]</f>
        <v>44881</v>
      </c>
      <c r="N125" t="str">
        <f>DW_Fact_CL_Pricing_Calculations_Report[[#This Row],[Company]]</f>
        <v>1</v>
      </c>
      <c r="O125" t="str">
        <f>DW_Fact_CL_Pricing_Calculations_Report[[#This Row],[InvTerminalWAC]]</f>
        <v>CP-FLO-WAC</v>
      </c>
      <c r="P125" s="36">
        <f>DW_Fact_CL_Pricing_Calculations_Report[[#This Row],[Table_Load_Date]]</f>
        <v>44881</v>
      </c>
      <c r="Q125" t="str">
        <f>DW_Fact_CL_Pricing_Calculations_Report[[#This Row],[Prod_Freight_Class]]</f>
        <v>G</v>
      </c>
      <c r="R125">
        <f>DW_Fact_CL_Pricing_Calculations_Report[[#This Row],[ReplacementCost]]</f>
        <v>3.6787100000000001</v>
      </c>
      <c r="S125">
        <f>DW_Fact_CL_Pricing_Calculations_Report[[#This Row],[RegionWeightedAverageCost]]</f>
        <v>4.2934682000000004</v>
      </c>
      <c r="T125">
        <f>DW_Fact_CL_Pricing_Calculations_Report[[#This Row],[Prop]]</f>
        <v>0.35249999999999998</v>
      </c>
      <c r="U125">
        <f>DW_Fact_CL_Pricing_Calculations_Report[[#This Row],[CardlockSiteCost]]</f>
        <v>4.1086999999999998</v>
      </c>
      <c r="V125">
        <f>DW_Fact_CL_Pricing_Calculations_Report[[#This Row],[NewCardlockSiteCost]]</f>
        <v>4.1086999999999998</v>
      </c>
      <c r="W125" t="str">
        <f>DW_Fact_CL_Pricing_Calculations_Report[[#This Row],[Prod_ID]]</f>
        <v>9</v>
      </c>
    </row>
    <row r="126" spans="1:23" x14ac:dyDescent="0.25">
      <c r="A126" t="str">
        <f>'Azure Calculations'!F126</f>
        <v>SIS-CP-REG</v>
      </c>
      <c r="B126" t="str">
        <f>DW_Fact_CL_Pricing_Calculations_Report[[#This Row],[Prod_ID]]</f>
        <v>32</v>
      </c>
      <c r="C126" t="str">
        <f>DW_Fact_CL_Pricing_Calculations_Report[[#This Row],[Vend_ID]]</f>
        <v>CPREG</v>
      </c>
      <c r="D126">
        <f>DW_Fact_CL_Pricing_Calculations_Report[[#This Row],[CardlockSiteCost_WPROP]]</f>
        <v>3.5373000000000001</v>
      </c>
      <c r="E126">
        <f>DW_Fact_CL_Pricing_Calculations_Report[[#This Row],[NewCardlockSiteCost]]</f>
        <v>3.5373000000000001</v>
      </c>
      <c r="F126">
        <f>DW_Fact_CL_Pricing_Calculations_Report[[#This Row],[Change]]</f>
        <v>4.4722</v>
      </c>
      <c r="G126">
        <f>DW_Fact_CL_Pricing_Calculations_Report[[#This Row],[FuelPricesDtl_Price]]</f>
        <v>4.4722</v>
      </c>
      <c r="H126">
        <f>DW_Fact_CL_Pricing_Calculations_Report[[#This Row],[NewTable1]]</f>
        <v>4.4722</v>
      </c>
      <c r="I126">
        <f>DW_Fact_CL_Pricing_Calculations_Report[[#This Row],[Tax]]</f>
        <v>0.54590000000000005</v>
      </c>
      <c r="J126">
        <f>DW_Fact_CL_Pricing_Calculations_Report[[#This Row],[NewTable1wTax]]</f>
        <v>5.0181000000000004</v>
      </c>
      <c r="K126">
        <f>DW_Fact_CL_Pricing_Calculations_Report[[#This Row],[Prop]]</f>
        <v>0.35249999999999998</v>
      </c>
      <c r="L126" t="str">
        <f>DW_Fact_CL_Pricing_Calculations_Report[[#This Row],[Prod_Freight_Class]]</f>
        <v>G</v>
      </c>
      <c r="M126" s="36">
        <f>DW_Fact_CL_Pricing_Calculations_Report[[#This Row],[Table_Load_Date]]</f>
        <v>44881</v>
      </c>
      <c r="N126" t="str">
        <f>DW_Fact_CL_Pricing_Calculations_Report[[#This Row],[Company]]</f>
        <v>1</v>
      </c>
      <c r="O126" t="str">
        <f>DW_Fact_CL_Pricing_Calculations_Report[[#This Row],[InvTerminalWAC]]</f>
        <v>CP-COR-WAC</v>
      </c>
      <c r="P126" s="36">
        <f>DW_Fact_CL_Pricing_Calculations_Report[[#This Row],[Table_Load_Date]]</f>
        <v>44881</v>
      </c>
      <c r="Q126" t="str">
        <f>DW_Fact_CL_Pricing_Calculations_Report[[#This Row],[Prod_Freight_Class]]</f>
        <v>G</v>
      </c>
      <c r="R126">
        <f>DW_Fact_CL_Pricing_Calculations_Report[[#This Row],[ReplacementCost]]</f>
        <v>3.0155699999999999</v>
      </c>
      <c r="S126">
        <f>DW_Fact_CL_Pricing_Calculations_Report[[#This Row],[RegionWeightedAverageCost]]</f>
        <v>3.2694920000000001</v>
      </c>
      <c r="T126">
        <f>DW_Fact_CL_Pricing_Calculations_Report[[#This Row],[Prop]]</f>
        <v>0.35249999999999998</v>
      </c>
      <c r="U126">
        <f>DW_Fact_CL_Pricing_Calculations_Report[[#This Row],[CardlockSiteCost]]</f>
        <v>3.5373000000000001</v>
      </c>
      <c r="V126">
        <f>DW_Fact_CL_Pricing_Calculations_Report[[#This Row],[NewCardlockSiteCost]]</f>
        <v>3.5373000000000001</v>
      </c>
      <c r="W126" t="str">
        <f>DW_Fact_CL_Pricing_Calculations_Report[[#This Row],[Prod_ID]]</f>
        <v>32</v>
      </c>
    </row>
    <row r="127" spans="1:23" x14ac:dyDescent="0.25">
      <c r="A127" t="str">
        <f>'Azure Calculations'!F127</f>
        <v>SIS-CP-REG</v>
      </c>
      <c r="B127" t="str">
        <f>DW_Fact_CL_Pricing_Calculations_Report[[#This Row],[Prod_ID]]</f>
        <v>68</v>
      </c>
      <c r="C127" t="str">
        <f>DW_Fact_CL_Pricing_Calculations_Report[[#This Row],[Vend_ID]]</f>
        <v>CPREG</v>
      </c>
      <c r="D127">
        <f>DW_Fact_CL_Pricing_Calculations_Report[[#This Row],[CardlockSiteCost_WPROP]]</f>
        <v>4.5629</v>
      </c>
      <c r="E127">
        <f>DW_Fact_CL_Pricing_Calculations_Report[[#This Row],[NewCardlockSiteCost]]</f>
        <v>4.5629</v>
      </c>
      <c r="F127">
        <f>DW_Fact_CL_Pricing_Calculations_Report[[#This Row],[Change]]</f>
        <v>4.8921000000000001</v>
      </c>
      <c r="G127">
        <f>DW_Fact_CL_Pricing_Calculations_Report[[#This Row],[FuelPricesDtl_Price]]</f>
        <v>4.8921000000000001</v>
      </c>
      <c r="H127">
        <f>DW_Fact_CL_Pricing_Calculations_Report[[#This Row],[NewTable1]]</f>
        <v>4.8921000000000001</v>
      </c>
      <c r="I127">
        <f>DW_Fact_CL_Pricing_Calculations_Report[[#This Row],[Tax]]</f>
        <v>0.24690000000000001</v>
      </c>
      <c r="J127">
        <f>DW_Fact_CL_Pricing_Calculations_Report[[#This Row],[NewTable1wTax]]</f>
        <v>5.1390000000000002</v>
      </c>
      <c r="K127">
        <f>DW_Fact_CL_Pricing_Calculations_Report[[#This Row],[Prop]]</f>
        <v>0.20250000000000001</v>
      </c>
      <c r="L127" t="str">
        <f>DW_Fact_CL_Pricing_Calculations_Report[[#This Row],[Prod_Freight_Class]]</f>
        <v>D</v>
      </c>
      <c r="M127" s="36">
        <f>DW_Fact_CL_Pricing_Calculations_Report[[#This Row],[Table_Load_Date]]</f>
        <v>44881</v>
      </c>
      <c r="N127" t="str">
        <f>DW_Fact_CL_Pricing_Calculations_Report[[#This Row],[Company]]</f>
        <v>1</v>
      </c>
      <c r="O127" t="str">
        <f>DW_Fact_CL_Pricing_Calculations_Report[[#This Row],[InvTerminalWAC]]</f>
        <v>CP-COR-WAC</v>
      </c>
      <c r="P127" s="36">
        <f>DW_Fact_CL_Pricing_Calculations_Report[[#This Row],[Table_Load_Date]]</f>
        <v>44881</v>
      </c>
      <c r="Q127" t="str">
        <f>DW_Fact_CL_Pricing_Calculations_Report[[#This Row],[Prod_Freight_Class]]</f>
        <v>D</v>
      </c>
      <c r="R127">
        <f>DW_Fact_CL_Pricing_Calculations_Report[[#This Row],[ReplacementCost]]</f>
        <v>4.3036000000000003</v>
      </c>
      <c r="S127">
        <f>DW_Fact_CL_Pricing_Calculations_Report[[#This Row],[RegionWeightedAverageCost]]</f>
        <v>4.2897813999999999</v>
      </c>
      <c r="T127">
        <f>DW_Fact_CL_Pricing_Calculations_Report[[#This Row],[Prop]]</f>
        <v>0.20250000000000001</v>
      </c>
      <c r="U127">
        <f>DW_Fact_CL_Pricing_Calculations_Report[[#This Row],[CardlockSiteCost]]</f>
        <v>4.5629</v>
      </c>
      <c r="V127">
        <f>DW_Fact_CL_Pricing_Calculations_Report[[#This Row],[NewCardlockSiteCost]]</f>
        <v>4.5629</v>
      </c>
      <c r="W127" t="str">
        <f>DW_Fact_CL_Pricing_Calculations_Report[[#This Row],[Prod_ID]]</f>
        <v>68</v>
      </c>
    </row>
    <row r="128" spans="1:23" x14ac:dyDescent="0.25">
      <c r="A128" t="str">
        <f>'Azure Calculations'!F128</f>
        <v>MRT-CP-REG</v>
      </c>
      <c r="B128" t="str">
        <f>DW_Fact_CL_Pricing_Calculations_Report[[#This Row],[Prod_ID]]</f>
        <v>32</v>
      </c>
      <c r="C128" t="str">
        <f>DW_Fact_CL_Pricing_Calculations_Report[[#This Row],[Vend_ID]]</f>
        <v>CPREG</v>
      </c>
      <c r="D128">
        <f>DW_Fact_CL_Pricing_Calculations_Report[[#This Row],[CardlockSiteCost_WPROP]]</f>
        <v>3.4451000000000001</v>
      </c>
      <c r="E128">
        <f>DW_Fact_CL_Pricing_Calculations_Report[[#This Row],[NewCardlockSiteCost]]</f>
        <v>3.4451000000000001</v>
      </c>
      <c r="F128">
        <f>DW_Fact_CL_Pricing_Calculations_Report[[#This Row],[Change]]</f>
        <v>4.6421999999999999</v>
      </c>
      <c r="G128">
        <f>DW_Fact_CL_Pricing_Calculations_Report[[#This Row],[FuelPricesDtl_Price]]</f>
        <v>4.6421999999999999</v>
      </c>
      <c r="H128">
        <f>DW_Fact_CL_Pricing_Calculations_Report[[#This Row],[NewTable1]]</f>
        <v>4.6421999999999999</v>
      </c>
      <c r="I128">
        <f>DW_Fact_CL_Pricing_Calculations_Report[[#This Row],[Tax]]</f>
        <v>0.54590000000000005</v>
      </c>
      <c r="J128">
        <f>DW_Fact_CL_Pricing_Calculations_Report[[#This Row],[NewTable1wTax]]</f>
        <v>5.1881000000000004</v>
      </c>
      <c r="K128">
        <f>DW_Fact_CL_Pricing_Calculations_Report[[#This Row],[Prop]]</f>
        <v>0.35249999999999998</v>
      </c>
      <c r="L128" t="str">
        <f>DW_Fact_CL_Pricing_Calculations_Report[[#This Row],[Prod_Freight_Class]]</f>
        <v>G</v>
      </c>
      <c r="M128" s="36">
        <f>DW_Fact_CL_Pricing_Calculations_Report[[#This Row],[Table_Load_Date]]</f>
        <v>44881</v>
      </c>
      <c r="N128" t="str">
        <f>DW_Fact_CL_Pricing_Calculations_Report[[#This Row],[Company]]</f>
        <v>1</v>
      </c>
      <c r="O128">
        <f>DW_Fact_CL_Pricing_Calculations_Report[[#This Row],[InvTerminalWAC]]</f>
        <v>0</v>
      </c>
      <c r="P128" s="36">
        <f>DW_Fact_CL_Pricing_Calculations_Report[[#This Row],[Table_Load_Date]]</f>
        <v>44881</v>
      </c>
      <c r="Q128" t="str">
        <f>DW_Fact_CL_Pricing_Calculations_Report[[#This Row],[Prod_Freight_Class]]</f>
        <v>G</v>
      </c>
      <c r="R128">
        <f>DW_Fact_CL_Pricing_Calculations_Report[[#This Row],[ReplacementCost]]</f>
        <v>3.29834</v>
      </c>
      <c r="S128">
        <f>DW_Fact_CL_Pricing_Calculations_Report[[#This Row],[RegionWeightedAverageCost]]</f>
        <v>0</v>
      </c>
      <c r="T128">
        <f>DW_Fact_CL_Pricing_Calculations_Report[[#This Row],[Prop]]</f>
        <v>0.35249999999999998</v>
      </c>
      <c r="U128">
        <f>DW_Fact_CL_Pricing_Calculations_Report[[#This Row],[CardlockSiteCost]]</f>
        <v>3.4451000000000001</v>
      </c>
      <c r="V128">
        <f>DW_Fact_CL_Pricing_Calculations_Report[[#This Row],[NewCardlockSiteCost]]</f>
        <v>3.4451000000000001</v>
      </c>
      <c r="W128" t="str">
        <f>DW_Fact_CL_Pricing_Calculations_Report[[#This Row],[Prod_ID]]</f>
        <v>32</v>
      </c>
    </row>
    <row r="129" spans="1:23" x14ac:dyDescent="0.25">
      <c r="A129" t="str">
        <f>'Azure Calculations'!F129</f>
        <v>MRT-CP-REG</v>
      </c>
      <c r="B129" t="str">
        <f>DW_Fact_CL_Pricing_Calculations_Report[[#This Row],[Prod_ID]]</f>
        <v>68</v>
      </c>
      <c r="C129" t="str">
        <f>DW_Fact_CL_Pricing_Calculations_Report[[#This Row],[Vend_ID]]</f>
        <v>CPREG</v>
      </c>
      <c r="D129">
        <f>DW_Fact_CL_Pricing_Calculations_Report[[#This Row],[CardlockSiteCost_WPROP]]</f>
        <v>4.4901999999999997</v>
      </c>
      <c r="E129">
        <f>DW_Fact_CL_Pricing_Calculations_Report[[#This Row],[NewCardlockSiteCost]]</f>
        <v>4.4901999999999997</v>
      </c>
      <c r="F129">
        <f>DW_Fact_CL_Pricing_Calculations_Report[[#This Row],[Change]]</f>
        <v>4.9221000000000004</v>
      </c>
      <c r="G129">
        <f>DW_Fact_CL_Pricing_Calculations_Report[[#This Row],[FuelPricesDtl_Price]]</f>
        <v>4.9221000000000004</v>
      </c>
      <c r="H129">
        <f>DW_Fact_CL_Pricing_Calculations_Report[[#This Row],[NewTable1]]</f>
        <v>4.9221000000000004</v>
      </c>
      <c r="I129">
        <f>DW_Fact_CL_Pricing_Calculations_Report[[#This Row],[Tax]]</f>
        <v>0.24690000000000001</v>
      </c>
      <c r="J129">
        <f>DW_Fact_CL_Pricing_Calculations_Report[[#This Row],[NewTable1wTax]]</f>
        <v>5.1690000000000005</v>
      </c>
      <c r="K129">
        <f>DW_Fact_CL_Pricing_Calculations_Report[[#This Row],[Prop]]</f>
        <v>0.20250000000000001</v>
      </c>
      <c r="L129" t="str">
        <f>DW_Fact_CL_Pricing_Calculations_Report[[#This Row],[Prod_Freight_Class]]</f>
        <v>D</v>
      </c>
      <c r="M129" s="36">
        <f>DW_Fact_CL_Pricing_Calculations_Report[[#This Row],[Table_Load_Date]]</f>
        <v>44881</v>
      </c>
      <c r="N129" t="str">
        <f>DW_Fact_CL_Pricing_Calculations_Report[[#This Row],[Company]]</f>
        <v>1</v>
      </c>
      <c r="O129">
        <f>DW_Fact_CL_Pricing_Calculations_Report[[#This Row],[InvTerminalWAC]]</f>
        <v>0</v>
      </c>
      <c r="P129" s="36">
        <f>DW_Fact_CL_Pricing_Calculations_Report[[#This Row],[Table_Load_Date]]</f>
        <v>44881</v>
      </c>
      <c r="Q129" t="str">
        <f>DW_Fact_CL_Pricing_Calculations_Report[[#This Row],[Prod_Freight_Class]]</f>
        <v>D</v>
      </c>
      <c r="R129">
        <f>DW_Fact_CL_Pricing_Calculations_Report[[#This Row],[ReplacementCost]]</f>
        <v>4.3052000000000001</v>
      </c>
      <c r="S129">
        <f>DW_Fact_CL_Pricing_Calculations_Report[[#This Row],[RegionWeightedAverageCost]]</f>
        <v>0</v>
      </c>
      <c r="T129">
        <f>DW_Fact_CL_Pricing_Calculations_Report[[#This Row],[Prop]]</f>
        <v>0.20250000000000001</v>
      </c>
      <c r="U129">
        <f>DW_Fact_CL_Pricing_Calculations_Report[[#This Row],[CardlockSiteCost]]</f>
        <v>4.4901999999999997</v>
      </c>
      <c r="V129">
        <f>DW_Fact_CL_Pricing_Calculations_Report[[#This Row],[NewCardlockSiteCost]]</f>
        <v>4.4901999999999997</v>
      </c>
      <c r="W129" t="str">
        <f>DW_Fact_CL_Pricing_Calculations_Report[[#This Row],[Prod_ID]]</f>
        <v>68</v>
      </c>
    </row>
    <row r="130" spans="1:23" x14ac:dyDescent="0.25">
      <c r="A130" t="str">
        <f>'Azure Calculations'!F130</f>
        <v>MRT-CP-REG</v>
      </c>
      <c r="B130" t="str">
        <f>DW_Fact_CL_Pricing_Calculations_Report[[#This Row],[Prod_ID]]</f>
        <v>69</v>
      </c>
      <c r="C130" t="str">
        <f>DW_Fact_CL_Pricing_Calculations_Report[[#This Row],[Vend_ID]]</f>
        <v>CPREG</v>
      </c>
      <c r="D130">
        <f>DW_Fact_CL_Pricing_Calculations_Report[[#This Row],[CardlockSiteCost_WPROP]]</f>
        <v>4.4865000000000004</v>
      </c>
      <c r="E130">
        <f>DW_Fact_CL_Pricing_Calculations_Report[[#This Row],[NewCardlockSiteCost]]</f>
        <v>4.4865000000000004</v>
      </c>
      <c r="F130">
        <f>DW_Fact_CL_Pricing_Calculations_Report[[#This Row],[Change]]</f>
        <v>4.9621000000000004</v>
      </c>
      <c r="G130">
        <f>DW_Fact_CL_Pricing_Calculations_Report[[#This Row],[FuelPricesDtl_Price]]</f>
        <v>4.9621000000000004</v>
      </c>
      <c r="H130">
        <f>DW_Fact_CL_Pricing_Calculations_Report[[#This Row],[NewTable1]]</f>
        <v>4.9621000000000004</v>
      </c>
      <c r="I130">
        <f>DW_Fact_CL_Pricing_Calculations_Report[[#This Row],[Tax]]</f>
        <v>0.24690000000000001</v>
      </c>
      <c r="J130">
        <f>DW_Fact_CL_Pricing_Calculations_Report[[#This Row],[NewTable1wTax]]</f>
        <v>5.2090000000000005</v>
      </c>
      <c r="K130">
        <f>DW_Fact_CL_Pricing_Calculations_Report[[#This Row],[Prop]]</f>
        <v>0.20250000000000001</v>
      </c>
      <c r="L130" t="str">
        <f>DW_Fact_CL_Pricing_Calculations_Report[[#This Row],[Prod_Freight_Class]]</f>
        <v>D</v>
      </c>
      <c r="M130" s="36">
        <f>DW_Fact_CL_Pricing_Calculations_Report[[#This Row],[Table_Load_Date]]</f>
        <v>44881</v>
      </c>
      <c r="N130" t="str">
        <f>DW_Fact_CL_Pricing_Calculations_Report[[#This Row],[Company]]</f>
        <v>1</v>
      </c>
      <c r="O130">
        <f>DW_Fact_CL_Pricing_Calculations_Report[[#This Row],[InvTerminalWAC]]</f>
        <v>0</v>
      </c>
      <c r="P130" s="36">
        <f>DW_Fact_CL_Pricing_Calculations_Report[[#This Row],[Table_Load_Date]]</f>
        <v>44881</v>
      </c>
      <c r="Q130" t="str">
        <f>DW_Fact_CL_Pricing_Calculations_Report[[#This Row],[Prod_Freight_Class]]</f>
        <v>D</v>
      </c>
      <c r="R130">
        <f>DW_Fact_CL_Pricing_Calculations_Report[[#This Row],[ReplacementCost]]</f>
        <v>4.3014999999999999</v>
      </c>
      <c r="S130">
        <f>DW_Fact_CL_Pricing_Calculations_Report[[#This Row],[RegionWeightedAverageCost]]</f>
        <v>0</v>
      </c>
      <c r="T130">
        <f>DW_Fact_CL_Pricing_Calculations_Report[[#This Row],[Prop]]</f>
        <v>0.20250000000000001</v>
      </c>
      <c r="U130">
        <f>DW_Fact_CL_Pricing_Calculations_Report[[#This Row],[CardlockSiteCost]]</f>
        <v>4.4865000000000004</v>
      </c>
      <c r="V130">
        <f>DW_Fact_CL_Pricing_Calculations_Report[[#This Row],[NewCardlockSiteCost]]</f>
        <v>4.4865000000000004</v>
      </c>
      <c r="W130" t="str">
        <f>DW_Fact_CL_Pricing_Calculations_Report[[#This Row],[Prod_ID]]</f>
        <v>69</v>
      </c>
    </row>
    <row r="131" spans="1:23" x14ac:dyDescent="0.25">
      <c r="A131" t="str">
        <f>'Azure Calculations'!F131</f>
        <v>MRT-CP-REG</v>
      </c>
      <c r="B131" t="str">
        <f>DW_Fact_CL_Pricing_Calculations_Report[[#This Row],[Prod_ID]]</f>
        <v>9</v>
      </c>
      <c r="C131" t="str">
        <f>DW_Fact_CL_Pricing_Calculations_Report[[#This Row],[Vend_ID]]</f>
        <v>CPREG</v>
      </c>
      <c r="D131">
        <f>DW_Fact_CL_Pricing_Calculations_Report[[#This Row],[CardlockSiteCost_WPROP]]</f>
        <v>3.7974999999999999</v>
      </c>
      <c r="E131">
        <f>DW_Fact_CL_Pricing_Calculations_Report[[#This Row],[NewCardlockSiteCost]]</f>
        <v>3.7974999999999999</v>
      </c>
      <c r="F131">
        <f>DW_Fact_CL_Pricing_Calculations_Report[[#This Row],[Change]]</f>
        <v>5.8022</v>
      </c>
      <c r="G131">
        <f>DW_Fact_CL_Pricing_Calculations_Report[[#This Row],[FuelPricesDtl_Price]]</f>
        <v>5.8022</v>
      </c>
      <c r="H131">
        <f>DW_Fact_CL_Pricing_Calculations_Report[[#This Row],[NewTable1]]</f>
        <v>5.8022</v>
      </c>
      <c r="I131">
        <f>DW_Fact_CL_Pricing_Calculations_Report[[#This Row],[Tax]]</f>
        <v>0.54590000000000005</v>
      </c>
      <c r="J131">
        <f>DW_Fact_CL_Pricing_Calculations_Report[[#This Row],[NewTable1wTax]]</f>
        <v>6.3481000000000005</v>
      </c>
      <c r="K131">
        <f>DW_Fact_CL_Pricing_Calculations_Report[[#This Row],[Prop]]</f>
        <v>0.35249999999999998</v>
      </c>
      <c r="L131" t="str">
        <f>DW_Fact_CL_Pricing_Calculations_Report[[#This Row],[Prod_Freight_Class]]</f>
        <v>G</v>
      </c>
      <c r="M131" s="36">
        <f>DW_Fact_CL_Pricing_Calculations_Report[[#This Row],[Table_Load_Date]]</f>
        <v>44881</v>
      </c>
      <c r="N131" t="str">
        <f>DW_Fact_CL_Pricing_Calculations_Report[[#This Row],[Company]]</f>
        <v>1</v>
      </c>
      <c r="O131">
        <f>DW_Fact_CL_Pricing_Calculations_Report[[#This Row],[InvTerminalWAC]]</f>
        <v>0</v>
      </c>
      <c r="P131" s="36">
        <f>DW_Fact_CL_Pricing_Calculations_Report[[#This Row],[Table_Load_Date]]</f>
        <v>44881</v>
      </c>
      <c r="Q131" t="str">
        <f>DW_Fact_CL_Pricing_Calculations_Report[[#This Row],[Prod_Freight_Class]]</f>
        <v>G</v>
      </c>
      <c r="R131">
        <f>DW_Fact_CL_Pricing_Calculations_Report[[#This Row],[ReplacementCost]]</f>
        <v>3.7442799999999998</v>
      </c>
      <c r="S131">
        <f>DW_Fact_CL_Pricing_Calculations_Report[[#This Row],[RegionWeightedAverageCost]]</f>
        <v>0</v>
      </c>
      <c r="T131">
        <f>DW_Fact_CL_Pricing_Calculations_Report[[#This Row],[Prop]]</f>
        <v>0.35249999999999998</v>
      </c>
      <c r="U131">
        <f>DW_Fact_CL_Pricing_Calculations_Report[[#This Row],[CardlockSiteCost]]</f>
        <v>3.7974999999999999</v>
      </c>
      <c r="V131">
        <f>DW_Fact_CL_Pricing_Calculations_Report[[#This Row],[NewCardlockSiteCost]]</f>
        <v>3.7974999999999999</v>
      </c>
      <c r="W131" t="str">
        <f>DW_Fact_CL_Pricing_Calculations_Report[[#This Row],[Prod_ID]]</f>
        <v>9</v>
      </c>
    </row>
    <row r="132" spans="1:23" x14ac:dyDescent="0.25">
      <c r="A132" t="str">
        <f>'Azure Calculations'!F132</f>
        <v>PTS-CP-REG</v>
      </c>
      <c r="B132" t="str">
        <f>DW_Fact_CL_Pricing_Calculations_Report[[#This Row],[Prod_ID]]</f>
        <v>32</v>
      </c>
      <c r="C132" t="str">
        <f>DW_Fact_CL_Pricing_Calculations_Report[[#This Row],[Vend_ID]]</f>
        <v>CPREG</v>
      </c>
      <c r="D132">
        <f>DW_Fact_CL_Pricing_Calculations_Report[[#This Row],[CardlockSiteCost_WPROP]]</f>
        <v>3.6604000000000001</v>
      </c>
      <c r="E132">
        <f>DW_Fact_CL_Pricing_Calculations_Report[[#This Row],[NewCardlockSiteCost]]</f>
        <v>3.6604000000000001</v>
      </c>
      <c r="F132">
        <f>DW_Fact_CL_Pricing_Calculations_Report[[#This Row],[Change]]</f>
        <v>4.8722000000000003</v>
      </c>
      <c r="G132">
        <f>DW_Fact_CL_Pricing_Calculations_Report[[#This Row],[FuelPricesDtl_Price]]</f>
        <v>4.8722000000000003</v>
      </c>
      <c r="H132">
        <f>DW_Fact_CL_Pricing_Calculations_Report[[#This Row],[NewTable1]]</f>
        <v>4.8722000000000003</v>
      </c>
      <c r="I132">
        <f>DW_Fact_CL_Pricing_Calculations_Report[[#This Row],[Tax]]</f>
        <v>0.54590000000000005</v>
      </c>
      <c r="J132">
        <f>DW_Fact_CL_Pricing_Calculations_Report[[#This Row],[NewTable1wTax]]</f>
        <v>5.4181000000000008</v>
      </c>
      <c r="K132">
        <f>DW_Fact_CL_Pricing_Calculations_Report[[#This Row],[Prop]]</f>
        <v>0.35249999999999998</v>
      </c>
      <c r="L132" t="str">
        <f>DW_Fact_CL_Pricing_Calculations_Report[[#This Row],[Prod_Freight_Class]]</f>
        <v>G</v>
      </c>
      <c r="M132" s="36">
        <f>DW_Fact_CL_Pricing_Calculations_Report[[#This Row],[Table_Load_Date]]</f>
        <v>44881</v>
      </c>
      <c r="N132" t="str">
        <f>DW_Fact_CL_Pricing_Calculations_Report[[#This Row],[Company]]</f>
        <v>1</v>
      </c>
      <c r="O132">
        <f>DW_Fact_CL_Pricing_Calculations_Report[[#This Row],[InvTerminalWAC]]</f>
        <v>0</v>
      </c>
      <c r="P132" s="36">
        <f>DW_Fact_CL_Pricing_Calculations_Report[[#This Row],[Table_Load_Date]]</f>
        <v>44881</v>
      </c>
      <c r="Q132" t="str">
        <f>DW_Fact_CL_Pricing_Calculations_Report[[#This Row],[Prod_Freight_Class]]</f>
        <v>G</v>
      </c>
      <c r="R132">
        <f>DW_Fact_CL_Pricing_Calculations_Report[[#This Row],[ReplacementCost]]</f>
        <v>0</v>
      </c>
      <c r="S132">
        <f>DW_Fact_CL_Pricing_Calculations_Report[[#This Row],[RegionWeightedAverageCost]]</f>
        <v>0</v>
      </c>
      <c r="T132">
        <f>DW_Fact_CL_Pricing_Calculations_Report[[#This Row],[Prop]]</f>
        <v>0.35249999999999998</v>
      </c>
      <c r="U132">
        <f>DW_Fact_CL_Pricing_Calculations_Report[[#This Row],[CardlockSiteCost]]</f>
        <v>3.6604000000000001</v>
      </c>
      <c r="V132">
        <f>DW_Fact_CL_Pricing_Calculations_Report[[#This Row],[NewCardlockSiteCost]]</f>
        <v>3.6604000000000001</v>
      </c>
      <c r="W132" t="str">
        <f>DW_Fact_CL_Pricing_Calculations_Report[[#This Row],[Prod_ID]]</f>
        <v>32</v>
      </c>
    </row>
    <row r="133" spans="1:23" x14ac:dyDescent="0.25">
      <c r="A133" t="str">
        <f>'Azure Calculations'!F133</f>
        <v>PTS-CP-REG</v>
      </c>
      <c r="B133" t="str">
        <f>DW_Fact_CL_Pricing_Calculations_Report[[#This Row],[Prod_ID]]</f>
        <v>68</v>
      </c>
      <c r="C133" t="str">
        <f>DW_Fact_CL_Pricing_Calculations_Report[[#This Row],[Vend_ID]]</f>
        <v>CPREG</v>
      </c>
      <c r="D133">
        <f>DW_Fact_CL_Pricing_Calculations_Report[[#This Row],[CardlockSiteCost_WPROP]]</f>
        <v>4.5579000000000001</v>
      </c>
      <c r="E133">
        <f>DW_Fact_CL_Pricing_Calculations_Report[[#This Row],[NewCardlockSiteCost]]</f>
        <v>4.5579000000000001</v>
      </c>
      <c r="F133">
        <f>DW_Fact_CL_Pricing_Calculations_Report[[#This Row],[Change]]</f>
        <v>5.1321000000000003</v>
      </c>
      <c r="G133">
        <f>DW_Fact_CL_Pricing_Calculations_Report[[#This Row],[FuelPricesDtl_Price]]</f>
        <v>5.1321000000000003</v>
      </c>
      <c r="H133">
        <f>DW_Fact_CL_Pricing_Calculations_Report[[#This Row],[NewTable1]]</f>
        <v>5.1321000000000003</v>
      </c>
      <c r="I133">
        <f>DW_Fact_CL_Pricing_Calculations_Report[[#This Row],[Tax]]</f>
        <v>0.24690000000000001</v>
      </c>
      <c r="J133">
        <f>DW_Fact_CL_Pricing_Calculations_Report[[#This Row],[NewTable1wTax]]</f>
        <v>5.3790000000000004</v>
      </c>
      <c r="K133">
        <f>DW_Fact_CL_Pricing_Calculations_Report[[#This Row],[Prop]]</f>
        <v>0.20250000000000001</v>
      </c>
      <c r="L133" t="str">
        <f>DW_Fact_CL_Pricing_Calculations_Report[[#This Row],[Prod_Freight_Class]]</f>
        <v>D</v>
      </c>
      <c r="M133" s="36">
        <f>DW_Fact_CL_Pricing_Calculations_Report[[#This Row],[Table_Load_Date]]</f>
        <v>44881</v>
      </c>
      <c r="N133" t="str">
        <f>DW_Fact_CL_Pricing_Calculations_Report[[#This Row],[Company]]</f>
        <v>1</v>
      </c>
      <c r="O133">
        <f>DW_Fact_CL_Pricing_Calculations_Report[[#This Row],[InvTerminalWAC]]</f>
        <v>0</v>
      </c>
      <c r="P133" s="36">
        <f>DW_Fact_CL_Pricing_Calculations_Report[[#This Row],[Table_Load_Date]]</f>
        <v>44881</v>
      </c>
      <c r="Q133" t="str">
        <f>DW_Fact_CL_Pricing_Calculations_Report[[#This Row],[Prod_Freight_Class]]</f>
        <v>D</v>
      </c>
      <c r="R133">
        <f>DW_Fact_CL_Pricing_Calculations_Report[[#This Row],[ReplacementCost]]</f>
        <v>0</v>
      </c>
      <c r="S133">
        <f>DW_Fact_CL_Pricing_Calculations_Report[[#This Row],[RegionWeightedAverageCost]]</f>
        <v>0</v>
      </c>
      <c r="T133">
        <f>DW_Fact_CL_Pricing_Calculations_Report[[#This Row],[Prop]]</f>
        <v>0.20250000000000001</v>
      </c>
      <c r="U133">
        <f>DW_Fact_CL_Pricing_Calculations_Report[[#This Row],[CardlockSiteCost]]</f>
        <v>4.5579000000000001</v>
      </c>
      <c r="V133">
        <f>DW_Fact_CL_Pricing_Calculations_Report[[#This Row],[NewCardlockSiteCost]]</f>
        <v>4.5579000000000001</v>
      </c>
      <c r="W133" t="str">
        <f>DW_Fact_CL_Pricing_Calculations_Report[[#This Row],[Prod_ID]]</f>
        <v>68</v>
      </c>
    </row>
    <row r="134" spans="1:23" x14ac:dyDescent="0.25">
      <c r="A134" t="str">
        <f>'Azure Calculations'!F134</f>
        <v>PTS-CP-REG</v>
      </c>
      <c r="B134" t="str">
        <f>DW_Fact_CL_Pricing_Calculations_Report[[#This Row],[Prod_ID]]</f>
        <v>69</v>
      </c>
      <c r="C134" t="str">
        <f>DW_Fact_CL_Pricing_Calculations_Report[[#This Row],[Vend_ID]]</f>
        <v>CPREG</v>
      </c>
      <c r="D134">
        <f>DW_Fact_CL_Pricing_Calculations_Report[[#This Row],[CardlockSiteCost_WPROP]]</f>
        <v>4.5541999999999998</v>
      </c>
      <c r="E134">
        <f>DW_Fact_CL_Pricing_Calculations_Report[[#This Row],[NewCardlockSiteCost]]</f>
        <v>4.5541999999999998</v>
      </c>
      <c r="F134">
        <f>DW_Fact_CL_Pricing_Calculations_Report[[#This Row],[Change]]</f>
        <v>5.1520999999999999</v>
      </c>
      <c r="G134">
        <f>DW_Fact_CL_Pricing_Calculations_Report[[#This Row],[FuelPricesDtl_Price]]</f>
        <v>5.1520999999999999</v>
      </c>
      <c r="H134">
        <f>DW_Fact_CL_Pricing_Calculations_Report[[#This Row],[NewTable1]]</f>
        <v>5.1521000000000008</v>
      </c>
      <c r="I134">
        <f>DW_Fact_CL_Pricing_Calculations_Report[[#This Row],[Tax]]</f>
        <v>0.24690000000000001</v>
      </c>
      <c r="J134">
        <f>DW_Fact_CL_Pricing_Calculations_Report[[#This Row],[NewTable1wTax]]</f>
        <v>5.3990000000000009</v>
      </c>
      <c r="K134">
        <f>DW_Fact_CL_Pricing_Calculations_Report[[#This Row],[Prop]]</f>
        <v>0.20250000000000001</v>
      </c>
      <c r="L134" t="str">
        <f>DW_Fact_CL_Pricing_Calculations_Report[[#This Row],[Prod_Freight_Class]]</f>
        <v>D</v>
      </c>
      <c r="M134" s="36">
        <f>DW_Fact_CL_Pricing_Calculations_Report[[#This Row],[Table_Load_Date]]</f>
        <v>44881</v>
      </c>
      <c r="N134" t="str">
        <f>DW_Fact_CL_Pricing_Calculations_Report[[#This Row],[Company]]</f>
        <v>1</v>
      </c>
      <c r="O134">
        <f>DW_Fact_CL_Pricing_Calculations_Report[[#This Row],[InvTerminalWAC]]</f>
        <v>0</v>
      </c>
      <c r="P134" s="36">
        <f>DW_Fact_CL_Pricing_Calculations_Report[[#This Row],[Table_Load_Date]]</f>
        <v>44881</v>
      </c>
      <c r="Q134" t="str">
        <f>DW_Fact_CL_Pricing_Calculations_Report[[#This Row],[Prod_Freight_Class]]</f>
        <v>D</v>
      </c>
      <c r="R134">
        <f>DW_Fact_CL_Pricing_Calculations_Report[[#This Row],[ReplacementCost]]</f>
        <v>0</v>
      </c>
      <c r="S134">
        <f>DW_Fact_CL_Pricing_Calculations_Report[[#This Row],[RegionWeightedAverageCost]]</f>
        <v>0</v>
      </c>
      <c r="T134">
        <f>DW_Fact_CL_Pricing_Calculations_Report[[#This Row],[Prop]]</f>
        <v>0.20250000000000001</v>
      </c>
      <c r="U134">
        <f>DW_Fact_CL_Pricing_Calculations_Report[[#This Row],[CardlockSiteCost]]</f>
        <v>4.5541999999999998</v>
      </c>
      <c r="V134">
        <f>DW_Fact_CL_Pricing_Calculations_Report[[#This Row],[NewCardlockSiteCost]]</f>
        <v>4.5541999999999998</v>
      </c>
      <c r="W134" t="str">
        <f>DW_Fact_CL_Pricing_Calculations_Report[[#This Row],[Prod_ID]]</f>
        <v>69</v>
      </c>
    </row>
    <row r="135" spans="1:23" x14ac:dyDescent="0.25">
      <c r="A135" t="str">
        <f>'Azure Calculations'!F135</f>
        <v>PTS-CP-REG</v>
      </c>
      <c r="B135" t="str">
        <f>DW_Fact_CL_Pricing_Calculations_Report[[#This Row],[Prod_ID]]</f>
        <v>9</v>
      </c>
      <c r="C135" t="str">
        <f>DW_Fact_CL_Pricing_Calculations_Report[[#This Row],[Vend_ID]]</f>
        <v>CPREG</v>
      </c>
      <c r="D135">
        <f>DW_Fact_CL_Pricing_Calculations_Report[[#This Row],[CardlockSiteCost_WPROP]]</f>
        <v>4.0128000000000004</v>
      </c>
      <c r="E135">
        <f>DW_Fact_CL_Pricing_Calculations_Report[[#This Row],[NewCardlockSiteCost]]</f>
        <v>4.0128000000000004</v>
      </c>
      <c r="F135">
        <f>DW_Fact_CL_Pricing_Calculations_Report[[#This Row],[Change]]</f>
        <v>5.9122000000000003</v>
      </c>
      <c r="G135">
        <f>DW_Fact_CL_Pricing_Calculations_Report[[#This Row],[FuelPricesDtl_Price]]</f>
        <v>5.9122000000000003</v>
      </c>
      <c r="H135">
        <f>DW_Fact_CL_Pricing_Calculations_Report[[#This Row],[NewTable1]]</f>
        <v>5.9122000000000003</v>
      </c>
      <c r="I135">
        <f>DW_Fact_CL_Pricing_Calculations_Report[[#This Row],[Tax]]</f>
        <v>0.54590000000000005</v>
      </c>
      <c r="J135">
        <f>DW_Fact_CL_Pricing_Calculations_Report[[#This Row],[NewTable1wTax]]</f>
        <v>6.4581</v>
      </c>
      <c r="K135">
        <f>DW_Fact_CL_Pricing_Calculations_Report[[#This Row],[Prop]]</f>
        <v>0.35249999999999998</v>
      </c>
      <c r="L135" t="str">
        <f>DW_Fact_CL_Pricing_Calculations_Report[[#This Row],[Prod_Freight_Class]]</f>
        <v>G</v>
      </c>
      <c r="M135" s="36">
        <f>DW_Fact_CL_Pricing_Calculations_Report[[#This Row],[Table_Load_Date]]</f>
        <v>44881</v>
      </c>
      <c r="N135" t="str">
        <f>DW_Fact_CL_Pricing_Calculations_Report[[#This Row],[Company]]</f>
        <v>1</v>
      </c>
      <c r="O135">
        <f>DW_Fact_CL_Pricing_Calculations_Report[[#This Row],[InvTerminalWAC]]</f>
        <v>0</v>
      </c>
      <c r="P135" s="36">
        <f>DW_Fact_CL_Pricing_Calculations_Report[[#This Row],[Table_Load_Date]]</f>
        <v>44881</v>
      </c>
      <c r="Q135" t="str">
        <f>DW_Fact_CL_Pricing_Calculations_Report[[#This Row],[Prod_Freight_Class]]</f>
        <v>G</v>
      </c>
      <c r="R135">
        <f>DW_Fact_CL_Pricing_Calculations_Report[[#This Row],[ReplacementCost]]</f>
        <v>0</v>
      </c>
      <c r="S135">
        <f>DW_Fact_CL_Pricing_Calculations_Report[[#This Row],[RegionWeightedAverageCost]]</f>
        <v>0</v>
      </c>
      <c r="T135">
        <f>DW_Fact_CL_Pricing_Calculations_Report[[#This Row],[Prop]]</f>
        <v>0.35249999999999998</v>
      </c>
      <c r="U135">
        <f>DW_Fact_CL_Pricing_Calculations_Report[[#This Row],[CardlockSiteCost]]</f>
        <v>4.0128000000000004</v>
      </c>
      <c r="V135">
        <f>DW_Fact_CL_Pricing_Calculations_Report[[#This Row],[NewCardlockSiteCost]]</f>
        <v>4.0128000000000004</v>
      </c>
      <c r="W135" t="str">
        <f>DW_Fact_CL_Pricing_Calculations_Report[[#This Row],[Prod_ID]]</f>
        <v>9</v>
      </c>
    </row>
    <row r="136" spans="1:23" x14ac:dyDescent="0.25">
      <c r="A136" t="str">
        <f>'Azure Calculations'!F136</f>
        <v>PDX-CP-REG</v>
      </c>
      <c r="B136" t="str">
        <f>DW_Fact_CL_Pricing_Calculations_Report[[#This Row],[Prod_ID]]</f>
        <v>20</v>
      </c>
      <c r="C136" t="str">
        <f>DW_Fact_CL_Pricing_Calculations_Report[[#This Row],[Vend_ID]]</f>
        <v>CPREG</v>
      </c>
      <c r="D136">
        <f>DW_Fact_CL_Pricing_Calculations_Report[[#This Row],[CardlockSiteCost_WPROP]]</f>
        <v>2.5790000000000002</v>
      </c>
      <c r="E136">
        <f>DW_Fact_CL_Pricing_Calculations_Report[[#This Row],[NewCardlockSiteCost]]</f>
        <v>3.5306000000000002</v>
      </c>
      <c r="F136">
        <f>DW_Fact_CL_Pricing_Calculations_Report[[#This Row],[Change]]</f>
        <v>4.149</v>
      </c>
      <c r="G136">
        <f>DW_Fact_CL_Pricing_Calculations_Report[[#This Row],[FuelPricesDtl_Price]]</f>
        <v>4.149</v>
      </c>
      <c r="H136">
        <f>DW_Fact_CL_Pricing_Calculations_Report[[#This Row],[NewTable1]]</f>
        <v>4.149</v>
      </c>
      <c r="I136">
        <f>DW_Fact_CL_Pricing_Calculations_Report[[#This Row],[Tax]]</f>
        <v>0</v>
      </c>
      <c r="J136">
        <f>DW_Fact_CL_Pricing_Calculations_Report[[#This Row],[NewTable1wTax]]</f>
        <v>4.149</v>
      </c>
      <c r="K136">
        <f>DW_Fact_CL_Pricing_Calculations_Report[[#This Row],[Prop]]</f>
        <v>0</v>
      </c>
      <c r="L136" t="str">
        <f>DW_Fact_CL_Pricing_Calculations_Report[[#This Row],[Prod_Freight_Class]]</f>
        <v>F</v>
      </c>
      <c r="M136" s="36">
        <f>DW_Fact_CL_Pricing_Calculations_Report[[#This Row],[Table_Load_Date]]</f>
        <v>44881</v>
      </c>
      <c r="N136" t="str">
        <f>DW_Fact_CL_Pricing_Calculations_Report[[#This Row],[Company]]</f>
        <v>1</v>
      </c>
      <c r="O136" t="str">
        <f>DW_Fact_CL_Pricing_Calculations_Report[[#This Row],[InvTerminalWAC]]</f>
        <v>CP-PDX-WAC</v>
      </c>
      <c r="P136" s="36">
        <f>DW_Fact_CL_Pricing_Calculations_Report[[#This Row],[Table_Load_Date]]</f>
        <v>44881</v>
      </c>
      <c r="Q136" t="str">
        <f>DW_Fact_CL_Pricing_Calculations_Report[[#This Row],[Prod_Freight_Class]]</f>
        <v>F</v>
      </c>
      <c r="R136">
        <f>DW_Fact_CL_Pricing_Calculations_Report[[#This Row],[ReplacementCost]]</f>
        <v>0</v>
      </c>
      <c r="S136">
        <f>DW_Fact_CL_Pricing_Calculations_Report[[#This Row],[RegionWeightedAverageCost]]</f>
        <v>2.0142636999999999</v>
      </c>
      <c r="T136">
        <f>DW_Fact_CL_Pricing_Calculations_Report[[#This Row],[Prop]]</f>
        <v>0</v>
      </c>
      <c r="U136">
        <f>DW_Fact_CL_Pricing_Calculations_Report[[#This Row],[CardlockSiteCost]]</f>
        <v>2.5790000000000002</v>
      </c>
      <c r="V136">
        <f>DW_Fact_CL_Pricing_Calculations_Report[[#This Row],[NewCardlockSiteCost]]</f>
        <v>3.5306000000000002</v>
      </c>
      <c r="W136" t="str">
        <f>DW_Fact_CL_Pricing_Calculations_Report[[#This Row],[Prod_ID]]</f>
        <v>20</v>
      </c>
    </row>
    <row r="137" spans="1:23" x14ac:dyDescent="0.25">
      <c r="A137" t="str">
        <f>'Azure Calculations'!F137</f>
        <v>PDX-CP-REG</v>
      </c>
      <c r="B137" t="str">
        <f>DW_Fact_CL_Pricing_Calculations_Report[[#This Row],[Prod_ID]]</f>
        <v>68</v>
      </c>
      <c r="C137" t="str">
        <f>DW_Fact_CL_Pricing_Calculations_Report[[#This Row],[Vend_ID]]</f>
        <v>CPREG</v>
      </c>
      <c r="D137">
        <f>DW_Fact_CL_Pricing_Calculations_Report[[#This Row],[CardlockSiteCost_WPROP]]</f>
        <v>4.4446000000000003</v>
      </c>
      <c r="E137">
        <f>DW_Fact_CL_Pricing_Calculations_Report[[#This Row],[NewCardlockSiteCost]]</f>
        <v>4.4446000000000003</v>
      </c>
      <c r="F137">
        <f>DW_Fact_CL_Pricing_Calculations_Report[[#This Row],[Change]]</f>
        <v>5.0121000000000002</v>
      </c>
      <c r="G137">
        <f>DW_Fact_CL_Pricing_Calculations_Report[[#This Row],[FuelPricesDtl_Price]]</f>
        <v>5.0121000000000002</v>
      </c>
      <c r="H137">
        <f>DW_Fact_CL_Pricing_Calculations_Report[[#This Row],[NewTable1]]</f>
        <v>5.0121000000000002</v>
      </c>
      <c r="I137">
        <f>DW_Fact_CL_Pricing_Calculations_Report[[#This Row],[Tax]]</f>
        <v>0.24690000000000001</v>
      </c>
      <c r="J137">
        <f>DW_Fact_CL_Pricing_Calculations_Report[[#This Row],[NewTable1wTax]]</f>
        <v>5.2590000000000003</v>
      </c>
      <c r="K137">
        <f>DW_Fact_CL_Pricing_Calculations_Report[[#This Row],[Prop]]</f>
        <v>0.20250000000000001</v>
      </c>
      <c r="L137" t="str">
        <f>DW_Fact_CL_Pricing_Calculations_Report[[#This Row],[Prod_Freight_Class]]</f>
        <v>D</v>
      </c>
      <c r="M137" s="36">
        <f>DW_Fact_CL_Pricing_Calculations_Report[[#This Row],[Table_Load_Date]]</f>
        <v>44881</v>
      </c>
      <c r="N137" t="str">
        <f>DW_Fact_CL_Pricing_Calculations_Report[[#This Row],[Company]]</f>
        <v>1</v>
      </c>
      <c r="O137" t="str">
        <f>DW_Fact_CL_Pricing_Calculations_Report[[#This Row],[InvTerminalWAC]]</f>
        <v>CP-PDX-WAC</v>
      </c>
      <c r="P137" s="36">
        <f>DW_Fact_CL_Pricing_Calculations_Report[[#This Row],[Table_Load_Date]]</f>
        <v>44881</v>
      </c>
      <c r="Q137" t="str">
        <f>DW_Fact_CL_Pricing_Calculations_Report[[#This Row],[Prod_Freight_Class]]</f>
        <v>D</v>
      </c>
      <c r="R137">
        <f>DW_Fact_CL_Pricing_Calculations_Report[[#This Row],[ReplacementCost]]</f>
        <v>4.1981000000000002</v>
      </c>
      <c r="S137">
        <f>DW_Fact_CL_Pricing_Calculations_Report[[#This Row],[RegionWeightedAverageCost]]</f>
        <v>4.2035543000000004</v>
      </c>
      <c r="T137">
        <f>DW_Fact_CL_Pricing_Calculations_Report[[#This Row],[Prop]]</f>
        <v>0.20250000000000001</v>
      </c>
      <c r="U137">
        <f>DW_Fact_CL_Pricing_Calculations_Report[[#This Row],[CardlockSiteCost]]</f>
        <v>4.4446000000000003</v>
      </c>
      <c r="V137">
        <f>DW_Fact_CL_Pricing_Calculations_Report[[#This Row],[NewCardlockSiteCost]]</f>
        <v>4.4446000000000003</v>
      </c>
      <c r="W137" t="str">
        <f>DW_Fact_CL_Pricing_Calculations_Report[[#This Row],[Prod_ID]]</f>
        <v>68</v>
      </c>
    </row>
    <row r="138" spans="1:23" x14ac:dyDescent="0.25">
      <c r="A138" t="str">
        <f>'Azure Calculations'!F138</f>
        <v>NBM-CP-REG</v>
      </c>
      <c r="B138" t="str">
        <f>DW_Fact_CL_Pricing_Calculations_Report[[#This Row],[Prod_ID]]</f>
        <v>32</v>
      </c>
      <c r="C138" t="str">
        <f>DW_Fact_CL_Pricing_Calculations_Report[[#This Row],[Vend_ID]]</f>
        <v>CPREG</v>
      </c>
      <c r="D138">
        <f>DW_Fact_CL_Pricing_Calculations_Report[[#This Row],[CardlockSiteCost_WPROP]]</f>
        <v>3.7820999999999998</v>
      </c>
      <c r="E138">
        <f>DW_Fact_CL_Pricing_Calculations_Report[[#This Row],[NewCardlockSiteCost]]</f>
        <v>3.7820999999999998</v>
      </c>
      <c r="F138">
        <f>DW_Fact_CL_Pricing_Calculations_Report[[#This Row],[Change]]</f>
        <v>4.4222000000000001</v>
      </c>
      <c r="G138">
        <f>DW_Fact_CL_Pricing_Calculations_Report[[#This Row],[FuelPricesDtl_Price]]</f>
        <v>4.4522000000000004</v>
      </c>
      <c r="H138">
        <f>DW_Fact_CL_Pricing_Calculations_Report[[#This Row],[NewTable1]]</f>
        <v>4.4222000000000001</v>
      </c>
      <c r="I138">
        <f>DW_Fact_CL_Pricing_Calculations_Report[[#This Row],[Tax]]</f>
        <v>0.54590000000000005</v>
      </c>
      <c r="J138">
        <f>DW_Fact_CL_Pricing_Calculations_Report[[#This Row],[NewTable1wTax]]</f>
        <v>4.9680999999999997</v>
      </c>
      <c r="K138">
        <f>DW_Fact_CL_Pricing_Calculations_Report[[#This Row],[Prop]]</f>
        <v>0.35249999999999998</v>
      </c>
      <c r="L138" t="str">
        <f>DW_Fact_CL_Pricing_Calculations_Report[[#This Row],[Prod_Freight_Class]]</f>
        <v>G</v>
      </c>
      <c r="M138" s="36">
        <f>DW_Fact_CL_Pricing_Calculations_Report[[#This Row],[Table_Load_Date]]</f>
        <v>44881</v>
      </c>
      <c r="N138" t="str">
        <f>DW_Fact_CL_Pricing_Calculations_Report[[#This Row],[Company]]</f>
        <v>1</v>
      </c>
      <c r="O138" t="str">
        <f>DW_Fact_CL_Pricing_Calculations_Report[[#This Row],[InvTerminalWAC]]</f>
        <v>CP-NBM-WAC</v>
      </c>
      <c r="P138" s="36">
        <f>DW_Fact_CL_Pricing_Calculations_Report[[#This Row],[Table_Load_Date]]</f>
        <v>44881</v>
      </c>
      <c r="Q138" t="str">
        <f>DW_Fact_CL_Pricing_Calculations_Report[[#This Row],[Prod_Freight_Class]]</f>
        <v>G</v>
      </c>
      <c r="R138">
        <f>DW_Fact_CL_Pricing_Calculations_Report[[#This Row],[ReplacementCost]]</f>
        <v>3.2875000000000001</v>
      </c>
      <c r="S138">
        <f>DW_Fact_CL_Pricing_Calculations_Report[[#This Row],[RegionWeightedAverageCost]]</f>
        <v>3.2736893</v>
      </c>
      <c r="T138">
        <f>DW_Fact_CL_Pricing_Calculations_Report[[#This Row],[Prop]]</f>
        <v>0.35249999999999998</v>
      </c>
      <c r="U138">
        <f>DW_Fact_CL_Pricing_Calculations_Report[[#This Row],[CardlockSiteCost]]</f>
        <v>3.7820999999999998</v>
      </c>
      <c r="V138">
        <f>DW_Fact_CL_Pricing_Calculations_Report[[#This Row],[NewCardlockSiteCost]]</f>
        <v>3.7820999999999998</v>
      </c>
      <c r="W138" t="str">
        <f>DW_Fact_CL_Pricing_Calculations_Report[[#This Row],[Prod_ID]]</f>
        <v>32</v>
      </c>
    </row>
    <row r="139" spans="1:23" x14ac:dyDescent="0.25">
      <c r="A139" t="str">
        <f>'Azure Calculations'!F139</f>
        <v>NBM-CP-REG</v>
      </c>
      <c r="B139" t="str">
        <f>DW_Fact_CL_Pricing_Calculations_Report[[#This Row],[Prod_ID]]</f>
        <v>68</v>
      </c>
      <c r="C139" t="str">
        <f>DW_Fact_CL_Pricing_Calculations_Report[[#This Row],[Vend_ID]]</f>
        <v>CPREG</v>
      </c>
      <c r="D139">
        <f>DW_Fact_CL_Pricing_Calculations_Report[[#This Row],[CardlockSiteCost_WPROP]]</f>
        <v>4.5252999999999997</v>
      </c>
      <c r="E139">
        <f>DW_Fact_CL_Pricing_Calculations_Report[[#This Row],[NewCardlockSiteCost]]</f>
        <v>4.5252999999999997</v>
      </c>
      <c r="F139">
        <f>DW_Fact_CL_Pricing_Calculations_Report[[#This Row],[Change]]</f>
        <v>4.7621000000000002</v>
      </c>
      <c r="G139">
        <f>DW_Fact_CL_Pricing_Calculations_Report[[#This Row],[FuelPricesDtl_Price]]</f>
        <v>4.7621000000000002</v>
      </c>
      <c r="H139">
        <f>DW_Fact_CL_Pricing_Calculations_Report[[#This Row],[NewTable1]]</f>
        <v>4.7621000000000002</v>
      </c>
      <c r="I139">
        <f>DW_Fact_CL_Pricing_Calculations_Report[[#This Row],[Tax]]</f>
        <v>0.24690000000000001</v>
      </c>
      <c r="J139">
        <f>DW_Fact_CL_Pricing_Calculations_Report[[#This Row],[NewTable1wTax]]</f>
        <v>5.0090000000000003</v>
      </c>
      <c r="K139">
        <f>DW_Fact_CL_Pricing_Calculations_Report[[#This Row],[Prop]]</f>
        <v>0.20250000000000001</v>
      </c>
      <c r="L139" t="str">
        <f>DW_Fact_CL_Pricing_Calculations_Report[[#This Row],[Prod_Freight_Class]]</f>
        <v>D</v>
      </c>
      <c r="M139" s="36">
        <f>DW_Fact_CL_Pricing_Calculations_Report[[#This Row],[Table_Load_Date]]</f>
        <v>44881</v>
      </c>
      <c r="N139" t="str">
        <f>DW_Fact_CL_Pricing_Calculations_Report[[#This Row],[Company]]</f>
        <v>1</v>
      </c>
      <c r="O139" t="str">
        <f>DW_Fact_CL_Pricing_Calculations_Report[[#This Row],[InvTerminalWAC]]</f>
        <v>CP-NBM-WAC</v>
      </c>
      <c r="P139" s="36">
        <f>DW_Fact_CL_Pricing_Calculations_Report[[#This Row],[Table_Load_Date]]</f>
        <v>44881</v>
      </c>
      <c r="Q139" t="str">
        <f>DW_Fact_CL_Pricing_Calculations_Report[[#This Row],[Prod_Freight_Class]]</f>
        <v>D</v>
      </c>
      <c r="R139">
        <f>DW_Fact_CL_Pricing_Calculations_Report[[#This Row],[ReplacementCost]]</f>
        <v>4.2929000000000004</v>
      </c>
      <c r="S139">
        <f>DW_Fact_CL_Pricing_Calculations_Report[[#This Row],[RegionWeightedAverageCost]]</f>
        <v>4.3448324999999999</v>
      </c>
      <c r="T139">
        <f>DW_Fact_CL_Pricing_Calculations_Report[[#This Row],[Prop]]</f>
        <v>0.20250000000000001</v>
      </c>
      <c r="U139">
        <f>DW_Fact_CL_Pricing_Calculations_Report[[#This Row],[CardlockSiteCost]]</f>
        <v>4.5252999999999997</v>
      </c>
      <c r="V139">
        <f>DW_Fact_CL_Pricing_Calculations_Report[[#This Row],[NewCardlockSiteCost]]</f>
        <v>4.5252999999999997</v>
      </c>
      <c r="W139" t="str">
        <f>DW_Fact_CL_Pricing_Calculations_Report[[#This Row],[Prod_ID]]</f>
        <v>68</v>
      </c>
    </row>
    <row r="140" spans="1:23" x14ac:dyDescent="0.25">
      <c r="A140" t="str">
        <f>'Azure Calculations'!F140</f>
        <v>NBM-CP-REG</v>
      </c>
      <c r="B140" t="str">
        <f>DW_Fact_CL_Pricing_Calculations_Report[[#This Row],[Prod_ID]]</f>
        <v>9</v>
      </c>
      <c r="C140" t="str">
        <f>DW_Fact_CL_Pricing_Calculations_Report[[#This Row],[Vend_ID]]</f>
        <v>CPREG</v>
      </c>
      <c r="D140">
        <f>DW_Fact_CL_Pricing_Calculations_Report[[#This Row],[CardlockSiteCost_WPROP]]</f>
        <v>4.1345000000000001</v>
      </c>
      <c r="E140">
        <f>DW_Fact_CL_Pricing_Calculations_Report[[#This Row],[NewCardlockSiteCost]]</f>
        <v>4.1345000000000001</v>
      </c>
      <c r="F140">
        <f>DW_Fact_CL_Pricing_Calculations_Report[[#This Row],[Change]]</f>
        <v>5.6521999999999997</v>
      </c>
      <c r="G140">
        <f>DW_Fact_CL_Pricing_Calculations_Report[[#This Row],[FuelPricesDtl_Price]]</f>
        <v>5.6521999999999997</v>
      </c>
      <c r="H140">
        <f>DW_Fact_CL_Pricing_Calculations_Report[[#This Row],[NewTable1]]</f>
        <v>5.6522000000000006</v>
      </c>
      <c r="I140">
        <f>DW_Fact_CL_Pricing_Calculations_Report[[#This Row],[Tax]]</f>
        <v>0.54590000000000005</v>
      </c>
      <c r="J140">
        <f>DW_Fact_CL_Pricing_Calculations_Report[[#This Row],[NewTable1wTax]]</f>
        <v>6.1981000000000002</v>
      </c>
      <c r="K140">
        <f>DW_Fact_CL_Pricing_Calculations_Report[[#This Row],[Prop]]</f>
        <v>0.35249999999999998</v>
      </c>
      <c r="L140" t="str">
        <f>DW_Fact_CL_Pricing_Calculations_Report[[#This Row],[Prod_Freight_Class]]</f>
        <v>G</v>
      </c>
      <c r="M140" s="36">
        <f>DW_Fact_CL_Pricing_Calculations_Report[[#This Row],[Table_Load_Date]]</f>
        <v>44881</v>
      </c>
      <c r="N140" t="str">
        <f>DW_Fact_CL_Pricing_Calculations_Report[[#This Row],[Company]]</f>
        <v>1</v>
      </c>
      <c r="O140" t="str">
        <f>DW_Fact_CL_Pricing_Calculations_Report[[#This Row],[InvTerminalWAC]]</f>
        <v>CP-NBM-WAC</v>
      </c>
      <c r="P140" s="36">
        <f>DW_Fact_CL_Pricing_Calculations_Report[[#This Row],[Table_Load_Date]]</f>
        <v>44881</v>
      </c>
      <c r="Q140" t="str">
        <f>DW_Fact_CL_Pricing_Calculations_Report[[#This Row],[Prod_Freight_Class]]</f>
        <v>G</v>
      </c>
      <c r="R140">
        <f>DW_Fact_CL_Pricing_Calculations_Report[[#This Row],[ReplacementCost]]</f>
        <v>3.7208700000000001</v>
      </c>
      <c r="S140">
        <f>DW_Fact_CL_Pricing_Calculations_Report[[#This Row],[RegionWeightedAverageCost]]</f>
        <v>4.4090993999999997</v>
      </c>
      <c r="T140">
        <f>DW_Fact_CL_Pricing_Calculations_Report[[#This Row],[Prop]]</f>
        <v>0.35249999999999998</v>
      </c>
      <c r="U140">
        <f>DW_Fact_CL_Pricing_Calculations_Report[[#This Row],[CardlockSiteCost]]</f>
        <v>4.1345000000000001</v>
      </c>
      <c r="V140">
        <f>DW_Fact_CL_Pricing_Calculations_Report[[#This Row],[NewCardlockSiteCost]]</f>
        <v>4.1345000000000001</v>
      </c>
      <c r="W140" t="str">
        <f>DW_Fact_CL_Pricing_Calculations_Report[[#This Row],[Prod_ID]]</f>
        <v>9</v>
      </c>
    </row>
    <row r="141" spans="1:23" x14ac:dyDescent="0.25">
      <c r="A141" t="str">
        <f>'Azure Calculations'!F141</f>
        <v>LCB-CP-REG</v>
      </c>
      <c r="B141" t="str">
        <f>DW_Fact_CL_Pricing_Calculations_Report[[#This Row],[Prod_ID]]</f>
        <v>68</v>
      </c>
      <c r="C141" t="str">
        <f>DW_Fact_CL_Pricing_Calculations_Report[[#This Row],[Vend_ID]]</f>
        <v>CPREG</v>
      </c>
      <c r="D141">
        <f>DW_Fact_CL_Pricing_Calculations_Report[[#This Row],[CardlockSiteCost_WPROP]]</f>
        <v>4.4974999999999996</v>
      </c>
      <c r="E141">
        <f>DW_Fact_CL_Pricing_Calculations_Report[[#This Row],[NewCardlockSiteCost]]</f>
        <v>4.4974999999999996</v>
      </c>
      <c r="F141">
        <f>DW_Fact_CL_Pricing_Calculations_Report[[#This Row],[Change]]</f>
        <v>4.5521000000000003</v>
      </c>
      <c r="G141">
        <f>DW_Fact_CL_Pricing_Calculations_Report[[#This Row],[FuelPricesDtl_Price]]</f>
        <v>4.5521000000000003</v>
      </c>
      <c r="H141">
        <f>DW_Fact_CL_Pricing_Calculations_Report[[#This Row],[NewTable1]]</f>
        <v>4.5521000000000003</v>
      </c>
      <c r="I141">
        <f>DW_Fact_CL_Pricing_Calculations_Report[[#This Row],[Tax]]</f>
        <v>0.24690000000000001</v>
      </c>
      <c r="J141">
        <f>DW_Fact_CL_Pricing_Calculations_Report[[#This Row],[NewTable1wTax]]</f>
        <v>4.7990000000000004</v>
      </c>
      <c r="K141">
        <f>DW_Fact_CL_Pricing_Calculations_Report[[#This Row],[Prop]]</f>
        <v>0.20250000000000001</v>
      </c>
      <c r="L141" t="str">
        <f>DW_Fact_CL_Pricing_Calculations_Report[[#This Row],[Prod_Freight_Class]]</f>
        <v>D</v>
      </c>
      <c r="M141" s="36">
        <f>DW_Fact_CL_Pricing_Calculations_Report[[#This Row],[Table_Load_Date]]</f>
        <v>44881</v>
      </c>
      <c r="N141" t="str">
        <f>DW_Fact_CL_Pricing_Calculations_Report[[#This Row],[Company]]</f>
        <v>1</v>
      </c>
      <c r="O141" t="str">
        <f>DW_Fact_CL_Pricing_Calculations_Report[[#This Row],[InvTerminalWAC]]</f>
        <v>CP-LCB-WAC</v>
      </c>
      <c r="P141" s="36">
        <f>DW_Fact_CL_Pricing_Calculations_Report[[#This Row],[Table_Load_Date]]</f>
        <v>44881</v>
      </c>
      <c r="Q141" t="str">
        <f>DW_Fact_CL_Pricing_Calculations_Report[[#This Row],[Prod_Freight_Class]]</f>
        <v>D</v>
      </c>
      <c r="R141">
        <f>DW_Fact_CL_Pricing_Calculations_Report[[#This Row],[ReplacementCost]]</f>
        <v>4.2549999999999999</v>
      </c>
      <c r="S141">
        <f>DW_Fact_CL_Pricing_Calculations_Report[[#This Row],[RegionWeightedAverageCost]]</f>
        <v>4.2873672999999997</v>
      </c>
      <c r="T141">
        <f>DW_Fact_CL_Pricing_Calculations_Report[[#This Row],[Prop]]</f>
        <v>0.20250000000000001</v>
      </c>
      <c r="U141">
        <f>DW_Fact_CL_Pricing_Calculations_Report[[#This Row],[CardlockSiteCost]]</f>
        <v>4.4974999999999996</v>
      </c>
      <c r="V141">
        <f>DW_Fact_CL_Pricing_Calculations_Report[[#This Row],[NewCardlockSiteCost]]</f>
        <v>4.4974999999999996</v>
      </c>
      <c r="W141" t="str">
        <f>DW_Fact_CL_Pricing_Calculations_Report[[#This Row],[Prod_ID]]</f>
        <v>68</v>
      </c>
    </row>
    <row r="142" spans="1:23" x14ac:dyDescent="0.25">
      <c r="A142" t="str">
        <f>'Azure Calculations'!F142</f>
        <v>HER-CP-REG</v>
      </c>
      <c r="B142" t="str">
        <f>DW_Fact_CL_Pricing_Calculations_Report[[#This Row],[Prod_ID]]</f>
        <v>32</v>
      </c>
      <c r="C142" t="str">
        <f>DW_Fact_CL_Pricing_Calculations_Report[[#This Row],[Vend_ID]]</f>
        <v>CPREG</v>
      </c>
      <c r="D142">
        <f>DW_Fact_CL_Pricing_Calculations_Report[[#This Row],[CardlockSiteCost_WPROP]]</f>
        <v>3.1711</v>
      </c>
      <c r="E142">
        <f>DW_Fact_CL_Pricing_Calculations_Report[[#This Row],[NewCardlockSiteCost]]</f>
        <v>3.1711</v>
      </c>
      <c r="F142">
        <f>DW_Fact_CL_Pricing_Calculations_Report[[#This Row],[Change]]</f>
        <v>4.1322000000000001</v>
      </c>
      <c r="G142">
        <f>DW_Fact_CL_Pricing_Calculations_Report[[#This Row],[FuelPricesDtl_Price]]</f>
        <v>4.2721999999999998</v>
      </c>
      <c r="H142">
        <f>DW_Fact_CL_Pricing_Calculations_Report[[#This Row],[NewTable1]]</f>
        <v>4.1322000000000001</v>
      </c>
      <c r="I142">
        <f>DW_Fact_CL_Pricing_Calculations_Report[[#This Row],[Tax]]</f>
        <v>0.54590000000000005</v>
      </c>
      <c r="J142">
        <f>DW_Fact_CL_Pricing_Calculations_Report[[#This Row],[NewTable1wTax]]</f>
        <v>4.6781000000000006</v>
      </c>
      <c r="K142">
        <f>DW_Fact_CL_Pricing_Calculations_Report[[#This Row],[Prop]]</f>
        <v>2.5000000000000001E-3</v>
      </c>
      <c r="L142" t="str">
        <f>DW_Fact_CL_Pricing_Calculations_Report[[#This Row],[Prod_Freight_Class]]</f>
        <v>G</v>
      </c>
      <c r="M142" s="36">
        <f>DW_Fact_CL_Pricing_Calculations_Report[[#This Row],[Table_Load_Date]]</f>
        <v>44881</v>
      </c>
      <c r="N142" t="str">
        <f>DW_Fact_CL_Pricing_Calculations_Report[[#This Row],[Company]]</f>
        <v>1</v>
      </c>
      <c r="O142" t="str">
        <f>DW_Fact_CL_Pricing_Calculations_Report[[#This Row],[InvTerminalWAC]]</f>
        <v>CP-HER-WAC</v>
      </c>
      <c r="P142" s="36">
        <f>DW_Fact_CL_Pricing_Calculations_Report[[#This Row],[Table_Load_Date]]</f>
        <v>44881</v>
      </c>
      <c r="Q142" t="str">
        <f>DW_Fact_CL_Pricing_Calculations_Report[[#This Row],[Prod_Freight_Class]]</f>
        <v>G</v>
      </c>
      <c r="R142">
        <f>DW_Fact_CL_Pricing_Calculations_Report[[#This Row],[ReplacementCost]]</f>
        <v>3.0259100000000001</v>
      </c>
      <c r="S142">
        <f>DW_Fact_CL_Pricing_Calculations_Report[[#This Row],[RegionWeightedAverageCost]]</f>
        <v>3.3115389999999998</v>
      </c>
      <c r="T142">
        <f>DW_Fact_CL_Pricing_Calculations_Report[[#This Row],[Prop]]</f>
        <v>2.5000000000000001E-3</v>
      </c>
      <c r="U142">
        <f>DW_Fact_CL_Pricing_Calculations_Report[[#This Row],[CardlockSiteCost]]</f>
        <v>3.1711</v>
      </c>
      <c r="V142">
        <f>DW_Fact_CL_Pricing_Calculations_Report[[#This Row],[NewCardlockSiteCost]]</f>
        <v>3.1711</v>
      </c>
      <c r="W142" t="str">
        <f>DW_Fact_CL_Pricing_Calculations_Report[[#This Row],[Prod_ID]]</f>
        <v>32</v>
      </c>
    </row>
    <row r="143" spans="1:23" x14ac:dyDescent="0.25">
      <c r="A143" t="str">
        <f>'Azure Calculations'!F143</f>
        <v>HER-CP-REG</v>
      </c>
      <c r="B143" t="str">
        <f>DW_Fact_CL_Pricing_Calculations_Report[[#This Row],[Prod_ID]]</f>
        <v>68</v>
      </c>
      <c r="C143" t="str">
        <f>DW_Fact_CL_Pricing_Calculations_Report[[#This Row],[Vend_ID]]</f>
        <v>CPREG</v>
      </c>
      <c r="D143">
        <f>DW_Fact_CL_Pricing_Calculations_Report[[#This Row],[CardlockSiteCost_WPROP]]</f>
        <v>4.4987000000000004</v>
      </c>
      <c r="E143">
        <f>DW_Fact_CL_Pricing_Calculations_Report[[#This Row],[NewCardlockSiteCost]]</f>
        <v>4.4987000000000004</v>
      </c>
      <c r="F143">
        <f>DW_Fact_CL_Pricing_Calculations_Report[[#This Row],[Change]]</f>
        <v>4.1021000000000001</v>
      </c>
      <c r="G143">
        <f>DW_Fact_CL_Pricing_Calculations_Report[[#This Row],[FuelPricesDtl_Price]]</f>
        <v>4.4520999999999997</v>
      </c>
      <c r="H143">
        <f>DW_Fact_CL_Pricing_Calculations_Report[[#This Row],[NewTable1]]</f>
        <v>4.1021000000000001</v>
      </c>
      <c r="I143">
        <f>DW_Fact_CL_Pricing_Calculations_Report[[#This Row],[Tax]]</f>
        <v>0.24690000000000001</v>
      </c>
      <c r="J143">
        <f>DW_Fact_CL_Pricing_Calculations_Report[[#This Row],[NewTable1wTax]]</f>
        <v>4.3490000000000002</v>
      </c>
      <c r="K143">
        <f>DW_Fact_CL_Pricing_Calculations_Report[[#This Row],[Prop]]</f>
        <v>2.5000000000000001E-3</v>
      </c>
      <c r="L143" t="str">
        <f>DW_Fact_CL_Pricing_Calculations_Report[[#This Row],[Prod_Freight_Class]]</f>
        <v>D</v>
      </c>
      <c r="M143" s="36">
        <f>DW_Fact_CL_Pricing_Calculations_Report[[#This Row],[Table_Load_Date]]</f>
        <v>44881</v>
      </c>
      <c r="N143" t="str">
        <f>DW_Fact_CL_Pricing_Calculations_Report[[#This Row],[Company]]</f>
        <v>1</v>
      </c>
      <c r="O143" t="str">
        <f>DW_Fact_CL_Pricing_Calculations_Report[[#This Row],[InvTerminalWAC]]</f>
        <v>CP-HER-WAC</v>
      </c>
      <c r="P143" s="36">
        <f>DW_Fact_CL_Pricing_Calculations_Report[[#This Row],[Table_Load_Date]]</f>
        <v>44881</v>
      </c>
      <c r="Q143" t="str">
        <f>DW_Fact_CL_Pricing_Calculations_Report[[#This Row],[Prod_Freight_Class]]</f>
        <v>D</v>
      </c>
      <c r="R143">
        <f>DW_Fact_CL_Pricing_Calculations_Report[[#This Row],[ReplacementCost]]</f>
        <v>4.3151999999999999</v>
      </c>
      <c r="S143">
        <f>DW_Fact_CL_Pricing_Calculations_Report[[#This Row],[RegionWeightedAverageCost]]</f>
        <v>4.6267401000000001</v>
      </c>
      <c r="T143">
        <f>DW_Fact_CL_Pricing_Calculations_Report[[#This Row],[Prop]]</f>
        <v>2.5000000000000001E-3</v>
      </c>
      <c r="U143">
        <f>DW_Fact_CL_Pricing_Calculations_Report[[#This Row],[CardlockSiteCost]]</f>
        <v>4.4987000000000004</v>
      </c>
      <c r="V143">
        <f>DW_Fact_CL_Pricing_Calculations_Report[[#This Row],[NewCardlockSiteCost]]</f>
        <v>4.4987000000000004</v>
      </c>
      <c r="W143" t="str">
        <f>DW_Fact_CL_Pricing_Calculations_Report[[#This Row],[Prod_ID]]</f>
        <v>68</v>
      </c>
    </row>
    <row r="144" spans="1:23" x14ac:dyDescent="0.25">
      <c r="A144" t="str">
        <f>'Azure Calculations'!F144</f>
        <v>HER-CP-REG</v>
      </c>
      <c r="B144" t="str">
        <f>DW_Fact_CL_Pricing_Calculations_Report[[#This Row],[Prod_ID]]</f>
        <v>69</v>
      </c>
      <c r="C144" t="str">
        <f>DW_Fact_CL_Pricing_Calculations_Report[[#This Row],[Vend_ID]]</f>
        <v>CPREG</v>
      </c>
      <c r="D144">
        <f>DW_Fact_CL_Pricing_Calculations_Report[[#This Row],[CardlockSiteCost_WPROP]]</f>
        <v>4.5014000000000003</v>
      </c>
      <c r="E144">
        <f>DW_Fact_CL_Pricing_Calculations_Report[[#This Row],[NewCardlockSiteCost]]</f>
        <v>4.5014000000000003</v>
      </c>
      <c r="F144">
        <f>DW_Fact_CL_Pricing_Calculations_Report[[#This Row],[Change]]</f>
        <v>4.4920999999999998</v>
      </c>
      <c r="G144">
        <f>DW_Fact_CL_Pricing_Calculations_Report[[#This Row],[FuelPricesDtl_Price]]</f>
        <v>4.4920999999999998</v>
      </c>
      <c r="H144">
        <f>DW_Fact_CL_Pricing_Calculations_Report[[#This Row],[NewTable1]]</f>
        <v>4.4921000000000006</v>
      </c>
      <c r="I144">
        <f>DW_Fact_CL_Pricing_Calculations_Report[[#This Row],[Tax]]</f>
        <v>0.24690000000000001</v>
      </c>
      <c r="J144">
        <f>DW_Fact_CL_Pricing_Calculations_Report[[#This Row],[NewTable1wTax]]</f>
        <v>4.7390000000000008</v>
      </c>
      <c r="K144">
        <f>DW_Fact_CL_Pricing_Calculations_Report[[#This Row],[Prop]]</f>
        <v>2.5000000000000001E-3</v>
      </c>
      <c r="L144" t="str">
        <f>DW_Fact_CL_Pricing_Calculations_Report[[#This Row],[Prod_Freight_Class]]</f>
        <v>D</v>
      </c>
      <c r="M144" s="36">
        <f>DW_Fact_CL_Pricing_Calculations_Report[[#This Row],[Table_Load_Date]]</f>
        <v>44881</v>
      </c>
      <c r="N144" t="str">
        <f>DW_Fact_CL_Pricing_Calculations_Report[[#This Row],[Company]]</f>
        <v>1</v>
      </c>
      <c r="O144" t="str">
        <f>DW_Fact_CL_Pricing_Calculations_Report[[#This Row],[InvTerminalWAC]]</f>
        <v>CP-HER-WAC</v>
      </c>
      <c r="P144" s="36">
        <f>DW_Fact_CL_Pricing_Calculations_Report[[#This Row],[Table_Load_Date]]</f>
        <v>44881</v>
      </c>
      <c r="Q144" t="str">
        <f>DW_Fact_CL_Pricing_Calculations_Report[[#This Row],[Prod_Freight_Class]]</f>
        <v>D</v>
      </c>
      <c r="R144">
        <f>DW_Fact_CL_Pricing_Calculations_Report[[#This Row],[ReplacementCost]]</f>
        <v>4.3178999999999998</v>
      </c>
      <c r="S144">
        <f>DW_Fact_CL_Pricing_Calculations_Report[[#This Row],[RegionWeightedAverageCost]]</f>
        <v>4.9043077999999998</v>
      </c>
      <c r="T144">
        <f>DW_Fact_CL_Pricing_Calculations_Report[[#This Row],[Prop]]</f>
        <v>2.5000000000000001E-3</v>
      </c>
      <c r="U144">
        <f>DW_Fact_CL_Pricing_Calculations_Report[[#This Row],[CardlockSiteCost]]</f>
        <v>4.5014000000000003</v>
      </c>
      <c r="V144">
        <f>DW_Fact_CL_Pricing_Calculations_Report[[#This Row],[NewCardlockSiteCost]]</f>
        <v>4.5014000000000003</v>
      </c>
      <c r="W144" t="str">
        <f>DW_Fact_CL_Pricing_Calculations_Report[[#This Row],[Prod_ID]]</f>
        <v>69</v>
      </c>
    </row>
    <row r="145" spans="1:23" x14ac:dyDescent="0.25">
      <c r="A145" t="str">
        <f>'Azure Calculations'!F145</f>
        <v>HER-CP-REG</v>
      </c>
      <c r="B145" t="str">
        <f>DW_Fact_CL_Pricing_Calculations_Report[[#This Row],[Prod_ID]]</f>
        <v>9</v>
      </c>
      <c r="C145" t="str">
        <f>DW_Fact_CL_Pricing_Calculations_Report[[#This Row],[Vend_ID]]</f>
        <v>CPREG</v>
      </c>
      <c r="D145">
        <f>DW_Fact_CL_Pricing_Calculations_Report[[#This Row],[CardlockSiteCost_WPROP]]</f>
        <v>3.7799</v>
      </c>
      <c r="E145">
        <f>DW_Fact_CL_Pricing_Calculations_Report[[#This Row],[NewCardlockSiteCost]]</f>
        <v>3.7799</v>
      </c>
      <c r="F145">
        <f>DW_Fact_CL_Pricing_Calculations_Report[[#This Row],[Change]]</f>
        <v>5.4421999999999997</v>
      </c>
      <c r="G145">
        <f>DW_Fact_CL_Pricing_Calculations_Report[[#This Row],[FuelPricesDtl_Price]]</f>
        <v>5.4421999999999997</v>
      </c>
      <c r="H145">
        <f>DW_Fact_CL_Pricing_Calculations_Report[[#This Row],[NewTable1]]</f>
        <v>5.4422000000000006</v>
      </c>
      <c r="I145">
        <f>DW_Fact_CL_Pricing_Calculations_Report[[#This Row],[Tax]]</f>
        <v>0.54590000000000005</v>
      </c>
      <c r="J145">
        <f>DW_Fact_CL_Pricing_Calculations_Report[[#This Row],[NewTable1wTax]]</f>
        <v>5.9881000000000011</v>
      </c>
      <c r="K145">
        <f>DW_Fact_CL_Pricing_Calculations_Report[[#This Row],[Prop]]</f>
        <v>2.5000000000000001E-3</v>
      </c>
      <c r="L145" t="str">
        <f>DW_Fact_CL_Pricing_Calculations_Report[[#This Row],[Prod_Freight_Class]]</f>
        <v>G</v>
      </c>
      <c r="M145" s="36">
        <f>DW_Fact_CL_Pricing_Calculations_Report[[#This Row],[Table_Load_Date]]</f>
        <v>44881</v>
      </c>
      <c r="N145" t="str">
        <f>DW_Fact_CL_Pricing_Calculations_Report[[#This Row],[Company]]</f>
        <v>1</v>
      </c>
      <c r="O145" t="str">
        <f>DW_Fact_CL_Pricing_Calculations_Report[[#This Row],[InvTerminalWAC]]</f>
        <v>CP-HER-WAC</v>
      </c>
      <c r="P145" s="36">
        <f>DW_Fact_CL_Pricing_Calculations_Report[[#This Row],[Table_Load_Date]]</f>
        <v>44881</v>
      </c>
      <c r="Q145" t="str">
        <f>DW_Fact_CL_Pricing_Calculations_Report[[#This Row],[Prod_Freight_Class]]</f>
        <v>G</v>
      </c>
      <c r="R145">
        <f>DW_Fact_CL_Pricing_Calculations_Report[[#This Row],[ReplacementCost]]</f>
        <v>3.6347100000000001</v>
      </c>
      <c r="S145">
        <f>DW_Fact_CL_Pricing_Calculations_Report[[#This Row],[RegionWeightedAverageCost]]</f>
        <v>4.0360943000000002</v>
      </c>
      <c r="T145">
        <f>DW_Fact_CL_Pricing_Calculations_Report[[#This Row],[Prop]]</f>
        <v>2.5000000000000001E-3</v>
      </c>
      <c r="U145">
        <f>DW_Fact_CL_Pricing_Calculations_Report[[#This Row],[CardlockSiteCost]]</f>
        <v>3.7799</v>
      </c>
      <c r="V145">
        <f>DW_Fact_CL_Pricing_Calculations_Report[[#This Row],[NewCardlockSiteCost]]</f>
        <v>3.7799</v>
      </c>
      <c r="W145" t="str">
        <f>DW_Fact_CL_Pricing_Calculations_Report[[#This Row],[Prod_ID]]</f>
        <v>9</v>
      </c>
    </row>
    <row r="146" spans="1:23" x14ac:dyDescent="0.25">
      <c r="A146" t="str">
        <f>'Azure Calculations'!F146</f>
        <v>HER-CP-REG</v>
      </c>
      <c r="B146" t="str">
        <f>DW_Fact_CL_Pricing_Calculations_Report[[#This Row],[Prod_ID]]</f>
        <v>20</v>
      </c>
      <c r="C146" t="str">
        <f>DW_Fact_CL_Pricing_Calculations_Report[[#This Row],[Vend_ID]]</f>
        <v>CPREG</v>
      </c>
      <c r="D146">
        <f>DW_Fact_CL_Pricing_Calculations_Report[[#This Row],[CardlockSiteCost_WPROP]]</f>
        <v>2.7090000000000001</v>
      </c>
      <c r="E146">
        <f>DW_Fact_CL_Pricing_Calculations_Report[[#This Row],[NewCardlockSiteCost]]</f>
        <v>3.649</v>
      </c>
      <c r="F146">
        <f>DW_Fact_CL_Pricing_Calculations_Report[[#This Row],[Change]]</f>
        <v>4.149</v>
      </c>
      <c r="G146">
        <f>DW_Fact_CL_Pricing_Calculations_Report[[#This Row],[FuelPricesDtl_Price]]</f>
        <v>4.149</v>
      </c>
      <c r="H146">
        <f>DW_Fact_CL_Pricing_Calculations_Report[[#This Row],[NewTable1]]</f>
        <v>4.149</v>
      </c>
      <c r="I146">
        <f>DW_Fact_CL_Pricing_Calculations_Report[[#This Row],[Tax]]</f>
        <v>0</v>
      </c>
      <c r="J146">
        <f>DW_Fact_CL_Pricing_Calculations_Report[[#This Row],[NewTable1wTax]]</f>
        <v>4.149</v>
      </c>
      <c r="K146">
        <f>DW_Fact_CL_Pricing_Calculations_Report[[#This Row],[Prop]]</f>
        <v>0</v>
      </c>
      <c r="L146" t="str">
        <f>DW_Fact_CL_Pricing_Calculations_Report[[#This Row],[Prod_Freight_Class]]</f>
        <v>F</v>
      </c>
      <c r="M146" s="36">
        <f>DW_Fact_CL_Pricing_Calculations_Report[[#This Row],[Table_Load_Date]]</f>
        <v>44881</v>
      </c>
      <c r="N146" t="str">
        <f>DW_Fact_CL_Pricing_Calculations_Report[[#This Row],[Company]]</f>
        <v>1</v>
      </c>
      <c r="O146" t="str">
        <f>DW_Fact_CL_Pricing_Calculations_Report[[#This Row],[InvTerminalWAC]]</f>
        <v>CP-HER-WAC</v>
      </c>
      <c r="P146" s="36">
        <f>DW_Fact_CL_Pricing_Calculations_Report[[#This Row],[Table_Load_Date]]</f>
        <v>44881</v>
      </c>
      <c r="Q146" t="str">
        <f>DW_Fact_CL_Pricing_Calculations_Report[[#This Row],[Prod_Freight_Class]]</f>
        <v>F</v>
      </c>
      <c r="R146">
        <f>DW_Fact_CL_Pricing_Calculations_Report[[#This Row],[ReplacementCost]]</f>
        <v>0</v>
      </c>
      <c r="S146">
        <f>DW_Fact_CL_Pricing_Calculations_Report[[#This Row],[RegionWeightedAverageCost]]</f>
        <v>2.4441864999999998</v>
      </c>
      <c r="T146">
        <f>DW_Fact_CL_Pricing_Calculations_Report[[#This Row],[Prop]]</f>
        <v>0</v>
      </c>
      <c r="U146">
        <f>DW_Fact_CL_Pricing_Calculations_Report[[#This Row],[CardlockSiteCost]]</f>
        <v>2.7090000000000001</v>
      </c>
      <c r="V146">
        <f>DW_Fact_CL_Pricing_Calculations_Report[[#This Row],[NewCardlockSiteCost]]</f>
        <v>3.649</v>
      </c>
      <c r="W146" t="str">
        <f>DW_Fact_CL_Pricing_Calculations_Report[[#This Row],[Prod_ID]]</f>
        <v>20</v>
      </c>
    </row>
    <row r="147" spans="1:23" x14ac:dyDescent="0.25">
      <c r="A147" t="str">
        <f>'Azure Calculations'!F147</f>
        <v>HER-CP-REG</v>
      </c>
      <c r="B147" t="str">
        <f>DW_Fact_CL_Pricing_Calculations_Report[[#This Row],[Prod_ID]]</f>
        <v>32</v>
      </c>
      <c r="C147" t="str">
        <f>DW_Fact_CL_Pricing_Calculations_Report[[#This Row],[Vend_ID]]</f>
        <v>CPREG</v>
      </c>
      <c r="D147">
        <f>DW_Fact_CL_Pricing_Calculations_Report[[#This Row],[CardlockSiteCost_WPROP]]</f>
        <v>3.1711</v>
      </c>
      <c r="E147">
        <f>DW_Fact_CL_Pricing_Calculations_Report[[#This Row],[NewCardlockSiteCost]]</f>
        <v>3.1711</v>
      </c>
      <c r="F147">
        <f>DW_Fact_CL_Pricing_Calculations_Report[[#This Row],[Change]]</f>
        <v>4.1322000000000001</v>
      </c>
      <c r="G147">
        <f>DW_Fact_CL_Pricing_Calculations_Report[[#This Row],[FuelPricesDtl_Price]]</f>
        <v>4.2721999999999998</v>
      </c>
      <c r="H147">
        <f>DW_Fact_CL_Pricing_Calculations_Report[[#This Row],[NewTable1]]</f>
        <v>4.1322000000000001</v>
      </c>
      <c r="I147">
        <f>DW_Fact_CL_Pricing_Calculations_Report[[#This Row],[Tax]]</f>
        <v>0.54590000000000005</v>
      </c>
      <c r="J147">
        <f>DW_Fact_CL_Pricing_Calculations_Report[[#This Row],[NewTable1wTax]]</f>
        <v>4.6781000000000006</v>
      </c>
      <c r="K147">
        <f>DW_Fact_CL_Pricing_Calculations_Report[[#This Row],[Prop]]</f>
        <v>2.5000000000000001E-3</v>
      </c>
      <c r="L147" t="str">
        <f>DW_Fact_CL_Pricing_Calculations_Report[[#This Row],[Prod_Freight_Class]]</f>
        <v>G</v>
      </c>
      <c r="M147" s="36">
        <f>DW_Fact_CL_Pricing_Calculations_Report[[#This Row],[Table_Load_Date]]</f>
        <v>44881</v>
      </c>
      <c r="N147" t="str">
        <f>DW_Fact_CL_Pricing_Calculations_Report[[#This Row],[Company]]</f>
        <v>1</v>
      </c>
      <c r="O147" t="str">
        <f>DW_Fact_CL_Pricing_Calculations_Report[[#This Row],[InvTerminalWAC]]</f>
        <v>CP-HER-WAC</v>
      </c>
      <c r="P147" s="36">
        <f>DW_Fact_CL_Pricing_Calculations_Report[[#This Row],[Table_Load_Date]]</f>
        <v>44881</v>
      </c>
      <c r="Q147" t="str">
        <f>DW_Fact_CL_Pricing_Calculations_Report[[#This Row],[Prod_Freight_Class]]</f>
        <v>G</v>
      </c>
      <c r="R147">
        <f>DW_Fact_CL_Pricing_Calculations_Report[[#This Row],[ReplacementCost]]</f>
        <v>3.0259100000000001</v>
      </c>
      <c r="S147">
        <f>DW_Fact_CL_Pricing_Calculations_Report[[#This Row],[RegionWeightedAverageCost]]</f>
        <v>3.3115389999999998</v>
      </c>
      <c r="T147">
        <f>DW_Fact_CL_Pricing_Calculations_Report[[#This Row],[Prop]]</f>
        <v>2.5000000000000001E-3</v>
      </c>
      <c r="U147">
        <f>DW_Fact_CL_Pricing_Calculations_Report[[#This Row],[CardlockSiteCost]]</f>
        <v>3.1711</v>
      </c>
      <c r="V147">
        <f>DW_Fact_CL_Pricing_Calculations_Report[[#This Row],[NewCardlockSiteCost]]</f>
        <v>3.1711</v>
      </c>
      <c r="W147" t="str">
        <f>DW_Fact_CL_Pricing_Calculations_Report[[#This Row],[Prod_ID]]</f>
        <v>32</v>
      </c>
    </row>
    <row r="148" spans="1:23" x14ac:dyDescent="0.25">
      <c r="A148" t="str">
        <f>'Azure Calculations'!F148</f>
        <v>HER-CP-REG</v>
      </c>
      <c r="B148" t="str">
        <f>DW_Fact_CL_Pricing_Calculations_Report[[#This Row],[Prod_ID]]</f>
        <v>68</v>
      </c>
      <c r="C148" t="str">
        <f>DW_Fact_CL_Pricing_Calculations_Report[[#This Row],[Vend_ID]]</f>
        <v>CPREG</v>
      </c>
      <c r="D148">
        <f>DW_Fact_CL_Pricing_Calculations_Report[[#This Row],[CardlockSiteCost_WPROP]]</f>
        <v>4.4987000000000004</v>
      </c>
      <c r="E148">
        <f>DW_Fact_CL_Pricing_Calculations_Report[[#This Row],[NewCardlockSiteCost]]</f>
        <v>4.4987000000000004</v>
      </c>
      <c r="F148">
        <f>DW_Fact_CL_Pricing_Calculations_Report[[#This Row],[Change]]</f>
        <v>4.1021000000000001</v>
      </c>
      <c r="G148">
        <f>DW_Fact_CL_Pricing_Calculations_Report[[#This Row],[FuelPricesDtl_Price]]</f>
        <v>4.4520999999999997</v>
      </c>
      <c r="H148">
        <f>DW_Fact_CL_Pricing_Calculations_Report[[#This Row],[NewTable1]]</f>
        <v>4.1021000000000001</v>
      </c>
      <c r="I148">
        <f>DW_Fact_CL_Pricing_Calculations_Report[[#This Row],[Tax]]</f>
        <v>0.24690000000000001</v>
      </c>
      <c r="J148">
        <f>DW_Fact_CL_Pricing_Calculations_Report[[#This Row],[NewTable1wTax]]</f>
        <v>4.3490000000000002</v>
      </c>
      <c r="K148">
        <f>DW_Fact_CL_Pricing_Calculations_Report[[#This Row],[Prop]]</f>
        <v>2.5000000000000001E-3</v>
      </c>
      <c r="L148" t="str">
        <f>DW_Fact_CL_Pricing_Calculations_Report[[#This Row],[Prod_Freight_Class]]</f>
        <v>D</v>
      </c>
      <c r="M148" s="36">
        <f>DW_Fact_CL_Pricing_Calculations_Report[[#This Row],[Table_Load_Date]]</f>
        <v>44881</v>
      </c>
      <c r="N148" t="str">
        <f>DW_Fact_CL_Pricing_Calculations_Report[[#This Row],[Company]]</f>
        <v>1</v>
      </c>
      <c r="O148" t="str">
        <f>DW_Fact_CL_Pricing_Calculations_Report[[#This Row],[InvTerminalWAC]]</f>
        <v>CP-HER-WAC</v>
      </c>
      <c r="P148" s="36">
        <f>DW_Fact_CL_Pricing_Calculations_Report[[#This Row],[Table_Load_Date]]</f>
        <v>44881</v>
      </c>
      <c r="Q148" t="str">
        <f>DW_Fact_CL_Pricing_Calculations_Report[[#This Row],[Prod_Freight_Class]]</f>
        <v>D</v>
      </c>
      <c r="R148">
        <f>DW_Fact_CL_Pricing_Calculations_Report[[#This Row],[ReplacementCost]]</f>
        <v>4.3151999999999999</v>
      </c>
      <c r="S148">
        <f>DW_Fact_CL_Pricing_Calculations_Report[[#This Row],[RegionWeightedAverageCost]]</f>
        <v>4.6267401000000001</v>
      </c>
      <c r="T148">
        <f>DW_Fact_CL_Pricing_Calculations_Report[[#This Row],[Prop]]</f>
        <v>2.5000000000000001E-3</v>
      </c>
      <c r="U148">
        <f>DW_Fact_CL_Pricing_Calculations_Report[[#This Row],[CardlockSiteCost]]</f>
        <v>4.4987000000000004</v>
      </c>
      <c r="V148">
        <f>DW_Fact_CL_Pricing_Calculations_Report[[#This Row],[NewCardlockSiteCost]]</f>
        <v>4.4987000000000004</v>
      </c>
      <c r="W148" t="str">
        <f>DW_Fact_CL_Pricing_Calculations_Report[[#This Row],[Prod_ID]]</f>
        <v>68</v>
      </c>
    </row>
    <row r="149" spans="1:23" x14ac:dyDescent="0.25">
      <c r="A149" t="str">
        <f>'Azure Calculations'!F149</f>
        <v>HER-CP-REG</v>
      </c>
      <c r="B149" t="str">
        <f>DW_Fact_CL_Pricing_Calculations_Report[[#This Row],[Prod_ID]]</f>
        <v>9</v>
      </c>
      <c r="C149" t="str">
        <f>DW_Fact_CL_Pricing_Calculations_Report[[#This Row],[Vend_ID]]</f>
        <v>CPREG</v>
      </c>
      <c r="D149">
        <f>DW_Fact_CL_Pricing_Calculations_Report[[#This Row],[CardlockSiteCost_WPROP]]</f>
        <v>3.7799</v>
      </c>
      <c r="E149">
        <f>DW_Fact_CL_Pricing_Calculations_Report[[#This Row],[NewCardlockSiteCost]]</f>
        <v>3.7799</v>
      </c>
      <c r="F149">
        <f>DW_Fact_CL_Pricing_Calculations_Report[[#This Row],[Change]]</f>
        <v>5.4421999999999997</v>
      </c>
      <c r="G149">
        <f>DW_Fact_CL_Pricing_Calculations_Report[[#This Row],[FuelPricesDtl_Price]]</f>
        <v>5.4421999999999997</v>
      </c>
      <c r="H149">
        <f>DW_Fact_CL_Pricing_Calculations_Report[[#This Row],[NewTable1]]</f>
        <v>5.4422000000000006</v>
      </c>
      <c r="I149">
        <f>DW_Fact_CL_Pricing_Calculations_Report[[#This Row],[Tax]]</f>
        <v>0.54590000000000005</v>
      </c>
      <c r="J149">
        <f>DW_Fact_CL_Pricing_Calculations_Report[[#This Row],[NewTable1wTax]]</f>
        <v>5.9881000000000011</v>
      </c>
      <c r="K149">
        <f>DW_Fact_CL_Pricing_Calculations_Report[[#This Row],[Prop]]</f>
        <v>2.5000000000000001E-3</v>
      </c>
      <c r="L149" t="str">
        <f>DW_Fact_CL_Pricing_Calculations_Report[[#This Row],[Prod_Freight_Class]]</f>
        <v>G</v>
      </c>
      <c r="M149" s="36">
        <f>DW_Fact_CL_Pricing_Calculations_Report[[#This Row],[Table_Load_Date]]</f>
        <v>44881</v>
      </c>
      <c r="N149" t="str">
        <f>DW_Fact_CL_Pricing_Calculations_Report[[#This Row],[Company]]</f>
        <v>1</v>
      </c>
      <c r="O149" t="str">
        <f>DW_Fact_CL_Pricing_Calculations_Report[[#This Row],[InvTerminalWAC]]</f>
        <v>CP-HER-WAC</v>
      </c>
      <c r="P149" s="36">
        <f>DW_Fact_CL_Pricing_Calculations_Report[[#This Row],[Table_Load_Date]]</f>
        <v>44881</v>
      </c>
      <c r="Q149" t="str">
        <f>DW_Fact_CL_Pricing_Calculations_Report[[#This Row],[Prod_Freight_Class]]</f>
        <v>G</v>
      </c>
      <c r="R149">
        <f>DW_Fact_CL_Pricing_Calculations_Report[[#This Row],[ReplacementCost]]</f>
        <v>3.6347100000000001</v>
      </c>
      <c r="S149">
        <f>DW_Fact_CL_Pricing_Calculations_Report[[#This Row],[RegionWeightedAverageCost]]</f>
        <v>4.0360943000000002</v>
      </c>
      <c r="T149">
        <f>DW_Fact_CL_Pricing_Calculations_Report[[#This Row],[Prop]]</f>
        <v>2.5000000000000001E-3</v>
      </c>
      <c r="U149">
        <f>DW_Fact_CL_Pricing_Calculations_Report[[#This Row],[CardlockSiteCost]]</f>
        <v>3.7799</v>
      </c>
      <c r="V149">
        <f>DW_Fact_CL_Pricing_Calculations_Report[[#This Row],[NewCardlockSiteCost]]</f>
        <v>3.7799</v>
      </c>
      <c r="W149" t="str">
        <f>DW_Fact_CL_Pricing_Calculations_Report[[#This Row],[Prod_ID]]</f>
        <v>9</v>
      </c>
    </row>
    <row r="150" spans="1:23" x14ac:dyDescent="0.25">
      <c r="A150" t="str">
        <f>'Azure Calculations'!F150</f>
        <v>PAT-CP-REG</v>
      </c>
      <c r="B150" t="str">
        <f>DW_Fact_CL_Pricing_Calculations_Report[[#This Row],[Prod_ID]]</f>
        <v>32</v>
      </c>
      <c r="C150" t="str">
        <f>DW_Fact_CL_Pricing_Calculations_Report[[#This Row],[Vend_ID]]</f>
        <v>CPREG</v>
      </c>
      <c r="D150">
        <f>DW_Fact_CL_Pricing_Calculations_Report[[#This Row],[CardlockSiteCost_WPROP]]</f>
        <v>3.1854</v>
      </c>
      <c r="E150">
        <f>DW_Fact_CL_Pricing_Calculations_Report[[#This Row],[NewCardlockSiteCost]]</f>
        <v>3.1854</v>
      </c>
      <c r="F150">
        <f>DW_Fact_CL_Pricing_Calculations_Report[[#This Row],[Change]]</f>
        <v>4.1821999999999999</v>
      </c>
      <c r="G150">
        <f>DW_Fact_CL_Pricing_Calculations_Report[[#This Row],[FuelPricesDtl_Price]]</f>
        <v>4.1821999999999999</v>
      </c>
      <c r="H150">
        <f>DW_Fact_CL_Pricing_Calculations_Report[[#This Row],[NewTable1]]</f>
        <v>4.1821999999999999</v>
      </c>
      <c r="I150">
        <f>DW_Fact_CL_Pricing_Calculations_Report[[#This Row],[Tax]]</f>
        <v>0.54590000000000005</v>
      </c>
      <c r="J150">
        <f>DW_Fact_CL_Pricing_Calculations_Report[[#This Row],[NewTable1wTax]]</f>
        <v>4.7280999999999995</v>
      </c>
      <c r="K150">
        <f>DW_Fact_CL_Pricing_Calculations_Report[[#This Row],[Prop]]</f>
        <v>2.5000000000000001E-3</v>
      </c>
      <c r="L150" t="str">
        <f>DW_Fact_CL_Pricing_Calculations_Report[[#This Row],[Prod_Freight_Class]]</f>
        <v>G</v>
      </c>
      <c r="M150" s="36">
        <f>DW_Fact_CL_Pricing_Calculations_Report[[#This Row],[Table_Load_Date]]</f>
        <v>44881</v>
      </c>
      <c r="N150" t="str">
        <f>DW_Fact_CL_Pricing_Calculations_Report[[#This Row],[Company]]</f>
        <v>1</v>
      </c>
      <c r="O150" t="str">
        <f>DW_Fact_CL_Pricing_Calculations_Report[[#This Row],[InvTerminalWAC]]</f>
        <v>CP-PAT-WAC</v>
      </c>
      <c r="P150" s="36">
        <f>DW_Fact_CL_Pricing_Calculations_Report[[#This Row],[Table_Load_Date]]</f>
        <v>44881</v>
      </c>
      <c r="Q150" t="str">
        <f>DW_Fact_CL_Pricing_Calculations_Report[[#This Row],[Prod_Freight_Class]]</f>
        <v>G</v>
      </c>
      <c r="R150">
        <f>DW_Fact_CL_Pricing_Calculations_Report[[#This Row],[ReplacementCost]]</f>
        <v>3.0259100000000001</v>
      </c>
      <c r="S150">
        <f>DW_Fact_CL_Pricing_Calculations_Report[[#This Row],[RegionWeightedAverageCost]]</f>
        <v>3.3488867</v>
      </c>
      <c r="T150">
        <f>DW_Fact_CL_Pricing_Calculations_Report[[#This Row],[Prop]]</f>
        <v>2.5000000000000001E-3</v>
      </c>
      <c r="U150">
        <f>DW_Fact_CL_Pricing_Calculations_Report[[#This Row],[CardlockSiteCost]]</f>
        <v>3.1854</v>
      </c>
      <c r="V150">
        <f>DW_Fact_CL_Pricing_Calculations_Report[[#This Row],[NewCardlockSiteCost]]</f>
        <v>3.1854</v>
      </c>
      <c r="W150" t="str">
        <f>DW_Fact_CL_Pricing_Calculations_Report[[#This Row],[Prod_ID]]</f>
        <v>32</v>
      </c>
    </row>
    <row r="151" spans="1:23" x14ac:dyDescent="0.25">
      <c r="A151" t="str">
        <f>'Azure Calculations'!F151</f>
        <v>PAT-CP-REG</v>
      </c>
      <c r="B151" t="str">
        <f>DW_Fact_CL_Pricing_Calculations_Report[[#This Row],[Prod_ID]]</f>
        <v>51</v>
      </c>
      <c r="C151" t="str">
        <f>DW_Fact_CL_Pricing_Calculations_Report[[#This Row],[Vend_ID]]</f>
        <v>CPREG</v>
      </c>
      <c r="D151">
        <f>DW_Fact_CL_Pricing_Calculations_Report[[#This Row],[CardlockSiteCost_WPROP]]</f>
        <v>4.5038</v>
      </c>
      <c r="E151">
        <f>DW_Fact_CL_Pricing_Calculations_Report[[#This Row],[NewCardlockSiteCost]]</f>
        <v>4.5038</v>
      </c>
      <c r="F151">
        <f>DW_Fact_CL_Pricing_Calculations_Report[[#This Row],[Change]]</f>
        <v>4.4520999999999997</v>
      </c>
      <c r="G151">
        <f>DW_Fact_CL_Pricing_Calculations_Report[[#This Row],[FuelPricesDtl_Price]]</f>
        <v>4.4520999999999997</v>
      </c>
      <c r="H151">
        <f>DW_Fact_CL_Pricing_Calculations_Report[[#This Row],[NewTable1]]</f>
        <v>4.4521000000000006</v>
      </c>
      <c r="I151">
        <f>DW_Fact_CL_Pricing_Calculations_Report[[#This Row],[Tax]]</f>
        <v>0.24690000000000001</v>
      </c>
      <c r="J151">
        <f>DW_Fact_CL_Pricing_Calculations_Report[[#This Row],[NewTable1wTax]]</f>
        <v>4.6990000000000007</v>
      </c>
      <c r="K151">
        <f>DW_Fact_CL_Pricing_Calculations_Report[[#This Row],[Prop]]</f>
        <v>2.5000000000000001E-3</v>
      </c>
      <c r="L151" t="str">
        <f>DW_Fact_CL_Pricing_Calculations_Report[[#This Row],[Prod_Freight_Class]]</f>
        <v>D</v>
      </c>
      <c r="M151" s="36">
        <f>DW_Fact_CL_Pricing_Calculations_Report[[#This Row],[Table_Load_Date]]</f>
        <v>44881</v>
      </c>
      <c r="N151" t="str">
        <f>DW_Fact_CL_Pricing_Calculations_Report[[#This Row],[Company]]</f>
        <v>1</v>
      </c>
      <c r="O151" t="str">
        <f>DW_Fact_CL_Pricing_Calculations_Report[[#This Row],[InvTerminalWAC]]</f>
        <v>CP-PAT-WAC</v>
      </c>
      <c r="P151" s="36">
        <f>DW_Fact_CL_Pricing_Calculations_Report[[#This Row],[Table_Load_Date]]</f>
        <v>44881</v>
      </c>
      <c r="Q151" t="str">
        <f>DW_Fact_CL_Pricing_Calculations_Report[[#This Row],[Prod_Freight_Class]]</f>
        <v>D</v>
      </c>
      <c r="R151">
        <f>DW_Fact_CL_Pricing_Calculations_Report[[#This Row],[ReplacementCost]]</f>
        <v>4.3038999999999996</v>
      </c>
      <c r="S151">
        <f>DW_Fact_CL_Pricing_Calculations_Report[[#This Row],[RegionWeightedAverageCost]]</f>
        <v>4.6114793000000001</v>
      </c>
      <c r="T151">
        <f>DW_Fact_CL_Pricing_Calculations_Report[[#This Row],[Prop]]</f>
        <v>2.5000000000000001E-3</v>
      </c>
      <c r="U151">
        <f>DW_Fact_CL_Pricing_Calculations_Report[[#This Row],[CardlockSiteCost]]</f>
        <v>4.5038</v>
      </c>
      <c r="V151">
        <f>DW_Fact_CL_Pricing_Calculations_Report[[#This Row],[NewCardlockSiteCost]]</f>
        <v>4.5038</v>
      </c>
      <c r="W151" t="str">
        <f>DW_Fact_CL_Pricing_Calculations_Report[[#This Row],[Prod_ID]]</f>
        <v>51</v>
      </c>
    </row>
    <row r="152" spans="1:23" x14ac:dyDescent="0.25">
      <c r="A152" t="str">
        <f>'Azure Calculations'!F152</f>
        <v>PAT-CP-REG</v>
      </c>
      <c r="B152" t="str">
        <f>DW_Fact_CL_Pricing_Calculations_Report[[#This Row],[Prod_ID]]</f>
        <v>9</v>
      </c>
      <c r="C152" t="str">
        <f>DW_Fact_CL_Pricing_Calculations_Report[[#This Row],[Vend_ID]]</f>
        <v>CPREG</v>
      </c>
      <c r="D152">
        <f>DW_Fact_CL_Pricing_Calculations_Report[[#This Row],[CardlockSiteCost_WPROP]]</f>
        <v>3.7942</v>
      </c>
      <c r="E152">
        <f>DW_Fact_CL_Pricing_Calculations_Report[[#This Row],[NewCardlockSiteCost]]</f>
        <v>3.7942</v>
      </c>
      <c r="F152">
        <f>DW_Fact_CL_Pricing_Calculations_Report[[#This Row],[Change]]</f>
        <v>5.3521999999999998</v>
      </c>
      <c r="G152">
        <f>DW_Fact_CL_Pricing_Calculations_Report[[#This Row],[FuelPricesDtl_Price]]</f>
        <v>5.3521999999999998</v>
      </c>
      <c r="H152">
        <f>DW_Fact_CL_Pricing_Calculations_Report[[#This Row],[NewTable1]]</f>
        <v>5.3521999999999998</v>
      </c>
      <c r="I152">
        <f>DW_Fact_CL_Pricing_Calculations_Report[[#This Row],[Tax]]</f>
        <v>0.54590000000000005</v>
      </c>
      <c r="J152">
        <f>DW_Fact_CL_Pricing_Calculations_Report[[#This Row],[NewTable1wTax]]</f>
        <v>5.8980999999999995</v>
      </c>
      <c r="K152">
        <f>DW_Fact_CL_Pricing_Calculations_Report[[#This Row],[Prop]]</f>
        <v>2.5000000000000001E-3</v>
      </c>
      <c r="L152" t="str">
        <f>DW_Fact_CL_Pricing_Calculations_Report[[#This Row],[Prod_Freight_Class]]</f>
        <v>G</v>
      </c>
      <c r="M152" s="36">
        <f>DW_Fact_CL_Pricing_Calculations_Report[[#This Row],[Table_Load_Date]]</f>
        <v>44881</v>
      </c>
      <c r="N152" t="str">
        <f>DW_Fact_CL_Pricing_Calculations_Report[[#This Row],[Company]]</f>
        <v>1</v>
      </c>
      <c r="O152" t="str">
        <f>DW_Fact_CL_Pricing_Calculations_Report[[#This Row],[InvTerminalWAC]]</f>
        <v>CP-PAT-WAC</v>
      </c>
      <c r="P152" s="36">
        <f>DW_Fact_CL_Pricing_Calculations_Report[[#This Row],[Table_Load_Date]]</f>
        <v>44881</v>
      </c>
      <c r="Q152" t="str">
        <f>DW_Fact_CL_Pricing_Calculations_Report[[#This Row],[Prod_Freight_Class]]</f>
        <v>G</v>
      </c>
      <c r="R152">
        <f>DW_Fact_CL_Pricing_Calculations_Report[[#This Row],[ReplacementCost]]</f>
        <v>3.6347100000000001</v>
      </c>
      <c r="S152">
        <f>DW_Fact_CL_Pricing_Calculations_Report[[#This Row],[RegionWeightedAverageCost]]</f>
        <v>4.1432593000000004</v>
      </c>
      <c r="T152">
        <f>DW_Fact_CL_Pricing_Calculations_Report[[#This Row],[Prop]]</f>
        <v>2.5000000000000001E-3</v>
      </c>
      <c r="U152">
        <f>DW_Fact_CL_Pricing_Calculations_Report[[#This Row],[CardlockSiteCost]]</f>
        <v>3.7942</v>
      </c>
      <c r="V152">
        <f>DW_Fact_CL_Pricing_Calculations_Report[[#This Row],[NewCardlockSiteCost]]</f>
        <v>3.7942</v>
      </c>
      <c r="W152" t="str">
        <f>DW_Fact_CL_Pricing_Calculations_Report[[#This Row],[Prod_ID]]</f>
        <v>9</v>
      </c>
    </row>
    <row r="153" spans="1:23" x14ac:dyDescent="0.25">
      <c r="A153" t="str">
        <f>'Azure Calculations'!F153</f>
        <v>PAT-CP-REG</v>
      </c>
      <c r="B153" t="str">
        <f>DW_Fact_CL_Pricing_Calculations_Report[[#This Row],[Prod_ID]]</f>
        <v>32</v>
      </c>
      <c r="C153" t="str">
        <f>DW_Fact_CL_Pricing_Calculations_Report[[#This Row],[Vend_ID]]</f>
        <v>CPREG</v>
      </c>
      <c r="D153">
        <f>DW_Fact_CL_Pricing_Calculations_Report[[#This Row],[CardlockSiteCost_WPROP]]</f>
        <v>3.1854</v>
      </c>
      <c r="E153">
        <f>DW_Fact_CL_Pricing_Calculations_Report[[#This Row],[NewCardlockSiteCost]]</f>
        <v>3.1854</v>
      </c>
      <c r="F153">
        <f>DW_Fact_CL_Pricing_Calculations_Report[[#This Row],[Change]]</f>
        <v>4.1821999999999999</v>
      </c>
      <c r="G153">
        <f>DW_Fact_CL_Pricing_Calculations_Report[[#This Row],[FuelPricesDtl_Price]]</f>
        <v>4.1821999999999999</v>
      </c>
      <c r="H153">
        <f>DW_Fact_CL_Pricing_Calculations_Report[[#This Row],[NewTable1]]</f>
        <v>4.1821999999999999</v>
      </c>
      <c r="I153">
        <f>DW_Fact_CL_Pricing_Calculations_Report[[#This Row],[Tax]]</f>
        <v>0.54590000000000005</v>
      </c>
      <c r="J153">
        <f>DW_Fact_CL_Pricing_Calculations_Report[[#This Row],[NewTable1wTax]]</f>
        <v>4.7280999999999995</v>
      </c>
      <c r="K153">
        <f>DW_Fact_CL_Pricing_Calculations_Report[[#This Row],[Prop]]</f>
        <v>2.5000000000000001E-3</v>
      </c>
      <c r="L153" t="str">
        <f>DW_Fact_CL_Pricing_Calculations_Report[[#This Row],[Prod_Freight_Class]]</f>
        <v>G</v>
      </c>
      <c r="M153" s="36">
        <f>DW_Fact_CL_Pricing_Calculations_Report[[#This Row],[Table_Load_Date]]</f>
        <v>44881</v>
      </c>
      <c r="N153" t="str">
        <f>DW_Fact_CL_Pricing_Calculations_Report[[#This Row],[Company]]</f>
        <v>1</v>
      </c>
      <c r="O153" t="str">
        <f>DW_Fact_CL_Pricing_Calculations_Report[[#This Row],[InvTerminalWAC]]</f>
        <v>CP-PAT-WAC</v>
      </c>
      <c r="P153" s="36">
        <f>DW_Fact_CL_Pricing_Calculations_Report[[#This Row],[Table_Load_Date]]</f>
        <v>44881</v>
      </c>
      <c r="Q153" t="str">
        <f>DW_Fact_CL_Pricing_Calculations_Report[[#This Row],[Prod_Freight_Class]]</f>
        <v>G</v>
      </c>
      <c r="R153">
        <f>DW_Fact_CL_Pricing_Calculations_Report[[#This Row],[ReplacementCost]]</f>
        <v>3.0259100000000001</v>
      </c>
      <c r="S153">
        <f>DW_Fact_CL_Pricing_Calculations_Report[[#This Row],[RegionWeightedAverageCost]]</f>
        <v>3.3488867</v>
      </c>
      <c r="T153">
        <f>DW_Fact_CL_Pricing_Calculations_Report[[#This Row],[Prop]]</f>
        <v>2.5000000000000001E-3</v>
      </c>
      <c r="U153">
        <f>DW_Fact_CL_Pricing_Calculations_Report[[#This Row],[CardlockSiteCost]]</f>
        <v>3.1854</v>
      </c>
      <c r="V153">
        <f>DW_Fact_CL_Pricing_Calculations_Report[[#This Row],[NewCardlockSiteCost]]</f>
        <v>3.1854</v>
      </c>
      <c r="W153" t="str">
        <f>DW_Fact_CL_Pricing_Calculations_Report[[#This Row],[Prod_ID]]</f>
        <v>32</v>
      </c>
    </row>
    <row r="154" spans="1:23" x14ac:dyDescent="0.25">
      <c r="A154" t="str">
        <f>'Azure Calculations'!F154</f>
        <v>PAT-CP-REG</v>
      </c>
      <c r="B154" t="str">
        <f>DW_Fact_CL_Pricing_Calculations_Report[[#This Row],[Prod_ID]]</f>
        <v>69</v>
      </c>
      <c r="C154" t="str">
        <f>DW_Fact_CL_Pricing_Calculations_Report[[#This Row],[Vend_ID]]</f>
        <v>CPREG</v>
      </c>
      <c r="D154">
        <f>DW_Fact_CL_Pricing_Calculations_Report[[#This Row],[CardlockSiteCost_WPROP]]</f>
        <v>4.5178000000000003</v>
      </c>
      <c r="E154">
        <f>DW_Fact_CL_Pricing_Calculations_Report[[#This Row],[NewCardlockSiteCost]]</f>
        <v>4.5178000000000003</v>
      </c>
      <c r="F154">
        <f>DW_Fact_CL_Pricing_Calculations_Report[[#This Row],[Change]]</f>
        <v>4.3921000000000001</v>
      </c>
      <c r="G154">
        <f>DW_Fact_CL_Pricing_Calculations_Report[[#This Row],[FuelPricesDtl_Price]]</f>
        <v>4.3921000000000001</v>
      </c>
      <c r="H154">
        <f>DW_Fact_CL_Pricing_Calculations_Report[[#This Row],[NewTable1]]</f>
        <v>4.3921000000000001</v>
      </c>
      <c r="I154">
        <f>DW_Fact_CL_Pricing_Calculations_Report[[#This Row],[Tax]]</f>
        <v>0.24690000000000001</v>
      </c>
      <c r="J154">
        <f>DW_Fact_CL_Pricing_Calculations_Report[[#This Row],[NewTable1wTax]]</f>
        <v>4.6390000000000002</v>
      </c>
      <c r="K154">
        <f>DW_Fact_CL_Pricing_Calculations_Report[[#This Row],[Prop]]</f>
        <v>2.5000000000000001E-3</v>
      </c>
      <c r="L154" t="str">
        <f>DW_Fact_CL_Pricing_Calculations_Report[[#This Row],[Prod_Freight_Class]]</f>
        <v>D</v>
      </c>
      <c r="M154" s="36">
        <f>DW_Fact_CL_Pricing_Calculations_Report[[#This Row],[Table_Load_Date]]</f>
        <v>44881</v>
      </c>
      <c r="N154" t="str">
        <f>DW_Fact_CL_Pricing_Calculations_Report[[#This Row],[Company]]</f>
        <v>1</v>
      </c>
      <c r="O154" t="str">
        <f>DW_Fact_CL_Pricing_Calculations_Report[[#This Row],[InvTerminalWAC]]</f>
        <v>CP-PAT-WAC</v>
      </c>
      <c r="P154" s="36">
        <f>DW_Fact_CL_Pricing_Calculations_Report[[#This Row],[Table_Load_Date]]</f>
        <v>44881</v>
      </c>
      <c r="Q154" t="str">
        <f>DW_Fact_CL_Pricing_Calculations_Report[[#This Row],[Prod_Freight_Class]]</f>
        <v>D</v>
      </c>
      <c r="R154">
        <f>DW_Fact_CL_Pricing_Calculations_Report[[#This Row],[ReplacementCost]]</f>
        <v>4.3178999999999998</v>
      </c>
      <c r="S154">
        <f>DW_Fact_CL_Pricing_Calculations_Report[[#This Row],[RegionWeightedAverageCost]]</f>
        <v>3.5294368999999999</v>
      </c>
      <c r="T154">
        <f>DW_Fact_CL_Pricing_Calculations_Report[[#This Row],[Prop]]</f>
        <v>2.5000000000000001E-3</v>
      </c>
      <c r="U154">
        <f>DW_Fact_CL_Pricing_Calculations_Report[[#This Row],[CardlockSiteCost]]</f>
        <v>4.5178000000000003</v>
      </c>
      <c r="V154">
        <f>DW_Fact_CL_Pricing_Calculations_Report[[#This Row],[NewCardlockSiteCost]]</f>
        <v>4.5178000000000003</v>
      </c>
      <c r="W154" t="str">
        <f>DW_Fact_CL_Pricing_Calculations_Report[[#This Row],[Prod_ID]]</f>
        <v>69</v>
      </c>
    </row>
    <row r="155" spans="1:23" x14ac:dyDescent="0.25">
      <c r="A155" t="str">
        <f>'Azure Calculations'!F155</f>
        <v>HER-CP-REG</v>
      </c>
      <c r="B155" t="str">
        <f>DW_Fact_CL_Pricing_Calculations_Report[[#This Row],[Prod_ID]]</f>
        <v>32</v>
      </c>
      <c r="C155" t="str">
        <f>DW_Fact_CL_Pricing_Calculations_Report[[#This Row],[Vend_ID]]</f>
        <v>CPREG</v>
      </c>
      <c r="D155">
        <f>DW_Fact_CL_Pricing_Calculations_Report[[#This Row],[CardlockSiteCost_WPROP]]</f>
        <v>3.1711</v>
      </c>
      <c r="E155">
        <f>DW_Fact_CL_Pricing_Calculations_Report[[#This Row],[NewCardlockSiteCost]]</f>
        <v>3.1711</v>
      </c>
      <c r="F155">
        <f>DW_Fact_CL_Pricing_Calculations_Report[[#This Row],[Change]]</f>
        <v>0</v>
      </c>
      <c r="G155">
        <f>DW_Fact_CL_Pricing_Calculations_Report[[#This Row],[FuelPricesDtl_Price]]</f>
        <v>4.1322000000000001</v>
      </c>
      <c r="H155">
        <f>DW_Fact_CL_Pricing_Calculations_Report[[#This Row],[NewTable1]]</f>
        <v>2.2000000000000001E-3</v>
      </c>
      <c r="I155">
        <f>DW_Fact_CL_Pricing_Calculations_Report[[#This Row],[Tax]]</f>
        <v>0</v>
      </c>
      <c r="J155">
        <f>DW_Fact_CL_Pricing_Calculations_Report[[#This Row],[NewTable1wTax]]</f>
        <v>2.2000000000000001E-3</v>
      </c>
      <c r="K155">
        <f>DW_Fact_CL_Pricing_Calculations_Report[[#This Row],[Prop]]</f>
        <v>0</v>
      </c>
      <c r="L155" t="str">
        <f>DW_Fact_CL_Pricing_Calculations_Report[[#This Row],[Prod_Freight_Class]]</f>
        <v>G</v>
      </c>
      <c r="M155" s="36">
        <f>DW_Fact_CL_Pricing_Calculations_Report[[#This Row],[Table_Load_Date]]</f>
        <v>44881</v>
      </c>
      <c r="N155" t="str">
        <f>DW_Fact_CL_Pricing_Calculations_Report[[#This Row],[Company]]</f>
        <v>1</v>
      </c>
      <c r="O155" t="str">
        <f>DW_Fact_CL_Pricing_Calculations_Report[[#This Row],[InvTerminalWAC]]</f>
        <v>CP-HER-WAC</v>
      </c>
      <c r="P155" s="36">
        <f>DW_Fact_CL_Pricing_Calculations_Report[[#This Row],[Table_Load_Date]]</f>
        <v>44881</v>
      </c>
      <c r="Q155" t="str">
        <f>DW_Fact_CL_Pricing_Calculations_Report[[#This Row],[Prod_Freight_Class]]</f>
        <v>G</v>
      </c>
      <c r="R155">
        <f>DW_Fact_CL_Pricing_Calculations_Report[[#This Row],[ReplacementCost]]</f>
        <v>3.0259100000000001</v>
      </c>
      <c r="S155">
        <f>DW_Fact_CL_Pricing_Calculations_Report[[#This Row],[RegionWeightedAverageCost]]</f>
        <v>3.3115389999999998</v>
      </c>
      <c r="T155">
        <f>DW_Fact_CL_Pricing_Calculations_Report[[#This Row],[Prop]]</f>
        <v>0</v>
      </c>
      <c r="U155">
        <f>DW_Fact_CL_Pricing_Calculations_Report[[#This Row],[CardlockSiteCost]]</f>
        <v>3.1711</v>
      </c>
      <c r="V155">
        <f>DW_Fact_CL_Pricing_Calculations_Report[[#This Row],[NewCardlockSiteCost]]</f>
        <v>3.1711</v>
      </c>
      <c r="W155" t="str">
        <f>DW_Fact_CL_Pricing_Calculations_Report[[#This Row],[Prod_ID]]</f>
        <v>32</v>
      </c>
    </row>
    <row r="156" spans="1:23" x14ac:dyDescent="0.25">
      <c r="A156" t="str">
        <f>'Azure Calculations'!F156</f>
        <v>HER-CP-REG</v>
      </c>
      <c r="B156" t="str">
        <f>DW_Fact_CL_Pricing_Calculations_Report[[#This Row],[Prod_ID]]</f>
        <v>33</v>
      </c>
      <c r="C156" t="str">
        <f>DW_Fact_CL_Pricing_Calculations_Report[[#This Row],[Vend_ID]]</f>
        <v>CPREG</v>
      </c>
      <c r="D156">
        <f>DW_Fact_CL_Pricing_Calculations_Report[[#This Row],[CardlockSiteCost_WPROP]]</f>
        <v>0</v>
      </c>
      <c r="E156">
        <f>DW_Fact_CL_Pricing_Calculations_Report[[#This Row],[NewCardlockSiteCost]]</f>
        <v>0</v>
      </c>
      <c r="F156">
        <f>DW_Fact_CL_Pricing_Calculations_Report[[#This Row],[Change]]</f>
        <v>0</v>
      </c>
      <c r="G156">
        <f>DW_Fact_CL_Pricing_Calculations_Report[[#This Row],[FuelPricesDtl_Price]]</f>
        <v>4.3322000000000003</v>
      </c>
      <c r="H156">
        <f>DW_Fact_CL_Pricing_Calculations_Report[[#This Row],[NewTable1]]</f>
        <v>2.2000000000000001E-3</v>
      </c>
      <c r="I156">
        <f>DW_Fact_CL_Pricing_Calculations_Report[[#This Row],[Tax]]</f>
        <v>0</v>
      </c>
      <c r="J156">
        <f>DW_Fact_CL_Pricing_Calculations_Report[[#This Row],[NewTable1wTax]]</f>
        <v>2.2000000000000001E-3</v>
      </c>
      <c r="K156">
        <f>DW_Fact_CL_Pricing_Calculations_Report[[#This Row],[Prop]]</f>
        <v>0</v>
      </c>
      <c r="L156" t="str">
        <f>DW_Fact_CL_Pricing_Calculations_Report[[#This Row],[Prod_Freight_Class]]</f>
        <v>G</v>
      </c>
      <c r="M156" s="36">
        <f>DW_Fact_CL_Pricing_Calculations_Report[[#This Row],[Table_Load_Date]]</f>
        <v>44881</v>
      </c>
      <c r="N156" t="str">
        <f>DW_Fact_CL_Pricing_Calculations_Report[[#This Row],[Company]]</f>
        <v>1</v>
      </c>
      <c r="O156" t="str">
        <f>DW_Fact_CL_Pricing_Calculations_Report[[#This Row],[InvTerminalWAC]]</f>
        <v>CP-HER-WAC</v>
      </c>
      <c r="P156" s="36">
        <f>DW_Fact_CL_Pricing_Calculations_Report[[#This Row],[Table_Load_Date]]</f>
        <v>44881</v>
      </c>
      <c r="Q156" t="str">
        <f>DW_Fact_CL_Pricing_Calculations_Report[[#This Row],[Prod_Freight_Class]]</f>
        <v>G</v>
      </c>
      <c r="R156">
        <f>DW_Fact_CL_Pricing_Calculations_Report[[#This Row],[ReplacementCost]]</f>
        <v>3.4047100000000001</v>
      </c>
      <c r="S156">
        <f>DW_Fact_CL_Pricing_Calculations_Report[[#This Row],[RegionWeightedAverageCost]]</f>
        <v>5.4706687000000001</v>
      </c>
      <c r="T156">
        <f>DW_Fact_CL_Pricing_Calculations_Report[[#This Row],[Prop]]</f>
        <v>0</v>
      </c>
      <c r="U156">
        <f>DW_Fact_CL_Pricing_Calculations_Report[[#This Row],[CardlockSiteCost]]</f>
        <v>0</v>
      </c>
      <c r="V156">
        <f>DW_Fact_CL_Pricing_Calculations_Report[[#This Row],[NewCardlockSiteCost]]</f>
        <v>0</v>
      </c>
      <c r="W156" t="str">
        <f>DW_Fact_CL_Pricing_Calculations_Report[[#This Row],[Prod_ID]]</f>
        <v>33</v>
      </c>
    </row>
    <row r="157" spans="1:23" x14ac:dyDescent="0.25">
      <c r="A157" t="str">
        <f>'Azure Calculations'!F157</f>
        <v>HER-CP-REG</v>
      </c>
      <c r="B157" t="str">
        <f>DW_Fact_CL_Pricing_Calculations_Report[[#This Row],[Prod_ID]]</f>
        <v>68</v>
      </c>
      <c r="C157" t="str">
        <f>DW_Fact_CL_Pricing_Calculations_Report[[#This Row],[Vend_ID]]</f>
        <v>CPREG</v>
      </c>
      <c r="D157">
        <f>DW_Fact_CL_Pricing_Calculations_Report[[#This Row],[CardlockSiteCost_WPROP]]</f>
        <v>4.4987000000000004</v>
      </c>
      <c r="E157">
        <f>DW_Fact_CL_Pricing_Calculations_Report[[#This Row],[NewCardlockSiteCost]]</f>
        <v>4.4987000000000004</v>
      </c>
      <c r="F157">
        <f>DW_Fact_CL_Pricing_Calculations_Report[[#This Row],[Change]]</f>
        <v>0</v>
      </c>
      <c r="G157">
        <f>DW_Fact_CL_Pricing_Calculations_Report[[#This Row],[FuelPricesDtl_Price]]</f>
        <v>4.1021000000000001</v>
      </c>
      <c r="H157">
        <f>DW_Fact_CL_Pricing_Calculations_Report[[#This Row],[NewTable1]]</f>
        <v>2.0999999999999999E-3</v>
      </c>
      <c r="I157">
        <f>DW_Fact_CL_Pricing_Calculations_Report[[#This Row],[Tax]]</f>
        <v>0</v>
      </c>
      <c r="J157">
        <f>DW_Fact_CL_Pricing_Calculations_Report[[#This Row],[NewTable1wTax]]</f>
        <v>2.0999999999999999E-3</v>
      </c>
      <c r="K157">
        <f>DW_Fact_CL_Pricing_Calculations_Report[[#This Row],[Prop]]</f>
        <v>0</v>
      </c>
      <c r="L157" t="str">
        <f>DW_Fact_CL_Pricing_Calculations_Report[[#This Row],[Prod_Freight_Class]]</f>
        <v>D</v>
      </c>
      <c r="M157" s="36">
        <f>DW_Fact_CL_Pricing_Calculations_Report[[#This Row],[Table_Load_Date]]</f>
        <v>44881</v>
      </c>
      <c r="N157" t="str">
        <f>DW_Fact_CL_Pricing_Calculations_Report[[#This Row],[Company]]</f>
        <v>1</v>
      </c>
      <c r="O157" t="str">
        <f>DW_Fact_CL_Pricing_Calculations_Report[[#This Row],[InvTerminalWAC]]</f>
        <v>CP-HER-WAC</v>
      </c>
      <c r="P157" s="36">
        <f>DW_Fact_CL_Pricing_Calculations_Report[[#This Row],[Table_Load_Date]]</f>
        <v>44881</v>
      </c>
      <c r="Q157" t="str">
        <f>DW_Fact_CL_Pricing_Calculations_Report[[#This Row],[Prod_Freight_Class]]</f>
        <v>D</v>
      </c>
      <c r="R157">
        <f>DW_Fact_CL_Pricing_Calculations_Report[[#This Row],[ReplacementCost]]</f>
        <v>4.3151999999999999</v>
      </c>
      <c r="S157">
        <f>DW_Fact_CL_Pricing_Calculations_Report[[#This Row],[RegionWeightedAverageCost]]</f>
        <v>4.6267401000000001</v>
      </c>
      <c r="T157">
        <f>DW_Fact_CL_Pricing_Calculations_Report[[#This Row],[Prop]]</f>
        <v>0</v>
      </c>
      <c r="U157">
        <f>DW_Fact_CL_Pricing_Calculations_Report[[#This Row],[CardlockSiteCost]]</f>
        <v>4.4987000000000004</v>
      </c>
      <c r="V157">
        <f>DW_Fact_CL_Pricing_Calculations_Report[[#This Row],[NewCardlockSiteCost]]</f>
        <v>4.4987000000000004</v>
      </c>
      <c r="W157" t="str">
        <f>DW_Fact_CL_Pricing_Calculations_Report[[#This Row],[Prod_ID]]</f>
        <v>68</v>
      </c>
    </row>
    <row r="158" spans="1:23" x14ac:dyDescent="0.25">
      <c r="A158">
        <f>'Azure Calculations'!F158</f>
        <v>0</v>
      </c>
      <c r="B158" t="str">
        <f>DW_Fact_CL_Pricing_Calculations_Report[[#This Row],[Prod_ID]]</f>
        <v>20</v>
      </c>
      <c r="C158">
        <f>DW_Fact_CL_Pricing_Calculations_Report[[#This Row],[Vend_ID]]</f>
        <v>0</v>
      </c>
      <c r="D158">
        <f>DW_Fact_CL_Pricing_Calculations_Report[[#This Row],[CardlockSiteCost_WPROP]]</f>
        <v>0</v>
      </c>
      <c r="E158">
        <f>DW_Fact_CL_Pricing_Calculations_Report[[#This Row],[NewCardlockSiteCost]]</f>
        <v>0</v>
      </c>
      <c r="F158">
        <f>DW_Fact_CL_Pricing_Calculations_Report[[#This Row],[Change]]</f>
        <v>0</v>
      </c>
      <c r="G158">
        <f>DW_Fact_CL_Pricing_Calculations_Report[[#This Row],[FuelPricesDtl_Price]]</f>
        <v>3.99</v>
      </c>
      <c r="H158">
        <f>DW_Fact_CL_Pricing_Calculations_Report[[#This Row],[NewTable1]]</f>
        <v>-1E-3</v>
      </c>
      <c r="I158">
        <f>DW_Fact_CL_Pricing_Calculations_Report[[#This Row],[Tax]]</f>
        <v>0</v>
      </c>
      <c r="J158">
        <f>DW_Fact_CL_Pricing_Calculations_Report[[#This Row],[NewTable1wTax]]</f>
        <v>-1E-3</v>
      </c>
      <c r="K158">
        <f>DW_Fact_CL_Pricing_Calculations_Report[[#This Row],[Prop]]</f>
        <v>0</v>
      </c>
      <c r="L158" t="str">
        <f>DW_Fact_CL_Pricing_Calculations_Report[[#This Row],[Prod_Freight_Class]]</f>
        <v>F</v>
      </c>
      <c r="M158" s="36">
        <f>DW_Fact_CL_Pricing_Calculations_Report[[#This Row],[Table_Load_Date]]</f>
        <v>44881</v>
      </c>
      <c r="N158" t="str">
        <f>DW_Fact_CL_Pricing_Calculations_Report[[#This Row],[Company]]</f>
        <v>5</v>
      </c>
      <c r="O158">
        <f>DW_Fact_CL_Pricing_Calculations_Report[[#This Row],[InvTerminalWAC]]</f>
        <v>0</v>
      </c>
      <c r="P158" s="36">
        <f>DW_Fact_CL_Pricing_Calculations_Report[[#This Row],[Table_Load_Date]]</f>
        <v>44881</v>
      </c>
      <c r="Q158" t="str">
        <f>DW_Fact_CL_Pricing_Calculations_Report[[#This Row],[Prod_Freight_Class]]</f>
        <v>F</v>
      </c>
      <c r="R158">
        <f>DW_Fact_CL_Pricing_Calculations_Report[[#This Row],[ReplacementCost]]</f>
        <v>0</v>
      </c>
      <c r="S158">
        <f>DW_Fact_CL_Pricing_Calculations_Report[[#This Row],[RegionWeightedAverageCost]]</f>
        <v>0</v>
      </c>
      <c r="T158">
        <f>DW_Fact_CL_Pricing_Calculations_Report[[#This Row],[Prop]]</f>
        <v>0</v>
      </c>
      <c r="U158">
        <f>DW_Fact_CL_Pricing_Calculations_Report[[#This Row],[CardlockSiteCost]]</f>
        <v>0</v>
      </c>
      <c r="V158">
        <f>DW_Fact_CL_Pricing_Calculations_Report[[#This Row],[NewCardlockSiteCost]]</f>
        <v>0</v>
      </c>
      <c r="W158" t="str">
        <f>DW_Fact_CL_Pricing_Calculations_Report[[#This Row],[Prod_ID]]</f>
        <v>20</v>
      </c>
    </row>
    <row r="159" spans="1:23" x14ac:dyDescent="0.25">
      <c r="A159">
        <f>'Azure Calculations'!F159</f>
        <v>0</v>
      </c>
      <c r="B159" t="str">
        <f>DW_Fact_CL_Pricing_Calculations_Report[[#This Row],[Prod_ID]]</f>
        <v>23</v>
      </c>
      <c r="C159">
        <f>DW_Fact_CL_Pricing_Calculations_Report[[#This Row],[Vend_ID]]</f>
        <v>0</v>
      </c>
      <c r="D159">
        <f>DW_Fact_CL_Pricing_Calculations_Report[[#This Row],[CardlockSiteCost_WPROP]]</f>
        <v>0</v>
      </c>
      <c r="E159">
        <f>DW_Fact_CL_Pricing_Calculations_Report[[#This Row],[NewCardlockSiteCost]]</f>
        <v>0</v>
      </c>
      <c r="F159">
        <f>DW_Fact_CL_Pricing_Calculations_Report[[#This Row],[Change]]</f>
        <v>0</v>
      </c>
      <c r="G159">
        <f>DW_Fact_CL_Pricing_Calculations_Report[[#This Row],[FuelPricesDtl_Price]]</f>
        <v>4.4029999999999996</v>
      </c>
      <c r="H159">
        <f>DW_Fact_CL_Pricing_Calculations_Report[[#This Row],[NewTable1]]</f>
        <v>2.2000000000000001E-3</v>
      </c>
      <c r="I159">
        <f>DW_Fact_CL_Pricing_Calculations_Report[[#This Row],[Tax]]</f>
        <v>0</v>
      </c>
      <c r="J159">
        <f>DW_Fact_CL_Pricing_Calculations_Report[[#This Row],[NewTable1wTax]]</f>
        <v>2.2000000000000001E-3</v>
      </c>
      <c r="K159">
        <f>DW_Fact_CL_Pricing_Calculations_Report[[#This Row],[Prop]]</f>
        <v>0</v>
      </c>
      <c r="L159" t="str">
        <f>DW_Fact_CL_Pricing_Calculations_Report[[#This Row],[Prod_Freight_Class]]</f>
        <v>G</v>
      </c>
      <c r="M159" s="36">
        <f>DW_Fact_CL_Pricing_Calculations_Report[[#This Row],[Table_Load_Date]]</f>
        <v>44881</v>
      </c>
      <c r="N159" t="str">
        <f>DW_Fact_CL_Pricing_Calculations_Report[[#This Row],[Company]]</f>
        <v>5</v>
      </c>
      <c r="O159">
        <f>DW_Fact_CL_Pricing_Calculations_Report[[#This Row],[InvTerminalWAC]]</f>
        <v>0</v>
      </c>
      <c r="P159" s="36">
        <f>DW_Fact_CL_Pricing_Calculations_Report[[#This Row],[Table_Load_Date]]</f>
        <v>44881</v>
      </c>
      <c r="Q159" t="str">
        <f>DW_Fact_CL_Pricing_Calculations_Report[[#This Row],[Prod_Freight_Class]]</f>
        <v>G</v>
      </c>
      <c r="R159">
        <f>DW_Fact_CL_Pricing_Calculations_Report[[#This Row],[ReplacementCost]]</f>
        <v>0</v>
      </c>
      <c r="S159">
        <f>DW_Fact_CL_Pricing_Calculations_Report[[#This Row],[RegionWeightedAverageCost]]</f>
        <v>0</v>
      </c>
      <c r="T159">
        <f>DW_Fact_CL_Pricing_Calculations_Report[[#This Row],[Prop]]</f>
        <v>0</v>
      </c>
      <c r="U159">
        <f>DW_Fact_CL_Pricing_Calculations_Report[[#This Row],[CardlockSiteCost]]</f>
        <v>0</v>
      </c>
      <c r="V159">
        <f>DW_Fact_CL_Pricing_Calculations_Report[[#This Row],[NewCardlockSiteCost]]</f>
        <v>0</v>
      </c>
      <c r="W159" t="str">
        <f>DW_Fact_CL_Pricing_Calculations_Report[[#This Row],[Prod_ID]]</f>
        <v>23</v>
      </c>
    </row>
    <row r="160" spans="1:23" x14ac:dyDescent="0.25">
      <c r="A160">
        <f>'Azure Calculations'!F160</f>
        <v>0</v>
      </c>
      <c r="B160" t="str">
        <f>DW_Fact_CL_Pricing_Calculations_Report[[#This Row],[Prod_ID]]</f>
        <v>32</v>
      </c>
      <c r="C160">
        <f>DW_Fact_CL_Pricing_Calculations_Report[[#This Row],[Vend_ID]]</f>
        <v>0</v>
      </c>
      <c r="D160">
        <f>DW_Fact_CL_Pricing_Calculations_Report[[#This Row],[CardlockSiteCost_WPROP]]</f>
        <v>0</v>
      </c>
      <c r="E160">
        <f>DW_Fact_CL_Pricing_Calculations_Report[[#This Row],[NewCardlockSiteCost]]</f>
        <v>0</v>
      </c>
      <c r="F160">
        <f>DW_Fact_CL_Pricing_Calculations_Report[[#This Row],[Change]]</f>
        <v>0</v>
      </c>
      <c r="G160">
        <f>DW_Fact_CL_Pricing_Calculations_Report[[#This Row],[FuelPricesDtl_Price]]</f>
        <v>3.863</v>
      </c>
      <c r="H160">
        <f>DW_Fact_CL_Pricing_Calculations_Report[[#This Row],[NewTable1]]</f>
        <v>2.2000000000000001E-3</v>
      </c>
      <c r="I160">
        <f>DW_Fact_CL_Pricing_Calculations_Report[[#This Row],[Tax]]</f>
        <v>0</v>
      </c>
      <c r="J160">
        <f>DW_Fact_CL_Pricing_Calculations_Report[[#This Row],[NewTable1wTax]]</f>
        <v>2.2000000000000001E-3</v>
      </c>
      <c r="K160">
        <f>DW_Fact_CL_Pricing_Calculations_Report[[#This Row],[Prop]]</f>
        <v>0</v>
      </c>
      <c r="L160" t="str">
        <f>DW_Fact_CL_Pricing_Calculations_Report[[#This Row],[Prod_Freight_Class]]</f>
        <v>G</v>
      </c>
      <c r="M160" s="36">
        <f>DW_Fact_CL_Pricing_Calculations_Report[[#This Row],[Table_Load_Date]]</f>
        <v>44881</v>
      </c>
      <c r="N160" t="str">
        <f>DW_Fact_CL_Pricing_Calculations_Report[[#This Row],[Company]]</f>
        <v>5</v>
      </c>
      <c r="O160">
        <f>DW_Fact_CL_Pricing_Calculations_Report[[#This Row],[InvTerminalWAC]]</f>
        <v>0</v>
      </c>
      <c r="P160" s="36">
        <f>DW_Fact_CL_Pricing_Calculations_Report[[#This Row],[Table_Load_Date]]</f>
        <v>44881</v>
      </c>
      <c r="Q160" t="str">
        <f>DW_Fact_CL_Pricing_Calculations_Report[[#This Row],[Prod_Freight_Class]]</f>
        <v>G</v>
      </c>
      <c r="R160">
        <f>DW_Fact_CL_Pricing_Calculations_Report[[#This Row],[ReplacementCost]]</f>
        <v>0</v>
      </c>
      <c r="S160">
        <f>DW_Fact_CL_Pricing_Calculations_Report[[#This Row],[RegionWeightedAverageCost]]</f>
        <v>0</v>
      </c>
      <c r="T160">
        <f>DW_Fact_CL_Pricing_Calculations_Report[[#This Row],[Prop]]</f>
        <v>0</v>
      </c>
      <c r="U160">
        <f>DW_Fact_CL_Pricing_Calculations_Report[[#This Row],[CardlockSiteCost]]</f>
        <v>0</v>
      </c>
      <c r="V160">
        <f>DW_Fact_CL_Pricing_Calculations_Report[[#This Row],[NewCardlockSiteCost]]</f>
        <v>0</v>
      </c>
      <c r="W160" t="str">
        <f>DW_Fact_CL_Pricing_Calculations_Report[[#This Row],[Prod_ID]]</f>
        <v>32</v>
      </c>
    </row>
    <row r="161" spans="1:23" x14ac:dyDescent="0.25">
      <c r="A161">
        <f>'Azure Calculations'!F161</f>
        <v>0</v>
      </c>
      <c r="B161" t="str">
        <f>DW_Fact_CL_Pricing_Calculations_Report[[#This Row],[Prod_ID]]</f>
        <v>68</v>
      </c>
      <c r="C161">
        <f>DW_Fact_CL_Pricing_Calculations_Report[[#This Row],[Vend_ID]]</f>
        <v>0</v>
      </c>
      <c r="D161">
        <f>DW_Fact_CL_Pricing_Calculations_Report[[#This Row],[CardlockSiteCost_WPROP]]</f>
        <v>0</v>
      </c>
      <c r="E161">
        <f>DW_Fact_CL_Pricing_Calculations_Report[[#This Row],[NewCardlockSiteCost]]</f>
        <v>0</v>
      </c>
      <c r="F161">
        <f>DW_Fact_CL_Pricing_Calculations_Report[[#This Row],[Change]]</f>
        <v>0</v>
      </c>
      <c r="G161">
        <f>DW_Fact_CL_Pricing_Calculations_Report[[#This Row],[FuelPricesDtl_Price]]</f>
        <v>5.1929999999999996</v>
      </c>
      <c r="H161">
        <f>DW_Fact_CL_Pricing_Calculations_Report[[#This Row],[NewTable1]]</f>
        <v>2.0999999999999999E-3</v>
      </c>
      <c r="I161">
        <f>DW_Fact_CL_Pricing_Calculations_Report[[#This Row],[Tax]]</f>
        <v>0</v>
      </c>
      <c r="J161">
        <f>DW_Fact_CL_Pricing_Calculations_Report[[#This Row],[NewTable1wTax]]</f>
        <v>2.0999999999999999E-3</v>
      </c>
      <c r="K161">
        <f>DW_Fact_CL_Pricing_Calculations_Report[[#This Row],[Prop]]</f>
        <v>0</v>
      </c>
      <c r="L161" t="str">
        <f>DW_Fact_CL_Pricing_Calculations_Report[[#This Row],[Prod_Freight_Class]]</f>
        <v>D</v>
      </c>
      <c r="M161" s="36">
        <f>DW_Fact_CL_Pricing_Calculations_Report[[#This Row],[Table_Load_Date]]</f>
        <v>44881</v>
      </c>
      <c r="N161" t="str">
        <f>DW_Fact_CL_Pricing_Calculations_Report[[#This Row],[Company]]</f>
        <v>5</v>
      </c>
      <c r="O161">
        <f>DW_Fact_CL_Pricing_Calculations_Report[[#This Row],[InvTerminalWAC]]</f>
        <v>0</v>
      </c>
      <c r="P161" s="36">
        <f>DW_Fact_CL_Pricing_Calculations_Report[[#This Row],[Table_Load_Date]]</f>
        <v>44881</v>
      </c>
      <c r="Q161" t="str">
        <f>DW_Fact_CL_Pricing_Calculations_Report[[#This Row],[Prod_Freight_Class]]</f>
        <v>D</v>
      </c>
      <c r="R161">
        <f>DW_Fact_CL_Pricing_Calculations_Report[[#This Row],[ReplacementCost]]</f>
        <v>0</v>
      </c>
      <c r="S161">
        <f>DW_Fact_CL_Pricing_Calculations_Report[[#This Row],[RegionWeightedAverageCost]]</f>
        <v>0</v>
      </c>
      <c r="T161">
        <f>DW_Fact_CL_Pricing_Calculations_Report[[#This Row],[Prop]]</f>
        <v>0</v>
      </c>
      <c r="U161">
        <f>DW_Fact_CL_Pricing_Calculations_Report[[#This Row],[CardlockSiteCost]]</f>
        <v>0</v>
      </c>
      <c r="V161">
        <f>DW_Fact_CL_Pricing_Calculations_Report[[#This Row],[NewCardlockSiteCost]]</f>
        <v>0</v>
      </c>
      <c r="W161" t="str">
        <f>DW_Fact_CL_Pricing_Calculations_Report[[#This Row],[Prod_ID]]</f>
        <v>68</v>
      </c>
    </row>
    <row r="162" spans="1:23" x14ac:dyDescent="0.25">
      <c r="A162">
        <f>'Azure Calculations'!F162</f>
        <v>0</v>
      </c>
      <c r="B162" t="str">
        <f>DW_Fact_CL_Pricing_Calculations_Report[[#This Row],[Prod_ID]]</f>
        <v>12</v>
      </c>
      <c r="C162">
        <f>DW_Fact_CL_Pricing_Calculations_Report[[#This Row],[Vend_ID]]</f>
        <v>0</v>
      </c>
      <c r="D162">
        <f>DW_Fact_CL_Pricing_Calculations_Report[[#This Row],[CardlockSiteCost_WPROP]]</f>
        <v>0</v>
      </c>
      <c r="E162">
        <f>DW_Fact_CL_Pricing_Calculations_Report[[#This Row],[NewCardlockSiteCost]]</f>
        <v>0</v>
      </c>
      <c r="F162">
        <f>DW_Fact_CL_Pricing_Calculations_Report[[#This Row],[Change]]</f>
        <v>0</v>
      </c>
      <c r="G162">
        <f>DW_Fact_CL_Pricing_Calculations_Report[[#This Row],[FuelPricesDtl_Price]]</f>
        <v>4.6029999999999998</v>
      </c>
      <c r="H162">
        <f>DW_Fact_CL_Pricing_Calculations_Report[[#This Row],[NewTable1]]</f>
        <v>2.2000000000000001E-3</v>
      </c>
      <c r="I162">
        <f>DW_Fact_CL_Pricing_Calculations_Report[[#This Row],[Tax]]</f>
        <v>0</v>
      </c>
      <c r="J162">
        <f>DW_Fact_CL_Pricing_Calculations_Report[[#This Row],[NewTable1wTax]]</f>
        <v>2.2000000000000001E-3</v>
      </c>
      <c r="K162">
        <f>DW_Fact_CL_Pricing_Calculations_Report[[#This Row],[Prop]]</f>
        <v>0</v>
      </c>
      <c r="L162" t="str">
        <f>DW_Fact_CL_Pricing_Calculations_Report[[#This Row],[Prod_Freight_Class]]</f>
        <v>G</v>
      </c>
      <c r="M162" s="36">
        <f>DW_Fact_CL_Pricing_Calculations_Report[[#This Row],[Table_Load_Date]]</f>
        <v>44881</v>
      </c>
      <c r="N162" t="str">
        <f>DW_Fact_CL_Pricing_Calculations_Report[[#This Row],[Company]]</f>
        <v>5</v>
      </c>
      <c r="O162">
        <f>DW_Fact_CL_Pricing_Calculations_Report[[#This Row],[InvTerminalWAC]]</f>
        <v>0</v>
      </c>
      <c r="P162" s="36">
        <f>DW_Fact_CL_Pricing_Calculations_Report[[#This Row],[Table_Load_Date]]</f>
        <v>44881</v>
      </c>
      <c r="Q162" t="str">
        <f>DW_Fact_CL_Pricing_Calculations_Report[[#This Row],[Prod_Freight_Class]]</f>
        <v>G</v>
      </c>
      <c r="R162">
        <f>DW_Fact_CL_Pricing_Calculations_Report[[#This Row],[ReplacementCost]]</f>
        <v>0</v>
      </c>
      <c r="S162">
        <f>DW_Fact_CL_Pricing_Calculations_Report[[#This Row],[RegionWeightedAverageCost]]</f>
        <v>0</v>
      </c>
      <c r="T162">
        <f>DW_Fact_CL_Pricing_Calculations_Report[[#This Row],[Prop]]</f>
        <v>0</v>
      </c>
      <c r="U162">
        <f>DW_Fact_CL_Pricing_Calculations_Report[[#This Row],[CardlockSiteCost]]</f>
        <v>0</v>
      </c>
      <c r="V162">
        <f>DW_Fact_CL_Pricing_Calculations_Report[[#This Row],[NewCardlockSiteCost]]</f>
        <v>0</v>
      </c>
      <c r="W162" t="str">
        <f>DW_Fact_CL_Pricing_Calculations_Report[[#This Row],[Prod_ID]]</f>
        <v>12</v>
      </c>
    </row>
    <row r="163" spans="1:23" x14ac:dyDescent="0.25">
      <c r="A163">
        <f>'Azure Calculations'!F163</f>
        <v>0</v>
      </c>
      <c r="B163" t="str">
        <f>DW_Fact_CL_Pricing_Calculations_Report[[#This Row],[Prod_ID]]</f>
        <v>32</v>
      </c>
      <c r="C163">
        <f>DW_Fact_CL_Pricing_Calculations_Report[[#This Row],[Vend_ID]]</f>
        <v>0</v>
      </c>
      <c r="D163">
        <f>DW_Fact_CL_Pricing_Calculations_Report[[#This Row],[CardlockSiteCost_WPROP]]</f>
        <v>0</v>
      </c>
      <c r="E163">
        <f>DW_Fact_CL_Pricing_Calculations_Report[[#This Row],[NewCardlockSiteCost]]</f>
        <v>0</v>
      </c>
      <c r="F163">
        <f>DW_Fact_CL_Pricing_Calculations_Report[[#This Row],[Change]]</f>
        <v>0</v>
      </c>
      <c r="G163">
        <f>DW_Fact_CL_Pricing_Calculations_Report[[#This Row],[FuelPricesDtl_Price]]</f>
        <v>3.863</v>
      </c>
      <c r="H163">
        <f>DW_Fact_CL_Pricing_Calculations_Report[[#This Row],[NewTable1]]</f>
        <v>2.2000000000000001E-3</v>
      </c>
      <c r="I163">
        <f>DW_Fact_CL_Pricing_Calculations_Report[[#This Row],[Tax]]</f>
        <v>0</v>
      </c>
      <c r="J163">
        <f>DW_Fact_CL_Pricing_Calculations_Report[[#This Row],[NewTable1wTax]]</f>
        <v>2.2000000000000001E-3</v>
      </c>
      <c r="K163">
        <f>DW_Fact_CL_Pricing_Calculations_Report[[#This Row],[Prop]]</f>
        <v>0</v>
      </c>
      <c r="L163" t="str">
        <f>DW_Fact_CL_Pricing_Calculations_Report[[#This Row],[Prod_Freight_Class]]</f>
        <v>G</v>
      </c>
      <c r="M163" s="36">
        <f>DW_Fact_CL_Pricing_Calculations_Report[[#This Row],[Table_Load_Date]]</f>
        <v>44881</v>
      </c>
      <c r="N163" t="str">
        <f>DW_Fact_CL_Pricing_Calculations_Report[[#This Row],[Company]]</f>
        <v>5</v>
      </c>
      <c r="O163">
        <f>DW_Fact_CL_Pricing_Calculations_Report[[#This Row],[InvTerminalWAC]]</f>
        <v>0</v>
      </c>
      <c r="P163" s="36">
        <f>DW_Fact_CL_Pricing_Calculations_Report[[#This Row],[Table_Load_Date]]</f>
        <v>44881</v>
      </c>
      <c r="Q163" t="str">
        <f>DW_Fact_CL_Pricing_Calculations_Report[[#This Row],[Prod_Freight_Class]]</f>
        <v>G</v>
      </c>
      <c r="R163">
        <f>DW_Fact_CL_Pricing_Calculations_Report[[#This Row],[ReplacementCost]]</f>
        <v>0</v>
      </c>
      <c r="S163">
        <f>DW_Fact_CL_Pricing_Calculations_Report[[#This Row],[RegionWeightedAverageCost]]</f>
        <v>0</v>
      </c>
      <c r="T163">
        <f>DW_Fact_CL_Pricing_Calculations_Report[[#This Row],[Prop]]</f>
        <v>0</v>
      </c>
      <c r="U163">
        <f>DW_Fact_CL_Pricing_Calculations_Report[[#This Row],[CardlockSiteCost]]</f>
        <v>0</v>
      </c>
      <c r="V163">
        <f>DW_Fact_CL_Pricing_Calculations_Report[[#This Row],[NewCardlockSiteCost]]</f>
        <v>0</v>
      </c>
      <c r="W163" t="str">
        <f>DW_Fact_CL_Pricing_Calculations_Report[[#This Row],[Prod_ID]]</f>
        <v>32</v>
      </c>
    </row>
    <row r="164" spans="1:23" x14ac:dyDescent="0.25">
      <c r="A164">
        <f>'Azure Calculations'!F164</f>
        <v>0</v>
      </c>
      <c r="B164" t="str">
        <f>DW_Fact_CL_Pricing_Calculations_Report[[#This Row],[Prod_ID]]</f>
        <v>68</v>
      </c>
      <c r="C164">
        <f>DW_Fact_CL_Pricing_Calculations_Report[[#This Row],[Vend_ID]]</f>
        <v>0</v>
      </c>
      <c r="D164">
        <f>DW_Fact_CL_Pricing_Calculations_Report[[#This Row],[CardlockSiteCost_WPROP]]</f>
        <v>0</v>
      </c>
      <c r="E164">
        <f>DW_Fact_CL_Pricing_Calculations_Report[[#This Row],[NewCardlockSiteCost]]</f>
        <v>0</v>
      </c>
      <c r="F164">
        <f>DW_Fact_CL_Pricing_Calculations_Report[[#This Row],[Change]]</f>
        <v>0</v>
      </c>
      <c r="G164">
        <f>DW_Fact_CL_Pricing_Calculations_Report[[#This Row],[FuelPricesDtl_Price]]</f>
        <v>5.1929999999999996</v>
      </c>
      <c r="H164">
        <f>DW_Fact_CL_Pricing_Calculations_Report[[#This Row],[NewTable1]]</f>
        <v>2.0999999999999999E-3</v>
      </c>
      <c r="I164">
        <f>DW_Fact_CL_Pricing_Calculations_Report[[#This Row],[Tax]]</f>
        <v>0</v>
      </c>
      <c r="J164">
        <f>DW_Fact_CL_Pricing_Calculations_Report[[#This Row],[NewTable1wTax]]</f>
        <v>2.0999999999999999E-3</v>
      </c>
      <c r="K164">
        <f>DW_Fact_CL_Pricing_Calculations_Report[[#This Row],[Prop]]</f>
        <v>0</v>
      </c>
      <c r="L164" t="str">
        <f>DW_Fact_CL_Pricing_Calculations_Report[[#This Row],[Prod_Freight_Class]]</f>
        <v>D</v>
      </c>
      <c r="M164" s="36">
        <f>DW_Fact_CL_Pricing_Calculations_Report[[#This Row],[Table_Load_Date]]</f>
        <v>44881</v>
      </c>
      <c r="N164" t="str">
        <f>DW_Fact_CL_Pricing_Calculations_Report[[#This Row],[Company]]</f>
        <v>5</v>
      </c>
      <c r="O164">
        <f>DW_Fact_CL_Pricing_Calculations_Report[[#This Row],[InvTerminalWAC]]</f>
        <v>0</v>
      </c>
      <c r="P164" s="36">
        <f>DW_Fact_CL_Pricing_Calculations_Report[[#This Row],[Table_Load_Date]]</f>
        <v>44881</v>
      </c>
      <c r="Q164" t="str">
        <f>DW_Fact_CL_Pricing_Calculations_Report[[#This Row],[Prod_Freight_Class]]</f>
        <v>D</v>
      </c>
      <c r="R164">
        <f>DW_Fact_CL_Pricing_Calculations_Report[[#This Row],[ReplacementCost]]</f>
        <v>0</v>
      </c>
      <c r="S164">
        <f>DW_Fact_CL_Pricing_Calculations_Report[[#This Row],[RegionWeightedAverageCost]]</f>
        <v>0</v>
      </c>
      <c r="T164">
        <f>DW_Fact_CL_Pricing_Calculations_Report[[#This Row],[Prop]]</f>
        <v>0</v>
      </c>
      <c r="U164">
        <f>DW_Fact_CL_Pricing_Calculations_Report[[#This Row],[CardlockSiteCost]]</f>
        <v>0</v>
      </c>
      <c r="V164">
        <f>DW_Fact_CL_Pricing_Calculations_Report[[#This Row],[NewCardlockSiteCost]]</f>
        <v>0</v>
      </c>
      <c r="W164" t="str">
        <f>DW_Fact_CL_Pricing_Calculations_Report[[#This Row],[Prod_ID]]</f>
        <v>68</v>
      </c>
    </row>
    <row r="165" spans="1:23" x14ac:dyDescent="0.25">
      <c r="A165">
        <f>'Azure Calculations'!F165</f>
        <v>0</v>
      </c>
      <c r="B165" t="str">
        <f>DW_Fact_CL_Pricing_Calculations_Report[[#This Row],[Prod_ID]]</f>
        <v>12</v>
      </c>
      <c r="C165">
        <f>DW_Fact_CL_Pricing_Calculations_Report[[#This Row],[Vend_ID]]</f>
        <v>0</v>
      </c>
      <c r="D165">
        <f>DW_Fact_CL_Pricing_Calculations_Report[[#This Row],[CardlockSiteCost_WPROP]]</f>
        <v>0</v>
      </c>
      <c r="E165">
        <f>DW_Fact_CL_Pricing_Calculations_Report[[#This Row],[NewCardlockSiteCost]]</f>
        <v>0</v>
      </c>
      <c r="F165">
        <f>DW_Fact_CL_Pricing_Calculations_Report[[#This Row],[Change]]</f>
        <v>0</v>
      </c>
      <c r="G165">
        <f>DW_Fact_CL_Pricing_Calculations_Report[[#This Row],[FuelPricesDtl_Price]]</f>
        <v>2.6629999999999998</v>
      </c>
      <c r="H165">
        <f>DW_Fact_CL_Pricing_Calculations_Report[[#This Row],[NewTable1]]</f>
        <v>2.2000000000000001E-3</v>
      </c>
      <c r="I165">
        <f>DW_Fact_CL_Pricing_Calculations_Report[[#This Row],[Tax]]</f>
        <v>0</v>
      </c>
      <c r="J165">
        <f>DW_Fact_CL_Pricing_Calculations_Report[[#This Row],[NewTable1wTax]]</f>
        <v>2.2000000000000001E-3</v>
      </c>
      <c r="K165">
        <f>DW_Fact_CL_Pricing_Calculations_Report[[#This Row],[Prop]]</f>
        <v>0</v>
      </c>
      <c r="L165" t="str">
        <f>DW_Fact_CL_Pricing_Calculations_Report[[#This Row],[Prod_Freight_Class]]</f>
        <v>G</v>
      </c>
      <c r="M165" s="36">
        <f>DW_Fact_CL_Pricing_Calculations_Report[[#This Row],[Table_Load_Date]]</f>
        <v>44881</v>
      </c>
      <c r="N165" t="str">
        <f>DW_Fact_CL_Pricing_Calculations_Report[[#This Row],[Company]]</f>
        <v>5</v>
      </c>
      <c r="O165">
        <f>DW_Fact_CL_Pricing_Calculations_Report[[#This Row],[InvTerminalWAC]]</f>
        <v>0</v>
      </c>
      <c r="P165" s="36">
        <f>DW_Fact_CL_Pricing_Calculations_Report[[#This Row],[Table_Load_Date]]</f>
        <v>44881</v>
      </c>
      <c r="Q165" t="str">
        <f>DW_Fact_CL_Pricing_Calculations_Report[[#This Row],[Prod_Freight_Class]]</f>
        <v>G</v>
      </c>
      <c r="R165">
        <f>DW_Fact_CL_Pricing_Calculations_Report[[#This Row],[ReplacementCost]]</f>
        <v>0</v>
      </c>
      <c r="S165">
        <f>DW_Fact_CL_Pricing_Calculations_Report[[#This Row],[RegionWeightedAverageCost]]</f>
        <v>0</v>
      </c>
      <c r="T165">
        <f>DW_Fact_CL_Pricing_Calculations_Report[[#This Row],[Prop]]</f>
        <v>0</v>
      </c>
      <c r="U165">
        <f>DW_Fact_CL_Pricing_Calculations_Report[[#This Row],[CardlockSiteCost]]</f>
        <v>0</v>
      </c>
      <c r="V165">
        <f>DW_Fact_CL_Pricing_Calculations_Report[[#This Row],[NewCardlockSiteCost]]</f>
        <v>0</v>
      </c>
      <c r="W165" t="str">
        <f>DW_Fact_CL_Pricing_Calculations_Report[[#This Row],[Prod_ID]]</f>
        <v>12</v>
      </c>
    </row>
    <row r="166" spans="1:23" x14ac:dyDescent="0.25">
      <c r="A166">
        <f>'Azure Calculations'!F166</f>
        <v>0</v>
      </c>
      <c r="B166" t="str">
        <f>DW_Fact_CL_Pricing_Calculations_Report[[#This Row],[Prod_ID]]</f>
        <v>32</v>
      </c>
      <c r="C166">
        <f>DW_Fact_CL_Pricing_Calculations_Report[[#This Row],[Vend_ID]]</f>
        <v>0</v>
      </c>
      <c r="D166">
        <f>DW_Fact_CL_Pricing_Calculations_Report[[#This Row],[CardlockSiteCost_WPROP]]</f>
        <v>0</v>
      </c>
      <c r="E166">
        <f>DW_Fact_CL_Pricing_Calculations_Report[[#This Row],[NewCardlockSiteCost]]</f>
        <v>0</v>
      </c>
      <c r="F166">
        <f>DW_Fact_CL_Pricing_Calculations_Report[[#This Row],[Change]]</f>
        <v>0</v>
      </c>
      <c r="G166">
        <f>DW_Fact_CL_Pricing_Calculations_Report[[#This Row],[FuelPricesDtl_Price]]</f>
        <v>1.833</v>
      </c>
      <c r="H166">
        <f>DW_Fact_CL_Pricing_Calculations_Report[[#This Row],[NewTable1]]</f>
        <v>2.2000000000000001E-3</v>
      </c>
      <c r="I166">
        <f>DW_Fact_CL_Pricing_Calculations_Report[[#This Row],[Tax]]</f>
        <v>0</v>
      </c>
      <c r="J166">
        <f>DW_Fact_CL_Pricing_Calculations_Report[[#This Row],[NewTable1wTax]]</f>
        <v>2.2000000000000001E-3</v>
      </c>
      <c r="K166">
        <f>DW_Fact_CL_Pricing_Calculations_Report[[#This Row],[Prop]]</f>
        <v>0</v>
      </c>
      <c r="L166" t="str">
        <f>DW_Fact_CL_Pricing_Calculations_Report[[#This Row],[Prod_Freight_Class]]</f>
        <v>G</v>
      </c>
      <c r="M166" s="36">
        <f>DW_Fact_CL_Pricing_Calculations_Report[[#This Row],[Table_Load_Date]]</f>
        <v>44881</v>
      </c>
      <c r="N166" t="str">
        <f>DW_Fact_CL_Pricing_Calculations_Report[[#This Row],[Company]]</f>
        <v>5</v>
      </c>
      <c r="O166">
        <f>DW_Fact_CL_Pricing_Calculations_Report[[#This Row],[InvTerminalWAC]]</f>
        <v>0</v>
      </c>
      <c r="P166" s="36">
        <f>DW_Fact_CL_Pricing_Calculations_Report[[#This Row],[Table_Load_Date]]</f>
        <v>44881</v>
      </c>
      <c r="Q166" t="str">
        <f>DW_Fact_CL_Pricing_Calculations_Report[[#This Row],[Prod_Freight_Class]]</f>
        <v>G</v>
      </c>
      <c r="R166">
        <f>DW_Fact_CL_Pricing_Calculations_Report[[#This Row],[ReplacementCost]]</f>
        <v>0</v>
      </c>
      <c r="S166">
        <f>DW_Fact_CL_Pricing_Calculations_Report[[#This Row],[RegionWeightedAverageCost]]</f>
        <v>0</v>
      </c>
      <c r="T166">
        <f>DW_Fact_CL_Pricing_Calculations_Report[[#This Row],[Prop]]</f>
        <v>0</v>
      </c>
      <c r="U166">
        <f>DW_Fact_CL_Pricing_Calculations_Report[[#This Row],[CardlockSiteCost]]</f>
        <v>0</v>
      </c>
      <c r="V166">
        <f>DW_Fact_CL_Pricing_Calculations_Report[[#This Row],[NewCardlockSiteCost]]</f>
        <v>0</v>
      </c>
      <c r="W166" t="str">
        <f>DW_Fact_CL_Pricing_Calculations_Report[[#This Row],[Prod_ID]]</f>
        <v>32</v>
      </c>
    </row>
    <row r="167" spans="1:23" x14ac:dyDescent="0.25">
      <c r="A167">
        <f>'Azure Calculations'!F167</f>
        <v>0</v>
      </c>
      <c r="B167" t="str">
        <f>DW_Fact_CL_Pricing_Calculations_Report[[#This Row],[Prod_ID]]</f>
        <v>68</v>
      </c>
      <c r="C167">
        <f>DW_Fact_CL_Pricing_Calculations_Report[[#This Row],[Vend_ID]]</f>
        <v>0</v>
      </c>
      <c r="D167">
        <f>DW_Fact_CL_Pricing_Calculations_Report[[#This Row],[CardlockSiteCost_WPROP]]</f>
        <v>0</v>
      </c>
      <c r="E167">
        <f>DW_Fact_CL_Pricing_Calculations_Report[[#This Row],[NewCardlockSiteCost]]</f>
        <v>0</v>
      </c>
      <c r="F167">
        <f>DW_Fact_CL_Pricing_Calculations_Report[[#This Row],[Change]]</f>
        <v>0</v>
      </c>
      <c r="G167">
        <f>DW_Fact_CL_Pricing_Calculations_Report[[#This Row],[FuelPricesDtl_Price]]</f>
        <v>2.2829999999999999</v>
      </c>
      <c r="H167">
        <f>DW_Fact_CL_Pricing_Calculations_Report[[#This Row],[NewTable1]]</f>
        <v>2.0999999999999999E-3</v>
      </c>
      <c r="I167">
        <f>DW_Fact_CL_Pricing_Calculations_Report[[#This Row],[Tax]]</f>
        <v>0</v>
      </c>
      <c r="J167">
        <f>DW_Fact_CL_Pricing_Calculations_Report[[#This Row],[NewTable1wTax]]</f>
        <v>2.0999999999999999E-3</v>
      </c>
      <c r="K167">
        <f>DW_Fact_CL_Pricing_Calculations_Report[[#This Row],[Prop]]</f>
        <v>0</v>
      </c>
      <c r="L167" t="str">
        <f>DW_Fact_CL_Pricing_Calculations_Report[[#This Row],[Prod_Freight_Class]]</f>
        <v>D</v>
      </c>
      <c r="M167" s="36">
        <f>DW_Fact_CL_Pricing_Calculations_Report[[#This Row],[Table_Load_Date]]</f>
        <v>44881</v>
      </c>
      <c r="N167" t="str">
        <f>DW_Fact_CL_Pricing_Calculations_Report[[#This Row],[Company]]</f>
        <v>5</v>
      </c>
      <c r="O167">
        <f>DW_Fact_CL_Pricing_Calculations_Report[[#This Row],[InvTerminalWAC]]</f>
        <v>0</v>
      </c>
      <c r="P167" s="36">
        <f>DW_Fact_CL_Pricing_Calculations_Report[[#This Row],[Table_Load_Date]]</f>
        <v>44881</v>
      </c>
      <c r="Q167" t="str">
        <f>DW_Fact_CL_Pricing_Calculations_Report[[#This Row],[Prod_Freight_Class]]</f>
        <v>D</v>
      </c>
      <c r="R167">
        <f>DW_Fact_CL_Pricing_Calculations_Report[[#This Row],[ReplacementCost]]</f>
        <v>0</v>
      </c>
      <c r="S167">
        <f>DW_Fact_CL_Pricing_Calculations_Report[[#This Row],[RegionWeightedAverageCost]]</f>
        <v>0</v>
      </c>
      <c r="T167">
        <f>DW_Fact_CL_Pricing_Calculations_Report[[#This Row],[Prop]]</f>
        <v>0</v>
      </c>
      <c r="U167">
        <f>DW_Fact_CL_Pricing_Calculations_Report[[#This Row],[CardlockSiteCost]]</f>
        <v>0</v>
      </c>
      <c r="V167">
        <f>DW_Fact_CL_Pricing_Calculations_Report[[#This Row],[NewCardlockSiteCost]]</f>
        <v>0</v>
      </c>
      <c r="W167" t="str">
        <f>DW_Fact_CL_Pricing_Calculations_Report[[#This Row],[Prod_ID]]</f>
        <v>68</v>
      </c>
    </row>
    <row r="168" spans="1:23" x14ac:dyDescent="0.25">
      <c r="A168">
        <f>'Azure Calculations'!F168</f>
        <v>0</v>
      </c>
      <c r="B168" t="str">
        <f>DW_Fact_CL_Pricing_Calculations_Report[[#This Row],[Prod_ID]]</f>
        <v>69</v>
      </c>
      <c r="C168">
        <f>DW_Fact_CL_Pricing_Calculations_Report[[#This Row],[Vend_ID]]</f>
        <v>0</v>
      </c>
      <c r="D168">
        <f>DW_Fact_CL_Pricing_Calculations_Report[[#This Row],[CardlockSiteCost_WPROP]]</f>
        <v>0</v>
      </c>
      <c r="E168">
        <f>DW_Fact_CL_Pricing_Calculations_Report[[#This Row],[NewCardlockSiteCost]]</f>
        <v>0</v>
      </c>
      <c r="F168">
        <f>DW_Fact_CL_Pricing_Calculations_Report[[#This Row],[Change]]</f>
        <v>0</v>
      </c>
      <c r="G168">
        <f>DW_Fact_CL_Pricing_Calculations_Report[[#This Row],[FuelPricesDtl_Price]]</f>
        <v>2.3290000000000002</v>
      </c>
      <c r="H168">
        <f>DW_Fact_CL_Pricing_Calculations_Report[[#This Row],[NewTable1]]</f>
        <v>2.0999999999999999E-3</v>
      </c>
      <c r="I168">
        <f>DW_Fact_CL_Pricing_Calculations_Report[[#This Row],[Tax]]</f>
        <v>0</v>
      </c>
      <c r="J168">
        <f>DW_Fact_CL_Pricing_Calculations_Report[[#This Row],[NewTable1wTax]]</f>
        <v>2.0999999999999999E-3</v>
      </c>
      <c r="K168">
        <f>DW_Fact_CL_Pricing_Calculations_Report[[#This Row],[Prop]]</f>
        <v>0</v>
      </c>
      <c r="L168" t="str">
        <f>DW_Fact_CL_Pricing_Calculations_Report[[#This Row],[Prod_Freight_Class]]</f>
        <v>D</v>
      </c>
      <c r="M168" s="36">
        <f>DW_Fact_CL_Pricing_Calculations_Report[[#This Row],[Table_Load_Date]]</f>
        <v>44881</v>
      </c>
      <c r="N168" t="str">
        <f>DW_Fact_CL_Pricing_Calculations_Report[[#This Row],[Company]]</f>
        <v>5</v>
      </c>
      <c r="O168">
        <f>DW_Fact_CL_Pricing_Calculations_Report[[#This Row],[InvTerminalWAC]]</f>
        <v>0</v>
      </c>
      <c r="P168" s="36">
        <f>DW_Fact_CL_Pricing_Calculations_Report[[#This Row],[Table_Load_Date]]</f>
        <v>44881</v>
      </c>
      <c r="Q168" t="str">
        <f>DW_Fact_CL_Pricing_Calculations_Report[[#This Row],[Prod_Freight_Class]]</f>
        <v>D</v>
      </c>
      <c r="R168">
        <f>DW_Fact_CL_Pricing_Calculations_Report[[#This Row],[ReplacementCost]]</f>
        <v>0</v>
      </c>
      <c r="S168">
        <f>DW_Fact_CL_Pricing_Calculations_Report[[#This Row],[RegionWeightedAverageCost]]</f>
        <v>0</v>
      </c>
      <c r="T168">
        <f>DW_Fact_CL_Pricing_Calculations_Report[[#This Row],[Prop]]</f>
        <v>0</v>
      </c>
      <c r="U168">
        <f>DW_Fact_CL_Pricing_Calculations_Report[[#This Row],[CardlockSiteCost]]</f>
        <v>0</v>
      </c>
      <c r="V168">
        <f>DW_Fact_CL_Pricing_Calculations_Report[[#This Row],[NewCardlockSiteCost]]</f>
        <v>0</v>
      </c>
      <c r="W168" t="str">
        <f>DW_Fact_CL_Pricing_Calculations_Report[[#This Row],[Prod_ID]]</f>
        <v>69</v>
      </c>
    </row>
    <row r="169" spans="1:23" x14ac:dyDescent="0.25">
      <c r="A169">
        <f>'Azure Calculations'!F169</f>
        <v>0</v>
      </c>
      <c r="B169" t="str">
        <f>DW_Fact_CL_Pricing_Calculations_Report[[#This Row],[Prod_ID]]</f>
        <v>12</v>
      </c>
      <c r="C169">
        <f>DW_Fact_CL_Pricing_Calculations_Report[[#This Row],[Vend_ID]]</f>
        <v>0</v>
      </c>
      <c r="D169">
        <f>DW_Fact_CL_Pricing_Calculations_Report[[#This Row],[CardlockSiteCost_WPROP]]</f>
        <v>0</v>
      </c>
      <c r="E169">
        <f>DW_Fact_CL_Pricing_Calculations_Report[[#This Row],[NewCardlockSiteCost]]</f>
        <v>0</v>
      </c>
      <c r="F169">
        <f>DW_Fact_CL_Pricing_Calculations_Report[[#This Row],[Change]]</f>
        <v>0</v>
      </c>
      <c r="G169">
        <f>DW_Fact_CL_Pricing_Calculations_Report[[#This Row],[FuelPricesDtl_Price]]</f>
        <v>4.6029999999999998</v>
      </c>
      <c r="H169">
        <f>DW_Fact_CL_Pricing_Calculations_Report[[#This Row],[NewTable1]]</f>
        <v>2.2000000000000001E-3</v>
      </c>
      <c r="I169">
        <f>DW_Fact_CL_Pricing_Calculations_Report[[#This Row],[Tax]]</f>
        <v>0</v>
      </c>
      <c r="J169">
        <f>DW_Fact_CL_Pricing_Calculations_Report[[#This Row],[NewTable1wTax]]</f>
        <v>2.2000000000000001E-3</v>
      </c>
      <c r="K169">
        <f>DW_Fact_CL_Pricing_Calculations_Report[[#This Row],[Prop]]</f>
        <v>0</v>
      </c>
      <c r="L169" t="str">
        <f>DW_Fact_CL_Pricing_Calculations_Report[[#This Row],[Prod_Freight_Class]]</f>
        <v>G</v>
      </c>
      <c r="M169" s="36">
        <f>DW_Fact_CL_Pricing_Calculations_Report[[#This Row],[Table_Load_Date]]</f>
        <v>44881</v>
      </c>
      <c r="N169" t="str">
        <f>DW_Fact_CL_Pricing_Calculations_Report[[#This Row],[Company]]</f>
        <v>5</v>
      </c>
      <c r="O169">
        <f>DW_Fact_CL_Pricing_Calculations_Report[[#This Row],[InvTerminalWAC]]</f>
        <v>0</v>
      </c>
      <c r="P169" s="36">
        <f>DW_Fact_CL_Pricing_Calculations_Report[[#This Row],[Table_Load_Date]]</f>
        <v>44881</v>
      </c>
      <c r="Q169" t="str">
        <f>DW_Fact_CL_Pricing_Calculations_Report[[#This Row],[Prod_Freight_Class]]</f>
        <v>G</v>
      </c>
      <c r="R169">
        <f>DW_Fact_CL_Pricing_Calculations_Report[[#This Row],[ReplacementCost]]</f>
        <v>0</v>
      </c>
      <c r="S169">
        <f>DW_Fact_CL_Pricing_Calculations_Report[[#This Row],[RegionWeightedAverageCost]]</f>
        <v>0</v>
      </c>
      <c r="T169">
        <f>DW_Fact_CL_Pricing_Calculations_Report[[#This Row],[Prop]]</f>
        <v>0</v>
      </c>
      <c r="U169">
        <f>DW_Fact_CL_Pricing_Calculations_Report[[#This Row],[CardlockSiteCost]]</f>
        <v>0</v>
      </c>
      <c r="V169">
        <f>DW_Fact_CL_Pricing_Calculations_Report[[#This Row],[NewCardlockSiteCost]]</f>
        <v>0</v>
      </c>
      <c r="W169" t="str">
        <f>DW_Fact_CL_Pricing_Calculations_Report[[#This Row],[Prod_ID]]</f>
        <v>12</v>
      </c>
    </row>
    <row r="170" spans="1:23" x14ac:dyDescent="0.25">
      <c r="A170">
        <f>'Azure Calculations'!F170</f>
        <v>0</v>
      </c>
      <c r="B170" t="str">
        <f>DW_Fact_CL_Pricing_Calculations_Report[[#This Row],[Prod_ID]]</f>
        <v>51</v>
      </c>
      <c r="C170">
        <f>DW_Fact_CL_Pricing_Calculations_Report[[#This Row],[Vend_ID]]</f>
        <v>0</v>
      </c>
      <c r="D170">
        <f>DW_Fact_CL_Pricing_Calculations_Report[[#This Row],[CardlockSiteCost_WPROP]]</f>
        <v>0</v>
      </c>
      <c r="E170">
        <f>DW_Fact_CL_Pricing_Calculations_Report[[#This Row],[NewCardlockSiteCost]]</f>
        <v>0</v>
      </c>
      <c r="F170">
        <f>DW_Fact_CL_Pricing_Calculations_Report[[#This Row],[Change]]</f>
        <v>0</v>
      </c>
      <c r="G170">
        <f>DW_Fact_CL_Pricing_Calculations_Report[[#This Row],[FuelPricesDtl_Price]]</f>
        <v>5.1928999999999998</v>
      </c>
      <c r="H170">
        <f>DW_Fact_CL_Pricing_Calculations_Report[[#This Row],[NewTable1]]</f>
        <v>2.0999999999999999E-3</v>
      </c>
      <c r="I170">
        <f>DW_Fact_CL_Pricing_Calculations_Report[[#This Row],[Tax]]</f>
        <v>0</v>
      </c>
      <c r="J170">
        <f>DW_Fact_CL_Pricing_Calculations_Report[[#This Row],[NewTable1wTax]]</f>
        <v>2.0999999999999999E-3</v>
      </c>
      <c r="K170">
        <f>DW_Fact_CL_Pricing_Calculations_Report[[#This Row],[Prop]]</f>
        <v>0</v>
      </c>
      <c r="L170" t="str">
        <f>DW_Fact_CL_Pricing_Calculations_Report[[#This Row],[Prod_Freight_Class]]</f>
        <v>D</v>
      </c>
      <c r="M170" s="36">
        <f>DW_Fact_CL_Pricing_Calculations_Report[[#This Row],[Table_Load_Date]]</f>
        <v>44881</v>
      </c>
      <c r="N170" t="str">
        <f>DW_Fact_CL_Pricing_Calculations_Report[[#This Row],[Company]]</f>
        <v>5</v>
      </c>
      <c r="O170">
        <f>DW_Fact_CL_Pricing_Calculations_Report[[#This Row],[InvTerminalWAC]]</f>
        <v>0</v>
      </c>
      <c r="P170" s="36">
        <f>DW_Fact_CL_Pricing_Calculations_Report[[#This Row],[Table_Load_Date]]</f>
        <v>44881</v>
      </c>
      <c r="Q170" t="str">
        <f>DW_Fact_CL_Pricing_Calculations_Report[[#This Row],[Prod_Freight_Class]]</f>
        <v>D</v>
      </c>
      <c r="R170">
        <f>DW_Fact_CL_Pricing_Calculations_Report[[#This Row],[ReplacementCost]]</f>
        <v>0</v>
      </c>
      <c r="S170">
        <f>DW_Fact_CL_Pricing_Calculations_Report[[#This Row],[RegionWeightedAverageCost]]</f>
        <v>0</v>
      </c>
      <c r="T170">
        <f>DW_Fact_CL_Pricing_Calculations_Report[[#This Row],[Prop]]</f>
        <v>0</v>
      </c>
      <c r="U170">
        <f>DW_Fact_CL_Pricing_Calculations_Report[[#This Row],[CardlockSiteCost]]</f>
        <v>0</v>
      </c>
      <c r="V170">
        <f>DW_Fact_CL_Pricing_Calculations_Report[[#This Row],[NewCardlockSiteCost]]</f>
        <v>0</v>
      </c>
      <c r="W170" t="str">
        <f>DW_Fact_CL_Pricing_Calculations_Report[[#This Row],[Prod_ID]]</f>
        <v>51</v>
      </c>
    </row>
    <row r="171" spans="1:23" x14ac:dyDescent="0.25">
      <c r="A171">
        <f>'Azure Calculations'!F171</f>
        <v>0</v>
      </c>
      <c r="B171" t="str">
        <f>DW_Fact_CL_Pricing_Calculations_Report[[#This Row],[Prod_ID]]</f>
        <v>59</v>
      </c>
      <c r="C171">
        <f>DW_Fact_CL_Pricing_Calculations_Report[[#This Row],[Vend_ID]]</f>
        <v>0</v>
      </c>
      <c r="D171">
        <f>DW_Fact_CL_Pricing_Calculations_Report[[#This Row],[CardlockSiteCost_WPROP]]</f>
        <v>0</v>
      </c>
      <c r="E171">
        <f>DW_Fact_CL_Pricing_Calculations_Report[[#This Row],[NewCardlockSiteCost]]</f>
        <v>0</v>
      </c>
      <c r="F171">
        <f>DW_Fact_CL_Pricing_Calculations_Report[[#This Row],[Change]]</f>
        <v>0</v>
      </c>
      <c r="G171">
        <f>DW_Fact_CL_Pricing_Calculations_Report[[#This Row],[FuelPricesDtl_Price]]</f>
        <v>5.1014429999999997</v>
      </c>
      <c r="H171">
        <f>DW_Fact_CL_Pricing_Calculations_Report[[#This Row],[NewTable1]]</f>
        <v>2.0999999999999999E-3</v>
      </c>
      <c r="I171">
        <f>DW_Fact_CL_Pricing_Calculations_Report[[#This Row],[Tax]]</f>
        <v>0</v>
      </c>
      <c r="J171">
        <f>DW_Fact_CL_Pricing_Calculations_Report[[#This Row],[NewTable1wTax]]</f>
        <v>2.0999999999999999E-3</v>
      </c>
      <c r="K171">
        <f>DW_Fact_CL_Pricing_Calculations_Report[[#This Row],[Prop]]</f>
        <v>0</v>
      </c>
      <c r="L171" t="str">
        <f>DW_Fact_CL_Pricing_Calculations_Report[[#This Row],[Prod_Freight_Class]]</f>
        <v>D</v>
      </c>
      <c r="M171" s="36">
        <f>DW_Fact_CL_Pricing_Calculations_Report[[#This Row],[Table_Load_Date]]</f>
        <v>44881</v>
      </c>
      <c r="N171" t="str">
        <f>DW_Fact_CL_Pricing_Calculations_Report[[#This Row],[Company]]</f>
        <v>5</v>
      </c>
      <c r="O171">
        <f>DW_Fact_CL_Pricing_Calculations_Report[[#This Row],[InvTerminalWAC]]</f>
        <v>0</v>
      </c>
      <c r="P171" s="36">
        <f>DW_Fact_CL_Pricing_Calculations_Report[[#This Row],[Table_Load_Date]]</f>
        <v>44881</v>
      </c>
      <c r="Q171" t="str">
        <f>DW_Fact_CL_Pricing_Calculations_Report[[#This Row],[Prod_Freight_Class]]</f>
        <v>D</v>
      </c>
      <c r="R171">
        <f>DW_Fact_CL_Pricing_Calculations_Report[[#This Row],[ReplacementCost]]</f>
        <v>0</v>
      </c>
      <c r="S171">
        <f>DW_Fact_CL_Pricing_Calculations_Report[[#This Row],[RegionWeightedAverageCost]]</f>
        <v>0</v>
      </c>
      <c r="T171">
        <f>DW_Fact_CL_Pricing_Calculations_Report[[#This Row],[Prop]]</f>
        <v>0</v>
      </c>
      <c r="U171">
        <f>DW_Fact_CL_Pricing_Calculations_Report[[#This Row],[CardlockSiteCost]]</f>
        <v>0</v>
      </c>
      <c r="V171">
        <f>DW_Fact_CL_Pricing_Calculations_Report[[#This Row],[NewCardlockSiteCost]]</f>
        <v>0</v>
      </c>
      <c r="W171" t="str">
        <f>DW_Fact_CL_Pricing_Calculations_Report[[#This Row],[Prod_ID]]</f>
        <v>59</v>
      </c>
    </row>
    <row r="172" spans="1:23" x14ac:dyDescent="0.25">
      <c r="A172">
        <f>'Azure Calculations'!F172</f>
        <v>0</v>
      </c>
      <c r="B172" t="str">
        <f>DW_Fact_CL_Pricing_Calculations_Report[[#This Row],[Prod_ID]]</f>
        <v>8</v>
      </c>
      <c r="C172">
        <f>DW_Fact_CL_Pricing_Calculations_Report[[#This Row],[Vend_ID]]</f>
        <v>0</v>
      </c>
      <c r="D172">
        <f>DW_Fact_CL_Pricing_Calculations_Report[[#This Row],[CardlockSiteCost_WPROP]]</f>
        <v>0</v>
      </c>
      <c r="E172">
        <f>DW_Fact_CL_Pricing_Calculations_Report[[#This Row],[NewCardlockSiteCost]]</f>
        <v>0</v>
      </c>
      <c r="F172">
        <f>DW_Fact_CL_Pricing_Calculations_Report[[#This Row],[Change]]</f>
        <v>0</v>
      </c>
      <c r="G172">
        <f>DW_Fact_CL_Pricing_Calculations_Report[[#This Row],[FuelPricesDtl_Price]]</f>
        <v>3.9830000000000001</v>
      </c>
      <c r="H172">
        <f>DW_Fact_CL_Pricing_Calculations_Report[[#This Row],[NewTable1]]</f>
        <v>2.2000000000000001E-3</v>
      </c>
      <c r="I172">
        <f>DW_Fact_CL_Pricing_Calculations_Report[[#This Row],[Tax]]</f>
        <v>0</v>
      </c>
      <c r="J172">
        <f>DW_Fact_CL_Pricing_Calculations_Report[[#This Row],[NewTable1wTax]]</f>
        <v>2.2000000000000001E-3</v>
      </c>
      <c r="K172">
        <f>DW_Fact_CL_Pricing_Calculations_Report[[#This Row],[Prop]]</f>
        <v>0</v>
      </c>
      <c r="L172" t="str">
        <f>DW_Fact_CL_Pricing_Calculations_Report[[#This Row],[Prod_Freight_Class]]</f>
        <v>G</v>
      </c>
      <c r="M172" s="36">
        <f>DW_Fact_CL_Pricing_Calculations_Report[[#This Row],[Table_Load_Date]]</f>
        <v>44881</v>
      </c>
      <c r="N172" t="str">
        <f>DW_Fact_CL_Pricing_Calculations_Report[[#This Row],[Company]]</f>
        <v>5</v>
      </c>
      <c r="O172">
        <f>DW_Fact_CL_Pricing_Calculations_Report[[#This Row],[InvTerminalWAC]]</f>
        <v>0</v>
      </c>
      <c r="P172" s="36">
        <f>DW_Fact_CL_Pricing_Calculations_Report[[#This Row],[Table_Load_Date]]</f>
        <v>44881</v>
      </c>
      <c r="Q172" t="str">
        <f>DW_Fact_CL_Pricing_Calculations_Report[[#This Row],[Prod_Freight_Class]]</f>
        <v>G</v>
      </c>
      <c r="R172">
        <f>DW_Fact_CL_Pricing_Calculations_Report[[#This Row],[ReplacementCost]]</f>
        <v>0</v>
      </c>
      <c r="S172">
        <f>DW_Fact_CL_Pricing_Calculations_Report[[#This Row],[RegionWeightedAverageCost]]</f>
        <v>0</v>
      </c>
      <c r="T172">
        <f>DW_Fact_CL_Pricing_Calculations_Report[[#This Row],[Prop]]</f>
        <v>0</v>
      </c>
      <c r="U172">
        <f>DW_Fact_CL_Pricing_Calculations_Report[[#This Row],[CardlockSiteCost]]</f>
        <v>0</v>
      </c>
      <c r="V172">
        <f>DW_Fact_CL_Pricing_Calculations_Report[[#This Row],[NewCardlockSiteCost]]</f>
        <v>0</v>
      </c>
      <c r="W172" t="str">
        <f>DW_Fact_CL_Pricing_Calculations_Report[[#This Row],[Prod_ID]]</f>
        <v>8</v>
      </c>
    </row>
    <row r="173" spans="1:23" x14ac:dyDescent="0.25">
      <c r="A173">
        <f>'Azure Calculations'!F173</f>
        <v>0</v>
      </c>
      <c r="B173" t="str">
        <f>DW_Fact_CL_Pricing_Calculations_Report[[#This Row],[Prod_ID]]</f>
        <v>20</v>
      </c>
      <c r="C173">
        <f>DW_Fact_CL_Pricing_Calculations_Report[[#This Row],[Vend_ID]]</f>
        <v>0</v>
      </c>
      <c r="D173">
        <f>DW_Fact_CL_Pricing_Calculations_Report[[#This Row],[CardlockSiteCost_WPROP]]</f>
        <v>0</v>
      </c>
      <c r="E173">
        <f>DW_Fact_CL_Pricing_Calculations_Report[[#This Row],[NewCardlockSiteCost]]</f>
        <v>0</v>
      </c>
      <c r="F173">
        <f>DW_Fact_CL_Pricing_Calculations_Report[[#This Row],[Change]]</f>
        <v>0</v>
      </c>
      <c r="G173">
        <f>DW_Fact_CL_Pricing_Calculations_Report[[#This Row],[FuelPricesDtl_Price]]</f>
        <v>3.99</v>
      </c>
      <c r="H173">
        <f>DW_Fact_CL_Pricing_Calculations_Report[[#This Row],[NewTable1]]</f>
        <v>-1E-3</v>
      </c>
      <c r="I173">
        <f>DW_Fact_CL_Pricing_Calculations_Report[[#This Row],[Tax]]</f>
        <v>0</v>
      </c>
      <c r="J173">
        <f>DW_Fact_CL_Pricing_Calculations_Report[[#This Row],[NewTable1wTax]]</f>
        <v>-1E-3</v>
      </c>
      <c r="K173">
        <f>DW_Fact_CL_Pricing_Calculations_Report[[#This Row],[Prop]]</f>
        <v>0</v>
      </c>
      <c r="L173" t="str">
        <f>DW_Fact_CL_Pricing_Calculations_Report[[#This Row],[Prod_Freight_Class]]</f>
        <v>F</v>
      </c>
      <c r="M173" s="36">
        <f>DW_Fact_CL_Pricing_Calculations_Report[[#This Row],[Table_Load_Date]]</f>
        <v>44881</v>
      </c>
      <c r="N173" t="str">
        <f>DW_Fact_CL_Pricing_Calculations_Report[[#This Row],[Company]]</f>
        <v>5</v>
      </c>
      <c r="O173">
        <f>DW_Fact_CL_Pricing_Calculations_Report[[#This Row],[InvTerminalWAC]]</f>
        <v>0</v>
      </c>
      <c r="P173" s="36">
        <f>DW_Fact_CL_Pricing_Calculations_Report[[#This Row],[Table_Load_Date]]</f>
        <v>44881</v>
      </c>
      <c r="Q173" t="str">
        <f>DW_Fact_CL_Pricing_Calculations_Report[[#This Row],[Prod_Freight_Class]]</f>
        <v>F</v>
      </c>
      <c r="R173">
        <f>DW_Fact_CL_Pricing_Calculations_Report[[#This Row],[ReplacementCost]]</f>
        <v>0</v>
      </c>
      <c r="S173">
        <f>DW_Fact_CL_Pricing_Calculations_Report[[#This Row],[RegionWeightedAverageCost]]</f>
        <v>0</v>
      </c>
      <c r="T173">
        <f>DW_Fact_CL_Pricing_Calculations_Report[[#This Row],[Prop]]</f>
        <v>0</v>
      </c>
      <c r="U173">
        <f>DW_Fact_CL_Pricing_Calculations_Report[[#This Row],[CardlockSiteCost]]</f>
        <v>0</v>
      </c>
      <c r="V173">
        <f>DW_Fact_CL_Pricing_Calculations_Report[[#This Row],[NewCardlockSiteCost]]</f>
        <v>0</v>
      </c>
      <c r="W173" t="str">
        <f>DW_Fact_CL_Pricing_Calculations_Report[[#This Row],[Prod_ID]]</f>
        <v>20</v>
      </c>
    </row>
    <row r="174" spans="1:23" x14ac:dyDescent="0.25">
      <c r="A174">
        <f>'Azure Calculations'!F174</f>
        <v>0</v>
      </c>
      <c r="B174" t="str">
        <f>DW_Fact_CL_Pricing_Calculations_Report[[#This Row],[Prod_ID]]</f>
        <v>32</v>
      </c>
      <c r="C174">
        <f>DW_Fact_CL_Pricing_Calculations_Report[[#This Row],[Vend_ID]]</f>
        <v>0</v>
      </c>
      <c r="D174">
        <f>DW_Fact_CL_Pricing_Calculations_Report[[#This Row],[CardlockSiteCost_WPROP]]</f>
        <v>0</v>
      </c>
      <c r="E174">
        <f>DW_Fact_CL_Pricing_Calculations_Report[[#This Row],[NewCardlockSiteCost]]</f>
        <v>0</v>
      </c>
      <c r="F174">
        <f>DW_Fact_CL_Pricing_Calculations_Report[[#This Row],[Change]]</f>
        <v>0</v>
      </c>
      <c r="G174">
        <f>DW_Fact_CL_Pricing_Calculations_Report[[#This Row],[FuelPricesDtl_Price]]</f>
        <v>3.7130000000000001</v>
      </c>
      <c r="H174">
        <f>DW_Fact_CL_Pricing_Calculations_Report[[#This Row],[NewTable1]]</f>
        <v>2.2000000000000001E-3</v>
      </c>
      <c r="I174">
        <f>DW_Fact_CL_Pricing_Calculations_Report[[#This Row],[Tax]]</f>
        <v>0</v>
      </c>
      <c r="J174">
        <f>DW_Fact_CL_Pricing_Calculations_Report[[#This Row],[NewTable1wTax]]</f>
        <v>2.2000000000000001E-3</v>
      </c>
      <c r="K174">
        <f>DW_Fact_CL_Pricing_Calculations_Report[[#This Row],[Prop]]</f>
        <v>0</v>
      </c>
      <c r="L174" t="str">
        <f>DW_Fact_CL_Pricing_Calculations_Report[[#This Row],[Prod_Freight_Class]]</f>
        <v>G</v>
      </c>
      <c r="M174" s="36">
        <f>DW_Fact_CL_Pricing_Calculations_Report[[#This Row],[Table_Load_Date]]</f>
        <v>44881</v>
      </c>
      <c r="N174" t="str">
        <f>DW_Fact_CL_Pricing_Calculations_Report[[#This Row],[Company]]</f>
        <v>5</v>
      </c>
      <c r="O174">
        <f>DW_Fact_CL_Pricing_Calculations_Report[[#This Row],[InvTerminalWAC]]</f>
        <v>0</v>
      </c>
      <c r="P174" s="36">
        <f>DW_Fact_CL_Pricing_Calculations_Report[[#This Row],[Table_Load_Date]]</f>
        <v>44881</v>
      </c>
      <c r="Q174" t="str">
        <f>DW_Fact_CL_Pricing_Calculations_Report[[#This Row],[Prod_Freight_Class]]</f>
        <v>G</v>
      </c>
      <c r="R174">
        <f>DW_Fact_CL_Pricing_Calculations_Report[[#This Row],[ReplacementCost]]</f>
        <v>0</v>
      </c>
      <c r="S174">
        <f>DW_Fact_CL_Pricing_Calculations_Report[[#This Row],[RegionWeightedAverageCost]]</f>
        <v>0</v>
      </c>
      <c r="T174">
        <f>DW_Fact_CL_Pricing_Calculations_Report[[#This Row],[Prop]]</f>
        <v>0</v>
      </c>
      <c r="U174">
        <f>DW_Fact_CL_Pricing_Calculations_Report[[#This Row],[CardlockSiteCost]]</f>
        <v>0</v>
      </c>
      <c r="V174">
        <f>DW_Fact_CL_Pricing_Calculations_Report[[#This Row],[NewCardlockSiteCost]]</f>
        <v>0</v>
      </c>
      <c r="W174" t="str">
        <f>DW_Fact_CL_Pricing_Calculations_Report[[#This Row],[Prod_ID]]</f>
        <v>32</v>
      </c>
    </row>
    <row r="175" spans="1:23" x14ac:dyDescent="0.25">
      <c r="A175">
        <f>'Azure Calculations'!F175</f>
        <v>0</v>
      </c>
      <c r="B175" t="str">
        <f>DW_Fact_CL_Pricing_Calculations_Report[[#This Row],[Prod_ID]]</f>
        <v>51</v>
      </c>
      <c r="C175">
        <f>DW_Fact_CL_Pricing_Calculations_Report[[#This Row],[Vend_ID]]</f>
        <v>0</v>
      </c>
      <c r="D175">
        <f>DW_Fact_CL_Pricing_Calculations_Report[[#This Row],[CardlockSiteCost_WPROP]]</f>
        <v>0</v>
      </c>
      <c r="E175">
        <f>DW_Fact_CL_Pricing_Calculations_Report[[#This Row],[NewCardlockSiteCost]]</f>
        <v>0</v>
      </c>
      <c r="F175">
        <f>DW_Fact_CL_Pricing_Calculations_Report[[#This Row],[Change]]</f>
        <v>0</v>
      </c>
      <c r="G175">
        <f>DW_Fact_CL_Pricing_Calculations_Report[[#This Row],[FuelPricesDtl_Price]]</f>
        <v>5.1928999999999998</v>
      </c>
      <c r="H175">
        <f>DW_Fact_CL_Pricing_Calculations_Report[[#This Row],[NewTable1]]</f>
        <v>2.0999999999999999E-3</v>
      </c>
      <c r="I175">
        <f>DW_Fact_CL_Pricing_Calculations_Report[[#This Row],[Tax]]</f>
        <v>0</v>
      </c>
      <c r="J175">
        <f>DW_Fact_CL_Pricing_Calculations_Report[[#This Row],[NewTable1wTax]]</f>
        <v>2.0999999999999999E-3</v>
      </c>
      <c r="K175">
        <f>DW_Fact_CL_Pricing_Calculations_Report[[#This Row],[Prop]]</f>
        <v>0</v>
      </c>
      <c r="L175" t="str">
        <f>DW_Fact_CL_Pricing_Calculations_Report[[#This Row],[Prod_Freight_Class]]</f>
        <v>D</v>
      </c>
      <c r="M175" s="36">
        <f>DW_Fact_CL_Pricing_Calculations_Report[[#This Row],[Table_Load_Date]]</f>
        <v>44881</v>
      </c>
      <c r="N175" t="str">
        <f>DW_Fact_CL_Pricing_Calculations_Report[[#This Row],[Company]]</f>
        <v>5</v>
      </c>
      <c r="O175">
        <f>DW_Fact_CL_Pricing_Calculations_Report[[#This Row],[InvTerminalWAC]]</f>
        <v>0</v>
      </c>
      <c r="P175" s="36">
        <f>DW_Fact_CL_Pricing_Calculations_Report[[#This Row],[Table_Load_Date]]</f>
        <v>44881</v>
      </c>
      <c r="Q175" t="str">
        <f>DW_Fact_CL_Pricing_Calculations_Report[[#This Row],[Prod_Freight_Class]]</f>
        <v>D</v>
      </c>
      <c r="R175">
        <f>DW_Fact_CL_Pricing_Calculations_Report[[#This Row],[ReplacementCost]]</f>
        <v>0</v>
      </c>
      <c r="S175">
        <f>DW_Fact_CL_Pricing_Calculations_Report[[#This Row],[RegionWeightedAverageCost]]</f>
        <v>0</v>
      </c>
      <c r="T175">
        <f>DW_Fact_CL_Pricing_Calculations_Report[[#This Row],[Prop]]</f>
        <v>0</v>
      </c>
      <c r="U175">
        <f>DW_Fact_CL_Pricing_Calculations_Report[[#This Row],[CardlockSiteCost]]</f>
        <v>0</v>
      </c>
      <c r="V175">
        <f>DW_Fact_CL_Pricing_Calculations_Report[[#This Row],[NewCardlockSiteCost]]</f>
        <v>0</v>
      </c>
      <c r="W175" t="str">
        <f>DW_Fact_CL_Pricing_Calculations_Report[[#This Row],[Prod_ID]]</f>
        <v>51</v>
      </c>
    </row>
    <row r="176" spans="1:23" x14ac:dyDescent="0.25">
      <c r="A176">
        <f>'Azure Calculations'!F176</f>
        <v>0</v>
      </c>
      <c r="B176" t="str">
        <f>DW_Fact_CL_Pricing_Calculations_Report[[#This Row],[Prod_ID]]</f>
        <v>59</v>
      </c>
      <c r="C176">
        <f>DW_Fact_CL_Pricing_Calculations_Report[[#This Row],[Vend_ID]]</f>
        <v>0</v>
      </c>
      <c r="D176">
        <f>DW_Fact_CL_Pricing_Calculations_Report[[#This Row],[CardlockSiteCost_WPROP]]</f>
        <v>0</v>
      </c>
      <c r="E176">
        <f>DW_Fact_CL_Pricing_Calculations_Report[[#This Row],[NewCardlockSiteCost]]</f>
        <v>0</v>
      </c>
      <c r="F176">
        <f>DW_Fact_CL_Pricing_Calculations_Report[[#This Row],[Change]]</f>
        <v>0</v>
      </c>
      <c r="G176">
        <f>DW_Fact_CL_Pricing_Calculations_Report[[#This Row],[FuelPricesDtl_Price]]</f>
        <v>5.1014429999999997</v>
      </c>
      <c r="H176">
        <f>DW_Fact_CL_Pricing_Calculations_Report[[#This Row],[NewTable1]]</f>
        <v>2.0999999999999999E-3</v>
      </c>
      <c r="I176">
        <f>DW_Fact_CL_Pricing_Calculations_Report[[#This Row],[Tax]]</f>
        <v>0</v>
      </c>
      <c r="J176">
        <f>DW_Fact_CL_Pricing_Calculations_Report[[#This Row],[NewTable1wTax]]</f>
        <v>2.0999999999999999E-3</v>
      </c>
      <c r="K176">
        <f>DW_Fact_CL_Pricing_Calculations_Report[[#This Row],[Prop]]</f>
        <v>0</v>
      </c>
      <c r="L176" t="str">
        <f>DW_Fact_CL_Pricing_Calculations_Report[[#This Row],[Prod_Freight_Class]]</f>
        <v>D</v>
      </c>
      <c r="M176" s="36">
        <f>DW_Fact_CL_Pricing_Calculations_Report[[#This Row],[Table_Load_Date]]</f>
        <v>44881</v>
      </c>
      <c r="N176" t="str">
        <f>DW_Fact_CL_Pricing_Calculations_Report[[#This Row],[Company]]</f>
        <v>5</v>
      </c>
      <c r="O176">
        <f>DW_Fact_CL_Pricing_Calculations_Report[[#This Row],[InvTerminalWAC]]</f>
        <v>0</v>
      </c>
      <c r="P176" s="36">
        <f>DW_Fact_CL_Pricing_Calculations_Report[[#This Row],[Table_Load_Date]]</f>
        <v>44881</v>
      </c>
      <c r="Q176" t="str">
        <f>DW_Fact_CL_Pricing_Calculations_Report[[#This Row],[Prod_Freight_Class]]</f>
        <v>D</v>
      </c>
      <c r="R176">
        <f>DW_Fact_CL_Pricing_Calculations_Report[[#This Row],[ReplacementCost]]</f>
        <v>0</v>
      </c>
      <c r="S176">
        <f>DW_Fact_CL_Pricing_Calculations_Report[[#This Row],[RegionWeightedAverageCost]]</f>
        <v>0</v>
      </c>
      <c r="T176">
        <f>DW_Fact_CL_Pricing_Calculations_Report[[#This Row],[Prop]]</f>
        <v>0</v>
      </c>
      <c r="U176">
        <f>DW_Fact_CL_Pricing_Calculations_Report[[#This Row],[CardlockSiteCost]]</f>
        <v>0</v>
      </c>
      <c r="V176">
        <f>DW_Fact_CL_Pricing_Calculations_Report[[#This Row],[NewCardlockSiteCost]]</f>
        <v>0</v>
      </c>
      <c r="W176" t="str">
        <f>DW_Fact_CL_Pricing_Calculations_Report[[#This Row],[Prod_ID]]</f>
        <v>59</v>
      </c>
    </row>
    <row r="177" spans="1:23" x14ac:dyDescent="0.25">
      <c r="A177">
        <f>'Azure Calculations'!F177</f>
        <v>0</v>
      </c>
      <c r="B177" t="str">
        <f>DW_Fact_CL_Pricing_Calculations_Report[[#This Row],[Prod_ID]]</f>
        <v>8</v>
      </c>
      <c r="C177">
        <f>DW_Fact_CL_Pricing_Calculations_Report[[#This Row],[Vend_ID]]</f>
        <v>0</v>
      </c>
      <c r="D177">
        <f>DW_Fact_CL_Pricing_Calculations_Report[[#This Row],[CardlockSiteCost_WPROP]]</f>
        <v>0</v>
      </c>
      <c r="E177">
        <f>DW_Fact_CL_Pricing_Calculations_Report[[#This Row],[NewCardlockSiteCost]]</f>
        <v>0</v>
      </c>
      <c r="F177">
        <f>DW_Fact_CL_Pricing_Calculations_Report[[#This Row],[Change]]</f>
        <v>0</v>
      </c>
      <c r="G177">
        <f>DW_Fact_CL_Pricing_Calculations_Report[[#This Row],[FuelPricesDtl_Price]]</f>
        <v>3.9830000000000001</v>
      </c>
      <c r="H177">
        <f>DW_Fact_CL_Pricing_Calculations_Report[[#This Row],[NewTable1]]</f>
        <v>2.2000000000000001E-3</v>
      </c>
      <c r="I177">
        <f>DW_Fact_CL_Pricing_Calculations_Report[[#This Row],[Tax]]</f>
        <v>0</v>
      </c>
      <c r="J177">
        <f>DW_Fact_CL_Pricing_Calculations_Report[[#This Row],[NewTable1wTax]]</f>
        <v>2.2000000000000001E-3</v>
      </c>
      <c r="K177">
        <f>DW_Fact_CL_Pricing_Calculations_Report[[#This Row],[Prop]]</f>
        <v>0</v>
      </c>
      <c r="L177" t="str">
        <f>DW_Fact_CL_Pricing_Calculations_Report[[#This Row],[Prod_Freight_Class]]</f>
        <v>G</v>
      </c>
      <c r="M177" s="36">
        <f>DW_Fact_CL_Pricing_Calculations_Report[[#This Row],[Table_Load_Date]]</f>
        <v>44881</v>
      </c>
      <c r="N177" t="str">
        <f>DW_Fact_CL_Pricing_Calculations_Report[[#This Row],[Company]]</f>
        <v>5</v>
      </c>
      <c r="O177">
        <f>DW_Fact_CL_Pricing_Calculations_Report[[#This Row],[InvTerminalWAC]]</f>
        <v>0</v>
      </c>
      <c r="P177" s="36">
        <f>DW_Fact_CL_Pricing_Calculations_Report[[#This Row],[Table_Load_Date]]</f>
        <v>44881</v>
      </c>
      <c r="Q177" t="str">
        <f>DW_Fact_CL_Pricing_Calculations_Report[[#This Row],[Prod_Freight_Class]]</f>
        <v>G</v>
      </c>
      <c r="R177">
        <f>DW_Fact_CL_Pricing_Calculations_Report[[#This Row],[ReplacementCost]]</f>
        <v>0</v>
      </c>
      <c r="S177">
        <f>DW_Fact_CL_Pricing_Calculations_Report[[#This Row],[RegionWeightedAverageCost]]</f>
        <v>0</v>
      </c>
      <c r="T177">
        <f>DW_Fact_CL_Pricing_Calculations_Report[[#This Row],[Prop]]</f>
        <v>0</v>
      </c>
      <c r="U177">
        <f>DW_Fact_CL_Pricing_Calculations_Report[[#This Row],[CardlockSiteCost]]</f>
        <v>0</v>
      </c>
      <c r="V177">
        <f>DW_Fact_CL_Pricing_Calculations_Report[[#This Row],[NewCardlockSiteCost]]</f>
        <v>0</v>
      </c>
      <c r="W177" t="str">
        <f>DW_Fact_CL_Pricing_Calculations_Report[[#This Row],[Prod_ID]]</f>
        <v>8</v>
      </c>
    </row>
    <row r="178" spans="1:23" x14ac:dyDescent="0.25">
      <c r="A178">
        <f>'Azure Calculations'!F178</f>
        <v>0</v>
      </c>
      <c r="B178" t="str">
        <f>DW_Fact_CL_Pricing_Calculations_Report[[#This Row],[Prod_ID]]</f>
        <v>23</v>
      </c>
      <c r="C178">
        <f>DW_Fact_CL_Pricing_Calculations_Report[[#This Row],[Vend_ID]]</f>
        <v>0</v>
      </c>
      <c r="D178">
        <f>DW_Fact_CL_Pricing_Calculations_Report[[#This Row],[CardlockSiteCost_WPROP]]</f>
        <v>0</v>
      </c>
      <c r="E178">
        <f>DW_Fact_CL_Pricing_Calculations_Report[[#This Row],[NewCardlockSiteCost]]</f>
        <v>0</v>
      </c>
      <c r="F178">
        <f>DW_Fact_CL_Pricing_Calculations_Report[[#This Row],[Change]]</f>
        <v>0</v>
      </c>
      <c r="G178">
        <f>DW_Fact_CL_Pricing_Calculations_Report[[#This Row],[FuelPricesDtl_Price]]</f>
        <v>4.0330000000000004</v>
      </c>
      <c r="H178">
        <f>DW_Fact_CL_Pricing_Calculations_Report[[#This Row],[NewTable1]]</f>
        <v>2.2000000000000001E-3</v>
      </c>
      <c r="I178">
        <f>DW_Fact_CL_Pricing_Calculations_Report[[#This Row],[Tax]]</f>
        <v>0</v>
      </c>
      <c r="J178">
        <f>DW_Fact_CL_Pricing_Calculations_Report[[#This Row],[NewTable1wTax]]</f>
        <v>2.2000000000000001E-3</v>
      </c>
      <c r="K178">
        <f>DW_Fact_CL_Pricing_Calculations_Report[[#This Row],[Prop]]</f>
        <v>0</v>
      </c>
      <c r="L178" t="str">
        <f>DW_Fact_CL_Pricing_Calculations_Report[[#This Row],[Prod_Freight_Class]]</f>
        <v>G</v>
      </c>
      <c r="M178" s="36">
        <f>DW_Fact_CL_Pricing_Calculations_Report[[#This Row],[Table_Load_Date]]</f>
        <v>44881</v>
      </c>
      <c r="N178" t="str">
        <f>DW_Fact_CL_Pricing_Calculations_Report[[#This Row],[Company]]</f>
        <v>5</v>
      </c>
      <c r="O178">
        <f>DW_Fact_CL_Pricing_Calculations_Report[[#This Row],[InvTerminalWAC]]</f>
        <v>0</v>
      </c>
      <c r="P178" s="36">
        <f>DW_Fact_CL_Pricing_Calculations_Report[[#This Row],[Table_Load_Date]]</f>
        <v>44881</v>
      </c>
      <c r="Q178" t="str">
        <f>DW_Fact_CL_Pricing_Calculations_Report[[#This Row],[Prod_Freight_Class]]</f>
        <v>G</v>
      </c>
      <c r="R178">
        <f>DW_Fact_CL_Pricing_Calculations_Report[[#This Row],[ReplacementCost]]</f>
        <v>0</v>
      </c>
      <c r="S178">
        <f>DW_Fact_CL_Pricing_Calculations_Report[[#This Row],[RegionWeightedAverageCost]]</f>
        <v>0</v>
      </c>
      <c r="T178">
        <f>DW_Fact_CL_Pricing_Calculations_Report[[#This Row],[Prop]]</f>
        <v>0</v>
      </c>
      <c r="U178">
        <f>DW_Fact_CL_Pricing_Calculations_Report[[#This Row],[CardlockSiteCost]]</f>
        <v>0</v>
      </c>
      <c r="V178">
        <f>DW_Fact_CL_Pricing_Calculations_Report[[#This Row],[NewCardlockSiteCost]]</f>
        <v>0</v>
      </c>
      <c r="W178" t="str">
        <f>DW_Fact_CL_Pricing_Calculations_Report[[#This Row],[Prod_ID]]</f>
        <v>23</v>
      </c>
    </row>
    <row r="179" spans="1:23" x14ac:dyDescent="0.25">
      <c r="A179">
        <f>'Azure Calculations'!F179</f>
        <v>0</v>
      </c>
      <c r="B179" t="str">
        <f>DW_Fact_CL_Pricing_Calculations_Report[[#This Row],[Prod_ID]]</f>
        <v>32</v>
      </c>
      <c r="C179">
        <f>DW_Fact_CL_Pricing_Calculations_Report[[#This Row],[Vend_ID]]</f>
        <v>0</v>
      </c>
      <c r="D179">
        <f>DW_Fact_CL_Pricing_Calculations_Report[[#This Row],[CardlockSiteCost_WPROP]]</f>
        <v>0</v>
      </c>
      <c r="E179">
        <f>DW_Fact_CL_Pricing_Calculations_Report[[#This Row],[NewCardlockSiteCost]]</f>
        <v>0</v>
      </c>
      <c r="F179">
        <f>DW_Fact_CL_Pricing_Calculations_Report[[#This Row],[Change]]</f>
        <v>0</v>
      </c>
      <c r="G179">
        <f>DW_Fact_CL_Pricing_Calculations_Report[[#This Row],[FuelPricesDtl_Price]]</f>
        <v>3.7229999999999999</v>
      </c>
      <c r="H179">
        <f>DW_Fact_CL_Pricing_Calculations_Report[[#This Row],[NewTable1]]</f>
        <v>2.2000000000000001E-3</v>
      </c>
      <c r="I179">
        <f>DW_Fact_CL_Pricing_Calculations_Report[[#This Row],[Tax]]</f>
        <v>0</v>
      </c>
      <c r="J179">
        <f>DW_Fact_CL_Pricing_Calculations_Report[[#This Row],[NewTable1wTax]]</f>
        <v>2.2000000000000001E-3</v>
      </c>
      <c r="K179">
        <f>DW_Fact_CL_Pricing_Calculations_Report[[#This Row],[Prop]]</f>
        <v>0</v>
      </c>
      <c r="L179" t="str">
        <f>DW_Fact_CL_Pricing_Calculations_Report[[#This Row],[Prod_Freight_Class]]</f>
        <v>G</v>
      </c>
      <c r="M179" s="36">
        <f>DW_Fact_CL_Pricing_Calculations_Report[[#This Row],[Table_Load_Date]]</f>
        <v>44881</v>
      </c>
      <c r="N179" t="str">
        <f>DW_Fact_CL_Pricing_Calculations_Report[[#This Row],[Company]]</f>
        <v>5</v>
      </c>
      <c r="O179">
        <f>DW_Fact_CL_Pricing_Calculations_Report[[#This Row],[InvTerminalWAC]]</f>
        <v>0</v>
      </c>
      <c r="P179" s="36">
        <f>DW_Fact_CL_Pricing_Calculations_Report[[#This Row],[Table_Load_Date]]</f>
        <v>44881</v>
      </c>
      <c r="Q179" t="str">
        <f>DW_Fact_CL_Pricing_Calculations_Report[[#This Row],[Prod_Freight_Class]]</f>
        <v>G</v>
      </c>
      <c r="R179">
        <f>DW_Fact_CL_Pricing_Calculations_Report[[#This Row],[ReplacementCost]]</f>
        <v>0</v>
      </c>
      <c r="S179">
        <f>DW_Fact_CL_Pricing_Calculations_Report[[#This Row],[RegionWeightedAverageCost]]</f>
        <v>0</v>
      </c>
      <c r="T179">
        <f>DW_Fact_CL_Pricing_Calculations_Report[[#This Row],[Prop]]</f>
        <v>0</v>
      </c>
      <c r="U179">
        <f>DW_Fact_CL_Pricing_Calculations_Report[[#This Row],[CardlockSiteCost]]</f>
        <v>0</v>
      </c>
      <c r="V179">
        <f>DW_Fact_CL_Pricing_Calculations_Report[[#This Row],[NewCardlockSiteCost]]</f>
        <v>0</v>
      </c>
      <c r="W179" t="str">
        <f>DW_Fact_CL_Pricing_Calculations_Report[[#This Row],[Prod_ID]]</f>
        <v>32</v>
      </c>
    </row>
    <row r="180" spans="1:23" x14ac:dyDescent="0.25">
      <c r="A180">
        <f>'Azure Calculations'!F180</f>
        <v>0</v>
      </c>
      <c r="B180" t="str">
        <f>DW_Fact_CL_Pricing_Calculations_Report[[#This Row],[Prod_ID]]</f>
        <v>51</v>
      </c>
      <c r="C180">
        <f>DW_Fact_CL_Pricing_Calculations_Report[[#This Row],[Vend_ID]]</f>
        <v>0</v>
      </c>
      <c r="D180">
        <f>DW_Fact_CL_Pricing_Calculations_Report[[#This Row],[CardlockSiteCost_WPROP]]</f>
        <v>0</v>
      </c>
      <c r="E180">
        <f>DW_Fact_CL_Pricing_Calculations_Report[[#This Row],[NewCardlockSiteCost]]</f>
        <v>0</v>
      </c>
      <c r="F180">
        <f>DW_Fact_CL_Pricing_Calculations_Report[[#This Row],[Change]]</f>
        <v>0</v>
      </c>
      <c r="G180">
        <f>DW_Fact_CL_Pricing_Calculations_Report[[#This Row],[FuelPricesDtl_Price]]</f>
        <v>5.1929999999999996</v>
      </c>
      <c r="H180">
        <f>DW_Fact_CL_Pricing_Calculations_Report[[#This Row],[NewTable1]]</f>
        <v>2.0999999999999999E-3</v>
      </c>
      <c r="I180">
        <f>DW_Fact_CL_Pricing_Calculations_Report[[#This Row],[Tax]]</f>
        <v>0</v>
      </c>
      <c r="J180">
        <f>DW_Fact_CL_Pricing_Calculations_Report[[#This Row],[NewTable1wTax]]</f>
        <v>2.0999999999999999E-3</v>
      </c>
      <c r="K180">
        <f>DW_Fact_CL_Pricing_Calculations_Report[[#This Row],[Prop]]</f>
        <v>0</v>
      </c>
      <c r="L180" t="str">
        <f>DW_Fact_CL_Pricing_Calculations_Report[[#This Row],[Prod_Freight_Class]]</f>
        <v>D</v>
      </c>
      <c r="M180" s="36">
        <f>DW_Fact_CL_Pricing_Calculations_Report[[#This Row],[Table_Load_Date]]</f>
        <v>44881</v>
      </c>
      <c r="N180" t="str">
        <f>DW_Fact_CL_Pricing_Calculations_Report[[#This Row],[Company]]</f>
        <v>5</v>
      </c>
      <c r="O180">
        <f>DW_Fact_CL_Pricing_Calculations_Report[[#This Row],[InvTerminalWAC]]</f>
        <v>0</v>
      </c>
      <c r="P180" s="36">
        <f>DW_Fact_CL_Pricing_Calculations_Report[[#This Row],[Table_Load_Date]]</f>
        <v>44881</v>
      </c>
      <c r="Q180" t="str">
        <f>DW_Fact_CL_Pricing_Calculations_Report[[#This Row],[Prod_Freight_Class]]</f>
        <v>D</v>
      </c>
      <c r="R180">
        <f>DW_Fact_CL_Pricing_Calculations_Report[[#This Row],[ReplacementCost]]</f>
        <v>0</v>
      </c>
      <c r="S180">
        <f>DW_Fact_CL_Pricing_Calculations_Report[[#This Row],[RegionWeightedAverageCost]]</f>
        <v>0</v>
      </c>
      <c r="T180">
        <f>DW_Fact_CL_Pricing_Calculations_Report[[#This Row],[Prop]]</f>
        <v>0</v>
      </c>
      <c r="U180">
        <f>DW_Fact_CL_Pricing_Calculations_Report[[#This Row],[CardlockSiteCost]]</f>
        <v>0</v>
      </c>
      <c r="V180">
        <f>DW_Fact_CL_Pricing_Calculations_Report[[#This Row],[NewCardlockSiteCost]]</f>
        <v>0</v>
      </c>
      <c r="W180" t="str">
        <f>DW_Fact_CL_Pricing_Calculations_Report[[#This Row],[Prod_ID]]</f>
        <v>51</v>
      </c>
    </row>
    <row r="181" spans="1:23" x14ac:dyDescent="0.25">
      <c r="A181">
        <f>'Azure Calculations'!F181</f>
        <v>0</v>
      </c>
      <c r="B181" t="str">
        <f>DW_Fact_CL_Pricing_Calculations_Report[[#This Row],[Prod_ID]]</f>
        <v>59</v>
      </c>
      <c r="C181">
        <f>DW_Fact_CL_Pricing_Calculations_Report[[#This Row],[Vend_ID]]</f>
        <v>0</v>
      </c>
      <c r="D181">
        <f>DW_Fact_CL_Pricing_Calculations_Report[[#This Row],[CardlockSiteCost_WPROP]]</f>
        <v>0</v>
      </c>
      <c r="E181">
        <f>DW_Fact_CL_Pricing_Calculations_Report[[#This Row],[NewCardlockSiteCost]]</f>
        <v>0</v>
      </c>
      <c r="F181">
        <f>DW_Fact_CL_Pricing_Calculations_Report[[#This Row],[Change]]</f>
        <v>0</v>
      </c>
      <c r="G181">
        <f>DW_Fact_CL_Pricing_Calculations_Report[[#This Row],[FuelPricesDtl_Price]]</f>
        <v>5.141</v>
      </c>
      <c r="H181">
        <f>DW_Fact_CL_Pricing_Calculations_Report[[#This Row],[NewTable1]]</f>
        <v>2.0999999999999999E-3</v>
      </c>
      <c r="I181">
        <f>DW_Fact_CL_Pricing_Calculations_Report[[#This Row],[Tax]]</f>
        <v>0</v>
      </c>
      <c r="J181">
        <f>DW_Fact_CL_Pricing_Calculations_Report[[#This Row],[NewTable1wTax]]</f>
        <v>2.0999999999999999E-3</v>
      </c>
      <c r="K181">
        <f>DW_Fact_CL_Pricing_Calculations_Report[[#This Row],[Prop]]</f>
        <v>0</v>
      </c>
      <c r="L181" t="str">
        <f>DW_Fact_CL_Pricing_Calculations_Report[[#This Row],[Prod_Freight_Class]]</f>
        <v>D</v>
      </c>
      <c r="M181" s="36">
        <f>DW_Fact_CL_Pricing_Calculations_Report[[#This Row],[Table_Load_Date]]</f>
        <v>44881</v>
      </c>
      <c r="N181" t="str">
        <f>DW_Fact_CL_Pricing_Calculations_Report[[#This Row],[Company]]</f>
        <v>5</v>
      </c>
      <c r="O181">
        <f>DW_Fact_CL_Pricing_Calculations_Report[[#This Row],[InvTerminalWAC]]</f>
        <v>0</v>
      </c>
      <c r="P181" s="36">
        <f>DW_Fact_CL_Pricing_Calculations_Report[[#This Row],[Table_Load_Date]]</f>
        <v>44881</v>
      </c>
      <c r="Q181" t="str">
        <f>DW_Fact_CL_Pricing_Calculations_Report[[#This Row],[Prod_Freight_Class]]</f>
        <v>D</v>
      </c>
      <c r="R181">
        <f>DW_Fact_CL_Pricing_Calculations_Report[[#This Row],[ReplacementCost]]</f>
        <v>0</v>
      </c>
      <c r="S181">
        <f>DW_Fact_CL_Pricing_Calculations_Report[[#This Row],[RegionWeightedAverageCost]]</f>
        <v>0</v>
      </c>
      <c r="T181">
        <f>DW_Fact_CL_Pricing_Calculations_Report[[#This Row],[Prop]]</f>
        <v>0</v>
      </c>
      <c r="U181">
        <f>DW_Fact_CL_Pricing_Calculations_Report[[#This Row],[CardlockSiteCost]]</f>
        <v>0</v>
      </c>
      <c r="V181">
        <f>DW_Fact_CL_Pricing_Calculations_Report[[#This Row],[NewCardlockSiteCost]]</f>
        <v>0</v>
      </c>
      <c r="W181" t="str">
        <f>DW_Fact_CL_Pricing_Calculations_Report[[#This Row],[Prod_ID]]</f>
        <v>59</v>
      </c>
    </row>
    <row r="182" spans="1:23" x14ac:dyDescent="0.25">
      <c r="A182">
        <f>'Azure Calculations'!F182</f>
        <v>0</v>
      </c>
      <c r="B182" t="str">
        <f>DW_Fact_CL_Pricing_Calculations_Report[[#This Row],[Prod_ID]]</f>
        <v>23</v>
      </c>
      <c r="C182">
        <f>DW_Fact_CL_Pricing_Calculations_Report[[#This Row],[Vend_ID]]</f>
        <v>0</v>
      </c>
      <c r="D182">
        <f>DW_Fact_CL_Pricing_Calculations_Report[[#This Row],[CardlockSiteCost_WPROP]]</f>
        <v>0</v>
      </c>
      <c r="E182">
        <f>DW_Fact_CL_Pricing_Calculations_Report[[#This Row],[NewCardlockSiteCost]]</f>
        <v>0</v>
      </c>
      <c r="F182">
        <f>DW_Fact_CL_Pricing_Calculations_Report[[#This Row],[Change]]</f>
        <v>0</v>
      </c>
      <c r="G182">
        <f>DW_Fact_CL_Pricing_Calculations_Report[[#This Row],[FuelPricesDtl_Price]]</f>
        <v>4.0430000000000001</v>
      </c>
      <c r="H182">
        <f>DW_Fact_CL_Pricing_Calculations_Report[[#This Row],[NewTable1]]</f>
        <v>2.2000000000000001E-3</v>
      </c>
      <c r="I182">
        <f>DW_Fact_CL_Pricing_Calculations_Report[[#This Row],[Tax]]</f>
        <v>0</v>
      </c>
      <c r="J182">
        <f>DW_Fact_CL_Pricing_Calculations_Report[[#This Row],[NewTable1wTax]]</f>
        <v>2.2000000000000001E-3</v>
      </c>
      <c r="K182">
        <f>DW_Fact_CL_Pricing_Calculations_Report[[#This Row],[Prop]]</f>
        <v>0</v>
      </c>
      <c r="L182" t="str">
        <f>DW_Fact_CL_Pricing_Calculations_Report[[#This Row],[Prod_Freight_Class]]</f>
        <v>G</v>
      </c>
      <c r="M182" s="36">
        <f>DW_Fact_CL_Pricing_Calculations_Report[[#This Row],[Table_Load_Date]]</f>
        <v>44881</v>
      </c>
      <c r="N182" t="str">
        <f>DW_Fact_CL_Pricing_Calculations_Report[[#This Row],[Company]]</f>
        <v>5</v>
      </c>
      <c r="O182">
        <f>DW_Fact_CL_Pricing_Calculations_Report[[#This Row],[InvTerminalWAC]]</f>
        <v>0</v>
      </c>
      <c r="P182" s="36">
        <f>DW_Fact_CL_Pricing_Calculations_Report[[#This Row],[Table_Load_Date]]</f>
        <v>44881</v>
      </c>
      <c r="Q182" t="str">
        <f>DW_Fact_CL_Pricing_Calculations_Report[[#This Row],[Prod_Freight_Class]]</f>
        <v>G</v>
      </c>
      <c r="R182">
        <f>DW_Fact_CL_Pricing_Calculations_Report[[#This Row],[ReplacementCost]]</f>
        <v>0</v>
      </c>
      <c r="S182">
        <f>DW_Fact_CL_Pricing_Calculations_Report[[#This Row],[RegionWeightedAverageCost]]</f>
        <v>0</v>
      </c>
      <c r="T182">
        <f>DW_Fact_CL_Pricing_Calculations_Report[[#This Row],[Prop]]</f>
        <v>0</v>
      </c>
      <c r="U182">
        <f>DW_Fact_CL_Pricing_Calculations_Report[[#This Row],[CardlockSiteCost]]</f>
        <v>0</v>
      </c>
      <c r="V182">
        <f>DW_Fact_CL_Pricing_Calculations_Report[[#This Row],[NewCardlockSiteCost]]</f>
        <v>0</v>
      </c>
      <c r="W182" t="str">
        <f>DW_Fact_CL_Pricing_Calculations_Report[[#This Row],[Prod_ID]]</f>
        <v>23</v>
      </c>
    </row>
    <row r="183" spans="1:23" x14ac:dyDescent="0.25">
      <c r="A183">
        <f>'Azure Calculations'!F183</f>
        <v>0</v>
      </c>
      <c r="B183" t="str">
        <f>DW_Fact_CL_Pricing_Calculations_Report[[#This Row],[Prod_ID]]</f>
        <v>32</v>
      </c>
      <c r="C183">
        <f>DW_Fact_CL_Pricing_Calculations_Report[[#This Row],[Vend_ID]]</f>
        <v>0</v>
      </c>
      <c r="D183">
        <f>DW_Fact_CL_Pricing_Calculations_Report[[#This Row],[CardlockSiteCost_WPROP]]</f>
        <v>0</v>
      </c>
      <c r="E183">
        <f>DW_Fact_CL_Pricing_Calculations_Report[[#This Row],[NewCardlockSiteCost]]</f>
        <v>0</v>
      </c>
      <c r="F183">
        <f>DW_Fact_CL_Pricing_Calculations_Report[[#This Row],[Change]]</f>
        <v>0</v>
      </c>
      <c r="G183">
        <f>DW_Fact_CL_Pricing_Calculations_Report[[#This Row],[FuelPricesDtl_Price]]</f>
        <v>3.7330000000000001</v>
      </c>
      <c r="H183">
        <f>DW_Fact_CL_Pricing_Calculations_Report[[#This Row],[NewTable1]]</f>
        <v>2.2000000000000001E-3</v>
      </c>
      <c r="I183">
        <f>DW_Fact_CL_Pricing_Calculations_Report[[#This Row],[Tax]]</f>
        <v>0</v>
      </c>
      <c r="J183">
        <f>DW_Fact_CL_Pricing_Calculations_Report[[#This Row],[NewTable1wTax]]</f>
        <v>2.2000000000000001E-3</v>
      </c>
      <c r="K183">
        <f>DW_Fact_CL_Pricing_Calculations_Report[[#This Row],[Prop]]</f>
        <v>0</v>
      </c>
      <c r="L183" t="str">
        <f>DW_Fact_CL_Pricing_Calculations_Report[[#This Row],[Prod_Freight_Class]]</f>
        <v>G</v>
      </c>
      <c r="M183" s="36">
        <f>DW_Fact_CL_Pricing_Calculations_Report[[#This Row],[Table_Load_Date]]</f>
        <v>44881</v>
      </c>
      <c r="N183" t="str">
        <f>DW_Fact_CL_Pricing_Calculations_Report[[#This Row],[Company]]</f>
        <v>5</v>
      </c>
      <c r="O183">
        <f>DW_Fact_CL_Pricing_Calculations_Report[[#This Row],[InvTerminalWAC]]</f>
        <v>0</v>
      </c>
      <c r="P183" s="36">
        <f>DW_Fact_CL_Pricing_Calculations_Report[[#This Row],[Table_Load_Date]]</f>
        <v>44881</v>
      </c>
      <c r="Q183" t="str">
        <f>DW_Fact_CL_Pricing_Calculations_Report[[#This Row],[Prod_Freight_Class]]</f>
        <v>G</v>
      </c>
      <c r="R183">
        <f>DW_Fact_CL_Pricing_Calculations_Report[[#This Row],[ReplacementCost]]</f>
        <v>0</v>
      </c>
      <c r="S183">
        <f>DW_Fact_CL_Pricing_Calculations_Report[[#This Row],[RegionWeightedAverageCost]]</f>
        <v>0</v>
      </c>
      <c r="T183">
        <f>DW_Fact_CL_Pricing_Calculations_Report[[#This Row],[Prop]]</f>
        <v>0</v>
      </c>
      <c r="U183">
        <f>DW_Fact_CL_Pricing_Calculations_Report[[#This Row],[CardlockSiteCost]]</f>
        <v>0</v>
      </c>
      <c r="V183">
        <f>DW_Fact_CL_Pricing_Calculations_Report[[#This Row],[NewCardlockSiteCost]]</f>
        <v>0</v>
      </c>
      <c r="W183" t="str">
        <f>DW_Fact_CL_Pricing_Calculations_Report[[#This Row],[Prod_ID]]</f>
        <v>32</v>
      </c>
    </row>
    <row r="184" spans="1:23" x14ac:dyDescent="0.25">
      <c r="A184">
        <f>'Azure Calculations'!F184</f>
        <v>0</v>
      </c>
      <c r="B184" t="str">
        <f>DW_Fact_CL_Pricing_Calculations_Report[[#This Row],[Prod_ID]]</f>
        <v>51</v>
      </c>
      <c r="C184">
        <f>DW_Fact_CL_Pricing_Calculations_Report[[#This Row],[Vend_ID]]</f>
        <v>0</v>
      </c>
      <c r="D184">
        <f>DW_Fact_CL_Pricing_Calculations_Report[[#This Row],[CardlockSiteCost_WPROP]]</f>
        <v>0</v>
      </c>
      <c r="E184">
        <f>DW_Fact_CL_Pricing_Calculations_Report[[#This Row],[NewCardlockSiteCost]]</f>
        <v>0</v>
      </c>
      <c r="F184">
        <f>DW_Fact_CL_Pricing_Calculations_Report[[#This Row],[Change]]</f>
        <v>0</v>
      </c>
      <c r="G184">
        <f>DW_Fact_CL_Pricing_Calculations_Report[[#This Row],[FuelPricesDtl_Price]]</f>
        <v>5.2130000000000001</v>
      </c>
      <c r="H184">
        <f>DW_Fact_CL_Pricing_Calculations_Report[[#This Row],[NewTable1]]</f>
        <v>2.0999999999999999E-3</v>
      </c>
      <c r="I184">
        <f>DW_Fact_CL_Pricing_Calculations_Report[[#This Row],[Tax]]</f>
        <v>0</v>
      </c>
      <c r="J184">
        <f>DW_Fact_CL_Pricing_Calculations_Report[[#This Row],[NewTable1wTax]]</f>
        <v>2.0999999999999999E-3</v>
      </c>
      <c r="K184">
        <f>DW_Fact_CL_Pricing_Calculations_Report[[#This Row],[Prop]]</f>
        <v>0</v>
      </c>
      <c r="L184" t="str">
        <f>DW_Fact_CL_Pricing_Calculations_Report[[#This Row],[Prod_Freight_Class]]</f>
        <v>D</v>
      </c>
      <c r="M184" s="36">
        <f>DW_Fact_CL_Pricing_Calculations_Report[[#This Row],[Table_Load_Date]]</f>
        <v>44881</v>
      </c>
      <c r="N184" t="str">
        <f>DW_Fact_CL_Pricing_Calculations_Report[[#This Row],[Company]]</f>
        <v>5</v>
      </c>
      <c r="O184">
        <f>DW_Fact_CL_Pricing_Calculations_Report[[#This Row],[InvTerminalWAC]]</f>
        <v>0</v>
      </c>
      <c r="P184" s="36">
        <f>DW_Fact_CL_Pricing_Calculations_Report[[#This Row],[Table_Load_Date]]</f>
        <v>44881</v>
      </c>
      <c r="Q184" t="str">
        <f>DW_Fact_CL_Pricing_Calculations_Report[[#This Row],[Prod_Freight_Class]]</f>
        <v>D</v>
      </c>
      <c r="R184">
        <f>DW_Fact_CL_Pricing_Calculations_Report[[#This Row],[ReplacementCost]]</f>
        <v>0</v>
      </c>
      <c r="S184">
        <f>DW_Fact_CL_Pricing_Calculations_Report[[#This Row],[RegionWeightedAverageCost]]</f>
        <v>0</v>
      </c>
      <c r="T184">
        <f>DW_Fact_CL_Pricing_Calculations_Report[[#This Row],[Prop]]</f>
        <v>0</v>
      </c>
      <c r="U184">
        <f>DW_Fact_CL_Pricing_Calculations_Report[[#This Row],[CardlockSiteCost]]</f>
        <v>0</v>
      </c>
      <c r="V184">
        <f>DW_Fact_CL_Pricing_Calculations_Report[[#This Row],[NewCardlockSiteCost]]</f>
        <v>0</v>
      </c>
      <c r="W184" t="str">
        <f>DW_Fact_CL_Pricing_Calculations_Report[[#This Row],[Prod_ID]]</f>
        <v>51</v>
      </c>
    </row>
    <row r="185" spans="1:23" x14ac:dyDescent="0.25">
      <c r="A185">
        <f>'Azure Calculations'!F185</f>
        <v>0</v>
      </c>
      <c r="B185" t="str">
        <f>DW_Fact_CL_Pricing_Calculations_Report[[#This Row],[Prod_ID]]</f>
        <v>59</v>
      </c>
      <c r="C185">
        <f>DW_Fact_CL_Pricing_Calculations_Report[[#This Row],[Vend_ID]]</f>
        <v>0</v>
      </c>
      <c r="D185">
        <f>DW_Fact_CL_Pricing_Calculations_Report[[#This Row],[CardlockSiteCost_WPROP]]</f>
        <v>0</v>
      </c>
      <c r="E185">
        <f>DW_Fact_CL_Pricing_Calculations_Report[[#This Row],[NewCardlockSiteCost]]</f>
        <v>0</v>
      </c>
      <c r="F185">
        <f>DW_Fact_CL_Pricing_Calculations_Report[[#This Row],[Change]]</f>
        <v>0</v>
      </c>
      <c r="G185">
        <f>DW_Fact_CL_Pricing_Calculations_Report[[#This Row],[FuelPricesDtl_Price]]</f>
        <v>5.1210000000000004</v>
      </c>
      <c r="H185">
        <f>DW_Fact_CL_Pricing_Calculations_Report[[#This Row],[NewTable1]]</f>
        <v>2.0999999999999999E-3</v>
      </c>
      <c r="I185">
        <f>DW_Fact_CL_Pricing_Calculations_Report[[#This Row],[Tax]]</f>
        <v>0</v>
      </c>
      <c r="J185">
        <f>DW_Fact_CL_Pricing_Calculations_Report[[#This Row],[NewTable1wTax]]</f>
        <v>2.0999999999999999E-3</v>
      </c>
      <c r="K185">
        <f>DW_Fact_CL_Pricing_Calculations_Report[[#This Row],[Prop]]</f>
        <v>0</v>
      </c>
      <c r="L185" t="str">
        <f>DW_Fact_CL_Pricing_Calculations_Report[[#This Row],[Prod_Freight_Class]]</f>
        <v>D</v>
      </c>
      <c r="M185" s="36">
        <f>DW_Fact_CL_Pricing_Calculations_Report[[#This Row],[Table_Load_Date]]</f>
        <v>44881</v>
      </c>
      <c r="N185" t="str">
        <f>DW_Fact_CL_Pricing_Calculations_Report[[#This Row],[Company]]</f>
        <v>5</v>
      </c>
      <c r="O185">
        <f>DW_Fact_CL_Pricing_Calculations_Report[[#This Row],[InvTerminalWAC]]</f>
        <v>0</v>
      </c>
      <c r="P185" s="36">
        <f>DW_Fact_CL_Pricing_Calculations_Report[[#This Row],[Table_Load_Date]]</f>
        <v>44881</v>
      </c>
      <c r="Q185" t="str">
        <f>DW_Fact_CL_Pricing_Calculations_Report[[#This Row],[Prod_Freight_Class]]</f>
        <v>D</v>
      </c>
      <c r="R185">
        <f>DW_Fact_CL_Pricing_Calculations_Report[[#This Row],[ReplacementCost]]</f>
        <v>0</v>
      </c>
      <c r="S185">
        <f>DW_Fact_CL_Pricing_Calculations_Report[[#This Row],[RegionWeightedAverageCost]]</f>
        <v>0</v>
      </c>
      <c r="T185">
        <f>DW_Fact_CL_Pricing_Calculations_Report[[#This Row],[Prop]]</f>
        <v>0</v>
      </c>
      <c r="U185">
        <f>DW_Fact_CL_Pricing_Calculations_Report[[#This Row],[CardlockSiteCost]]</f>
        <v>0</v>
      </c>
      <c r="V185">
        <f>DW_Fact_CL_Pricing_Calculations_Report[[#This Row],[NewCardlockSiteCost]]</f>
        <v>0</v>
      </c>
      <c r="W185" t="str">
        <f>DW_Fact_CL_Pricing_Calculations_Report[[#This Row],[Prod_ID]]</f>
        <v>59</v>
      </c>
    </row>
    <row r="186" spans="1:23" x14ac:dyDescent="0.25">
      <c r="A186" t="str">
        <f>'Azure Calculations'!F186</f>
        <v>EUG-CP-REG</v>
      </c>
      <c r="B186" t="str">
        <f>DW_Fact_CL_Pricing_Calculations_Report[[#This Row],[Prod_ID]]</f>
        <v>20</v>
      </c>
      <c r="C186" t="str">
        <f>DW_Fact_CL_Pricing_Calculations_Report[[#This Row],[Vend_ID]]</f>
        <v>CPREG</v>
      </c>
      <c r="D186">
        <f>DW_Fact_CL_Pricing_Calculations_Report[[#This Row],[CardlockSiteCost_WPROP]]</f>
        <v>2.6890000000000001</v>
      </c>
      <c r="E186">
        <f>DW_Fact_CL_Pricing_Calculations_Report[[#This Row],[NewCardlockSiteCost]]</f>
        <v>3.5259</v>
      </c>
      <c r="F186">
        <f>DW_Fact_CL_Pricing_Calculations_Report[[#This Row],[Change]]</f>
        <v>4.149</v>
      </c>
      <c r="G186">
        <f>DW_Fact_CL_Pricing_Calculations_Report[[#This Row],[FuelPricesDtl_Price]]</f>
        <v>4.149</v>
      </c>
      <c r="H186">
        <f>DW_Fact_CL_Pricing_Calculations_Report[[#This Row],[NewTable1]]</f>
        <v>4.149</v>
      </c>
      <c r="I186">
        <f>DW_Fact_CL_Pricing_Calculations_Report[[#This Row],[Tax]]</f>
        <v>0</v>
      </c>
      <c r="J186">
        <f>DW_Fact_CL_Pricing_Calculations_Report[[#This Row],[NewTable1wTax]]</f>
        <v>4.149</v>
      </c>
      <c r="K186">
        <f>DW_Fact_CL_Pricing_Calculations_Report[[#This Row],[Prop]]</f>
        <v>0</v>
      </c>
      <c r="L186" t="str">
        <f>DW_Fact_CL_Pricing_Calculations_Report[[#This Row],[Prod_Freight_Class]]</f>
        <v>F</v>
      </c>
      <c r="M186" s="36">
        <f>DW_Fact_CL_Pricing_Calculations_Report[[#This Row],[Table_Load_Date]]</f>
        <v>44881</v>
      </c>
      <c r="N186" t="str">
        <f>DW_Fact_CL_Pricing_Calculations_Report[[#This Row],[Company]]</f>
        <v>2</v>
      </c>
      <c r="O186">
        <f>DW_Fact_CL_Pricing_Calculations_Report[[#This Row],[InvTerminalWAC]]</f>
        <v>0</v>
      </c>
      <c r="P186" s="36">
        <f>DW_Fact_CL_Pricing_Calculations_Report[[#This Row],[Table_Load_Date]]</f>
        <v>44881</v>
      </c>
      <c r="Q186" t="str">
        <f>DW_Fact_CL_Pricing_Calculations_Report[[#This Row],[Prod_Freight_Class]]</f>
        <v>F</v>
      </c>
      <c r="R186">
        <f>DW_Fact_CL_Pricing_Calculations_Report[[#This Row],[ReplacementCost]]</f>
        <v>0</v>
      </c>
      <c r="S186">
        <f>DW_Fact_CL_Pricing_Calculations_Report[[#This Row],[RegionWeightedAverageCost]]</f>
        <v>0</v>
      </c>
      <c r="T186">
        <f>DW_Fact_CL_Pricing_Calculations_Report[[#This Row],[Prop]]</f>
        <v>0</v>
      </c>
      <c r="U186">
        <f>DW_Fact_CL_Pricing_Calculations_Report[[#This Row],[CardlockSiteCost]]</f>
        <v>2.6890000000000001</v>
      </c>
      <c r="V186">
        <f>DW_Fact_CL_Pricing_Calculations_Report[[#This Row],[NewCardlockSiteCost]]</f>
        <v>3.5259</v>
      </c>
      <c r="W186" t="str">
        <f>DW_Fact_CL_Pricing_Calculations_Report[[#This Row],[Prod_ID]]</f>
        <v>20</v>
      </c>
    </row>
    <row r="187" spans="1:23" x14ac:dyDescent="0.25">
      <c r="A187" t="str">
        <f>'Azure Calculations'!F187</f>
        <v>EUG-CP-REG</v>
      </c>
      <c r="B187" t="str">
        <f>DW_Fact_CL_Pricing_Calculations_Report[[#This Row],[Prod_ID]]</f>
        <v>32</v>
      </c>
      <c r="C187" t="str">
        <f>DW_Fact_CL_Pricing_Calculations_Report[[#This Row],[Vend_ID]]</f>
        <v>CPREG</v>
      </c>
      <c r="D187">
        <f>DW_Fact_CL_Pricing_Calculations_Report[[#This Row],[CardlockSiteCost_WPROP]]</f>
        <v>3.7286999999999999</v>
      </c>
      <c r="E187">
        <f>DW_Fact_CL_Pricing_Calculations_Report[[#This Row],[NewCardlockSiteCost]]</f>
        <v>3.7286999999999999</v>
      </c>
      <c r="F187">
        <f>DW_Fact_CL_Pricing_Calculations_Report[[#This Row],[Change]]</f>
        <v>4.0721999999999996</v>
      </c>
      <c r="G187">
        <f>DW_Fact_CL_Pricing_Calculations_Report[[#This Row],[FuelPricesDtl_Price]]</f>
        <v>4.0721999999999996</v>
      </c>
      <c r="H187">
        <f>DW_Fact_CL_Pricing_Calculations_Report[[#This Row],[NewTable1]]</f>
        <v>4.0722000000000005</v>
      </c>
      <c r="I187">
        <f>DW_Fact_CL_Pricing_Calculations_Report[[#This Row],[Tax]]</f>
        <v>0.54590000000000005</v>
      </c>
      <c r="J187">
        <f>DW_Fact_CL_Pricing_Calculations_Report[[#This Row],[NewTable1wTax]]</f>
        <v>4.6181000000000001</v>
      </c>
      <c r="K187">
        <f>DW_Fact_CL_Pricing_Calculations_Report[[#This Row],[Prop]]</f>
        <v>0.35249999999999998</v>
      </c>
      <c r="L187" t="str">
        <f>DW_Fact_CL_Pricing_Calculations_Report[[#This Row],[Prod_Freight_Class]]</f>
        <v>G</v>
      </c>
      <c r="M187" s="36">
        <f>DW_Fact_CL_Pricing_Calculations_Report[[#This Row],[Table_Load_Date]]</f>
        <v>44881</v>
      </c>
      <c r="N187" t="str">
        <f>DW_Fact_CL_Pricing_Calculations_Report[[#This Row],[Company]]</f>
        <v>2</v>
      </c>
      <c r="O187">
        <f>DW_Fact_CL_Pricing_Calculations_Report[[#This Row],[InvTerminalWAC]]</f>
        <v>0</v>
      </c>
      <c r="P187" s="36">
        <f>DW_Fact_CL_Pricing_Calculations_Report[[#This Row],[Table_Load_Date]]</f>
        <v>44881</v>
      </c>
      <c r="Q187" t="str">
        <f>DW_Fact_CL_Pricing_Calculations_Report[[#This Row],[Prod_Freight_Class]]</f>
        <v>G</v>
      </c>
      <c r="R187">
        <f>DW_Fact_CL_Pricing_Calculations_Report[[#This Row],[ReplacementCost]]</f>
        <v>3.2187899999999998</v>
      </c>
      <c r="S187">
        <f>DW_Fact_CL_Pricing_Calculations_Report[[#This Row],[RegionWeightedAverageCost]]</f>
        <v>0</v>
      </c>
      <c r="T187">
        <f>DW_Fact_CL_Pricing_Calculations_Report[[#This Row],[Prop]]</f>
        <v>0.35249999999999998</v>
      </c>
      <c r="U187">
        <f>DW_Fact_CL_Pricing_Calculations_Report[[#This Row],[CardlockSiteCost]]</f>
        <v>3.7286999999999999</v>
      </c>
      <c r="V187">
        <f>DW_Fact_CL_Pricing_Calculations_Report[[#This Row],[NewCardlockSiteCost]]</f>
        <v>3.7286999999999999</v>
      </c>
      <c r="W187" t="str">
        <f>DW_Fact_CL_Pricing_Calculations_Report[[#This Row],[Prod_ID]]</f>
        <v>32</v>
      </c>
    </row>
    <row r="188" spans="1:23" x14ac:dyDescent="0.25">
      <c r="A188" t="str">
        <f>'Azure Calculations'!F188</f>
        <v>EUG-CP-REG</v>
      </c>
      <c r="B188" t="str">
        <f>DW_Fact_CL_Pricing_Calculations_Report[[#This Row],[Prod_ID]]</f>
        <v>43</v>
      </c>
      <c r="C188" t="str">
        <f>DW_Fact_CL_Pricing_Calculations_Report[[#This Row],[Vend_ID]]</f>
        <v>CPREG</v>
      </c>
      <c r="D188">
        <f>DW_Fact_CL_Pricing_Calculations_Report[[#This Row],[CardlockSiteCost_WPROP]]</f>
        <v>4.5079000000000002</v>
      </c>
      <c r="E188">
        <f>DW_Fact_CL_Pricing_Calculations_Report[[#This Row],[NewCardlockSiteCost]]</f>
        <v>4.5079000000000002</v>
      </c>
      <c r="F188">
        <f>DW_Fact_CL_Pricing_Calculations_Report[[#This Row],[Change]]</f>
        <v>5.2121000000000004</v>
      </c>
      <c r="G188">
        <f>DW_Fact_CL_Pricing_Calculations_Report[[#This Row],[FuelPricesDtl_Price]]</f>
        <v>5.2121000000000004</v>
      </c>
      <c r="H188">
        <f>DW_Fact_CL_Pricing_Calculations_Report[[#This Row],[NewTable1]]</f>
        <v>5.2121000000000004</v>
      </c>
      <c r="I188">
        <f>DW_Fact_CL_Pricing_Calculations_Report[[#This Row],[Tax]]</f>
        <v>0.24690000000000001</v>
      </c>
      <c r="J188">
        <f>DW_Fact_CL_Pricing_Calculations_Report[[#This Row],[NewTable1wTax]]</f>
        <v>5.4590000000000005</v>
      </c>
      <c r="K188">
        <f>DW_Fact_CL_Pricing_Calculations_Report[[#This Row],[Prop]]</f>
        <v>0.20250000000000001</v>
      </c>
      <c r="L188" t="str">
        <f>DW_Fact_CL_Pricing_Calculations_Report[[#This Row],[Prod_Freight_Class]]</f>
        <v>D</v>
      </c>
      <c r="M188" s="36">
        <f>DW_Fact_CL_Pricing_Calculations_Report[[#This Row],[Table_Load_Date]]</f>
        <v>44881</v>
      </c>
      <c r="N188" t="str">
        <f>DW_Fact_CL_Pricing_Calculations_Report[[#This Row],[Company]]</f>
        <v>2</v>
      </c>
      <c r="O188">
        <f>DW_Fact_CL_Pricing_Calculations_Report[[#This Row],[InvTerminalWAC]]</f>
        <v>0</v>
      </c>
      <c r="P188" s="36">
        <f>DW_Fact_CL_Pricing_Calculations_Report[[#This Row],[Table_Load_Date]]</f>
        <v>44881</v>
      </c>
      <c r="Q188" t="str">
        <f>DW_Fact_CL_Pricing_Calculations_Report[[#This Row],[Prod_Freight_Class]]</f>
        <v>D</v>
      </c>
      <c r="R188">
        <f>DW_Fact_CL_Pricing_Calculations_Report[[#This Row],[ReplacementCost]]</f>
        <v>4.2591000000000001</v>
      </c>
      <c r="S188">
        <f>DW_Fact_CL_Pricing_Calculations_Report[[#This Row],[RegionWeightedAverageCost]]</f>
        <v>0</v>
      </c>
      <c r="T188">
        <f>DW_Fact_CL_Pricing_Calculations_Report[[#This Row],[Prop]]</f>
        <v>0.20250000000000001</v>
      </c>
      <c r="U188">
        <f>DW_Fact_CL_Pricing_Calculations_Report[[#This Row],[CardlockSiteCost]]</f>
        <v>4.5079000000000002</v>
      </c>
      <c r="V188">
        <f>DW_Fact_CL_Pricing_Calculations_Report[[#This Row],[NewCardlockSiteCost]]</f>
        <v>4.5079000000000002</v>
      </c>
      <c r="W188" t="str">
        <f>DW_Fact_CL_Pricing_Calculations_Report[[#This Row],[Prod_ID]]</f>
        <v>43</v>
      </c>
    </row>
    <row r="189" spans="1:23" x14ac:dyDescent="0.25">
      <c r="A189" t="str">
        <f>'Azure Calculations'!F189</f>
        <v>EUG-CP-REG</v>
      </c>
      <c r="B189" t="str">
        <f>DW_Fact_CL_Pricing_Calculations_Report[[#This Row],[Prod_ID]]</f>
        <v>68</v>
      </c>
      <c r="C189" t="str">
        <f>DW_Fact_CL_Pricing_Calculations_Report[[#This Row],[Vend_ID]]</f>
        <v>CPREG</v>
      </c>
      <c r="D189">
        <f>DW_Fact_CL_Pricing_Calculations_Report[[#This Row],[CardlockSiteCost_WPROP]]</f>
        <v>4.4638999999999998</v>
      </c>
      <c r="E189">
        <f>DW_Fact_CL_Pricing_Calculations_Report[[#This Row],[NewCardlockSiteCost]]</f>
        <v>4.4638999999999998</v>
      </c>
      <c r="F189">
        <f>DW_Fact_CL_Pricing_Calculations_Report[[#This Row],[Change]]</f>
        <v>4.9920999999999998</v>
      </c>
      <c r="G189">
        <f>DW_Fact_CL_Pricing_Calculations_Report[[#This Row],[FuelPricesDtl_Price]]</f>
        <v>4.9920999999999998</v>
      </c>
      <c r="H189">
        <f>DW_Fact_CL_Pricing_Calculations_Report[[#This Row],[NewTable1]]</f>
        <v>4.9921000000000006</v>
      </c>
      <c r="I189">
        <f>DW_Fact_CL_Pricing_Calculations_Report[[#This Row],[Tax]]</f>
        <v>0.24690000000000001</v>
      </c>
      <c r="J189">
        <f>DW_Fact_CL_Pricing_Calculations_Report[[#This Row],[NewTable1wTax]]</f>
        <v>5.2390000000000008</v>
      </c>
      <c r="K189">
        <f>DW_Fact_CL_Pricing_Calculations_Report[[#This Row],[Prop]]</f>
        <v>0.20250000000000001</v>
      </c>
      <c r="L189" t="str">
        <f>DW_Fact_CL_Pricing_Calculations_Report[[#This Row],[Prod_Freight_Class]]</f>
        <v>D</v>
      </c>
      <c r="M189" s="36">
        <f>DW_Fact_CL_Pricing_Calculations_Report[[#This Row],[Table_Load_Date]]</f>
        <v>44881</v>
      </c>
      <c r="N189" t="str">
        <f>DW_Fact_CL_Pricing_Calculations_Report[[#This Row],[Company]]</f>
        <v>2</v>
      </c>
      <c r="O189">
        <f>DW_Fact_CL_Pricing_Calculations_Report[[#This Row],[InvTerminalWAC]]</f>
        <v>0</v>
      </c>
      <c r="P189" s="36">
        <f>DW_Fact_CL_Pricing_Calculations_Report[[#This Row],[Table_Load_Date]]</f>
        <v>44881</v>
      </c>
      <c r="Q189" t="str">
        <f>DW_Fact_CL_Pricing_Calculations_Report[[#This Row],[Prod_Freight_Class]]</f>
        <v>D</v>
      </c>
      <c r="R189">
        <f>DW_Fact_CL_Pricing_Calculations_Report[[#This Row],[ReplacementCost]]</f>
        <v>4.2150999999999996</v>
      </c>
      <c r="S189">
        <f>DW_Fact_CL_Pricing_Calculations_Report[[#This Row],[RegionWeightedAverageCost]]</f>
        <v>0</v>
      </c>
      <c r="T189">
        <f>DW_Fact_CL_Pricing_Calculations_Report[[#This Row],[Prop]]</f>
        <v>0.20250000000000001</v>
      </c>
      <c r="U189">
        <f>DW_Fact_CL_Pricing_Calculations_Report[[#This Row],[CardlockSiteCost]]</f>
        <v>4.4638999999999998</v>
      </c>
      <c r="V189">
        <f>DW_Fact_CL_Pricing_Calculations_Report[[#This Row],[NewCardlockSiteCost]]</f>
        <v>4.4638999999999998</v>
      </c>
      <c r="W189" t="str">
        <f>DW_Fact_CL_Pricing_Calculations_Report[[#This Row],[Prod_ID]]</f>
        <v>68</v>
      </c>
    </row>
    <row r="190" spans="1:23" x14ac:dyDescent="0.25">
      <c r="A190" t="str">
        <f>'Azure Calculations'!F190</f>
        <v>EUG-CP-REG</v>
      </c>
      <c r="B190" t="str">
        <f>DW_Fact_CL_Pricing_Calculations_Report[[#This Row],[Prod_ID]]</f>
        <v>69</v>
      </c>
      <c r="C190" t="str">
        <f>DW_Fact_CL_Pricing_Calculations_Report[[#This Row],[Vend_ID]]</f>
        <v>CPREG</v>
      </c>
      <c r="D190">
        <f>DW_Fact_CL_Pricing_Calculations_Report[[#This Row],[CardlockSiteCost_WPROP]]</f>
        <v>4.4602000000000004</v>
      </c>
      <c r="E190">
        <f>DW_Fact_CL_Pricing_Calculations_Report[[#This Row],[NewCardlockSiteCost]]</f>
        <v>4.4602000000000004</v>
      </c>
      <c r="F190">
        <f>DW_Fact_CL_Pricing_Calculations_Report[[#This Row],[Change]]</f>
        <v>5.0420999999999996</v>
      </c>
      <c r="G190">
        <f>DW_Fact_CL_Pricing_Calculations_Report[[#This Row],[FuelPricesDtl_Price]]</f>
        <v>5.0420999999999996</v>
      </c>
      <c r="H190">
        <f>DW_Fact_CL_Pricing_Calculations_Report[[#This Row],[NewTable1]]</f>
        <v>5.0421000000000005</v>
      </c>
      <c r="I190">
        <f>DW_Fact_CL_Pricing_Calculations_Report[[#This Row],[Tax]]</f>
        <v>0.24690000000000001</v>
      </c>
      <c r="J190">
        <f>DW_Fact_CL_Pricing_Calculations_Report[[#This Row],[NewTable1wTax]]</f>
        <v>5.2890000000000006</v>
      </c>
      <c r="K190">
        <f>DW_Fact_CL_Pricing_Calculations_Report[[#This Row],[Prop]]</f>
        <v>0.20250000000000001</v>
      </c>
      <c r="L190" t="str">
        <f>DW_Fact_CL_Pricing_Calculations_Report[[#This Row],[Prod_Freight_Class]]</f>
        <v>D</v>
      </c>
      <c r="M190" s="36">
        <f>DW_Fact_CL_Pricing_Calculations_Report[[#This Row],[Table_Load_Date]]</f>
        <v>44881</v>
      </c>
      <c r="N190" t="str">
        <f>DW_Fact_CL_Pricing_Calculations_Report[[#This Row],[Company]]</f>
        <v>2</v>
      </c>
      <c r="O190">
        <f>DW_Fact_CL_Pricing_Calculations_Report[[#This Row],[InvTerminalWAC]]</f>
        <v>0</v>
      </c>
      <c r="P190" s="36">
        <f>DW_Fact_CL_Pricing_Calculations_Report[[#This Row],[Table_Load_Date]]</f>
        <v>44881</v>
      </c>
      <c r="Q190" t="str">
        <f>DW_Fact_CL_Pricing_Calculations_Report[[#This Row],[Prod_Freight_Class]]</f>
        <v>D</v>
      </c>
      <c r="R190">
        <f>DW_Fact_CL_Pricing_Calculations_Report[[#This Row],[ReplacementCost]]</f>
        <v>4.2114000000000003</v>
      </c>
      <c r="S190">
        <f>DW_Fact_CL_Pricing_Calculations_Report[[#This Row],[RegionWeightedAverageCost]]</f>
        <v>0</v>
      </c>
      <c r="T190">
        <f>DW_Fact_CL_Pricing_Calculations_Report[[#This Row],[Prop]]</f>
        <v>0.20250000000000001</v>
      </c>
      <c r="U190">
        <f>DW_Fact_CL_Pricing_Calculations_Report[[#This Row],[CardlockSiteCost]]</f>
        <v>4.4602000000000004</v>
      </c>
      <c r="V190">
        <f>DW_Fact_CL_Pricing_Calculations_Report[[#This Row],[NewCardlockSiteCost]]</f>
        <v>4.4602000000000004</v>
      </c>
      <c r="W190" t="str">
        <f>DW_Fact_CL_Pricing_Calculations_Report[[#This Row],[Prod_ID]]</f>
        <v>69</v>
      </c>
    </row>
    <row r="191" spans="1:23" x14ac:dyDescent="0.25">
      <c r="A191" t="str">
        <f>'Azure Calculations'!F191</f>
        <v>EUG-CP-REG</v>
      </c>
      <c r="B191" t="str">
        <f>DW_Fact_CL_Pricing_Calculations_Report[[#This Row],[Prod_ID]]</f>
        <v>9</v>
      </c>
      <c r="C191" t="str">
        <f>DW_Fact_CL_Pricing_Calculations_Report[[#This Row],[Vend_ID]]</f>
        <v>CPREG</v>
      </c>
      <c r="D191">
        <f>DW_Fact_CL_Pricing_Calculations_Report[[#This Row],[CardlockSiteCost_WPROP]]</f>
        <v>4.0811000000000002</v>
      </c>
      <c r="E191">
        <f>DW_Fact_CL_Pricing_Calculations_Report[[#This Row],[NewCardlockSiteCost]]</f>
        <v>4.0811000000000002</v>
      </c>
      <c r="F191">
        <f>DW_Fact_CL_Pricing_Calculations_Report[[#This Row],[Change]]</f>
        <v>5.2721999999999998</v>
      </c>
      <c r="G191">
        <f>DW_Fact_CL_Pricing_Calculations_Report[[#This Row],[FuelPricesDtl_Price]]</f>
        <v>5.2721999999999998</v>
      </c>
      <c r="H191">
        <f>DW_Fact_CL_Pricing_Calculations_Report[[#This Row],[NewTable1]]</f>
        <v>5.2721999999999998</v>
      </c>
      <c r="I191">
        <f>DW_Fact_CL_Pricing_Calculations_Report[[#This Row],[Tax]]</f>
        <v>0.54590000000000005</v>
      </c>
      <c r="J191">
        <f>DW_Fact_CL_Pricing_Calculations_Report[[#This Row],[NewTable1wTax]]</f>
        <v>5.8180999999999994</v>
      </c>
      <c r="K191">
        <f>DW_Fact_CL_Pricing_Calculations_Report[[#This Row],[Prop]]</f>
        <v>0.35249999999999998</v>
      </c>
      <c r="L191" t="str">
        <f>DW_Fact_CL_Pricing_Calculations_Report[[#This Row],[Prod_Freight_Class]]</f>
        <v>G</v>
      </c>
      <c r="M191" s="36">
        <f>DW_Fact_CL_Pricing_Calculations_Report[[#This Row],[Table_Load_Date]]</f>
        <v>44881</v>
      </c>
      <c r="N191" t="str">
        <f>DW_Fact_CL_Pricing_Calculations_Report[[#This Row],[Company]]</f>
        <v>2</v>
      </c>
      <c r="O191">
        <f>DW_Fact_CL_Pricing_Calculations_Report[[#This Row],[InvTerminalWAC]]</f>
        <v>0</v>
      </c>
      <c r="P191" s="36">
        <f>DW_Fact_CL_Pricing_Calculations_Report[[#This Row],[Table_Load_Date]]</f>
        <v>44881</v>
      </c>
      <c r="Q191" t="str">
        <f>DW_Fact_CL_Pricing_Calculations_Report[[#This Row],[Prod_Freight_Class]]</f>
        <v>G</v>
      </c>
      <c r="R191">
        <f>DW_Fact_CL_Pricing_Calculations_Report[[#This Row],[ReplacementCost]]</f>
        <v>0</v>
      </c>
      <c r="S191">
        <f>DW_Fact_CL_Pricing_Calculations_Report[[#This Row],[RegionWeightedAverageCost]]</f>
        <v>0</v>
      </c>
      <c r="T191">
        <f>DW_Fact_CL_Pricing_Calculations_Report[[#This Row],[Prop]]</f>
        <v>0.35249999999999998</v>
      </c>
      <c r="U191">
        <f>DW_Fact_CL_Pricing_Calculations_Report[[#This Row],[CardlockSiteCost]]</f>
        <v>4.0811000000000002</v>
      </c>
      <c r="V191">
        <f>DW_Fact_CL_Pricing_Calculations_Report[[#This Row],[NewCardlockSiteCost]]</f>
        <v>4.0811000000000002</v>
      </c>
      <c r="W191" t="str">
        <f>DW_Fact_CL_Pricing_Calculations_Report[[#This Row],[Prod_ID]]</f>
        <v>9</v>
      </c>
    </row>
    <row r="192" spans="1:23" x14ac:dyDescent="0.25">
      <c r="A192" t="str">
        <f>'Azure Calculations'!F192</f>
        <v>EUG-CP-REG</v>
      </c>
      <c r="B192" t="str">
        <f>DW_Fact_CL_Pricing_Calculations_Report[[#This Row],[Prod_ID]]</f>
        <v>32</v>
      </c>
      <c r="C192" t="str">
        <f>DW_Fact_CL_Pricing_Calculations_Report[[#This Row],[Vend_ID]]</f>
        <v>CPREG</v>
      </c>
      <c r="D192">
        <f>DW_Fact_CL_Pricing_Calculations_Report[[#This Row],[CardlockSiteCost_WPROP]]</f>
        <v>3.7286999999999999</v>
      </c>
      <c r="E192">
        <f>DW_Fact_CL_Pricing_Calculations_Report[[#This Row],[NewCardlockSiteCost]]</f>
        <v>3.7286999999999999</v>
      </c>
      <c r="F192">
        <f>DW_Fact_CL_Pricing_Calculations_Report[[#This Row],[Change]]</f>
        <v>4.0721999999999996</v>
      </c>
      <c r="G192">
        <f>DW_Fact_CL_Pricing_Calculations_Report[[#This Row],[FuelPricesDtl_Price]]</f>
        <v>4.0721999999999996</v>
      </c>
      <c r="H192">
        <f>DW_Fact_CL_Pricing_Calculations_Report[[#This Row],[NewTable1]]</f>
        <v>4.0722000000000005</v>
      </c>
      <c r="I192">
        <f>DW_Fact_CL_Pricing_Calculations_Report[[#This Row],[Tax]]</f>
        <v>0.54590000000000005</v>
      </c>
      <c r="J192">
        <f>DW_Fact_CL_Pricing_Calculations_Report[[#This Row],[NewTable1wTax]]</f>
        <v>4.6181000000000001</v>
      </c>
      <c r="K192">
        <f>DW_Fact_CL_Pricing_Calculations_Report[[#This Row],[Prop]]</f>
        <v>0.35249999999999998</v>
      </c>
      <c r="L192" t="str">
        <f>DW_Fact_CL_Pricing_Calculations_Report[[#This Row],[Prod_Freight_Class]]</f>
        <v>G</v>
      </c>
      <c r="M192" s="36">
        <f>DW_Fact_CL_Pricing_Calculations_Report[[#This Row],[Table_Load_Date]]</f>
        <v>44881</v>
      </c>
      <c r="N192" t="str">
        <f>DW_Fact_CL_Pricing_Calculations_Report[[#This Row],[Company]]</f>
        <v>2</v>
      </c>
      <c r="O192">
        <f>DW_Fact_CL_Pricing_Calculations_Report[[#This Row],[InvTerminalWAC]]</f>
        <v>0</v>
      </c>
      <c r="P192" s="36">
        <f>DW_Fact_CL_Pricing_Calculations_Report[[#This Row],[Table_Load_Date]]</f>
        <v>44881</v>
      </c>
      <c r="Q192" t="str">
        <f>DW_Fact_CL_Pricing_Calculations_Report[[#This Row],[Prod_Freight_Class]]</f>
        <v>G</v>
      </c>
      <c r="R192">
        <f>DW_Fact_CL_Pricing_Calculations_Report[[#This Row],[ReplacementCost]]</f>
        <v>3.2140300000000002</v>
      </c>
      <c r="S192">
        <f>DW_Fact_CL_Pricing_Calculations_Report[[#This Row],[RegionWeightedAverageCost]]</f>
        <v>0</v>
      </c>
      <c r="T192">
        <f>DW_Fact_CL_Pricing_Calculations_Report[[#This Row],[Prop]]</f>
        <v>0.35249999999999998</v>
      </c>
      <c r="U192">
        <f>DW_Fact_CL_Pricing_Calculations_Report[[#This Row],[CardlockSiteCost]]</f>
        <v>3.7286999999999999</v>
      </c>
      <c r="V192">
        <f>DW_Fact_CL_Pricing_Calculations_Report[[#This Row],[NewCardlockSiteCost]]</f>
        <v>3.7286999999999999</v>
      </c>
      <c r="W192" t="str">
        <f>DW_Fact_CL_Pricing_Calculations_Report[[#This Row],[Prod_ID]]</f>
        <v>32</v>
      </c>
    </row>
    <row r="193" spans="1:23" x14ac:dyDescent="0.25">
      <c r="A193" t="str">
        <f>'Azure Calculations'!F193</f>
        <v>EUG-CP-REG</v>
      </c>
      <c r="B193" t="str">
        <f>DW_Fact_CL_Pricing_Calculations_Report[[#This Row],[Prod_ID]]</f>
        <v>68</v>
      </c>
      <c r="C193" t="str">
        <f>DW_Fact_CL_Pricing_Calculations_Report[[#This Row],[Vend_ID]]</f>
        <v>CPREG</v>
      </c>
      <c r="D193">
        <f>DW_Fact_CL_Pricing_Calculations_Report[[#This Row],[CardlockSiteCost_WPROP]]</f>
        <v>4.4638999999999998</v>
      </c>
      <c r="E193">
        <f>DW_Fact_CL_Pricing_Calculations_Report[[#This Row],[NewCardlockSiteCost]]</f>
        <v>4.4638999999999998</v>
      </c>
      <c r="F193">
        <f>DW_Fact_CL_Pricing_Calculations_Report[[#This Row],[Change]]</f>
        <v>4.9920999999999998</v>
      </c>
      <c r="G193">
        <f>DW_Fact_CL_Pricing_Calculations_Report[[#This Row],[FuelPricesDtl_Price]]</f>
        <v>4.9920999999999998</v>
      </c>
      <c r="H193">
        <f>DW_Fact_CL_Pricing_Calculations_Report[[#This Row],[NewTable1]]</f>
        <v>4.9921000000000006</v>
      </c>
      <c r="I193">
        <f>DW_Fact_CL_Pricing_Calculations_Report[[#This Row],[Tax]]</f>
        <v>0.24690000000000001</v>
      </c>
      <c r="J193">
        <f>DW_Fact_CL_Pricing_Calculations_Report[[#This Row],[NewTable1wTax]]</f>
        <v>5.2390000000000008</v>
      </c>
      <c r="K193">
        <f>DW_Fact_CL_Pricing_Calculations_Report[[#This Row],[Prop]]</f>
        <v>0.20250000000000001</v>
      </c>
      <c r="L193" t="str">
        <f>DW_Fact_CL_Pricing_Calculations_Report[[#This Row],[Prod_Freight_Class]]</f>
        <v>D</v>
      </c>
      <c r="M193" s="36">
        <f>DW_Fact_CL_Pricing_Calculations_Report[[#This Row],[Table_Load_Date]]</f>
        <v>44881</v>
      </c>
      <c r="N193" t="str">
        <f>DW_Fact_CL_Pricing_Calculations_Report[[#This Row],[Company]]</f>
        <v>2</v>
      </c>
      <c r="O193">
        <f>DW_Fact_CL_Pricing_Calculations_Report[[#This Row],[InvTerminalWAC]]</f>
        <v>0</v>
      </c>
      <c r="P193" s="36">
        <f>DW_Fact_CL_Pricing_Calculations_Report[[#This Row],[Table_Load_Date]]</f>
        <v>44881</v>
      </c>
      <c r="Q193" t="str">
        <f>DW_Fact_CL_Pricing_Calculations_Report[[#This Row],[Prod_Freight_Class]]</f>
        <v>D</v>
      </c>
      <c r="R193">
        <f>DW_Fact_CL_Pricing_Calculations_Report[[#This Row],[ReplacementCost]]</f>
        <v>4.2096999999999998</v>
      </c>
      <c r="S193">
        <f>DW_Fact_CL_Pricing_Calculations_Report[[#This Row],[RegionWeightedAverageCost]]</f>
        <v>0</v>
      </c>
      <c r="T193">
        <f>DW_Fact_CL_Pricing_Calculations_Report[[#This Row],[Prop]]</f>
        <v>0.20250000000000001</v>
      </c>
      <c r="U193">
        <f>DW_Fact_CL_Pricing_Calculations_Report[[#This Row],[CardlockSiteCost]]</f>
        <v>4.4638999999999998</v>
      </c>
      <c r="V193">
        <f>DW_Fact_CL_Pricing_Calculations_Report[[#This Row],[NewCardlockSiteCost]]</f>
        <v>4.4638999999999998</v>
      </c>
      <c r="W193" t="str">
        <f>DW_Fact_CL_Pricing_Calculations_Report[[#This Row],[Prod_ID]]</f>
        <v>68</v>
      </c>
    </row>
    <row r="194" spans="1:23" x14ac:dyDescent="0.25">
      <c r="A194" t="str">
        <f>'Azure Calculations'!F194</f>
        <v>EUG-CP-REG</v>
      </c>
      <c r="B194" t="str">
        <f>DW_Fact_CL_Pricing_Calculations_Report[[#This Row],[Prod_ID]]</f>
        <v>69</v>
      </c>
      <c r="C194" t="str">
        <f>DW_Fact_CL_Pricing_Calculations_Report[[#This Row],[Vend_ID]]</f>
        <v>CPREG</v>
      </c>
      <c r="D194">
        <f>DW_Fact_CL_Pricing_Calculations_Report[[#This Row],[CardlockSiteCost_WPROP]]</f>
        <v>4.4602000000000004</v>
      </c>
      <c r="E194">
        <f>DW_Fact_CL_Pricing_Calculations_Report[[#This Row],[NewCardlockSiteCost]]</f>
        <v>4.4602000000000004</v>
      </c>
      <c r="F194">
        <f>DW_Fact_CL_Pricing_Calculations_Report[[#This Row],[Change]]</f>
        <v>5.0420999999999996</v>
      </c>
      <c r="G194">
        <f>DW_Fact_CL_Pricing_Calculations_Report[[#This Row],[FuelPricesDtl_Price]]</f>
        <v>5.0420999999999996</v>
      </c>
      <c r="H194">
        <f>DW_Fact_CL_Pricing_Calculations_Report[[#This Row],[NewTable1]]</f>
        <v>5.0421000000000005</v>
      </c>
      <c r="I194">
        <f>DW_Fact_CL_Pricing_Calculations_Report[[#This Row],[Tax]]</f>
        <v>0.24690000000000001</v>
      </c>
      <c r="J194">
        <f>DW_Fact_CL_Pricing_Calculations_Report[[#This Row],[NewTable1wTax]]</f>
        <v>5.2890000000000006</v>
      </c>
      <c r="K194">
        <f>DW_Fact_CL_Pricing_Calculations_Report[[#This Row],[Prop]]</f>
        <v>0.20250000000000001</v>
      </c>
      <c r="L194" t="str">
        <f>DW_Fact_CL_Pricing_Calculations_Report[[#This Row],[Prod_Freight_Class]]</f>
        <v>D</v>
      </c>
      <c r="M194" s="36">
        <f>DW_Fact_CL_Pricing_Calculations_Report[[#This Row],[Table_Load_Date]]</f>
        <v>44881</v>
      </c>
      <c r="N194" t="str">
        <f>DW_Fact_CL_Pricing_Calculations_Report[[#This Row],[Company]]</f>
        <v>2</v>
      </c>
      <c r="O194">
        <f>DW_Fact_CL_Pricing_Calculations_Report[[#This Row],[InvTerminalWAC]]</f>
        <v>0</v>
      </c>
      <c r="P194" s="36">
        <f>DW_Fact_CL_Pricing_Calculations_Report[[#This Row],[Table_Load_Date]]</f>
        <v>44881</v>
      </c>
      <c r="Q194" t="str">
        <f>DW_Fact_CL_Pricing_Calculations_Report[[#This Row],[Prod_Freight_Class]]</f>
        <v>D</v>
      </c>
      <c r="R194">
        <f>DW_Fact_CL_Pricing_Calculations_Report[[#This Row],[ReplacementCost]]</f>
        <v>4.2060000000000004</v>
      </c>
      <c r="S194">
        <f>DW_Fact_CL_Pricing_Calculations_Report[[#This Row],[RegionWeightedAverageCost]]</f>
        <v>0</v>
      </c>
      <c r="T194">
        <f>DW_Fact_CL_Pricing_Calculations_Report[[#This Row],[Prop]]</f>
        <v>0.20250000000000001</v>
      </c>
      <c r="U194">
        <f>DW_Fact_CL_Pricing_Calculations_Report[[#This Row],[CardlockSiteCost]]</f>
        <v>4.4602000000000004</v>
      </c>
      <c r="V194">
        <f>DW_Fact_CL_Pricing_Calculations_Report[[#This Row],[NewCardlockSiteCost]]</f>
        <v>4.4602000000000004</v>
      </c>
      <c r="W194" t="str">
        <f>DW_Fact_CL_Pricing_Calculations_Report[[#This Row],[Prod_ID]]</f>
        <v>69</v>
      </c>
    </row>
    <row r="195" spans="1:23" x14ac:dyDescent="0.25">
      <c r="A195" t="str">
        <f>'Azure Calculations'!F195</f>
        <v>EUG-CP-REG</v>
      </c>
      <c r="B195" t="str">
        <f>DW_Fact_CL_Pricing_Calculations_Report[[#This Row],[Prod_ID]]</f>
        <v>9</v>
      </c>
      <c r="C195" t="str">
        <f>DW_Fact_CL_Pricing_Calculations_Report[[#This Row],[Vend_ID]]</f>
        <v>CPREG</v>
      </c>
      <c r="D195">
        <f>DW_Fact_CL_Pricing_Calculations_Report[[#This Row],[CardlockSiteCost_WPROP]]</f>
        <v>4.0811000000000002</v>
      </c>
      <c r="E195">
        <f>DW_Fact_CL_Pricing_Calculations_Report[[#This Row],[NewCardlockSiteCost]]</f>
        <v>4.0811000000000002</v>
      </c>
      <c r="F195">
        <f>DW_Fact_CL_Pricing_Calculations_Report[[#This Row],[Change]]</f>
        <v>5.2721999999999998</v>
      </c>
      <c r="G195">
        <f>DW_Fact_CL_Pricing_Calculations_Report[[#This Row],[FuelPricesDtl_Price]]</f>
        <v>5.2721999999999998</v>
      </c>
      <c r="H195">
        <f>DW_Fact_CL_Pricing_Calculations_Report[[#This Row],[NewTable1]]</f>
        <v>5.2721999999999998</v>
      </c>
      <c r="I195">
        <f>DW_Fact_CL_Pricing_Calculations_Report[[#This Row],[Tax]]</f>
        <v>0.54590000000000005</v>
      </c>
      <c r="J195">
        <f>DW_Fact_CL_Pricing_Calculations_Report[[#This Row],[NewTable1wTax]]</f>
        <v>5.8180999999999994</v>
      </c>
      <c r="K195">
        <f>DW_Fact_CL_Pricing_Calculations_Report[[#This Row],[Prop]]</f>
        <v>0.35249999999999998</v>
      </c>
      <c r="L195" t="str">
        <f>DW_Fact_CL_Pricing_Calculations_Report[[#This Row],[Prod_Freight_Class]]</f>
        <v>G</v>
      </c>
      <c r="M195" s="36">
        <f>DW_Fact_CL_Pricing_Calculations_Report[[#This Row],[Table_Load_Date]]</f>
        <v>44881</v>
      </c>
      <c r="N195" t="str">
        <f>DW_Fact_CL_Pricing_Calculations_Report[[#This Row],[Company]]</f>
        <v>2</v>
      </c>
      <c r="O195">
        <f>DW_Fact_CL_Pricing_Calculations_Report[[#This Row],[InvTerminalWAC]]</f>
        <v>0</v>
      </c>
      <c r="P195" s="36">
        <f>DW_Fact_CL_Pricing_Calculations_Report[[#This Row],[Table_Load_Date]]</f>
        <v>44881</v>
      </c>
      <c r="Q195" t="str">
        <f>DW_Fact_CL_Pricing_Calculations_Report[[#This Row],[Prod_Freight_Class]]</f>
        <v>G</v>
      </c>
      <c r="R195">
        <f>DW_Fact_CL_Pricing_Calculations_Report[[#This Row],[ReplacementCost]]</f>
        <v>0</v>
      </c>
      <c r="S195">
        <f>DW_Fact_CL_Pricing_Calculations_Report[[#This Row],[RegionWeightedAverageCost]]</f>
        <v>0</v>
      </c>
      <c r="T195">
        <f>DW_Fact_CL_Pricing_Calculations_Report[[#This Row],[Prop]]</f>
        <v>0.35249999999999998</v>
      </c>
      <c r="U195">
        <f>DW_Fact_CL_Pricing_Calculations_Report[[#This Row],[CardlockSiteCost]]</f>
        <v>4.0811000000000002</v>
      </c>
      <c r="V195">
        <f>DW_Fact_CL_Pricing_Calculations_Report[[#This Row],[NewCardlockSiteCost]]</f>
        <v>4.0811000000000002</v>
      </c>
      <c r="W195" t="str">
        <f>DW_Fact_CL_Pricing_Calculations_Report[[#This Row],[Prod_ID]]</f>
        <v>9</v>
      </c>
    </row>
    <row r="196" spans="1:23" x14ac:dyDescent="0.25">
      <c r="A196" t="str">
        <f>'Azure Calculations'!F196</f>
        <v>ALB-CP-REG</v>
      </c>
      <c r="B196" t="str">
        <f>DW_Fact_CL_Pricing_Calculations_Report[[#This Row],[Prod_ID]]</f>
        <v>32</v>
      </c>
      <c r="C196" t="str">
        <f>DW_Fact_CL_Pricing_Calculations_Report[[#This Row],[Vend_ID]]</f>
        <v>CPREG</v>
      </c>
      <c r="D196">
        <f>DW_Fact_CL_Pricing_Calculations_Report[[#This Row],[CardlockSiteCost_WPROP]]</f>
        <v>3.4660000000000002</v>
      </c>
      <c r="E196">
        <f>DW_Fact_CL_Pricing_Calculations_Report[[#This Row],[NewCardlockSiteCost]]</f>
        <v>3.4660000000000002</v>
      </c>
      <c r="F196">
        <f>DW_Fact_CL_Pricing_Calculations_Report[[#This Row],[Change]]</f>
        <v>3.9722</v>
      </c>
      <c r="G196">
        <f>DW_Fact_CL_Pricing_Calculations_Report[[#This Row],[FuelPricesDtl_Price]]</f>
        <v>3.9722</v>
      </c>
      <c r="H196">
        <f>DW_Fact_CL_Pricing_Calculations_Report[[#This Row],[NewTable1]]</f>
        <v>3.9722000000000004</v>
      </c>
      <c r="I196">
        <f>DW_Fact_CL_Pricing_Calculations_Report[[#This Row],[Tax]]</f>
        <v>0.54590000000000005</v>
      </c>
      <c r="J196">
        <f>DW_Fact_CL_Pricing_Calculations_Report[[#This Row],[NewTable1wTax]]</f>
        <v>4.5181000000000004</v>
      </c>
      <c r="K196">
        <f>DW_Fact_CL_Pricing_Calculations_Report[[#This Row],[Prop]]</f>
        <v>0.35249999999999998</v>
      </c>
      <c r="L196" t="str">
        <f>DW_Fact_CL_Pricing_Calculations_Report[[#This Row],[Prod_Freight_Class]]</f>
        <v>G</v>
      </c>
      <c r="M196" s="36">
        <f>DW_Fact_CL_Pricing_Calculations_Report[[#This Row],[Table_Load_Date]]</f>
        <v>44881</v>
      </c>
      <c r="N196" t="str">
        <f>DW_Fact_CL_Pricing_Calculations_Report[[#This Row],[Company]]</f>
        <v>2</v>
      </c>
      <c r="O196">
        <f>DW_Fact_CL_Pricing_Calculations_Report[[#This Row],[InvTerminalWAC]]</f>
        <v>0</v>
      </c>
      <c r="P196" s="36">
        <f>DW_Fact_CL_Pricing_Calculations_Report[[#This Row],[Table_Load_Date]]</f>
        <v>44881</v>
      </c>
      <c r="Q196" t="str">
        <f>DW_Fact_CL_Pricing_Calculations_Report[[#This Row],[Prod_Freight_Class]]</f>
        <v>G</v>
      </c>
      <c r="R196">
        <f>DW_Fact_CL_Pricing_Calculations_Report[[#This Row],[ReplacementCost]]</f>
        <v>2.9870999999999999</v>
      </c>
      <c r="S196">
        <f>DW_Fact_CL_Pricing_Calculations_Report[[#This Row],[RegionWeightedAverageCost]]</f>
        <v>0</v>
      </c>
      <c r="T196">
        <f>DW_Fact_CL_Pricing_Calculations_Report[[#This Row],[Prop]]</f>
        <v>0.35249999999999998</v>
      </c>
      <c r="U196">
        <f>DW_Fact_CL_Pricing_Calculations_Report[[#This Row],[CardlockSiteCost]]</f>
        <v>3.4660000000000002</v>
      </c>
      <c r="V196">
        <f>DW_Fact_CL_Pricing_Calculations_Report[[#This Row],[NewCardlockSiteCost]]</f>
        <v>3.4660000000000002</v>
      </c>
      <c r="W196" t="str">
        <f>DW_Fact_CL_Pricing_Calculations_Report[[#This Row],[Prod_ID]]</f>
        <v>32</v>
      </c>
    </row>
    <row r="197" spans="1:23" x14ac:dyDescent="0.25">
      <c r="A197" t="str">
        <f>'Azure Calculations'!F197</f>
        <v>ALB-CP-REG</v>
      </c>
      <c r="B197" t="str">
        <f>DW_Fact_CL_Pricing_Calculations_Report[[#This Row],[Prod_ID]]</f>
        <v>68</v>
      </c>
      <c r="C197" t="str">
        <f>DW_Fact_CL_Pricing_Calculations_Report[[#This Row],[Vend_ID]]</f>
        <v>CPREG</v>
      </c>
      <c r="D197">
        <f>DW_Fact_CL_Pricing_Calculations_Report[[#This Row],[CardlockSiteCost_WPROP]]</f>
        <v>4.4852999999999996</v>
      </c>
      <c r="E197">
        <f>DW_Fact_CL_Pricing_Calculations_Report[[#This Row],[NewCardlockSiteCost]]</f>
        <v>4.4852999999999996</v>
      </c>
      <c r="F197">
        <f>DW_Fact_CL_Pricing_Calculations_Report[[#This Row],[Change]]</f>
        <v>4.7521000000000004</v>
      </c>
      <c r="G197">
        <f>DW_Fact_CL_Pricing_Calculations_Report[[#This Row],[FuelPricesDtl_Price]]</f>
        <v>4.7521000000000004</v>
      </c>
      <c r="H197">
        <f>DW_Fact_CL_Pricing_Calculations_Report[[#This Row],[NewTable1]]</f>
        <v>4.7521000000000004</v>
      </c>
      <c r="I197">
        <f>DW_Fact_CL_Pricing_Calculations_Report[[#This Row],[Tax]]</f>
        <v>0.24690000000000001</v>
      </c>
      <c r="J197">
        <f>DW_Fact_CL_Pricing_Calculations_Report[[#This Row],[NewTable1wTax]]</f>
        <v>4.9990000000000006</v>
      </c>
      <c r="K197">
        <f>DW_Fact_CL_Pricing_Calculations_Report[[#This Row],[Prop]]</f>
        <v>0.20250000000000001</v>
      </c>
      <c r="L197" t="str">
        <f>DW_Fact_CL_Pricing_Calculations_Report[[#This Row],[Prod_Freight_Class]]</f>
        <v>D</v>
      </c>
      <c r="M197" s="36">
        <f>DW_Fact_CL_Pricing_Calculations_Report[[#This Row],[Table_Load_Date]]</f>
        <v>44881</v>
      </c>
      <c r="N197" t="str">
        <f>DW_Fact_CL_Pricing_Calculations_Report[[#This Row],[Company]]</f>
        <v>2</v>
      </c>
      <c r="O197">
        <f>DW_Fact_CL_Pricing_Calculations_Report[[#This Row],[InvTerminalWAC]]</f>
        <v>0</v>
      </c>
      <c r="P197" s="36">
        <f>DW_Fact_CL_Pricing_Calculations_Report[[#This Row],[Table_Load_Date]]</f>
        <v>44881</v>
      </c>
      <c r="Q197" t="str">
        <f>DW_Fact_CL_Pricing_Calculations_Report[[#This Row],[Prod_Freight_Class]]</f>
        <v>D</v>
      </c>
      <c r="R197">
        <f>DW_Fact_CL_Pricing_Calculations_Report[[#This Row],[ReplacementCost]]</f>
        <v>4.2717099999999997</v>
      </c>
      <c r="S197">
        <f>DW_Fact_CL_Pricing_Calculations_Report[[#This Row],[RegionWeightedAverageCost]]</f>
        <v>0</v>
      </c>
      <c r="T197">
        <f>DW_Fact_CL_Pricing_Calculations_Report[[#This Row],[Prop]]</f>
        <v>0.20250000000000001</v>
      </c>
      <c r="U197">
        <f>DW_Fact_CL_Pricing_Calculations_Report[[#This Row],[CardlockSiteCost]]</f>
        <v>4.4852999999999996</v>
      </c>
      <c r="V197">
        <f>DW_Fact_CL_Pricing_Calculations_Report[[#This Row],[NewCardlockSiteCost]]</f>
        <v>4.4852999999999996</v>
      </c>
      <c r="W197" t="str">
        <f>DW_Fact_CL_Pricing_Calculations_Report[[#This Row],[Prod_ID]]</f>
        <v>68</v>
      </c>
    </row>
    <row r="198" spans="1:23" x14ac:dyDescent="0.25">
      <c r="A198" t="str">
        <f>'Azure Calculations'!F198</f>
        <v>ALB-CP-REG</v>
      </c>
      <c r="B198" t="str">
        <f>DW_Fact_CL_Pricing_Calculations_Report[[#This Row],[Prod_ID]]</f>
        <v>69</v>
      </c>
      <c r="C198" t="str">
        <f>DW_Fact_CL_Pricing_Calculations_Report[[#This Row],[Vend_ID]]</f>
        <v>CPREG</v>
      </c>
      <c r="D198">
        <f>DW_Fact_CL_Pricing_Calculations_Report[[#This Row],[CardlockSiteCost_WPROP]]</f>
        <v>4.4880000000000004</v>
      </c>
      <c r="E198">
        <f>DW_Fact_CL_Pricing_Calculations_Report[[#This Row],[NewCardlockSiteCost]]</f>
        <v>4.4880000000000004</v>
      </c>
      <c r="F198">
        <f>DW_Fact_CL_Pricing_Calculations_Report[[#This Row],[Change]]</f>
        <v>4.7920999999999996</v>
      </c>
      <c r="G198">
        <f>DW_Fact_CL_Pricing_Calculations_Report[[#This Row],[FuelPricesDtl_Price]]</f>
        <v>4.7920999999999996</v>
      </c>
      <c r="H198">
        <f>DW_Fact_CL_Pricing_Calculations_Report[[#This Row],[NewTable1]]</f>
        <v>4.7921000000000005</v>
      </c>
      <c r="I198">
        <f>DW_Fact_CL_Pricing_Calculations_Report[[#This Row],[Tax]]</f>
        <v>0.24690000000000001</v>
      </c>
      <c r="J198">
        <f>DW_Fact_CL_Pricing_Calculations_Report[[#This Row],[NewTable1wTax]]</f>
        <v>5.0390000000000006</v>
      </c>
      <c r="K198">
        <f>DW_Fact_CL_Pricing_Calculations_Report[[#This Row],[Prop]]</f>
        <v>0.20250000000000001</v>
      </c>
      <c r="L198" t="str">
        <f>DW_Fact_CL_Pricing_Calculations_Report[[#This Row],[Prod_Freight_Class]]</f>
        <v>D</v>
      </c>
      <c r="M198" s="36">
        <f>DW_Fact_CL_Pricing_Calculations_Report[[#This Row],[Table_Load_Date]]</f>
        <v>44881</v>
      </c>
      <c r="N198" t="str">
        <f>DW_Fact_CL_Pricing_Calculations_Report[[#This Row],[Company]]</f>
        <v>2</v>
      </c>
      <c r="O198">
        <f>DW_Fact_CL_Pricing_Calculations_Report[[#This Row],[InvTerminalWAC]]</f>
        <v>0</v>
      </c>
      <c r="P198" s="36">
        <f>DW_Fact_CL_Pricing_Calculations_Report[[#This Row],[Table_Load_Date]]</f>
        <v>44881</v>
      </c>
      <c r="Q198" t="str">
        <f>DW_Fact_CL_Pricing_Calculations_Report[[#This Row],[Prod_Freight_Class]]</f>
        <v>D</v>
      </c>
      <c r="R198">
        <f>DW_Fact_CL_Pricing_Calculations_Report[[#This Row],[ReplacementCost]]</f>
        <v>4.2744099999999996</v>
      </c>
      <c r="S198">
        <f>DW_Fact_CL_Pricing_Calculations_Report[[#This Row],[RegionWeightedAverageCost]]</f>
        <v>0</v>
      </c>
      <c r="T198">
        <f>DW_Fact_CL_Pricing_Calculations_Report[[#This Row],[Prop]]</f>
        <v>0.20250000000000001</v>
      </c>
      <c r="U198">
        <f>DW_Fact_CL_Pricing_Calculations_Report[[#This Row],[CardlockSiteCost]]</f>
        <v>4.4880000000000004</v>
      </c>
      <c r="V198">
        <f>DW_Fact_CL_Pricing_Calculations_Report[[#This Row],[NewCardlockSiteCost]]</f>
        <v>4.4880000000000004</v>
      </c>
      <c r="W198" t="str">
        <f>DW_Fact_CL_Pricing_Calculations_Report[[#This Row],[Prod_ID]]</f>
        <v>69</v>
      </c>
    </row>
    <row r="199" spans="1:23" x14ac:dyDescent="0.25">
      <c r="A199" t="str">
        <f>'Azure Calculations'!F199</f>
        <v>EUG-CP-REG</v>
      </c>
      <c r="B199" t="str">
        <f>DW_Fact_CL_Pricing_Calculations_Report[[#This Row],[Prod_ID]]</f>
        <v>32</v>
      </c>
      <c r="C199" t="str">
        <f>DW_Fact_CL_Pricing_Calculations_Report[[#This Row],[Vend_ID]]</f>
        <v>CPREG</v>
      </c>
      <c r="D199">
        <f>DW_Fact_CL_Pricing_Calculations_Report[[#This Row],[CardlockSiteCost_WPROP]]</f>
        <v>3.7286999999999999</v>
      </c>
      <c r="E199">
        <f>DW_Fact_CL_Pricing_Calculations_Report[[#This Row],[NewCardlockSiteCost]]</f>
        <v>3.7286999999999999</v>
      </c>
      <c r="F199">
        <f>DW_Fact_CL_Pricing_Calculations_Report[[#This Row],[Change]]</f>
        <v>4.0721999999999996</v>
      </c>
      <c r="G199">
        <f>DW_Fact_CL_Pricing_Calculations_Report[[#This Row],[FuelPricesDtl_Price]]</f>
        <v>4.0721999999999996</v>
      </c>
      <c r="H199">
        <f>DW_Fact_CL_Pricing_Calculations_Report[[#This Row],[NewTable1]]</f>
        <v>4.0722000000000005</v>
      </c>
      <c r="I199">
        <f>DW_Fact_CL_Pricing_Calculations_Report[[#This Row],[Tax]]</f>
        <v>0.54590000000000005</v>
      </c>
      <c r="J199">
        <f>DW_Fact_CL_Pricing_Calculations_Report[[#This Row],[NewTable1wTax]]</f>
        <v>4.6181000000000001</v>
      </c>
      <c r="K199">
        <f>DW_Fact_CL_Pricing_Calculations_Report[[#This Row],[Prop]]</f>
        <v>0.35249999999999998</v>
      </c>
      <c r="L199" t="str">
        <f>DW_Fact_CL_Pricing_Calculations_Report[[#This Row],[Prod_Freight_Class]]</f>
        <v>G</v>
      </c>
      <c r="M199" s="36">
        <f>DW_Fact_CL_Pricing_Calculations_Report[[#This Row],[Table_Load_Date]]</f>
        <v>44881</v>
      </c>
      <c r="N199" t="str">
        <f>DW_Fact_CL_Pricing_Calculations_Report[[#This Row],[Company]]</f>
        <v>2</v>
      </c>
      <c r="O199">
        <f>DW_Fact_CL_Pricing_Calculations_Report[[#This Row],[InvTerminalWAC]]</f>
        <v>0</v>
      </c>
      <c r="P199" s="36">
        <f>DW_Fact_CL_Pricing_Calculations_Report[[#This Row],[Table_Load_Date]]</f>
        <v>44881</v>
      </c>
      <c r="Q199" t="str">
        <f>DW_Fact_CL_Pricing_Calculations_Report[[#This Row],[Prod_Freight_Class]]</f>
        <v>G</v>
      </c>
      <c r="R199">
        <f>DW_Fact_CL_Pricing_Calculations_Report[[#This Row],[ReplacementCost]]</f>
        <v>3.2187899999999998</v>
      </c>
      <c r="S199">
        <f>DW_Fact_CL_Pricing_Calculations_Report[[#This Row],[RegionWeightedAverageCost]]</f>
        <v>0</v>
      </c>
      <c r="T199">
        <f>DW_Fact_CL_Pricing_Calculations_Report[[#This Row],[Prop]]</f>
        <v>0.35249999999999998</v>
      </c>
      <c r="U199">
        <f>DW_Fact_CL_Pricing_Calculations_Report[[#This Row],[CardlockSiteCost]]</f>
        <v>3.7286999999999999</v>
      </c>
      <c r="V199">
        <f>DW_Fact_CL_Pricing_Calculations_Report[[#This Row],[NewCardlockSiteCost]]</f>
        <v>3.7286999999999999</v>
      </c>
      <c r="W199" t="str">
        <f>DW_Fact_CL_Pricing_Calculations_Report[[#This Row],[Prod_ID]]</f>
        <v>32</v>
      </c>
    </row>
    <row r="200" spans="1:23" x14ac:dyDescent="0.25">
      <c r="A200" t="str">
        <f>'Azure Calculations'!F200</f>
        <v>EUG-CP-REG</v>
      </c>
      <c r="B200" t="str">
        <f>DW_Fact_CL_Pricing_Calculations_Report[[#This Row],[Prod_ID]]</f>
        <v>68</v>
      </c>
      <c r="C200" t="str">
        <f>DW_Fact_CL_Pricing_Calculations_Report[[#This Row],[Vend_ID]]</f>
        <v>CPREG</v>
      </c>
      <c r="D200">
        <f>DW_Fact_CL_Pricing_Calculations_Report[[#This Row],[CardlockSiteCost_WPROP]]</f>
        <v>4.4638999999999998</v>
      </c>
      <c r="E200">
        <f>DW_Fact_CL_Pricing_Calculations_Report[[#This Row],[NewCardlockSiteCost]]</f>
        <v>4.4638999999999998</v>
      </c>
      <c r="F200">
        <f>DW_Fact_CL_Pricing_Calculations_Report[[#This Row],[Change]]</f>
        <v>4.9920999999999998</v>
      </c>
      <c r="G200">
        <f>DW_Fact_CL_Pricing_Calculations_Report[[#This Row],[FuelPricesDtl_Price]]</f>
        <v>4.9920999999999998</v>
      </c>
      <c r="H200">
        <f>DW_Fact_CL_Pricing_Calculations_Report[[#This Row],[NewTable1]]</f>
        <v>4.9921000000000006</v>
      </c>
      <c r="I200">
        <f>DW_Fact_CL_Pricing_Calculations_Report[[#This Row],[Tax]]</f>
        <v>0.24690000000000001</v>
      </c>
      <c r="J200">
        <f>DW_Fact_CL_Pricing_Calculations_Report[[#This Row],[NewTable1wTax]]</f>
        <v>5.2390000000000008</v>
      </c>
      <c r="K200">
        <f>DW_Fact_CL_Pricing_Calculations_Report[[#This Row],[Prop]]</f>
        <v>0.20250000000000001</v>
      </c>
      <c r="L200" t="str">
        <f>DW_Fact_CL_Pricing_Calculations_Report[[#This Row],[Prod_Freight_Class]]</f>
        <v>D</v>
      </c>
      <c r="M200" s="36">
        <f>DW_Fact_CL_Pricing_Calculations_Report[[#This Row],[Table_Load_Date]]</f>
        <v>44881</v>
      </c>
      <c r="N200" t="str">
        <f>DW_Fact_CL_Pricing_Calculations_Report[[#This Row],[Company]]</f>
        <v>2</v>
      </c>
      <c r="O200">
        <f>DW_Fact_CL_Pricing_Calculations_Report[[#This Row],[InvTerminalWAC]]</f>
        <v>0</v>
      </c>
      <c r="P200" s="36">
        <f>DW_Fact_CL_Pricing_Calculations_Report[[#This Row],[Table_Load_Date]]</f>
        <v>44881</v>
      </c>
      <c r="Q200" t="str">
        <f>DW_Fact_CL_Pricing_Calculations_Report[[#This Row],[Prod_Freight_Class]]</f>
        <v>D</v>
      </c>
      <c r="R200">
        <f>DW_Fact_CL_Pricing_Calculations_Report[[#This Row],[ReplacementCost]]</f>
        <v>4.2150999999999996</v>
      </c>
      <c r="S200">
        <f>DW_Fact_CL_Pricing_Calculations_Report[[#This Row],[RegionWeightedAverageCost]]</f>
        <v>0</v>
      </c>
      <c r="T200">
        <f>DW_Fact_CL_Pricing_Calculations_Report[[#This Row],[Prop]]</f>
        <v>0.20250000000000001</v>
      </c>
      <c r="U200">
        <f>DW_Fact_CL_Pricing_Calculations_Report[[#This Row],[CardlockSiteCost]]</f>
        <v>4.4638999999999998</v>
      </c>
      <c r="V200">
        <f>DW_Fact_CL_Pricing_Calculations_Report[[#This Row],[NewCardlockSiteCost]]</f>
        <v>4.4638999999999998</v>
      </c>
      <c r="W200" t="str">
        <f>DW_Fact_CL_Pricing_Calculations_Report[[#This Row],[Prod_ID]]</f>
        <v>68</v>
      </c>
    </row>
    <row r="201" spans="1:23" x14ac:dyDescent="0.25">
      <c r="A201" t="str">
        <f>'Azure Calculations'!F201</f>
        <v>EUG-CP-REG</v>
      </c>
      <c r="B201" t="str">
        <f>DW_Fact_CL_Pricing_Calculations_Report[[#This Row],[Prod_ID]]</f>
        <v>69</v>
      </c>
      <c r="C201" t="str">
        <f>DW_Fact_CL_Pricing_Calculations_Report[[#This Row],[Vend_ID]]</f>
        <v>CPREG</v>
      </c>
      <c r="D201">
        <f>DW_Fact_CL_Pricing_Calculations_Report[[#This Row],[CardlockSiteCost_WPROP]]</f>
        <v>4.4602000000000004</v>
      </c>
      <c r="E201">
        <f>DW_Fact_CL_Pricing_Calculations_Report[[#This Row],[NewCardlockSiteCost]]</f>
        <v>4.4602000000000004</v>
      </c>
      <c r="F201">
        <f>DW_Fact_CL_Pricing_Calculations_Report[[#This Row],[Change]]</f>
        <v>5.0420999999999996</v>
      </c>
      <c r="G201">
        <f>DW_Fact_CL_Pricing_Calculations_Report[[#This Row],[FuelPricesDtl_Price]]</f>
        <v>5.0420999999999996</v>
      </c>
      <c r="H201">
        <f>DW_Fact_CL_Pricing_Calculations_Report[[#This Row],[NewTable1]]</f>
        <v>5.0421000000000005</v>
      </c>
      <c r="I201">
        <f>DW_Fact_CL_Pricing_Calculations_Report[[#This Row],[Tax]]</f>
        <v>0.24690000000000001</v>
      </c>
      <c r="J201">
        <f>DW_Fact_CL_Pricing_Calculations_Report[[#This Row],[NewTable1wTax]]</f>
        <v>5.2890000000000006</v>
      </c>
      <c r="K201">
        <f>DW_Fact_CL_Pricing_Calculations_Report[[#This Row],[Prop]]</f>
        <v>0.20250000000000001</v>
      </c>
      <c r="L201" t="str">
        <f>DW_Fact_CL_Pricing_Calculations_Report[[#This Row],[Prod_Freight_Class]]</f>
        <v>D</v>
      </c>
      <c r="M201" s="36">
        <f>DW_Fact_CL_Pricing_Calculations_Report[[#This Row],[Table_Load_Date]]</f>
        <v>44881</v>
      </c>
      <c r="N201" t="str">
        <f>DW_Fact_CL_Pricing_Calculations_Report[[#This Row],[Company]]</f>
        <v>2</v>
      </c>
      <c r="O201">
        <f>DW_Fact_CL_Pricing_Calculations_Report[[#This Row],[InvTerminalWAC]]</f>
        <v>0</v>
      </c>
      <c r="P201" s="36">
        <f>DW_Fact_CL_Pricing_Calculations_Report[[#This Row],[Table_Load_Date]]</f>
        <v>44881</v>
      </c>
      <c r="Q201" t="str">
        <f>DW_Fact_CL_Pricing_Calculations_Report[[#This Row],[Prod_Freight_Class]]</f>
        <v>D</v>
      </c>
      <c r="R201">
        <f>DW_Fact_CL_Pricing_Calculations_Report[[#This Row],[ReplacementCost]]</f>
        <v>4.2114000000000003</v>
      </c>
      <c r="S201">
        <f>DW_Fact_CL_Pricing_Calculations_Report[[#This Row],[RegionWeightedAverageCost]]</f>
        <v>0</v>
      </c>
      <c r="T201">
        <f>DW_Fact_CL_Pricing_Calculations_Report[[#This Row],[Prop]]</f>
        <v>0.20250000000000001</v>
      </c>
      <c r="U201">
        <f>DW_Fact_CL_Pricing_Calculations_Report[[#This Row],[CardlockSiteCost]]</f>
        <v>4.4602000000000004</v>
      </c>
      <c r="V201">
        <f>DW_Fact_CL_Pricing_Calculations_Report[[#This Row],[NewCardlockSiteCost]]</f>
        <v>4.4602000000000004</v>
      </c>
      <c r="W201" t="str">
        <f>DW_Fact_CL_Pricing_Calculations_Report[[#This Row],[Prod_ID]]</f>
        <v>69</v>
      </c>
    </row>
    <row r="202" spans="1:23" x14ac:dyDescent="0.25">
      <c r="A202" t="str">
        <f>'Azure Calculations'!F202</f>
        <v>EUG-CP-REG</v>
      </c>
      <c r="B202" t="str">
        <f>DW_Fact_CL_Pricing_Calculations_Report[[#This Row],[Prod_ID]]</f>
        <v>9</v>
      </c>
      <c r="C202" t="str">
        <f>DW_Fact_CL_Pricing_Calculations_Report[[#This Row],[Vend_ID]]</f>
        <v>CPREG</v>
      </c>
      <c r="D202">
        <f>DW_Fact_CL_Pricing_Calculations_Report[[#This Row],[CardlockSiteCost_WPROP]]</f>
        <v>4.0811000000000002</v>
      </c>
      <c r="E202">
        <f>DW_Fact_CL_Pricing_Calculations_Report[[#This Row],[NewCardlockSiteCost]]</f>
        <v>4.0811000000000002</v>
      </c>
      <c r="F202">
        <f>DW_Fact_CL_Pricing_Calculations_Report[[#This Row],[Change]]</f>
        <v>5.2721999999999998</v>
      </c>
      <c r="G202">
        <f>DW_Fact_CL_Pricing_Calculations_Report[[#This Row],[FuelPricesDtl_Price]]</f>
        <v>5.2721999999999998</v>
      </c>
      <c r="H202">
        <f>DW_Fact_CL_Pricing_Calculations_Report[[#This Row],[NewTable1]]</f>
        <v>5.2721999999999998</v>
      </c>
      <c r="I202">
        <f>DW_Fact_CL_Pricing_Calculations_Report[[#This Row],[Tax]]</f>
        <v>0.54590000000000005</v>
      </c>
      <c r="J202">
        <f>DW_Fact_CL_Pricing_Calculations_Report[[#This Row],[NewTable1wTax]]</f>
        <v>5.8180999999999994</v>
      </c>
      <c r="K202">
        <f>DW_Fact_CL_Pricing_Calculations_Report[[#This Row],[Prop]]</f>
        <v>0.35249999999999998</v>
      </c>
      <c r="L202" t="str">
        <f>DW_Fact_CL_Pricing_Calculations_Report[[#This Row],[Prod_Freight_Class]]</f>
        <v>G</v>
      </c>
      <c r="M202" s="36">
        <f>DW_Fact_CL_Pricing_Calculations_Report[[#This Row],[Table_Load_Date]]</f>
        <v>44881</v>
      </c>
      <c r="N202" t="str">
        <f>DW_Fact_CL_Pricing_Calculations_Report[[#This Row],[Company]]</f>
        <v>2</v>
      </c>
      <c r="O202">
        <f>DW_Fact_CL_Pricing_Calculations_Report[[#This Row],[InvTerminalWAC]]</f>
        <v>0</v>
      </c>
      <c r="P202" s="36">
        <f>DW_Fact_CL_Pricing_Calculations_Report[[#This Row],[Table_Load_Date]]</f>
        <v>44881</v>
      </c>
      <c r="Q202" t="str">
        <f>DW_Fact_CL_Pricing_Calculations_Report[[#This Row],[Prod_Freight_Class]]</f>
        <v>G</v>
      </c>
      <c r="R202">
        <f>DW_Fact_CL_Pricing_Calculations_Report[[#This Row],[ReplacementCost]]</f>
        <v>0</v>
      </c>
      <c r="S202">
        <f>DW_Fact_CL_Pricing_Calculations_Report[[#This Row],[RegionWeightedAverageCost]]</f>
        <v>0</v>
      </c>
      <c r="T202">
        <f>DW_Fact_CL_Pricing_Calculations_Report[[#This Row],[Prop]]</f>
        <v>0.35249999999999998</v>
      </c>
      <c r="U202">
        <f>DW_Fact_CL_Pricing_Calculations_Report[[#This Row],[CardlockSiteCost]]</f>
        <v>4.0811000000000002</v>
      </c>
      <c r="V202">
        <f>DW_Fact_CL_Pricing_Calculations_Report[[#This Row],[NewCardlockSiteCost]]</f>
        <v>4.0811000000000002</v>
      </c>
      <c r="W202" t="str">
        <f>DW_Fact_CL_Pricing_Calculations_Report[[#This Row],[Prod_ID]]</f>
        <v>9</v>
      </c>
    </row>
    <row r="203" spans="1:23" x14ac:dyDescent="0.25">
      <c r="A203" t="str">
        <f>'Azure Calculations'!F203</f>
        <v>EUG-CP-REG</v>
      </c>
      <c r="B203" t="str">
        <f>DW_Fact_CL_Pricing_Calculations_Report[[#This Row],[Prod_ID]]</f>
        <v>20</v>
      </c>
      <c r="C203" t="str">
        <f>DW_Fact_CL_Pricing_Calculations_Report[[#This Row],[Vend_ID]]</f>
        <v>CPREG</v>
      </c>
      <c r="D203">
        <f>DW_Fact_CL_Pricing_Calculations_Report[[#This Row],[CardlockSiteCost_WPROP]]</f>
        <v>2.6890000000000001</v>
      </c>
      <c r="E203">
        <f>DW_Fact_CL_Pricing_Calculations_Report[[#This Row],[NewCardlockSiteCost]]</f>
        <v>3.5245000000000002</v>
      </c>
      <c r="F203">
        <f>DW_Fact_CL_Pricing_Calculations_Report[[#This Row],[Change]]</f>
        <v>4.149</v>
      </c>
      <c r="G203">
        <f>DW_Fact_CL_Pricing_Calculations_Report[[#This Row],[FuelPricesDtl_Price]]</f>
        <v>4.149</v>
      </c>
      <c r="H203">
        <f>DW_Fact_CL_Pricing_Calculations_Report[[#This Row],[NewTable1]]</f>
        <v>4.149</v>
      </c>
      <c r="I203">
        <f>DW_Fact_CL_Pricing_Calculations_Report[[#This Row],[Tax]]</f>
        <v>0</v>
      </c>
      <c r="J203">
        <f>DW_Fact_CL_Pricing_Calculations_Report[[#This Row],[NewTable1wTax]]</f>
        <v>4.149</v>
      </c>
      <c r="K203">
        <f>DW_Fact_CL_Pricing_Calculations_Report[[#This Row],[Prop]]</f>
        <v>0</v>
      </c>
      <c r="L203" t="str">
        <f>DW_Fact_CL_Pricing_Calculations_Report[[#This Row],[Prod_Freight_Class]]</f>
        <v>F</v>
      </c>
      <c r="M203" s="36">
        <f>DW_Fact_CL_Pricing_Calculations_Report[[#This Row],[Table_Load_Date]]</f>
        <v>44881</v>
      </c>
      <c r="N203" t="str">
        <f>DW_Fact_CL_Pricing_Calculations_Report[[#This Row],[Company]]</f>
        <v>2</v>
      </c>
      <c r="O203">
        <f>DW_Fact_CL_Pricing_Calculations_Report[[#This Row],[InvTerminalWAC]]</f>
        <v>0</v>
      </c>
      <c r="P203" s="36">
        <f>DW_Fact_CL_Pricing_Calculations_Report[[#This Row],[Table_Load_Date]]</f>
        <v>44881</v>
      </c>
      <c r="Q203" t="str">
        <f>DW_Fact_CL_Pricing_Calculations_Report[[#This Row],[Prod_Freight_Class]]</f>
        <v>F</v>
      </c>
      <c r="R203">
        <f>DW_Fact_CL_Pricing_Calculations_Report[[#This Row],[ReplacementCost]]</f>
        <v>0</v>
      </c>
      <c r="S203">
        <f>DW_Fact_CL_Pricing_Calculations_Report[[#This Row],[RegionWeightedAverageCost]]</f>
        <v>0</v>
      </c>
      <c r="T203">
        <f>DW_Fact_CL_Pricing_Calculations_Report[[#This Row],[Prop]]</f>
        <v>0</v>
      </c>
      <c r="U203">
        <f>DW_Fact_CL_Pricing_Calculations_Report[[#This Row],[CardlockSiteCost]]</f>
        <v>2.6890000000000001</v>
      </c>
      <c r="V203">
        <f>DW_Fact_CL_Pricing_Calculations_Report[[#This Row],[NewCardlockSiteCost]]</f>
        <v>3.5245000000000002</v>
      </c>
      <c r="W203" t="str">
        <f>DW_Fact_CL_Pricing_Calculations_Report[[#This Row],[Prod_ID]]</f>
        <v>20</v>
      </c>
    </row>
    <row r="204" spans="1:23" x14ac:dyDescent="0.25">
      <c r="A204" t="str">
        <f>'Azure Calculations'!F204</f>
        <v>EUG-CP-REG</v>
      </c>
      <c r="B204" t="str">
        <f>DW_Fact_CL_Pricing_Calculations_Report[[#This Row],[Prod_ID]]</f>
        <v>32</v>
      </c>
      <c r="C204" t="str">
        <f>DW_Fact_CL_Pricing_Calculations_Report[[#This Row],[Vend_ID]]</f>
        <v>CPREG</v>
      </c>
      <c r="D204">
        <f>DW_Fact_CL_Pricing_Calculations_Report[[#This Row],[CardlockSiteCost_WPROP]]</f>
        <v>3.7286999999999999</v>
      </c>
      <c r="E204">
        <f>DW_Fact_CL_Pricing_Calculations_Report[[#This Row],[NewCardlockSiteCost]]</f>
        <v>3.7286999999999999</v>
      </c>
      <c r="F204">
        <f>DW_Fact_CL_Pricing_Calculations_Report[[#This Row],[Change]]</f>
        <v>4.0721999999999996</v>
      </c>
      <c r="G204">
        <f>DW_Fact_CL_Pricing_Calculations_Report[[#This Row],[FuelPricesDtl_Price]]</f>
        <v>4.0721999999999996</v>
      </c>
      <c r="H204">
        <f>DW_Fact_CL_Pricing_Calculations_Report[[#This Row],[NewTable1]]</f>
        <v>4.0722000000000005</v>
      </c>
      <c r="I204">
        <f>DW_Fact_CL_Pricing_Calculations_Report[[#This Row],[Tax]]</f>
        <v>0.54590000000000005</v>
      </c>
      <c r="J204">
        <f>DW_Fact_CL_Pricing_Calculations_Report[[#This Row],[NewTable1wTax]]</f>
        <v>4.6181000000000001</v>
      </c>
      <c r="K204">
        <f>DW_Fact_CL_Pricing_Calculations_Report[[#This Row],[Prop]]</f>
        <v>0.35249999999999998</v>
      </c>
      <c r="L204" t="str">
        <f>DW_Fact_CL_Pricing_Calculations_Report[[#This Row],[Prod_Freight_Class]]</f>
        <v>G</v>
      </c>
      <c r="M204" s="36">
        <f>DW_Fact_CL_Pricing_Calculations_Report[[#This Row],[Table_Load_Date]]</f>
        <v>44881</v>
      </c>
      <c r="N204" t="str">
        <f>DW_Fact_CL_Pricing_Calculations_Report[[#This Row],[Company]]</f>
        <v>2</v>
      </c>
      <c r="O204">
        <f>DW_Fact_CL_Pricing_Calculations_Report[[#This Row],[InvTerminalWAC]]</f>
        <v>0</v>
      </c>
      <c r="P204" s="36">
        <f>DW_Fact_CL_Pricing_Calculations_Report[[#This Row],[Table_Load_Date]]</f>
        <v>44881</v>
      </c>
      <c r="Q204" t="str">
        <f>DW_Fact_CL_Pricing_Calculations_Report[[#This Row],[Prod_Freight_Class]]</f>
        <v>G</v>
      </c>
      <c r="R204">
        <f>DW_Fact_CL_Pricing_Calculations_Report[[#This Row],[ReplacementCost]]</f>
        <v>3.2173699999999998</v>
      </c>
      <c r="S204">
        <f>DW_Fact_CL_Pricing_Calculations_Report[[#This Row],[RegionWeightedAverageCost]]</f>
        <v>0</v>
      </c>
      <c r="T204">
        <f>DW_Fact_CL_Pricing_Calculations_Report[[#This Row],[Prop]]</f>
        <v>0.35249999999999998</v>
      </c>
      <c r="U204">
        <f>DW_Fact_CL_Pricing_Calculations_Report[[#This Row],[CardlockSiteCost]]</f>
        <v>3.7286999999999999</v>
      </c>
      <c r="V204">
        <f>DW_Fact_CL_Pricing_Calculations_Report[[#This Row],[NewCardlockSiteCost]]</f>
        <v>3.7286999999999999</v>
      </c>
      <c r="W204" t="str">
        <f>DW_Fact_CL_Pricing_Calculations_Report[[#This Row],[Prod_ID]]</f>
        <v>32</v>
      </c>
    </row>
    <row r="205" spans="1:23" x14ac:dyDescent="0.25">
      <c r="A205" t="str">
        <f>'Azure Calculations'!F205</f>
        <v>EUG-CP-REG</v>
      </c>
      <c r="B205" t="str">
        <f>DW_Fact_CL_Pricing_Calculations_Report[[#This Row],[Prod_ID]]</f>
        <v>68</v>
      </c>
      <c r="C205" t="str">
        <f>DW_Fact_CL_Pricing_Calculations_Report[[#This Row],[Vend_ID]]</f>
        <v>CPREG</v>
      </c>
      <c r="D205">
        <f>DW_Fact_CL_Pricing_Calculations_Report[[#This Row],[CardlockSiteCost_WPROP]]</f>
        <v>4.4638999999999998</v>
      </c>
      <c r="E205">
        <f>DW_Fact_CL_Pricing_Calculations_Report[[#This Row],[NewCardlockSiteCost]]</f>
        <v>4.4638999999999998</v>
      </c>
      <c r="F205">
        <f>DW_Fact_CL_Pricing_Calculations_Report[[#This Row],[Change]]</f>
        <v>4.9920999999999998</v>
      </c>
      <c r="G205">
        <f>DW_Fact_CL_Pricing_Calculations_Report[[#This Row],[FuelPricesDtl_Price]]</f>
        <v>4.9920999999999998</v>
      </c>
      <c r="H205">
        <f>DW_Fact_CL_Pricing_Calculations_Report[[#This Row],[NewTable1]]</f>
        <v>4.9921000000000006</v>
      </c>
      <c r="I205">
        <f>DW_Fact_CL_Pricing_Calculations_Report[[#This Row],[Tax]]</f>
        <v>0.24690000000000001</v>
      </c>
      <c r="J205">
        <f>DW_Fact_CL_Pricing_Calculations_Report[[#This Row],[NewTable1wTax]]</f>
        <v>5.2390000000000008</v>
      </c>
      <c r="K205">
        <f>DW_Fact_CL_Pricing_Calculations_Report[[#This Row],[Prop]]</f>
        <v>0.20250000000000001</v>
      </c>
      <c r="L205" t="str">
        <f>DW_Fact_CL_Pricing_Calculations_Report[[#This Row],[Prod_Freight_Class]]</f>
        <v>D</v>
      </c>
      <c r="M205" s="36">
        <f>DW_Fact_CL_Pricing_Calculations_Report[[#This Row],[Table_Load_Date]]</f>
        <v>44881</v>
      </c>
      <c r="N205" t="str">
        <f>DW_Fact_CL_Pricing_Calculations_Report[[#This Row],[Company]]</f>
        <v>2</v>
      </c>
      <c r="O205">
        <f>DW_Fact_CL_Pricing_Calculations_Report[[#This Row],[InvTerminalWAC]]</f>
        <v>0</v>
      </c>
      <c r="P205" s="36">
        <f>DW_Fact_CL_Pricing_Calculations_Report[[#This Row],[Table_Load_Date]]</f>
        <v>44881</v>
      </c>
      <c r="Q205" t="str">
        <f>DW_Fact_CL_Pricing_Calculations_Report[[#This Row],[Prod_Freight_Class]]</f>
        <v>D</v>
      </c>
      <c r="R205">
        <f>DW_Fact_CL_Pricing_Calculations_Report[[#This Row],[ReplacementCost]]</f>
        <v>4.2134999999999998</v>
      </c>
      <c r="S205">
        <f>DW_Fact_CL_Pricing_Calculations_Report[[#This Row],[RegionWeightedAverageCost]]</f>
        <v>0</v>
      </c>
      <c r="T205">
        <f>DW_Fact_CL_Pricing_Calculations_Report[[#This Row],[Prop]]</f>
        <v>0.20250000000000001</v>
      </c>
      <c r="U205">
        <f>DW_Fact_CL_Pricing_Calculations_Report[[#This Row],[CardlockSiteCost]]</f>
        <v>4.4638999999999998</v>
      </c>
      <c r="V205">
        <f>DW_Fact_CL_Pricing_Calculations_Report[[#This Row],[NewCardlockSiteCost]]</f>
        <v>4.4638999999999998</v>
      </c>
      <c r="W205" t="str">
        <f>DW_Fact_CL_Pricing_Calculations_Report[[#This Row],[Prod_ID]]</f>
        <v>68</v>
      </c>
    </row>
    <row r="206" spans="1:23" x14ac:dyDescent="0.25">
      <c r="A206" t="str">
        <f>'Azure Calculations'!F206</f>
        <v>EUG-CP-REG</v>
      </c>
      <c r="B206" t="str">
        <f>DW_Fact_CL_Pricing_Calculations_Report[[#This Row],[Prod_ID]]</f>
        <v>9</v>
      </c>
      <c r="C206" t="str">
        <f>DW_Fact_CL_Pricing_Calculations_Report[[#This Row],[Vend_ID]]</f>
        <v>CPREG</v>
      </c>
      <c r="D206">
        <f>DW_Fact_CL_Pricing_Calculations_Report[[#This Row],[CardlockSiteCost_WPROP]]</f>
        <v>4.0811000000000002</v>
      </c>
      <c r="E206">
        <f>DW_Fact_CL_Pricing_Calculations_Report[[#This Row],[NewCardlockSiteCost]]</f>
        <v>4.0811000000000002</v>
      </c>
      <c r="F206">
        <f>DW_Fact_CL_Pricing_Calculations_Report[[#This Row],[Change]]</f>
        <v>5.2721999999999998</v>
      </c>
      <c r="G206">
        <f>DW_Fact_CL_Pricing_Calculations_Report[[#This Row],[FuelPricesDtl_Price]]</f>
        <v>5.2721999999999998</v>
      </c>
      <c r="H206">
        <f>DW_Fact_CL_Pricing_Calculations_Report[[#This Row],[NewTable1]]</f>
        <v>5.2721999999999998</v>
      </c>
      <c r="I206">
        <f>DW_Fact_CL_Pricing_Calculations_Report[[#This Row],[Tax]]</f>
        <v>0.54590000000000005</v>
      </c>
      <c r="J206">
        <f>DW_Fact_CL_Pricing_Calculations_Report[[#This Row],[NewTable1wTax]]</f>
        <v>5.8180999999999994</v>
      </c>
      <c r="K206">
        <f>DW_Fact_CL_Pricing_Calculations_Report[[#This Row],[Prop]]</f>
        <v>0.35249999999999998</v>
      </c>
      <c r="L206" t="str">
        <f>DW_Fact_CL_Pricing_Calculations_Report[[#This Row],[Prod_Freight_Class]]</f>
        <v>G</v>
      </c>
      <c r="M206" s="36">
        <f>DW_Fact_CL_Pricing_Calculations_Report[[#This Row],[Table_Load_Date]]</f>
        <v>44881</v>
      </c>
      <c r="N206" t="str">
        <f>DW_Fact_CL_Pricing_Calculations_Report[[#This Row],[Company]]</f>
        <v>2</v>
      </c>
      <c r="O206">
        <f>DW_Fact_CL_Pricing_Calculations_Report[[#This Row],[InvTerminalWAC]]</f>
        <v>0</v>
      </c>
      <c r="P206" s="36">
        <f>DW_Fact_CL_Pricing_Calculations_Report[[#This Row],[Table_Load_Date]]</f>
        <v>44881</v>
      </c>
      <c r="Q206" t="str">
        <f>DW_Fact_CL_Pricing_Calculations_Report[[#This Row],[Prod_Freight_Class]]</f>
        <v>G</v>
      </c>
      <c r="R206">
        <f>DW_Fact_CL_Pricing_Calculations_Report[[#This Row],[ReplacementCost]]</f>
        <v>0</v>
      </c>
      <c r="S206">
        <f>DW_Fact_CL_Pricing_Calculations_Report[[#This Row],[RegionWeightedAverageCost]]</f>
        <v>0</v>
      </c>
      <c r="T206">
        <f>DW_Fact_CL_Pricing_Calculations_Report[[#This Row],[Prop]]</f>
        <v>0.35249999999999998</v>
      </c>
      <c r="U206">
        <f>DW_Fact_CL_Pricing_Calculations_Report[[#This Row],[CardlockSiteCost]]</f>
        <v>4.0811000000000002</v>
      </c>
      <c r="V206">
        <f>DW_Fact_CL_Pricing_Calculations_Report[[#This Row],[NewCardlockSiteCost]]</f>
        <v>4.0811000000000002</v>
      </c>
      <c r="W206" t="str">
        <f>DW_Fact_CL_Pricing_Calculations_Report[[#This Row],[Prod_ID]]</f>
        <v>9</v>
      </c>
    </row>
    <row r="207" spans="1:23" x14ac:dyDescent="0.25">
      <c r="A207" t="str">
        <f>'Azure Calculations'!F207</f>
        <v>SUT-CP-REG</v>
      </c>
      <c r="B207" t="str">
        <f>DW_Fact_CL_Pricing_Calculations_Report[[#This Row],[Prod_ID]]</f>
        <v>32</v>
      </c>
      <c r="C207" t="str">
        <f>DW_Fact_CL_Pricing_Calculations_Report[[#This Row],[Vend_ID]]</f>
        <v>CPREG</v>
      </c>
      <c r="D207">
        <f>DW_Fact_CL_Pricing_Calculations_Report[[#This Row],[CardlockSiteCost_WPROP]]</f>
        <v>3.7538</v>
      </c>
      <c r="E207">
        <f>DW_Fact_CL_Pricing_Calculations_Report[[#This Row],[NewCardlockSiteCost]]</f>
        <v>3.7538</v>
      </c>
      <c r="F207">
        <f>DW_Fact_CL_Pricing_Calculations_Report[[#This Row],[Change]]</f>
        <v>4.0721999999999996</v>
      </c>
      <c r="G207">
        <f>DW_Fact_CL_Pricing_Calculations_Report[[#This Row],[FuelPricesDtl_Price]]</f>
        <v>4.0721999999999996</v>
      </c>
      <c r="H207">
        <f>DW_Fact_CL_Pricing_Calculations_Report[[#This Row],[NewTable1]]</f>
        <v>4.0722000000000005</v>
      </c>
      <c r="I207">
        <f>DW_Fact_CL_Pricing_Calculations_Report[[#This Row],[Tax]]</f>
        <v>0.54590000000000005</v>
      </c>
      <c r="J207">
        <f>DW_Fact_CL_Pricing_Calculations_Report[[#This Row],[NewTable1wTax]]</f>
        <v>4.6181000000000001</v>
      </c>
      <c r="K207">
        <f>DW_Fact_CL_Pricing_Calculations_Report[[#This Row],[Prop]]</f>
        <v>0.35249999999999998</v>
      </c>
      <c r="L207" t="str">
        <f>DW_Fact_CL_Pricing_Calculations_Report[[#This Row],[Prod_Freight_Class]]</f>
        <v>G</v>
      </c>
      <c r="M207" s="36">
        <f>DW_Fact_CL_Pricing_Calculations_Report[[#This Row],[Table_Load_Date]]</f>
        <v>44881</v>
      </c>
      <c r="N207" t="str">
        <f>DW_Fact_CL_Pricing_Calculations_Report[[#This Row],[Company]]</f>
        <v>2</v>
      </c>
      <c r="O207">
        <f>DW_Fact_CL_Pricing_Calculations_Report[[#This Row],[InvTerminalWAC]]</f>
        <v>0</v>
      </c>
      <c r="P207" s="36">
        <f>DW_Fact_CL_Pricing_Calculations_Report[[#This Row],[Table_Load_Date]]</f>
        <v>44881</v>
      </c>
      <c r="Q207" t="str">
        <f>DW_Fact_CL_Pricing_Calculations_Report[[#This Row],[Prod_Freight_Class]]</f>
        <v>G</v>
      </c>
      <c r="R207">
        <f>DW_Fact_CL_Pricing_Calculations_Report[[#This Row],[ReplacementCost]]</f>
        <v>3.2554799999999999</v>
      </c>
      <c r="S207">
        <f>DW_Fact_CL_Pricing_Calculations_Report[[#This Row],[RegionWeightedAverageCost]]</f>
        <v>0</v>
      </c>
      <c r="T207">
        <f>DW_Fact_CL_Pricing_Calculations_Report[[#This Row],[Prop]]</f>
        <v>0.35249999999999998</v>
      </c>
      <c r="U207">
        <f>DW_Fact_CL_Pricing_Calculations_Report[[#This Row],[CardlockSiteCost]]</f>
        <v>3.7538</v>
      </c>
      <c r="V207">
        <f>DW_Fact_CL_Pricing_Calculations_Report[[#This Row],[NewCardlockSiteCost]]</f>
        <v>3.7538</v>
      </c>
      <c r="W207" t="str">
        <f>DW_Fact_CL_Pricing_Calculations_Report[[#This Row],[Prod_ID]]</f>
        <v>32</v>
      </c>
    </row>
    <row r="208" spans="1:23" x14ac:dyDescent="0.25">
      <c r="A208" t="str">
        <f>'Azure Calculations'!F208</f>
        <v>SUT-CP-REG</v>
      </c>
      <c r="B208" t="str">
        <f>DW_Fact_CL_Pricing_Calculations_Report[[#This Row],[Prod_ID]]</f>
        <v>68</v>
      </c>
      <c r="C208" t="str">
        <f>DW_Fact_CL_Pricing_Calculations_Report[[#This Row],[Vend_ID]]</f>
        <v>CPREG</v>
      </c>
      <c r="D208">
        <f>DW_Fact_CL_Pricing_Calculations_Report[[#This Row],[CardlockSiteCost_WPROP]]</f>
        <v>4.4927999999999999</v>
      </c>
      <c r="E208">
        <f>DW_Fact_CL_Pricing_Calculations_Report[[#This Row],[NewCardlockSiteCost]]</f>
        <v>4.4927999999999999</v>
      </c>
      <c r="F208">
        <f>DW_Fact_CL_Pricing_Calculations_Report[[#This Row],[Change]]</f>
        <v>4.5921000000000003</v>
      </c>
      <c r="G208">
        <f>DW_Fact_CL_Pricing_Calculations_Report[[#This Row],[FuelPricesDtl_Price]]</f>
        <v>4.5921000000000003</v>
      </c>
      <c r="H208">
        <f>DW_Fact_CL_Pricing_Calculations_Report[[#This Row],[NewTable1]]</f>
        <v>4.5921000000000003</v>
      </c>
      <c r="I208">
        <f>DW_Fact_CL_Pricing_Calculations_Report[[#This Row],[Tax]]</f>
        <v>0.24690000000000001</v>
      </c>
      <c r="J208">
        <f>DW_Fact_CL_Pricing_Calculations_Report[[#This Row],[NewTable1wTax]]</f>
        <v>4.8390000000000004</v>
      </c>
      <c r="K208">
        <f>DW_Fact_CL_Pricing_Calculations_Report[[#This Row],[Prop]]</f>
        <v>0.20250000000000001</v>
      </c>
      <c r="L208" t="str">
        <f>DW_Fact_CL_Pricing_Calculations_Report[[#This Row],[Prod_Freight_Class]]</f>
        <v>D</v>
      </c>
      <c r="M208" s="36">
        <f>DW_Fact_CL_Pricing_Calculations_Report[[#This Row],[Table_Load_Date]]</f>
        <v>44881</v>
      </c>
      <c r="N208" t="str">
        <f>DW_Fact_CL_Pricing_Calculations_Report[[#This Row],[Company]]</f>
        <v>2</v>
      </c>
      <c r="O208">
        <f>DW_Fact_CL_Pricing_Calculations_Report[[#This Row],[InvTerminalWAC]]</f>
        <v>0</v>
      </c>
      <c r="P208" s="36">
        <f>DW_Fact_CL_Pricing_Calculations_Report[[#This Row],[Table_Load_Date]]</f>
        <v>44881</v>
      </c>
      <c r="Q208" t="str">
        <f>DW_Fact_CL_Pricing_Calculations_Report[[#This Row],[Prod_Freight_Class]]</f>
        <v>D</v>
      </c>
      <c r="R208">
        <f>DW_Fact_CL_Pricing_Calculations_Report[[#This Row],[ReplacementCost]]</f>
        <v>4.2567000000000004</v>
      </c>
      <c r="S208">
        <f>DW_Fact_CL_Pricing_Calculations_Report[[#This Row],[RegionWeightedAverageCost]]</f>
        <v>0</v>
      </c>
      <c r="T208">
        <f>DW_Fact_CL_Pricing_Calculations_Report[[#This Row],[Prop]]</f>
        <v>0.20250000000000001</v>
      </c>
      <c r="U208">
        <f>DW_Fact_CL_Pricing_Calculations_Report[[#This Row],[CardlockSiteCost]]</f>
        <v>4.4927999999999999</v>
      </c>
      <c r="V208">
        <f>DW_Fact_CL_Pricing_Calculations_Report[[#This Row],[NewCardlockSiteCost]]</f>
        <v>4.4927999999999999</v>
      </c>
      <c r="W208" t="str">
        <f>DW_Fact_CL_Pricing_Calculations_Report[[#This Row],[Prod_ID]]</f>
        <v>68</v>
      </c>
    </row>
    <row r="209" spans="1:23" x14ac:dyDescent="0.25">
      <c r="A209" t="str">
        <f>'Azure Calculations'!F209</f>
        <v>SUT-CP-REG</v>
      </c>
      <c r="B209" t="str">
        <f>DW_Fact_CL_Pricing_Calculations_Report[[#This Row],[Prod_ID]]</f>
        <v>69</v>
      </c>
      <c r="C209" t="str">
        <f>DW_Fact_CL_Pricing_Calculations_Report[[#This Row],[Vend_ID]]</f>
        <v>CPREG</v>
      </c>
      <c r="D209">
        <f>DW_Fact_CL_Pricing_Calculations_Report[[#This Row],[CardlockSiteCost_WPROP]]</f>
        <v>4.4890999999999996</v>
      </c>
      <c r="E209">
        <f>DW_Fact_CL_Pricing_Calculations_Report[[#This Row],[NewCardlockSiteCost]]</f>
        <v>4.4890999999999996</v>
      </c>
      <c r="F209">
        <f>DW_Fact_CL_Pricing_Calculations_Report[[#This Row],[Change]]</f>
        <v>4.5921000000000003</v>
      </c>
      <c r="G209">
        <f>DW_Fact_CL_Pricing_Calculations_Report[[#This Row],[FuelPricesDtl_Price]]</f>
        <v>4.5921000000000003</v>
      </c>
      <c r="H209">
        <f>DW_Fact_CL_Pricing_Calculations_Report[[#This Row],[NewTable1]]</f>
        <v>4.5921000000000003</v>
      </c>
      <c r="I209">
        <f>DW_Fact_CL_Pricing_Calculations_Report[[#This Row],[Tax]]</f>
        <v>0.24690000000000001</v>
      </c>
      <c r="J209">
        <f>DW_Fact_CL_Pricing_Calculations_Report[[#This Row],[NewTable1wTax]]</f>
        <v>4.8390000000000004</v>
      </c>
      <c r="K209">
        <f>DW_Fact_CL_Pricing_Calculations_Report[[#This Row],[Prop]]</f>
        <v>0.20250000000000001</v>
      </c>
      <c r="L209" t="str">
        <f>DW_Fact_CL_Pricing_Calculations_Report[[#This Row],[Prod_Freight_Class]]</f>
        <v>D</v>
      </c>
      <c r="M209" s="36">
        <f>DW_Fact_CL_Pricing_Calculations_Report[[#This Row],[Table_Load_Date]]</f>
        <v>44881</v>
      </c>
      <c r="N209" t="str">
        <f>DW_Fact_CL_Pricing_Calculations_Report[[#This Row],[Company]]</f>
        <v>2</v>
      </c>
      <c r="O209">
        <f>DW_Fact_CL_Pricing_Calculations_Report[[#This Row],[InvTerminalWAC]]</f>
        <v>0</v>
      </c>
      <c r="P209" s="36">
        <f>DW_Fact_CL_Pricing_Calculations_Report[[#This Row],[Table_Load_Date]]</f>
        <v>44881</v>
      </c>
      <c r="Q209" t="str">
        <f>DW_Fact_CL_Pricing_Calculations_Report[[#This Row],[Prod_Freight_Class]]</f>
        <v>D</v>
      </c>
      <c r="R209">
        <f>DW_Fact_CL_Pricing_Calculations_Report[[#This Row],[ReplacementCost]]</f>
        <v>4.2530000000000001</v>
      </c>
      <c r="S209">
        <f>DW_Fact_CL_Pricing_Calculations_Report[[#This Row],[RegionWeightedAverageCost]]</f>
        <v>0</v>
      </c>
      <c r="T209">
        <f>DW_Fact_CL_Pricing_Calculations_Report[[#This Row],[Prop]]</f>
        <v>0.20250000000000001</v>
      </c>
      <c r="U209">
        <f>DW_Fact_CL_Pricing_Calculations_Report[[#This Row],[CardlockSiteCost]]</f>
        <v>4.4890999999999996</v>
      </c>
      <c r="V209">
        <f>DW_Fact_CL_Pricing_Calculations_Report[[#This Row],[NewCardlockSiteCost]]</f>
        <v>4.4890999999999996</v>
      </c>
      <c r="W209" t="str">
        <f>DW_Fact_CL_Pricing_Calculations_Report[[#This Row],[Prod_ID]]</f>
        <v>69</v>
      </c>
    </row>
    <row r="210" spans="1:23" x14ac:dyDescent="0.25">
      <c r="A210" t="str">
        <f>'Azure Calculations'!F210</f>
        <v>SUT-CP-REG</v>
      </c>
      <c r="B210" t="str">
        <f>DW_Fact_CL_Pricing_Calculations_Report[[#This Row],[Prod_ID]]</f>
        <v>9</v>
      </c>
      <c r="C210" t="str">
        <f>DW_Fact_CL_Pricing_Calculations_Report[[#This Row],[Vend_ID]]</f>
        <v>CPREG</v>
      </c>
      <c r="D210">
        <f>DW_Fact_CL_Pricing_Calculations_Report[[#This Row],[CardlockSiteCost_WPROP]]</f>
        <v>4.1062000000000003</v>
      </c>
      <c r="E210">
        <f>DW_Fact_CL_Pricing_Calculations_Report[[#This Row],[NewCardlockSiteCost]]</f>
        <v>4.1062000000000003</v>
      </c>
      <c r="F210">
        <f>DW_Fact_CL_Pricing_Calculations_Report[[#This Row],[Change]]</f>
        <v>5.2721999999999998</v>
      </c>
      <c r="G210">
        <f>DW_Fact_CL_Pricing_Calculations_Report[[#This Row],[FuelPricesDtl_Price]]</f>
        <v>5.2721999999999998</v>
      </c>
      <c r="H210">
        <f>DW_Fact_CL_Pricing_Calculations_Report[[#This Row],[NewTable1]]</f>
        <v>5.2721999999999998</v>
      </c>
      <c r="I210">
        <f>DW_Fact_CL_Pricing_Calculations_Report[[#This Row],[Tax]]</f>
        <v>0.54590000000000005</v>
      </c>
      <c r="J210">
        <f>DW_Fact_CL_Pricing_Calculations_Report[[#This Row],[NewTable1wTax]]</f>
        <v>5.8180999999999994</v>
      </c>
      <c r="K210">
        <f>DW_Fact_CL_Pricing_Calculations_Report[[#This Row],[Prop]]</f>
        <v>0.35249999999999998</v>
      </c>
      <c r="L210" t="str">
        <f>DW_Fact_CL_Pricing_Calculations_Report[[#This Row],[Prod_Freight_Class]]</f>
        <v>G</v>
      </c>
      <c r="M210" s="36">
        <f>DW_Fact_CL_Pricing_Calculations_Report[[#This Row],[Table_Load_Date]]</f>
        <v>44881</v>
      </c>
      <c r="N210" t="str">
        <f>DW_Fact_CL_Pricing_Calculations_Report[[#This Row],[Company]]</f>
        <v>2</v>
      </c>
      <c r="O210">
        <f>DW_Fact_CL_Pricing_Calculations_Report[[#This Row],[InvTerminalWAC]]</f>
        <v>0</v>
      </c>
      <c r="P210" s="36">
        <f>DW_Fact_CL_Pricing_Calculations_Report[[#This Row],[Table_Load_Date]]</f>
        <v>44881</v>
      </c>
      <c r="Q210" t="str">
        <f>DW_Fact_CL_Pricing_Calculations_Report[[#This Row],[Prod_Freight_Class]]</f>
        <v>G</v>
      </c>
      <c r="R210">
        <f>DW_Fact_CL_Pricing_Calculations_Report[[#This Row],[ReplacementCost]]</f>
        <v>0</v>
      </c>
      <c r="S210">
        <f>DW_Fact_CL_Pricing_Calculations_Report[[#This Row],[RegionWeightedAverageCost]]</f>
        <v>0</v>
      </c>
      <c r="T210">
        <f>DW_Fact_CL_Pricing_Calculations_Report[[#This Row],[Prop]]</f>
        <v>0.35249999999999998</v>
      </c>
      <c r="U210">
        <f>DW_Fact_CL_Pricing_Calculations_Report[[#This Row],[CardlockSiteCost]]</f>
        <v>4.1062000000000003</v>
      </c>
      <c r="V210">
        <f>DW_Fact_CL_Pricing_Calculations_Report[[#This Row],[NewCardlockSiteCost]]</f>
        <v>4.1062000000000003</v>
      </c>
      <c r="W210" t="str">
        <f>DW_Fact_CL_Pricing_Calculations_Report[[#This Row],[Prod_ID]]</f>
        <v>9</v>
      </c>
    </row>
    <row r="211" spans="1:23" x14ac:dyDescent="0.25">
      <c r="A211" t="str">
        <f>'Azure Calculations'!F211</f>
        <v>ALB-CP-REG</v>
      </c>
      <c r="B211" t="str">
        <f>DW_Fact_CL_Pricing_Calculations_Report[[#This Row],[Prod_ID]]</f>
        <v>32</v>
      </c>
      <c r="C211" t="str">
        <f>DW_Fact_CL_Pricing_Calculations_Report[[#This Row],[Vend_ID]]</f>
        <v>CPREG</v>
      </c>
      <c r="D211">
        <f>DW_Fact_CL_Pricing_Calculations_Report[[#This Row],[CardlockSiteCost_WPROP]]</f>
        <v>3.4660000000000002</v>
      </c>
      <c r="E211">
        <f>DW_Fact_CL_Pricing_Calculations_Report[[#This Row],[NewCardlockSiteCost]]</f>
        <v>3.4660000000000002</v>
      </c>
      <c r="F211">
        <f>DW_Fact_CL_Pricing_Calculations_Report[[#This Row],[Change]]</f>
        <v>3.9722</v>
      </c>
      <c r="G211">
        <f>DW_Fact_CL_Pricing_Calculations_Report[[#This Row],[FuelPricesDtl_Price]]</f>
        <v>3.9722</v>
      </c>
      <c r="H211">
        <f>DW_Fact_CL_Pricing_Calculations_Report[[#This Row],[NewTable1]]</f>
        <v>3.9722000000000004</v>
      </c>
      <c r="I211">
        <f>DW_Fact_CL_Pricing_Calculations_Report[[#This Row],[Tax]]</f>
        <v>0.54590000000000005</v>
      </c>
      <c r="J211">
        <f>DW_Fact_CL_Pricing_Calculations_Report[[#This Row],[NewTable1wTax]]</f>
        <v>4.5181000000000004</v>
      </c>
      <c r="K211">
        <f>DW_Fact_CL_Pricing_Calculations_Report[[#This Row],[Prop]]</f>
        <v>0.35249999999999998</v>
      </c>
      <c r="L211" t="str">
        <f>DW_Fact_CL_Pricing_Calculations_Report[[#This Row],[Prod_Freight_Class]]</f>
        <v>G</v>
      </c>
      <c r="M211" s="36">
        <f>DW_Fact_CL_Pricing_Calculations_Report[[#This Row],[Table_Load_Date]]</f>
        <v>44881</v>
      </c>
      <c r="N211" t="str">
        <f>DW_Fact_CL_Pricing_Calculations_Report[[#This Row],[Company]]</f>
        <v>2</v>
      </c>
      <c r="O211">
        <f>DW_Fact_CL_Pricing_Calculations_Report[[#This Row],[InvTerminalWAC]]</f>
        <v>0</v>
      </c>
      <c r="P211" s="36">
        <f>DW_Fact_CL_Pricing_Calculations_Report[[#This Row],[Table_Load_Date]]</f>
        <v>44881</v>
      </c>
      <c r="Q211" t="str">
        <f>DW_Fact_CL_Pricing_Calculations_Report[[#This Row],[Prod_Freight_Class]]</f>
        <v>G</v>
      </c>
      <c r="R211">
        <f>DW_Fact_CL_Pricing_Calculations_Report[[#This Row],[ReplacementCost]]</f>
        <v>2.9870999999999999</v>
      </c>
      <c r="S211">
        <f>DW_Fact_CL_Pricing_Calculations_Report[[#This Row],[RegionWeightedAverageCost]]</f>
        <v>0</v>
      </c>
      <c r="T211">
        <f>DW_Fact_CL_Pricing_Calculations_Report[[#This Row],[Prop]]</f>
        <v>0.35249999999999998</v>
      </c>
      <c r="U211">
        <f>DW_Fact_CL_Pricing_Calculations_Report[[#This Row],[CardlockSiteCost]]</f>
        <v>3.4660000000000002</v>
      </c>
      <c r="V211">
        <f>DW_Fact_CL_Pricing_Calculations_Report[[#This Row],[NewCardlockSiteCost]]</f>
        <v>3.4660000000000002</v>
      </c>
      <c r="W211" t="str">
        <f>DW_Fact_CL_Pricing_Calculations_Report[[#This Row],[Prod_ID]]</f>
        <v>32</v>
      </c>
    </row>
    <row r="212" spans="1:23" x14ac:dyDescent="0.25">
      <c r="A212" t="str">
        <f>'Azure Calculations'!F212</f>
        <v>ALB-CP-REG</v>
      </c>
      <c r="B212" t="str">
        <f>DW_Fact_CL_Pricing_Calculations_Report[[#This Row],[Prod_ID]]</f>
        <v>68</v>
      </c>
      <c r="C212" t="str">
        <f>DW_Fact_CL_Pricing_Calculations_Report[[#This Row],[Vend_ID]]</f>
        <v>CPREG</v>
      </c>
      <c r="D212">
        <f>DW_Fact_CL_Pricing_Calculations_Report[[#This Row],[CardlockSiteCost_WPROP]]</f>
        <v>4.4852999999999996</v>
      </c>
      <c r="E212">
        <f>DW_Fact_CL_Pricing_Calculations_Report[[#This Row],[NewCardlockSiteCost]]</f>
        <v>4.4852999999999996</v>
      </c>
      <c r="F212">
        <f>DW_Fact_CL_Pricing_Calculations_Report[[#This Row],[Change]]</f>
        <v>4.7521000000000004</v>
      </c>
      <c r="G212">
        <f>DW_Fact_CL_Pricing_Calculations_Report[[#This Row],[FuelPricesDtl_Price]]</f>
        <v>4.7521000000000004</v>
      </c>
      <c r="H212">
        <f>DW_Fact_CL_Pricing_Calculations_Report[[#This Row],[NewTable1]]</f>
        <v>4.7521000000000004</v>
      </c>
      <c r="I212">
        <f>DW_Fact_CL_Pricing_Calculations_Report[[#This Row],[Tax]]</f>
        <v>0.24690000000000001</v>
      </c>
      <c r="J212">
        <f>DW_Fact_CL_Pricing_Calculations_Report[[#This Row],[NewTable1wTax]]</f>
        <v>4.9990000000000006</v>
      </c>
      <c r="K212">
        <f>DW_Fact_CL_Pricing_Calculations_Report[[#This Row],[Prop]]</f>
        <v>0.20250000000000001</v>
      </c>
      <c r="L212" t="str">
        <f>DW_Fact_CL_Pricing_Calculations_Report[[#This Row],[Prod_Freight_Class]]</f>
        <v>D</v>
      </c>
      <c r="M212" s="36">
        <f>DW_Fact_CL_Pricing_Calculations_Report[[#This Row],[Table_Load_Date]]</f>
        <v>44881</v>
      </c>
      <c r="N212" t="str">
        <f>DW_Fact_CL_Pricing_Calculations_Report[[#This Row],[Company]]</f>
        <v>2</v>
      </c>
      <c r="O212">
        <f>DW_Fact_CL_Pricing_Calculations_Report[[#This Row],[InvTerminalWAC]]</f>
        <v>0</v>
      </c>
      <c r="P212" s="36">
        <f>DW_Fact_CL_Pricing_Calculations_Report[[#This Row],[Table_Load_Date]]</f>
        <v>44881</v>
      </c>
      <c r="Q212" t="str">
        <f>DW_Fact_CL_Pricing_Calculations_Report[[#This Row],[Prod_Freight_Class]]</f>
        <v>D</v>
      </c>
      <c r="R212">
        <f>DW_Fact_CL_Pricing_Calculations_Report[[#This Row],[ReplacementCost]]</f>
        <v>4.2717099999999997</v>
      </c>
      <c r="S212">
        <f>DW_Fact_CL_Pricing_Calculations_Report[[#This Row],[RegionWeightedAverageCost]]</f>
        <v>0</v>
      </c>
      <c r="T212">
        <f>DW_Fact_CL_Pricing_Calculations_Report[[#This Row],[Prop]]</f>
        <v>0.20250000000000001</v>
      </c>
      <c r="U212">
        <f>DW_Fact_CL_Pricing_Calculations_Report[[#This Row],[CardlockSiteCost]]</f>
        <v>4.4852999999999996</v>
      </c>
      <c r="V212">
        <f>DW_Fact_CL_Pricing_Calculations_Report[[#This Row],[NewCardlockSiteCost]]</f>
        <v>4.4852999999999996</v>
      </c>
      <c r="W212" t="str">
        <f>DW_Fact_CL_Pricing_Calculations_Report[[#This Row],[Prod_ID]]</f>
        <v>68</v>
      </c>
    </row>
    <row r="213" spans="1:23" x14ac:dyDescent="0.25">
      <c r="A213" t="str">
        <f>'Azure Calculations'!F213</f>
        <v>DLK-CP-REG</v>
      </c>
      <c r="B213" t="str">
        <f>DW_Fact_CL_Pricing_Calculations_Report[[#This Row],[Prod_ID]]</f>
        <v>68</v>
      </c>
      <c r="C213" t="str">
        <f>DW_Fact_CL_Pricing_Calculations_Report[[#This Row],[Vend_ID]]</f>
        <v>CPREG</v>
      </c>
      <c r="D213">
        <f>DW_Fact_CL_Pricing_Calculations_Report[[#This Row],[CardlockSiteCost_WPROP]]</f>
        <v>4.5018000000000002</v>
      </c>
      <c r="E213">
        <f>DW_Fact_CL_Pricing_Calculations_Report[[#This Row],[NewCardlockSiteCost]]</f>
        <v>4.5018000000000002</v>
      </c>
      <c r="F213">
        <f>DW_Fact_CL_Pricing_Calculations_Report[[#This Row],[Change]]</f>
        <v>4.8921000000000001</v>
      </c>
      <c r="G213">
        <f>DW_Fact_CL_Pricing_Calculations_Report[[#This Row],[FuelPricesDtl_Price]]</f>
        <v>4.8921000000000001</v>
      </c>
      <c r="H213">
        <f>DW_Fact_CL_Pricing_Calculations_Report[[#This Row],[NewTable1]]</f>
        <v>4.8921000000000001</v>
      </c>
      <c r="I213">
        <f>DW_Fact_CL_Pricing_Calculations_Report[[#This Row],[Tax]]</f>
        <v>0.24690000000000001</v>
      </c>
      <c r="J213">
        <f>DW_Fact_CL_Pricing_Calculations_Report[[#This Row],[NewTable1wTax]]</f>
        <v>5.1390000000000002</v>
      </c>
      <c r="K213">
        <f>DW_Fact_CL_Pricing_Calculations_Report[[#This Row],[Prop]]</f>
        <v>0.20250000000000001</v>
      </c>
      <c r="L213" t="str">
        <f>DW_Fact_CL_Pricing_Calculations_Report[[#This Row],[Prod_Freight_Class]]</f>
        <v>D</v>
      </c>
      <c r="M213" s="36">
        <f>DW_Fact_CL_Pricing_Calculations_Report[[#This Row],[Table_Load_Date]]</f>
        <v>44881</v>
      </c>
      <c r="N213" t="str">
        <f>DW_Fact_CL_Pricing_Calculations_Report[[#This Row],[Company]]</f>
        <v>2</v>
      </c>
      <c r="O213">
        <f>DW_Fact_CL_Pricing_Calculations_Report[[#This Row],[InvTerminalWAC]]</f>
        <v>0</v>
      </c>
      <c r="P213" s="36">
        <f>DW_Fact_CL_Pricing_Calculations_Report[[#This Row],[Table_Load_Date]]</f>
        <v>44881</v>
      </c>
      <c r="Q213" t="str">
        <f>DW_Fact_CL_Pricing_Calculations_Report[[#This Row],[Prod_Freight_Class]]</f>
        <v>D</v>
      </c>
      <c r="R213">
        <f>DW_Fact_CL_Pricing_Calculations_Report[[#This Row],[ReplacementCost]]</f>
        <v>4.2651000000000003</v>
      </c>
      <c r="S213">
        <f>DW_Fact_CL_Pricing_Calculations_Report[[#This Row],[RegionWeightedAverageCost]]</f>
        <v>0</v>
      </c>
      <c r="T213">
        <f>DW_Fact_CL_Pricing_Calculations_Report[[#This Row],[Prop]]</f>
        <v>0.20250000000000001</v>
      </c>
      <c r="U213">
        <f>DW_Fact_CL_Pricing_Calculations_Report[[#This Row],[CardlockSiteCost]]</f>
        <v>4.5018000000000002</v>
      </c>
      <c r="V213">
        <f>DW_Fact_CL_Pricing_Calculations_Report[[#This Row],[NewCardlockSiteCost]]</f>
        <v>4.5018000000000002</v>
      </c>
      <c r="W213" t="str">
        <f>DW_Fact_CL_Pricing_Calculations_Report[[#This Row],[Prod_ID]]</f>
        <v>68</v>
      </c>
    </row>
    <row r="214" spans="1:23" x14ac:dyDescent="0.25">
      <c r="A214" t="str">
        <f>'Azure Calculations'!F214</f>
        <v>DLK-CP-REG</v>
      </c>
      <c r="B214" t="str">
        <f>DW_Fact_CL_Pricing_Calculations_Report[[#This Row],[Prod_ID]]</f>
        <v>69</v>
      </c>
      <c r="C214" t="str">
        <f>DW_Fact_CL_Pricing_Calculations_Report[[#This Row],[Vend_ID]]</f>
        <v>CPREG</v>
      </c>
      <c r="D214">
        <f>DW_Fact_CL_Pricing_Calculations_Report[[#This Row],[CardlockSiteCost_WPROP]]</f>
        <v>4.4981</v>
      </c>
      <c r="E214">
        <f>DW_Fact_CL_Pricing_Calculations_Report[[#This Row],[NewCardlockSiteCost]]</f>
        <v>4.4981</v>
      </c>
      <c r="F214">
        <f>DW_Fact_CL_Pricing_Calculations_Report[[#This Row],[Change]]</f>
        <v>4.8921000000000001</v>
      </c>
      <c r="G214">
        <f>DW_Fact_CL_Pricing_Calculations_Report[[#This Row],[FuelPricesDtl_Price]]</f>
        <v>4.8921000000000001</v>
      </c>
      <c r="H214">
        <f>DW_Fact_CL_Pricing_Calculations_Report[[#This Row],[NewTable1]]</f>
        <v>4.8921000000000001</v>
      </c>
      <c r="I214">
        <f>DW_Fact_CL_Pricing_Calculations_Report[[#This Row],[Tax]]</f>
        <v>0.24690000000000001</v>
      </c>
      <c r="J214">
        <f>DW_Fact_CL_Pricing_Calculations_Report[[#This Row],[NewTable1wTax]]</f>
        <v>5.1390000000000002</v>
      </c>
      <c r="K214">
        <f>DW_Fact_CL_Pricing_Calculations_Report[[#This Row],[Prop]]</f>
        <v>0.20250000000000001</v>
      </c>
      <c r="L214" t="str">
        <f>DW_Fact_CL_Pricing_Calculations_Report[[#This Row],[Prod_Freight_Class]]</f>
        <v>D</v>
      </c>
      <c r="M214" s="36">
        <f>DW_Fact_CL_Pricing_Calculations_Report[[#This Row],[Table_Load_Date]]</f>
        <v>44881</v>
      </c>
      <c r="N214" t="str">
        <f>DW_Fact_CL_Pricing_Calculations_Report[[#This Row],[Company]]</f>
        <v>2</v>
      </c>
      <c r="O214">
        <f>DW_Fact_CL_Pricing_Calculations_Report[[#This Row],[InvTerminalWAC]]</f>
        <v>0</v>
      </c>
      <c r="P214" s="36">
        <f>DW_Fact_CL_Pricing_Calculations_Report[[#This Row],[Table_Load_Date]]</f>
        <v>44881</v>
      </c>
      <c r="Q214" t="str">
        <f>DW_Fact_CL_Pricing_Calculations_Report[[#This Row],[Prod_Freight_Class]]</f>
        <v>D</v>
      </c>
      <c r="R214">
        <f>DW_Fact_CL_Pricing_Calculations_Report[[#This Row],[ReplacementCost]]</f>
        <v>4.2614000000000001</v>
      </c>
      <c r="S214">
        <f>DW_Fact_CL_Pricing_Calculations_Report[[#This Row],[RegionWeightedAverageCost]]</f>
        <v>0</v>
      </c>
      <c r="T214">
        <f>DW_Fact_CL_Pricing_Calculations_Report[[#This Row],[Prop]]</f>
        <v>0.20250000000000001</v>
      </c>
      <c r="U214">
        <f>DW_Fact_CL_Pricing_Calculations_Report[[#This Row],[CardlockSiteCost]]</f>
        <v>4.4981</v>
      </c>
      <c r="V214">
        <f>DW_Fact_CL_Pricing_Calculations_Report[[#This Row],[NewCardlockSiteCost]]</f>
        <v>4.4981</v>
      </c>
      <c r="W214" t="str">
        <f>DW_Fact_CL_Pricing_Calculations_Report[[#This Row],[Prod_ID]]</f>
        <v>69</v>
      </c>
    </row>
    <row r="215" spans="1:23" x14ac:dyDescent="0.25">
      <c r="A215" t="str">
        <f>'Azure Calculations'!F215</f>
        <v>DLK-CP-REG</v>
      </c>
      <c r="B215" t="str">
        <f>DW_Fact_CL_Pricing_Calculations_Report[[#This Row],[Prod_ID]]</f>
        <v>32</v>
      </c>
      <c r="C215" t="str">
        <f>DW_Fact_CL_Pricing_Calculations_Report[[#This Row],[Vend_ID]]</f>
        <v>CPREG</v>
      </c>
      <c r="D215">
        <f>DW_Fact_CL_Pricing_Calculations_Report[[#This Row],[CardlockSiteCost_WPROP]]</f>
        <v>3.4117999999999999</v>
      </c>
      <c r="E215">
        <f>DW_Fact_CL_Pricing_Calculations_Report[[#This Row],[NewCardlockSiteCost]]</f>
        <v>3.4117999999999999</v>
      </c>
      <c r="F215">
        <f>DW_Fact_CL_Pricing_Calculations_Report[[#This Row],[Change]]</f>
        <v>3.8822000000000001</v>
      </c>
      <c r="G215">
        <f>DW_Fact_CL_Pricing_Calculations_Report[[#This Row],[FuelPricesDtl_Price]]</f>
        <v>3.8822000000000001</v>
      </c>
      <c r="H215">
        <f>DW_Fact_CL_Pricing_Calculations_Report[[#This Row],[NewTable1]]</f>
        <v>3.8822000000000001</v>
      </c>
      <c r="I215">
        <f>DW_Fact_CL_Pricing_Calculations_Report[[#This Row],[Tax]]</f>
        <v>0.54590000000000005</v>
      </c>
      <c r="J215">
        <f>DW_Fact_CL_Pricing_Calculations_Report[[#This Row],[NewTable1wTax]]</f>
        <v>4.4281000000000006</v>
      </c>
      <c r="K215">
        <f>DW_Fact_CL_Pricing_Calculations_Report[[#This Row],[Prop]]</f>
        <v>0.35249999999999998</v>
      </c>
      <c r="L215" t="str">
        <f>DW_Fact_CL_Pricing_Calculations_Report[[#This Row],[Prod_Freight_Class]]</f>
        <v>G</v>
      </c>
      <c r="M215" s="36">
        <f>DW_Fact_CL_Pricing_Calculations_Report[[#This Row],[Table_Load_Date]]</f>
        <v>44881</v>
      </c>
      <c r="N215" t="str">
        <f>DW_Fact_CL_Pricing_Calculations_Report[[#This Row],[Company]]</f>
        <v>2</v>
      </c>
      <c r="O215">
        <f>DW_Fact_CL_Pricing_Calculations_Report[[#This Row],[InvTerminalWAC]]</f>
        <v>0</v>
      </c>
      <c r="P215" s="36">
        <f>DW_Fact_CL_Pricing_Calculations_Report[[#This Row],[Table_Load_Date]]</f>
        <v>44881</v>
      </c>
      <c r="Q215" t="str">
        <f>DW_Fact_CL_Pricing_Calculations_Report[[#This Row],[Prod_Freight_Class]]</f>
        <v>G</v>
      </c>
      <c r="R215">
        <f>DW_Fact_CL_Pricing_Calculations_Report[[#This Row],[ReplacementCost]]</f>
        <v>3.2628699999999999</v>
      </c>
      <c r="S215">
        <f>DW_Fact_CL_Pricing_Calculations_Report[[#This Row],[RegionWeightedAverageCost]]</f>
        <v>0</v>
      </c>
      <c r="T215">
        <f>DW_Fact_CL_Pricing_Calculations_Report[[#This Row],[Prop]]</f>
        <v>0.35249999999999998</v>
      </c>
      <c r="U215">
        <f>DW_Fact_CL_Pricing_Calculations_Report[[#This Row],[CardlockSiteCost]]</f>
        <v>3.4117999999999999</v>
      </c>
      <c r="V215">
        <f>DW_Fact_CL_Pricing_Calculations_Report[[#This Row],[NewCardlockSiteCost]]</f>
        <v>3.4117999999999999</v>
      </c>
      <c r="W215" t="str">
        <f>DW_Fact_CL_Pricing_Calculations_Report[[#This Row],[Prod_ID]]</f>
        <v>32</v>
      </c>
    </row>
    <row r="216" spans="1:23" x14ac:dyDescent="0.25">
      <c r="A216" t="str">
        <f>'Azure Calculations'!F216</f>
        <v>DLK-CP-REG</v>
      </c>
      <c r="B216" t="str">
        <f>DW_Fact_CL_Pricing_Calculations_Report[[#This Row],[Prod_ID]]</f>
        <v>68</v>
      </c>
      <c r="C216" t="str">
        <f>DW_Fact_CL_Pricing_Calculations_Report[[#This Row],[Vend_ID]]</f>
        <v>CPREG</v>
      </c>
      <c r="D216">
        <f>DW_Fact_CL_Pricing_Calculations_Report[[#This Row],[CardlockSiteCost_WPROP]]</f>
        <v>4.5018000000000002</v>
      </c>
      <c r="E216">
        <f>DW_Fact_CL_Pricing_Calculations_Report[[#This Row],[NewCardlockSiteCost]]</f>
        <v>4.5018000000000002</v>
      </c>
      <c r="F216">
        <f>DW_Fact_CL_Pricing_Calculations_Report[[#This Row],[Change]]</f>
        <v>4.8921000000000001</v>
      </c>
      <c r="G216">
        <f>DW_Fact_CL_Pricing_Calculations_Report[[#This Row],[FuelPricesDtl_Price]]</f>
        <v>4.8921000000000001</v>
      </c>
      <c r="H216">
        <f>DW_Fact_CL_Pricing_Calculations_Report[[#This Row],[NewTable1]]</f>
        <v>4.8921000000000001</v>
      </c>
      <c r="I216">
        <f>DW_Fact_CL_Pricing_Calculations_Report[[#This Row],[Tax]]</f>
        <v>0.24690000000000001</v>
      </c>
      <c r="J216">
        <f>DW_Fact_CL_Pricing_Calculations_Report[[#This Row],[NewTable1wTax]]</f>
        <v>5.1390000000000002</v>
      </c>
      <c r="K216">
        <f>DW_Fact_CL_Pricing_Calculations_Report[[#This Row],[Prop]]</f>
        <v>0.20250000000000001</v>
      </c>
      <c r="L216" t="str">
        <f>DW_Fact_CL_Pricing_Calculations_Report[[#This Row],[Prod_Freight_Class]]</f>
        <v>D</v>
      </c>
      <c r="M216" s="36">
        <f>DW_Fact_CL_Pricing_Calculations_Report[[#This Row],[Table_Load_Date]]</f>
        <v>44881</v>
      </c>
      <c r="N216" t="str">
        <f>DW_Fact_CL_Pricing_Calculations_Report[[#This Row],[Company]]</f>
        <v>2</v>
      </c>
      <c r="O216">
        <f>DW_Fact_CL_Pricing_Calculations_Report[[#This Row],[InvTerminalWAC]]</f>
        <v>0</v>
      </c>
      <c r="P216" s="36">
        <f>DW_Fact_CL_Pricing_Calculations_Report[[#This Row],[Table_Load_Date]]</f>
        <v>44881</v>
      </c>
      <c r="Q216" t="str">
        <f>DW_Fact_CL_Pricing_Calculations_Report[[#This Row],[Prod_Freight_Class]]</f>
        <v>D</v>
      </c>
      <c r="R216">
        <f>DW_Fact_CL_Pricing_Calculations_Report[[#This Row],[ReplacementCost]]</f>
        <v>4.2651000000000003</v>
      </c>
      <c r="S216">
        <f>DW_Fact_CL_Pricing_Calculations_Report[[#This Row],[RegionWeightedAverageCost]]</f>
        <v>0</v>
      </c>
      <c r="T216">
        <f>DW_Fact_CL_Pricing_Calculations_Report[[#This Row],[Prop]]</f>
        <v>0.20250000000000001</v>
      </c>
      <c r="U216">
        <f>DW_Fact_CL_Pricing_Calculations_Report[[#This Row],[CardlockSiteCost]]</f>
        <v>4.5018000000000002</v>
      </c>
      <c r="V216">
        <f>DW_Fact_CL_Pricing_Calculations_Report[[#This Row],[NewCardlockSiteCost]]</f>
        <v>4.5018000000000002</v>
      </c>
      <c r="W216" t="str">
        <f>DW_Fact_CL_Pricing_Calculations_Report[[#This Row],[Prod_ID]]</f>
        <v>68</v>
      </c>
    </row>
    <row r="217" spans="1:23" x14ac:dyDescent="0.25">
      <c r="A217" t="str">
        <f>'Azure Calculations'!F217</f>
        <v>DLK-CP-REG</v>
      </c>
      <c r="B217" t="str">
        <f>DW_Fact_CL_Pricing_Calculations_Report[[#This Row],[Prod_ID]]</f>
        <v>69</v>
      </c>
      <c r="C217" t="str">
        <f>DW_Fact_CL_Pricing_Calculations_Report[[#This Row],[Vend_ID]]</f>
        <v>CPREG</v>
      </c>
      <c r="D217">
        <f>DW_Fact_CL_Pricing_Calculations_Report[[#This Row],[CardlockSiteCost_WPROP]]</f>
        <v>4.4981</v>
      </c>
      <c r="E217">
        <f>DW_Fact_CL_Pricing_Calculations_Report[[#This Row],[NewCardlockSiteCost]]</f>
        <v>4.4981</v>
      </c>
      <c r="F217">
        <f>DW_Fact_CL_Pricing_Calculations_Report[[#This Row],[Change]]</f>
        <v>4.8921000000000001</v>
      </c>
      <c r="G217">
        <f>DW_Fact_CL_Pricing_Calculations_Report[[#This Row],[FuelPricesDtl_Price]]</f>
        <v>4.8921000000000001</v>
      </c>
      <c r="H217">
        <f>DW_Fact_CL_Pricing_Calculations_Report[[#This Row],[NewTable1]]</f>
        <v>4.8921000000000001</v>
      </c>
      <c r="I217">
        <f>DW_Fact_CL_Pricing_Calculations_Report[[#This Row],[Tax]]</f>
        <v>0.24690000000000001</v>
      </c>
      <c r="J217">
        <f>DW_Fact_CL_Pricing_Calculations_Report[[#This Row],[NewTable1wTax]]</f>
        <v>5.1390000000000002</v>
      </c>
      <c r="K217">
        <f>DW_Fact_CL_Pricing_Calculations_Report[[#This Row],[Prop]]</f>
        <v>0.20250000000000001</v>
      </c>
      <c r="L217" t="str">
        <f>DW_Fact_CL_Pricing_Calculations_Report[[#This Row],[Prod_Freight_Class]]</f>
        <v>D</v>
      </c>
      <c r="M217" s="36">
        <f>DW_Fact_CL_Pricing_Calculations_Report[[#This Row],[Table_Load_Date]]</f>
        <v>44881</v>
      </c>
      <c r="N217" t="str">
        <f>DW_Fact_CL_Pricing_Calculations_Report[[#This Row],[Company]]</f>
        <v>2</v>
      </c>
      <c r="O217">
        <f>DW_Fact_CL_Pricing_Calculations_Report[[#This Row],[InvTerminalWAC]]</f>
        <v>0</v>
      </c>
      <c r="P217" s="36">
        <f>DW_Fact_CL_Pricing_Calculations_Report[[#This Row],[Table_Load_Date]]</f>
        <v>44881</v>
      </c>
      <c r="Q217" t="str">
        <f>DW_Fact_CL_Pricing_Calculations_Report[[#This Row],[Prod_Freight_Class]]</f>
        <v>D</v>
      </c>
      <c r="R217">
        <f>DW_Fact_CL_Pricing_Calculations_Report[[#This Row],[ReplacementCost]]</f>
        <v>4.2614000000000001</v>
      </c>
      <c r="S217">
        <f>DW_Fact_CL_Pricing_Calculations_Report[[#This Row],[RegionWeightedAverageCost]]</f>
        <v>0</v>
      </c>
      <c r="T217">
        <f>DW_Fact_CL_Pricing_Calculations_Report[[#This Row],[Prop]]</f>
        <v>0.20250000000000001</v>
      </c>
      <c r="U217">
        <f>DW_Fact_CL_Pricing_Calculations_Report[[#This Row],[CardlockSiteCost]]</f>
        <v>4.4981</v>
      </c>
      <c r="V217">
        <f>DW_Fact_CL_Pricing_Calculations_Report[[#This Row],[NewCardlockSiteCost]]</f>
        <v>4.4981</v>
      </c>
      <c r="W217" t="str">
        <f>DW_Fact_CL_Pricing_Calculations_Report[[#This Row],[Prod_ID]]</f>
        <v>69</v>
      </c>
    </row>
    <row r="218" spans="1:23" x14ac:dyDescent="0.25">
      <c r="A218" t="str">
        <f>'Azure Calculations'!F218</f>
        <v>DLK-CP-REG</v>
      </c>
      <c r="B218" t="str">
        <f>DW_Fact_CL_Pricing_Calculations_Report[[#This Row],[Prod_ID]]</f>
        <v>9</v>
      </c>
      <c r="C218" t="str">
        <f>DW_Fact_CL_Pricing_Calculations_Report[[#This Row],[Vend_ID]]</f>
        <v>CPREG</v>
      </c>
      <c r="D218">
        <f>DW_Fact_CL_Pricing_Calculations_Report[[#This Row],[CardlockSiteCost_WPROP]]</f>
        <v>3.7642000000000002</v>
      </c>
      <c r="E218">
        <f>DW_Fact_CL_Pricing_Calculations_Report[[#This Row],[NewCardlockSiteCost]]</f>
        <v>3.7642000000000002</v>
      </c>
      <c r="F218">
        <f>DW_Fact_CL_Pricing_Calculations_Report[[#This Row],[Change]]</f>
        <v>5.0822000000000003</v>
      </c>
      <c r="G218">
        <f>DW_Fact_CL_Pricing_Calculations_Report[[#This Row],[FuelPricesDtl_Price]]</f>
        <v>5.0822000000000003</v>
      </c>
      <c r="H218">
        <f>DW_Fact_CL_Pricing_Calculations_Report[[#This Row],[NewTable1]]</f>
        <v>5.0822000000000003</v>
      </c>
      <c r="I218">
        <f>DW_Fact_CL_Pricing_Calculations_Report[[#This Row],[Tax]]</f>
        <v>0.54590000000000005</v>
      </c>
      <c r="J218">
        <f>DW_Fact_CL_Pricing_Calculations_Report[[#This Row],[NewTable1wTax]]</f>
        <v>5.6280999999999999</v>
      </c>
      <c r="K218">
        <f>DW_Fact_CL_Pricing_Calculations_Report[[#This Row],[Prop]]</f>
        <v>0.35249999999999998</v>
      </c>
      <c r="L218" t="str">
        <f>DW_Fact_CL_Pricing_Calculations_Report[[#This Row],[Prod_Freight_Class]]</f>
        <v>G</v>
      </c>
      <c r="M218" s="36">
        <f>DW_Fact_CL_Pricing_Calculations_Report[[#This Row],[Table_Load_Date]]</f>
        <v>44881</v>
      </c>
      <c r="N218" t="str">
        <f>DW_Fact_CL_Pricing_Calculations_Report[[#This Row],[Company]]</f>
        <v>2</v>
      </c>
      <c r="O218">
        <f>DW_Fact_CL_Pricing_Calculations_Report[[#This Row],[InvTerminalWAC]]</f>
        <v>0</v>
      </c>
      <c r="P218" s="36">
        <f>DW_Fact_CL_Pricing_Calculations_Report[[#This Row],[Table_Load_Date]]</f>
        <v>44881</v>
      </c>
      <c r="Q218" t="str">
        <f>DW_Fact_CL_Pricing_Calculations_Report[[#This Row],[Prod_Freight_Class]]</f>
        <v>G</v>
      </c>
      <c r="R218">
        <f>DW_Fact_CL_Pricing_Calculations_Report[[#This Row],[ReplacementCost]]</f>
        <v>0</v>
      </c>
      <c r="S218">
        <f>DW_Fact_CL_Pricing_Calculations_Report[[#This Row],[RegionWeightedAverageCost]]</f>
        <v>0</v>
      </c>
      <c r="T218">
        <f>DW_Fact_CL_Pricing_Calculations_Report[[#This Row],[Prop]]</f>
        <v>0.35249999999999998</v>
      </c>
      <c r="U218">
        <f>DW_Fact_CL_Pricing_Calculations_Report[[#This Row],[CardlockSiteCost]]</f>
        <v>3.7642000000000002</v>
      </c>
      <c r="V218">
        <f>DW_Fact_CL_Pricing_Calculations_Report[[#This Row],[NewCardlockSiteCost]]</f>
        <v>3.7642000000000002</v>
      </c>
      <c r="W218" t="str">
        <f>DW_Fact_CL_Pricing_Calculations_Report[[#This Row],[Prod_ID]]</f>
        <v>9</v>
      </c>
    </row>
    <row r="219" spans="1:23" x14ac:dyDescent="0.25">
      <c r="A219" t="str">
        <f>'Azure Calculations'!F219</f>
        <v>FLO-CP-REG</v>
      </c>
      <c r="B219" t="str">
        <f>DW_Fact_CL_Pricing_Calculations_Report[[#This Row],[Prod_ID]]</f>
        <v>68</v>
      </c>
      <c r="C219" t="str">
        <f>DW_Fact_CL_Pricing_Calculations_Report[[#This Row],[Vend_ID]]</f>
        <v>CPREG</v>
      </c>
      <c r="D219">
        <f>DW_Fact_CL_Pricing_Calculations_Report[[#This Row],[CardlockSiteCost_WPROP]]</f>
        <v>4.4955999999999996</v>
      </c>
      <c r="E219">
        <f>DW_Fact_CL_Pricing_Calculations_Report[[#This Row],[NewCardlockSiteCost]]</f>
        <v>4.4955999999999996</v>
      </c>
      <c r="F219">
        <f>DW_Fact_CL_Pricing_Calculations_Report[[#This Row],[Change]]</f>
        <v>4.7221000000000002</v>
      </c>
      <c r="G219">
        <f>DW_Fact_CL_Pricing_Calculations_Report[[#This Row],[FuelPricesDtl_Price]]</f>
        <v>4.7221000000000002</v>
      </c>
      <c r="H219">
        <f>DW_Fact_CL_Pricing_Calculations_Report[[#This Row],[NewTable1]]</f>
        <v>4.7221000000000002</v>
      </c>
      <c r="I219">
        <f>DW_Fact_CL_Pricing_Calculations_Report[[#This Row],[Tax]]</f>
        <v>0.24690000000000001</v>
      </c>
      <c r="J219">
        <f>DW_Fact_CL_Pricing_Calculations_Report[[#This Row],[NewTable1wTax]]</f>
        <v>4.9690000000000003</v>
      </c>
      <c r="K219">
        <f>DW_Fact_CL_Pricing_Calculations_Report[[#This Row],[Prop]]</f>
        <v>0.20250000000000001</v>
      </c>
      <c r="L219" t="str">
        <f>DW_Fact_CL_Pricing_Calculations_Report[[#This Row],[Prod_Freight_Class]]</f>
        <v>D</v>
      </c>
      <c r="M219" s="36">
        <f>DW_Fact_CL_Pricing_Calculations_Report[[#This Row],[Table_Load_Date]]</f>
        <v>44881</v>
      </c>
      <c r="N219" t="str">
        <f>DW_Fact_CL_Pricing_Calculations_Report[[#This Row],[Company]]</f>
        <v>2</v>
      </c>
      <c r="O219">
        <f>DW_Fact_CL_Pricing_Calculations_Report[[#This Row],[InvTerminalWAC]]</f>
        <v>0</v>
      </c>
      <c r="P219" s="36">
        <f>DW_Fact_CL_Pricing_Calculations_Report[[#This Row],[Table_Load_Date]]</f>
        <v>44881</v>
      </c>
      <c r="Q219" t="str">
        <f>DW_Fact_CL_Pricing_Calculations_Report[[#This Row],[Prod_Freight_Class]]</f>
        <v>D</v>
      </c>
      <c r="R219">
        <f>DW_Fact_CL_Pricing_Calculations_Report[[#This Row],[ReplacementCost]]</f>
        <v>4.2567000000000004</v>
      </c>
      <c r="S219">
        <f>DW_Fact_CL_Pricing_Calculations_Report[[#This Row],[RegionWeightedAverageCost]]</f>
        <v>0</v>
      </c>
      <c r="T219">
        <f>DW_Fact_CL_Pricing_Calculations_Report[[#This Row],[Prop]]</f>
        <v>0.20250000000000001</v>
      </c>
      <c r="U219">
        <f>DW_Fact_CL_Pricing_Calculations_Report[[#This Row],[CardlockSiteCost]]</f>
        <v>4.4955999999999996</v>
      </c>
      <c r="V219">
        <f>DW_Fact_CL_Pricing_Calculations_Report[[#This Row],[NewCardlockSiteCost]]</f>
        <v>4.4955999999999996</v>
      </c>
      <c r="W219" t="str">
        <f>DW_Fact_CL_Pricing_Calculations_Report[[#This Row],[Prod_ID]]</f>
        <v>68</v>
      </c>
    </row>
    <row r="220" spans="1:23" x14ac:dyDescent="0.25">
      <c r="A220" t="str">
        <f>'Azure Calculations'!F220</f>
        <v>TRL-CP-REG</v>
      </c>
      <c r="B220" t="str">
        <f>DW_Fact_CL_Pricing_Calculations_Report[[#This Row],[Prod_ID]]</f>
        <v>32</v>
      </c>
      <c r="C220" t="str">
        <f>DW_Fact_CL_Pricing_Calculations_Report[[#This Row],[Vend_ID]]</f>
        <v>CPREG</v>
      </c>
      <c r="D220">
        <f>DW_Fact_CL_Pricing_Calculations_Report[[#This Row],[CardlockSiteCost_WPROP]]</f>
        <v>3.7160000000000002</v>
      </c>
      <c r="E220">
        <f>DW_Fact_CL_Pricing_Calculations_Report[[#This Row],[NewCardlockSiteCost]]</f>
        <v>3.7160000000000002</v>
      </c>
      <c r="F220">
        <f>DW_Fact_CL_Pricing_Calculations_Report[[#This Row],[Change]]</f>
        <v>4.3121999999999998</v>
      </c>
      <c r="G220">
        <f>DW_Fact_CL_Pricing_Calculations_Report[[#This Row],[FuelPricesDtl_Price]]</f>
        <v>4.3121999999999998</v>
      </c>
      <c r="H220">
        <f>DW_Fact_CL_Pricing_Calculations_Report[[#This Row],[NewTable1]]</f>
        <v>4.3121999999999998</v>
      </c>
      <c r="I220">
        <f>DW_Fact_CL_Pricing_Calculations_Report[[#This Row],[Tax]]</f>
        <v>0.54590000000000005</v>
      </c>
      <c r="J220">
        <f>DW_Fact_CL_Pricing_Calculations_Report[[#This Row],[NewTable1wTax]]</f>
        <v>4.8581000000000003</v>
      </c>
      <c r="K220">
        <f>DW_Fact_CL_Pricing_Calculations_Report[[#This Row],[Prop]]</f>
        <v>0.35249999999999998</v>
      </c>
      <c r="L220" t="str">
        <f>DW_Fact_CL_Pricing_Calculations_Report[[#This Row],[Prod_Freight_Class]]</f>
        <v>G</v>
      </c>
      <c r="M220" s="36">
        <f>DW_Fact_CL_Pricing_Calculations_Report[[#This Row],[Table_Load_Date]]</f>
        <v>44881</v>
      </c>
      <c r="N220" t="str">
        <f>DW_Fact_CL_Pricing_Calculations_Report[[#This Row],[Company]]</f>
        <v>2</v>
      </c>
      <c r="O220">
        <f>DW_Fact_CL_Pricing_Calculations_Report[[#This Row],[InvTerminalWAC]]</f>
        <v>0</v>
      </c>
      <c r="P220" s="36">
        <f>DW_Fact_CL_Pricing_Calculations_Report[[#This Row],[Table_Load_Date]]</f>
        <v>44881</v>
      </c>
      <c r="Q220" t="str">
        <f>DW_Fact_CL_Pricing_Calculations_Report[[#This Row],[Prod_Freight_Class]]</f>
        <v>G</v>
      </c>
      <c r="R220">
        <f>DW_Fact_CL_Pricing_Calculations_Report[[#This Row],[ReplacementCost]]</f>
        <v>3.3371499999999998</v>
      </c>
      <c r="S220">
        <f>DW_Fact_CL_Pricing_Calculations_Report[[#This Row],[RegionWeightedAverageCost]]</f>
        <v>0</v>
      </c>
      <c r="T220">
        <f>DW_Fact_CL_Pricing_Calculations_Report[[#This Row],[Prop]]</f>
        <v>0.35249999999999998</v>
      </c>
      <c r="U220">
        <f>DW_Fact_CL_Pricing_Calculations_Report[[#This Row],[CardlockSiteCost]]</f>
        <v>3.7160000000000002</v>
      </c>
      <c r="V220">
        <f>DW_Fact_CL_Pricing_Calculations_Report[[#This Row],[NewCardlockSiteCost]]</f>
        <v>3.7160000000000002</v>
      </c>
      <c r="W220" t="str">
        <f>DW_Fact_CL_Pricing_Calculations_Report[[#This Row],[Prod_ID]]</f>
        <v>32</v>
      </c>
    </row>
    <row r="221" spans="1:23" x14ac:dyDescent="0.25">
      <c r="A221" t="str">
        <f>'Azure Calculations'!F221</f>
        <v>TRL-CP-REG</v>
      </c>
      <c r="B221" t="str">
        <f>DW_Fact_CL_Pricing_Calculations_Report[[#This Row],[Prod_ID]]</f>
        <v>33</v>
      </c>
      <c r="C221" t="str">
        <f>DW_Fact_CL_Pricing_Calculations_Report[[#This Row],[Vend_ID]]</f>
        <v>CPREG</v>
      </c>
      <c r="D221">
        <f>DW_Fact_CL_Pricing_Calculations_Report[[#This Row],[CardlockSiteCost_WPROP]]</f>
        <v>0</v>
      </c>
      <c r="E221">
        <f>DW_Fact_CL_Pricing_Calculations_Report[[#This Row],[NewCardlockSiteCost]]</f>
        <v>3.7425999999999999</v>
      </c>
      <c r="F221">
        <f>DW_Fact_CL_Pricing_Calculations_Report[[#This Row],[Change]]</f>
        <v>3.2722000000000002</v>
      </c>
      <c r="G221">
        <f>DW_Fact_CL_Pricing_Calculations_Report[[#This Row],[FuelPricesDtl_Price]]</f>
        <v>3.2722000000000002</v>
      </c>
      <c r="H221">
        <f>DW_Fact_CL_Pricing_Calculations_Report[[#This Row],[NewTable1]]</f>
        <v>3.2722000000000002</v>
      </c>
      <c r="I221">
        <f>DW_Fact_CL_Pricing_Calculations_Report[[#This Row],[Tax]]</f>
        <v>0.54590000000000005</v>
      </c>
      <c r="J221">
        <f>DW_Fact_CL_Pricing_Calculations_Report[[#This Row],[NewTable1wTax]]</f>
        <v>3.8181000000000003</v>
      </c>
      <c r="K221">
        <f>DW_Fact_CL_Pricing_Calculations_Report[[#This Row],[Prop]]</f>
        <v>0.35249999999999998</v>
      </c>
      <c r="L221" t="str">
        <f>DW_Fact_CL_Pricing_Calculations_Report[[#This Row],[Prod_Freight_Class]]</f>
        <v>G</v>
      </c>
      <c r="M221" s="36">
        <f>DW_Fact_CL_Pricing_Calculations_Report[[#This Row],[Table_Load_Date]]</f>
        <v>44881</v>
      </c>
      <c r="N221" t="str">
        <f>DW_Fact_CL_Pricing_Calculations_Report[[#This Row],[Company]]</f>
        <v>2</v>
      </c>
      <c r="O221">
        <f>DW_Fact_CL_Pricing_Calculations_Report[[#This Row],[InvTerminalWAC]]</f>
        <v>0</v>
      </c>
      <c r="P221" s="36">
        <f>DW_Fact_CL_Pricing_Calculations_Report[[#This Row],[Table_Load_Date]]</f>
        <v>44881</v>
      </c>
      <c r="Q221" t="str">
        <f>DW_Fact_CL_Pricing_Calculations_Report[[#This Row],[Prod_Freight_Class]]</f>
        <v>G</v>
      </c>
      <c r="R221">
        <f>DW_Fact_CL_Pricing_Calculations_Report[[#This Row],[ReplacementCost]]</f>
        <v>3.68615</v>
      </c>
      <c r="S221">
        <f>DW_Fact_CL_Pricing_Calculations_Report[[#This Row],[RegionWeightedAverageCost]]</f>
        <v>0</v>
      </c>
      <c r="T221">
        <f>DW_Fact_CL_Pricing_Calculations_Report[[#This Row],[Prop]]</f>
        <v>0.35249999999999998</v>
      </c>
      <c r="U221">
        <f>DW_Fact_CL_Pricing_Calculations_Report[[#This Row],[CardlockSiteCost]]</f>
        <v>0</v>
      </c>
      <c r="V221">
        <f>DW_Fact_CL_Pricing_Calculations_Report[[#This Row],[NewCardlockSiteCost]]</f>
        <v>3.7425999999999999</v>
      </c>
      <c r="W221" t="str">
        <f>DW_Fact_CL_Pricing_Calculations_Report[[#This Row],[Prod_ID]]</f>
        <v>33</v>
      </c>
    </row>
    <row r="222" spans="1:23" x14ac:dyDescent="0.25">
      <c r="A222" t="str">
        <f>'Azure Calculations'!F222</f>
        <v>TRL-CP-REG</v>
      </c>
      <c r="B222" t="str">
        <f>DW_Fact_CL_Pricing_Calculations_Report[[#This Row],[Prod_ID]]</f>
        <v>68</v>
      </c>
      <c r="C222" t="str">
        <f>DW_Fact_CL_Pricing_Calculations_Report[[#This Row],[Vend_ID]]</f>
        <v>CPREG</v>
      </c>
      <c r="D222">
        <f>DW_Fact_CL_Pricing_Calculations_Report[[#This Row],[CardlockSiteCost_WPROP]]</f>
        <v>4.5641999999999996</v>
      </c>
      <c r="E222">
        <f>DW_Fact_CL_Pricing_Calculations_Report[[#This Row],[NewCardlockSiteCost]]</f>
        <v>4.5641999999999996</v>
      </c>
      <c r="F222">
        <f>DW_Fact_CL_Pricing_Calculations_Report[[#This Row],[Change]]</f>
        <v>5.0320999999999998</v>
      </c>
      <c r="G222">
        <f>DW_Fact_CL_Pricing_Calculations_Report[[#This Row],[FuelPricesDtl_Price]]</f>
        <v>5.0320999999999998</v>
      </c>
      <c r="H222">
        <f>DW_Fact_CL_Pricing_Calculations_Report[[#This Row],[NewTable1]]</f>
        <v>5.0321000000000007</v>
      </c>
      <c r="I222">
        <f>DW_Fact_CL_Pricing_Calculations_Report[[#This Row],[Tax]]</f>
        <v>0.24690000000000001</v>
      </c>
      <c r="J222">
        <f>DW_Fact_CL_Pricing_Calculations_Report[[#This Row],[NewTable1wTax]]</f>
        <v>5.2790000000000008</v>
      </c>
      <c r="K222">
        <f>DW_Fact_CL_Pricing_Calculations_Report[[#This Row],[Prop]]</f>
        <v>0.20250000000000001</v>
      </c>
      <c r="L222" t="str">
        <f>DW_Fact_CL_Pricing_Calculations_Report[[#This Row],[Prod_Freight_Class]]</f>
        <v>D</v>
      </c>
      <c r="M222" s="36">
        <f>DW_Fact_CL_Pricing_Calculations_Report[[#This Row],[Table_Load_Date]]</f>
        <v>44881</v>
      </c>
      <c r="N222" t="str">
        <f>DW_Fact_CL_Pricing_Calculations_Report[[#This Row],[Company]]</f>
        <v>2</v>
      </c>
      <c r="O222">
        <f>DW_Fact_CL_Pricing_Calculations_Report[[#This Row],[InvTerminalWAC]]</f>
        <v>0</v>
      </c>
      <c r="P222" s="36">
        <f>DW_Fact_CL_Pricing_Calculations_Report[[#This Row],[Table_Load_Date]]</f>
        <v>44881</v>
      </c>
      <c r="Q222" t="str">
        <f>DW_Fact_CL_Pricing_Calculations_Report[[#This Row],[Prod_Freight_Class]]</f>
        <v>D</v>
      </c>
      <c r="R222">
        <f>DW_Fact_CL_Pricing_Calculations_Report[[#This Row],[ReplacementCost]]</f>
        <v>4.3491999999999997</v>
      </c>
      <c r="S222">
        <f>DW_Fact_CL_Pricing_Calculations_Report[[#This Row],[RegionWeightedAverageCost]]</f>
        <v>0</v>
      </c>
      <c r="T222">
        <f>DW_Fact_CL_Pricing_Calculations_Report[[#This Row],[Prop]]</f>
        <v>0.20250000000000001</v>
      </c>
      <c r="U222">
        <f>DW_Fact_CL_Pricing_Calculations_Report[[#This Row],[CardlockSiteCost]]</f>
        <v>4.5641999999999996</v>
      </c>
      <c r="V222">
        <f>DW_Fact_CL_Pricing_Calculations_Report[[#This Row],[NewCardlockSiteCost]]</f>
        <v>4.5641999999999996</v>
      </c>
      <c r="W222" t="str">
        <f>DW_Fact_CL_Pricing_Calculations_Report[[#This Row],[Prod_ID]]</f>
        <v>68</v>
      </c>
    </row>
    <row r="223" spans="1:23" x14ac:dyDescent="0.25">
      <c r="A223" t="str">
        <f>'Azure Calculations'!F223</f>
        <v>TRL-CP-REG</v>
      </c>
      <c r="B223" t="str">
        <f>DW_Fact_CL_Pricing_Calculations_Report[[#This Row],[Prod_ID]]</f>
        <v>9</v>
      </c>
      <c r="C223" t="str">
        <f>DW_Fact_CL_Pricing_Calculations_Report[[#This Row],[Vend_ID]]</f>
        <v>CPREG</v>
      </c>
      <c r="D223">
        <f>DW_Fact_CL_Pricing_Calculations_Report[[#This Row],[CardlockSiteCost_WPROP]]</f>
        <v>4.0683999999999996</v>
      </c>
      <c r="E223">
        <f>DW_Fact_CL_Pricing_Calculations_Report[[#This Row],[NewCardlockSiteCost]]</f>
        <v>4.0683999999999996</v>
      </c>
      <c r="F223">
        <f>DW_Fact_CL_Pricing_Calculations_Report[[#This Row],[Change]]</f>
        <v>5.5022000000000002</v>
      </c>
      <c r="G223">
        <f>DW_Fact_CL_Pricing_Calculations_Report[[#This Row],[FuelPricesDtl_Price]]</f>
        <v>5.5022000000000002</v>
      </c>
      <c r="H223">
        <f>DW_Fact_CL_Pricing_Calculations_Report[[#This Row],[NewTable1]]</f>
        <v>5.5022000000000002</v>
      </c>
      <c r="I223">
        <f>DW_Fact_CL_Pricing_Calculations_Report[[#This Row],[Tax]]</f>
        <v>0.54590000000000005</v>
      </c>
      <c r="J223">
        <f>DW_Fact_CL_Pricing_Calculations_Report[[#This Row],[NewTable1wTax]]</f>
        <v>6.0480999999999998</v>
      </c>
      <c r="K223">
        <f>DW_Fact_CL_Pricing_Calculations_Report[[#This Row],[Prop]]</f>
        <v>0.35249999999999998</v>
      </c>
      <c r="L223" t="str">
        <f>DW_Fact_CL_Pricing_Calculations_Report[[#This Row],[Prod_Freight_Class]]</f>
        <v>G</v>
      </c>
      <c r="M223" s="36">
        <f>DW_Fact_CL_Pricing_Calculations_Report[[#This Row],[Table_Load_Date]]</f>
        <v>44881</v>
      </c>
      <c r="N223" t="str">
        <f>DW_Fact_CL_Pricing_Calculations_Report[[#This Row],[Company]]</f>
        <v>2</v>
      </c>
      <c r="O223">
        <f>DW_Fact_CL_Pricing_Calculations_Report[[#This Row],[InvTerminalWAC]]</f>
        <v>0</v>
      </c>
      <c r="P223" s="36">
        <f>DW_Fact_CL_Pricing_Calculations_Report[[#This Row],[Table_Load_Date]]</f>
        <v>44881</v>
      </c>
      <c r="Q223" t="str">
        <f>DW_Fact_CL_Pricing_Calculations_Report[[#This Row],[Prod_Freight_Class]]</f>
        <v>G</v>
      </c>
      <c r="R223">
        <f>DW_Fact_CL_Pricing_Calculations_Report[[#This Row],[ReplacementCost]]</f>
        <v>0</v>
      </c>
      <c r="S223">
        <f>DW_Fact_CL_Pricing_Calculations_Report[[#This Row],[RegionWeightedAverageCost]]</f>
        <v>0</v>
      </c>
      <c r="T223">
        <f>DW_Fact_CL_Pricing_Calculations_Report[[#This Row],[Prop]]</f>
        <v>0.35249999999999998</v>
      </c>
      <c r="U223">
        <f>DW_Fact_CL_Pricing_Calculations_Report[[#This Row],[CardlockSiteCost]]</f>
        <v>4.0683999999999996</v>
      </c>
      <c r="V223">
        <f>DW_Fact_CL_Pricing_Calculations_Report[[#This Row],[NewCardlockSiteCost]]</f>
        <v>4.0683999999999996</v>
      </c>
      <c r="W223" t="str">
        <f>DW_Fact_CL_Pricing_Calculations_Report[[#This Row],[Prod_ID]]</f>
        <v>9</v>
      </c>
    </row>
    <row r="224" spans="1:23" x14ac:dyDescent="0.25">
      <c r="A224" t="str">
        <f>'Azure Calculations'!F224</f>
        <v>MFD-CP-REG</v>
      </c>
      <c r="B224" t="str">
        <f>DW_Fact_CL_Pricing_Calculations_Report[[#This Row],[Prod_ID]]</f>
        <v>20</v>
      </c>
      <c r="C224" t="str">
        <f>DW_Fact_CL_Pricing_Calculations_Report[[#This Row],[Vend_ID]]</f>
        <v>CPREG</v>
      </c>
      <c r="D224">
        <f>DW_Fact_CL_Pricing_Calculations_Report[[#This Row],[CardlockSiteCost_WPROP]]</f>
        <v>2.8090000000000002</v>
      </c>
      <c r="E224">
        <f>DW_Fact_CL_Pricing_Calculations_Report[[#This Row],[NewCardlockSiteCost]]</f>
        <v>3.6537000000000002</v>
      </c>
      <c r="F224">
        <f>DW_Fact_CL_Pricing_Calculations_Report[[#This Row],[Change]]</f>
        <v>4.149</v>
      </c>
      <c r="G224">
        <f>DW_Fact_CL_Pricing_Calculations_Report[[#This Row],[FuelPricesDtl_Price]]</f>
        <v>4.149</v>
      </c>
      <c r="H224">
        <f>DW_Fact_CL_Pricing_Calculations_Report[[#This Row],[NewTable1]]</f>
        <v>4.149</v>
      </c>
      <c r="I224">
        <f>DW_Fact_CL_Pricing_Calculations_Report[[#This Row],[Tax]]</f>
        <v>0</v>
      </c>
      <c r="J224">
        <f>DW_Fact_CL_Pricing_Calculations_Report[[#This Row],[NewTable1wTax]]</f>
        <v>4.149</v>
      </c>
      <c r="K224">
        <f>DW_Fact_CL_Pricing_Calculations_Report[[#This Row],[Prop]]</f>
        <v>0</v>
      </c>
      <c r="L224" t="str">
        <f>DW_Fact_CL_Pricing_Calculations_Report[[#This Row],[Prod_Freight_Class]]</f>
        <v>F</v>
      </c>
      <c r="M224" s="36">
        <f>DW_Fact_CL_Pricing_Calculations_Report[[#This Row],[Table_Load_Date]]</f>
        <v>44881</v>
      </c>
      <c r="N224" t="str">
        <f>DW_Fact_CL_Pricing_Calculations_Report[[#This Row],[Company]]</f>
        <v>2</v>
      </c>
      <c r="O224">
        <f>DW_Fact_CL_Pricing_Calculations_Report[[#This Row],[InvTerminalWAC]]</f>
        <v>0</v>
      </c>
      <c r="P224" s="36">
        <f>DW_Fact_CL_Pricing_Calculations_Report[[#This Row],[Table_Load_Date]]</f>
        <v>44881</v>
      </c>
      <c r="Q224" t="str">
        <f>DW_Fact_CL_Pricing_Calculations_Report[[#This Row],[Prod_Freight_Class]]</f>
        <v>F</v>
      </c>
      <c r="R224">
        <f>DW_Fact_CL_Pricing_Calculations_Report[[#This Row],[ReplacementCost]]</f>
        <v>0</v>
      </c>
      <c r="S224">
        <f>DW_Fact_CL_Pricing_Calculations_Report[[#This Row],[RegionWeightedAverageCost]]</f>
        <v>0</v>
      </c>
      <c r="T224">
        <f>DW_Fact_CL_Pricing_Calculations_Report[[#This Row],[Prop]]</f>
        <v>0</v>
      </c>
      <c r="U224">
        <f>DW_Fact_CL_Pricing_Calculations_Report[[#This Row],[CardlockSiteCost]]</f>
        <v>2.8090000000000002</v>
      </c>
      <c r="V224">
        <f>DW_Fact_CL_Pricing_Calculations_Report[[#This Row],[NewCardlockSiteCost]]</f>
        <v>3.6537000000000002</v>
      </c>
      <c r="W224" t="str">
        <f>DW_Fact_CL_Pricing_Calculations_Report[[#This Row],[Prod_ID]]</f>
        <v>20</v>
      </c>
    </row>
    <row r="225" spans="1:23" x14ac:dyDescent="0.25">
      <c r="A225" t="str">
        <f>'Azure Calculations'!F225</f>
        <v>MFD-CP-REG</v>
      </c>
      <c r="B225" t="str">
        <f>DW_Fact_CL_Pricing_Calculations_Report[[#This Row],[Prod_ID]]</f>
        <v>32</v>
      </c>
      <c r="C225" t="str">
        <f>DW_Fact_CL_Pricing_Calculations_Report[[#This Row],[Vend_ID]]</f>
        <v>CPREG</v>
      </c>
      <c r="D225">
        <f>DW_Fact_CL_Pricing_Calculations_Report[[#This Row],[CardlockSiteCost_WPROP]]</f>
        <v>3.9104000000000001</v>
      </c>
      <c r="E225">
        <f>DW_Fact_CL_Pricing_Calculations_Report[[#This Row],[NewCardlockSiteCost]]</f>
        <v>3.9104000000000001</v>
      </c>
      <c r="F225">
        <f>DW_Fact_CL_Pricing_Calculations_Report[[#This Row],[Change]]</f>
        <v>4.2122000000000002</v>
      </c>
      <c r="G225">
        <f>DW_Fact_CL_Pricing_Calculations_Report[[#This Row],[FuelPricesDtl_Price]]</f>
        <v>4.2122000000000002</v>
      </c>
      <c r="H225">
        <f>DW_Fact_CL_Pricing_Calculations_Report[[#This Row],[NewTable1]]</f>
        <v>4.2122000000000002</v>
      </c>
      <c r="I225">
        <f>DW_Fact_CL_Pricing_Calculations_Report[[#This Row],[Tax]]</f>
        <v>0.54590000000000005</v>
      </c>
      <c r="J225">
        <f>DW_Fact_CL_Pricing_Calculations_Report[[#This Row],[NewTable1wTax]]</f>
        <v>4.7581000000000007</v>
      </c>
      <c r="K225">
        <f>DW_Fact_CL_Pricing_Calculations_Report[[#This Row],[Prop]]</f>
        <v>0.35249999999999998</v>
      </c>
      <c r="L225" t="str">
        <f>DW_Fact_CL_Pricing_Calculations_Report[[#This Row],[Prod_Freight_Class]]</f>
        <v>G</v>
      </c>
      <c r="M225" s="36">
        <f>DW_Fact_CL_Pricing_Calculations_Report[[#This Row],[Table_Load_Date]]</f>
        <v>44881</v>
      </c>
      <c r="N225" t="str">
        <f>DW_Fact_CL_Pricing_Calculations_Report[[#This Row],[Company]]</f>
        <v>2</v>
      </c>
      <c r="O225">
        <f>DW_Fact_CL_Pricing_Calculations_Report[[#This Row],[InvTerminalWAC]]</f>
        <v>0</v>
      </c>
      <c r="P225" s="36">
        <f>DW_Fact_CL_Pricing_Calculations_Report[[#This Row],[Table_Load_Date]]</f>
        <v>44881</v>
      </c>
      <c r="Q225" t="str">
        <f>DW_Fact_CL_Pricing_Calculations_Report[[#This Row],[Prod_Freight_Class]]</f>
        <v>G</v>
      </c>
      <c r="R225">
        <f>DW_Fact_CL_Pricing_Calculations_Report[[#This Row],[ReplacementCost]]</f>
        <v>3.33026</v>
      </c>
      <c r="S225">
        <f>DW_Fact_CL_Pricing_Calculations_Report[[#This Row],[RegionWeightedAverageCost]]</f>
        <v>0</v>
      </c>
      <c r="T225">
        <f>DW_Fact_CL_Pricing_Calculations_Report[[#This Row],[Prop]]</f>
        <v>0.35249999999999998</v>
      </c>
      <c r="U225">
        <f>DW_Fact_CL_Pricing_Calculations_Report[[#This Row],[CardlockSiteCost]]</f>
        <v>3.9104000000000001</v>
      </c>
      <c r="V225">
        <f>DW_Fact_CL_Pricing_Calculations_Report[[#This Row],[NewCardlockSiteCost]]</f>
        <v>3.9104000000000001</v>
      </c>
      <c r="W225" t="str">
        <f>DW_Fact_CL_Pricing_Calculations_Report[[#This Row],[Prod_ID]]</f>
        <v>32</v>
      </c>
    </row>
    <row r="226" spans="1:23" x14ac:dyDescent="0.25">
      <c r="A226" t="str">
        <f>'Azure Calculations'!F226</f>
        <v>MFD-CP-REG</v>
      </c>
      <c r="B226" t="str">
        <f>DW_Fact_CL_Pricing_Calculations_Report[[#This Row],[Prod_ID]]</f>
        <v>68</v>
      </c>
      <c r="C226" t="str">
        <f>DW_Fact_CL_Pricing_Calculations_Report[[#This Row],[Vend_ID]]</f>
        <v>CPREG</v>
      </c>
      <c r="D226">
        <f>DW_Fact_CL_Pricing_Calculations_Report[[#This Row],[CardlockSiteCost_WPROP]]</f>
        <v>4.5579000000000001</v>
      </c>
      <c r="E226">
        <f>DW_Fact_CL_Pricing_Calculations_Report[[#This Row],[NewCardlockSiteCost]]</f>
        <v>4.5579000000000001</v>
      </c>
      <c r="F226">
        <f>DW_Fact_CL_Pricing_Calculations_Report[[#This Row],[Change]]</f>
        <v>4.9321000000000002</v>
      </c>
      <c r="G226">
        <f>DW_Fact_CL_Pricing_Calculations_Report[[#This Row],[FuelPricesDtl_Price]]</f>
        <v>4.9321000000000002</v>
      </c>
      <c r="H226">
        <f>DW_Fact_CL_Pricing_Calculations_Report[[#This Row],[NewTable1]]</f>
        <v>4.9321000000000002</v>
      </c>
      <c r="I226">
        <f>DW_Fact_CL_Pricing_Calculations_Report[[#This Row],[Tax]]</f>
        <v>0.24690000000000001</v>
      </c>
      <c r="J226">
        <f>DW_Fact_CL_Pricing_Calculations_Report[[#This Row],[NewTable1wTax]]</f>
        <v>5.1790000000000003</v>
      </c>
      <c r="K226">
        <f>DW_Fact_CL_Pricing_Calculations_Report[[#This Row],[Prop]]</f>
        <v>0.20250000000000001</v>
      </c>
      <c r="L226" t="str">
        <f>DW_Fact_CL_Pricing_Calculations_Report[[#This Row],[Prod_Freight_Class]]</f>
        <v>D</v>
      </c>
      <c r="M226" s="36">
        <f>DW_Fact_CL_Pricing_Calculations_Report[[#This Row],[Table_Load_Date]]</f>
        <v>44881</v>
      </c>
      <c r="N226" t="str">
        <f>DW_Fact_CL_Pricing_Calculations_Report[[#This Row],[Company]]</f>
        <v>2</v>
      </c>
      <c r="O226">
        <f>DW_Fact_CL_Pricing_Calculations_Report[[#This Row],[InvTerminalWAC]]</f>
        <v>0</v>
      </c>
      <c r="P226" s="36">
        <f>DW_Fact_CL_Pricing_Calculations_Report[[#This Row],[Table_Load_Date]]</f>
        <v>44881</v>
      </c>
      <c r="Q226" t="str">
        <f>DW_Fact_CL_Pricing_Calculations_Report[[#This Row],[Prod_Freight_Class]]</f>
        <v>D</v>
      </c>
      <c r="R226">
        <f>DW_Fact_CL_Pricing_Calculations_Report[[#This Row],[ReplacementCost]]</f>
        <v>4.3413000000000004</v>
      </c>
      <c r="S226">
        <f>DW_Fact_CL_Pricing_Calculations_Report[[#This Row],[RegionWeightedAverageCost]]</f>
        <v>0</v>
      </c>
      <c r="T226">
        <f>DW_Fact_CL_Pricing_Calculations_Report[[#This Row],[Prop]]</f>
        <v>0.20250000000000001</v>
      </c>
      <c r="U226">
        <f>DW_Fact_CL_Pricing_Calculations_Report[[#This Row],[CardlockSiteCost]]</f>
        <v>4.5579000000000001</v>
      </c>
      <c r="V226">
        <f>DW_Fact_CL_Pricing_Calculations_Report[[#This Row],[NewCardlockSiteCost]]</f>
        <v>4.5579000000000001</v>
      </c>
      <c r="W226" t="str">
        <f>DW_Fact_CL_Pricing_Calculations_Report[[#This Row],[Prod_ID]]</f>
        <v>68</v>
      </c>
    </row>
    <row r="227" spans="1:23" x14ac:dyDescent="0.25">
      <c r="A227" t="str">
        <f>'Azure Calculations'!F227</f>
        <v>MFD-CP-REG</v>
      </c>
      <c r="B227" t="str">
        <f>DW_Fact_CL_Pricing_Calculations_Report[[#This Row],[Prod_ID]]</f>
        <v>68P</v>
      </c>
      <c r="C227" t="str">
        <f>DW_Fact_CL_Pricing_Calculations_Report[[#This Row],[Vend_ID]]</f>
        <v>CPREG</v>
      </c>
      <c r="D227">
        <f>DW_Fact_CL_Pricing_Calculations_Report[[#This Row],[CardlockSiteCost_WPROP]]</f>
        <v>4.5479000000000003</v>
      </c>
      <c r="E227">
        <f>DW_Fact_CL_Pricing_Calculations_Report[[#This Row],[NewCardlockSiteCost]]</f>
        <v>4.5479000000000003</v>
      </c>
      <c r="F227">
        <f>DW_Fact_CL_Pricing_Calculations_Report[[#This Row],[Change]]</f>
        <v>5.3021000000000003</v>
      </c>
      <c r="G227">
        <f>DW_Fact_CL_Pricing_Calculations_Report[[#This Row],[FuelPricesDtl_Price]]</f>
        <v>5.3021000000000003</v>
      </c>
      <c r="H227">
        <f>DW_Fact_CL_Pricing_Calculations_Report[[#This Row],[NewTable1]]</f>
        <v>5.3021000000000003</v>
      </c>
      <c r="I227">
        <f>DW_Fact_CL_Pricing_Calculations_Report[[#This Row],[Tax]]</f>
        <v>0.24690000000000001</v>
      </c>
      <c r="J227">
        <f>DW_Fact_CL_Pricing_Calculations_Report[[#This Row],[NewTable1wTax]]</f>
        <v>5.5490000000000004</v>
      </c>
      <c r="K227">
        <f>DW_Fact_CL_Pricing_Calculations_Report[[#This Row],[Prop]]</f>
        <v>0.20250000000000001</v>
      </c>
      <c r="L227" t="str">
        <f>DW_Fact_CL_Pricing_Calculations_Report[[#This Row],[Prod_Freight_Class]]</f>
        <v>D</v>
      </c>
      <c r="M227" s="36">
        <f>DW_Fact_CL_Pricing_Calculations_Report[[#This Row],[Table_Load_Date]]</f>
        <v>44881</v>
      </c>
      <c r="N227" t="str">
        <f>DW_Fact_CL_Pricing_Calculations_Report[[#This Row],[Company]]</f>
        <v>2</v>
      </c>
      <c r="O227">
        <f>DW_Fact_CL_Pricing_Calculations_Report[[#This Row],[InvTerminalWAC]]</f>
        <v>0</v>
      </c>
      <c r="P227" s="36">
        <f>DW_Fact_CL_Pricing_Calculations_Report[[#This Row],[Table_Load_Date]]</f>
        <v>44881</v>
      </c>
      <c r="Q227" t="str">
        <f>DW_Fact_CL_Pricing_Calculations_Report[[#This Row],[Prod_Freight_Class]]</f>
        <v>D</v>
      </c>
      <c r="R227">
        <f>DW_Fact_CL_Pricing_Calculations_Report[[#This Row],[ReplacementCost]]</f>
        <v>4.3913000000000002</v>
      </c>
      <c r="S227">
        <f>DW_Fact_CL_Pricing_Calculations_Report[[#This Row],[RegionWeightedAverageCost]]</f>
        <v>0</v>
      </c>
      <c r="T227">
        <f>DW_Fact_CL_Pricing_Calculations_Report[[#This Row],[Prop]]</f>
        <v>0.20250000000000001</v>
      </c>
      <c r="U227">
        <f>DW_Fact_CL_Pricing_Calculations_Report[[#This Row],[CardlockSiteCost]]</f>
        <v>4.5479000000000003</v>
      </c>
      <c r="V227">
        <f>DW_Fact_CL_Pricing_Calculations_Report[[#This Row],[NewCardlockSiteCost]]</f>
        <v>4.5479000000000003</v>
      </c>
      <c r="W227" t="str">
        <f>DW_Fact_CL_Pricing_Calculations_Report[[#This Row],[Prod_ID]]</f>
        <v>68P</v>
      </c>
    </row>
    <row r="228" spans="1:23" x14ac:dyDescent="0.25">
      <c r="A228" t="str">
        <f>'Azure Calculations'!F228</f>
        <v>MFD-CP-REG</v>
      </c>
      <c r="B228" t="str">
        <f>DW_Fact_CL_Pricing_Calculations_Report[[#This Row],[Prod_ID]]</f>
        <v>9</v>
      </c>
      <c r="C228" t="str">
        <f>DW_Fact_CL_Pricing_Calculations_Report[[#This Row],[Vend_ID]]</f>
        <v>CPREG</v>
      </c>
      <c r="D228">
        <f>DW_Fact_CL_Pricing_Calculations_Report[[#This Row],[CardlockSiteCost_WPROP]]</f>
        <v>4.2628000000000004</v>
      </c>
      <c r="E228">
        <f>DW_Fact_CL_Pricing_Calculations_Report[[#This Row],[NewCardlockSiteCost]]</f>
        <v>4.2628000000000004</v>
      </c>
      <c r="F228">
        <f>DW_Fact_CL_Pricing_Calculations_Report[[#This Row],[Change]]</f>
        <v>5.4421999999999997</v>
      </c>
      <c r="G228">
        <f>DW_Fact_CL_Pricing_Calculations_Report[[#This Row],[FuelPricesDtl_Price]]</f>
        <v>5.4421999999999997</v>
      </c>
      <c r="H228">
        <f>DW_Fact_CL_Pricing_Calculations_Report[[#This Row],[NewTable1]]</f>
        <v>5.4422000000000006</v>
      </c>
      <c r="I228">
        <f>DW_Fact_CL_Pricing_Calculations_Report[[#This Row],[Tax]]</f>
        <v>0.54590000000000005</v>
      </c>
      <c r="J228">
        <f>DW_Fact_CL_Pricing_Calculations_Report[[#This Row],[NewTable1wTax]]</f>
        <v>5.9881000000000011</v>
      </c>
      <c r="K228">
        <f>DW_Fact_CL_Pricing_Calculations_Report[[#This Row],[Prop]]</f>
        <v>0.35249999999999998</v>
      </c>
      <c r="L228" t="str">
        <f>DW_Fact_CL_Pricing_Calculations_Report[[#This Row],[Prod_Freight_Class]]</f>
        <v>G</v>
      </c>
      <c r="M228" s="36">
        <f>DW_Fact_CL_Pricing_Calculations_Report[[#This Row],[Table_Load_Date]]</f>
        <v>44881</v>
      </c>
      <c r="N228" t="str">
        <f>DW_Fact_CL_Pricing_Calculations_Report[[#This Row],[Company]]</f>
        <v>2</v>
      </c>
      <c r="O228">
        <f>DW_Fact_CL_Pricing_Calculations_Report[[#This Row],[InvTerminalWAC]]</f>
        <v>0</v>
      </c>
      <c r="P228" s="36">
        <f>DW_Fact_CL_Pricing_Calculations_Report[[#This Row],[Table_Load_Date]]</f>
        <v>44881</v>
      </c>
      <c r="Q228" t="str">
        <f>DW_Fact_CL_Pricing_Calculations_Report[[#This Row],[Prod_Freight_Class]]</f>
        <v>G</v>
      </c>
      <c r="R228">
        <f>DW_Fact_CL_Pricing_Calculations_Report[[#This Row],[ReplacementCost]]</f>
        <v>0</v>
      </c>
      <c r="S228">
        <f>DW_Fact_CL_Pricing_Calculations_Report[[#This Row],[RegionWeightedAverageCost]]</f>
        <v>0</v>
      </c>
      <c r="T228">
        <f>DW_Fact_CL_Pricing_Calculations_Report[[#This Row],[Prop]]</f>
        <v>0.35249999999999998</v>
      </c>
      <c r="U228">
        <f>DW_Fact_CL_Pricing_Calculations_Report[[#This Row],[CardlockSiteCost]]</f>
        <v>4.2628000000000004</v>
      </c>
      <c r="V228">
        <f>DW_Fact_CL_Pricing_Calculations_Report[[#This Row],[NewCardlockSiteCost]]</f>
        <v>4.2628000000000004</v>
      </c>
      <c r="W228" t="str">
        <f>DW_Fact_CL_Pricing_Calculations_Report[[#This Row],[Prod_ID]]</f>
        <v>9</v>
      </c>
    </row>
    <row r="229" spans="1:23" x14ac:dyDescent="0.25">
      <c r="A229" t="str">
        <f>'Azure Calculations'!F229</f>
        <v>MFD-CP-REG</v>
      </c>
      <c r="B229" t="str">
        <f>DW_Fact_CL_Pricing_Calculations_Report[[#This Row],[Prod_ID]]</f>
        <v>32</v>
      </c>
      <c r="C229" t="str">
        <f>DW_Fact_CL_Pricing_Calculations_Report[[#This Row],[Vend_ID]]</f>
        <v>CPREG</v>
      </c>
      <c r="D229">
        <f>DW_Fact_CL_Pricing_Calculations_Report[[#This Row],[CardlockSiteCost_WPROP]]</f>
        <v>3.9104000000000001</v>
      </c>
      <c r="E229">
        <f>DW_Fact_CL_Pricing_Calculations_Report[[#This Row],[NewCardlockSiteCost]]</f>
        <v>3.9104000000000001</v>
      </c>
      <c r="F229">
        <f>DW_Fact_CL_Pricing_Calculations_Report[[#This Row],[Change]]</f>
        <v>4.2122000000000002</v>
      </c>
      <c r="G229">
        <f>DW_Fact_CL_Pricing_Calculations_Report[[#This Row],[FuelPricesDtl_Price]]</f>
        <v>4.2122000000000002</v>
      </c>
      <c r="H229">
        <f>DW_Fact_CL_Pricing_Calculations_Report[[#This Row],[NewTable1]]</f>
        <v>4.2122000000000002</v>
      </c>
      <c r="I229">
        <f>DW_Fact_CL_Pricing_Calculations_Report[[#This Row],[Tax]]</f>
        <v>0.54590000000000005</v>
      </c>
      <c r="J229">
        <f>DW_Fact_CL_Pricing_Calculations_Report[[#This Row],[NewTable1wTax]]</f>
        <v>4.7581000000000007</v>
      </c>
      <c r="K229">
        <f>DW_Fact_CL_Pricing_Calculations_Report[[#This Row],[Prop]]</f>
        <v>0.35249999999999998</v>
      </c>
      <c r="L229" t="str">
        <f>DW_Fact_CL_Pricing_Calculations_Report[[#This Row],[Prod_Freight_Class]]</f>
        <v>G</v>
      </c>
      <c r="M229" s="36">
        <f>DW_Fact_CL_Pricing_Calculations_Report[[#This Row],[Table_Load_Date]]</f>
        <v>44881</v>
      </c>
      <c r="N229" t="str">
        <f>DW_Fact_CL_Pricing_Calculations_Report[[#This Row],[Company]]</f>
        <v>2</v>
      </c>
      <c r="O229">
        <f>DW_Fact_CL_Pricing_Calculations_Report[[#This Row],[InvTerminalWAC]]</f>
        <v>0</v>
      </c>
      <c r="P229" s="36">
        <f>DW_Fact_CL_Pricing_Calculations_Report[[#This Row],[Table_Load_Date]]</f>
        <v>44881</v>
      </c>
      <c r="Q229" t="str">
        <f>DW_Fact_CL_Pricing_Calculations_Report[[#This Row],[Prod_Freight_Class]]</f>
        <v>G</v>
      </c>
      <c r="R229">
        <f>DW_Fact_CL_Pricing_Calculations_Report[[#This Row],[ReplacementCost]]</f>
        <v>3.33026</v>
      </c>
      <c r="S229">
        <f>DW_Fact_CL_Pricing_Calculations_Report[[#This Row],[RegionWeightedAverageCost]]</f>
        <v>0</v>
      </c>
      <c r="T229">
        <f>DW_Fact_CL_Pricing_Calculations_Report[[#This Row],[Prop]]</f>
        <v>0.35249999999999998</v>
      </c>
      <c r="U229">
        <f>DW_Fact_CL_Pricing_Calculations_Report[[#This Row],[CardlockSiteCost]]</f>
        <v>3.9104000000000001</v>
      </c>
      <c r="V229">
        <f>DW_Fact_CL_Pricing_Calculations_Report[[#This Row],[NewCardlockSiteCost]]</f>
        <v>3.9104000000000001</v>
      </c>
      <c r="W229" t="str">
        <f>DW_Fact_CL_Pricing_Calculations_Report[[#This Row],[Prod_ID]]</f>
        <v>32</v>
      </c>
    </row>
    <row r="230" spans="1:23" x14ac:dyDescent="0.25">
      <c r="A230" t="str">
        <f>'Azure Calculations'!F230</f>
        <v>MFD-CP-REG</v>
      </c>
      <c r="B230" t="str">
        <f>DW_Fact_CL_Pricing_Calculations_Report[[#This Row],[Prod_ID]]</f>
        <v>68</v>
      </c>
      <c r="C230" t="str">
        <f>DW_Fact_CL_Pricing_Calculations_Report[[#This Row],[Vend_ID]]</f>
        <v>CPREG</v>
      </c>
      <c r="D230">
        <f>DW_Fact_CL_Pricing_Calculations_Report[[#This Row],[CardlockSiteCost_WPROP]]</f>
        <v>4.5579000000000001</v>
      </c>
      <c r="E230">
        <f>DW_Fact_CL_Pricing_Calculations_Report[[#This Row],[NewCardlockSiteCost]]</f>
        <v>4.5579000000000001</v>
      </c>
      <c r="F230">
        <f>DW_Fact_CL_Pricing_Calculations_Report[[#This Row],[Change]]</f>
        <v>4.9321000000000002</v>
      </c>
      <c r="G230">
        <f>DW_Fact_CL_Pricing_Calculations_Report[[#This Row],[FuelPricesDtl_Price]]</f>
        <v>4.9321000000000002</v>
      </c>
      <c r="H230">
        <f>DW_Fact_CL_Pricing_Calculations_Report[[#This Row],[NewTable1]]</f>
        <v>4.9321000000000002</v>
      </c>
      <c r="I230">
        <f>DW_Fact_CL_Pricing_Calculations_Report[[#This Row],[Tax]]</f>
        <v>0.24690000000000001</v>
      </c>
      <c r="J230">
        <f>DW_Fact_CL_Pricing_Calculations_Report[[#This Row],[NewTable1wTax]]</f>
        <v>5.1790000000000003</v>
      </c>
      <c r="K230">
        <f>DW_Fact_CL_Pricing_Calculations_Report[[#This Row],[Prop]]</f>
        <v>0.20250000000000001</v>
      </c>
      <c r="L230" t="str">
        <f>DW_Fact_CL_Pricing_Calculations_Report[[#This Row],[Prod_Freight_Class]]</f>
        <v>D</v>
      </c>
      <c r="M230" s="36">
        <f>DW_Fact_CL_Pricing_Calculations_Report[[#This Row],[Table_Load_Date]]</f>
        <v>44881</v>
      </c>
      <c r="N230" t="str">
        <f>DW_Fact_CL_Pricing_Calculations_Report[[#This Row],[Company]]</f>
        <v>2</v>
      </c>
      <c r="O230">
        <f>DW_Fact_CL_Pricing_Calculations_Report[[#This Row],[InvTerminalWAC]]</f>
        <v>0</v>
      </c>
      <c r="P230" s="36">
        <f>DW_Fact_CL_Pricing_Calculations_Report[[#This Row],[Table_Load_Date]]</f>
        <v>44881</v>
      </c>
      <c r="Q230" t="str">
        <f>DW_Fact_CL_Pricing_Calculations_Report[[#This Row],[Prod_Freight_Class]]</f>
        <v>D</v>
      </c>
      <c r="R230">
        <f>DW_Fact_CL_Pricing_Calculations_Report[[#This Row],[ReplacementCost]]</f>
        <v>4.3413000000000004</v>
      </c>
      <c r="S230">
        <f>DW_Fact_CL_Pricing_Calculations_Report[[#This Row],[RegionWeightedAverageCost]]</f>
        <v>0</v>
      </c>
      <c r="T230">
        <f>DW_Fact_CL_Pricing_Calculations_Report[[#This Row],[Prop]]</f>
        <v>0.20250000000000001</v>
      </c>
      <c r="U230">
        <f>DW_Fact_CL_Pricing_Calculations_Report[[#This Row],[CardlockSiteCost]]</f>
        <v>4.5579000000000001</v>
      </c>
      <c r="V230">
        <f>DW_Fact_CL_Pricing_Calculations_Report[[#This Row],[NewCardlockSiteCost]]</f>
        <v>4.5579000000000001</v>
      </c>
      <c r="W230" t="str">
        <f>DW_Fact_CL_Pricing_Calculations_Report[[#This Row],[Prod_ID]]</f>
        <v>68</v>
      </c>
    </row>
    <row r="231" spans="1:23" x14ac:dyDescent="0.25">
      <c r="A231" t="str">
        <f>'Azure Calculations'!F231</f>
        <v>MFD-CP-REG</v>
      </c>
      <c r="B231" t="str">
        <f>DW_Fact_CL_Pricing_Calculations_Report[[#This Row],[Prod_ID]]</f>
        <v>69</v>
      </c>
      <c r="C231" t="str">
        <f>DW_Fact_CL_Pricing_Calculations_Report[[#This Row],[Vend_ID]]</f>
        <v>CPREG</v>
      </c>
      <c r="D231">
        <f>DW_Fact_CL_Pricing_Calculations_Report[[#This Row],[CardlockSiteCost_WPROP]]</f>
        <v>4.5541999999999998</v>
      </c>
      <c r="E231">
        <f>DW_Fact_CL_Pricing_Calculations_Report[[#This Row],[NewCardlockSiteCost]]</f>
        <v>4.5541999999999998</v>
      </c>
      <c r="F231">
        <f>DW_Fact_CL_Pricing_Calculations_Report[[#This Row],[Change]]</f>
        <v>4.9321000000000002</v>
      </c>
      <c r="G231">
        <f>DW_Fact_CL_Pricing_Calculations_Report[[#This Row],[FuelPricesDtl_Price]]</f>
        <v>4.9321000000000002</v>
      </c>
      <c r="H231">
        <f>DW_Fact_CL_Pricing_Calculations_Report[[#This Row],[NewTable1]]</f>
        <v>4.9321000000000002</v>
      </c>
      <c r="I231">
        <f>DW_Fact_CL_Pricing_Calculations_Report[[#This Row],[Tax]]</f>
        <v>0.24690000000000001</v>
      </c>
      <c r="J231">
        <f>DW_Fact_CL_Pricing_Calculations_Report[[#This Row],[NewTable1wTax]]</f>
        <v>5.1790000000000003</v>
      </c>
      <c r="K231">
        <f>DW_Fact_CL_Pricing_Calculations_Report[[#This Row],[Prop]]</f>
        <v>0.20250000000000001</v>
      </c>
      <c r="L231" t="str">
        <f>DW_Fact_CL_Pricing_Calculations_Report[[#This Row],[Prod_Freight_Class]]</f>
        <v>D</v>
      </c>
      <c r="M231" s="36">
        <f>DW_Fact_CL_Pricing_Calculations_Report[[#This Row],[Table_Load_Date]]</f>
        <v>44881</v>
      </c>
      <c r="N231" t="str">
        <f>DW_Fact_CL_Pricing_Calculations_Report[[#This Row],[Company]]</f>
        <v>2</v>
      </c>
      <c r="O231">
        <f>DW_Fact_CL_Pricing_Calculations_Report[[#This Row],[InvTerminalWAC]]</f>
        <v>0</v>
      </c>
      <c r="P231" s="36">
        <f>DW_Fact_CL_Pricing_Calculations_Report[[#This Row],[Table_Load_Date]]</f>
        <v>44881</v>
      </c>
      <c r="Q231" t="str">
        <f>DW_Fact_CL_Pricing_Calculations_Report[[#This Row],[Prod_Freight_Class]]</f>
        <v>D</v>
      </c>
      <c r="R231">
        <f>DW_Fact_CL_Pricing_Calculations_Report[[#This Row],[ReplacementCost]]</f>
        <v>4.3376000000000001</v>
      </c>
      <c r="S231">
        <f>DW_Fact_CL_Pricing_Calculations_Report[[#This Row],[RegionWeightedAverageCost]]</f>
        <v>0</v>
      </c>
      <c r="T231">
        <f>DW_Fact_CL_Pricing_Calculations_Report[[#This Row],[Prop]]</f>
        <v>0.20250000000000001</v>
      </c>
      <c r="U231">
        <f>DW_Fact_CL_Pricing_Calculations_Report[[#This Row],[CardlockSiteCost]]</f>
        <v>4.5541999999999998</v>
      </c>
      <c r="V231">
        <f>DW_Fact_CL_Pricing_Calculations_Report[[#This Row],[NewCardlockSiteCost]]</f>
        <v>4.5541999999999998</v>
      </c>
      <c r="W231" t="str">
        <f>DW_Fact_CL_Pricing_Calculations_Report[[#This Row],[Prod_ID]]</f>
        <v>69</v>
      </c>
    </row>
    <row r="232" spans="1:23" x14ac:dyDescent="0.25">
      <c r="A232" t="str">
        <f>'Azure Calculations'!F232</f>
        <v>MFD-CP-REG</v>
      </c>
      <c r="B232" t="str">
        <f>DW_Fact_CL_Pricing_Calculations_Report[[#This Row],[Prod_ID]]</f>
        <v>9</v>
      </c>
      <c r="C232" t="str">
        <f>DW_Fact_CL_Pricing_Calculations_Report[[#This Row],[Vend_ID]]</f>
        <v>CPREG</v>
      </c>
      <c r="D232">
        <f>DW_Fact_CL_Pricing_Calculations_Report[[#This Row],[CardlockSiteCost_WPROP]]</f>
        <v>4.2628000000000004</v>
      </c>
      <c r="E232">
        <f>DW_Fact_CL_Pricing_Calculations_Report[[#This Row],[NewCardlockSiteCost]]</f>
        <v>4.2628000000000004</v>
      </c>
      <c r="F232">
        <f>DW_Fact_CL_Pricing_Calculations_Report[[#This Row],[Change]]</f>
        <v>5.4421999999999997</v>
      </c>
      <c r="G232">
        <f>DW_Fact_CL_Pricing_Calculations_Report[[#This Row],[FuelPricesDtl_Price]]</f>
        <v>5.4421999999999997</v>
      </c>
      <c r="H232">
        <f>DW_Fact_CL_Pricing_Calculations_Report[[#This Row],[NewTable1]]</f>
        <v>5.4422000000000006</v>
      </c>
      <c r="I232">
        <f>DW_Fact_CL_Pricing_Calculations_Report[[#This Row],[Tax]]</f>
        <v>0.54590000000000005</v>
      </c>
      <c r="J232">
        <f>DW_Fact_CL_Pricing_Calculations_Report[[#This Row],[NewTable1wTax]]</f>
        <v>5.9881000000000011</v>
      </c>
      <c r="K232">
        <f>DW_Fact_CL_Pricing_Calculations_Report[[#This Row],[Prop]]</f>
        <v>0.35249999999999998</v>
      </c>
      <c r="L232" t="str">
        <f>DW_Fact_CL_Pricing_Calculations_Report[[#This Row],[Prod_Freight_Class]]</f>
        <v>G</v>
      </c>
      <c r="M232" s="36">
        <f>DW_Fact_CL_Pricing_Calculations_Report[[#This Row],[Table_Load_Date]]</f>
        <v>44881</v>
      </c>
      <c r="N232" t="str">
        <f>DW_Fact_CL_Pricing_Calculations_Report[[#This Row],[Company]]</f>
        <v>2</v>
      </c>
      <c r="O232">
        <f>DW_Fact_CL_Pricing_Calculations_Report[[#This Row],[InvTerminalWAC]]</f>
        <v>0</v>
      </c>
      <c r="P232" s="36">
        <f>DW_Fact_CL_Pricing_Calculations_Report[[#This Row],[Table_Load_Date]]</f>
        <v>44881</v>
      </c>
      <c r="Q232" t="str">
        <f>DW_Fact_CL_Pricing_Calculations_Report[[#This Row],[Prod_Freight_Class]]</f>
        <v>G</v>
      </c>
      <c r="R232">
        <f>DW_Fact_CL_Pricing_Calculations_Report[[#This Row],[ReplacementCost]]</f>
        <v>0</v>
      </c>
      <c r="S232">
        <f>DW_Fact_CL_Pricing_Calculations_Report[[#This Row],[RegionWeightedAverageCost]]</f>
        <v>0</v>
      </c>
      <c r="T232">
        <f>DW_Fact_CL_Pricing_Calculations_Report[[#This Row],[Prop]]</f>
        <v>0.35249999999999998</v>
      </c>
      <c r="U232">
        <f>DW_Fact_CL_Pricing_Calculations_Report[[#This Row],[CardlockSiteCost]]</f>
        <v>4.2628000000000004</v>
      </c>
      <c r="V232">
        <f>DW_Fact_CL_Pricing_Calculations_Report[[#This Row],[NewCardlockSiteCost]]</f>
        <v>4.2628000000000004</v>
      </c>
      <c r="W232" t="str">
        <f>DW_Fact_CL_Pricing_Calculations_Report[[#This Row],[Prod_ID]]</f>
        <v>9</v>
      </c>
    </row>
    <row r="233" spans="1:23" x14ac:dyDescent="0.25">
      <c r="A233" t="str">
        <f>'Azure Calculations'!F233</f>
        <v>GLN-CP-REG</v>
      </c>
      <c r="B233" t="str">
        <f>DW_Fact_CL_Pricing_Calculations_Report[[#This Row],[Prod_ID]]</f>
        <v>20</v>
      </c>
      <c r="C233" t="str">
        <f>DW_Fact_CL_Pricing_Calculations_Report[[#This Row],[Vend_ID]]</f>
        <v>CPREG</v>
      </c>
      <c r="D233">
        <f>DW_Fact_CL_Pricing_Calculations_Report[[#This Row],[CardlockSiteCost_WPROP]]</f>
        <v>2.8090000000000002</v>
      </c>
      <c r="E233">
        <f>DW_Fact_CL_Pricing_Calculations_Report[[#This Row],[NewCardlockSiteCost]]</f>
        <v>3.6132</v>
      </c>
      <c r="F233">
        <f>DW_Fact_CL_Pricing_Calculations_Report[[#This Row],[Change]]</f>
        <v>4.149</v>
      </c>
      <c r="G233">
        <f>DW_Fact_CL_Pricing_Calculations_Report[[#This Row],[FuelPricesDtl_Price]]</f>
        <v>4.149</v>
      </c>
      <c r="H233">
        <f>DW_Fact_CL_Pricing_Calculations_Report[[#This Row],[NewTable1]]</f>
        <v>4.149</v>
      </c>
      <c r="I233">
        <f>DW_Fact_CL_Pricing_Calculations_Report[[#This Row],[Tax]]</f>
        <v>0</v>
      </c>
      <c r="J233">
        <f>DW_Fact_CL_Pricing_Calculations_Report[[#This Row],[NewTable1wTax]]</f>
        <v>4.149</v>
      </c>
      <c r="K233">
        <f>DW_Fact_CL_Pricing_Calculations_Report[[#This Row],[Prop]]</f>
        <v>0</v>
      </c>
      <c r="L233" t="str">
        <f>DW_Fact_CL_Pricing_Calculations_Report[[#This Row],[Prod_Freight_Class]]</f>
        <v>F</v>
      </c>
      <c r="M233" s="36">
        <f>DW_Fact_CL_Pricing_Calculations_Report[[#This Row],[Table_Load_Date]]</f>
        <v>44881</v>
      </c>
      <c r="N233" t="str">
        <f>DW_Fact_CL_Pricing_Calculations_Report[[#This Row],[Company]]</f>
        <v>2</v>
      </c>
      <c r="O233">
        <f>DW_Fact_CL_Pricing_Calculations_Report[[#This Row],[InvTerminalWAC]]</f>
        <v>0</v>
      </c>
      <c r="P233" s="36">
        <f>DW_Fact_CL_Pricing_Calculations_Report[[#This Row],[Table_Load_Date]]</f>
        <v>44881</v>
      </c>
      <c r="Q233" t="str">
        <f>DW_Fact_CL_Pricing_Calculations_Report[[#This Row],[Prod_Freight_Class]]</f>
        <v>F</v>
      </c>
      <c r="R233">
        <f>DW_Fact_CL_Pricing_Calculations_Report[[#This Row],[ReplacementCost]]</f>
        <v>0</v>
      </c>
      <c r="S233">
        <f>DW_Fact_CL_Pricing_Calculations_Report[[#This Row],[RegionWeightedAverageCost]]</f>
        <v>0</v>
      </c>
      <c r="T233">
        <f>DW_Fact_CL_Pricing_Calculations_Report[[#This Row],[Prop]]</f>
        <v>0</v>
      </c>
      <c r="U233">
        <f>DW_Fact_CL_Pricing_Calculations_Report[[#This Row],[CardlockSiteCost]]</f>
        <v>2.8090000000000002</v>
      </c>
      <c r="V233">
        <f>DW_Fact_CL_Pricing_Calculations_Report[[#This Row],[NewCardlockSiteCost]]</f>
        <v>3.6132</v>
      </c>
      <c r="W233" t="str">
        <f>DW_Fact_CL_Pricing_Calculations_Report[[#This Row],[Prod_ID]]</f>
        <v>20</v>
      </c>
    </row>
    <row r="234" spans="1:23" x14ac:dyDescent="0.25">
      <c r="A234" t="str">
        <f>'Azure Calculations'!F234</f>
        <v>GLN-CP-REG</v>
      </c>
      <c r="B234" t="str">
        <f>DW_Fact_CL_Pricing_Calculations_Report[[#This Row],[Prod_ID]]</f>
        <v>32</v>
      </c>
      <c r="C234" t="str">
        <f>DW_Fact_CL_Pricing_Calculations_Report[[#This Row],[Vend_ID]]</f>
        <v>CPREG</v>
      </c>
      <c r="D234">
        <f>DW_Fact_CL_Pricing_Calculations_Report[[#This Row],[CardlockSiteCost_WPROP]]</f>
        <v>3.6846000000000001</v>
      </c>
      <c r="E234">
        <f>DW_Fact_CL_Pricing_Calculations_Report[[#This Row],[NewCardlockSiteCost]]</f>
        <v>3.6846000000000001</v>
      </c>
      <c r="F234">
        <f>DW_Fact_CL_Pricing_Calculations_Report[[#This Row],[Change]]</f>
        <v>4.6722000000000001</v>
      </c>
      <c r="G234">
        <f>DW_Fact_CL_Pricing_Calculations_Report[[#This Row],[FuelPricesDtl_Price]]</f>
        <v>4.6722000000000001</v>
      </c>
      <c r="H234">
        <f>DW_Fact_CL_Pricing_Calculations_Report[[#This Row],[NewTable1]]</f>
        <v>4.6722000000000001</v>
      </c>
      <c r="I234">
        <f>DW_Fact_CL_Pricing_Calculations_Report[[#This Row],[Tax]]</f>
        <v>0.54590000000000005</v>
      </c>
      <c r="J234">
        <f>DW_Fact_CL_Pricing_Calculations_Report[[#This Row],[NewTable1wTax]]</f>
        <v>5.2180999999999997</v>
      </c>
      <c r="K234">
        <f>DW_Fact_CL_Pricing_Calculations_Report[[#This Row],[Prop]]</f>
        <v>0.35249999999999998</v>
      </c>
      <c r="L234" t="str">
        <f>DW_Fact_CL_Pricing_Calculations_Report[[#This Row],[Prod_Freight_Class]]</f>
        <v>G</v>
      </c>
      <c r="M234" s="36">
        <f>DW_Fact_CL_Pricing_Calculations_Report[[#This Row],[Table_Load_Date]]</f>
        <v>44881</v>
      </c>
      <c r="N234" t="str">
        <f>DW_Fact_CL_Pricing_Calculations_Report[[#This Row],[Company]]</f>
        <v>2</v>
      </c>
      <c r="O234">
        <f>DW_Fact_CL_Pricing_Calculations_Report[[#This Row],[InvTerminalWAC]]</f>
        <v>0</v>
      </c>
      <c r="P234" s="36">
        <f>DW_Fact_CL_Pricing_Calculations_Report[[#This Row],[Table_Load_Date]]</f>
        <v>44881</v>
      </c>
      <c r="Q234" t="str">
        <f>DW_Fact_CL_Pricing_Calculations_Report[[#This Row],[Prod_Freight_Class]]</f>
        <v>G</v>
      </c>
      <c r="R234">
        <f>DW_Fact_CL_Pricing_Calculations_Report[[#This Row],[ReplacementCost]]</f>
        <v>3.2949000000000002</v>
      </c>
      <c r="S234">
        <f>DW_Fact_CL_Pricing_Calculations_Report[[#This Row],[RegionWeightedAverageCost]]</f>
        <v>0</v>
      </c>
      <c r="T234">
        <f>DW_Fact_CL_Pricing_Calculations_Report[[#This Row],[Prop]]</f>
        <v>0.35249999999999998</v>
      </c>
      <c r="U234">
        <f>DW_Fact_CL_Pricing_Calculations_Report[[#This Row],[CardlockSiteCost]]</f>
        <v>3.6846000000000001</v>
      </c>
      <c r="V234">
        <f>DW_Fact_CL_Pricing_Calculations_Report[[#This Row],[NewCardlockSiteCost]]</f>
        <v>3.6846000000000001</v>
      </c>
      <c r="W234" t="str">
        <f>DW_Fact_CL_Pricing_Calculations_Report[[#This Row],[Prod_ID]]</f>
        <v>32</v>
      </c>
    </row>
    <row r="235" spans="1:23" x14ac:dyDescent="0.25">
      <c r="A235" t="str">
        <f>'Azure Calculations'!F235</f>
        <v>GLN-CP-REG</v>
      </c>
      <c r="B235" t="str">
        <f>DW_Fact_CL_Pricing_Calculations_Report[[#This Row],[Prod_ID]]</f>
        <v>33</v>
      </c>
      <c r="C235" t="str">
        <f>DW_Fact_CL_Pricing_Calculations_Report[[#This Row],[Vend_ID]]</f>
        <v>CPREG</v>
      </c>
      <c r="D235">
        <f>DW_Fact_CL_Pricing_Calculations_Report[[#This Row],[CardlockSiteCost_WPROP]]</f>
        <v>4.0335999999999999</v>
      </c>
      <c r="E235">
        <f>DW_Fact_CL_Pricing_Calculations_Report[[#This Row],[NewCardlockSiteCost]]</f>
        <v>4.0335999999999999</v>
      </c>
      <c r="F235">
        <f>DW_Fact_CL_Pricing_Calculations_Report[[#This Row],[Change]]</f>
        <v>5.0721999999999996</v>
      </c>
      <c r="G235">
        <f>DW_Fact_CL_Pricing_Calculations_Report[[#This Row],[FuelPricesDtl_Price]]</f>
        <v>5.0721999999999996</v>
      </c>
      <c r="H235">
        <f>DW_Fact_CL_Pricing_Calculations_Report[[#This Row],[NewTable1]]</f>
        <v>5.0722000000000005</v>
      </c>
      <c r="I235">
        <f>DW_Fact_CL_Pricing_Calculations_Report[[#This Row],[Tax]]</f>
        <v>0.54590000000000005</v>
      </c>
      <c r="J235">
        <f>DW_Fact_CL_Pricing_Calculations_Report[[#This Row],[NewTable1wTax]]</f>
        <v>5.6181000000000001</v>
      </c>
      <c r="K235">
        <f>DW_Fact_CL_Pricing_Calculations_Report[[#This Row],[Prop]]</f>
        <v>0.35249999999999998</v>
      </c>
      <c r="L235" t="str">
        <f>DW_Fact_CL_Pricing_Calculations_Report[[#This Row],[Prod_Freight_Class]]</f>
        <v>G</v>
      </c>
      <c r="M235" s="36">
        <f>DW_Fact_CL_Pricing_Calculations_Report[[#This Row],[Table_Load_Date]]</f>
        <v>44881</v>
      </c>
      <c r="N235" t="str">
        <f>DW_Fact_CL_Pricing_Calculations_Report[[#This Row],[Company]]</f>
        <v>2</v>
      </c>
      <c r="O235">
        <f>DW_Fact_CL_Pricing_Calculations_Report[[#This Row],[InvTerminalWAC]]</f>
        <v>0</v>
      </c>
      <c r="P235" s="36">
        <f>DW_Fact_CL_Pricing_Calculations_Report[[#This Row],[Table_Load_Date]]</f>
        <v>44881</v>
      </c>
      <c r="Q235" t="str">
        <f>DW_Fact_CL_Pricing_Calculations_Report[[#This Row],[Prod_Freight_Class]]</f>
        <v>G</v>
      </c>
      <c r="R235">
        <f>DW_Fact_CL_Pricing_Calculations_Report[[#This Row],[ReplacementCost]]</f>
        <v>3.6438999999999999</v>
      </c>
      <c r="S235">
        <f>DW_Fact_CL_Pricing_Calculations_Report[[#This Row],[RegionWeightedAverageCost]]</f>
        <v>0</v>
      </c>
      <c r="T235">
        <f>DW_Fact_CL_Pricing_Calculations_Report[[#This Row],[Prop]]</f>
        <v>0.35249999999999998</v>
      </c>
      <c r="U235">
        <f>DW_Fact_CL_Pricing_Calculations_Report[[#This Row],[CardlockSiteCost]]</f>
        <v>4.0335999999999999</v>
      </c>
      <c r="V235">
        <f>DW_Fact_CL_Pricing_Calculations_Report[[#This Row],[NewCardlockSiteCost]]</f>
        <v>4.0335999999999999</v>
      </c>
      <c r="W235" t="str">
        <f>DW_Fact_CL_Pricing_Calculations_Report[[#This Row],[Prod_ID]]</f>
        <v>33</v>
      </c>
    </row>
    <row r="236" spans="1:23" x14ac:dyDescent="0.25">
      <c r="A236" t="str">
        <f>'Azure Calculations'!F236</f>
        <v>GLN-CP-REG</v>
      </c>
      <c r="B236" t="str">
        <f>DW_Fact_CL_Pricing_Calculations_Report[[#This Row],[Prod_ID]]</f>
        <v>68</v>
      </c>
      <c r="C236" t="str">
        <f>DW_Fact_CL_Pricing_Calculations_Report[[#This Row],[Vend_ID]]</f>
        <v>CPREG</v>
      </c>
      <c r="D236">
        <f>DW_Fact_CL_Pricing_Calculations_Report[[#This Row],[CardlockSiteCost_WPROP]]</f>
        <v>4.5282</v>
      </c>
      <c r="E236">
        <f>DW_Fact_CL_Pricing_Calculations_Report[[#This Row],[NewCardlockSiteCost]]</f>
        <v>4.5282</v>
      </c>
      <c r="F236">
        <f>DW_Fact_CL_Pricing_Calculations_Report[[#This Row],[Change]]</f>
        <v>5.2920999999999996</v>
      </c>
      <c r="G236">
        <f>DW_Fact_CL_Pricing_Calculations_Report[[#This Row],[FuelPricesDtl_Price]]</f>
        <v>5.2920999999999996</v>
      </c>
      <c r="H236">
        <f>DW_Fact_CL_Pricing_Calculations_Report[[#This Row],[NewTable1]]</f>
        <v>5.2921000000000005</v>
      </c>
      <c r="I236">
        <f>DW_Fact_CL_Pricing_Calculations_Report[[#This Row],[Tax]]</f>
        <v>0.24690000000000001</v>
      </c>
      <c r="J236">
        <f>DW_Fact_CL_Pricing_Calculations_Report[[#This Row],[NewTable1wTax]]</f>
        <v>5.5390000000000006</v>
      </c>
      <c r="K236">
        <f>DW_Fact_CL_Pricing_Calculations_Report[[#This Row],[Prop]]</f>
        <v>0.20250000000000001</v>
      </c>
      <c r="L236" t="str">
        <f>DW_Fact_CL_Pricing_Calculations_Report[[#This Row],[Prod_Freight_Class]]</f>
        <v>D</v>
      </c>
      <c r="M236" s="36">
        <f>DW_Fact_CL_Pricing_Calculations_Report[[#This Row],[Table_Load_Date]]</f>
        <v>44881</v>
      </c>
      <c r="N236" t="str">
        <f>DW_Fact_CL_Pricing_Calculations_Report[[#This Row],[Company]]</f>
        <v>2</v>
      </c>
      <c r="O236">
        <f>DW_Fact_CL_Pricing_Calculations_Report[[#This Row],[InvTerminalWAC]]</f>
        <v>0</v>
      </c>
      <c r="P236" s="36">
        <f>DW_Fact_CL_Pricing_Calculations_Report[[#This Row],[Table_Load_Date]]</f>
        <v>44881</v>
      </c>
      <c r="Q236" t="str">
        <f>DW_Fact_CL_Pricing_Calculations_Report[[#This Row],[Prod_Freight_Class]]</f>
        <v>D</v>
      </c>
      <c r="R236">
        <f>DW_Fact_CL_Pricing_Calculations_Report[[#This Row],[ReplacementCost]]</f>
        <v>4.3011999999999997</v>
      </c>
      <c r="S236">
        <f>DW_Fact_CL_Pricing_Calculations_Report[[#This Row],[RegionWeightedAverageCost]]</f>
        <v>0</v>
      </c>
      <c r="T236">
        <f>DW_Fact_CL_Pricing_Calculations_Report[[#This Row],[Prop]]</f>
        <v>0.20250000000000001</v>
      </c>
      <c r="U236">
        <f>DW_Fact_CL_Pricing_Calculations_Report[[#This Row],[CardlockSiteCost]]</f>
        <v>4.5282</v>
      </c>
      <c r="V236">
        <f>DW_Fact_CL_Pricing_Calculations_Report[[#This Row],[NewCardlockSiteCost]]</f>
        <v>4.5282</v>
      </c>
      <c r="W236" t="str">
        <f>DW_Fact_CL_Pricing_Calculations_Report[[#This Row],[Prod_ID]]</f>
        <v>68</v>
      </c>
    </row>
    <row r="237" spans="1:23" x14ac:dyDescent="0.25">
      <c r="A237" t="str">
        <f>'Azure Calculations'!F237</f>
        <v>GLN-CP-REG</v>
      </c>
      <c r="B237" t="str">
        <f>DW_Fact_CL_Pricing_Calculations_Report[[#This Row],[Prod_ID]]</f>
        <v>9</v>
      </c>
      <c r="C237" t="str">
        <f>DW_Fact_CL_Pricing_Calculations_Report[[#This Row],[Vend_ID]]</f>
        <v>CPREG</v>
      </c>
      <c r="D237">
        <f>DW_Fact_CL_Pricing_Calculations_Report[[#This Row],[CardlockSiteCost_WPROP]]</f>
        <v>4.0369999999999999</v>
      </c>
      <c r="E237">
        <f>DW_Fact_CL_Pricing_Calculations_Report[[#This Row],[NewCardlockSiteCost]]</f>
        <v>4.0369999999999999</v>
      </c>
      <c r="F237">
        <f>DW_Fact_CL_Pricing_Calculations_Report[[#This Row],[Change]]</f>
        <v>5.9722</v>
      </c>
      <c r="G237">
        <f>DW_Fact_CL_Pricing_Calculations_Report[[#This Row],[FuelPricesDtl_Price]]</f>
        <v>5.9722</v>
      </c>
      <c r="H237">
        <f>DW_Fact_CL_Pricing_Calculations_Report[[#This Row],[NewTable1]]</f>
        <v>5.9722</v>
      </c>
      <c r="I237">
        <f>DW_Fact_CL_Pricing_Calculations_Report[[#This Row],[Tax]]</f>
        <v>0.54590000000000005</v>
      </c>
      <c r="J237">
        <f>DW_Fact_CL_Pricing_Calculations_Report[[#This Row],[NewTable1wTax]]</f>
        <v>6.5181000000000004</v>
      </c>
      <c r="K237">
        <f>DW_Fact_CL_Pricing_Calculations_Report[[#This Row],[Prop]]</f>
        <v>0.35249999999999998</v>
      </c>
      <c r="L237" t="str">
        <f>DW_Fact_CL_Pricing_Calculations_Report[[#This Row],[Prod_Freight_Class]]</f>
        <v>G</v>
      </c>
      <c r="M237" s="36">
        <f>DW_Fact_CL_Pricing_Calculations_Report[[#This Row],[Table_Load_Date]]</f>
        <v>44881</v>
      </c>
      <c r="N237" t="str">
        <f>DW_Fact_CL_Pricing_Calculations_Report[[#This Row],[Company]]</f>
        <v>2</v>
      </c>
      <c r="O237">
        <f>DW_Fact_CL_Pricing_Calculations_Report[[#This Row],[InvTerminalWAC]]</f>
        <v>0</v>
      </c>
      <c r="P237" s="36">
        <f>DW_Fact_CL_Pricing_Calculations_Report[[#This Row],[Table_Load_Date]]</f>
        <v>44881</v>
      </c>
      <c r="Q237" t="str">
        <f>DW_Fact_CL_Pricing_Calculations_Report[[#This Row],[Prod_Freight_Class]]</f>
        <v>G</v>
      </c>
      <c r="R237">
        <f>DW_Fact_CL_Pricing_Calculations_Report[[#This Row],[ReplacementCost]]</f>
        <v>0</v>
      </c>
      <c r="S237">
        <f>DW_Fact_CL_Pricing_Calculations_Report[[#This Row],[RegionWeightedAverageCost]]</f>
        <v>0</v>
      </c>
      <c r="T237">
        <f>DW_Fact_CL_Pricing_Calculations_Report[[#This Row],[Prop]]</f>
        <v>0.35249999999999998</v>
      </c>
      <c r="U237">
        <f>DW_Fact_CL_Pricing_Calculations_Report[[#This Row],[CardlockSiteCost]]</f>
        <v>4.0369999999999999</v>
      </c>
      <c r="V237">
        <f>DW_Fact_CL_Pricing_Calculations_Report[[#This Row],[NewCardlockSiteCost]]</f>
        <v>4.0369999999999999</v>
      </c>
      <c r="W237" t="str">
        <f>DW_Fact_CL_Pricing_Calculations_Report[[#This Row],[Prod_ID]]</f>
        <v>9</v>
      </c>
    </row>
    <row r="238" spans="1:23" x14ac:dyDescent="0.25">
      <c r="A238" t="str">
        <f>'Azure Calculations'!F238</f>
        <v>MFD-CP-REG</v>
      </c>
      <c r="B238" t="str">
        <f>DW_Fact_CL_Pricing_Calculations_Report[[#This Row],[Prod_ID]]</f>
        <v>20</v>
      </c>
      <c r="C238" t="str">
        <f>DW_Fact_CL_Pricing_Calculations_Report[[#This Row],[Vend_ID]]</f>
        <v>CPREG</v>
      </c>
      <c r="D238">
        <f>DW_Fact_CL_Pricing_Calculations_Report[[#This Row],[CardlockSiteCost_WPROP]]</f>
        <v>2.8090000000000002</v>
      </c>
      <c r="E238">
        <f>DW_Fact_CL_Pricing_Calculations_Report[[#This Row],[NewCardlockSiteCost]]</f>
        <v>3.6537000000000002</v>
      </c>
      <c r="F238">
        <f>DW_Fact_CL_Pricing_Calculations_Report[[#This Row],[Change]]</f>
        <v>4.149</v>
      </c>
      <c r="G238">
        <f>DW_Fact_CL_Pricing_Calculations_Report[[#This Row],[FuelPricesDtl_Price]]</f>
        <v>4.149</v>
      </c>
      <c r="H238">
        <f>DW_Fact_CL_Pricing_Calculations_Report[[#This Row],[NewTable1]]</f>
        <v>4.149</v>
      </c>
      <c r="I238">
        <f>DW_Fact_CL_Pricing_Calculations_Report[[#This Row],[Tax]]</f>
        <v>0</v>
      </c>
      <c r="J238">
        <f>DW_Fact_CL_Pricing_Calculations_Report[[#This Row],[NewTable1wTax]]</f>
        <v>4.149</v>
      </c>
      <c r="K238">
        <f>DW_Fact_CL_Pricing_Calculations_Report[[#This Row],[Prop]]</f>
        <v>0</v>
      </c>
      <c r="L238" t="str">
        <f>DW_Fact_CL_Pricing_Calculations_Report[[#This Row],[Prod_Freight_Class]]</f>
        <v>F</v>
      </c>
      <c r="M238" s="36">
        <f>DW_Fact_CL_Pricing_Calculations_Report[[#This Row],[Table_Load_Date]]</f>
        <v>44881</v>
      </c>
      <c r="N238" t="str">
        <f>DW_Fact_CL_Pricing_Calculations_Report[[#This Row],[Company]]</f>
        <v>2</v>
      </c>
      <c r="O238">
        <f>DW_Fact_CL_Pricing_Calculations_Report[[#This Row],[InvTerminalWAC]]</f>
        <v>0</v>
      </c>
      <c r="P238" s="36">
        <f>DW_Fact_CL_Pricing_Calculations_Report[[#This Row],[Table_Load_Date]]</f>
        <v>44881</v>
      </c>
      <c r="Q238" t="str">
        <f>DW_Fact_CL_Pricing_Calculations_Report[[#This Row],[Prod_Freight_Class]]</f>
        <v>F</v>
      </c>
      <c r="R238">
        <f>DW_Fact_CL_Pricing_Calculations_Report[[#This Row],[ReplacementCost]]</f>
        <v>0</v>
      </c>
      <c r="S238">
        <f>DW_Fact_CL_Pricing_Calculations_Report[[#This Row],[RegionWeightedAverageCost]]</f>
        <v>0</v>
      </c>
      <c r="T238">
        <f>DW_Fact_CL_Pricing_Calculations_Report[[#This Row],[Prop]]</f>
        <v>0</v>
      </c>
      <c r="U238">
        <f>DW_Fact_CL_Pricing_Calculations_Report[[#This Row],[CardlockSiteCost]]</f>
        <v>2.8090000000000002</v>
      </c>
      <c r="V238">
        <f>DW_Fact_CL_Pricing_Calculations_Report[[#This Row],[NewCardlockSiteCost]]</f>
        <v>3.6537000000000002</v>
      </c>
      <c r="W238" t="str">
        <f>DW_Fact_CL_Pricing_Calculations_Report[[#This Row],[Prod_ID]]</f>
        <v>20</v>
      </c>
    </row>
    <row r="239" spans="1:23" x14ac:dyDescent="0.25">
      <c r="A239" t="str">
        <f>'Azure Calculations'!F239</f>
        <v>MFD-CP-REG</v>
      </c>
      <c r="B239" t="str">
        <f>DW_Fact_CL_Pricing_Calculations_Report[[#This Row],[Prod_ID]]</f>
        <v>32</v>
      </c>
      <c r="C239" t="str">
        <f>DW_Fact_CL_Pricing_Calculations_Report[[#This Row],[Vend_ID]]</f>
        <v>CPREG</v>
      </c>
      <c r="D239">
        <f>DW_Fact_CL_Pricing_Calculations_Report[[#This Row],[CardlockSiteCost_WPROP]]</f>
        <v>3.9104000000000001</v>
      </c>
      <c r="E239">
        <f>DW_Fact_CL_Pricing_Calculations_Report[[#This Row],[NewCardlockSiteCost]]</f>
        <v>3.9104000000000001</v>
      </c>
      <c r="F239">
        <f>DW_Fact_CL_Pricing_Calculations_Report[[#This Row],[Change]]</f>
        <v>4.2122000000000002</v>
      </c>
      <c r="G239">
        <f>DW_Fact_CL_Pricing_Calculations_Report[[#This Row],[FuelPricesDtl_Price]]</f>
        <v>4.2122000000000002</v>
      </c>
      <c r="H239">
        <f>DW_Fact_CL_Pricing_Calculations_Report[[#This Row],[NewTable1]]</f>
        <v>4.2122000000000002</v>
      </c>
      <c r="I239">
        <f>DW_Fact_CL_Pricing_Calculations_Report[[#This Row],[Tax]]</f>
        <v>0.54590000000000005</v>
      </c>
      <c r="J239">
        <f>DW_Fact_CL_Pricing_Calculations_Report[[#This Row],[NewTable1wTax]]</f>
        <v>4.7581000000000007</v>
      </c>
      <c r="K239">
        <f>DW_Fact_CL_Pricing_Calculations_Report[[#This Row],[Prop]]</f>
        <v>0.35249999999999998</v>
      </c>
      <c r="L239" t="str">
        <f>DW_Fact_CL_Pricing_Calculations_Report[[#This Row],[Prod_Freight_Class]]</f>
        <v>G</v>
      </c>
      <c r="M239" s="36">
        <f>DW_Fact_CL_Pricing_Calculations_Report[[#This Row],[Table_Load_Date]]</f>
        <v>44881</v>
      </c>
      <c r="N239" t="str">
        <f>DW_Fact_CL_Pricing_Calculations_Report[[#This Row],[Company]]</f>
        <v>2</v>
      </c>
      <c r="O239">
        <f>DW_Fact_CL_Pricing_Calculations_Report[[#This Row],[InvTerminalWAC]]</f>
        <v>0</v>
      </c>
      <c r="P239" s="36">
        <f>DW_Fact_CL_Pricing_Calculations_Report[[#This Row],[Table_Load_Date]]</f>
        <v>44881</v>
      </c>
      <c r="Q239" t="str">
        <f>DW_Fact_CL_Pricing_Calculations_Report[[#This Row],[Prod_Freight_Class]]</f>
        <v>G</v>
      </c>
      <c r="R239">
        <f>DW_Fact_CL_Pricing_Calculations_Report[[#This Row],[ReplacementCost]]</f>
        <v>3.33026</v>
      </c>
      <c r="S239">
        <f>DW_Fact_CL_Pricing_Calculations_Report[[#This Row],[RegionWeightedAverageCost]]</f>
        <v>0</v>
      </c>
      <c r="T239">
        <f>DW_Fact_CL_Pricing_Calculations_Report[[#This Row],[Prop]]</f>
        <v>0.35249999999999998</v>
      </c>
      <c r="U239">
        <f>DW_Fact_CL_Pricing_Calculations_Report[[#This Row],[CardlockSiteCost]]</f>
        <v>3.9104000000000001</v>
      </c>
      <c r="V239">
        <f>DW_Fact_CL_Pricing_Calculations_Report[[#This Row],[NewCardlockSiteCost]]</f>
        <v>3.9104000000000001</v>
      </c>
      <c r="W239" t="str">
        <f>DW_Fact_CL_Pricing_Calculations_Report[[#This Row],[Prod_ID]]</f>
        <v>32</v>
      </c>
    </row>
    <row r="240" spans="1:23" x14ac:dyDescent="0.25">
      <c r="A240" t="str">
        <f>'Azure Calculations'!F240</f>
        <v>MFD-CP-REG</v>
      </c>
      <c r="B240" t="str">
        <f>DW_Fact_CL_Pricing_Calculations_Report[[#This Row],[Prod_ID]]</f>
        <v>68</v>
      </c>
      <c r="C240" t="str">
        <f>DW_Fact_CL_Pricing_Calculations_Report[[#This Row],[Vend_ID]]</f>
        <v>CPREG</v>
      </c>
      <c r="D240">
        <f>DW_Fact_CL_Pricing_Calculations_Report[[#This Row],[CardlockSiteCost_WPROP]]</f>
        <v>4.5579000000000001</v>
      </c>
      <c r="E240">
        <f>DW_Fact_CL_Pricing_Calculations_Report[[#This Row],[NewCardlockSiteCost]]</f>
        <v>4.5579000000000001</v>
      </c>
      <c r="F240">
        <f>DW_Fact_CL_Pricing_Calculations_Report[[#This Row],[Change]]</f>
        <v>4.9321000000000002</v>
      </c>
      <c r="G240">
        <f>DW_Fact_CL_Pricing_Calculations_Report[[#This Row],[FuelPricesDtl_Price]]</f>
        <v>4.9321000000000002</v>
      </c>
      <c r="H240">
        <f>DW_Fact_CL_Pricing_Calculations_Report[[#This Row],[NewTable1]]</f>
        <v>4.9321000000000002</v>
      </c>
      <c r="I240">
        <f>DW_Fact_CL_Pricing_Calculations_Report[[#This Row],[Tax]]</f>
        <v>0.24690000000000001</v>
      </c>
      <c r="J240">
        <f>DW_Fact_CL_Pricing_Calculations_Report[[#This Row],[NewTable1wTax]]</f>
        <v>5.1790000000000003</v>
      </c>
      <c r="K240">
        <f>DW_Fact_CL_Pricing_Calculations_Report[[#This Row],[Prop]]</f>
        <v>0.20250000000000001</v>
      </c>
      <c r="L240" t="str">
        <f>DW_Fact_CL_Pricing_Calculations_Report[[#This Row],[Prod_Freight_Class]]</f>
        <v>D</v>
      </c>
      <c r="M240" s="36">
        <f>DW_Fact_CL_Pricing_Calculations_Report[[#This Row],[Table_Load_Date]]</f>
        <v>44881</v>
      </c>
      <c r="N240" t="str">
        <f>DW_Fact_CL_Pricing_Calculations_Report[[#This Row],[Company]]</f>
        <v>2</v>
      </c>
      <c r="O240">
        <f>DW_Fact_CL_Pricing_Calculations_Report[[#This Row],[InvTerminalWAC]]</f>
        <v>0</v>
      </c>
      <c r="P240" s="36">
        <f>DW_Fact_CL_Pricing_Calculations_Report[[#This Row],[Table_Load_Date]]</f>
        <v>44881</v>
      </c>
      <c r="Q240" t="str">
        <f>DW_Fact_CL_Pricing_Calculations_Report[[#This Row],[Prod_Freight_Class]]</f>
        <v>D</v>
      </c>
      <c r="R240">
        <f>DW_Fact_CL_Pricing_Calculations_Report[[#This Row],[ReplacementCost]]</f>
        <v>4.3413000000000004</v>
      </c>
      <c r="S240">
        <f>DW_Fact_CL_Pricing_Calculations_Report[[#This Row],[RegionWeightedAverageCost]]</f>
        <v>0</v>
      </c>
      <c r="T240">
        <f>DW_Fact_CL_Pricing_Calculations_Report[[#This Row],[Prop]]</f>
        <v>0.20250000000000001</v>
      </c>
      <c r="U240">
        <f>DW_Fact_CL_Pricing_Calculations_Report[[#This Row],[CardlockSiteCost]]</f>
        <v>4.5579000000000001</v>
      </c>
      <c r="V240">
        <f>DW_Fact_CL_Pricing_Calculations_Report[[#This Row],[NewCardlockSiteCost]]</f>
        <v>4.5579000000000001</v>
      </c>
      <c r="W240" t="str">
        <f>DW_Fact_CL_Pricing_Calculations_Report[[#This Row],[Prod_ID]]</f>
        <v>68</v>
      </c>
    </row>
    <row r="241" spans="1:23" x14ac:dyDescent="0.25">
      <c r="A241" t="str">
        <f>'Azure Calculations'!F241</f>
        <v>MFD-CP-REG</v>
      </c>
      <c r="B241" t="str">
        <f>DW_Fact_CL_Pricing_Calculations_Report[[#This Row],[Prod_ID]]</f>
        <v>9</v>
      </c>
      <c r="C241" t="str">
        <f>DW_Fact_CL_Pricing_Calculations_Report[[#This Row],[Vend_ID]]</f>
        <v>CPREG</v>
      </c>
      <c r="D241">
        <f>DW_Fact_CL_Pricing_Calculations_Report[[#This Row],[CardlockSiteCost_WPROP]]</f>
        <v>4.2628000000000004</v>
      </c>
      <c r="E241">
        <f>DW_Fact_CL_Pricing_Calculations_Report[[#This Row],[NewCardlockSiteCost]]</f>
        <v>4.2628000000000004</v>
      </c>
      <c r="F241">
        <f>DW_Fact_CL_Pricing_Calculations_Report[[#This Row],[Change]]</f>
        <v>5.4421999999999997</v>
      </c>
      <c r="G241">
        <f>DW_Fact_CL_Pricing_Calculations_Report[[#This Row],[FuelPricesDtl_Price]]</f>
        <v>5.4421999999999997</v>
      </c>
      <c r="H241">
        <f>DW_Fact_CL_Pricing_Calculations_Report[[#This Row],[NewTable1]]</f>
        <v>5.4422000000000006</v>
      </c>
      <c r="I241">
        <f>DW_Fact_CL_Pricing_Calculations_Report[[#This Row],[Tax]]</f>
        <v>0.54590000000000005</v>
      </c>
      <c r="J241">
        <f>DW_Fact_CL_Pricing_Calculations_Report[[#This Row],[NewTable1wTax]]</f>
        <v>5.9881000000000011</v>
      </c>
      <c r="K241">
        <f>DW_Fact_CL_Pricing_Calculations_Report[[#This Row],[Prop]]</f>
        <v>0.35249999999999998</v>
      </c>
      <c r="L241" t="str">
        <f>DW_Fact_CL_Pricing_Calculations_Report[[#This Row],[Prod_Freight_Class]]</f>
        <v>G</v>
      </c>
      <c r="M241" s="36">
        <f>DW_Fact_CL_Pricing_Calculations_Report[[#This Row],[Table_Load_Date]]</f>
        <v>44881</v>
      </c>
      <c r="N241" t="str">
        <f>DW_Fact_CL_Pricing_Calculations_Report[[#This Row],[Company]]</f>
        <v>2</v>
      </c>
      <c r="O241">
        <f>DW_Fact_CL_Pricing_Calculations_Report[[#This Row],[InvTerminalWAC]]</f>
        <v>0</v>
      </c>
      <c r="P241" s="36">
        <f>DW_Fact_CL_Pricing_Calculations_Report[[#This Row],[Table_Load_Date]]</f>
        <v>44881</v>
      </c>
      <c r="Q241" t="str">
        <f>DW_Fact_CL_Pricing_Calculations_Report[[#This Row],[Prod_Freight_Class]]</f>
        <v>G</v>
      </c>
      <c r="R241">
        <f>DW_Fact_CL_Pricing_Calculations_Report[[#This Row],[ReplacementCost]]</f>
        <v>0</v>
      </c>
      <c r="S241">
        <f>DW_Fact_CL_Pricing_Calculations_Report[[#This Row],[RegionWeightedAverageCost]]</f>
        <v>0</v>
      </c>
      <c r="T241">
        <f>DW_Fact_CL_Pricing_Calculations_Report[[#This Row],[Prop]]</f>
        <v>0.35249999999999998</v>
      </c>
      <c r="U241">
        <f>DW_Fact_CL_Pricing_Calculations_Report[[#This Row],[CardlockSiteCost]]</f>
        <v>4.2628000000000004</v>
      </c>
      <c r="V241">
        <f>DW_Fact_CL_Pricing_Calculations_Report[[#This Row],[NewCardlockSiteCost]]</f>
        <v>4.2628000000000004</v>
      </c>
      <c r="W241" t="str">
        <f>DW_Fact_CL_Pricing_Calculations_Report[[#This Row],[Prod_ID]]</f>
        <v>9</v>
      </c>
    </row>
    <row r="242" spans="1:23" x14ac:dyDescent="0.25">
      <c r="A242" t="str">
        <f>'Azure Calculations'!F242</f>
        <v>GRP-CP-REG</v>
      </c>
      <c r="B242" t="str">
        <f>DW_Fact_CL_Pricing_Calculations_Report[[#This Row],[Prod_ID]]</f>
        <v>20</v>
      </c>
      <c r="C242" t="str">
        <f>DW_Fact_CL_Pricing_Calculations_Report[[#This Row],[Vend_ID]]</f>
        <v>CPREG</v>
      </c>
      <c r="D242">
        <f>DW_Fact_CL_Pricing_Calculations_Report[[#This Row],[CardlockSiteCost_WPROP]]</f>
        <v>2.8090000000000002</v>
      </c>
      <c r="E242">
        <f>DW_Fact_CL_Pricing_Calculations_Report[[#This Row],[NewCardlockSiteCost]]</f>
        <v>3.6335000000000002</v>
      </c>
      <c r="F242">
        <f>DW_Fact_CL_Pricing_Calculations_Report[[#This Row],[Change]]</f>
        <v>4.149</v>
      </c>
      <c r="G242">
        <f>DW_Fact_CL_Pricing_Calculations_Report[[#This Row],[FuelPricesDtl_Price]]</f>
        <v>4.149</v>
      </c>
      <c r="H242">
        <f>DW_Fact_CL_Pricing_Calculations_Report[[#This Row],[NewTable1]]</f>
        <v>4.149</v>
      </c>
      <c r="I242">
        <f>DW_Fact_CL_Pricing_Calculations_Report[[#This Row],[Tax]]</f>
        <v>0</v>
      </c>
      <c r="J242">
        <f>DW_Fact_CL_Pricing_Calculations_Report[[#This Row],[NewTable1wTax]]</f>
        <v>4.149</v>
      </c>
      <c r="K242">
        <f>DW_Fact_CL_Pricing_Calculations_Report[[#This Row],[Prop]]</f>
        <v>0</v>
      </c>
      <c r="L242" t="str">
        <f>DW_Fact_CL_Pricing_Calculations_Report[[#This Row],[Prod_Freight_Class]]</f>
        <v>F</v>
      </c>
      <c r="M242" s="36">
        <f>DW_Fact_CL_Pricing_Calculations_Report[[#This Row],[Table_Load_Date]]</f>
        <v>44881</v>
      </c>
      <c r="N242" t="str">
        <f>DW_Fact_CL_Pricing_Calculations_Report[[#This Row],[Company]]</f>
        <v>2</v>
      </c>
      <c r="O242">
        <f>DW_Fact_CL_Pricing_Calculations_Report[[#This Row],[InvTerminalWAC]]</f>
        <v>0</v>
      </c>
      <c r="P242" s="36">
        <f>DW_Fact_CL_Pricing_Calculations_Report[[#This Row],[Table_Load_Date]]</f>
        <v>44881</v>
      </c>
      <c r="Q242" t="str">
        <f>DW_Fact_CL_Pricing_Calculations_Report[[#This Row],[Prod_Freight_Class]]</f>
        <v>F</v>
      </c>
      <c r="R242">
        <f>DW_Fact_CL_Pricing_Calculations_Report[[#This Row],[ReplacementCost]]</f>
        <v>0</v>
      </c>
      <c r="S242">
        <f>DW_Fact_CL_Pricing_Calculations_Report[[#This Row],[RegionWeightedAverageCost]]</f>
        <v>0</v>
      </c>
      <c r="T242">
        <f>DW_Fact_CL_Pricing_Calculations_Report[[#This Row],[Prop]]</f>
        <v>0</v>
      </c>
      <c r="U242">
        <f>DW_Fact_CL_Pricing_Calculations_Report[[#This Row],[CardlockSiteCost]]</f>
        <v>2.8090000000000002</v>
      </c>
      <c r="V242">
        <f>DW_Fact_CL_Pricing_Calculations_Report[[#This Row],[NewCardlockSiteCost]]</f>
        <v>3.6335000000000002</v>
      </c>
      <c r="W242" t="str">
        <f>DW_Fact_CL_Pricing_Calculations_Report[[#This Row],[Prod_ID]]</f>
        <v>20</v>
      </c>
    </row>
    <row r="243" spans="1:23" x14ac:dyDescent="0.25">
      <c r="A243" t="str">
        <f>'Azure Calculations'!F243</f>
        <v>GRP-CP-REG</v>
      </c>
      <c r="B243" t="str">
        <f>DW_Fact_CL_Pricing_Calculations_Report[[#This Row],[Prod_ID]]</f>
        <v>32</v>
      </c>
      <c r="C243" t="str">
        <f>DW_Fact_CL_Pricing_Calculations_Report[[#This Row],[Vend_ID]]</f>
        <v>CPREG</v>
      </c>
      <c r="D243">
        <f>DW_Fact_CL_Pricing_Calculations_Report[[#This Row],[CardlockSiteCost_WPROP]]</f>
        <v>3.6951000000000001</v>
      </c>
      <c r="E243">
        <f>DW_Fact_CL_Pricing_Calculations_Report[[#This Row],[NewCardlockSiteCost]]</f>
        <v>3.6951000000000001</v>
      </c>
      <c r="F243">
        <f>DW_Fact_CL_Pricing_Calculations_Report[[#This Row],[Change]]</f>
        <v>4.3722000000000003</v>
      </c>
      <c r="G243">
        <f>DW_Fact_CL_Pricing_Calculations_Report[[#This Row],[FuelPricesDtl_Price]]</f>
        <v>4.3722000000000003</v>
      </c>
      <c r="H243">
        <f>DW_Fact_CL_Pricing_Calculations_Report[[#This Row],[NewTable1]]</f>
        <v>4.3722000000000003</v>
      </c>
      <c r="I243">
        <f>DW_Fact_CL_Pricing_Calculations_Report[[#This Row],[Tax]]</f>
        <v>0.54590000000000005</v>
      </c>
      <c r="J243">
        <f>DW_Fact_CL_Pricing_Calculations_Report[[#This Row],[NewTable1wTax]]</f>
        <v>4.9181000000000008</v>
      </c>
      <c r="K243">
        <f>DW_Fact_CL_Pricing_Calculations_Report[[#This Row],[Prop]]</f>
        <v>0.35249999999999998</v>
      </c>
      <c r="L243" t="str">
        <f>DW_Fact_CL_Pricing_Calculations_Report[[#This Row],[Prod_Freight_Class]]</f>
        <v>G</v>
      </c>
      <c r="M243" s="36">
        <f>DW_Fact_CL_Pricing_Calculations_Report[[#This Row],[Table_Load_Date]]</f>
        <v>44881</v>
      </c>
      <c r="N243" t="str">
        <f>DW_Fact_CL_Pricing_Calculations_Report[[#This Row],[Company]]</f>
        <v>2</v>
      </c>
      <c r="O243">
        <f>DW_Fact_CL_Pricing_Calculations_Report[[#This Row],[InvTerminalWAC]]</f>
        <v>0</v>
      </c>
      <c r="P243" s="36">
        <f>DW_Fact_CL_Pricing_Calculations_Report[[#This Row],[Table_Load_Date]]</f>
        <v>44881</v>
      </c>
      <c r="Q243" t="str">
        <f>DW_Fact_CL_Pricing_Calculations_Report[[#This Row],[Prod_Freight_Class]]</f>
        <v>G</v>
      </c>
      <c r="R243">
        <f>DW_Fact_CL_Pricing_Calculations_Report[[#This Row],[ReplacementCost]]</f>
        <v>3.3125300000000002</v>
      </c>
      <c r="S243">
        <f>DW_Fact_CL_Pricing_Calculations_Report[[#This Row],[RegionWeightedAverageCost]]</f>
        <v>0</v>
      </c>
      <c r="T243">
        <f>DW_Fact_CL_Pricing_Calculations_Report[[#This Row],[Prop]]</f>
        <v>0.35249999999999998</v>
      </c>
      <c r="U243">
        <f>DW_Fact_CL_Pricing_Calculations_Report[[#This Row],[CardlockSiteCost]]</f>
        <v>3.6951000000000001</v>
      </c>
      <c r="V243">
        <f>DW_Fact_CL_Pricing_Calculations_Report[[#This Row],[NewCardlockSiteCost]]</f>
        <v>3.6951000000000001</v>
      </c>
      <c r="W243" t="str">
        <f>DW_Fact_CL_Pricing_Calculations_Report[[#This Row],[Prod_ID]]</f>
        <v>32</v>
      </c>
    </row>
    <row r="244" spans="1:23" x14ac:dyDescent="0.25">
      <c r="A244" t="str">
        <f>'Azure Calculations'!F244</f>
        <v>GRP-CP-REG</v>
      </c>
      <c r="B244" t="str">
        <f>DW_Fact_CL_Pricing_Calculations_Report[[#This Row],[Prod_ID]]</f>
        <v>68</v>
      </c>
      <c r="C244" t="str">
        <f>DW_Fact_CL_Pricing_Calculations_Report[[#This Row],[Vend_ID]]</f>
        <v>CPREG</v>
      </c>
      <c r="D244">
        <f>DW_Fact_CL_Pricing_Calculations_Report[[#This Row],[CardlockSiteCost_WPROP]]</f>
        <v>4.5401999999999996</v>
      </c>
      <c r="E244">
        <f>DW_Fact_CL_Pricing_Calculations_Report[[#This Row],[NewCardlockSiteCost]]</f>
        <v>4.5401999999999996</v>
      </c>
      <c r="F244">
        <f>DW_Fact_CL_Pricing_Calculations_Report[[#This Row],[Change]]</f>
        <v>4.7920999999999996</v>
      </c>
      <c r="G244">
        <f>DW_Fact_CL_Pricing_Calculations_Report[[#This Row],[FuelPricesDtl_Price]]</f>
        <v>4.7920999999999996</v>
      </c>
      <c r="H244">
        <f>DW_Fact_CL_Pricing_Calculations_Report[[#This Row],[NewTable1]]</f>
        <v>4.7921000000000005</v>
      </c>
      <c r="I244">
        <f>DW_Fact_CL_Pricing_Calculations_Report[[#This Row],[Tax]]</f>
        <v>0.24690000000000001</v>
      </c>
      <c r="J244">
        <f>DW_Fact_CL_Pricing_Calculations_Report[[#This Row],[NewTable1wTax]]</f>
        <v>5.0390000000000006</v>
      </c>
      <c r="K244">
        <f>DW_Fact_CL_Pricing_Calculations_Report[[#This Row],[Prop]]</f>
        <v>0.20250000000000001</v>
      </c>
      <c r="L244" t="str">
        <f>DW_Fact_CL_Pricing_Calculations_Report[[#This Row],[Prod_Freight_Class]]</f>
        <v>D</v>
      </c>
      <c r="M244" s="36">
        <f>DW_Fact_CL_Pricing_Calculations_Report[[#This Row],[Table_Load_Date]]</f>
        <v>44881</v>
      </c>
      <c r="N244" t="str">
        <f>DW_Fact_CL_Pricing_Calculations_Report[[#This Row],[Company]]</f>
        <v>2</v>
      </c>
      <c r="O244">
        <f>DW_Fact_CL_Pricing_Calculations_Report[[#This Row],[InvTerminalWAC]]</f>
        <v>0</v>
      </c>
      <c r="P244" s="36">
        <f>DW_Fact_CL_Pricing_Calculations_Report[[#This Row],[Table_Load_Date]]</f>
        <v>44881</v>
      </c>
      <c r="Q244" t="str">
        <f>DW_Fact_CL_Pricing_Calculations_Report[[#This Row],[Prod_Freight_Class]]</f>
        <v>D</v>
      </c>
      <c r="R244">
        <f>DW_Fact_CL_Pricing_Calculations_Report[[#This Row],[ReplacementCost]]</f>
        <v>4.3213999999999997</v>
      </c>
      <c r="S244">
        <f>DW_Fact_CL_Pricing_Calculations_Report[[#This Row],[RegionWeightedAverageCost]]</f>
        <v>0</v>
      </c>
      <c r="T244">
        <f>DW_Fact_CL_Pricing_Calculations_Report[[#This Row],[Prop]]</f>
        <v>0.20250000000000001</v>
      </c>
      <c r="U244">
        <f>DW_Fact_CL_Pricing_Calculations_Report[[#This Row],[CardlockSiteCost]]</f>
        <v>4.5401999999999996</v>
      </c>
      <c r="V244">
        <f>DW_Fact_CL_Pricing_Calculations_Report[[#This Row],[NewCardlockSiteCost]]</f>
        <v>4.5401999999999996</v>
      </c>
      <c r="W244" t="str">
        <f>DW_Fact_CL_Pricing_Calculations_Report[[#This Row],[Prod_ID]]</f>
        <v>68</v>
      </c>
    </row>
    <row r="245" spans="1:23" x14ac:dyDescent="0.25">
      <c r="A245" t="str">
        <f>'Azure Calculations'!F245</f>
        <v>GRP-CP-REG</v>
      </c>
      <c r="B245" t="str">
        <f>DW_Fact_CL_Pricing_Calculations_Report[[#This Row],[Prod_ID]]</f>
        <v>69</v>
      </c>
      <c r="C245" t="str">
        <f>DW_Fact_CL_Pricing_Calculations_Report[[#This Row],[Vend_ID]]</f>
        <v>CPREG</v>
      </c>
      <c r="D245">
        <f>DW_Fact_CL_Pricing_Calculations_Report[[#This Row],[CardlockSiteCost_WPROP]]</f>
        <v>4.5365000000000002</v>
      </c>
      <c r="E245">
        <f>DW_Fact_CL_Pricing_Calculations_Report[[#This Row],[NewCardlockSiteCost]]</f>
        <v>4.5365000000000002</v>
      </c>
      <c r="F245">
        <f>DW_Fact_CL_Pricing_Calculations_Report[[#This Row],[Change]]</f>
        <v>4.7920999999999996</v>
      </c>
      <c r="G245">
        <f>DW_Fact_CL_Pricing_Calculations_Report[[#This Row],[FuelPricesDtl_Price]]</f>
        <v>4.7920999999999996</v>
      </c>
      <c r="H245">
        <f>DW_Fact_CL_Pricing_Calculations_Report[[#This Row],[NewTable1]]</f>
        <v>4.7921000000000005</v>
      </c>
      <c r="I245">
        <f>DW_Fact_CL_Pricing_Calculations_Report[[#This Row],[Tax]]</f>
        <v>0.24690000000000001</v>
      </c>
      <c r="J245">
        <f>DW_Fact_CL_Pricing_Calculations_Report[[#This Row],[NewTable1wTax]]</f>
        <v>5.0390000000000006</v>
      </c>
      <c r="K245">
        <f>DW_Fact_CL_Pricing_Calculations_Report[[#This Row],[Prop]]</f>
        <v>0.20250000000000001</v>
      </c>
      <c r="L245" t="str">
        <f>DW_Fact_CL_Pricing_Calculations_Report[[#This Row],[Prod_Freight_Class]]</f>
        <v>D</v>
      </c>
      <c r="M245" s="36">
        <f>DW_Fact_CL_Pricing_Calculations_Report[[#This Row],[Table_Load_Date]]</f>
        <v>44881</v>
      </c>
      <c r="N245" t="str">
        <f>DW_Fact_CL_Pricing_Calculations_Report[[#This Row],[Company]]</f>
        <v>2</v>
      </c>
      <c r="O245">
        <f>DW_Fact_CL_Pricing_Calculations_Report[[#This Row],[InvTerminalWAC]]</f>
        <v>0</v>
      </c>
      <c r="P245" s="36">
        <f>DW_Fact_CL_Pricing_Calculations_Report[[#This Row],[Table_Load_Date]]</f>
        <v>44881</v>
      </c>
      <c r="Q245" t="str">
        <f>DW_Fact_CL_Pricing_Calculations_Report[[#This Row],[Prod_Freight_Class]]</f>
        <v>D</v>
      </c>
      <c r="R245">
        <f>DW_Fact_CL_Pricing_Calculations_Report[[#This Row],[ReplacementCost]]</f>
        <v>4.3177000000000003</v>
      </c>
      <c r="S245">
        <f>DW_Fact_CL_Pricing_Calculations_Report[[#This Row],[RegionWeightedAverageCost]]</f>
        <v>0</v>
      </c>
      <c r="T245">
        <f>DW_Fact_CL_Pricing_Calculations_Report[[#This Row],[Prop]]</f>
        <v>0.20250000000000001</v>
      </c>
      <c r="U245">
        <f>DW_Fact_CL_Pricing_Calculations_Report[[#This Row],[CardlockSiteCost]]</f>
        <v>4.5365000000000002</v>
      </c>
      <c r="V245">
        <f>DW_Fact_CL_Pricing_Calculations_Report[[#This Row],[NewCardlockSiteCost]]</f>
        <v>4.5365000000000002</v>
      </c>
      <c r="W245" t="str">
        <f>DW_Fact_CL_Pricing_Calculations_Report[[#This Row],[Prod_ID]]</f>
        <v>69</v>
      </c>
    </row>
    <row r="246" spans="1:23" x14ac:dyDescent="0.25">
      <c r="A246" t="str">
        <f>'Azure Calculations'!F246</f>
        <v>GRP-CP-REG</v>
      </c>
      <c r="B246" t="str">
        <f>DW_Fact_CL_Pricing_Calculations_Report[[#This Row],[Prod_ID]]</f>
        <v>9</v>
      </c>
      <c r="C246" t="str">
        <f>DW_Fact_CL_Pricing_Calculations_Report[[#This Row],[Vend_ID]]</f>
        <v>CPREG</v>
      </c>
      <c r="D246">
        <f>DW_Fact_CL_Pricing_Calculations_Report[[#This Row],[CardlockSiteCost_WPROP]]</f>
        <v>4.0475000000000003</v>
      </c>
      <c r="E246">
        <f>DW_Fact_CL_Pricing_Calculations_Report[[#This Row],[NewCardlockSiteCost]]</f>
        <v>4.0475000000000003</v>
      </c>
      <c r="F246">
        <f>DW_Fact_CL_Pricing_Calculations_Report[[#This Row],[Change]]</f>
        <v>5.6121999999999996</v>
      </c>
      <c r="G246">
        <f>DW_Fact_CL_Pricing_Calculations_Report[[#This Row],[FuelPricesDtl_Price]]</f>
        <v>5.6121999999999996</v>
      </c>
      <c r="H246">
        <f>DW_Fact_CL_Pricing_Calculations_Report[[#This Row],[NewTable1]]</f>
        <v>5.6122000000000005</v>
      </c>
      <c r="I246">
        <f>DW_Fact_CL_Pricing_Calculations_Report[[#This Row],[Tax]]</f>
        <v>0.54590000000000005</v>
      </c>
      <c r="J246">
        <f>DW_Fact_CL_Pricing_Calculations_Report[[#This Row],[NewTable1wTax]]</f>
        <v>6.158100000000001</v>
      </c>
      <c r="K246">
        <f>DW_Fact_CL_Pricing_Calculations_Report[[#This Row],[Prop]]</f>
        <v>0.35249999999999998</v>
      </c>
      <c r="L246" t="str">
        <f>DW_Fact_CL_Pricing_Calculations_Report[[#This Row],[Prod_Freight_Class]]</f>
        <v>G</v>
      </c>
      <c r="M246" s="36">
        <f>DW_Fact_CL_Pricing_Calculations_Report[[#This Row],[Table_Load_Date]]</f>
        <v>44881</v>
      </c>
      <c r="N246" t="str">
        <f>DW_Fact_CL_Pricing_Calculations_Report[[#This Row],[Company]]</f>
        <v>2</v>
      </c>
      <c r="O246">
        <f>DW_Fact_CL_Pricing_Calculations_Report[[#This Row],[InvTerminalWAC]]</f>
        <v>0</v>
      </c>
      <c r="P246" s="36">
        <f>DW_Fact_CL_Pricing_Calculations_Report[[#This Row],[Table_Load_Date]]</f>
        <v>44881</v>
      </c>
      <c r="Q246" t="str">
        <f>DW_Fact_CL_Pricing_Calculations_Report[[#This Row],[Prod_Freight_Class]]</f>
        <v>G</v>
      </c>
      <c r="R246">
        <f>DW_Fact_CL_Pricing_Calculations_Report[[#This Row],[ReplacementCost]]</f>
        <v>0</v>
      </c>
      <c r="S246">
        <f>DW_Fact_CL_Pricing_Calculations_Report[[#This Row],[RegionWeightedAverageCost]]</f>
        <v>0</v>
      </c>
      <c r="T246">
        <f>DW_Fact_CL_Pricing_Calculations_Report[[#This Row],[Prop]]</f>
        <v>0.35249999999999998</v>
      </c>
      <c r="U246">
        <f>DW_Fact_CL_Pricing_Calculations_Report[[#This Row],[CardlockSiteCost]]</f>
        <v>4.0475000000000003</v>
      </c>
      <c r="V246">
        <f>DW_Fact_CL_Pricing_Calculations_Report[[#This Row],[NewCardlockSiteCost]]</f>
        <v>4.0475000000000003</v>
      </c>
      <c r="W246" t="str">
        <f>DW_Fact_CL_Pricing_Calculations_Report[[#This Row],[Prod_ID]]</f>
        <v>9</v>
      </c>
    </row>
    <row r="247" spans="1:23" x14ac:dyDescent="0.25">
      <c r="A247" t="str">
        <f>'Azure Calculations'!F247</f>
        <v>ASH-CP-REG</v>
      </c>
      <c r="B247" t="str">
        <f>DW_Fact_CL_Pricing_Calculations_Report[[#This Row],[Prod_ID]]</f>
        <v>20</v>
      </c>
      <c r="C247" t="str">
        <f>DW_Fact_CL_Pricing_Calculations_Report[[#This Row],[Vend_ID]]</f>
        <v>CPREG</v>
      </c>
      <c r="D247">
        <f>DW_Fact_CL_Pricing_Calculations_Report[[#This Row],[CardlockSiteCost_WPROP]]</f>
        <v>2.8090000000000002</v>
      </c>
      <c r="E247">
        <f>DW_Fact_CL_Pricing_Calculations_Report[[#This Row],[NewCardlockSiteCost]]</f>
        <v>3.6615000000000002</v>
      </c>
      <c r="F247">
        <f>DW_Fact_CL_Pricing_Calculations_Report[[#This Row],[Change]]</f>
        <v>4.149</v>
      </c>
      <c r="G247">
        <f>DW_Fact_CL_Pricing_Calculations_Report[[#This Row],[FuelPricesDtl_Price]]</f>
        <v>4.149</v>
      </c>
      <c r="H247">
        <f>DW_Fact_CL_Pricing_Calculations_Report[[#This Row],[NewTable1]]</f>
        <v>4.149</v>
      </c>
      <c r="I247">
        <f>DW_Fact_CL_Pricing_Calculations_Report[[#This Row],[Tax]]</f>
        <v>0</v>
      </c>
      <c r="J247">
        <f>DW_Fact_CL_Pricing_Calculations_Report[[#This Row],[NewTable1wTax]]</f>
        <v>4.149</v>
      </c>
      <c r="K247">
        <f>DW_Fact_CL_Pricing_Calculations_Report[[#This Row],[Prop]]</f>
        <v>0</v>
      </c>
      <c r="L247" t="str">
        <f>DW_Fact_CL_Pricing_Calculations_Report[[#This Row],[Prod_Freight_Class]]</f>
        <v>F</v>
      </c>
      <c r="M247" s="36">
        <f>DW_Fact_CL_Pricing_Calculations_Report[[#This Row],[Table_Load_Date]]</f>
        <v>44881</v>
      </c>
      <c r="N247" t="str">
        <f>DW_Fact_CL_Pricing_Calculations_Report[[#This Row],[Company]]</f>
        <v>2</v>
      </c>
      <c r="O247">
        <f>DW_Fact_CL_Pricing_Calculations_Report[[#This Row],[InvTerminalWAC]]</f>
        <v>0</v>
      </c>
      <c r="P247" s="36">
        <f>DW_Fact_CL_Pricing_Calculations_Report[[#This Row],[Table_Load_Date]]</f>
        <v>44881</v>
      </c>
      <c r="Q247" t="str">
        <f>DW_Fact_CL_Pricing_Calculations_Report[[#This Row],[Prod_Freight_Class]]</f>
        <v>F</v>
      </c>
      <c r="R247">
        <f>DW_Fact_CL_Pricing_Calculations_Report[[#This Row],[ReplacementCost]]</f>
        <v>0</v>
      </c>
      <c r="S247">
        <f>DW_Fact_CL_Pricing_Calculations_Report[[#This Row],[RegionWeightedAverageCost]]</f>
        <v>0</v>
      </c>
      <c r="T247">
        <f>DW_Fact_CL_Pricing_Calculations_Report[[#This Row],[Prop]]</f>
        <v>0</v>
      </c>
      <c r="U247">
        <f>DW_Fact_CL_Pricing_Calculations_Report[[#This Row],[CardlockSiteCost]]</f>
        <v>2.8090000000000002</v>
      </c>
      <c r="V247">
        <f>DW_Fact_CL_Pricing_Calculations_Report[[#This Row],[NewCardlockSiteCost]]</f>
        <v>3.6615000000000002</v>
      </c>
      <c r="W247" t="str">
        <f>DW_Fact_CL_Pricing_Calculations_Report[[#This Row],[Prod_ID]]</f>
        <v>20</v>
      </c>
    </row>
    <row r="248" spans="1:23" x14ac:dyDescent="0.25">
      <c r="A248" t="str">
        <f>'Azure Calculations'!F248</f>
        <v>ASH-CP-REG</v>
      </c>
      <c r="B248" t="str">
        <f>DW_Fact_CL_Pricing_Calculations_Report[[#This Row],[Prod_ID]]</f>
        <v>32</v>
      </c>
      <c r="C248" t="str">
        <f>DW_Fact_CL_Pricing_Calculations_Report[[#This Row],[Vend_ID]]</f>
        <v>CPREG</v>
      </c>
      <c r="D248">
        <f>DW_Fact_CL_Pricing_Calculations_Report[[#This Row],[CardlockSiteCost_WPROP]]</f>
        <v>3.7160000000000002</v>
      </c>
      <c r="E248">
        <f>DW_Fact_CL_Pricing_Calculations_Report[[#This Row],[NewCardlockSiteCost]]</f>
        <v>3.7160000000000002</v>
      </c>
      <c r="F248">
        <f>DW_Fact_CL_Pricing_Calculations_Report[[#This Row],[Change]]</f>
        <v>4.3121999999999998</v>
      </c>
      <c r="G248">
        <f>DW_Fact_CL_Pricing_Calculations_Report[[#This Row],[FuelPricesDtl_Price]]</f>
        <v>4.3121999999999998</v>
      </c>
      <c r="H248">
        <f>DW_Fact_CL_Pricing_Calculations_Report[[#This Row],[NewTable1]]</f>
        <v>4.3121999999999998</v>
      </c>
      <c r="I248">
        <f>DW_Fact_CL_Pricing_Calculations_Report[[#This Row],[Tax]]</f>
        <v>0.54590000000000005</v>
      </c>
      <c r="J248">
        <f>DW_Fact_CL_Pricing_Calculations_Report[[#This Row],[NewTable1wTax]]</f>
        <v>4.8581000000000003</v>
      </c>
      <c r="K248">
        <f>DW_Fact_CL_Pricing_Calculations_Report[[#This Row],[Prop]]</f>
        <v>0.35249999999999998</v>
      </c>
      <c r="L248" t="str">
        <f>DW_Fact_CL_Pricing_Calculations_Report[[#This Row],[Prod_Freight_Class]]</f>
        <v>G</v>
      </c>
      <c r="M248" s="36">
        <f>DW_Fact_CL_Pricing_Calculations_Report[[#This Row],[Table_Load_Date]]</f>
        <v>44881</v>
      </c>
      <c r="N248" t="str">
        <f>DW_Fact_CL_Pricing_Calculations_Report[[#This Row],[Company]]</f>
        <v>2</v>
      </c>
      <c r="O248">
        <f>DW_Fact_CL_Pricing_Calculations_Report[[#This Row],[InvTerminalWAC]]</f>
        <v>0</v>
      </c>
      <c r="P248" s="36">
        <f>DW_Fact_CL_Pricing_Calculations_Report[[#This Row],[Table_Load_Date]]</f>
        <v>44881</v>
      </c>
      <c r="Q248" t="str">
        <f>DW_Fact_CL_Pricing_Calculations_Report[[#This Row],[Prod_Freight_Class]]</f>
        <v>G</v>
      </c>
      <c r="R248">
        <f>DW_Fact_CL_Pricing_Calculations_Report[[#This Row],[ReplacementCost]]</f>
        <v>3.3371499999999998</v>
      </c>
      <c r="S248">
        <f>DW_Fact_CL_Pricing_Calculations_Report[[#This Row],[RegionWeightedAverageCost]]</f>
        <v>0</v>
      </c>
      <c r="T248">
        <f>DW_Fact_CL_Pricing_Calculations_Report[[#This Row],[Prop]]</f>
        <v>0.35249999999999998</v>
      </c>
      <c r="U248">
        <f>DW_Fact_CL_Pricing_Calculations_Report[[#This Row],[CardlockSiteCost]]</f>
        <v>3.7160000000000002</v>
      </c>
      <c r="V248">
        <f>DW_Fact_CL_Pricing_Calculations_Report[[#This Row],[NewCardlockSiteCost]]</f>
        <v>3.7160000000000002</v>
      </c>
      <c r="W248" t="str">
        <f>DW_Fact_CL_Pricing_Calculations_Report[[#This Row],[Prod_ID]]</f>
        <v>32</v>
      </c>
    </row>
    <row r="249" spans="1:23" x14ac:dyDescent="0.25">
      <c r="A249" t="str">
        <f>'Azure Calculations'!F249</f>
        <v>ASH-CP-REG</v>
      </c>
      <c r="B249" t="str">
        <f>DW_Fact_CL_Pricing_Calculations_Report[[#This Row],[Prod_ID]]</f>
        <v>68</v>
      </c>
      <c r="C249" t="str">
        <f>DW_Fact_CL_Pricing_Calculations_Report[[#This Row],[Vend_ID]]</f>
        <v>CPREG</v>
      </c>
      <c r="D249">
        <f>DW_Fact_CL_Pricing_Calculations_Report[[#This Row],[CardlockSiteCost_WPROP]]</f>
        <v>4.5641999999999996</v>
      </c>
      <c r="E249">
        <f>DW_Fact_CL_Pricing_Calculations_Report[[#This Row],[NewCardlockSiteCost]]</f>
        <v>4.5641999999999996</v>
      </c>
      <c r="F249">
        <f>DW_Fact_CL_Pricing_Calculations_Report[[#This Row],[Change]]</f>
        <v>5.0320999999999998</v>
      </c>
      <c r="G249">
        <f>DW_Fact_CL_Pricing_Calculations_Report[[#This Row],[FuelPricesDtl_Price]]</f>
        <v>5.0320999999999998</v>
      </c>
      <c r="H249">
        <f>DW_Fact_CL_Pricing_Calculations_Report[[#This Row],[NewTable1]]</f>
        <v>5.0321000000000007</v>
      </c>
      <c r="I249">
        <f>DW_Fact_CL_Pricing_Calculations_Report[[#This Row],[Tax]]</f>
        <v>0.24690000000000001</v>
      </c>
      <c r="J249">
        <f>DW_Fact_CL_Pricing_Calculations_Report[[#This Row],[NewTable1wTax]]</f>
        <v>5.2790000000000008</v>
      </c>
      <c r="K249">
        <f>DW_Fact_CL_Pricing_Calculations_Report[[#This Row],[Prop]]</f>
        <v>0.20250000000000001</v>
      </c>
      <c r="L249" t="str">
        <f>DW_Fact_CL_Pricing_Calculations_Report[[#This Row],[Prod_Freight_Class]]</f>
        <v>D</v>
      </c>
      <c r="M249" s="36">
        <f>DW_Fact_CL_Pricing_Calculations_Report[[#This Row],[Table_Load_Date]]</f>
        <v>44881</v>
      </c>
      <c r="N249" t="str">
        <f>DW_Fact_CL_Pricing_Calculations_Report[[#This Row],[Company]]</f>
        <v>2</v>
      </c>
      <c r="O249">
        <f>DW_Fact_CL_Pricing_Calculations_Report[[#This Row],[InvTerminalWAC]]</f>
        <v>0</v>
      </c>
      <c r="P249" s="36">
        <f>DW_Fact_CL_Pricing_Calculations_Report[[#This Row],[Table_Load_Date]]</f>
        <v>44881</v>
      </c>
      <c r="Q249" t="str">
        <f>DW_Fact_CL_Pricing_Calculations_Report[[#This Row],[Prod_Freight_Class]]</f>
        <v>D</v>
      </c>
      <c r="R249">
        <f>DW_Fact_CL_Pricing_Calculations_Report[[#This Row],[ReplacementCost]]</f>
        <v>4.3491999999999997</v>
      </c>
      <c r="S249">
        <f>DW_Fact_CL_Pricing_Calculations_Report[[#This Row],[RegionWeightedAverageCost]]</f>
        <v>0</v>
      </c>
      <c r="T249">
        <f>DW_Fact_CL_Pricing_Calculations_Report[[#This Row],[Prop]]</f>
        <v>0.20250000000000001</v>
      </c>
      <c r="U249">
        <f>DW_Fact_CL_Pricing_Calculations_Report[[#This Row],[CardlockSiteCost]]</f>
        <v>4.5641999999999996</v>
      </c>
      <c r="V249">
        <f>DW_Fact_CL_Pricing_Calculations_Report[[#This Row],[NewCardlockSiteCost]]</f>
        <v>4.5641999999999996</v>
      </c>
      <c r="W249" t="str">
        <f>DW_Fact_CL_Pricing_Calculations_Report[[#This Row],[Prod_ID]]</f>
        <v>68</v>
      </c>
    </row>
    <row r="250" spans="1:23" x14ac:dyDescent="0.25">
      <c r="A250" t="str">
        <f>'Azure Calculations'!F250</f>
        <v>ASH-CP-REG</v>
      </c>
      <c r="B250" t="str">
        <f>DW_Fact_CL_Pricing_Calculations_Report[[#This Row],[Prod_ID]]</f>
        <v>69</v>
      </c>
      <c r="C250" t="str">
        <f>DW_Fact_CL_Pricing_Calculations_Report[[#This Row],[Vend_ID]]</f>
        <v>CPREG</v>
      </c>
      <c r="D250">
        <f>DW_Fact_CL_Pricing_Calculations_Report[[#This Row],[CardlockSiteCost_WPROP]]</f>
        <v>4.5605000000000002</v>
      </c>
      <c r="E250">
        <f>DW_Fact_CL_Pricing_Calculations_Report[[#This Row],[NewCardlockSiteCost]]</f>
        <v>4.5605000000000002</v>
      </c>
      <c r="F250">
        <f>DW_Fact_CL_Pricing_Calculations_Report[[#This Row],[Change]]</f>
        <v>5.0320999999999998</v>
      </c>
      <c r="G250">
        <f>DW_Fact_CL_Pricing_Calculations_Report[[#This Row],[FuelPricesDtl_Price]]</f>
        <v>5.0320999999999998</v>
      </c>
      <c r="H250">
        <f>DW_Fact_CL_Pricing_Calculations_Report[[#This Row],[NewTable1]]</f>
        <v>5.0321000000000007</v>
      </c>
      <c r="I250">
        <f>DW_Fact_CL_Pricing_Calculations_Report[[#This Row],[Tax]]</f>
        <v>0.24690000000000001</v>
      </c>
      <c r="J250">
        <f>DW_Fact_CL_Pricing_Calculations_Report[[#This Row],[NewTable1wTax]]</f>
        <v>5.2790000000000008</v>
      </c>
      <c r="K250">
        <f>DW_Fact_CL_Pricing_Calculations_Report[[#This Row],[Prop]]</f>
        <v>0.20250000000000001</v>
      </c>
      <c r="L250" t="str">
        <f>DW_Fact_CL_Pricing_Calculations_Report[[#This Row],[Prod_Freight_Class]]</f>
        <v>D</v>
      </c>
      <c r="M250" s="36">
        <f>DW_Fact_CL_Pricing_Calculations_Report[[#This Row],[Table_Load_Date]]</f>
        <v>44881</v>
      </c>
      <c r="N250" t="str">
        <f>DW_Fact_CL_Pricing_Calculations_Report[[#This Row],[Company]]</f>
        <v>2</v>
      </c>
      <c r="O250">
        <f>DW_Fact_CL_Pricing_Calculations_Report[[#This Row],[InvTerminalWAC]]</f>
        <v>0</v>
      </c>
      <c r="P250" s="36">
        <f>DW_Fact_CL_Pricing_Calculations_Report[[#This Row],[Table_Load_Date]]</f>
        <v>44881</v>
      </c>
      <c r="Q250" t="str">
        <f>DW_Fact_CL_Pricing_Calculations_Report[[#This Row],[Prod_Freight_Class]]</f>
        <v>D</v>
      </c>
      <c r="R250">
        <f>DW_Fact_CL_Pricing_Calculations_Report[[#This Row],[ReplacementCost]]</f>
        <v>4.3455000000000004</v>
      </c>
      <c r="S250">
        <f>DW_Fact_CL_Pricing_Calculations_Report[[#This Row],[RegionWeightedAverageCost]]</f>
        <v>0</v>
      </c>
      <c r="T250">
        <f>DW_Fact_CL_Pricing_Calculations_Report[[#This Row],[Prop]]</f>
        <v>0.20250000000000001</v>
      </c>
      <c r="U250">
        <f>DW_Fact_CL_Pricing_Calculations_Report[[#This Row],[CardlockSiteCost]]</f>
        <v>4.5605000000000002</v>
      </c>
      <c r="V250">
        <f>DW_Fact_CL_Pricing_Calculations_Report[[#This Row],[NewCardlockSiteCost]]</f>
        <v>4.5605000000000002</v>
      </c>
      <c r="W250" t="str">
        <f>DW_Fact_CL_Pricing_Calculations_Report[[#This Row],[Prod_ID]]</f>
        <v>69</v>
      </c>
    </row>
    <row r="251" spans="1:23" x14ac:dyDescent="0.25">
      <c r="A251" t="str">
        <f>'Azure Calculations'!F251</f>
        <v>ASH-CP-REG</v>
      </c>
      <c r="B251" t="str">
        <f>DW_Fact_CL_Pricing_Calculations_Report[[#This Row],[Prod_ID]]</f>
        <v>9</v>
      </c>
      <c r="C251" t="str">
        <f>DW_Fact_CL_Pricing_Calculations_Report[[#This Row],[Vend_ID]]</f>
        <v>CPREG</v>
      </c>
      <c r="D251">
        <f>DW_Fact_CL_Pricing_Calculations_Report[[#This Row],[CardlockSiteCost_WPROP]]</f>
        <v>4.0683999999999996</v>
      </c>
      <c r="E251">
        <f>DW_Fact_CL_Pricing_Calculations_Report[[#This Row],[NewCardlockSiteCost]]</f>
        <v>4.0683999999999996</v>
      </c>
      <c r="F251">
        <f>DW_Fact_CL_Pricing_Calculations_Report[[#This Row],[Change]]</f>
        <v>5.5422000000000002</v>
      </c>
      <c r="G251">
        <f>DW_Fact_CL_Pricing_Calculations_Report[[#This Row],[FuelPricesDtl_Price]]</f>
        <v>5.5422000000000002</v>
      </c>
      <c r="H251">
        <f>DW_Fact_CL_Pricing_Calculations_Report[[#This Row],[NewTable1]]</f>
        <v>5.5422000000000002</v>
      </c>
      <c r="I251">
        <f>DW_Fact_CL_Pricing_Calculations_Report[[#This Row],[Tax]]</f>
        <v>0.54590000000000005</v>
      </c>
      <c r="J251">
        <f>DW_Fact_CL_Pricing_Calculations_Report[[#This Row],[NewTable1wTax]]</f>
        <v>6.0881000000000007</v>
      </c>
      <c r="K251">
        <f>DW_Fact_CL_Pricing_Calculations_Report[[#This Row],[Prop]]</f>
        <v>0.35249999999999998</v>
      </c>
      <c r="L251" t="str">
        <f>DW_Fact_CL_Pricing_Calculations_Report[[#This Row],[Prod_Freight_Class]]</f>
        <v>G</v>
      </c>
      <c r="M251" s="36">
        <f>DW_Fact_CL_Pricing_Calculations_Report[[#This Row],[Table_Load_Date]]</f>
        <v>44881</v>
      </c>
      <c r="N251" t="str">
        <f>DW_Fact_CL_Pricing_Calculations_Report[[#This Row],[Company]]</f>
        <v>2</v>
      </c>
      <c r="O251">
        <f>DW_Fact_CL_Pricing_Calculations_Report[[#This Row],[InvTerminalWAC]]</f>
        <v>0</v>
      </c>
      <c r="P251" s="36">
        <f>DW_Fact_CL_Pricing_Calculations_Report[[#This Row],[Table_Load_Date]]</f>
        <v>44881</v>
      </c>
      <c r="Q251" t="str">
        <f>DW_Fact_CL_Pricing_Calculations_Report[[#This Row],[Prod_Freight_Class]]</f>
        <v>G</v>
      </c>
      <c r="R251">
        <f>DW_Fact_CL_Pricing_Calculations_Report[[#This Row],[ReplacementCost]]</f>
        <v>0</v>
      </c>
      <c r="S251">
        <f>DW_Fact_CL_Pricing_Calculations_Report[[#This Row],[RegionWeightedAverageCost]]</f>
        <v>0</v>
      </c>
      <c r="T251">
        <f>DW_Fact_CL_Pricing_Calculations_Report[[#This Row],[Prop]]</f>
        <v>0.35249999999999998</v>
      </c>
      <c r="U251">
        <f>DW_Fact_CL_Pricing_Calculations_Report[[#This Row],[CardlockSiteCost]]</f>
        <v>4.0683999999999996</v>
      </c>
      <c r="V251">
        <f>DW_Fact_CL_Pricing_Calculations_Report[[#This Row],[NewCardlockSiteCost]]</f>
        <v>4.0683999999999996</v>
      </c>
      <c r="W251" t="str">
        <f>DW_Fact_CL_Pricing_Calculations_Report[[#This Row],[Prod_ID]]</f>
        <v>9</v>
      </c>
    </row>
    <row r="252" spans="1:23" x14ac:dyDescent="0.25">
      <c r="A252" t="e">
        <f>'Azure Calculations'!#REF!</f>
        <v>#REF!</v>
      </c>
      <c r="B252" t="str">
        <f>DW_Fact_CL_Pricing_Calculations_Report[[#This Row],[Prod_ID]]</f>
        <v>NR99</v>
      </c>
      <c r="C252" t="str">
        <f>DW_Fact_CL_Pricing_Calculations_Report[[#This Row],[Vend_ID]]</f>
        <v>CPREG</v>
      </c>
      <c r="D252">
        <f>DW_Fact_CL_Pricing_Calculations_Report[[#This Row],[CardlockSiteCost_WPROP]]</f>
        <v>4.6642000000000001</v>
      </c>
      <c r="E252">
        <f>DW_Fact_CL_Pricing_Calculations_Report[[#This Row],[NewCardlockSiteCost]]</f>
        <v>4.6642000000000001</v>
      </c>
      <c r="F252">
        <f>DW_Fact_CL_Pricing_Calculations_Report[[#This Row],[Change]]</f>
        <v>0</v>
      </c>
      <c r="G252">
        <f>DW_Fact_CL_Pricing_Calculations_Report[[#This Row],[FuelPricesDtl_Price]]</f>
        <v>5.1321000000000003</v>
      </c>
      <c r="H252">
        <f>DW_Fact_CL_Pricing_Calculations_Report[[#This Row],[NewTable1]]</f>
        <v>2.0999999999999999E-3</v>
      </c>
      <c r="I252">
        <f>DW_Fact_CL_Pricing_Calculations_Report[[#This Row],[Tax]]</f>
        <v>0.24690000000000001</v>
      </c>
      <c r="J252">
        <f>DW_Fact_CL_Pricing_Calculations_Report[[#This Row],[NewTable1wTax]]</f>
        <v>0.249</v>
      </c>
      <c r="K252">
        <f>DW_Fact_CL_Pricing_Calculations_Report[[#This Row],[Prop]]</f>
        <v>0.20250000000000001</v>
      </c>
      <c r="L252" t="str">
        <f>DW_Fact_CL_Pricing_Calculations_Report[[#This Row],[Prod_Freight_Class]]</f>
        <v>D</v>
      </c>
      <c r="M252" s="36">
        <f>DW_Fact_CL_Pricing_Calculations_Report[[#This Row],[Table_Load_Date]]</f>
        <v>44881</v>
      </c>
      <c r="N252" t="str">
        <f>DW_Fact_CL_Pricing_Calculations_Report[[#This Row],[Company]]</f>
        <v>2</v>
      </c>
      <c r="O252">
        <f>DW_Fact_CL_Pricing_Calculations_Report[[#This Row],[InvTerminalWAC]]</f>
        <v>0</v>
      </c>
      <c r="P252" s="36">
        <f>DW_Fact_CL_Pricing_Calculations_Report[[#This Row],[Table_Load_Date]]</f>
        <v>44881</v>
      </c>
      <c r="Q252" t="str">
        <f>DW_Fact_CL_Pricing_Calculations_Report[[#This Row],[Prod_Freight_Class]]</f>
        <v>D</v>
      </c>
      <c r="R252">
        <f>DW_Fact_CL_Pricing_Calculations_Report[[#This Row],[ReplacementCost]]</f>
        <v>0</v>
      </c>
      <c r="S252">
        <f>DW_Fact_CL_Pricing_Calculations_Report[[#This Row],[RegionWeightedAverageCost]]</f>
        <v>0</v>
      </c>
      <c r="T252">
        <f>DW_Fact_CL_Pricing_Calculations_Report[[#This Row],[Prop]]</f>
        <v>0.20250000000000001</v>
      </c>
      <c r="U252">
        <f>DW_Fact_CL_Pricing_Calculations_Report[[#This Row],[CardlockSiteCost]]</f>
        <v>4.6642000000000001</v>
      </c>
      <c r="V252">
        <f>DW_Fact_CL_Pricing_Calculations_Report[[#This Row],[NewCardlockSiteCost]]</f>
        <v>4.6642000000000001</v>
      </c>
      <c r="W252" t="str">
        <f>DW_Fact_CL_Pricing_Calculations_Report[[#This Row],[Prod_ID]]</f>
        <v>NR99</v>
      </c>
    </row>
    <row r="253" spans="1:23" x14ac:dyDescent="0.25">
      <c r="A253" t="e">
        <f>'Azure Calculations'!#REF!</f>
        <v>#REF!</v>
      </c>
      <c r="B253" t="e">
        <f>DW_Fact_CL_Pricing_Calculations_Report[[#This Row],[Prod_ID]]</f>
        <v>#VALUE!</v>
      </c>
      <c r="C253" t="e">
        <f>DW_Fact_CL_Pricing_Calculations_Report[[#This Row],[Vend_ID]]</f>
        <v>#VALUE!</v>
      </c>
      <c r="D253" t="e">
        <f>DW_Fact_CL_Pricing_Calculations_Report[[#This Row],[CardlockSiteCost_WPROP]]</f>
        <v>#VALUE!</v>
      </c>
      <c r="E253" t="e">
        <f>DW_Fact_CL_Pricing_Calculations_Report[[#This Row],[NewCardlockSiteCost]]</f>
        <v>#VALUE!</v>
      </c>
      <c r="F253" t="e">
        <f>DW_Fact_CL_Pricing_Calculations_Report[[#This Row],[Change]]</f>
        <v>#VALUE!</v>
      </c>
      <c r="G253" t="e">
        <f>DW_Fact_CL_Pricing_Calculations_Report[[#This Row],[FuelPricesDtl_Price]]</f>
        <v>#VALUE!</v>
      </c>
      <c r="H253" t="e">
        <f>DW_Fact_CL_Pricing_Calculations_Report[[#This Row],[NewTable1]]</f>
        <v>#VALUE!</v>
      </c>
      <c r="I253" t="e">
        <f>DW_Fact_CL_Pricing_Calculations_Report[[#This Row],[Tax]]</f>
        <v>#VALUE!</v>
      </c>
      <c r="J253" t="e">
        <f>DW_Fact_CL_Pricing_Calculations_Report[[#This Row],[NewTable1wTax]]</f>
        <v>#VALUE!</v>
      </c>
      <c r="K253" t="e">
        <f>DW_Fact_CL_Pricing_Calculations_Report[[#This Row],[Prop]]</f>
        <v>#VALUE!</v>
      </c>
      <c r="L253" t="e">
        <f>DW_Fact_CL_Pricing_Calculations_Report[[#This Row],[Prod_Freight_Class]]</f>
        <v>#VALUE!</v>
      </c>
      <c r="M253" s="36" t="e">
        <f>DW_Fact_CL_Pricing_Calculations_Report[[#This Row],[Table_Load_Date]]</f>
        <v>#VALUE!</v>
      </c>
      <c r="N253" t="e">
        <f>DW_Fact_CL_Pricing_Calculations_Report[[#This Row],[Company]]</f>
        <v>#VALUE!</v>
      </c>
      <c r="O253" t="e">
        <f>DW_Fact_CL_Pricing_Calculations_Report[[#This Row],[InvTerminalWAC]]</f>
        <v>#VALUE!</v>
      </c>
      <c r="P253" s="36" t="e">
        <f>DW_Fact_CL_Pricing_Calculations_Report[[#This Row],[Table_Load_Date]]</f>
        <v>#VALUE!</v>
      </c>
      <c r="Q253" t="e">
        <f>DW_Fact_CL_Pricing_Calculations_Report[[#This Row],[Prod_Freight_Class]]</f>
        <v>#VALUE!</v>
      </c>
      <c r="R253" t="e">
        <f>DW_Fact_CL_Pricing_Calculations_Report[[#This Row],[ReplacementCost]]</f>
        <v>#VALUE!</v>
      </c>
      <c r="S253" t="e">
        <f>DW_Fact_CL_Pricing_Calculations_Report[[#This Row],[RegionWeightedAverageCost]]</f>
        <v>#VALUE!</v>
      </c>
      <c r="T253" t="e">
        <f>DW_Fact_CL_Pricing_Calculations_Report[[#This Row],[Prop]]</f>
        <v>#VALUE!</v>
      </c>
      <c r="U253" t="e">
        <f>DW_Fact_CL_Pricing_Calculations_Report[[#This Row],[CardlockSiteCost]]</f>
        <v>#VALUE!</v>
      </c>
      <c r="V253" t="e">
        <f>DW_Fact_CL_Pricing_Calculations_Report[[#This Row],[NewCardlockSiteCost]]</f>
        <v>#VALUE!</v>
      </c>
      <c r="W253" t="e">
        <f>DW_Fact_CL_Pricing_Calculations_Report[[#This Row],[Prod_ID]]</f>
        <v>#VALUE!</v>
      </c>
    </row>
    <row r="254" spans="1:23" x14ac:dyDescent="0.25">
      <c r="A254" t="e">
        <f>'Azure Calculations'!#REF!</f>
        <v>#REF!</v>
      </c>
      <c r="B254" t="e">
        <f>DW_Fact_CL_Pricing_Calculations_Report[[#This Row],[Prod_ID]]</f>
        <v>#VALUE!</v>
      </c>
      <c r="C254" t="e">
        <f>DW_Fact_CL_Pricing_Calculations_Report[[#This Row],[Vend_ID]]</f>
        <v>#VALUE!</v>
      </c>
      <c r="D254" t="e">
        <f>DW_Fact_CL_Pricing_Calculations_Report[[#This Row],[CardlockSiteCost_WPROP]]</f>
        <v>#VALUE!</v>
      </c>
      <c r="E254" t="e">
        <f>DW_Fact_CL_Pricing_Calculations_Report[[#This Row],[NewCardlockSiteCost]]</f>
        <v>#VALUE!</v>
      </c>
      <c r="F254" t="e">
        <f>DW_Fact_CL_Pricing_Calculations_Report[[#This Row],[Change]]</f>
        <v>#VALUE!</v>
      </c>
      <c r="G254" t="e">
        <f>DW_Fact_CL_Pricing_Calculations_Report[[#This Row],[FuelPricesDtl_Price]]</f>
        <v>#VALUE!</v>
      </c>
      <c r="H254" t="e">
        <f>DW_Fact_CL_Pricing_Calculations_Report[[#This Row],[NewTable1]]</f>
        <v>#VALUE!</v>
      </c>
      <c r="I254" t="e">
        <f>DW_Fact_CL_Pricing_Calculations_Report[[#This Row],[Tax]]</f>
        <v>#VALUE!</v>
      </c>
      <c r="J254" t="e">
        <f>DW_Fact_CL_Pricing_Calculations_Report[[#This Row],[NewTable1wTax]]</f>
        <v>#VALUE!</v>
      </c>
      <c r="K254" t="e">
        <f>DW_Fact_CL_Pricing_Calculations_Report[[#This Row],[Prop]]</f>
        <v>#VALUE!</v>
      </c>
      <c r="L254" t="e">
        <f>DW_Fact_CL_Pricing_Calculations_Report[[#This Row],[Prod_Freight_Class]]</f>
        <v>#VALUE!</v>
      </c>
      <c r="M254" s="36" t="e">
        <f>DW_Fact_CL_Pricing_Calculations_Report[[#This Row],[Table_Load_Date]]</f>
        <v>#VALUE!</v>
      </c>
      <c r="N254" t="e">
        <f>DW_Fact_CL_Pricing_Calculations_Report[[#This Row],[Company]]</f>
        <v>#VALUE!</v>
      </c>
      <c r="O254" t="e">
        <f>DW_Fact_CL_Pricing_Calculations_Report[[#This Row],[InvTerminalWAC]]</f>
        <v>#VALUE!</v>
      </c>
      <c r="P254" s="36" t="e">
        <f>DW_Fact_CL_Pricing_Calculations_Report[[#This Row],[Table_Load_Date]]</f>
        <v>#VALUE!</v>
      </c>
      <c r="Q254" t="e">
        <f>DW_Fact_CL_Pricing_Calculations_Report[[#This Row],[Prod_Freight_Class]]</f>
        <v>#VALUE!</v>
      </c>
      <c r="R254" t="e">
        <f>DW_Fact_CL_Pricing_Calculations_Report[[#This Row],[ReplacementCost]]</f>
        <v>#VALUE!</v>
      </c>
      <c r="S254" t="e">
        <f>DW_Fact_CL_Pricing_Calculations_Report[[#This Row],[RegionWeightedAverageCost]]</f>
        <v>#VALUE!</v>
      </c>
      <c r="T254" t="e">
        <f>DW_Fact_CL_Pricing_Calculations_Report[[#This Row],[Prop]]</f>
        <v>#VALUE!</v>
      </c>
      <c r="U254" t="e">
        <f>DW_Fact_CL_Pricing_Calculations_Report[[#This Row],[CardlockSiteCost]]</f>
        <v>#VALUE!</v>
      </c>
      <c r="V254" t="e">
        <f>DW_Fact_CL_Pricing_Calculations_Report[[#This Row],[NewCardlockSiteCost]]</f>
        <v>#VALUE!</v>
      </c>
      <c r="W254" t="e">
        <f>DW_Fact_CL_Pricing_Calculations_Report[[#This Row],[Prod_ID]]</f>
        <v>#VALUE!</v>
      </c>
    </row>
    <row r="255" spans="1:23" x14ac:dyDescent="0.25">
      <c r="A255" t="e">
        <f>'Azure Calculations'!#REF!</f>
        <v>#REF!</v>
      </c>
      <c r="B255" t="e">
        <f>DW_Fact_CL_Pricing_Calculations_Report[[#This Row],[Prod_ID]]</f>
        <v>#VALUE!</v>
      </c>
      <c r="C255" t="e">
        <f>DW_Fact_CL_Pricing_Calculations_Report[[#This Row],[Vend_ID]]</f>
        <v>#VALUE!</v>
      </c>
      <c r="D255" t="e">
        <f>DW_Fact_CL_Pricing_Calculations_Report[[#This Row],[CardlockSiteCost_WPROP]]</f>
        <v>#VALUE!</v>
      </c>
      <c r="E255" t="e">
        <f>DW_Fact_CL_Pricing_Calculations_Report[[#This Row],[NewCardlockSiteCost]]</f>
        <v>#VALUE!</v>
      </c>
      <c r="F255" t="e">
        <f>DW_Fact_CL_Pricing_Calculations_Report[[#This Row],[Change]]</f>
        <v>#VALUE!</v>
      </c>
      <c r="G255" t="e">
        <f>DW_Fact_CL_Pricing_Calculations_Report[[#This Row],[FuelPricesDtl_Price]]</f>
        <v>#VALUE!</v>
      </c>
      <c r="H255" t="e">
        <f>DW_Fact_CL_Pricing_Calculations_Report[[#This Row],[NewTable1]]</f>
        <v>#VALUE!</v>
      </c>
      <c r="I255" t="e">
        <f>DW_Fact_CL_Pricing_Calculations_Report[[#This Row],[Tax]]</f>
        <v>#VALUE!</v>
      </c>
      <c r="J255" t="e">
        <f>DW_Fact_CL_Pricing_Calculations_Report[[#This Row],[NewTable1wTax]]</f>
        <v>#VALUE!</v>
      </c>
      <c r="K255" t="e">
        <f>DW_Fact_CL_Pricing_Calculations_Report[[#This Row],[Prop]]</f>
        <v>#VALUE!</v>
      </c>
      <c r="L255" t="e">
        <f>DW_Fact_CL_Pricing_Calculations_Report[[#This Row],[Prod_Freight_Class]]</f>
        <v>#VALUE!</v>
      </c>
      <c r="M255" s="36" t="e">
        <f>DW_Fact_CL_Pricing_Calculations_Report[[#This Row],[Table_Load_Date]]</f>
        <v>#VALUE!</v>
      </c>
      <c r="N255" t="e">
        <f>DW_Fact_CL_Pricing_Calculations_Report[[#This Row],[Company]]</f>
        <v>#VALUE!</v>
      </c>
      <c r="O255" t="e">
        <f>DW_Fact_CL_Pricing_Calculations_Report[[#This Row],[InvTerminalWAC]]</f>
        <v>#VALUE!</v>
      </c>
      <c r="P255" s="36" t="e">
        <f>DW_Fact_CL_Pricing_Calculations_Report[[#This Row],[Table_Load_Date]]</f>
        <v>#VALUE!</v>
      </c>
      <c r="Q255" t="e">
        <f>DW_Fact_CL_Pricing_Calculations_Report[[#This Row],[Prod_Freight_Class]]</f>
        <v>#VALUE!</v>
      </c>
      <c r="R255" t="e">
        <f>DW_Fact_CL_Pricing_Calculations_Report[[#This Row],[ReplacementCost]]</f>
        <v>#VALUE!</v>
      </c>
      <c r="S255" t="e">
        <f>DW_Fact_CL_Pricing_Calculations_Report[[#This Row],[RegionWeightedAverageCost]]</f>
        <v>#VALUE!</v>
      </c>
      <c r="T255" t="e">
        <f>DW_Fact_CL_Pricing_Calculations_Report[[#This Row],[Prop]]</f>
        <v>#VALUE!</v>
      </c>
      <c r="U255" t="e">
        <f>DW_Fact_CL_Pricing_Calculations_Report[[#This Row],[CardlockSiteCost]]</f>
        <v>#VALUE!</v>
      </c>
      <c r="V255" t="e">
        <f>DW_Fact_CL_Pricing_Calculations_Report[[#This Row],[NewCardlockSiteCost]]</f>
        <v>#VALUE!</v>
      </c>
      <c r="W255" t="e">
        <f>DW_Fact_CL_Pricing_Calculations_Report[[#This Row],[Prod_ID]]</f>
        <v>#VALUE!</v>
      </c>
    </row>
    <row r="256" spans="1:23" x14ac:dyDescent="0.25">
      <c r="A256" t="e">
        <f>'Azure Calculations'!#REF!</f>
        <v>#REF!</v>
      </c>
      <c r="B256" t="e">
        <f>DW_Fact_CL_Pricing_Calculations_Report[[#This Row],[Prod_ID]]</f>
        <v>#VALUE!</v>
      </c>
      <c r="C256" t="e">
        <f>DW_Fact_CL_Pricing_Calculations_Report[[#This Row],[Vend_ID]]</f>
        <v>#VALUE!</v>
      </c>
      <c r="D256" t="e">
        <f>DW_Fact_CL_Pricing_Calculations_Report[[#This Row],[CardlockSiteCost_WPROP]]</f>
        <v>#VALUE!</v>
      </c>
      <c r="E256" t="e">
        <f>DW_Fact_CL_Pricing_Calculations_Report[[#This Row],[NewCardlockSiteCost]]</f>
        <v>#VALUE!</v>
      </c>
      <c r="F256" t="e">
        <f>DW_Fact_CL_Pricing_Calculations_Report[[#This Row],[Change]]</f>
        <v>#VALUE!</v>
      </c>
      <c r="G256" t="e">
        <f>DW_Fact_CL_Pricing_Calculations_Report[[#This Row],[FuelPricesDtl_Price]]</f>
        <v>#VALUE!</v>
      </c>
      <c r="H256" t="e">
        <f>DW_Fact_CL_Pricing_Calculations_Report[[#This Row],[NewTable1]]</f>
        <v>#VALUE!</v>
      </c>
      <c r="I256" t="e">
        <f>DW_Fact_CL_Pricing_Calculations_Report[[#This Row],[Tax]]</f>
        <v>#VALUE!</v>
      </c>
      <c r="J256" t="e">
        <f>DW_Fact_CL_Pricing_Calculations_Report[[#This Row],[NewTable1wTax]]</f>
        <v>#VALUE!</v>
      </c>
      <c r="K256" t="e">
        <f>DW_Fact_CL_Pricing_Calculations_Report[[#This Row],[Prop]]</f>
        <v>#VALUE!</v>
      </c>
      <c r="L256" t="e">
        <f>DW_Fact_CL_Pricing_Calculations_Report[[#This Row],[Prod_Freight_Class]]</f>
        <v>#VALUE!</v>
      </c>
      <c r="M256" s="36" t="e">
        <f>DW_Fact_CL_Pricing_Calculations_Report[[#This Row],[Table_Load_Date]]</f>
        <v>#VALUE!</v>
      </c>
      <c r="N256" t="e">
        <f>DW_Fact_CL_Pricing_Calculations_Report[[#This Row],[Company]]</f>
        <v>#VALUE!</v>
      </c>
      <c r="O256" t="e">
        <f>DW_Fact_CL_Pricing_Calculations_Report[[#This Row],[InvTerminalWAC]]</f>
        <v>#VALUE!</v>
      </c>
      <c r="P256" s="36" t="e">
        <f>DW_Fact_CL_Pricing_Calculations_Report[[#This Row],[Table_Load_Date]]</f>
        <v>#VALUE!</v>
      </c>
      <c r="Q256" t="e">
        <f>DW_Fact_CL_Pricing_Calculations_Report[[#This Row],[Prod_Freight_Class]]</f>
        <v>#VALUE!</v>
      </c>
      <c r="R256" t="e">
        <f>DW_Fact_CL_Pricing_Calculations_Report[[#This Row],[ReplacementCost]]</f>
        <v>#VALUE!</v>
      </c>
      <c r="S256" t="e">
        <f>DW_Fact_CL_Pricing_Calculations_Report[[#This Row],[RegionWeightedAverageCost]]</f>
        <v>#VALUE!</v>
      </c>
      <c r="T256" t="e">
        <f>DW_Fact_CL_Pricing_Calculations_Report[[#This Row],[Prop]]</f>
        <v>#VALUE!</v>
      </c>
      <c r="U256" t="e">
        <f>DW_Fact_CL_Pricing_Calculations_Report[[#This Row],[CardlockSiteCost]]</f>
        <v>#VALUE!</v>
      </c>
      <c r="V256" t="e">
        <f>DW_Fact_CL_Pricing_Calculations_Report[[#This Row],[NewCardlockSiteCost]]</f>
        <v>#VALUE!</v>
      </c>
      <c r="W256" t="e">
        <f>DW_Fact_CL_Pricing_Calculations_Report[[#This Row],[Prod_ID]]</f>
        <v>#VALUE!</v>
      </c>
    </row>
    <row r="257" spans="1:23" x14ac:dyDescent="0.25">
      <c r="A257" t="e">
        <f>'Azure Calculations'!#REF!</f>
        <v>#REF!</v>
      </c>
      <c r="B257" t="e">
        <f>DW_Fact_CL_Pricing_Calculations_Report[[#This Row],[Prod_ID]]</f>
        <v>#VALUE!</v>
      </c>
      <c r="C257" t="e">
        <f>DW_Fact_CL_Pricing_Calculations_Report[[#This Row],[Vend_ID]]</f>
        <v>#VALUE!</v>
      </c>
      <c r="D257" t="e">
        <f>DW_Fact_CL_Pricing_Calculations_Report[[#This Row],[CardlockSiteCost_WPROP]]</f>
        <v>#VALUE!</v>
      </c>
      <c r="E257" t="e">
        <f>DW_Fact_CL_Pricing_Calculations_Report[[#This Row],[NewCardlockSiteCost]]</f>
        <v>#VALUE!</v>
      </c>
      <c r="F257" t="e">
        <f>DW_Fact_CL_Pricing_Calculations_Report[[#This Row],[Change]]</f>
        <v>#VALUE!</v>
      </c>
      <c r="G257" t="e">
        <f>DW_Fact_CL_Pricing_Calculations_Report[[#This Row],[FuelPricesDtl_Price]]</f>
        <v>#VALUE!</v>
      </c>
      <c r="H257" t="e">
        <f>DW_Fact_CL_Pricing_Calculations_Report[[#This Row],[NewTable1]]</f>
        <v>#VALUE!</v>
      </c>
      <c r="I257" t="e">
        <f>DW_Fact_CL_Pricing_Calculations_Report[[#This Row],[Tax]]</f>
        <v>#VALUE!</v>
      </c>
      <c r="J257" t="e">
        <f>DW_Fact_CL_Pricing_Calculations_Report[[#This Row],[NewTable1wTax]]</f>
        <v>#VALUE!</v>
      </c>
      <c r="K257" t="e">
        <f>DW_Fact_CL_Pricing_Calculations_Report[[#This Row],[Prop]]</f>
        <v>#VALUE!</v>
      </c>
      <c r="L257" t="e">
        <f>DW_Fact_CL_Pricing_Calculations_Report[[#This Row],[Prod_Freight_Class]]</f>
        <v>#VALUE!</v>
      </c>
      <c r="M257" s="36" t="e">
        <f>DW_Fact_CL_Pricing_Calculations_Report[[#This Row],[Table_Load_Date]]</f>
        <v>#VALUE!</v>
      </c>
      <c r="N257" t="e">
        <f>DW_Fact_CL_Pricing_Calculations_Report[[#This Row],[Company]]</f>
        <v>#VALUE!</v>
      </c>
      <c r="O257" t="e">
        <f>DW_Fact_CL_Pricing_Calculations_Report[[#This Row],[InvTerminalWAC]]</f>
        <v>#VALUE!</v>
      </c>
      <c r="P257" s="36" t="e">
        <f>DW_Fact_CL_Pricing_Calculations_Report[[#This Row],[Table_Load_Date]]</f>
        <v>#VALUE!</v>
      </c>
      <c r="Q257" t="e">
        <f>DW_Fact_CL_Pricing_Calculations_Report[[#This Row],[Prod_Freight_Class]]</f>
        <v>#VALUE!</v>
      </c>
      <c r="R257" t="e">
        <f>DW_Fact_CL_Pricing_Calculations_Report[[#This Row],[ReplacementCost]]</f>
        <v>#VALUE!</v>
      </c>
      <c r="S257" t="e">
        <f>DW_Fact_CL_Pricing_Calculations_Report[[#This Row],[RegionWeightedAverageCost]]</f>
        <v>#VALUE!</v>
      </c>
      <c r="T257" t="e">
        <f>DW_Fact_CL_Pricing_Calculations_Report[[#This Row],[Prop]]</f>
        <v>#VALUE!</v>
      </c>
      <c r="U257" t="e">
        <f>DW_Fact_CL_Pricing_Calculations_Report[[#This Row],[CardlockSiteCost]]</f>
        <v>#VALUE!</v>
      </c>
      <c r="V257" t="e">
        <f>DW_Fact_CL_Pricing_Calculations_Report[[#This Row],[NewCardlockSiteCost]]</f>
        <v>#VALUE!</v>
      </c>
      <c r="W257" t="e">
        <f>DW_Fact_CL_Pricing_Calculations_Report[[#This Row],[Prod_ID]]</f>
        <v>#VALUE!</v>
      </c>
    </row>
    <row r="258" spans="1:23" x14ac:dyDescent="0.25">
      <c r="A258" t="e">
        <f>'Azure Calculations'!#REF!</f>
        <v>#REF!</v>
      </c>
      <c r="B258" t="e">
        <f>DW_Fact_CL_Pricing_Calculations_Report[[#This Row],[Prod_ID]]</f>
        <v>#VALUE!</v>
      </c>
      <c r="C258" t="e">
        <f>DW_Fact_CL_Pricing_Calculations_Report[[#This Row],[Vend_ID]]</f>
        <v>#VALUE!</v>
      </c>
      <c r="D258" t="e">
        <f>DW_Fact_CL_Pricing_Calculations_Report[[#This Row],[CardlockSiteCost_WPROP]]</f>
        <v>#VALUE!</v>
      </c>
      <c r="E258" t="e">
        <f>DW_Fact_CL_Pricing_Calculations_Report[[#This Row],[NewCardlockSiteCost]]</f>
        <v>#VALUE!</v>
      </c>
      <c r="F258" t="e">
        <f>DW_Fact_CL_Pricing_Calculations_Report[[#This Row],[Change]]</f>
        <v>#VALUE!</v>
      </c>
      <c r="G258" t="e">
        <f>DW_Fact_CL_Pricing_Calculations_Report[[#This Row],[FuelPricesDtl_Price]]</f>
        <v>#VALUE!</v>
      </c>
      <c r="H258" t="e">
        <f>DW_Fact_CL_Pricing_Calculations_Report[[#This Row],[NewTable1]]</f>
        <v>#VALUE!</v>
      </c>
      <c r="I258" t="e">
        <f>DW_Fact_CL_Pricing_Calculations_Report[[#This Row],[Tax]]</f>
        <v>#VALUE!</v>
      </c>
      <c r="J258" t="e">
        <f>DW_Fact_CL_Pricing_Calculations_Report[[#This Row],[NewTable1wTax]]</f>
        <v>#VALUE!</v>
      </c>
      <c r="K258" t="e">
        <f>DW_Fact_CL_Pricing_Calculations_Report[[#This Row],[Prop]]</f>
        <v>#VALUE!</v>
      </c>
      <c r="L258" t="e">
        <f>DW_Fact_CL_Pricing_Calculations_Report[[#This Row],[Prod_Freight_Class]]</f>
        <v>#VALUE!</v>
      </c>
      <c r="M258" s="36" t="e">
        <f>DW_Fact_CL_Pricing_Calculations_Report[[#This Row],[Table_Load_Date]]</f>
        <v>#VALUE!</v>
      </c>
      <c r="N258" t="e">
        <f>DW_Fact_CL_Pricing_Calculations_Report[[#This Row],[Company]]</f>
        <v>#VALUE!</v>
      </c>
      <c r="O258" t="e">
        <f>DW_Fact_CL_Pricing_Calculations_Report[[#This Row],[InvTerminalWAC]]</f>
        <v>#VALUE!</v>
      </c>
      <c r="P258" s="36" t="e">
        <f>DW_Fact_CL_Pricing_Calculations_Report[[#This Row],[Table_Load_Date]]</f>
        <v>#VALUE!</v>
      </c>
      <c r="Q258" t="e">
        <f>DW_Fact_CL_Pricing_Calculations_Report[[#This Row],[Prod_Freight_Class]]</f>
        <v>#VALUE!</v>
      </c>
      <c r="R258" t="e">
        <f>DW_Fact_CL_Pricing_Calculations_Report[[#This Row],[ReplacementCost]]</f>
        <v>#VALUE!</v>
      </c>
      <c r="S258" t="e">
        <f>DW_Fact_CL_Pricing_Calculations_Report[[#This Row],[RegionWeightedAverageCost]]</f>
        <v>#VALUE!</v>
      </c>
      <c r="T258" t="e">
        <f>DW_Fact_CL_Pricing_Calculations_Report[[#This Row],[Prop]]</f>
        <v>#VALUE!</v>
      </c>
      <c r="U258" t="e">
        <f>DW_Fact_CL_Pricing_Calculations_Report[[#This Row],[CardlockSiteCost]]</f>
        <v>#VALUE!</v>
      </c>
      <c r="V258" t="e">
        <f>DW_Fact_CL_Pricing_Calculations_Report[[#This Row],[NewCardlockSiteCost]]</f>
        <v>#VALUE!</v>
      </c>
      <c r="W258" t="e">
        <f>DW_Fact_CL_Pricing_Calculations_Report[[#This Row],[Prod_ID]]</f>
        <v>#VALUE!</v>
      </c>
    </row>
    <row r="259" spans="1:23" x14ac:dyDescent="0.25">
      <c r="A259" t="e">
        <f>'Azure Calculations'!#REF!</f>
        <v>#REF!</v>
      </c>
      <c r="B259" t="e">
        <f>DW_Fact_CL_Pricing_Calculations_Report[[#This Row],[Prod_ID]]</f>
        <v>#VALUE!</v>
      </c>
      <c r="C259" t="e">
        <f>DW_Fact_CL_Pricing_Calculations_Report[[#This Row],[Vend_ID]]</f>
        <v>#VALUE!</v>
      </c>
      <c r="D259" t="e">
        <f>DW_Fact_CL_Pricing_Calculations_Report[[#This Row],[CardlockSiteCost_WPROP]]</f>
        <v>#VALUE!</v>
      </c>
      <c r="E259" t="e">
        <f>DW_Fact_CL_Pricing_Calculations_Report[[#This Row],[NewCardlockSiteCost]]</f>
        <v>#VALUE!</v>
      </c>
      <c r="F259" t="e">
        <f>DW_Fact_CL_Pricing_Calculations_Report[[#This Row],[Change]]</f>
        <v>#VALUE!</v>
      </c>
      <c r="G259" t="e">
        <f>DW_Fact_CL_Pricing_Calculations_Report[[#This Row],[FuelPricesDtl_Price]]</f>
        <v>#VALUE!</v>
      </c>
      <c r="H259" t="e">
        <f>DW_Fact_CL_Pricing_Calculations_Report[[#This Row],[NewTable1]]</f>
        <v>#VALUE!</v>
      </c>
      <c r="I259" t="e">
        <f>DW_Fact_CL_Pricing_Calculations_Report[[#This Row],[Tax]]</f>
        <v>#VALUE!</v>
      </c>
      <c r="J259" t="e">
        <f>DW_Fact_CL_Pricing_Calculations_Report[[#This Row],[NewTable1wTax]]</f>
        <v>#VALUE!</v>
      </c>
      <c r="K259" t="e">
        <f>DW_Fact_CL_Pricing_Calculations_Report[[#This Row],[Prop]]</f>
        <v>#VALUE!</v>
      </c>
      <c r="L259" t="e">
        <f>DW_Fact_CL_Pricing_Calculations_Report[[#This Row],[Prod_Freight_Class]]</f>
        <v>#VALUE!</v>
      </c>
      <c r="M259" s="36" t="e">
        <f>DW_Fact_CL_Pricing_Calculations_Report[[#This Row],[Table_Load_Date]]</f>
        <v>#VALUE!</v>
      </c>
      <c r="N259" t="e">
        <f>DW_Fact_CL_Pricing_Calculations_Report[[#This Row],[Company]]</f>
        <v>#VALUE!</v>
      </c>
      <c r="O259" t="e">
        <f>DW_Fact_CL_Pricing_Calculations_Report[[#This Row],[InvTerminalWAC]]</f>
        <v>#VALUE!</v>
      </c>
      <c r="P259" s="36" t="e">
        <f>DW_Fact_CL_Pricing_Calculations_Report[[#This Row],[Table_Load_Date]]</f>
        <v>#VALUE!</v>
      </c>
      <c r="Q259" t="e">
        <f>DW_Fact_CL_Pricing_Calculations_Report[[#This Row],[Prod_Freight_Class]]</f>
        <v>#VALUE!</v>
      </c>
      <c r="R259" t="e">
        <f>DW_Fact_CL_Pricing_Calculations_Report[[#This Row],[ReplacementCost]]</f>
        <v>#VALUE!</v>
      </c>
      <c r="S259" t="e">
        <f>DW_Fact_CL_Pricing_Calculations_Report[[#This Row],[RegionWeightedAverageCost]]</f>
        <v>#VALUE!</v>
      </c>
      <c r="T259" t="e">
        <f>DW_Fact_CL_Pricing_Calculations_Report[[#This Row],[Prop]]</f>
        <v>#VALUE!</v>
      </c>
      <c r="U259" t="e">
        <f>DW_Fact_CL_Pricing_Calculations_Report[[#This Row],[CardlockSiteCost]]</f>
        <v>#VALUE!</v>
      </c>
      <c r="V259" t="e">
        <f>DW_Fact_CL_Pricing_Calculations_Report[[#This Row],[NewCardlockSiteCost]]</f>
        <v>#VALUE!</v>
      </c>
      <c r="W259" t="e">
        <f>DW_Fact_CL_Pricing_Calculations_Report[[#This Row],[Prod_ID]]</f>
        <v>#VALUE!</v>
      </c>
    </row>
    <row r="260" spans="1:23" x14ac:dyDescent="0.25">
      <c r="A260" t="e">
        <f>'Azure Calculations'!#REF!</f>
        <v>#REF!</v>
      </c>
      <c r="B260" t="e">
        <f>DW_Fact_CL_Pricing_Calculations_Report[[#This Row],[Prod_ID]]</f>
        <v>#VALUE!</v>
      </c>
      <c r="C260" t="e">
        <f>DW_Fact_CL_Pricing_Calculations_Report[[#This Row],[Vend_ID]]</f>
        <v>#VALUE!</v>
      </c>
      <c r="D260" t="e">
        <f>DW_Fact_CL_Pricing_Calculations_Report[[#This Row],[CardlockSiteCost_WPROP]]</f>
        <v>#VALUE!</v>
      </c>
      <c r="E260" t="e">
        <f>DW_Fact_CL_Pricing_Calculations_Report[[#This Row],[NewCardlockSiteCost]]</f>
        <v>#VALUE!</v>
      </c>
      <c r="F260" t="e">
        <f>DW_Fact_CL_Pricing_Calculations_Report[[#This Row],[Change]]</f>
        <v>#VALUE!</v>
      </c>
      <c r="G260" t="e">
        <f>DW_Fact_CL_Pricing_Calculations_Report[[#This Row],[FuelPricesDtl_Price]]</f>
        <v>#VALUE!</v>
      </c>
      <c r="H260" t="e">
        <f>DW_Fact_CL_Pricing_Calculations_Report[[#This Row],[NewTable1]]</f>
        <v>#VALUE!</v>
      </c>
      <c r="I260" t="e">
        <f>DW_Fact_CL_Pricing_Calculations_Report[[#This Row],[Tax]]</f>
        <v>#VALUE!</v>
      </c>
      <c r="J260" t="e">
        <f>DW_Fact_CL_Pricing_Calculations_Report[[#This Row],[NewTable1wTax]]</f>
        <v>#VALUE!</v>
      </c>
      <c r="K260" t="e">
        <f>DW_Fact_CL_Pricing_Calculations_Report[[#This Row],[Prop]]</f>
        <v>#VALUE!</v>
      </c>
      <c r="L260" t="e">
        <f>DW_Fact_CL_Pricing_Calculations_Report[[#This Row],[Prod_Freight_Class]]</f>
        <v>#VALUE!</v>
      </c>
      <c r="M260" s="36" t="e">
        <f>DW_Fact_CL_Pricing_Calculations_Report[[#This Row],[Table_Load_Date]]</f>
        <v>#VALUE!</v>
      </c>
      <c r="N260" t="e">
        <f>DW_Fact_CL_Pricing_Calculations_Report[[#This Row],[Company]]</f>
        <v>#VALUE!</v>
      </c>
      <c r="O260" t="e">
        <f>DW_Fact_CL_Pricing_Calculations_Report[[#This Row],[InvTerminalWAC]]</f>
        <v>#VALUE!</v>
      </c>
      <c r="P260" s="36" t="e">
        <f>DW_Fact_CL_Pricing_Calculations_Report[[#This Row],[Table_Load_Date]]</f>
        <v>#VALUE!</v>
      </c>
      <c r="Q260" t="e">
        <f>DW_Fact_CL_Pricing_Calculations_Report[[#This Row],[Prod_Freight_Class]]</f>
        <v>#VALUE!</v>
      </c>
      <c r="R260" t="e">
        <f>DW_Fact_CL_Pricing_Calculations_Report[[#This Row],[ReplacementCost]]</f>
        <v>#VALUE!</v>
      </c>
      <c r="S260" t="e">
        <f>DW_Fact_CL_Pricing_Calculations_Report[[#This Row],[RegionWeightedAverageCost]]</f>
        <v>#VALUE!</v>
      </c>
      <c r="T260" t="e">
        <f>DW_Fact_CL_Pricing_Calculations_Report[[#This Row],[Prop]]</f>
        <v>#VALUE!</v>
      </c>
      <c r="U260" t="e">
        <f>DW_Fact_CL_Pricing_Calculations_Report[[#This Row],[CardlockSiteCost]]</f>
        <v>#VALUE!</v>
      </c>
      <c r="V260" t="e">
        <f>DW_Fact_CL_Pricing_Calculations_Report[[#This Row],[NewCardlockSiteCost]]</f>
        <v>#VALUE!</v>
      </c>
      <c r="W260" t="e">
        <f>DW_Fact_CL_Pricing_Calculations_Report[[#This Row],[Prod_ID]]</f>
        <v>#VALUE!</v>
      </c>
    </row>
    <row r="261" spans="1:23" x14ac:dyDescent="0.25">
      <c r="A261" t="e">
        <f>'Azure Calculations'!#REF!</f>
        <v>#REF!</v>
      </c>
      <c r="B261" t="e">
        <f>DW_Fact_CL_Pricing_Calculations_Report[[#This Row],[Prod_ID]]</f>
        <v>#VALUE!</v>
      </c>
      <c r="C261" t="e">
        <f>DW_Fact_CL_Pricing_Calculations_Report[[#This Row],[Vend_ID]]</f>
        <v>#VALUE!</v>
      </c>
      <c r="D261" t="e">
        <f>DW_Fact_CL_Pricing_Calculations_Report[[#This Row],[CardlockSiteCost_WPROP]]</f>
        <v>#VALUE!</v>
      </c>
      <c r="E261" t="e">
        <f>DW_Fact_CL_Pricing_Calculations_Report[[#This Row],[NewCardlockSiteCost]]</f>
        <v>#VALUE!</v>
      </c>
      <c r="F261" t="e">
        <f>DW_Fact_CL_Pricing_Calculations_Report[[#This Row],[Change]]</f>
        <v>#VALUE!</v>
      </c>
      <c r="G261" t="e">
        <f>DW_Fact_CL_Pricing_Calculations_Report[[#This Row],[FuelPricesDtl_Price]]</f>
        <v>#VALUE!</v>
      </c>
      <c r="H261" t="e">
        <f>DW_Fact_CL_Pricing_Calculations_Report[[#This Row],[NewTable1]]</f>
        <v>#VALUE!</v>
      </c>
      <c r="I261" t="e">
        <f>DW_Fact_CL_Pricing_Calculations_Report[[#This Row],[Tax]]</f>
        <v>#VALUE!</v>
      </c>
      <c r="J261" t="e">
        <f>DW_Fact_CL_Pricing_Calculations_Report[[#This Row],[NewTable1wTax]]</f>
        <v>#VALUE!</v>
      </c>
      <c r="K261" t="e">
        <f>DW_Fact_CL_Pricing_Calculations_Report[[#This Row],[Prop]]</f>
        <v>#VALUE!</v>
      </c>
      <c r="L261" t="e">
        <f>DW_Fact_CL_Pricing_Calculations_Report[[#This Row],[Prod_Freight_Class]]</f>
        <v>#VALUE!</v>
      </c>
      <c r="M261" s="36" t="e">
        <f>DW_Fact_CL_Pricing_Calculations_Report[[#This Row],[Table_Load_Date]]</f>
        <v>#VALUE!</v>
      </c>
      <c r="N261" t="e">
        <f>DW_Fact_CL_Pricing_Calculations_Report[[#This Row],[Company]]</f>
        <v>#VALUE!</v>
      </c>
      <c r="O261" t="e">
        <f>DW_Fact_CL_Pricing_Calculations_Report[[#This Row],[InvTerminalWAC]]</f>
        <v>#VALUE!</v>
      </c>
      <c r="P261" s="36" t="e">
        <f>DW_Fact_CL_Pricing_Calculations_Report[[#This Row],[Table_Load_Date]]</f>
        <v>#VALUE!</v>
      </c>
      <c r="Q261" t="e">
        <f>DW_Fact_CL_Pricing_Calculations_Report[[#This Row],[Prod_Freight_Class]]</f>
        <v>#VALUE!</v>
      </c>
      <c r="R261" t="e">
        <f>DW_Fact_CL_Pricing_Calculations_Report[[#This Row],[ReplacementCost]]</f>
        <v>#VALUE!</v>
      </c>
      <c r="S261" t="e">
        <f>DW_Fact_CL_Pricing_Calculations_Report[[#This Row],[RegionWeightedAverageCost]]</f>
        <v>#VALUE!</v>
      </c>
      <c r="T261" t="e">
        <f>DW_Fact_CL_Pricing_Calculations_Report[[#This Row],[Prop]]</f>
        <v>#VALUE!</v>
      </c>
      <c r="U261" t="e">
        <f>DW_Fact_CL_Pricing_Calculations_Report[[#This Row],[CardlockSiteCost]]</f>
        <v>#VALUE!</v>
      </c>
      <c r="V261" t="e">
        <f>DW_Fact_CL_Pricing_Calculations_Report[[#This Row],[NewCardlockSiteCost]]</f>
        <v>#VALUE!</v>
      </c>
      <c r="W261" t="e">
        <f>DW_Fact_CL_Pricing_Calculations_Report[[#This Row],[Prod_ID]]</f>
        <v>#VALUE!</v>
      </c>
    </row>
    <row r="262" spans="1:23" x14ac:dyDescent="0.25">
      <c r="A262" t="e">
        <f>'Azure Calculations'!#REF!</f>
        <v>#REF!</v>
      </c>
      <c r="B262" t="e">
        <f>DW_Fact_CL_Pricing_Calculations_Report[[#This Row],[Prod_ID]]</f>
        <v>#VALUE!</v>
      </c>
      <c r="C262" t="e">
        <f>DW_Fact_CL_Pricing_Calculations_Report[[#This Row],[Vend_ID]]</f>
        <v>#VALUE!</v>
      </c>
      <c r="D262" t="e">
        <f>DW_Fact_CL_Pricing_Calculations_Report[[#This Row],[CardlockSiteCost_WPROP]]</f>
        <v>#VALUE!</v>
      </c>
      <c r="E262" t="e">
        <f>DW_Fact_CL_Pricing_Calculations_Report[[#This Row],[NewCardlockSiteCost]]</f>
        <v>#VALUE!</v>
      </c>
      <c r="F262" t="e">
        <f>DW_Fact_CL_Pricing_Calculations_Report[[#This Row],[Change]]</f>
        <v>#VALUE!</v>
      </c>
      <c r="G262" t="e">
        <f>DW_Fact_CL_Pricing_Calculations_Report[[#This Row],[FuelPricesDtl_Price]]</f>
        <v>#VALUE!</v>
      </c>
      <c r="H262" t="e">
        <f>DW_Fact_CL_Pricing_Calculations_Report[[#This Row],[NewTable1]]</f>
        <v>#VALUE!</v>
      </c>
      <c r="I262" t="e">
        <f>DW_Fact_CL_Pricing_Calculations_Report[[#This Row],[Tax]]</f>
        <v>#VALUE!</v>
      </c>
      <c r="J262" t="e">
        <f>DW_Fact_CL_Pricing_Calculations_Report[[#This Row],[NewTable1wTax]]</f>
        <v>#VALUE!</v>
      </c>
      <c r="K262" t="e">
        <f>DW_Fact_CL_Pricing_Calculations_Report[[#This Row],[Prop]]</f>
        <v>#VALUE!</v>
      </c>
      <c r="L262" t="e">
        <f>DW_Fact_CL_Pricing_Calculations_Report[[#This Row],[Prod_Freight_Class]]</f>
        <v>#VALUE!</v>
      </c>
      <c r="M262" s="36" t="e">
        <f>DW_Fact_CL_Pricing_Calculations_Report[[#This Row],[Table_Load_Date]]</f>
        <v>#VALUE!</v>
      </c>
      <c r="N262" t="e">
        <f>DW_Fact_CL_Pricing_Calculations_Report[[#This Row],[Company]]</f>
        <v>#VALUE!</v>
      </c>
      <c r="O262" t="e">
        <f>DW_Fact_CL_Pricing_Calculations_Report[[#This Row],[InvTerminalWAC]]</f>
        <v>#VALUE!</v>
      </c>
      <c r="P262" s="36" t="e">
        <f>DW_Fact_CL_Pricing_Calculations_Report[[#This Row],[Table_Load_Date]]</f>
        <v>#VALUE!</v>
      </c>
      <c r="Q262" t="e">
        <f>DW_Fact_CL_Pricing_Calculations_Report[[#This Row],[Prod_Freight_Class]]</f>
        <v>#VALUE!</v>
      </c>
      <c r="R262" t="e">
        <f>DW_Fact_CL_Pricing_Calculations_Report[[#This Row],[ReplacementCost]]</f>
        <v>#VALUE!</v>
      </c>
      <c r="S262" t="e">
        <f>DW_Fact_CL_Pricing_Calculations_Report[[#This Row],[RegionWeightedAverageCost]]</f>
        <v>#VALUE!</v>
      </c>
      <c r="T262" t="e">
        <f>DW_Fact_CL_Pricing_Calculations_Report[[#This Row],[Prop]]</f>
        <v>#VALUE!</v>
      </c>
      <c r="U262" t="e">
        <f>DW_Fact_CL_Pricing_Calculations_Report[[#This Row],[CardlockSiteCost]]</f>
        <v>#VALUE!</v>
      </c>
      <c r="V262" t="e">
        <f>DW_Fact_CL_Pricing_Calculations_Report[[#This Row],[NewCardlockSiteCost]]</f>
        <v>#VALUE!</v>
      </c>
      <c r="W262" t="e">
        <f>DW_Fact_CL_Pricing_Calculations_Report[[#This Row],[Prod_ID]]</f>
        <v>#VALUE!</v>
      </c>
    </row>
    <row r="263" spans="1:23" x14ac:dyDescent="0.25">
      <c r="A263" t="e">
        <f>'Azure Calculations'!#REF!</f>
        <v>#REF!</v>
      </c>
      <c r="B263" t="e">
        <f>DW_Fact_CL_Pricing_Calculations_Report[[#This Row],[Prod_ID]]</f>
        <v>#VALUE!</v>
      </c>
      <c r="C263" t="e">
        <f>DW_Fact_CL_Pricing_Calculations_Report[[#This Row],[Vend_ID]]</f>
        <v>#VALUE!</v>
      </c>
      <c r="D263" t="e">
        <f>DW_Fact_CL_Pricing_Calculations_Report[[#This Row],[CardlockSiteCost_WPROP]]</f>
        <v>#VALUE!</v>
      </c>
      <c r="E263" t="e">
        <f>DW_Fact_CL_Pricing_Calculations_Report[[#This Row],[NewCardlockSiteCost]]</f>
        <v>#VALUE!</v>
      </c>
      <c r="F263" t="e">
        <f>DW_Fact_CL_Pricing_Calculations_Report[[#This Row],[Change]]</f>
        <v>#VALUE!</v>
      </c>
      <c r="G263" t="e">
        <f>DW_Fact_CL_Pricing_Calculations_Report[[#This Row],[FuelPricesDtl_Price]]</f>
        <v>#VALUE!</v>
      </c>
      <c r="H263" t="e">
        <f>DW_Fact_CL_Pricing_Calculations_Report[[#This Row],[NewTable1]]</f>
        <v>#VALUE!</v>
      </c>
      <c r="I263" t="e">
        <f>DW_Fact_CL_Pricing_Calculations_Report[[#This Row],[Tax]]</f>
        <v>#VALUE!</v>
      </c>
      <c r="J263" t="e">
        <f>DW_Fact_CL_Pricing_Calculations_Report[[#This Row],[NewTable1wTax]]</f>
        <v>#VALUE!</v>
      </c>
      <c r="K263" t="e">
        <f>DW_Fact_CL_Pricing_Calculations_Report[[#This Row],[Prop]]</f>
        <v>#VALUE!</v>
      </c>
      <c r="L263" t="e">
        <f>DW_Fact_CL_Pricing_Calculations_Report[[#This Row],[Prod_Freight_Class]]</f>
        <v>#VALUE!</v>
      </c>
      <c r="M263" s="36" t="e">
        <f>DW_Fact_CL_Pricing_Calculations_Report[[#This Row],[Table_Load_Date]]</f>
        <v>#VALUE!</v>
      </c>
      <c r="N263" t="e">
        <f>DW_Fact_CL_Pricing_Calculations_Report[[#This Row],[Company]]</f>
        <v>#VALUE!</v>
      </c>
      <c r="O263" t="e">
        <f>DW_Fact_CL_Pricing_Calculations_Report[[#This Row],[InvTerminalWAC]]</f>
        <v>#VALUE!</v>
      </c>
      <c r="P263" s="36" t="e">
        <f>DW_Fact_CL_Pricing_Calculations_Report[[#This Row],[Table_Load_Date]]</f>
        <v>#VALUE!</v>
      </c>
      <c r="Q263" t="e">
        <f>DW_Fact_CL_Pricing_Calculations_Report[[#This Row],[Prod_Freight_Class]]</f>
        <v>#VALUE!</v>
      </c>
      <c r="R263" t="e">
        <f>DW_Fact_CL_Pricing_Calculations_Report[[#This Row],[ReplacementCost]]</f>
        <v>#VALUE!</v>
      </c>
      <c r="S263" t="e">
        <f>DW_Fact_CL_Pricing_Calculations_Report[[#This Row],[RegionWeightedAverageCost]]</f>
        <v>#VALUE!</v>
      </c>
      <c r="T263" t="e">
        <f>DW_Fact_CL_Pricing_Calculations_Report[[#This Row],[Prop]]</f>
        <v>#VALUE!</v>
      </c>
      <c r="U263" t="e">
        <f>DW_Fact_CL_Pricing_Calculations_Report[[#This Row],[CardlockSiteCost]]</f>
        <v>#VALUE!</v>
      </c>
      <c r="V263" t="e">
        <f>DW_Fact_CL_Pricing_Calculations_Report[[#This Row],[NewCardlockSiteCost]]</f>
        <v>#VALUE!</v>
      </c>
      <c r="W263" t="e">
        <f>DW_Fact_CL_Pricing_Calculations_Report[[#This Row],[Prod_ID]]</f>
        <v>#VALUE!</v>
      </c>
    </row>
    <row r="264" spans="1:23" x14ac:dyDescent="0.25">
      <c r="A264" t="e">
        <f>'Azure Calculations'!#REF!</f>
        <v>#REF!</v>
      </c>
      <c r="B264" t="e">
        <f>DW_Fact_CL_Pricing_Calculations_Report[[#This Row],[Prod_ID]]</f>
        <v>#VALUE!</v>
      </c>
      <c r="C264" t="e">
        <f>DW_Fact_CL_Pricing_Calculations_Report[[#This Row],[Vend_ID]]</f>
        <v>#VALUE!</v>
      </c>
      <c r="D264" t="e">
        <f>DW_Fact_CL_Pricing_Calculations_Report[[#This Row],[CardlockSiteCost_WPROP]]</f>
        <v>#VALUE!</v>
      </c>
      <c r="E264" t="e">
        <f>DW_Fact_CL_Pricing_Calculations_Report[[#This Row],[NewCardlockSiteCost]]</f>
        <v>#VALUE!</v>
      </c>
      <c r="F264" t="e">
        <f>DW_Fact_CL_Pricing_Calculations_Report[[#This Row],[Change]]</f>
        <v>#VALUE!</v>
      </c>
      <c r="G264" t="e">
        <f>DW_Fact_CL_Pricing_Calculations_Report[[#This Row],[FuelPricesDtl_Price]]</f>
        <v>#VALUE!</v>
      </c>
      <c r="H264" t="e">
        <f>DW_Fact_CL_Pricing_Calculations_Report[[#This Row],[NewTable1]]</f>
        <v>#VALUE!</v>
      </c>
      <c r="I264" t="e">
        <f>DW_Fact_CL_Pricing_Calculations_Report[[#This Row],[Tax]]</f>
        <v>#VALUE!</v>
      </c>
      <c r="J264" t="e">
        <f>DW_Fact_CL_Pricing_Calculations_Report[[#This Row],[NewTable1wTax]]</f>
        <v>#VALUE!</v>
      </c>
      <c r="K264" t="e">
        <f>DW_Fact_CL_Pricing_Calculations_Report[[#This Row],[Prop]]</f>
        <v>#VALUE!</v>
      </c>
      <c r="L264" t="e">
        <f>DW_Fact_CL_Pricing_Calculations_Report[[#This Row],[Prod_Freight_Class]]</f>
        <v>#VALUE!</v>
      </c>
      <c r="M264" s="36" t="e">
        <f>DW_Fact_CL_Pricing_Calculations_Report[[#This Row],[Table_Load_Date]]</f>
        <v>#VALUE!</v>
      </c>
      <c r="N264" t="e">
        <f>DW_Fact_CL_Pricing_Calculations_Report[[#This Row],[Company]]</f>
        <v>#VALUE!</v>
      </c>
      <c r="O264" t="e">
        <f>DW_Fact_CL_Pricing_Calculations_Report[[#This Row],[InvTerminalWAC]]</f>
        <v>#VALUE!</v>
      </c>
      <c r="P264" s="36" t="e">
        <f>DW_Fact_CL_Pricing_Calculations_Report[[#This Row],[Table_Load_Date]]</f>
        <v>#VALUE!</v>
      </c>
      <c r="Q264" t="e">
        <f>DW_Fact_CL_Pricing_Calculations_Report[[#This Row],[Prod_Freight_Class]]</f>
        <v>#VALUE!</v>
      </c>
      <c r="R264" t="e">
        <f>DW_Fact_CL_Pricing_Calculations_Report[[#This Row],[ReplacementCost]]</f>
        <v>#VALUE!</v>
      </c>
      <c r="S264" t="e">
        <f>DW_Fact_CL_Pricing_Calculations_Report[[#This Row],[RegionWeightedAverageCost]]</f>
        <v>#VALUE!</v>
      </c>
      <c r="T264" t="e">
        <f>DW_Fact_CL_Pricing_Calculations_Report[[#This Row],[Prop]]</f>
        <v>#VALUE!</v>
      </c>
      <c r="U264" t="e">
        <f>DW_Fact_CL_Pricing_Calculations_Report[[#This Row],[CardlockSiteCost]]</f>
        <v>#VALUE!</v>
      </c>
      <c r="V264" t="e">
        <f>DW_Fact_CL_Pricing_Calculations_Report[[#This Row],[NewCardlockSiteCost]]</f>
        <v>#VALUE!</v>
      </c>
      <c r="W264" t="e">
        <f>DW_Fact_CL_Pricing_Calculations_Report[[#This Row],[Prod_ID]]</f>
        <v>#VALUE!</v>
      </c>
    </row>
    <row r="265" spans="1:23" x14ac:dyDescent="0.25">
      <c r="A265" t="e">
        <f>'Azure Calculations'!#REF!</f>
        <v>#REF!</v>
      </c>
      <c r="B265" t="e">
        <f>DW_Fact_CL_Pricing_Calculations_Report[[#This Row],[Prod_ID]]</f>
        <v>#VALUE!</v>
      </c>
      <c r="C265" t="e">
        <f>DW_Fact_CL_Pricing_Calculations_Report[[#This Row],[Vend_ID]]</f>
        <v>#VALUE!</v>
      </c>
      <c r="D265" t="e">
        <f>DW_Fact_CL_Pricing_Calculations_Report[[#This Row],[CardlockSiteCost_WPROP]]</f>
        <v>#VALUE!</v>
      </c>
      <c r="E265" t="e">
        <f>DW_Fact_CL_Pricing_Calculations_Report[[#This Row],[NewCardlockSiteCost]]</f>
        <v>#VALUE!</v>
      </c>
      <c r="F265" t="e">
        <f>DW_Fact_CL_Pricing_Calculations_Report[[#This Row],[Change]]</f>
        <v>#VALUE!</v>
      </c>
      <c r="G265" t="e">
        <f>DW_Fact_CL_Pricing_Calculations_Report[[#This Row],[FuelPricesDtl_Price]]</f>
        <v>#VALUE!</v>
      </c>
      <c r="H265" t="e">
        <f>DW_Fact_CL_Pricing_Calculations_Report[[#This Row],[NewTable1]]</f>
        <v>#VALUE!</v>
      </c>
      <c r="I265" t="e">
        <f>DW_Fact_CL_Pricing_Calculations_Report[[#This Row],[Tax]]</f>
        <v>#VALUE!</v>
      </c>
      <c r="J265" t="e">
        <f>DW_Fact_CL_Pricing_Calculations_Report[[#This Row],[NewTable1wTax]]</f>
        <v>#VALUE!</v>
      </c>
      <c r="K265" t="e">
        <f>DW_Fact_CL_Pricing_Calculations_Report[[#This Row],[Prop]]</f>
        <v>#VALUE!</v>
      </c>
      <c r="L265" t="e">
        <f>DW_Fact_CL_Pricing_Calculations_Report[[#This Row],[Prod_Freight_Class]]</f>
        <v>#VALUE!</v>
      </c>
      <c r="M265" s="36" t="e">
        <f>DW_Fact_CL_Pricing_Calculations_Report[[#This Row],[Table_Load_Date]]</f>
        <v>#VALUE!</v>
      </c>
      <c r="N265" t="e">
        <f>DW_Fact_CL_Pricing_Calculations_Report[[#This Row],[Company]]</f>
        <v>#VALUE!</v>
      </c>
      <c r="O265" t="e">
        <f>DW_Fact_CL_Pricing_Calculations_Report[[#This Row],[InvTerminalWAC]]</f>
        <v>#VALUE!</v>
      </c>
      <c r="P265" s="36" t="e">
        <f>DW_Fact_CL_Pricing_Calculations_Report[[#This Row],[Table_Load_Date]]</f>
        <v>#VALUE!</v>
      </c>
      <c r="Q265" t="e">
        <f>DW_Fact_CL_Pricing_Calculations_Report[[#This Row],[Prod_Freight_Class]]</f>
        <v>#VALUE!</v>
      </c>
      <c r="R265" t="e">
        <f>DW_Fact_CL_Pricing_Calculations_Report[[#This Row],[ReplacementCost]]</f>
        <v>#VALUE!</v>
      </c>
      <c r="S265" t="e">
        <f>DW_Fact_CL_Pricing_Calculations_Report[[#This Row],[RegionWeightedAverageCost]]</f>
        <v>#VALUE!</v>
      </c>
      <c r="T265" t="e">
        <f>DW_Fact_CL_Pricing_Calculations_Report[[#This Row],[Prop]]</f>
        <v>#VALUE!</v>
      </c>
      <c r="U265" t="e">
        <f>DW_Fact_CL_Pricing_Calculations_Report[[#This Row],[CardlockSiteCost]]</f>
        <v>#VALUE!</v>
      </c>
      <c r="V265" t="e">
        <f>DW_Fact_CL_Pricing_Calculations_Report[[#This Row],[NewCardlockSiteCost]]</f>
        <v>#VALUE!</v>
      </c>
      <c r="W265" t="e">
        <f>DW_Fact_CL_Pricing_Calculations_Report[[#This Row],[Prod_ID]]</f>
        <v>#VALUE!</v>
      </c>
    </row>
    <row r="266" spans="1:23" x14ac:dyDescent="0.25">
      <c r="A266" t="e">
        <f>'Azure Calculations'!#REF!</f>
        <v>#REF!</v>
      </c>
      <c r="B266" t="e">
        <f>DW_Fact_CL_Pricing_Calculations_Report[[#This Row],[Prod_ID]]</f>
        <v>#VALUE!</v>
      </c>
      <c r="C266" t="e">
        <f>DW_Fact_CL_Pricing_Calculations_Report[[#This Row],[Vend_ID]]</f>
        <v>#VALUE!</v>
      </c>
      <c r="D266" t="e">
        <f>DW_Fact_CL_Pricing_Calculations_Report[[#This Row],[CardlockSiteCost_WPROP]]</f>
        <v>#VALUE!</v>
      </c>
      <c r="E266" t="e">
        <f>DW_Fact_CL_Pricing_Calculations_Report[[#This Row],[NewCardlockSiteCost]]</f>
        <v>#VALUE!</v>
      </c>
      <c r="F266" t="e">
        <f>DW_Fact_CL_Pricing_Calculations_Report[[#This Row],[Change]]</f>
        <v>#VALUE!</v>
      </c>
      <c r="G266" t="e">
        <f>DW_Fact_CL_Pricing_Calculations_Report[[#This Row],[FuelPricesDtl_Price]]</f>
        <v>#VALUE!</v>
      </c>
      <c r="H266" t="e">
        <f>DW_Fact_CL_Pricing_Calculations_Report[[#This Row],[NewTable1]]</f>
        <v>#VALUE!</v>
      </c>
      <c r="I266" t="e">
        <f>DW_Fact_CL_Pricing_Calculations_Report[[#This Row],[Tax]]</f>
        <v>#VALUE!</v>
      </c>
      <c r="J266" t="e">
        <f>DW_Fact_CL_Pricing_Calculations_Report[[#This Row],[NewTable1wTax]]</f>
        <v>#VALUE!</v>
      </c>
      <c r="K266" t="e">
        <f>DW_Fact_CL_Pricing_Calculations_Report[[#This Row],[Prop]]</f>
        <v>#VALUE!</v>
      </c>
      <c r="L266" t="e">
        <f>DW_Fact_CL_Pricing_Calculations_Report[[#This Row],[Prod_Freight_Class]]</f>
        <v>#VALUE!</v>
      </c>
      <c r="M266" s="36" t="e">
        <f>DW_Fact_CL_Pricing_Calculations_Report[[#This Row],[Table_Load_Date]]</f>
        <v>#VALUE!</v>
      </c>
      <c r="N266" t="e">
        <f>DW_Fact_CL_Pricing_Calculations_Report[[#This Row],[Company]]</f>
        <v>#VALUE!</v>
      </c>
      <c r="O266" t="e">
        <f>DW_Fact_CL_Pricing_Calculations_Report[[#This Row],[InvTerminalWAC]]</f>
        <v>#VALUE!</v>
      </c>
      <c r="P266" s="36" t="e">
        <f>DW_Fact_CL_Pricing_Calculations_Report[[#This Row],[Table_Load_Date]]</f>
        <v>#VALUE!</v>
      </c>
      <c r="Q266" t="e">
        <f>DW_Fact_CL_Pricing_Calculations_Report[[#This Row],[Prod_Freight_Class]]</f>
        <v>#VALUE!</v>
      </c>
      <c r="R266" t="e">
        <f>DW_Fact_CL_Pricing_Calculations_Report[[#This Row],[ReplacementCost]]</f>
        <v>#VALUE!</v>
      </c>
      <c r="S266" t="e">
        <f>DW_Fact_CL_Pricing_Calculations_Report[[#This Row],[RegionWeightedAverageCost]]</f>
        <v>#VALUE!</v>
      </c>
      <c r="T266" t="e">
        <f>DW_Fact_CL_Pricing_Calculations_Report[[#This Row],[Prop]]</f>
        <v>#VALUE!</v>
      </c>
      <c r="U266" t="e">
        <f>DW_Fact_CL_Pricing_Calculations_Report[[#This Row],[CardlockSiteCost]]</f>
        <v>#VALUE!</v>
      </c>
      <c r="V266" t="e">
        <f>DW_Fact_CL_Pricing_Calculations_Report[[#This Row],[NewCardlockSiteCost]]</f>
        <v>#VALUE!</v>
      </c>
      <c r="W266" t="e">
        <f>DW_Fact_CL_Pricing_Calculations_Report[[#This Row],[Prod_ID]]</f>
        <v>#VALUE!</v>
      </c>
    </row>
    <row r="267" spans="1:23" x14ac:dyDescent="0.25">
      <c r="A267" t="e">
        <f>'Azure Calculations'!#REF!</f>
        <v>#REF!</v>
      </c>
      <c r="B267" t="e">
        <f>DW_Fact_CL_Pricing_Calculations_Report[[#This Row],[Prod_ID]]</f>
        <v>#VALUE!</v>
      </c>
      <c r="C267" t="e">
        <f>DW_Fact_CL_Pricing_Calculations_Report[[#This Row],[Vend_ID]]</f>
        <v>#VALUE!</v>
      </c>
      <c r="D267" t="e">
        <f>DW_Fact_CL_Pricing_Calculations_Report[[#This Row],[CardlockSiteCost_WPROP]]</f>
        <v>#VALUE!</v>
      </c>
      <c r="E267" t="e">
        <f>DW_Fact_CL_Pricing_Calculations_Report[[#This Row],[NewCardlockSiteCost]]</f>
        <v>#VALUE!</v>
      </c>
      <c r="F267" t="e">
        <f>DW_Fact_CL_Pricing_Calculations_Report[[#This Row],[Change]]</f>
        <v>#VALUE!</v>
      </c>
      <c r="G267" t="e">
        <f>DW_Fact_CL_Pricing_Calculations_Report[[#This Row],[FuelPricesDtl_Price]]</f>
        <v>#VALUE!</v>
      </c>
      <c r="H267" t="e">
        <f>DW_Fact_CL_Pricing_Calculations_Report[[#This Row],[NewTable1]]</f>
        <v>#VALUE!</v>
      </c>
      <c r="I267" t="e">
        <f>DW_Fact_CL_Pricing_Calculations_Report[[#This Row],[Tax]]</f>
        <v>#VALUE!</v>
      </c>
      <c r="J267" t="e">
        <f>DW_Fact_CL_Pricing_Calculations_Report[[#This Row],[NewTable1wTax]]</f>
        <v>#VALUE!</v>
      </c>
      <c r="K267" t="e">
        <f>DW_Fact_CL_Pricing_Calculations_Report[[#This Row],[Prop]]</f>
        <v>#VALUE!</v>
      </c>
      <c r="L267" t="e">
        <f>DW_Fact_CL_Pricing_Calculations_Report[[#This Row],[Prod_Freight_Class]]</f>
        <v>#VALUE!</v>
      </c>
      <c r="M267" s="36" t="e">
        <f>DW_Fact_CL_Pricing_Calculations_Report[[#This Row],[Table_Load_Date]]</f>
        <v>#VALUE!</v>
      </c>
      <c r="N267" t="e">
        <f>DW_Fact_CL_Pricing_Calculations_Report[[#This Row],[Company]]</f>
        <v>#VALUE!</v>
      </c>
      <c r="O267" t="e">
        <f>DW_Fact_CL_Pricing_Calculations_Report[[#This Row],[InvTerminalWAC]]</f>
        <v>#VALUE!</v>
      </c>
      <c r="P267" s="36" t="e">
        <f>DW_Fact_CL_Pricing_Calculations_Report[[#This Row],[Table_Load_Date]]</f>
        <v>#VALUE!</v>
      </c>
      <c r="Q267" t="e">
        <f>DW_Fact_CL_Pricing_Calculations_Report[[#This Row],[Prod_Freight_Class]]</f>
        <v>#VALUE!</v>
      </c>
      <c r="R267" t="e">
        <f>DW_Fact_CL_Pricing_Calculations_Report[[#This Row],[ReplacementCost]]</f>
        <v>#VALUE!</v>
      </c>
      <c r="S267" t="e">
        <f>DW_Fact_CL_Pricing_Calculations_Report[[#This Row],[RegionWeightedAverageCost]]</f>
        <v>#VALUE!</v>
      </c>
      <c r="T267" t="e">
        <f>DW_Fact_CL_Pricing_Calculations_Report[[#This Row],[Prop]]</f>
        <v>#VALUE!</v>
      </c>
      <c r="U267" t="e">
        <f>DW_Fact_CL_Pricing_Calculations_Report[[#This Row],[CardlockSiteCost]]</f>
        <v>#VALUE!</v>
      </c>
      <c r="V267" t="e">
        <f>DW_Fact_CL_Pricing_Calculations_Report[[#This Row],[NewCardlockSiteCost]]</f>
        <v>#VALUE!</v>
      </c>
      <c r="W267" t="e">
        <f>DW_Fact_CL_Pricing_Calculations_Report[[#This Row],[Prod_ID]]</f>
        <v>#VALUE!</v>
      </c>
    </row>
    <row r="268" spans="1:23" x14ac:dyDescent="0.25">
      <c r="A268" t="e">
        <f>'Azure Calculations'!#REF!</f>
        <v>#REF!</v>
      </c>
      <c r="B268" t="e">
        <f>DW_Fact_CL_Pricing_Calculations_Report[[#This Row],[Prod_ID]]</f>
        <v>#VALUE!</v>
      </c>
      <c r="C268" t="e">
        <f>DW_Fact_CL_Pricing_Calculations_Report[[#This Row],[Vend_ID]]</f>
        <v>#VALUE!</v>
      </c>
      <c r="D268" t="e">
        <f>DW_Fact_CL_Pricing_Calculations_Report[[#This Row],[CardlockSiteCost_WPROP]]</f>
        <v>#VALUE!</v>
      </c>
      <c r="E268" t="e">
        <f>DW_Fact_CL_Pricing_Calculations_Report[[#This Row],[NewCardlockSiteCost]]</f>
        <v>#VALUE!</v>
      </c>
      <c r="F268" t="e">
        <f>DW_Fact_CL_Pricing_Calculations_Report[[#This Row],[Change]]</f>
        <v>#VALUE!</v>
      </c>
      <c r="G268" t="e">
        <f>DW_Fact_CL_Pricing_Calculations_Report[[#This Row],[FuelPricesDtl_Price]]</f>
        <v>#VALUE!</v>
      </c>
      <c r="H268" t="e">
        <f>DW_Fact_CL_Pricing_Calculations_Report[[#This Row],[NewTable1]]</f>
        <v>#VALUE!</v>
      </c>
      <c r="I268" t="e">
        <f>DW_Fact_CL_Pricing_Calculations_Report[[#This Row],[Tax]]</f>
        <v>#VALUE!</v>
      </c>
      <c r="J268" t="e">
        <f>DW_Fact_CL_Pricing_Calculations_Report[[#This Row],[NewTable1wTax]]</f>
        <v>#VALUE!</v>
      </c>
      <c r="K268" t="e">
        <f>DW_Fact_CL_Pricing_Calculations_Report[[#This Row],[Prop]]</f>
        <v>#VALUE!</v>
      </c>
      <c r="L268" t="e">
        <f>DW_Fact_CL_Pricing_Calculations_Report[[#This Row],[Prod_Freight_Class]]</f>
        <v>#VALUE!</v>
      </c>
      <c r="M268" s="36" t="e">
        <f>DW_Fact_CL_Pricing_Calculations_Report[[#This Row],[Table_Load_Date]]</f>
        <v>#VALUE!</v>
      </c>
      <c r="N268" t="e">
        <f>DW_Fact_CL_Pricing_Calculations_Report[[#This Row],[Company]]</f>
        <v>#VALUE!</v>
      </c>
      <c r="O268" t="e">
        <f>DW_Fact_CL_Pricing_Calculations_Report[[#This Row],[InvTerminalWAC]]</f>
        <v>#VALUE!</v>
      </c>
      <c r="P268" s="36" t="e">
        <f>DW_Fact_CL_Pricing_Calculations_Report[[#This Row],[Table_Load_Date]]</f>
        <v>#VALUE!</v>
      </c>
      <c r="Q268" t="e">
        <f>DW_Fact_CL_Pricing_Calculations_Report[[#This Row],[Prod_Freight_Class]]</f>
        <v>#VALUE!</v>
      </c>
      <c r="R268" t="e">
        <f>DW_Fact_CL_Pricing_Calculations_Report[[#This Row],[ReplacementCost]]</f>
        <v>#VALUE!</v>
      </c>
      <c r="S268" t="e">
        <f>DW_Fact_CL_Pricing_Calculations_Report[[#This Row],[RegionWeightedAverageCost]]</f>
        <v>#VALUE!</v>
      </c>
      <c r="T268" t="e">
        <f>DW_Fact_CL_Pricing_Calculations_Report[[#This Row],[Prop]]</f>
        <v>#VALUE!</v>
      </c>
      <c r="U268" t="e">
        <f>DW_Fact_CL_Pricing_Calculations_Report[[#This Row],[CardlockSiteCost]]</f>
        <v>#VALUE!</v>
      </c>
      <c r="V268" t="e">
        <f>DW_Fact_CL_Pricing_Calculations_Report[[#This Row],[NewCardlockSiteCost]]</f>
        <v>#VALUE!</v>
      </c>
      <c r="W268" t="e">
        <f>DW_Fact_CL_Pricing_Calculations_Report[[#This Row],[Prod_ID]]</f>
        <v>#VALUE!</v>
      </c>
    </row>
    <row r="269" spans="1:23" x14ac:dyDescent="0.25">
      <c r="A269" t="e">
        <f>'Azure Calculations'!#REF!</f>
        <v>#REF!</v>
      </c>
      <c r="B269" t="e">
        <f>DW_Fact_CL_Pricing_Calculations_Report[[#This Row],[Prod_ID]]</f>
        <v>#VALUE!</v>
      </c>
      <c r="C269" t="e">
        <f>DW_Fact_CL_Pricing_Calculations_Report[[#This Row],[Vend_ID]]</f>
        <v>#VALUE!</v>
      </c>
      <c r="D269" t="e">
        <f>DW_Fact_CL_Pricing_Calculations_Report[[#This Row],[CardlockSiteCost_WPROP]]</f>
        <v>#VALUE!</v>
      </c>
      <c r="E269" t="e">
        <f>DW_Fact_CL_Pricing_Calculations_Report[[#This Row],[NewCardlockSiteCost]]</f>
        <v>#VALUE!</v>
      </c>
      <c r="F269" t="e">
        <f>DW_Fact_CL_Pricing_Calculations_Report[[#This Row],[Change]]</f>
        <v>#VALUE!</v>
      </c>
      <c r="G269" t="e">
        <f>DW_Fact_CL_Pricing_Calculations_Report[[#This Row],[FuelPricesDtl_Price]]</f>
        <v>#VALUE!</v>
      </c>
      <c r="H269" t="e">
        <f>DW_Fact_CL_Pricing_Calculations_Report[[#This Row],[NewTable1]]</f>
        <v>#VALUE!</v>
      </c>
      <c r="I269" t="e">
        <f>DW_Fact_CL_Pricing_Calculations_Report[[#This Row],[Tax]]</f>
        <v>#VALUE!</v>
      </c>
      <c r="J269" t="e">
        <f>DW_Fact_CL_Pricing_Calculations_Report[[#This Row],[NewTable1wTax]]</f>
        <v>#VALUE!</v>
      </c>
      <c r="K269" t="e">
        <f>DW_Fact_CL_Pricing_Calculations_Report[[#This Row],[Prop]]</f>
        <v>#VALUE!</v>
      </c>
      <c r="L269" t="e">
        <f>DW_Fact_CL_Pricing_Calculations_Report[[#This Row],[Prod_Freight_Class]]</f>
        <v>#VALUE!</v>
      </c>
      <c r="M269" s="36" t="e">
        <f>DW_Fact_CL_Pricing_Calculations_Report[[#This Row],[Table_Load_Date]]</f>
        <v>#VALUE!</v>
      </c>
      <c r="N269" t="e">
        <f>DW_Fact_CL_Pricing_Calculations_Report[[#This Row],[Company]]</f>
        <v>#VALUE!</v>
      </c>
      <c r="O269" t="e">
        <f>DW_Fact_CL_Pricing_Calculations_Report[[#This Row],[InvTerminalWAC]]</f>
        <v>#VALUE!</v>
      </c>
      <c r="P269" s="36" t="e">
        <f>DW_Fact_CL_Pricing_Calculations_Report[[#This Row],[Table_Load_Date]]</f>
        <v>#VALUE!</v>
      </c>
      <c r="Q269" t="e">
        <f>DW_Fact_CL_Pricing_Calculations_Report[[#This Row],[Prod_Freight_Class]]</f>
        <v>#VALUE!</v>
      </c>
      <c r="R269" t="e">
        <f>DW_Fact_CL_Pricing_Calculations_Report[[#This Row],[ReplacementCost]]</f>
        <v>#VALUE!</v>
      </c>
      <c r="S269" t="e">
        <f>DW_Fact_CL_Pricing_Calculations_Report[[#This Row],[RegionWeightedAverageCost]]</f>
        <v>#VALUE!</v>
      </c>
      <c r="T269" t="e">
        <f>DW_Fact_CL_Pricing_Calculations_Report[[#This Row],[Prop]]</f>
        <v>#VALUE!</v>
      </c>
      <c r="U269" t="e">
        <f>DW_Fact_CL_Pricing_Calculations_Report[[#This Row],[CardlockSiteCost]]</f>
        <v>#VALUE!</v>
      </c>
      <c r="V269" t="e">
        <f>DW_Fact_CL_Pricing_Calculations_Report[[#This Row],[NewCardlockSiteCost]]</f>
        <v>#VALUE!</v>
      </c>
      <c r="W269" t="e">
        <f>DW_Fact_CL_Pricing_Calculations_Report[[#This Row],[Prod_ID]]</f>
        <v>#VALUE!</v>
      </c>
    </row>
    <row r="270" spans="1:23" x14ac:dyDescent="0.25">
      <c r="A270" t="e">
        <f>'Azure Calculations'!#REF!</f>
        <v>#REF!</v>
      </c>
      <c r="B270" t="e">
        <f>DW_Fact_CL_Pricing_Calculations_Report[[#This Row],[Prod_ID]]</f>
        <v>#VALUE!</v>
      </c>
      <c r="C270" t="e">
        <f>DW_Fact_CL_Pricing_Calculations_Report[[#This Row],[Vend_ID]]</f>
        <v>#VALUE!</v>
      </c>
      <c r="D270" t="e">
        <f>DW_Fact_CL_Pricing_Calculations_Report[[#This Row],[CardlockSiteCost_WPROP]]</f>
        <v>#VALUE!</v>
      </c>
      <c r="E270" t="e">
        <f>DW_Fact_CL_Pricing_Calculations_Report[[#This Row],[NewCardlockSiteCost]]</f>
        <v>#VALUE!</v>
      </c>
      <c r="F270" t="e">
        <f>DW_Fact_CL_Pricing_Calculations_Report[[#This Row],[Change]]</f>
        <v>#VALUE!</v>
      </c>
      <c r="G270" t="e">
        <f>DW_Fact_CL_Pricing_Calculations_Report[[#This Row],[FuelPricesDtl_Price]]</f>
        <v>#VALUE!</v>
      </c>
      <c r="H270" t="e">
        <f>DW_Fact_CL_Pricing_Calculations_Report[[#This Row],[NewTable1]]</f>
        <v>#VALUE!</v>
      </c>
      <c r="I270" t="e">
        <f>DW_Fact_CL_Pricing_Calculations_Report[[#This Row],[Tax]]</f>
        <v>#VALUE!</v>
      </c>
      <c r="J270" t="e">
        <f>DW_Fact_CL_Pricing_Calculations_Report[[#This Row],[NewTable1wTax]]</f>
        <v>#VALUE!</v>
      </c>
      <c r="K270" t="e">
        <f>DW_Fact_CL_Pricing_Calculations_Report[[#This Row],[Prop]]</f>
        <v>#VALUE!</v>
      </c>
      <c r="L270" t="e">
        <f>DW_Fact_CL_Pricing_Calculations_Report[[#This Row],[Prod_Freight_Class]]</f>
        <v>#VALUE!</v>
      </c>
      <c r="M270" s="36" t="e">
        <f>DW_Fact_CL_Pricing_Calculations_Report[[#This Row],[Table_Load_Date]]</f>
        <v>#VALUE!</v>
      </c>
      <c r="N270" t="e">
        <f>DW_Fact_CL_Pricing_Calculations_Report[[#This Row],[Company]]</f>
        <v>#VALUE!</v>
      </c>
      <c r="O270" t="e">
        <f>DW_Fact_CL_Pricing_Calculations_Report[[#This Row],[InvTerminalWAC]]</f>
        <v>#VALUE!</v>
      </c>
      <c r="P270" s="36" t="e">
        <f>DW_Fact_CL_Pricing_Calculations_Report[[#This Row],[Table_Load_Date]]</f>
        <v>#VALUE!</v>
      </c>
      <c r="Q270" t="e">
        <f>DW_Fact_CL_Pricing_Calculations_Report[[#This Row],[Prod_Freight_Class]]</f>
        <v>#VALUE!</v>
      </c>
      <c r="R270" t="e">
        <f>DW_Fact_CL_Pricing_Calculations_Report[[#This Row],[ReplacementCost]]</f>
        <v>#VALUE!</v>
      </c>
      <c r="S270" t="e">
        <f>DW_Fact_CL_Pricing_Calculations_Report[[#This Row],[RegionWeightedAverageCost]]</f>
        <v>#VALUE!</v>
      </c>
      <c r="T270" t="e">
        <f>DW_Fact_CL_Pricing_Calculations_Report[[#This Row],[Prop]]</f>
        <v>#VALUE!</v>
      </c>
      <c r="U270" t="e">
        <f>DW_Fact_CL_Pricing_Calculations_Report[[#This Row],[CardlockSiteCost]]</f>
        <v>#VALUE!</v>
      </c>
      <c r="V270" t="e">
        <f>DW_Fact_CL_Pricing_Calculations_Report[[#This Row],[NewCardlockSiteCost]]</f>
        <v>#VALUE!</v>
      </c>
      <c r="W270" t="e">
        <f>DW_Fact_CL_Pricing_Calculations_Report[[#This Row],[Prod_ID]]</f>
        <v>#VALUE!</v>
      </c>
    </row>
    <row r="271" spans="1:23" x14ac:dyDescent="0.25">
      <c r="A271" t="e">
        <f>'Azure Calculations'!#REF!</f>
        <v>#REF!</v>
      </c>
      <c r="B271" t="e">
        <f>DW_Fact_CL_Pricing_Calculations_Report[[#This Row],[Prod_ID]]</f>
        <v>#VALUE!</v>
      </c>
      <c r="C271" t="e">
        <f>DW_Fact_CL_Pricing_Calculations_Report[[#This Row],[Vend_ID]]</f>
        <v>#VALUE!</v>
      </c>
      <c r="D271" t="e">
        <f>DW_Fact_CL_Pricing_Calculations_Report[[#This Row],[CardlockSiteCost_WPROP]]</f>
        <v>#VALUE!</v>
      </c>
      <c r="E271" t="e">
        <f>DW_Fact_CL_Pricing_Calculations_Report[[#This Row],[NewCardlockSiteCost]]</f>
        <v>#VALUE!</v>
      </c>
      <c r="F271" t="e">
        <f>DW_Fact_CL_Pricing_Calculations_Report[[#This Row],[Change]]</f>
        <v>#VALUE!</v>
      </c>
      <c r="G271" t="e">
        <f>DW_Fact_CL_Pricing_Calculations_Report[[#This Row],[FuelPricesDtl_Price]]</f>
        <v>#VALUE!</v>
      </c>
      <c r="H271" t="e">
        <f>DW_Fact_CL_Pricing_Calculations_Report[[#This Row],[NewTable1]]</f>
        <v>#VALUE!</v>
      </c>
      <c r="I271" t="e">
        <f>DW_Fact_CL_Pricing_Calculations_Report[[#This Row],[Tax]]</f>
        <v>#VALUE!</v>
      </c>
      <c r="J271" t="e">
        <f>DW_Fact_CL_Pricing_Calculations_Report[[#This Row],[NewTable1wTax]]</f>
        <v>#VALUE!</v>
      </c>
      <c r="K271" t="e">
        <f>DW_Fact_CL_Pricing_Calculations_Report[[#This Row],[Prop]]</f>
        <v>#VALUE!</v>
      </c>
      <c r="L271" t="e">
        <f>DW_Fact_CL_Pricing_Calculations_Report[[#This Row],[Prod_Freight_Class]]</f>
        <v>#VALUE!</v>
      </c>
      <c r="M271" s="36" t="e">
        <f>DW_Fact_CL_Pricing_Calculations_Report[[#This Row],[Table_Load_Date]]</f>
        <v>#VALUE!</v>
      </c>
      <c r="N271" t="e">
        <f>DW_Fact_CL_Pricing_Calculations_Report[[#This Row],[Company]]</f>
        <v>#VALUE!</v>
      </c>
      <c r="O271" t="e">
        <f>DW_Fact_CL_Pricing_Calculations_Report[[#This Row],[InvTerminalWAC]]</f>
        <v>#VALUE!</v>
      </c>
      <c r="P271" s="36" t="e">
        <f>DW_Fact_CL_Pricing_Calculations_Report[[#This Row],[Table_Load_Date]]</f>
        <v>#VALUE!</v>
      </c>
      <c r="Q271" t="e">
        <f>DW_Fact_CL_Pricing_Calculations_Report[[#This Row],[Prod_Freight_Class]]</f>
        <v>#VALUE!</v>
      </c>
      <c r="R271" t="e">
        <f>DW_Fact_CL_Pricing_Calculations_Report[[#This Row],[ReplacementCost]]</f>
        <v>#VALUE!</v>
      </c>
      <c r="S271" t="e">
        <f>DW_Fact_CL_Pricing_Calculations_Report[[#This Row],[RegionWeightedAverageCost]]</f>
        <v>#VALUE!</v>
      </c>
      <c r="T271" t="e">
        <f>DW_Fact_CL_Pricing_Calculations_Report[[#This Row],[Prop]]</f>
        <v>#VALUE!</v>
      </c>
      <c r="U271" t="e">
        <f>DW_Fact_CL_Pricing_Calculations_Report[[#This Row],[CardlockSiteCost]]</f>
        <v>#VALUE!</v>
      </c>
      <c r="V271" t="e">
        <f>DW_Fact_CL_Pricing_Calculations_Report[[#This Row],[NewCardlockSiteCost]]</f>
        <v>#VALUE!</v>
      </c>
      <c r="W271" t="e">
        <f>DW_Fact_CL_Pricing_Calculations_Report[[#This Row],[Prod_ID]]</f>
        <v>#VALUE!</v>
      </c>
    </row>
    <row r="272" spans="1:23" x14ac:dyDescent="0.25">
      <c r="A272" t="e">
        <f>'Azure Calculations'!#REF!</f>
        <v>#REF!</v>
      </c>
      <c r="B272" t="e">
        <f>DW_Fact_CL_Pricing_Calculations_Report[[#This Row],[Prod_ID]]</f>
        <v>#VALUE!</v>
      </c>
      <c r="C272" t="e">
        <f>DW_Fact_CL_Pricing_Calculations_Report[[#This Row],[Vend_ID]]</f>
        <v>#VALUE!</v>
      </c>
      <c r="D272" t="e">
        <f>DW_Fact_CL_Pricing_Calculations_Report[[#This Row],[CardlockSiteCost_WPROP]]</f>
        <v>#VALUE!</v>
      </c>
      <c r="E272" t="e">
        <f>DW_Fact_CL_Pricing_Calculations_Report[[#This Row],[NewCardlockSiteCost]]</f>
        <v>#VALUE!</v>
      </c>
      <c r="F272" t="e">
        <f>DW_Fact_CL_Pricing_Calculations_Report[[#This Row],[Change]]</f>
        <v>#VALUE!</v>
      </c>
      <c r="G272" t="e">
        <f>DW_Fact_CL_Pricing_Calculations_Report[[#This Row],[FuelPricesDtl_Price]]</f>
        <v>#VALUE!</v>
      </c>
      <c r="H272" t="e">
        <f>DW_Fact_CL_Pricing_Calculations_Report[[#This Row],[NewTable1]]</f>
        <v>#VALUE!</v>
      </c>
      <c r="I272" t="e">
        <f>DW_Fact_CL_Pricing_Calculations_Report[[#This Row],[Tax]]</f>
        <v>#VALUE!</v>
      </c>
      <c r="J272" t="e">
        <f>DW_Fact_CL_Pricing_Calculations_Report[[#This Row],[NewTable1wTax]]</f>
        <v>#VALUE!</v>
      </c>
      <c r="K272" t="e">
        <f>DW_Fact_CL_Pricing_Calculations_Report[[#This Row],[Prop]]</f>
        <v>#VALUE!</v>
      </c>
      <c r="L272" t="e">
        <f>DW_Fact_CL_Pricing_Calculations_Report[[#This Row],[Prod_Freight_Class]]</f>
        <v>#VALUE!</v>
      </c>
      <c r="M272" s="36" t="e">
        <f>DW_Fact_CL_Pricing_Calculations_Report[[#This Row],[Table_Load_Date]]</f>
        <v>#VALUE!</v>
      </c>
      <c r="N272" t="e">
        <f>DW_Fact_CL_Pricing_Calculations_Report[[#This Row],[Company]]</f>
        <v>#VALUE!</v>
      </c>
      <c r="O272" t="e">
        <f>DW_Fact_CL_Pricing_Calculations_Report[[#This Row],[InvTerminalWAC]]</f>
        <v>#VALUE!</v>
      </c>
      <c r="P272" s="36" t="e">
        <f>DW_Fact_CL_Pricing_Calculations_Report[[#This Row],[Table_Load_Date]]</f>
        <v>#VALUE!</v>
      </c>
      <c r="Q272" t="e">
        <f>DW_Fact_CL_Pricing_Calculations_Report[[#This Row],[Prod_Freight_Class]]</f>
        <v>#VALUE!</v>
      </c>
      <c r="R272" t="e">
        <f>DW_Fact_CL_Pricing_Calculations_Report[[#This Row],[ReplacementCost]]</f>
        <v>#VALUE!</v>
      </c>
      <c r="S272" t="e">
        <f>DW_Fact_CL_Pricing_Calculations_Report[[#This Row],[RegionWeightedAverageCost]]</f>
        <v>#VALUE!</v>
      </c>
      <c r="T272" t="e">
        <f>DW_Fact_CL_Pricing_Calculations_Report[[#This Row],[Prop]]</f>
        <v>#VALUE!</v>
      </c>
      <c r="U272" t="e">
        <f>DW_Fact_CL_Pricing_Calculations_Report[[#This Row],[CardlockSiteCost]]</f>
        <v>#VALUE!</v>
      </c>
      <c r="V272" t="e">
        <f>DW_Fact_CL_Pricing_Calculations_Report[[#This Row],[NewCardlockSiteCost]]</f>
        <v>#VALUE!</v>
      </c>
      <c r="W272" t="e">
        <f>DW_Fact_CL_Pricing_Calculations_Report[[#This Row],[Prod_ID]]</f>
        <v>#VALUE!</v>
      </c>
    </row>
    <row r="273" spans="1:23" x14ac:dyDescent="0.25">
      <c r="A273" t="e">
        <f>'Azure Calculations'!#REF!</f>
        <v>#REF!</v>
      </c>
      <c r="B273" t="e">
        <f>DW_Fact_CL_Pricing_Calculations_Report[[#This Row],[Prod_ID]]</f>
        <v>#VALUE!</v>
      </c>
      <c r="C273" t="e">
        <f>DW_Fact_CL_Pricing_Calculations_Report[[#This Row],[Vend_ID]]</f>
        <v>#VALUE!</v>
      </c>
      <c r="D273" t="e">
        <f>DW_Fact_CL_Pricing_Calculations_Report[[#This Row],[CardlockSiteCost_WPROP]]</f>
        <v>#VALUE!</v>
      </c>
      <c r="E273" t="e">
        <f>DW_Fact_CL_Pricing_Calculations_Report[[#This Row],[NewCardlockSiteCost]]</f>
        <v>#VALUE!</v>
      </c>
      <c r="F273" t="e">
        <f>DW_Fact_CL_Pricing_Calculations_Report[[#This Row],[Change]]</f>
        <v>#VALUE!</v>
      </c>
      <c r="G273" t="e">
        <f>DW_Fact_CL_Pricing_Calculations_Report[[#This Row],[FuelPricesDtl_Price]]</f>
        <v>#VALUE!</v>
      </c>
      <c r="H273" t="e">
        <f>DW_Fact_CL_Pricing_Calculations_Report[[#This Row],[NewTable1]]</f>
        <v>#VALUE!</v>
      </c>
      <c r="I273" t="e">
        <f>DW_Fact_CL_Pricing_Calculations_Report[[#This Row],[Tax]]</f>
        <v>#VALUE!</v>
      </c>
      <c r="J273" t="e">
        <f>DW_Fact_CL_Pricing_Calculations_Report[[#This Row],[NewTable1wTax]]</f>
        <v>#VALUE!</v>
      </c>
      <c r="K273" t="e">
        <f>DW_Fact_CL_Pricing_Calculations_Report[[#This Row],[Prop]]</f>
        <v>#VALUE!</v>
      </c>
      <c r="L273" t="e">
        <f>DW_Fact_CL_Pricing_Calculations_Report[[#This Row],[Prod_Freight_Class]]</f>
        <v>#VALUE!</v>
      </c>
      <c r="M273" s="36" t="e">
        <f>DW_Fact_CL_Pricing_Calculations_Report[[#This Row],[Table_Load_Date]]</f>
        <v>#VALUE!</v>
      </c>
      <c r="N273" t="e">
        <f>DW_Fact_CL_Pricing_Calculations_Report[[#This Row],[Company]]</f>
        <v>#VALUE!</v>
      </c>
      <c r="O273" t="e">
        <f>DW_Fact_CL_Pricing_Calculations_Report[[#This Row],[InvTerminalWAC]]</f>
        <v>#VALUE!</v>
      </c>
      <c r="P273" s="36" t="e">
        <f>DW_Fact_CL_Pricing_Calculations_Report[[#This Row],[Table_Load_Date]]</f>
        <v>#VALUE!</v>
      </c>
      <c r="Q273" t="e">
        <f>DW_Fact_CL_Pricing_Calculations_Report[[#This Row],[Prod_Freight_Class]]</f>
        <v>#VALUE!</v>
      </c>
      <c r="R273" t="e">
        <f>DW_Fact_CL_Pricing_Calculations_Report[[#This Row],[ReplacementCost]]</f>
        <v>#VALUE!</v>
      </c>
      <c r="S273" t="e">
        <f>DW_Fact_CL_Pricing_Calculations_Report[[#This Row],[RegionWeightedAverageCost]]</f>
        <v>#VALUE!</v>
      </c>
      <c r="T273" t="e">
        <f>DW_Fact_CL_Pricing_Calculations_Report[[#This Row],[Prop]]</f>
        <v>#VALUE!</v>
      </c>
      <c r="U273" t="e">
        <f>DW_Fact_CL_Pricing_Calculations_Report[[#This Row],[CardlockSiteCost]]</f>
        <v>#VALUE!</v>
      </c>
      <c r="V273" t="e">
        <f>DW_Fact_CL_Pricing_Calculations_Report[[#This Row],[NewCardlockSiteCost]]</f>
        <v>#VALUE!</v>
      </c>
      <c r="W273" t="e">
        <f>DW_Fact_CL_Pricing_Calculations_Report[[#This Row],[Prod_ID]]</f>
        <v>#VALUE!</v>
      </c>
    </row>
    <row r="274" spans="1:23" x14ac:dyDescent="0.25">
      <c r="A274" t="e">
        <f>'Azure Calculations'!#REF!</f>
        <v>#REF!</v>
      </c>
      <c r="B274" t="e">
        <f>DW_Fact_CL_Pricing_Calculations_Report[[#This Row],[Prod_ID]]</f>
        <v>#VALUE!</v>
      </c>
      <c r="C274" t="e">
        <f>DW_Fact_CL_Pricing_Calculations_Report[[#This Row],[Vend_ID]]</f>
        <v>#VALUE!</v>
      </c>
      <c r="D274" t="e">
        <f>DW_Fact_CL_Pricing_Calculations_Report[[#This Row],[CardlockSiteCost_WPROP]]</f>
        <v>#VALUE!</v>
      </c>
      <c r="E274" t="e">
        <f>DW_Fact_CL_Pricing_Calculations_Report[[#This Row],[NewCardlockSiteCost]]</f>
        <v>#VALUE!</v>
      </c>
      <c r="F274" t="e">
        <f>DW_Fact_CL_Pricing_Calculations_Report[[#This Row],[Change]]</f>
        <v>#VALUE!</v>
      </c>
      <c r="G274" t="e">
        <f>DW_Fact_CL_Pricing_Calculations_Report[[#This Row],[FuelPricesDtl_Price]]</f>
        <v>#VALUE!</v>
      </c>
      <c r="H274" t="e">
        <f>DW_Fact_CL_Pricing_Calculations_Report[[#This Row],[NewTable1]]</f>
        <v>#VALUE!</v>
      </c>
      <c r="I274" t="e">
        <f>DW_Fact_CL_Pricing_Calculations_Report[[#This Row],[Tax]]</f>
        <v>#VALUE!</v>
      </c>
      <c r="J274" t="e">
        <f>DW_Fact_CL_Pricing_Calculations_Report[[#This Row],[NewTable1wTax]]</f>
        <v>#VALUE!</v>
      </c>
      <c r="K274" t="e">
        <f>DW_Fact_CL_Pricing_Calculations_Report[[#This Row],[Prop]]</f>
        <v>#VALUE!</v>
      </c>
      <c r="L274" t="e">
        <f>DW_Fact_CL_Pricing_Calculations_Report[[#This Row],[Prod_Freight_Class]]</f>
        <v>#VALUE!</v>
      </c>
      <c r="M274" s="36" t="e">
        <f>DW_Fact_CL_Pricing_Calculations_Report[[#This Row],[Table_Load_Date]]</f>
        <v>#VALUE!</v>
      </c>
      <c r="N274" t="e">
        <f>DW_Fact_CL_Pricing_Calculations_Report[[#This Row],[Company]]</f>
        <v>#VALUE!</v>
      </c>
      <c r="O274" t="e">
        <f>DW_Fact_CL_Pricing_Calculations_Report[[#This Row],[InvTerminalWAC]]</f>
        <v>#VALUE!</v>
      </c>
      <c r="P274" s="36" t="e">
        <f>DW_Fact_CL_Pricing_Calculations_Report[[#This Row],[Table_Load_Date]]</f>
        <v>#VALUE!</v>
      </c>
      <c r="Q274" t="e">
        <f>DW_Fact_CL_Pricing_Calculations_Report[[#This Row],[Prod_Freight_Class]]</f>
        <v>#VALUE!</v>
      </c>
      <c r="R274" t="e">
        <f>DW_Fact_CL_Pricing_Calculations_Report[[#This Row],[ReplacementCost]]</f>
        <v>#VALUE!</v>
      </c>
      <c r="S274" t="e">
        <f>DW_Fact_CL_Pricing_Calculations_Report[[#This Row],[RegionWeightedAverageCost]]</f>
        <v>#VALUE!</v>
      </c>
      <c r="T274" t="e">
        <f>DW_Fact_CL_Pricing_Calculations_Report[[#This Row],[Prop]]</f>
        <v>#VALUE!</v>
      </c>
      <c r="U274" t="e">
        <f>DW_Fact_CL_Pricing_Calculations_Report[[#This Row],[CardlockSiteCost]]</f>
        <v>#VALUE!</v>
      </c>
      <c r="V274" t="e">
        <f>DW_Fact_CL_Pricing_Calculations_Report[[#This Row],[NewCardlockSiteCost]]</f>
        <v>#VALUE!</v>
      </c>
      <c r="W274" t="e">
        <f>DW_Fact_CL_Pricing_Calculations_Report[[#This Row],[Prod_ID]]</f>
        <v>#VALUE!</v>
      </c>
    </row>
    <row r="275" spans="1:23" x14ac:dyDescent="0.25">
      <c r="A275" t="e">
        <f>'Azure Calculations'!#REF!</f>
        <v>#REF!</v>
      </c>
      <c r="B275" t="e">
        <f>DW_Fact_CL_Pricing_Calculations_Report[[#This Row],[Prod_ID]]</f>
        <v>#VALUE!</v>
      </c>
      <c r="C275" t="e">
        <f>DW_Fact_CL_Pricing_Calculations_Report[[#This Row],[Vend_ID]]</f>
        <v>#VALUE!</v>
      </c>
      <c r="D275" t="e">
        <f>DW_Fact_CL_Pricing_Calculations_Report[[#This Row],[CardlockSiteCost_WPROP]]</f>
        <v>#VALUE!</v>
      </c>
      <c r="E275" t="e">
        <f>DW_Fact_CL_Pricing_Calculations_Report[[#This Row],[NewCardlockSiteCost]]</f>
        <v>#VALUE!</v>
      </c>
      <c r="F275" t="e">
        <f>DW_Fact_CL_Pricing_Calculations_Report[[#This Row],[Change]]</f>
        <v>#VALUE!</v>
      </c>
      <c r="G275" t="e">
        <f>DW_Fact_CL_Pricing_Calculations_Report[[#This Row],[FuelPricesDtl_Price]]</f>
        <v>#VALUE!</v>
      </c>
      <c r="H275" t="e">
        <f>DW_Fact_CL_Pricing_Calculations_Report[[#This Row],[NewTable1]]</f>
        <v>#VALUE!</v>
      </c>
      <c r="I275" t="e">
        <f>DW_Fact_CL_Pricing_Calculations_Report[[#This Row],[Tax]]</f>
        <v>#VALUE!</v>
      </c>
      <c r="J275" t="e">
        <f>DW_Fact_CL_Pricing_Calculations_Report[[#This Row],[NewTable1wTax]]</f>
        <v>#VALUE!</v>
      </c>
      <c r="K275" t="e">
        <f>DW_Fact_CL_Pricing_Calculations_Report[[#This Row],[Prop]]</f>
        <v>#VALUE!</v>
      </c>
      <c r="L275" t="e">
        <f>DW_Fact_CL_Pricing_Calculations_Report[[#This Row],[Prod_Freight_Class]]</f>
        <v>#VALUE!</v>
      </c>
      <c r="M275" s="36" t="e">
        <f>DW_Fact_CL_Pricing_Calculations_Report[[#This Row],[Table_Load_Date]]</f>
        <v>#VALUE!</v>
      </c>
      <c r="N275" t="e">
        <f>DW_Fact_CL_Pricing_Calculations_Report[[#This Row],[Company]]</f>
        <v>#VALUE!</v>
      </c>
      <c r="O275" t="e">
        <f>DW_Fact_CL_Pricing_Calculations_Report[[#This Row],[InvTerminalWAC]]</f>
        <v>#VALUE!</v>
      </c>
      <c r="P275" s="36" t="e">
        <f>DW_Fact_CL_Pricing_Calculations_Report[[#This Row],[Table_Load_Date]]</f>
        <v>#VALUE!</v>
      </c>
      <c r="Q275" t="e">
        <f>DW_Fact_CL_Pricing_Calculations_Report[[#This Row],[Prod_Freight_Class]]</f>
        <v>#VALUE!</v>
      </c>
      <c r="R275" t="e">
        <f>DW_Fact_CL_Pricing_Calculations_Report[[#This Row],[ReplacementCost]]</f>
        <v>#VALUE!</v>
      </c>
      <c r="S275" t="e">
        <f>DW_Fact_CL_Pricing_Calculations_Report[[#This Row],[RegionWeightedAverageCost]]</f>
        <v>#VALUE!</v>
      </c>
      <c r="T275" t="e">
        <f>DW_Fact_CL_Pricing_Calculations_Report[[#This Row],[Prop]]</f>
        <v>#VALUE!</v>
      </c>
      <c r="U275" t="e">
        <f>DW_Fact_CL_Pricing_Calculations_Report[[#This Row],[CardlockSiteCost]]</f>
        <v>#VALUE!</v>
      </c>
      <c r="V275" t="e">
        <f>DW_Fact_CL_Pricing_Calculations_Report[[#This Row],[NewCardlockSiteCost]]</f>
        <v>#VALUE!</v>
      </c>
      <c r="W275" t="e">
        <f>DW_Fact_CL_Pricing_Calculations_Report[[#This Row],[Prod_ID]]</f>
        <v>#VALUE!</v>
      </c>
    </row>
    <row r="276" spans="1:23" x14ac:dyDescent="0.25">
      <c r="A276" t="e">
        <f>'Azure Calculations'!#REF!</f>
        <v>#REF!</v>
      </c>
      <c r="B276" t="e">
        <f>DW_Fact_CL_Pricing_Calculations_Report[[#This Row],[Prod_ID]]</f>
        <v>#VALUE!</v>
      </c>
      <c r="C276" t="e">
        <f>DW_Fact_CL_Pricing_Calculations_Report[[#This Row],[Vend_ID]]</f>
        <v>#VALUE!</v>
      </c>
      <c r="D276" t="e">
        <f>DW_Fact_CL_Pricing_Calculations_Report[[#This Row],[CardlockSiteCost_WPROP]]</f>
        <v>#VALUE!</v>
      </c>
      <c r="E276" t="e">
        <f>DW_Fact_CL_Pricing_Calculations_Report[[#This Row],[NewCardlockSiteCost]]</f>
        <v>#VALUE!</v>
      </c>
      <c r="F276" t="e">
        <f>DW_Fact_CL_Pricing_Calculations_Report[[#This Row],[Change]]</f>
        <v>#VALUE!</v>
      </c>
      <c r="G276" t="e">
        <f>DW_Fact_CL_Pricing_Calculations_Report[[#This Row],[FuelPricesDtl_Price]]</f>
        <v>#VALUE!</v>
      </c>
      <c r="H276" t="e">
        <f>DW_Fact_CL_Pricing_Calculations_Report[[#This Row],[NewTable1]]</f>
        <v>#VALUE!</v>
      </c>
      <c r="I276" t="e">
        <f>DW_Fact_CL_Pricing_Calculations_Report[[#This Row],[Tax]]</f>
        <v>#VALUE!</v>
      </c>
      <c r="J276" t="e">
        <f>DW_Fact_CL_Pricing_Calculations_Report[[#This Row],[NewTable1wTax]]</f>
        <v>#VALUE!</v>
      </c>
      <c r="K276" t="e">
        <f>DW_Fact_CL_Pricing_Calculations_Report[[#This Row],[Prop]]</f>
        <v>#VALUE!</v>
      </c>
      <c r="L276" t="e">
        <f>DW_Fact_CL_Pricing_Calculations_Report[[#This Row],[Prod_Freight_Class]]</f>
        <v>#VALUE!</v>
      </c>
      <c r="M276" s="36" t="e">
        <f>DW_Fact_CL_Pricing_Calculations_Report[[#This Row],[Table_Load_Date]]</f>
        <v>#VALUE!</v>
      </c>
      <c r="N276" t="e">
        <f>DW_Fact_CL_Pricing_Calculations_Report[[#This Row],[Company]]</f>
        <v>#VALUE!</v>
      </c>
      <c r="O276" t="e">
        <f>DW_Fact_CL_Pricing_Calculations_Report[[#This Row],[InvTerminalWAC]]</f>
        <v>#VALUE!</v>
      </c>
      <c r="P276" s="36" t="e">
        <f>DW_Fact_CL_Pricing_Calculations_Report[[#This Row],[Table_Load_Date]]</f>
        <v>#VALUE!</v>
      </c>
      <c r="Q276" t="e">
        <f>DW_Fact_CL_Pricing_Calculations_Report[[#This Row],[Prod_Freight_Class]]</f>
        <v>#VALUE!</v>
      </c>
      <c r="R276" t="e">
        <f>DW_Fact_CL_Pricing_Calculations_Report[[#This Row],[ReplacementCost]]</f>
        <v>#VALUE!</v>
      </c>
      <c r="S276" t="e">
        <f>DW_Fact_CL_Pricing_Calculations_Report[[#This Row],[RegionWeightedAverageCost]]</f>
        <v>#VALUE!</v>
      </c>
      <c r="T276" t="e">
        <f>DW_Fact_CL_Pricing_Calculations_Report[[#This Row],[Prop]]</f>
        <v>#VALUE!</v>
      </c>
      <c r="U276" t="e">
        <f>DW_Fact_CL_Pricing_Calculations_Report[[#This Row],[CardlockSiteCost]]</f>
        <v>#VALUE!</v>
      </c>
      <c r="V276" t="e">
        <f>DW_Fact_CL_Pricing_Calculations_Report[[#This Row],[NewCardlockSiteCost]]</f>
        <v>#VALUE!</v>
      </c>
      <c r="W276" t="e">
        <f>DW_Fact_CL_Pricing_Calculations_Report[[#This Row],[Prod_ID]]</f>
        <v>#VALUE!</v>
      </c>
    </row>
    <row r="277" spans="1:23" x14ac:dyDescent="0.25">
      <c r="A277" t="e">
        <f>'Azure Calculations'!#REF!</f>
        <v>#REF!</v>
      </c>
      <c r="B277" t="e">
        <f>DW_Fact_CL_Pricing_Calculations_Report[[#This Row],[Prod_ID]]</f>
        <v>#VALUE!</v>
      </c>
      <c r="C277" t="e">
        <f>DW_Fact_CL_Pricing_Calculations_Report[[#This Row],[Vend_ID]]</f>
        <v>#VALUE!</v>
      </c>
      <c r="D277" t="e">
        <f>DW_Fact_CL_Pricing_Calculations_Report[[#This Row],[CardlockSiteCost_WPROP]]</f>
        <v>#VALUE!</v>
      </c>
      <c r="E277" t="e">
        <f>DW_Fact_CL_Pricing_Calculations_Report[[#This Row],[NewCardlockSiteCost]]</f>
        <v>#VALUE!</v>
      </c>
      <c r="F277" t="e">
        <f>DW_Fact_CL_Pricing_Calculations_Report[[#This Row],[Change]]</f>
        <v>#VALUE!</v>
      </c>
      <c r="G277" t="e">
        <f>DW_Fact_CL_Pricing_Calculations_Report[[#This Row],[FuelPricesDtl_Price]]</f>
        <v>#VALUE!</v>
      </c>
      <c r="H277" t="e">
        <f>DW_Fact_CL_Pricing_Calculations_Report[[#This Row],[NewTable1]]</f>
        <v>#VALUE!</v>
      </c>
      <c r="I277" t="e">
        <f>DW_Fact_CL_Pricing_Calculations_Report[[#This Row],[Tax]]</f>
        <v>#VALUE!</v>
      </c>
      <c r="J277" t="e">
        <f>DW_Fact_CL_Pricing_Calculations_Report[[#This Row],[NewTable1wTax]]</f>
        <v>#VALUE!</v>
      </c>
      <c r="K277" t="e">
        <f>DW_Fact_CL_Pricing_Calculations_Report[[#This Row],[Prop]]</f>
        <v>#VALUE!</v>
      </c>
      <c r="L277" t="e">
        <f>DW_Fact_CL_Pricing_Calculations_Report[[#This Row],[Prod_Freight_Class]]</f>
        <v>#VALUE!</v>
      </c>
      <c r="M277" s="36" t="e">
        <f>DW_Fact_CL_Pricing_Calculations_Report[[#This Row],[Table_Load_Date]]</f>
        <v>#VALUE!</v>
      </c>
      <c r="N277" t="e">
        <f>DW_Fact_CL_Pricing_Calculations_Report[[#This Row],[Company]]</f>
        <v>#VALUE!</v>
      </c>
      <c r="O277" t="e">
        <f>DW_Fact_CL_Pricing_Calculations_Report[[#This Row],[InvTerminalWAC]]</f>
        <v>#VALUE!</v>
      </c>
      <c r="P277" s="36" t="e">
        <f>DW_Fact_CL_Pricing_Calculations_Report[[#This Row],[Table_Load_Date]]</f>
        <v>#VALUE!</v>
      </c>
      <c r="Q277" t="e">
        <f>DW_Fact_CL_Pricing_Calculations_Report[[#This Row],[Prod_Freight_Class]]</f>
        <v>#VALUE!</v>
      </c>
      <c r="R277" t="e">
        <f>DW_Fact_CL_Pricing_Calculations_Report[[#This Row],[ReplacementCost]]</f>
        <v>#VALUE!</v>
      </c>
      <c r="S277" t="e">
        <f>DW_Fact_CL_Pricing_Calculations_Report[[#This Row],[RegionWeightedAverageCost]]</f>
        <v>#VALUE!</v>
      </c>
      <c r="T277" t="e">
        <f>DW_Fact_CL_Pricing_Calculations_Report[[#This Row],[Prop]]</f>
        <v>#VALUE!</v>
      </c>
      <c r="U277" t="e">
        <f>DW_Fact_CL_Pricing_Calculations_Report[[#This Row],[CardlockSiteCost]]</f>
        <v>#VALUE!</v>
      </c>
      <c r="V277" t="e">
        <f>DW_Fact_CL_Pricing_Calculations_Report[[#This Row],[NewCardlockSiteCost]]</f>
        <v>#VALUE!</v>
      </c>
      <c r="W277" t="e">
        <f>DW_Fact_CL_Pricing_Calculations_Report[[#This Row],[Prod_ID]]</f>
        <v>#VALUE!</v>
      </c>
    </row>
    <row r="278" spans="1:23" x14ac:dyDescent="0.25">
      <c r="A278" t="e">
        <f>'Azure Calculations'!#REF!</f>
        <v>#REF!</v>
      </c>
      <c r="B278" t="e">
        <f>DW_Fact_CL_Pricing_Calculations_Report[[#This Row],[Prod_ID]]</f>
        <v>#VALUE!</v>
      </c>
      <c r="C278" t="e">
        <f>DW_Fact_CL_Pricing_Calculations_Report[[#This Row],[Vend_ID]]</f>
        <v>#VALUE!</v>
      </c>
      <c r="D278" t="e">
        <f>DW_Fact_CL_Pricing_Calculations_Report[[#This Row],[CardlockSiteCost_WPROP]]</f>
        <v>#VALUE!</v>
      </c>
      <c r="E278" t="e">
        <f>DW_Fact_CL_Pricing_Calculations_Report[[#This Row],[NewCardlockSiteCost]]</f>
        <v>#VALUE!</v>
      </c>
      <c r="F278" t="e">
        <f>DW_Fact_CL_Pricing_Calculations_Report[[#This Row],[Change]]</f>
        <v>#VALUE!</v>
      </c>
      <c r="G278" t="e">
        <f>DW_Fact_CL_Pricing_Calculations_Report[[#This Row],[FuelPricesDtl_Price]]</f>
        <v>#VALUE!</v>
      </c>
      <c r="H278" t="e">
        <f>DW_Fact_CL_Pricing_Calculations_Report[[#This Row],[NewTable1]]</f>
        <v>#VALUE!</v>
      </c>
      <c r="I278" t="e">
        <f>DW_Fact_CL_Pricing_Calculations_Report[[#This Row],[Tax]]</f>
        <v>#VALUE!</v>
      </c>
      <c r="J278" t="e">
        <f>DW_Fact_CL_Pricing_Calculations_Report[[#This Row],[NewTable1wTax]]</f>
        <v>#VALUE!</v>
      </c>
      <c r="K278" t="e">
        <f>DW_Fact_CL_Pricing_Calculations_Report[[#This Row],[Prop]]</f>
        <v>#VALUE!</v>
      </c>
      <c r="L278" t="e">
        <f>DW_Fact_CL_Pricing_Calculations_Report[[#This Row],[Prod_Freight_Class]]</f>
        <v>#VALUE!</v>
      </c>
      <c r="M278" s="36" t="e">
        <f>DW_Fact_CL_Pricing_Calculations_Report[[#This Row],[Table_Load_Date]]</f>
        <v>#VALUE!</v>
      </c>
      <c r="N278" t="e">
        <f>DW_Fact_CL_Pricing_Calculations_Report[[#This Row],[Company]]</f>
        <v>#VALUE!</v>
      </c>
      <c r="O278" t="e">
        <f>DW_Fact_CL_Pricing_Calculations_Report[[#This Row],[InvTerminalWAC]]</f>
        <v>#VALUE!</v>
      </c>
      <c r="P278" s="36" t="e">
        <f>DW_Fact_CL_Pricing_Calculations_Report[[#This Row],[Table_Load_Date]]</f>
        <v>#VALUE!</v>
      </c>
      <c r="Q278" t="e">
        <f>DW_Fact_CL_Pricing_Calculations_Report[[#This Row],[Prod_Freight_Class]]</f>
        <v>#VALUE!</v>
      </c>
      <c r="R278" t="e">
        <f>DW_Fact_CL_Pricing_Calculations_Report[[#This Row],[ReplacementCost]]</f>
        <v>#VALUE!</v>
      </c>
      <c r="S278" t="e">
        <f>DW_Fact_CL_Pricing_Calculations_Report[[#This Row],[RegionWeightedAverageCost]]</f>
        <v>#VALUE!</v>
      </c>
      <c r="T278" t="e">
        <f>DW_Fact_CL_Pricing_Calculations_Report[[#This Row],[Prop]]</f>
        <v>#VALUE!</v>
      </c>
      <c r="U278" t="e">
        <f>DW_Fact_CL_Pricing_Calculations_Report[[#This Row],[CardlockSiteCost]]</f>
        <v>#VALUE!</v>
      </c>
      <c r="V278" t="e">
        <f>DW_Fact_CL_Pricing_Calculations_Report[[#This Row],[NewCardlockSiteCost]]</f>
        <v>#VALUE!</v>
      </c>
      <c r="W278" t="e">
        <f>DW_Fact_CL_Pricing_Calculations_Report[[#This Row],[Prod_ID]]</f>
        <v>#VALUE!</v>
      </c>
    </row>
    <row r="279" spans="1:23" x14ac:dyDescent="0.25">
      <c r="A279" t="e">
        <f>'Azure Calculations'!#REF!</f>
        <v>#REF!</v>
      </c>
      <c r="B279" t="e">
        <f>DW_Fact_CL_Pricing_Calculations_Report[[#This Row],[Prod_ID]]</f>
        <v>#VALUE!</v>
      </c>
      <c r="C279" t="e">
        <f>DW_Fact_CL_Pricing_Calculations_Report[[#This Row],[Vend_ID]]</f>
        <v>#VALUE!</v>
      </c>
      <c r="D279" t="e">
        <f>DW_Fact_CL_Pricing_Calculations_Report[[#This Row],[CardlockSiteCost_WPROP]]</f>
        <v>#VALUE!</v>
      </c>
      <c r="E279" t="e">
        <f>DW_Fact_CL_Pricing_Calculations_Report[[#This Row],[NewCardlockSiteCost]]</f>
        <v>#VALUE!</v>
      </c>
      <c r="F279" t="e">
        <f>DW_Fact_CL_Pricing_Calculations_Report[[#This Row],[Change]]</f>
        <v>#VALUE!</v>
      </c>
      <c r="G279" t="e">
        <f>DW_Fact_CL_Pricing_Calculations_Report[[#This Row],[FuelPricesDtl_Price]]</f>
        <v>#VALUE!</v>
      </c>
      <c r="H279" t="e">
        <f>DW_Fact_CL_Pricing_Calculations_Report[[#This Row],[NewTable1]]</f>
        <v>#VALUE!</v>
      </c>
      <c r="I279" t="e">
        <f>DW_Fact_CL_Pricing_Calculations_Report[[#This Row],[Tax]]</f>
        <v>#VALUE!</v>
      </c>
      <c r="J279" t="e">
        <f>DW_Fact_CL_Pricing_Calculations_Report[[#This Row],[NewTable1wTax]]</f>
        <v>#VALUE!</v>
      </c>
      <c r="K279" t="e">
        <f>DW_Fact_CL_Pricing_Calculations_Report[[#This Row],[Prop]]</f>
        <v>#VALUE!</v>
      </c>
      <c r="L279" t="e">
        <f>DW_Fact_CL_Pricing_Calculations_Report[[#This Row],[Prod_Freight_Class]]</f>
        <v>#VALUE!</v>
      </c>
      <c r="M279" s="36" t="e">
        <f>DW_Fact_CL_Pricing_Calculations_Report[[#This Row],[Table_Load_Date]]</f>
        <v>#VALUE!</v>
      </c>
      <c r="N279" t="e">
        <f>DW_Fact_CL_Pricing_Calculations_Report[[#This Row],[Company]]</f>
        <v>#VALUE!</v>
      </c>
      <c r="O279" t="e">
        <f>DW_Fact_CL_Pricing_Calculations_Report[[#This Row],[InvTerminalWAC]]</f>
        <v>#VALUE!</v>
      </c>
      <c r="P279" s="36" t="e">
        <f>DW_Fact_CL_Pricing_Calculations_Report[[#This Row],[Table_Load_Date]]</f>
        <v>#VALUE!</v>
      </c>
      <c r="Q279" t="e">
        <f>DW_Fact_CL_Pricing_Calculations_Report[[#This Row],[Prod_Freight_Class]]</f>
        <v>#VALUE!</v>
      </c>
      <c r="R279" t="e">
        <f>DW_Fact_CL_Pricing_Calculations_Report[[#This Row],[ReplacementCost]]</f>
        <v>#VALUE!</v>
      </c>
      <c r="S279" t="e">
        <f>DW_Fact_CL_Pricing_Calculations_Report[[#This Row],[RegionWeightedAverageCost]]</f>
        <v>#VALUE!</v>
      </c>
      <c r="T279" t="e">
        <f>DW_Fact_CL_Pricing_Calculations_Report[[#This Row],[Prop]]</f>
        <v>#VALUE!</v>
      </c>
      <c r="U279" t="e">
        <f>DW_Fact_CL_Pricing_Calculations_Report[[#This Row],[CardlockSiteCost]]</f>
        <v>#VALUE!</v>
      </c>
      <c r="V279" t="e">
        <f>DW_Fact_CL_Pricing_Calculations_Report[[#This Row],[NewCardlockSiteCost]]</f>
        <v>#VALUE!</v>
      </c>
      <c r="W279" t="e">
        <f>DW_Fact_CL_Pricing_Calculations_Report[[#This Row],[Prod_ID]]</f>
        <v>#VALUE!</v>
      </c>
    </row>
    <row r="280" spans="1:23" x14ac:dyDescent="0.25">
      <c r="A280" t="e">
        <f>'Azure Calculations'!#REF!</f>
        <v>#REF!</v>
      </c>
      <c r="B280" t="e">
        <f>DW_Fact_CL_Pricing_Calculations_Report[[#This Row],[Prod_ID]]</f>
        <v>#VALUE!</v>
      </c>
      <c r="C280" t="e">
        <f>DW_Fact_CL_Pricing_Calculations_Report[[#This Row],[Vend_ID]]</f>
        <v>#VALUE!</v>
      </c>
      <c r="D280" t="e">
        <f>DW_Fact_CL_Pricing_Calculations_Report[[#This Row],[CardlockSiteCost_WPROP]]</f>
        <v>#VALUE!</v>
      </c>
      <c r="E280" t="e">
        <f>DW_Fact_CL_Pricing_Calculations_Report[[#This Row],[NewCardlockSiteCost]]</f>
        <v>#VALUE!</v>
      </c>
      <c r="F280" t="e">
        <f>DW_Fact_CL_Pricing_Calculations_Report[[#This Row],[Change]]</f>
        <v>#VALUE!</v>
      </c>
      <c r="G280" t="e">
        <f>DW_Fact_CL_Pricing_Calculations_Report[[#This Row],[FuelPricesDtl_Price]]</f>
        <v>#VALUE!</v>
      </c>
      <c r="H280" t="e">
        <f>DW_Fact_CL_Pricing_Calculations_Report[[#This Row],[NewTable1]]</f>
        <v>#VALUE!</v>
      </c>
      <c r="I280" t="e">
        <f>DW_Fact_CL_Pricing_Calculations_Report[[#This Row],[Tax]]</f>
        <v>#VALUE!</v>
      </c>
      <c r="J280" t="e">
        <f>DW_Fact_CL_Pricing_Calculations_Report[[#This Row],[NewTable1wTax]]</f>
        <v>#VALUE!</v>
      </c>
      <c r="K280" t="e">
        <f>DW_Fact_CL_Pricing_Calculations_Report[[#This Row],[Prop]]</f>
        <v>#VALUE!</v>
      </c>
      <c r="L280" t="e">
        <f>DW_Fact_CL_Pricing_Calculations_Report[[#This Row],[Prod_Freight_Class]]</f>
        <v>#VALUE!</v>
      </c>
      <c r="M280" s="36" t="e">
        <f>DW_Fact_CL_Pricing_Calculations_Report[[#This Row],[Table_Load_Date]]</f>
        <v>#VALUE!</v>
      </c>
      <c r="N280" t="e">
        <f>DW_Fact_CL_Pricing_Calculations_Report[[#This Row],[Company]]</f>
        <v>#VALUE!</v>
      </c>
      <c r="O280" t="e">
        <f>DW_Fact_CL_Pricing_Calculations_Report[[#This Row],[InvTerminalWAC]]</f>
        <v>#VALUE!</v>
      </c>
      <c r="P280" s="36" t="e">
        <f>DW_Fact_CL_Pricing_Calculations_Report[[#This Row],[Table_Load_Date]]</f>
        <v>#VALUE!</v>
      </c>
      <c r="Q280" t="e">
        <f>DW_Fact_CL_Pricing_Calculations_Report[[#This Row],[Prod_Freight_Class]]</f>
        <v>#VALUE!</v>
      </c>
      <c r="R280" t="e">
        <f>DW_Fact_CL_Pricing_Calculations_Report[[#This Row],[ReplacementCost]]</f>
        <v>#VALUE!</v>
      </c>
      <c r="S280" t="e">
        <f>DW_Fact_CL_Pricing_Calculations_Report[[#This Row],[RegionWeightedAverageCost]]</f>
        <v>#VALUE!</v>
      </c>
      <c r="T280" t="e">
        <f>DW_Fact_CL_Pricing_Calculations_Report[[#This Row],[Prop]]</f>
        <v>#VALUE!</v>
      </c>
      <c r="U280" t="e">
        <f>DW_Fact_CL_Pricing_Calculations_Report[[#This Row],[CardlockSiteCost]]</f>
        <v>#VALUE!</v>
      </c>
      <c r="V280" t="e">
        <f>DW_Fact_CL_Pricing_Calculations_Report[[#This Row],[NewCardlockSiteCost]]</f>
        <v>#VALUE!</v>
      </c>
      <c r="W280" t="e">
        <f>DW_Fact_CL_Pricing_Calculations_Report[[#This Row],[Prod_ID]]</f>
        <v>#VALUE!</v>
      </c>
    </row>
    <row r="281" spans="1:23" x14ac:dyDescent="0.25">
      <c r="A281" t="e">
        <f>'Azure Calculations'!#REF!</f>
        <v>#REF!</v>
      </c>
      <c r="B281" t="e">
        <f>DW_Fact_CL_Pricing_Calculations_Report[[#This Row],[Prod_ID]]</f>
        <v>#VALUE!</v>
      </c>
      <c r="C281" t="e">
        <f>DW_Fact_CL_Pricing_Calculations_Report[[#This Row],[Vend_ID]]</f>
        <v>#VALUE!</v>
      </c>
      <c r="D281" t="e">
        <f>DW_Fact_CL_Pricing_Calculations_Report[[#This Row],[CardlockSiteCost_WPROP]]</f>
        <v>#VALUE!</v>
      </c>
      <c r="E281" t="e">
        <f>DW_Fact_CL_Pricing_Calculations_Report[[#This Row],[NewCardlockSiteCost]]</f>
        <v>#VALUE!</v>
      </c>
      <c r="F281" t="e">
        <f>DW_Fact_CL_Pricing_Calculations_Report[[#This Row],[Change]]</f>
        <v>#VALUE!</v>
      </c>
      <c r="G281" t="e">
        <f>DW_Fact_CL_Pricing_Calculations_Report[[#This Row],[FuelPricesDtl_Price]]</f>
        <v>#VALUE!</v>
      </c>
      <c r="H281" t="e">
        <f>DW_Fact_CL_Pricing_Calculations_Report[[#This Row],[NewTable1]]</f>
        <v>#VALUE!</v>
      </c>
      <c r="I281" t="e">
        <f>DW_Fact_CL_Pricing_Calculations_Report[[#This Row],[Tax]]</f>
        <v>#VALUE!</v>
      </c>
      <c r="J281" t="e">
        <f>DW_Fact_CL_Pricing_Calculations_Report[[#This Row],[NewTable1wTax]]</f>
        <v>#VALUE!</v>
      </c>
      <c r="K281" t="e">
        <f>DW_Fact_CL_Pricing_Calculations_Report[[#This Row],[Prop]]</f>
        <v>#VALUE!</v>
      </c>
      <c r="L281" t="e">
        <f>DW_Fact_CL_Pricing_Calculations_Report[[#This Row],[Prod_Freight_Class]]</f>
        <v>#VALUE!</v>
      </c>
      <c r="M281" s="36" t="e">
        <f>DW_Fact_CL_Pricing_Calculations_Report[[#This Row],[Table_Load_Date]]</f>
        <v>#VALUE!</v>
      </c>
      <c r="N281" t="e">
        <f>DW_Fact_CL_Pricing_Calculations_Report[[#This Row],[Company]]</f>
        <v>#VALUE!</v>
      </c>
      <c r="O281" t="e">
        <f>DW_Fact_CL_Pricing_Calculations_Report[[#This Row],[InvTerminalWAC]]</f>
        <v>#VALUE!</v>
      </c>
      <c r="P281" s="36" t="e">
        <f>DW_Fact_CL_Pricing_Calculations_Report[[#This Row],[Table_Load_Date]]</f>
        <v>#VALUE!</v>
      </c>
      <c r="Q281" t="e">
        <f>DW_Fact_CL_Pricing_Calculations_Report[[#This Row],[Prod_Freight_Class]]</f>
        <v>#VALUE!</v>
      </c>
      <c r="R281" t="e">
        <f>DW_Fact_CL_Pricing_Calculations_Report[[#This Row],[ReplacementCost]]</f>
        <v>#VALUE!</v>
      </c>
      <c r="S281" t="e">
        <f>DW_Fact_CL_Pricing_Calculations_Report[[#This Row],[RegionWeightedAverageCost]]</f>
        <v>#VALUE!</v>
      </c>
      <c r="T281" t="e">
        <f>DW_Fact_CL_Pricing_Calculations_Report[[#This Row],[Prop]]</f>
        <v>#VALUE!</v>
      </c>
      <c r="U281" t="e">
        <f>DW_Fact_CL_Pricing_Calculations_Report[[#This Row],[CardlockSiteCost]]</f>
        <v>#VALUE!</v>
      </c>
      <c r="V281" t="e">
        <f>DW_Fact_CL_Pricing_Calculations_Report[[#This Row],[NewCardlockSiteCost]]</f>
        <v>#VALUE!</v>
      </c>
      <c r="W281" t="e">
        <f>DW_Fact_CL_Pricing_Calculations_Report[[#This Row],[Prod_ID]]</f>
        <v>#VALUE!</v>
      </c>
    </row>
    <row r="282" spans="1:23" x14ac:dyDescent="0.25">
      <c r="A282" t="e">
        <f>'Azure Calculations'!#REF!</f>
        <v>#REF!</v>
      </c>
      <c r="B282" t="e">
        <f>DW_Fact_CL_Pricing_Calculations_Report[[#This Row],[Prod_ID]]</f>
        <v>#VALUE!</v>
      </c>
      <c r="C282" t="e">
        <f>DW_Fact_CL_Pricing_Calculations_Report[[#This Row],[Vend_ID]]</f>
        <v>#VALUE!</v>
      </c>
      <c r="D282" t="e">
        <f>DW_Fact_CL_Pricing_Calculations_Report[[#This Row],[CardlockSiteCost_WPROP]]</f>
        <v>#VALUE!</v>
      </c>
      <c r="E282" t="e">
        <f>DW_Fact_CL_Pricing_Calculations_Report[[#This Row],[NewCardlockSiteCost]]</f>
        <v>#VALUE!</v>
      </c>
      <c r="F282" t="e">
        <f>DW_Fact_CL_Pricing_Calculations_Report[[#This Row],[Change]]</f>
        <v>#VALUE!</v>
      </c>
      <c r="G282" t="e">
        <f>DW_Fact_CL_Pricing_Calculations_Report[[#This Row],[FuelPricesDtl_Price]]</f>
        <v>#VALUE!</v>
      </c>
      <c r="H282" t="e">
        <f>DW_Fact_CL_Pricing_Calculations_Report[[#This Row],[NewTable1]]</f>
        <v>#VALUE!</v>
      </c>
      <c r="I282" t="e">
        <f>DW_Fact_CL_Pricing_Calculations_Report[[#This Row],[Tax]]</f>
        <v>#VALUE!</v>
      </c>
      <c r="J282" t="e">
        <f>DW_Fact_CL_Pricing_Calculations_Report[[#This Row],[NewTable1wTax]]</f>
        <v>#VALUE!</v>
      </c>
      <c r="K282" t="e">
        <f>DW_Fact_CL_Pricing_Calculations_Report[[#This Row],[Prop]]</f>
        <v>#VALUE!</v>
      </c>
      <c r="L282" t="e">
        <f>DW_Fact_CL_Pricing_Calculations_Report[[#This Row],[Prod_Freight_Class]]</f>
        <v>#VALUE!</v>
      </c>
      <c r="M282" s="36" t="e">
        <f>DW_Fact_CL_Pricing_Calculations_Report[[#This Row],[Table_Load_Date]]</f>
        <v>#VALUE!</v>
      </c>
      <c r="N282" t="e">
        <f>DW_Fact_CL_Pricing_Calculations_Report[[#This Row],[Company]]</f>
        <v>#VALUE!</v>
      </c>
      <c r="O282" t="e">
        <f>DW_Fact_CL_Pricing_Calculations_Report[[#This Row],[InvTerminalWAC]]</f>
        <v>#VALUE!</v>
      </c>
      <c r="P282" s="36" t="e">
        <f>DW_Fact_CL_Pricing_Calculations_Report[[#This Row],[Table_Load_Date]]</f>
        <v>#VALUE!</v>
      </c>
      <c r="Q282" t="e">
        <f>DW_Fact_CL_Pricing_Calculations_Report[[#This Row],[Prod_Freight_Class]]</f>
        <v>#VALUE!</v>
      </c>
      <c r="R282" t="e">
        <f>DW_Fact_CL_Pricing_Calculations_Report[[#This Row],[ReplacementCost]]</f>
        <v>#VALUE!</v>
      </c>
      <c r="S282" t="e">
        <f>DW_Fact_CL_Pricing_Calculations_Report[[#This Row],[RegionWeightedAverageCost]]</f>
        <v>#VALUE!</v>
      </c>
      <c r="T282" t="e">
        <f>DW_Fact_CL_Pricing_Calculations_Report[[#This Row],[Prop]]</f>
        <v>#VALUE!</v>
      </c>
      <c r="U282" t="e">
        <f>DW_Fact_CL_Pricing_Calculations_Report[[#This Row],[CardlockSiteCost]]</f>
        <v>#VALUE!</v>
      </c>
      <c r="V282" t="e">
        <f>DW_Fact_CL_Pricing_Calculations_Report[[#This Row],[NewCardlockSiteCost]]</f>
        <v>#VALUE!</v>
      </c>
      <c r="W282" t="e">
        <f>DW_Fact_CL_Pricing_Calculations_Report[[#This Row],[Prod_ID]]</f>
        <v>#VALUE!</v>
      </c>
    </row>
    <row r="283" spans="1:23" x14ac:dyDescent="0.25">
      <c r="A283" t="e">
        <f>'Azure Calculations'!#REF!</f>
        <v>#REF!</v>
      </c>
      <c r="B283" t="e">
        <f>DW_Fact_CL_Pricing_Calculations_Report[[#This Row],[Prod_ID]]</f>
        <v>#VALUE!</v>
      </c>
      <c r="C283" t="e">
        <f>DW_Fact_CL_Pricing_Calculations_Report[[#This Row],[Vend_ID]]</f>
        <v>#VALUE!</v>
      </c>
      <c r="D283" t="e">
        <f>DW_Fact_CL_Pricing_Calculations_Report[[#This Row],[CardlockSiteCost_WPROP]]</f>
        <v>#VALUE!</v>
      </c>
      <c r="E283" t="e">
        <f>DW_Fact_CL_Pricing_Calculations_Report[[#This Row],[NewCardlockSiteCost]]</f>
        <v>#VALUE!</v>
      </c>
      <c r="F283" t="e">
        <f>DW_Fact_CL_Pricing_Calculations_Report[[#This Row],[Change]]</f>
        <v>#VALUE!</v>
      </c>
      <c r="G283" t="e">
        <f>DW_Fact_CL_Pricing_Calculations_Report[[#This Row],[FuelPricesDtl_Price]]</f>
        <v>#VALUE!</v>
      </c>
      <c r="H283" t="e">
        <f>DW_Fact_CL_Pricing_Calculations_Report[[#This Row],[NewTable1]]</f>
        <v>#VALUE!</v>
      </c>
      <c r="I283" t="e">
        <f>DW_Fact_CL_Pricing_Calculations_Report[[#This Row],[Tax]]</f>
        <v>#VALUE!</v>
      </c>
      <c r="J283" t="e">
        <f>DW_Fact_CL_Pricing_Calculations_Report[[#This Row],[NewTable1wTax]]</f>
        <v>#VALUE!</v>
      </c>
      <c r="K283" t="e">
        <f>DW_Fact_CL_Pricing_Calculations_Report[[#This Row],[Prop]]</f>
        <v>#VALUE!</v>
      </c>
      <c r="L283" t="e">
        <f>DW_Fact_CL_Pricing_Calculations_Report[[#This Row],[Prod_Freight_Class]]</f>
        <v>#VALUE!</v>
      </c>
      <c r="M283" s="36" t="e">
        <f>DW_Fact_CL_Pricing_Calculations_Report[[#This Row],[Table_Load_Date]]</f>
        <v>#VALUE!</v>
      </c>
      <c r="N283" t="e">
        <f>DW_Fact_CL_Pricing_Calculations_Report[[#This Row],[Company]]</f>
        <v>#VALUE!</v>
      </c>
      <c r="O283" t="e">
        <f>DW_Fact_CL_Pricing_Calculations_Report[[#This Row],[InvTerminalWAC]]</f>
        <v>#VALUE!</v>
      </c>
      <c r="P283" s="36" t="e">
        <f>DW_Fact_CL_Pricing_Calculations_Report[[#This Row],[Table_Load_Date]]</f>
        <v>#VALUE!</v>
      </c>
      <c r="Q283" t="e">
        <f>DW_Fact_CL_Pricing_Calculations_Report[[#This Row],[Prod_Freight_Class]]</f>
        <v>#VALUE!</v>
      </c>
      <c r="R283" t="e">
        <f>DW_Fact_CL_Pricing_Calculations_Report[[#This Row],[ReplacementCost]]</f>
        <v>#VALUE!</v>
      </c>
      <c r="S283" t="e">
        <f>DW_Fact_CL_Pricing_Calculations_Report[[#This Row],[RegionWeightedAverageCost]]</f>
        <v>#VALUE!</v>
      </c>
      <c r="T283" t="e">
        <f>DW_Fact_CL_Pricing_Calculations_Report[[#This Row],[Prop]]</f>
        <v>#VALUE!</v>
      </c>
      <c r="U283" t="e">
        <f>DW_Fact_CL_Pricing_Calculations_Report[[#This Row],[CardlockSiteCost]]</f>
        <v>#VALUE!</v>
      </c>
      <c r="V283" t="e">
        <f>DW_Fact_CL_Pricing_Calculations_Report[[#This Row],[NewCardlockSiteCost]]</f>
        <v>#VALUE!</v>
      </c>
      <c r="W283" t="e">
        <f>DW_Fact_CL_Pricing_Calculations_Report[[#This Row],[Prod_ID]]</f>
        <v>#VALUE!</v>
      </c>
    </row>
    <row r="284" spans="1:23" x14ac:dyDescent="0.25">
      <c r="A284" t="e">
        <f>'Azure Calculations'!#REF!</f>
        <v>#REF!</v>
      </c>
      <c r="B284" t="e">
        <f>DW_Fact_CL_Pricing_Calculations_Report[[#This Row],[Prod_ID]]</f>
        <v>#VALUE!</v>
      </c>
      <c r="C284" t="e">
        <f>DW_Fact_CL_Pricing_Calculations_Report[[#This Row],[Vend_ID]]</f>
        <v>#VALUE!</v>
      </c>
      <c r="D284" t="e">
        <f>DW_Fact_CL_Pricing_Calculations_Report[[#This Row],[CardlockSiteCost_WPROP]]</f>
        <v>#VALUE!</v>
      </c>
      <c r="E284" t="e">
        <f>DW_Fact_CL_Pricing_Calculations_Report[[#This Row],[NewCardlockSiteCost]]</f>
        <v>#VALUE!</v>
      </c>
      <c r="F284" t="e">
        <f>DW_Fact_CL_Pricing_Calculations_Report[[#This Row],[Change]]</f>
        <v>#VALUE!</v>
      </c>
      <c r="G284" t="e">
        <f>DW_Fact_CL_Pricing_Calculations_Report[[#This Row],[FuelPricesDtl_Price]]</f>
        <v>#VALUE!</v>
      </c>
      <c r="H284" t="e">
        <f>DW_Fact_CL_Pricing_Calculations_Report[[#This Row],[NewTable1]]</f>
        <v>#VALUE!</v>
      </c>
      <c r="I284" t="e">
        <f>DW_Fact_CL_Pricing_Calculations_Report[[#This Row],[Tax]]</f>
        <v>#VALUE!</v>
      </c>
      <c r="J284" t="e">
        <f>DW_Fact_CL_Pricing_Calculations_Report[[#This Row],[NewTable1wTax]]</f>
        <v>#VALUE!</v>
      </c>
      <c r="K284" t="e">
        <f>DW_Fact_CL_Pricing_Calculations_Report[[#This Row],[Prop]]</f>
        <v>#VALUE!</v>
      </c>
      <c r="L284" t="e">
        <f>DW_Fact_CL_Pricing_Calculations_Report[[#This Row],[Prod_Freight_Class]]</f>
        <v>#VALUE!</v>
      </c>
      <c r="M284" s="36" t="e">
        <f>DW_Fact_CL_Pricing_Calculations_Report[[#This Row],[Table_Load_Date]]</f>
        <v>#VALUE!</v>
      </c>
      <c r="N284" t="e">
        <f>DW_Fact_CL_Pricing_Calculations_Report[[#This Row],[Company]]</f>
        <v>#VALUE!</v>
      </c>
      <c r="O284" t="e">
        <f>DW_Fact_CL_Pricing_Calculations_Report[[#This Row],[InvTerminalWAC]]</f>
        <v>#VALUE!</v>
      </c>
      <c r="P284" s="36" t="e">
        <f>DW_Fact_CL_Pricing_Calculations_Report[[#This Row],[Table_Load_Date]]</f>
        <v>#VALUE!</v>
      </c>
      <c r="Q284" t="e">
        <f>DW_Fact_CL_Pricing_Calculations_Report[[#This Row],[Prod_Freight_Class]]</f>
        <v>#VALUE!</v>
      </c>
      <c r="R284" t="e">
        <f>DW_Fact_CL_Pricing_Calculations_Report[[#This Row],[ReplacementCost]]</f>
        <v>#VALUE!</v>
      </c>
      <c r="S284" t="e">
        <f>DW_Fact_CL_Pricing_Calculations_Report[[#This Row],[RegionWeightedAverageCost]]</f>
        <v>#VALUE!</v>
      </c>
      <c r="T284" t="e">
        <f>DW_Fact_CL_Pricing_Calculations_Report[[#This Row],[Prop]]</f>
        <v>#VALUE!</v>
      </c>
      <c r="U284" t="e">
        <f>DW_Fact_CL_Pricing_Calculations_Report[[#This Row],[CardlockSiteCost]]</f>
        <v>#VALUE!</v>
      </c>
      <c r="V284" t="e">
        <f>DW_Fact_CL_Pricing_Calculations_Report[[#This Row],[NewCardlockSiteCost]]</f>
        <v>#VALUE!</v>
      </c>
      <c r="W284" t="e">
        <f>DW_Fact_CL_Pricing_Calculations_Report[[#This Row],[Prod_ID]]</f>
        <v>#VALUE!</v>
      </c>
    </row>
    <row r="285" spans="1:23" x14ac:dyDescent="0.25">
      <c r="A285" t="e">
        <f>'Azure Calculations'!#REF!</f>
        <v>#REF!</v>
      </c>
      <c r="B285" t="e">
        <f>DW_Fact_CL_Pricing_Calculations_Report[[#This Row],[Prod_ID]]</f>
        <v>#VALUE!</v>
      </c>
      <c r="C285" t="e">
        <f>DW_Fact_CL_Pricing_Calculations_Report[[#This Row],[Vend_ID]]</f>
        <v>#VALUE!</v>
      </c>
      <c r="D285" t="e">
        <f>DW_Fact_CL_Pricing_Calculations_Report[[#This Row],[CardlockSiteCost_WPROP]]</f>
        <v>#VALUE!</v>
      </c>
      <c r="E285" t="e">
        <f>DW_Fact_CL_Pricing_Calculations_Report[[#This Row],[NewCardlockSiteCost]]</f>
        <v>#VALUE!</v>
      </c>
      <c r="F285" t="e">
        <f>DW_Fact_CL_Pricing_Calculations_Report[[#This Row],[Change]]</f>
        <v>#VALUE!</v>
      </c>
      <c r="G285" t="e">
        <f>DW_Fact_CL_Pricing_Calculations_Report[[#This Row],[FuelPricesDtl_Price]]</f>
        <v>#VALUE!</v>
      </c>
      <c r="H285" t="e">
        <f>DW_Fact_CL_Pricing_Calculations_Report[[#This Row],[NewTable1]]</f>
        <v>#VALUE!</v>
      </c>
      <c r="I285" t="e">
        <f>DW_Fact_CL_Pricing_Calculations_Report[[#This Row],[Tax]]</f>
        <v>#VALUE!</v>
      </c>
      <c r="J285" t="e">
        <f>DW_Fact_CL_Pricing_Calculations_Report[[#This Row],[NewTable1wTax]]</f>
        <v>#VALUE!</v>
      </c>
      <c r="K285" t="e">
        <f>DW_Fact_CL_Pricing_Calculations_Report[[#This Row],[Prop]]</f>
        <v>#VALUE!</v>
      </c>
      <c r="L285" t="e">
        <f>DW_Fact_CL_Pricing_Calculations_Report[[#This Row],[Prod_Freight_Class]]</f>
        <v>#VALUE!</v>
      </c>
      <c r="M285" s="36" t="e">
        <f>DW_Fact_CL_Pricing_Calculations_Report[[#This Row],[Table_Load_Date]]</f>
        <v>#VALUE!</v>
      </c>
      <c r="N285" t="e">
        <f>DW_Fact_CL_Pricing_Calculations_Report[[#This Row],[Company]]</f>
        <v>#VALUE!</v>
      </c>
      <c r="O285" t="e">
        <f>DW_Fact_CL_Pricing_Calculations_Report[[#This Row],[InvTerminalWAC]]</f>
        <v>#VALUE!</v>
      </c>
      <c r="P285" s="36" t="e">
        <f>DW_Fact_CL_Pricing_Calculations_Report[[#This Row],[Table_Load_Date]]</f>
        <v>#VALUE!</v>
      </c>
      <c r="Q285" t="e">
        <f>DW_Fact_CL_Pricing_Calculations_Report[[#This Row],[Prod_Freight_Class]]</f>
        <v>#VALUE!</v>
      </c>
      <c r="R285" t="e">
        <f>DW_Fact_CL_Pricing_Calculations_Report[[#This Row],[ReplacementCost]]</f>
        <v>#VALUE!</v>
      </c>
      <c r="S285" t="e">
        <f>DW_Fact_CL_Pricing_Calculations_Report[[#This Row],[RegionWeightedAverageCost]]</f>
        <v>#VALUE!</v>
      </c>
      <c r="T285" t="e">
        <f>DW_Fact_CL_Pricing_Calculations_Report[[#This Row],[Prop]]</f>
        <v>#VALUE!</v>
      </c>
      <c r="U285" t="e">
        <f>DW_Fact_CL_Pricing_Calculations_Report[[#This Row],[CardlockSiteCost]]</f>
        <v>#VALUE!</v>
      </c>
      <c r="V285" t="e">
        <f>DW_Fact_CL_Pricing_Calculations_Report[[#This Row],[NewCardlockSiteCost]]</f>
        <v>#VALUE!</v>
      </c>
      <c r="W285" t="e">
        <f>DW_Fact_CL_Pricing_Calculations_Report[[#This Row],[Prod_ID]]</f>
        <v>#VALUE!</v>
      </c>
    </row>
    <row r="286" spans="1:23" x14ac:dyDescent="0.25">
      <c r="A286" t="e">
        <f>'Azure Calculations'!#REF!</f>
        <v>#REF!</v>
      </c>
      <c r="B286" t="e">
        <f>DW_Fact_CL_Pricing_Calculations_Report[[#This Row],[Prod_ID]]</f>
        <v>#VALUE!</v>
      </c>
      <c r="C286" t="e">
        <f>DW_Fact_CL_Pricing_Calculations_Report[[#This Row],[Vend_ID]]</f>
        <v>#VALUE!</v>
      </c>
      <c r="D286" t="e">
        <f>DW_Fact_CL_Pricing_Calculations_Report[[#This Row],[CardlockSiteCost_WPROP]]</f>
        <v>#VALUE!</v>
      </c>
      <c r="E286" t="e">
        <f>DW_Fact_CL_Pricing_Calculations_Report[[#This Row],[NewCardlockSiteCost]]</f>
        <v>#VALUE!</v>
      </c>
      <c r="F286" t="e">
        <f>DW_Fact_CL_Pricing_Calculations_Report[[#This Row],[Change]]</f>
        <v>#VALUE!</v>
      </c>
      <c r="G286" t="e">
        <f>DW_Fact_CL_Pricing_Calculations_Report[[#This Row],[FuelPricesDtl_Price]]</f>
        <v>#VALUE!</v>
      </c>
      <c r="H286" t="e">
        <f>DW_Fact_CL_Pricing_Calculations_Report[[#This Row],[NewTable1]]</f>
        <v>#VALUE!</v>
      </c>
      <c r="I286" t="e">
        <f>DW_Fact_CL_Pricing_Calculations_Report[[#This Row],[Tax]]</f>
        <v>#VALUE!</v>
      </c>
      <c r="J286" t="e">
        <f>DW_Fact_CL_Pricing_Calculations_Report[[#This Row],[NewTable1wTax]]</f>
        <v>#VALUE!</v>
      </c>
      <c r="K286" t="e">
        <f>DW_Fact_CL_Pricing_Calculations_Report[[#This Row],[Prop]]</f>
        <v>#VALUE!</v>
      </c>
      <c r="L286" t="e">
        <f>DW_Fact_CL_Pricing_Calculations_Report[[#This Row],[Prod_Freight_Class]]</f>
        <v>#VALUE!</v>
      </c>
      <c r="M286" s="36" t="e">
        <f>DW_Fact_CL_Pricing_Calculations_Report[[#This Row],[Table_Load_Date]]</f>
        <v>#VALUE!</v>
      </c>
      <c r="N286" t="e">
        <f>DW_Fact_CL_Pricing_Calculations_Report[[#This Row],[Company]]</f>
        <v>#VALUE!</v>
      </c>
      <c r="O286" t="e">
        <f>DW_Fact_CL_Pricing_Calculations_Report[[#This Row],[InvTerminalWAC]]</f>
        <v>#VALUE!</v>
      </c>
      <c r="P286" s="36" t="e">
        <f>DW_Fact_CL_Pricing_Calculations_Report[[#This Row],[Table_Load_Date]]</f>
        <v>#VALUE!</v>
      </c>
      <c r="Q286" t="e">
        <f>DW_Fact_CL_Pricing_Calculations_Report[[#This Row],[Prod_Freight_Class]]</f>
        <v>#VALUE!</v>
      </c>
      <c r="R286" t="e">
        <f>DW_Fact_CL_Pricing_Calculations_Report[[#This Row],[ReplacementCost]]</f>
        <v>#VALUE!</v>
      </c>
      <c r="S286" t="e">
        <f>DW_Fact_CL_Pricing_Calculations_Report[[#This Row],[RegionWeightedAverageCost]]</f>
        <v>#VALUE!</v>
      </c>
      <c r="T286" t="e">
        <f>DW_Fact_CL_Pricing_Calculations_Report[[#This Row],[Prop]]</f>
        <v>#VALUE!</v>
      </c>
      <c r="U286" t="e">
        <f>DW_Fact_CL_Pricing_Calculations_Report[[#This Row],[CardlockSiteCost]]</f>
        <v>#VALUE!</v>
      </c>
      <c r="V286" t="e">
        <f>DW_Fact_CL_Pricing_Calculations_Report[[#This Row],[NewCardlockSiteCost]]</f>
        <v>#VALUE!</v>
      </c>
      <c r="W286" t="e">
        <f>DW_Fact_CL_Pricing_Calculations_Report[[#This Row],[Prod_ID]]</f>
        <v>#VALUE!</v>
      </c>
    </row>
    <row r="287" spans="1:23" x14ac:dyDescent="0.25">
      <c r="A287" t="e">
        <f>'Azure Calculations'!#REF!</f>
        <v>#REF!</v>
      </c>
      <c r="B287" t="e">
        <f>DW_Fact_CL_Pricing_Calculations_Report[[#This Row],[Prod_ID]]</f>
        <v>#VALUE!</v>
      </c>
      <c r="C287" t="e">
        <f>DW_Fact_CL_Pricing_Calculations_Report[[#This Row],[Vend_ID]]</f>
        <v>#VALUE!</v>
      </c>
      <c r="D287" t="e">
        <f>DW_Fact_CL_Pricing_Calculations_Report[[#This Row],[CardlockSiteCost_WPROP]]</f>
        <v>#VALUE!</v>
      </c>
      <c r="E287" t="e">
        <f>DW_Fact_CL_Pricing_Calculations_Report[[#This Row],[NewCardlockSiteCost]]</f>
        <v>#VALUE!</v>
      </c>
      <c r="F287" t="e">
        <f>DW_Fact_CL_Pricing_Calculations_Report[[#This Row],[Change]]</f>
        <v>#VALUE!</v>
      </c>
      <c r="G287" t="e">
        <f>DW_Fact_CL_Pricing_Calculations_Report[[#This Row],[FuelPricesDtl_Price]]</f>
        <v>#VALUE!</v>
      </c>
      <c r="H287" t="e">
        <f>DW_Fact_CL_Pricing_Calculations_Report[[#This Row],[NewTable1]]</f>
        <v>#VALUE!</v>
      </c>
      <c r="I287" t="e">
        <f>DW_Fact_CL_Pricing_Calculations_Report[[#This Row],[Tax]]</f>
        <v>#VALUE!</v>
      </c>
      <c r="J287" t="e">
        <f>DW_Fact_CL_Pricing_Calculations_Report[[#This Row],[NewTable1wTax]]</f>
        <v>#VALUE!</v>
      </c>
      <c r="K287" t="e">
        <f>DW_Fact_CL_Pricing_Calculations_Report[[#This Row],[Prop]]</f>
        <v>#VALUE!</v>
      </c>
      <c r="L287" t="e">
        <f>DW_Fact_CL_Pricing_Calculations_Report[[#This Row],[Prod_Freight_Class]]</f>
        <v>#VALUE!</v>
      </c>
      <c r="M287" s="36" t="e">
        <f>DW_Fact_CL_Pricing_Calculations_Report[[#This Row],[Table_Load_Date]]</f>
        <v>#VALUE!</v>
      </c>
      <c r="N287" t="e">
        <f>DW_Fact_CL_Pricing_Calculations_Report[[#This Row],[Company]]</f>
        <v>#VALUE!</v>
      </c>
      <c r="O287" t="e">
        <f>DW_Fact_CL_Pricing_Calculations_Report[[#This Row],[InvTerminalWAC]]</f>
        <v>#VALUE!</v>
      </c>
      <c r="P287" s="36" t="e">
        <f>DW_Fact_CL_Pricing_Calculations_Report[[#This Row],[Table_Load_Date]]</f>
        <v>#VALUE!</v>
      </c>
      <c r="Q287" t="e">
        <f>DW_Fact_CL_Pricing_Calculations_Report[[#This Row],[Prod_Freight_Class]]</f>
        <v>#VALUE!</v>
      </c>
      <c r="R287" t="e">
        <f>DW_Fact_CL_Pricing_Calculations_Report[[#This Row],[ReplacementCost]]</f>
        <v>#VALUE!</v>
      </c>
      <c r="S287" t="e">
        <f>DW_Fact_CL_Pricing_Calculations_Report[[#This Row],[RegionWeightedAverageCost]]</f>
        <v>#VALUE!</v>
      </c>
      <c r="T287" t="e">
        <f>DW_Fact_CL_Pricing_Calculations_Report[[#This Row],[Prop]]</f>
        <v>#VALUE!</v>
      </c>
      <c r="U287" t="e">
        <f>DW_Fact_CL_Pricing_Calculations_Report[[#This Row],[CardlockSiteCost]]</f>
        <v>#VALUE!</v>
      </c>
      <c r="V287" t="e">
        <f>DW_Fact_CL_Pricing_Calculations_Report[[#This Row],[NewCardlockSiteCost]]</f>
        <v>#VALUE!</v>
      </c>
      <c r="W287" t="e">
        <f>DW_Fact_CL_Pricing_Calculations_Report[[#This Row],[Prod_ID]]</f>
        <v>#VALUE!</v>
      </c>
    </row>
    <row r="288" spans="1:23" x14ac:dyDescent="0.25">
      <c r="A288" t="e">
        <f>'Azure Calculations'!#REF!</f>
        <v>#REF!</v>
      </c>
      <c r="B288" t="e">
        <f>DW_Fact_CL_Pricing_Calculations_Report[[#This Row],[Prod_ID]]</f>
        <v>#VALUE!</v>
      </c>
      <c r="C288" t="e">
        <f>DW_Fact_CL_Pricing_Calculations_Report[[#This Row],[Vend_ID]]</f>
        <v>#VALUE!</v>
      </c>
      <c r="D288" t="e">
        <f>DW_Fact_CL_Pricing_Calculations_Report[[#This Row],[CardlockSiteCost_WPROP]]</f>
        <v>#VALUE!</v>
      </c>
      <c r="E288" t="e">
        <f>DW_Fact_CL_Pricing_Calculations_Report[[#This Row],[NewCardlockSiteCost]]</f>
        <v>#VALUE!</v>
      </c>
      <c r="F288" t="e">
        <f>DW_Fact_CL_Pricing_Calculations_Report[[#This Row],[Change]]</f>
        <v>#VALUE!</v>
      </c>
      <c r="G288" t="e">
        <f>DW_Fact_CL_Pricing_Calculations_Report[[#This Row],[FuelPricesDtl_Price]]</f>
        <v>#VALUE!</v>
      </c>
      <c r="H288" t="e">
        <f>DW_Fact_CL_Pricing_Calculations_Report[[#This Row],[NewTable1]]</f>
        <v>#VALUE!</v>
      </c>
      <c r="I288" t="e">
        <f>DW_Fact_CL_Pricing_Calculations_Report[[#This Row],[Tax]]</f>
        <v>#VALUE!</v>
      </c>
      <c r="J288" t="e">
        <f>DW_Fact_CL_Pricing_Calculations_Report[[#This Row],[NewTable1wTax]]</f>
        <v>#VALUE!</v>
      </c>
      <c r="K288" t="e">
        <f>DW_Fact_CL_Pricing_Calculations_Report[[#This Row],[Prop]]</f>
        <v>#VALUE!</v>
      </c>
      <c r="L288" t="e">
        <f>DW_Fact_CL_Pricing_Calculations_Report[[#This Row],[Prod_Freight_Class]]</f>
        <v>#VALUE!</v>
      </c>
      <c r="M288" s="36" t="e">
        <f>DW_Fact_CL_Pricing_Calculations_Report[[#This Row],[Table_Load_Date]]</f>
        <v>#VALUE!</v>
      </c>
      <c r="N288" t="e">
        <f>DW_Fact_CL_Pricing_Calculations_Report[[#This Row],[Company]]</f>
        <v>#VALUE!</v>
      </c>
      <c r="O288" t="e">
        <f>DW_Fact_CL_Pricing_Calculations_Report[[#This Row],[InvTerminalWAC]]</f>
        <v>#VALUE!</v>
      </c>
      <c r="P288" s="36" t="e">
        <f>DW_Fact_CL_Pricing_Calculations_Report[[#This Row],[Table_Load_Date]]</f>
        <v>#VALUE!</v>
      </c>
      <c r="Q288" t="e">
        <f>DW_Fact_CL_Pricing_Calculations_Report[[#This Row],[Prod_Freight_Class]]</f>
        <v>#VALUE!</v>
      </c>
      <c r="R288" t="e">
        <f>DW_Fact_CL_Pricing_Calculations_Report[[#This Row],[ReplacementCost]]</f>
        <v>#VALUE!</v>
      </c>
      <c r="S288" t="e">
        <f>DW_Fact_CL_Pricing_Calculations_Report[[#This Row],[RegionWeightedAverageCost]]</f>
        <v>#VALUE!</v>
      </c>
      <c r="T288" t="e">
        <f>DW_Fact_CL_Pricing_Calculations_Report[[#This Row],[Prop]]</f>
        <v>#VALUE!</v>
      </c>
      <c r="U288" t="e">
        <f>DW_Fact_CL_Pricing_Calculations_Report[[#This Row],[CardlockSiteCost]]</f>
        <v>#VALUE!</v>
      </c>
      <c r="V288" t="e">
        <f>DW_Fact_CL_Pricing_Calculations_Report[[#This Row],[NewCardlockSiteCost]]</f>
        <v>#VALUE!</v>
      </c>
      <c r="W288" t="e">
        <f>DW_Fact_CL_Pricing_Calculations_Report[[#This Row],[Prod_ID]]</f>
        <v>#VALUE!</v>
      </c>
    </row>
    <row r="289" spans="1:23" x14ac:dyDescent="0.25">
      <c r="A289" t="e">
        <f>'Azure Calculations'!#REF!</f>
        <v>#REF!</v>
      </c>
      <c r="B289" t="e">
        <f>DW_Fact_CL_Pricing_Calculations_Report[[#This Row],[Prod_ID]]</f>
        <v>#VALUE!</v>
      </c>
      <c r="C289" t="e">
        <f>DW_Fact_CL_Pricing_Calculations_Report[[#This Row],[Vend_ID]]</f>
        <v>#VALUE!</v>
      </c>
      <c r="D289" t="e">
        <f>DW_Fact_CL_Pricing_Calculations_Report[[#This Row],[CardlockSiteCost_WPROP]]</f>
        <v>#VALUE!</v>
      </c>
      <c r="E289" t="e">
        <f>DW_Fact_CL_Pricing_Calculations_Report[[#This Row],[NewCardlockSiteCost]]</f>
        <v>#VALUE!</v>
      </c>
      <c r="F289" t="e">
        <f>DW_Fact_CL_Pricing_Calculations_Report[[#This Row],[Change]]</f>
        <v>#VALUE!</v>
      </c>
      <c r="G289" t="e">
        <f>DW_Fact_CL_Pricing_Calculations_Report[[#This Row],[FuelPricesDtl_Price]]</f>
        <v>#VALUE!</v>
      </c>
      <c r="H289" t="e">
        <f>DW_Fact_CL_Pricing_Calculations_Report[[#This Row],[NewTable1]]</f>
        <v>#VALUE!</v>
      </c>
      <c r="I289" t="e">
        <f>DW_Fact_CL_Pricing_Calculations_Report[[#This Row],[Tax]]</f>
        <v>#VALUE!</v>
      </c>
      <c r="J289" t="e">
        <f>DW_Fact_CL_Pricing_Calculations_Report[[#This Row],[NewTable1wTax]]</f>
        <v>#VALUE!</v>
      </c>
      <c r="K289" t="e">
        <f>DW_Fact_CL_Pricing_Calculations_Report[[#This Row],[Prop]]</f>
        <v>#VALUE!</v>
      </c>
      <c r="L289" t="e">
        <f>DW_Fact_CL_Pricing_Calculations_Report[[#This Row],[Prod_Freight_Class]]</f>
        <v>#VALUE!</v>
      </c>
      <c r="M289" s="36" t="e">
        <f>DW_Fact_CL_Pricing_Calculations_Report[[#This Row],[Table_Load_Date]]</f>
        <v>#VALUE!</v>
      </c>
      <c r="N289" t="e">
        <f>DW_Fact_CL_Pricing_Calculations_Report[[#This Row],[Company]]</f>
        <v>#VALUE!</v>
      </c>
      <c r="O289" t="e">
        <f>DW_Fact_CL_Pricing_Calculations_Report[[#This Row],[InvTerminalWAC]]</f>
        <v>#VALUE!</v>
      </c>
      <c r="P289" s="36" t="e">
        <f>DW_Fact_CL_Pricing_Calculations_Report[[#This Row],[Table_Load_Date]]</f>
        <v>#VALUE!</v>
      </c>
      <c r="Q289" t="e">
        <f>DW_Fact_CL_Pricing_Calculations_Report[[#This Row],[Prod_Freight_Class]]</f>
        <v>#VALUE!</v>
      </c>
      <c r="R289" t="e">
        <f>DW_Fact_CL_Pricing_Calculations_Report[[#This Row],[ReplacementCost]]</f>
        <v>#VALUE!</v>
      </c>
      <c r="S289" t="e">
        <f>DW_Fact_CL_Pricing_Calculations_Report[[#This Row],[RegionWeightedAverageCost]]</f>
        <v>#VALUE!</v>
      </c>
      <c r="T289" t="e">
        <f>DW_Fact_CL_Pricing_Calculations_Report[[#This Row],[Prop]]</f>
        <v>#VALUE!</v>
      </c>
      <c r="U289" t="e">
        <f>DW_Fact_CL_Pricing_Calculations_Report[[#This Row],[CardlockSiteCost]]</f>
        <v>#VALUE!</v>
      </c>
      <c r="V289" t="e">
        <f>DW_Fact_CL_Pricing_Calculations_Report[[#This Row],[NewCardlockSiteCost]]</f>
        <v>#VALUE!</v>
      </c>
      <c r="W289" t="e">
        <f>DW_Fact_CL_Pricing_Calculations_Report[[#This Row],[Prod_ID]]</f>
        <v>#VALUE!</v>
      </c>
    </row>
    <row r="290" spans="1:23" x14ac:dyDescent="0.25">
      <c r="A290" t="e">
        <f>'Azure Calculations'!#REF!</f>
        <v>#REF!</v>
      </c>
      <c r="B290" t="e">
        <f>DW_Fact_CL_Pricing_Calculations_Report[[#This Row],[Prod_ID]]</f>
        <v>#VALUE!</v>
      </c>
      <c r="C290" t="e">
        <f>DW_Fact_CL_Pricing_Calculations_Report[[#This Row],[Vend_ID]]</f>
        <v>#VALUE!</v>
      </c>
      <c r="D290" t="e">
        <f>DW_Fact_CL_Pricing_Calculations_Report[[#This Row],[CardlockSiteCost_WPROP]]</f>
        <v>#VALUE!</v>
      </c>
      <c r="E290" t="e">
        <f>DW_Fact_CL_Pricing_Calculations_Report[[#This Row],[NewCardlockSiteCost]]</f>
        <v>#VALUE!</v>
      </c>
      <c r="F290" t="e">
        <f>DW_Fact_CL_Pricing_Calculations_Report[[#This Row],[Change]]</f>
        <v>#VALUE!</v>
      </c>
      <c r="G290" t="e">
        <f>DW_Fact_CL_Pricing_Calculations_Report[[#This Row],[FuelPricesDtl_Price]]</f>
        <v>#VALUE!</v>
      </c>
      <c r="H290" t="e">
        <f>DW_Fact_CL_Pricing_Calculations_Report[[#This Row],[NewTable1]]</f>
        <v>#VALUE!</v>
      </c>
      <c r="I290" t="e">
        <f>DW_Fact_CL_Pricing_Calculations_Report[[#This Row],[Tax]]</f>
        <v>#VALUE!</v>
      </c>
      <c r="J290" t="e">
        <f>DW_Fact_CL_Pricing_Calculations_Report[[#This Row],[NewTable1wTax]]</f>
        <v>#VALUE!</v>
      </c>
      <c r="K290" t="e">
        <f>DW_Fact_CL_Pricing_Calculations_Report[[#This Row],[Prop]]</f>
        <v>#VALUE!</v>
      </c>
      <c r="L290" t="e">
        <f>DW_Fact_CL_Pricing_Calculations_Report[[#This Row],[Prod_Freight_Class]]</f>
        <v>#VALUE!</v>
      </c>
      <c r="M290" s="36" t="e">
        <f>DW_Fact_CL_Pricing_Calculations_Report[[#This Row],[Table_Load_Date]]</f>
        <v>#VALUE!</v>
      </c>
      <c r="N290" t="e">
        <f>DW_Fact_CL_Pricing_Calculations_Report[[#This Row],[Company]]</f>
        <v>#VALUE!</v>
      </c>
      <c r="O290" t="e">
        <f>DW_Fact_CL_Pricing_Calculations_Report[[#This Row],[InvTerminalWAC]]</f>
        <v>#VALUE!</v>
      </c>
      <c r="P290" s="36" t="e">
        <f>DW_Fact_CL_Pricing_Calculations_Report[[#This Row],[Table_Load_Date]]</f>
        <v>#VALUE!</v>
      </c>
      <c r="Q290" t="e">
        <f>DW_Fact_CL_Pricing_Calculations_Report[[#This Row],[Prod_Freight_Class]]</f>
        <v>#VALUE!</v>
      </c>
      <c r="R290" t="e">
        <f>DW_Fact_CL_Pricing_Calculations_Report[[#This Row],[ReplacementCost]]</f>
        <v>#VALUE!</v>
      </c>
      <c r="S290" t="e">
        <f>DW_Fact_CL_Pricing_Calculations_Report[[#This Row],[RegionWeightedAverageCost]]</f>
        <v>#VALUE!</v>
      </c>
      <c r="T290" t="e">
        <f>DW_Fact_CL_Pricing_Calculations_Report[[#This Row],[Prop]]</f>
        <v>#VALUE!</v>
      </c>
      <c r="U290" t="e">
        <f>DW_Fact_CL_Pricing_Calculations_Report[[#This Row],[CardlockSiteCost]]</f>
        <v>#VALUE!</v>
      </c>
      <c r="V290" t="e">
        <f>DW_Fact_CL_Pricing_Calculations_Report[[#This Row],[NewCardlockSiteCost]]</f>
        <v>#VALUE!</v>
      </c>
      <c r="W290" t="e">
        <f>DW_Fact_CL_Pricing_Calculations_Report[[#This Row],[Prod_ID]]</f>
        <v>#VALUE!</v>
      </c>
    </row>
    <row r="291" spans="1:23" x14ac:dyDescent="0.25">
      <c r="A291" t="e">
        <f>'Azure Calculations'!#REF!</f>
        <v>#REF!</v>
      </c>
      <c r="B291" t="e">
        <f>DW_Fact_CL_Pricing_Calculations_Report[[#This Row],[Prod_ID]]</f>
        <v>#VALUE!</v>
      </c>
      <c r="C291" t="e">
        <f>DW_Fact_CL_Pricing_Calculations_Report[[#This Row],[Vend_ID]]</f>
        <v>#VALUE!</v>
      </c>
      <c r="D291" t="e">
        <f>DW_Fact_CL_Pricing_Calculations_Report[[#This Row],[CardlockSiteCost_WPROP]]</f>
        <v>#VALUE!</v>
      </c>
      <c r="E291" t="e">
        <f>DW_Fact_CL_Pricing_Calculations_Report[[#This Row],[NewCardlockSiteCost]]</f>
        <v>#VALUE!</v>
      </c>
      <c r="F291" t="e">
        <f>DW_Fact_CL_Pricing_Calculations_Report[[#This Row],[Change]]</f>
        <v>#VALUE!</v>
      </c>
      <c r="G291" t="e">
        <f>DW_Fact_CL_Pricing_Calculations_Report[[#This Row],[FuelPricesDtl_Price]]</f>
        <v>#VALUE!</v>
      </c>
      <c r="H291" t="e">
        <f>DW_Fact_CL_Pricing_Calculations_Report[[#This Row],[NewTable1]]</f>
        <v>#VALUE!</v>
      </c>
      <c r="I291" t="e">
        <f>DW_Fact_CL_Pricing_Calculations_Report[[#This Row],[Tax]]</f>
        <v>#VALUE!</v>
      </c>
      <c r="J291" t="e">
        <f>DW_Fact_CL_Pricing_Calculations_Report[[#This Row],[NewTable1wTax]]</f>
        <v>#VALUE!</v>
      </c>
      <c r="K291" t="e">
        <f>DW_Fact_CL_Pricing_Calculations_Report[[#This Row],[Prop]]</f>
        <v>#VALUE!</v>
      </c>
      <c r="L291" t="e">
        <f>DW_Fact_CL_Pricing_Calculations_Report[[#This Row],[Prod_Freight_Class]]</f>
        <v>#VALUE!</v>
      </c>
      <c r="M291" s="36" t="e">
        <f>DW_Fact_CL_Pricing_Calculations_Report[[#This Row],[Table_Load_Date]]</f>
        <v>#VALUE!</v>
      </c>
      <c r="N291" t="e">
        <f>DW_Fact_CL_Pricing_Calculations_Report[[#This Row],[Company]]</f>
        <v>#VALUE!</v>
      </c>
      <c r="O291" t="e">
        <f>DW_Fact_CL_Pricing_Calculations_Report[[#This Row],[InvTerminalWAC]]</f>
        <v>#VALUE!</v>
      </c>
      <c r="P291" s="36" t="e">
        <f>DW_Fact_CL_Pricing_Calculations_Report[[#This Row],[Table_Load_Date]]</f>
        <v>#VALUE!</v>
      </c>
      <c r="Q291" t="e">
        <f>DW_Fact_CL_Pricing_Calculations_Report[[#This Row],[Prod_Freight_Class]]</f>
        <v>#VALUE!</v>
      </c>
      <c r="R291" t="e">
        <f>DW_Fact_CL_Pricing_Calculations_Report[[#This Row],[ReplacementCost]]</f>
        <v>#VALUE!</v>
      </c>
      <c r="S291" t="e">
        <f>DW_Fact_CL_Pricing_Calculations_Report[[#This Row],[RegionWeightedAverageCost]]</f>
        <v>#VALUE!</v>
      </c>
      <c r="T291" t="e">
        <f>DW_Fact_CL_Pricing_Calculations_Report[[#This Row],[Prop]]</f>
        <v>#VALUE!</v>
      </c>
      <c r="U291" t="e">
        <f>DW_Fact_CL_Pricing_Calculations_Report[[#This Row],[CardlockSiteCost]]</f>
        <v>#VALUE!</v>
      </c>
      <c r="V291" t="e">
        <f>DW_Fact_CL_Pricing_Calculations_Report[[#This Row],[NewCardlockSiteCost]]</f>
        <v>#VALUE!</v>
      </c>
      <c r="W291" t="e">
        <f>DW_Fact_CL_Pricing_Calculations_Report[[#This Row],[Prod_ID]]</f>
        <v>#VALUE!</v>
      </c>
    </row>
    <row r="292" spans="1:23" x14ac:dyDescent="0.25">
      <c r="A292" t="e">
        <f>'Azure Calculations'!#REF!</f>
        <v>#REF!</v>
      </c>
      <c r="B292" t="e">
        <f>DW_Fact_CL_Pricing_Calculations_Report[[#This Row],[Prod_ID]]</f>
        <v>#VALUE!</v>
      </c>
      <c r="C292" t="e">
        <f>DW_Fact_CL_Pricing_Calculations_Report[[#This Row],[Vend_ID]]</f>
        <v>#VALUE!</v>
      </c>
      <c r="D292" t="e">
        <f>DW_Fact_CL_Pricing_Calculations_Report[[#This Row],[CardlockSiteCost_WPROP]]</f>
        <v>#VALUE!</v>
      </c>
      <c r="E292" t="e">
        <f>DW_Fact_CL_Pricing_Calculations_Report[[#This Row],[NewCardlockSiteCost]]</f>
        <v>#VALUE!</v>
      </c>
      <c r="F292" t="e">
        <f>DW_Fact_CL_Pricing_Calculations_Report[[#This Row],[Change]]</f>
        <v>#VALUE!</v>
      </c>
      <c r="G292" t="e">
        <f>DW_Fact_CL_Pricing_Calculations_Report[[#This Row],[FuelPricesDtl_Price]]</f>
        <v>#VALUE!</v>
      </c>
      <c r="H292" t="e">
        <f>DW_Fact_CL_Pricing_Calculations_Report[[#This Row],[NewTable1]]</f>
        <v>#VALUE!</v>
      </c>
      <c r="I292" t="e">
        <f>DW_Fact_CL_Pricing_Calculations_Report[[#This Row],[Tax]]</f>
        <v>#VALUE!</v>
      </c>
      <c r="J292" t="e">
        <f>DW_Fact_CL_Pricing_Calculations_Report[[#This Row],[NewTable1wTax]]</f>
        <v>#VALUE!</v>
      </c>
      <c r="K292" t="e">
        <f>DW_Fact_CL_Pricing_Calculations_Report[[#This Row],[Prop]]</f>
        <v>#VALUE!</v>
      </c>
      <c r="L292" t="e">
        <f>DW_Fact_CL_Pricing_Calculations_Report[[#This Row],[Prod_Freight_Class]]</f>
        <v>#VALUE!</v>
      </c>
      <c r="M292" s="36" t="e">
        <f>DW_Fact_CL_Pricing_Calculations_Report[[#This Row],[Table_Load_Date]]</f>
        <v>#VALUE!</v>
      </c>
      <c r="N292" t="e">
        <f>DW_Fact_CL_Pricing_Calculations_Report[[#This Row],[Company]]</f>
        <v>#VALUE!</v>
      </c>
      <c r="O292" t="e">
        <f>DW_Fact_CL_Pricing_Calculations_Report[[#This Row],[InvTerminalWAC]]</f>
        <v>#VALUE!</v>
      </c>
      <c r="P292" s="36" t="e">
        <f>DW_Fact_CL_Pricing_Calculations_Report[[#This Row],[Table_Load_Date]]</f>
        <v>#VALUE!</v>
      </c>
      <c r="Q292" t="e">
        <f>DW_Fact_CL_Pricing_Calculations_Report[[#This Row],[Prod_Freight_Class]]</f>
        <v>#VALUE!</v>
      </c>
      <c r="R292" t="e">
        <f>DW_Fact_CL_Pricing_Calculations_Report[[#This Row],[ReplacementCost]]</f>
        <v>#VALUE!</v>
      </c>
      <c r="S292" t="e">
        <f>DW_Fact_CL_Pricing_Calculations_Report[[#This Row],[RegionWeightedAverageCost]]</f>
        <v>#VALUE!</v>
      </c>
      <c r="T292" t="e">
        <f>DW_Fact_CL_Pricing_Calculations_Report[[#This Row],[Prop]]</f>
        <v>#VALUE!</v>
      </c>
      <c r="U292" t="e">
        <f>DW_Fact_CL_Pricing_Calculations_Report[[#This Row],[CardlockSiteCost]]</f>
        <v>#VALUE!</v>
      </c>
      <c r="V292" t="e">
        <f>DW_Fact_CL_Pricing_Calculations_Report[[#This Row],[NewCardlockSiteCost]]</f>
        <v>#VALUE!</v>
      </c>
      <c r="W292" t="e">
        <f>DW_Fact_CL_Pricing_Calculations_Report[[#This Row],[Prod_ID]]</f>
        <v>#VALUE!</v>
      </c>
    </row>
    <row r="293" spans="1:23" x14ac:dyDescent="0.25">
      <c r="A293" t="e">
        <f>'Azure Calculations'!#REF!</f>
        <v>#REF!</v>
      </c>
      <c r="B293" t="e">
        <f>DW_Fact_CL_Pricing_Calculations_Report[[#This Row],[Prod_ID]]</f>
        <v>#VALUE!</v>
      </c>
      <c r="C293" t="e">
        <f>DW_Fact_CL_Pricing_Calculations_Report[[#This Row],[Vend_ID]]</f>
        <v>#VALUE!</v>
      </c>
      <c r="D293" t="e">
        <f>DW_Fact_CL_Pricing_Calculations_Report[[#This Row],[CardlockSiteCost_WPROP]]</f>
        <v>#VALUE!</v>
      </c>
      <c r="E293" t="e">
        <f>DW_Fact_CL_Pricing_Calculations_Report[[#This Row],[NewCardlockSiteCost]]</f>
        <v>#VALUE!</v>
      </c>
      <c r="F293" t="e">
        <f>DW_Fact_CL_Pricing_Calculations_Report[[#This Row],[Change]]</f>
        <v>#VALUE!</v>
      </c>
      <c r="G293" t="e">
        <f>DW_Fact_CL_Pricing_Calculations_Report[[#This Row],[FuelPricesDtl_Price]]</f>
        <v>#VALUE!</v>
      </c>
      <c r="H293" t="e">
        <f>DW_Fact_CL_Pricing_Calculations_Report[[#This Row],[NewTable1]]</f>
        <v>#VALUE!</v>
      </c>
      <c r="I293" t="e">
        <f>DW_Fact_CL_Pricing_Calculations_Report[[#This Row],[Tax]]</f>
        <v>#VALUE!</v>
      </c>
      <c r="J293" t="e">
        <f>DW_Fact_CL_Pricing_Calculations_Report[[#This Row],[NewTable1wTax]]</f>
        <v>#VALUE!</v>
      </c>
      <c r="K293" t="e">
        <f>DW_Fact_CL_Pricing_Calculations_Report[[#This Row],[Prop]]</f>
        <v>#VALUE!</v>
      </c>
      <c r="L293" t="e">
        <f>DW_Fact_CL_Pricing_Calculations_Report[[#This Row],[Prod_Freight_Class]]</f>
        <v>#VALUE!</v>
      </c>
      <c r="M293" s="36" t="e">
        <f>DW_Fact_CL_Pricing_Calculations_Report[[#This Row],[Table_Load_Date]]</f>
        <v>#VALUE!</v>
      </c>
      <c r="N293" t="e">
        <f>DW_Fact_CL_Pricing_Calculations_Report[[#This Row],[Company]]</f>
        <v>#VALUE!</v>
      </c>
      <c r="O293" t="e">
        <f>DW_Fact_CL_Pricing_Calculations_Report[[#This Row],[InvTerminalWAC]]</f>
        <v>#VALUE!</v>
      </c>
      <c r="P293" s="36" t="e">
        <f>DW_Fact_CL_Pricing_Calculations_Report[[#This Row],[Table_Load_Date]]</f>
        <v>#VALUE!</v>
      </c>
      <c r="Q293" t="e">
        <f>DW_Fact_CL_Pricing_Calculations_Report[[#This Row],[Prod_Freight_Class]]</f>
        <v>#VALUE!</v>
      </c>
      <c r="R293" t="e">
        <f>DW_Fact_CL_Pricing_Calculations_Report[[#This Row],[ReplacementCost]]</f>
        <v>#VALUE!</v>
      </c>
      <c r="S293" t="e">
        <f>DW_Fact_CL_Pricing_Calculations_Report[[#This Row],[RegionWeightedAverageCost]]</f>
        <v>#VALUE!</v>
      </c>
      <c r="T293" t="e">
        <f>DW_Fact_CL_Pricing_Calculations_Report[[#This Row],[Prop]]</f>
        <v>#VALUE!</v>
      </c>
      <c r="U293" t="e">
        <f>DW_Fact_CL_Pricing_Calculations_Report[[#This Row],[CardlockSiteCost]]</f>
        <v>#VALUE!</v>
      </c>
      <c r="V293" t="e">
        <f>DW_Fact_CL_Pricing_Calculations_Report[[#This Row],[NewCardlockSiteCost]]</f>
        <v>#VALUE!</v>
      </c>
      <c r="W293" t="e">
        <f>DW_Fact_CL_Pricing_Calculations_Report[[#This Row],[Prod_ID]]</f>
        <v>#VALUE!</v>
      </c>
    </row>
    <row r="294" spans="1:23" x14ac:dyDescent="0.25">
      <c r="A294" t="e">
        <f>'Azure Calculations'!#REF!</f>
        <v>#REF!</v>
      </c>
      <c r="B294" t="e">
        <f>DW_Fact_CL_Pricing_Calculations_Report[[#This Row],[Prod_ID]]</f>
        <v>#VALUE!</v>
      </c>
      <c r="C294" t="e">
        <f>DW_Fact_CL_Pricing_Calculations_Report[[#This Row],[Vend_ID]]</f>
        <v>#VALUE!</v>
      </c>
      <c r="D294" t="e">
        <f>DW_Fact_CL_Pricing_Calculations_Report[[#This Row],[CardlockSiteCost_WPROP]]</f>
        <v>#VALUE!</v>
      </c>
      <c r="E294" t="e">
        <f>DW_Fact_CL_Pricing_Calculations_Report[[#This Row],[NewCardlockSiteCost]]</f>
        <v>#VALUE!</v>
      </c>
      <c r="F294" t="e">
        <f>DW_Fact_CL_Pricing_Calculations_Report[[#This Row],[Change]]</f>
        <v>#VALUE!</v>
      </c>
      <c r="G294" t="e">
        <f>DW_Fact_CL_Pricing_Calculations_Report[[#This Row],[FuelPricesDtl_Price]]</f>
        <v>#VALUE!</v>
      </c>
      <c r="H294" t="e">
        <f>DW_Fact_CL_Pricing_Calculations_Report[[#This Row],[NewTable1]]</f>
        <v>#VALUE!</v>
      </c>
      <c r="I294" t="e">
        <f>DW_Fact_CL_Pricing_Calculations_Report[[#This Row],[Tax]]</f>
        <v>#VALUE!</v>
      </c>
      <c r="J294" t="e">
        <f>DW_Fact_CL_Pricing_Calculations_Report[[#This Row],[NewTable1wTax]]</f>
        <v>#VALUE!</v>
      </c>
      <c r="K294" t="e">
        <f>DW_Fact_CL_Pricing_Calculations_Report[[#This Row],[Prop]]</f>
        <v>#VALUE!</v>
      </c>
      <c r="L294" t="e">
        <f>DW_Fact_CL_Pricing_Calculations_Report[[#This Row],[Prod_Freight_Class]]</f>
        <v>#VALUE!</v>
      </c>
      <c r="M294" s="36" t="e">
        <f>DW_Fact_CL_Pricing_Calculations_Report[[#This Row],[Table_Load_Date]]</f>
        <v>#VALUE!</v>
      </c>
      <c r="N294" t="e">
        <f>DW_Fact_CL_Pricing_Calculations_Report[[#This Row],[Company]]</f>
        <v>#VALUE!</v>
      </c>
      <c r="O294" t="e">
        <f>DW_Fact_CL_Pricing_Calculations_Report[[#This Row],[InvTerminalWAC]]</f>
        <v>#VALUE!</v>
      </c>
      <c r="P294" s="36" t="e">
        <f>DW_Fact_CL_Pricing_Calculations_Report[[#This Row],[Table_Load_Date]]</f>
        <v>#VALUE!</v>
      </c>
      <c r="Q294" t="e">
        <f>DW_Fact_CL_Pricing_Calculations_Report[[#This Row],[Prod_Freight_Class]]</f>
        <v>#VALUE!</v>
      </c>
      <c r="R294" t="e">
        <f>DW_Fact_CL_Pricing_Calculations_Report[[#This Row],[ReplacementCost]]</f>
        <v>#VALUE!</v>
      </c>
      <c r="S294" t="e">
        <f>DW_Fact_CL_Pricing_Calculations_Report[[#This Row],[RegionWeightedAverageCost]]</f>
        <v>#VALUE!</v>
      </c>
      <c r="T294" t="e">
        <f>DW_Fact_CL_Pricing_Calculations_Report[[#This Row],[Prop]]</f>
        <v>#VALUE!</v>
      </c>
      <c r="U294" t="e">
        <f>DW_Fact_CL_Pricing_Calculations_Report[[#This Row],[CardlockSiteCost]]</f>
        <v>#VALUE!</v>
      </c>
      <c r="V294" t="e">
        <f>DW_Fact_CL_Pricing_Calculations_Report[[#This Row],[NewCardlockSiteCost]]</f>
        <v>#VALUE!</v>
      </c>
      <c r="W294" t="e">
        <f>DW_Fact_CL_Pricing_Calculations_Report[[#This Row],[Prod_ID]]</f>
        <v>#VALUE!</v>
      </c>
    </row>
    <row r="295" spans="1:23" x14ac:dyDescent="0.25">
      <c r="A295" t="e">
        <f>'Azure Calculations'!#REF!</f>
        <v>#REF!</v>
      </c>
      <c r="B295" t="e">
        <f>DW_Fact_CL_Pricing_Calculations_Report[[#This Row],[Prod_ID]]</f>
        <v>#VALUE!</v>
      </c>
      <c r="C295" t="e">
        <f>DW_Fact_CL_Pricing_Calculations_Report[[#This Row],[Vend_ID]]</f>
        <v>#VALUE!</v>
      </c>
      <c r="D295" t="e">
        <f>DW_Fact_CL_Pricing_Calculations_Report[[#This Row],[CardlockSiteCost_WPROP]]</f>
        <v>#VALUE!</v>
      </c>
      <c r="E295" t="e">
        <f>DW_Fact_CL_Pricing_Calculations_Report[[#This Row],[NewCardlockSiteCost]]</f>
        <v>#VALUE!</v>
      </c>
      <c r="F295" t="e">
        <f>DW_Fact_CL_Pricing_Calculations_Report[[#This Row],[Change]]</f>
        <v>#VALUE!</v>
      </c>
      <c r="G295" t="e">
        <f>DW_Fact_CL_Pricing_Calculations_Report[[#This Row],[FuelPricesDtl_Price]]</f>
        <v>#VALUE!</v>
      </c>
      <c r="H295" t="e">
        <f>DW_Fact_CL_Pricing_Calculations_Report[[#This Row],[NewTable1]]</f>
        <v>#VALUE!</v>
      </c>
      <c r="I295" t="e">
        <f>DW_Fact_CL_Pricing_Calculations_Report[[#This Row],[Tax]]</f>
        <v>#VALUE!</v>
      </c>
      <c r="J295" t="e">
        <f>DW_Fact_CL_Pricing_Calculations_Report[[#This Row],[NewTable1wTax]]</f>
        <v>#VALUE!</v>
      </c>
      <c r="K295" t="e">
        <f>DW_Fact_CL_Pricing_Calculations_Report[[#This Row],[Prop]]</f>
        <v>#VALUE!</v>
      </c>
      <c r="L295" t="e">
        <f>DW_Fact_CL_Pricing_Calculations_Report[[#This Row],[Prod_Freight_Class]]</f>
        <v>#VALUE!</v>
      </c>
      <c r="M295" s="36" t="e">
        <f>DW_Fact_CL_Pricing_Calculations_Report[[#This Row],[Table_Load_Date]]</f>
        <v>#VALUE!</v>
      </c>
      <c r="N295" t="e">
        <f>DW_Fact_CL_Pricing_Calculations_Report[[#This Row],[Company]]</f>
        <v>#VALUE!</v>
      </c>
      <c r="O295" t="e">
        <f>DW_Fact_CL_Pricing_Calculations_Report[[#This Row],[InvTerminalWAC]]</f>
        <v>#VALUE!</v>
      </c>
      <c r="P295" s="36" t="e">
        <f>DW_Fact_CL_Pricing_Calculations_Report[[#This Row],[Table_Load_Date]]</f>
        <v>#VALUE!</v>
      </c>
      <c r="Q295" t="e">
        <f>DW_Fact_CL_Pricing_Calculations_Report[[#This Row],[Prod_Freight_Class]]</f>
        <v>#VALUE!</v>
      </c>
      <c r="R295" t="e">
        <f>DW_Fact_CL_Pricing_Calculations_Report[[#This Row],[ReplacementCost]]</f>
        <v>#VALUE!</v>
      </c>
      <c r="S295" t="e">
        <f>DW_Fact_CL_Pricing_Calculations_Report[[#This Row],[RegionWeightedAverageCost]]</f>
        <v>#VALUE!</v>
      </c>
      <c r="T295" t="e">
        <f>DW_Fact_CL_Pricing_Calculations_Report[[#This Row],[Prop]]</f>
        <v>#VALUE!</v>
      </c>
      <c r="U295" t="e">
        <f>DW_Fact_CL_Pricing_Calculations_Report[[#This Row],[CardlockSiteCost]]</f>
        <v>#VALUE!</v>
      </c>
      <c r="V295" t="e">
        <f>DW_Fact_CL_Pricing_Calculations_Report[[#This Row],[NewCardlockSiteCost]]</f>
        <v>#VALUE!</v>
      </c>
      <c r="W295" t="e">
        <f>DW_Fact_CL_Pricing_Calculations_Report[[#This Row],[Prod_ID]]</f>
        <v>#VALUE!</v>
      </c>
    </row>
    <row r="296" spans="1:23" x14ac:dyDescent="0.25">
      <c r="A296" t="e">
        <f>'Azure Calculations'!#REF!</f>
        <v>#REF!</v>
      </c>
      <c r="B296" t="e">
        <f>DW_Fact_CL_Pricing_Calculations_Report[[#This Row],[Prod_ID]]</f>
        <v>#VALUE!</v>
      </c>
      <c r="C296" t="e">
        <f>DW_Fact_CL_Pricing_Calculations_Report[[#This Row],[Vend_ID]]</f>
        <v>#VALUE!</v>
      </c>
      <c r="D296" t="e">
        <f>DW_Fact_CL_Pricing_Calculations_Report[[#This Row],[CardlockSiteCost_WPROP]]</f>
        <v>#VALUE!</v>
      </c>
      <c r="E296" t="e">
        <f>DW_Fact_CL_Pricing_Calculations_Report[[#This Row],[NewCardlockSiteCost]]</f>
        <v>#VALUE!</v>
      </c>
      <c r="F296" t="e">
        <f>DW_Fact_CL_Pricing_Calculations_Report[[#This Row],[Change]]</f>
        <v>#VALUE!</v>
      </c>
      <c r="G296" t="e">
        <f>DW_Fact_CL_Pricing_Calculations_Report[[#This Row],[FuelPricesDtl_Price]]</f>
        <v>#VALUE!</v>
      </c>
      <c r="H296" t="e">
        <f>DW_Fact_CL_Pricing_Calculations_Report[[#This Row],[NewTable1]]</f>
        <v>#VALUE!</v>
      </c>
      <c r="I296" t="e">
        <f>DW_Fact_CL_Pricing_Calculations_Report[[#This Row],[Tax]]</f>
        <v>#VALUE!</v>
      </c>
      <c r="J296" t="e">
        <f>DW_Fact_CL_Pricing_Calculations_Report[[#This Row],[NewTable1wTax]]</f>
        <v>#VALUE!</v>
      </c>
      <c r="K296" t="e">
        <f>DW_Fact_CL_Pricing_Calculations_Report[[#This Row],[Prop]]</f>
        <v>#VALUE!</v>
      </c>
      <c r="L296" t="e">
        <f>DW_Fact_CL_Pricing_Calculations_Report[[#This Row],[Prod_Freight_Class]]</f>
        <v>#VALUE!</v>
      </c>
      <c r="M296" s="36" t="e">
        <f>DW_Fact_CL_Pricing_Calculations_Report[[#This Row],[Table_Load_Date]]</f>
        <v>#VALUE!</v>
      </c>
      <c r="N296" t="e">
        <f>DW_Fact_CL_Pricing_Calculations_Report[[#This Row],[Company]]</f>
        <v>#VALUE!</v>
      </c>
      <c r="O296" t="e">
        <f>DW_Fact_CL_Pricing_Calculations_Report[[#This Row],[InvTerminalWAC]]</f>
        <v>#VALUE!</v>
      </c>
      <c r="P296" s="36" t="e">
        <f>DW_Fact_CL_Pricing_Calculations_Report[[#This Row],[Table_Load_Date]]</f>
        <v>#VALUE!</v>
      </c>
      <c r="Q296" t="e">
        <f>DW_Fact_CL_Pricing_Calculations_Report[[#This Row],[Prod_Freight_Class]]</f>
        <v>#VALUE!</v>
      </c>
      <c r="R296" t="e">
        <f>DW_Fact_CL_Pricing_Calculations_Report[[#This Row],[ReplacementCost]]</f>
        <v>#VALUE!</v>
      </c>
      <c r="S296" t="e">
        <f>DW_Fact_CL_Pricing_Calculations_Report[[#This Row],[RegionWeightedAverageCost]]</f>
        <v>#VALUE!</v>
      </c>
      <c r="T296" t="e">
        <f>DW_Fact_CL_Pricing_Calculations_Report[[#This Row],[Prop]]</f>
        <v>#VALUE!</v>
      </c>
      <c r="U296" t="e">
        <f>DW_Fact_CL_Pricing_Calculations_Report[[#This Row],[CardlockSiteCost]]</f>
        <v>#VALUE!</v>
      </c>
      <c r="V296" t="e">
        <f>DW_Fact_CL_Pricing_Calculations_Report[[#This Row],[NewCardlockSiteCost]]</f>
        <v>#VALUE!</v>
      </c>
      <c r="W296" t="e">
        <f>DW_Fact_CL_Pricing_Calculations_Report[[#This Row],[Prod_ID]]</f>
        <v>#VALUE!</v>
      </c>
    </row>
    <row r="297" spans="1:23" x14ac:dyDescent="0.25">
      <c r="A297" t="e">
        <f>'Azure Calculations'!#REF!</f>
        <v>#REF!</v>
      </c>
      <c r="B297" t="e">
        <f>DW_Fact_CL_Pricing_Calculations_Report[[#This Row],[Prod_ID]]</f>
        <v>#VALUE!</v>
      </c>
      <c r="C297" t="e">
        <f>DW_Fact_CL_Pricing_Calculations_Report[[#This Row],[Vend_ID]]</f>
        <v>#VALUE!</v>
      </c>
      <c r="D297" t="e">
        <f>DW_Fact_CL_Pricing_Calculations_Report[[#This Row],[CardlockSiteCost_WPROP]]</f>
        <v>#VALUE!</v>
      </c>
      <c r="E297" t="e">
        <f>DW_Fact_CL_Pricing_Calculations_Report[[#This Row],[NewCardlockSiteCost]]</f>
        <v>#VALUE!</v>
      </c>
      <c r="F297" t="e">
        <f>DW_Fact_CL_Pricing_Calculations_Report[[#This Row],[Change]]</f>
        <v>#VALUE!</v>
      </c>
      <c r="G297" t="e">
        <f>DW_Fact_CL_Pricing_Calculations_Report[[#This Row],[FuelPricesDtl_Price]]</f>
        <v>#VALUE!</v>
      </c>
      <c r="H297" t="e">
        <f>DW_Fact_CL_Pricing_Calculations_Report[[#This Row],[NewTable1]]</f>
        <v>#VALUE!</v>
      </c>
      <c r="I297" t="e">
        <f>DW_Fact_CL_Pricing_Calculations_Report[[#This Row],[Tax]]</f>
        <v>#VALUE!</v>
      </c>
      <c r="J297" t="e">
        <f>DW_Fact_CL_Pricing_Calculations_Report[[#This Row],[NewTable1wTax]]</f>
        <v>#VALUE!</v>
      </c>
      <c r="K297" t="e">
        <f>DW_Fact_CL_Pricing_Calculations_Report[[#This Row],[Prop]]</f>
        <v>#VALUE!</v>
      </c>
      <c r="L297" t="e">
        <f>DW_Fact_CL_Pricing_Calculations_Report[[#This Row],[Prod_Freight_Class]]</f>
        <v>#VALUE!</v>
      </c>
      <c r="M297" s="36" t="e">
        <f>DW_Fact_CL_Pricing_Calculations_Report[[#This Row],[Table_Load_Date]]</f>
        <v>#VALUE!</v>
      </c>
      <c r="N297" t="e">
        <f>DW_Fact_CL_Pricing_Calculations_Report[[#This Row],[Company]]</f>
        <v>#VALUE!</v>
      </c>
      <c r="O297" t="e">
        <f>DW_Fact_CL_Pricing_Calculations_Report[[#This Row],[InvTerminalWAC]]</f>
        <v>#VALUE!</v>
      </c>
      <c r="P297" s="36" t="e">
        <f>DW_Fact_CL_Pricing_Calculations_Report[[#This Row],[Table_Load_Date]]</f>
        <v>#VALUE!</v>
      </c>
      <c r="Q297" t="e">
        <f>DW_Fact_CL_Pricing_Calculations_Report[[#This Row],[Prod_Freight_Class]]</f>
        <v>#VALUE!</v>
      </c>
      <c r="R297" t="e">
        <f>DW_Fact_CL_Pricing_Calculations_Report[[#This Row],[ReplacementCost]]</f>
        <v>#VALUE!</v>
      </c>
      <c r="S297" t="e">
        <f>DW_Fact_CL_Pricing_Calculations_Report[[#This Row],[RegionWeightedAverageCost]]</f>
        <v>#VALUE!</v>
      </c>
      <c r="T297" t="e">
        <f>DW_Fact_CL_Pricing_Calculations_Report[[#This Row],[Prop]]</f>
        <v>#VALUE!</v>
      </c>
      <c r="U297" t="e">
        <f>DW_Fact_CL_Pricing_Calculations_Report[[#This Row],[CardlockSiteCost]]</f>
        <v>#VALUE!</v>
      </c>
      <c r="V297" t="e">
        <f>DW_Fact_CL_Pricing_Calculations_Report[[#This Row],[NewCardlockSiteCost]]</f>
        <v>#VALUE!</v>
      </c>
      <c r="W297" t="e">
        <f>DW_Fact_CL_Pricing_Calculations_Report[[#This Row],[Prod_ID]]</f>
        <v>#VALUE!</v>
      </c>
    </row>
    <row r="298" spans="1:23" x14ac:dyDescent="0.25">
      <c r="A298" t="e">
        <f>'Azure Calculations'!#REF!</f>
        <v>#REF!</v>
      </c>
      <c r="B298" t="e">
        <f>DW_Fact_CL_Pricing_Calculations_Report[[#This Row],[Prod_ID]]</f>
        <v>#VALUE!</v>
      </c>
      <c r="C298" t="e">
        <f>DW_Fact_CL_Pricing_Calculations_Report[[#This Row],[Vend_ID]]</f>
        <v>#VALUE!</v>
      </c>
      <c r="D298" t="e">
        <f>DW_Fact_CL_Pricing_Calculations_Report[[#This Row],[CardlockSiteCost_WPROP]]</f>
        <v>#VALUE!</v>
      </c>
      <c r="E298" t="e">
        <f>DW_Fact_CL_Pricing_Calculations_Report[[#This Row],[NewCardlockSiteCost]]</f>
        <v>#VALUE!</v>
      </c>
      <c r="F298" t="e">
        <f>DW_Fact_CL_Pricing_Calculations_Report[[#This Row],[Change]]</f>
        <v>#VALUE!</v>
      </c>
      <c r="G298" t="e">
        <f>DW_Fact_CL_Pricing_Calculations_Report[[#This Row],[FuelPricesDtl_Price]]</f>
        <v>#VALUE!</v>
      </c>
      <c r="H298" t="e">
        <f>DW_Fact_CL_Pricing_Calculations_Report[[#This Row],[NewTable1]]</f>
        <v>#VALUE!</v>
      </c>
      <c r="I298" t="e">
        <f>DW_Fact_CL_Pricing_Calculations_Report[[#This Row],[Tax]]</f>
        <v>#VALUE!</v>
      </c>
      <c r="J298" t="e">
        <f>DW_Fact_CL_Pricing_Calculations_Report[[#This Row],[NewTable1wTax]]</f>
        <v>#VALUE!</v>
      </c>
      <c r="K298" t="e">
        <f>DW_Fact_CL_Pricing_Calculations_Report[[#This Row],[Prop]]</f>
        <v>#VALUE!</v>
      </c>
      <c r="L298" t="e">
        <f>DW_Fact_CL_Pricing_Calculations_Report[[#This Row],[Prod_Freight_Class]]</f>
        <v>#VALUE!</v>
      </c>
      <c r="M298" s="36" t="e">
        <f>DW_Fact_CL_Pricing_Calculations_Report[[#This Row],[Table_Load_Date]]</f>
        <v>#VALUE!</v>
      </c>
      <c r="N298" t="e">
        <f>DW_Fact_CL_Pricing_Calculations_Report[[#This Row],[Company]]</f>
        <v>#VALUE!</v>
      </c>
      <c r="O298" t="e">
        <f>DW_Fact_CL_Pricing_Calculations_Report[[#This Row],[InvTerminalWAC]]</f>
        <v>#VALUE!</v>
      </c>
      <c r="P298" s="36" t="e">
        <f>DW_Fact_CL_Pricing_Calculations_Report[[#This Row],[Table_Load_Date]]</f>
        <v>#VALUE!</v>
      </c>
      <c r="Q298" t="e">
        <f>DW_Fact_CL_Pricing_Calculations_Report[[#This Row],[Prod_Freight_Class]]</f>
        <v>#VALUE!</v>
      </c>
      <c r="R298" t="e">
        <f>DW_Fact_CL_Pricing_Calculations_Report[[#This Row],[ReplacementCost]]</f>
        <v>#VALUE!</v>
      </c>
      <c r="S298" t="e">
        <f>DW_Fact_CL_Pricing_Calculations_Report[[#This Row],[RegionWeightedAverageCost]]</f>
        <v>#VALUE!</v>
      </c>
      <c r="T298" t="e">
        <f>DW_Fact_CL_Pricing_Calculations_Report[[#This Row],[Prop]]</f>
        <v>#VALUE!</v>
      </c>
      <c r="U298" t="e">
        <f>DW_Fact_CL_Pricing_Calculations_Report[[#This Row],[CardlockSiteCost]]</f>
        <v>#VALUE!</v>
      </c>
      <c r="V298" t="e">
        <f>DW_Fact_CL_Pricing_Calculations_Report[[#This Row],[NewCardlockSiteCost]]</f>
        <v>#VALUE!</v>
      </c>
      <c r="W298" t="e">
        <f>DW_Fact_CL_Pricing_Calculations_Report[[#This Row],[Prod_ID]]</f>
        <v>#VALUE!</v>
      </c>
    </row>
    <row r="299" spans="1:23" x14ac:dyDescent="0.25">
      <c r="A299" t="e">
        <f>'Azure Calculations'!#REF!</f>
        <v>#REF!</v>
      </c>
      <c r="B299" t="e">
        <f>DW_Fact_CL_Pricing_Calculations_Report[[#This Row],[Prod_ID]]</f>
        <v>#VALUE!</v>
      </c>
      <c r="C299" t="e">
        <f>DW_Fact_CL_Pricing_Calculations_Report[[#This Row],[Vend_ID]]</f>
        <v>#VALUE!</v>
      </c>
      <c r="D299" t="e">
        <f>DW_Fact_CL_Pricing_Calculations_Report[[#This Row],[CardlockSiteCost_WPROP]]</f>
        <v>#VALUE!</v>
      </c>
      <c r="E299" t="e">
        <f>DW_Fact_CL_Pricing_Calculations_Report[[#This Row],[NewCardlockSiteCost]]</f>
        <v>#VALUE!</v>
      </c>
      <c r="F299" t="e">
        <f>DW_Fact_CL_Pricing_Calculations_Report[[#This Row],[Change]]</f>
        <v>#VALUE!</v>
      </c>
      <c r="G299" t="e">
        <f>DW_Fact_CL_Pricing_Calculations_Report[[#This Row],[FuelPricesDtl_Price]]</f>
        <v>#VALUE!</v>
      </c>
      <c r="H299" t="e">
        <f>DW_Fact_CL_Pricing_Calculations_Report[[#This Row],[NewTable1]]</f>
        <v>#VALUE!</v>
      </c>
      <c r="I299" t="e">
        <f>DW_Fact_CL_Pricing_Calculations_Report[[#This Row],[Tax]]</f>
        <v>#VALUE!</v>
      </c>
      <c r="J299" t="e">
        <f>DW_Fact_CL_Pricing_Calculations_Report[[#This Row],[NewTable1wTax]]</f>
        <v>#VALUE!</v>
      </c>
      <c r="K299" t="e">
        <f>DW_Fact_CL_Pricing_Calculations_Report[[#This Row],[Prop]]</f>
        <v>#VALUE!</v>
      </c>
      <c r="L299" t="e">
        <f>DW_Fact_CL_Pricing_Calculations_Report[[#This Row],[Prod_Freight_Class]]</f>
        <v>#VALUE!</v>
      </c>
      <c r="M299" s="36" t="e">
        <f>DW_Fact_CL_Pricing_Calculations_Report[[#This Row],[Table_Load_Date]]</f>
        <v>#VALUE!</v>
      </c>
      <c r="N299" t="e">
        <f>DW_Fact_CL_Pricing_Calculations_Report[[#This Row],[Company]]</f>
        <v>#VALUE!</v>
      </c>
      <c r="O299" t="e">
        <f>DW_Fact_CL_Pricing_Calculations_Report[[#This Row],[InvTerminalWAC]]</f>
        <v>#VALUE!</v>
      </c>
      <c r="P299" s="36" t="e">
        <f>DW_Fact_CL_Pricing_Calculations_Report[[#This Row],[Table_Load_Date]]</f>
        <v>#VALUE!</v>
      </c>
      <c r="Q299" t="e">
        <f>DW_Fact_CL_Pricing_Calculations_Report[[#This Row],[Prod_Freight_Class]]</f>
        <v>#VALUE!</v>
      </c>
      <c r="R299" t="e">
        <f>DW_Fact_CL_Pricing_Calculations_Report[[#This Row],[ReplacementCost]]</f>
        <v>#VALUE!</v>
      </c>
      <c r="S299" t="e">
        <f>DW_Fact_CL_Pricing_Calculations_Report[[#This Row],[RegionWeightedAverageCost]]</f>
        <v>#VALUE!</v>
      </c>
      <c r="T299" t="e">
        <f>DW_Fact_CL_Pricing_Calculations_Report[[#This Row],[Prop]]</f>
        <v>#VALUE!</v>
      </c>
      <c r="U299" t="e">
        <f>DW_Fact_CL_Pricing_Calculations_Report[[#This Row],[CardlockSiteCost]]</f>
        <v>#VALUE!</v>
      </c>
      <c r="V299" t="e">
        <f>DW_Fact_CL_Pricing_Calculations_Report[[#This Row],[NewCardlockSiteCost]]</f>
        <v>#VALUE!</v>
      </c>
      <c r="W299" t="e">
        <f>DW_Fact_CL_Pricing_Calculations_Report[[#This Row],[Prod_ID]]</f>
        <v>#VALUE!</v>
      </c>
    </row>
    <row r="300" spans="1:23" x14ac:dyDescent="0.25">
      <c r="A300" t="e">
        <f>'Azure Calculations'!#REF!</f>
        <v>#REF!</v>
      </c>
      <c r="B300" t="e">
        <f>DW_Fact_CL_Pricing_Calculations_Report[[#This Row],[Prod_ID]]</f>
        <v>#VALUE!</v>
      </c>
      <c r="C300" t="e">
        <f>DW_Fact_CL_Pricing_Calculations_Report[[#This Row],[Vend_ID]]</f>
        <v>#VALUE!</v>
      </c>
      <c r="D300" t="e">
        <f>DW_Fact_CL_Pricing_Calculations_Report[[#This Row],[CardlockSiteCost_WPROP]]</f>
        <v>#VALUE!</v>
      </c>
      <c r="E300" t="e">
        <f>DW_Fact_CL_Pricing_Calculations_Report[[#This Row],[NewCardlockSiteCost]]</f>
        <v>#VALUE!</v>
      </c>
      <c r="F300" t="e">
        <f>DW_Fact_CL_Pricing_Calculations_Report[[#This Row],[Change]]</f>
        <v>#VALUE!</v>
      </c>
      <c r="G300" t="e">
        <f>DW_Fact_CL_Pricing_Calculations_Report[[#This Row],[FuelPricesDtl_Price]]</f>
        <v>#VALUE!</v>
      </c>
      <c r="H300" t="e">
        <f>DW_Fact_CL_Pricing_Calculations_Report[[#This Row],[NewTable1]]</f>
        <v>#VALUE!</v>
      </c>
      <c r="I300" t="e">
        <f>DW_Fact_CL_Pricing_Calculations_Report[[#This Row],[Tax]]</f>
        <v>#VALUE!</v>
      </c>
      <c r="J300" t="e">
        <f>DW_Fact_CL_Pricing_Calculations_Report[[#This Row],[NewTable1wTax]]</f>
        <v>#VALUE!</v>
      </c>
      <c r="K300" t="e">
        <f>DW_Fact_CL_Pricing_Calculations_Report[[#This Row],[Prop]]</f>
        <v>#VALUE!</v>
      </c>
      <c r="L300" t="e">
        <f>DW_Fact_CL_Pricing_Calculations_Report[[#This Row],[Prod_Freight_Class]]</f>
        <v>#VALUE!</v>
      </c>
      <c r="M300" s="36" t="e">
        <f>DW_Fact_CL_Pricing_Calculations_Report[[#This Row],[Table_Load_Date]]</f>
        <v>#VALUE!</v>
      </c>
      <c r="N300" t="e">
        <f>DW_Fact_CL_Pricing_Calculations_Report[[#This Row],[Company]]</f>
        <v>#VALUE!</v>
      </c>
      <c r="O300" t="e">
        <f>DW_Fact_CL_Pricing_Calculations_Report[[#This Row],[InvTerminalWAC]]</f>
        <v>#VALUE!</v>
      </c>
      <c r="P300" s="36" t="e">
        <f>DW_Fact_CL_Pricing_Calculations_Report[[#This Row],[Table_Load_Date]]</f>
        <v>#VALUE!</v>
      </c>
      <c r="Q300" t="e">
        <f>DW_Fact_CL_Pricing_Calculations_Report[[#This Row],[Prod_Freight_Class]]</f>
        <v>#VALUE!</v>
      </c>
      <c r="R300" t="e">
        <f>DW_Fact_CL_Pricing_Calculations_Report[[#This Row],[ReplacementCost]]</f>
        <v>#VALUE!</v>
      </c>
      <c r="S300" t="e">
        <f>DW_Fact_CL_Pricing_Calculations_Report[[#This Row],[RegionWeightedAverageCost]]</f>
        <v>#VALUE!</v>
      </c>
      <c r="T300" t="e">
        <f>DW_Fact_CL_Pricing_Calculations_Report[[#This Row],[Prop]]</f>
        <v>#VALUE!</v>
      </c>
      <c r="U300" t="e">
        <f>DW_Fact_CL_Pricing_Calculations_Report[[#This Row],[CardlockSiteCost]]</f>
        <v>#VALUE!</v>
      </c>
      <c r="V300" t="e">
        <f>DW_Fact_CL_Pricing_Calculations_Report[[#This Row],[NewCardlockSiteCost]]</f>
        <v>#VALUE!</v>
      </c>
      <c r="W300" t="e">
        <f>DW_Fact_CL_Pricing_Calculations_Report[[#This Row],[Prod_ID]]</f>
        <v>#VALUE!</v>
      </c>
    </row>
    <row r="301" spans="1:23" x14ac:dyDescent="0.25">
      <c r="A301" t="e">
        <f>'Azure Calculations'!#REF!</f>
        <v>#REF!</v>
      </c>
      <c r="B301" t="e">
        <f>DW_Fact_CL_Pricing_Calculations_Report[[#This Row],[Prod_ID]]</f>
        <v>#VALUE!</v>
      </c>
      <c r="C301" t="e">
        <f>DW_Fact_CL_Pricing_Calculations_Report[[#This Row],[Vend_ID]]</f>
        <v>#VALUE!</v>
      </c>
      <c r="D301" t="e">
        <f>DW_Fact_CL_Pricing_Calculations_Report[[#This Row],[CardlockSiteCost_WPROP]]</f>
        <v>#VALUE!</v>
      </c>
      <c r="E301" t="e">
        <f>DW_Fact_CL_Pricing_Calculations_Report[[#This Row],[NewCardlockSiteCost]]</f>
        <v>#VALUE!</v>
      </c>
      <c r="F301" t="e">
        <f>DW_Fact_CL_Pricing_Calculations_Report[[#This Row],[Change]]</f>
        <v>#VALUE!</v>
      </c>
      <c r="G301" t="e">
        <f>DW_Fact_CL_Pricing_Calculations_Report[[#This Row],[FuelPricesDtl_Price]]</f>
        <v>#VALUE!</v>
      </c>
      <c r="H301" t="e">
        <f>DW_Fact_CL_Pricing_Calculations_Report[[#This Row],[NewTable1]]</f>
        <v>#VALUE!</v>
      </c>
      <c r="I301" t="e">
        <f>DW_Fact_CL_Pricing_Calculations_Report[[#This Row],[Tax]]</f>
        <v>#VALUE!</v>
      </c>
      <c r="J301" t="e">
        <f>DW_Fact_CL_Pricing_Calculations_Report[[#This Row],[NewTable1wTax]]</f>
        <v>#VALUE!</v>
      </c>
      <c r="K301" t="e">
        <f>DW_Fact_CL_Pricing_Calculations_Report[[#This Row],[Prop]]</f>
        <v>#VALUE!</v>
      </c>
      <c r="L301" t="e">
        <f>DW_Fact_CL_Pricing_Calculations_Report[[#This Row],[Prod_Freight_Class]]</f>
        <v>#VALUE!</v>
      </c>
      <c r="M301" s="36" t="e">
        <f>DW_Fact_CL_Pricing_Calculations_Report[[#This Row],[Table_Load_Date]]</f>
        <v>#VALUE!</v>
      </c>
      <c r="N301" t="e">
        <f>DW_Fact_CL_Pricing_Calculations_Report[[#This Row],[Company]]</f>
        <v>#VALUE!</v>
      </c>
      <c r="O301" t="e">
        <f>DW_Fact_CL_Pricing_Calculations_Report[[#This Row],[InvTerminalWAC]]</f>
        <v>#VALUE!</v>
      </c>
      <c r="P301" s="36" t="e">
        <f>DW_Fact_CL_Pricing_Calculations_Report[[#This Row],[Table_Load_Date]]</f>
        <v>#VALUE!</v>
      </c>
      <c r="Q301" t="e">
        <f>DW_Fact_CL_Pricing_Calculations_Report[[#This Row],[Prod_Freight_Class]]</f>
        <v>#VALUE!</v>
      </c>
      <c r="R301" t="e">
        <f>DW_Fact_CL_Pricing_Calculations_Report[[#This Row],[ReplacementCost]]</f>
        <v>#VALUE!</v>
      </c>
      <c r="S301" t="e">
        <f>DW_Fact_CL_Pricing_Calculations_Report[[#This Row],[RegionWeightedAverageCost]]</f>
        <v>#VALUE!</v>
      </c>
      <c r="T301" t="e">
        <f>DW_Fact_CL_Pricing_Calculations_Report[[#This Row],[Prop]]</f>
        <v>#VALUE!</v>
      </c>
      <c r="U301" t="e">
        <f>DW_Fact_CL_Pricing_Calculations_Report[[#This Row],[CardlockSiteCost]]</f>
        <v>#VALUE!</v>
      </c>
      <c r="V301" t="e">
        <f>DW_Fact_CL_Pricing_Calculations_Report[[#This Row],[NewCardlockSiteCost]]</f>
        <v>#VALUE!</v>
      </c>
      <c r="W301" t="e">
        <f>DW_Fact_CL_Pricing_Calculations_Report[[#This Row],[Prod_ID]]</f>
        <v>#VALUE!</v>
      </c>
    </row>
    <row r="302" spans="1:23" x14ac:dyDescent="0.25">
      <c r="A302" t="e">
        <f>'Azure Calculations'!#REF!</f>
        <v>#REF!</v>
      </c>
      <c r="B302" t="e">
        <f>DW_Fact_CL_Pricing_Calculations_Report[[#This Row],[Prod_ID]]</f>
        <v>#VALUE!</v>
      </c>
      <c r="C302" t="e">
        <f>DW_Fact_CL_Pricing_Calculations_Report[[#This Row],[Vend_ID]]</f>
        <v>#VALUE!</v>
      </c>
      <c r="D302" t="e">
        <f>DW_Fact_CL_Pricing_Calculations_Report[[#This Row],[CardlockSiteCost_WPROP]]</f>
        <v>#VALUE!</v>
      </c>
      <c r="E302" t="e">
        <f>DW_Fact_CL_Pricing_Calculations_Report[[#This Row],[NewCardlockSiteCost]]</f>
        <v>#VALUE!</v>
      </c>
      <c r="F302" t="e">
        <f>DW_Fact_CL_Pricing_Calculations_Report[[#This Row],[Change]]</f>
        <v>#VALUE!</v>
      </c>
      <c r="G302" t="e">
        <f>DW_Fact_CL_Pricing_Calculations_Report[[#This Row],[FuelPricesDtl_Price]]</f>
        <v>#VALUE!</v>
      </c>
      <c r="H302" t="e">
        <f>DW_Fact_CL_Pricing_Calculations_Report[[#This Row],[NewTable1]]</f>
        <v>#VALUE!</v>
      </c>
      <c r="I302" t="e">
        <f>DW_Fact_CL_Pricing_Calculations_Report[[#This Row],[Tax]]</f>
        <v>#VALUE!</v>
      </c>
      <c r="J302" t="e">
        <f>DW_Fact_CL_Pricing_Calculations_Report[[#This Row],[NewTable1wTax]]</f>
        <v>#VALUE!</v>
      </c>
      <c r="K302" t="e">
        <f>DW_Fact_CL_Pricing_Calculations_Report[[#This Row],[Prop]]</f>
        <v>#VALUE!</v>
      </c>
      <c r="L302" t="e">
        <f>DW_Fact_CL_Pricing_Calculations_Report[[#This Row],[Prod_Freight_Class]]</f>
        <v>#VALUE!</v>
      </c>
      <c r="M302" s="36" t="e">
        <f>DW_Fact_CL_Pricing_Calculations_Report[[#This Row],[Table_Load_Date]]</f>
        <v>#VALUE!</v>
      </c>
      <c r="N302" t="e">
        <f>DW_Fact_CL_Pricing_Calculations_Report[[#This Row],[Company]]</f>
        <v>#VALUE!</v>
      </c>
      <c r="O302" t="e">
        <f>DW_Fact_CL_Pricing_Calculations_Report[[#This Row],[InvTerminalWAC]]</f>
        <v>#VALUE!</v>
      </c>
      <c r="P302" s="36" t="e">
        <f>DW_Fact_CL_Pricing_Calculations_Report[[#This Row],[Table_Load_Date]]</f>
        <v>#VALUE!</v>
      </c>
      <c r="Q302" t="e">
        <f>DW_Fact_CL_Pricing_Calculations_Report[[#This Row],[Prod_Freight_Class]]</f>
        <v>#VALUE!</v>
      </c>
      <c r="R302" t="e">
        <f>DW_Fact_CL_Pricing_Calculations_Report[[#This Row],[ReplacementCost]]</f>
        <v>#VALUE!</v>
      </c>
      <c r="S302" t="e">
        <f>DW_Fact_CL_Pricing_Calculations_Report[[#This Row],[RegionWeightedAverageCost]]</f>
        <v>#VALUE!</v>
      </c>
      <c r="T302" t="e">
        <f>DW_Fact_CL_Pricing_Calculations_Report[[#This Row],[Prop]]</f>
        <v>#VALUE!</v>
      </c>
      <c r="U302" t="e">
        <f>DW_Fact_CL_Pricing_Calculations_Report[[#This Row],[CardlockSiteCost]]</f>
        <v>#VALUE!</v>
      </c>
      <c r="V302" t="e">
        <f>DW_Fact_CL_Pricing_Calculations_Report[[#This Row],[NewCardlockSiteCost]]</f>
        <v>#VALUE!</v>
      </c>
      <c r="W302" t="e">
        <f>DW_Fact_CL_Pricing_Calculations_Report[[#This Row],[Prod_ID]]</f>
        <v>#VALUE!</v>
      </c>
    </row>
    <row r="303" spans="1:23" x14ac:dyDescent="0.25">
      <c r="A303" t="e">
        <f>'Azure Calculations'!#REF!</f>
        <v>#REF!</v>
      </c>
      <c r="B303" t="e">
        <f>DW_Fact_CL_Pricing_Calculations_Report[[#This Row],[Prod_ID]]</f>
        <v>#VALUE!</v>
      </c>
      <c r="C303" t="e">
        <f>DW_Fact_CL_Pricing_Calculations_Report[[#This Row],[Vend_ID]]</f>
        <v>#VALUE!</v>
      </c>
      <c r="D303" t="e">
        <f>DW_Fact_CL_Pricing_Calculations_Report[[#This Row],[CardlockSiteCost_WPROP]]</f>
        <v>#VALUE!</v>
      </c>
      <c r="E303" t="e">
        <f>DW_Fact_CL_Pricing_Calculations_Report[[#This Row],[NewCardlockSiteCost]]</f>
        <v>#VALUE!</v>
      </c>
      <c r="F303" t="e">
        <f>DW_Fact_CL_Pricing_Calculations_Report[[#This Row],[Change]]</f>
        <v>#VALUE!</v>
      </c>
      <c r="G303" t="e">
        <f>DW_Fact_CL_Pricing_Calculations_Report[[#This Row],[FuelPricesDtl_Price]]</f>
        <v>#VALUE!</v>
      </c>
      <c r="H303" t="e">
        <f>DW_Fact_CL_Pricing_Calculations_Report[[#This Row],[NewTable1]]</f>
        <v>#VALUE!</v>
      </c>
      <c r="I303" t="e">
        <f>DW_Fact_CL_Pricing_Calculations_Report[[#This Row],[Tax]]</f>
        <v>#VALUE!</v>
      </c>
      <c r="J303" t="e">
        <f>DW_Fact_CL_Pricing_Calculations_Report[[#This Row],[NewTable1wTax]]</f>
        <v>#VALUE!</v>
      </c>
      <c r="K303" t="e">
        <f>DW_Fact_CL_Pricing_Calculations_Report[[#This Row],[Prop]]</f>
        <v>#VALUE!</v>
      </c>
      <c r="L303" t="e">
        <f>DW_Fact_CL_Pricing_Calculations_Report[[#This Row],[Prod_Freight_Class]]</f>
        <v>#VALUE!</v>
      </c>
      <c r="M303" s="36" t="e">
        <f>DW_Fact_CL_Pricing_Calculations_Report[[#This Row],[Table_Load_Date]]</f>
        <v>#VALUE!</v>
      </c>
      <c r="N303" t="e">
        <f>DW_Fact_CL_Pricing_Calculations_Report[[#This Row],[Company]]</f>
        <v>#VALUE!</v>
      </c>
      <c r="O303" t="e">
        <f>DW_Fact_CL_Pricing_Calculations_Report[[#This Row],[InvTerminalWAC]]</f>
        <v>#VALUE!</v>
      </c>
      <c r="P303" s="36" t="e">
        <f>DW_Fact_CL_Pricing_Calculations_Report[[#This Row],[Table_Load_Date]]</f>
        <v>#VALUE!</v>
      </c>
      <c r="Q303" t="e">
        <f>DW_Fact_CL_Pricing_Calculations_Report[[#This Row],[Prod_Freight_Class]]</f>
        <v>#VALUE!</v>
      </c>
      <c r="R303" t="e">
        <f>DW_Fact_CL_Pricing_Calculations_Report[[#This Row],[ReplacementCost]]</f>
        <v>#VALUE!</v>
      </c>
      <c r="S303" t="e">
        <f>DW_Fact_CL_Pricing_Calculations_Report[[#This Row],[RegionWeightedAverageCost]]</f>
        <v>#VALUE!</v>
      </c>
      <c r="T303" t="e">
        <f>DW_Fact_CL_Pricing_Calculations_Report[[#This Row],[Prop]]</f>
        <v>#VALUE!</v>
      </c>
      <c r="U303" t="e">
        <f>DW_Fact_CL_Pricing_Calculations_Report[[#This Row],[CardlockSiteCost]]</f>
        <v>#VALUE!</v>
      </c>
      <c r="V303" t="e">
        <f>DW_Fact_CL_Pricing_Calculations_Report[[#This Row],[NewCardlockSiteCost]]</f>
        <v>#VALUE!</v>
      </c>
      <c r="W303" t="e">
        <f>DW_Fact_CL_Pricing_Calculations_Report[[#This Row],[Prod_ID]]</f>
        <v>#VALUE!</v>
      </c>
    </row>
    <row r="304" spans="1:23" x14ac:dyDescent="0.25">
      <c r="A304" t="e">
        <f>'Azure Calculations'!#REF!</f>
        <v>#REF!</v>
      </c>
      <c r="B304" t="e">
        <f>DW_Fact_CL_Pricing_Calculations_Report[[#This Row],[Prod_ID]]</f>
        <v>#VALUE!</v>
      </c>
      <c r="C304" t="e">
        <f>DW_Fact_CL_Pricing_Calculations_Report[[#This Row],[Vend_ID]]</f>
        <v>#VALUE!</v>
      </c>
      <c r="D304" t="e">
        <f>DW_Fact_CL_Pricing_Calculations_Report[[#This Row],[CardlockSiteCost_WPROP]]</f>
        <v>#VALUE!</v>
      </c>
      <c r="E304" t="e">
        <f>DW_Fact_CL_Pricing_Calculations_Report[[#This Row],[NewCardlockSiteCost]]</f>
        <v>#VALUE!</v>
      </c>
      <c r="F304" t="e">
        <f>DW_Fact_CL_Pricing_Calculations_Report[[#This Row],[Change]]</f>
        <v>#VALUE!</v>
      </c>
      <c r="G304" t="e">
        <f>DW_Fact_CL_Pricing_Calculations_Report[[#This Row],[FuelPricesDtl_Price]]</f>
        <v>#VALUE!</v>
      </c>
      <c r="H304" t="e">
        <f>DW_Fact_CL_Pricing_Calculations_Report[[#This Row],[NewTable1]]</f>
        <v>#VALUE!</v>
      </c>
      <c r="I304" t="e">
        <f>DW_Fact_CL_Pricing_Calculations_Report[[#This Row],[Tax]]</f>
        <v>#VALUE!</v>
      </c>
      <c r="J304" t="e">
        <f>DW_Fact_CL_Pricing_Calculations_Report[[#This Row],[NewTable1wTax]]</f>
        <v>#VALUE!</v>
      </c>
      <c r="K304" t="e">
        <f>DW_Fact_CL_Pricing_Calculations_Report[[#This Row],[Prop]]</f>
        <v>#VALUE!</v>
      </c>
      <c r="L304" t="e">
        <f>DW_Fact_CL_Pricing_Calculations_Report[[#This Row],[Prod_Freight_Class]]</f>
        <v>#VALUE!</v>
      </c>
      <c r="M304" s="36" t="e">
        <f>DW_Fact_CL_Pricing_Calculations_Report[[#This Row],[Table_Load_Date]]</f>
        <v>#VALUE!</v>
      </c>
      <c r="N304" t="e">
        <f>DW_Fact_CL_Pricing_Calculations_Report[[#This Row],[Company]]</f>
        <v>#VALUE!</v>
      </c>
      <c r="O304" t="e">
        <f>DW_Fact_CL_Pricing_Calculations_Report[[#This Row],[InvTerminalWAC]]</f>
        <v>#VALUE!</v>
      </c>
      <c r="P304" s="36" t="e">
        <f>DW_Fact_CL_Pricing_Calculations_Report[[#This Row],[Table_Load_Date]]</f>
        <v>#VALUE!</v>
      </c>
      <c r="Q304" t="e">
        <f>DW_Fact_CL_Pricing_Calculations_Report[[#This Row],[Prod_Freight_Class]]</f>
        <v>#VALUE!</v>
      </c>
      <c r="R304" t="e">
        <f>DW_Fact_CL_Pricing_Calculations_Report[[#This Row],[ReplacementCost]]</f>
        <v>#VALUE!</v>
      </c>
      <c r="S304" t="e">
        <f>DW_Fact_CL_Pricing_Calculations_Report[[#This Row],[RegionWeightedAverageCost]]</f>
        <v>#VALUE!</v>
      </c>
      <c r="T304" t="e">
        <f>DW_Fact_CL_Pricing_Calculations_Report[[#This Row],[Prop]]</f>
        <v>#VALUE!</v>
      </c>
      <c r="U304" t="e">
        <f>DW_Fact_CL_Pricing_Calculations_Report[[#This Row],[CardlockSiteCost]]</f>
        <v>#VALUE!</v>
      </c>
      <c r="V304" t="e">
        <f>DW_Fact_CL_Pricing_Calculations_Report[[#This Row],[NewCardlockSiteCost]]</f>
        <v>#VALUE!</v>
      </c>
      <c r="W304" t="e">
        <f>DW_Fact_CL_Pricing_Calculations_Report[[#This Row],[Prod_ID]]</f>
        <v>#VALUE!</v>
      </c>
    </row>
    <row r="305" spans="1:23" x14ac:dyDescent="0.25">
      <c r="A305" t="e">
        <f>'Azure Calculations'!#REF!</f>
        <v>#REF!</v>
      </c>
      <c r="B305" t="e">
        <f>DW_Fact_CL_Pricing_Calculations_Report[[#This Row],[Prod_ID]]</f>
        <v>#VALUE!</v>
      </c>
      <c r="C305" t="e">
        <f>DW_Fact_CL_Pricing_Calculations_Report[[#This Row],[Vend_ID]]</f>
        <v>#VALUE!</v>
      </c>
      <c r="D305" t="e">
        <f>DW_Fact_CL_Pricing_Calculations_Report[[#This Row],[CardlockSiteCost_WPROP]]</f>
        <v>#VALUE!</v>
      </c>
      <c r="E305" t="e">
        <f>DW_Fact_CL_Pricing_Calculations_Report[[#This Row],[NewCardlockSiteCost]]</f>
        <v>#VALUE!</v>
      </c>
      <c r="F305" t="e">
        <f>DW_Fact_CL_Pricing_Calculations_Report[[#This Row],[Change]]</f>
        <v>#VALUE!</v>
      </c>
      <c r="G305" t="e">
        <f>DW_Fact_CL_Pricing_Calculations_Report[[#This Row],[FuelPricesDtl_Price]]</f>
        <v>#VALUE!</v>
      </c>
      <c r="H305" t="e">
        <f>DW_Fact_CL_Pricing_Calculations_Report[[#This Row],[NewTable1]]</f>
        <v>#VALUE!</v>
      </c>
      <c r="I305" t="e">
        <f>DW_Fact_CL_Pricing_Calculations_Report[[#This Row],[Tax]]</f>
        <v>#VALUE!</v>
      </c>
      <c r="J305" t="e">
        <f>DW_Fact_CL_Pricing_Calculations_Report[[#This Row],[NewTable1wTax]]</f>
        <v>#VALUE!</v>
      </c>
      <c r="K305" t="e">
        <f>DW_Fact_CL_Pricing_Calculations_Report[[#This Row],[Prop]]</f>
        <v>#VALUE!</v>
      </c>
      <c r="L305" t="e">
        <f>DW_Fact_CL_Pricing_Calculations_Report[[#This Row],[Prod_Freight_Class]]</f>
        <v>#VALUE!</v>
      </c>
      <c r="M305" s="36" t="e">
        <f>DW_Fact_CL_Pricing_Calculations_Report[[#This Row],[Table_Load_Date]]</f>
        <v>#VALUE!</v>
      </c>
      <c r="N305" t="e">
        <f>DW_Fact_CL_Pricing_Calculations_Report[[#This Row],[Company]]</f>
        <v>#VALUE!</v>
      </c>
      <c r="O305" t="e">
        <f>DW_Fact_CL_Pricing_Calculations_Report[[#This Row],[InvTerminalWAC]]</f>
        <v>#VALUE!</v>
      </c>
      <c r="P305" s="36" t="e">
        <f>DW_Fact_CL_Pricing_Calculations_Report[[#This Row],[Table_Load_Date]]</f>
        <v>#VALUE!</v>
      </c>
      <c r="Q305" t="e">
        <f>DW_Fact_CL_Pricing_Calculations_Report[[#This Row],[Prod_Freight_Class]]</f>
        <v>#VALUE!</v>
      </c>
      <c r="R305" t="e">
        <f>DW_Fact_CL_Pricing_Calculations_Report[[#This Row],[ReplacementCost]]</f>
        <v>#VALUE!</v>
      </c>
      <c r="S305" t="e">
        <f>DW_Fact_CL_Pricing_Calculations_Report[[#This Row],[RegionWeightedAverageCost]]</f>
        <v>#VALUE!</v>
      </c>
      <c r="T305" t="e">
        <f>DW_Fact_CL_Pricing_Calculations_Report[[#This Row],[Prop]]</f>
        <v>#VALUE!</v>
      </c>
      <c r="U305" t="e">
        <f>DW_Fact_CL_Pricing_Calculations_Report[[#This Row],[CardlockSiteCost]]</f>
        <v>#VALUE!</v>
      </c>
      <c r="V305" t="e">
        <f>DW_Fact_CL_Pricing_Calculations_Report[[#This Row],[NewCardlockSiteCost]]</f>
        <v>#VALUE!</v>
      </c>
      <c r="W305" t="e">
        <f>DW_Fact_CL_Pricing_Calculations_Report[[#This Row],[Prod_ID]]</f>
        <v>#VALUE!</v>
      </c>
    </row>
    <row r="306" spans="1:23" x14ac:dyDescent="0.25">
      <c r="A306" t="e">
        <f>'Azure Calculations'!#REF!</f>
        <v>#REF!</v>
      </c>
      <c r="B306" t="e">
        <f>DW_Fact_CL_Pricing_Calculations_Report[[#This Row],[Prod_ID]]</f>
        <v>#VALUE!</v>
      </c>
      <c r="C306" t="e">
        <f>DW_Fact_CL_Pricing_Calculations_Report[[#This Row],[Vend_ID]]</f>
        <v>#VALUE!</v>
      </c>
      <c r="D306" t="e">
        <f>DW_Fact_CL_Pricing_Calculations_Report[[#This Row],[CardlockSiteCost_WPROP]]</f>
        <v>#VALUE!</v>
      </c>
      <c r="E306" t="e">
        <f>DW_Fact_CL_Pricing_Calculations_Report[[#This Row],[NewCardlockSiteCost]]</f>
        <v>#VALUE!</v>
      </c>
      <c r="F306" t="e">
        <f>DW_Fact_CL_Pricing_Calculations_Report[[#This Row],[Change]]</f>
        <v>#VALUE!</v>
      </c>
      <c r="G306" t="e">
        <f>DW_Fact_CL_Pricing_Calculations_Report[[#This Row],[FuelPricesDtl_Price]]</f>
        <v>#VALUE!</v>
      </c>
      <c r="H306" t="e">
        <f>DW_Fact_CL_Pricing_Calculations_Report[[#This Row],[NewTable1]]</f>
        <v>#VALUE!</v>
      </c>
      <c r="I306" t="e">
        <f>DW_Fact_CL_Pricing_Calculations_Report[[#This Row],[Tax]]</f>
        <v>#VALUE!</v>
      </c>
      <c r="J306" t="e">
        <f>DW_Fact_CL_Pricing_Calculations_Report[[#This Row],[NewTable1wTax]]</f>
        <v>#VALUE!</v>
      </c>
      <c r="K306" t="e">
        <f>DW_Fact_CL_Pricing_Calculations_Report[[#This Row],[Prop]]</f>
        <v>#VALUE!</v>
      </c>
      <c r="L306" t="e">
        <f>DW_Fact_CL_Pricing_Calculations_Report[[#This Row],[Prod_Freight_Class]]</f>
        <v>#VALUE!</v>
      </c>
      <c r="M306" s="36" t="e">
        <f>DW_Fact_CL_Pricing_Calculations_Report[[#This Row],[Table_Load_Date]]</f>
        <v>#VALUE!</v>
      </c>
      <c r="N306" t="e">
        <f>DW_Fact_CL_Pricing_Calculations_Report[[#This Row],[Company]]</f>
        <v>#VALUE!</v>
      </c>
      <c r="O306" t="e">
        <f>DW_Fact_CL_Pricing_Calculations_Report[[#This Row],[InvTerminalWAC]]</f>
        <v>#VALUE!</v>
      </c>
      <c r="P306" s="36" t="e">
        <f>DW_Fact_CL_Pricing_Calculations_Report[[#This Row],[Table_Load_Date]]</f>
        <v>#VALUE!</v>
      </c>
      <c r="Q306" t="e">
        <f>DW_Fact_CL_Pricing_Calculations_Report[[#This Row],[Prod_Freight_Class]]</f>
        <v>#VALUE!</v>
      </c>
      <c r="R306" t="e">
        <f>DW_Fact_CL_Pricing_Calculations_Report[[#This Row],[ReplacementCost]]</f>
        <v>#VALUE!</v>
      </c>
      <c r="S306" t="e">
        <f>DW_Fact_CL_Pricing_Calculations_Report[[#This Row],[RegionWeightedAverageCost]]</f>
        <v>#VALUE!</v>
      </c>
      <c r="T306" t="e">
        <f>DW_Fact_CL_Pricing_Calculations_Report[[#This Row],[Prop]]</f>
        <v>#VALUE!</v>
      </c>
      <c r="U306" t="e">
        <f>DW_Fact_CL_Pricing_Calculations_Report[[#This Row],[CardlockSiteCost]]</f>
        <v>#VALUE!</v>
      </c>
      <c r="V306" t="e">
        <f>DW_Fact_CL_Pricing_Calculations_Report[[#This Row],[NewCardlockSiteCost]]</f>
        <v>#VALUE!</v>
      </c>
      <c r="W306" t="e">
        <f>DW_Fact_CL_Pricing_Calculations_Report[[#This Row],[Prod_ID]]</f>
        <v>#VALUE!</v>
      </c>
    </row>
    <row r="307" spans="1:23" x14ac:dyDescent="0.25">
      <c r="A307" t="e">
        <f>'Azure Calculations'!#REF!</f>
        <v>#REF!</v>
      </c>
      <c r="B307" t="e">
        <f>DW_Fact_CL_Pricing_Calculations_Report[[#This Row],[Prod_ID]]</f>
        <v>#VALUE!</v>
      </c>
      <c r="C307" t="e">
        <f>DW_Fact_CL_Pricing_Calculations_Report[[#This Row],[Vend_ID]]</f>
        <v>#VALUE!</v>
      </c>
      <c r="D307" t="e">
        <f>DW_Fact_CL_Pricing_Calculations_Report[[#This Row],[CardlockSiteCost_WPROP]]</f>
        <v>#VALUE!</v>
      </c>
      <c r="E307" t="e">
        <f>DW_Fact_CL_Pricing_Calculations_Report[[#This Row],[NewCardlockSiteCost]]</f>
        <v>#VALUE!</v>
      </c>
      <c r="F307" t="e">
        <f>DW_Fact_CL_Pricing_Calculations_Report[[#This Row],[Change]]</f>
        <v>#VALUE!</v>
      </c>
      <c r="G307" t="e">
        <f>DW_Fact_CL_Pricing_Calculations_Report[[#This Row],[FuelPricesDtl_Price]]</f>
        <v>#VALUE!</v>
      </c>
      <c r="H307" t="e">
        <f>DW_Fact_CL_Pricing_Calculations_Report[[#This Row],[NewTable1]]</f>
        <v>#VALUE!</v>
      </c>
      <c r="I307" t="e">
        <f>DW_Fact_CL_Pricing_Calculations_Report[[#This Row],[Tax]]</f>
        <v>#VALUE!</v>
      </c>
      <c r="J307" t="e">
        <f>DW_Fact_CL_Pricing_Calculations_Report[[#This Row],[NewTable1wTax]]</f>
        <v>#VALUE!</v>
      </c>
      <c r="K307" t="e">
        <f>DW_Fact_CL_Pricing_Calculations_Report[[#This Row],[Prop]]</f>
        <v>#VALUE!</v>
      </c>
      <c r="L307" t="e">
        <f>DW_Fact_CL_Pricing_Calculations_Report[[#This Row],[Prod_Freight_Class]]</f>
        <v>#VALUE!</v>
      </c>
      <c r="M307" s="36" t="e">
        <f>DW_Fact_CL_Pricing_Calculations_Report[[#This Row],[Table_Load_Date]]</f>
        <v>#VALUE!</v>
      </c>
      <c r="N307" t="e">
        <f>DW_Fact_CL_Pricing_Calculations_Report[[#This Row],[Company]]</f>
        <v>#VALUE!</v>
      </c>
      <c r="O307" t="e">
        <f>DW_Fact_CL_Pricing_Calculations_Report[[#This Row],[InvTerminalWAC]]</f>
        <v>#VALUE!</v>
      </c>
      <c r="P307" s="36" t="e">
        <f>DW_Fact_CL_Pricing_Calculations_Report[[#This Row],[Table_Load_Date]]</f>
        <v>#VALUE!</v>
      </c>
      <c r="Q307" t="e">
        <f>DW_Fact_CL_Pricing_Calculations_Report[[#This Row],[Prod_Freight_Class]]</f>
        <v>#VALUE!</v>
      </c>
      <c r="R307" t="e">
        <f>DW_Fact_CL_Pricing_Calculations_Report[[#This Row],[ReplacementCost]]</f>
        <v>#VALUE!</v>
      </c>
      <c r="S307" t="e">
        <f>DW_Fact_CL_Pricing_Calculations_Report[[#This Row],[RegionWeightedAverageCost]]</f>
        <v>#VALUE!</v>
      </c>
      <c r="T307" t="e">
        <f>DW_Fact_CL_Pricing_Calculations_Report[[#This Row],[Prop]]</f>
        <v>#VALUE!</v>
      </c>
      <c r="U307" t="e">
        <f>DW_Fact_CL_Pricing_Calculations_Report[[#This Row],[CardlockSiteCost]]</f>
        <v>#VALUE!</v>
      </c>
      <c r="V307" t="e">
        <f>DW_Fact_CL_Pricing_Calculations_Report[[#This Row],[NewCardlockSiteCost]]</f>
        <v>#VALUE!</v>
      </c>
      <c r="W307" t="e">
        <f>DW_Fact_CL_Pricing_Calculations_Report[[#This Row],[Prod_ID]]</f>
        <v>#VALUE!</v>
      </c>
    </row>
    <row r="308" spans="1:23" x14ac:dyDescent="0.25">
      <c r="A308" t="e">
        <f>'Azure Calculations'!#REF!</f>
        <v>#REF!</v>
      </c>
      <c r="B308" t="e">
        <f>DW_Fact_CL_Pricing_Calculations_Report[[#This Row],[Prod_ID]]</f>
        <v>#VALUE!</v>
      </c>
      <c r="C308" t="e">
        <f>DW_Fact_CL_Pricing_Calculations_Report[[#This Row],[Vend_ID]]</f>
        <v>#VALUE!</v>
      </c>
      <c r="D308" t="e">
        <f>DW_Fact_CL_Pricing_Calculations_Report[[#This Row],[CardlockSiteCost_WPROP]]</f>
        <v>#VALUE!</v>
      </c>
      <c r="E308" t="e">
        <f>DW_Fact_CL_Pricing_Calculations_Report[[#This Row],[NewCardlockSiteCost]]</f>
        <v>#VALUE!</v>
      </c>
      <c r="F308" t="e">
        <f>DW_Fact_CL_Pricing_Calculations_Report[[#This Row],[Change]]</f>
        <v>#VALUE!</v>
      </c>
      <c r="G308" t="e">
        <f>DW_Fact_CL_Pricing_Calculations_Report[[#This Row],[FuelPricesDtl_Price]]</f>
        <v>#VALUE!</v>
      </c>
      <c r="H308" t="e">
        <f>DW_Fact_CL_Pricing_Calculations_Report[[#This Row],[NewTable1]]</f>
        <v>#VALUE!</v>
      </c>
      <c r="I308" t="e">
        <f>DW_Fact_CL_Pricing_Calculations_Report[[#This Row],[Tax]]</f>
        <v>#VALUE!</v>
      </c>
      <c r="J308" t="e">
        <f>DW_Fact_CL_Pricing_Calculations_Report[[#This Row],[NewTable1wTax]]</f>
        <v>#VALUE!</v>
      </c>
      <c r="K308" t="e">
        <f>DW_Fact_CL_Pricing_Calculations_Report[[#This Row],[Prop]]</f>
        <v>#VALUE!</v>
      </c>
      <c r="L308" t="e">
        <f>DW_Fact_CL_Pricing_Calculations_Report[[#This Row],[Prod_Freight_Class]]</f>
        <v>#VALUE!</v>
      </c>
      <c r="M308" s="36" t="e">
        <f>DW_Fact_CL_Pricing_Calculations_Report[[#This Row],[Table_Load_Date]]</f>
        <v>#VALUE!</v>
      </c>
      <c r="N308" t="e">
        <f>DW_Fact_CL_Pricing_Calculations_Report[[#This Row],[Company]]</f>
        <v>#VALUE!</v>
      </c>
      <c r="O308" t="e">
        <f>DW_Fact_CL_Pricing_Calculations_Report[[#This Row],[InvTerminalWAC]]</f>
        <v>#VALUE!</v>
      </c>
      <c r="P308" s="36" t="e">
        <f>DW_Fact_CL_Pricing_Calculations_Report[[#This Row],[Table_Load_Date]]</f>
        <v>#VALUE!</v>
      </c>
      <c r="Q308" t="e">
        <f>DW_Fact_CL_Pricing_Calculations_Report[[#This Row],[Prod_Freight_Class]]</f>
        <v>#VALUE!</v>
      </c>
      <c r="R308" t="e">
        <f>DW_Fact_CL_Pricing_Calculations_Report[[#This Row],[ReplacementCost]]</f>
        <v>#VALUE!</v>
      </c>
      <c r="S308" t="e">
        <f>DW_Fact_CL_Pricing_Calculations_Report[[#This Row],[RegionWeightedAverageCost]]</f>
        <v>#VALUE!</v>
      </c>
      <c r="T308" t="e">
        <f>DW_Fact_CL_Pricing_Calculations_Report[[#This Row],[Prop]]</f>
        <v>#VALUE!</v>
      </c>
      <c r="U308" t="e">
        <f>DW_Fact_CL_Pricing_Calculations_Report[[#This Row],[CardlockSiteCost]]</f>
        <v>#VALUE!</v>
      </c>
      <c r="V308" t="e">
        <f>DW_Fact_CL_Pricing_Calculations_Report[[#This Row],[NewCardlockSiteCost]]</f>
        <v>#VALUE!</v>
      </c>
      <c r="W308" t="e">
        <f>DW_Fact_CL_Pricing_Calculations_Report[[#This Row],[Prod_ID]]</f>
        <v>#VALUE!</v>
      </c>
    </row>
    <row r="309" spans="1:23" x14ac:dyDescent="0.25">
      <c r="A309" t="e">
        <f>'Azure Calculations'!#REF!</f>
        <v>#REF!</v>
      </c>
      <c r="B309" t="e">
        <f>DW_Fact_CL_Pricing_Calculations_Report[[#This Row],[Prod_ID]]</f>
        <v>#VALUE!</v>
      </c>
      <c r="C309" t="e">
        <f>DW_Fact_CL_Pricing_Calculations_Report[[#This Row],[Vend_ID]]</f>
        <v>#VALUE!</v>
      </c>
      <c r="D309" t="e">
        <f>DW_Fact_CL_Pricing_Calculations_Report[[#This Row],[CardlockSiteCost_WPROP]]</f>
        <v>#VALUE!</v>
      </c>
      <c r="E309" t="e">
        <f>DW_Fact_CL_Pricing_Calculations_Report[[#This Row],[NewCardlockSiteCost]]</f>
        <v>#VALUE!</v>
      </c>
      <c r="F309" t="e">
        <f>DW_Fact_CL_Pricing_Calculations_Report[[#This Row],[Change]]</f>
        <v>#VALUE!</v>
      </c>
      <c r="G309" t="e">
        <f>DW_Fact_CL_Pricing_Calculations_Report[[#This Row],[FuelPricesDtl_Price]]</f>
        <v>#VALUE!</v>
      </c>
      <c r="H309" t="e">
        <f>DW_Fact_CL_Pricing_Calculations_Report[[#This Row],[NewTable1]]</f>
        <v>#VALUE!</v>
      </c>
      <c r="I309" t="e">
        <f>DW_Fact_CL_Pricing_Calculations_Report[[#This Row],[Tax]]</f>
        <v>#VALUE!</v>
      </c>
      <c r="J309" t="e">
        <f>DW_Fact_CL_Pricing_Calculations_Report[[#This Row],[NewTable1wTax]]</f>
        <v>#VALUE!</v>
      </c>
      <c r="K309" t="e">
        <f>DW_Fact_CL_Pricing_Calculations_Report[[#This Row],[Prop]]</f>
        <v>#VALUE!</v>
      </c>
      <c r="L309" t="e">
        <f>DW_Fact_CL_Pricing_Calculations_Report[[#This Row],[Prod_Freight_Class]]</f>
        <v>#VALUE!</v>
      </c>
      <c r="M309" s="36" t="e">
        <f>DW_Fact_CL_Pricing_Calculations_Report[[#This Row],[Table_Load_Date]]</f>
        <v>#VALUE!</v>
      </c>
      <c r="N309" t="e">
        <f>DW_Fact_CL_Pricing_Calculations_Report[[#This Row],[Company]]</f>
        <v>#VALUE!</v>
      </c>
      <c r="O309" t="e">
        <f>DW_Fact_CL_Pricing_Calculations_Report[[#This Row],[InvTerminalWAC]]</f>
        <v>#VALUE!</v>
      </c>
      <c r="P309" s="36" t="e">
        <f>DW_Fact_CL_Pricing_Calculations_Report[[#This Row],[Table_Load_Date]]</f>
        <v>#VALUE!</v>
      </c>
      <c r="Q309" t="e">
        <f>DW_Fact_CL_Pricing_Calculations_Report[[#This Row],[Prod_Freight_Class]]</f>
        <v>#VALUE!</v>
      </c>
      <c r="R309" t="e">
        <f>DW_Fact_CL_Pricing_Calculations_Report[[#This Row],[ReplacementCost]]</f>
        <v>#VALUE!</v>
      </c>
      <c r="S309" t="e">
        <f>DW_Fact_CL_Pricing_Calculations_Report[[#This Row],[RegionWeightedAverageCost]]</f>
        <v>#VALUE!</v>
      </c>
      <c r="T309" t="e">
        <f>DW_Fact_CL_Pricing_Calculations_Report[[#This Row],[Prop]]</f>
        <v>#VALUE!</v>
      </c>
      <c r="U309" t="e">
        <f>DW_Fact_CL_Pricing_Calculations_Report[[#This Row],[CardlockSiteCost]]</f>
        <v>#VALUE!</v>
      </c>
      <c r="V309" t="e">
        <f>DW_Fact_CL_Pricing_Calculations_Report[[#This Row],[NewCardlockSiteCost]]</f>
        <v>#VALUE!</v>
      </c>
      <c r="W309" t="e">
        <f>DW_Fact_CL_Pricing_Calculations_Report[[#This Row],[Prod_ID]]</f>
        <v>#VALUE!</v>
      </c>
    </row>
    <row r="310" spans="1:23" x14ac:dyDescent="0.25">
      <c r="A310" t="e">
        <f>'Azure Calculations'!#REF!</f>
        <v>#REF!</v>
      </c>
      <c r="B310" t="e">
        <f>DW_Fact_CL_Pricing_Calculations_Report[[#This Row],[Prod_ID]]</f>
        <v>#VALUE!</v>
      </c>
      <c r="C310" t="e">
        <f>DW_Fact_CL_Pricing_Calculations_Report[[#This Row],[Vend_ID]]</f>
        <v>#VALUE!</v>
      </c>
      <c r="D310" t="e">
        <f>DW_Fact_CL_Pricing_Calculations_Report[[#This Row],[CardlockSiteCost_WPROP]]</f>
        <v>#VALUE!</v>
      </c>
      <c r="E310" t="e">
        <f>DW_Fact_CL_Pricing_Calculations_Report[[#This Row],[NewCardlockSiteCost]]</f>
        <v>#VALUE!</v>
      </c>
      <c r="F310" t="e">
        <f>DW_Fact_CL_Pricing_Calculations_Report[[#This Row],[Change]]</f>
        <v>#VALUE!</v>
      </c>
      <c r="G310" t="e">
        <f>DW_Fact_CL_Pricing_Calculations_Report[[#This Row],[FuelPricesDtl_Price]]</f>
        <v>#VALUE!</v>
      </c>
      <c r="H310" t="e">
        <f>DW_Fact_CL_Pricing_Calculations_Report[[#This Row],[NewTable1]]</f>
        <v>#VALUE!</v>
      </c>
      <c r="I310" t="e">
        <f>DW_Fact_CL_Pricing_Calculations_Report[[#This Row],[Tax]]</f>
        <v>#VALUE!</v>
      </c>
      <c r="J310" t="e">
        <f>DW_Fact_CL_Pricing_Calculations_Report[[#This Row],[NewTable1wTax]]</f>
        <v>#VALUE!</v>
      </c>
      <c r="K310" t="e">
        <f>DW_Fact_CL_Pricing_Calculations_Report[[#This Row],[Prop]]</f>
        <v>#VALUE!</v>
      </c>
      <c r="L310" t="e">
        <f>DW_Fact_CL_Pricing_Calculations_Report[[#This Row],[Prod_Freight_Class]]</f>
        <v>#VALUE!</v>
      </c>
      <c r="M310" s="36" t="e">
        <f>DW_Fact_CL_Pricing_Calculations_Report[[#This Row],[Table_Load_Date]]</f>
        <v>#VALUE!</v>
      </c>
      <c r="N310" t="e">
        <f>DW_Fact_CL_Pricing_Calculations_Report[[#This Row],[Company]]</f>
        <v>#VALUE!</v>
      </c>
      <c r="O310" t="e">
        <f>DW_Fact_CL_Pricing_Calculations_Report[[#This Row],[InvTerminalWAC]]</f>
        <v>#VALUE!</v>
      </c>
      <c r="P310" s="36" t="e">
        <f>DW_Fact_CL_Pricing_Calculations_Report[[#This Row],[Table_Load_Date]]</f>
        <v>#VALUE!</v>
      </c>
      <c r="Q310" t="e">
        <f>DW_Fact_CL_Pricing_Calculations_Report[[#This Row],[Prod_Freight_Class]]</f>
        <v>#VALUE!</v>
      </c>
      <c r="R310" t="e">
        <f>DW_Fact_CL_Pricing_Calculations_Report[[#This Row],[ReplacementCost]]</f>
        <v>#VALUE!</v>
      </c>
      <c r="S310" t="e">
        <f>DW_Fact_CL_Pricing_Calculations_Report[[#This Row],[RegionWeightedAverageCost]]</f>
        <v>#VALUE!</v>
      </c>
      <c r="T310" t="e">
        <f>DW_Fact_CL_Pricing_Calculations_Report[[#This Row],[Prop]]</f>
        <v>#VALUE!</v>
      </c>
      <c r="U310" t="e">
        <f>DW_Fact_CL_Pricing_Calculations_Report[[#This Row],[CardlockSiteCost]]</f>
        <v>#VALUE!</v>
      </c>
      <c r="V310" t="e">
        <f>DW_Fact_CL_Pricing_Calculations_Report[[#This Row],[NewCardlockSiteCost]]</f>
        <v>#VALUE!</v>
      </c>
      <c r="W310" t="e">
        <f>DW_Fact_CL_Pricing_Calculations_Report[[#This Row],[Prod_ID]]</f>
        <v>#VALUE!</v>
      </c>
    </row>
    <row r="311" spans="1:23" x14ac:dyDescent="0.25">
      <c r="A311" t="e">
        <f>'Azure Calculations'!#REF!</f>
        <v>#REF!</v>
      </c>
      <c r="B311" t="e">
        <f>DW_Fact_CL_Pricing_Calculations_Report[[#This Row],[Prod_ID]]</f>
        <v>#VALUE!</v>
      </c>
      <c r="C311" t="e">
        <f>DW_Fact_CL_Pricing_Calculations_Report[[#This Row],[Vend_ID]]</f>
        <v>#VALUE!</v>
      </c>
      <c r="D311" t="e">
        <f>DW_Fact_CL_Pricing_Calculations_Report[[#This Row],[CardlockSiteCost_WPROP]]</f>
        <v>#VALUE!</v>
      </c>
      <c r="E311" t="e">
        <f>DW_Fact_CL_Pricing_Calculations_Report[[#This Row],[NewCardlockSiteCost]]</f>
        <v>#VALUE!</v>
      </c>
      <c r="F311" t="e">
        <f>DW_Fact_CL_Pricing_Calculations_Report[[#This Row],[Change]]</f>
        <v>#VALUE!</v>
      </c>
      <c r="G311" t="e">
        <f>DW_Fact_CL_Pricing_Calculations_Report[[#This Row],[FuelPricesDtl_Price]]</f>
        <v>#VALUE!</v>
      </c>
      <c r="H311" t="e">
        <f>DW_Fact_CL_Pricing_Calculations_Report[[#This Row],[NewTable1]]</f>
        <v>#VALUE!</v>
      </c>
      <c r="I311" t="e">
        <f>DW_Fact_CL_Pricing_Calculations_Report[[#This Row],[Tax]]</f>
        <v>#VALUE!</v>
      </c>
      <c r="J311" t="e">
        <f>DW_Fact_CL_Pricing_Calculations_Report[[#This Row],[NewTable1wTax]]</f>
        <v>#VALUE!</v>
      </c>
      <c r="K311" t="e">
        <f>DW_Fact_CL_Pricing_Calculations_Report[[#This Row],[Prop]]</f>
        <v>#VALUE!</v>
      </c>
      <c r="L311" t="e">
        <f>DW_Fact_CL_Pricing_Calculations_Report[[#This Row],[Prod_Freight_Class]]</f>
        <v>#VALUE!</v>
      </c>
      <c r="M311" s="36" t="e">
        <f>DW_Fact_CL_Pricing_Calculations_Report[[#This Row],[Table_Load_Date]]</f>
        <v>#VALUE!</v>
      </c>
      <c r="N311" t="e">
        <f>DW_Fact_CL_Pricing_Calculations_Report[[#This Row],[Company]]</f>
        <v>#VALUE!</v>
      </c>
      <c r="O311" t="e">
        <f>DW_Fact_CL_Pricing_Calculations_Report[[#This Row],[InvTerminalWAC]]</f>
        <v>#VALUE!</v>
      </c>
      <c r="P311" s="36" t="e">
        <f>DW_Fact_CL_Pricing_Calculations_Report[[#This Row],[Table_Load_Date]]</f>
        <v>#VALUE!</v>
      </c>
      <c r="Q311" t="e">
        <f>DW_Fact_CL_Pricing_Calculations_Report[[#This Row],[Prod_Freight_Class]]</f>
        <v>#VALUE!</v>
      </c>
      <c r="R311" t="e">
        <f>DW_Fact_CL_Pricing_Calculations_Report[[#This Row],[ReplacementCost]]</f>
        <v>#VALUE!</v>
      </c>
      <c r="S311" t="e">
        <f>DW_Fact_CL_Pricing_Calculations_Report[[#This Row],[RegionWeightedAverageCost]]</f>
        <v>#VALUE!</v>
      </c>
      <c r="T311" t="e">
        <f>DW_Fact_CL_Pricing_Calculations_Report[[#This Row],[Prop]]</f>
        <v>#VALUE!</v>
      </c>
      <c r="U311" t="e">
        <f>DW_Fact_CL_Pricing_Calculations_Report[[#This Row],[CardlockSiteCost]]</f>
        <v>#VALUE!</v>
      </c>
      <c r="V311" t="e">
        <f>DW_Fact_CL_Pricing_Calculations_Report[[#This Row],[NewCardlockSiteCost]]</f>
        <v>#VALUE!</v>
      </c>
      <c r="W311" t="e">
        <f>DW_Fact_CL_Pricing_Calculations_Report[[#This Row],[Prod_ID]]</f>
        <v>#VALUE!</v>
      </c>
    </row>
    <row r="312" spans="1:23" x14ac:dyDescent="0.25">
      <c r="A312" t="e">
        <f>'Azure Calculations'!#REF!</f>
        <v>#REF!</v>
      </c>
      <c r="B312" t="e">
        <f>DW_Fact_CL_Pricing_Calculations_Report[[#This Row],[Prod_ID]]</f>
        <v>#VALUE!</v>
      </c>
      <c r="C312" t="e">
        <f>DW_Fact_CL_Pricing_Calculations_Report[[#This Row],[Vend_ID]]</f>
        <v>#VALUE!</v>
      </c>
      <c r="D312" t="e">
        <f>DW_Fact_CL_Pricing_Calculations_Report[[#This Row],[CardlockSiteCost_WPROP]]</f>
        <v>#VALUE!</v>
      </c>
      <c r="E312" t="e">
        <f>DW_Fact_CL_Pricing_Calculations_Report[[#This Row],[NewCardlockSiteCost]]</f>
        <v>#VALUE!</v>
      </c>
      <c r="F312" t="e">
        <f>DW_Fact_CL_Pricing_Calculations_Report[[#This Row],[Change]]</f>
        <v>#VALUE!</v>
      </c>
      <c r="G312" t="e">
        <f>DW_Fact_CL_Pricing_Calculations_Report[[#This Row],[FuelPricesDtl_Price]]</f>
        <v>#VALUE!</v>
      </c>
      <c r="H312" t="e">
        <f>DW_Fact_CL_Pricing_Calculations_Report[[#This Row],[NewTable1]]</f>
        <v>#VALUE!</v>
      </c>
      <c r="I312" t="e">
        <f>DW_Fact_CL_Pricing_Calculations_Report[[#This Row],[Tax]]</f>
        <v>#VALUE!</v>
      </c>
      <c r="J312" t="e">
        <f>DW_Fact_CL_Pricing_Calculations_Report[[#This Row],[NewTable1wTax]]</f>
        <v>#VALUE!</v>
      </c>
      <c r="K312" t="e">
        <f>DW_Fact_CL_Pricing_Calculations_Report[[#This Row],[Prop]]</f>
        <v>#VALUE!</v>
      </c>
      <c r="L312" t="e">
        <f>DW_Fact_CL_Pricing_Calculations_Report[[#This Row],[Prod_Freight_Class]]</f>
        <v>#VALUE!</v>
      </c>
      <c r="M312" s="36" t="e">
        <f>DW_Fact_CL_Pricing_Calculations_Report[[#This Row],[Table_Load_Date]]</f>
        <v>#VALUE!</v>
      </c>
      <c r="N312" t="e">
        <f>DW_Fact_CL_Pricing_Calculations_Report[[#This Row],[Company]]</f>
        <v>#VALUE!</v>
      </c>
      <c r="O312" t="e">
        <f>DW_Fact_CL_Pricing_Calculations_Report[[#This Row],[InvTerminalWAC]]</f>
        <v>#VALUE!</v>
      </c>
      <c r="P312" s="36" t="e">
        <f>DW_Fact_CL_Pricing_Calculations_Report[[#This Row],[Table_Load_Date]]</f>
        <v>#VALUE!</v>
      </c>
      <c r="Q312" t="e">
        <f>DW_Fact_CL_Pricing_Calculations_Report[[#This Row],[Prod_Freight_Class]]</f>
        <v>#VALUE!</v>
      </c>
      <c r="R312" t="e">
        <f>DW_Fact_CL_Pricing_Calculations_Report[[#This Row],[ReplacementCost]]</f>
        <v>#VALUE!</v>
      </c>
      <c r="S312" t="e">
        <f>DW_Fact_CL_Pricing_Calculations_Report[[#This Row],[RegionWeightedAverageCost]]</f>
        <v>#VALUE!</v>
      </c>
      <c r="T312" t="e">
        <f>DW_Fact_CL_Pricing_Calculations_Report[[#This Row],[Prop]]</f>
        <v>#VALUE!</v>
      </c>
      <c r="U312" t="e">
        <f>DW_Fact_CL_Pricing_Calculations_Report[[#This Row],[CardlockSiteCost]]</f>
        <v>#VALUE!</v>
      </c>
      <c r="V312" t="e">
        <f>DW_Fact_CL_Pricing_Calculations_Report[[#This Row],[NewCardlockSiteCost]]</f>
        <v>#VALUE!</v>
      </c>
      <c r="W312" t="e">
        <f>DW_Fact_CL_Pricing_Calculations_Report[[#This Row],[Prod_ID]]</f>
        <v>#VALUE!</v>
      </c>
    </row>
    <row r="313" spans="1:23" x14ac:dyDescent="0.25">
      <c r="A313" t="e">
        <f>'Azure Calculations'!#REF!</f>
        <v>#REF!</v>
      </c>
      <c r="B313" t="e">
        <f>DW_Fact_CL_Pricing_Calculations_Report[[#This Row],[Prod_ID]]</f>
        <v>#VALUE!</v>
      </c>
      <c r="C313" t="e">
        <f>DW_Fact_CL_Pricing_Calculations_Report[[#This Row],[Vend_ID]]</f>
        <v>#VALUE!</v>
      </c>
      <c r="D313" t="e">
        <f>DW_Fact_CL_Pricing_Calculations_Report[[#This Row],[CardlockSiteCost_WPROP]]</f>
        <v>#VALUE!</v>
      </c>
      <c r="E313" t="e">
        <f>DW_Fact_CL_Pricing_Calculations_Report[[#This Row],[NewCardlockSiteCost]]</f>
        <v>#VALUE!</v>
      </c>
      <c r="F313" t="e">
        <f>DW_Fact_CL_Pricing_Calculations_Report[[#This Row],[Change]]</f>
        <v>#VALUE!</v>
      </c>
      <c r="G313" t="e">
        <f>DW_Fact_CL_Pricing_Calculations_Report[[#This Row],[FuelPricesDtl_Price]]</f>
        <v>#VALUE!</v>
      </c>
      <c r="H313" t="e">
        <f>DW_Fact_CL_Pricing_Calculations_Report[[#This Row],[NewTable1]]</f>
        <v>#VALUE!</v>
      </c>
      <c r="I313" t="e">
        <f>DW_Fact_CL_Pricing_Calculations_Report[[#This Row],[Tax]]</f>
        <v>#VALUE!</v>
      </c>
      <c r="J313" t="e">
        <f>DW_Fact_CL_Pricing_Calculations_Report[[#This Row],[NewTable1wTax]]</f>
        <v>#VALUE!</v>
      </c>
      <c r="K313" t="e">
        <f>DW_Fact_CL_Pricing_Calculations_Report[[#This Row],[Prop]]</f>
        <v>#VALUE!</v>
      </c>
      <c r="L313" t="e">
        <f>DW_Fact_CL_Pricing_Calculations_Report[[#This Row],[Prod_Freight_Class]]</f>
        <v>#VALUE!</v>
      </c>
      <c r="M313" s="36" t="e">
        <f>DW_Fact_CL_Pricing_Calculations_Report[[#This Row],[Table_Load_Date]]</f>
        <v>#VALUE!</v>
      </c>
      <c r="N313" t="e">
        <f>DW_Fact_CL_Pricing_Calculations_Report[[#This Row],[Company]]</f>
        <v>#VALUE!</v>
      </c>
      <c r="O313" t="e">
        <f>DW_Fact_CL_Pricing_Calculations_Report[[#This Row],[InvTerminalWAC]]</f>
        <v>#VALUE!</v>
      </c>
      <c r="P313" s="36" t="e">
        <f>DW_Fact_CL_Pricing_Calculations_Report[[#This Row],[Table_Load_Date]]</f>
        <v>#VALUE!</v>
      </c>
      <c r="Q313" t="e">
        <f>DW_Fact_CL_Pricing_Calculations_Report[[#This Row],[Prod_Freight_Class]]</f>
        <v>#VALUE!</v>
      </c>
      <c r="R313" t="e">
        <f>DW_Fact_CL_Pricing_Calculations_Report[[#This Row],[ReplacementCost]]</f>
        <v>#VALUE!</v>
      </c>
      <c r="S313" t="e">
        <f>DW_Fact_CL_Pricing_Calculations_Report[[#This Row],[RegionWeightedAverageCost]]</f>
        <v>#VALUE!</v>
      </c>
      <c r="T313" t="e">
        <f>DW_Fact_CL_Pricing_Calculations_Report[[#This Row],[Prop]]</f>
        <v>#VALUE!</v>
      </c>
      <c r="U313" t="e">
        <f>DW_Fact_CL_Pricing_Calculations_Report[[#This Row],[CardlockSiteCost]]</f>
        <v>#VALUE!</v>
      </c>
      <c r="V313" t="e">
        <f>DW_Fact_CL_Pricing_Calculations_Report[[#This Row],[NewCardlockSiteCost]]</f>
        <v>#VALUE!</v>
      </c>
      <c r="W313" t="e">
        <f>DW_Fact_CL_Pricing_Calculations_Report[[#This Row],[Prod_ID]]</f>
        <v>#VALUE!</v>
      </c>
    </row>
    <row r="314" spans="1:23" x14ac:dyDescent="0.25">
      <c r="A314" t="e">
        <f>'Azure Calculations'!#REF!</f>
        <v>#REF!</v>
      </c>
      <c r="B314" t="e">
        <f>DW_Fact_CL_Pricing_Calculations_Report[[#This Row],[Prod_ID]]</f>
        <v>#VALUE!</v>
      </c>
      <c r="C314" t="e">
        <f>DW_Fact_CL_Pricing_Calculations_Report[[#This Row],[Vend_ID]]</f>
        <v>#VALUE!</v>
      </c>
      <c r="D314" t="e">
        <f>DW_Fact_CL_Pricing_Calculations_Report[[#This Row],[CardlockSiteCost_WPROP]]</f>
        <v>#VALUE!</v>
      </c>
      <c r="E314" t="e">
        <f>DW_Fact_CL_Pricing_Calculations_Report[[#This Row],[NewCardlockSiteCost]]</f>
        <v>#VALUE!</v>
      </c>
      <c r="F314" t="e">
        <f>DW_Fact_CL_Pricing_Calculations_Report[[#This Row],[Change]]</f>
        <v>#VALUE!</v>
      </c>
      <c r="G314" t="e">
        <f>DW_Fact_CL_Pricing_Calculations_Report[[#This Row],[FuelPricesDtl_Price]]</f>
        <v>#VALUE!</v>
      </c>
      <c r="H314" t="e">
        <f>DW_Fact_CL_Pricing_Calculations_Report[[#This Row],[NewTable1]]</f>
        <v>#VALUE!</v>
      </c>
      <c r="I314" t="e">
        <f>DW_Fact_CL_Pricing_Calculations_Report[[#This Row],[Tax]]</f>
        <v>#VALUE!</v>
      </c>
      <c r="J314" t="e">
        <f>DW_Fact_CL_Pricing_Calculations_Report[[#This Row],[NewTable1wTax]]</f>
        <v>#VALUE!</v>
      </c>
      <c r="K314" t="e">
        <f>DW_Fact_CL_Pricing_Calculations_Report[[#This Row],[Prop]]</f>
        <v>#VALUE!</v>
      </c>
      <c r="L314" t="e">
        <f>DW_Fact_CL_Pricing_Calculations_Report[[#This Row],[Prod_Freight_Class]]</f>
        <v>#VALUE!</v>
      </c>
      <c r="M314" s="36" t="e">
        <f>DW_Fact_CL_Pricing_Calculations_Report[[#This Row],[Table_Load_Date]]</f>
        <v>#VALUE!</v>
      </c>
      <c r="N314" t="e">
        <f>DW_Fact_CL_Pricing_Calculations_Report[[#This Row],[Company]]</f>
        <v>#VALUE!</v>
      </c>
      <c r="O314" t="e">
        <f>DW_Fact_CL_Pricing_Calculations_Report[[#This Row],[InvTerminalWAC]]</f>
        <v>#VALUE!</v>
      </c>
      <c r="P314" s="36" t="e">
        <f>DW_Fact_CL_Pricing_Calculations_Report[[#This Row],[Table_Load_Date]]</f>
        <v>#VALUE!</v>
      </c>
      <c r="Q314" t="e">
        <f>DW_Fact_CL_Pricing_Calculations_Report[[#This Row],[Prod_Freight_Class]]</f>
        <v>#VALUE!</v>
      </c>
      <c r="R314" t="e">
        <f>DW_Fact_CL_Pricing_Calculations_Report[[#This Row],[ReplacementCost]]</f>
        <v>#VALUE!</v>
      </c>
      <c r="S314" t="e">
        <f>DW_Fact_CL_Pricing_Calculations_Report[[#This Row],[RegionWeightedAverageCost]]</f>
        <v>#VALUE!</v>
      </c>
      <c r="T314" t="e">
        <f>DW_Fact_CL_Pricing_Calculations_Report[[#This Row],[Prop]]</f>
        <v>#VALUE!</v>
      </c>
      <c r="U314" t="e">
        <f>DW_Fact_CL_Pricing_Calculations_Report[[#This Row],[CardlockSiteCost]]</f>
        <v>#VALUE!</v>
      </c>
      <c r="V314" t="e">
        <f>DW_Fact_CL_Pricing_Calculations_Report[[#This Row],[NewCardlockSiteCost]]</f>
        <v>#VALUE!</v>
      </c>
      <c r="W314" t="e">
        <f>DW_Fact_CL_Pricing_Calculations_Report[[#This Row],[Prod_ID]]</f>
        <v>#VALUE!</v>
      </c>
    </row>
    <row r="315" spans="1:23" x14ac:dyDescent="0.25">
      <c r="A315" t="e">
        <f>'Azure Calculations'!#REF!</f>
        <v>#REF!</v>
      </c>
      <c r="B315" t="e">
        <f>DW_Fact_CL_Pricing_Calculations_Report[[#This Row],[Prod_ID]]</f>
        <v>#VALUE!</v>
      </c>
      <c r="C315" t="e">
        <f>DW_Fact_CL_Pricing_Calculations_Report[[#This Row],[Vend_ID]]</f>
        <v>#VALUE!</v>
      </c>
      <c r="D315" t="e">
        <f>DW_Fact_CL_Pricing_Calculations_Report[[#This Row],[CardlockSiteCost_WPROP]]</f>
        <v>#VALUE!</v>
      </c>
      <c r="E315" t="e">
        <f>DW_Fact_CL_Pricing_Calculations_Report[[#This Row],[NewCardlockSiteCost]]</f>
        <v>#VALUE!</v>
      </c>
      <c r="F315" t="e">
        <f>DW_Fact_CL_Pricing_Calculations_Report[[#This Row],[Change]]</f>
        <v>#VALUE!</v>
      </c>
      <c r="G315" t="e">
        <f>DW_Fact_CL_Pricing_Calculations_Report[[#This Row],[FuelPricesDtl_Price]]</f>
        <v>#VALUE!</v>
      </c>
      <c r="H315" t="e">
        <f>DW_Fact_CL_Pricing_Calculations_Report[[#This Row],[NewTable1]]</f>
        <v>#VALUE!</v>
      </c>
      <c r="I315" t="e">
        <f>DW_Fact_CL_Pricing_Calculations_Report[[#This Row],[Tax]]</f>
        <v>#VALUE!</v>
      </c>
      <c r="J315" t="e">
        <f>DW_Fact_CL_Pricing_Calculations_Report[[#This Row],[NewTable1wTax]]</f>
        <v>#VALUE!</v>
      </c>
      <c r="K315" t="e">
        <f>DW_Fact_CL_Pricing_Calculations_Report[[#This Row],[Prop]]</f>
        <v>#VALUE!</v>
      </c>
      <c r="L315" t="e">
        <f>DW_Fact_CL_Pricing_Calculations_Report[[#This Row],[Prod_Freight_Class]]</f>
        <v>#VALUE!</v>
      </c>
      <c r="M315" s="36" t="e">
        <f>DW_Fact_CL_Pricing_Calculations_Report[[#This Row],[Table_Load_Date]]</f>
        <v>#VALUE!</v>
      </c>
      <c r="N315" t="e">
        <f>DW_Fact_CL_Pricing_Calculations_Report[[#This Row],[Company]]</f>
        <v>#VALUE!</v>
      </c>
      <c r="O315" t="e">
        <f>DW_Fact_CL_Pricing_Calculations_Report[[#This Row],[InvTerminalWAC]]</f>
        <v>#VALUE!</v>
      </c>
      <c r="P315" s="36" t="e">
        <f>DW_Fact_CL_Pricing_Calculations_Report[[#This Row],[Table_Load_Date]]</f>
        <v>#VALUE!</v>
      </c>
      <c r="Q315" t="e">
        <f>DW_Fact_CL_Pricing_Calculations_Report[[#This Row],[Prod_Freight_Class]]</f>
        <v>#VALUE!</v>
      </c>
      <c r="R315" t="e">
        <f>DW_Fact_CL_Pricing_Calculations_Report[[#This Row],[ReplacementCost]]</f>
        <v>#VALUE!</v>
      </c>
      <c r="S315" t="e">
        <f>DW_Fact_CL_Pricing_Calculations_Report[[#This Row],[RegionWeightedAverageCost]]</f>
        <v>#VALUE!</v>
      </c>
      <c r="T315" t="e">
        <f>DW_Fact_CL_Pricing_Calculations_Report[[#This Row],[Prop]]</f>
        <v>#VALUE!</v>
      </c>
      <c r="U315" t="e">
        <f>DW_Fact_CL_Pricing_Calculations_Report[[#This Row],[CardlockSiteCost]]</f>
        <v>#VALUE!</v>
      </c>
      <c r="V315" t="e">
        <f>DW_Fact_CL_Pricing_Calculations_Report[[#This Row],[NewCardlockSiteCost]]</f>
        <v>#VALUE!</v>
      </c>
      <c r="W315" t="e">
        <f>DW_Fact_CL_Pricing_Calculations_Report[[#This Row],[Prod_ID]]</f>
        <v>#VALUE!</v>
      </c>
    </row>
    <row r="316" spans="1:23" x14ac:dyDescent="0.25">
      <c r="A316" t="e">
        <f>'Azure Calculations'!#REF!</f>
        <v>#REF!</v>
      </c>
      <c r="B316" t="e">
        <f>DW_Fact_CL_Pricing_Calculations_Report[[#This Row],[Prod_ID]]</f>
        <v>#VALUE!</v>
      </c>
      <c r="C316" t="e">
        <f>DW_Fact_CL_Pricing_Calculations_Report[[#This Row],[Vend_ID]]</f>
        <v>#VALUE!</v>
      </c>
      <c r="D316" t="e">
        <f>DW_Fact_CL_Pricing_Calculations_Report[[#This Row],[CardlockSiteCost_WPROP]]</f>
        <v>#VALUE!</v>
      </c>
      <c r="E316" t="e">
        <f>DW_Fact_CL_Pricing_Calculations_Report[[#This Row],[NewCardlockSiteCost]]</f>
        <v>#VALUE!</v>
      </c>
      <c r="F316" t="e">
        <f>DW_Fact_CL_Pricing_Calculations_Report[[#This Row],[Change]]</f>
        <v>#VALUE!</v>
      </c>
      <c r="G316" t="e">
        <f>DW_Fact_CL_Pricing_Calculations_Report[[#This Row],[FuelPricesDtl_Price]]</f>
        <v>#VALUE!</v>
      </c>
      <c r="H316" t="e">
        <f>DW_Fact_CL_Pricing_Calculations_Report[[#This Row],[NewTable1]]</f>
        <v>#VALUE!</v>
      </c>
      <c r="I316" t="e">
        <f>DW_Fact_CL_Pricing_Calculations_Report[[#This Row],[Tax]]</f>
        <v>#VALUE!</v>
      </c>
      <c r="J316" t="e">
        <f>DW_Fact_CL_Pricing_Calculations_Report[[#This Row],[NewTable1wTax]]</f>
        <v>#VALUE!</v>
      </c>
      <c r="K316" t="e">
        <f>DW_Fact_CL_Pricing_Calculations_Report[[#This Row],[Prop]]</f>
        <v>#VALUE!</v>
      </c>
      <c r="L316" t="e">
        <f>DW_Fact_CL_Pricing_Calculations_Report[[#This Row],[Prod_Freight_Class]]</f>
        <v>#VALUE!</v>
      </c>
      <c r="M316" s="36" t="e">
        <f>DW_Fact_CL_Pricing_Calculations_Report[[#This Row],[Table_Load_Date]]</f>
        <v>#VALUE!</v>
      </c>
      <c r="N316" t="e">
        <f>DW_Fact_CL_Pricing_Calculations_Report[[#This Row],[Company]]</f>
        <v>#VALUE!</v>
      </c>
      <c r="O316" t="e">
        <f>DW_Fact_CL_Pricing_Calculations_Report[[#This Row],[InvTerminalWAC]]</f>
        <v>#VALUE!</v>
      </c>
      <c r="P316" s="36" t="e">
        <f>DW_Fact_CL_Pricing_Calculations_Report[[#This Row],[Table_Load_Date]]</f>
        <v>#VALUE!</v>
      </c>
      <c r="Q316" t="e">
        <f>DW_Fact_CL_Pricing_Calculations_Report[[#This Row],[Prod_Freight_Class]]</f>
        <v>#VALUE!</v>
      </c>
      <c r="R316" t="e">
        <f>DW_Fact_CL_Pricing_Calculations_Report[[#This Row],[ReplacementCost]]</f>
        <v>#VALUE!</v>
      </c>
      <c r="S316" t="e">
        <f>DW_Fact_CL_Pricing_Calculations_Report[[#This Row],[RegionWeightedAverageCost]]</f>
        <v>#VALUE!</v>
      </c>
      <c r="T316" t="e">
        <f>DW_Fact_CL_Pricing_Calculations_Report[[#This Row],[Prop]]</f>
        <v>#VALUE!</v>
      </c>
      <c r="U316" t="e">
        <f>DW_Fact_CL_Pricing_Calculations_Report[[#This Row],[CardlockSiteCost]]</f>
        <v>#VALUE!</v>
      </c>
      <c r="V316" t="e">
        <f>DW_Fact_CL_Pricing_Calculations_Report[[#This Row],[NewCardlockSiteCost]]</f>
        <v>#VALUE!</v>
      </c>
      <c r="W316" t="e">
        <f>DW_Fact_CL_Pricing_Calculations_Report[[#This Row],[Prod_ID]]</f>
        <v>#VALUE!</v>
      </c>
    </row>
    <row r="317" spans="1:23" x14ac:dyDescent="0.25">
      <c r="A317" t="e">
        <f>'Azure Calculations'!#REF!</f>
        <v>#REF!</v>
      </c>
      <c r="B317" t="e">
        <f>DW_Fact_CL_Pricing_Calculations_Report[[#This Row],[Prod_ID]]</f>
        <v>#VALUE!</v>
      </c>
      <c r="C317" t="e">
        <f>DW_Fact_CL_Pricing_Calculations_Report[[#This Row],[Vend_ID]]</f>
        <v>#VALUE!</v>
      </c>
      <c r="D317" t="e">
        <f>DW_Fact_CL_Pricing_Calculations_Report[[#This Row],[CardlockSiteCost_WPROP]]</f>
        <v>#VALUE!</v>
      </c>
      <c r="E317" t="e">
        <f>DW_Fact_CL_Pricing_Calculations_Report[[#This Row],[NewCardlockSiteCost]]</f>
        <v>#VALUE!</v>
      </c>
      <c r="F317" t="e">
        <f>DW_Fact_CL_Pricing_Calculations_Report[[#This Row],[Change]]</f>
        <v>#VALUE!</v>
      </c>
      <c r="G317" t="e">
        <f>DW_Fact_CL_Pricing_Calculations_Report[[#This Row],[FuelPricesDtl_Price]]</f>
        <v>#VALUE!</v>
      </c>
      <c r="H317" t="e">
        <f>DW_Fact_CL_Pricing_Calculations_Report[[#This Row],[NewTable1]]</f>
        <v>#VALUE!</v>
      </c>
      <c r="I317" t="e">
        <f>DW_Fact_CL_Pricing_Calculations_Report[[#This Row],[Tax]]</f>
        <v>#VALUE!</v>
      </c>
      <c r="J317" t="e">
        <f>DW_Fact_CL_Pricing_Calculations_Report[[#This Row],[NewTable1wTax]]</f>
        <v>#VALUE!</v>
      </c>
      <c r="K317" t="e">
        <f>DW_Fact_CL_Pricing_Calculations_Report[[#This Row],[Prop]]</f>
        <v>#VALUE!</v>
      </c>
      <c r="L317" t="e">
        <f>DW_Fact_CL_Pricing_Calculations_Report[[#This Row],[Prod_Freight_Class]]</f>
        <v>#VALUE!</v>
      </c>
      <c r="M317" s="36" t="e">
        <f>DW_Fact_CL_Pricing_Calculations_Report[[#This Row],[Table_Load_Date]]</f>
        <v>#VALUE!</v>
      </c>
      <c r="N317" t="e">
        <f>DW_Fact_CL_Pricing_Calculations_Report[[#This Row],[Company]]</f>
        <v>#VALUE!</v>
      </c>
      <c r="O317" t="e">
        <f>DW_Fact_CL_Pricing_Calculations_Report[[#This Row],[InvTerminalWAC]]</f>
        <v>#VALUE!</v>
      </c>
      <c r="P317" s="36" t="e">
        <f>DW_Fact_CL_Pricing_Calculations_Report[[#This Row],[Table_Load_Date]]</f>
        <v>#VALUE!</v>
      </c>
      <c r="Q317" t="e">
        <f>DW_Fact_CL_Pricing_Calculations_Report[[#This Row],[Prod_Freight_Class]]</f>
        <v>#VALUE!</v>
      </c>
      <c r="R317" t="e">
        <f>DW_Fact_CL_Pricing_Calculations_Report[[#This Row],[ReplacementCost]]</f>
        <v>#VALUE!</v>
      </c>
      <c r="S317" t="e">
        <f>DW_Fact_CL_Pricing_Calculations_Report[[#This Row],[RegionWeightedAverageCost]]</f>
        <v>#VALUE!</v>
      </c>
      <c r="T317" t="e">
        <f>DW_Fact_CL_Pricing_Calculations_Report[[#This Row],[Prop]]</f>
        <v>#VALUE!</v>
      </c>
      <c r="U317" t="e">
        <f>DW_Fact_CL_Pricing_Calculations_Report[[#This Row],[CardlockSiteCost]]</f>
        <v>#VALUE!</v>
      </c>
      <c r="V317" t="e">
        <f>DW_Fact_CL_Pricing_Calculations_Report[[#This Row],[NewCardlockSiteCost]]</f>
        <v>#VALUE!</v>
      </c>
      <c r="W317" t="e">
        <f>DW_Fact_CL_Pricing_Calculations_Report[[#This Row],[Prod_ID]]</f>
        <v>#VALUE!</v>
      </c>
    </row>
    <row r="318" spans="1:23" x14ac:dyDescent="0.25">
      <c r="A318" t="e">
        <f>'Azure Calculations'!#REF!</f>
        <v>#REF!</v>
      </c>
      <c r="B318" t="e">
        <f>DW_Fact_CL_Pricing_Calculations_Report[[#This Row],[Prod_ID]]</f>
        <v>#VALUE!</v>
      </c>
      <c r="C318" t="e">
        <f>DW_Fact_CL_Pricing_Calculations_Report[[#This Row],[Vend_ID]]</f>
        <v>#VALUE!</v>
      </c>
      <c r="D318" t="e">
        <f>DW_Fact_CL_Pricing_Calculations_Report[[#This Row],[CardlockSiteCost_WPROP]]</f>
        <v>#VALUE!</v>
      </c>
      <c r="E318" t="e">
        <f>DW_Fact_CL_Pricing_Calculations_Report[[#This Row],[NewCardlockSiteCost]]</f>
        <v>#VALUE!</v>
      </c>
      <c r="F318" t="e">
        <f>DW_Fact_CL_Pricing_Calculations_Report[[#This Row],[Change]]</f>
        <v>#VALUE!</v>
      </c>
      <c r="G318" t="e">
        <f>DW_Fact_CL_Pricing_Calculations_Report[[#This Row],[FuelPricesDtl_Price]]</f>
        <v>#VALUE!</v>
      </c>
      <c r="H318" t="e">
        <f>DW_Fact_CL_Pricing_Calculations_Report[[#This Row],[NewTable1]]</f>
        <v>#VALUE!</v>
      </c>
      <c r="I318" t="e">
        <f>DW_Fact_CL_Pricing_Calculations_Report[[#This Row],[Tax]]</f>
        <v>#VALUE!</v>
      </c>
      <c r="J318" t="e">
        <f>DW_Fact_CL_Pricing_Calculations_Report[[#This Row],[NewTable1wTax]]</f>
        <v>#VALUE!</v>
      </c>
      <c r="K318" t="e">
        <f>DW_Fact_CL_Pricing_Calculations_Report[[#This Row],[Prop]]</f>
        <v>#VALUE!</v>
      </c>
      <c r="L318" t="e">
        <f>DW_Fact_CL_Pricing_Calculations_Report[[#This Row],[Prod_Freight_Class]]</f>
        <v>#VALUE!</v>
      </c>
      <c r="M318" s="36" t="e">
        <f>DW_Fact_CL_Pricing_Calculations_Report[[#This Row],[Table_Load_Date]]</f>
        <v>#VALUE!</v>
      </c>
      <c r="N318" t="e">
        <f>DW_Fact_CL_Pricing_Calculations_Report[[#This Row],[Company]]</f>
        <v>#VALUE!</v>
      </c>
      <c r="O318" t="e">
        <f>DW_Fact_CL_Pricing_Calculations_Report[[#This Row],[InvTerminalWAC]]</f>
        <v>#VALUE!</v>
      </c>
      <c r="P318" s="36" t="e">
        <f>DW_Fact_CL_Pricing_Calculations_Report[[#This Row],[Table_Load_Date]]</f>
        <v>#VALUE!</v>
      </c>
      <c r="Q318" t="e">
        <f>DW_Fact_CL_Pricing_Calculations_Report[[#This Row],[Prod_Freight_Class]]</f>
        <v>#VALUE!</v>
      </c>
      <c r="R318" t="e">
        <f>DW_Fact_CL_Pricing_Calculations_Report[[#This Row],[ReplacementCost]]</f>
        <v>#VALUE!</v>
      </c>
      <c r="S318" t="e">
        <f>DW_Fact_CL_Pricing_Calculations_Report[[#This Row],[RegionWeightedAverageCost]]</f>
        <v>#VALUE!</v>
      </c>
      <c r="T318" t="e">
        <f>DW_Fact_CL_Pricing_Calculations_Report[[#This Row],[Prop]]</f>
        <v>#VALUE!</v>
      </c>
      <c r="U318" t="e">
        <f>DW_Fact_CL_Pricing_Calculations_Report[[#This Row],[CardlockSiteCost]]</f>
        <v>#VALUE!</v>
      </c>
      <c r="V318" t="e">
        <f>DW_Fact_CL_Pricing_Calculations_Report[[#This Row],[NewCardlockSiteCost]]</f>
        <v>#VALUE!</v>
      </c>
      <c r="W318" t="e">
        <f>DW_Fact_CL_Pricing_Calculations_Report[[#This Row],[Prod_ID]]</f>
        <v>#VALUE!</v>
      </c>
    </row>
    <row r="319" spans="1:23" x14ac:dyDescent="0.25">
      <c r="A319" t="e">
        <f>'Azure Calculations'!#REF!</f>
        <v>#REF!</v>
      </c>
      <c r="B319" t="e">
        <f>DW_Fact_CL_Pricing_Calculations_Report[[#This Row],[Prod_ID]]</f>
        <v>#VALUE!</v>
      </c>
      <c r="C319" t="e">
        <f>DW_Fact_CL_Pricing_Calculations_Report[[#This Row],[Vend_ID]]</f>
        <v>#VALUE!</v>
      </c>
      <c r="D319" t="e">
        <f>DW_Fact_CL_Pricing_Calculations_Report[[#This Row],[CardlockSiteCost_WPROP]]</f>
        <v>#VALUE!</v>
      </c>
      <c r="E319" t="e">
        <f>DW_Fact_CL_Pricing_Calculations_Report[[#This Row],[NewCardlockSiteCost]]</f>
        <v>#VALUE!</v>
      </c>
      <c r="F319" t="e">
        <f>DW_Fact_CL_Pricing_Calculations_Report[[#This Row],[Change]]</f>
        <v>#VALUE!</v>
      </c>
      <c r="G319" t="e">
        <f>DW_Fact_CL_Pricing_Calculations_Report[[#This Row],[FuelPricesDtl_Price]]</f>
        <v>#VALUE!</v>
      </c>
      <c r="H319" t="e">
        <f>DW_Fact_CL_Pricing_Calculations_Report[[#This Row],[NewTable1]]</f>
        <v>#VALUE!</v>
      </c>
      <c r="I319" t="e">
        <f>DW_Fact_CL_Pricing_Calculations_Report[[#This Row],[Tax]]</f>
        <v>#VALUE!</v>
      </c>
      <c r="J319" t="e">
        <f>DW_Fact_CL_Pricing_Calculations_Report[[#This Row],[NewTable1wTax]]</f>
        <v>#VALUE!</v>
      </c>
      <c r="K319" t="e">
        <f>DW_Fact_CL_Pricing_Calculations_Report[[#This Row],[Prop]]</f>
        <v>#VALUE!</v>
      </c>
      <c r="L319" t="e">
        <f>DW_Fact_CL_Pricing_Calculations_Report[[#This Row],[Prod_Freight_Class]]</f>
        <v>#VALUE!</v>
      </c>
      <c r="M319" s="36" t="e">
        <f>DW_Fact_CL_Pricing_Calculations_Report[[#This Row],[Table_Load_Date]]</f>
        <v>#VALUE!</v>
      </c>
      <c r="N319" t="e">
        <f>DW_Fact_CL_Pricing_Calculations_Report[[#This Row],[Company]]</f>
        <v>#VALUE!</v>
      </c>
      <c r="O319" t="e">
        <f>DW_Fact_CL_Pricing_Calculations_Report[[#This Row],[InvTerminalWAC]]</f>
        <v>#VALUE!</v>
      </c>
      <c r="P319" s="36" t="e">
        <f>DW_Fact_CL_Pricing_Calculations_Report[[#This Row],[Table_Load_Date]]</f>
        <v>#VALUE!</v>
      </c>
      <c r="Q319" t="e">
        <f>DW_Fact_CL_Pricing_Calculations_Report[[#This Row],[Prod_Freight_Class]]</f>
        <v>#VALUE!</v>
      </c>
      <c r="R319" t="e">
        <f>DW_Fact_CL_Pricing_Calculations_Report[[#This Row],[ReplacementCost]]</f>
        <v>#VALUE!</v>
      </c>
      <c r="S319" t="e">
        <f>DW_Fact_CL_Pricing_Calculations_Report[[#This Row],[RegionWeightedAverageCost]]</f>
        <v>#VALUE!</v>
      </c>
      <c r="T319" t="e">
        <f>DW_Fact_CL_Pricing_Calculations_Report[[#This Row],[Prop]]</f>
        <v>#VALUE!</v>
      </c>
      <c r="U319" t="e">
        <f>DW_Fact_CL_Pricing_Calculations_Report[[#This Row],[CardlockSiteCost]]</f>
        <v>#VALUE!</v>
      </c>
      <c r="V319" t="e">
        <f>DW_Fact_CL_Pricing_Calculations_Report[[#This Row],[NewCardlockSiteCost]]</f>
        <v>#VALUE!</v>
      </c>
      <c r="W319" t="e">
        <f>DW_Fact_CL_Pricing_Calculations_Report[[#This Row],[Prod_ID]]</f>
        <v>#VALUE!</v>
      </c>
    </row>
    <row r="320" spans="1:23" x14ac:dyDescent="0.25">
      <c r="A320" t="e">
        <f>'Azure Calculations'!#REF!</f>
        <v>#REF!</v>
      </c>
      <c r="B320" t="e">
        <f>DW_Fact_CL_Pricing_Calculations_Report[[#This Row],[Prod_ID]]</f>
        <v>#VALUE!</v>
      </c>
      <c r="C320" t="e">
        <f>DW_Fact_CL_Pricing_Calculations_Report[[#This Row],[Vend_ID]]</f>
        <v>#VALUE!</v>
      </c>
      <c r="D320" t="e">
        <f>DW_Fact_CL_Pricing_Calculations_Report[[#This Row],[CardlockSiteCost_WPROP]]</f>
        <v>#VALUE!</v>
      </c>
      <c r="E320" t="e">
        <f>DW_Fact_CL_Pricing_Calculations_Report[[#This Row],[NewCardlockSiteCost]]</f>
        <v>#VALUE!</v>
      </c>
      <c r="F320" t="e">
        <f>DW_Fact_CL_Pricing_Calculations_Report[[#This Row],[Change]]</f>
        <v>#VALUE!</v>
      </c>
      <c r="G320" t="e">
        <f>DW_Fact_CL_Pricing_Calculations_Report[[#This Row],[FuelPricesDtl_Price]]</f>
        <v>#VALUE!</v>
      </c>
      <c r="H320" t="e">
        <f>DW_Fact_CL_Pricing_Calculations_Report[[#This Row],[NewTable1]]</f>
        <v>#VALUE!</v>
      </c>
      <c r="I320" t="e">
        <f>DW_Fact_CL_Pricing_Calculations_Report[[#This Row],[Tax]]</f>
        <v>#VALUE!</v>
      </c>
      <c r="J320" t="e">
        <f>DW_Fact_CL_Pricing_Calculations_Report[[#This Row],[NewTable1wTax]]</f>
        <v>#VALUE!</v>
      </c>
      <c r="K320" t="e">
        <f>DW_Fact_CL_Pricing_Calculations_Report[[#This Row],[Prop]]</f>
        <v>#VALUE!</v>
      </c>
      <c r="L320" t="e">
        <f>DW_Fact_CL_Pricing_Calculations_Report[[#This Row],[Prod_Freight_Class]]</f>
        <v>#VALUE!</v>
      </c>
      <c r="M320" s="36" t="e">
        <f>DW_Fact_CL_Pricing_Calculations_Report[[#This Row],[Table_Load_Date]]</f>
        <v>#VALUE!</v>
      </c>
      <c r="N320" t="e">
        <f>DW_Fact_CL_Pricing_Calculations_Report[[#This Row],[Company]]</f>
        <v>#VALUE!</v>
      </c>
      <c r="O320" t="e">
        <f>DW_Fact_CL_Pricing_Calculations_Report[[#This Row],[InvTerminalWAC]]</f>
        <v>#VALUE!</v>
      </c>
      <c r="P320" s="36" t="e">
        <f>DW_Fact_CL_Pricing_Calculations_Report[[#This Row],[Table_Load_Date]]</f>
        <v>#VALUE!</v>
      </c>
      <c r="Q320" t="e">
        <f>DW_Fact_CL_Pricing_Calculations_Report[[#This Row],[Prod_Freight_Class]]</f>
        <v>#VALUE!</v>
      </c>
      <c r="R320" t="e">
        <f>DW_Fact_CL_Pricing_Calculations_Report[[#This Row],[ReplacementCost]]</f>
        <v>#VALUE!</v>
      </c>
      <c r="S320" t="e">
        <f>DW_Fact_CL_Pricing_Calculations_Report[[#This Row],[RegionWeightedAverageCost]]</f>
        <v>#VALUE!</v>
      </c>
      <c r="T320" t="e">
        <f>DW_Fact_CL_Pricing_Calculations_Report[[#This Row],[Prop]]</f>
        <v>#VALUE!</v>
      </c>
      <c r="U320" t="e">
        <f>DW_Fact_CL_Pricing_Calculations_Report[[#This Row],[CardlockSiteCost]]</f>
        <v>#VALUE!</v>
      </c>
      <c r="V320" t="e">
        <f>DW_Fact_CL_Pricing_Calculations_Report[[#This Row],[NewCardlockSiteCost]]</f>
        <v>#VALUE!</v>
      </c>
      <c r="W320" t="e">
        <f>DW_Fact_CL_Pricing_Calculations_Report[[#This Row],[Prod_ID]]</f>
        <v>#VALUE!</v>
      </c>
    </row>
    <row r="321" spans="1:23" x14ac:dyDescent="0.25">
      <c r="A321" t="e">
        <f>'Azure Calculations'!#REF!</f>
        <v>#REF!</v>
      </c>
      <c r="B321" t="e">
        <f>DW_Fact_CL_Pricing_Calculations_Report[[#This Row],[Prod_ID]]</f>
        <v>#VALUE!</v>
      </c>
      <c r="C321" t="e">
        <f>DW_Fact_CL_Pricing_Calculations_Report[[#This Row],[Vend_ID]]</f>
        <v>#VALUE!</v>
      </c>
      <c r="D321" t="e">
        <f>DW_Fact_CL_Pricing_Calculations_Report[[#This Row],[CardlockSiteCost_WPROP]]</f>
        <v>#VALUE!</v>
      </c>
      <c r="E321" t="e">
        <f>DW_Fact_CL_Pricing_Calculations_Report[[#This Row],[NewCardlockSiteCost]]</f>
        <v>#VALUE!</v>
      </c>
      <c r="F321" t="e">
        <f>DW_Fact_CL_Pricing_Calculations_Report[[#This Row],[Change]]</f>
        <v>#VALUE!</v>
      </c>
      <c r="G321" t="e">
        <f>DW_Fact_CL_Pricing_Calculations_Report[[#This Row],[FuelPricesDtl_Price]]</f>
        <v>#VALUE!</v>
      </c>
      <c r="H321" t="e">
        <f>DW_Fact_CL_Pricing_Calculations_Report[[#This Row],[NewTable1]]</f>
        <v>#VALUE!</v>
      </c>
      <c r="I321" t="e">
        <f>DW_Fact_CL_Pricing_Calculations_Report[[#This Row],[Tax]]</f>
        <v>#VALUE!</v>
      </c>
      <c r="J321" t="e">
        <f>DW_Fact_CL_Pricing_Calculations_Report[[#This Row],[NewTable1wTax]]</f>
        <v>#VALUE!</v>
      </c>
      <c r="K321" t="e">
        <f>DW_Fact_CL_Pricing_Calculations_Report[[#This Row],[Prop]]</f>
        <v>#VALUE!</v>
      </c>
      <c r="L321" t="e">
        <f>DW_Fact_CL_Pricing_Calculations_Report[[#This Row],[Prod_Freight_Class]]</f>
        <v>#VALUE!</v>
      </c>
      <c r="M321" s="36" t="e">
        <f>DW_Fact_CL_Pricing_Calculations_Report[[#This Row],[Table_Load_Date]]</f>
        <v>#VALUE!</v>
      </c>
      <c r="N321" t="e">
        <f>DW_Fact_CL_Pricing_Calculations_Report[[#This Row],[Company]]</f>
        <v>#VALUE!</v>
      </c>
      <c r="O321" t="e">
        <f>DW_Fact_CL_Pricing_Calculations_Report[[#This Row],[InvTerminalWAC]]</f>
        <v>#VALUE!</v>
      </c>
      <c r="P321" s="36" t="e">
        <f>DW_Fact_CL_Pricing_Calculations_Report[[#This Row],[Table_Load_Date]]</f>
        <v>#VALUE!</v>
      </c>
      <c r="Q321" t="e">
        <f>DW_Fact_CL_Pricing_Calculations_Report[[#This Row],[Prod_Freight_Class]]</f>
        <v>#VALUE!</v>
      </c>
      <c r="R321" t="e">
        <f>DW_Fact_CL_Pricing_Calculations_Report[[#This Row],[ReplacementCost]]</f>
        <v>#VALUE!</v>
      </c>
      <c r="S321" t="e">
        <f>DW_Fact_CL_Pricing_Calculations_Report[[#This Row],[RegionWeightedAverageCost]]</f>
        <v>#VALUE!</v>
      </c>
      <c r="T321" t="e">
        <f>DW_Fact_CL_Pricing_Calculations_Report[[#This Row],[Prop]]</f>
        <v>#VALUE!</v>
      </c>
      <c r="U321" t="e">
        <f>DW_Fact_CL_Pricing_Calculations_Report[[#This Row],[CardlockSiteCost]]</f>
        <v>#VALUE!</v>
      </c>
      <c r="V321" t="e">
        <f>DW_Fact_CL_Pricing_Calculations_Report[[#This Row],[NewCardlockSiteCost]]</f>
        <v>#VALUE!</v>
      </c>
      <c r="W321" t="e">
        <f>DW_Fact_CL_Pricing_Calculations_Report[[#This Row],[Prod_ID]]</f>
        <v>#VALUE!</v>
      </c>
    </row>
    <row r="322" spans="1:23" x14ac:dyDescent="0.25">
      <c r="A322" t="e">
        <f>'Azure Calculations'!#REF!</f>
        <v>#REF!</v>
      </c>
      <c r="B322" t="e">
        <f>DW_Fact_CL_Pricing_Calculations_Report[[#This Row],[Prod_ID]]</f>
        <v>#VALUE!</v>
      </c>
      <c r="C322" t="e">
        <f>DW_Fact_CL_Pricing_Calculations_Report[[#This Row],[Vend_ID]]</f>
        <v>#VALUE!</v>
      </c>
      <c r="D322" t="e">
        <f>DW_Fact_CL_Pricing_Calculations_Report[[#This Row],[CardlockSiteCost_WPROP]]</f>
        <v>#VALUE!</v>
      </c>
      <c r="E322" t="e">
        <f>DW_Fact_CL_Pricing_Calculations_Report[[#This Row],[NewCardlockSiteCost]]</f>
        <v>#VALUE!</v>
      </c>
      <c r="F322" t="e">
        <f>DW_Fact_CL_Pricing_Calculations_Report[[#This Row],[Change]]</f>
        <v>#VALUE!</v>
      </c>
      <c r="G322" t="e">
        <f>DW_Fact_CL_Pricing_Calculations_Report[[#This Row],[FuelPricesDtl_Price]]</f>
        <v>#VALUE!</v>
      </c>
      <c r="H322" t="e">
        <f>DW_Fact_CL_Pricing_Calculations_Report[[#This Row],[NewTable1]]</f>
        <v>#VALUE!</v>
      </c>
      <c r="I322" t="e">
        <f>DW_Fact_CL_Pricing_Calculations_Report[[#This Row],[Tax]]</f>
        <v>#VALUE!</v>
      </c>
      <c r="J322" t="e">
        <f>DW_Fact_CL_Pricing_Calculations_Report[[#This Row],[NewTable1wTax]]</f>
        <v>#VALUE!</v>
      </c>
      <c r="K322" t="e">
        <f>DW_Fact_CL_Pricing_Calculations_Report[[#This Row],[Prop]]</f>
        <v>#VALUE!</v>
      </c>
      <c r="L322" t="e">
        <f>DW_Fact_CL_Pricing_Calculations_Report[[#This Row],[Prod_Freight_Class]]</f>
        <v>#VALUE!</v>
      </c>
      <c r="M322" s="36" t="e">
        <f>DW_Fact_CL_Pricing_Calculations_Report[[#This Row],[Table_Load_Date]]</f>
        <v>#VALUE!</v>
      </c>
      <c r="N322" t="e">
        <f>DW_Fact_CL_Pricing_Calculations_Report[[#This Row],[Company]]</f>
        <v>#VALUE!</v>
      </c>
      <c r="O322" t="e">
        <f>DW_Fact_CL_Pricing_Calculations_Report[[#This Row],[InvTerminalWAC]]</f>
        <v>#VALUE!</v>
      </c>
      <c r="P322" s="36" t="e">
        <f>DW_Fact_CL_Pricing_Calculations_Report[[#This Row],[Table_Load_Date]]</f>
        <v>#VALUE!</v>
      </c>
      <c r="Q322" t="e">
        <f>DW_Fact_CL_Pricing_Calculations_Report[[#This Row],[Prod_Freight_Class]]</f>
        <v>#VALUE!</v>
      </c>
      <c r="R322" t="e">
        <f>DW_Fact_CL_Pricing_Calculations_Report[[#This Row],[ReplacementCost]]</f>
        <v>#VALUE!</v>
      </c>
      <c r="S322" t="e">
        <f>DW_Fact_CL_Pricing_Calculations_Report[[#This Row],[RegionWeightedAverageCost]]</f>
        <v>#VALUE!</v>
      </c>
      <c r="T322" t="e">
        <f>DW_Fact_CL_Pricing_Calculations_Report[[#This Row],[Prop]]</f>
        <v>#VALUE!</v>
      </c>
      <c r="U322" t="e">
        <f>DW_Fact_CL_Pricing_Calculations_Report[[#This Row],[CardlockSiteCost]]</f>
        <v>#VALUE!</v>
      </c>
      <c r="V322" t="e">
        <f>DW_Fact_CL_Pricing_Calculations_Report[[#This Row],[NewCardlockSiteCost]]</f>
        <v>#VALUE!</v>
      </c>
      <c r="W322" t="e">
        <f>DW_Fact_CL_Pricing_Calculations_Report[[#This Row],[Prod_ID]]</f>
        <v>#VALUE!</v>
      </c>
    </row>
    <row r="323" spans="1:23" x14ac:dyDescent="0.25">
      <c r="A323" t="e">
        <f>'Azure Calculations'!#REF!</f>
        <v>#REF!</v>
      </c>
      <c r="B323" t="e">
        <f>DW_Fact_CL_Pricing_Calculations_Report[[#This Row],[Prod_ID]]</f>
        <v>#VALUE!</v>
      </c>
      <c r="C323" t="e">
        <f>DW_Fact_CL_Pricing_Calculations_Report[[#This Row],[Vend_ID]]</f>
        <v>#VALUE!</v>
      </c>
      <c r="D323" t="e">
        <f>DW_Fact_CL_Pricing_Calculations_Report[[#This Row],[CardlockSiteCost_WPROP]]</f>
        <v>#VALUE!</v>
      </c>
      <c r="E323" t="e">
        <f>DW_Fact_CL_Pricing_Calculations_Report[[#This Row],[NewCardlockSiteCost]]</f>
        <v>#VALUE!</v>
      </c>
      <c r="F323" t="e">
        <f>DW_Fact_CL_Pricing_Calculations_Report[[#This Row],[Change]]</f>
        <v>#VALUE!</v>
      </c>
      <c r="G323" t="e">
        <f>DW_Fact_CL_Pricing_Calculations_Report[[#This Row],[FuelPricesDtl_Price]]</f>
        <v>#VALUE!</v>
      </c>
      <c r="H323" t="e">
        <f>DW_Fact_CL_Pricing_Calculations_Report[[#This Row],[NewTable1]]</f>
        <v>#VALUE!</v>
      </c>
      <c r="I323" t="e">
        <f>DW_Fact_CL_Pricing_Calculations_Report[[#This Row],[Tax]]</f>
        <v>#VALUE!</v>
      </c>
      <c r="J323" t="e">
        <f>DW_Fact_CL_Pricing_Calculations_Report[[#This Row],[NewTable1wTax]]</f>
        <v>#VALUE!</v>
      </c>
      <c r="K323" t="e">
        <f>DW_Fact_CL_Pricing_Calculations_Report[[#This Row],[Prop]]</f>
        <v>#VALUE!</v>
      </c>
      <c r="L323" t="e">
        <f>DW_Fact_CL_Pricing_Calculations_Report[[#This Row],[Prod_Freight_Class]]</f>
        <v>#VALUE!</v>
      </c>
      <c r="M323" s="36" t="e">
        <f>DW_Fact_CL_Pricing_Calculations_Report[[#This Row],[Table_Load_Date]]</f>
        <v>#VALUE!</v>
      </c>
      <c r="N323" t="e">
        <f>DW_Fact_CL_Pricing_Calculations_Report[[#This Row],[Company]]</f>
        <v>#VALUE!</v>
      </c>
      <c r="O323" t="e">
        <f>DW_Fact_CL_Pricing_Calculations_Report[[#This Row],[InvTerminalWAC]]</f>
        <v>#VALUE!</v>
      </c>
      <c r="P323" s="36" t="e">
        <f>DW_Fact_CL_Pricing_Calculations_Report[[#This Row],[Table_Load_Date]]</f>
        <v>#VALUE!</v>
      </c>
      <c r="Q323" t="e">
        <f>DW_Fact_CL_Pricing_Calculations_Report[[#This Row],[Prod_Freight_Class]]</f>
        <v>#VALUE!</v>
      </c>
      <c r="R323" t="e">
        <f>DW_Fact_CL_Pricing_Calculations_Report[[#This Row],[ReplacementCost]]</f>
        <v>#VALUE!</v>
      </c>
      <c r="S323" t="e">
        <f>DW_Fact_CL_Pricing_Calculations_Report[[#This Row],[RegionWeightedAverageCost]]</f>
        <v>#VALUE!</v>
      </c>
      <c r="T323" t="e">
        <f>DW_Fact_CL_Pricing_Calculations_Report[[#This Row],[Prop]]</f>
        <v>#VALUE!</v>
      </c>
      <c r="U323" t="e">
        <f>DW_Fact_CL_Pricing_Calculations_Report[[#This Row],[CardlockSiteCost]]</f>
        <v>#VALUE!</v>
      </c>
      <c r="V323" t="e">
        <f>DW_Fact_CL_Pricing_Calculations_Report[[#This Row],[NewCardlockSiteCost]]</f>
        <v>#VALUE!</v>
      </c>
      <c r="W323" t="e">
        <f>DW_Fact_CL_Pricing_Calculations_Report[[#This Row],[Prod_ID]]</f>
        <v>#VALUE!</v>
      </c>
    </row>
    <row r="324" spans="1:23" x14ac:dyDescent="0.25">
      <c r="A324" t="e">
        <f>'Azure Calculations'!#REF!</f>
        <v>#REF!</v>
      </c>
      <c r="B324" t="e">
        <f>DW_Fact_CL_Pricing_Calculations_Report[[#This Row],[Prod_ID]]</f>
        <v>#VALUE!</v>
      </c>
      <c r="C324" t="e">
        <f>DW_Fact_CL_Pricing_Calculations_Report[[#This Row],[Vend_ID]]</f>
        <v>#VALUE!</v>
      </c>
      <c r="D324" t="e">
        <f>DW_Fact_CL_Pricing_Calculations_Report[[#This Row],[CardlockSiteCost_WPROP]]</f>
        <v>#VALUE!</v>
      </c>
      <c r="E324" t="e">
        <f>DW_Fact_CL_Pricing_Calculations_Report[[#This Row],[NewCardlockSiteCost]]</f>
        <v>#VALUE!</v>
      </c>
      <c r="F324" t="e">
        <f>DW_Fact_CL_Pricing_Calculations_Report[[#This Row],[Change]]</f>
        <v>#VALUE!</v>
      </c>
      <c r="G324" t="e">
        <f>DW_Fact_CL_Pricing_Calculations_Report[[#This Row],[FuelPricesDtl_Price]]</f>
        <v>#VALUE!</v>
      </c>
      <c r="H324" t="e">
        <f>DW_Fact_CL_Pricing_Calculations_Report[[#This Row],[NewTable1]]</f>
        <v>#VALUE!</v>
      </c>
      <c r="I324" t="e">
        <f>DW_Fact_CL_Pricing_Calculations_Report[[#This Row],[Tax]]</f>
        <v>#VALUE!</v>
      </c>
      <c r="J324" t="e">
        <f>DW_Fact_CL_Pricing_Calculations_Report[[#This Row],[NewTable1wTax]]</f>
        <v>#VALUE!</v>
      </c>
      <c r="K324" t="e">
        <f>DW_Fact_CL_Pricing_Calculations_Report[[#This Row],[Prop]]</f>
        <v>#VALUE!</v>
      </c>
      <c r="L324" t="e">
        <f>DW_Fact_CL_Pricing_Calculations_Report[[#This Row],[Prod_Freight_Class]]</f>
        <v>#VALUE!</v>
      </c>
      <c r="M324" s="36" t="e">
        <f>DW_Fact_CL_Pricing_Calculations_Report[[#This Row],[Table_Load_Date]]</f>
        <v>#VALUE!</v>
      </c>
      <c r="N324" t="e">
        <f>DW_Fact_CL_Pricing_Calculations_Report[[#This Row],[Company]]</f>
        <v>#VALUE!</v>
      </c>
      <c r="O324" t="e">
        <f>DW_Fact_CL_Pricing_Calculations_Report[[#This Row],[InvTerminalWAC]]</f>
        <v>#VALUE!</v>
      </c>
      <c r="P324" s="36" t="e">
        <f>DW_Fact_CL_Pricing_Calculations_Report[[#This Row],[Table_Load_Date]]</f>
        <v>#VALUE!</v>
      </c>
      <c r="Q324" t="e">
        <f>DW_Fact_CL_Pricing_Calculations_Report[[#This Row],[Prod_Freight_Class]]</f>
        <v>#VALUE!</v>
      </c>
      <c r="R324" t="e">
        <f>DW_Fact_CL_Pricing_Calculations_Report[[#This Row],[ReplacementCost]]</f>
        <v>#VALUE!</v>
      </c>
      <c r="S324" t="e">
        <f>DW_Fact_CL_Pricing_Calculations_Report[[#This Row],[RegionWeightedAverageCost]]</f>
        <v>#VALUE!</v>
      </c>
      <c r="T324" t="e">
        <f>DW_Fact_CL_Pricing_Calculations_Report[[#This Row],[Prop]]</f>
        <v>#VALUE!</v>
      </c>
      <c r="U324" t="e">
        <f>DW_Fact_CL_Pricing_Calculations_Report[[#This Row],[CardlockSiteCost]]</f>
        <v>#VALUE!</v>
      </c>
      <c r="V324" t="e">
        <f>DW_Fact_CL_Pricing_Calculations_Report[[#This Row],[NewCardlockSiteCost]]</f>
        <v>#VALUE!</v>
      </c>
      <c r="W324" t="e">
        <f>DW_Fact_CL_Pricing_Calculations_Report[[#This Row],[Prod_ID]]</f>
        <v>#VALUE!</v>
      </c>
    </row>
    <row r="325" spans="1:23" x14ac:dyDescent="0.25">
      <c r="A325" t="e">
        <f>'Azure Calculations'!#REF!</f>
        <v>#REF!</v>
      </c>
      <c r="B325" t="e">
        <f>DW_Fact_CL_Pricing_Calculations_Report[[#This Row],[Prod_ID]]</f>
        <v>#VALUE!</v>
      </c>
      <c r="C325" t="e">
        <f>DW_Fact_CL_Pricing_Calculations_Report[[#This Row],[Vend_ID]]</f>
        <v>#VALUE!</v>
      </c>
      <c r="D325" t="e">
        <f>DW_Fact_CL_Pricing_Calculations_Report[[#This Row],[CardlockSiteCost_WPROP]]</f>
        <v>#VALUE!</v>
      </c>
      <c r="E325" t="e">
        <f>DW_Fact_CL_Pricing_Calculations_Report[[#This Row],[NewCardlockSiteCost]]</f>
        <v>#VALUE!</v>
      </c>
      <c r="F325" t="e">
        <f>DW_Fact_CL_Pricing_Calculations_Report[[#This Row],[Change]]</f>
        <v>#VALUE!</v>
      </c>
      <c r="G325" t="e">
        <f>DW_Fact_CL_Pricing_Calculations_Report[[#This Row],[FuelPricesDtl_Price]]</f>
        <v>#VALUE!</v>
      </c>
      <c r="H325" t="e">
        <f>DW_Fact_CL_Pricing_Calculations_Report[[#This Row],[NewTable1]]</f>
        <v>#VALUE!</v>
      </c>
      <c r="I325" t="e">
        <f>DW_Fact_CL_Pricing_Calculations_Report[[#This Row],[Tax]]</f>
        <v>#VALUE!</v>
      </c>
      <c r="J325" t="e">
        <f>DW_Fact_CL_Pricing_Calculations_Report[[#This Row],[NewTable1wTax]]</f>
        <v>#VALUE!</v>
      </c>
      <c r="K325" t="e">
        <f>DW_Fact_CL_Pricing_Calculations_Report[[#This Row],[Prop]]</f>
        <v>#VALUE!</v>
      </c>
      <c r="L325" t="e">
        <f>DW_Fact_CL_Pricing_Calculations_Report[[#This Row],[Prod_Freight_Class]]</f>
        <v>#VALUE!</v>
      </c>
      <c r="M325" s="36" t="e">
        <f>DW_Fact_CL_Pricing_Calculations_Report[[#This Row],[Table_Load_Date]]</f>
        <v>#VALUE!</v>
      </c>
      <c r="N325" t="e">
        <f>DW_Fact_CL_Pricing_Calculations_Report[[#This Row],[Company]]</f>
        <v>#VALUE!</v>
      </c>
      <c r="O325" t="e">
        <f>DW_Fact_CL_Pricing_Calculations_Report[[#This Row],[InvTerminalWAC]]</f>
        <v>#VALUE!</v>
      </c>
      <c r="P325" s="36" t="e">
        <f>DW_Fact_CL_Pricing_Calculations_Report[[#This Row],[Table_Load_Date]]</f>
        <v>#VALUE!</v>
      </c>
      <c r="Q325" t="e">
        <f>DW_Fact_CL_Pricing_Calculations_Report[[#This Row],[Prod_Freight_Class]]</f>
        <v>#VALUE!</v>
      </c>
      <c r="R325" t="e">
        <f>DW_Fact_CL_Pricing_Calculations_Report[[#This Row],[ReplacementCost]]</f>
        <v>#VALUE!</v>
      </c>
      <c r="S325" t="e">
        <f>DW_Fact_CL_Pricing_Calculations_Report[[#This Row],[RegionWeightedAverageCost]]</f>
        <v>#VALUE!</v>
      </c>
      <c r="T325" t="e">
        <f>DW_Fact_CL_Pricing_Calculations_Report[[#This Row],[Prop]]</f>
        <v>#VALUE!</v>
      </c>
      <c r="U325" t="e">
        <f>DW_Fact_CL_Pricing_Calculations_Report[[#This Row],[CardlockSiteCost]]</f>
        <v>#VALUE!</v>
      </c>
      <c r="V325" t="e">
        <f>DW_Fact_CL_Pricing_Calculations_Report[[#This Row],[NewCardlockSiteCost]]</f>
        <v>#VALUE!</v>
      </c>
      <c r="W325" t="e">
        <f>DW_Fact_CL_Pricing_Calculations_Report[[#This Row],[Prod_ID]]</f>
        <v>#VALUE!</v>
      </c>
    </row>
    <row r="326" spans="1:23" x14ac:dyDescent="0.25">
      <c r="A326" t="e">
        <f>'Azure Calculations'!#REF!</f>
        <v>#REF!</v>
      </c>
      <c r="B326" t="e">
        <f>DW_Fact_CL_Pricing_Calculations_Report[[#This Row],[Prod_ID]]</f>
        <v>#VALUE!</v>
      </c>
      <c r="C326" t="e">
        <f>DW_Fact_CL_Pricing_Calculations_Report[[#This Row],[Vend_ID]]</f>
        <v>#VALUE!</v>
      </c>
      <c r="D326" t="e">
        <f>DW_Fact_CL_Pricing_Calculations_Report[[#This Row],[CardlockSiteCost_WPROP]]</f>
        <v>#VALUE!</v>
      </c>
      <c r="E326" t="e">
        <f>DW_Fact_CL_Pricing_Calculations_Report[[#This Row],[NewCardlockSiteCost]]</f>
        <v>#VALUE!</v>
      </c>
      <c r="F326" t="e">
        <f>DW_Fact_CL_Pricing_Calculations_Report[[#This Row],[Change]]</f>
        <v>#VALUE!</v>
      </c>
      <c r="G326" t="e">
        <f>DW_Fact_CL_Pricing_Calculations_Report[[#This Row],[FuelPricesDtl_Price]]</f>
        <v>#VALUE!</v>
      </c>
      <c r="H326" t="e">
        <f>DW_Fact_CL_Pricing_Calculations_Report[[#This Row],[NewTable1]]</f>
        <v>#VALUE!</v>
      </c>
      <c r="I326" t="e">
        <f>DW_Fact_CL_Pricing_Calculations_Report[[#This Row],[Tax]]</f>
        <v>#VALUE!</v>
      </c>
      <c r="J326" t="e">
        <f>DW_Fact_CL_Pricing_Calculations_Report[[#This Row],[NewTable1wTax]]</f>
        <v>#VALUE!</v>
      </c>
      <c r="K326" t="e">
        <f>DW_Fact_CL_Pricing_Calculations_Report[[#This Row],[Prop]]</f>
        <v>#VALUE!</v>
      </c>
      <c r="L326" t="e">
        <f>DW_Fact_CL_Pricing_Calculations_Report[[#This Row],[Prod_Freight_Class]]</f>
        <v>#VALUE!</v>
      </c>
      <c r="M326" s="36" t="e">
        <f>DW_Fact_CL_Pricing_Calculations_Report[[#This Row],[Table_Load_Date]]</f>
        <v>#VALUE!</v>
      </c>
      <c r="N326" t="e">
        <f>DW_Fact_CL_Pricing_Calculations_Report[[#This Row],[Company]]</f>
        <v>#VALUE!</v>
      </c>
      <c r="O326" t="e">
        <f>DW_Fact_CL_Pricing_Calculations_Report[[#This Row],[InvTerminalWAC]]</f>
        <v>#VALUE!</v>
      </c>
      <c r="P326" s="36" t="e">
        <f>DW_Fact_CL_Pricing_Calculations_Report[[#This Row],[Table_Load_Date]]</f>
        <v>#VALUE!</v>
      </c>
      <c r="Q326" t="e">
        <f>DW_Fact_CL_Pricing_Calculations_Report[[#This Row],[Prod_Freight_Class]]</f>
        <v>#VALUE!</v>
      </c>
      <c r="R326" t="e">
        <f>DW_Fact_CL_Pricing_Calculations_Report[[#This Row],[ReplacementCost]]</f>
        <v>#VALUE!</v>
      </c>
      <c r="S326" t="e">
        <f>DW_Fact_CL_Pricing_Calculations_Report[[#This Row],[RegionWeightedAverageCost]]</f>
        <v>#VALUE!</v>
      </c>
      <c r="T326" t="e">
        <f>DW_Fact_CL_Pricing_Calculations_Report[[#This Row],[Prop]]</f>
        <v>#VALUE!</v>
      </c>
      <c r="U326" t="e">
        <f>DW_Fact_CL_Pricing_Calculations_Report[[#This Row],[CardlockSiteCost]]</f>
        <v>#VALUE!</v>
      </c>
      <c r="V326" t="e">
        <f>DW_Fact_CL_Pricing_Calculations_Report[[#This Row],[NewCardlockSiteCost]]</f>
        <v>#VALUE!</v>
      </c>
      <c r="W326" t="e">
        <f>DW_Fact_CL_Pricing_Calculations_Report[[#This Row],[Prod_ID]]</f>
        <v>#VALUE!</v>
      </c>
    </row>
    <row r="327" spans="1:23" x14ac:dyDescent="0.25">
      <c r="A327" t="e">
        <f>'Azure Calculations'!#REF!</f>
        <v>#REF!</v>
      </c>
      <c r="B327" t="e">
        <f>DW_Fact_CL_Pricing_Calculations_Report[[#This Row],[Prod_ID]]</f>
        <v>#VALUE!</v>
      </c>
      <c r="C327" t="e">
        <f>DW_Fact_CL_Pricing_Calculations_Report[[#This Row],[Vend_ID]]</f>
        <v>#VALUE!</v>
      </c>
      <c r="D327" t="e">
        <f>DW_Fact_CL_Pricing_Calculations_Report[[#This Row],[CardlockSiteCost_WPROP]]</f>
        <v>#VALUE!</v>
      </c>
      <c r="E327" t="e">
        <f>DW_Fact_CL_Pricing_Calculations_Report[[#This Row],[NewCardlockSiteCost]]</f>
        <v>#VALUE!</v>
      </c>
      <c r="F327" t="e">
        <f>DW_Fact_CL_Pricing_Calculations_Report[[#This Row],[Change]]</f>
        <v>#VALUE!</v>
      </c>
      <c r="G327" t="e">
        <f>DW_Fact_CL_Pricing_Calculations_Report[[#This Row],[FuelPricesDtl_Price]]</f>
        <v>#VALUE!</v>
      </c>
      <c r="H327" t="e">
        <f>DW_Fact_CL_Pricing_Calculations_Report[[#This Row],[NewTable1]]</f>
        <v>#VALUE!</v>
      </c>
      <c r="I327" t="e">
        <f>DW_Fact_CL_Pricing_Calculations_Report[[#This Row],[Tax]]</f>
        <v>#VALUE!</v>
      </c>
      <c r="J327" t="e">
        <f>DW_Fact_CL_Pricing_Calculations_Report[[#This Row],[NewTable1wTax]]</f>
        <v>#VALUE!</v>
      </c>
      <c r="K327" t="e">
        <f>DW_Fact_CL_Pricing_Calculations_Report[[#This Row],[Prop]]</f>
        <v>#VALUE!</v>
      </c>
      <c r="L327" t="e">
        <f>DW_Fact_CL_Pricing_Calculations_Report[[#This Row],[Prod_Freight_Class]]</f>
        <v>#VALUE!</v>
      </c>
      <c r="M327" s="36" t="e">
        <f>DW_Fact_CL_Pricing_Calculations_Report[[#This Row],[Table_Load_Date]]</f>
        <v>#VALUE!</v>
      </c>
      <c r="N327" t="e">
        <f>DW_Fact_CL_Pricing_Calculations_Report[[#This Row],[Company]]</f>
        <v>#VALUE!</v>
      </c>
      <c r="O327" t="e">
        <f>DW_Fact_CL_Pricing_Calculations_Report[[#This Row],[InvTerminalWAC]]</f>
        <v>#VALUE!</v>
      </c>
      <c r="P327" s="36" t="e">
        <f>DW_Fact_CL_Pricing_Calculations_Report[[#This Row],[Table_Load_Date]]</f>
        <v>#VALUE!</v>
      </c>
      <c r="Q327" t="e">
        <f>DW_Fact_CL_Pricing_Calculations_Report[[#This Row],[Prod_Freight_Class]]</f>
        <v>#VALUE!</v>
      </c>
      <c r="R327" t="e">
        <f>DW_Fact_CL_Pricing_Calculations_Report[[#This Row],[ReplacementCost]]</f>
        <v>#VALUE!</v>
      </c>
      <c r="S327" t="e">
        <f>DW_Fact_CL_Pricing_Calculations_Report[[#This Row],[RegionWeightedAverageCost]]</f>
        <v>#VALUE!</v>
      </c>
      <c r="T327" t="e">
        <f>DW_Fact_CL_Pricing_Calculations_Report[[#This Row],[Prop]]</f>
        <v>#VALUE!</v>
      </c>
      <c r="U327" t="e">
        <f>DW_Fact_CL_Pricing_Calculations_Report[[#This Row],[CardlockSiteCost]]</f>
        <v>#VALUE!</v>
      </c>
      <c r="V327" t="e">
        <f>DW_Fact_CL_Pricing_Calculations_Report[[#This Row],[NewCardlockSiteCost]]</f>
        <v>#VALUE!</v>
      </c>
      <c r="W327" t="e">
        <f>DW_Fact_CL_Pricing_Calculations_Report[[#This Row],[Prod_ID]]</f>
        <v>#VALUE!</v>
      </c>
    </row>
    <row r="328" spans="1:23" x14ac:dyDescent="0.25">
      <c r="A328" t="e">
        <f>'Azure Calculations'!#REF!</f>
        <v>#REF!</v>
      </c>
      <c r="B328" t="e">
        <f>DW_Fact_CL_Pricing_Calculations_Report[[#This Row],[Prod_ID]]</f>
        <v>#VALUE!</v>
      </c>
      <c r="C328" t="e">
        <f>DW_Fact_CL_Pricing_Calculations_Report[[#This Row],[Vend_ID]]</f>
        <v>#VALUE!</v>
      </c>
      <c r="D328" t="e">
        <f>DW_Fact_CL_Pricing_Calculations_Report[[#This Row],[CardlockSiteCost_WPROP]]</f>
        <v>#VALUE!</v>
      </c>
      <c r="E328" t="e">
        <f>DW_Fact_CL_Pricing_Calculations_Report[[#This Row],[NewCardlockSiteCost]]</f>
        <v>#VALUE!</v>
      </c>
      <c r="F328" t="e">
        <f>DW_Fact_CL_Pricing_Calculations_Report[[#This Row],[Change]]</f>
        <v>#VALUE!</v>
      </c>
      <c r="G328" t="e">
        <f>DW_Fact_CL_Pricing_Calculations_Report[[#This Row],[FuelPricesDtl_Price]]</f>
        <v>#VALUE!</v>
      </c>
      <c r="H328" t="e">
        <f>DW_Fact_CL_Pricing_Calculations_Report[[#This Row],[NewTable1]]</f>
        <v>#VALUE!</v>
      </c>
      <c r="I328" t="e">
        <f>DW_Fact_CL_Pricing_Calculations_Report[[#This Row],[Tax]]</f>
        <v>#VALUE!</v>
      </c>
      <c r="J328" t="e">
        <f>DW_Fact_CL_Pricing_Calculations_Report[[#This Row],[NewTable1wTax]]</f>
        <v>#VALUE!</v>
      </c>
      <c r="K328" t="e">
        <f>DW_Fact_CL_Pricing_Calculations_Report[[#This Row],[Prop]]</f>
        <v>#VALUE!</v>
      </c>
      <c r="L328" t="e">
        <f>DW_Fact_CL_Pricing_Calculations_Report[[#This Row],[Prod_Freight_Class]]</f>
        <v>#VALUE!</v>
      </c>
      <c r="M328" s="36" t="e">
        <f>DW_Fact_CL_Pricing_Calculations_Report[[#This Row],[Table_Load_Date]]</f>
        <v>#VALUE!</v>
      </c>
      <c r="N328" t="e">
        <f>DW_Fact_CL_Pricing_Calculations_Report[[#This Row],[Company]]</f>
        <v>#VALUE!</v>
      </c>
      <c r="O328" t="e">
        <f>DW_Fact_CL_Pricing_Calculations_Report[[#This Row],[InvTerminalWAC]]</f>
        <v>#VALUE!</v>
      </c>
      <c r="P328" s="36" t="e">
        <f>DW_Fact_CL_Pricing_Calculations_Report[[#This Row],[Table_Load_Date]]</f>
        <v>#VALUE!</v>
      </c>
      <c r="Q328" t="e">
        <f>DW_Fact_CL_Pricing_Calculations_Report[[#This Row],[Prod_Freight_Class]]</f>
        <v>#VALUE!</v>
      </c>
      <c r="R328" t="e">
        <f>DW_Fact_CL_Pricing_Calculations_Report[[#This Row],[ReplacementCost]]</f>
        <v>#VALUE!</v>
      </c>
      <c r="S328" t="e">
        <f>DW_Fact_CL_Pricing_Calculations_Report[[#This Row],[RegionWeightedAverageCost]]</f>
        <v>#VALUE!</v>
      </c>
      <c r="T328" t="e">
        <f>DW_Fact_CL_Pricing_Calculations_Report[[#This Row],[Prop]]</f>
        <v>#VALUE!</v>
      </c>
      <c r="U328" t="e">
        <f>DW_Fact_CL_Pricing_Calculations_Report[[#This Row],[CardlockSiteCost]]</f>
        <v>#VALUE!</v>
      </c>
      <c r="V328" t="e">
        <f>DW_Fact_CL_Pricing_Calculations_Report[[#This Row],[NewCardlockSiteCost]]</f>
        <v>#VALUE!</v>
      </c>
      <c r="W328" t="e">
        <f>DW_Fact_CL_Pricing_Calculations_Report[[#This Row],[Prod_ID]]</f>
        <v>#VALUE!</v>
      </c>
    </row>
    <row r="329" spans="1:23" x14ac:dyDescent="0.25">
      <c r="A329" t="e">
        <f>'Azure Calculations'!#REF!</f>
        <v>#REF!</v>
      </c>
      <c r="B329" t="e">
        <f>DW_Fact_CL_Pricing_Calculations_Report[[#This Row],[Prod_ID]]</f>
        <v>#VALUE!</v>
      </c>
      <c r="C329" t="e">
        <f>DW_Fact_CL_Pricing_Calculations_Report[[#This Row],[Vend_ID]]</f>
        <v>#VALUE!</v>
      </c>
      <c r="D329" t="e">
        <f>DW_Fact_CL_Pricing_Calculations_Report[[#This Row],[CardlockSiteCost_WPROP]]</f>
        <v>#VALUE!</v>
      </c>
      <c r="E329" t="e">
        <f>DW_Fact_CL_Pricing_Calculations_Report[[#This Row],[NewCardlockSiteCost]]</f>
        <v>#VALUE!</v>
      </c>
      <c r="F329" t="e">
        <f>DW_Fact_CL_Pricing_Calculations_Report[[#This Row],[Change]]</f>
        <v>#VALUE!</v>
      </c>
      <c r="G329" t="e">
        <f>DW_Fact_CL_Pricing_Calculations_Report[[#This Row],[FuelPricesDtl_Price]]</f>
        <v>#VALUE!</v>
      </c>
      <c r="H329" t="e">
        <f>DW_Fact_CL_Pricing_Calculations_Report[[#This Row],[NewTable1]]</f>
        <v>#VALUE!</v>
      </c>
      <c r="I329" t="e">
        <f>DW_Fact_CL_Pricing_Calculations_Report[[#This Row],[Tax]]</f>
        <v>#VALUE!</v>
      </c>
      <c r="J329" t="e">
        <f>DW_Fact_CL_Pricing_Calculations_Report[[#This Row],[NewTable1wTax]]</f>
        <v>#VALUE!</v>
      </c>
      <c r="K329" t="e">
        <f>DW_Fact_CL_Pricing_Calculations_Report[[#This Row],[Prop]]</f>
        <v>#VALUE!</v>
      </c>
      <c r="L329" t="e">
        <f>DW_Fact_CL_Pricing_Calculations_Report[[#This Row],[Prod_Freight_Class]]</f>
        <v>#VALUE!</v>
      </c>
      <c r="M329" s="36" t="e">
        <f>DW_Fact_CL_Pricing_Calculations_Report[[#This Row],[Table_Load_Date]]</f>
        <v>#VALUE!</v>
      </c>
      <c r="N329" t="e">
        <f>DW_Fact_CL_Pricing_Calculations_Report[[#This Row],[Company]]</f>
        <v>#VALUE!</v>
      </c>
      <c r="O329" t="e">
        <f>DW_Fact_CL_Pricing_Calculations_Report[[#This Row],[InvTerminalWAC]]</f>
        <v>#VALUE!</v>
      </c>
      <c r="P329" s="36" t="e">
        <f>DW_Fact_CL_Pricing_Calculations_Report[[#This Row],[Table_Load_Date]]</f>
        <v>#VALUE!</v>
      </c>
      <c r="Q329" t="e">
        <f>DW_Fact_CL_Pricing_Calculations_Report[[#This Row],[Prod_Freight_Class]]</f>
        <v>#VALUE!</v>
      </c>
      <c r="R329" t="e">
        <f>DW_Fact_CL_Pricing_Calculations_Report[[#This Row],[ReplacementCost]]</f>
        <v>#VALUE!</v>
      </c>
      <c r="S329" t="e">
        <f>DW_Fact_CL_Pricing_Calculations_Report[[#This Row],[RegionWeightedAverageCost]]</f>
        <v>#VALUE!</v>
      </c>
      <c r="T329" t="e">
        <f>DW_Fact_CL_Pricing_Calculations_Report[[#This Row],[Prop]]</f>
        <v>#VALUE!</v>
      </c>
      <c r="U329" t="e">
        <f>DW_Fact_CL_Pricing_Calculations_Report[[#This Row],[CardlockSiteCost]]</f>
        <v>#VALUE!</v>
      </c>
      <c r="V329" t="e">
        <f>DW_Fact_CL_Pricing_Calculations_Report[[#This Row],[NewCardlockSiteCost]]</f>
        <v>#VALUE!</v>
      </c>
      <c r="W329" t="e">
        <f>DW_Fact_CL_Pricing_Calculations_Report[[#This Row],[Prod_ID]]</f>
        <v>#VALUE!</v>
      </c>
    </row>
    <row r="330" spans="1:23" x14ac:dyDescent="0.25">
      <c r="A330" t="e">
        <f>'Azure Calculations'!#REF!</f>
        <v>#REF!</v>
      </c>
      <c r="B330" t="e">
        <f>DW_Fact_CL_Pricing_Calculations_Report[[#This Row],[Prod_ID]]</f>
        <v>#VALUE!</v>
      </c>
      <c r="C330" t="e">
        <f>DW_Fact_CL_Pricing_Calculations_Report[[#This Row],[Vend_ID]]</f>
        <v>#VALUE!</v>
      </c>
      <c r="D330" t="e">
        <f>DW_Fact_CL_Pricing_Calculations_Report[[#This Row],[CardlockSiteCost_WPROP]]</f>
        <v>#VALUE!</v>
      </c>
      <c r="E330" t="e">
        <f>DW_Fact_CL_Pricing_Calculations_Report[[#This Row],[NewCardlockSiteCost]]</f>
        <v>#VALUE!</v>
      </c>
      <c r="F330" t="e">
        <f>DW_Fact_CL_Pricing_Calculations_Report[[#This Row],[Change]]</f>
        <v>#VALUE!</v>
      </c>
      <c r="G330" t="e">
        <f>DW_Fact_CL_Pricing_Calculations_Report[[#This Row],[FuelPricesDtl_Price]]</f>
        <v>#VALUE!</v>
      </c>
      <c r="H330" t="e">
        <f>DW_Fact_CL_Pricing_Calculations_Report[[#This Row],[NewTable1]]</f>
        <v>#VALUE!</v>
      </c>
      <c r="I330" t="e">
        <f>DW_Fact_CL_Pricing_Calculations_Report[[#This Row],[Tax]]</f>
        <v>#VALUE!</v>
      </c>
      <c r="J330" t="e">
        <f>DW_Fact_CL_Pricing_Calculations_Report[[#This Row],[NewTable1wTax]]</f>
        <v>#VALUE!</v>
      </c>
      <c r="K330" t="e">
        <f>DW_Fact_CL_Pricing_Calculations_Report[[#This Row],[Prop]]</f>
        <v>#VALUE!</v>
      </c>
      <c r="L330" t="e">
        <f>DW_Fact_CL_Pricing_Calculations_Report[[#This Row],[Prod_Freight_Class]]</f>
        <v>#VALUE!</v>
      </c>
      <c r="M330" s="36" t="e">
        <f>DW_Fact_CL_Pricing_Calculations_Report[[#This Row],[Table_Load_Date]]</f>
        <v>#VALUE!</v>
      </c>
      <c r="N330" t="e">
        <f>DW_Fact_CL_Pricing_Calculations_Report[[#This Row],[Company]]</f>
        <v>#VALUE!</v>
      </c>
      <c r="O330" t="e">
        <f>DW_Fact_CL_Pricing_Calculations_Report[[#This Row],[InvTerminalWAC]]</f>
        <v>#VALUE!</v>
      </c>
      <c r="P330" s="36" t="e">
        <f>DW_Fact_CL_Pricing_Calculations_Report[[#This Row],[Table_Load_Date]]</f>
        <v>#VALUE!</v>
      </c>
      <c r="Q330" t="e">
        <f>DW_Fact_CL_Pricing_Calculations_Report[[#This Row],[Prod_Freight_Class]]</f>
        <v>#VALUE!</v>
      </c>
      <c r="R330" t="e">
        <f>DW_Fact_CL_Pricing_Calculations_Report[[#This Row],[ReplacementCost]]</f>
        <v>#VALUE!</v>
      </c>
      <c r="S330" t="e">
        <f>DW_Fact_CL_Pricing_Calculations_Report[[#This Row],[RegionWeightedAverageCost]]</f>
        <v>#VALUE!</v>
      </c>
      <c r="T330" t="e">
        <f>DW_Fact_CL_Pricing_Calculations_Report[[#This Row],[Prop]]</f>
        <v>#VALUE!</v>
      </c>
      <c r="U330" t="e">
        <f>DW_Fact_CL_Pricing_Calculations_Report[[#This Row],[CardlockSiteCost]]</f>
        <v>#VALUE!</v>
      </c>
      <c r="V330" t="e">
        <f>DW_Fact_CL_Pricing_Calculations_Report[[#This Row],[NewCardlockSiteCost]]</f>
        <v>#VALUE!</v>
      </c>
      <c r="W330" t="e">
        <f>DW_Fact_CL_Pricing_Calculations_Report[[#This Row],[Prod_ID]]</f>
        <v>#VALUE!</v>
      </c>
    </row>
    <row r="331" spans="1:23" x14ac:dyDescent="0.25">
      <c r="A331" t="e">
        <f>'Azure Calculations'!#REF!</f>
        <v>#REF!</v>
      </c>
      <c r="B331" t="e">
        <f>DW_Fact_CL_Pricing_Calculations_Report[[#This Row],[Prod_ID]]</f>
        <v>#VALUE!</v>
      </c>
      <c r="C331" t="e">
        <f>DW_Fact_CL_Pricing_Calculations_Report[[#This Row],[Vend_ID]]</f>
        <v>#VALUE!</v>
      </c>
      <c r="D331" t="e">
        <f>DW_Fact_CL_Pricing_Calculations_Report[[#This Row],[CardlockSiteCost_WPROP]]</f>
        <v>#VALUE!</v>
      </c>
      <c r="E331" t="e">
        <f>DW_Fact_CL_Pricing_Calculations_Report[[#This Row],[NewCardlockSiteCost]]</f>
        <v>#VALUE!</v>
      </c>
      <c r="F331" t="e">
        <f>DW_Fact_CL_Pricing_Calculations_Report[[#This Row],[Change]]</f>
        <v>#VALUE!</v>
      </c>
      <c r="G331" t="e">
        <f>DW_Fact_CL_Pricing_Calculations_Report[[#This Row],[FuelPricesDtl_Price]]</f>
        <v>#VALUE!</v>
      </c>
      <c r="H331" t="e">
        <f>DW_Fact_CL_Pricing_Calculations_Report[[#This Row],[NewTable1]]</f>
        <v>#VALUE!</v>
      </c>
      <c r="I331" t="e">
        <f>DW_Fact_CL_Pricing_Calculations_Report[[#This Row],[Tax]]</f>
        <v>#VALUE!</v>
      </c>
      <c r="J331" t="e">
        <f>DW_Fact_CL_Pricing_Calculations_Report[[#This Row],[NewTable1wTax]]</f>
        <v>#VALUE!</v>
      </c>
      <c r="K331" t="e">
        <f>DW_Fact_CL_Pricing_Calculations_Report[[#This Row],[Prop]]</f>
        <v>#VALUE!</v>
      </c>
      <c r="L331" t="e">
        <f>DW_Fact_CL_Pricing_Calculations_Report[[#This Row],[Prod_Freight_Class]]</f>
        <v>#VALUE!</v>
      </c>
      <c r="M331" s="36" t="e">
        <f>DW_Fact_CL_Pricing_Calculations_Report[[#This Row],[Table_Load_Date]]</f>
        <v>#VALUE!</v>
      </c>
      <c r="N331" t="e">
        <f>DW_Fact_CL_Pricing_Calculations_Report[[#This Row],[Company]]</f>
        <v>#VALUE!</v>
      </c>
      <c r="O331" t="e">
        <f>DW_Fact_CL_Pricing_Calculations_Report[[#This Row],[InvTerminalWAC]]</f>
        <v>#VALUE!</v>
      </c>
      <c r="P331" s="36" t="e">
        <f>DW_Fact_CL_Pricing_Calculations_Report[[#This Row],[Table_Load_Date]]</f>
        <v>#VALUE!</v>
      </c>
      <c r="Q331" t="e">
        <f>DW_Fact_CL_Pricing_Calculations_Report[[#This Row],[Prod_Freight_Class]]</f>
        <v>#VALUE!</v>
      </c>
      <c r="R331" t="e">
        <f>DW_Fact_CL_Pricing_Calculations_Report[[#This Row],[ReplacementCost]]</f>
        <v>#VALUE!</v>
      </c>
      <c r="S331" t="e">
        <f>DW_Fact_CL_Pricing_Calculations_Report[[#This Row],[RegionWeightedAverageCost]]</f>
        <v>#VALUE!</v>
      </c>
      <c r="T331" t="e">
        <f>DW_Fact_CL_Pricing_Calculations_Report[[#This Row],[Prop]]</f>
        <v>#VALUE!</v>
      </c>
      <c r="U331" t="e">
        <f>DW_Fact_CL_Pricing_Calculations_Report[[#This Row],[CardlockSiteCost]]</f>
        <v>#VALUE!</v>
      </c>
      <c r="V331" t="e">
        <f>DW_Fact_CL_Pricing_Calculations_Report[[#This Row],[NewCardlockSiteCost]]</f>
        <v>#VALUE!</v>
      </c>
      <c r="W331" t="e">
        <f>DW_Fact_CL_Pricing_Calculations_Report[[#This Row],[Prod_ID]]</f>
        <v>#VALUE!</v>
      </c>
    </row>
    <row r="332" spans="1:23" x14ac:dyDescent="0.25">
      <c r="A332" t="e">
        <f>'Azure Calculations'!#REF!</f>
        <v>#REF!</v>
      </c>
      <c r="B332" t="e">
        <f>DW_Fact_CL_Pricing_Calculations_Report[[#This Row],[Prod_ID]]</f>
        <v>#VALUE!</v>
      </c>
      <c r="C332" t="e">
        <f>DW_Fact_CL_Pricing_Calculations_Report[[#This Row],[Vend_ID]]</f>
        <v>#VALUE!</v>
      </c>
      <c r="D332" t="e">
        <f>DW_Fact_CL_Pricing_Calculations_Report[[#This Row],[CardlockSiteCost_WPROP]]</f>
        <v>#VALUE!</v>
      </c>
      <c r="E332" t="e">
        <f>DW_Fact_CL_Pricing_Calculations_Report[[#This Row],[NewCardlockSiteCost]]</f>
        <v>#VALUE!</v>
      </c>
      <c r="F332" t="e">
        <f>DW_Fact_CL_Pricing_Calculations_Report[[#This Row],[Change]]</f>
        <v>#VALUE!</v>
      </c>
      <c r="G332" t="e">
        <f>DW_Fact_CL_Pricing_Calculations_Report[[#This Row],[FuelPricesDtl_Price]]</f>
        <v>#VALUE!</v>
      </c>
      <c r="H332" t="e">
        <f>DW_Fact_CL_Pricing_Calculations_Report[[#This Row],[NewTable1]]</f>
        <v>#VALUE!</v>
      </c>
      <c r="I332" t="e">
        <f>DW_Fact_CL_Pricing_Calculations_Report[[#This Row],[Tax]]</f>
        <v>#VALUE!</v>
      </c>
      <c r="J332" t="e">
        <f>DW_Fact_CL_Pricing_Calculations_Report[[#This Row],[NewTable1wTax]]</f>
        <v>#VALUE!</v>
      </c>
      <c r="K332" t="e">
        <f>DW_Fact_CL_Pricing_Calculations_Report[[#This Row],[Prop]]</f>
        <v>#VALUE!</v>
      </c>
      <c r="L332" t="e">
        <f>DW_Fact_CL_Pricing_Calculations_Report[[#This Row],[Prod_Freight_Class]]</f>
        <v>#VALUE!</v>
      </c>
      <c r="M332" s="36" t="e">
        <f>DW_Fact_CL_Pricing_Calculations_Report[[#This Row],[Table_Load_Date]]</f>
        <v>#VALUE!</v>
      </c>
      <c r="N332" t="e">
        <f>DW_Fact_CL_Pricing_Calculations_Report[[#This Row],[Company]]</f>
        <v>#VALUE!</v>
      </c>
      <c r="O332" t="e">
        <f>DW_Fact_CL_Pricing_Calculations_Report[[#This Row],[InvTerminalWAC]]</f>
        <v>#VALUE!</v>
      </c>
      <c r="P332" s="36" t="e">
        <f>DW_Fact_CL_Pricing_Calculations_Report[[#This Row],[Table_Load_Date]]</f>
        <v>#VALUE!</v>
      </c>
      <c r="Q332" t="e">
        <f>DW_Fact_CL_Pricing_Calculations_Report[[#This Row],[Prod_Freight_Class]]</f>
        <v>#VALUE!</v>
      </c>
      <c r="R332" t="e">
        <f>DW_Fact_CL_Pricing_Calculations_Report[[#This Row],[ReplacementCost]]</f>
        <v>#VALUE!</v>
      </c>
      <c r="S332" t="e">
        <f>DW_Fact_CL_Pricing_Calculations_Report[[#This Row],[RegionWeightedAverageCost]]</f>
        <v>#VALUE!</v>
      </c>
      <c r="T332" t="e">
        <f>DW_Fact_CL_Pricing_Calculations_Report[[#This Row],[Prop]]</f>
        <v>#VALUE!</v>
      </c>
      <c r="U332" t="e">
        <f>DW_Fact_CL_Pricing_Calculations_Report[[#This Row],[CardlockSiteCost]]</f>
        <v>#VALUE!</v>
      </c>
      <c r="V332" t="e">
        <f>DW_Fact_CL_Pricing_Calculations_Report[[#This Row],[NewCardlockSiteCost]]</f>
        <v>#VALUE!</v>
      </c>
      <c r="W332" t="e">
        <f>DW_Fact_CL_Pricing_Calculations_Report[[#This Row],[Prod_ID]]</f>
        <v>#VALUE!</v>
      </c>
    </row>
    <row r="333" spans="1:23" x14ac:dyDescent="0.25">
      <c r="A333" t="e">
        <f>'Azure Calculations'!#REF!</f>
        <v>#REF!</v>
      </c>
      <c r="B333" t="e">
        <f>DW_Fact_CL_Pricing_Calculations_Report[[#This Row],[Prod_ID]]</f>
        <v>#VALUE!</v>
      </c>
      <c r="C333" t="e">
        <f>DW_Fact_CL_Pricing_Calculations_Report[[#This Row],[Vend_ID]]</f>
        <v>#VALUE!</v>
      </c>
      <c r="D333" t="e">
        <f>DW_Fact_CL_Pricing_Calculations_Report[[#This Row],[CardlockSiteCost_WPROP]]</f>
        <v>#VALUE!</v>
      </c>
      <c r="E333" t="e">
        <f>DW_Fact_CL_Pricing_Calculations_Report[[#This Row],[NewCardlockSiteCost]]</f>
        <v>#VALUE!</v>
      </c>
      <c r="F333" t="e">
        <f>DW_Fact_CL_Pricing_Calculations_Report[[#This Row],[Change]]</f>
        <v>#VALUE!</v>
      </c>
      <c r="G333" t="e">
        <f>DW_Fact_CL_Pricing_Calculations_Report[[#This Row],[FuelPricesDtl_Price]]</f>
        <v>#VALUE!</v>
      </c>
      <c r="H333" t="e">
        <f>DW_Fact_CL_Pricing_Calculations_Report[[#This Row],[NewTable1]]</f>
        <v>#VALUE!</v>
      </c>
      <c r="I333" t="e">
        <f>DW_Fact_CL_Pricing_Calculations_Report[[#This Row],[Tax]]</f>
        <v>#VALUE!</v>
      </c>
      <c r="J333" t="e">
        <f>DW_Fact_CL_Pricing_Calculations_Report[[#This Row],[NewTable1wTax]]</f>
        <v>#VALUE!</v>
      </c>
      <c r="K333" t="e">
        <f>DW_Fact_CL_Pricing_Calculations_Report[[#This Row],[Prop]]</f>
        <v>#VALUE!</v>
      </c>
      <c r="L333" t="e">
        <f>DW_Fact_CL_Pricing_Calculations_Report[[#This Row],[Prod_Freight_Class]]</f>
        <v>#VALUE!</v>
      </c>
      <c r="M333" s="36" t="e">
        <f>DW_Fact_CL_Pricing_Calculations_Report[[#This Row],[Table_Load_Date]]</f>
        <v>#VALUE!</v>
      </c>
      <c r="N333" t="e">
        <f>DW_Fact_CL_Pricing_Calculations_Report[[#This Row],[Company]]</f>
        <v>#VALUE!</v>
      </c>
      <c r="O333" t="e">
        <f>DW_Fact_CL_Pricing_Calculations_Report[[#This Row],[InvTerminalWAC]]</f>
        <v>#VALUE!</v>
      </c>
      <c r="P333" s="36" t="e">
        <f>DW_Fact_CL_Pricing_Calculations_Report[[#This Row],[Table_Load_Date]]</f>
        <v>#VALUE!</v>
      </c>
      <c r="Q333" t="e">
        <f>DW_Fact_CL_Pricing_Calculations_Report[[#This Row],[Prod_Freight_Class]]</f>
        <v>#VALUE!</v>
      </c>
      <c r="R333" t="e">
        <f>DW_Fact_CL_Pricing_Calculations_Report[[#This Row],[ReplacementCost]]</f>
        <v>#VALUE!</v>
      </c>
      <c r="S333" t="e">
        <f>DW_Fact_CL_Pricing_Calculations_Report[[#This Row],[RegionWeightedAverageCost]]</f>
        <v>#VALUE!</v>
      </c>
      <c r="T333" t="e">
        <f>DW_Fact_CL_Pricing_Calculations_Report[[#This Row],[Prop]]</f>
        <v>#VALUE!</v>
      </c>
      <c r="U333" t="e">
        <f>DW_Fact_CL_Pricing_Calculations_Report[[#This Row],[CardlockSiteCost]]</f>
        <v>#VALUE!</v>
      </c>
      <c r="V333" t="e">
        <f>DW_Fact_CL_Pricing_Calculations_Report[[#This Row],[NewCardlockSiteCost]]</f>
        <v>#VALUE!</v>
      </c>
      <c r="W333" t="e">
        <f>DW_Fact_CL_Pricing_Calculations_Report[[#This Row],[Prod_ID]]</f>
        <v>#VALUE!</v>
      </c>
    </row>
    <row r="334" spans="1:23" x14ac:dyDescent="0.25">
      <c r="A334" t="e">
        <f>'Azure Calculations'!#REF!</f>
        <v>#REF!</v>
      </c>
      <c r="B334" t="e">
        <f>DW_Fact_CL_Pricing_Calculations_Report[[#This Row],[Prod_ID]]</f>
        <v>#VALUE!</v>
      </c>
      <c r="C334" t="e">
        <f>DW_Fact_CL_Pricing_Calculations_Report[[#This Row],[Vend_ID]]</f>
        <v>#VALUE!</v>
      </c>
      <c r="D334" t="e">
        <f>DW_Fact_CL_Pricing_Calculations_Report[[#This Row],[CardlockSiteCost_WPROP]]</f>
        <v>#VALUE!</v>
      </c>
      <c r="E334" t="e">
        <f>DW_Fact_CL_Pricing_Calculations_Report[[#This Row],[NewCardlockSiteCost]]</f>
        <v>#VALUE!</v>
      </c>
      <c r="F334" t="e">
        <f>DW_Fact_CL_Pricing_Calculations_Report[[#This Row],[Change]]</f>
        <v>#VALUE!</v>
      </c>
      <c r="G334" t="e">
        <f>DW_Fact_CL_Pricing_Calculations_Report[[#This Row],[FuelPricesDtl_Price]]</f>
        <v>#VALUE!</v>
      </c>
      <c r="H334" t="e">
        <f>DW_Fact_CL_Pricing_Calculations_Report[[#This Row],[NewTable1]]</f>
        <v>#VALUE!</v>
      </c>
      <c r="I334" t="e">
        <f>DW_Fact_CL_Pricing_Calculations_Report[[#This Row],[Tax]]</f>
        <v>#VALUE!</v>
      </c>
      <c r="J334" t="e">
        <f>DW_Fact_CL_Pricing_Calculations_Report[[#This Row],[NewTable1wTax]]</f>
        <v>#VALUE!</v>
      </c>
      <c r="K334" t="e">
        <f>DW_Fact_CL_Pricing_Calculations_Report[[#This Row],[Prop]]</f>
        <v>#VALUE!</v>
      </c>
      <c r="L334" t="e">
        <f>DW_Fact_CL_Pricing_Calculations_Report[[#This Row],[Prod_Freight_Class]]</f>
        <v>#VALUE!</v>
      </c>
      <c r="M334" s="36" t="e">
        <f>DW_Fact_CL_Pricing_Calculations_Report[[#This Row],[Table_Load_Date]]</f>
        <v>#VALUE!</v>
      </c>
      <c r="N334" t="e">
        <f>DW_Fact_CL_Pricing_Calculations_Report[[#This Row],[Company]]</f>
        <v>#VALUE!</v>
      </c>
      <c r="O334" t="e">
        <f>DW_Fact_CL_Pricing_Calculations_Report[[#This Row],[InvTerminalWAC]]</f>
        <v>#VALUE!</v>
      </c>
      <c r="P334" s="36" t="e">
        <f>DW_Fact_CL_Pricing_Calculations_Report[[#This Row],[Table_Load_Date]]</f>
        <v>#VALUE!</v>
      </c>
      <c r="Q334" t="e">
        <f>DW_Fact_CL_Pricing_Calculations_Report[[#This Row],[Prod_Freight_Class]]</f>
        <v>#VALUE!</v>
      </c>
      <c r="R334" t="e">
        <f>DW_Fact_CL_Pricing_Calculations_Report[[#This Row],[ReplacementCost]]</f>
        <v>#VALUE!</v>
      </c>
      <c r="S334" t="e">
        <f>DW_Fact_CL_Pricing_Calculations_Report[[#This Row],[RegionWeightedAverageCost]]</f>
        <v>#VALUE!</v>
      </c>
      <c r="T334" t="e">
        <f>DW_Fact_CL_Pricing_Calculations_Report[[#This Row],[Prop]]</f>
        <v>#VALUE!</v>
      </c>
      <c r="U334" t="e">
        <f>DW_Fact_CL_Pricing_Calculations_Report[[#This Row],[CardlockSiteCost]]</f>
        <v>#VALUE!</v>
      </c>
      <c r="V334" t="e">
        <f>DW_Fact_CL_Pricing_Calculations_Report[[#This Row],[NewCardlockSiteCost]]</f>
        <v>#VALUE!</v>
      </c>
      <c r="W334" t="e">
        <f>DW_Fact_CL_Pricing_Calculations_Report[[#This Row],[Prod_ID]]</f>
        <v>#VALUE!</v>
      </c>
    </row>
    <row r="335" spans="1:23" x14ac:dyDescent="0.25">
      <c r="A335" t="e">
        <f>'Azure Calculations'!#REF!</f>
        <v>#REF!</v>
      </c>
      <c r="B335" t="e">
        <f>DW_Fact_CL_Pricing_Calculations_Report[[#This Row],[Prod_ID]]</f>
        <v>#VALUE!</v>
      </c>
      <c r="C335" t="e">
        <f>DW_Fact_CL_Pricing_Calculations_Report[[#This Row],[Vend_ID]]</f>
        <v>#VALUE!</v>
      </c>
      <c r="D335" t="e">
        <f>DW_Fact_CL_Pricing_Calculations_Report[[#This Row],[CardlockSiteCost_WPROP]]</f>
        <v>#VALUE!</v>
      </c>
      <c r="E335" t="e">
        <f>DW_Fact_CL_Pricing_Calculations_Report[[#This Row],[NewCardlockSiteCost]]</f>
        <v>#VALUE!</v>
      </c>
      <c r="F335" t="e">
        <f>DW_Fact_CL_Pricing_Calculations_Report[[#This Row],[Change]]</f>
        <v>#VALUE!</v>
      </c>
      <c r="G335" t="e">
        <f>DW_Fact_CL_Pricing_Calculations_Report[[#This Row],[FuelPricesDtl_Price]]</f>
        <v>#VALUE!</v>
      </c>
      <c r="H335" t="e">
        <f>DW_Fact_CL_Pricing_Calculations_Report[[#This Row],[NewTable1]]</f>
        <v>#VALUE!</v>
      </c>
      <c r="I335" t="e">
        <f>DW_Fact_CL_Pricing_Calculations_Report[[#This Row],[Tax]]</f>
        <v>#VALUE!</v>
      </c>
      <c r="J335" t="e">
        <f>DW_Fact_CL_Pricing_Calculations_Report[[#This Row],[NewTable1wTax]]</f>
        <v>#VALUE!</v>
      </c>
      <c r="K335" t="e">
        <f>DW_Fact_CL_Pricing_Calculations_Report[[#This Row],[Prop]]</f>
        <v>#VALUE!</v>
      </c>
      <c r="L335" t="e">
        <f>DW_Fact_CL_Pricing_Calculations_Report[[#This Row],[Prod_Freight_Class]]</f>
        <v>#VALUE!</v>
      </c>
      <c r="M335" s="36" t="e">
        <f>DW_Fact_CL_Pricing_Calculations_Report[[#This Row],[Table_Load_Date]]</f>
        <v>#VALUE!</v>
      </c>
      <c r="N335" t="e">
        <f>DW_Fact_CL_Pricing_Calculations_Report[[#This Row],[Company]]</f>
        <v>#VALUE!</v>
      </c>
      <c r="O335" t="e">
        <f>DW_Fact_CL_Pricing_Calculations_Report[[#This Row],[InvTerminalWAC]]</f>
        <v>#VALUE!</v>
      </c>
      <c r="P335" s="36" t="e">
        <f>DW_Fact_CL_Pricing_Calculations_Report[[#This Row],[Table_Load_Date]]</f>
        <v>#VALUE!</v>
      </c>
      <c r="Q335" t="e">
        <f>DW_Fact_CL_Pricing_Calculations_Report[[#This Row],[Prod_Freight_Class]]</f>
        <v>#VALUE!</v>
      </c>
      <c r="R335" t="e">
        <f>DW_Fact_CL_Pricing_Calculations_Report[[#This Row],[ReplacementCost]]</f>
        <v>#VALUE!</v>
      </c>
      <c r="S335" t="e">
        <f>DW_Fact_CL_Pricing_Calculations_Report[[#This Row],[RegionWeightedAverageCost]]</f>
        <v>#VALUE!</v>
      </c>
      <c r="T335" t="e">
        <f>DW_Fact_CL_Pricing_Calculations_Report[[#This Row],[Prop]]</f>
        <v>#VALUE!</v>
      </c>
      <c r="U335" t="e">
        <f>DW_Fact_CL_Pricing_Calculations_Report[[#This Row],[CardlockSiteCost]]</f>
        <v>#VALUE!</v>
      </c>
      <c r="V335" t="e">
        <f>DW_Fact_CL_Pricing_Calculations_Report[[#This Row],[NewCardlockSiteCost]]</f>
        <v>#VALUE!</v>
      </c>
      <c r="W335" t="e">
        <f>DW_Fact_CL_Pricing_Calculations_Report[[#This Row],[Prod_ID]]</f>
        <v>#VALUE!</v>
      </c>
    </row>
    <row r="336" spans="1:23" x14ac:dyDescent="0.25">
      <c r="A336" t="e">
        <f>'Azure Calculations'!#REF!</f>
        <v>#REF!</v>
      </c>
      <c r="B336" t="e">
        <f>DW_Fact_CL_Pricing_Calculations_Report[[#This Row],[Prod_ID]]</f>
        <v>#VALUE!</v>
      </c>
      <c r="C336" t="e">
        <f>DW_Fact_CL_Pricing_Calculations_Report[[#This Row],[Vend_ID]]</f>
        <v>#VALUE!</v>
      </c>
      <c r="D336" t="e">
        <f>DW_Fact_CL_Pricing_Calculations_Report[[#This Row],[CardlockSiteCost_WPROP]]</f>
        <v>#VALUE!</v>
      </c>
      <c r="E336" t="e">
        <f>DW_Fact_CL_Pricing_Calculations_Report[[#This Row],[NewCardlockSiteCost]]</f>
        <v>#VALUE!</v>
      </c>
      <c r="F336" t="e">
        <f>DW_Fact_CL_Pricing_Calculations_Report[[#This Row],[Change]]</f>
        <v>#VALUE!</v>
      </c>
      <c r="G336" t="e">
        <f>DW_Fact_CL_Pricing_Calculations_Report[[#This Row],[FuelPricesDtl_Price]]</f>
        <v>#VALUE!</v>
      </c>
      <c r="H336" t="e">
        <f>DW_Fact_CL_Pricing_Calculations_Report[[#This Row],[NewTable1]]</f>
        <v>#VALUE!</v>
      </c>
      <c r="I336" t="e">
        <f>DW_Fact_CL_Pricing_Calculations_Report[[#This Row],[Tax]]</f>
        <v>#VALUE!</v>
      </c>
      <c r="J336" t="e">
        <f>DW_Fact_CL_Pricing_Calculations_Report[[#This Row],[NewTable1wTax]]</f>
        <v>#VALUE!</v>
      </c>
      <c r="K336" t="e">
        <f>DW_Fact_CL_Pricing_Calculations_Report[[#This Row],[Prop]]</f>
        <v>#VALUE!</v>
      </c>
      <c r="L336" t="e">
        <f>DW_Fact_CL_Pricing_Calculations_Report[[#This Row],[Prod_Freight_Class]]</f>
        <v>#VALUE!</v>
      </c>
      <c r="M336" s="36" t="e">
        <f>DW_Fact_CL_Pricing_Calculations_Report[[#This Row],[Table_Load_Date]]</f>
        <v>#VALUE!</v>
      </c>
      <c r="N336" t="e">
        <f>DW_Fact_CL_Pricing_Calculations_Report[[#This Row],[Company]]</f>
        <v>#VALUE!</v>
      </c>
      <c r="O336" t="e">
        <f>DW_Fact_CL_Pricing_Calculations_Report[[#This Row],[InvTerminalWAC]]</f>
        <v>#VALUE!</v>
      </c>
      <c r="P336" s="36" t="e">
        <f>DW_Fact_CL_Pricing_Calculations_Report[[#This Row],[Table_Load_Date]]</f>
        <v>#VALUE!</v>
      </c>
      <c r="Q336" t="e">
        <f>DW_Fact_CL_Pricing_Calculations_Report[[#This Row],[Prod_Freight_Class]]</f>
        <v>#VALUE!</v>
      </c>
      <c r="R336" t="e">
        <f>DW_Fact_CL_Pricing_Calculations_Report[[#This Row],[ReplacementCost]]</f>
        <v>#VALUE!</v>
      </c>
      <c r="S336" t="e">
        <f>DW_Fact_CL_Pricing_Calculations_Report[[#This Row],[RegionWeightedAverageCost]]</f>
        <v>#VALUE!</v>
      </c>
      <c r="T336" t="e">
        <f>DW_Fact_CL_Pricing_Calculations_Report[[#This Row],[Prop]]</f>
        <v>#VALUE!</v>
      </c>
      <c r="U336" t="e">
        <f>DW_Fact_CL_Pricing_Calculations_Report[[#This Row],[CardlockSiteCost]]</f>
        <v>#VALUE!</v>
      </c>
      <c r="V336" t="e">
        <f>DW_Fact_CL_Pricing_Calculations_Report[[#This Row],[NewCardlockSiteCost]]</f>
        <v>#VALUE!</v>
      </c>
      <c r="W336" t="e">
        <f>DW_Fact_CL_Pricing_Calculations_Report[[#This Row],[Prod_ID]]</f>
        <v>#VALUE!</v>
      </c>
    </row>
    <row r="337" spans="1:23" x14ac:dyDescent="0.25">
      <c r="A337" t="e">
        <f>'Azure Calculations'!#REF!</f>
        <v>#REF!</v>
      </c>
      <c r="B337" t="e">
        <f>DW_Fact_CL_Pricing_Calculations_Report[[#This Row],[Prod_ID]]</f>
        <v>#VALUE!</v>
      </c>
      <c r="C337" t="e">
        <f>DW_Fact_CL_Pricing_Calculations_Report[[#This Row],[Vend_ID]]</f>
        <v>#VALUE!</v>
      </c>
      <c r="D337" t="e">
        <f>DW_Fact_CL_Pricing_Calculations_Report[[#This Row],[CardlockSiteCost_WPROP]]</f>
        <v>#VALUE!</v>
      </c>
      <c r="E337" t="e">
        <f>DW_Fact_CL_Pricing_Calculations_Report[[#This Row],[NewCardlockSiteCost]]</f>
        <v>#VALUE!</v>
      </c>
      <c r="F337" t="e">
        <f>DW_Fact_CL_Pricing_Calculations_Report[[#This Row],[Change]]</f>
        <v>#VALUE!</v>
      </c>
      <c r="G337" t="e">
        <f>DW_Fact_CL_Pricing_Calculations_Report[[#This Row],[FuelPricesDtl_Price]]</f>
        <v>#VALUE!</v>
      </c>
      <c r="H337" t="e">
        <f>DW_Fact_CL_Pricing_Calculations_Report[[#This Row],[NewTable1]]</f>
        <v>#VALUE!</v>
      </c>
      <c r="I337" t="e">
        <f>DW_Fact_CL_Pricing_Calculations_Report[[#This Row],[Tax]]</f>
        <v>#VALUE!</v>
      </c>
      <c r="J337" t="e">
        <f>DW_Fact_CL_Pricing_Calculations_Report[[#This Row],[NewTable1wTax]]</f>
        <v>#VALUE!</v>
      </c>
      <c r="K337" t="e">
        <f>DW_Fact_CL_Pricing_Calculations_Report[[#This Row],[Prop]]</f>
        <v>#VALUE!</v>
      </c>
      <c r="L337" t="e">
        <f>DW_Fact_CL_Pricing_Calculations_Report[[#This Row],[Prod_Freight_Class]]</f>
        <v>#VALUE!</v>
      </c>
      <c r="M337" s="36" t="e">
        <f>DW_Fact_CL_Pricing_Calculations_Report[[#This Row],[Table_Load_Date]]</f>
        <v>#VALUE!</v>
      </c>
      <c r="N337" t="e">
        <f>DW_Fact_CL_Pricing_Calculations_Report[[#This Row],[Company]]</f>
        <v>#VALUE!</v>
      </c>
      <c r="O337" t="e">
        <f>DW_Fact_CL_Pricing_Calculations_Report[[#This Row],[InvTerminalWAC]]</f>
        <v>#VALUE!</v>
      </c>
      <c r="P337" s="36" t="e">
        <f>DW_Fact_CL_Pricing_Calculations_Report[[#This Row],[Table_Load_Date]]</f>
        <v>#VALUE!</v>
      </c>
      <c r="Q337" t="e">
        <f>DW_Fact_CL_Pricing_Calculations_Report[[#This Row],[Prod_Freight_Class]]</f>
        <v>#VALUE!</v>
      </c>
      <c r="R337" t="e">
        <f>DW_Fact_CL_Pricing_Calculations_Report[[#This Row],[ReplacementCost]]</f>
        <v>#VALUE!</v>
      </c>
      <c r="S337" t="e">
        <f>DW_Fact_CL_Pricing_Calculations_Report[[#This Row],[RegionWeightedAverageCost]]</f>
        <v>#VALUE!</v>
      </c>
      <c r="T337" t="e">
        <f>DW_Fact_CL_Pricing_Calculations_Report[[#This Row],[Prop]]</f>
        <v>#VALUE!</v>
      </c>
      <c r="U337" t="e">
        <f>DW_Fact_CL_Pricing_Calculations_Report[[#This Row],[CardlockSiteCost]]</f>
        <v>#VALUE!</v>
      </c>
      <c r="V337" t="e">
        <f>DW_Fact_CL_Pricing_Calculations_Report[[#This Row],[NewCardlockSiteCost]]</f>
        <v>#VALUE!</v>
      </c>
      <c r="W337" t="e">
        <f>DW_Fact_CL_Pricing_Calculations_Report[[#This Row],[Prod_ID]]</f>
        <v>#VALUE!</v>
      </c>
    </row>
    <row r="338" spans="1:23" x14ac:dyDescent="0.25">
      <c r="A338" t="e">
        <f>'Azure Calculations'!#REF!</f>
        <v>#REF!</v>
      </c>
      <c r="B338" t="e">
        <f>DW_Fact_CL_Pricing_Calculations_Report[[#This Row],[Prod_ID]]</f>
        <v>#VALUE!</v>
      </c>
      <c r="C338" t="e">
        <f>DW_Fact_CL_Pricing_Calculations_Report[[#This Row],[Vend_ID]]</f>
        <v>#VALUE!</v>
      </c>
      <c r="D338" t="e">
        <f>DW_Fact_CL_Pricing_Calculations_Report[[#This Row],[CardlockSiteCost_WPROP]]</f>
        <v>#VALUE!</v>
      </c>
      <c r="E338" t="e">
        <f>DW_Fact_CL_Pricing_Calculations_Report[[#This Row],[NewCardlockSiteCost]]</f>
        <v>#VALUE!</v>
      </c>
      <c r="F338" t="e">
        <f>DW_Fact_CL_Pricing_Calculations_Report[[#This Row],[Change]]</f>
        <v>#VALUE!</v>
      </c>
      <c r="G338" t="e">
        <f>DW_Fact_CL_Pricing_Calculations_Report[[#This Row],[FuelPricesDtl_Price]]</f>
        <v>#VALUE!</v>
      </c>
      <c r="H338" t="e">
        <f>DW_Fact_CL_Pricing_Calculations_Report[[#This Row],[NewTable1]]</f>
        <v>#VALUE!</v>
      </c>
      <c r="I338" t="e">
        <f>DW_Fact_CL_Pricing_Calculations_Report[[#This Row],[Tax]]</f>
        <v>#VALUE!</v>
      </c>
      <c r="J338" t="e">
        <f>DW_Fact_CL_Pricing_Calculations_Report[[#This Row],[NewTable1wTax]]</f>
        <v>#VALUE!</v>
      </c>
      <c r="K338" t="e">
        <f>DW_Fact_CL_Pricing_Calculations_Report[[#This Row],[Prop]]</f>
        <v>#VALUE!</v>
      </c>
      <c r="L338" t="e">
        <f>DW_Fact_CL_Pricing_Calculations_Report[[#This Row],[Prod_Freight_Class]]</f>
        <v>#VALUE!</v>
      </c>
      <c r="M338" s="36" t="e">
        <f>DW_Fact_CL_Pricing_Calculations_Report[[#This Row],[Table_Load_Date]]</f>
        <v>#VALUE!</v>
      </c>
      <c r="N338" t="e">
        <f>DW_Fact_CL_Pricing_Calculations_Report[[#This Row],[Company]]</f>
        <v>#VALUE!</v>
      </c>
      <c r="O338" t="e">
        <f>DW_Fact_CL_Pricing_Calculations_Report[[#This Row],[InvTerminalWAC]]</f>
        <v>#VALUE!</v>
      </c>
      <c r="P338" s="36" t="e">
        <f>DW_Fact_CL_Pricing_Calculations_Report[[#This Row],[Table_Load_Date]]</f>
        <v>#VALUE!</v>
      </c>
      <c r="Q338" t="e">
        <f>DW_Fact_CL_Pricing_Calculations_Report[[#This Row],[Prod_Freight_Class]]</f>
        <v>#VALUE!</v>
      </c>
      <c r="R338" t="e">
        <f>DW_Fact_CL_Pricing_Calculations_Report[[#This Row],[ReplacementCost]]</f>
        <v>#VALUE!</v>
      </c>
      <c r="S338" t="e">
        <f>DW_Fact_CL_Pricing_Calculations_Report[[#This Row],[RegionWeightedAverageCost]]</f>
        <v>#VALUE!</v>
      </c>
      <c r="T338" t="e">
        <f>DW_Fact_CL_Pricing_Calculations_Report[[#This Row],[Prop]]</f>
        <v>#VALUE!</v>
      </c>
      <c r="U338" t="e">
        <f>DW_Fact_CL_Pricing_Calculations_Report[[#This Row],[CardlockSiteCost]]</f>
        <v>#VALUE!</v>
      </c>
      <c r="V338" t="e">
        <f>DW_Fact_CL_Pricing_Calculations_Report[[#This Row],[NewCardlockSiteCost]]</f>
        <v>#VALUE!</v>
      </c>
      <c r="W338" t="e">
        <f>DW_Fact_CL_Pricing_Calculations_Report[[#This Row],[Prod_ID]]</f>
        <v>#VALUE!</v>
      </c>
    </row>
    <row r="339" spans="1:23" x14ac:dyDescent="0.25">
      <c r="A339" t="e">
        <f>'Azure Calculations'!#REF!</f>
        <v>#REF!</v>
      </c>
      <c r="B339" t="e">
        <f>DW_Fact_CL_Pricing_Calculations_Report[[#This Row],[Prod_ID]]</f>
        <v>#VALUE!</v>
      </c>
      <c r="C339" t="e">
        <f>DW_Fact_CL_Pricing_Calculations_Report[[#This Row],[Vend_ID]]</f>
        <v>#VALUE!</v>
      </c>
      <c r="D339" t="e">
        <f>DW_Fact_CL_Pricing_Calculations_Report[[#This Row],[CardlockSiteCost_WPROP]]</f>
        <v>#VALUE!</v>
      </c>
      <c r="E339" t="e">
        <f>DW_Fact_CL_Pricing_Calculations_Report[[#This Row],[NewCardlockSiteCost]]</f>
        <v>#VALUE!</v>
      </c>
      <c r="F339" t="e">
        <f>DW_Fact_CL_Pricing_Calculations_Report[[#This Row],[Change]]</f>
        <v>#VALUE!</v>
      </c>
      <c r="G339" t="e">
        <f>DW_Fact_CL_Pricing_Calculations_Report[[#This Row],[FuelPricesDtl_Price]]</f>
        <v>#VALUE!</v>
      </c>
      <c r="H339" t="e">
        <f>DW_Fact_CL_Pricing_Calculations_Report[[#This Row],[NewTable1]]</f>
        <v>#VALUE!</v>
      </c>
      <c r="I339" t="e">
        <f>DW_Fact_CL_Pricing_Calculations_Report[[#This Row],[Tax]]</f>
        <v>#VALUE!</v>
      </c>
      <c r="J339" t="e">
        <f>DW_Fact_CL_Pricing_Calculations_Report[[#This Row],[NewTable1wTax]]</f>
        <v>#VALUE!</v>
      </c>
      <c r="K339" t="e">
        <f>DW_Fact_CL_Pricing_Calculations_Report[[#This Row],[Prop]]</f>
        <v>#VALUE!</v>
      </c>
      <c r="L339" t="e">
        <f>DW_Fact_CL_Pricing_Calculations_Report[[#This Row],[Prod_Freight_Class]]</f>
        <v>#VALUE!</v>
      </c>
      <c r="M339" s="36" t="e">
        <f>DW_Fact_CL_Pricing_Calculations_Report[[#This Row],[Table_Load_Date]]</f>
        <v>#VALUE!</v>
      </c>
      <c r="N339" t="e">
        <f>DW_Fact_CL_Pricing_Calculations_Report[[#This Row],[Company]]</f>
        <v>#VALUE!</v>
      </c>
      <c r="O339" t="e">
        <f>DW_Fact_CL_Pricing_Calculations_Report[[#This Row],[InvTerminalWAC]]</f>
        <v>#VALUE!</v>
      </c>
      <c r="P339" s="36" t="e">
        <f>DW_Fact_CL_Pricing_Calculations_Report[[#This Row],[Table_Load_Date]]</f>
        <v>#VALUE!</v>
      </c>
      <c r="Q339" t="e">
        <f>DW_Fact_CL_Pricing_Calculations_Report[[#This Row],[Prod_Freight_Class]]</f>
        <v>#VALUE!</v>
      </c>
      <c r="R339" t="e">
        <f>DW_Fact_CL_Pricing_Calculations_Report[[#This Row],[ReplacementCost]]</f>
        <v>#VALUE!</v>
      </c>
      <c r="S339" t="e">
        <f>DW_Fact_CL_Pricing_Calculations_Report[[#This Row],[RegionWeightedAverageCost]]</f>
        <v>#VALUE!</v>
      </c>
      <c r="T339" t="e">
        <f>DW_Fact_CL_Pricing_Calculations_Report[[#This Row],[Prop]]</f>
        <v>#VALUE!</v>
      </c>
      <c r="U339" t="e">
        <f>DW_Fact_CL_Pricing_Calculations_Report[[#This Row],[CardlockSiteCost]]</f>
        <v>#VALUE!</v>
      </c>
      <c r="V339" t="e">
        <f>DW_Fact_CL_Pricing_Calculations_Report[[#This Row],[NewCardlockSiteCost]]</f>
        <v>#VALUE!</v>
      </c>
      <c r="W339" t="e">
        <f>DW_Fact_CL_Pricing_Calculations_Report[[#This Row],[Prod_ID]]</f>
        <v>#VALUE!</v>
      </c>
    </row>
    <row r="340" spans="1:23" x14ac:dyDescent="0.25">
      <c r="A340" t="e">
        <f>'Azure Calculations'!#REF!</f>
        <v>#REF!</v>
      </c>
      <c r="B340" t="e">
        <f>DW_Fact_CL_Pricing_Calculations_Report[[#This Row],[Prod_ID]]</f>
        <v>#VALUE!</v>
      </c>
      <c r="C340" t="e">
        <f>DW_Fact_CL_Pricing_Calculations_Report[[#This Row],[Vend_ID]]</f>
        <v>#VALUE!</v>
      </c>
      <c r="D340" t="e">
        <f>DW_Fact_CL_Pricing_Calculations_Report[[#This Row],[CardlockSiteCost_WPROP]]</f>
        <v>#VALUE!</v>
      </c>
      <c r="E340" t="e">
        <f>DW_Fact_CL_Pricing_Calculations_Report[[#This Row],[NewCardlockSiteCost]]</f>
        <v>#VALUE!</v>
      </c>
      <c r="F340" t="e">
        <f>DW_Fact_CL_Pricing_Calculations_Report[[#This Row],[Change]]</f>
        <v>#VALUE!</v>
      </c>
      <c r="G340" t="e">
        <f>DW_Fact_CL_Pricing_Calculations_Report[[#This Row],[FuelPricesDtl_Price]]</f>
        <v>#VALUE!</v>
      </c>
      <c r="H340" t="e">
        <f>DW_Fact_CL_Pricing_Calculations_Report[[#This Row],[NewTable1]]</f>
        <v>#VALUE!</v>
      </c>
      <c r="I340" t="e">
        <f>DW_Fact_CL_Pricing_Calculations_Report[[#This Row],[Tax]]</f>
        <v>#VALUE!</v>
      </c>
      <c r="J340" t="e">
        <f>DW_Fact_CL_Pricing_Calculations_Report[[#This Row],[NewTable1wTax]]</f>
        <v>#VALUE!</v>
      </c>
      <c r="K340" t="e">
        <f>DW_Fact_CL_Pricing_Calculations_Report[[#This Row],[Prop]]</f>
        <v>#VALUE!</v>
      </c>
      <c r="L340" t="e">
        <f>DW_Fact_CL_Pricing_Calculations_Report[[#This Row],[Prod_Freight_Class]]</f>
        <v>#VALUE!</v>
      </c>
      <c r="M340" s="36" t="e">
        <f>DW_Fact_CL_Pricing_Calculations_Report[[#This Row],[Table_Load_Date]]</f>
        <v>#VALUE!</v>
      </c>
      <c r="N340" t="e">
        <f>DW_Fact_CL_Pricing_Calculations_Report[[#This Row],[Company]]</f>
        <v>#VALUE!</v>
      </c>
      <c r="O340" t="e">
        <f>DW_Fact_CL_Pricing_Calculations_Report[[#This Row],[InvTerminalWAC]]</f>
        <v>#VALUE!</v>
      </c>
      <c r="P340" s="36" t="e">
        <f>DW_Fact_CL_Pricing_Calculations_Report[[#This Row],[Table_Load_Date]]</f>
        <v>#VALUE!</v>
      </c>
      <c r="Q340" t="e">
        <f>DW_Fact_CL_Pricing_Calculations_Report[[#This Row],[Prod_Freight_Class]]</f>
        <v>#VALUE!</v>
      </c>
      <c r="R340" t="e">
        <f>DW_Fact_CL_Pricing_Calculations_Report[[#This Row],[ReplacementCost]]</f>
        <v>#VALUE!</v>
      </c>
      <c r="S340" t="e">
        <f>DW_Fact_CL_Pricing_Calculations_Report[[#This Row],[RegionWeightedAverageCost]]</f>
        <v>#VALUE!</v>
      </c>
      <c r="T340" t="e">
        <f>DW_Fact_CL_Pricing_Calculations_Report[[#This Row],[Prop]]</f>
        <v>#VALUE!</v>
      </c>
      <c r="U340" t="e">
        <f>DW_Fact_CL_Pricing_Calculations_Report[[#This Row],[CardlockSiteCost]]</f>
        <v>#VALUE!</v>
      </c>
      <c r="V340" t="e">
        <f>DW_Fact_CL_Pricing_Calculations_Report[[#This Row],[NewCardlockSiteCost]]</f>
        <v>#VALUE!</v>
      </c>
      <c r="W340" t="e">
        <f>DW_Fact_CL_Pricing_Calculations_Report[[#This Row],[Prod_ID]]</f>
        <v>#VALUE!</v>
      </c>
    </row>
    <row r="341" spans="1:23" x14ac:dyDescent="0.25">
      <c r="A341" t="e">
        <f>'Azure Calculations'!#REF!</f>
        <v>#REF!</v>
      </c>
      <c r="B341" t="e">
        <f>DW_Fact_CL_Pricing_Calculations_Report[[#This Row],[Prod_ID]]</f>
        <v>#VALUE!</v>
      </c>
      <c r="C341" t="e">
        <f>DW_Fact_CL_Pricing_Calculations_Report[[#This Row],[Vend_ID]]</f>
        <v>#VALUE!</v>
      </c>
      <c r="D341" t="e">
        <f>DW_Fact_CL_Pricing_Calculations_Report[[#This Row],[CardlockSiteCost_WPROP]]</f>
        <v>#VALUE!</v>
      </c>
      <c r="E341" t="e">
        <f>DW_Fact_CL_Pricing_Calculations_Report[[#This Row],[NewCardlockSiteCost]]</f>
        <v>#VALUE!</v>
      </c>
      <c r="F341" t="e">
        <f>DW_Fact_CL_Pricing_Calculations_Report[[#This Row],[Change]]</f>
        <v>#VALUE!</v>
      </c>
      <c r="G341" t="e">
        <f>DW_Fact_CL_Pricing_Calculations_Report[[#This Row],[FuelPricesDtl_Price]]</f>
        <v>#VALUE!</v>
      </c>
      <c r="H341" t="e">
        <f>DW_Fact_CL_Pricing_Calculations_Report[[#This Row],[NewTable1]]</f>
        <v>#VALUE!</v>
      </c>
      <c r="I341" t="e">
        <f>DW_Fact_CL_Pricing_Calculations_Report[[#This Row],[Tax]]</f>
        <v>#VALUE!</v>
      </c>
      <c r="J341" t="e">
        <f>DW_Fact_CL_Pricing_Calculations_Report[[#This Row],[NewTable1wTax]]</f>
        <v>#VALUE!</v>
      </c>
      <c r="K341" t="e">
        <f>DW_Fact_CL_Pricing_Calculations_Report[[#This Row],[Prop]]</f>
        <v>#VALUE!</v>
      </c>
      <c r="L341" t="e">
        <f>DW_Fact_CL_Pricing_Calculations_Report[[#This Row],[Prod_Freight_Class]]</f>
        <v>#VALUE!</v>
      </c>
      <c r="M341" s="36" t="e">
        <f>DW_Fact_CL_Pricing_Calculations_Report[[#This Row],[Table_Load_Date]]</f>
        <v>#VALUE!</v>
      </c>
      <c r="N341" t="e">
        <f>DW_Fact_CL_Pricing_Calculations_Report[[#This Row],[Company]]</f>
        <v>#VALUE!</v>
      </c>
      <c r="O341" t="e">
        <f>DW_Fact_CL_Pricing_Calculations_Report[[#This Row],[InvTerminalWAC]]</f>
        <v>#VALUE!</v>
      </c>
      <c r="P341" s="36" t="e">
        <f>DW_Fact_CL_Pricing_Calculations_Report[[#This Row],[Table_Load_Date]]</f>
        <v>#VALUE!</v>
      </c>
      <c r="Q341" t="e">
        <f>DW_Fact_CL_Pricing_Calculations_Report[[#This Row],[Prod_Freight_Class]]</f>
        <v>#VALUE!</v>
      </c>
      <c r="R341" t="e">
        <f>DW_Fact_CL_Pricing_Calculations_Report[[#This Row],[ReplacementCost]]</f>
        <v>#VALUE!</v>
      </c>
      <c r="S341" t="e">
        <f>DW_Fact_CL_Pricing_Calculations_Report[[#This Row],[RegionWeightedAverageCost]]</f>
        <v>#VALUE!</v>
      </c>
      <c r="T341" t="e">
        <f>DW_Fact_CL_Pricing_Calculations_Report[[#This Row],[Prop]]</f>
        <v>#VALUE!</v>
      </c>
      <c r="U341" t="e">
        <f>DW_Fact_CL_Pricing_Calculations_Report[[#This Row],[CardlockSiteCost]]</f>
        <v>#VALUE!</v>
      </c>
      <c r="V341" t="e">
        <f>DW_Fact_CL_Pricing_Calculations_Report[[#This Row],[NewCardlockSiteCost]]</f>
        <v>#VALUE!</v>
      </c>
      <c r="W341" t="e">
        <f>DW_Fact_CL_Pricing_Calculations_Report[[#This Row],[Prod_ID]]</f>
        <v>#VALUE!</v>
      </c>
    </row>
    <row r="342" spans="1:23" x14ac:dyDescent="0.25">
      <c r="A342" t="e">
        <f>'Azure Calculations'!#REF!</f>
        <v>#REF!</v>
      </c>
      <c r="B342" t="e">
        <f>DW_Fact_CL_Pricing_Calculations_Report[[#This Row],[Prod_ID]]</f>
        <v>#VALUE!</v>
      </c>
      <c r="C342" t="e">
        <f>DW_Fact_CL_Pricing_Calculations_Report[[#This Row],[Vend_ID]]</f>
        <v>#VALUE!</v>
      </c>
      <c r="D342" t="e">
        <f>DW_Fact_CL_Pricing_Calculations_Report[[#This Row],[CardlockSiteCost_WPROP]]</f>
        <v>#VALUE!</v>
      </c>
      <c r="E342" t="e">
        <f>DW_Fact_CL_Pricing_Calculations_Report[[#This Row],[NewCardlockSiteCost]]</f>
        <v>#VALUE!</v>
      </c>
      <c r="F342" t="e">
        <f>DW_Fact_CL_Pricing_Calculations_Report[[#This Row],[Change]]</f>
        <v>#VALUE!</v>
      </c>
      <c r="G342" t="e">
        <f>DW_Fact_CL_Pricing_Calculations_Report[[#This Row],[FuelPricesDtl_Price]]</f>
        <v>#VALUE!</v>
      </c>
      <c r="H342" t="e">
        <f>DW_Fact_CL_Pricing_Calculations_Report[[#This Row],[NewTable1]]</f>
        <v>#VALUE!</v>
      </c>
      <c r="I342" t="e">
        <f>DW_Fact_CL_Pricing_Calculations_Report[[#This Row],[Tax]]</f>
        <v>#VALUE!</v>
      </c>
      <c r="J342" t="e">
        <f>DW_Fact_CL_Pricing_Calculations_Report[[#This Row],[NewTable1wTax]]</f>
        <v>#VALUE!</v>
      </c>
      <c r="K342" t="e">
        <f>DW_Fact_CL_Pricing_Calculations_Report[[#This Row],[Prop]]</f>
        <v>#VALUE!</v>
      </c>
      <c r="L342" t="e">
        <f>DW_Fact_CL_Pricing_Calculations_Report[[#This Row],[Prod_Freight_Class]]</f>
        <v>#VALUE!</v>
      </c>
      <c r="M342" s="36" t="e">
        <f>DW_Fact_CL_Pricing_Calculations_Report[[#This Row],[Table_Load_Date]]</f>
        <v>#VALUE!</v>
      </c>
      <c r="N342" t="e">
        <f>DW_Fact_CL_Pricing_Calculations_Report[[#This Row],[Company]]</f>
        <v>#VALUE!</v>
      </c>
      <c r="O342" t="e">
        <f>DW_Fact_CL_Pricing_Calculations_Report[[#This Row],[InvTerminalWAC]]</f>
        <v>#VALUE!</v>
      </c>
      <c r="P342" s="36" t="e">
        <f>DW_Fact_CL_Pricing_Calculations_Report[[#This Row],[Table_Load_Date]]</f>
        <v>#VALUE!</v>
      </c>
      <c r="Q342" t="e">
        <f>DW_Fact_CL_Pricing_Calculations_Report[[#This Row],[Prod_Freight_Class]]</f>
        <v>#VALUE!</v>
      </c>
      <c r="R342" t="e">
        <f>DW_Fact_CL_Pricing_Calculations_Report[[#This Row],[ReplacementCost]]</f>
        <v>#VALUE!</v>
      </c>
      <c r="S342" t="e">
        <f>DW_Fact_CL_Pricing_Calculations_Report[[#This Row],[RegionWeightedAverageCost]]</f>
        <v>#VALUE!</v>
      </c>
      <c r="T342" t="e">
        <f>DW_Fact_CL_Pricing_Calculations_Report[[#This Row],[Prop]]</f>
        <v>#VALUE!</v>
      </c>
      <c r="U342" t="e">
        <f>DW_Fact_CL_Pricing_Calculations_Report[[#This Row],[CardlockSiteCost]]</f>
        <v>#VALUE!</v>
      </c>
      <c r="V342" t="e">
        <f>DW_Fact_CL_Pricing_Calculations_Report[[#This Row],[NewCardlockSiteCost]]</f>
        <v>#VALUE!</v>
      </c>
      <c r="W342" t="e">
        <f>DW_Fact_CL_Pricing_Calculations_Report[[#This Row],[Prod_ID]]</f>
        <v>#VALUE!</v>
      </c>
    </row>
    <row r="343" spans="1:23" x14ac:dyDescent="0.25">
      <c r="A343" t="e">
        <f>'Azure Calculations'!#REF!</f>
        <v>#REF!</v>
      </c>
      <c r="B343" t="e">
        <f>DW_Fact_CL_Pricing_Calculations_Report[[#This Row],[Prod_ID]]</f>
        <v>#VALUE!</v>
      </c>
      <c r="C343" t="e">
        <f>DW_Fact_CL_Pricing_Calculations_Report[[#This Row],[Vend_ID]]</f>
        <v>#VALUE!</v>
      </c>
      <c r="D343" t="e">
        <f>DW_Fact_CL_Pricing_Calculations_Report[[#This Row],[CardlockSiteCost_WPROP]]</f>
        <v>#VALUE!</v>
      </c>
      <c r="E343" t="e">
        <f>DW_Fact_CL_Pricing_Calculations_Report[[#This Row],[NewCardlockSiteCost]]</f>
        <v>#VALUE!</v>
      </c>
      <c r="F343" t="e">
        <f>DW_Fact_CL_Pricing_Calculations_Report[[#This Row],[Change]]</f>
        <v>#VALUE!</v>
      </c>
      <c r="G343" t="e">
        <f>DW_Fact_CL_Pricing_Calculations_Report[[#This Row],[FuelPricesDtl_Price]]</f>
        <v>#VALUE!</v>
      </c>
      <c r="H343" t="e">
        <f>DW_Fact_CL_Pricing_Calculations_Report[[#This Row],[NewTable1]]</f>
        <v>#VALUE!</v>
      </c>
      <c r="I343" t="e">
        <f>DW_Fact_CL_Pricing_Calculations_Report[[#This Row],[Tax]]</f>
        <v>#VALUE!</v>
      </c>
      <c r="J343" t="e">
        <f>DW_Fact_CL_Pricing_Calculations_Report[[#This Row],[NewTable1wTax]]</f>
        <v>#VALUE!</v>
      </c>
      <c r="K343" t="e">
        <f>DW_Fact_CL_Pricing_Calculations_Report[[#This Row],[Prop]]</f>
        <v>#VALUE!</v>
      </c>
      <c r="L343" t="e">
        <f>DW_Fact_CL_Pricing_Calculations_Report[[#This Row],[Prod_Freight_Class]]</f>
        <v>#VALUE!</v>
      </c>
      <c r="M343" s="36" t="e">
        <f>DW_Fact_CL_Pricing_Calculations_Report[[#This Row],[Table_Load_Date]]</f>
        <v>#VALUE!</v>
      </c>
      <c r="N343" t="e">
        <f>DW_Fact_CL_Pricing_Calculations_Report[[#This Row],[Company]]</f>
        <v>#VALUE!</v>
      </c>
      <c r="O343" t="e">
        <f>DW_Fact_CL_Pricing_Calculations_Report[[#This Row],[InvTerminalWAC]]</f>
        <v>#VALUE!</v>
      </c>
      <c r="P343" s="36" t="e">
        <f>DW_Fact_CL_Pricing_Calculations_Report[[#This Row],[Table_Load_Date]]</f>
        <v>#VALUE!</v>
      </c>
      <c r="Q343" t="e">
        <f>DW_Fact_CL_Pricing_Calculations_Report[[#This Row],[Prod_Freight_Class]]</f>
        <v>#VALUE!</v>
      </c>
      <c r="R343" t="e">
        <f>DW_Fact_CL_Pricing_Calculations_Report[[#This Row],[ReplacementCost]]</f>
        <v>#VALUE!</v>
      </c>
      <c r="S343" t="e">
        <f>DW_Fact_CL_Pricing_Calculations_Report[[#This Row],[RegionWeightedAverageCost]]</f>
        <v>#VALUE!</v>
      </c>
      <c r="T343" t="e">
        <f>DW_Fact_CL_Pricing_Calculations_Report[[#This Row],[Prop]]</f>
        <v>#VALUE!</v>
      </c>
      <c r="U343" t="e">
        <f>DW_Fact_CL_Pricing_Calculations_Report[[#This Row],[CardlockSiteCost]]</f>
        <v>#VALUE!</v>
      </c>
      <c r="V343" t="e">
        <f>DW_Fact_CL_Pricing_Calculations_Report[[#This Row],[NewCardlockSiteCost]]</f>
        <v>#VALUE!</v>
      </c>
      <c r="W343" t="e">
        <f>DW_Fact_CL_Pricing_Calculations_Report[[#This Row],[Prod_ID]]</f>
        <v>#VALUE!</v>
      </c>
    </row>
    <row r="344" spans="1:23" x14ac:dyDescent="0.25">
      <c r="A344" t="e">
        <f>'Azure Calculations'!#REF!</f>
        <v>#REF!</v>
      </c>
      <c r="B344" t="e">
        <f>DW_Fact_CL_Pricing_Calculations_Report[[#This Row],[Prod_ID]]</f>
        <v>#VALUE!</v>
      </c>
      <c r="C344" t="e">
        <f>DW_Fact_CL_Pricing_Calculations_Report[[#This Row],[Vend_ID]]</f>
        <v>#VALUE!</v>
      </c>
      <c r="D344" t="e">
        <f>DW_Fact_CL_Pricing_Calculations_Report[[#This Row],[CardlockSiteCost_WPROP]]</f>
        <v>#VALUE!</v>
      </c>
      <c r="E344" t="e">
        <f>DW_Fact_CL_Pricing_Calculations_Report[[#This Row],[NewCardlockSiteCost]]</f>
        <v>#VALUE!</v>
      </c>
      <c r="F344" t="e">
        <f>DW_Fact_CL_Pricing_Calculations_Report[[#This Row],[Change]]</f>
        <v>#VALUE!</v>
      </c>
      <c r="G344" t="e">
        <f>DW_Fact_CL_Pricing_Calculations_Report[[#This Row],[FuelPricesDtl_Price]]</f>
        <v>#VALUE!</v>
      </c>
      <c r="H344" t="e">
        <f>DW_Fact_CL_Pricing_Calculations_Report[[#This Row],[NewTable1]]</f>
        <v>#VALUE!</v>
      </c>
      <c r="I344" t="e">
        <f>DW_Fact_CL_Pricing_Calculations_Report[[#This Row],[Tax]]</f>
        <v>#VALUE!</v>
      </c>
      <c r="J344" t="e">
        <f>DW_Fact_CL_Pricing_Calculations_Report[[#This Row],[NewTable1wTax]]</f>
        <v>#VALUE!</v>
      </c>
      <c r="K344" t="e">
        <f>DW_Fact_CL_Pricing_Calculations_Report[[#This Row],[Prop]]</f>
        <v>#VALUE!</v>
      </c>
      <c r="L344" t="e">
        <f>DW_Fact_CL_Pricing_Calculations_Report[[#This Row],[Prod_Freight_Class]]</f>
        <v>#VALUE!</v>
      </c>
      <c r="M344" s="36" t="e">
        <f>DW_Fact_CL_Pricing_Calculations_Report[[#This Row],[Table_Load_Date]]</f>
        <v>#VALUE!</v>
      </c>
      <c r="N344" t="e">
        <f>DW_Fact_CL_Pricing_Calculations_Report[[#This Row],[Company]]</f>
        <v>#VALUE!</v>
      </c>
      <c r="O344" t="e">
        <f>DW_Fact_CL_Pricing_Calculations_Report[[#This Row],[InvTerminalWAC]]</f>
        <v>#VALUE!</v>
      </c>
      <c r="P344" s="36" t="e">
        <f>DW_Fact_CL_Pricing_Calculations_Report[[#This Row],[Table_Load_Date]]</f>
        <v>#VALUE!</v>
      </c>
      <c r="Q344" t="e">
        <f>DW_Fact_CL_Pricing_Calculations_Report[[#This Row],[Prod_Freight_Class]]</f>
        <v>#VALUE!</v>
      </c>
      <c r="R344" t="e">
        <f>DW_Fact_CL_Pricing_Calculations_Report[[#This Row],[ReplacementCost]]</f>
        <v>#VALUE!</v>
      </c>
      <c r="S344" t="e">
        <f>DW_Fact_CL_Pricing_Calculations_Report[[#This Row],[RegionWeightedAverageCost]]</f>
        <v>#VALUE!</v>
      </c>
      <c r="T344" t="e">
        <f>DW_Fact_CL_Pricing_Calculations_Report[[#This Row],[Prop]]</f>
        <v>#VALUE!</v>
      </c>
      <c r="U344" t="e">
        <f>DW_Fact_CL_Pricing_Calculations_Report[[#This Row],[CardlockSiteCost]]</f>
        <v>#VALUE!</v>
      </c>
      <c r="V344" t="e">
        <f>DW_Fact_CL_Pricing_Calculations_Report[[#This Row],[NewCardlockSiteCost]]</f>
        <v>#VALUE!</v>
      </c>
      <c r="W344" t="e">
        <f>DW_Fact_CL_Pricing_Calculations_Report[[#This Row],[Prod_ID]]</f>
        <v>#VALUE!</v>
      </c>
    </row>
    <row r="345" spans="1:23" x14ac:dyDescent="0.25">
      <c r="A345" t="e">
        <f>'Azure Calculations'!#REF!</f>
        <v>#REF!</v>
      </c>
      <c r="B345" t="e">
        <f>DW_Fact_CL_Pricing_Calculations_Report[[#This Row],[Prod_ID]]</f>
        <v>#VALUE!</v>
      </c>
      <c r="C345" t="e">
        <f>DW_Fact_CL_Pricing_Calculations_Report[[#This Row],[Vend_ID]]</f>
        <v>#VALUE!</v>
      </c>
      <c r="D345" t="e">
        <f>DW_Fact_CL_Pricing_Calculations_Report[[#This Row],[CardlockSiteCost_WPROP]]</f>
        <v>#VALUE!</v>
      </c>
      <c r="E345" t="e">
        <f>DW_Fact_CL_Pricing_Calculations_Report[[#This Row],[NewCardlockSiteCost]]</f>
        <v>#VALUE!</v>
      </c>
      <c r="F345" t="e">
        <f>DW_Fact_CL_Pricing_Calculations_Report[[#This Row],[Change]]</f>
        <v>#VALUE!</v>
      </c>
      <c r="G345" t="e">
        <f>DW_Fact_CL_Pricing_Calculations_Report[[#This Row],[FuelPricesDtl_Price]]</f>
        <v>#VALUE!</v>
      </c>
      <c r="H345" t="e">
        <f>DW_Fact_CL_Pricing_Calculations_Report[[#This Row],[NewTable1]]</f>
        <v>#VALUE!</v>
      </c>
      <c r="I345" t="e">
        <f>DW_Fact_CL_Pricing_Calculations_Report[[#This Row],[Tax]]</f>
        <v>#VALUE!</v>
      </c>
      <c r="J345" t="e">
        <f>DW_Fact_CL_Pricing_Calculations_Report[[#This Row],[NewTable1wTax]]</f>
        <v>#VALUE!</v>
      </c>
      <c r="K345" t="e">
        <f>DW_Fact_CL_Pricing_Calculations_Report[[#This Row],[Prop]]</f>
        <v>#VALUE!</v>
      </c>
      <c r="L345" t="e">
        <f>DW_Fact_CL_Pricing_Calculations_Report[[#This Row],[Prod_Freight_Class]]</f>
        <v>#VALUE!</v>
      </c>
      <c r="M345" s="36" t="e">
        <f>DW_Fact_CL_Pricing_Calculations_Report[[#This Row],[Table_Load_Date]]</f>
        <v>#VALUE!</v>
      </c>
      <c r="N345" t="e">
        <f>DW_Fact_CL_Pricing_Calculations_Report[[#This Row],[Company]]</f>
        <v>#VALUE!</v>
      </c>
      <c r="O345" t="e">
        <f>DW_Fact_CL_Pricing_Calculations_Report[[#This Row],[InvTerminalWAC]]</f>
        <v>#VALUE!</v>
      </c>
      <c r="P345" s="36" t="e">
        <f>DW_Fact_CL_Pricing_Calculations_Report[[#This Row],[Table_Load_Date]]</f>
        <v>#VALUE!</v>
      </c>
      <c r="Q345" t="e">
        <f>DW_Fact_CL_Pricing_Calculations_Report[[#This Row],[Prod_Freight_Class]]</f>
        <v>#VALUE!</v>
      </c>
      <c r="R345" t="e">
        <f>DW_Fact_CL_Pricing_Calculations_Report[[#This Row],[ReplacementCost]]</f>
        <v>#VALUE!</v>
      </c>
      <c r="S345" t="e">
        <f>DW_Fact_CL_Pricing_Calculations_Report[[#This Row],[RegionWeightedAverageCost]]</f>
        <v>#VALUE!</v>
      </c>
      <c r="T345" t="e">
        <f>DW_Fact_CL_Pricing_Calculations_Report[[#This Row],[Prop]]</f>
        <v>#VALUE!</v>
      </c>
      <c r="U345" t="e">
        <f>DW_Fact_CL_Pricing_Calculations_Report[[#This Row],[CardlockSiteCost]]</f>
        <v>#VALUE!</v>
      </c>
      <c r="V345" t="e">
        <f>DW_Fact_CL_Pricing_Calculations_Report[[#This Row],[NewCardlockSiteCost]]</f>
        <v>#VALUE!</v>
      </c>
      <c r="W345" t="e">
        <f>DW_Fact_CL_Pricing_Calculations_Report[[#This Row],[Prod_ID]]</f>
        <v>#VALUE!</v>
      </c>
    </row>
    <row r="346" spans="1:23" x14ac:dyDescent="0.25">
      <c r="A346" t="e">
        <f>'Azure Calculations'!#REF!</f>
        <v>#REF!</v>
      </c>
      <c r="B346" t="e">
        <f>DW_Fact_CL_Pricing_Calculations_Report[[#This Row],[Prod_ID]]</f>
        <v>#VALUE!</v>
      </c>
      <c r="C346" t="e">
        <f>DW_Fact_CL_Pricing_Calculations_Report[[#This Row],[Vend_ID]]</f>
        <v>#VALUE!</v>
      </c>
      <c r="D346" t="e">
        <f>DW_Fact_CL_Pricing_Calculations_Report[[#This Row],[CardlockSiteCost_WPROP]]</f>
        <v>#VALUE!</v>
      </c>
      <c r="E346" t="e">
        <f>DW_Fact_CL_Pricing_Calculations_Report[[#This Row],[NewCardlockSiteCost]]</f>
        <v>#VALUE!</v>
      </c>
      <c r="F346" t="e">
        <f>DW_Fact_CL_Pricing_Calculations_Report[[#This Row],[Change]]</f>
        <v>#VALUE!</v>
      </c>
      <c r="G346" t="e">
        <f>DW_Fact_CL_Pricing_Calculations_Report[[#This Row],[FuelPricesDtl_Price]]</f>
        <v>#VALUE!</v>
      </c>
      <c r="H346" t="e">
        <f>DW_Fact_CL_Pricing_Calculations_Report[[#This Row],[NewTable1]]</f>
        <v>#VALUE!</v>
      </c>
      <c r="I346" t="e">
        <f>DW_Fact_CL_Pricing_Calculations_Report[[#This Row],[Tax]]</f>
        <v>#VALUE!</v>
      </c>
      <c r="J346" t="e">
        <f>DW_Fact_CL_Pricing_Calculations_Report[[#This Row],[NewTable1wTax]]</f>
        <v>#VALUE!</v>
      </c>
      <c r="K346" t="e">
        <f>DW_Fact_CL_Pricing_Calculations_Report[[#This Row],[Prop]]</f>
        <v>#VALUE!</v>
      </c>
      <c r="L346" t="e">
        <f>DW_Fact_CL_Pricing_Calculations_Report[[#This Row],[Prod_Freight_Class]]</f>
        <v>#VALUE!</v>
      </c>
      <c r="M346" s="36" t="e">
        <f>DW_Fact_CL_Pricing_Calculations_Report[[#This Row],[Table_Load_Date]]</f>
        <v>#VALUE!</v>
      </c>
      <c r="N346" t="e">
        <f>DW_Fact_CL_Pricing_Calculations_Report[[#This Row],[Company]]</f>
        <v>#VALUE!</v>
      </c>
      <c r="O346" t="e">
        <f>DW_Fact_CL_Pricing_Calculations_Report[[#This Row],[InvTerminalWAC]]</f>
        <v>#VALUE!</v>
      </c>
      <c r="P346" s="36" t="e">
        <f>DW_Fact_CL_Pricing_Calculations_Report[[#This Row],[Table_Load_Date]]</f>
        <v>#VALUE!</v>
      </c>
      <c r="Q346" t="e">
        <f>DW_Fact_CL_Pricing_Calculations_Report[[#This Row],[Prod_Freight_Class]]</f>
        <v>#VALUE!</v>
      </c>
      <c r="R346" t="e">
        <f>DW_Fact_CL_Pricing_Calculations_Report[[#This Row],[ReplacementCost]]</f>
        <v>#VALUE!</v>
      </c>
      <c r="S346" t="e">
        <f>DW_Fact_CL_Pricing_Calculations_Report[[#This Row],[RegionWeightedAverageCost]]</f>
        <v>#VALUE!</v>
      </c>
      <c r="T346" t="e">
        <f>DW_Fact_CL_Pricing_Calculations_Report[[#This Row],[Prop]]</f>
        <v>#VALUE!</v>
      </c>
      <c r="U346" t="e">
        <f>DW_Fact_CL_Pricing_Calculations_Report[[#This Row],[CardlockSiteCost]]</f>
        <v>#VALUE!</v>
      </c>
      <c r="V346" t="e">
        <f>DW_Fact_CL_Pricing_Calculations_Report[[#This Row],[NewCardlockSiteCost]]</f>
        <v>#VALUE!</v>
      </c>
      <c r="W346" t="e">
        <f>DW_Fact_CL_Pricing_Calculations_Report[[#This Row],[Prod_ID]]</f>
        <v>#VALUE!</v>
      </c>
    </row>
    <row r="347" spans="1:23" x14ac:dyDescent="0.25">
      <c r="A347" t="e">
        <f>'Azure Calculations'!#REF!</f>
        <v>#REF!</v>
      </c>
      <c r="B347" t="e">
        <f>DW_Fact_CL_Pricing_Calculations_Report[[#This Row],[Prod_ID]]</f>
        <v>#VALUE!</v>
      </c>
      <c r="C347" t="e">
        <f>DW_Fact_CL_Pricing_Calculations_Report[[#This Row],[Vend_ID]]</f>
        <v>#VALUE!</v>
      </c>
      <c r="D347" t="e">
        <f>DW_Fact_CL_Pricing_Calculations_Report[[#This Row],[CardlockSiteCost_WPROP]]</f>
        <v>#VALUE!</v>
      </c>
      <c r="E347" t="e">
        <f>DW_Fact_CL_Pricing_Calculations_Report[[#This Row],[NewCardlockSiteCost]]</f>
        <v>#VALUE!</v>
      </c>
      <c r="F347" t="e">
        <f>DW_Fact_CL_Pricing_Calculations_Report[[#This Row],[Change]]</f>
        <v>#VALUE!</v>
      </c>
      <c r="G347" t="e">
        <f>DW_Fact_CL_Pricing_Calculations_Report[[#This Row],[FuelPricesDtl_Price]]</f>
        <v>#VALUE!</v>
      </c>
      <c r="H347" t="e">
        <f>DW_Fact_CL_Pricing_Calculations_Report[[#This Row],[NewTable1]]</f>
        <v>#VALUE!</v>
      </c>
      <c r="I347" t="e">
        <f>DW_Fact_CL_Pricing_Calculations_Report[[#This Row],[Tax]]</f>
        <v>#VALUE!</v>
      </c>
      <c r="J347" t="e">
        <f>DW_Fact_CL_Pricing_Calculations_Report[[#This Row],[NewTable1wTax]]</f>
        <v>#VALUE!</v>
      </c>
      <c r="K347" t="e">
        <f>DW_Fact_CL_Pricing_Calculations_Report[[#This Row],[Prop]]</f>
        <v>#VALUE!</v>
      </c>
      <c r="L347" t="e">
        <f>DW_Fact_CL_Pricing_Calculations_Report[[#This Row],[Prod_Freight_Class]]</f>
        <v>#VALUE!</v>
      </c>
      <c r="M347" s="36" t="e">
        <f>DW_Fact_CL_Pricing_Calculations_Report[[#This Row],[Table_Load_Date]]</f>
        <v>#VALUE!</v>
      </c>
      <c r="N347" t="e">
        <f>DW_Fact_CL_Pricing_Calculations_Report[[#This Row],[Company]]</f>
        <v>#VALUE!</v>
      </c>
      <c r="O347" t="e">
        <f>DW_Fact_CL_Pricing_Calculations_Report[[#This Row],[InvTerminalWAC]]</f>
        <v>#VALUE!</v>
      </c>
      <c r="P347" s="36" t="e">
        <f>DW_Fact_CL_Pricing_Calculations_Report[[#This Row],[Table_Load_Date]]</f>
        <v>#VALUE!</v>
      </c>
      <c r="Q347" t="e">
        <f>DW_Fact_CL_Pricing_Calculations_Report[[#This Row],[Prod_Freight_Class]]</f>
        <v>#VALUE!</v>
      </c>
      <c r="R347" t="e">
        <f>DW_Fact_CL_Pricing_Calculations_Report[[#This Row],[ReplacementCost]]</f>
        <v>#VALUE!</v>
      </c>
      <c r="S347" t="e">
        <f>DW_Fact_CL_Pricing_Calculations_Report[[#This Row],[RegionWeightedAverageCost]]</f>
        <v>#VALUE!</v>
      </c>
      <c r="T347" t="e">
        <f>DW_Fact_CL_Pricing_Calculations_Report[[#This Row],[Prop]]</f>
        <v>#VALUE!</v>
      </c>
      <c r="U347" t="e">
        <f>DW_Fact_CL_Pricing_Calculations_Report[[#This Row],[CardlockSiteCost]]</f>
        <v>#VALUE!</v>
      </c>
      <c r="V347" t="e">
        <f>DW_Fact_CL_Pricing_Calculations_Report[[#This Row],[NewCardlockSiteCost]]</f>
        <v>#VALUE!</v>
      </c>
      <c r="W347" t="e">
        <f>DW_Fact_CL_Pricing_Calculations_Report[[#This Row],[Prod_ID]]</f>
        <v>#VALUE!</v>
      </c>
    </row>
    <row r="348" spans="1:23" x14ac:dyDescent="0.25">
      <c r="A348" t="e">
        <f>'Azure Calculations'!#REF!</f>
        <v>#REF!</v>
      </c>
      <c r="B348" t="e">
        <f>DW_Fact_CL_Pricing_Calculations_Report[[#This Row],[Prod_ID]]</f>
        <v>#VALUE!</v>
      </c>
      <c r="C348" t="e">
        <f>DW_Fact_CL_Pricing_Calculations_Report[[#This Row],[Vend_ID]]</f>
        <v>#VALUE!</v>
      </c>
      <c r="D348" t="e">
        <f>DW_Fact_CL_Pricing_Calculations_Report[[#This Row],[CardlockSiteCost_WPROP]]</f>
        <v>#VALUE!</v>
      </c>
      <c r="E348" t="e">
        <f>DW_Fact_CL_Pricing_Calculations_Report[[#This Row],[NewCardlockSiteCost]]</f>
        <v>#VALUE!</v>
      </c>
      <c r="F348" t="e">
        <f>DW_Fact_CL_Pricing_Calculations_Report[[#This Row],[Change]]</f>
        <v>#VALUE!</v>
      </c>
      <c r="G348" t="e">
        <f>DW_Fact_CL_Pricing_Calculations_Report[[#This Row],[FuelPricesDtl_Price]]</f>
        <v>#VALUE!</v>
      </c>
      <c r="H348" t="e">
        <f>DW_Fact_CL_Pricing_Calculations_Report[[#This Row],[NewTable1]]</f>
        <v>#VALUE!</v>
      </c>
      <c r="I348" t="e">
        <f>DW_Fact_CL_Pricing_Calculations_Report[[#This Row],[Tax]]</f>
        <v>#VALUE!</v>
      </c>
      <c r="J348" t="e">
        <f>DW_Fact_CL_Pricing_Calculations_Report[[#This Row],[NewTable1wTax]]</f>
        <v>#VALUE!</v>
      </c>
      <c r="K348" t="e">
        <f>DW_Fact_CL_Pricing_Calculations_Report[[#This Row],[Prop]]</f>
        <v>#VALUE!</v>
      </c>
      <c r="L348" t="e">
        <f>DW_Fact_CL_Pricing_Calculations_Report[[#This Row],[Prod_Freight_Class]]</f>
        <v>#VALUE!</v>
      </c>
      <c r="M348" s="36" t="e">
        <f>DW_Fact_CL_Pricing_Calculations_Report[[#This Row],[Table_Load_Date]]</f>
        <v>#VALUE!</v>
      </c>
      <c r="N348" t="e">
        <f>DW_Fact_CL_Pricing_Calculations_Report[[#This Row],[Company]]</f>
        <v>#VALUE!</v>
      </c>
      <c r="O348" t="e">
        <f>DW_Fact_CL_Pricing_Calculations_Report[[#This Row],[InvTerminalWAC]]</f>
        <v>#VALUE!</v>
      </c>
      <c r="P348" s="36" t="e">
        <f>DW_Fact_CL_Pricing_Calculations_Report[[#This Row],[Table_Load_Date]]</f>
        <v>#VALUE!</v>
      </c>
      <c r="Q348" t="e">
        <f>DW_Fact_CL_Pricing_Calculations_Report[[#This Row],[Prod_Freight_Class]]</f>
        <v>#VALUE!</v>
      </c>
      <c r="R348" t="e">
        <f>DW_Fact_CL_Pricing_Calculations_Report[[#This Row],[ReplacementCost]]</f>
        <v>#VALUE!</v>
      </c>
      <c r="S348" t="e">
        <f>DW_Fact_CL_Pricing_Calculations_Report[[#This Row],[RegionWeightedAverageCost]]</f>
        <v>#VALUE!</v>
      </c>
      <c r="T348" t="e">
        <f>DW_Fact_CL_Pricing_Calculations_Report[[#This Row],[Prop]]</f>
        <v>#VALUE!</v>
      </c>
      <c r="U348" t="e">
        <f>DW_Fact_CL_Pricing_Calculations_Report[[#This Row],[CardlockSiteCost]]</f>
        <v>#VALUE!</v>
      </c>
      <c r="V348" t="e">
        <f>DW_Fact_CL_Pricing_Calculations_Report[[#This Row],[NewCardlockSiteCost]]</f>
        <v>#VALUE!</v>
      </c>
      <c r="W348" t="e">
        <f>DW_Fact_CL_Pricing_Calculations_Report[[#This Row],[Prod_ID]]</f>
        <v>#VALUE!</v>
      </c>
    </row>
    <row r="349" spans="1:23" x14ac:dyDescent="0.25">
      <c r="A349" t="e">
        <f>'Azure Calculations'!#REF!</f>
        <v>#REF!</v>
      </c>
      <c r="B349" t="e">
        <f>DW_Fact_CL_Pricing_Calculations_Report[[#This Row],[Prod_ID]]</f>
        <v>#VALUE!</v>
      </c>
      <c r="C349" t="e">
        <f>DW_Fact_CL_Pricing_Calculations_Report[[#This Row],[Vend_ID]]</f>
        <v>#VALUE!</v>
      </c>
      <c r="D349" t="e">
        <f>DW_Fact_CL_Pricing_Calculations_Report[[#This Row],[CardlockSiteCost_WPROP]]</f>
        <v>#VALUE!</v>
      </c>
      <c r="E349" t="e">
        <f>DW_Fact_CL_Pricing_Calculations_Report[[#This Row],[NewCardlockSiteCost]]</f>
        <v>#VALUE!</v>
      </c>
      <c r="F349" t="e">
        <f>DW_Fact_CL_Pricing_Calculations_Report[[#This Row],[Change]]</f>
        <v>#VALUE!</v>
      </c>
      <c r="G349" t="e">
        <f>DW_Fact_CL_Pricing_Calculations_Report[[#This Row],[FuelPricesDtl_Price]]</f>
        <v>#VALUE!</v>
      </c>
      <c r="H349" t="e">
        <f>DW_Fact_CL_Pricing_Calculations_Report[[#This Row],[NewTable1]]</f>
        <v>#VALUE!</v>
      </c>
      <c r="I349" t="e">
        <f>DW_Fact_CL_Pricing_Calculations_Report[[#This Row],[Tax]]</f>
        <v>#VALUE!</v>
      </c>
      <c r="J349" t="e">
        <f>DW_Fact_CL_Pricing_Calculations_Report[[#This Row],[NewTable1wTax]]</f>
        <v>#VALUE!</v>
      </c>
      <c r="K349" t="e">
        <f>DW_Fact_CL_Pricing_Calculations_Report[[#This Row],[Prop]]</f>
        <v>#VALUE!</v>
      </c>
      <c r="L349" t="e">
        <f>DW_Fact_CL_Pricing_Calculations_Report[[#This Row],[Prod_Freight_Class]]</f>
        <v>#VALUE!</v>
      </c>
      <c r="M349" s="36" t="e">
        <f>DW_Fact_CL_Pricing_Calculations_Report[[#This Row],[Table_Load_Date]]</f>
        <v>#VALUE!</v>
      </c>
      <c r="N349" t="e">
        <f>DW_Fact_CL_Pricing_Calculations_Report[[#This Row],[Company]]</f>
        <v>#VALUE!</v>
      </c>
      <c r="O349" t="e">
        <f>DW_Fact_CL_Pricing_Calculations_Report[[#This Row],[InvTerminalWAC]]</f>
        <v>#VALUE!</v>
      </c>
      <c r="P349" s="36" t="e">
        <f>DW_Fact_CL_Pricing_Calculations_Report[[#This Row],[Table_Load_Date]]</f>
        <v>#VALUE!</v>
      </c>
      <c r="Q349" t="e">
        <f>DW_Fact_CL_Pricing_Calculations_Report[[#This Row],[Prod_Freight_Class]]</f>
        <v>#VALUE!</v>
      </c>
      <c r="R349" t="e">
        <f>DW_Fact_CL_Pricing_Calculations_Report[[#This Row],[ReplacementCost]]</f>
        <v>#VALUE!</v>
      </c>
      <c r="S349" t="e">
        <f>DW_Fact_CL_Pricing_Calculations_Report[[#This Row],[RegionWeightedAverageCost]]</f>
        <v>#VALUE!</v>
      </c>
      <c r="T349" t="e">
        <f>DW_Fact_CL_Pricing_Calculations_Report[[#This Row],[Prop]]</f>
        <v>#VALUE!</v>
      </c>
      <c r="U349" t="e">
        <f>DW_Fact_CL_Pricing_Calculations_Report[[#This Row],[CardlockSiteCost]]</f>
        <v>#VALUE!</v>
      </c>
      <c r="V349" t="e">
        <f>DW_Fact_CL_Pricing_Calculations_Report[[#This Row],[NewCardlockSiteCost]]</f>
        <v>#VALUE!</v>
      </c>
      <c r="W349" t="e">
        <f>DW_Fact_CL_Pricing_Calculations_Report[[#This Row],[Prod_ID]]</f>
        <v>#VALUE!</v>
      </c>
    </row>
    <row r="350" spans="1:23" x14ac:dyDescent="0.25">
      <c r="A350" t="e">
        <f>'Azure Calculations'!#REF!</f>
        <v>#REF!</v>
      </c>
      <c r="B350" t="e">
        <f>DW_Fact_CL_Pricing_Calculations_Report[[#This Row],[Prod_ID]]</f>
        <v>#VALUE!</v>
      </c>
      <c r="C350" t="e">
        <f>DW_Fact_CL_Pricing_Calculations_Report[[#This Row],[Vend_ID]]</f>
        <v>#VALUE!</v>
      </c>
      <c r="D350" t="e">
        <f>DW_Fact_CL_Pricing_Calculations_Report[[#This Row],[CardlockSiteCost_WPROP]]</f>
        <v>#VALUE!</v>
      </c>
      <c r="E350" t="e">
        <f>DW_Fact_CL_Pricing_Calculations_Report[[#This Row],[NewCardlockSiteCost]]</f>
        <v>#VALUE!</v>
      </c>
      <c r="F350" t="e">
        <f>DW_Fact_CL_Pricing_Calculations_Report[[#This Row],[Change]]</f>
        <v>#VALUE!</v>
      </c>
      <c r="G350" t="e">
        <f>DW_Fact_CL_Pricing_Calculations_Report[[#This Row],[FuelPricesDtl_Price]]</f>
        <v>#VALUE!</v>
      </c>
      <c r="H350" t="e">
        <f>DW_Fact_CL_Pricing_Calculations_Report[[#This Row],[NewTable1]]</f>
        <v>#VALUE!</v>
      </c>
      <c r="I350" t="e">
        <f>DW_Fact_CL_Pricing_Calculations_Report[[#This Row],[Tax]]</f>
        <v>#VALUE!</v>
      </c>
      <c r="J350" t="e">
        <f>DW_Fact_CL_Pricing_Calculations_Report[[#This Row],[NewTable1wTax]]</f>
        <v>#VALUE!</v>
      </c>
      <c r="K350" t="e">
        <f>DW_Fact_CL_Pricing_Calculations_Report[[#This Row],[Prop]]</f>
        <v>#VALUE!</v>
      </c>
      <c r="L350" t="e">
        <f>DW_Fact_CL_Pricing_Calculations_Report[[#This Row],[Prod_Freight_Class]]</f>
        <v>#VALUE!</v>
      </c>
      <c r="M350" s="36" t="e">
        <f>DW_Fact_CL_Pricing_Calculations_Report[[#This Row],[Table_Load_Date]]</f>
        <v>#VALUE!</v>
      </c>
      <c r="N350" t="e">
        <f>DW_Fact_CL_Pricing_Calculations_Report[[#This Row],[Company]]</f>
        <v>#VALUE!</v>
      </c>
      <c r="O350" t="e">
        <f>DW_Fact_CL_Pricing_Calculations_Report[[#This Row],[InvTerminalWAC]]</f>
        <v>#VALUE!</v>
      </c>
      <c r="P350" s="36" t="e">
        <f>DW_Fact_CL_Pricing_Calculations_Report[[#This Row],[Table_Load_Date]]</f>
        <v>#VALUE!</v>
      </c>
      <c r="Q350" t="e">
        <f>DW_Fact_CL_Pricing_Calculations_Report[[#This Row],[Prod_Freight_Class]]</f>
        <v>#VALUE!</v>
      </c>
      <c r="R350" t="e">
        <f>DW_Fact_CL_Pricing_Calculations_Report[[#This Row],[ReplacementCost]]</f>
        <v>#VALUE!</v>
      </c>
      <c r="S350" t="e">
        <f>DW_Fact_CL_Pricing_Calculations_Report[[#This Row],[RegionWeightedAverageCost]]</f>
        <v>#VALUE!</v>
      </c>
      <c r="T350" t="e">
        <f>DW_Fact_CL_Pricing_Calculations_Report[[#This Row],[Prop]]</f>
        <v>#VALUE!</v>
      </c>
      <c r="U350" t="e">
        <f>DW_Fact_CL_Pricing_Calculations_Report[[#This Row],[CardlockSiteCost]]</f>
        <v>#VALUE!</v>
      </c>
      <c r="V350" t="e">
        <f>DW_Fact_CL_Pricing_Calculations_Report[[#This Row],[NewCardlockSiteCost]]</f>
        <v>#VALUE!</v>
      </c>
      <c r="W350" t="e">
        <f>DW_Fact_CL_Pricing_Calculations_Report[[#This Row],[Prod_ID]]</f>
        <v>#VALUE!</v>
      </c>
    </row>
    <row r="351" spans="1:23" x14ac:dyDescent="0.25">
      <c r="A351" t="e">
        <f>'Azure Calculations'!#REF!</f>
        <v>#REF!</v>
      </c>
      <c r="B351" t="e">
        <f>DW_Fact_CL_Pricing_Calculations_Report[[#This Row],[Prod_ID]]</f>
        <v>#VALUE!</v>
      </c>
      <c r="C351" t="e">
        <f>DW_Fact_CL_Pricing_Calculations_Report[[#This Row],[Vend_ID]]</f>
        <v>#VALUE!</v>
      </c>
      <c r="D351" t="e">
        <f>DW_Fact_CL_Pricing_Calculations_Report[[#This Row],[CardlockSiteCost_WPROP]]</f>
        <v>#VALUE!</v>
      </c>
      <c r="E351" t="e">
        <f>DW_Fact_CL_Pricing_Calculations_Report[[#This Row],[NewCardlockSiteCost]]</f>
        <v>#VALUE!</v>
      </c>
      <c r="F351" t="e">
        <f>DW_Fact_CL_Pricing_Calculations_Report[[#This Row],[Change]]</f>
        <v>#VALUE!</v>
      </c>
      <c r="G351" t="e">
        <f>DW_Fact_CL_Pricing_Calculations_Report[[#This Row],[FuelPricesDtl_Price]]</f>
        <v>#VALUE!</v>
      </c>
      <c r="H351" t="e">
        <f>DW_Fact_CL_Pricing_Calculations_Report[[#This Row],[NewTable1]]</f>
        <v>#VALUE!</v>
      </c>
      <c r="I351" t="e">
        <f>DW_Fact_CL_Pricing_Calculations_Report[[#This Row],[Tax]]</f>
        <v>#VALUE!</v>
      </c>
      <c r="J351" t="e">
        <f>DW_Fact_CL_Pricing_Calculations_Report[[#This Row],[NewTable1wTax]]</f>
        <v>#VALUE!</v>
      </c>
      <c r="K351" t="e">
        <f>DW_Fact_CL_Pricing_Calculations_Report[[#This Row],[Prop]]</f>
        <v>#VALUE!</v>
      </c>
      <c r="L351" t="e">
        <f>DW_Fact_CL_Pricing_Calculations_Report[[#This Row],[Prod_Freight_Class]]</f>
        <v>#VALUE!</v>
      </c>
      <c r="M351" s="36" t="e">
        <f>DW_Fact_CL_Pricing_Calculations_Report[[#This Row],[Table_Load_Date]]</f>
        <v>#VALUE!</v>
      </c>
      <c r="N351" t="e">
        <f>DW_Fact_CL_Pricing_Calculations_Report[[#This Row],[Company]]</f>
        <v>#VALUE!</v>
      </c>
      <c r="O351" t="e">
        <f>DW_Fact_CL_Pricing_Calculations_Report[[#This Row],[InvTerminalWAC]]</f>
        <v>#VALUE!</v>
      </c>
      <c r="P351" s="36" t="e">
        <f>DW_Fact_CL_Pricing_Calculations_Report[[#This Row],[Table_Load_Date]]</f>
        <v>#VALUE!</v>
      </c>
      <c r="Q351" t="e">
        <f>DW_Fact_CL_Pricing_Calculations_Report[[#This Row],[Prod_Freight_Class]]</f>
        <v>#VALUE!</v>
      </c>
      <c r="R351" t="e">
        <f>DW_Fact_CL_Pricing_Calculations_Report[[#This Row],[ReplacementCost]]</f>
        <v>#VALUE!</v>
      </c>
      <c r="S351" t="e">
        <f>DW_Fact_CL_Pricing_Calculations_Report[[#This Row],[RegionWeightedAverageCost]]</f>
        <v>#VALUE!</v>
      </c>
      <c r="T351" t="e">
        <f>DW_Fact_CL_Pricing_Calculations_Report[[#This Row],[Prop]]</f>
        <v>#VALUE!</v>
      </c>
      <c r="U351" t="e">
        <f>DW_Fact_CL_Pricing_Calculations_Report[[#This Row],[CardlockSiteCost]]</f>
        <v>#VALUE!</v>
      </c>
      <c r="V351" t="e">
        <f>DW_Fact_CL_Pricing_Calculations_Report[[#This Row],[NewCardlockSiteCost]]</f>
        <v>#VALUE!</v>
      </c>
      <c r="W351" t="e">
        <f>DW_Fact_CL_Pricing_Calculations_Report[[#This Row],[Prod_ID]]</f>
        <v>#VALUE!</v>
      </c>
    </row>
    <row r="352" spans="1:23" x14ac:dyDescent="0.25">
      <c r="A352" t="e">
        <f>'Azure Calculations'!#REF!</f>
        <v>#REF!</v>
      </c>
      <c r="B352" t="e">
        <f>DW_Fact_CL_Pricing_Calculations_Report[[#This Row],[Prod_ID]]</f>
        <v>#VALUE!</v>
      </c>
      <c r="C352" t="e">
        <f>DW_Fact_CL_Pricing_Calculations_Report[[#This Row],[Vend_ID]]</f>
        <v>#VALUE!</v>
      </c>
      <c r="D352" t="e">
        <f>DW_Fact_CL_Pricing_Calculations_Report[[#This Row],[CardlockSiteCost_WPROP]]</f>
        <v>#VALUE!</v>
      </c>
      <c r="E352" t="e">
        <f>DW_Fact_CL_Pricing_Calculations_Report[[#This Row],[NewCardlockSiteCost]]</f>
        <v>#VALUE!</v>
      </c>
      <c r="F352" t="e">
        <f>DW_Fact_CL_Pricing_Calculations_Report[[#This Row],[Change]]</f>
        <v>#VALUE!</v>
      </c>
      <c r="G352" t="e">
        <f>DW_Fact_CL_Pricing_Calculations_Report[[#This Row],[FuelPricesDtl_Price]]</f>
        <v>#VALUE!</v>
      </c>
      <c r="H352" t="e">
        <f>DW_Fact_CL_Pricing_Calculations_Report[[#This Row],[NewTable1]]</f>
        <v>#VALUE!</v>
      </c>
      <c r="I352" t="e">
        <f>DW_Fact_CL_Pricing_Calculations_Report[[#This Row],[Tax]]</f>
        <v>#VALUE!</v>
      </c>
      <c r="J352" t="e">
        <f>DW_Fact_CL_Pricing_Calculations_Report[[#This Row],[NewTable1wTax]]</f>
        <v>#VALUE!</v>
      </c>
      <c r="K352" t="e">
        <f>DW_Fact_CL_Pricing_Calculations_Report[[#This Row],[Prop]]</f>
        <v>#VALUE!</v>
      </c>
      <c r="L352" t="e">
        <f>DW_Fact_CL_Pricing_Calculations_Report[[#This Row],[Prod_Freight_Class]]</f>
        <v>#VALUE!</v>
      </c>
      <c r="M352" s="36" t="e">
        <f>DW_Fact_CL_Pricing_Calculations_Report[[#This Row],[Table_Load_Date]]</f>
        <v>#VALUE!</v>
      </c>
      <c r="N352" t="e">
        <f>DW_Fact_CL_Pricing_Calculations_Report[[#This Row],[Company]]</f>
        <v>#VALUE!</v>
      </c>
      <c r="O352" t="e">
        <f>DW_Fact_CL_Pricing_Calculations_Report[[#This Row],[InvTerminalWAC]]</f>
        <v>#VALUE!</v>
      </c>
      <c r="P352" s="36" t="e">
        <f>DW_Fact_CL_Pricing_Calculations_Report[[#This Row],[Table_Load_Date]]</f>
        <v>#VALUE!</v>
      </c>
      <c r="Q352" t="e">
        <f>DW_Fact_CL_Pricing_Calculations_Report[[#This Row],[Prod_Freight_Class]]</f>
        <v>#VALUE!</v>
      </c>
      <c r="R352" t="e">
        <f>DW_Fact_CL_Pricing_Calculations_Report[[#This Row],[ReplacementCost]]</f>
        <v>#VALUE!</v>
      </c>
      <c r="S352" t="e">
        <f>DW_Fact_CL_Pricing_Calculations_Report[[#This Row],[RegionWeightedAverageCost]]</f>
        <v>#VALUE!</v>
      </c>
      <c r="T352" t="e">
        <f>DW_Fact_CL_Pricing_Calculations_Report[[#This Row],[Prop]]</f>
        <v>#VALUE!</v>
      </c>
      <c r="U352" t="e">
        <f>DW_Fact_CL_Pricing_Calculations_Report[[#This Row],[CardlockSiteCost]]</f>
        <v>#VALUE!</v>
      </c>
      <c r="V352" t="e">
        <f>DW_Fact_CL_Pricing_Calculations_Report[[#This Row],[NewCardlockSiteCost]]</f>
        <v>#VALUE!</v>
      </c>
      <c r="W352" t="e">
        <f>DW_Fact_CL_Pricing_Calculations_Report[[#This Row],[Prod_ID]]</f>
        <v>#VALUE!</v>
      </c>
    </row>
    <row r="353" spans="1:23" x14ac:dyDescent="0.25">
      <c r="A353" t="e">
        <f>'Azure Calculations'!#REF!</f>
        <v>#REF!</v>
      </c>
      <c r="B353" t="e">
        <f>DW_Fact_CL_Pricing_Calculations_Report[[#This Row],[Prod_ID]]</f>
        <v>#VALUE!</v>
      </c>
      <c r="C353" t="e">
        <f>DW_Fact_CL_Pricing_Calculations_Report[[#This Row],[Vend_ID]]</f>
        <v>#VALUE!</v>
      </c>
      <c r="D353" t="e">
        <f>DW_Fact_CL_Pricing_Calculations_Report[[#This Row],[CardlockSiteCost_WPROP]]</f>
        <v>#VALUE!</v>
      </c>
      <c r="E353" t="e">
        <f>DW_Fact_CL_Pricing_Calculations_Report[[#This Row],[NewCardlockSiteCost]]</f>
        <v>#VALUE!</v>
      </c>
      <c r="F353" t="e">
        <f>DW_Fact_CL_Pricing_Calculations_Report[[#This Row],[Change]]</f>
        <v>#VALUE!</v>
      </c>
      <c r="G353" t="e">
        <f>DW_Fact_CL_Pricing_Calculations_Report[[#This Row],[FuelPricesDtl_Price]]</f>
        <v>#VALUE!</v>
      </c>
      <c r="H353" t="e">
        <f>DW_Fact_CL_Pricing_Calculations_Report[[#This Row],[NewTable1]]</f>
        <v>#VALUE!</v>
      </c>
      <c r="I353" t="e">
        <f>DW_Fact_CL_Pricing_Calculations_Report[[#This Row],[Tax]]</f>
        <v>#VALUE!</v>
      </c>
      <c r="J353" t="e">
        <f>DW_Fact_CL_Pricing_Calculations_Report[[#This Row],[NewTable1wTax]]</f>
        <v>#VALUE!</v>
      </c>
      <c r="K353" t="e">
        <f>DW_Fact_CL_Pricing_Calculations_Report[[#This Row],[Prop]]</f>
        <v>#VALUE!</v>
      </c>
      <c r="L353" t="e">
        <f>DW_Fact_CL_Pricing_Calculations_Report[[#This Row],[Prod_Freight_Class]]</f>
        <v>#VALUE!</v>
      </c>
      <c r="M353" s="36" t="e">
        <f>DW_Fact_CL_Pricing_Calculations_Report[[#This Row],[Table_Load_Date]]</f>
        <v>#VALUE!</v>
      </c>
      <c r="N353" t="e">
        <f>DW_Fact_CL_Pricing_Calculations_Report[[#This Row],[Company]]</f>
        <v>#VALUE!</v>
      </c>
      <c r="O353" t="e">
        <f>DW_Fact_CL_Pricing_Calculations_Report[[#This Row],[InvTerminalWAC]]</f>
        <v>#VALUE!</v>
      </c>
      <c r="P353" s="36" t="e">
        <f>DW_Fact_CL_Pricing_Calculations_Report[[#This Row],[Table_Load_Date]]</f>
        <v>#VALUE!</v>
      </c>
      <c r="Q353" t="e">
        <f>DW_Fact_CL_Pricing_Calculations_Report[[#This Row],[Prod_Freight_Class]]</f>
        <v>#VALUE!</v>
      </c>
      <c r="R353" t="e">
        <f>DW_Fact_CL_Pricing_Calculations_Report[[#This Row],[ReplacementCost]]</f>
        <v>#VALUE!</v>
      </c>
      <c r="S353" t="e">
        <f>DW_Fact_CL_Pricing_Calculations_Report[[#This Row],[RegionWeightedAverageCost]]</f>
        <v>#VALUE!</v>
      </c>
      <c r="T353" t="e">
        <f>DW_Fact_CL_Pricing_Calculations_Report[[#This Row],[Prop]]</f>
        <v>#VALUE!</v>
      </c>
      <c r="U353" t="e">
        <f>DW_Fact_CL_Pricing_Calculations_Report[[#This Row],[CardlockSiteCost]]</f>
        <v>#VALUE!</v>
      </c>
      <c r="V353" t="e">
        <f>DW_Fact_CL_Pricing_Calculations_Report[[#This Row],[NewCardlockSiteCost]]</f>
        <v>#VALUE!</v>
      </c>
      <c r="W353" t="e">
        <f>DW_Fact_CL_Pricing_Calculations_Report[[#This Row],[Prod_ID]]</f>
        <v>#VALUE!</v>
      </c>
    </row>
    <row r="354" spans="1:23" x14ac:dyDescent="0.25">
      <c r="A354" t="e">
        <f>'Azure Calculations'!#REF!</f>
        <v>#REF!</v>
      </c>
      <c r="B354" t="e">
        <f>DW_Fact_CL_Pricing_Calculations_Report[[#This Row],[Prod_ID]]</f>
        <v>#VALUE!</v>
      </c>
      <c r="C354" t="e">
        <f>DW_Fact_CL_Pricing_Calculations_Report[[#This Row],[Vend_ID]]</f>
        <v>#VALUE!</v>
      </c>
      <c r="D354" t="e">
        <f>DW_Fact_CL_Pricing_Calculations_Report[[#This Row],[CardlockSiteCost_WPROP]]</f>
        <v>#VALUE!</v>
      </c>
      <c r="E354" t="e">
        <f>DW_Fact_CL_Pricing_Calculations_Report[[#This Row],[NewCardlockSiteCost]]</f>
        <v>#VALUE!</v>
      </c>
      <c r="F354" t="e">
        <f>DW_Fact_CL_Pricing_Calculations_Report[[#This Row],[Change]]</f>
        <v>#VALUE!</v>
      </c>
      <c r="G354" t="e">
        <f>DW_Fact_CL_Pricing_Calculations_Report[[#This Row],[FuelPricesDtl_Price]]</f>
        <v>#VALUE!</v>
      </c>
      <c r="H354" t="e">
        <f>DW_Fact_CL_Pricing_Calculations_Report[[#This Row],[NewTable1]]</f>
        <v>#VALUE!</v>
      </c>
      <c r="I354" t="e">
        <f>DW_Fact_CL_Pricing_Calculations_Report[[#This Row],[Tax]]</f>
        <v>#VALUE!</v>
      </c>
      <c r="J354" t="e">
        <f>DW_Fact_CL_Pricing_Calculations_Report[[#This Row],[NewTable1wTax]]</f>
        <v>#VALUE!</v>
      </c>
      <c r="K354" t="e">
        <f>DW_Fact_CL_Pricing_Calculations_Report[[#This Row],[Prop]]</f>
        <v>#VALUE!</v>
      </c>
      <c r="L354" t="e">
        <f>DW_Fact_CL_Pricing_Calculations_Report[[#This Row],[Prod_Freight_Class]]</f>
        <v>#VALUE!</v>
      </c>
      <c r="M354" s="36" t="e">
        <f>DW_Fact_CL_Pricing_Calculations_Report[[#This Row],[Table_Load_Date]]</f>
        <v>#VALUE!</v>
      </c>
      <c r="N354" t="e">
        <f>DW_Fact_CL_Pricing_Calculations_Report[[#This Row],[Company]]</f>
        <v>#VALUE!</v>
      </c>
      <c r="O354" t="e">
        <f>DW_Fact_CL_Pricing_Calculations_Report[[#This Row],[InvTerminalWAC]]</f>
        <v>#VALUE!</v>
      </c>
      <c r="P354" s="36" t="e">
        <f>DW_Fact_CL_Pricing_Calculations_Report[[#This Row],[Table_Load_Date]]</f>
        <v>#VALUE!</v>
      </c>
      <c r="Q354" t="e">
        <f>DW_Fact_CL_Pricing_Calculations_Report[[#This Row],[Prod_Freight_Class]]</f>
        <v>#VALUE!</v>
      </c>
      <c r="R354" t="e">
        <f>DW_Fact_CL_Pricing_Calculations_Report[[#This Row],[ReplacementCost]]</f>
        <v>#VALUE!</v>
      </c>
      <c r="S354" t="e">
        <f>DW_Fact_CL_Pricing_Calculations_Report[[#This Row],[RegionWeightedAverageCost]]</f>
        <v>#VALUE!</v>
      </c>
      <c r="T354" t="e">
        <f>DW_Fact_CL_Pricing_Calculations_Report[[#This Row],[Prop]]</f>
        <v>#VALUE!</v>
      </c>
      <c r="U354" t="e">
        <f>DW_Fact_CL_Pricing_Calculations_Report[[#This Row],[CardlockSiteCost]]</f>
        <v>#VALUE!</v>
      </c>
      <c r="V354" t="e">
        <f>DW_Fact_CL_Pricing_Calculations_Report[[#This Row],[NewCardlockSiteCost]]</f>
        <v>#VALUE!</v>
      </c>
      <c r="W354" t="e">
        <f>DW_Fact_CL_Pricing_Calculations_Report[[#This Row],[Prod_ID]]</f>
        <v>#VALUE!</v>
      </c>
    </row>
    <row r="355" spans="1:23" x14ac:dyDescent="0.25">
      <c r="A355" t="e">
        <f>'Azure Calculations'!#REF!</f>
        <v>#REF!</v>
      </c>
      <c r="B355" t="e">
        <f>DW_Fact_CL_Pricing_Calculations_Report[[#This Row],[Prod_ID]]</f>
        <v>#VALUE!</v>
      </c>
      <c r="C355" t="e">
        <f>DW_Fact_CL_Pricing_Calculations_Report[[#This Row],[Vend_ID]]</f>
        <v>#VALUE!</v>
      </c>
      <c r="D355" t="e">
        <f>DW_Fact_CL_Pricing_Calculations_Report[[#This Row],[CardlockSiteCost_WPROP]]</f>
        <v>#VALUE!</v>
      </c>
      <c r="E355" t="e">
        <f>DW_Fact_CL_Pricing_Calculations_Report[[#This Row],[NewCardlockSiteCost]]</f>
        <v>#VALUE!</v>
      </c>
      <c r="F355" t="e">
        <f>DW_Fact_CL_Pricing_Calculations_Report[[#This Row],[Change]]</f>
        <v>#VALUE!</v>
      </c>
      <c r="G355" t="e">
        <f>DW_Fact_CL_Pricing_Calculations_Report[[#This Row],[FuelPricesDtl_Price]]</f>
        <v>#VALUE!</v>
      </c>
      <c r="H355" t="e">
        <f>DW_Fact_CL_Pricing_Calculations_Report[[#This Row],[NewTable1]]</f>
        <v>#VALUE!</v>
      </c>
      <c r="I355" t="e">
        <f>DW_Fact_CL_Pricing_Calculations_Report[[#This Row],[Tax]]</f>
        <v>#VALUE!</v>
      </c>
      <c r="J355" t="e">
        <f>DW_Fact_CL_Pricing_Calculations_Report[[#This Row],[NewTable1wTax]]</f>
        <v>#VALUE!</v>
      </c>
      <c r="K355" t="e">
        <f>DW_Fact_CL_Pricing_Calculations_Report[[#This Row],[Prop]]</f>
        <v>#VALUE!</v>
      </c>
      <c r="L355" t="e">
        <f>DW_Fact_CL_Pricing_Calculations_Report[[#This Row],[Prod_Freight_Class]]</f>
        <v>#VALUE!</v>
      </c>
      <c r="M355" s="36" t="e">
        <f>DW_Fact_CL_Pricing_Calculations_Report[[#This Row],[Table_Load_Date]]</f>
        <v>#VALUE!</v>
      </c>
      <c r="N355" t="e">
        <f>DW_Fact_CL_Pricing_Calculations_Report[[#This Row],[Company]]</f>
        <v>#VALUE!</v>
      </c>
      <c r="O355" t="e">
        <f>DW_Fact_CL_Pricing_Calculations_Report[[#This Row],[InvTerminalWAC]]</f>
        <v>#VALUE!</v>
      </c>
      <c r="P355" s="36" t="e">
        <f>DW_Fact_CL_Pricing_Calculations_Report[[#This Row],[Table_Load_Date]]</f>
        <v>#VALUE!</v>
      </c>
      <c r="Q355" t="e">
        <f>DW_Fact_CL_Pricing_Calculations_Report[[#This Row],[Prod_Freight_Class]]</f>
        <v>#VALUE!</v>
      </c>
      <c r="R355" t="e">
        <f>DW_Fact_CL_Pricing_Calculations_Report[[#This Row],[ReplacementCost]]</f>
        <v>#VALUE!</v>
      </c>
      <c r="S355" t="e">
        <f>DW_Fact_CL_Pricing_Calculations_Report[[#This Row],[RegionWeightedAverageCost]]</f>
        <v>#VALUE!</v>
      </c>
      <c r="T355" t="e">
        <f>DW_Fact_CL_Pricing_Calculations_Report[[#This Row],[Prop]]</f>
        <v>#VALUE!</v>
      </c>
      <c r="U355" t="e">
        <f>DW_Fact_CL_Pricing_Calculations_Report[[#This Row],[CardlockSiteCost]]</f>
        <v>#VALUE!</v>
      </c>
      <c r="V355" t="e">
        <f>DW_Fact_CL_Pricing_Calculations_Report[[#This Row],[NewCardlockSiteCost]]</f>
        <v>#VALUE!</v>
      </c>
      <c r="W355" t="e">
        <f>DW_Fact_CL_Pricing_Calculations_Report[[#This Row],[Prod_ID]]</f>
        <v>#VALUE!</v>
      </c>
    </row>
    <row r="356" spans="1:23" x14ac:dyDescent="0.25">
      <c r="A356" t="e">
        <f>'Azure Calculations'!#REF!</f>
        <v>#REF!</v>
      </c>
      <c r="B356" t="e">
        <f>DW_Fact_CL_Pricing_Calculations_Report[[#This Row],[Prod_ID]]</f>
        <v>#VALUE!</v>
      </c>
      <c r="C356" t="e">
        <f>DW_Fact_CL_Pricing_Calculations_Report[[#This Row],[Vend_ID]]</f>
        <v>#VALUE!</v>
      </c>
      <c r="D356" t="e">
        <f>DW_Fact_CL_Pricing_Calculations_Report[[#This Row],[CardlockSiteCost_WPROP]]</f>
        <v>#VALUE!</v>
      </c>
      <c r="E356" t="e">
        <f>DW_Fact_CL_Pricing_Calculations_Report[[#This Row],[NewCardlockSiteCost]]</f>
        <v>#VALUE!</v>
      </c>
      <c r="F356" t="e">
        <f>DW_Fact_CL_Pricing_Calculations_Report[[#This Row],[Change]]</f>
        <v>#VALUE!</v>
      </c>
      <c r="G356" t="e">
        <f>DW_Fact_CL_Pricing_Calculations_Report[[#This Row],[FuelPricesDtl_Price]]</f>
        <v>#VALUE!</v>
      </c>
      <c r="H356" t="e">
        <f>DW_Fact_CL_Pricing_Calculations_Report[[#This Row],[NewTable1]]</f>
        <v>#VALUE!</v>
      </c>
      <c r="I356" t="e">
        <f>DW_Fact_CL_Pricing_Calculations_Report[[#This Row],[Tax]]</f>
        <v>#VALUE!</v>
      </c>
      <c r="J356" t="e">
        <f>DW_Fact_CL_Pricing_Calculations_Report[[#This Row],[NewTable1wTax]]</f>
        <v>#VALUE!</v>
      </c>
      <c r="K356" t="e">
        <f>DW_Fact_CL_Pricing_Calculations_Report[[#This Row],[Prop]]</f>
        <v>#VALUE!</v>
      </c>
      <c r="L356" t="e">
        <f>DW_Fact_CL_Pricing_Calculations_Report[[#This Row],[Prod_Freight_Class]]</f>
        <v>#VALUE!</v>
      </c>
      <c r="M356" s="36" t="e">
        <f>DW_Fact_CL_Pricing_Calculations_Report[[#This Row],[Table_Load_Date]]</f>
        <v>#VALUE!</v>
      </c>
      <c r="N356" t="e">
        <f>DW_Fact_CL_Pricing_Calculations_Report[[#This Row],[Company]]</f>
        <v>#VALUE!</v>
      </c>
      <c r="O356" t="e">
        <f>DW_Fact_CL_Pricing_Calculations_Report[[#This Row],[InvTerminalWAC]]</f>
        <v>#VALUE!</v>
      </c>
      <c r="P356" s="36" t="e">
        <f>DW_Fact_CL_Pricing_Calculations_Report[[#This Row],[Table_Load_Date]]</f>
        <v>#VALUE!</v>
      </c>
      <c r="Q356" t="e">
        <f>DW_Fact_CL_Pricing_Calculations_Report[[#This Row],[Prod_Freight_Class]]</f>
        <v>#VALUE!</v>
      </c>
      <c r="R356" t="e">
        <f>DW_Fact_CL_Pricing_Calculations_Report[[#This Row],[ReplacementCost]]</f>
        <v>#VALUE!</v>
      </c>
      <c r="S356" t="e">
        <f>DW_Fact_CL_Pricing_Calculations_Report[[#This Row],[RegionWeightedAverageCost]]</f>
        <v>#VALUE!</v>
      </c>
      <c r="T356" t="e">
        <f>DW_Fact_CL_Pricing_Calculations_Report[[#This Row],[Prop]]</f>
        <v>#VALUE!</v>
      </c>
      <c r="U356" t="e">
        <f>DW_Fact_CL_Pricing_Calculations_Report[[#This Row],[CardlockSiteCost]]</f>
        <v>#VALUE!</v>
      </c>
      <c r="V356" t="e">
        <f>DW_Fact_CL_Pricing_Calculations_Report[[#This Row],[NewCardlockSiteCost]]</f>
        <v>#VALUE!</v>
      </c>
      <c r="W356" t="e">
        <f>DW_Fact_CL_Pricing_Calculations_Report[[#This Row],[Prod_ID]]</f>
        <v>#VALUE!</v>
      </c>
    </row>
    <row r="357" spans="1:23" x14ac:dyDescent="0.25">
      <c r="A357" t="e">
        <f>'Azure Calculations'!#REF!</f>
        <v>#REF!</v>
      </c>
      <c r="B357" t="e">
        <f>DW_Fact_CL_Pricing_Calculations_Report[[#This Row],[Prod_ID]]</f>
        <v>#VALUE!</v>
      </c>
      <c r="C357" t="e">
        <f>DW_Fact_CL_Pricing_Calculations_Report[[#This Row],[Vend_ID]]</f>
        <v>#VALUE!</v>
      </c>
      <c r="D357" t="e">
        <f>DW_Fact_CL_Pricing_Calculations_Report[[#This Row],[CardlockSiteCost_WPROP]]</f>
        <v>#VALUE!</v>
      </c>
      <c r="E357" t="e">
        <f>DW_Fact_CL_Pricing_Calculations_Report[[#This Row],[NewCardlockSiteCost]]</f>
        <v>#VALUE!</v>
      </c>
      <c r="F357" t="e">
        <f>DW_Fact_CL_Pricing_Calculations_Report[[#This Row],[Change]]</f>
        <v>#VALUE!</v>
      </c>
      <c r="G357" t="e">
        <f>DW_Fact_CL_Pricing_Calculations_Report[[#This Row],[FuelPricesDtl_Price]]</f>
        <v>#VALUE!</v>
      </c>
      <c r="H357" t="e">
        <f>DW_Fact_CL_Pricing_Calculations_Report[[#This Row],[NewTable1]]</f>
        <v>#VALUE!</v>
      </c>
      <c r="I357" t="e">
        <f>DW_Fact_CL_Pricing_Calculations_Report[[#This Row],[Tax]]</f>
        <v>#VALUE!</v>
      </c>
      <c r="J357" t="e">
        <f>DW_Fact_CL_Pricing_Calculations_Report[[#This Row],[NewTable1wTax]]</f>
        <v>#VALUE!</v>
      </c>
      <c r="K357" t="e">
        <f>DW_Fact_CL_Pricing_Calculations_Report[[#This Row],[Prop]]</f>
        <v>#VALUE!</v>
      </c>
      <c r="L357" t="e">
        <f>DW_Fact_CL_Pricing_Calculations_Report[[#This Row],[Prod_Freight_Class]]</f>
        <v>#VALUE!</v>
      </c>
      <c r="M357" s="36" t="e">
        <f>DW_Fact_CL_Pricing_Calculations_Report[[#This Row],[Table_Load_Date]]</f>
        <v>#VALUE!</v>
      </c>
      <c r="N357" t="e">
        <f>DW_Fact_CL_Pricing_Calculations_Report[[#This Row],[Company]]</f>
        <v>#VALUE!</v>
      </c>
      <c r="O357" t="e">
        <f>DW_Fact_CL_Pricing_Calculations_Report[[#This Row],[InvTerminalWAC]]</f>
        <v>#VALUE!</v>
      </c>
      <c r="P357" s="36" t="e">
        <f>DW_Fact_CL_Pricing_Calculations_Report[[#This Row],[Table_Load_Date]]</f>
        <v>#VALUE!</v>
      </c>
      <c r="Q357" t="e">
        <f>DW_Fact_CL_Pricing_Calculations_Report[[#This Row],[Prod_Freight_Class]]</f>
        <v>#VALUE!</v>
      </c>
      <c r="R357" t="e">
        <f>DW_Fact_CL_Pricing_Calculations_Report[[#This Row],[ReplacementCost]]</f>
        <v>#VALUE!</v>
      </c>
      <c r="S357" t="e">
        <f>DW_Fact_CL_Pricing_Calculations_Report[[#This Row],[RegionWeightedAverageCost]]</f>
        <v>#VALUE!</v>
      </c>
      <c r="T357" t="e">
        <f>DW_Fact_CL_Pricing_Calculations_Report[[#This Row],[Prop]]</f>
        <v>#VALUE!</v>
      </c>
      <c r="U357" t="e">
        <f>DW_Fact_CL_Pricing_Calculations_Report[[#This Row],[CardlockSiteCost]]</f>
        <v>#VALUE!</v>
      </c>
      <c r="V357" t="e">
        <f>DW_Fact_CL_Pricing_Calculations_Report[[#This Row],[NewCardlockSiteCost]]</f>
        <v>#VALUE!</v>
      </c>
      <c r="W357" t="e">
        <f>DW_Fact_CL_Pricing_Calculations_Report[[#This Row],[Prod_ID]]</f>
        <v>#VALUE!</v>
      </c>
    </row>
    <row r="358" spans="1:23" x14ac:dyDescent="0.25">
      <c r="A358" t="e">
        <f>'Azure Calculations'!#REF!</f>
        <v>#REF!</v>
      </c>
      <c r="B358" t="e">
        <f>DW_Fact_CL_Pricing_Calculations_Report[[#This Row],[Prod_ID]]</f>
        <v>#VALUE!</v>
      </c>
      <c r="C358" t="e">
        <f>DW_Fact_CL_Pricing_Calculations_Report[[#This Row],[Vend_ID]]</f>
        <v>#VALUE!</v>
      </c>
      <c r="D358" t="e">
        <f>DW_Fact_CL_Pricing_Calculations_Report[[#This Row],[CardlockSiteCost_WPROP]]</f>
        <v>#VALUE!</v>
      </c>
      <c r="E358" t="e">
        <f>DW_Fact_CL_Pricing_Calculations_Report[[#This Row],[NewCardlockSiteCost]]</f>
        <v>#VALUE!</v>
      </c>
      <c r="F358" t="e">
        <f>DW_Fact_CL_Pricing_Calculations_Report[[#This Row],[Change]]</f>
        <v>#VALUE!</v>
      </c>
      <c r="G358" t="e">
        <f>DW_Fact_CL_Pricing_Calculations_Report[[#This Row],[FuelPricesDtl_Price]]</f>
        <v>#VALUE!</v>
      </c>
      <c r="H358" t="e">
        <f>DW_Fact_CL_Pricing_Calculations_Report[[#This Row],[NewTable1]]</f>
        <v>#VALUE!</v>
      </c>
      <c r="I358" t="e">
        <f>DW_Fact_CL_Pricing_Calculations_Report[[#This Row],[Tax]]</f>
        <v>#VALUE!</v>
      </c>
      <c r="J358" t="e">
        <f>DW_Fact_CL_Pricing_Calculations_Report[[#This Row],[NewTable1wTax]]</f>
        <v>#VALUE!</v>
      </c>
      <c r="K358" t="e">
        <f>DW_Fact_CL_Pricing_Calculations_Report[[#This Row],[Prop]]</f>
        <v>#VALUE!</v>
      </c>
      <c r="L358" t="e">
        <f>DW_Fact_CL_Pricing_Calculations_Report[[#This Row],[Prod_Freight_Class]]</f>
        <v>#VALUE!</v>
      </c>
      <c r="M358" s="36" t="e">
        <f>DW_Fact_CL_Pricing_Calculations_Report[[#This Row],[Table_Load_Date]]</f>
        <v>#VALUE!</v>
      </c>
      <c r="N358" t="e">
        <f>DW_Fact_CL_Pricing_Calculations_Report[[#This Row],[Company]]</f>
        <v>#VALUE!</v>
      </c>
      <c r="O358" t="e">
        <f>DW_Fact_CL_Pricing_Calculations_Report[[#This Row],[InvTerminalWAC]]</f>
        <v>#VALUE!</v>
      </c>
      <c r="P358" s="36" t="e">
        <f>DW_Fact_CL_Pricing_Calculations_Report[[#This Row],[Table_Load_Date]]</f>
        <v>#VALUE!</v>
      </c>
      <c r="Q358" t="e">
        <f>DW_Fact_CL_Pricing_Calculations_Report[[#This Row],[Prod_Freight_Class]]</f>
        <v>#VALUE!</v>
      </c>
      <c r="R358" t="e">
        <f>DW_Fact_CL_Pricing_Calculations_Report[[#This Row],[ReplacementCost]]</f>
        <v>#VALUE!</v>
      </c>
      <c r="S358" t="e">
        <f>DW_Fact_CL_Pricing_Calculations_Report[[#This Row],[RegionWeightedAverageCost]]</f>
        <v>#VALUE!</v>
      </c>
      <c r="T358" t="e">
        <f>DW_Fact_CL_Pricing_Calculations_Report[[#This Row],[Prop]]</f>
        <v>#VALUE!</v>
      </c>
      <c r="U358" t="e">
        <f>DW_Fact_CL_Pricing_Calculations_Report[[#This Row],[CardlockSiteCost]]</f>
        <v>#VALUE!</v>
      </c>
      <c r="V358" t="e">
        <f>DW_Fact_CL_Pricing_Calculations_Report[[#This Row],[NewCardlockSiteCost]]</f>
        <v>#VALUE!</v>
      </c>
      <c r="W358" t="e">
        <f>DW_Fact_CL_Pricing_Calculations_Report[[#This Row],[Prod_ID]]</f>
        <v>#VALUE!</v>
      </c>
    </row>
    <row r="359" spans="1:23" x14ac:dyDescent="0.25">
      <c r="A359" t="e">
        <f>'Azure Calculations'!#REF!</f>
        <v>#REF!</v>
      </c>
      <c r="B359" t="e">
        <f>DW_Fact_CL_Pricing_Calculations_Report[[#This Row],[Prod_ID]]</f>
        <v>#VALUE!</v>
      </c>
      <c r="C359" t="e">
        <f>DW_Fact_CL_Pricing_Calculations_Report[[#This Row],[Vend_ID]]</f>
        <v>#VALUE!</v>
      </c>
      <c r="D359" t="e">
        <f>DW_Fact_CL_Pricing_Calculations_Report[[#This Row],[CardlockSiteCost_WPROP]]</f>
        <v>#VALUE!</v>
      </c>
      <c r="E359" t="e">
        <f>DW_Fact_CL_Pricing_Calculations_Report[[#This Row],[NewCardlockSiteCost]]</f>
        <v>#VALUE!</v>
      </c>
      <c r="F359" t="e">
        <f>DW_Fact_CL_Pricing_Calculations_Report[[#This Row],[Change]]</f>
        <v>#VALUE!</v>
      </c>
      <c r="G359" t="e">
        <f>DW_Fact_CL_Pricing_Calculations_Report[[#This Row],[FuelPricesDtl_Price]]</f>
        <v>#VALUE!</v>
      </c>
      <c r="H359" t="e">
        <f>DW_Fact_CL_Pricing_Calculations_Report[[#This Row],[NewTable1]]</f>
        <v>#VALUE!</v>
      </c>
      <c r="I359" t="e">
        <f>DW_Fact_CL_Pricing_Calculations_Report[[#This Row],[Tax]]</f>
        <v>#VALUE!</v>
      </c>
      <c r="J359" t="e">
        <f>DW_Fact_CL_Pricing_Calculations_Report[[#This Row],[NewTable1wTax]]</f>
        <v>#VALUE!</v>
      </c>
      <c r="K359" t="e">
        <f>DW_Fact_CL_Pricing_Calculations_Report[[#This Row],[Prop]]</f>
        <v>#VALUE!</v>
      </c>
      <c r="L359" t="e">
        <f>DW_Fact_CL_Pricing_Calculations_Report[[#This Row],[Prod_Freight_Class]]</f>
        <v>#VALUE!</v>
      </c>
      <c r="M359" s="36" t="e">
        <f>DW_Fact_CL_Pricing_Calculations_Report[[#This Row],[Table_Load_Date]]</f>
        <v>#VALUE!</v>
      </c>
      <c r="N359" t="e">
        <f>DW_Fact_CL_Pricing_Calculations_Report[[#This Row],[Company]]</f>
        <v>#VALUE!</v>
      </c>
      <c r="O359" t="e">
        <f>DW_Fact_CL_Pricing_Calculations_Report[[#This Row],[InvTerminalWAC]]</f>
        <v>#VALUE!</v>
      </c>
      <c r="P359" s="36" t="e">
        <f>DW_Fact_CL_Pricing_Calculations_Report[[#This Row],[Table_Load_Date]]</f>
        <v>#VALUE!</v>
      </c>
      <c r="Q359" t="e">
        <f>DW_Fact_CL_Pricing_Calculations_Report[[#This Row],[Prod_Freight_Class]]</f>
        <v>#VALUE!</v>
      </c>
      <c r="R359" t="e">
        <f>DW_Fact_CL_Pricing_Calculations_Report[[#This Row],[ReplacementCost]]</f>
        <v>#VALUE!</v>
      </c>
      <c r="S359" t="e">
        <f>DW_Fact_CL_Pricing_Calculations_Report[[#This Row],[RegionWeightedAverageCost]]</f>
        <v>#VALUE!</v>
      </c>
      <c r="T359" t="e">
        <f>DW_Fact_CL_Pricing_Calculations_Report[[#This Row],[Prop]]</f>
        <v>#VALUE!</v>
      </c>
      <c r="U359" t="e">
        <f>DW_Fact_CL_Pricing_Calculations_Report[[#This Row],[CardlockSiteCost]]</f>
        <v>#VALUE!</v>
      </c>
      <c r="V359" t="e">
        <f>DW_Fact_CL_Pricing_Calculations_Report[[#This Row],[NewCardlockSiteCost]]</f>
        <v>#VALUE!</v>
      </c>
      <c r="W359" t="e">
        <f>DW_Fact_CL_Pricing_Calculations_Report[[#This Row],[Prod_ID]]</f>
        <v>#VALUE!</v>
      </c>
    </row>
    <row r="360" spans="1:23" x14ac:dyDescent="0.25">
      <c r="A360" t="e">
        <f>'Azure Calculations'!#REF!</f>
        <v>#REF!</v>
      </c>
      <c r="B360" t="e">
        <f>DW_Fact_CL_Pricing_Calculations_Report[[#This Row],[Prod_ID]]</f>
        <v>#VALUE!</v>
      </c>
      <c r="C360" t="e">
        <f>DW_Fact_CL_Pricing_Calculations_Report[[#This Row],[Vend_ID]]</f>
        <v>#VALUE!</v>
      </c>
      <c r="D360" t="e">
        <f>DW_Fact_CL_Pricing_Calculations_Report[[#This Row],[CardlockSiteCost_WPROP]]</f>
        <v>#VALUE!</v>
      </c>
      <c r="E360" t="e">
        <f>DW_Fact_CL_Pricing_Calculations_Report[[#This Row],[NewCardlockSiteCost]]</f>
        <v>#VALUE!</v>
      </c>
      <c r="F360" t="e">
        <f>DW_Fact_CL_Pricing_Calculations_Report[[#This Row],[Change]]</f>
        <v>#VALUE!</v>
      </c>
      <c r="G360" t="e">
        <f>DW_Fact_CL_Pricing_Calculations_Report[[#This Row],[FuelPricesDtl_Price]]</f>
        <v>#VALUE!</v>
      </c>
      <c r="H360" t="e">
        <f>DW_Fact_CL_Pricing_Calculations_Report[[#This Row],[NewTable1]]</f>
        <v>#VALUE!</v>
      </c>
      <c r="I360" t="e">
        <f>DW_Fact_CL_Pricing_Calculations_Report[[#This Row],[Tax]]</f>
        <v>#VALUE!</v>
      </c>
      <c r="J360" t="e">
        <f>DW_Fact_CL_Pricing_Calculations_Report[[#This Row],[NewTable1wTax]]</f>
        <v>#VALUE!</v>
      </c>
      <c r="K360" t="e">
        <f>DW_Fact_CL_Pricing_Calculations_Report[[#This Row],[Prop]]</f>
        <v>#VALUE!</v>
      </c>
      <c r="L360" t="e">
        <f>DW_Fact_CL_Pricing_Calculations_Report[[#This Row],[Prod_Freight_Class]]</f>
        <v>#VALUE!</v>
      </c>
      <c r="M360" s="36" t="e">
        <f>DW_Fact_CL_Pricing_Calculations_Report[[#This Row],[Table_Load_Date]]</f>
        <v>#VALUE!</v>
      </c>
      <c r="N360" t="e">
        <f>DW_Fact_CL_Pricing_Calculations_Report[[#This Row],[Company]]</f>
        <v>#VALUE!</v>
      </c>
      <c r="O360" t="e">
        <f>DW_Fact_CL_Pricing_Calculations_Report[[#This Row],[InvTerminalWAC]]</f>
        <v>#VALUE!</v>
      </c>
      <c r="P360" s="36" t="e">
        <f>DW_Fact_CL_Pricing_Calculations_Report[[#This Row],[Table_Load_Date]]</f>
        <v>#VALUE!</v>
      </c>
      <c r="Q360" t="e">
        <f>DW_Fact_CL_Pricing_Calculations_Report[[#This Row],[Prod_Freight_Class]]</f>
        <v>#VALUE!</v>
      </c>
      <c r="R360" t="e">
        <f>DW_Fact_CL_Pricing_Calculations_Report[[#This Row],[ReplacementCost]]</f>
        <v>#VALUE!</v>
      </c>
      <c r="S360" t="e">
        <f>DW_Fact_CL_Pricing_Calculations_Report[[#This Row],[RegionWeightedAverageCost]]</f>
        <v>#VALUE!</v>
      </c>
      <c r="T360" t="e">
        <f>DW_Fact_CL_Pricing_Calculations_Report[[#This Row],[Prop]]</f>
        <v>#VALUE!</v>
      </c>
      <c r="U360" t="e">
        <f>DW_Fact_CL_Pricing_Calculations_Report[[#This Row],[CardlockSiteCost]]</f>
        <v>#VALUE!</v>
      </c>
      <c r="V360" t="e">
        <f>DW_Fact_CL_Pricing_Calculations_Report[[#This Row],[NewCardlockSiteCost]]</f>
        <v>#VALUE!</v>
      </c>
      <c r="W360" t="e">
        <f>DW_Fact_CL_Pricing_Calculations_Report[[#This Row],[Prod_ID]]</f>
        <v>#VALUE!</v>
      </c>
    </row>
    <row r="361" spans="1:23" x14ac:dyDescent="0.25">
      <c r="A361" t="e">
        <f>'Azure Calculations'!#REF!</f>
        <v>#REF!</v>
      </c>
      <c r="B361" t="e">
        <f>DW_Fact_CL_Pricing_Calculations_Report[[#This Row],[Prod_ID]]</f>
        <v>#VALUE!</v>
      </c>
      <c r="C361" t="e">
        <f>DW_Fact_CL_Pricing_Calculations_Report[[#This Row],[Vend_ID]]</f>
        <v>#VALUE!</v>
      </c>
      <c r="D361" t="e">
        <f>DW_Fact_CL_Pricing_Calculations_Report[[#This Row],[CardlockSiteCost_WPROP]]</f>
        <v>#VALUE!</v>
      </c>
      <c r="E361" t="e">
        <f>DW_Fact_CL_Pricing_Calculations_Report[[#This Row],[NewCardlockSiteCost]]</f>
        <v>#VALUE!</v>
      </c>
      <c r="F361" t="e">
        <f>DW_Fact_CL_Pricing_Calculations_Report[[#This Row],[Change]]</f>
        <v>#VALUE!</v>
      </c>
      <c r="G361" t="e">
        <f>DW_Fact_CL_Pricing_Calculations_Report[[#This Row],[FuelPricesDtl_Price]]</f>
        <v>#VALUE!</v>
      </c>
      <c r="H361" t="e">
        <f>DW_Fact_CL_Pricing_Calculations_Report[[#This Row],[NewTable1]]</f>
        <v>#VALUE!</v>
      </c>
      <c r="I361" t="e">
        <f>DW_Fact_CL_Pricing_Calculations_Report[[#This Row],[Tax]]</f>
        <v>#VALUE!</v>
      </c>
      <c r="J361" t="e">
        <f>DW_Fact_CL_Pricing_Calculations_Report[[#This Row],[NewTable1wTax]]</f>
        <v>#VALUE!</v>
      </c>
      <c r="K361" t="e">
        <f>DW_Fact_CL_Pricing_Calculations_Report[[#This Row],[Prop]]</f>
        <v>#VALUE!</v>
      </c>
      <c r="L361" t="e">
        <f>DW_Fact_CL_Pricing_Calculations_Report[[#This Row],[Prod_Freight_Class]]</f>
        <v>#VALUE!</v>
      </c>
      <c r="M361" s="36" t="e">
        <f>DW_Fact_CL_Pricing_Calculations_Report[[#This Row],[Table_Load_Date]]</f>
        <v>#VALUE!</v>
      </c>
      <c r="N361" t="e">
        <f>DW_Fact_CL_Pricing_Calculations_Report[[#This Row],[Company]]</f>
        <v>#VALUE!</v>
      </c>
      <c r="O361" t="e">
        <f>DW_Fact_CL_Pricing_Calculations_Report[[#This Row],[InvTerminalWAC]]</f>
        <v>#VALUE!</v>
      </c>
      <c r="P361" s="36" t="e">
        <f>DW_Fact_CL_Pricing_Calculations_Report[[#This Row],[Table_Load_Date]]</f>
        <v>#VALUE!</v>
      </c>
      <c r="Q361" t="e">
        <f>DW_Fact_CL_Pricing_Calculations_Report[[#This Row],[Prod_Freight_Class]]</f>
        <v>#VALUE!</v>
      </c>
      <c r="R361" t="e">
        <f>DW_Fact_CL_Pricing_Calculations_Report[[#This Row],[ReplacementCost]]</f>
        <v>#VALUE!</v>
      </c>
      <c r="S361" t="e">
        <f>DW_Fact_CL_Pricing_Calculations_Report[[#This Row],[RegionWeightedAverageCost]]</f>
        <v>#VALUE!</v>
      </c>
      <c r="T361" t="e">
        <f>DW_Fact_CL_Pricing_Calculations_Report[[#This Row],[Prop]]</f>
        <v>#VALUE!</v>
      </c>
      <c r="U361" t="e">
        <f>DW_Fact_CL_Pricing_Calculations_Report[[#This Row],[CardlockSiteCost]]</f>
        <v>#VALUE!</v>
      </c>
      <c r="V361" t="e">
        <f>DW_Fact_CL_Pricing_Calculations_Report[[#This Row],[NewCardlockSiteCost]]</f>
        <v>#VALUE!</v>
      </c>
      <c r="W361" t="e">
        <f>DW_Fact_CL_Pricing_Calculations_Report[[#This Row],[Prod_ID]]</f>
        <v>#VALUE!</v>
      </c>
    </row>
    <row r="362" spans="1:23" x14ac:dyDescent="0.25">
      <c r="A362" t="e">
        <f>'Azure Calculations'!#REF!</f>
        <v>#REF!</v>
      </c>
      <c r="B362" t="e">
        <f>DW_Fact_CL_Pricing_Calculations_Report[[#This Row],[Prod_ID]]</f>
        <v>#VALUE!</v>
      </c>
      <c r="C362" t="e">
        <f>DW_Fact_CL_Pricing_Calculations_Report[[#This Row],[Vend_ID]]</f>
        <v>#VALUE!</v>
      </c>
      <c r="D362" t="e">
        <f>DW_Fact_CL_Pricing_Calculations_Report[[#This Row],[CardlockSiteCost_WPROP]]</f>
        <v>#VALUE!</v>
      </c>
      <c r="E362" t="e">
        <f>DW_Fact_CL_Pricing_Calculations_Report[[#This Row],[NewCardlockSiteCost]]</f>
        <v>#VALUE!</v>
      </c>
      <c r="F362" t="e">
        <f>DW_Fact_CL_Pricing_Calculations_Report[[#This Row],[Change]]</f>
        <v>#VALUE!</v>
      </c>
      <c r="G362" t="e">
        <f>DW_Fact_CL_Pricing_Calculations_Report[[#This Row],[FuelPricesDtl_Price]]</f>
        <v>#VALUE!</v>
      </c>
      <c r="H362" t="e">
        <f>DW_Fact_CL_Pricing_Calculations_Report[[#This Row],[NewTable1]]</f>
        <v>#VALUE!</v>
      </c>
      <c r="I362" t="e">
        <f>DW_Fact_CL_Pricing_Calculations_Report[[#This Row],[Tax]]</f>
        <v>#VALUE!</v>
      </c>
      <c r="J362" t="e">
        <f>DW_Fact_CL_Pricing_Calculations_Report[[#This Row],[NewTable1wTax]]</f>
        <v>#VALUE!</v>
      </c>
      <c r="K362" t="e">
        <f>DW_Fact_CL_Pricing_Calculations_Report[[#This Row],[Prop]]</f>
        <v>#VALUE!</v>
      </c>
      <c r="L362" t="e">
        <f>DW_Fact_CL_Pricing_Calculations_Report[[#This Row],[Prod_Freight_Class]]</f>
        <v>#VALUE!</v>
      </c>
      <c r="M362" s="36" t="e">
        <f>DW_Fact_CL_Pricing_Calculations_Report[[#This Row],[Table_Load_Date]]</f>
        <v>#VALUE!</v>
      </c>
      <c r="N362" t="e">
        <f>DW_Fact_CL_Pricing_Calculations_Report[[#This Row],[Company]]</f>
        <v>#VALUE!</v>
      </c>
      <c r="O362" t="e">
        <f>DW_Fact_CL_Pricing_Calculations_Report[[#This Row],[InvTerminalWAC]]</f>
        <v>#VALUE!</v>
      </c>
      <c r="P362" s="36" t="e">
        <f>DW_Fact_CL_Pricing_Calculations_Report[[#This Row],[Table_Load_Date]]</f>
        <v>#VALUE!</v>
      </c>
      <c r="Q362" t="e">
        <f>DW_Fact_CL_Pricing_Calculations_Report[[#This Row],[Prod_Freight_Class]]</f>
        <v>#VALUE!</v>
      </c>
      <c r="R362" t="e">
        <f>DW_Fact_CL_Pricing_Calculations_Report[[#This Row],[ReplacementCost]]</f>
        <v>#VALUE!</v>
      </c>
      <c r="S362" t="e">
        <f>DW_Fact_CL_Pricing_Calculations_Report[[#This Row],[RegionWeightedAverageCost]]</f>
        <v>#VALUE!</v>
      </c>
      <c r="T362" t="e">
        <f>DW_Fact_CL_Pricing_Calculations_Report[[#This Row],[Prop]]</f>
        <v>#VALUE!</v>
      </c>
      <c r="U362" t="e">
        <f>DW_Fact_CL_Pricing_Calculations_Report[[#This Row],[CardlockSiteCost]]</f>
        <v>#VALUE!</v>
      </c>
      <c r="V362" t="e">
        <f>DW_Fact_CL_Pricing_Calculations_Report[[#This Row],[NewCardlockSiteCost]]</f>
        <v>#VALUE!</v>
      </c>
      <c r="W362" t="e">
        <f>DW_Fact_CL_Pricing_Calculations_Report[[#This Row],[Prod_ID]]</f>
        <v>#VALUE!</v>
      </c>
    </row>
    <row r="363" spans="1:23" x14ac:dyDescent="0.25">
      <c r="A363" t="e">
        <f>'Azure Calculations'!#REF!</f>
        <v>#REF!</v>
      </c>
      <c r="B363" t="e">
        <f>DW_Fact_CL_Pricing_Calculations_Report[[#This Row],[Prod_ID]]</f>
        <v>#VALUE!</v>
      </c>
      <c r="C363" t="e">
        <f>DW_Fact_CL_Pricing_Calculations_Report[[#This Row],[Vend_ID]]</f>
        <v>#VALUE!</v>
      </c>
      <c r="D363" t="e">
        <f>DW_Fact_CL_Pricing_Calculations_Report[[#This Row],[CardlockSiteCost_WPROP]]</f>
        <v>#VALUE!</v>
      </c>
      <c r="E363" t="e">
        <f>DW_Fact_CL_Pricing_Calculations_Report[[#This Row],[NewCardlockSiteCost]]</f>
        <v>#VALUE!</v>
      </c>
      <c r="F363" t="e">
        <f>DW_Fact_CL_Pricing_Calculations_Report[[#This Row],[Change]]</f>
        <v>#VALUE!</v>
      </c>
      <c r="G363" t="e">
        <f>DW_Fact_CL_Pricing_Calculations_Report[[#This Row],[FuelPricesDtl_Price]]</f>
        <v>#VALUE!</v>
      </c>
      <c r="H363" t="e">
        <f>DW_Fact_CL_Pricing_Calculations_Report[[#This Row],[NewTable1]]</f>
        <v>#VALUE!</v>
      </c>
      <c r="I363" t="e">
        <f>DW_Fact_CL_Pricing_Calculations_Report[[#This Row],[Tax]]</f>
        <v>#VALUE!</v>
      </c>
      <c r="J363" t="e">
        <f>DW_Fact_CL_Pricing_Calculations_Report[[#This Row],[NewTable1wTax]]</f>
        <v>#VALUE!</v>
      </c>
      <c r="K363" t="e">
        <f>DW_Fact_CL_Pricing_Calculations_Report[[#This Row],[Prop]]</f>
        <v>#VALUE!</v>
      </c>
      <c r="L363" t="e">
        <f>DW_Fact_CL_Pricing_Calculations_Report[[#This Row],[Prod_Freight_Class]]</f>
        <v>#VALUE!</v>
      </c>
      <c r="M363" s="36" t="e">
        <f>DW_Fact_CL_Pricing_Calculations_Report[[#This Row],[Table_Load_Date]]</f>
        <v>#VALUE!</v>
      </c>
      <c r="N363" t="e">
        <f>DW_Fact_CL_Pricing_Calculations_Report[[#This Row],[Company]]</f>
        <v>#VALUE!</v>
      </c>
      <c r="O363" t="e">
        <f>DW_Fact_CL_Pricing_Calculations_Report[[#This Row],[InvTerminalWAC]]</f>
        <v>#VALUE!</v>
      </c>
      <c r="P363" s="36" t="e">
        <f>DW_Fact_CL_Pricing_Calculations_Report[[#This Row],[Table_Load_Date]]</f>
        <v>#VALUE!</v>
      </c>
      <c r="Q363" t="e">
        <f>DW_Fact_CL_Pricing_Calculations_Report[[#This Row],[Prod_Freight_Class]]</f>
        <v>#VALUE!</v>
      </c>
      <c r="R363" t="e">
        <f>DW_Fact_CL_Pricing_Calculations_Report[[#This Row],[ReplacementCost]]</f>
        <v>#VALUE!</v>
      </c>
      <c r="S363" t="e">
        <f>DW_Fact_CL_Pricing_Calculations_Report[[#This Row],[RegionWeightedAverageCost]]</f>
        <v>#VALUE!</v>
      </c>
      <c r="T363" t="e">
        <f>DW_Fact_CL_Pricing_Calculations_Report[[#This Row],[Prop]]</f>
        <v>#VALUE!</v>
      </c>
      <c r="U363" t="e">
        <f>DW_Fact_CL_Pricing_Calculations_Report[[#This Row],[CardlockSiteCost]]</f>
        <v>#VALUE!</v>
      </c>
      <c r="V363" t="e">
        <f>DW_Fact_CL_Pricing_Calculations_Report[[#This Row],[NewCardlockSiteCost]]</f>
        <v>#VALUE!</v>
      </c>
      <c r="W363" t="e">
        <f>DW_Fact_CL_Pricing_Calculations_Report[[#This Row],[Prod_ID]]</f>
        <v>#VALUE!</v>
      </c>
    </row>
    <row r="364" spans="1:23" x14ac:dyDescent="0.25">
      <c r="A364" t="e">
        <f>'Azure Calculations'!#REF!</f>
        <v>#REF!</v>
      </c>
      <c r="B364" t="e">
        <f>DW_Fact_CL_Pricing_Calculations_Report[[#This Row],[Prod_ID]]</f>
        <v>#VALUE!</v>
      </c>
      <c r="C364" t="e">
        <f>DW_Fact_CL_Pricing_Calculations_Report[[#This Row],[Vend_ID]]</f>
        <v>#VALUE!</v>
      </c>
      <c r="D364" t="e">
        <f>DW_Fact_CL_Pricing_Calculations_Report[[#This Row],[CardlockSiteCost_WPROP]]</f>
        <v>#VALUE!</v>
      </c>
      <c r="E364" t="e">
        <f>DW_Fact_CL_Pricing_Calculations_Report[[#This Row],[NewCardlockSiteCost]]</f>
        <v>#VALUE!</v>
      </c>
      <c r="F364" t="e">
        <f>DW_Fact_CL_Pricing_Calculations_Report[[#This Row],[Change]]</f>
        <v>#VALUE!</v>
      </c>
      <c r="G364" t="e">
        <f>DW_Fact_CL_Pricing_Calculations_Report[[#This Row],[FuelPricesDtl_Price]]</f>
        <v>#VALUE!</v>
      </c>
      <c r="H364" t="e">
        <f>DW_Fact_CL_Pricing_Calculations_Report[[#This Row],[NewTable1]]</f>
        <v>#VALUE!</v>
      </c>
      <c r="I364" t="e">
        <f>DW_Fact_CL_Pricing_Calculations_Report[[#This Row],[Tax]]</f>
        <v>#VALUE!</v>
      </c>
      <c r="J364" t="e">
        <f>DW_Fact_CL_Pricing_Calculations_Report[[#This Row],[NewTable1wTax]]</f>
        <v>#VALUE!</v>
      </c>
      <c r="K364" t="e">
        <f>DW_Fact_CL_Pricing_Calculations_Report[[#This Row],[Prop]]</f>
        <v>#VALUE!</v>
      </c>
      <c r="L364" t="e">
        <f>DW_Fact_CL_Pricing_Calculations_Report[[#This Row],[Prod_Freight_Class]]</f>
        <v>#VALUE!</v>
      </c>
      <c r="M364" s="36" t="e">
        <f>DW_Fact_CL_Pricing_Calculations_Report[[#This Row],[Table_Load_Date]]</f>
        <v>#VALUE!</v>
      </c>
      <c r="N364" t="e">
        <f>DW_Fact_CL_Pricing_Calculations_Report[[#This Row],[Company]]</f>
        <v>#VALUE!</v>
      </c>
      <c r="O364" t="e">
        <f>DW_Fact_CL_Pricing_Calculations_Report[[#This Row],[InvTerminalWAC]]</f>
        <v>#VALUE!</v>
      </c>
      <c r="P364" s="36" t="e">
        <f>DW_Fact_CL_Pricing_Calculations_Report[[#This Row],[Table_Load_Date]]</f>
        <v>#VALUE!</v>
      </c>
      <c r="Q364" t="e">
        <f>DW_Fact_CL_Pricing_Calculations_Report[[#This Row],[Prod_Freight_Class]]</f>
        <v>#VALUE!</v>
      </c>
      <c r="R364" t="e">
        <f>DW_Fact_CL_Pricing_Calculations_Report[[#This Row],[ReplacementCost]]</f>
        <v>#VALUE!</v>
      </c>
      <c r="S364" t="e">
        <f>DW_Fact_CL_Pricing_Calculations_Report[[#This Row],[RegionWeightedAverageCost]]</f>
        <v>#VALUE!</v>
      </c>
      <c r="T364" t="e">
        <f>DW_Fact_CL_Pricing_Calculations_Report[[#This Row],[Prop]]</f>
        <v>#VALUE!</v>
      </c>
      <c r="U364" t="e">
        <f>DW_Fact_CL_Pricing_Calculations_Report[[#This Row],[CardlockSiteCost]]</f>
        <v>#VALUE!</v>
      </c>
      <c r="V364" t="e">
        <f>DW_Fact_CL_Pricing_Calculations_Report[[#This Row],[NewCardlockSiteCost]]</f>
        <v>#VALUE!</v>
      </c>
      <c r="W364" t="e">
        <f>DW_Fact_CL_Pricing_Calculations_Report[[#This Row],[Prod_ID]]</f>
        <v>#VALUE!</v>
      </c>
    </row>
    <row r="365" spans="1:23" x14ac:dyDescent="0.25">
      <c r="A365" t="e">
        <f>'Azure Calculations'!#REF!</f>
        <v>#REF!</v>
      </c>
      <c r="B365" t="e">
        <f>DW_Fact_CL_Pricing_Calculations_Report[[#This Row],[Prod_ID]]</f>
        <v>#VALUE!</v>
      </c>
      <c r="C365" t="e">
        <f>DW_Fact_CL_Pricing_Calculations_Report[[#This Row],[Vend_ID]]</f>
        <v>#VALUE!</v>
      </c>
      <c r="D365" t="e">
        <f>DW_Fact_CL_Pricing_Calculations_Report[[#This Row],[CardlockSiteCost_WPROP]]</f>
        <v>#VALUE!</v>
      </c>
      <c r="E365" t="e">
        <f>DW_Fact_CL_Pricing_Calculations_Report[[#This Row],[NewCardlockSiteCost]]</f>
        <v>#VALUE!</v>
      </c>
      <c r="F365" t="e">
        <f>DW_Fact_CL_Pricing_Calculations_Report[[#This Row],[Change]]</f>
        <v>#VALUE!</v>
      </c>
      <c r="G365" t="e">
        <f>DW_Fact_CL_Pricing_Calculations_Report[[#This Row],[FuelPricesDtl_Price]]</f>
        <v>#VALUE!</v>
      </c>
      <c r="H365" t="e">
        <f>DW_Fact_CL_Pricing_Calculations_Report[[#This Row],[NewTable1]]</f>
        <v>#VALUE!</v>
      </c>
      <c r="I365" t="e">
        <f>DW_Fact_CL_Pricing_Calculations_Report[[#This Row],[Tax]]</f>
        <v>#VALUE!</v>
      </c>
      <c r="J365" t="e">
        <f>DW_Fact_CL_Pricing_Calculations_Report[[#This Row],[NewTable1wTax]]</f>
        <v>#VALUE!</v>
      </c>
      <c r="K365" t="e">
        <f>DW_Fact_CL_Pricing_Calculations_Report[[#This Row],[Prop]]</f>
        <v>#VALUE!</v>
      </c>
      <c r="L365" t="e">
        <f>DW_Fact_CL_Pricing_Calculations_Report[[#This Row],[Prod_Freight_Class]]</f>
        <v>#VALUE!</v>
      </c>
      <c r="M365" s="36" t="e">
        <f>DW_Fact_CL_Pricing_Calculations_Report[[#This Row],[Table_Load_Date]]</f>
        <v>#VALUE!</v>
      </c>
      <c r="N365" t="e">
        <f>DW_Fact_CL_Pricing_Calculations_Report[[#This Row],[Company]]</f>
        <v>#VALUE!</v>
      </c>
      <c r="O365" t="e">
        <f>DW_Fact_CL_Pricing_Calculations_Report[[#This Row],[InvTerminalWAC]]</f>
        <v>#VALUE!</v>
      </c>
      <c r="P365" s="36" t="e">
        <f>DW_Fact_CL_Pricing_Calculations_Report[[#This Row],[Table_Load_Date]]</f>
        <v>#VALUE!</v>
      </c>
      <c r="Q365" t="e">
        <f>DW_Fact_CL_Pricing_Calculations_Report[[#This Row],[Prod_Freight_Class]]</f>
        <v>#VALUE!</v>
      </c>
      <c r="R365" t="e">
        <f>DW_Fact_CL_Pricing_Calculations_Report[[#This Row],[ReplacementCost]]</f>
        <v>#VALUE!</v>
      </c>
      <c r="S365" t="e">
        <f>DW_Fact_CL_Pricing_Calculations_Report[[#This Row],[RegionWeightedAverageCost]]</f>
        <v>#VALUE!</v>
      </c>
      <c r="T365" t="e">
        <f>DW_Fact_CL_Pricing_Calculations_Report[[#This Row],[Prop]]</f>
        <v>#VALUE!</v>
      </c>
      <c r="U365" t="e">
        <f>DW_Fact_CL_Pricing_Calculations_Report[[#This Row],[CardlockSiteCost]]</f>
        <v>#VALUE!</v>
      </c>
      <c r="V365" t="e">
        <f>DW_Fact_CL_Pricing_Calculations_Report[[#This Row],[NewCardlockSiteCost]]</f>
        <v>#VALUE!</v>
      </c>
      <c r="W365" t="e">
        <f>DW_Fact_CL_Pricing_Calculations_Report[[#This Row],[Prod_ID]]</f>
        <v>#VALUE!</v>
      </c>
    </row>
    <row r="366" spans="1:23" x14ac:dyDescent="0.25">
      <c r="A366" t="e">
        <f>'Azure Calculations'!#REF!</f>
        <v>#REF!</v>
      </c>
      <c r="B366" t="e">
        <f>DW_Fact_CL_Pricing_Calculations_Report[[#This Row],[Prod_ID]]</f>
        <v>#VALUE!</v>
      </c>
      <c r="C366" t="e">
        <f>DW_Fact_CL_Pricing_Calculations_Report[[#This Row],[Vend_ID]]</f>
        <v>#VALUE!</v>
      </c>
      <c r="D366" t="e">
        <f>DW_Fact_CL_Pricing_Calculations_Report[[#This Row],[CardlockSiteCost_WPROP]]</f>
        <v>#VALUE!</v>
      </c>
      <c r="E366" t="e">
        <f>DW_Fact_CL_Pricing_Calculations_Report[[#This Row],[NewCardlockSiteCost]]</f>
        <v>#VALUE!</v>
      </c>
      <c r="F366" t="e">
        <f>DW_Fact_CL_Pricing_Calculations_Report[[#This Row],[Change]]</f>
        <v>#VALUE!</v>
      </c>
      <c r="G366" t="e">
        <f>DW_Fact_CL_Pricing_Calculations_Report[[#This Row],[FuelPricesDtl_Price]]</f>
        <v>#VALUE!</v>
      </c>
      <c r="H366" t="e">
        <f>DW_Fact_CL_Pricing_Calculations_Report[[#This Row],[NewTable1]]</f>
        <v>#VALUE!</v>
      </c>
      <c r="I366" t="e">
        <f>DW_Fact_CL_Pricing_Calculations_Report[[#This Row],[Tax]]</f>
        <v>#VALUE!</v>
      </c>
      <c r="J366" t="e">
        <f>DW_Fact_CL_Pricing_Calculations_Report[[#This Row],[NewTable1wTax]]</f>
        <v>#VALUE!</v>
      </c>
      <c r="K366" t="e">
        <f>DW_Fact_CL_Pricing_Calculations_Report[[#This Row],[Prop]]</f>
        <v>#VALUE!</v>
      </c>
      <c r="L366" t="e">
        <f>DW_Fact_CL_Pricing_Calculations_Report[[#This Row],[Prod_Freight_Class]]</f>
        <v>#VALUE!</v>
      </c>
      <c r="M366" s="36" t="e">
        <f>DW_Fact_CL_Pricing_Calculations_Report[[#This Row],[Table_Load_Date]]</f>
        <v>#VALUE!</v>
      </c>
      <c r="N366" t="e">
        <f>DW_Fact_CL_Pricing_Calculations_Report[[#This Row],[Company]]</f>
        <v>#VALUE!</v>
      </c>
      <c r="O366" t="e">
        <f>DW_Fact_CL_Pricing_Calculations_Report[[#This Row],[InvTerminalWAC]]</f>
        <v>#VALUE!</v>
      </c>
      <c r="P366" s="36" t="e">
        <f>DW_Fact_CL_Pricing_Calculations_Report[[#This Row],[Table_Load_Date]]</f>
        <v>#VALUE!</v>
      </c>
      <c r="Q366" t="e">
        <f>DW_Fact_CL_Pricing_Calculations_Report[[#This Row],[Prod_Freight_Class]]</f>
        <v>#VALUE!</v>
      </c>
      <c r="R366" t="e">
        <f>DW_Fact_CL_Pricing_Calculations_Report[[#This Row],[ReplacementCost]]</f>
        <v>#VALUE!</v>
      </c>
      <c r="S366" t="e">
        <f>DW_Fact_CL_Pricing_Calculations_Report[[#This Row],[RegionWeightedAverageCost]]</f>
        <v>#VALUE!</v>
      </c>
      <c r="T366" t="e">
        <f>DW_Fact_CL_Pricing_Calculations_Report[[#This Row],[Prop]]</f>
        <v>#VALUE!</v>
      </c>
      <c r="U366" t="e">
        <f>DW_Fact_CL_Pricing_Calculations_Report[[#This Row],[CardlockSiteCost]]</f>
        <v>#VALUE!</v>
      </c>
      <c r="V366" t="e">
        <f>DW_Fact_CL_Pricing_Calculations_Report[[#This Row],[NewCardlockSiteCost]]</f>
        <v>#VALUE!</v>
      </c>
      <c r="W366" t="e">
        <f>DW_Fact_CL_Pricing_Calculations_Report[[#This Row],[Prod_ID]]</f>
        <v>#VALUE!</v>
      </c>
    </row>
    <row r="367" spans="1:23" x14ac:dyDescent="0.25">
      <c r="A367" t="e">
        <f>'Azure Calculations'!#REF!</f>
        <v>#REF!</v>
      </c>
      <c r="B367" t="e">
        <f>DW_Fact_CL_Pricing_Calculations_Report[[#This Row],[Prod_ID]]</f>
        <v>#VALUE!</v>
      </c>
      <c r="C367" t="e">
        <f>DW_Fact_CL_Pricing_Calculations_Report[[#This Row],[Vend_ID]]</f>
        <v>#VALUE!</v>
      </c>
      <c r="D367" t="e">
        <f>DW_Fact_CL_Pricing_Calculations_Report[[#This Row],[CardlockSiteCost_WPROP]]</f>
        <v>#VALUE!</v>
      </c>
      <c r="E367" t="e">
        <f>DW_Fact_CL_Pricing_Calculations_Report[[#This Row],[NewCardlockSiteCost]]</f>
        <v>#VALUE!</v>
      </c>
      <c r="F367" t="e">
        <f>DW_Fact_CL_Pricing_Calculations_Report[[#This Row],[Change]]</f>
        <v>#VALUE!</v>
      </c>
      <c r="G367" t="e">
        <f>DW_Fact_CL_Pricing_Calculations_Report[[#This Row],[FuelPricesDtl_Price]]</f>
        <v>#VALUE!</v>
      </c>
      <c r="H367" t="e">
        <f>DW_Fact_CL_Pricing_Calculations_Report[[#This Row],[NewTable1]]</f>
        <v>#VALUE!</v>
      </c>
      <c r="I367" t="e">
        <f>DW_Fact_CL_Pricing_Calculations_Report[[#This Row],[Tax]]</f>
        <v>#VALUE!</v>
      </c>
      <c r="J367" t="e">
        <f>DW_Fact_CL_Pricing_Calculations_Report[[#This Row],[NewTable1wTax]]</f>
        <v>#VALUE!</v>
      </c>
      <c r="K367" t="e">
        <f>DW_Fact_CL_Pricing_Calculations_Report[[#This Row],[Prop]]</f>
        <v>#VALUE!</v>
      </c>
      <c r="L367" t="e">
        <f>DW_Fact_CL_Pricing_Calculations_Report[[#This Row],[Prod_Freight_Class]]</f>
        <v>#VALUE!</v>
      </c>
      <c r="M367" s="36" t="e">
        <f>DW_Fact_CL_Pricing_Calculations_Report[[#This Row],[Table_Load_Date]]</f>
        <v>#VALUE!</v>
      </c>
      <c r="N367" t="e">
        <f>DW_Fact_CL_Pricing_Calculations_Report[[#This Row],[Company]]</f>
        <v>#VALUE!</v>
      </c>
      <c r="O367" t="e">
        <f>DW_Fact_CL_Pricing_Calculations_Report[[#This Row],[InvTerminalWAC]]</f>
        <v>#VALUE!</v>
      </c>
      <c r="P367" s="36" t="e">
        <f>DW_Fact_CL_Pricing_Calculations_Report[[#This Row],[Table_Load_Date]]</f>
        <v>#VALUE!</v>
      </c>
      <c r="Q367" t="e">
        <f>DW_Fact_CL_Pricing_Calculations_Report[[#This Row],[Prod_Freight_Class]]</f>
        <v>#VALUE!</v>
      </c>
      <c r="R367" t="e">
        <f>DW_Fact_CL_Pricing_Calculations_Report[[#This Row],[ReplacementCost]]</f>
        <v>#VALUE!</v>
      </c>
      <c r="S367" t="e">
        <f>DW_Fact_CL_Pricing_Calculations_Report[[#This Row],[RegionWeightedAverageCost]]</f>
        <v>#VALUE!</v>
      </c>
      <c r="T367" t="e">
        <f>DW_Fact_CL_Pricing_Calculations_Report[[#This Row],[Prop]]</f>
        <v>#VALUE!</v>
      </c>
      <c r="U367" t="e">
        <f>DW_Fact_CL_Pricing_Calculations_Report[[#This Row],[CardlockSiteCost]]</f>
        <v>#VALUE!</v>
      </c>
      <c r="V367" t="e">
        <f>DW_Fact_CL_Pricing_Calculations_Report[[#This Row],[NewCardlockSiteCost]]</f>
        <v>#VALUE!</v>
      </c>
      <c r="W367" t="e">
        <f>DW_Fact_CL_Pricing_Calculations_Report[[#This Row],[Prod_ID]]</f>
        <v>#VALUE!</v>
      </c>
    </row>
    <row r="368" spans="1:23" x14ac:dyDescent="0.25">
      <c r="A368" t="e">
        <f>'Azure Calculations'!#REF!</f>
        <v>#REF!</v>
      </c>
      <c r="B368" t="e">
        <f>DW_Fact_CL_Pricing_Calculations_Report[[#This Row],[Prod_ID]]</f>
        <v>#VALUE!</v>
      </c>
      <c r="C368" t="e">
        <f>DW_Fact_CL_Pricing_Calculations_Report[[#This Row],[Vend_ID]]</f>
        <v>#VALUE!</v>
      </c>
      <c r="D368" t="e">
        <f>DW_Fact_CL_Pricing_Calculations_Report[[#This Row],[CardlockSiteCost_WPROP]]</f>
        <v>#VALUE!</v>
      </c>
      <c r="E368" t="e">
        <f>DW_Fact_CL_Pricing_Calculations_Report[[#This Row],[NewCardlockSiteCost]]</f>
        <v>#VALUE!</v>
      </c>
      <c r="F368" t="e">
        <f>DW_Fact_CL_Pricing_Calculations_Report[[#This Row],[Change]]</f>
        <v>#VALUE!</v>
      </c>
      <c r="G368" t="e">
        <f>DW_Fact_CL_Pricing_Calculations_Report[[#This Row],[FuelPricesDtl_Price]]</f>
        <v>#VALUE!</v>
      </c>
      <c r="H368" t="e">
        <f>DW_Fact_CL_Pricing_Calculations_Report[[#This Row],[NewTable1]]</f>
        <v>#VALUE!</v>
      </c>
      <c r="I368" t="e">
        <f>DW_Fact_CL_Pricing_Calculations_Report[[#This Row],[Tax]]</f>
        <v>#VALUE!</v>
      </c>
      <c r="J368" t="e">
        <f>DW_Fact_CL_Pricing_Calculations_Report[[#This Row],[NewTable1wTax]]</f>
        <v>#VALUE!</v>
      </c>
      <c r="K368" t="e">
        <f>DW_Fact_CL_Pricing_Calculations_Report[[#This Row],[Prop]]</f>
        <v>#VALUE!</v>
      </c>
      <c r="L368" t="e">
        <f>DW_Fact_CL_Pricing_Calculations_Report[[#This Row],[Prod_Freight_Class]]</f>
        <v>#VALUE!</v>
      </c>
      <c r="M368" s="36" t="e">
        <f>DW_Fact_CL_Pricing_Calculations_Report[[#This Row],[Table_Load_Date]]</f>
        <v>#VALUE!</v>
      </c>
      <c r="N368" t="e">
        <f>DW_Fact_CL_Pricing_Calculations_Report[[#This Row],[Company]]</f>
        <v>#VALUE!</v>
      </c>
      <c r="O368" t="e">
        <f>DW_Fact_CL_Pricing_Calculations_Report[[#This Row],[InvTerminalWAC]]</f>
        <v>#VALUE!</v>
      </c>
      <c r="P368" s="36" t="e">
        <f>DW_Fact_CL_Pricing_Calculations_Report[[#This Row],[Table_Load_Date]]</f>
        <v>#VALUE!</v>
      </c>
      <c r="Q368" t="e">
        <f>DW_Fact_CL_Pricing_Calculations_Report[[#This Row],[Prod_Freight_Class]]</f>
        <v>#VALUE!</v>
      </c>
      <c r="R368" t="e">
        <f>DW_Fact_CL_Pricing_Calculations_Report[[#This Row],[ReplacementCost]]</f>
        <v>#VALUE!</v>
      </c>
      <c r="S368" t="e">
        <f>DW_Fact_CL_Pricing_Calculations_Report[[#This Row],[RegionWeightedAverageCost]]</f>
        <v>#VALUE!</v>
      </c>
      <c r="T368" t="e">
        <f>DW_Fact_CL_Pricing_Calculations_Report[[#This Row],[Prop]]</f>
        <v>#VALUE!</v>
      </c>
      <c r="U368" t="e">
        <f>DW_Fact_CL_Pricing_Calculations_Report[[#This Row],[CardlockSiteCost]]</f>
        <v>#VALUE!</v>
      </c>
      <c r="V368" t="e">
        <f>DW_Fact_CL_Pricing_Calculations_Report[[#This Row],[NewCardlockSiteCost]]</f>
        <v>#VALUE!</v>
      </c>
      <c r="W368" t="e">
        <f>DW_Fact_CL_Pricing_Calculations_Report[[#This Row],[Prod_ID]]</f>
        <v>#VALUE!</v>
      </c>
    </row>
    <row r="369" spans="1:23" x14ac:dyDescent="0.25">
      <c r="A369" t="e">
        <f>'Azure Calculations'!#REF!</f>
        <v>#REF!</v>
      </c>
      <c r="B369" t="e">
        <f>DW_Fact_CL_Pricing_Calculations_Report[[#This Row],[Prod_ID]]</f>
        <v>#VALUE!</v>
      </c>
      <c r="C369" t="e">
        <f>DW_Fact_CL_Pricing_Calculations_Report[[#This Row],[Vend_ID]]</f>
        <v>#VALUE!</v>
      </c>
      <c r="D369" t="e">
        <f>DW_Fact_CL_Pricing_Calculations_Report[[#This Row],[CardlockSiteCost_WPROP]]</f>
        <v>#VALUE!</v>
      </c>
      <c r="E369" t="e">
        <f>DW_Fact_CL_Pricing_Calculations_Report[[#This Row],[NewCardlockSiteCost]]</f>
        <v>#VALUE!</v>
      </c>
      <c r="F369" t="e">
        <f>DW_Fact_CL_Pricing_Calculations_Report[[#This Row],[Change]]</f>
        <v>#VALUE!</v>
      </c>
      <c r="G369" t="e">
        <f>DW_Fact_CL_Pricing_Calculations_Report[[#This Row],[FuelPricesDtl_Price]]</f>
        <v>#VALUE!</v>
      </c>
      <c r="H369" t="e">
        <f>DW_Fact_CL_Pricing_Calculations_Report[[#This Row],[NewTable1]]</f>
        <v>#VALUE!</v>
      </c>
      <c r="I369" t="e">
        <f>DW_Fact_CL_Pricing_Calculations_Report[[#This Row],[Tax]]</f>
        <v>#VALUE!</v>
      </c>
      <c r="J369" t="e">
        <f>DW_Fact_CL_Pricing_Calculations_Report[[#This Row],[NewTable1wTax]]</f>
        <v>#VALUE!</v>
      </c>
      <c r="K369" t="e">
        <f>DW_Fact_CL_Pricing_Calculations_Report[[#This Row],[Prop]]</f>
        <v>#VALUE!</v>
      </c>
      <c r="L369" t="e">
        <f>DW_Fact_CL_Pricing_Calculations_Report[[#This Row],[Prod_Freight_Class]]</f>
        <v>#VALUE!</v>
      </c>
      <c r="M369" s="36" t="e">
        <f>DW_Fact_CL_Pricing_Calculations_Report[[#This Row],[Table_Load_Date]]</f>
        <v>#VALUE!</v>
      </c>
      <c r="N369" t="e">
        <f>DW_Fact_CL_Pricing_Calculations_Report[[#This Row],[Company]]</f>
        <v>#VALUE!</v>
      </c>
      <c r="O369" t="e">
        <f>DW_Fact_CL_Pricing_Calculations_Report[[#This Row],[InvTerminalWAC]]</f>
        <v>#VALUE!</v>
      </c>
      <c r="P369" s="36" t="e">
        <f>DW_Fact_CL_Pricing_Calculations_Report[[#This Row],[Table_Load_Date]]</f>
        <v>#VALUE!</v>
      </c>
      <c r="Q369" t="e">
        <f>DW_Fact_CL_Pricing_Calculations_Report[[#This Row],[Prod_Freight_Class]]</f>
        <v>#VALUE!</v>
      </c>
      <c r="R369" t="e">
        <f>DW_Fact_CL_Pricing_Calculations_Report[[#This Row],[ReplacementCost]]</f>
        <v>#VALUE!</v>
      </c>
      <c r="S369" t="e">
        <f>DW_Fact_CL_Pricing_Calculations_Report[[#This Row],[RegionWeightedAverageCost]]</f>
        <v>#VALUE!</v>
      </c>
      <c r="T369" t="e">
        <f>DW_Fact_CL_Pricing_Calculations_Report[[#This Row],[Prop]]</f>
        <v>#VALUE!</v>
      </c>
      <c r="U369" t="e">
        <f>DW_Fact_CL_Pricing_Calculations_Report[[#This Row],[CardlockSiteCost]]</f>
        <v>#VALUE!</v>
      </c>
      <c r="V369" t="e">
        <f>DW_Fact_CL_Pricing_Calculations_Report[[#This Row],[NewCardlockSiteCost]]</f>
        <v>#VALUE!</v>
      </c>
      <c r="W369" t="e">
        <f>DW_Fact_CL_Pricing_Calculations_Report[[#This Row],[Prod_ID]]</f>
        <v>#VALUE!</v>
      </c>
    </row>
    <row r="370" spans="1:23" x14ac:dyDescent="0.25">
      <c r="A370" t="e">
        <f>'Azure Calculations'!#REF!</f>
        <v>#REF!</v>
      </c>
      <c r="B370" t="e">
        <f>DW_Fact_CL_Pricing_Calculations_Report[[#This Row],[Prod_ID]]</f>
        <v>#VALUE!</v>
      </c>
      <c r="C370" t="e">
        <f>DW_Fact_CL_Pricing_Calculations_Report[[#This Row],[Vend_ID]]</f>
        <v>#VALUE!</v>
      </c>
      <c r="D370" t="e">
        <f>DW_Fact_CL_Pricing_Calculations_Report[[#This Row],[CardlockSiteCost_WPROP]]</f>
        <v>#VALUE!</v>
      </c>
      <c r="E370" t="e">
        <f>DW_Fact_CL_Pricing_Calculations_Report[[#This Row],[NewCardlockSiteCost]]</f>
        <v>#VALUE!</v>
      </c>
      <c r="F370" t="e">
        <f>DW_Fact_CL_Pricing_Calculations_Report[[#This Row],[Change]]</f>
        <v>#VALUE!</v>
      </c>
      <c r="G370" t="e">
        <f>DW_Fact_CL_Pricing_Calculations_Report[[#This Row],[FuelPricesDtl_Price]]</f>
        <v>#VALUE!</v>
      </c>
      <c r="H370" t="e">
        <f>DW_Fact_CL_Pricing_Calculations_Report[[#This Row],[NewTable1]]</f>
        <v>#VALUE!</v>
      </c>
      <c r="I370" t="e">
        <f>DW_Fact_CL_Pricing_Calculations_Report[[#This Row],[Tax]]</f>
        <v>#VALUE!</v>
      </c>
      <c r="J370" t="e">
        <f>DW_Fact_CL_Pricing_Calculations_Report[[#This Row],[NewTable1wTax]]</f>
        <v>#VALUE!</v>
      </c>
      <c r="K370" t="e">
        <f>DW_Fact_CL_Pricing_Calculations_Report[[#This Row],[Prop]]</f>
        <v>#VALUE!</v>
      </c>
      <c r="L370" t="e">
        <f>DW_Fact_CL_Pricing_Calculations_Report[[#This Row],[Prod_Freight_Class]]</f>
        <v>#VALUE!</v>
      </c>
      <c r="M370" s="36" t="e">
        <f>DW_Fact_CL_Pricing_Calculations_Report[[#This Row],[Table_Load_Date]]</f>
        <v>#VALUE!</v>
      </c>
      <c r="N370" t="e">
        <f>DW_Fact_CL_Pricing_Calculations_Report[[#This Row],[Company]]</f>
        <v>#VALUE!</v>
      </c>
      <c r="O370" t="e">
        <f>DW_Fact_CL_Pricing_Calculations_Report[[#This Row],[InvTerminalWAC]]</f>
        <v>#VALUE!</v>
      </c>
      <c r="P370" s="36" t="e">
        <f>DW_Fact_CL_Pricing_Calculations_Report[[#This Row],[Table_Load_Date]]</f>
        <v>#VALUE!</v>
      </c>
      <c r="Q370" t="e">
        <f>DW_Fact_CL_Pricing_Calculations_Report[[#This Row],[Prod_Freight_Class]]</f>
        <v>#VALUE!</v>
      </c>
      <c r="R370" t="e">
        <f>DW_Fact_CL_Pricing_Calculations_Report[[#This Row],[ReplacementCost]]</f>
        <v>#VALUE!</v>
      </c>
      <c r="S370" t="e">
        <f>DW_Fact_CL_Pricing_Calculations_Report[[#This Row],[RegionWeightedAverageCost]]</f>
        <v>#VALUE!</v>
      </c>
      <c r="T370" t="e">
        <f>DW_Fact_CL_Pricing_Calculations_Report[[#This Row],[Prop]]</f>
        <v>#VALUE!</v>
      </c>
      <c r="U370" t="e">
        <f>DW_Fact_CL_Pricing_Calculations_Report[[#This Row],[CardlockSiteCost]]</f>
        <v>#VALUE!</v>
      </c>
      <c r="V370" t="e">
        <f>DW_Fact_CL_Pricing_Calculations_Report[[#This Row],[NewCardlockSiteCost]]</f>
        <v>#VALUE!</v>
      </c>
      <c r="W370" t="e">
        <f>DW_Fact_CL_Pricing_Calculations_Report[[#This Row],[Prod_ID]]</f>
        <v>#VALUE!</v>
      </c>
    </row>
    <row r="371" spans="1:23" x14ac:dyDescent="0.25">
      <c r="A371" t="e">
        <f>'Azure Calculations'!#REF!</f>
        <v>#REF!</v>
      </c>
      <c r="B371" t="e">
        <f>DW_Fact_CL_Pricing_Calculations_Report[[#This Row],[Prod_ID]]</f>
        <v>#VALUE!</v>
      </c>
      <c r="C371" t="e">
        <f>DW_Fact_CL_Pricing_Calculations_Report[[#This Row],[Vend_ID]]</f>
        <v>#VALUE!</v>
      </c>
      <c r="D371" t="e">
        <f>DW_Fact_CL_Pricing_Calculations_Report[[#This Row],[CardlockSiteCost_WPROP]]</f>
        <v>#VALUE!</v>
      </c>
      <c r="E371" t="e">
        <f>DW_Fact_CL_Pricing_Calculations_Report[[#This Row],[NewCardlockSiteCost]]</f>
        <v>#VALUE!</v>
      </c>
      <c r="F371" t="e">
        <f>DW_Fact_CL_Pricing_Calculations_Report[[#This Row],[Change]]</f>
        <v>#VALUE!</v>
      </c>
      <c r="G371" t="e">
        <f>DW_Fact_CL_Pricing_Calculations_Report[[#This Row],[FuelPricesDtl_Price]]</f>
        <v>#VALUE!</v>
      </c>
      <c r="H371" t="e">
        <f>DW_Fact_CL_Pricing_Calculations_Report[[#This Row],[NewTable1]]</f>
        <v>#VALUE!</v>
      </c>
      <c r="I371" t="e">
        <f>DW_Fact_CL_Pricing_Calculations_Report[[#This Row],[Tax]]</f>
        <v>#VALUE!</v>
      </c>
      <c r="J371" t="e">
        <f>DW_Fact_CL_Pricing_Calculations_Report[[#This Row],[NewTable1wTax]]</f>
        <v>#VALUE!</v>
      </c>
      <c r="K371" t="e">
        <f>DW_Fact_CL_Pricing_Calculations_Report[[#This Row],[Prop]]</f>
        <v>#VALUE!</v>
      </c>
      <c r="L371" t="e">
        <f>DW_Fact_CL_Pricing_Calculations_Report[[#This Row],[Prod_Freight_Class]]</f>
        <v>#VALUE!</v>
      </c>
      <c r="M371" s="36" t="e">
        <f>DW_Fact_CL_Pricing_Calculations_Report[[#This Row],[Table_Load_Date]]</f>
        <v>#VALUE!</v>
      </c>
      <c r="N371" t="e">
        <f>DW_Fact_CL_Pricing_Calculations_Report[[#This Row],[Company]]</f>
        <v>#VALUE!</v>
      </c>
      <c r="O371" t="e">
        <f>DW_Fact_CL_Pricing_Calculations_Report[[#This Row],[InvTerminalWAC]]</f>
        <v>#VALUE!</v>
      </c>
      <c r="P371" s="36" t="e">
        <f>DW_Fact_CL_Pricing_Calculations_Report[[#This Row],[Table_Load_Date]]</f>
        <v>#VALUE!</v>
      </c>
      <c r="Q371" t="e">
        <f>DW_Fact_CL_Pricing_Calculations_Report[[#This Row],[Prod_Freight_Class]]</f>
        <v>#VALUE!</v>
      </c>
      <c r="R371" t="e">
        <f>DW_Fact_CL_Pricing_Calculations_Report[[#This Row],[ReplacementCost]]</f>
        <v>#VALUE!</v>
      </c>
      <c r="S371" t="e">
        <f>DW_Fact_CL_Pricing_Calculations_Report[[#This Row],[RegionWeightedAverageCost]]</f>
        <v>#VALUE!</v>
      </c>
      <c r="T371" t="e">
        <f>DW_Fact_CL_Pricing_Calculations_Report[[#This Row],[Prop]]</f>
        <v>#VALUE!</v>
      </c>
      <c r="U371" t="e">
        <f>DW_Fact_CL_Pricing_Calculations_Report[[#This Row],[CardlockSiteCost]]</f>
        <v>#VALUE!</v>
      </c>
      <c r="V371" t="e">
        <f>DW_Fact_CL_Pricing_Calculations_Report[[#This Row],[NewCardlockSiteCost]]</f>
        <v>#VALUE!</v>
      </c>
      <c r="W371" t="e">
        <f>DW_Fact_CL_Pricing_Calculations_Report[[#This Row],[Prod_ID]]</f>
        <v>#VALUE!</v>
      </c>
    </row>
    <row r="372" spans="1:23" x14ac:dyDescent="0.25">
      <c r="A372" t="e">
        <f>'Azure Calculations'!#REF!</f>
        <v>#REF!</v>
      </c>
      <c r="B372" t="e">
        <f>DW_Fact_CL_Pricing_Calculations_Report[[#This Row],[Prod_ID]]</f>
        <v>#VALUE!</v>
      </c>
      <c r="C372" t="e">
        <f>DW_Fact_CL_Pricing_Calculations_Report[[#This Row],[Vend_ID]]</f>
        <v>#VALUE!</v>
      </c>
      <c r="D372" t="e">
        <f>DW_Fact_CL_Pricing_Calculations_Report[[#This Row],[CardlockSiteCost_WPROP]]</f>
        <v>#VALUE!</v>
      </c>
      <c r="E372" t="e">
        <f>DW_Fact_CL_Pricing_Calculations_Report[[#This Row],[NewCardlockSiteCost]]</f>
        <v>#VALUE!</v>
      </c>
      <c r="F372" t="e">
        <f>DW_Fact_CL_Pricing_Calculations_Report[[#This Row],[Change]]</f>
        <v>#VALUE!</v>
      </c>
      <c r="G372" t="e">
        <f>DW_Fact_CL_Pricing_Calculations_Report[[#This Row],[FuelPricesDtl_Price]]</f>
        <v>#VALUE!</v>
      </c>
      <c r="H372" t="e">
        <f>DW_Fact_CL_Pricing_Calculations_Report[[#This Row],[NewTable1]]</f>
        <v>#VALUE!</v>
      </c>
      <c r="I372" t="e">
        <f>DW_Fact_CL_Pricing_Calculations_Report[[#This Row],[Tax]]</f>
        <v>#VALUE!</v>
      </c>
      <c r="J372" t="e">
        <f>DW_Fact_CL_Pricing_Calculations_Report[[#This Row],[NewTable1wTax]]</f>
        <v>#VALUE!</v>
      </c>
      <c r="K372" t="e">
        <f>DW_Fact_CL_Pricing_Calculations_Report[[#This Row],[Prop]]</f>
        <v>#VALUE!</v>
      </c>
      <c r="L372" t="e">
        <f>DW_Fact_CL_Pricing_Calculations_Report[[#This Row],[Prod_Freight_Class]]</f>
        <v>#VALUE!</v>
      </c>
      <c r="M372" s="36" t="e">
        <f>DW_Fact_CL_Pricing_Calculations_Report[[#This Row],[Table_Load_Date]]</f>
        <v>#VALUE!</v>
      </c>
      <c r="N372" t="e">
        <f>DW_Fact_CL_Pricing_Calculations_Report[[#This Row],[Company]]</f>
        <v>#VALUE!</v>
      </c>
      <c r="O372" t="e">
        <f>DW_Fact_CL_Pricing_Calculations_Report[[#This Row],[InvTerminalWAC]]</f>
        <v>#VALUE!</v>
      </c>
      <c r="P372" s="36" t="e">
        <f>DW_Fact_CL_Pricing_Calculations_Report[[#This Row],[Table_Load_Date]]</f>
        <v>#VALUE!</v>
      </c>
      <c r="Q372" t="e">
        <f>DW_Fact_CL_Pricing_Calculations_Report[[#This Row],[Prod_Freight_Class]]</f>
        <v>#VALUE!</v>
      </c>
      <c r="R372" t="e">
        <f>DW_Fact_CL_Pricing_Calculations_Report[[#This Row],[ReplacementCost]]</f>
        <v>#VALUE!</v>
      </c>
      <c r="S372" t="e">
        <f>DW_Fact_CL_Pricing_Calculations_Report[[#This Row],[RegionWeightedAverageCost]]</f>
        <v>#VALUE!</v>
      </c>
      <c r="T372" t="e">
        <f>DW_Fact_CL_Pricing_Calculations_Report[[#This Row],[Prop]]</f>
        <v>#VALUE!</v>
      </c>
      <c r="U372" t="e">
        <f>DW_Fact_CL_Pricing_Calculations_Report[[#This Row],[CardlockSiteCost]]</f>
        <v>#VALUE!</v>
      </c>
      <c r="V372" t="e">
        <f>DW_Fact_CL_Pricing_Calculations_Report[[#This Row],[NewCardlockSiteCost]]</f>
        <v>#VALUE!</v>
      </c>
      <c r="W372" t="e">
        <f>DW_Fact_CL_Pricing_Calculations_Report[[#This Row],[Prod_ID]]</f>
        <v>#VALUE!</v>
      </c>
    </row>
    <row r="373" spans="1:23" x14ac:dyDescent="0.25">
      <c r="A373" t="e">
        <f>'Azure Calculations'!#REF!</f>
        <v>#REF!</v>
      </c>
      <c r="B373" t="e">
        <f>DW_Fact_CL_Pricing_Calculations_Report[[#This Row],[Prod_ID]]</f>
        <v>#VALUE!</v>
      </c>
      <c r="C373" t="e">
        <f>DW_Fact_CL_Pricing_Calculations_Report[[#This Row],[Vend_ID]]</f>
        <v>#VALUE!</v>
      </c>
      <c r="D373" t="e">
        <f>DW_Fact_CL_Pricing_Calculations_Report[[#This Row],[CardlockSiteCost_WPROP]]</f>
        <v>#VALUE!</v>
      </c>
      <c r="E373" t="e">
        <f>DW_Fact_CL_Pricing_Calculations_Report[[#This Row],[NewCardlockSiteCost]]</f>
        <v>#VALUE!</v>
      </c>
      <c r="F373" t="e">
        <f>DW_Fact_CL_Pricing_Calculations_Report[[#This Row],[Change]]</f>
        <v>#VALUE!</v>
      </c>
      <c r="G373" t="e">
        <f>DW_Fact_CL_Pricing_Calculations_Report[[#This Row],[FuelPricesDtl_Price]]</f>
        <v>#VALUE!</v>
      </c>
      <c r="H373" t="e">
        <f>DW_Fact_CL_Pricing_Calculations_Report[[#This Row],[NewTable1]]</f>
        <v>#VALUE!</v>
      </c>
      <c r="I373" t="e">
        <f>DW_Fact_CL_Pricing_Calculations_Report[[#This Row],[Tax]]</f>
        <v>#VALUE!</v>
      </c>
      <c r="J373" t="e">
        <f>DW_Fact_CL_Pricing_Calculations_Report[[#This Row],[NewTable1wTax]]</f>
        <v>#VALUE!</v>
      </c>
      <c r="K373" t="e">
        <f>DW_Fact_CL_Pricing_Calculations_Report[[#This Row],[Prop]]</f>
        <v>#VALUE!</v>
      </c>
      <c r="L373" t="e">
        <f>DW_Fact_CL_Pricing_Calculations_Report[[#This Row],[Prod_Freight_Class]]</f>
        <v>#VALUE!</v>
      </c>
      <c r="M373" s="36" t="e">
        <f>DW_Fact_CL_Pricing_Calculations_Report[[#This Row],[Table_Load_Date]]</f>
        <v>#VALUE!</v>
      </c>
      <c r="N373" t="e">
        <f>DW_Fact_CL_Pricing_Calculations_Report[[#This Row],[Company]]</f>
        <v>#VALUE!</v>
      </c>
      <c r="O373" t="e">
        <f>DW_Fact_CL_Pricing_Calculations_Report[[#This Row],[InvTerminalWAC]]</f>
        <v>#VALUE!</v>
      </c>
      <c r="P373" s="36" t="e">
        <f>DW_Fact_CL_Pricing_Calculations_Report[[#This Row],[Table_Load_Date]]</f>
        <v>#VALUE!</v>
      </c>
      <c r="Q373" t="e">
        <f>DW_Fact_CL_Pricing_Calculations_Report[[#This Row],[Prod_Freight_Class]]</f>
        <v>#VALUE!</v>
      </c>
      <c r="R373" t="e">
        <f>DW_Fact_CL_Pricing_Calculations_Report[[#This Row],[ReplacementCost]]</f>
        <v>#VALUE!</v>
      </c>
      <c r="S373" t="e">
        <f>DW_Fact_CL_Pricing_Calculations_Report[[#This Row],[RegionWeightedAverageCost]]</f>
        <v>#VALUE!</v>
      </c>
      <c r="T373" t="e">
        <f>DW_Fact_CL_Pricing_Calculations_Report[[#This Row],[Prop]]</f>
        <v>#VALUE!</v>
      </c>
      <c r="U373" t="e">
        <f>DW_Fact_CL_Pricing_Calculations_Report[[#This Row],[CardlockSiteCost]]</f>
        <v>#VALUE!</v>
      </c>
      <c r="V373" t="e">
        <f>DW_Fact_CL_Pricing_Calculations_Report[[#This Row],[NewCardlockSiteCost]]</f>
        <v>#VALUE!</v>
      </c>
      <c r="W373" t="e">
        <f>DW_Fact_CL_Pricing_Calculations_Report[[#This Row],[Prod_ID]]</f>
        <v>#VALUE!</v>
      </c>
    </row>
    <row r="374" spans="1:23" x14ac:dyDescent="0.25">
      <c r="A374" t="e">
        <f>'Azure Calculations'!#REF!</f>
        <v>#REF!</v>
      </c>
      <c r="B374" t="e">
        <f>DW_Fact_CL_Pricing_Calculations_Report[[#This Row],[Prod_ID]]</f>
        <v>#VALUE!</v>
      </c>
      <c r="C374" t="e">
        <f>DW_Fact_CL_Pricing_Calculations_Report[[#This Row],[Vend_ID]]</f>
        <v>#VALUE!</v>
      </c>
      <c r="D374" t="e">
        <f>DW_Fact_CL_Pricing_Calculations_Report[[#This Row],[CardlockSiteCost_WPROP]]</f>
        <v>#VALUE!</v>
      </c>
      <c r="E374" t="e">
        <f>DW_Fact_CL_Pricing_Calculations_Report[[#This Row],[NewCardlockSiteCost]]</f>
        <v>#VALUE!</v>
      </c>
      <c r="F374" t="e">
        <f>DW_Fact_CL_Pricing_Calculations_Report[[#This Row],[Change]]</f>
        <v>#VALUE!</v>
      </c>
      <c r="G374" t="e">
        <f>DW_Fact_CL_Pricing_Calculations_Report[[#This Row],[FuelPricesDtl_Price]]</f>
        <v>#VALUE!</v>
      </c>
      <c r="H374" t="e">
        <f>DW_Fact_CL_Pricing_Calculations_Report[[#This Row],[NewTable1]]</f>
        <v>#VALUE!</v>
      </c>
      <c r="I374" t="e">
        <f>DW_Fact_CL_Pricing_Calculations_Report[[#This Row],[Tax]]</f>
        <v>#VALUE!</v>
      </c>
      <c r="J374" t="e">
        <f>DW_Fact_CL_Pricing_Calculations_Report[[#This Row],[NewTable1wTax]]</f>
        <v>#VALUE!</v>
      </c>
      <c r="K374" t="e">
        <f>DW_Fact_CL_Pricing_Calculations_Report[[#This Row],[Prop]]</f>
        <v>#VALUE!</v>
      </c>
      <c r="L374" t="e">
        <f>DW_Fact_CL_Pricing_Calculations_Report[[#This Row],[Prod_Freight_Class]]</f>
        <v>#VALUE!</v>
      </c>
      <c r="M374" s="36" t="e">
        <f>DW_Fact_CL_Pricing_Calculations_Report[[#This Row],[Table_Load_Date]]</f>
        <v>#VALUE!</v>
      </c>
      <c r="N374" t="e">
        <f>DW_Fact_CL_Pricing_Calculations_Report[[#This Row],[Company]]</f>
        <v>#VALUE!</v>
      </c>
      <c r="O374" t="e">
        <f>DW_Fact_CL_Pricing_Calculations_Report[[#This Row],[InvTerminalWAC]]</f>
        <v>#VALUE!</v>
      </c>
      <c r="P374" s="36" t="e">
        <f>DW_Fact_CL_Pricing_Calculations_Report[[#This Row],[Table_Load_Date]]</f>
        <v>#VALUE!</v>
      </c>
      <c r="Q374" t="e">
        <f>DW_Fact_CL_Pricing_Calculations_Report[[#This Row],[Prod_Freight_Class]]</f>
        <v>#VALUE!</v>
      </c>
      <c r="R374" t="e">
        <f>DW_Fact_CL_Pricing_Calculations_Report[[#This Row],[ReplacementCost]]</f>
        <v>#VALUE!</v>
      </c>
      <c r="S374" t="e">
        <f>DW_Fact_CL_Pricing_Calculations_Report[[#This Row],[RegionWeightedAverageCost]]</f>
        <v>#VALUE!</v>
      </c>
      <c r="T374" t="e">
        <f>DW_Fact_CL_Pricing_Calculations_Report[[#This Row],[Prop]]</f>
        <v>#VALUE!</v>
      </c>
      <c r="U374" t="e">
        <f>DW_Fact_CL_Pricing_Calculations_Report[[#This Row],[CardlockSiteCost]]</f>
        <v>#VALUE!</v>
      </c>
      <c r="V374" t="e">
        <f>DW_Fact_CL_Pricing_Calculations_Report[[#This Row],[NewCardlockSiteCost]]</f>
        <v>#VALUE!</v>
      </c>
      <c r="W374" t="e">
        <f>DW_Fact_CL_Pricing_Calculations_Report[[#This Row],[Prod_ID]]</f>
        <v>#VALUE!</v>
      </c>
    </row>
    <row r="375" spans="1:23" x14ac:dyDescent="0.25">
      <c r="A375" t="e">
        <f>'Azure Calculations'!#REF!</f>
        <v>#REF!</v>
      </c>
      <c r="B375" t="e">
        <f>DW_Fact_CL_Pricing_Calculations_Report[[#This Row],[Prod_ID]]</f>
        <v>#VALUE!</v>
      </c>
      <c r="C375" t="e">
        <f>DW_Fact_CL_Pricing_Calculations_Report[[#This Row],[Vend_ID]]</f>
        <v>#VALUE!</v>
      </c>
      <c r="D375" t="e">
        <f>DW_Fact_CL_Pricing_Calculations_Report[[#This Row],[CardlockSiteCost_WPROP]]</f>
        <v>#VALUE!</v>
      </c>
      <c r="E375" t="e">
        <f>DW_Fact_CL_Pricing_Calculations_Report[[#This Row],[NewCardlockSiteCost]]</f>
        <v>#VALUE!</v>
      </c>
      <c r="F375" t="e">
        <f>DW_Fact_CL_Pricing_Calculations_Report[[#This Row],[Change]]</f>
        <v>#VALUE!</v>
      </c>
      <c r="G375" t="e">
        <f>DW_Fact_CL_Pricing_Calculations_Report[[#This Row],[FuelPricesDtl_Price]]</f>
        <v>#VALUE!</v>
      </c>
      <c r="H375" t="e">
        <f>DW_Fact_CL_Pricing_Calculations_Report[[#This Row],[NewTable1]]</f>
        <v>#VALUE!</v>
      </c>
      <c r="I375" t="e">
        <f>DW_Fact_CL_Pricing_Calculations_Report[[#This Row],[Tax]]</f>
        <v>#VALUE!</v>
      </c>
      <c r="J375" t="e">
        <f>DW_Fact_CL_Pricing_Calculations_Report[[#This Row],[NewTable1wTax]]</f>
        <v>#VALUE!</v>
      </c>
      <c r="K375" t="e">
        <f>DW_Fact_CL_Pricing_Calculations_Report[[#This Row],[Prop]]</f>
        <v>#VALUE!</v>
      </c>
      <c r="L375" t="e">
        <f>DW_Fact_CL_Pricing_Calculations_Report[[#This Row],[Prod_Freight_Class]]</f>
        <v>#VALUE!</v>
      </c>
      <c r="M375" s="36" t="e">
        <f>DW_Fact_CL_Pricing_Calculations_Report[[#This Row],[Table_Load_Date]]</f>
        <v>#VALUE!</v>
      </c>
      <c r="N375" t="e">
        <f>DW_Fact_CL_Pricing_Calculations_Report[[#This Row],[Company]]</f>
        <v>#VALUE!</v>
      </c>
      <c r="O375" t="e">
        <f>DW_Fact_CL_Pricing_Calculations_Report[[#This Row],[InvTerminalWAC]]</f>
        <v>#VALUE!</v>
      </c>
      <c r="P375" s="36" t="e">
        <f>DW_Fact_CL_Pricing_Calculations_Report[[#This Row],[Table_Load_Date]]</f>
        <v>#VALUE!</v>
      </c>
      <c r="Q375" t="e">
        <f>DW_Fact_CL_Pricing_Calculations_Report[[#This Row],[Prod_Freight_Class]]</f>
        <v>#VALUE!</v>
      </c>
      <c r="R375" t="e">
        <f>DW_Fact_CL_Pricing_Calculations_Report[[#This Row],[ReplacementCost]]</f>
        <v>#VALUE!</v>
      </c>
      <c r="S375" t="e">
        <f>DW_Fact_CL_Pricing_Calculations_Report[[#This Row],[RegionWeightedAverageCost]]</f>
        <v>#VALUE!</v>
      </c>
      <c r="T375" t="e">
        <f>DW_Fact_CL_Pricing_Calculations_Report[[#This Row],[Prop]]</f>
        <v>#VALUE!</v>
      </c>
      <c r="U375" t="e">
        <f>DW_Fact_CL_Pricing_Calculations_Report[[#This Row],[CardlockSiteCost]]</f>
        <v>#VALUE!</v>
      </c>
      <c r="V375" t="e">
        <f>DW_Fact_CL_Pricing_Calculations_Report[[#This Row],[NewCardlockSiteCost]]</f>
        <v>#VALUE!</v>
      </c>
      <c r="W375" t="e">
        <f>DW_Fact_CL_Pricing_Calculations_Report[[#This Row],[Prod_ID]]</f>
        <v>#VALUE!</v>
      </c>
    </row>
    <row r="376" spans="1:23" x14ac:dyDescent="0.25">
      <c r="A376" t="e">
        <f>'Azure Calculations'!#REF!</f>
        <v>#REF!</v>
      </c>
      <c r="B376" t="e">
        <f>DW_Fact_CL_Pricing_Calculations_Report[[#This Row],[Prod_ID]]</f>
        <v>#VALUE!</v>
      </c>
      <c r="C376" t="e">
        <f>DW_Fact_CL_Pricing_Calculations_Report[[#This Row],[Vend_ID]]</f>
        <v>#VALUE!</v>
      </c>
      <c r="D376" t="e">
        <f>DW_Fact_CL_Pricing_Calculations_Report[[#This Row],[CardlockSiteCost_WPROP]]</f>
        <v>#VALUE!</v>
      </c>
      <c r="E376" t="e">
        <f>DW_Fact_CL_Pricing_Calculations_Report[[#This Row],[NewCardlockSiteCost]]</f>
        <v>#VALUE!</v>
      </c>
      <c r="F376" t="e">
        <f>DW_Fact_CL_Pricing_Calculations_Report[[#This Row],[Change]]</f>
        <v>#VALUE!</v>
      </c>
      <c r="G376" t="e">
        <f>DW_Fact_CL_Pricing_Calculations_Report[[#This Row],[FuelPricesDtl_Price]]</f>
        <v>#VALUE!</v>
      </c>
      <c r="H376" t="e">
        <f>DW_Fact_CL_Pricing_Calculations_Report[[#This Row],[NewTable1]]</f>
        <v>#VALUE!</v>
      </c>
      <c r="I376" t="e">
        <f>DW_Fact_CL_Pricing_Calculations_Report[[#This Row],[Tax]]</f>
        <v>#VALUE!</v>
      </c>
      <c r="J376" t="e">
        <f>DW_Fact_CL_Pricing_Calculations_Report[[#This Row],[NewTable1wTax]]</f>
        <v>#VALUE!</v>
      </c>
      <c r="K376" t="e">
        <f>DW_Fact_CL_Pricing_Calculations_Report[[#This Row],[Prop]]</f>
        <v>#VALUE!</v>
      </c>
      <c r="L376" t="e">
        <f>DW_Fact_CL_Pricing_Calculations_Report[[#This Row],[Prod_Freight_Class]]</f>
        <v>#VALUE!</v>
      </c>
      <c r="M376" s="36" t="e">
        <f>DW_Fact_CL_Pricing_Calculations_Report[[#This Row],[Table_Load_Date]]</f>
        <v>#VALUE!</v>
      </c>
      <c r="N376" t="e">
        <f>DW_Fact_CL_Pricing_Calculations_Report[[#This Row],[Company]]</f>
        <v>#VALUE!</v>
      </c>
      <c r="O376" t="e">
        <f>DW_Fact_CL_Pricing_Calculations_Report[[#This Row],[InvTerminalWAC]]</f>
        <v>#VALUE!</v>
      </c>
      <c r="P376" s="36" t="e">
        <f>DW_Fact_CL_Pricing_Calculations_Report[[#This Row],[Table_Load_Date]]</f>
        <v>#VALUE!</v>
      </c>
      <c r="Q376" t="e">
        <f>DW_Fact_CL_Pricing_Calculations_Report[[#This Row],[Prod_Freight_Class]]</f>
        <v>#VALUE!</v>
      </c>
      <c r="R376" t="e">
        <f>DW_Fact_CL_Pricing_Calculations_Report[[#This Row],[ReplacementCost]]</f>
        <v>#VALUE!</v>
      </c>
      <c r="S376" t="e">
        <f>DW_Fact_CL_Pricing_Calculations_Report[[#This Row],[RegionWeightedAverageCost]]</f>
        <v>#VALUE!</v>
      </c>
      <c r="T376" t="e">
        <f>DW_Fact_CL_Pricing_Calculations_Report[[#This Row],[Prop]]</f>
        <v>#VALUE!</v>
      </c>
      <c r="U376" t="e">
        <f>DW_Fact_CL_Pricing_Calculations_Report[[#This Row],[CardlockSiteCost]]</f>
        <v>#VALUE!</v>
      </c>
      <c r="V376" t="e">
        <f>DW_Fact_CL_Pricing_Calculations_Report[[#This Row],[NewCardlockSiteCost]]</f>
        <v>#VALUE!</v>
      </c>
      <c r="W376" t="e">
        <f>DW_Fact_CL_Pricing_Calculations_Report[[#This Row],[Prod_ID]]</f>
        <v>#VALUE!</v>
      </c>
    </row>
    <row r="377" spans="1:23" x14ac:dyDescent="0.25">
      <c r="A377" t="e">
        <f>'Azure Calculations'!#REF!</f>
        <v>#REF!</v>
      </c>
      <c r="B377" t="e">
        <f>DW_Fact_CL_Pricing_Calculations_Report[[#This Row],[Prod_ID]]</f>
        <v>#VALUE!</v>
      </c>
      <c r="C377" t="e">
        <f>DW_Fact_CL_Pricing_Calculations_Report[[#This Row],[Vend_ID]]</f>
        <v>#VALUE!</v>
      </c>
      <c r="D377" t="e">
        <f>DW_Fact_CL_Pricing_Calculations_Report[[#This Row],[CardlockSiteCost_WPROP]]</f>
        <v>#VALUE!</v>
      </c>
      <c r="E377" t="e">
        <f>DW_Fact_CL_Pricing_Calculations_Report[[#This Row],[NewCardlockSiteCost]]</f>
        <v>#VALUE!</v>
      </c>
      <c r="F377" t="e">
        <f>DW_Fact_CL_Pricing_Calculations_Report[[#This Row],[Change]]</f>
        <v>#VALUE!</v>
      </c>
      <c r="G377" t="e">
        <f>DW_Fact_CL_Pricing_Calculations_Report[[#This Row],[FuelPricesDtl_Price]]</f>
        <v>#VALUE!</v>
      </c>
      <c r="H377" t="e">
        <f>DW_Fact_CL_Pricing_Calculations_Report[[#This Row],[NewTable1]]</f>
        <v>#VALUE!</v>
      </c>
      <c r="I377" t="e">
        <f>DW_Fact_CL_Pricing_Calculations_Report[[#This Row],[Tax]]</f>
        <v>#VALUE!</v>
      </c>
      <c r="J377" t="e">
        <f>DW_Fact_CL_Pricing_Calculations_Report[[#This Row],[NewTable1wTax]]</f>
        <v>#VALUE!</v>
      </c>
      <c r="K377" t="e">
        <f>DW_Fact_CL_Pricing_Calculations_Report[[#This Row],[Prop]]</f>
        <v>#VALUE!</v>
      </c>
      <c r="L377" t="e">
        <f>DW_Fact_CL_Pricing_Calculations_Report[[#This Row],[Prod_Freight_Class]]</f>
        <v>#VALUE!</v>
      </c>
      <c r="M377" s="36" t="e">
        <f>DW_Fact_CL_Pricing_Calculations_Report[[#This Row],[Table_Load_Date]]</f>
        <v>#VALUE!</v>
      </c>
      <c r="N377" t="e">
        <f>DW_Fact_CL_Pricing_Calculations_Report[[#This Row],[Company]]</f>
        <v>#VALUE!</v>
      </c>
      <c r="O377" t="e">
        <f>DW_Fact_CL_Pricing_Calculations_Report[[#This Row],[InvTerminalWAC]]</f>
        <v>#VALUE!</v>
      </c>
      <c r="P377" s="36" t="e">
        <f>DW_Fact_CL_Pricing_Calculations_Report[[#This Row],[Table_Load_Date]]</f>
        <v>#VALUE!</v>
      </c>
      <c r="Q377" t="e">
        <f>DW_Fact_CL_Pricing_Calculations_Report[[#This Row],[Prod_Freight_Class]]</f>
        <v>#VALUE!</v>
      </c>
      <c r="R377" t="e">
        <f>DW_Fact_CL_Pricing_Calculations_Report[[#This Row],[ReplacementCost]]</f>
        <v>#VALUE!</v>
      </c>
      <c r="S377" t="e">
        <f>DW_Fact_CL_Pricing_Calculations_Report[[#This Row],[RegionWeightedAverageCost]]</f>
        <v>#VALUE!</v>
      </c>
      <c r="T377" t="e">
        <f>DW_Fact_CL_Pricing_Calculations_Report[[#This Row],[Prop]]</f>
        <v>#VALUE!</v>
      </c>
      <c r="U377" t="e">
        <f>DW_Fact_CL_Pricing_Calculations_Report[[#This Row],[CardlockSiteCost]]</f>
        <v>#VALUE!</v>
      </c>
      <c r="V377" t="e">
        <f>DW_Fact_CL_Pricing_Calculations_Report[[#This Row],[NewCardlockSiteCost]]</f>
        <v>#VALUE!</v>
      </c>
      <c r="W377" t="e">
        <f>DW_Fact_CL_Pricing_Calculations_Report[[#This Row],[Prod_ID]]</f>
        <v>#VALUE!</v>
      </c>
    </row>
    <row r="378" spans="1:23" x14ac:dyDescent="0.25">
      <c r="A378" t="e">
        <f>'Azure Calculations'!#REF!</f>
        <v>#REF!</v>
      </c>
      <c r="B378" t="e">
        <f>DW_Fact_CL_Pricing_Calculations_Report[[#This Row],[Prod_ID]]</f>
        <v>#VALUE!</v>
      </c>
      <c r="C378" t="e">
        <f>DW_Fact_CL_Pricing_Calculations_Report[[#This Row],[Vend_ID]]</f>
        <v>#VALUE!</v>
      </c>
      <c r="D378" t="e">
        <f>DW_Fact_CL_Pricing_Calculations_Report[[#This Row],[CardlockSiteCost_WPROP]]</f>
        <v>#VALUE!</v>
      </c>
      <c r="E378" t="e">
        <f>DW_Fact_CL_Pricing_Calculations_Report[[#This Row],[NewCardlockSiteCost]]</f>
        <v>#VALUE!</v>
      </c>
      <c r="F378" t="e">
        <f>DW_Fact_CL_Pricing_Calculations_Report[[#This Row],[Change]]</f>
        <v>#VALUE!</v>
      </c>
      <c r="G378" t="e">
        <f>DW_Fact_CL_Pricing_Calculations_Report[[#This Row],[FuelPricesDtl_Price]]</f>
        <v>#VALUE!</v>
      </c>
      <c r="H378" t="e">
        <f>DW_Fact_CL_Pricing_Calculations_Report[[#This Row],[NewTable1]]</f>
        <v>#VALUE!</v>
      </c>
      <c r="I378" t="e">
        <f>DW_Fact_CL_Pricing_Calculations_Report[[#This Row],[Tax]]</f>
        <v>#VALUE!</v>
      </c>
      <c r="J378" t="e">
        <f>DW_Fact_CL_Pricing_Calculations_Report[[#This Row],[NewTable1wTax]]</f>
        <v>#VALUE!</v>
      </c>
      <c r="K378" t="e">
        <f>DW_Fact_CL_Pricing_Calculations_Report[[#This Row],[Prop]]</f>
        <v>#VALUE!</v>
      </c>
      <c r="L378" t="e">
        <f>DW_Fact_CL_Pricing_Calculations_Report[[#This Row],[Prod_Freight_Class]]</f>
        <v>#VALUE!</v>
      </c>
      <c r="M378" s="36" t="e">
        <f>DW_Fact_CL_Pricing_Calculations_Report[[#This Row],[Table_Load_Date]]</f>
        <v>#VALUE!</v>
      </c>
      <c r="N378" t="e">
        <f>DW_Fact_CL_Pricing_Calculations_Report[[#This Row],[Company]]</f>
        <v>#VALUE!</v>
      </c>
      <c r="O378" t="e">
        <f>DW_Fact_CL_Pricing_Calculations_Report[[#This Row],[InvTerminalWAC]]</f>
        <v>#VALUE!</v>
      </c>
      <c r="P378" s="36" t="e">
        <f>DW_Fact_CL_Pricing_Calculations_Report[[#This Row],[Table_Load_Date]]</f>
        <v>#VALUE!</v>
      </c>
      <c r="Q378" t="e">
        <f>DW_Fact_CL_Pricing_Calculations_Report[[#This Row],[Prod_Freight_Class]]</f>
        <v>#VALUE!</v>
      </c>
      <c r="R378" t="e">
        <f>DW_Fact_CL_Pricing_Calculations_Report[[#This Row],[ReplacementCost]]</f>
        <v>#VALUE!</v>
      </c>
      <c r="S378" t="e">
        <f>DW_Fact_CL_Pricing_Calculations_Report[[#This Row],[RegionWeightedAverageCost]]</f>
        <v>#VALUE!</v>
      </c>
      <c r="T378" t="e">
        <f>DW_Fact_CL_Pricing_Calculations_Report[[#This Row],[Prop]]</f>
        <v>#VALUE!</v>
      </c>
      <c r="U378" t="e">
        <f>DW_Fact_CL_Pricing_Calculations_Report[[#This Row],[CardlockSiteCost]]</f>
        <v>#VALUE!</v>
      </c>
      <c r="V378" t="e">
        <f>DW_Fact_CL_Pricing_Calculations_Report[[#This Row],[NewCardlockSiteCost]]</f>
        <v>#VALUE!</v>
      </c>
      <c r="W378" t="e">
        <f>DW_Fact_CL_Pricing_Calculations_Report[[#This Row],[Prod_ID]]</f>
        <v>#VALUE!</v>
      </c>
    </row>
    <row r="379" spans="1:23" x14ac:dyDescent="0.25">
      <c r="A379" t="e">
        <f>'Azure Calculations'!#REF!</f>
        <v>#REF!</v>
      </c>
      <c r="B379" t="e">
        <f>DW_Fact_CL_Pricing_Calculations_Report[[#This Row],[Prod_ID]]</f>
        <v>#VALUE!</v>
      </c>
      <c r="C379" t="e">
        <f>DW_Fact_CL_Pricing_Calculations_Report[[#This Row],[Vend_ID]]</f>
        <v>#VALUE!</v>
      </c>
      <c r="D379" t="e">
        <f>DW_Fact_CL_Pricing_Calculations_Report[[#This Row],[CardlockSiteCost_WPROP]]</f>
        <v>#VALUE!</v>
      </c>
      <c r="E379" t="e">
        <f>DW_Fact_CL_Pricing_Calculations_Report[[#This Row],[NewCardlockSiteCost]]</f>
        <v>#VALUE!</v>
      </c>
      <c r="F379" t="e">
        <f>DW_Fact_CL_Pricing_Calculations_Report[[#This Row],[Change]]</f>
        <v>#VALUE!</v>
      </c>
      <c r="G379" t="e">
        <f>DW_Fact_CL_Pricing_Calculations_Report[[#This Row],[FuelPricesDtl_Price]]</f>
        <v>#VALUE!</v>
      </c>
      <c r="H379" t="e">
        <f>DW_Fact_CL_Pricing_Calculations_Report[[#This Row],[NewTable1]]</f>
        <v>#VALUE!</v>
      </c>
      <c r="I379" t="e">
        <f>DW_Fact_CL_Pricing_Calculations_Report[[#This Row],[Tax]]</f>
        <v>#VALUE!</v>
      </c>
      <c r="J379" t="e">
        <f>DW_Fact_CL_Pricing_Calculations_Report[[#This Row],[NewTable1wTax]]</f>
        <v>#VALUE!</v>
      </c>
      <c r="K379" t="e">
        <f>DW_Fact_CL_Pricing_Calculations_Report[[#This Row],[Prop]]</f>
        <v>#VALUE!</v>
      </c>
      <c r="L379" t="e">
        <f>DW_Fact_CL_Pricing_Calculations_Report[[#This Row],[Prod_Freight_Class]]</f>
        <v>#VALUE!</v>
      </c>
      <c r="M379" s="36" t="e">
        <f>DW_Fact_CL_Pricing_Calculations_Report[[#This Row],[Table_Load_Date]]</f>
        <v>#VALUE!</v>
      </c>
      <c r="N379" t="e">
        <f>DW_Fact_CL_Pricing_Calculations_Report[[#This Row],[Company]]</f>
        <v>#VALUE!</v>
      </c>
      <c r="O379" t="e">
        <f>DW_Fact_CL_Pricing_Calculations_Report[[#This Row],[InvTerminalWAC]]</f>
        <v>#VALUE!</v>
      </c>
      <c r="P379" s="36" t="e">
        <f>DW_Fact_CL_Pricing_Calculations_Report[[#This Row],[Table_Load_Date]]</f>
        <v>#VALUE!</v>
      </c>
      <c r="Q379" t="e">
        <f>DW_Fact_CL_Pricing_Calculations_Report[[#This Row],[Prod_Freight_Class]]</f>
        <v>#VALUE!</v>
      </c>
      <c r="R379" t="e">
        <f>DW_Fact_CL_Pricing_Calculations_Report[[#This Row],[ReplacementCost]]</f>
        <v>#VALUE!</v>
      </c>
      <c r="S379" t="e">
        <f>DW_Fact_CL_Pricing_Calculations_Report[[#This Row],[RegionWeightedAverageCost]]</f>
        <v>#VALUE!</v>
      </c>
      <c r="T379" t="e">
        <f>DW_Fact_CL_Pricing_Calculations_Report[[#This Row],[Prop]]</f>
        <v>#VALUE!</v>
      </c>
      <c r="U379" t="e">
        <f>DW_Fact_CL_Pricing_Calculations_Report[[#This Row],[CardlockSiteCost]]</f>
        <v>#VALUE!</v>
      </c>
      <c r="V379" t="e">
        <f>DW_Fact_CL_Pricing_Calculations_Report[[#This Row],[NewCardlockSiteCost]]</f>
        <v>#VALUE!</v>
      </c>
      <c r="W379" t="e">
        <f>DW_Fact_CL_Pricing_Calculations_Report[[#This Row],[Prod_ID]]</f>
        <v>#VALUE!</v>
      </c>
    </row>
    <row r="380" spans="1:23" x14ac:dyDescent="0.25">
      <c r="A380" t="e">
        <f>'Azure Calculations'!#REF!</f>
        <v>#REF!</v>
      </c>
      <c r="B380" t="e">
        <f>DW_Fact_CL_Pricing_Calculations_Report[[#This Row],[Prod_ID]]</f>
        <v>#VALUE!</v>
      </c>
      <c r="C380" t="e">
        <f>DW_Fact_CL_Pricing_Calculations_Report[[#This Row],[Vend_ID]]</f>
        <v>#VALUE!</v>
      </c>
      <c r="D380" t="e">
        <f>DW_Fact_CL_Pricing_Calculations_Report[[#This Row],[CardlockSiteCost_WPROP]]</f>
        <v>#VALUE!</v>
      </c>
      <c r="E380" t="e">
        <f>DW_Fact_CL_Pricing_Calculations_Report[[#This Row],[NewCardlockSiteCost]]</f>
        <v>#VALUE!</v>
      </c>
      <c r="F380" t="e">
        <f>DW_Fact_CL_Pricing_Calculations_Report[[#This Row],[Change]]</f>
        <v>#VALUE!</v>
      </c>
      <c r="G380" t="e">
        <f>DW_Fact_CL_Pricing_Calculations_Report[[#This Row],[FuelPricesDtl_Price]]</f>
        <v>#VALUE!</v>
      </c>
      <c r="H380" t="e">
        <f>DW_Fact_CL_Pricing_Calculations_Report[[#This Row],[NewTable1]]</f>
        <v>#VALUE!</v>
      </c>
      <c r="I380" t="e">
        <f>DW_Fact_CL_Pricing_Calculations_Report[[#This Row],[Tax]]</f>
        <v>#VALUE!</v>
      </c>
      <c r="J380" t="e">
        <f>DW_Fact_CL_Pricing_Calculations_Report[[#This Row],[NewTable1wTax]]</f>
        <v>#VALUE!</v>
      </c>
      <c r="K380" t="e">
        <f>DW_Fact_CL_Pricing_Calculations_Report[[#This Row],[Prop]]</f>
        <v>#VALUE!</v>
      </c>
      <c r="L380" t="e">
        <f>DW_Fact_CL_Pricing_Calculations_Report[[#This Row],[Prod_Freight_Class]]</f>
        <v>#VALUE!</v>
      </c>
      <c r="M380" s="36" t="e">
        <f>DW_Fact_CL_Pricing_Calculations_Report[[#This Row],[Table_Load_Date]]</f>
        <v>#VALUE!</v>
      </c>
      <c r="N380" t="e">
        <f>DW_Fact_CL_Pricing_Calculations_Report[[#This Row],[Company]]</f>
        <v>#VALUE!</v>
      </c>
      <c r="O380" t="e">
        <f>DW_Fact_CL_Pricing_Calculations_Report[[#This Row],[InvTerminalWAC]]</f>
        <v>#VALUE!</v>
      </c>
      <c r="P380" s="36" t="e">
        <f>DW_Fact_CL_Pricing_Calculations_Report[[#This Row],[Table_Load_Date]]</f>
        <v>#VALUE!</v>
      </c>
      <c r="Q380" t="e">
        <f>DW_Fact_CL_Pricing_Calculations_Report[[#This Row],[Prod_Freight_Class]]</f>
        <v>#VALUE!</v>
      </c>
      <c r="R380" t="e">
        <f>DW_Fact_CL_Pricing_Calculations_Report[[#This Row],[ReplacementCost]]</f>
        <v>#VALUE!</v>
      </c>
      <c r="S380" t="e">
        <f>DW_Fact_CL_Pricing_Calculations_Report[[#This Row],[RegionWeightedAverageCost]]</f>
        <v>#VALUE!</v>
      </c>
      <c r="T380" t="e">
        <f>DW_Fact_CL_Pricing_Calculations_Report[[#This Row],[Prop]]</f>
        <v>#VALUE!</v>
      </c>
      <c r="U380" t="e">
        <f>DW_Fact_CL_Pricing_Calculations_Report[[#This Row],[CardlockSiteCost]]</f>
        <v>#VALUE!</v>
      </c>
      <c r="V380" t="e">
        <f>DW_Fact_CL_Pricing_Calculations_Report[[#This Row],[NewCardlockSiteCost]]</f>
        <v>#VALUE!</v>
      </c>
      <c r="W380" t="e">
        <f>DW_Fact_CL_Pricing_Calculations_Report[[#This Row],[Prod_ID]]</f>
        <v>#VALUE!</v>
      </c>
    </row>
    <row r="381" spans="1:23" x14ac:dyDescent="0.25">
      <c r="A381" t="e">
        <f>'Azure Calculations'!#REF!</f>
        <v>#REF!</v>
      </c>
      <c r="B381" t="e">
        <f>DW_Fact_CL_Pricing_Calculations_Report[[#This Row],[Prod_ID]]</f>
        <v>#VALUE!</v>
      </c>
      <c r="C381" t="e">
        <f>DW_Fact_CL_Pricing_Calculations_Report[[#This Row],[Vend_ID]]</f>
        <v>#VALUE!</v>
      </c>
      <c r="D381" t="e">
        <f>DW_Fact_CL_Pricing_Calculations_Report[[#This Row],[CardlockSiteCost_WPROP]]</f>
        <v>#VALUE!</v>
      </c>
      <c r="E381" t="e">
        <f>DW_Fact_CL_Pricing_Calculations_Report[[#This Row],[NewCardlockSiteCost]]</f>
        <v>#VALUE!</v>
      </c>
      <c r="F381" t="e">
        <f>DW_Fact_CL_Pricing_Calculations_Report[[#This Row],[Change]]</f>
        <v>#VALUE!</v>
      </c>
      <c r="G381" t="e">
        <f>DW_Fact_CL_Pricing_Calculations_Report[[#This Row],[FuelPricesDtl_Price]]</f>
        <v>#VALUE!</v>
      </c>
      <c r="H381" t="e">
        <f>DW_Fact_CL_Pricing_Calculations_Report[[#This Row],[NewTable1]]</f>
        <v>#VALUE!</v>
      </c>
      <c r="I381" t="e">
        <f>DW_Fact_CL_Pricing_Calculations_Report[[#This Row],[Tax]]</f>
        <v>#VALUE!</v>
      </c>
      <c r="J381" t="e">
        <f>DW_Fact_CL_Pricing_Calculations_Report[[#This Row],[NewTable1wTax]]</f>
        <v>#VALUE!</v>
      </c>
      <c r="K381" t="e">
        <f>DW_Fact_CL_Pricing_Calculations_Report[[#This Row],[Prop]]</f>
        <v>#VALUE!</v>
      </c>
      <c r="L381" t="e">
        <f>DW_Fact_CL_Pricing_Calculations_Report[[#This Row],[Prod_Freight_Class]]</f>
        <v>#VALUE!</v>
      </c>
      <c r="M381" s="36" t="e">
        <f>DW_Fact_CL_Pricing_Calculations_Report[[#This Row],[Table_Load_Date]]</f>
        <v>#VALUE!</v>
      </c>
      <c r="N381" t="e">
        <f>DW_Fact_CL_Pricing_Calculations_Report[[#This Row],[Company]]</f>
        <v>#VALUE!</v>
      </c>
      <c r="O381" t="e">
        <f>DW_Fact_CL_Pricing_Calculations_Report[[#This Row],[InvTerminalWAC]]</f>
        <v>#VALUE!</v>
      </c>
      <c r="P381" s="36" t="e">
        <f>DW_Fact_CL_Pricing_Calculations_Report[[#This Row],[Table_Load_Date]]</f>
        <v>#VALUE!</v>
      </c>
      <c r="Q381" t="e">
        <f>DW_Fact_CL_Pricing_Calculations_Report[[#This Row],[Prod_Freight_Class]]</f>
        <v>#VALUE!</v>
      </c>
      <c r="R381" t="e">
        <f>DW_Fact_CL_Pricing_Calculations_Report[[#This Row],[ReplacementCost]]</f>
        <v>#VALUE!</v>
      </c>
      <c r="S381" t="e">
        <f>DW_Fact_CL_Pricing_Calculations_Report[[#This Row],[RegionWeightedAverageCost]]</f>
        <v>#VALUE!</v>
      </c>
      <c r="T381" t="e">
        <f>DW_Fact_CL_Pricing_Calculations_Report[[#This Row],[Prop]]</f>
        <v>#VALUE!</v>
      </c>
      <c r="U381" t="e">
        <f>DW_Fact_CL_Pricing_Calculations_Report[[#This Row],[CardlockSiteCost]]</f>
        <v>#VALUE!</v>
      </c>
      <c r="V381" t="e">
        <f>DW_Fact_CL_Pricing_Calculations_Report[[#This Row],[NewCardlockSiteCost]]</f>
        <v>#VALUE!</v>
      </c>
      <c r="W381" t="e">
        <f>DW_Fact_CL_Pricing_Calculations_Report[[#This Row],[Prod_ID]]</f>
        <v>#VALUE!</v>
      </c>
    </row>
    <row r="382" spans="1:23" x14ac:dyDescent="0.25">
      <c r="A382" t="e">
        <f>'Azure Calculations'!#REF!</f>
        <v>#REF!</v>
      </c>
      <c r="B382" t="e">
        <f>DW_Fact_CL_Pricing_Calculations_Report[[#This Row],[Prod_ID]]</f>
        <v>#VALUE!</v>
      </c>
      <c r="C382" t="e">
        <f>DW_Fact_CL_Pricing_Calculations_Report[[#This Row],[Vend_ID]]</f>
        <v>#VALUE!</v>
      </c>
      <c r="D382" t="e">
        <f>DW_Fact_CL_Pricing_Calculations_Report[[#This Row],[CardlockSiteCost_WPROP]]</f>
        <v>#VALUE!</v>
      </c>
      <c r="E382" t="e">
        <f>DW_Fact_CL_Pricing_Calculations_Report[[#This Row],[NewCardlockSiteCost]]</f>
        <v>#VALUE!</v>
      </c>
      <c r="F382" t="e">
        <f>DW_Fact_CL_Pricing_Calculations_Report[[#This Row],[Change]]</f>
        <v>#VALUE!</v>
      </c>
      <c r="G382" t="e">
        <f>DW_Fact_CL_Pricing_Calculations_Report[[#This Row],[FuelPricesDtl_Price]]</f>
        <v>#VALUE!</v>
      </c>
      <c r="H382" t="e">
        <f>DW_Fact_CL_Pricing_Calculations_Report[[#This Row],[NewTable1]]</f>
        <v>#VALUE!</v>
      </c>
      <c r="I382" t="e">
        <f>DW_Fact_CL_Pricing_Calculations_Report[[#This Row],[Tax]]</f>
        <v>#VALUE!</v>
      </c>
      <c r="J382" t="e">
        <f>DW_Fact_CL_Pricing_Calculations_Report[[#This Row],[NewTable1wTax]]</f>
        <v>#VALUE!</v>
      </c>
      <c r="K382" t="e">
        <f>DW_Fact_CL_Pricing_Calculations_Report[[#This Row],[Prop]]</f>
        <v>#VALUE!</v>
      </c>
      <c r="L382" t="e">
        <f>DW_Fact_CL_Pricing_Calculations_Report[[#This Row],[Prod_Freight_Class]]</f>
        <v>#VALUE!</v>
      </c>
      <c r="M382" s="36" t="e">
        <f>DW_Fact_CL_Pricing_Calculations_Report[[#This Row],[Table_Load_Date]]</f>
        <v>#VALUE!</v>
      </c>
      <c r="N382" t="e">
        <f>DW_Fact_CL_Pricing_Calculations_Report[[#This Row],[Company]]</f>
        <v>#VALUE!</v>
      </c>
      <c r="O382" t="e">
        <f>DW_Fact_CL_Pricing_Calculations_Report[[#This Row],[InvTerminalWAC]]</f>
        <v>#VALUE!</v>
      </c>
      <c r="P382" s="36" t="e">
        <f>DW_Fact_CL_Pricing_Calculations_Report[[#This Row],[Table_Load_Date]]</f>
        <v>#VALUE!</v>
      </c>
      <c r="Q382" t="e">
        <f>DW_Fact_CL_Pricing_Calculations_Report[[#This Row],[Prod_Freight_Class]]</f>
        <v>#VALUE!</v>
      </c>
      <c r="R382" t="e">
        <f>DW_Fact_CL_Pricing_Calculations_Report[[#This Row],[ReplacementCost]]</f>
        <v>#VALUE!</v>
      </c>
      <c r="S382" t="e">
        <f>DW_Fact_CL_Pricing_Calculations_Report[[#This Row],[RegionWeightedAverageCost]]</f>
        <v>#VALUE!</v>
      </c>
      <c r="T382" t="e">
        <f>DW_Fact_CL_Pricing_Calculations_Report[[#This Row],[Prop]]</f>
        <v>#VALUE!</v>
      </c>
      <c r="U382" t="e">
        <f>DW_Fact_CL_Pricing_Calculations_Report[[#This Row],[CardlockSiteCost]]</f>
        <v>#VALUE!</v>
      </c>
      <c r="V382" t="e">
        <f>DW_Fact_CL_Pricing_Calculations_Report[[#This Row],[NewCardlockSiteCost]]</f>
        <v>#VALUE!</v>
      </c>
      <c r="W382" t="e">
        <f>DW_Fact_CL_Pricing_Calculations_Report[[#This Row],[Prod_ID]]</f>
        <v>#VALUE!</v>
      </c>
    </row>
    <row r="383" spans="1:23" x14ac:dyDescent="0.25">
      <c r="A383" t="e">
        <f>'Azure Calculations'!#REF!</f>
        <v>#REF!</v>
      </c>
      <c r="B383" t="e">
        <f>DW_Fact_CL_Pricing_Calculations_Report[[#This Row],[Prod_ID]]</f>
        <v>#VALUE!</v>
      </c>
      <c r="C383" t="e">
        <f>DW_Fact_CL_Pricing_Calculations_Report[[#This Row],[Vend_ID]]</f>
        <v>#VALUE!</v>
      </c>
      <c r="D383" t="e">
        <f>DW_Fact_CL_Pricing_Calculations_Report[[#This Row],[CardlockSiteCost_WPROP]]</f>
        <v>#VALUE!</v>
      </c>
      <c r="E383" t="e">
        <f>DW_Fact_CL_Pricing_Calculations_Report[[#This Row],[NewCardlockSiteCost]]</f>
        <v>#VALUE!</v>
      </c>
      <c r="F383" t="e">
        <f>DW_Fact_CL_Pricing_Calculations_Report[[#This Row],[Change]]</f>
        <v>#VALUE!</v>
      </c>
      <c r="G383" t="e">
        <f>DW_Fact_CL_Pricing_Calculations_Report[[#This Row],[FuelPricesDtl_Price]]</f>
        <v>#VALUE!</v>
      </c>
      <c r="H383" t="e">
        <f>DW_Fact_CL_Pricing_Calculations_Report[[#This Row],[NewTable1]]</f>
        <v>#VALUE!</v>
      </c>
      <c r="I383" t="e">
        <f>DW_Fact_CL_Pricing_Calculations_Report[[#This Row],[Tax]]</f>
        <v>#VALUE!</v>
      </c>
      <c r="J383" t="e">
        <f>DW_Fact_CL_Pricing_Calculations_Report[[#This Row],[NewTable1wTax]]</f>
        <v>#VALUE!</v>
      </c>
      <c r="K383" t="e">
        <f>DW_Fact_CL_Pricing_Calculations_Report[[#This Row],[Prop]]</f>
        <v>#VALUE!</v>
      </c>
      <c r="L383" t="e">
        <f>DW_Fact_CL_Pricing_Calculations_Report[[#This Row],[Prod_Freight_Class]]</f>
        <v>#VALUE!</v>
      </c>
      <c r="M383" s="36" t="e">
        <f>DW_Fact_CL_Pricing_Calculations_Report[[#This Row],[Table_Load_Date]]</f>
        <v>#VALUE!</v>
      </c>
      <c r="N383" t="e">
        <f>DW_Fact_CL_Pricing_Calculations_Report[[#This Row],[Company]]</f>
        <v>#VALUE!</v>
      </c>
      <c r="O383" t="e">
        <f>DW_Fact_CL_Pricing_Calculations_Report[[#This Row],[InvTerminalWAC]]</f>
        <v>#VALUE!</v>
      </c>
      <c r="P383" s="36" t="e">
        <f>DW_Fact_CL_Pricing_Calculations_Report[[#This Row],[Table_Load_Date]]</f>
        <v>#VALUE!</v>
      </c>
      <c r="Q383" t="e">
        <f>DW_Fact_CL_Pricing_Calculations_Report[[#This Row],[Prod_Freight_Class]]</f>
        <v>#VALUE!</v>
      </c>
      <c r="R383" t="e">
        <f>DW_Fact_CL_Pricing_Calculations_Report[[#This Row],[ReplacementCost]]</f>
        <v>#VALUE!</v>
      </c>
      <c r="S383" t="e">
        <f>DW_Fact_CL_Pricing_Calculations_Report[[#This Row],[RegionWeightedAverageCost]]</f>
        <v>#VALUE!</v>
      </c>
      <c r="T383" t="e">
        <f>DW_Fact_CL_Pricing_Calculations_Report[[#This Row],[Prop]]</f>
        <v>#VALUE!</v>
      </c>
      <c r="U383" t="e">
        <f>DW_Fact_CL_Pricing_Calculations_Report[[#This Row],[CardlockSiteCost]]</f>
        <v>#VALUE!</v>
      </c>
      <c r="V383" t="e">
        <f>DW_Fact_CL_Pricing_Calculations_Report[[#This Row],[NewCardlockSiteCost]]</f>
        <v>#VALUE!</v>
      </c>
      <c r="W383" t="e">
        <f>DW_Fact_CL_Pricing_Calculations_Report[[#This Row],[Prod_ID]]</f>
        <v>#VALUE!</v>
      </c>
    </row>
    <row r="384" spans="1:23" x14ac:dyDescent="0.25">
      <c r="A384" t="e">
        <f>'Azure Calculations'!#REF!</f>
        <v>#REF!</v>
      </c>
      <c r="B384" t="e">
        <f>DW_Fact_CL_Pricing_Calculations_Report[[#This Row],[Prod_ID]]</f>
        <v>#VALUE!</v>
      </c>
      <c r="C384" t="e">
        <f>DW_Fact_CL_Pricing_Calculations_Report[[#This Row],[Vend_ID]]</f>
        <v>#VALUE!</v>
      </c>
      <c r="D384" t="e">
        <f>DW_Fact_CL_Pricing_Calculations_Report[[#This Row],[CardlockSiteCost_WPROP]]</f>
        <v>#VALUE!</v>
      </c>
      <c r="E384" t="e">
        <f>DW_Fact_CL_Pricing_Calculations_Report[[#This Row],[NewCardlockSiteCost]]</f>
        <v>#VALUE!</v>
      </c>
      <c r="F384" t="e">
        <f>DW_Fact_CL_Pricing_Calculations_Report[[#This Row],[Change]]</f>
        <v>#VALUE!</v>
      </c>
      <c r="G384" t="e">
        <f>DW_Fact_CL_Pricing_Calculations_Report[[#This Row],[FuelPricesDtl_Price]]</f>
        <v>#VALUE!</v>
      </c>
      <c r="H384" t="e">
        <f>DW_Fact_CL_Pricing_Calculations_Report[[#This Row],[NewTable1]]</f>
        <v>#VALUE!</v>
      </c>
      <c r="I384" t="e">
        <f>DW_Fact_CL_Pricing_Calculations_Report[[#This Row],[Tax]]</f>
        <v>#VALUE!</v>
      </c>
      <c r="J384" t="e">
        <f>DW_Fact_CL_Pricing_Calculations_Report[[#This Row],[NewTable1wTax]]</f>
        <v>#VALUE!</v>
      </c>
      <c r="K384" t="e">
        <f>DW_Fact_CL_Pricing_Calculations_Report[[#This Row],[Prop]]</f>
        <v>#VALUE!</v>
      </c>
      <c r="L384" t="e">
        <f>DW_Fact_CL_Pricing_Calculations_Report[[#This Row],[Prod_Freight_Class]]</f>
        <v>#VALUE!</v>
      </c>
      <c r="M384" s="36" t="e">
        <f>DW_Fact_CL_Pricing_Calculations_Report[[#This Row],[Table_Load_Date]]</f>
        <v>#VALUE!</v>
      </c>
      <c r="N384" t="e">
        <f>DW_Fact_CL_Pricing_Calculations_Report[[#This Row],[Company]]</f>
        <v>#VALUE!</v>
      </c>
      <c r="O384" t="e">
        <f>DW_Fact_CL_Pricing_Calculations_Report[[#This Row],[InvTerminalWAC]]</f>
        <v>#VALUE!</v>
      </c>
      <c r="P384" s="36" t="e">
        <f>DW_Fact_CL_Pricing_Calculations_Report[[#This Row],[Table_Load_Date]]</f>
        <v>#VALUE!</v>
      </c>
      <c r="Q384" t="e">
        <f>DW_Fact_CL_Pricing_Calculations_Report[[#This Row],[Prod_Freight_Class]]</f>
        <v>#VALUE!</v>
      </c>
      <c r="R384" t="e">
        <f>DW_Fact_CL_Pricing_Calculations_Report[[#This Row],[ReplacementCost]]</f>
        <v>#VALUE!</v>
      </c>
      <c r="S384" t="e">
        <f>DW_Fact_CL_Pricing_Calculations_Report[[#This Row],[RegionWeightedAverageCost]]</f>
        <v>#VALUE!</v>
      </c>
      <c r="T384" t="e">
        <f>DW_Fact_CL_Pricing_Calculations_Report[[#This Row],[Prop]]</f>
        <v>#VALUE!</v>
      </c>
      <c r="U384" t="e">
        <f>DW_Fact_CL_Pricing_Calculations_Report[[#This Row],[CardlockSiteCost]]</f>
        <v>#VALUE!</v>
      </c>
      <c r="V384" t="e">
        <f>DW_Fact_CL_Pricing_Calculations_Report[[#This Row],[NewCardlockSiteCost]]</f>
        <v>#VALUE!</v>
      </c>
      <c r="W384" t="e">
        <f>DW_Fact_CL_Pricing_Calculations_Report[[#This Row],[Prod_ID]]</f>
        <v>#VALUE!</v>
      </c>
    </row>
    <row r="385" spans="1:23" x14ac:dyDescent="0.25">
      <c r="A385" t="e">
        <f>'Azure Calculations'!#REF!</f>
        <v>#REF!</v>
      </c>
      <c r="B385" t="e">
        <f>DW_Fact_CL_Pricing_Calculations_Report[[#This Row],[Prod_ID]]</f>
        <v>#VALUE!</v>
      </c>
      <c r="C385" t="e">
        <f>DW_Fact_CL_Pricing_Calculations_Report[[#This Row],[Vend_ID]]</f>
        <v>#VALUE!</v>
      </c>
      <c r="D385" t="e">
        <f>DW_Fact_CL_Pricing_Calculations_Report[[#This Row],[CardlockSiteCost_WPROP]]</f>
        <v>#VALUE!</v>
      </c>
      <c r="E385" t="e">
        <f>DW_Fact_CL_Pricing_Calculations_Report[[#This Row],[NewCardlockSiteCost]]</f>
        <v>#VALUE!</v>
      </c>
      <c r="F385" t="e">
        <f>DW_Fact_CL_Pricing_Calculations_Report[[#This Row],[Change]]</f>
        <v>#VALUE!</v>
      </c>
      <c r="G385" t="e">
        <f>DW_Fact_CL_Pricing_Calculations_Report[[#This Row],[FuelPricesDtl_Price]]</f>
        <v>#VALUE!</v>
      </c>
      <c r="H385" t="e">
        <f>DW_Fact_CL_Pricing_Calculations_Report[[#This Row],[NewTable1]]</f>
        <v>#VALUE!</v>
      </c>
      <c r="I385" t="e">
        <f>DW_Fact_CL_Pricing_Calculations_Report[[#This Row],[Tax]]</f>
        <v>#VALUE!</v>
      </c>
      <c r="J385" t="e">
        <f>DW_Fact_CL_Pricing_Calculations_Report[[#This Row],[NewTable1wTax]]</f>
        <v>#VALUE!</v>
      </c>
      <c r="K385" t="e">
        <f>DW_Fact_CL_Pricing_Calculations_Report[[#This Row],[Prop]]</f>
        <v>#VALUE!</v>
      </c>
      <c r="L385" t="e">
        <f>DW_Fact_CL_Pricing_Calculations_Report[[#This Row],[Prod_Freight_Class]]</f>
        <v>#VALUE!</v>
      </c>
      <c r="M385" s="36" t="e">
        <f>DW_Fact_CL_Pricing_Calculations_Report[[#This Row],[Table_Load_Date]]</f>
        <v>#VALUE!</v>
      </c>
      <c r="N385" t="e">
        <f>DW_Fact_CL_Pricing_Calculations_Report[[#This Row],[Company]]</f>
        <v>#VALUE!</v>
      </c>
      <c r="O385" t="e">
        <f>DW_Fact_CL_Pricing_Calculations_Report[[#This Row],[InvTerminalWAC]]</f>
        <v>#VALUE!</v>
      </c>
      <c r="P385" s="36" t="e">
        <f>DW_Fact_CL_Pricing_Calculations_Report[[#This Row],[Table_Load_Date]]</f>
        <v>#VALUE!</v>
      </c>
      <c r="Q385" t="e">
        <f>DW_Fact_CL_Pricing_Calculations_Report[[#This Row],[Prod_Freight_Class]]</f>
        <v>#VALUE!</v>
      </c>
      <c r="R385" t="e">
        <f>DW_Fact_CL_Pricing_Calculations_Report[[#This Row],[ReplacementCost]]</f>
        <v>#VALUE!</v>
      </c>
      <c r="S385" t="e">
        <f>DW_Fact_CL_Pricing_Calculations_Report[[#This Row],[RegionWeightedAverageCost]]</f>
        <v>#VALUE!</v>
      </c>
      <c r="T385" t="e">
        <f>DW_Fact_CL_Pricing_Calculations_Report[[#This Row],[Prop]]</f>
        <v>#VALUE!</v>
      </c>
      <c r="U385" t="e">
        <f>DW_Fact_CL_Pricing_Calculations_Report[[#This Row],[CardlockSiteCost]]</f>
        <v>#VALUE!</v>
      </c>
      <c r="V385" t="e">
        <f>DW_Fact_CL_Pricing_Calculations_Report[[#This Row],[NewCardlockSiteCost]]</f>
        <v>#VALUE!</v>
      </c>
      <c r="W385" t="e">
        <f>DW_Fact_CL_Pricing_Calculations_Report[[#This Row],[Prod_ID]]</f>
        <v>#VALUE!</v>
      </c>
    </row>
    <row r="386" spans="1:23" x14ac:dyDescent="0.25">
      <c r="A386" t="e">
        <f>'Azure Calculations'!#REF!</f>
        <v>#REF!</v>
      </c>
      <c r="B386" t="e">
        <f>DW_Fact_CL_Pricing_Calculations_Report[[#This Row],[Prod_ID]]</f>
        <v>#VALUE!</v>
      </c>
      <c r="C386" t="e">
        <f>DW_Fact_CL_Pricing_Calculations_Report[[#This Row],[Vend_ID]]</f>
        <v>#VALUE!</v>
      </c>
      <c r="D386" t="e">
        <f>DW_Fact_CL_Pricing_Calculations_Report[[#This Row],[CardlockSiteCost_WPROP]]</f>
        <v>#VALUE!</v>
      </c>
      <c r="E386" t="e">
        <f>DW_Fact_CL_Pricing_Calculations_Report[[#This Row],[NewCardlockSiteCost]]</f>
        <v>#VALUE!</v>
      </c>
      <c r="F386" t="e">
        <f>DW_Fact_CL_Pricing_Calculations_Report[[#This Row],[Change]]</f>
        <v>#VALUE!</v>
      </c>
      <c r="G386" t="e">
        <f>DW_Fact_CL_Pricing_Calculations_Report[[#This Row],[FuelPricesDtl_Price]]</f>
        <v>#VALUE!</v>
      </c>
      <c r="H386" t="e">
        <f>DW_Fact_CL_Pricing_Calculations_Report[[#This Row],[NewTable1]]</f>
        <v>#VALUE!</v>
      </c>
      <c r="I386" t="e">
        <f>DW_Fact_CL_Pricing_Calculations_Report[[#This Row],[Tax]]</f>
        <v>#VALUE!</v>
      </c>
      <c r="J386" t="e">
        <f>DW_Fact_CL_Pricing_Calculations_Report[[#This Row],[NewTable1wTax]]</f>
        <v>#VALUE!</v>
      </c>
      <c r="K386" t="e">
        <f>DW_Fact_CL_Pricing_Calculations_Report[[#This Row],[Prop]]</f>
        <v>#VALUE!</v>
      </c>
      <c r="L386" t="e">
        <f>DW_Fact_CL_Pricing_Calculations_Report[[#This Row],[Prod_Freight_Class]]</f>
        <v>#VALUE!</v>
      </c>
      <c r="M386" s="36" t="e">
        <f>DW_Fact_CL_Pricing_Calculations_Report[[#This Row],[Table_Load_Date]]</f>
        <v>#VALUE!</v>
      </c>
      <c r="N386" t="e">
        <f>DW_Fact_CL_Pricing_Calculations_Report[[#This Row],[Company]]</f>
        <v>#VALUE!</v>
      </c>
      <c r="O386" t="e">
        <f>DW_Fact_CL_Pricing_Calculations_Report[[#This Row],[InvTerminalWAC]]</f>
        <v>#VALUE!</v>
      </c>
      <c r="P386" s="36" t="e">
        <f>DW_Fact_CL_Pricing_Calculations_Report[[#This Row],[Table_Load_Date]]</f>
        <v>#VALUE!</v>
      </c>
      <c r="Q386" t="e">
        <f>DW_Fact_CL_Pricing_Calculations_Report[[#This Row],[Prod_Freight_Class]]</f>
        <v>#VALUE!</v>
      </c>
      <c r="R386" t="e">
        <f>DW_Fact_CL_Pricing_Calculations_Report[[#This Row],[ReplacementCost]]</f>
        <v>#VALUE!</v>
      </c>
      <c r="S386" t="e">
        <f>DW_Fact_CL_Pricing_Calculations_Report[[#This Row],[RegionWeightedAverageCost]]</f>
        <v>#VALUE!</v>
      </c>
      <c r="T386" t="e">
        <f>DW_Fact_CL_Pricing_Calculations_Report[[#This Row],[Prop]]</f>
        <v>#VALUE!</v>
      </c>
      <c r="U386" t="e">
        <f>DW_Fact_CL_Pricing_Calculations_Report[[#This Row],[CardlockSiteCost]]</f>
        <v>#VALUE!</v>
      </c>
      <c r="V386" t="e">
        <f>DW_Fact_CL_Pricing_Calculations_Report[[#This Row],[NewCardlockSiteCost]]</f>
        <v>#VALUE!</v>
      </c>
      <c r="W386" t="e">
        <f>DW_Fact_CL_Pricing_Calculations_Report[[#This Row],[Prod_ID]]</f>
        <v>#VALUE!</v>
      </c>
    </row>
    <row r="387" spans="1:23" x14ac:dyDescent="0.25">
      <c r="A387" t="e">
        <f>'Azure Calculations'!#REF!</f>
        <v>#REF!</v>
      </c>
      <c r="B387" t="e">
        <f>DW_Fact_CL_Pricing_Calculations_Report[[#This Row],[Prod_ID]]</f>
        <v>#VALUE!</v>
      </c>
      <c r="C387" t="e">
        <f>DW_Fact_CL_Pricing_Calculations_Report[[#This Row],[Vend_ID]]</f>
        <v>#VALUE!</v>
      </c>
      <c r="D387" t="e">
        <f>DW_Fact_CL_Pricing_Calculations_Report[[#This Row],[CardlockSiteCost_WPROP]]</f>
        <v>#VALUE!</v>
      </c>
      <c r="E387" t="e">
        <f>DW_Fact_CL_Pricing_Calculations_Report[[#This Row],[NewCardlockSiteCost]]</f>
        <v>#VALUE!</v>
      </c>
      <c r="F387" t="e">
        <f>DW_Fact_CL_Pricing_Calculations_Report[[#This Row],[Change]]</f>
        <v>#VALUE!</v>
      </c>
      <c r="G387" t="e">
        <f>DW_Fact_CL_Pricing_Calculations_Report[[#This Row],[FuelPricesDtl_Price]]</f>
        <v>#VALUE!</v>
      </c>
      <c r="H387" t="e">
        <f>DW_Fact_CL_Pricing_Calculations_Report[[#This Row],[NewTable1]]</f>
        <v>#VALUE!</v>
      </c>
      <c r="I387" t="e">
        <f>DW_Fact_CL_Pricing_Calculations_Report[[#This Row],[Tax]]</f>
        <v>#VALUE!</v>
      </c>
      <c r="J387" t="e">
        <f>DW_Fact_CL_Pricing_Calculations_Report[[#This Row],[NewTable1wTax]]</f>
        <v>#VALUE!</v>
      </c>
      <c r="K387" t="e">
        <f>DW_Fact_CL_Pricing_Calculations_Report[[#This Row],[Prop]]</f>
        <v>#VALUE!</v>
      </c>
      <c r="L387" t="e">
        <f>DW_Fact_CL_Pricing_Calculations_Report[[#This Row],[Prod_Freight_Class]]</f>
        <v>#VALUE!</v>
      </c>
      <c r="M387" s="36" t="e">
        <f>DW_Fact_CL_Pricing_Calculations_Report[[#This Row],[Table_Load_Date]]</f>
        <v>#VALUE!</v>
      </c>
      <c r="N387" t="e">
        <f>DW_Fact_CL_Pricing_Calculations_Report[[#This Row],[Company]]</f>
        <v>#VALUE!</v>
      </c>
      <c r="O387" t="e">
        <f>DW_Fact_CL_Pricing_Calculations_Report[[#This Row],[InvTerminalWAC]]</f>
        <v>#VALUE!</v>
      </c>
      <c r="P387" s="36" t="e">
        <f>DW_Fact_CL_Pricing_Calculations_Report[[#This Row],[Table_Load_Date]]</f>
        <v>#VALUE!</v>
      </c>
      <c r="Q387" t="e">
        <f>DW_Fact_CL_Pricing_Calculations_Report[[#This Row],[Prod_Freight_Class]]</f>
        <v>#VALUE!</v>
      </c>
      <c r="R387" t="e">
        <f>DW_Fact_CL_Pricing_Calculations_Report[[#This Row],[ReplacementCost]]</f>
        <v>#VALUE!</v>
      </c>
      <c r="S387" t="e">
        <f>DW_Fact_CL_Pricing_Calculations_Report[[#This Row],[RegionWeightedAverageCost]]</f>
        <v>#VALUE!</v>
      </c>
      <c r="T387" t="e">
        <f>DW_Fact_CL_Pricing_Calculations_Report[[#This Row],[Prop]]</f>
        <v>#VALUE!</v>
      </c>
      <c r="U387" t="e">
        <f>DW_Fact_CL_Pricing_Calculations_Report[[#This Row],[CardlockSiteCost]]</f>
        <v>#VALUE!</v>
      </c>
      <c r="V387" t="e">
        <f>DW_Fact_CL_Pricing_Calculations_Report[[#This Row],[NewCardlockSiteCost]]</f>
        <v>#VALUE!</v>
      </c>
      <c r="W387" t="e">
        <f>DW_Fact_CL_Pricing_Calculations_Report[[#This Row],[Prod_ID]]</f>
        <v>#VALUE!</v>
      </c>
    </row>
    <row r="388" spans="1:23" x14ac:dyDescent="0.25">
      <c r="A388" t="e">
        <f>'Azure Calculations'!#REF!</f>
        <v>#REF!</v>
      </c>
      <c r="B388" t="e">
        <f>DW_Fact_CL_Pricing_Calculations_Report[[#This Row],[Prod_ID]]</f>
        <v>#VALUE!</v>
      </c>
      <c r="C388" t="e">
        <f>DW_Fact_CL_Pricing_Calculations_Report[[#This Row],[Vend_ID]]</f>
        <v>#VALUE!</v>
      </c>
      <c r="D388" t="e">
        <f>DW_Fact_CL_Pricing_Calculations_Report[[#This Row],[CardlockSiteCost_WPROP]]</f>
        <v>#VALUE!</v>
      </c>
      <c r="E388" t="e">
        <f>DW_Fact_CL_Pricing_Calculations_Report[[#This Row],[NewCardlockSiteCost]]</f>
        <v>#VALUE!</v>
      </c>
      <c r="F388" t="e">
        <f>DW_Fact_CL_Pricing_Calculations_Report[[#This Row],[Change]]</f>
        <v>#VALUE!</v>
      </c>
      <c r="G388" t="e">
        <f>DW_Fact_CL_Pricing_Calculations_Report[[#This Row],[FuelPricesDtl_Price]]</f>
        <v>#VALUE!</v>
      </c>
      <c r="H388" t="e">
        <f>DW_Fact_CL_Pricing_Calculations_Report[[#This Row],[NewTable1]]</f>
        <v>#VALUE!</v>
      </c>
      <c r="I388" t="e">
        <f>DW_Fact_CL_Pricing_Calculations_Report[[#This Row],[Tax]]</f>
        <v>#VALUE!</v>
      </c>
      <c r="J388" t="e">
        <f>DW_Fact_CL_Pricing_Calculations_Report[[#This Row],[NewTable1wTax]]</f>
        <v>#VALUE!</v>
      </c>
      <c r="K388" t="e">
        <f>DW_Fact_CL_Pricing_Calculations_Report[[#This Row],[Prop]]</f>
        <v>#VALUE!</v>
      </c>
      <c r="L388" t="e">
        <f>DW_Fact_CL_Pricing_Calculations_Report[[#This Row],[Prod_Freight_Class]]</f>
        <v>#VALUE!</v>
      </c>
      <c r="M388" s="36" t="e">
        <f>DW_Fact_CL_Pricing_Calculations_Report[[#This Row],[Table_Load_Date]]</f>
        <v>#VALUE!</v>
      </c>
      <c r="N388" t="e">
        <f>DW_Fact_CL_Pricing_Calculations_Report[[#This Row],[Company]]</f>
        <v>#VALUE!</v>
      </c>
      <c r="O388" t="e">
        <f>DW_Fact_CL_Pricing_Calculations_Report[[#This Row],[InvTerminalWAC]]</f>
        <v>#VALUE!</v>
      </c>
      <c r="P388" s="36" t="e">
        <f>DW_Fact_CL_Pricing_Calculations_Report[[#This Row],[Table_Load_Date]]</f>
        <v>#VALUE!</v>
      </c>
      <c r="Q388" t="e">
        <f>DW_Fact_CL_Pricing_Calculations_Report[[#This Row],[Prod_Freight_Class]]</f>
        <v>#VALUE!</v>
      </c>
      <c r="R388" t="e">
        <f>DW_Fact_CL_Pricing_Calculations_Report[[#This Row],[ReplacementCost]]</f>
        <v>#VALUE!</v>
      </c>
      <c r="S388" t="e">
        <f>DW_Fact_CL_Pricing_Calculations_Report[[#This Row],[RegionWeightedAverageCost]]</f>
        <v>#VALUE!</v>
      </c>
      <c r="T388" t="e">
        <f>DW_Fact_CL_Pricing_Calculations_Report[[#This Row],[Prop]]</f>
        <v>#VALUE!</v>
      </c>
      <c r="U388" t="e">
        <f>DW_Fact_CL_Pricing_Calculations_Report[[#This Row],[CardlockSiteCost]]</f>
        <v>#VALUE!</v>
      </c>
      <c r="V388" t="e">
        <f>DW_Fact_CL_Pricing_Calculations_Report[[#This Row],[NewCardlockSiteCost]]</f>
        <v>#VALUE!</v>
      </c>
      <c r="W388" t="e">
        <f>DW_Fact_CL_Pricing_Calculations_Report[[#This Row],[Prod_ID]]</f>
        <v>#VALUE!</v>
      </c>
    </row>
    <row r="389" spans="1:23" x14ac:dyDescent="0.25">
      <c r="A389" t="e">
        <f>'Azure Calculations'!#REF!</f>
        <v>#REF!</v>
      </c>
      <c r="B389" t="e">
        <f>DW_Fact_CL_Pricing_Calculations_Report[[#This Row],[Prod_ID]]</f>
        <v>#VALUE!</v>
      </c>
      <c r="C389" t="e">
        <f>DW_Fact_CL_Pricing_Calculations_Report[[#This Row],[Vend_ID]]</f>
        <v>#VALUE!</v>
      </c>
      <c r="D389" t="e">
        <f>DW_Fact_CL_Pricing_Calculations_Report[[#This Row],[CardlockSiteCost_WPROP]]</f>
        <v>#VALUE!</v>
      </c>
      <c r="E389" t="e">
        <f>DW_Fact_CL_Pricing_Calculations_Report[[#This Row],[NewCardlockSiteCost]]</f>
        <v>#VALUE!</v>
      </c>
      <c r="F389" t="e">
        <f>DW_Fact_CL_Pricing_Calculations_Report[[#This Row],[Change]]</f>
        <v>#VALUE!</v>
      </c>
      <c r="G389" t="e">
        <f>DW_Fact_CL_Pricing_Calculations_Report[[#This Row],[FuelPricesDtl_Price]]</f>
        <v>#VALUE!</v>
      </c>
      <c r="H389" t="e">
        <f>DW_Fact_CL_Pricing_Calculations_Report[[#This Row],[NewTable1]]</f>
        <v>#VALUE!</v>
      </c>
      <c r="I389" t="e">
        <f>DW_Fact_CL_Pricing_Calculations_Report[[#This Row],[Tax]]</f>
        <v>#VALUE!</v>
      </c>
      <c r="J389" t="e">
        <f>DW_Fact_CL_Pricing_Calculations_Report[[#This Row],[NewTable1wTax]]</f>
        <v>#VALUE!</v>
      </c>
      <c r="K389" t="e">
        <f>DW_Fact_CL_Pricing_Calculations_Report[[#This Row],[Prop]]</f>
        <v>#VALUE!</v>
      </c>
      <c r="L389" t="e">
        <f>DW_Fact_CL_Pricing_Calculations_Report[[#This Row],[Prod_Freight_Class]]</f>
        <v>#VALUE!</v>
      </c>
      <c r="M389" s="36" t="e">
        <f>DW_Fact_CL_Pricing_Calculations_Report[[#This Row],[Table_Load_Date]]</f>
        <v>#VALUE!</v>
      </c>
      <c r="N389" t="e">
        <f>DW_Fact_CL_Pricing_Calculations_Report[[#This Row],[Company]]</f>
        <v>#VALUE!</v>
      </c>
      <c r="O389" t="e">
        <f>DW_Fact_CL_Pricing_Calculations_Report[[#This Row],[InvTerminalWAC]]</f>
        <v>#VALUE!</v>
      </c>
      <c r="P389" s="36" t="e">
        <f>DW_Fact_CL_Pricing_Calculations_Report[[#This Row],[Table_Load_Date]]</f>
        <v>#VALUE!</v>
      </c>
      <c r="Q389" t="e">
        <f>DW_Fact_CL_Pricing_Calculations_Report[[#This Row],[Prod_Freight_Class]]</f>
        <v>#VALUE!</v>
      </c>
      <c r="R389" t="e">
        <f>DW_Fact_CL_Pricing_Calculations_Report[[#This Row],[ReplacementCost]]</f>
        <v>#VALUE!</v>
      </c>
      <c r="S389" t="e">
        <f>DW_Fact_CL_Pricing_Calculations_Report[[#This Row],[RegionWeightedAverageCost]]</f>
        <v>#VALUE!</v>
      </c>
      <c r="T389" t="e">
        <f>DW_Fact_CL_Pricing_Calculations_Report[[#This Row],[Prop]]</f>
        <v>#VALUE!</v>
      </c>
      <c r="U389" t="e">
        <f>DW_Fact_CL_Pricing_Calculations_Report[[#This Row],[CardlockSiteCost]]</f>
        <v>#VALUE!</v>
      </c>
      <c r="V389" t="e">
        <f>DW_Fact_CL_Pricing_Calculations_Report[[#This Row],[NewCardlockSiteCost]]</f>
        <v>#VALUE!</v>
      </c>
      <c r="W389" t="e">
        <f>DW_Fact_CL_Pricing_Calculations_Report[[#This Row],[Prod_ID]]</f>
        <v>#VALUE!</v>
      </c>
    </row>
    <row r="390" spans="1:23" x14ac:dyDescent="0.25">
      <c r="A390" t="e">
        <f>'Azure Calculations'!#REF!</f>
        <v>#REF!</v>
      </c>
      <c r="B390" t="e">
        <f>DW_Fact_CL_Pricing_Calculations_Report[[#This Row],[Prod_ID]]</f>
        <v>#VALUE!</v>
      </c>
      <c r="C390" t="e">
        <f>DW_Fact_CL_Pricing_Calculations_Report[[#This Row],[Vend_ID]]</f>
        <v>#VALUE!</v>
      </c>
      <c r="D390" t="e">
        <f>DW_Fact_CL_Pricing_Calculations_Report[[#This Row],[CardlockSiteCost_WPROP]]</f>
        <v>#VALUE!</v>
      </c>
      <c r="E390" t="e">
        <f>DW_Fact_CL_Pricing_Calculations_Report[[#This Row],[NewCardlockSiteCost]]</f>
        <v>#VALUE!</v>
      </c>
      <c r="F390" t="e">
        <f>DW_Fact_CL_Pricing_Calculations_Report[[#This Row],[Change]]</f>
        <v>#VALUE!</v>
      </c>
      <c r="G390" t="e">
        <f>DW_Fact_CL_Pricing_Calculations_Report[[#This Row],[FuelPricesDtl_Price]]</f>
        <v>#VALUE!</v>
      </c>
      <c r="H390" t="e">
        <f>DW_Fact_CL_Pricing_Calculations_Report[[#This Row],[NewTable1]]</f>
        <v>#VALUE!</v>
      </c>
      <c r="I390" t="e">
        <f>DW_Fact_CL_Pricing_Calculations_Report[[#This Row],[Tax]]</f>
        <v>#VALUE!</v>
      </c>
      <c r="J390" t="e">
        <f>DW_Fact_CL_Pricing_Calculations_Report[[#This Row],[NewTable1wTax]]</f>
        <v>#VALUE!</v>
      </c>
      <c r="K390" t="e">
        <f>DW_Fact_CL_Pricing_Calculations_Report[[#This Row],[Prop]]</f>
        <v>#VALUE!</v>
      </c>
      <c r="L390" t="e">
        <f>DW_Fact_CL_Pricing_Calculations_Report[[#This Row],[Prod_Freight_Class]]</f>
        <v>#VALUE!</v>
      </c>
      <c r="M390" s="36" t="e">
        <f>DW_Fact_CL_Pricing_Calculations_Report[[#This Row],[Table_Load_Date]]</f>
        <v>#VALUE!</v>
      </c>
      <c r="N390" t="e">
        <f>DW_Fact_CL_Pricing_Calculations_Report[[#This Row],[Company]]</f>
        <v>#VALUE!</v>
      </c>
      <c r="O390" t="e">
        <f>DW_Fact_CL_Pricing_Calculations_Report[[#This Row],[InvTerminalWAC]]</f>
        <v>#VALUE!</v>
      </c>
      <c r="P390" s="36" t="e">
        <f>DW_Fact_CL_Pricing_Calculations_Report[[#This Row],[Table_Load_Date]]</f>
        <v>#VALUE!</v>
      </c>
      <c r="Q390" t="e">
        <f>DW_Fact_CL_Pricing_Calculations_Report[[#This Row],[Prod_Freight_Class]]</f>
        <v>#VALUE!</v>
      </c>
      <c r="R390" t="e">
        <f>DW_Fact_CL_Pricing_Calculations_Report[[#This Row],[ReplacementCost]]</f>
        <v>#VALUE!</v>
      </c>
      <c r="S390" t="e">
        <f>DW_Fact_CL_Pricing_Calculations_Report[[#This Row],[RegionWeightedAverageCost]]</f>
        <v>#VALUE!</v>
      </c>
      <c r="T390" t="e">
        <f>DW_Fact_CL_Pricing_Calculations_Report[[#This Row],[Prop]]</f>
        <v>#VALUE!</v>
      </c>
      <c r="U390" t="e">
        <f>DW_Fact_CL_Pricing_Calculations_Report[[#This Row],[CardlockSiteCost]]</f>
        <v>#VALUE!</v>
      </c>
      <c r="V390" t="e">
        <f>DW_Fact_CL_Pricing_Calculations_Report[[#This Row],[NewCardlockSiteCost]]</f>
        <v>#VALUE!</v>
      </c>
      <c r="W390" t="e">
        <f>DW_Fact_CL_Pricing_Calculations_Report[[#This Row],[Prod_ID]]</f>
        <v>#VALUE!</v>
      </c>
    </row>
    <row r="391" spans="1:23" x14ac:dyDescent="0.25">
      <c r="A391" t="e">
        <f>'Azure Calculations'!#REF!</f>
        <v>#REF!</v>
      </c>
      <c r="B391" t="e">
        <f>DW_Fact_CL_Pricing_Calculations_Report[[#This Row],[Prod_ID]]</f>
        <v>#VALUE!</v>
      </c>
      <c r="C391" t="e">
        <f>DW_Fact_CL_Pricing_Calculations_Report[[#This Row],[Vend_ID]]</f>
        <v>#VALUE!</v>
      </c>
      <c r="D391" t="e">
        <f>DW_Fact_CL_Pricing_Calculations_Report[[#This Row],[CardlockSiteCost_WPROP]]</f>
        <v>#VALUE!</v>
      </c>
      <c r="E391" t="e">
        <f>DW_Fact_CL_Pricing_Calculations_Report[[#This Row],[NewCardlockSiteCost]]</f>
        <v>#VALUE!</v>
      </c>
      <c r="F391" t="e">
        <f>DW_Fact_CL_Pricing_Calculations_Report[[#This Row],[Change]]</f>
        <v>#VALUE!</v>
      </c>
      <c r="G391" t="e">
        <f>DW_Fact_CL_Pricing_Calculations_Report[[#This Row],[FuelPricesDtl_Price]]</f>
        <v>#VALUE!</v>
      </c>
      <c r="H391" t="e">
        <f>DW_Fact_CL_Pricing_Calculations_Report[[#This Row],[NewTable1]]</f>
        <v>#VALUE!</v>
      </c>
      <c r="I391" t="e">
        <f>DW_Fact_CL_Pricing_Calculations_Report[[#This Row],[Tax]]</f>
        <v>#VALUE!</v>
      </c>
      <c r="J391" t="e">
        <f>DW_Fact_CL_Pricing_Calculations_Report[[#This Row],[NewTable1wTax]]</f>
        <v>#VALUE!</v>
      </c>
      <c r="K391" t="e">
        <f>DW_Fact_CL_Pricing_Calculations_Report[[#This Row],[Prop]]</f>
        <v>#VALUE!</v>
      </c>
      <c r="L391" t="e">
        <f>DW_Fact_CL_Pricing_Calculations_Report[[#This Row],[Prod_Freight_Class]]</f>
        <v>#VALUE!</v>
      </c>
      <c r="M391" s="36" t="e">
        <f>DW_Fact_CL_Pricing_Calculations_Report[[#This Row],[Table_Load_Date]]</f>
        <v>#VALUE!</v>
      </c>
      <c r="N391" t="e">
        <f>DW_Fact_CL_Pricing_Calculations_Report[[#This Row],[Company]]</f>
        <v>#VALUE!</v>
      </c>
      <c r="O391" t="e">
        <f>DW_Fact_CL_Pricing_Calculations_Report[[#This Row],[InvTerminalWAC]]</f>
        <v>#VALUE!</v>
      </c>
      <c r="P391" s="36" t="e">
        <f>DW_Fact_CL_Pricing_Calculations_Report[[#This Row],[Table_Load_Date]]</f>
        <v>#VALUE!</v>
      </c>
      <c r="Q391" t="e">
        <f>DW_Fact_CL_Pricing_Calculations_Report[[#This Row],[Prod_Freight_Class]]</f>
        <v>#VALUE!</v>
      </c>
      <c r="R391" t="e">
        <f>DW_Fact_CL_Pricing_Calculations_Report[[#This Row],[ReplacementCost]]</f>
        <v>#VALUE!</v>
      </c>
      <c r="S391" t="e">
        <f>DW_Fact_CL_Pricing_Calculations_Report[[#This Row],[RegionWeightedAverageCost]]</f>
        <v>#VALUE!</v>
      </c>
      <c r="T391" t="e">
        <f>DW_Fact_CL_Pricing_Calculations_Report[[#This Row],[Prop]]</f>
        <v>#VALUE!</v>
      </c>
      <c r="U391" t="e">
        <f>DW_Fact_CL_Pricing_Calculations_Report[[#This Row],[CardlockSiteCost]]</f>
        <v>#VALUE!</v>
      </c>
      <c r="V391" t="e">
        <f>DW_Fact_CL_Pricing_Calculations_Report[[#This Row],[NewCardlockSiteCost]]</f>
        <v>#VALUE!</v>
      </c>
      <c r="W391" t="e">
        <f>DW_Fact_CL_Pricing_Calculations_Report[[#This Row],[Prod_ID]]</f>
        <v>#VALUE!</v>
      </c>
    </row>
    <row r="392" spans="1:23" x14ac:dyDescent="0.25">
      <c r="A392" t="e">
        <f>'Azure Calculations'!#REF!</f>
        <v>#REF!</v>
      </c>
      <c r="B392" t="e">
        <f>DW_Fact_CL_Pricing_Calculations_Report[[#This Row],[Prod_ID]]</f>
        <v>#VALUE!</v>
      </c>
      <c r="C392" t="e">
        <f>DW_Fact_CL_Pricing_Calculations_Report[[#This Row],[Vend_ID]]</f>
        <v>#VALUE!</v>
      </c>
      <c r="D392" t="e">
        <f>DW_Fact_CL_Pricing_Calculations_Report[[#This Row],[CardlockSiteCost_WPROP]]</f>
        <v>#VALUE!</v>
      </c>
      <c r="E392" t="e">
        <f>DW_Fact_CL_Pricing_Calculations_Report[[#This Row],[NewCardlockSiteCost]]</f>
        <v>#VALUE!</v>
      </c>
      <c r="F392" t="e">
        <f>DW_Fact_CL_Pricing_Calculations_Report[[#This Row],[Change]]</f>
        <v>#VALUE!</v>
      </c>
      <c r="G392" t="e">
        <f>DW_Fact_CL_Pricing_Calculations_Report[[#This Row],[FuelPricesDtl_Price]]</f>
        <v>#VALUE!</v>
      </c>
      <c r="H392" t="e">
        <f>DW_Fact_CL_Pricing_Calculations_Report[[#This Row],[NewTable1]]</f>
        <v>#VALUE!</v>
      </c>
      <c r="I392" t="e">
        <f>DW_Fact_CL_Pricing_Calculations_Report[[#This Row],[Tax]]</f>
        <v>#VALUE!</v>
      </c>
      <c r="J392" t="e">
        <f>DW_Fact_CL_Pricing_Calculations_Report[[#This Row],[NewTable1wTax]]</f>
        <v>#VALUE!</v>
      </c>
      <c r="K392" t="e">
        <f>DW_Fact_CL_Pricing_Calculations_Report[[#This Row],[Prop]]</f>
        <v>#VALUE!</v>
      </c>
      <c r="L392" t="e">
        <f>DW_Fact_CL_Pricing_Calculations_Report[[#This Row],[Prod_Freight_Class]]</f>
        <v>#VALUE!</v>
      </c>
      <c r="M392" s="36" t="e">
        <f>DW_Fact_CL_Pricing_Calculations_Report[[#This Row],[Table_Load_Date]]</f>
        <v>#VALUE!</v>
      </c>
      <c r="N392" t="e">
        <f>DW_Fact_CL_Pricing_Calculations_Report[[#This Row],[Company]]</f>
        <v>#VALUE!</v>
      </c>
      <c r="O392" t="e">
        <f>DW_Fact_CL_Pricing_Calculations_Report[[#This Row],[InvTerminalWAC]]</f>
        <v>#VALUE!</v>
      </c>
      <c r="P392" s="36" t="e">
        <f>DW_Fact_CL_Pricing_Calculations_Report[[#This Row],[Table_Load_Date]]</f>
        <v>#VALUE!</v>
      </c>
      <c r="Q392" t="e">
        <f>DW_Fact_CL_Pricing_Calculations_Report[[#This Row],[Prod_Freight_Class]]</f>
        <v>#VALUE!</v>
      </c>
      <c r="R392" t="e">
        <f>DW_Fact_CL_Pricing_Calculations_Report[[#This Row],[ReplacementCost]]</f>
        <v>#VALUE!</v>
      </c>
      <c r="S392" t="e">
        <f>DW_Fact_CL_Pricing_Calculations_Report[[#This Row],[RegionWeightedAverageCost]]</f>
        <v>#VALUE!</v>
      </c>
      <c r="T392" t="e">
        <f>DW_Fact_CL_Pricing_Calculations_Report[[#This Row],[Prop]]</f>
        <v>#VALUE!</v>
      </c>
      <c r="U392" t="e">
        <f>DW_Fact_CL_Pricing_Calculations_Report[[#This Row],[CardlockSiteCost]]</f>
        <v>#VALUE!</v>
      </c>
      <c r="V392" t="e">
        <f>DW_Fact_CL_Pricing_Calculations_Report[[#This Row],[NewCardlockSiteCost]]</f>
        <v>#VALUE!</v>
      </c>
      <c r="W392" t="e">
        <f>DW_Fact_CL_Pricing_Calculations_Report[[#This Row],[Prod_ID]]</f>
        <v>#VALUE!</v>
      </c>
    </row>
    <row r="393" spans="1:23" x14ac:dyDescent="0.25">
      <c r="A393" t="e">
        <f>'Azure Calculations'!#REF!</f>
        <v>#REF!</v>
      </c>
      <c r="B393" t="e">
        <f>DW_Fact_CL_Pricing_Calculations_Report[[#This Row],[Prod_ID]]</f>
        <v>#VALUE!</v>
      </c>
      <c r="C393" t="e">
        <f>DW_Fact_CL_Pricing_Calculations_Report[[#This Row],[Vend_ID]]</f>
        <v>#VALUE!</v>
      </c>
      <c r="D393" t="e">
        <f>DW_Fact_CL_Pricing_Calculations_Report[[#This Row],[CardlockSiteCost_WPROP]]</f>
        <v>#VALUE!</v>
      </c>
      <c r="E393" t="e">
        <f>DW_Fact_CL_Pricing_Calculations_Report[[#This Row],[NewCardlockSiteCost]]</f>
        <v>#VALUE!</v>
      </c>
      <c r="F393" t="e">
        <f>DW_Fact_CL_Pricing_Calculations_Report[[#This Row],[Change]]</f>
        <v>#VALUE!</v>
      </c>
      <c r="G393" t="e">
        <f>DW_Fact_CL_Pricing_Calculations_Report[[#This Row],[FuelPricesDtl_Price]]</f>
        <v>#VALUE!</v>
      </c>
      <c r="H393" t="e">
        <f>DW_Fact_CL_Pricing_Calculations_Report[[#This Row],[NewTable1]]</f>
        <v>#VALUE!</v>
      </c>
      <c r="I393" t="e">
        <f>DW_Fact_CL_Pricing_Calculations_Report[[#This Row],[Tax]]</f>
        <v>#VALUE!</v>
      </c>
      <c r="J393" t="e">
        <f>DW_Fact_CL_Pricing_Calculations_Report[[#This Row],[NewTable1wTax]]</f>
        <v>#VALUE!</v>
      </c>
      <c r="K393" t="e">
        <f>DW_Fact_CL_Pricing_Calculations_Report[[#This Row],[Prop]]</f>
        <v>#VALUE!</v>
      </c>
      <c r="L393" t="e">
        <f>DW_Fact_CL_Pricing_Calculations_Report[[#This Row],[Prod_Freight_Class]]</f>
        <v>#VALUE!</v>
      </c>
      <c r="M393" s="36" t="e">
        <f>DW_Fact_CL_Pricing_Calculations_Report[[#This Row],[Table_Load_Date]]</f>
        <v>#VALUE!</v>
      </c>
      <c r="N393" t="e">
        <f>DW_Fact_CL_Pricing_Calculations_Report[[#This Row],[Company]]</f>
        <v>#VALUE!</v>
      </c>
      <c r="O393" t="e">
        <f>DW_Fact_CL_Pricing_Calculations_Report[[#This Row],[InvTerminalWAC]]</f>
        <v>#VALUE!</v>
      </c>
      <c r="P393" s="36" t="e">
        <f>DW_Fact_CL_Pricing_Calculations_Report[[#This Row],[Table_Load_Date]]</f>
        <v>#VALUE!</v>
      </c>
      <c r="Q393" t="e">
        <f>DW_Fact_CL_Pricing_Calculations_Report[[#This Row],[Prod_Freight_Class]]</f>
        <v>#VALUE!</v>
      </c>
      <c r="R393" t="e">
        <f>DW_Fact_CL_Pricing_Calculations_Report[[#This Row],[ReplacementCost]]</f>
        <v>#VALUE!</v>
      </c>
      <c r="S393" t="e">
        <f>DW_Fact_CL_Pricing_Calculations_Report[[#This Row],[RegionWeightedAverageCost]]</f>
        <v>#VALUE!</v>
      </c>
      <c r="T393" t="e">
        <f>DW_Fact_CL_Pricing_Calculations_Report[[#This Row],[Prop]]</f>
        <v>#VALUE!</v>
      </c>
      <c r="U393" t="e">
        <f>DW_Fact_CL_Pricing_Calculations_Report[[#This Row],[CardlockSiteCost]]</f>
        <v>#VALUE!</v>
      </c>
      <c r="V393" t="e">
        <f>DW_Fact_CL_Pricing_Calculations_Report[[#This Row],[NewCardlockSiteCost]]</f>
        <v>#VALUE!</v>
      </c>
      <c r="W393" t="e">
        <f>DW_Fact_CL_Pricing_Calculations_Report[[#This Row],[Prod_ID]]</f>
        <v>#VALUE!</v>
      </c>
    </row>
    <row r="394" spans="1:23" x14ac:dyDescent="0.25">
      <c r="A394" t="e">
        <f>'Azure Calculations'!#REF!</f>
        <v>#REF!</v>
      </c>
      <c r="B394" t="e">
        <f>DW_Fact_CL_Pricing_Calculations_Report[[#This Row],[Prod_ID]]</f>
        <v>#VALUE!</v>
      </c>
      <c r="C394" t="e">
        <f>DW_Fact_CL_Pricing_Calculations_Report[[#This Row],[Vend_ID]]</f>
        <v>#VALUE!</v>
      </c>
      <c r="D394" t="e">
        <f>DW_Fact_CL_Pricing_Calculations_Report[[#This Row],[CardlockSiteCost_WPROP]]</f>
        <v>#VALUE!</v>
      </c>
      <c r="E394" t="e">
        <f>DW_Fact_CL_Pricing_Calculations_Report[[#This Row],[NewCardlockSiteCost]]</f>
        <v>#VALUE!</v>
      </c>
      <c r="F394" t="e">
        <f>DW_Fact_CL_Pricing_Calculations_Report[[#This Row],[Change]]</f>
        <v>#VALUE!</v>
      </c>
      <c r="G394" t="e">
        <f>DW_Fact_CL_Pricing_Calculations_Report[[#This Row],[FuelPricesDtl_Price]]</f>
        <v>#VALUE!</v>
      </c>
      <c r="H394" t="e">
        <f>DW_Fact_CL_Pricing_Calculations_Report[[#This Row],[NewTable1]]</f>
        <v>#VALUE!</v>
      </c>
      <c r="I394" t="e">
        <f>DW_Fact_CL_Pricing_Calculations_Report[[#This Row],[Tax]]</f>
        <v>#VALUE!</v>
      </c>
      <c r="J394" t="e">
        <f>DW_Fact_CL_Pricing_Calculations_Report[[#This Row],[NewTable1wTax]]</f>
        <v>#VALUE!</v>
      </c>
      <c r="K394" t="e">
        <f>DW_Fact_CL_Pricing_Calculations_Report[[#This Row],[Prop]]</f>
        <v>#VALUE!</v>
      </c>
      <c r="L394" t="e">
        <f>DW_Fact_CL_Pricing_Calculations_Report[[#This Row],[Prod_Freight_Class]]</f>
        <v>#VALUE!</v>
      </c>
      <c r="M394" s="36" t="e">
        <f>DW_Fact_CL_Pricing_Calculations_Report[[#This Row],[Table_Load_Date]]</f>
        <v>#VALUE!</v>
      </c>
      <c r="N394" t="e">
        <f>DW_Fact_CL_Pricing_Calculations_Report[[#This Row],[Company]]</f>
        <v>#VALUE!</v>
      </c>
      <c r="O394" t="e">
        <f>DW_Fact_CL_Pricing_Calculations_Report[[#This Row],[InvTerminalWAC]]</f>
        <v>#VALUE!</v>
      </c>
      <c r="P394" s="36" t="e">
        <f>DW_Fact_CL_Pricing_Calculations_Report[[#This Row],[Table_Load_Date]]</f>
        <v>#VALUE!</v>
      </c>
      <c r="Q394" t="e">
        <f>DW_Fact_CL_Pricing_Calculations_Report[[#This Row],[Prod_Freight_Class]]</f>
        <v>#VALUE!</v>
      </c>
      <c r="R394" t="e">
        <f>DW_Fact_CL_Pricing_Calculations_Report[[#This Row],[ReplacementCost]]</f>
        <v>#VALUE!</v>
      </c>
      <c r="S394" t="e">
        <f>DW_Fact_CL_Pricing_Calculations_Report[[#This Row],[RegionWeightedAverageCost]]</f>
        <v>#VALUE!</v>
      </c>
      <c r="T394" t="e">
        <f>DW_Fact_CL_Pricing_Calculations_Report[[#This Row],[Prop]]</f>
        <v>#VALUE!</v>
      </c>
      <c r="U394" t="e">
        <f>DW_Fact_CL_Pricing_Calculations_Report[[#This Row],[CardlockSiteCost]]</f>
        <v>#VALUE!</v>
      </c>
      <c r="V394" t="e">
        <f>DW_Fact_CL_Pricing_Calculations_Report[[#This Row],[NewCardlockSiteCost]]</f>
        <v>#VALUE!</v>
      </c>
      <c r="W394" t="e">
        <f>DW_Fact_CL_Pricing_Calculations_Report[[#This Row],[Prod_ID]]</f>
        <v>#VALUE!</v>
      </c>
    </row>
    <row r="395" spans="1:23" x14ac:dyDescent="0.25">
      <c r="A395" t="e">
        <f>'Azure Calculations'!#REF!</f>
        <v>#REF!</v>
      </c>
      <c r="B395" t="e">
        <f>DW_Fact_CL_Pricing_Calculations_Report[[#This Row],[Prod_ID]]</f>
        <v>#VALUE!</v>
      </c>
      <c r="C395" t="e">
        <f>DW_Fact_CL_Pricing_Calculations_Report[[#This Row],[Vend_ID]]</f>
        <v>#VALUE!</v>
      </c>
      <c r="D395" t="e">
        <f>DW_Fact_CL_Pricing_Calculations_Report[[#This Row],[CardlockSiteCost_WPROP]]</f>
        <v>#VALUE!</v>
      </c>
      <c r="E395" t="e">
        <f>DW_Fact_CL_Pricing_Calculations_Report[[#This Row],[NewCardlockSiteCost]]</f>
        <v>#VALUE!</v>
      </c>
      <c r="F395" t="e">
        <f>DW_Fact_CL_Pricing_Calculations_Report[[#This Row],[Change]]</f>
        <v>#VALUE!</v>
      </c>
      <c r="G395" t="e">
        <f>DW_Fact_CL_Pricing_Calculations_Report[[#This Row],[FuelPricesDtl_Price]]</f>
        <v>#VALUE!</v>
      </c>
      <c r="H395" t="e">
        <f>DW_Fact_CL_Pricing_Calculations_Report[[#This Row],[NewTable1]]</f>
        <v>#VALUE!</v>
      </c>
      <c r="I395" t="e">
        <f>DW_Fact_CL_Pricing_Calculations_Report[[#This Row],[Tax]]</f>
        <v>#VALUE!</v>
      </c>
      <c r="J395" t="e">
        <f>DW_Fact_CL_Pricing_Calculations_Report[[#This Row],[NewTable1wTax]]</f>
        <v>#VALUE!</v>
      </c>
      <c r="K395" t="e">
        <f>DW_Fact_CL_Pricing_Calculations_Report[[#This Row],[Prop]]</f>
        <v>#VALUE!</v>
      </c>
      <c r="L395" t="e">
        <f>DW_Fact_CL_Pricing_Calculations_Report[[#This Row],[Prod_Freight_Class]]</f>
        <v>#VALUE!</v>
      </c>
      <c r="M395" s="36" t="e">
        <f>DW_Fact_CL_Pricing_Calculations_Report[[#This Row],[Table_Load_Date]]</f>
        <v>#VALUE!</v>
      </c>
      <c r="N395" t="e">
        <f>DW_Fact_CL_Pricing_Calculations_Report[[#This Row],[Company]]</f>
        <v>#VALUE!</v>
      </c>
      <c r="O395" t="e">
        <f>DW_Fact_CL_Pricing_Calculations_Report[[#This Row],[InvTerminalWAC]]</f>
        <v>#VALUE!</v>
      </c>
      <c r="P395" s="36" t="e">
        <f>DW_Fact_CL_Pricing_Calculations_Report[[#This Row],[Table_Load_Date]]</f>
        <v>#VALUE!</v>
      </c>
      <c r="Q395" t="e">
        <f>DW_Fact_CL_Pricing_Calculations_Report[[#This Row],[Prod_Freight_Class]]</f>
        <v>#VALUE!</v>
      </c>
      <c r="R395" t="e">
        <f>DW_Fact_CL_Pricing_Calculations_Report[[#This Row],[ReplacementCost]]</f>
        <v>#VALUE!</v>
      </c>
      <c r="S395" t="e">
        <f>DW_Fact_CL_Pricing_Calculations_Report[[#This Row],[RegionWeightedAverageCost]]</f>
        <v>#VALUE!</v>
      </c>
      <c r="T395" t="e">
        <f>DW_Fact_CL_Pricing_Calculations_Report[[#This Row],[Prop]]</f>
        <v>#VALUE!</v>
      </c>
      <c r="U395" t="e">
        <f>DW_Fact_CL_Pricing_Calculations_Report[[#This Row],[CardlockSiteCost]]</f>
        <v>#VALUE!</v>
      </c>
      <c r="V395" t="e">
        <f>DW_Fact_CL_Pricing_Calculations_Report[[#This Row],[NewCardlockSiteCost]]</f>
        <v>#VALUE!</v>
      </c>
      <c r="W395" t="e">
        <f>DW_Fact_CL_Pricing_Calculations_Report[[#This Row],[Prod_ID]]</f>
        <v>#VALUE!</v>
      </c>
    </row>
    <row r="396" spans="1:23" x14ac:dyDescent="0.25">
      <c r="A396" t="e">
        <f>'Azure Calculations'!#REF!</f>
        <v>#REF!</v>
      </c>
      <c r="B396" t="e">
        <f>DW_Fact_CL_Pricing_Calculations_Report[[#This Row],[Prod_ID]]</f>
        <v>#VALUE!</v>
      </c>
      <c r="C396" t="e">
        <f>DW_Fact_CL_Pricing_Calculations_Report[[#This Row],[Vend_ID]]</f>
        <v>#VALUE!</v>
      </c>
      <c r="D396" t="e">
        <f>DW_Fact_CL_Pricing_Calculations_Report[[#This Row],[CardlockSiteCost_WPROP]]</f>
        <v>#VALUE!</v>
      </c>
      <c r="E396" t="e">
        <f>DW_Fact_CL_Pricing_Calculations_Report[[#This Row],[NewCardlockSiteCost]]</f>
        <v>#VALUE!</v>
      </c>
      <c r="F396" t="e">
        <f>DW_Fact_CL_Pricing_Calculations_Report[[#This Row],[Change]]</f>
        <v>#VALUE!</v>
      </c>
      <c r="G396" t="e">
        <f>DW_Fact_CL_Pricing_Calculations_Report[[#This Row],[FuelPricesDtl_Price]]</f>
        <v>#VALUE!</v>
      </c>
      <c r="H396" t="e">
        <f>DW_Fact_CL_Pricing_Calculations_Report[[#This Row],[NewTable1]]</f>
        <v>#VALUE!</v>
      </c>
      <c r="I396" t="e">
        <f>DW_Fact_CL_Pricing_Calculations_Report[[#This Row],[Tax]]</f>
        <v>#VALUE!</v>
      </c>
      <c r="J396" t="e">
        <f>DW_Fact_CL_Pricing_Calculations_Report[[#This Row],[NewTable1wTax]]</f>
        <v>#VALUE!</v>
      </c>
      <c r="K396" t="e">
        <f>DW_Fact_CL_Pricing_Calculations_Report[[#This Row],[Prop]]</f>
        <v>#VALUE!</v>
      </c>
      <c r="L396" t="e">
        <f>DW_Fact_CL_Pricing_Calculations_Report[[#This Row],[Prod_Freight_Class]]</f>
        <v>#VALUE!</v>
      </c>
      <c r="M396" s="36" t="e">
        <f>DW_Fact_CL_Pricing_Calculations_Report[[#This Row],[Table_Load_Date]]</f>
        <v>#VALUE!</v>
      </c>
      <c r="N396" t="e">
        <f>DW_Fact_CL_Pricing_Calculations_Report[[#This Row],[Company]]</f>
        <v>#VALUE!</v>
      </c>
      <c r="O396" t="e">
        <f>DW_Fact_CL_Pricing_Calculations_Report[[#This Row],[InvTerminalWAC]]</f>
        <v>#VALUE!</v>
      </c>
      <c r="P396" s="36" t="e">
        <f>DW_Fact_CL_Pricing_Calculations_Report[[#This Row],[Table_Load_Date]]</f>
        <v>#VALUE!</v>
      </c>
      <c r="Q396" t="e">
        <f>DW_Fact_CL_Pricing_Calculations_Report[[#This Row],[Prod_Freight_Class]]</f>
        <v>#VALUE!</v>
      </c>
      <c r="R396" t="e">
        <f>DW_Fact_CL_Pricing_Calculations_Report[[#This Row],[ReplacementCost]]</f>
        <v>#VALUE!</v>
      </c>
      <c r="S396" t="e">
        <f>DW_Fact_CL_Pricing_Calculations_Report[[#This Row],[RegionWeightedAverageCost]]</f>
        <v>#VALUE!</v>
      </c>
      <c r="T396" t="e">
        <f>DW_Fact_CL_Pricing_Calculations_Report[[#This Row],[Prop]]</f>
        <v>#VALUE!</v>
      </c>
      <c r="U396" t="e">
        <f>DW_Fact_CL_Pricing_Calculations_Report[[#This Row],[CardlockSiteCost]]</f>
        <v>#VALUE!</v>
      </c>
      <c r="V396" t="e">
        <f>DW_Fact_CL_Pricing_Calculations_Report[[#This Row],[NewCardlockSiteCost]]</f>
        <v>#VALUE!</v>
      </c>
      <c r="W396" t="e">
        <f>DW_Fact_CL_Pricing_Calculations_Report[[#This Row],[Prod_ID]]</f>
        <v>#VALUE!</v>
      </c>
    </row>
    <row r="397" spans="1:23" x14ac:dyDescent="0.25">
      <c r="A397" t="e">
        <f>'Azure Calculations'!#REF!</f>
        <v>#REF!</v>
      </c>
      <c r="B397" t="e">
        <f>DW_Fact_CL_Pricing_Calculations_Report[[#This Row],[Prod_ID]]</f>
        <v>#VALUE!</v>
      </c>
      <c r="C397" t="e">
        <f>DW_Fact_CL_Pricing_Calculations_Report[[#This Row],[Vend_ID]]</f>
        <v>#VALUE!</v>
      </c>
      <c r="D397" t="e">
        <f>DW_Fact_CL_Pricing_Calculations_Report[[#This Row],[CardlockSiteCost_WPROP]]</f>
        <v>#VALUE!</v>
      </c>
      <c r="E397" t="e">
        <f>DW_Fact_CL_Pricing_Calculations_Report[[#This Row],[NewCardlockSiteCost]]</f>
        <v>#VALUE!</v>
      </c>
      <c r="F397" t="e">
        <f>DW_Fact_CL_Pricing_Calculations_Report[[#This Row],[Change]]</f>
        <v>#VALUE!</v>
      </c>
      <c r="G397" t="e">
        <f>DW_Fact_CL_Pricing_Calculations_Report[[#This Row],[FuelPricesDtl_Price]]</f>
        <v>#VALUE!</v>
      </c>
      <c r="H397" t="e">
        <f>DW_Fact_CL_Pricing_Calculations_Report[[#This Row],[NewTable1]]</f>
        <v>#VALUE!</v>
      </c>
      <c r="I397" t="e">
        <f>DW_Fact_CL_Pricing_Calculations_Report[[#This Row],[Tax]]</f>
        <v>#VALUE!</v>
      </c>
      <c r="J397" t="e">
        <f>DW_Fact_CL_Pricing_Calculations_Report[[#This Row],[NewTable1wTax]]</f>
        <v>#VALUE!</v>
      </c>
      <c r="K397" t="e">
        <f>DW_Fact_CL_Pricing_Calculations_Report[[#This Row],[Prop]]</f>
        <v>#VALUE!</v>
      </c>
      <c r="L397" t="e">
        <f>DW_Fact_CL_Pricing_Calculations_Report[[#This Row],[Prod_Freight_Class]]</f>
        <v>#VALUE!</v>
      </c>
      <c r="M397" s="36" t="e">
        <f>DW_Fact_CL_Pricing_Calculations_Report[[#This Row],[Table_Load_Date]]</f>
        <v>#VALUE!</v>
      </c>
      <c r="N397" t="e">
        <f>DW_Fact_CL_Pricing_Calculations_Report[[#This Row],[Company]]</f>
        <v>#VALUE!</v>
      </c>
      <c r="O397" t="e">
        <f>DW_Fact_CL_Pricing_Calculations_Report[[#This Row],[InvTerminalWAC]]</f>
        <v>#VALUE!</v>
      </c>
      <c r="P397" s="36" t="e">
        <f>DW_Fact_CL_Pricing_Calculations_Report[[#This Row],[Table_Load_Date]]</f>
        <v>#VALUE!</v>
      </c>
      <c r="Q397" t="e">
        <f>DW_Fact_CL_Pricing_Calculations_Report[[#This Row],[Prod_Freight_Class]]</f>
        <v>#VALUE!</v>
      </c>
      <c r="R397" t="e">
        <f>DW_Fact_CL_Pricing_Calculations_Report[[#This Row],[ReplacementCost]]</f>
        <v>#VALUE!</v>
      </c>
      <c r="S397" t="e">
        <f>DW_Fact_CL_Pricing_Calculations_Report[[#This Row],[RegionWeightedAverageCost]]</f>
        <v>#VALUE!</v>
      </c>
      <c r="T397" t="e">
        <f>DW_Fact_CL_Pricing_Calculations_Report[[#This Row],[Prop]]</f>
        <v>#VALUE!</v>
      </c>
      <c r="U397" t="e">
        <f>DW_Fact_CL_Pricing_Calculations_Report[[#This Row],[CardlockSiteCost]]</f>
        <v>#VALUE!</v>
      </c>
      <c r="V397" t="e">
        <f>DW_Fact_CL_Pricing_Calculations_Report[[#This Row],[NewCardlockSiteCost]]</f>
        <v>#VALUE!</v>
      </c>
      <c r="W397" t="e">
        <f>DW_Fact_CL_Pricing_Calculations_Report[[#This Row],[Prod_ID]]</f>
        <v>#VALUE!</v>
      </c>
    </row>
    <row r="398" spans="1:23" x14ac:dyDescent="0.25">
      <c r="A398" t="e">
        <f>'Azure Calculations'!#REF!</f>
        <v>#REF!</v>
      </c>
      <c r="B398" t="e">
        <f>DW_Fact_CL_Pricing_Calculations_Report[[#This Row],[Prod_ID]]</f>
        <v>#VALUE!</v>
      </c>
      <c r="C398" t="e">
        <f>DW_Fact_CL_Pricing_Calculations_Report[[#This Row],[Vend_ID]]</f>
        <v>#VALUE!</v>
      </c>
      <c r="D398" t="e">
        <f>DW_Fact_CL_Pricing_Calculations_Report[[#This Row],[CardlockSiteCost_WPROP]]</f>
        <v>#VALUE!</v>
      </c>
      <c r="E398" t="e">
        <f>DW_Fact_CL_Pricing_Calculations_Report[[#This Row],[NewCardlockSiteCost]]</f>
        <v>#VALUE!</v>
      </c>
      <c r="F398" t="e">
        <f>DW_Fact_CL_Pricing_Calculations_Report[[#This Row],[Change]]</f>
        <v>#VALUE!</v>
      </c>
      <c r="G398" t="e">
        <f>DW_Fact_CL_Pricing_Calculations_Report[[#This Row],[FuelPricesDtl_Price]]</f>
        <v>#VALUE!</v>
      </c>
      <c r="H398" t="e">
        <f>DW_Fact_CL_Pricing_Calculations_Report[[#This Row],[NewTable1]]</f>
        <v>#VALUE!</v>
      </c>
      <c r="I398" t="e">
        <f>DW_Fact_CL_Pricing_Calculations_Report[[#This Row],[Tax]]</f>
        <v>#VALUE!</v>
      </c>
      <c r="J398" t="e">
        <f>DW_Fact_CL_Pricing_Calculations_Report[[#This Row],[NewTable1wTax]]</f>
        <v>#VALUE!</v>
      </c>
      <c r="K398" t="e">
        <f>DW_Fact_CL_Pricing_Calculations_Report[[#This Row],[Prop]]</f>
        <v>#VALUE!</v>
      </c>
      <c r="L398" t="e">
        <f>DW_Fact_CL_Pricing_Calculations_Report[[#This Row],[Prod_Freight_Class]]</f>
        <v>#VALUE!</v>
      </c>
      <c r="M398" s="36" t="e">
        <f>DW_Fact_CL_Pricing_Calculations_Report[[#This Row],[Table_Load_Date]]</f>
        <v>#VALUE!</v>
      </c>
      <c r="N398" t="e">
        <f>DW_Fact_CL_Pricing_Calculations_Report[[#This Row],[Company]]</f>
        <v>#VALUE!</v>
      </c>
      <c r="O398" t="e">
        <f>DW_Fact_CL_Pricing_Calculations_Report[[#This Row],[InvTerminalWAC]]</f>
        <v>#VALUE!</v>
      </c>
      <c r="P398" s="36" t="e">
        <f>DW_Fact_CL_Pricing_Calculations_Report[[#This Row],[Table_Load_Date]]</f>
        <v>#VALUE!</v>
      </c>
      <c r="Q398" t="e">
        <f>DW_Fact_CL_Pricing_Calculations_Report[[#This Row],[Prod_Freight_Class]]</f>
        <v>#VALUE!</v>
      </c>
      <c r="R398" t="e">
        <f>DW_Fact_CL_Pricing_Calculations_Report[[#This Row],[ReplacementCost]]</f>
        <v>#VALUE!</v>
      </c>
      <c r="S398" t="e">
        <f>DW_Fact_CL_Pricing_Calculations_Report[[#This Row],[RegionWeightedAverageCost]]</f>
        <v>#VALUE!</v>
      </c>
      <c r="T398" t="e">
        <f>DW_Fact_CL_Pricing_Calculations_Report[[#This Row],[Prop]]</f>
        <v>#VALUE!</v>
      </c>
      <c r="U398" t="e">
        <f>DW_Fact_CL_Pricing_Calculations_Report[[#This Row],[CardlockSiteCost]]</f>
        <v>#VALUE!</v>
      </c>
      <c r="V398" t="e">
        <f>DW_Fact_CL_Pricing_Calculations_Report[[#This Row],[NewCardlockSiteCost]]</f>
        <v>#VALUE!</v>
      </c>
      <c r="W398" t="e">
        <f>DW_Fact_CL_Pricing_Calculations_Report[[#This Row],[Prod_ID]]</f>
        <v>#VALUE!</v>
      </c>
    </row>
    <row r="399" spans="1:23" x14ac:dyDescent="0.25">
      <c r="A399" t="e">
        <f>'Azure Calculations'!#REF!</f>
        <v>#REF!</v>
      </c>
      <c r="B399" t="e">
        <f>DW_Fact_CL_Pricing_Calculations_Report[[#This Row],[Prod_ID]]</f>
        <v>#VALUE!</v>
      </c>
      <c r="C399" t="e">
        <f>DW_Fact_CL_Pricing_Calculations_Report[[#This Row],[Vend_ID]]</f>
        <v>#VALUE!</v>
      </c>
      <c r="D399" t="e">
        <f>DW_Fact_CL_Pricing_Calculations_Report[[#This Row],[CardlockSiteCost_WPROP]]</f>
        <v>#VALUE!</v>
      </c>
      <c r="E399" t="e">
        <f>DW_Fact_CL_Pricing_Calculations_Report[[#This Row],[NewCardlockSiteCost]]</f>
        <v>#VALUE!</v>
      </c>
      <c r="F399" t="e">
        <f>DW_Fact_CL_Pricing_Calculations_Report[[#This Row],[Change]]</f>
        <v>#VALUE!</v>
      </c>
      <c r="G399" t="e">
        <f>DW_Fact_CL_Pricing_Calculations_Report[[#This Row],[FuelPricesDtl_Price]]</f>
        <v>#VALUE!</v>
      </c>
      <c r="H399" t="e">
        <f>DW_Fact_CL_Pricing_Calculations_Report[[#This Row],[NewTable1]]</f>
        <v>#VALUE!</v>
      </c>
      <c r="I399" t="e">
        <f>DW_Fact_CL_Pricing_Calculations_Report[[#This Row],[Tax]]</f>
        <v>#VALUE!</v>
      </c>
      <c r="J399" t="e">
        <f>DW_Fact_CL_Pricing_Calculations_Report[[#This Row],[NewTable1wTax]]</f>
        <v>#VALUE!</v>
      </c>
      <c r="K399" t="e">
        <f>DW_Fact_CL_Pricing_Calculations_Report[[#This Row],[Prop]]</f>
        <v>#VALUE!</v>
      </c>
      <c r="L399" t="e">
        <f>DW_Fact_CL_Pricing_Calculations_Report[[#This Row],[Prod_Freight_Class]]</f>
        <v>#VALUE!</v>
      </c>
      <c r="M399" s="36" t="e">
        <f>DW_Fact_CL_Pricing_Calculations_Report[[#This Row],[Table_Load_Date]]</f>
        <v>#VALUE!</v>
      </c>
      <c r="N399" t="e">
        <f>DW_Fact_CL_Pricing_Calculations_Report[[#This Row],[Company]]</f>
        <v>#VALUE!</v>
      </c>
      <c r="O399" t="e">
        <f>DW_Fact_CL_Pricing_Calculations_Report[[#This Row],[InvTerminalWAC]]</f>
        <v>#VALUE!</v>
      </c>
      <c r="P399" s="36" t="e">
        <f>DW_Fact_CL_Pricing_Calculations_Report[[#This Row],[Table_Load_Date]]</f>
        <v>#VALUE!</v>
      </c>
      <c r="Q399" t="e">
        <f>DW_Fact_CL_Pricing_Calculations_Report[[#This Row],[Prod_Freight_Class]]</f>
        <v>#VALUE!</v>
      </c>
      <c r="R399" t="e">
        <f>DW_Fact_CL_Pricing_Calculations_Report[[#This Row],[ReplacementCost]]</f>
        <v>#VALUE!</v>
      </c>
      <c r="S399" t="e">
        <f>DW_Fact_CL_Pricing_Calculations_Report[[#This Row],[RegionWeightedAverageCost]]</f>
        <v>#VALUE!</v>
      </c>
      <c r="T399" t="e">
        <f>DW_Fact_CL_Pricing_Calculations_Report[[#This Row],[Prop]]</f>
        <v>#VALUE!</v>
      </c>
      <c r="U399" t="e">
        <f>DW_Fact_CL_Pricing_Calculations_Report[[#This Row],[CardlockSiteCost]]</f>
        <v>#VALUE!</v>
      </c>
      <c r="V399" t="e">
        <f>DW_Fact_CL_Pricing_Calculations_Report[[#This Row],[NewCardlockSiteCost]]</f>
        <v>#VALUE!</v>
      </c>
      <c r="W399" t="e">
        <f>DW_Fact_CL_Pricing_Calculations_Report[[#This Row],[Prod_ID]]</f>
        <v>#VALUE!</v>
      </c>
    </row>
    <row r="400" spans="1:23" x14ac:dyDescent="0.25">
      <c r="A400" t="e">
        <f>'Azure Calculations'!#REF!</f>
        <v>#REF!</v>
      </c>
      <c r="B400" t="e">
        <f>DW_Fact_CL_Pricing_Calculations_Report[[#This Row],[Prod_ID]]</f>
        <v>#VALUE!</v>
      </c>
      <c r="C400" t="e">
        <f>DW_Fact_CL_Pricing_Calculations_Report[[#This Row],[Vend_ID]]</f>
        <v>#VALUE!</v>
      </c>
      <c r="D400" t="e">
        <f>DW_Fact_CL_Pricing_Calculations_Report[[#This Row],[CardlockSiteCost_WPROP]]</f>
        <v>#VALUE!</v>
      </c>
      <c r="E400" t="e">
        <f>DW_Fact_CL_Pricing_Calculations_Report[[#This Row],[NewCardlockSiteCost]]</f>
        <v>#VALUE!</v>
      </c>
      <c r="F400" t="e">
        <f>DW_Fact_CL_Pricing_Calculations_Report[[#This Row],[Change]]</f>
        <v>#VALUE!</v>
      </c>
      <c r="G400" t="e">
        <f>DW_Fact_CL_Pricing_Calculations_Report[[#This Row],[FuelPricesDtl_Price]]</f>
        <v>#VALUE!</v>
      </c>
      <c r="H400" t="e">
        <f>DW_Fact_CL_Pricing_Calculations_Report[[#This Row],[NewTable1]]</f>
        <v>#VALUE!</v>
      </c>
      <c r="I400" t="e">
        <f>DW_Fact_CL_Pricing_Calculations_Report[[#This Row],[Tax]]</f>
        <v>#VALUE!</v>
      </c>
      <c r="J400" t="e">
        <f>DW_Fact_CL_Pricing_Calculations_Report[[#This Row],[NewTable1wTax]]</f>
        <v>#VALUE!</v>
      </c>
      <c r="K400" t="e">
        <f>DW_Fact_CL_Pricing_Calculations_Report[[#This Row],[Prop]]</f>
        <v>#VALUE!</v>
      </c>
      <c r="L400" t="e">
        <f>DW_Fact_CL_Pricing_Calculations_Report[[#This Row],[Prod_Freight_Class]]</f>
        <v>#VALUE!</v>
      </c>
      <c r="M400" s="36" t="e">
        <f>DW_Fact_CL_Pricing_Calculations_Report[[#This Row],[Table_Load_Date]]</f>
        <v>#VALUE!</v>
      </c>
      <c r="N400" t="e">
        <f>DW_Fact_CL_Pricing_Calculations_Report[[#This Row],[Company]]</f>
        <v>#VALUE!</v>
      </c>
      <c r="O400" t="e">
        <f>DW_Fact_CL_Pricing_Calculations_Report[[#This Row],[InvTerminalWAC]]</f>
        <v>#VALUE!</v>
      </c>
      <c r="P400" s="36" t="e">
        <f>DW_Fact_CL_Pricing_Calculations_Report[[#This Row],[Table_Load_Date]]</f>
        <v>#VALUE!</v>
      </c>
      <c r="Q400" t="e">
        <f>DW_Fact_CL_Pricing_Calculations_Report[[#This Row],[Prod_Freight_Class]]</f>
        <v>#VALUE!</v>
      </c>
      <c r="R400" t="e">
        <f>DW_Fact_CL_Pricing_Calculations_Report[[#This Row],[ReplacementCost]]</f>
        <v>#VALUE!</v>
      </c>
      <c r="S400" t="e">
        <f>DW_Fact_CL_Pricing_Calculations_Report[[#This Row],[RegionWeightedAverageCost]]</f>
        <v>#VALUE!</v>
      </c>
      <c r="T400" t="e">
        <f>DW_Fact_CL_Pricing_Calculations_Report[[#This Row],[Prop]]</f>
        <v>#VALUE!</v>
      </c>
      <c r="U400" t="e">
        <f>DW_Fact_CL_Pricing_Calculations_Report[[#This Row],[CardlockSiteCost]]</f>
        <v>#VALUE!</v>
      </c>
      <c r="V400" t="e">
        <f>DW_Fact_CL_Pricing_Calculations_Report[[#This Row],[NewCardlockSiteCost]]</f>
        <v>#VALUE!</v>
      </c>
      <c r="W400" t="e">
        <f>DW_Fact_CL_Pricing_Calculations_Report[[#This Row],[Prod_ID]]</f>
        <v>#VALUE!</v>
      </c>
    </row>
    <row r="401" spans="1:23" x14ac:dyDescent="0.25">
      <c r="A401" t="e">
        <f>'Azure Calculations'!#REF!</f>
        <v>#REF!</v>
      </c>
      <c r="B401" t="e">
        <f>DW_Fact_CL_Pricing_Calculations_Report[[#This Row],[Prod_ID]]</f>
        <v>#VALUE!</v>
      </c>
      <c r="C401" t="e">
        <f>DW_Fact_CL_Pricing_Calculations_Report[[#This Row],[Vend_ID]]</f>
        <v>#VALUE!</v>
      </c>
      <c r="D401" t="e">
        <f>DW_Fact_CL_Pricing_Calculations_Report[[#This Row],[CardlockSiteCost_WPROP]]</f>
        <v>#VALUE!</v>
      </c>
      <c r="E401" t="e">
        <f>DW_Fact_CL_Pricing_Calculations_Report[[#This Row],[NewCardlockSiteCost]]</f>
        <v>#VALUE!</v>
      </c>
      <c r="F401" t="e">
        <f>DW_Fact_CL_Pricing_Calculations_Report[[#This Row],[Change]]</f>
        <v>#VALUE!</v>
      </c>
      <c r="G401" t="e">
        <f>DW_Fact_CL_Pricing_Calculations_Report[[#This Row],[FuelPricesDtl_Price]]</f>
        <v>#VALUE!</v>
      </c>
      <c r="H401" t="e">
        <f>DW_Fact_CL_Pricing_Calculations_Report[[#This Row],[NewTable1]]</f>
        <v>#VALUE!</v>
      </c>
      <c r="I401" t="e">
        <f>DW_Fact_CL_Pricing_Calculations_Report[[#This Row],[Tax]]</f>
        <v>#VALUE!</v>
      </c>
      <c r="J401" t="e">
        <f>DW_Fact_CL_Pricing_Calculations_Report[[#This Row],[NewTable1wTax]]</f>
        <v>#VALUE!</v>
      </c>
      <c r="K401" t="e">
        <f>DW_Fact_CL_Pricing_Calculations_Report[[#This Row],[Prop]]</f>
        <v>#VALUE!</v>
      </c>
      <c r="L401" t="e">
        <f>DW_Fact_CL_Pricing_Calculations_Report[[#This Row],[Prod_Freight_Class]]</f>
        <v>#VALUE!</v>
      </c>
      <c r="M401" s="36" t="e">
        <f>DW_Fact_CL_Pricing_Calculations_Report[[#This Row],[Table_Load_Date]]</f>
        <v>#VALUE!</v>
      </c>
      <c r="N401" t="e">
        <f>DW_Fact_CL_Pricing_Calculations_Report[[#This Row],[Company]]</f>
        <v>#VALUE!</v>
      </c>
      <c r="O401" t="e">
        <f>DW_Fact_CL_Pricing_Calculations_Report[[#This Row],[InvTerminalWAC]]</f>
        <v>#VALUE!</v>
      </c>
      <c r="P401" s="36" t="e">
        <f>DW_Fact_CL_Pricing_Calculations_Report[[#This Row],[Table_Load_Date]]</f>
        <v>#VALUE!</v>
      </c>
      <c r="Q401" t="e">
        <f>DW_Fact_CL_Pricing_Calculations_Report[[#This Row],[Prod_Freight_Class]]</f>
        <v>#VALUE!</v>
      </c>
      <c r="R401" t="e">
        <f>DW_Fact_CL_Pricing_Calculations_Report[[#This Row],[ReplacementCost]]</f>
        <v>#VALUE!</v>
      </c>
      <c r="S401" t="e">
        <f>DW_Fact_CL_Pricing_Calculations_Report[[#This Row],[RegionWeightedAverageCost]]</f>
        <v>#VALUE!</v>
      </c>
      <c r="T401" t="e">
        <f>DW_Fact_CL_Pricing_Calculations_Report[[#This Row],[Prop]]</f>
        <v>#VALUE!</v>
      </c>
      <c r="U401" t="e">
        <f>DW_Fact_CL_Pricing_Calculations_Report[[#This Row],[CardlockSiteCost]]</f>
        <v>#VALUE!</v>
      </c>
      <c r="V401" t="e">
        <f>DW_Fact_CL_Pricing_Calculations_Report[[#This Row],[NewCardlockSiteCost]]</f>
        <v>#VALUE!</v>
      </c>
      <c r="W401" t="e">
        <f>DW_Fact_CL_Pricing_Calculations_Report[[#This Row],[Prod_ID]]</f>
        <v>#VALUE!</v>
      </c>
    </row>
    <row r="402" spans="1:23" x14ac:dyDescent="0.25">
      <c r="A402" t="e">
        <f>'Azure Calculations'!#REF!</f>
        <v>#REF!</v>
      </c>
      <c r="B402" t="e">
        <f>DW_Fact_CL_Pricing_Calculations_Report[[#This Row],[Prod_ID]]</f>
        <v>#VALUE!</v>
      </c>
      <c r="C402" t="e">
        <f>DW_Fact_CL_Pricing_Calculations_Report[[#This Row],[Vend_ID]]</f>
        <v>#VALUE!</v>
      </c>
      <c r="D402" t="e">
        <f>DW_Fact_CL_Pricing_Calculations_Report[[#This Row],[CardlockSiteCost_WPROP]]</f>
        <v>#VALUE!</v>
      </c>
      <c r="E402" t="e">
        <f>DW_Fact_CL_Pricing_Calculations_Report[[#This Row],[NewCardlockSiteCost]]</f>
        <v>#VALUE!</v>
      </c>
      <c r="F402" t="e">
        <f>DW_Fact_CL_Pricing_Calculations_Report[[#This Row],[Change]]</f>
        <v>#VALUE!</v>
      </c>
      <c r="G402" t="e">
        <f>DW_Fact_CL_Pricing_Calculations_Report[[#This Row],[FuelPricesDtl_Price]]</f>
        <v>#VALUE!</v>
      </c>
      <c r="H402" t="e">
        <f>DW_Fact_CL_Pricing_Calculations_Report[[#This Row],[NewTable1]]</f>
        <v>#VALUE!</v>
      </c>
      <c r="I402" t="e">
        <f>DW_Fact_CL_Pricing_Calculations_Report[[#This Row],[Tax]]</f>
        <v>#VALUE!</v>
      </c>
      <c r="J402" t="e">
        <f>DW_Fact_CL_Pricing_Calculations_Report[[#This Row],[NewTable1wTax]]</f>
        <v>#VALUE!</v>
      </c>
      <c r="K402" t="e">
        <f>DW_Fact_CL_Pricing_Calculations_Report[[#This Row],[Prop]]</f>
        <v>#VALUE!</v>
      </c>
      <c r="L402" t="e">
        <f>DW_Fact_CL_Pricing_Calculations_Report[[#This Row],[Prod_Freight_Class]]</f>
        <v>#VALUE!</v>
      </c>
      <c r="M402" s="36" t="e">
        <f>DW_Fact_CL_Pricing_Calculations_Report[[#This Row],[Table_Load_Date]]</f>
        <v>#VALUE!</v>
      </c>
      <c r="N402" t="e">
        <f>DW_Fact_CL_Pricing_Calculations_Report[[#This Row],[Company]]</f>
        <v>#VALUE!</v>
      </c>
      <c r="O402" t="e">
        <f>DW_Fact_CL_Pricing_Calculations_Report[[#This Row],[InvTerminalWAC]]</f>
        <v>#VALUE!</v>
      </c>
      <c r="P402" s="36" t="e">
        <f>DW_Fact_CL_Pricing_Calculations_Report[[#This Row],[Table_Load_Date]]</f>
        <v>#VALUE!</v>
      </c>
      <c r="Q402" t="e">
        <f>DW_Fact_CL_Pricing_Calculations_Report[[#This Row],[Prod_Freight_Class]]</f>
        <v>#VALUE!</v>
      </c>
      <c r="R402" t="e">
        <f>DW_Fact_CL_Pricing_Calculations_Report[[#This Row],[ReplacementCost]]</f>
        <v>#VALUE!</v>
      </c>
      <c r="S402" t="e">
        <f>DW_Fact_CL_Pricing_Calculations_Report[[#This Row],[RegionWeightedAverageCost]]</f>
        <v>#VALUE!</v>
      </c>
      <c r="T402" t="e">
        <f>DW_Fact_CL_Pricing_Calculations_Report[[#This Row],[Prop]]</f>
        <v>#VALUE!</v>
      </c>
      <c r="U402" t="e">
        <f>DW_Fact_CL_Pricing_Calculations_Report[[#This Row],[CardlockSiteCost]]</f>
        <v>#VALUE!</v>
      </c>
      <c r="V402" t="e">
        <f>DW_Fact_CL_Pricing_Calculations_Report[[#This Row],[NewCardlockSiteCost]]</f>
        <v>#VALUE!</v>
      </c>
      <c r="W402" t="e">
        <f>DW_Fact_CL_Pricing_Calculations_Report[[#This Row],[Prod_ID]]</f>
        <v>#VALUE!</v>
      </c>
    </row>
    <row r="403" spans="1:23" x14ac:dyDescent="0.25">
      <c r="A403" t="e">
        <f>'Azure Calculations'!#REF!</f>
        <v>#REF!</v>
      </c>
      <c r="B403" t="e">
        <f>DW_Fact_CL_Pricing_Calculations_Report[[#This Row],[Prod_ID]]</f>
        <v>#VALUE!</v>
      </c>
      <c r="C403" t="e">
        <f>DW_Fact_CL_Pricing_Calculations_Report[[#This Row],[Vend_ID]]</f>
        <v>#VALUE!</v>
      </c>
      <c r="D403" t="e">
        <f>DW_Fact_CL_Pricing_Calculations_Report[[#This Row],[CardlockSiteCost_WPROP]]</f>
        <v>#VALUE!</v>
      </c>
      <c r="E403" t="e">
        <f>DW_Fact_CL_Pricing_Calculations_Report[[#This Row],[NewCardlockSiteCost]]</f>
        <v>#VALUE!</v>
      </c>
      <c r="F403" t="e">
        <f>DW_Fact_CL_Pricing_Calculations_Report[[#This Row],[Change]]</f>
        <v>#VALUE!</v>
      </c>
      <c r="G403" t="e">
        <f>DW_Fact_CL_Pricing_Calculations_Report[[#This Row],[FuelPricesDtl_Price]]</f>
        <v>#VALUE!</v>
      </c>
      <c r="H403" t="e">
        <f>DW_Fact_CL_Pricing_Calculations_Report[[#This Row],[NewTable1]]</f>
        <v>#VALUE!</v>
      </c>
      <c r="I403" t="e">
        <f>DW_Fact_CL_Pricing_Calculations_Report[[#This Row],[Tax]]</f>
        <v>#VALUE!</v>
      </c>
      <c r="J403" t="e">
        <f>DW_Fact_CL_Pricing_Calculations_Report[[#This Row],[NewTable1wTax]]</f>
        <v>#VALUE!</v>
      </c>
      <c r="K403" t="e">
        <f>DW_Fact_CL_Pricing_Calculations_Report[[#This Row],[Prop]]</f>
        <v>#VALUE!</v>
      </c>
      <c r="L403" t="e">
        <f>DW_Fact_CL_Pricing_Calculations_Report[[#This Row],[Prod_Freight_Class]]</f>
        <v>#VALUE!</v>
      </c>
      <c r="M403" s="36" t="e">
        <f>DW_Fact_CL_Pricing_Calculations_Report[[#This Row],[Table_Load_Date]]</f>
        <v>#VALUE!</v>
      </c>
      <c r="N403" t="e">
        <f>DW_Fact_CL_Pricing_Calculations_Report[[#This Row],[Company]]</f>
        <v>#VALUE!</v>
      </c>
      <c r="O403" t="e">
        <f>DW_Fact_CL_Pricing_Calculations_Report[[#This Row],[InvTerminalWAC]]</f>
        <v>#VALUE!</v>
      </c>
      <c r="P403" s="36" t="e">
        <f>DW_Fact_CL_Pricing_Calculations_Report[[#This Row],[Table_Load_Date]]</f>
        <v>#VALUE!</v>
      </c>
      <c r="Q403" t="e">
        <f>DW_Fact_CL_Pricing_Calculations_Report[[#This Row],[Prod_Freight_Class]]</f>
        <v>#VALUE!</v>
      </c>
      <c r="R403" t="e">
        <f>DW_Fact_CL_Pricing_Calculations_Report[[#This Row],[ReplacementCost]]</f>
        <v>#VALUE!</v>
      </c>
      <c r="S403" t="e">
        <f>DW_Fact_CL_Pricing_Calculations_Report[[#This Row],[RegionWeightedAverageCost]]</f>
        <v>#VALUE!</v>
      </c>
      <c r="T403" t="e">
        <f>DW_Fact_CL_Pricing_Calculations_Report[[#This Row],[Prop]]</f>
        <v>#VALUE!</v>
      </c>
      <c r="U403" t="e">
        <f>DW_Fact_CL_Pricing_Calculations_Report[[#This Row],[CardlockSiteCost]]</f>
        <v>#VALUE!</v>
      </c>
      <c r="V403" t="e">
        <f>DW_Fact_CL_Pricing_Calculations_Report[[#This Row],[NewCardlockSiteCost]]</f>
        <v>#VALUE!</v>
      </c>
      <c r="W403" t="e">
        <f>DW_Fact_CL_Pricing_Calculations_Report[[#This Row],[Prod_ID]]</f>
        <v>#VALUE!</v>
      </c>
    </row>
    <row r="404" spans="1:23" x14ac:dyDescent="0.25">
      <c r="A404" t="e">
        <f>'Azure Calculations'!#REF!</f>
        <v>#REF!</v>
      </c>
      <c r="B404" t="e">
        <f>DW_Fact_CL_Pricing_Calculations_Report[[#This Row],[Prod_ID]]</f>
        <v>#VALUE!</v>
      </c>
      <c r="C404" t="e">
        <f>DW_Fact_CL_Pricing_Calculations_Report[[#This Row],[Vend_ID]]</f>
        <v>#VALUE!</v>
      </c>
      <c r="D404" t="e">
        <f>DW_Fact_CL_Pricing_Calculations_Report[[#This Row],[CardlockSiteCost_WPROP]]</f>
        <v>#VALUE!</v>
      </c>
      <c r="E404" t="e">
        <f>DW_Fact_CL_Pricing_Calculations_Report[[#This Row],[NewCardlockSiteCost]]</f>
        <v>#VALUE!</v>
      </c>
      <c r="F404" t="e">
        <f>DW_Fact_CL_Pricing_Calculations_Report[[#This Row],[Change]]</f>
        <v>#VALUE!</v>
      </c>
      <c r="G404" t="e">
        <f>DW_Fact_CL_Pricing_Calculations_Report[[#This Row],[FuelPricesDtl_Price]]</f>
        <v>#VALUE!</v>
      </c>
      <c r="H404" t="e">
        <f>DW_Fact_CL_Pricing_Calculations_Report[[#This Row],[NewTable1]]</f>
        <v>#VALUE!</v>
      </c>
      <c r="I404" t="e">
        <f>DW_Fact_CL_Pricing_Calculations_Report[[#This Row],[Tax]]</f>
        <v>#VALUE!</v>
      </c>
      <c r="J404" t="e">
        <f>DW_Fact_CL_Pricing_Calculations_Report[[#This Row],[NewTable1wTax]]</f>
        <v>#VALUE!</v>
      </c>
      <c r="K404" t="e">
        <f>DW_Fact_CL_Pricing_Calculations_Report[[#This Row],[Prop]]</f>
        <v>#VALUE!</v>
      </c>
      <c r="L404" t="e">
        <f>DW_Fact_CL_Pricing_Calculations_Report[[#This Row],[Prod_Freight_Class]]</f>
        <v>#VALUE!</v>
      </c>
      <c r="M404" s="36" t="e">
        <f>DW_Fact_CL_Pricing_Calculations_Report[[#This Row],[Table_Load_Date]]</f>
        <v>#VALUE!</v>
      </c>
      <c r="N404" t="e">
        <f>DW_Fact_CL_Pricing_Calculations_Report[[#This Row],[Company]]</f>
        <v>#VALUE!</v>
      </c>
      <c r="O404" t="e">
        <f>DW_Fact_CL_Pricing_Calculations_Report[[#This Row],[InvTerminalWAC]]</f>
        <v>#VALUE!</v>
      </c>
      <c r="P404" s="36" t="e">
        <f>DW_Fact_CL_Pricing_Calculations_Report[[#This Row],[Table_Load_Date]]</f>
        <v>#VALUE!</v>
      </c>
      <c r="Q404" t="e">
        <f>DW_Fact_CL_Pricing_Calculations_Report[[#This Row],[Prod_Freight_Class]]</f>
        <v>#VALUE!</v>
      </c>
      <c r="R404" t="e">
        <f>DW_Fact_CL_Pricing_Calculations_Report[[#This Row],[ReplacementCost]]</f>
        <v>#VALUE!</v>
      </c>
      <c r="S404" t="e">
        <f>DW_Fact_CL_Pricing_Calculations_Report[[#This Row],[RegionWeightedAverageCost]]</f>
        <v>#VALUE!</v>
      </c>
      <c r="T404" t="e">
        <f>DW_Fact_CL_Pricing_Calculations_Report[[#This Row],[Prop]]</f>
        <v>#VALUE!</v>
      </c>
      <c r="U404" t="e">
        <f>DW_Fact_CL_Pricing_Calculations_Report[[#This Row],[CardlockSiteCost]]</f>
        <v>#VALUE!</v>
      </c>
      <c r="V404" t="e">
        <f>DW_Fact_CL_Pricing_Calculations_Report[[#This Row],[NewCardlockSiteCost]]</f>
        <v>#VALUE!</v>
      </c>
      <c r="W404" t="e">
        <f>DW_Fact_CL_Pricing_Calculations_Report[[#This Row],[Prod_ID]]</f>
        <v>#VALUE!</v>
      </c>
    </row>
    <row r="405" spans="1:23" x14ac:dyDescent="0.25">
      <c r="A405" t="e">
        <f>'Azure Calculations'!#REF!</f>
        <v>#REF!</v>
      </c>
      <c r="B405" t="e">
        <f>DW_Fact_CL_Pricing_Calculations_Report[[#This Row],[Prod_ID]]</f>
        <v>#VALUE!</v>
      </c>
      <c r="C405" t="e">
        <f>DW_Fact_CL_Pricing_Calculations_Report[[#This Row],[Vend_ID]]</f>
        <v>#VALUE!</v>
      </c>
      <c r="D405" t="e">
        <f>DW_Fact_CL_Pricing_Calculations_Report[[#This Row],[CardlockSiteCost_WPROP]]</f>
        <v>#VALUE!</v>
      </c>
      <c r="E405" t="e">
        <f>DW_Fact_CL_Pricing_Calculations_Report[[#This Row],[NewCardlockSiteCost]]</f>
        <v>#VALUE!</v>
      </c>
      <c r="F405" t="e">
        <f>DW_Fact_CL_Pricing_Calculations_Report[[#This Row],[Change]]</f>
        <v>#VALUE!</v>
      </c>
      <c r="G405" t="e">
        <f>DW_Fact_CL_Pricing_Calculations_Report[[#This Row],[FuelPricesDtl_Price]]</f>
        <v>#VALUE!</v>
      </c>
      <c r="H405" t="e">
        <f>DW_Fact_CL_Pricing_Calculations_Report[[#This Row],[NewTable1]]</f>
        <v>#VALUE!</v>
      </c>
      <c r="I405" t="e">
        <f>DW_Fact_CL_Pricing_Calculations_Report[[#This Row],[Tax]]</f>
        <v>#VALUE!</v>
      </c>
      <c r="J405" t="e">
        <f>DW_Fact_CL_Pricing_Calculations_Report[[#This Row],[NewTable1wTax]]</f>
        <v>#VALUE!</v>
      </c>
      <c r="K405" t="e">
        <f>DW_Fact_CL_Pricing_Calculations_Report[[#This Row],[Prop]]</f>
        <v>#VALUE!</v>
      </c>
      <c r="L405" t="e">
        <f>DW_Fact_CL_Pricing_Calculations_Report[[#This Row],[Prod_Freight_Class]]</f>
        <v>#VALUE!</v>
      </c>
      <c r="M405" s="36" t="e">
        <f>DW_Fact_CL_Pricing_Calculations_Report[[#This Row],[Table_Load_Date]]</f>
        <v>#VALUE!</v>
      </c>
      <c r="N405" t="e">
        <f>DW_Fact_CL_Pricing_Calculations_Report[[#This Row],[Company]]</f>
        <v>#VALUE!</v>
      </c>
      <c r="O405" t="e">
        <f>DW_Fact_CL_Pricing_Calculations_Report[[#This Row],[InvTerminalWAC]]</f>
        <v>#VALUE!</v>
      </c>
      <c r="P405" s="36" t="e">
        <f>DW_Fact_CL_Pricing_Calculations_Report[[#This Row],[Table_Load_Date]]</f>
        <v>#VALUE!</v>
      </c>
      <c r="Q405" t="e">
        <f>DW_Fact_CL_Pricing_Calculations_Report[[#This Row],[Prod_Freight_Class]]</f>
        <v>#VALUE!</v>
      </c>
      <c r="R405" t="e">
        <f>DW_Fact_CL_Pricing_Calculations_Report[[#This Row],[ReplacementCost]]</f>
        <v>#VALUE!</v>
      </c>
      <c r="S405" t="e">
        <f>DW_Fact_CL_Pricing_Calculations_Report[[#This Row],[RegionWeightedAverageCost]]</f>
        <v>#VALUE!</v>
      </c>
      <c r="T405" t="e">
        <f>DW_Fact_CL_Pricing_Calculations_Report[[#This Row],[Prop]]</f>
        <v>#VALUE!</v>
      </c>
      <c r="U405" t="e">
        <f>DW_Fact_CL_Pricing_Calculations_Report[[#This Row],[CardlockSiteCost]]</f>
        <v>#VALUE!</v>
      </c>
      <c r="V405" t="e">
        <f>DW_Fact_CL_Pricing_Calculations_Report[[#This Row],[NewCardlockSiteCost]]</f>
        <v>#VALUE!</v>
      </c>
      <c r="W405" t="e">
        <f>DW_Fact_CL_Pricing_Calculations_Report[[#This Row],[Prod_ID]]</f>
        <v>#VALUE!</v>
      </c>
    </row>
    <row r="406" spans="1:23" x14ac:dyDescent="0.25">
      <c r="A406" t="e">
        <f>'Azure Calculations'!#REF!</f>
        <v>#REF!</v>
      </c>
      <c r="B406" t="e">
        <f>DW_Fact_CL_Pricing_Calculations_Report[[#This Row],[Prod_ID]]</f>
        <v>#VALUE!</v>
      </c>
      <c r="C406" t="e">
        <f>DW_Fact_CL_Pricing_Calculations_Report[[#This Row],[Vend_ID]]</f>
        <v>#VALUE!</v>
      </c>
      <c r="D406" t="e">
        <f>DW_Fact_CL_Pricing_Calculations_Report[[#This Row],[CardlockSiteCost_WPROP]]</f>
        <v>#VALUE!</v>
      </c>
      <c r="E406" t="e">
        <f>DW_Fact_CL_Pricing_Calculations_Report[[#This Row],[NewCardlockSiteCost]]</f>
        <v>#VALUE!</v>
      </c>
      <c r="F406" t="e">
        <f>DW_Fact_CL_Pricing_Calculations_Report[[#This Row],[Change]]</f>
        <v>#VALUE!</v>
      </c>
      <c r="G406" t="e">
        <f>DW_Fact_CL_Pricing_Calculations_Report[[#This Row],[FuelPricesDtl_Price]]</f>
        <v>#VALUE!</v>
      </c>
      <c r="H406" t="e">
        <f>DW_Fact_CL_Pricing_Calculations_Report[[#This Row],[NewTable1]]</f>
        <v>#VALUE!</v>
      </c>
      <c r="I406" t="e">
        <f>DW_Fact_CL_Pricing_Calculations_Report[[#This Row],[Tax]]</f>
        <v>#VALUE!</v>
      </c>
      <c r="J406" t="e">
        <f>DW_Fact_CL_Pricing_Calculations_Report[[#This Row],[NewTable1wTax]]</f>
        <v>#VALUE!</v>
      </c>
      <c r="K406" t="e">
        <f>DW_Fact_CL_Pricing_Calculations_Report[[#This Row],[Prop]]</f>
        <v>#VALUE!</v>
      </c>
      <c r="L406" t="e">
        <f>DW_Fact_CL_Pricing_Calculations_Report[[#This Row],[Prod_Freight_Class]]</f>
        <v>#VALUE!</v>
      </c>
      <c r="M406" s="36" t="e">
        <f>DW_Fact_CL_Pricing_Calculations_Report[[#This Row],[Table_Load_Date]]</f>
        <v>#VALUE!</v>
      </c>
      <c r="N406" t="e">
        <f>DW_Fact_CL_Pricing_Calculations_Report[[#This Row],[Company]]</f>
        <v>#VALUE!</v>
      </c>
      <c r="O406" t="e">
        <f>DW_Fact_CL_Pricing_Calculations_Report[[#This Row],[InvTerminalWAC]]</f>
        <v>#VALUE!</v>
      </c>
      <c r="P406" s="36" t="e">
        <f>DW_Fact_CL_Pricing_Calculations_Report[[#This Row],[Table_Load_Date]]</f>
        <v>#VALUE!</v>
      </c>
      <c r="Q406" t="e">
        <f>DW_Fact_CL_Pricing_Calculations_Report[[#This Row],[Prod_Freight_Class]]</f>
        <v>#VALUE!</v>
      </c>
      <c r="R406" t="e">
        <f>DW_Fact_CL_Pricing_Calculations_Report[[#This Row],[ReplacementCost]]</f>
        <v>#VALUE!</v>
      </c>
      <c r="S406" t="e">
        <f>DW_Fact_CL_Pricing_Calculations_Report[[#This Row],[RegionWeightedAverageCost]]</f>
        <v>#VALUE!</v>
      </c>
      <c r="T406" t="e">
        <f>DW_Fact_CL_Pricing_Calculations_Report[[#This Row],[Prop]]</f>
        <v>#VALUE!</v>
      </c>
      <c r="U406" t="e">
        <f>DW_Fact_CL_Pricing_Calculations_Report[[#This Row],[CardlockSiteCost]]</f>
        <v>#VALUE!</v>
      </c>
      <c r="V406" t="e">
        <f>DW_Fact_CL_Pricing_Calculations_Report[[#This Row],[NewCardlockSiteCost]]</f>
        <v>#VALUE!</v>
      </c>
      <c r="W406" t="e">
        <f>DW_Fact_CL_Pricing_Calculations_Report[[#This Row],[Prod_ID]]</f>
        <v>#VALUE!</v>
      </c>
    </row>
    <row r="407" spans="1:23" x14ac:dyDescent="0.25">
      <c r="A407" t="e">
        <f>'Azure Calculations'!#REF!</f>
        <v>#REF!</v>
      </c>
      <c r="B407" t="e">
        <f>DW_Fact_CL_Pricing_Calculations_Report[[#This Row],[Prod_ID]]</f>
        <v>#VALUE!</v>
      </c>
      <c r="C407" t="e">
        <f>DW_Fact_CL_Pricing_Calculations_Report[[#This Row],[Vend_ID]]</f>
        <v>#VALUE!</v>
      </c>
      <c r="D407" t="e">
        <f>DW_Fact_CL_Pricing_Calculations_Report[[#This Row],[CardlockSiteCost_WPROP]]</f>
        <v>#VALUE!</v>
      </c>
      <c r="E407" t="e">
        <f>DW_Fact_CL_Pricing_Calculations_Report[[#This Row],[NewCardlockSiteCost]]</f>
        <v>#VALUE!</v>
      </c>
      <c r="F407" t="e">
        <f>DW_Fact_CL_Pricing_Calculations_Report[[#This Row],[Change]]</f>
        <v>#VALUE!</v>
      </c>
      <c r="G407" t="e">
        <f>DW_Fact_CL_Pricing_Calculations_Report[[#This Row],[FuelPricesDtl_Price]]</f>
        <v>#VALUE!</v>
      </c>
      <c r="H407" t="e">
        <f>DW_Fact_CL_Pricing_Calculations_Report[[#This Row],[NewTable1]]</f>
        <v>#VALUE!</v>
      </c>
      <c r="I407" t="e">
        <f>DW_Fact_CL_Pricing_Calculations_Report[[#This Row],[Tax]]</f>
        <v>#VALUE!</v>
      </c>
      <c r="J407" t="e">
        <f>DW_Fact_CL_Pricing_Calculations_Report[[#This Row],[NewTable1wTax]]</f>
        <v>#VALUE!</v>
      </c>
      <c r="K407" t="e">
        <f>DW_Fact_CL_Pricing_Calculations_Report[[#This Row],[Prop]]</f>
        <v>#VALUE!</v>
      </c>
      <c r="L407" t="e">
        <f>DW_Fact_CL_Pricing_Calculations_Report[[#This Row],[Prod_Freight_Class]]</f>
        <v>#VALUE!</v>
      </c>
      <c r="M407" s="36" t="e">
        <f>DW_Fact_CL_Pricing_Calculations_Report[[#This Row],[Table_Load_Date]]</f>
        <v>#VALUE!</v>
      </c>
      <c r="N407" t="e">
        <f>DW_Fact_CL_Pricing_Calculations_Report[[#This Row],[Company]]</f>
        <v>#VALUE!</v>
      </c>
      <c r="O407" t="e">
        <f>DW_Fact_CL_Pricing_Calculations_Report[[#This Row],[InvTerminalWAC]]</f>
        <v>#VALUE!</v>
      </c>
      <c r="P407" s="36" t="e">
        <f>DW_Fact_CL_Pricing_Calculations_Report[[#This Row],[Table_Load_Date]]</f>
        <v>#VALUE!</v>
      </c>
      <c r="Q407" t="e">
        <f>DW_Fact_CL_Pricing_Calculations_Report[[#This Row],[Prod_Freight_Class]]</f>
        <v>#VALUE!</v>
      </c>
      <c r="R407" t="e">
        <f>DW_Fact_CL_Pricing_Calculations_Report[[#This Row],[ReplacementCost]]</f>
        <v>#VALUE!</v>
      </c>
      <c r="S407" t="e">
        <f>DW_Fact_CL_Pricing_Calculations_Report[[#This Row],[RegionWeightedAverageCost]]</f>
        <v>#VALUE!</v>
      </c>
      <c r="T407" t="e">
        <f>DW_Fact_CL_Pricing_Calculations_Report[[#This Row],[Prop]]</f>
        <v>#VALUE!</v>
      </c>
      <c r="U407" t="e">
        <f>DW_Fact_CL_Pricing_Calculations_Report[[#This Row],[CardlockSiteCost]]</f>
        <v>#VALUE!</v>
      </c>
      <c r="V407" t="e">
        <f>DW_Fact_CL_Pricing_Calculations_Report[[#This Row],[NewCardlockSiteCost]]</f>
        <v>#VALUE!</v>
      </c>
      <c r="W407" t="e">
        <f>DW_Fact_CL_Pricing_Calculations_Report[[#This Row],[Prod_ID]]</f>
        <v>#VALUE!</v>
      </c>
    </row>
    <row r="408" spans="1:23" x14ac:dyDescent="0.25">
      <c r="A408" t="e">
        <f>'Azure Calculations'!#REF!</f>
        <v>#REF!</v>
      </c>
      <c r="B408" t="e">
        <f>DW_Fact_CL_Pricing_Calculations_Report[[#This Row],[Prod_ID]]</f>
        <v>#VALUE!</v>
      </c>
      <c r="C408" t="e">
        <f>DW_Fact_CL_Pricing_Calculations_Report[[#This Row],[Vend_ID]]</f>
        <v>#VALUE!</v>
      </c>
      <c r="D408" t="e">
        <f>DW_Fact_CL_Pricing_Calculations_Report[[#This Row],[CardlockSiteCost_WPROP]]</f>
        <v>#VALUE!</v>
      </c>
      <c r="E408" t="e">
        <f>DW_Fact_CL_Pricing_Calculations_Report[[#This Row],[NewCardlockSiteCost]]</f>
        <v>#VALUE!</v>
      </c>
      <c r="F408" t="e">
        <f>DW_Fact_CL_Pricing_Calculations_Report[[#This Row],[Change]]</f>
        <v>#VALUE!</v>
      </c>
      <c r="G408" t="e">
        <f>DW_Fact_CL_Pricing_Calculations_Report[[#This Row],[FuelPricesDtl_Price]]</f>
        <v>#VALUE!</v>
      </c>
      <c r="H408" t="e">
        <f>DW_Fact_CL_Pricing_Calculations_Report[[#This Row],[NewTable1]]</f>
        <v>#VALUE!</v>
      </c>
      <c r="I408" t="e">
        <f>DW_Fact_CL_Pricing_Calculations_Report[[#This Row],[Tax]]</f>
        <v>#VALUE!</v>
      </c>
      <c r="J408" t="e">
        <f>DW_Fact_CL_Pricing_Calculations_Report[[#This Row],[NewTable1wTax]]</f>
        <v>#VALUE!</v>
      </c>
      <c r="K408" t="e">
        <f>DW_Fact_CL_Pricing_Calculations_Report[[#This Row],[Prop]]</f>
        <v>#VALUE!</v>
      </c>
      <c r="L408" t="e">
        <f>DW_Fact_CL_Pricing_Calculations_Report[[#This Row],[Prod_Freight_Class]]</f>
        <v>#VALUE!</v>
      </c>
      <c r="M408" s="36" t="e">
        <f>DW_Fact_CL_Pricing_Calculations_Report[[#This Row],[Table_Load_Date]]</f>
        <v>#VALUE!</v>
      </c>
      <c r="N408" t="e">
        <f>DW_Fact_CL_Pricing_Calculations_Report[[#This Row],[Company]]</f>
        <v>#VALUE!</v>
      </c>
      <c r="O408" t="e">
        <f>DW_Fact_CL_Pricing_Calculations_Report[[#This Row],[InvTerminalWAC]]</f>
        <v>#VALUE!</v>
      </c>
      <c r="P408" s="36" t="e">
        <f>DW_Fact_CL_Pricing_Calculations_Report[[#This Row],[Table_Load_Date]]</f>
        <v>#VALUE!</v>
      </c>
      <c r="Q408" t="e">
        <f>DW_Fact_CL_Pricing_Calculations_Report[[#This Row],[Prod_Freight_Class]]</f>
        <v>#VALUE!</v>
      </c>
      <c r="R408" t="e">
        <f>DW_Fact_CL_Pricing_Calculations_Report[[#This Row],[ReplacementCost]]</f>
        <v>#VALUE!</v>
      </c>
      <c r="S408" t="e">
        <f>DW_Fact_CL_Pricing_Calculations_Report[[#This Row],[RegionWeightedAverageCost]]</f>
        <v>#VALUE!</v>
      </c>
      <c r="T408" t="e">
        <f>DW_Fact_CL_Pricing_Calculations_Report[[#This Row],[Prop]]</f>
        <v>#VALUE!</v>
      </c>
      <c r="U408" t="e">
        <f>DW_Fact_CL_Pricing_Calculations_Report[[#This Row],[CardlockSiteCost]]</f>
        <v>#VALUE!</v>
      </c>
      <c r="V408" t="e">
        <f>DW_Fact_CL_Pricing_Calculations_Report[[#This Row],[NewCardlockSiteCost]]</f>
        <v>#VALUE!</v>
      </c>
      <c r="W408" t="e">
        <f>DW_Fact_CL_Pricing_Calculations_Report[[#This Row],[Prod_ID]]</f>
        <v>#VALUE!</v>
      </c>
    </row>
    <row r="409" spans="1:23" x14ac:dyDescent="0.25">
      <c r="A409" t="e">
        <f>'Azure Calculations'!#REF!</f>
        <v>#REF!</v>
      </c>
      <c r="B409" t="e">
        <f>DW_Fact_CL_Pricing_Calculations_Report[[#This Row],[Prod_ID]]</f>
        <v>#VALUE!</v>
      </c>
      <c r="C409" t="e">
        <f>DW_Fact_CL_Pricing_Calculations_Report[[#This Row],[Vend_ID]]</f>
        <v>#VALUE!</v>
      </c>
      <c r="D409" t="e">
        <f>DW_Fact_CL_Pricing_Calculations_Report[[#This Row],[CardlockSiteCost_WPROP]]</f>
        <v>#VALUE!</v>
      </c>
      <c r="E409" t="e">
        <f>DW_Fact_CL_Pricing_Calculations_Report[[#This Row],[NewCardlockSiteCost]]</f>
        <v>#VALUE!</v>
      </c>
      <c r="F409" t="e">
        <f>DW_Fact_CL_Pricing_Calculations_Report[[#This Row],[Change]]</f>
        <v>#VALUE!</v>
      </c>
      <c r="G409" t="e">
        <f>DW_Fact_CL_Pricing_Calculations_Report[[#This Row],[FuelPricesDtl_Price]]</f>
        <v>#VALUE!</v>
      </c>
      <c r="H409" t="e">
        <f>DW_Fact_CL_Pricing_Calculations_Report[[#This Row],[NewTable1]]</f>
        <v>#VALUE!</v>
      </c>
      <c r="I409" t="e">
        <f>DW_Fact_CL_Pricing_Calculations_Report[[#This Row],[Tax]]</f>
        <v>#VALUE!</v>
      </c>
      <c r="J409" t="e">
        <f>DW_Fact_CL_Pricing_Calculations_Report[[#This Row],[NewTable1wTax]]</f>
        <v>#VALUE!</v>
      </c>
      <c r="K409" t="e">
        <f>DW_Fact_CL_Pricing_Calculations_Report[[#This Row],[Prop]]</f>
        <v>#VALUE!</v>
      </c>
      <c r="L409" t="e">
        <f>DW_Fact_CL_Pricing_Calculations_Report[[#This Row],[Prod_Freight_Class]]</f>
        <v>#VALUE!</v>
      </c>
      <c r="M409" s="36" t="e">
        <f>DW_Fact_CL_Pricing_Calculations_Report[[#This Row],[Table_Load_Date]]</f>
        <v>#VALUE!</v>
      </c>
      <c r="N409" t="e">
        <f>DW_Fact_CL_Pricing_Calculations_Report[[#This Row],[Company]]</f>
        <v>#VALUE!</v>
      </c>
      <c r="O409" t="e">
        <f>DW_Fact_CL_Pricing_Calculations_Report[[#This Row],[InvTerminalWAC]]</f>
        <v>#VALUE!</v>
      </c>
      <c r="P409" s="36" t="e">
        <f>DW_Fact_CL_Pricing_Calculations_Report[[#This Row],[Table_Load_Date]]</f>
        <v>#VALUE!</v>
      </c>
      <c r="Q409" t="e">
        <f>DW_Fact_CL_Pricing_Calculations_Report[[#This Row],[Prod_Freight_Class]]</f>
        <v>#VALUE!</v>
      </c>
      <c r="R409" t="e">
        <f>DW_Fact_CL_Pricing_Calculations_Report[[#This Row],[ReplacementCost]]</f>
        <v>#VALUE!</v>
      </c>
      <c r="S409" t="e">
        <f>DW_Fact_CL_Pricing_Calculations_Report[[#This Row],[RegionWeightedAverageCost]]</f>
        <v>#VALUE!</v>
      </c>
      <c r="T409" t="e">
        <f>DW_Fact_CL_Pricing_Calculations_Report[[#This Row],[Prop]]</f>
        <v>#VALUE!</v>
      </c>
      <c r="U409" t="e">
        <f>DW_Fact_CL_Pricing_Calculations_Report[[#This Row],[CardlockSiteCost]]</f>
        <v>#VALUE!</v>
      </c>
      <c r="V409" t="e">
        <f>DW_Fact_CL_Pricing_Calculations_Report[[#This Row],[NewCardlockSiteCost]]</f>
        <v>#VALUE!</v>
      </c>
      <c r="W409" t="e">
        <f>DW_Fact_CL_Pricing_Calculations_Report[[#This Row],[Prod_ID]]</f>
        <v>#VALUE!</v>
      </c>
    </row>
    <row r="410" spans="1:23" x14ac:dyDescent="0.25">
      <c r="A410" t="e">
        <f>'Azure Calculations'!#REF!</f>
        <v>#REF!</v>
      </c>
      <c r="B410" t="e">
        <f>DW_Fact_CL_Pricing_Calculations_Report[[#This Row],[Prod_ID]]</f>
        <v>#VALUE!</v>
      </c>
      <c r="C410" t="e">
        <f>DW_Fact_CL_Pricing_Calculations_Report[[#This Row],[Vend_ID]]</f>
        <v>#VALUE!</v>
      </c>
      <c r="D410" t="e">
        <f>DW_Fact_CL_Pricing_Calculations_Report[[#This Row],[CardlockSiteCost_WPROP]]</f>
        <v>#VALUE!</v>
      </c>
      <c r="E410" t="e">
        <f>DW_Fact_CL_Pricing_Calculations_Report[[#This Row],[NewCardlockSiteCost]]</f>
        <v>#VALUE!</v>
      </c>
      <c r="F410" t="e">
        <f>DW_Fact_CL_Pricing_Calculations_Report[[#This Row],[Change]]</f>
        <v>#VALUE!</v>
      </c>
      <c r="G410" t="e">
        <f>DW_Fact_CL_Pricing_Calculations_Report[[#This Row],[FuelPricesDtl_Price]]</f>
        <v>#VALUE!</v>
      </c>
      <c r="H410" t="e">
        <f>DW_Fact_CL_Pricing_Calculations_Report[[#This Row],[NewTable1]]</f>
        <v>#VALUE!</v>
      </c>
      <c r="I410" t="e">
        <f>DW_Fact_CL_Pricing_Calculations_Report[[#This Row],[Tax]]</f>
        <v>#VALUE!</v>
      </c>
      <c r="J410" t="e">
        <f>DW_Fact_CL_Pricing_Calculations_Report[[#This Row],[NewTable1wTax]]</f>
        <v>#VALUE!</v>
      </c>
      <c r="K410" t="e">
        <f>DW_Fact_CL_Pricing_Calculations_Report[[#This Row],[Prop]]</f>
        <v>#VALUE!</v>
      </c>
      <c r="L410" t="e">
        <f>DW_Fact_CL_Pricing_Calculations_Report[[#This Row],[Prod_Freight_Class]]</f>
        <v>#VALUE!</v>
      </c>
      <c r="M410" s="36" t="e">
        <f>DW_Fact_CL_Pricing_Calculations_Report[[#This Row],[Table_Load_Date]]</f>
        <v>#VALUE!</v>
      </c>
      <c r="N410" t="e">
        <f>DW_Fact_CL_Pricing_Calculations_Report[[#This Row],[Company]]</f>
        <v>#VALUE!</v>
      </c>
      <c r="O410" t="e">
        <f>DW_Fact_CL_Pricing_Calculations_Report[[#This Row],[InvTerminalWAC]]</f>
        <v>#VALUE!</v>
      </c>
      <c r="P410" s="36" t="e">
        <f>DW_Fact_CL_Pricing_Calculations_Report[[#This Row],[Table_Load_Date]]</f>
        <v>#VALUE!</v>
      </c>
      <c r="Q410" t="e">
        <f>DW_Fact_CL_Pricing_Calculations_Report[[#This Row],[Prod_Freight_Class]]</f>
        <v>#VALUE!</v>
      </c>
      <c r="R410" t="e">
        <f>DW_Fact_CL_Pricing_Calculations_Report[[#This Row],[ReplacementCost]]</f>
        <v>#VALUE!</v>
      </c>
      <c r="S410" t="e">
        <f>DW_Fact_CL_Pricing_Calculations_Report[[#This Row],[RegionWeightedAverageCost]]</f>
        <v>#VALUE!</v>
      </c>
      <c r="T410" t="e">
        <f>DW_Fact_CL_Pricing_Calculations_Report[[#This Row],[Prop]]</f>
        <v>#VALUE!</v>
      </c>
      <c r="U410" t="e">
        <f>DW_Fact_CL_Pricing_Calculations_Report[[#This Row],[CardlockSiteCost]]</f>
        <v>#VALUE!</v>
      </c>
      <c r="V410" t="e">
        <f>DW_Fact_CL_Pricing_Calculations_Report[[#This Row],[NewCardlockSiteCost]]</f>
        <v>#VALUE!</v>
      </c>
      <c r="W410" t="e">
        <f>DW_Fact_CL_Pricing_Calculations_Report[[#This Row],[Prod_ID]]</f>
        <v>#VALUE!</v>
      </c>
    </row>
    <row r="411" spans="1:23" x14ac:dyDescent="0.25">
      <c r="A411" t="e">
        <f>'Azure Calculations'!#REF!</f>
        <v>#REF!</v>
      </c>
      <c r="B411" t="e">
        <f>DW_Fact_CL_Pricing_Calculations_Report[[#This Row],[Prod_ID]]</f>
        <v>#VALUE!</v>
      </c>
      <c r="C411" t="e">
        <f>DW_Fact_CL_Pricing_Calculations_Report[[#This Row],[Vend_ID]]</f>
        <v>#VALUE!</v>
      </c>
      <c r="D411" t="e">
        <f>DW_Fact_CL_Pricing_Calculations_Report[[#This Row],[CardlockSiteCost_WPROP]]</f>
        <v>#VALUE!</v>
      </c>
      <c r="E411" t="e">
        <f>DW_Fact_CL_Pricing_Calculations_Report[[#This Row],[NewCardlockSiteCost]]</f>
        <v>#VALUE!</v>
      </c>
      <c r="F411" t="e">
        <f>DW_Fact_CL_Pricing_Calculations_Report[[#This Row],[Change]]</f>
        <v>#VALUE!</v>
      </c>
      <c r="G411" t="e">
        <f>DW_Fact_CL_Pricing_Calculations_Report[[#This Row],[FuelPricesDtl_Price]]</f>
        <v>#VALUE!</v>
      </c>
      <c r="H411" t="e">
        <f>DW_Fact_CL_Pricing_Calculations_Report[[#This Row],[NewTable1]]</f>
        <v>#VALUE!</v>
      </c>
      <c r="I411" t="e">
        <f>DW_Fact_CL_Pricing_Calculations_Report[[#This Row],[Tax]]</f>
        <v>#VALUE!</v>
      </c>
      <c r="J411" t="e">
        <f>DW_Fact_CL_Pricing_Calculations_Report[[#This Row],[NewTable1wTax]]</f>
        <v>#VALUE!</v>
      </c>
      <c r="K411" t="e">
        <f>DW_Fact_CL_Pricing_Calculations_Report[[#This Row],[Prop]]</f>
        <v>#VALUE!</v>
      </c>
      <c r="L411" t="e">
        <f>DW_Fact_CL_Pricing_Calculations_Report[[#This Row],[Prod_Freight_Class]]</f>
        <v>#VALUE!</v>
      </c>
      <c r="M411" s="36" t="e">
        <f>DW_Fact_CL_Pricing_Calculations_Report[[#This Row],[Table_Load_Date]]</f>
        <v>#VALUE!</v>
      </c>
      <c r="N411" t="e">
        <f>DW_Fact_CL_Pricing_Calculations_Report[[#This Row],[Company]]</f>
        <v>#VALUE!</v>
      </c>
      <c r="O411" t="e">
        <f>DW_Fact_CL_Pricing_Calculations_Report[[#This Row],[InvTerminalWAC]]</f>
        <v>#VALUE!</v>
      </c>
      <c r="P411" s="36" t="e">
        <f>DW_Fact_CL_Pricing_Calculations_Report[[#This Row],[Table_Load_Date]]</f>
        <v>#VALUE!</v>
      </c>
      <c r="Q411" t="e">
        <f>DW_Fact_CL_Pricing_Calculations_Report[[#This Row],[Prod_Freight_Class]]</f>
        <v>#VALUE!</v>
      </c>
      <c r="R411" t="e">
        <f>DW_Fact_CL_Pricing_Calculations_Report[[#This Row],[ReplacementCost]]</f>
        <v>#VALUE!</v>
      </c>
      <c r="S411" t="e">
        <f>DW_Fact_CL_Pricing_Calculations_Report[[#This Row],[RegionWeightedAverageCost]]</f>
        <v>#VALUE!</v>
      </c>
      <c r="T411" t="e">
        <f>DW_Fact_CL_Pricing_Calculations_Report[[#This Row],[Prop]]</f>
        <v>#VALUE!</v>
      </c>
      <c r="U411" t="e">
        <f>DW_Fact_CL_Pricing_Calculations_Report[[#This Row],[CardlockSiteCost]]</f>
        <v>#VALUE!</v>
      </c>
      <c r="V411" t="e">
        <f>DW_Fact_CL_Pricing_Calculations_Report[[#This Row],[NewCardlockSiteCost]]</f>
        <v>#VALUE!</v>
      </c>
      <c r="W411" t="e">
        <f>DW_Fact_CL_Pricing_Calculations_Report[[#This Row],[Prod_ID]]</f>
        <v>#VALUE!</v>
      </c>
    </row>
    <row r="412" spans="1:23" x14ac:dyDescent="0.25">
      <c r="A412" t="e">
        <f>'Azure Calculations'!#REF!</f>
        <v>#REF!</v>
      </c>
      <c r="B412" t="e">
        <f>DW_Fact_CL_Pricing_Calculations_Report[[#This Row],[Prod_ID]]</f>
        <v>#VALUE!</v>
      </c>
      <c r="C412" t="e">
        <f>DW_Fact_CL_Pricing_Calculations_Report[[#This Row],[Vend_ID]]</f>
        <v>#VALUE!</v>
      </c>
      <c r="D412" t="e">
        <f>DW_Fact_CL_Pricing_Calculations_Report[[#This Row],[CardlockSiteCost_WPROP]]</f>
        <v>#VALUE!</v>
      </c>
      <c r="E412" t="e">
        <f>DW_Fact_CL_Pricing_Calculations_Report[[#This Row],[NewCardlockSiteCost]]</f>
        <v>#VALUE!</v>
      </c>
      <c r="F412" t="e">
        <f>DW_Fact_CL_Pricing_Calculations_Report[[#This Row],[Change]]</f>
        <v>#VALUE!</v>
      </c>
      <c r="G412" t="e">
        <f>DW_Fact_CL_Pricing_Calculations_Report[[#This Row],[FuelPricesDtl_Price]]</f>
        <v>#VALUE!</v>
      </c>
      <c r="H412" t="e">
        <f>DW_Fact_CL_Pricing_Calculations_Report[[#This Row],[NewTable1]]</f>
        <v>#VALUE!</v>
      </c>
      <c r="I412" t="e">
        <f>DW_Fact_CL_Pricing_Calculations_Report[[#This Row],[Tax]]</f>
        <v>#VALUE!</v>
      </c>
      <c r="J412" t="e">
        <f>DW_Fact_CL_Pricing_Calculations_Report[[#This Row],[NewTable1wTax]]</f>
        <v>#VALUE!</v>
      </c>
      <c r="K412" t="e">
        <f>DW_Fact_CL_Pricing_Calculations_Report[[#This Row],[Prop]]</f>
        <v>#VALUE!</v>
      </c>
      <c r="L412" t="e">
        <f>DW_Fact_CL_Pricing_Calculations_Report[[#This Row],[Prod_Freight_Class]]</f>
        <v>#VALUE!</v>
      </c>
      <c r="M412" s="36" t="e">
        <f>DW_Fact_CL_Pricing_Calculations_Report[[#This Row],[Table_Load_Date]]</f>
        <v>#VALUE!</v>
      </c>
      <c r="N412" t="e">
        <f>DW_Fact_CL_Pricing_Calculations_Report[[#This Row],[Company]]</f>
        <v>#VALUE!</v>
      </c>
      <c r="O412" t="e">
        <f>DW_Fact_CL_Pricing_Calculations_Report[[#This Row],[InvTerminalWAC]]</f>
        <v>#VALUE!</v>
      </c>
      <c r="P412" s="36" t="e">
        <f>DW_Fact_CL_Pricing_Calculations_Report[[#This Row],[Table_Load_Date]]</f>
        <v>#VALUE!</v>
      </c>
      <c r="Q412" t="e">
        <f>DW_Fact_CL_Pricing_Calculations_Report[[#This Row],[Prod_Freight_Class]]</f>
        <v>#VALUE!</v>
      </c>
      <c r="R412" t="e">
        <f>DW_Fact_CL_Pricing_Calculations_Report[[#This Row],[ReplacementCost]]</f>
        <v>#VALUE!</v>
      </c>
      <c r="S412" t="e">
        <f>DW_Fact_CL_Pricing_Calculations_Report[[#This Row],[RegionWeightedAverageCost]]</f>
        <v>#VALUE!</v>
      </c>
      <c r="T412" t="e">
        <f>DW_Fact_CL_Pricing_Calculations_Report[[#This Row],[Prop]]</f>
        <v>#VALUE!</v>
      </c>
      <c r="U412" t="e">
        <f>DW_Fact_CL_Pricing_Calculations_Report[[#This Row],[CardlockSiteCost]]</f>
        <v>#VALUE!</v>
      </c>
      <c r="V412" t="e">
        <f>DW_Fact_CL_Pricing_Calculations_Report[[#This Row],[NewCardlockSiteCost]]</f>
        <v>#VALUE!</v>
      </c>
      <c r="W412" t="e">
        <f>DW_Fact_CL_Pricing_Calculations_Report[[#This Row],[Prod_ID]]</f>
        <v>#VALUE!</v>
      </c>
    </row>
    <row r="413" spans="1:23" x14ac:dyDescent="0.25">
      <c r="A413" t="e">
        <f>'Azure Calculations'!#REF!</f>
        <v>#REF!</v>
      </c>
      <c r="B413" t="e">
        <f>DW_Fact_CL_Pricing_Calculations_Report[[#This Row],[Prod_ID]]</f>
        <v>#VALUE!</v>
      </c>
      <c r="C413" t="e">
        <f>DW_Fact_CL_Pricing_Calculations_Report[[#This Row],[Vend_ID]]</f>
        <v>#VALUE!</v>
      </c>
      <c r="D413" t="e">
        <f>DW_Fact_CL_Pricing_Calculations_Report[[#This Row],[CardlockSiteCost_WPROP]]</f>
        <v>#VALUE!</v>
      </c>
      <c r="E413" t="e">
        <f>DW_Fact_CL_Pricing_Calculations_Report[[#This Row],[NewCardlockSiteCost]]</f>
        <v>#VALUE!</v>
      </c>
      <c r="F413" t="e">
        <f>DW_Fact_CL_Pricing_Calculations_Report[[#This Row],[Change]]</f>
        <v>#VALUE!</v>
      </c>
      <c r="G413" t="e">
        <f>DW_Fact_CL_Pricing_Calculations_Report[[#This Row],[FuelPricesDtl_Price]]</f>
        <v>#VALUE!</v>
      </c>
      <c r="H413" t="e">
        <f>DW_Fact_CL_Pricing_Calculations_Report[[#This Row],[NewTable1]]</f>
        <v>#VALUE!</v>
      </c>
      <c r="I413" t="e">
        <f>DW_Fact_CL_Pricing_Calculations_Report[[#This Row],[Tax]]</f>
        <v>#VALUE!</v>
      </c>
      <c r="J413" t="e">
        <f>DW_Fact_CL_Pricing_Calculations_Report[[#This Row],[NewTable1wTax]]</f>
        <v>#VALUE!</v>
      </c>
      <c r="K413" t="e">
        <f>DW_Fact_CL_Pricing_Calculations_Report[[#This Row],[Prop]]</f>
        <v>#VALUE!</v>
      </c>
      <c r="L413" t="e">
        <f>DW_Fact_CL_Pricing_Calculations_Report[[#This Row],[Prod_Freight_Class]]</f>
        <v>#VALUE!</v>
      </c>
      <c r="M413" s="36" t="e">
        <f>DW_Fact_CL_Pricing_Calculations_Report[[#This Row],[Table_Load_Date]]</f>
        <v>#VALUE!</v>
      </c>
      <c r="N413" t="e">
        <f>DW_Fact_CL_Pricing_Calculations_Report[[#This Row],[Company]]</f>
        <v>#VALUE!</v>
      </c>
      <c r="O413" t="e">
        <f>DW_Fact_CL_Pricing_Calculations_Report[[#This Row],[InvTerminalWAC]]</f>
        <v>#VALUE!</v>
      </c>
      <c r="P413" s="36" t="e">
        <f>DW_Fact_CL_Pricing_Calculations_Report[[#This Row],[Table_Load_Date]]</f>
        <v>#VALUE!</v>
      </c>
      <c r="Q413" t="e">
        <f>DW_Fact_CL_Pricing_Calculations_Report[[#This Row],[Prod_Freight_Class]]</f>
        <v>#VALUE!</v>
      </c>
      <c r="R413" t="e">
        <f>DW_Fact_CL_Pricing_Calculations_Report[[#This Row],[ReplacementCost]]</f>
        <v>#VALUE!</v>
      </c>
      <c r="S413" t="e">
        <f>DW_Fact_CL_Pricing_Calculations_Report[[#This Row],[RegionWeightedAverageCost]]</f>
        <v>#VALUE!</v>
      </c>
      <c r="T413" t="e">
        <f>DW_Fact_CL_Pricing_Calculations_Report[[#This Row],[Prop]]</f>
        <v>#VALUE!</v>
      </c>
      <c r="U413" t="e">
        <f>DW_Fact_CL_Pricing_Calculations_Report[[#This Row],[CardlockSiteCost]]</f>
        <v>#VALUE!</v>
      </c>
      <c r="V413" t="e">
        <f>DW_Fact_CL_Pricing_Calculations_Report[[#This Row],[NewCardlockSiteCost]]</f>
        <v>#VALUE!</v>
      </c>
      <c r="W413" t="e">
        <f>DW_Fact_CL_Pricing_Calculations_Report[[#This Row],[Prod_ID]]</f>
        <v>#VALUE!</v>
      </c>
    </row>
    <row r="414" spans="1:23" x14ac:dyDescent="0.25">
      <c r="A414" t="e">
        <f>'Azure Calculations'!#REF!</f>
        <v>#REF!</v>
      </c>
      <c r="B414" t="e">
        <f>DW_Fact_CL_Pricing_Calculations_Report[[#This Row],[Prod_ID]]</f>
        <v>#VALUE!</v>
      </c>
      <c r="C414" t="e">
        <f>DW_Fact_CL_Pricing_Calculations_Report[[#This Row],[Vend_ID]]</f>
        <v>#VALUE!</v>
      </c>
      <c r="D414" t="e">
        <f>DW_Fact_CL_Pricing_Calculations_Report[[#This Row],[CardlockSiteCost_WPROP]]</f>
        <v>#VALUE!</v>
      </c>
      <c r="E414" t="e">
        <f>DW_Fact_CL_Pricing_Calculations_Report[[#This Row],[NewCardlockSiteCost]]</f>
        <v>#VALUE!</v>
      </c>
      <c r="F414" t="e">
        <f>DW_Fact_CL_Pricing_Calculations_Report[[#This Row],[Change]]</f>
        <v>#VALUE!</v>
      </c>
      <c r="G414" t="e">
        <f>DW_Fact_CL_Pricing_Calculations_Report[[#This Row],[FuelPricesDtl_Price]]</f>
        <v>#VALUE!</v>
      </c>
      <c r="H414" t="e">
        <f>DW_Fact_CL_Pricing_Calculations_Report[[#This Row],[NewTable1]]</f>
        <v>#VALUE!</v>
      </c>
      <c r="I414" t="e">
        <f>DW_Fact_CL_Pricing_Calculations_Report[[#This Row],[Tax]]</f>
        <v>#VALUE!</v>
      </c>
      <c r="J414" t="e">
        <f>DW_Fact_CL_Pricing_Calculations_Report[[#This Row],[NewTable1wTax]]</f>
        <v>#VALUE!</v>
      </c>
      <c r="K414" t="e">
        <f>DW_Fact_CL_Pricing_Calculations_Report[[#This Row],[Prop]]</f>
        <v>#VALUE!</v>
      </c>
      <c r="L414" t="e">
        <f>DW_Fact_CL_Pricing_Calculations_Report[[#This Row],[Prod_Freight_Class]]</f>
        <v>#VALUE!</v>
      </c>
      <c r="M414" s="36" t="e">
        <f>DW_Fact_CL_Pricing_Calculations_Report[[#This Row],[Table_Load_Date]]</f>
        <v>#VALUE!</v>
      </c>
      <c r="N414" t="e">
        <f>DW_Fact_CL_Pricing_Calculations_Report[[#This Row],[Company]]</f>
        <v>#VALUE!</v>
      </c>
      <c r="O414" t="e">
        <f>DW_Fact_CL_Pricing_Calculations_Report[[#This Row],[InvTerminalWAC]]</f>
        <v>#VALUE!</v>
      </c>
      <c r="P414" s="36" t="e">
        <f>DW_Fact_CL_Pricing_Calculations_Report[[#This Row],[Table_Load_Date]]</f>
        <v>#VALUE!</v>
      </c>
      <c r="Q414" t="e">
        <f>DW_Fact_CL_Pricing_Calculations_Report[[#This Row],[Prod_Freight_Class]]</f>
        <v>#VALUE!</v>
      </c>
      <c r="R414" t="e">
        <f>DW_Fact_CL_Pricing_Calculations_Report[[#This Row],[ReplacementCost]]</f>
        <v>#VALUE!</v>
      </c>
      <c r="S414" t="e">
        <f>DW_Fact_CL_Pricing_Calculations_Report[[#This Row],[RegionWeightedAverageCost]]</f>
        <v>#VALUE!</v>
      </c>
      <c r="T414" t="e">
        <f>DW_Fact_CL_Pricing_Calculations_Report[[#This Row],[Prop]]</f>
        <v>#VALUE!</v>
      </c>
      <c r="U414" t="e">
        <f>DW_Fact_CL_Pricing_Calculations_Report[[#This Row],[CardlockSiteCost]]</f>
        <v>#VALUE!</v>
      </c>
      <c r="V414" t="e">
        <f>DW_Fact_CL_Pricing_Calculations_Report[[#This Row],[NewCardlockSiteCost]]</f>
        <v>#VALUE!</v>
      </c>
      <c r="W414" t="e">
        <f>DW_Fact_CL_Pricing_Calculations_Report[[#This Row],[Prod_ID]]</f>
        <v>#VALUE!</v>
      </c>
    </row>
    <row r="415" spans="1:23" x14ac:dyDescent="0.25">
      <c r="A415" t="e">
        <f>'Azure Calculations'!#REF!</f>
        <v>#REF!</v>
      </c>
      <c r="B415" t="e">
        <f>DW_Fact_CL_Pricing_Calculations_Report[[#This Row],[Prod_ID]]</f>
        <v>#VALUE!</v>
      </c>
      <c r="C415" t="e">
        <f>DW_Fact_CL_Pricing_Calculations_Report[[#This Row],[Vend_ID]]</f>
        <v>#VALUE!</v>
      </c>
      <c r="D415" t="e">
        <f>DW_Fact_CL_Pricing_Calculations_Report[[#This Row],[CardlockSiteCost_WPROP]]</f>
        <v>#VALUE!</v>
      </c>
      <c r="E415" t="e">
        <f>DW_Fact_CL_Pricing_Calculations_Report[[#This Row],[NewCardlockSiteCost]]</f>
        <v>#VALUE!</v>
      </c>
      <c r="F415" t="e">
        <f>DW_Fact_CL_Pricing_Calculations_Report[[#This Row],[Change]]</f>
        <v>#VALUE!</v>
      </c>
      <c r="G415" t="e">
        <f>DW_Fact_CL_Pricing_Calculations_Report[[#This Row],[FuelPricesDtl_Price]]</f>
        <v>#VALUE!</v>
      </c>
      <c r="H415" t="e">
        <f>DW_Fact_CL_Pricing_Calculations_Report[[#This Row],[NewTable1]]</f>
        <v>#VALUE!</v>
      </c>
      <c r="I415" t="e">
        <f>DW_Fact_CL_Pricing_Calculations_Report[[#This Row],[Tax]]</f>
        <v>#VALUE!</v>
      </c>
      <c r="J415" t="e">
        <f>DW_Fact_CL_Pricing_Calculations_Report[[#This Row],[NewTable1wTax]]</f>
        <v>#VALUE!</v>
      </c>
      <c r="K415" t="e">
        <f>DW_Fact_CL_Pricing_Calculations_Report[[#This Row],[Prop]]</f>
        <v>#VALUE!</v>
      </c>
      <c r="L415" t="e">
        <f>DW_Fact_CL_Pricing_Calculations_Report[[#This Row],[Prod_Freight_Class]]</f>
        <v>#VALUE!</v>
      </c>
      <c r="M415" s="36" t="e">
        <f>DW_Fact_CL_Pricing_Calculations_Report[[#This Row],[Table_Load_Date]]</f>
        <v>#VALUE!</v>
      </c>
      <c r="N415" t="e">
        <f>DW_Fact_CL_Pricing_Calculations_Report[[#This Row],[Company]]</f>
        <v>#VALUE!</v>
      </c>
      <c r="O415" t="e">
        <f>DW_Fact_CL_Pricing_Calculations_Report[[#This Row],[InvTerminalWAC]]</f>
        <v>#VALUE!</v>
      </c>
      <c r="P415" s="36" t="e">
        <f>DW_Fact_CL_Pricing_Calculations_Report[[#This Row],[Table_Load_Date]]</f>
        <v>#VALUE!</v>
      </c>
      <c r="Q415" t="e">
        <f>DW_Fact_CL_Pricing_Calculations_Report[[#This Row],[Prod_Freight_Class]]</f>
        <v>#VALUE!</v>
      </c>
      <c r="R415" t="e">
        <f>DW_Fact_CL_Pricing_Calculations_Report[[#This Row],[ReplacementCost]]</f>
        <v>#VALUE!</v>
      </c>
      <c r="S415" t="e">
        <f>DW_Fact_CL_Pricing_Calculations_Report[[#This Row],[RegionWeightedAverageCost]]</f>
        <v>#VALUE!</v>
      </c>
      <c r="T415" t="e">
        <f>DW_Fact_CL_Pricing_Calculations_Report[[#This Row],[Prop]]</f>
        <v>#VALUE!</v>
      </c>
      <c r="U415" t="e">
        <f>DW_Fact_CL_Pricing_Calculations_Report[[#This Row],[CardlockSiteCost]]</f>
        <v>#VALUE!</v>
      </c>
      <c r="V415" t="e">
        <f>DW_Fact_CL_Pricing_Calculations_Report[[#This Row],[NewCardlockSiteCost]]</f>
        <v>#VALUE!</v>
      </c>
      <c r="W415" t="e">
        <f>DW_Fact_CL_Pricing_Calculations_Report[[#This Row],[Prod_ID]]</f>
        <v>#VALUE!</v>
      </c>
    </row>
    <row r="416" spans="1:23" x14ac:dyDescent="0.25">
      <c r="A416" t="e">
        <f>'Azure Calculations'!#REF!</f>
        <v>#REF!</v>
      </c>
      <c r="B416" t="e">
        <f>DW_Fact_CL_Pricing_Calculations_Report[[#This Row],[Prod_ID]]</f>
        <v>#VALUE!</v>
      </c>
      <c r="C416" t="e">
        <f>DW_Fact_CL_Pricing_Calculations_Report[[#This Row],[Vend_ID]]</f>
        <v>#VALUE!</v>
      </c>
      <c r="D416" t="e">
        <f>DW_Fact_CL_Pricing_Calculations_Report[[#This Row],[CardlockSiteCost_WPROP]]</f>
        <v>#VALUE!</v>
      </c>
      <c r="E416" t="e">
        <f>DW_Fact_CL_Pricing_Calculations_Report[[#This Row],[NewCardlockSiteCost]]</f>
        <v>#VALUE!</v>
      </c>
      <c r="F416" t="e">
        <f>DW_Fact_CL_Pricing_Calculations_Report[[#This Row],[Change]]</f>
        <v>#VALUE!</v>
      </c>
      <c r="G416" t="e">
        <f>DW_Fact_CL_Pricing_Calculations_Report[[#This Row],[FuelPricesDtl_Price]]</f>
        <v>#VALUE!</v>
      </c>
      <c r="H416" t="e">
        <f>DW_Fact_CL_Pricing_Calculations_Report[[#This Row],[NewTable1]]</f>
        <v>#VALUE!</v>
      </c>
      <c r="I416" t="e">
        <f>DW_Fact_CL_Pricing_Calculations_Report[[#This Row],[Tax]]</f>
        <v>#VALUE!</v>
      </c>
      <c r="J416" t="e">
        <f>DW_Fact_CL_Pricing_Calculations_Report[[#This Row],[NewTable1wTax]]</f>
        <v>#VALUE!</v>
      </c>
      <c r="K416" t="e">
        <f>DW_Fact_CL_Pricing_Calculations_Report[[#This Row],[Prop]]</f>
        <v>#VALUE!</v>
      </c>
      <c r="L416" t="e">
        <f>DW_Fact_CL_Pricing_Calculations_Report[[#This Row],[Prod_Freight_Class]]</f>
        <v>#VALUE!</v>
      </c>
      <c r="M416" s="36" t="e">
        <f>DW_Fact_CL_Pricing_Calculations_Report[[#This Row],[Table_Load_Date]]</f>
        <v>#VALUE!</v>
      </c>
      <c r="N416" t="e">
        <f>DW_Fact_CL_Pricing_Calculations_Report[[#This Row],[Company]]</f>
        <v>#VALUE!</v>
      </c>
      <c r="O416" t="e">
        <f>DW_Fact_CL_Pricing_Calculations_Report[[#This Row],[InvTerminalWAC]]</f>
        <v>#VALUE!</v>
      </c>
      <c r="P416" s="36" t="e">
        <f>DW_Fact_CL_Pricing_Calculations_Report[[#This Row],[Table_Load_Date]]</f>
        <v>#VALUE!</v>
      </c>
      <c r="Q416" t="e">
        <f>DW_Fact_CL_Pricing_Calculations_Report[[#This Row],[Prod_Freight_Class]]</f>
        <v>#VALUE!</v>
      </c>
      <c r="R416" t="e">
        <f>DW_Fact_CL_Pricing_Calculations_Report[[#This Row],[ReplacementCost]]</f>
        <v>#VALUE!</v>
      </c>
      <c r="S416" t="e">
        <f>DW_Fact_CL_Pricing_Calculations_Report[[#This Row],[RegionWeightedAverageCost]]</f>
        <v>#VALUE!</v>
      </c>
      <c r="T416" t="e">
        <f>DW_Fact_CL_Pricing_Calculations_Report[[#This Row],[Prop]]</f>
        <v>#VALUE!</v>
      </c>
      <c r="U416" t="e">
        <f>DW_Fact_CL_Pricing_Calculations_Report[[#This Row],[CardlockSiteCost]]</f>
        <v>#VALUE!</v>
      </c>
      <c r="V416" t="e">
        <f>DW_Fact_CL_Pricing_Calculations_Report[[#This Row],[NewCardlockSiteCost]]</f>
        <v>#VALUE!</v>
      </c>
      <c r="W416" t="e">
        <f>DW_Fact_CL_Pricing_Calculations_Report[[#This Row],[Prod_ID]]</f>
        <v>#VALUE!</v>
      </c>
    </row>
    <row r="417" spans="1:23" x14ac:dyDescent="0.25">
      <c r="A417" t="e">
        <f>'Azure Calculations'!#REF!</f>
        <v>#REF!</v>
      </c>
      <c r="B417" t="e">
        <f>DW_Fact_CL_Pricing_Calculations_Report[[#This Row],[Prod_ID]]</f>
        <v>#VALUE!</v>
      </c>
      <c r="C417" t="e">
        <f>DW_Fact_CL_Pricing_Calculations_Report[[#This Row],[Vend_ID]]</f>
        <v>#VALUE!</v>
      </c>
      <c r="D417" t="e">
        <f>DW_Fact_CL_Pricing_Calculations_Report[[#This Row],[CardlockSiteCost_WPROP]]</f>
        <v>#VALUE!</v>
      </c>
      <c r="E417" t="e">
        <f>DW_Fact_CL_Pricing_Calculations_Report[[#This Row],[NewCardlockSiteCost]]</f>
        <v>#VALUE!</v>
      </c>
      <c r="F417" t="e">
        <f>DW_Fact_CL_Pricing_Calculations_Report[[#This Row],[Change]]</f>
        <v>#VALUE!</v>
      </c>
      <c r="G417" t="e">
        <f>DW_Fact_CL_Pricing_Calculations_Report[[#This Row],[FuelPricesDtl_Price]]</f>
        <v>#VALUE!</v>
      </c>
      <c r="H417" t="e">
        <f>DW_Fact_CL_Pricing_Calculations_Report[[#This Row],[NewTable1]]</f>
        <v>#VALUE!</v>
      </c>
      <c r="I417" t="e">
        <f>DW_Fact_CL_Pricing_Calculations_Report[[#This Row],[Tax]]</f>
        <v>#VALUE!</v>
      </c>
      <c r="J417" t="e">
        <f>DW_Fact_CL_Pricing_Calculations_Report[[#This Row],[NewTable1wTax]]</f>
        <v>#VALUE!</v>
      </c>
      <c r="K417" t="e">
        <f>DW_Fact_CL_Pricing_Calculations_Report[[#This Row],[Prop]]</f>
        <v>#VALUE!</v>
      </c>
      <c r="L417" t="e">
        <f>DW_Fact_CL_Pricing_Calculations_Report[[#This Row],[Prod_Freight_Class]]</f>
        <v>#VALUE!</v>
      </c>
      <c r="M417" s="36" t="e">
        <f>DW_Fact_CL_Pricing_Calculations_Report[[#This Row],[Table_Load_Date]]</f>
        <v>#VALUE!</v>
      </c>
      <c r="N417" t="e">
        <f>DW_Fact_CL_Pricing_Calculations_Report[[#This Row],[Company]]</f>
        <v>#VALUE!</v>
      </c>
      <c r="O417" t="e">
        <f>DW_Fact_CL_Pricing_Calculations_Report[[#This Row],[InvTerminalWAC]]</f>
        <v>#VALUE!</v>
      </c>
      <c r="P417" s="36" t="e">
        <f>DW_Fact_CL_Pricing_Calculations_Report[[#This Row],[Table_Load_Date]]</f>
        <v>#VALUE!</v>
      </c>
      <c r="Q417" t="e">
        <f>DW_Fact_CL_Pricing_Calculations_Report[[#This Row],[Prod_Freight_Class]]</f>
        <v>#VALUE!</v>
      </c>
      <c r="R417" t="e">
        <f>DW_Fact_CL_Pricing_Calculations_Report[[#This Row],[ReplacementCost]]</f>
        <v>#VALUE!</v>
      </c>
      <c r="S417" t="e">
        <f>DW_Fact_CL_Pricing_Calculations_Report[[#This Row],[RegionWeightedAverageCost]]</f>
        <v>#VALUE!</v>
      </c>
      <c r="T417" t="e">
        <f>DW_Fact_CL_Pricing_Calculations_Report[[#This Row],[Prop]]</f>
        <v>#VALUE!</v>
      </c>
      <c r="U417" t="e">
        <f>DW_Fact_CL_Pricing_Calculations_Report[[#This Row],[CardlockSiteCost]]</f>
        <v>#VALUE!</v>
      </c>
      <c r="V417" t="e">
        <f>DW_Fact_CL_Pricing_Calculations_Report[[#This Row],[NewCardlockSiteCost]]</f>
        <v>#VALUE!</v>
      </c>
      <c r="W417" t="e">
        <f>DW_Fact_CL_Pricing_Calculations_Report[[#This Row],[Prod_ID]]</f>
        <v>#VALUE!</v>
      </c>
    </row>
    <row r="418" spans="1:23" x14ac:dyDescent="0.25">
      <c r="A418" t="e">
        <f>'Azure Calculations'!#REF!</f>
        <v>#REF!</v>
      </c>
      <c r="B418" t="e">
        <f>DW_Fact_CL_Pricing_Calculations_Report[[#This Row],[Prod_ID]]</f>
        <v>#VALUE!</v>
      </c>
      <c r="C418" t="e">
        <f>DW_Fact_CL_Pricing_Calculations_Report[[#This Row],[Vend_ID]]</f>
        <v>#VALUE!</v>
      </c>
      <c r="D418" t="e">
        <f>DW_Fact_CL_Pricing_Calculations_Report[[#This Row],[CardlockSiteCost_WPROP]]</f>
        <v>#VALUE!</v>
      </c>
      <c r="E418" t="e">
        <f>DW_Fact_CL_Pricing_Calculations_Report[[#This Row],[NewCardlockSiteCost]]</f>
        <v>#VALUE!</v>
      </c>
      <c r="F418" t="e">
        <f>DW_Fact_CL_Pricing_Calculations_Report[[#This Row],[Change]]</f>
        <v>#VALUE!</v>
      </c>
      <c r="G418" t="e">
        <f>DW_Fact_CL_Pricing_Calculations_Report[[#This Row],[FuelPricesDtl_Price]]</f>
        <v>#VALUE!</v>
      </c>
      <c r="H418" t="e">
        <f>DW_Fact_CL_Pricing_Calculations_Report[[#This Row],[NewTable1]]</f>
        <v>#VALUE!</v>
      </c>
      <c r="I418" t="e">
        <f>DW_Fact_CL_Pricing_Calculations_Report[[#This Row],[Tax]]</f>
        <v>#VALUE!</v>
      </c>
      <c r="J418" t="e">
        <f>DW_Fact_CL_Pricing_Calculations_Report[[#This Row],[NewTable1wTax]]</f>
        <v>#VALUE!</v>
      </c>
      <c r="K418" t="e">
        <f>DW_Fact_CL_Pricing_Calculations_Report[[#This Row],[Prop]]</f>
        <v>#VALUE!</v>
      </c>
      <c r="L418" t="e">
        <f>DW_Fact_CL_Pricing_Calculations_Report[[#This Row],[Prod_Freight_Class]]</f>
        <v>#VALUE!</v>
      </c>
      <c r="M418" s="36" t="e">
        <f>DW_Fact_CL_Pricing_Calculations_Report[[#This Row],[Table_Load_Date]]</f>
        <v>#VALUE!</v>
      </c>
      <c r="N418" t="e">
        <f>DW_Fact_CL_Pricing_Calculations_Report[[#This Row],[Company]]</f>
        <v>#VALUE!</v>
      </c>
      <c r="O418" t="e">
        <f>DW_Fact_CL_Pricing_Calculations_Report[[#This Row],[InvTerminalWAC]]</f>
        <v>#VALUE!</v>
      </c>
      <c r="P418" s="36" t="e">
        <f>DW_Fact_CL_Pricing_Calculations_Report[[#This Row],[Table_Load_Date]]</f>
        <v>#VALUE!</v>
      </c>
      <c r="Q418" t="e">
        <f>DW_Fact_CL_Pricing_Calculations_Report[[#This Row],[Prod_Freight_Class]]</f>
        <v>#VALUE!</v>
      </c>
      <c r="R418" t="e">
        <f>DW_Fact_CL_Pricing_Calculations_Report[[#This Row],[ReplacementCost]]</f>
        <v>#VALUE!</v>
      </c>
      <c r="S418" t="e">
        <f>DW_Fact_CL_Pricing_Calculations_Report[[#This Row],[RegionWeightedAverageCost]]</f>
        <v>#VALUE!</v>
      </c>
      <c r="T418" t="e">
        <f>DW_Fact_CL_Pricing_Calculations_Report[[#This Row],[Prop]]</f>
        <v>#VALUE!</v>
      </c>
      <c r="U418" t="e">
        <f>DW_Fact_CL_Pricing_Calculations_Report[[#This Row],[CardlockSiteCost]]</f>
        <v>#VALUE!</v>
      </c>
      <c r="V418" t="e">
        <f>DW_Fact_CL_Pricing_Calculations_Report[[#This Row],[NewCardlockSiteCost]]</f>
        <v>#VALUE!</v>
      </c>
      <c r="W418" t="e">
        <f>DW_Fact_CL_Pricing_Calculations_Report[[#This Row],[Prod_ID]]</f>
        <v>#VALUE!</v>
      </c>
    </row>
    <row r="419" spans="1:23" x14ac:dyDescent="0.25">
      <c r="A419" t="e">
        <f>'Azure Calculations'!#REF!</f>
        <v>#REF!</v>
      </c>
      <c r="B419" t="e">
        <f>DW_Fact_CL_Pricing_Calculations_Report[[#This Row],[Prod_ID]]</f>
        <v>#VALUE!</v>
      </c>
      <c r="C419" t="e">
        <f>DW_Fact_CL_Pricing_Calculations_Report[[#This Row],[Vend_ID]]</f>
        <v>#VALUE!</v>
      </c>
      <c r="D419" t="e">
        <f>DW_Fact_CL_Pricing_Calculations_Report[[#This Row],[CardlockSiteCost_WPROP]]</f>
        <v>#VALUE!</v>
      </c>
      <c r="E419" t="e">
        <f>DW_Fact_CL_Pricing_Calculations_Report[[#This Row],[NewCardlockSiteCost]]</f>
        <v>#VALUE!</v>
      </c>
      <c r="F419" t="e">
        <f>DW_Fact_CL_Pricing_Calculations_Report[[#This Row],[Change]]</f>
        <v>#VALUE!</v>
      </c>
      <c r="G419" t="e">
        <f>DW_Fact_CL_Pricing_Calculations_Report[[#This Row],[FuelPricesDtl_Price]]</f>
        <v>#VALUE!</v>
      </c>
      <c r="H419" t="e">
        <f>DW_Fact_CL_Pricing_Calculations_Report[[#This Row],[NewTable1]]</f>
        <v>#VALUE!</v>
      </c>
      <c r="I419" t="e">
        <f>DW_Fact_CL_Pricing_Calculations_Report[[#This Row],[Tax]]</f>
        <v>#VALUE!</v>
      </c>
      <c r="J419" t="e">
        <f>DW_Fact_CL_Pricing_Calculations_Report[[#This Row],[NewTable1wTax]]</f>
        <v>#VALUE!</v>
      </c>
      <c r="K419" t="e">
        <f>DW_Fact_CL_Pricing_Calculations_Report[[#This Row],[Prop]]</f>
        <v>#VALUE!</v>
      </c>
      <c r="L419" t="e">
        <f>DW_Fact_CL_Pricing_Calculations_Report[[#This Row],[Prod_Freight_Class]]</f>
        <v>#VALUE!</v>
      </c>
      <c r="M419" s="36" t="e">
        <f>DW_Fact_CL_Pricing_Calculations_Report[[#This Row],[Table_Load_Date]]</f>
        <v>#VALUE!</v>
      </c>
      <c r="N419" t="e">
        <f>DW_Fact_CL_Pricing_Calculations_Report[[#This Row],[Company]]</f>
        <v>#VALUE!</v>
      </c>
      <c r="O419" t="e">
        <f>DW_Fact_CL_Pricing_Calculations_Report[[#This Row],[InvTerminalWAC]]</f>
        <v>#VALUE!</v>
      </c>
      <c r="P419" s="36" t="e">
        <f>DW_Fact_CL_Pricing_Calculations_Report[[#This Row],[Table_Load_Date]]</f>
        <v>#VALUE!</v>
      </c>
      <c r="Q419" t="e">
        <f>DW_Fact_CL_Pricing_Calculations_Report[[#This Row],[Prod_Freight_Class]]</f>
        <v>#VALUE!</v>
      </c>
      <c r="R419" t="e">
        <f>DW_Fact_CL_Pricing_Calculations_Report[[#This Row],[ReplacementCost]]</f>
        <v>#VALUE!</v>
      </c>
      <c r="S419" t="e">
        <f>DW_Fact_CL_Pricing_Calculations_Report[[#This Row],[RegionWeightedAverageCost]]</f>
        <v>#VALUE!</v>
      </c>
      <c r="T419" t="e">
        <f>DW_Fact_CL_Pricing_Calculations_Report[[#This Row],[Prop]]</f>
        <v>#VALUE!</v>
      </c>
      <c r="U419" t="e">
        <f>DW_Fact_CL_Pricing_Calculations_Report[[#This Row],[CardlockSiteCost]]</f>
        <v>#VALUE!</v>
      </c>
      <c r="V419" t="e">
        <f>DW_Fact_CL_Pricing_Calculations_Report[[#This Row],[NewCardlockSiteCost]]</f>
        <v>#VALUE!</v>
      </c>
      <c r="W419" t="e">
        <f>DW_Fact_CL_Pricing_Calculations_Report[[#This Row],[Prod_ID]]</f>
        <v>#VALUE!</v>
      </c>
    </row>
    <row r="420" spans="1:23" x14ac:dyDescent="0.25">
      <c r="A420" t="e">
        <f>'Azure Calculations'!#REF!</f>
        <v>#REF!</v>
      </c>
      <c r="B420" t="e">
        <f>DW_Fact_CL_Pricing_Calculations_Report[[#This Row],[Prod_ID]]</f>
        <v>#VALUE!</v>
      </c>
      <c r="C420" t="e">
        <f>DW_Fact_CL_Pricing_Calculations_Report[[#This Row],[Vend_ID]]</f>
        <v>#VALUE!</v>
      </c>
      <c r="D420" t="e">
        <f>DW_Fact_CL_Pricing_Calculations_Report[[#This Row],[CardlockSiteCost_WPROP]]</f>
        <v>#VALUE!</v>
      </c>
      <c r="E420" t="e">
        <f>DW_Fact_CL_Pricing_Calculations_Report[[#This Row],[NewCardlockSiteCost]]</f>
        <v>#VALUE!</v>
      </c>
      <c r="F420" t="e">
        <f>DW_Fact_CL_Pricing_Calculations_Report[[#This Row],[Change]]</f>
        <v>#VALUE!</v>
      </c>
      <c r="G420" t="e">
        <f>DW_Fact_CL_Pricing_Calculations_Report[[#This Row],[FuelPricesDtl_Price]]</f>
        <v>#VALUE!</v>
      </c>
      <c r="H420" t="e">
        <f>DW_Fact_CL_Pricing_Calculations_Report[[#This Row],[NewTable1]]</f>
        <v>#VALUE!</v>
      </c>
      <c r="I420" t="e">
        <f>DW_Fact_CL_Pricing_Calculations_Report[[#This Row],[Tax]]</f>
        <v>#VALUE!</v>
      </c>
      <c r="J420" t="e">
        <f>DW_Fact_CL_Pricing_Calculations_Report[[#This Row],[NewTable1wTax]]</f>
        <v>#VALUE!</v>
      </c>
      <c r="K420" t="e">
        <f>DW_Fact_CL_Pricing_Calculations_Report[[#This Row],[Prop]]</f>
        <v>#VALUE!</v>
      </c>
      <c r="L420" t="e">
        <f>DW_Fact_CL_Pricing_Calculations_Report[[#This Row],[Prod_Freight_Class]]</f>
        <v>#VALUE!</v>
      </c>
      <c r="M420" s="36" t="e">
        <f>DW_Fact_CL_Pricing_Calculations_Report[[#This Row],[Table_Load_Date]]</f>
        <v>#VALUE!</v>
      </c>
      <c r="N420" t="e">
        <f>DW_Fact_CL_Pricing_Calculations_Report[[#This Row],[Company]]</f>
        <v>#VALUE!</v>
      </c>
      <c r="O420" t="e">
        <f>DW_Fact_CL_Pricing_Calculations_Report[[#This Row],[InvTerminalWAC]]</f>
        <v>#VALUE!</v>
      </c>
      <c r="P420" s="36" t="e">
        <f>DW_Fact_CL_Pricing_Calculations_Report[[#This Row],[Table_Load_Date]]</f>
        <v>#VALUE!</v>
      </c>
      <c r="Q420" t="e">
        <f>DW_Fact_CL_Pricing_Calculations_Report[[#This Row],[Prod_Freight_Class]]</f>
        <v>#VALUE!</v>
      </c>
      <c r="R420" t="e">
        <f>DW_Fact_CL_Pricing_Calculations_Report[[#This Row],[ReplacementCost]]</f>
        <v>#VALUE!</v>
      </c>
      <c r="S420" t="e">
        <f>DW_Fact_CL_Pricing_Calculations_Report[[#This Row],[RegionWeightedAverageCost]]</f>
        <v>#VALUE!</v>
      </c>
      <c r="T420" t="e">
        <f>DW_Fact_CL_Pricing_Calculations_Report[[#This Row],[Prop]]</f>
        <v>#VALUE!</v>
      </c>
      <c r="U420" t="e">
        <f>DW_Fact_CL_Pricing_Calculations_Report[[#This Row],[CardlockSiteCost]]</f>
        <v>#VALUE!</v>
      </c>
      <c r="V420" t="e">
        <f>DW_Fact_CL_Pricing_Calculations_Report[[#This Row],[NewCardlockSiteCost]]</f>
        <v>#VALUE!</v>
      </c>
      <c r="W420" t="e">
        <f>DW_Fact_CL_Pricing_Calculations_Report[[#This Row],[Prod_ID]]</f>
        <v>#VALUE!</v>
      </c>
    </row>
    <row r="421" spans="1:23" x14ac:dyDescent="0.25">
      <c r="A421" t="e">
        <f>'Azure Calculations'!#REF!</f>
        <v>#REF!</v>
      </c>
      <c r="B421" t="e">
        <f>DW_Fact_CL_Pricing_Calculations_Report[[#This Row],[Prod_ID]]</f>
        <v>#VALUE!</v>
      </c>
      <c r="C421" t="e">
        <f>DW_Fact_CL_Pricing_Calculations_Report[[#This Row],[Vend_ID]]</f>
        <v>#VALUE!</v>
      </c>
      <c r="D421" t="e">
        <f>DW_Fact_CL_Pricing_Calculations_Report[[#This Row],[CardlockSiteCost_WPROP]]</f>
        <v>#VALUE!</v>
      </c>
      <c r="E421" t="e">
        <f>DW_Fact_CL_Pricing_Calculations_Report[[#This Row],[NewCardlockSiteCost]]</f>
        <v>#VALUE!</v>
      </c>
      <c r="F421" t="e">
        <f>DW_Fact_CL_Pricing_Calculations_Report[[#This Row],[Change]]</f>
        <v>#VALUE!</v>
      </c>
      <c r="G421" t="e">
        <f>DW_Fact_CL_Pricing_Calculations_Report[[#This Row],[FuelPricesDtl_Price]]</f>
        <v>#VALUE!</v>
      </c>
      <c r="H421" t="e">
        <f>DW_Fact_CL_Pricing_Calculations_Report[[#This Row],[NewTable1]]</f>
        <v>#VALUE!</v>
      </c>
      <c r="I421" t="e">
        <f>DW_Fact_CL_Pricing_Calculations_Report[[#This Row],[Tax]]</f>
        <v>#VALUE!</v>
      </c>
      <c r="J421" t="e">
        <f>DW_Fact_CL_Pricing_Calculations_Report[[#This Row],[NewTable1wTax]]</f>
        <v>#VALUE!</v>
      </c>
      <c r="K421" t="e">
        <f>DW_Fact_CL_Pricing_Calculations_Report[[#This Row],[Prop]]</f>
        <v>#VALUE!</v>
      </c>
      <c r="L421" t="e">
        <f>DW_Fact_CL_Pricing_Calculations_Report[[#This Row],[Prod_Freight_Class]]</f>
        <v>#VALUE!</v>
      </c>
      <c r="M421" s="36" t="e">
        <f>DW_Fact_CL_Pricing_Calculations_Report[[#This Row],[Table_Load_Date]]</f>
        <v>#VALUE!</v>
      </c>
      <c r="N421" t="e">
        <f>DW_Fact_CL_Pricing_Calculations_Report[[#This Row],[Company]]</f>
        <v>#VALUE!</v>
      </c>
      <c r="O421" t="e">
        <f>DW_Fact_CL_Pricing_Calculations_Report[[#This Row],[InvTerminalWAC]]</f>
        <v>#VALUE!</v>
      </c>
      <c r="P421" s="36" t="e">
        <f>DW_Fact_CL_Pricing_Calculations_Report[[#This Row],[Table_Load_Date]]</f>
        <v>#VALUE!</v>
      </c>
      <c r="Q421" t="e">
        <f>DW_Fact_CL_Pricing_Calculations_Report[[#This Row],[Prod_Freight_Class]]</f>
        <v>#VALUE!</v>
      </c>
      <c r="R421" t="e">
        <f>DW_Fact_CL_Pricing_Calculations_Report[[#This Row],[ReplacementCost]]</f>
        <v>#VALUE!</v>
      </c>
      <c r="S421" t="e">
        <f>DW_Fact_CL_Pricing_Calculations_Report[[#This Row],[RegionWeightedAverageCost]]</f>
        <v>#VALUE!</v>
      </c>
      <c r="T421" t="e">
        <f>DW_Fact_CL_Pricing_Calculations_Report[[#This Row],[Prop]]</f>
        <v>#VALUE!</v>
      </c>
      <c r="U421" t="e">
        <f>DW_Fact_CL_Pricing_Calculations_Report[[#This Row],[CardlockSiteCost]]</f>
        <v>#VALUE!</v>
      </c>
      <c r="V421" t="e">
        <f>DW_Fact_CL_Pricing_Calculations_Report[[#This Row],[NewCardlockSiteCost]]</f>
        <v>#VALUE!</v>
      </c>
      <c r="W421" t="e">
        <f>DW_Fact_CL_Pricing_Calculations_Report[[#This Row],[Prod_ID]]</f>
        <v>#VALUE!</v>
      </c>
    </row>
    <row r="422" spans="1:23" x14ac:dyDescent="0.25">
      <c r="A422" t="e">
        <f>'Azure Calculations'!#REF!</f>
        <v>#REF!</v>
      </c>
      <c r="B422" t="e">
        <f>DW_Fact_CL_Pricing_Calculations_Report[[#This Row],[Prod_ID]]</f>
        <v>#VALUE!</v>
      </c>
      <c r="C422" t="e">
        <f>DW_Fact_CL_Pricing_Calculations_Report[[#This Row],[Vend_ID]]</f>
        <v>#VALUE!</v>
      </c>
      <c r="D422" t="e">
        <f>DW_Fact_CL_Pricing_Calculations_Report[[#This Row],[CardlockSiteCost_WPROP]]</f>
        <v>#VALUE!</v>
      </c>
      <c r="E422" t="e">
        <f>DW_Fact_CL_Pricing_Calculations_Report[[#This Row],[NewCardlockSiteCost]]</f>
        <v>#VALUE!</v>
      </c>
      <c r="F422" t="e">
        <f>DW_Fact_CL_Pricing_Calculations_Report[[#This Row],[Change]]</f>
        <v>#VALUE!</v>
      </c>
      <c r="G422" t="e">
        <f>DW_Fact_CL_Pricing_Calculations_Report[[#This Row],[FuelPricesDtl_Price]]</f>
        <v>#VALUE!</v>
      </c>
      <c r="H422" t="e">
        <f>DW_Fact_CL_Pricing_Calculations_Report[[#This Row],[NewTable1]]</f>
        <v>#VALUE!</v>
      </c>
      <c r="I422" t="e">
        <f>DW_Fact_CL_Pricing_Calculations_Report[[#This Row],[Tax]]</f>
        <v>#VALUE!</v>
      </c>
      <c r="J422" t="e">
        <f>DW_Fact_CL_Pricing_Calculations_Report[[#This Row],[NewTable1wTax]]</f>
        <v>#VALUE!</v>
      </c>
      <c r="K422" t="e">
        <f>DW_Fact_CL_Pricing_Calculations_Report[[#This Row],[Prop]]</f>
        <v>#VALUE!</v>
      </c>
      <c r="L422" t="e">
        <f>DW_Fact_CL_Pricing_Calculations_Report[[#This Row],[Prod_Freight_Class]]</f>
        <v>#VALUE!</v>
      </c>
      <c r="M422" s="36" t="e">
        <f>DW_Fact_CL_Pricing_Calculations_Report[[#This Row],[Table_Load_Date]]</f>
        <v>#VALUE!</v>
      </c>
      <c r="N422" t="e">
        <f>DW_Fact_CL_Pricing_Calculations_Report[[#This Row],[Company]]</f>
        <v>#VALUE!</v>
      </c>
      <c r="O422" t="e">
        <f>DW_Fact_CL_Pricing_Calculations_Report[[#This Row],[InvTerminalWAC]]</f>
        <v>#VALUE!</v>
      </c>
      <c r="P422" s="36" t="e">
        <f>DW_Fact_CL_Pricing_Calculations_Report[[#This Row],[Table_Load_Date]]</f>
        <v>#VALUE!</v>
      </c>
      <c r="Q422" t="e">
        <f>DW_Fact_CL_Pricing_Calculations_Report[[#This Row],[Prod_Freight_Class]]</f>
        <v>#VALUE!</v>
      </c>
      <c r="R422" t="e">
        <f>DW_Fact_CL_Pricing_Calculations_Report[[#This Row],[ReplacementCost]]</f>
        <v>#VALUE!</v>
      </c>
      <c r="S422" t="e">
        <f>DW_Fact_CL_Pricing_Calculations_Report[[#This Row],[RegionWeightedAverageCost]]</f>
        <v>#VALUE!</v>
      </c>
      <c r="T422" t="e">
        <f>DW_Fact_CL_Pricing_Calculations_Report[[#This Row],[Prop]]</f>
        <v>#VALUE!</v>
      </c>
      <c r="U422" t="e">
        <f>DW_Fact_CL_Pricing_Calculations_Report[[#This Row],[CardlockSiteCost]]</f>
        <v>#VALUE!</v>
      </c>
      <c r="V422" t="e">
        <f>DW_Fact_CL_Pricing_Calculations_Report[[#This Row],[NewCardlockSiteCost]]</f>
        <v>#VALUE!</v>
      </c>
      <c r="W422" t="e">
        <f>DW_Fact_CL_Pricing_Calculations_Report[[#This Row],[Prod_ID]]</f>
        <v>#VALUE!</v>
      </c>
    </row>
    <row r="423" spans="1:23" x14ac:dyDescent="0.25">
      <c r="A423" t="e">
        <f>'Azure Calculations'!#REF!</f>
        <v>#REF!</v>
      </c>
      <c r="B423" t="e">
        <f>DW_Fact_CL_Pricing_Calculations_Report[[#This Row],[Prod_ID]]</f>
        <v>#VALUE!</v>
      </c>
      <c r="C423" t="e">
        <f>DW_Fact_CL_Pricing_Calculations_Report[[#This Row],[Vend_ID]]</f>
        <v>#VALUE!</v>
      </c>
      <c r="D423" t="e">
        <f>DW_Fact_CL_Pricing_Calculations_Report[[#This Row],[CardlockSiteCost_WPROP]]</f>
        <v>#VALUE!</v>
      </c>
      <c r="E423" t="e">
        <f>DW_Fact_CL_Pricing_Calculations_Report[[#This Row],[NewCardlockSiteCost]]</f>
        <v>#VALUE!</v>
      </c>
      <c r="F423" t="e">
        <f>DW_Fact_CL_Pricing_Calculations_Report[[#This Row],[Change]]</f>
        <v>#VALUE!</v>
      </c>
      <c r="G423" t="e">
        <f>DW_Fact_CL_Pricing_Calculations_Report[[#This Row],[FuelPricesDtl_Price]]</f>
        <v>#VALUE!</v>
      </c>
      <c r="H423" t="e">
        <f>DW_Fact_CL_Pricing_Calculations_Report[[#This Row],[NewTable1]]</f>
        <v>#VALUE!</v>
      </c>
      <c r="I423" t="e">
        <f>DW_Fact_CL_Pricing_Calculations_Report[[#This Row],[Tax]]</f>
        <v>#VALUE!</v>
      </c>
      <c r="J423" t="e">
        <f>DW_Fact_CL_Pricing_Calculations_Report[[#This Row],[NewTable1wTax]]</f>
        <v>#VALUE!</v>
      </c>
      <c r="K423" t="e">
        <f>DW_Fact_CL_Pricing_Calculations_Report[[#This Row],[Prop]]</f>
        <v>#VALUE!</v>
      </c>
      <c r="L423" t="e">
        <f>DW_Fact_CL_Pricing_Calculations_Report[[#This Row],[Prod_Freight_Class]]</f>
        <v>#VALUE!</v>
      </c>
      <c r="M423" s="36" t="e">
        <f>DW_Fact_CL_Pricing_Calculations_Report[[#This Row],[Table_Load_Date]]</f>
        <v>#VALUE!</v>
      </c>
      <c r="N423" t="e">
        <f>DW_Fact_CL_Pricing_Calculations_Report[[#This Row],[Company]]</f>
        <v>#VALUE!</v>
      </c>
      <c r="O423" t="e">
        <f>DW_Fact_CL_Pricing_Calculations_Report[[#This Row],[InvTerminalWAC]]</f>
        <v>#VALUE!</v>
      </c>
      <c r="P423" s="36" t="e">
        <f>DW_Fact_CL_Pricing_Calculations_Report[[#This Row],[Table_Load_Date]]</f>
        <v>#VALUE!</v>
      </c>
      <c r="Q423" t="e">
        <f>DW_Fact_CL_Pricing_Calculations_Report[[#This Row],[Prod_Freight_Class]]</f>
        <v>#VALUE!</v>
      </c>
      <c r="R423" t="e">
        <f>DW_Fact_CL_Pricing_Calculations_Report[[#This Row],[ReplacementCost]]</f>
        <v>#VALUE!</v>
      </c>
      <c r="S423" t="e">
        <f>DW_Fact_CL_Pricing_Calculations_Report[[#This Row],[RegionWeightedAverageCost]]</f>
        <v>#VALUE!</v>
      </c>
      <c r="T423" t="e">
        <f>DW_Fact_CL_Pricing_Calculations_Report[[#This Row],[Prop]]</f>
        <v>#VALUE!</v>
      </c>
      <c r="U423" t="e">
        <f>DW_Fact_CL_Pricing_Calculations_Report[[#This Row],[CardlockSiteCost]]</f>
        <v>#VALUE!</v>
      </c>
      <c r="V423" t="e">
        <f>DW_Fact_CL_Pricing_Calculations_Report[[#This Row],[NewCardlockSiteCost]]</f>
        <v>#VALUE!</v>
      </c>
      <c r="W423" t="e">
        <f>DW_Fact_CL_Pricing_Calculations_Report[[#This Row],[Prod_ID]]</f>
        <v>#VALUE!</v>
      </c>
    </row>
    <row r="424" spans="1:23" x14ac:dyDescent="0.25">
      <c r="A424" t="e">
        <f>'Azure Calculations'!#REF!</f>
        <v>#REF!</v>
      </c>
      <c r="B424" t="e">
        <f>DW_Fact_CL_Pricing_Calculations_Report[[#This Row],[Prod_ID]]</f>
        <v>#VALUE!</v>
      </c>
      <c r="C424" t="e">
        <f>DW_Fact_CL_Pricing_Calculations_Report[[#This Row],[Vend_ID]]</f>
        <v>#VALUE!</v>
      </c>
      <c r="D424" t="e">
        <f>DW_Fact_CL_Pricing_Calculations_Report[[#This Row],[CardlockSiteCost_WPROP]]</f>
        <v>#VALUE!</v>
      </c>
      <c r="E424" t="e">
        <f>DW_Fact_CL_Pricing_Calculations_Report[[#This Row],[NewCardlockSiteCost]]</f>
        <v>#VALUE!</v>
      </c>
      <c r="F424" t="e">
        <f>DW_Fact_CL_Pricing_Calculations_Report[[#This Row],[Change]]</f>
        <v>#VALUE!</v>
      </c>
      <c r="G424" t="e">
        <f>DW_Fact_CL_Pricing_Calculations_Report[[#This Row],[FuelPricesDtl_Price]]</f>
        <v>#VALUE!</v>
      </c>
      <c r="H424" t="e">
        <f>DW_Fact_CL_Pricing_Calculations_Report[[#This Row],[NewTable1]]</f>
        <v>#VALUE!</v>
      </c>
      <c r="I424" t="e">
        <f>DW_Fact_CL_Pricing_Calculations_Report[[#This Row],[Tax]]</f>
        <v>#VALUE!</v>
      </c>
      <c r="J424" t="e">
        <f>DW_Fact_CL_Pricing_Calculations_Report[[#This Row],[NewTable1wTax]]</f>
        <v>#VALUE!</v>
      </c>
      <c r="K424" t="e">
        <f>DW_Fact_CL_Pricing_Calculations_Report[[#This Row],[Prop]]</f>
        <v>#VALUE!</v>
      </c>
      <c r="L424" t="e">
        <f>DW_Fact_CL_Pricing_Calculations_Report[[#This Row],[Prod_Freight_Class]]</f>
        <v>#VALUE!</v>
      </c>
      <c r="M424" s="36" t="e">
        <f>DW_Fact_CL_Pricing_Calculations_Report[[#This Row],[Table_Load_Date]]</f>
        <v>#VALUE!</v>
      </c>
      <c r="N424" t="e">
        <f>DW_Fact_CL_Pricing_Calculations_Report[[#This Row],[Company]]</f>
        <v>#VALUE!</v>
      </c>
      <c r="O424" t="e">
        <f>DW_Fact_CL_Pricing_Calculations_Report[[#This Row],[InvTerminalWAC]]</f>
        <v>#VALUE!</v>
      </c>
      <c r="P424" s="36" t="e">
        <f>DW_Fact_CL_Pricing_Calculations_Report[[#This Row],[Table_Load_Date]]</f>
        <v>#VALUE!</v>
      </c>
      <c r="Q424" t="e">
        <f>DW_Fact_CL_Pricing_Calculations_Report[[#This Row],[Prod_Freight_Class]]</f>
        <v>#VALUE!</v>
      </c>
      <c r="R424" t="e">
        <f>DW_Fact_CL_Pricing_Calculations_Report[[#This Row],[ReplacementCost]]</f>
        <v>#VALUE!</v>
      </c>
      <c r="S424" t="e">
        <f>DW_Fact_CL_Pricing_Calculations_Report[[#This Row],[RegionWeightedAverageCost]]</f>
        <v>#VALUE!</v>
      </c>
      <c r="T424" t="e">
        <f>DW_Fact_CL_Pricing_Calculations_Report[[#This Row],[Prop]]</f>
        <v>#VALUE!</v>
      </c>
      <c r="U424" t="e">
        <f>DW_Fact_CL_Pricing_Calculations_Report[[#This Row],[CardlockSiteCost]]</f>
        <v>#VALUE!</v>
      </c>
      <c r="V424" t="e">
        <f>DW_Fact_CL_Pricing_Calculations_Report[[#This Row],[NewCardlockSiteCost]]</f>
        <v>#VALUE!</v>
      </c>
      <c r="W424" t="e">
        <f>DW_Fact_CL_Pricing_Calculations_Report[[#This Row],[Prod_ID]]</f>
        <v>#VALUE!</v>
      </c>
    </row>
    <row r="425" spans="1:23" x14ac:dyDescent="0.25">
      <c r="A425" t="e">
        <f>'Azure Calculations'!#REF!</f>
        <v>#REF!</v>
      </c>
      <c r="B425" t="e">
        <f>DW_Fact_CL_Pricing_Calculations_Report[[#This Row],[Prod_ID]]</f>
        <v>#VALUE!</v>
      </c>
      <c r="C425" t="e">
        <f>DW_Fact_CL_Pricing_Calculations_Report[[#This Row],[Vend_ID]]</f>
        <v>#VALUE!</v>
      </c>
      <c r="D425" t="e">
        <f>DW_Fact_CL_Pricing_Calculations_Report[[#This Row],[CardlockSiteCost_WPROP]]</f>
        <v>#VALUE!</v>
      </c>
      <c r="E425" t="e">
        <f>DW_Fact_CL_Pricing_Calculations_Report[[#This Row],[NewCardlockSiteCost]]</f>
        <v>#VALUE!</v>
      </c>
      <c r="F425" t="e">
        <f>DW_Fact_CL_Pricing_Calculations_Report[[#This Row],[Change]]</f>
        <v>#VALUE!</v>
      </c>
      <c r="G425" t="e">
        <f>DW_Fact_CL_Pricing_Calculations_Report[[#This Row],[FuelPricesDtl_Price]]</f>
        <v>#VALUE!</v>
      </c>
      <c r="H425" t="e">
        <f>DW_Fact_CL_Pricing_Calculations_Report[[#This Row],[NewTable1]]</f>
        <v>#VALUE!</v>
      </c>
      <c r="I425" t="e">
        <f>DW_Fact_CL_Pricing_Calculations_Report[[#This Row],[Tax]]</f>
        <v>#VALUE!</v>
      </c>
      <c r="J425" t="e">
        <f>DW_Fact_CL_Pricing_Calculations_Report[[#This Row],[NewTable1wTax]]</f>
        <v>#VALUE!</v>
      </c>
      <c r="K425" t="e">
        <f>DW_Fact_CL_Pricing_Calculations_Report[[#This Row],[Prop]]</f>
        <v>#VALUE!</v>
      </c>
      <c r="L425" t="e">
        <f>DW_Fact_CL_Pricing_Calculations_Report[[#This Row],[Prod_Freight_Class]]</f>
        <v>#VALUE!</v>
      </c>
      <c r="M425" s="36" t="e">
        <f>DW_Fact_CL_Pricing_Calculations_Report[[#This Row],[Table_Load_Date]]</f>
        <v>#VALUE!</v>
      </c>
      <c r="N425" t="e">
        <f>DW_Fact_CL_Pricing_Calculations_Report[[#This Row],[Company]]</f>
        <v>#VALUE!</v>
      </c>
      <c r="O425" t="e">
        <f>DW_Fact_CL_Pricing_Calculations_Report[[#This Row],[InvTerminalWAC]]</f>
        <v>#VALUE!</v>
      </c>
      <c r="P425" s="36" t="e">
        <f>DW_Fact_CL_Pricing_Calculations_Report[[#This Row],[Table_Load_Date]]</f>
        <v>#VALUE!</v>
      </c>
      <c r="Q425" t="e">
        <f>DW_Fact_CL_Pricing_Calculations_Report[[#This Row],[Prod_Freight_Class]]</f>
        <v>#VALUE!</v>
      </c>
      <c r="R425" t="e">
        <f>DW_Fact_CL_Pricing_Calculations_Report[[#This Row],[ReplacementCost]]</f>
        <v>#VALUE!</v>
      </c>
      <c r="S425" t="e">
        <f>DW_Fact_CL_Pricing_Calculations_Report[[#This Row],[RegionWeightedAverageCost]]</f>
        <v>#VALUE!</v>
      </c>
      <c r="T425" t="e">
        <f>DW_Fact_CL_Pricing_Calculations_Report[[#This Row],[Prop]]</f>
        <v>#VALUE!</v>
      </c>
      <c r="U425" t="e">
        <f>DW_Fact_CL_Pricing_Calculations_Report[[#This Row],[CardlockSiteCost]]</f>
        <v>#VALUE!</v>
      </c>
      <c r="V425" t="e">
        <f>DW_Fact_CL_Pricing_Calculations_Report[[#This Row],[NewCardlockSiteCost]]</f>
        <v>#VALUE!</v>
      </c>
      <c r="W425" t="e">
        <f>DW_Fact_CL_Pricing_Calculations_Report[[#This Row],[Prod_ID]]</f>
        <v>#VALUE!</v>
      </c>
    </row>
    <row r="426" spans="1:23" x14ac:dyDescent="0.25">
      <c r="A426" t="e">
        <f>'Azure Calculations'!#REF!</f>
        <v>#REF!</v>
      </c>
      <c r="B426" t="e">
        <f>DW_Fact_CL_Pricing_Calculations_Report[[#This Row],[Prod_ID]]</f>
        <v>#VALUE!</v>
      </c>
      <c r="C426" t="e">
        <f>DW_Fact_CL_Pricing_Calculations_Report[[#This Row],[Vend_ID]]</f>
        <v>#VALUE!</v>
      </c>
      <c r="D426" t="e">
        <f>DW_Fact_CL_Pricing_Calculations_Report[[#This Row],[CardlockSiteCost_WPROP]]</f>
        <v>#VALUE!</v>
      </c>
      <c r="E426" t="e">
        <f>DW_Fact_CL_Pricing_Calculations_Report[[#This Row],[NewCardlockSiteCost]]</f>
        <v>#VALUE!</v>
      </c>
      <c r="F426" t="e">
        <f>DW_Fact_CL_Pricing_Calculations_Report[[#This Row],[Change]]</f>
        <v>#VALUE!</v>
      </c>
      <c r="G426" t="e">
        <f>DW_Fact_CL_Pricing_Calculations_Report[[#This Row],[FuelPricesDtl_Price]]</f>
        <v>#VALUE!</v>
      </c>
      <c r="H426" t="e">
        <f>DW_Fact_CL_Pricing_Calculations_Report[[#This Row],[NewTable1]]</f>
        <v>#VALUE!</v>
      </c>
      <c r="I426" t="e">
        <f>DW_Fact_CL_Pricing_Calculations_Report[[#This Row],[Tax]]</f>
        <v>#VALUE!</v>
      </c>
      <c r="J426" t="e">
        <f>DW_Fact_CL_Pricing_Calculations_Report[[#This Row],[NewTable1wTax]]</f>
        <v>#VALUE!</v>
      </c>
      <c r="K426" t="e">
        <f>DW_Fact_CL_Pricing_Calculations_Report[[#This Row],[Prop]]</f>
        <v>#VALUE!</v>
      </c>
      <c r="L426" t="e">
        <f>DW_Fact_CL_Pricing_Calculations_Report[[#This Row],[Prod_Freight_Class]]</f>
        <v>#VALUE!</v>
      </c>
      <c r="M426" s="36" t="e">
        <f>DW_Fact_CL_Pricing_Calculations_Report[[#This Row],[Table_Load_Date]]</f>
        <v>#VALUE!</v>
      </c>
      <c r="N426" t="e">
        <f>DW_Fact_CL_Pricing_Calculations_Report[[#This Row],[Company]]</f>
        <v>#VALUE!</v>
      </c>
      <c r="O426" t="e">
        <f>DW_Fact_CL_Pricing_Calculations_Report[[#This Row],[InvTerminalWAC]]</f>
        <v>#VALUE!</v>
      </c>
      <c r="P426" s="36" t="e">
        <f>DW_Fact_CL_Pricing_Calculations_Report[[#This Row],[Table_Load_Date]]</f>
        <v>#VALUE!</v>
      </c>
      <c r="Q426" t="e">
        <f>DW_Fact_CL_Pricing_Calculations_Report[[#This Row],[Prod_Freight_Class]]</f>
        <v>#VALUE!</v>
      </c>
      <c r="R426" t="e">
        <f>DW_Fact_CL_Pricing_Calculations_Report[[#This Row],[ReplacementCost]]</f>
        <v>#VALUE!</v>
      </c>
      <c r="S426" t="e">
        <f>DW_Fact_CL_Pricing_Calculations_Report[[#This Row],[RegionWeightedAverageCost]]</f>
        <v>#VALUE!</v>
      </c>
      <c r="T426" t="e">
        <f>DW_Fact_CL_Pricing_Calculations_Report[[#This Row],[Prop]]</f>
        <v>#VALUE!</v>
      </c>
      <c r="U426" t="e">
        <f>DW_Fact_CL_Pricing_Calculations_Report[[#This Row],[CardlockSiteCost]]</f>
        <v>#VALUE!</v>
      </c>
      <c r="V426" t="e">
        <f>DW_Fact_CL_Pricing_Calculations_Report[[#This Row],[NewCardlockSiteCost]]</f>
        <v>#VALUE!</v>
      </c>
      <c r="W426" t="e">
        <f>DW_Fact_CL_Pricing_Calculations_Report[[#This Row],[Prod_ID]]</f>
        <v>#VALUE!</v>
      </c>
    </row>
    <row r="427" spans="1:23" x14ac:dyDescent="0.25">
      <c r="A427" t="e">
        <f>'Azure Calculations'!#REF!</f>
        <v>#REF!</v>
      </c>
      <c r="B427" t="e">
        <f>DW_Fact_CL_Pricing_Calculations_Report[[#This Row],[Prod_ID]]</f>
        <v>#VALUE!</v>
      </c>
      <c r="C427" t="e">
        <f>DW_Fact_CL_Pricing_Calculations_Report[[#This Row],[Vend_ID]]</f>
        <v>#VALUE!</v>
      </c>
      <c r="D427" t="e">
        <f>DW_Fact_CL_Pricing_Calculations_Report[[#This Row],[CardlockSiteCost_WPROP]]</f>
        <v>#VALUE!</v>
      </c>
      <c r="E427" t="e">
        <f>DW_Fact_CL_Pricing_Calculations_Report[[#This Row],[NewCardlockSiteCost]]</f>
        <v>#VALUE!</v>
      </c>
      <c r="F427" t="e">
        <f>DW_Fact_CL_Pricing_Calculations_Report[[#This Row],[Change]]</f>
        <v>#VALUE!</v>
      </c>
      <c r="G427" t="e">
        <f>DW_Fact_CL_Pricing_Calculations_Report[[#This Row],[FuelPricesDtl_Price]]</f>
        <v>#VALUE!</v>
      </c>
      <c r="H427" t="e">
        <f>DW_Fact_CL_Pricing_Calculations_Report[[#This Row],[NewTable1]]</f>
        <v>#VALUE!</v>
      </c>
      <c r="I427" t="e">
        <f>DW_Fact_CL_Pricing_Calculations_Report[[#This Row],[Tax]]</f>
        <v>#VALUE!</v>
      </c>
      <c r="J427" t="e">
        <f>DW_Fact_CL_Pricing_Calculations_Report[[#This Row],[NewTable1wTax]]</f>
        <v>#VALUE!</v>
      </c>
      <c r="K427" t="e">
        <f>DW_Fact_CL_Pricing_Calculations_Report[[#This Row],[Prop]]</f>
        <v>#VALUE!</v>
      </c>
      <c r="L427" t="e">
        <f>DW_Fact_CL_Pricing_Calculations_Report[[#This Row],[Prod_Freight_Class]]</f>
        <v>#VALUE!</v>
      </c>
      <c r="M427" s="36" t="e">
        <f>DW_Fact_CL_Pricing_Calculations_Report[[#This Row],[Table_Load_Date]]</f>
        <v>#VALUE!</v>
      </c>
      <c r="N427" t="e">
        <f>DW_Fact_CL_Pricing_Calculations_Report[[#This Row],[Company]]</f>
        <v>#VALUE!</v>
      </c>
      <c r="O427" t="e">
        <f>DW_Fact_CL_Pricing_Calculations_Report[[#This Row],[InvTerminalWAC]]</f>
        <v>#VALUE!</v>
      </c>
      <c r="P427" s="36" t="e">
        <f>DW_Fact_CL_Pricing_Calculations_Report[[#This Row],[Table_Load_Date]]</f>
        <v>#VALUE!</v>
      </c>
      <c r="Q427" t="e">
        <f>DW_Fact_CL_Pricing_Calculations_Report[[#This Row],[Prod_Freight_Class]]</f>
        <v>#VALUE!</v>
      </c>
      <c r="R427" t="e">
        <f>DW_Fact_CL_Pricing_Calculations_Report[[#This Row],[ReplacementCost]]</f>
        <v>#VALUE!</v>
      </c>
      <c r="S427" t="e">
        <f>DW_Fact_CL_Pricing_Calculations_Report[[#This Row],[RegionWeightedAverageCost]]</f>
        <v>#VALUE!</v>
      </c>
      <c r="T427" t="e">
        <f>DW_Fact_CL_Pricing_Calculations_Report[[#This Row],[Prop]]</f>
        <v>#VALUE!</v>
      </c>
      <c r="U427" t="e">
        <f>DW_Fact_CL_Pricing_Calculations_Report[[#This Row],[CardlockSiteCost]]</f>
        <v>#VALUE!</v>
      </c>
      <c r="V427" t="e">
        <f>DW_Fact_CL_Pricing_Calculations_Report[[#This Row],[NewCardlockSiteCost]]</f>
        <v>#VALUE!</v>
      </c>
      <c r="W427" t="e">
        <f>DW_Fact_CL_Pricing_Calculations_Report[[#This Row],[Prod_ID]]</f>
        <v>#VALUE!</v>
      </c>
    </row>
    <row r="428" spans="1:23" x14ac:dyDescent="0.25">
      <c r="A428" t="e">
        <f>'Azure Calculations'!#REF!</f>
        <v>#REF!</v>
      </c>
      <c r="B428" t="e">
        <f>DW_Fact_CL_Pricing_Calculations_Report[[#This Row],[Prod_ID]]</f>
        <v>#VALUE!</v>
      </c>
      <c r="C428" t="e">
        <f>DW_Fact_CL_Pricing_Calculations_Report[[#This Row],[Vend_ID]]</f>
        <v>#VALUE!</v>
      </c>
      <c r="D428" t="e">
        <f>DW_Fact_CL_Pricing_Calculations_Report[[#This Row],[CardlockSiteCost_WPROP]]</f>
        <v>#VALUE!</v>
      </c>
      <c r="E428" t="e">
        <f>DW_Fact_CL_Pricing_Calculations_Report[[#This Row],[NewCardlockSiteCost]]</f>
        <v>#VALUE!</v>
      </c>
      <c r="F428" t="e">
        <f>DW_Fact_CL_Pricing_Calculations_Report[[#This Row],[Change]]</f>
        <v>#VALUE!</v>
      </c>
      <c r="G428" t="e">
        <f>DW_Fact_CL_Pricing_Calculations_Report[[#This Row],[FuelPricesDtl_Price]]</f>
        <v>#VALUE!</v>
      </c>
      <c r="H428" t="e">
        <f>DW_Fact_CL_Pricing_Calculations_Report[[#This Row],[NewTable1]]</f>
        <v>#VALUE!</v>
      </c>
      <c r="I428" t="e">
        <f>DW_Fact_CL_Pricing_Calculations_Report[[#This Row],[Tax]]</f>
        <v>#VALUE!</v>
      </c>
      <c r="J428" t="e">
        <f>DW_Fact_CL_Pricing_Calculations_Report[[#This Row],[NewTable1wTax]]</f>
        <v>#VALUE!</v>
      </c>
      <c r="K428" t="e">
        <f>DW_Fact_CL_Pricing_Calculations_Report[[#This Row],[Prop]]</f>
        <v>#VALUE!</v>
      </c>
      <c r="L428" t="e">
        <f>DW_Fact_CL_Pricing_Calculations_Report[[#This Row],[Prod_Freight_Class]]</f>
        <v>#VALUE!</v>
      </c>
      <c r="M428" s="36" t="e">
        <f>DW_Fact_CL_Pricing_Calculations_Report[[#This Row],[Table_Load_Date]]</f>
        <v>#VALUE!</v>
      </c>
      <c r="N428" t="e">
        <f>DW_Fact_CL_Pricing_Calculations_Report[[#This Row],[Company]]</f>
        <v>#VALUE!</v>
      </c>
      <c r="O428" t="e">
        <f>DW_Fact_CL_Pricing_Calculations_Report[[#This Row],[InvTerminalWAC]]</f>
        <v>#VALUE!</v>
      </c>
      <c r="P428" s="36" t="e">
        <f>DW_Fact_CL_Pricing_Calculations_Report[[#This Row],[Table_Load_Date]]</f>
        <v>#VALUE!</v>
      </c>
      <c r="Q428" t="e">
        <f>DW_Fact_CL_Pricing_Calculations_Report[[#This Row],[Prod_Freight_Class]]</f>
        <v>#VALUE!</v>
      </c>
      <c r="R428" t="e">
        <f>DW_Fact_CL_Pricing_Calculations_Report[[#This Row],[ReplacementCost]]</f>
        <v>#VALUE!</v>
      </c>
      <c r="S428" t="e">
        <f>DW_Fact_CL_Pricing_Calculations_Report[[#This Row],[RegionWeightedAverageCost]]</f>
        <v>#VALUE!</v>
      </c>
      <c r="T428" t="e">
        <f>DW_Fact_CL_Pricing_Calculations_Report[[#This Row],[Prop]]</f>
        <v>#VALUE!</v>
      </c>
      <c r="U428" t="e">
        <f>DW_Fact_CL_Pricing_Calculations_Report[[#This Row],[CardlockSiteCost]]</f>
        <v>#VALUE!</v>
      </c>
      <c r="V428" t="e">
        <f>DW_Fact_CL_Pricing_Calculations_Report[[#This Row],[NewCardlockSiteCost]]</f>
        <v>#VALUE!</v>
      </c>
      <c r="W428" t="e">
        <f>DW_Fact_CL_Pricing_Calculations_Report[[#This Row],[Prod_ID]]</f>
        <v>#VALUE!</v>
      </c>
    </row>
    <row r="429" spans="1:23" x14ac:dyDescent="0.25">
      <c r="A429" t="e">
        <f>'Azure Calculations'!#REF!</f>
        <v>#REF!</v>
      </c>
      <c r="B429" t="e">
        <f>DW_Fact_CL_Pricing_Calculations_Report[[#This Row],[Prod_ID]]</f>
        <v>#VALUE!</v>
      </c>
      <c r="C429" t="e">
        <f>DW_Fact_CL_Pricing_Calculations_Report[[#This Row],[Vend_ID]]</f>
        <v>#VALUE!</v>
      </c>
      <c r="D429" t="e">
        <f>DW_Fact_CL_Pricing_Calculations_Report[[#This Row],[CardlockSiteCost_WPROP]]</f>
        <v>#VALUE!</v>
      </c>
      <c r="E429" t="e">
        <f>DW_Fact_CL_Pricing_Calculations_Report[[#This Row],[NewCardlockSiteCost]]</f>
        <v>#VALUE!</v>
      </c>
      <c r="F429" t="e">
        <f>DW_Fact_CL_Pricing_Calculations_Report[[#This Row],[Change]]</f>
        <v>#VALUE!</v>
      </c>
      <c r="G429" t="e">
        <f>DW_Fact_CL_Pricing_Calculations_Report[[#This Row],[FuelPricesDtl_Price]]</f>
        <v>#VALUE!</v>
      </c>
      <c r="H429" t="e">
        <f>DW_Fact_CL_Pricing_Calculations_Report[[#This Row],[NewTable1]]</f>
        <v>#VALUE!</v>
      </c>
      <c r="I429" t="e">
        <f>DW_Fact_CL_Pricing_Calculations_Report[[#This Row],[Tax]]</f>
        <v>#VALUE!</v>
      </c>
      <c r="J429" t="e">
        <f>DW_Fact_CL_Pricing_Calculations_Report[[#This Row],[NewTable1wTax]]</f>
        <v>#VALUE!</v>
      </c>
      <c r="K429" t="e">
        <f>DW_Fact_CL_Pricing_Calculations_Report[[#This Row],[Prop]]</f>
        <v>#VALUE!</v>
      </c>
      <c r="L429" t="e">
        <f>DW_Fact_CL_Pricing_Calculations_Report[[#This Row],[Prod_Freight_Class]]</f>
        <v>#VALUE!</v>
      </c>
      <c r="M429" s="36" t="e">
        <f>DW_Fact_CL_Pricing_Calculations_Report[[#This Row],[Table_Load_Date]]</f>
        <v>#VALUE!</v>
      </c>
      <c r="N429" t="e">
        <f>DW_Fact_CL_Pricing_Calculations_Report[[#This Row],[Company]]</f>
        <v>#VALUE!</v>
      </c>
      <c r="O429" t="e">
        <f>DW_Fact_CL_Pricing_Calculations_Report[[#This Row],[InvTerminalWAC]]</f>
        <v>#VALUE!</v>
      </c>
      <c r="P429" s="36" t="e">
        <f>DW_Fact_CL_Pricing_Calculations_Report[[#This Row],[Table_Load_Date]]</f>
        <v>#VALUE!</v>
      </c>
      <c r="Q429" t="e">
        <f>DW_Fact_CL_Pricing_Calculations_Report[[#This Row],[Prod_Freight_Class]]</f>
        <v>#VALUE!</v>
      </c>
      <c r="R429" t="e">
        <f>DW_Fact_CL_Pricing_Calculations_Report[[#This Row],[ReplacementCost]]</f>
        <v>#VALUE!</v>
      </c>
      <c r="S429" t="e">
        <f>DW_Fact_CL_Pricing_Calculations_Report[[#This Row],[RegionWeightedAverageCost]]</f>
        <v>#VALUE!</v>
      </c>
      <c r="T429" t="e">
        <f>DW_Fact_CL_Pricing_Calculations_Report[[#This Row],[Prop]]</f>
        <v>#VALUE!</v>
      </c>
      <c r="U429" t="e">
        <f>DW_Fact_CL_Pricing_Calculations_Report[[#This Row],[CardlockSiteCost]]</f>
        <v>#VALUE!</v>
      </c>
      <c r="V429" t="e">
        <f>DW_Fact_CL_Pricing_Calculations_Report[[#This Row],[NewCardlockSiteCost]]</f>
        <v>#VALUE!</v>
      </c>
      <c r="W429" t="e">
        <f>DW_Fact_CL_Pricing_Calculations_Report[[#This Row],[Prod_ID]]</f>
        <v>#VALUE!</v>
      </c>
    </row>
    <row r="430" spans="1:23" x14ac:dyDescent="0.25">
      <c r="A430" t="e">
        <f>'Azure Calculations'!#REF!</f>
        <v>#REF!</v>
      </c>
      <c r="B430" t="e">
        <f>DW_Fact_CL_Pricing_Calculations_Report[[#This Row],[Prod_ID]]</f>
        <v>#VALUE!</v>
      </c>
      <c r="C430" t="e">
        <f>DW_Fact_CL_Pricing_Calculations_Report[[#This Row],[Vend_ID]]</f>
        <v>#VALUE!</v>
      </c>
      <c r="D430" t="e">
        <f>DW_Fact_CL_Pricing_Calculations_Report[[#This Row],[CardlockSiteCost_WPROP]]</f>
        <v>#VALUE!</v>
      </c>
      <c r="E430" t="e">
        <f>DW_Fact_CL_Pricing_Calculations_Report[[#This Row],[NewCardlockSiteCost]]</f>
        <v>#VALUE!</v>
      </c>
      <c r="F430" t="e">
        <f>DW_Fact_CL_Pricing_Calculations_Report[[#This Row],[Change]]</f>
        <v>#VALUE!</v>
      </c>
      <c r="G430" t="e">
        <f>DW_Fact_CL_Pricing_Calculations_Report[[#This Row],[FuelPricesDtl_Price]]</f>
        <v>#VALUE!</v>
      </c>
      <c r="H430" t="e">
        <f>DW_Fact_CL_Pricing_Calculations_Report[[#This Row],[NewTable1]]</f>
        <v>#VALUE!</v>
      </c>
      <c r="I430" t="e">
        <f>DW_Fact_CL_Pricing_Calculations_Report[[#This Row],[Tax]]</f>
        <v>#VALUE!</v>
      </c>
      <c r="J430" t="e">
        <f>DW_Fact_CL_Pricing_Calculations_Report[[#This Row],[NewTable1wTax]]</f>
        <v>#VALUE!</v>
      </c>
      <c r="K430" t="e">
        <f>DW_Fact_CL_Pricing_Calculations_Report[[#This Row],[Prop]]</f>
        <v>#VALUE!</v>
      </c>
      <c r="L430" t="e">
        <f>DW_Fact_CL_Pricing_Calculations_Report[[#This Row],[Prod_Freight_Class]]</f>
        <v>#VALUE!</v>
      </c>
      <c r="M430" s="36" t="e">
        <f>DW_Fact_CL_Pricing_Calculations_Report[[#This Row],[Table_Load_Date]]</f>
        <v>#VALUE!</v>
      </c>
      <c r="N430" t="e">
        <f>DW_Fact_CL_Pricing_Calculations_Report[[#This Row],[Company]]</f>
        <v>#VALUE!</v>
      </c>
      <c r="O430" t="e">
        <f>DW_Fact_CL_Pricing_Calculations_Report[[#This Row],[InvTerminalWAC]]</f>
        <v>#VALUE!</v>
      </c>
      <c r="P430" s="36" t="e">
        <f>DW_Fact_CL_Pricing_Calculations_Report[[#This Row],[Table_Load_Date]]</f>
        <v>#VALUE!</v>
      </c>
      <c r="Q430" t="e">
        <f>DW_Fact_CL_Pricing_Calculations_Report[[#This Row],[Prod_Freight_Class]]</f>
        <v>#VALUE!</v>
      </c>
      <c r="R430" t="e">
        <f>DW_Fact_CL_Pricing_Calculations_Report[[#This Row],[ReplacementCost]]</f>
        <v>#VALUE!</v>
      </c>
      <c r="S430" t="e">
        <f>DW_Fact_CL_Pricing_Calculations_Report[[#This Row],[RegionWeightedAverageCost]]</f>
        <v>#VALUE!</v>
      </c>
      <c r="T430" t="e">
        <f>DW_Fact_CL_Pricing_Calculations_Report[[#This Row],[Prop]]</f>
        <v>#VALUE!</v>
      </c>
      <c r="U430" t="e">
        <f>DW_Fact_CL_Pricing_Calculations_Report[[#This Row],[CardlockSiteCost]]</f>
        <v>#VALUE!</v>
      </c>
      <c r="V430" t="e">
        <f>DW_Fact_CL_Pricing_Calculations_Report[[#This Row],[NewCardlockSiteCost]]</f>
        <v>#VALUE!</v>
      </c>
      <c r="W430" t="e">
        <f>DW_Fact_CL_Pricing_Calculations_Report[[#This Row],[Prod_ID]]</f>
        <v>#VALUE!</v>
      </c>
    </row>
    <row r="431" spans="1:23" x14ac:dyDescent="0.25">
      <c r="A431" t="e">
        <f>'Azure Calculations'!#REF!</f>
        <v>#REF!</v>
      </c>
      <c r="B431" t="e">
        <f>DW_Fact_CL_Pricing_Calculations_Report[[#This Row],[Prod_ID]]</f>
        <v>#VALUE!</v>
      </c>
      <c r="C431" t="e">
        <f>DW_Fact_CL_Pricing_Calculations_Report[[#This Row],[Vend_ID]]</f>
        <v>#VALUE!</v>
      </c>
      <c r="D431" t="e">
        <f>DW_Fact_CL_Pricing_Calculations_Report[[#This Row],[CardlockSiteCost_WPROP]]</f>
        <v>#VALUE!</v>
      </c>
      <c r="E431" t="e">
        <f>DW_Fact_CL_Pricing_Calculations_Report[[#This Row],[NewCardlockSiteCost]]</f>
        <v>#VALUE!</v>
      </c>
      <c r="F431" t="e">
        <f>DW_Fact_CL_Pricing_Calculations_Report[[#This Row],[Change]]</f>
        <v>#VALUE!</v>
      </c>
      <c r="G431" t="e">
        <f>DW_Fact_CL_Pricing_Calculations_Report[[#This Row],[FuelPricesDtl_Price]]</f>
        <v>#VALUE!</v>
      </c>
      <c r="H431" t="e">
        <f>DW_Fact_CL_Pricing_Calculations_Report[[#This Row],[NewTable1]]</f>
        <v>#VALUE!</v>
      </c>
      <c r="I431" t="e">
        <f>DW_Fact_CL_Pricing_Calculations_Report[[#This Row],[Tax]]</f>
        <v>#VALUE!</v>
      </c>
      <c r="J431" t="e">
        <f>DW_Fact_CL_Pricing_Calculations_Report[[#This Row],[NewTable1wTax]]</f>
        <v>#VALUE!</v>
      </c>
      <c r="K431" t="e">
        <f>DW_Fact_CL_Pricing_Calculations_Report[[#This Row],[Prop]]</f>
        <v>#VALUE!</v>
      </c>
      <c r="L431" t="e">
        <f>DW_Fact_CL_Pricing_Calculations_Report[[#This Row],[Prod_Freight_Class]]</f>
        <v>#VALUE!</v>
      </c>
      <c r="M431" s="36" t="e">
        <f>DW_Fact_CL_Pricing_Calculations_Report[[#This Row],[Table_Load_Date]]</f>
        <v>#VALUE!</v>
      </c>
      <c r="N431" t="e">
        <f>DW_Fact_CL_Pricing_Calculations_Report[[#This Row],[Company]]</f>
        <v>#VALUE!</v>
      </c>
      <c r="O431" t="e">
        <f>DW_Fact_CL_Pricing_Calculations_Report[[#This Row],[InvTerminalWAC]]</f>
        <v>#VALUE!</v>
      </c>
      <c r="P431" s="36" t="e">
        <f>DW_Fact_CL_Pricing_Calculations_Report[[#This Row],[Table_Load_Date]]</f>
        <v>#VALUE!</v>
      </c>
      <c r="Q431" t="e">
        <f>DW_Fact_CL_Pricing_Calculations_Report[[#This Row],[Prod_Freight_Class]]</f>
        <v>#VALUE!</v>
      </c>
      <c r="R431" t="e">
        <f>DW_Fact_CL_Pricing_Calculations_Report[[#This Row],[ReplacementCost]]</f>
        <v>#VALUE!</v>
      </c>
      <c r="S431" t="e">
        <f>DW_Fact_CL_Pricing_Calculations_Report[[#This Row],[RegionWeightedAverageCost]]</f>
        <v>#VALUE!</v>
      </c>
      <c r="T431" t="e">
        <f>DW_Fact_CL_Pricing_Calculations_Report[[#This Row],[Prop]]</f>
        <v>#VALUE!</v>
      </c>
      <c r="U431" t="e">
        <f>DW_Fact_CL_Pricing_Calculations_Report[[#This Row],[CardlockSiteCost]]</f>
        <v>#VALUE!</v>
      </c>
      <c r="V431" t="e">
        <f>DW_Fact_CL_Pricing_Calculations_Report[[#This Row],[NewCardlockSiteCost]]</f>
        <v>#VALUE!</v>
      </c>
      <c r="W431" t="e">
        <f>DW_Fact_CL_Pricing_Calculations_Report[[#This Row],[Prod_ID]]</f>
        <v>#VALUE!</v>
      </c>
    </row>
    <row r="432" spans="1:23" x14ac:dyDescent="0.25">
      <c r="A432" t="e">
        <f>'Azure Calculations'!#REF!</f>
        <v>#REF!</v>
      </c>
      <c r="B432" t="e">
        <f>DW_Fact_CL_Pricing_Calculations_Report[[#This Row],[Prod_ID]]</f>
        <v>#VALUE!</v>
      </c>
      <c r="C432" t="e">
        <f>DW_Fact_CL_Pricing_Calculations_Report[[#This Row],[Vend_ID]]</f>
        <v>#VALUE!</v>
      </c>
      <c r="D432" t="e">
        <f>DW_Fact_CL_Pricing_Calculations_Report[[#This Row],[CardlockSiteCost_WPROP]]</f>
        <v>#VALUE!</v>
      </c>
      <c r="E432" t="e">
        <f>DW_Fact_CL_Pricing_Calculations_Report[[#This Row],[NewCardlockSiteCost]]</f>
        <v>#VALUE!</v>
      </c>
      <c r="F432" t="e">
        <f>DW_Fact_CL_Pricing_Calculations_Report[[#This Row],[Change]]</f>
        <v>#VALUE!</v>
      </c>
      <c r="G432" t="e">
        <f>DW_Fact_CL_Pricing_Calculations_Report[[#This Row],[FuelPricesDtl_Price]]</f>
        <v>#VALUE!</v>
      </c>
      <c r="H432" t="e">
        <f>DW_Fact_CL_Pricing_Calculations_Report[[#This Row],[NewTable1]]</f>
        <v>#VALUE!</v>
      </c>
      <c r="I432" t="e">
        <f>DW_Fact_CL_Pricing_Calculations_Report[[#This Row],[Tax]]</f>
        <v>#VALUE!</v>
      </c>
      <c r="J432" t="e">
        <f>DW_Fact_CL_Pricing_Calculations_Report[[#This Row],[NewTable1wTax]]</f>
        <v>#VALUE!</v>
      </c>
      <c r="K432" t="e">
        <f>DW_Fact_CL_Pricing_Calculations_Report[[#This Row],[Prop]]</f>
        <v>#VALUE!</v>
      </c>
      <c r="L432" t="e">
        <f>DW_Fact_CL_Pricing_Calculations_Report[[#This Row],[Prod_Freight_Class]]</f>
        <v>#VALUE!</v>
      </c>
      <c r="M432" s="36" t="e">
        <f>DW_Fact_CL_Pricing_Calculations_Report[[#This Row],[Table_Load_Date]]</f>
        <v>#VALUE!</v>
      </c>
      <c r="N432" t="e">
        <f>DW_Fact_CL_Pricing_Calculations_Report[[#This Row],[Company]]</f>
        <v>#VALUE!</v>
      </c>
      <c r="O432" t="e">
        <f>DW_Fact_CL_Pricing_Calculations_Report[[#This Row],[InvTerminalWAC]]</f>
        <v>#VALUE!</v>
      </c>
      <c r="P432" s="36" t="e">
        <f>DW_Fact_CL_Pricing_Calculations_Report[[#This Row],[Table_Load_Date]]</f>
        <v>#VALUE!</v>
      </c>
      <c r="Q432" t="e">
        <f>DW_Fact_CL_Pricing_Calculations_Report[[#This Row],[Prod_Freight_Class]]</f>
        <v>#VALUE!</v>
      </c>
      <c r="R432" t="e">
        <f>DW_Fact_CL_Pricing_Calculations_Report[[#This Row],[ReplacementCost]]</f>
        <v>#VALUE!</v>
      </c>
      <c r="S432" t="e">
        <f>DW_Fact_CL_Pricing_Calculations_Report[[#This Row],[RegionWeightedAverageCost]]</f>
        <v>#VALUE!</v>
      </c>
      <c r="T432" t="e">
        <f>DW_Fact_CL_Pricing_Calculations_Report[[#This Row],[Prop]]</f>
        <v>#VALUE!</v>
      </c>
      <c r="U432" t="e">
        <f>DW_Fact_CL_Pricing_Calculations_Report[[#This Row],[CardlockSiteCost]]</f>
        <v>#VALUE!</v>
      </c>
      <c r="V432" t="e">
        <f>DW_Fact_CL_Pricing_Calculations_Report[[#This Row],[NewCardlockSiteCost]]</f>
        <v>#VALUE!</v>
      </c>
      <c r="W432" t="e">
        <f>DW_Fact_CL_Pricing_Calculations_Report[[#This Row],[Prod_ID]]</f>
        <v>#VALUE!</v>
      </c>
    </row>
    <row r="433" spans="1:23" x14ac:dyDescent="0.25">
      <c r="A433" t="e">
        <f>'Azure Calculations'!#REF!</f>
        <v>#REF!</v>
      </c>
      <c r="B433" t="e">
        <f>DW_Fact_CL_Pricing_Calculations_Report[[#This Row],[Prod_ID]]</f>
        <v>#VALUE!</v>
      </c>
      <c r="C433" t="e">
        <f>DW_Fact_CL_Pricing_Calculations_Report[[#This Row],[Vend_ID]]</f>
        <v>#VALUE!</v>
      </c>
      <c r="D433" t="e">
        <f>DW_Fact_CL_Pricing_Calculations_Report[[#This Row],[CardlockSiteCost_WPROP]]</f>
        <v>#VALUE!</v>
      </c>
      <c r="E433" t="e">
        <f>DW_Fact_CL_Pricing_Calculations_Report[[#This Row],[NewCardlockSiteCost]]</f>
        <v>#VALUE!</v>
      </c>
      <c r="F433" t="e">
        <f>DW_Fact_CL_Pricing_Calculations_Report[[#This Row],[Change]]</f>
        <v>#VALUE!</v>
      </c>
      <c r="G433" t="e">
        <f>DW_Fact_CL_Pricing_Calculations_Report[[#This Row],[FuelPricesDtl_Price]]</f>
        <v>#VALUE!</v>
      </c>
      <c r="H433" t="e">
        <f>DW_Fact_CL_Pricing_Calculations_Report[[#This Row],[NewTable1]]</f>
        <v>#VALUE!</v>
      </c>
      <c r="I433" t="e">
        <f>DW_Fact_CL_Pricing_Calculations_Report[[#This Row],[Tax]]</f>
        <v>#VALUE!</v>
      </c>
      <c r="J433" t="e">
        <f>DW_Fact_CL_Pricing_Calculations_Report[[#This Row],[NewTable1wTax]]</f>
        <v>#VALUE!</v>
      </c>
      <c r="K433" t="e">
        <f>DW_Fact_CL_Pricing_Calculations_Report[[#This Row],[Prop]]</f>
        <v>#VALUE!</v>
      </c>
      <c r="L433" t="e">
        <f>DW_Fact_CL_Pricing_Calculations_Report[[#This Row],[Prod_Freight_Class]]</f>
        <v>#VALUE!</v>
      </c>
      <c r="M433" s="36" t="e">
        <f>DW_Fact_CL_Pricing_Calculations_Report[[#This Row],[Table_Load_Date]]</f>
        <v>#VALUE!</v>
      </c>
      <c r="N433" t="e">
        <f>DW_Fact_CL_Pricing_Calculations_Report[[#This Row],[Company]]</f>
        <v>#VALUE!</v>
      </c>
      <c r="O433" t="e">
        <f>DW_Fact_CL_Pricing_Calculations_Report[[#This Row],[InvTerminalWAC]]</f>
        <v>#VALUE!</v>
      </c>
      <c r="P433" s="36" t="e">
        <f>DW_Fact_CL_Pricing_Calculations_Report[[#This Row],[Table_Load_Date]]</f>
        <v>#VALUE!</v>
      </c>
      <c r="Q433" t="e">
        <f>DW_Fact_CL_Pricing_Calculations_Report[[#This Row],[Prod_Freight_Class]]</f>
        <v>#VALUE!</v>
      </c>
      <c r="R433" t="e">
        <f>DW_Fact_CL_Pricing_Calculations_Report[[#This Row],[ReplacementCost]]</f>
        <v>#VALUE!</v>
      </c>
      <c r="S433" t="e">
        <f>DW_Fact_CL_Pricing_Calculations_Report[[#This Row],[RegionWeightedAverageCost]]</f>
        <v>#VALUE!</v>
      </c>
      <c r="T433" t="e">
        <f>DW_Fact_CL_Pricing_Calculations_Report[[#This Row],[Prop]]</f>
        <v>#VALUE!</v>
      </c>
      <c r="U433" t="e">
        <f>DW_Fact_CL_Pricing_Calculations_Report[[#This Row],[CardlockSiteCost]]</f>
        <v>#VALUE!</v>
      </c>
      <c r="V433" t="e">
        <f>DW_Fact_CL_Pricing_Calculations_Report[[#This Row],[NewCardlockSiteCost]]</f>
        <v>#VALUE!</v>
      </c>
      <c r="W433" t="e">
        <f>DW_Fact_CL_Pricing_Calculations_Report[[#This Row],[Prod_ID]]</f>
        <v>#VALUE!</v>
      </c>
    </row>
    <row r="434" spans="1:23" x14ac:dyDescent="0.25">
      <c r="A434" t="e">
        <f>'Azure Calculations'!#REF!</f>
        <v>#REF!</v>
      </c>
      <c r="B434" t="e">
        <f>DW_Fact_CL_Pricing_Calculations_Report[[#This Row],[Prod_ID]]</f>
        <v>#VALUE!</v>
      </c>
      <c r="C434" t="e">
        <f>DW_Fact_CL_Pricing_Calculations_Report[[#This Row],[Vend_ID]]</f>
        <v>#VALUE!</v>
      </c>
      <c r="D434" t="e">
        <f>DW_Fact_CL_Pricing_Calculations_Report[[#This Row],[CardlockSiteCost_WPROP]]</f>
        <v>#VALUE!</v>
      </c>
      <c r="E434" t="e">
        <f>DW_Fact_CL_Pricing_Calculations_Report[[#This Row],[NewCardlockSiteCost]]</f>
        <v>#VALUE!</v>
      </c>
      <c r="F434" t="e">
        <f>DW_Fact_CL_Pricing_Calculations_Report[[#This Row],[Change]]</f>
        <v>#VALUE!</v>
      </c>
      <c r="G434" t="e">
        <f>DW_Fact_CL_Pricing_Calculations_Report[[#This Row],[FuelPricesDtl_Price]]</f>
        <v>#VALUE!</v>
      </c>
      <c r="H434" t="e">
        <f>DW_Fact_CL_Pricing_Calculations_Report[[#This Row],[NewTable1]]</f>
        <v>#VALUE!</v>
      </c>
      <c r="I434" t="e">
        <f>DW_Fact_CL_Pricing_Calculations_Report[[#This Row],[Tax]]</f>
        <v>#VALUE!</v>
      </c>
      <c r="J434" t="e">
        <f>DW_Fact_CL_Pricing_Calculations_Report[[#This Row],[NewTable1wTax]]</f>
        <v>#VALUE!</v>
      </c>
      <c r="K434" t="e">
        <f>DW_Fact_CL_Pricing_Calculations_Report[[#This Row],[Prop]]</f>
        <v>#VALUE!</v>
      </c>
      <c r="L434" t="e">
        <f>DW_Fact_CL_Pricing_Calculations_Report[[#This Row],[Prod_Freight_Class]]</f>
        <v>#VALUE!</v>
      </c>
      <c r="M434" s="36" t="e">
        <f>DW_Fact_CL_Pricing_Calculations_Report[[#This Row],[Table_Load_Date]]</f>
        <v>#VALUE!</v>
      </c>
      <c r="N434" t="e">
        <f>DW_Fact_CL_Pricing_Calculations_Report[[#This Row],[Company]]</f>
        <v>#VALUE!</v>
      </c>
      <c r="O434" t="e">
        <f>DW_Fact_CL_Pricing_Calculations_Report[[#This Row],[InvTerminalWAC]]</f>
        <v>#VALUE!</v>
      </c>
      <c r="P434" s="36" t="e">
        <f>DW_Fact_CL_Pricing_Calculations_Report[[#This Row],[Table_Load_Date]]</f>
        <v>#VALUE!</v>
      </c>
      <c r="Q434" t="e">
        <f>DW_Fact_CL_Pricing_Calculations_Report[[#This Row],[Prod_Freight_Class]]</f>
        <v>#VALUE!</v>
      </c>
      <c r="R434" t="e">
        <f>DW_Fact_CL_Pricing_Calculations_Report[[#This Row],[ReplacementCost]]</f>
        <v>#VALUE!</v>
      </c>
      <c r="S434" t="e">
        <f>DW_Fact_CL_Pricing_Calculations_Report[[#This Row],[RegionWeightedAverageCost]]</f>
        <v>#VALUE!</v>
      </c>
      <c r="T434" t="e">
        <f>DW_Fact_CL_Pricing_Calculations_Report[[#This Row],[Prop]]</f>
        <v>#VALUE!</v>
      </c>
      <c r="U434" t="e">
        <f>DW_Fact_CL_Pricing_Calculations_Report[[#This Row],[CardlockSiteCost]]</f>
        <v>#VALUE!</v>
      </c>
      <c r="V434" t="e">
        <f>DW_Fact_CL_Pricing_Calculations_Report[[#This Row],[NewCardlockSiteCost]]</f>
        <v>#VALUE!</v>
      </c>
      <c r="W434" t="e">
        <f>DW_Fact_CL_Pricing_Calculations_Report[[#This Row],[Prod_ID]]</f>
        <v>#VALUE!</v>
      </c>
    </row>
    <row r="435" spans="1:23" x14ac:dyDescent="0.25">
      <c r="A435" t="e">
        <f>'Azure Calculations'!#REF!</f>
        <v>#REF!</v>
      </c>
      <c r="B435" t="e">
        <f>DW_Fact_CL_Pricing_Calculations_Report[[#This Row],[Prod_ID]]</f>
        <v>#VALUE!</v>
      </c>
      <c r="C435" t="e">
        <f>DW_Fact_CL_Pricing_Calculations_Report[[#This Row],[Vend_ID]]</f>
        <v>#VALUE!</v>
      </c>
      <c r="D435" t="e">
        <f>DW_Fact_CL_Pricing_Calculations_Report[[#This Row],[CardlockSiteCost_WPROP]]</f>
        <v>#VALUE!</v>
      </c>
      <c r="E435" t="e">
        <f>DW_Fact_CL_Pricing_Calculations_Report[[#This Row],[NewCardlockSiteCost]]</f>
        <v>#VALUE!</v>
      </c>
      <c r="F435" t="e">
        <f>DW_Fact_CL_Pricing_Calculations_Report[[#This Row],[Change]]</f>
        <v>#VALUE!</v>
      </c>
      <c r="G435" t="e">
        <f>DW_Fact_CL_Pricing_Calculations_Report[[#This Row],[FuelPricesDtl_Price]]</f>
        <v>#VALUE!</v>
      </c>
      <c r="H435" t="e">
        <f>DW_Fact_CL_Pricing_Calculations_Report[[#This Row],[NewTable1]]</f>
        <v>#VALUE!</v>
      </c>
      <c r="I435" t="e">
        <f>DW_Fact_CL_Pricing_Calculations_Report[[#This Row],[Tax]]</f>
        <v>#VALUE!</v>
      </c>
      <c r="J435" t="e">
        <f>DW_Fact_CL_Pricing_Calculations_Report[[#This Row],[NewTable1wTax]]</f>
        <v>#VALUE!</v>
      </c>
      <c r="K435" t="e">
        <f>DW_Fact_CL_Pricing_Calculations_Report[[#This Row],[Prop]]</f>
        <v>#VALUE!</v>
      </c>
      <c r="L435" t="e">
        <f>DW_Fact_CL_Pricing_Calculations_Report[[#This Row],[Prod_Freight_Class]]</f>
        <v>#VALUE!</v>
      </c>
      <c r="M435" s="36" t="e">
        <f>DW_Fact_CL_Pricing_Calculations_Report[[#This Row],[Table_Load_Date]]</f>
        <v>#VALUE!</v>
      </c>
      <c r="N435" t="e">
        <f>DW_Fact_CL_Pricing_Calculations_Report[[#This Row],[Company]]</f>
        <v>#VALUE!</v>
      </c>
      <c r="O435" t="e">
        <f>DW_Fact_CL_Pricing_Calculations_Report[[#This Row],[InvTerminalWAC]]</f>
        <v>#VALUE!</v>
      </c>
      <c r="P435" s="36" t="e">
        <f>DW_Fact_CL_Pricing_Calculations_Report[[#This Row],[Table_Load_Date]]</f>
        <v>#VALUE!</v>
      </c>
      <c r="Q435" t="e">
        <f>DW_Fact_CL_Pricing_Calculations_Report[[#This Row],[Prod_Freight_Class]]</f>
        <v>#VALUE!</v>
      </c>
      <c r="R435" t="e">
        <f>DW_Fact_CL_Pricing_Calculations_Report[[#This Row],[ReplacementCost]]</f>
        <v>#VALUE!</v>
      </c>
      <c r="S435" t="e">
        <f>DW_Fact_CL_Pricing_Calculations_Report[[#This Row],[RegionWeightedAverageCost]]</f>
        <v>#VALUE!</v>
      </c>
      <c r="T435" t="e">
        <f>DW_Fact_CL_Pricing_Calculations_Report[[#This Row],[Prop]]</f>
        <v>#VALUE!</v>
      </c>
      <c r="U435" t="e">
        <f>DW_Fact_CL_Pricing_Calculations_Report[[#This Row],[CardlockSiteCost]]</f>
        <v>#VALUE!</v>
      </c>
      <c r="V435" t="e">
        <f>DW_Fact_CL_Pricing_Calculations_Report[[#This Row],[NewCardlockSiteCost]]</f>
        <v>#VALUE!</v>
      </c>
      <c r="W435" t="e">
        <f>DW_Fact_CL_Pricing_Calculations_Report[[#This Row],[Prod_ID]]</f>
        <v>#VALUE!</v>
      </c>
    </row>
    <row r="436" spans="1:23" x14ac:dyDescent="0.25">
      <c r="A436" t="e">
        <f>'Azure Calculations'!#REF!</f>
        <v>#REF!</v>
      </c>
      <c r="B436" t="e">
        <f>DW_Fact_CL_Pricing_Calculations_Report[[#This Row],[Prod_ID]]</f>
        <v>#VALUE!</v>
      </c>
      <c r="C436" t="e">
        <f>DW_Fact_CL_Pricing_Calculations_Report[[#This Row],[Vend_ID]]</f>
        <v>#VALUE!</v>
      </c>
      <c r="D436" t="e">
        <f>DW_Fact_CL_Pricing_Calculations_Report[[#This Row],[CardlockSiteCost_WPROP]]</f>
        <v>#VALUE!</v>
      </c>
      <c r="E436" t="e">
        <f>DW_Fact_CL_Pricing_Calculations_Report[[#This Row],[NewCardlockSiteCost]]</f>
        <v>#VALUE!</v>
      </c>
      <c r="F436" t="e">
        <f>DW_Fact_CL_Pricing_Calculations_Report[[#This Row],[Change]]</f>
        <v>#VALUE!</v>
      </c>
      <c r="G436" t="e">
        <f>DW_Fact_CL_Pricing_Calculations_Report[[#This Row],[FuelPricesDtl_Price]]</f>
        <v>#VALUE!</v>
      </c>
      <c r="H436" t="e">
        <f>DW_Fact_CL_Pricing_Calculations_Report[[#This Row],[NewTable1]]</f>
        <v>#VALUE!</v>
      </c>
      <c r="I436" t="e">
        <f>DW_Fact_CL_Pricing_Calculations_Report[[#This Row],[Tax]]</f>
        <v>#VALUE!</v>
      </c>
      <c r="J436" t="e">
        <f>DW_Fact_CL_Pricing_Calculations_Report[[#This Row],[NewTable1wTax]]</f>
        <v>#VALUE!</v>
      </c>
      <c r="K436" t="e">
        <f>DW_Fact_CL_Pricing_Calculations_Report[[#This Row],[Prop]]</f>
        <v>#VALUE!</v>
      </c>
      <c r="L436" t="e">
        <f>DW_Fact_CL_Pricing_Calculations_Report[[#This Row],[Prod_Freight_Class]]</f>
        <v>#VALUE!</v>
      </c>
      <c r="M436" s="36" t="e">
        <f>DW_Fact_CL_Pricing_Calculations_Report[[#This Row],[Table_Load_Date]]</f>
        <v>#VALUE!</v>
      </c>
      <c r="N436" t="e">
        <f>DW_Fact_CL_Pricing_Calculations_Report[[#This Row],[Company]]</f>
        <v>#VALUE!</v>
      </c>
      <c r="O436" t="e">
        <f>DW_Fact_CL_Pricing_Calculations_Report[[#This Row],[InvTerminalWAC]]</f>
        <v>#VALUE!</v>
      </c>
      <c r="P436" s="36" t="e">
        <f>DW_Fact_CL_Pricing_Calculations_Report[[#This Row],[Table_Load_Date]]</f>
        <v>#VALUE!</v>
      </c>
      <c r="Q436" t="e">
        <f>DW_Fact_CL_Pricing_Calculations_Report[[#This Row],[Prod_Freight_Class]]</f>
        <v>#VALUE!</v>
      </c>
      <c r="R436" t="e">
        <f>DW_Fact_CL_Pricing_Calculations_Report[[#This Row],[ReplacementCost]]</f>
        <v>#VALUE!</v>
      </c>
      <c r="S436" t="e">
        <f>DW_Fact_CL_Pricing_Calculations_Report[[#This Row],[RegionWeightedAverageCost]]</f>
        <v>#VALUE!</v>
      </c>
      <c r="T436" t="e">
        <f>DW_Fact_CL_Pricing_Calculations_Report[[#This Row],[Prop]]</f>
        <v>#VALUE!</v>
      </c>
      <c r="U436" t="e">
        <f>DW_Fact_CL_Pricing_Calculations_Report[[#This Row],[CardlockSiteCost]]</f>
        <v>#VALUE!</v>
      </c>
      <c r="V436" t="e">
        <f>DW_Fact_CL_Pricing_Calculations_Report[[#This Row],[NewCardlockSiteCost]]</f>
        <v>#VALUE!</v>
      </c>
      <c r="W436" t="e">
        <f>DW_Fact_CL_Pricing_Calculations_Report[[#This Row],[Prod_ID]]</f>
        <v>#VALUE!</v>
      </c>
    </row>
    <row r="437" spans="1:23" x14ac:dyDescent="0.25">
      <c r="A437" t="e">
        <f>'Azure Calculations'!#REF!</f>
        <v>#REF!</v>
      </c>
      <c r="B437" t="e">
        <f>DW_Fact_CL_Pricing_Calculations_Report[[#This Row],[Prod_ID]]</f>
        <v>#VALUE!</v>
      </c>
      <c r="C437" t="e">
        <f>DW_Fact_CL_Pricing_Calculations_Report[[#This Row],[Vend_ID]]</f>
        <v>#VALUE!</v>
      </c>
      <c r="D437" t="e">
        <f>DW_Fact_CL_Pricing_Calculations_Report[[#This Row],[CardlockSiteCost_WPROP]]</f>
        <v>#VALUE!</v>
      </c>
      <c r="E437" t="e">
        <f>DW_Fact_CL_Pricing_Calculations_Report[[#This Row],[NewCardlockSiteCost]]</f>
        <v>#VALUE!</v>
      </c>
      <c r="F437" t="e">
        <f>DW_Fact_CL_Pricing_Calculations_Report[[#This Row],[Change]]</f>
        <v>#VALUE!</v>
      </c>
      <c r="G437" t="e">
        <f>DW_Fact_CL_Pricing_Calculations_Report[[#This Row],[FuelPricesDtl_Price]]</f>
        <v>#VALUE!</v>
      </c>
      <c r="H437" t="e">
        <f>DW_Fact_CL_Pricing_Calculations_Report[[#This Row],[NewTable1]]</f>
        <v>#VALUE!</v>
      </c>
      <c r="I437" t="e">
        <f>DW_Fact_CL_Pricing_Calculations_Report[[#This Row],[Tax]]</f>
        <v>#VALUE!</v>
      </c>
      <c r="J437" t="e">
        <f>DW_Fact_CL_Pricing_Calculations_Report[[#This Row],[NewTable1wTax]]</f>
        <v>#VALUE!</v>
      </c>
      <c r="K437" t="e">
        <f>DW_Fact_CL_Pricing_Calculations_Report[[#This Row],[Prop]]</f>
        <v>#VALUE!</v>
      </c>
      <c r="L437" t="e">
        <f>DW_Fact_CL_Pricing_Calculations_Report[[#This Row],[Prod_Freight_Class]]</f>
        <v>#VALUE!</v>
      </c>
      <c r="M437" s="36" t="e">
        <f>DW_Fact_CL_Pricing_Calculations_Report[[#This Row],[Table_Load_Date]]</f>
        <v>#VALUE!</v>
      </c>
      <c r="N437" t="e">
        <f>DW_Fact_CL_Pricing_Calculations_Report[[#This Row],[Company]]</f>
        <v>#VALUE!</v>
      </c>
      <c r="O437" t="e">
        <f>DW_Fact_CL_Pricing_Calculations_Report[[#This Row],[InvTerminalWAC]]</f>
        <v>#VALUE!</v>
      </c>
      <c r="P437" s="36" t="e">
        <f>DW_Fact_CL_Pricing_Calculations_Report[[#This Row],[Table_Load_Date]]</f>
        <v>#VALUE!</v>
      </c>
      <c r="Q437" t="e">
        <f>DW_Fact_CL_Pricing_Calculations_Report[[#This Row],[Prod_Freight_Class]]</f>
        <v>#VALUE!</v>
      </c>
      <c r="R437" t="e">
        <f>DW_Fact_CL_Pricing_Calculations_Report[[#This Row],[ReplacementCost]]</f>
        <v>#VALUE!</v>
      </c>
      <c r="S437" t="e">
        <f>DW_Fact_CL_Pricing_Calculations_Report[[#This Row],[RegionWeightedAverageCost]]</f>
        <v>#VALUE!</v>
      </c>
      <c r="T437" t="e">
        <f>DW_Fact_CL_Pricing_Calculations_Report[[#This Row],[Prop]]</f>
        <v>#VALUE!</v>
      </c>
      <c r="U437" t="e">
        <f>DW_Fact_CL_Pricing_Calculations_Report[[#This Row],[CardlockSiteCost]]</f>
        <v>#VALUE!</v>
      </c>
      <c r="V437" t="e">
        <f>DW_Fact_CL_Pricing_Calculations_Report[[#This Row],[NewCardlockSiteCost]]</f>
        <v>#VALUE!</v>
      </c>
      <c r="W437" t="e">
        <f>DW_Fact_CL_Pricing_Calculations_Report[[#This Row],[Prod_ID]]</f>
        <v>#VALUE!</v>
      </c>
    </row>
    <row r="438" spans="1:23" x14ac:dyDescent="0.25">
      <c r="A438" t="e">
        <f>'Azure Calculations'!#REF!</f>
        <v>#REF!</v>
      </c>
      <c r="B438" t="e">
        <f>DW_Fact_CL_Pricing_Calculations_Report[[#This Row],[Prod_ID]]</f>
        <v>#VALUE!</v>
      </c>
      <c r="C438" t="e">
        <f>DW_Fact_CL_Pricing_Calculations_Report[[#This Row],[Vend_ID]]</f>
        <v>#VALUE!</v>
      </c>
      <c r="D438" t="e">
        <f>DW_Fact_CL_Pricing_Calculations_Report[[#This Row],[CardlockSiteCost_WPROP]]</f>
        <v>#VALUE!</v>
      </c>
      <c r="E438" t="e">
        <f>DW_Fact_CL_Pricing_Calculations_Report[[#This Row],[NewCardlockSiteCost]]</f>
        <v>#VALUE!</v>
      </c>
      <c r="F438" t="e">
        <f>DW_Fact_CL_Pricing_Calculations_Report[[#This Row],[Change]]</f>
        <v>#VALUE!</v>
      </c>
      <c r="G438" t="e">
        <f>DW_Fact_CL_Pricing_Calculations_Report[[#This Row],[FuelPricesDtl_Price]]</f>
        <v>#VALUE!</v>
      </c>
      <c r="H438" t="e">
        <f>DW_Fact_CL_Pricing_Calculations_Report[[#This Row],[NewTable1]]</f>
        <v>#VALUE!</v>
      </c>
      <c r="I438" t="e">
        <f>DW_Fact_CL_Pricing_Calculations_Report[[#This Row],[Tax]]</f>
        <v>#VALUE!</v>
      </c>
      <c r="J438" t="e">
        <f>DW_Fact_CL_Pricing_Calculations_Report[[#This Row],[NewTable1wTax]]</f>
        <v>#VALUE!</v>
      </c>
      <c r="K438" t="e">
        <f>DW_Fact_CL_Pricing_Calculations_Report[[#This Row],[Prop]]</f>
        <v>#VALUE!</v>
      </c>
      <c r="L438" t="e">
        <f>DW_Fact_CL_Pricing_Calculations_Report[[#This Row],[Prod_Freight_Class]]</f>
        <v>#VALUE!</v>
      </c>
      <c r="M438" s="36" t="e">
        <f>DW_Fact_CL_Pricing_Calculations_Report[[#This Row],[Table_Load_Date]]</f>
        <v>#VALUE!</v>
      </c>
      <c r="N438" t="e">
        <f>DW_Fact_CL_Pricing_Calculations_Report[[#This Row],[Company]]</f>
        <v>#VALUE!</v>
      </c>
      <c r="O438" t="e">
        <f>DW_Fact_CL_Pricing_Calculations_Report[[#This Row],[InvTerminalWAC]]</f>
        <v>#VALUE!</v>
      </c>
      <c r="P438" s="36" t="e">
        <f>DW_Fact_CL_Pricing_Calculations_Report[[#This Row],[Table_Load_Date]]</f>
        <v>#VALUE!</v>
      </c>
      <c r="Q438" t="e">
        <f>DW_Fact_CL_Pricing_Calculations_Report[[#This Row],[Prod_Freight_Class]]</f>
        <v>#VALUE!</v>
      </c>
      <c r="R438" t="e">
        <f>DW_Fact_CL_Pricing_Calculations_Report[[#This Row],[ReplacementCost]]</f>
        <v>#VALUE!</v>
      </c>
      <c r="S438" t="e">
        <f>DW_Fact_CL_Pricing_Calculations_Report[[#This Row],[RegionWeightedAverageCost]]</f>
        <v>#VALUE!</v>
      </c>
      <c r="T438" t="e">
        <f>DW_Fact_CL_Pricing_Calculations_Report[[#This Row],[Prop]]</f>
        <v>#VALUE!</v>
      </c>
      <c r="U438" t="e">
        <f>DW_Fact_CL_Pricing_Calculations_Report[[#This Row],[CardlockSiteCost]]</f>
        <v>#VALUE!</v>
      </c>
      <c r="V438" t="e">
        <f>DW_Fact_CL_Pricing_Calculations_Report[[#This Row],[NewCardlockSiteCost]]</f>
        <v>#VALUE!</v>
      </c>
      <c r="W438" t="e">
        <f>DW_Fact_CL_Pricing_Calculations_Report[[#This Row],[Prod_ID]]</f>
        <v>#VALUE!</v>
      </c>
    </row>
    <row r="439" spans="1:23" x14ac:dyDescent="0.25">
      <c r="A439" t="e">
        <f>'Azure Calculations'!#REF!</f>
        <v>#REF!</v>
      </c>
      <c r="B439" t="e">
        <f>DW_Fact_CL_Pricing_Calculations_Report[[#This Row],[Prod_ID]]</f>
        <v>#VALUE!</v>
      </c>
      <c r="C439" t="e">
        <f>DW_Fact_CL_Pricing_Calculations_Report[[#This Row],[Vend_ID]]</f>
        <v>#VALUE!</v>
      </c>
      <c r="D439" t="e">
        <f>DW_Fact_CL_Pricing_Calculations_Report[[#This Row],[CardlockSiteCost_WPROP]]</f>
        <v>#VALUE!</v>
      </c>
      <c r="E439" t="e">
        <f>DW_Fact_CL_Pricing_Calculations_Report[[#This Row],[NewCardlockSiteCost]]</f>
        <v>#VALUE!</v>
      </c>
      <c r="F439" t="e">
        <f>DW_Fact_CL_Pricing_Calculations_Report[[#This Row],[Change]]</f>
        <v>#VALUE!</v>
      </c>
      <c r="G439" t="e">
        <f>DW_Fact_CL_Pricing_Calculations_Report[[#This Row],[FuelPricesDtl_Price]]</f>
        <v>#VALUE!</v>
      </c>
      <c r="H439" t="e">
        <f>DW_Fact_CL_Pricing_Calculations_Report[[#This Row],[NewTable1]]</f>
        <v>#VALUE!</v>
      </c>
      <c r="I439" t="e">
        <f>DW_Fact_CL_Pricing_Calculations_Report[[#This Row],[Tax]]</f>
        <v>#VALUE!</v>
      </c>
      <c r="J439" t="e">
        <f>DW_Fact_CL_Pricing_Calculations_Report[[#This Row],[NewTable1wTax]]</f>
        <v>#VALUE!</v>
      </c>
      <c r="K439" t="e">
        <f>DW_Fact_CL_Pricing_Calculations_Report[[#This Row],[Prop]]</f>
        <v>#VALUE!</v>
      </c>
      <c r="L439" t="e">
        <f>DW_Fact_CL_Pricing_Calculations_Report[[#This Row],[Prod_Freight_Class]]</f>
        <v>#VALUE!</v>
      </c>
      <c r="M439" s="36" t="e">
        <f>DW_Fact_CL_Pricing_Calculations_Report[[#This Row],[Table_Load_Date]]</f>
        <v>#VALUE!</v>
      </c>
      <c r="N439" t="e">
        <f>DW_Fact_CL_Pricing_Calculations_Report[[#This Row],[Company]]</f>
        <v>#VALUE!</v>
      </c>
      <c r="O439" t="e">
        <f>DW_Fact_CL_Pricing_Calculations_Report[[#This Row],[InvTerminalWAC]]</f>
        <v>#VALUE!</v>
      </c>
      <c r="P439" s="36" t="e">
        <f>DW_Fact_CL_Pricing_Calculations_Report[[#This Row],[Table_Load_Date]]</f>
        <v>#VALUE!</v>
      </c>
      <c r="Q439" t="e">
        <f>DW_Fact_CL_Pricing_Calculations_Report[[#This Row],[Prod_Freight_Class]]</f>
        <v>#VALUE!</v>
      </c>
      <c r="R439" t="e">
        <f>DW_Fact_CL_Pricing_Calculations_Report[[#This Row],[ReplacementCost]]</f>
        <v>#VALUE!</v>
      </c>
      <c r="S439" t="e">
        <f>DW_Fact_CL_Pricing_Calculations_Report[[#This Row],[RegionWeightedAverageCost]]</f>
        <v>#VALUE!</v>
      </c>
      <c r="T439" t="e">
        <f>DW_Fact_CL_Pricing_Calculations_Report[[#This Row],[Prop]]</f>
        <v>#VALUE!</v>
      </c>
      <c r="U439" t="e">
        <f>DW_Fact_CL_Pricing_Calculations_Report[[#This Row],[CardlockSiteCost]]</f>
        <v>#VALUE!</v>
      </c>
      <c r="V439" t="e">
        <f>DW_Fact_CL_Pricing_Calculations_Report[[#This Row],[NewCardlockSiteCost]]</f>
        <v>#VALUE!</v>
      </c>
      <c r="W439" t="e">
        <f>DW_Fact_CL_Pricing_Calculations_Report[[#This Row],[Prod_ID]]</f>
        <v>#VALUE!</v>
      </c>
    </row>
    <row r="440" spans="1:23" x14ac:dyDescent="0.25">
      <c r="A440" t="e">
        <f>'Azure Calculations'!#REF!</f>
        <v>#REF!</v>
      </c>
      <c r="B440" t="e">
        <f>DW_Fact_CL_Pricing_Calculations_Report[[#This Row],[Prod_ID]]</f>
        <v>#VALUE!</v>
      </c>
      <c r="C440" t="e">
        <f>DW_Fact_CL_Pricing_Calculations_Report[[#This Row],[Vend_ID]]</f>
        <v>#VALUE!</v>
      </c>
      <c r="D440" t="e">
        <f>DW_Fact_CL_Pricing_Calculations_Report[[#This Row],[CardlockSiteCost_WPROP]]</f>
        <v>#VALUE!</v>
      </c>
      <c r="E440" t="e">
        <f>DW_Fact_CL_Pricing_Calculations_Report[[#This Row],[NewCardlockSiteCost]]</f>
        <v>#VALUE!</v>
      </c>
      <c r="F440" t="e">
        <f>DW_Fact_CL_Pricing_Calculations_Report[[#This Row],[Change]]</f>
        <v>#VALUE!</v>
      </c>
      <c r="G440" t="e">
        <f>DW_Fact_CL_Pricing_Calculations_Report[[#This Row],[FuelPricesDtl_Price]]</f>
        <v>#VALUE!</v>
      </c>
      <c r="H440" t="e">
        <f>DW_Fact_CL_Pricing_Calculations_Report[[#This Row],[NewTable1]]</f>
        <v>#VALUE!</v>
      </c>
      <c r="I440" t="e">
        <f>DW_Fact_CL_Pricing_Calculations_Report[[#This Row],[Tax]]</f>
        <v>#VALUE!</v>
      </c>
      <c r="J440" t="e">
        <f>DW_Fact_CL_Pricing_Calculations_Report[[#This Row],[NewTable1wTax]]</f>
        <v>#VALUE!</v>
      </c>
      <c r="K440" t="e">
        <f>DW_Fact_CL_Pricing_Calculations_Report[[#This Row],[Prop]]</f>
        <v>#VALUE!</v>
      </c>
      <c r="L440" t="e">
        <f>DW_Fact_CL_Pricing_Calculations_Report[[#This Row],[Prod_Freight_Class]]</f>
        <v>#VALUE!</v>
      </c>
      <c r="M440" s="36" t="e">
        <f>DW_Fact_CL_Pricing_Calculations_Report[[#This Row],[Table_Load_Date]]</f>
        <v>#VALUE!</v>
      </c>
      <c r="N440" t="e">
        <f>DW_Fact_CL_Pricing_Calculations_Report[[#This Row],[Company]]</f>
        <v>#VALUE!</v>
      </c>
      <c r="O440" t="e">
        <f>DW_Fact_CL_Pricing_Calculations_Report[[#This Row],[InvTerminalWAC]]</f>
        <v>#VALUE!</v>
      </c>
      <c r="P440" s="36" t="e">
        <f>DW_Fact_CL_Pricing_Calculations_Report[[#This Row],[Table_Load_Date]]</f>
        <v>#VALUE!</v>
      </c>
      <c r="Q440" t="e">
        <f>DW_Fact_CL_Pricing_Calculations_Report[[#This Row],[Prod_Freight_Class]]</f>
        <v>#VALUE!</v>
      </c>
      <c r="R440" t="e">
        <f>DW_Fact_CL_Pricing_Calculations_Report[[#This Row],[ReplacementCost]]</f>
        <v>#VALUE!</v>
      </c>
      <c r="S440" t="e">
        <f>DW_Fact_CL_Pricing_Calculations_Report[[#This Row],[RegionWeightedAverageCost]]</f>
        <v>#VALUE!</v>
      </c>
      <c r="T440" t="e">
        <f>DW_Fact_CL_Pricing_Calculations_Report[[#This Row],[Prop]]</f>
        <v>#VALUE!</v>
      </c>
      <c r="U440" t="e">
        <f>DW_Fact_CL_Pricing_Calculations_Report[[#This Row],[CardlockSiteCost]]</f>
        <v>#VALUE!</v>
      </c>
      <c r="V440" t="e">
        <f>DW_Fact_CL_Pricing_Calculations_Report[[#This Row],[NewCardlockSiteCost]]</f>
        <v>#VALUE!</v>
      </c>
      <c r="W440" t="e">
        <f>DW_Fact_CL_Pricing_Calculations_Report[[#This Row],[Prod_ID]]</f>
        <v>#VALUE!</v>
      </c>
    </row>
    <row r="441" spans="1:23" x14ac:dyDescent="0.25">
      <c r="A441" t="e">
        <f>'Azure Calculations'!#REF!</f>
        <v>#REF!</v>
      </c>
      <c r="B441" t="e">
        <f>DW_Fact_CL_Pricing_Calculations_Report[[#This Row],[Prod_ID]]</f>
        <v>#VALUE!</v>
      </c>
      <c r="C441" t="e">
        <f>DW_Fact_CL_Pricing_Calculations_Report[[#This Row],[Vend_ID]]</f>
        <v>#VALUE!</v>
      </c>
      <c r="D441" t="e">
        <f>DW_Fact_CL_Pricing_Calculations_Report[[#This Row],[CardlockSiteCost_WPROP]]</f>
        <v>#VALUE!</v>
      </c>
      <c r="E441" t="e">
        <f>DW_Fact_CL_Pricing_Calculations_Report[[#This Row],[NewCardlockSiteCost]]</f>
        <v>#VALUE!</v>
      </c>
      <c r="F441" t="e">
        <f>DW_Fact_CL_Pricing_Calculations_Report[[#This Row],[Change]]</f>
        <v>#VALUE!</v>
      </c>
      <c r="G441" t="e">
        <f>DW_Fact_CL_Pricing_Calculations_Report[[#This Row],[FuelPricesDtl_Price]]</f>
        <v>#VALUE!</v>
      </c>
      <c r="H441" t="e">
        <f>DW_Fact_CL_Pricing_Calculations_Report[[#This Row],[NewTable1]]</f>
        <v>#VALUE!</v>
      </c>
      <c r="I441" t="e">
        <f>DW_Fact_CL_Pricing_Calculations_Report[[#This Row],[Tax]]</f>
        <v>#VALUE!</v>
      </c>
      <c r="J441" t="e">
        <f>DW_Fact_CL_Pricing_Calculations_Report[[#This Row],[NewTable1wTax]]</f>
        <v>#VALUE!</v>
      </c>
      <c r="K441" t="e">
        <f>DW_Fact_CL_Pricing_Calculations_Report[[#This Row],[Prop]]</f>
        <v>#VALUE!</v>
      </c>
      <c r="L441" t="e">
        <f>DW_Fact_CL_Pricing_Calculations_Report[[#This Row],[Prod_Freight_Class]]</f>
        <v>#VALUE!</v>
      </c>
      <c r="M441" s="36" t="e">
        <f>DW_Fact_CL_Pricing_Calculations_Report[[#This Row],[Table_Load_Date]]</f>
        <v>#VALUE!</v>
      </c>
      <c r="N441" t="e">
        <f>DW_Fact_CL_Pricing_Calculations_Report[[#This Row],[Company]]</f>
        <v>#VALUE!</v>
      </c>
      <c r="O441" t="e">
        <f>DW_Fact_CL_Pricing_Calculations_Report[[#This Row],[InvTerminalWAC]]</f>
        <v>#VALUE!</v>
      </c>
      <c r="P441" s="36" t="e">
        <f>DW_Fact_CL_Pricing_Calculations_Report[[#This Row],[Table_Load_Date]]</f>
        <v>#VALUE!</v>
      </c>
      <c r="Q441" t="e">
        <f>DW_Fact_CL_Pricing_Calculations_Report[[#This Row],[Prod_Freight_Class]]</f>
        <v>#VALUE!</v>
      </c>
      <c r="R441" t="e">
        <f>DW_Fact_CL_Pricing_Calculations_Report[[#This Row],[ReplacementCost]]</f>
        <v>#VALUE!</v>
      </c>
      <c r="S441" t="e">
        <f>DW_Fact_CL_Pricing_Calculations_Report[[#This Row],[RegionWeightedAverageCost]]</f>
        <v>#VALUE!</v>
      </c>
      <c r="T441" t="e">
        <f>DW_Fact_CL_Pricing_Calculations_Report[[#This Row],[Prop]]</f>
        <v>#VALUE!</v>
      </c>
      <c r="U441" t="e">
        <f>DW_Fact_CL_Pricing_Calculations_Report[[#This Row],[CardlockSiteCost]]</f>
        <v>#VALUE!</v>
      </c>
      <c r="V441" t="e">
        <f>DW_Fact_CL_Pricing_Calculations_Report[[#This Row],[NewCardlockSiteCost]]</f>
        <v>#VALUE!</v>
      </c>
      <c r="W441" t="e">
        <f>DW_Fact_CL_Pricing_Calculations_Report[[#This Row],[Prod_ID]]</f>
        <v>#VALUE!</v>
      </c>
    </row>
    <row r="442" spans="1:23" x14ac:dyDescent="0.25">
      <c r="A442" t="e">
        <f>'Azure Calculations'!#REF!</f>
        <v>#REF!</v>
      </c>
      <c r="B442" t="e">
        <f>DW_Fact_CL_Pricing_Calculations_Report[[#This Row],[Prod_ID]]</f>
        <v>#VALUE!</v>
      </c>
      <c r="C442" t="e">
        <f>DW_Fact_CL_Pricing_Calculations_Report[[#This Row],[Vend_ID]]</f>
        <v>#VALUE!</v>
      </c>
      <c r="D442" t="e">
        <f>DW_Fact_CL_Pricing_Calculations_Report[[#This Row],[CardlockSiteCost_WPROP]]</f>
        <v>#VALUE!</v>
      </c>
      <c r="E442" t="e">
        <f>DW_Fact_CL_Pricing_Calculations_Report[[#This Row],[NewCardlockSiteCost]]</f>
        <v>#VALUE!</v>
      </c>
      <c r="F442" t="e">
        <f>DW_Fact_CL_Pricing_Calculations_Report[[#This Row],[Change]]</f>
        <v>#VALUE!</v>
      </c>
      <c r="G442" t="e">
        <f>DW_Fact_CL_Pricing_Calculations_Report[[#This Row],[FuelPricesDtl_Price]]</f>
        <v>#VALUE!</v>
      </c>
      <c r="H442" t="e">
        <f>DW_Fact_CL_Pricing_Calculations_Report[[#This Row],[NewTable1]]</f>
        <v>#VALUE!</v>
      </c>
      <c r="I442" t="e">
        <f>DW_Fact_CL_Pricing_Calculations_Report[[#This Row],[Tax]]</f>
        <v>#VALUE!</v>
      </c>
      <c r="J442" t="e">
        <f>DW_Fact_CL_Pricing_Calculations_Report[[#This Row],[NewTable1wTax]]</f>
        <v>#VALUE!</v>
      </c>
      <c r="K442" t="e">
        <f>DW_Fact_CL_Pricing_Calculations_Report[[#This Row],[Prop]]</f>
        <v>#VALUE!</v>
      </c>
      <c r="L442" t="e">
        <f>DW_Fact_CL_Pricing_Calculations_Report[[#This Row],[Prod_Freight_Class]]</f>
        <v>#VALUE!</v>
      </c>
      <c r="M442" s="36" t="e">
        <f>DW_Fact_CL_Pricing_Calculations_Report[[#This Row],[Table_Load_Date]]</f>
        <v>#VALUE!</v>
      </c>
      <c r="N442" t="e">
        <f>DW_Fact_CL_Pricing_Calculations_Report[[#This Row],[Company]]</f>
        <v>#VALUE!</v>
      </c>
      <c r="O442" t="e">
        <f>DW_Fact_CL_Pricing_Calculations_Report[[#This Row],[InvTerminalWAC]]</f>
        <v>#VALUE!</v>
      </c>
      <c r="P442" s="36" t="e">
        <f>DW_Fact_CL_Pricing_Calculations_Report[[#This Row],[Table_Load_Date]]</f>
        <v>#VALUE!</v>
      </c>
      <c r="Q442" t="e">
        <f>DW_Fact_CL_Pricing_Calculations_Report[[#This Row],[Prod_Freight_Class]]</f>
        <v>#VALUE!</v>
      </c>
      <c r="R442" t="e">
        <f>DW_Fact_CL_Pricing_Calculations_Report[[#This Row],[ReplacementCost]]</f>
        <v>#VALUE!</v>
      </c>
      <c r="S442" t="e">
        <f>DW_Fact_CL_Pricing_Calculations_Report[[#This Row],[RegionWeightedAverageCost]]</f>
        <v>#VALUE!</v>
      </c>
      <c r="T442" t="e">
        <f>DW_Fact_CL_Pricing_Calculations_Report[[#This Row],[Prop]]</f>
        <v>#VALUE!</v>
      </c>
      <c r="U442" t="e">
        <f>DW_Fact_CL_Pricing_Calculations_Report[[#This Row],[CardlockSiteCost]]</f>
        <v>#VALUE!</v>
      </c>
      <c r="V442" t="e">
        <f>DW_Fact_CL_Pricing_Calculations_Report[[#This Row],[NewCardlockSiteCost]]</f>
        <v>#VALUE!</v>
      </c>
      <c r="W442" t="e">
        <f>DW_Fact_CL_Pricing_Calculations_Report[[#This Row],[Prod_ID]]</f>
        <v>#VALUE!</v>
      </c>
    </row>
    <row r="443" spans="1:23" x14ac:dyDescent="0.25">
      <c r="A443" t="e">
        <f>'Azure Calculations'!#REF!</f>
        <v>#REF!</v>
      </c>
      <c r="B443" t="e">
        <f>DW_Fact_CL_Pricing_Calculations_Report[[#This Row],[Prod_ID]]</f>
        <v>#VALUE!</v>
      </c>
      <c r="C443" t="e">
        <f>DW_Fact_CL_Pricing_Calculations_Report[[#This Row],[Vend_ID]]</f>
        <v>#VALUE!</v>
      </c>
      <c r="D443" t="e">
        <f>DW_Fact_CL_Pricing_Calculations_Report[[#This Row],[CardlockSiteCost_WPROP]]</f>
        <v>#VALUE!</v>
      </c>
      <c r="E443" t="e">
        <f>DW_Fact_CL_Pricing_Calculations_Report[[#This Row],[NewCardlockSiteCost]]</f>
        <v>#VALUE!</v>
      </c>
      <c r="F443" t="e">
        <f>DW_Fact_CL_Pricing_Calculations_Report[[#This Row],[Change]]</f>
        <v>#VALUE!</v>
      </c>
      <c r="G443" t="e">
        <f>DW_Fact_CL_Pricing_Calculations_Report[[#This Row],[FuelPricesDtl_Price]]</f>
        <v>#VALUE!</v>
      </c>
      <c r="H443" t="e">
        <f>DW_Fact_CL_Pricing_Calculations_Report[[#This Row],[NewTable1]]</f>
        <v>#VALUE!</v>
      </c>
      <c r="I443" t="e">
        <f>DW_Fact_CL_Pricing_Calculations_Report[[#This Row],[Tax]]</f>
        <v>#VALUE!</v>
      </c>
      <c r="J443" t="e">
        <f>DW_Fact_CL_Pricing_Calculations_Report[[#This Row],[NewTable1wTax]]</f>
        <v>#VALUE!</v>
      </c>
      <c r="K443" t="e">
        <f>DW_Fact_CL_Pricing_Calculations_Report[[#This Row],[Prop]]</f>
        <v>#VALUE!</v>
      </c>
      <c r="L443" t="e">
        <f>DW_Fact_CL_Pricing_Calculations_Report[[#This Row],[Prod_Freight_Class]]</f>
        <v>#VALUE!</v>
      </c>
      <c r="M443" s="36" t="e">
        <f>DW_Fact_CL_Pricing_Calculations_Report[[#This Row],[Table_Load_Date]]</f>
        <v>#VALUE!</v>
      </c>
      <c r="N443" t="e">
        <f>DW_Fact_CL_Pricing_Calculations_Report[[#This Row],[Company]]</f>
        <v>#VALUE!</v>
      </c>
      <c r="O443" t="e">
        <f>DW_Fact_CL_Pricing_Calculations_Report[[#This Row],[InvTerminalWAC]]</f>
        <v>#VALUE!</v>
      </c>
      <c r="P443" s="36" t="e">
        <f>DW_Fact_CL_Pricing_Calculations_Report[[#This Row],[Table_Load_Date]]</f>
        <v>#VALUE!</v>
      </c>
      <c r="Q443" t="e">
        <f>DW_Fact_CL_Pricing_Calculations_Report[[#This Row],[Prod_Freight_Class]]</f>
        <v>#VALUE!</v>
      </c>
      <c r="R443" t="e">
        <f>DW_Fact_CL_Pricing_Calculations_Report[[#This Row],[ReplacementCost]]</f>
        <v>#VALUE!</v>
      </c>
      <c r="S443" t="e">
        <f>DW_Fact_CL_Pricing_Calculations_Report[[#This Row],[RegionWeightedAverageCost]]</f>
        <v>#VALUE!</v>
      </c>
      <c r="T443" t="e">
        <f>DW_Fact_CL_Pricing_Calculations_Report[[#This Row],[Prop]]</f>
        <v>#VALUE!</v>
      </c>
      <c r="U443" t="e">
        <f>DW_Fact_CL_Pricing_Calculations_Report[[#This Row],[CardlockSiteCost]]</f>
        <v>#VALUE!</v>
      </c>
      <c r="V443" t="e">
        <f>DW_Fact_CL_Pricing_Calculations_Report[[#This Row],[NewCardlockSiteCost]]</f>
        <v>#VALUE!</v>
      </c>
      <c r="W443" t="e">
        <f>DW_Fact_CL_Pricing_Calculations_Report[[#This Row],[Prod_ID]]</f>
        <v>#VALUE!</v>
      </c>
    </row>
    <row r="444" spans="1:23" x14ac:dyDescent="0.25">
      <c r="A444" t="e">
        <f>'Azure Calculations'!#REF!</f>
        <v>#REF!</v>
      </c>
      <c r="B444" t="e">
        <f>DW_Fact_CL_Pricing_Calculations_Report[[#This Row],[Prod_ID]]</f>
        <v>#VALUE!</v>
      </c>
      <c r="C444" t="e">
        <f>DW_Fact_CL_Pricing_Calculations_Report[[#This Row],[Vend_ID]]</f>
        <v>#VALUE!</v>
      </c>
      <c r="D444" t="e">
        <f>DW_Fact_CL_Pricing_Calculations_Report[[#This Row],[CardlockSiteCost_WPROP]]</f>
        <v>#VALUE!</v>
      </c>
      <c r="E444" t="e">
        <f>DW_Fact_CL_Pricing_Calculations_Report[[#This Row],[NewCardlockSiteCost]]</f>
        <v>#VALUE!</v>
      </c>
      <c r="F444" t="e">
        <f>DW_Fact_CL_Pricing_Calculations_Report[[#This Row],[Change]]</f>
        <v>#VALUE!</v>
      </c>
      <c r="G444" t="e">
        <f>DW_Fact_CL_Pricing_Calculations_Report[[#This Row],[FuelPricesDtl_Price]]</f>
        <v>#VALUE!</v>
      </c>
      <c r="H444" t="e">
        <f>DW_Fact_CL_Pricing_Calculations_Report[[#This Row],[NewTable1]]</f>
        <v>#VALUE!</v>
      </c>
      <c r="I444" t="e">
        <f>DW_Fact_CL_Pricing_Calculations_Report[[#This Row],[Tax]]</f>
        <v>#VALUE!</v>
      </c>
      <c r="J444" t="e">
        <f>DW_Fact_CL_Pricing_Calculations_Report[[#This Row],[NewTable1wTax]]</f>
        <v>#VALUE!</v>
      </c>
      <c r="K444" t="e">
        <f>DW_Fact_CL_Pricing_Calculations_Report[[#This Row],[Prop]]</f>
        <v>#VALUE!</v>
      </c>
      <c r="L444" t="e">
        <f>DW_Fact_CL_Pricing_Calculations_Report[[#This Row],[Prod_Freight_Class]]</f>
        <v>#VALUE!</v>
      </c>
      <c r="M444" s="36" t="e">
        <f>DW_Fact_CL_Pricing_Calculations_Report[[#This Row],[Table_Load_Date]]</f>
        <v>#VALUE!</v>
      </c>
      <c r="N444" t="e">
        <f>DW_Fact_CL_Pricing_Calculations_Report[[#This Row],[Company]]</f>
        <v>#VALUE!</v>
      </c>
      <c r="O444" t="e">
        <f>DW_Fact_CL_Pricing_Calculations_Report[[#This Row],[InvTerminalWAC]]</f>
        <v>#VALUE!</v>
      </c>
      <c r="P444" s="36" t="e">
        <f>DW_Fact_CL_Pricing_Calculations_Report[[#This Row],[Table_Load_Date]]</f>
        <v>#VALUE!</v>
      </c>
      <c r="Q444" t="e">
        <f>DW_Fact_CL_Pricing_Calculations_Report[[#This Row],[Prod_Freight_Class]]</f>
        <v>#VALUE!</v>
      </c>
      <c r="R444" t="e">
        <f>DW_Fact_CL_Pricing_Calculations_Report[[#This Row],[ReplacementCost]]</f>
        <v>#VALUE!</v>
      </c>
      <c r="S444" t="e">
        <f>DW_Fact_CL_Pricing_Calculations_Report[[#This Row],[RegionWeightedAverageCost]]</f>
        <v>#VALUE!</v>
      </c>
      <c r="T444" t="e">
        <f>DW_Fact_CL_Pricing_Calculations_Report[[#This Row],[Prop]]</f>
        <v>#VALUE!</v>
      </c>
      <c r="U444" t="e">
        <f>DW_Fact_CL_Pricing_Calculations_Report[[#This Row],[CardlockSiteCost]]</f>
        <v>#VALUE!</v>
      </c>
      <c r="V444" t="e">
        <f>DW_Fact_CL_Pricing_Calculations_Report[[#This Row],[NewCardlockSiteCost]]</f>
        <v>#VALUE!</v>
      </c>
      <c r="W444" t="e">
        <f>DW_Fact_CL_Pricing_Calculations_Report[[#This Row],[Prod_ID]]</f>
        <v>#VALUE!</v>
      </c>
    </row>
    <row r="445" spans="1:23" x14ac:dyDescent="0.25">
      <c r="A445" t="e">
        <f>'Azure Calculations'!#REF!</f>
        <v>#REF!</v>
      </c>
      <c r="B445" t="e">
        <f>DW_Fact_CL_Pricing_Calculations_Report[[#This Row],[Prod_ID]]</f>
        <v>#VALUE!</v>
      </c>
      <c r="C445" t="e">
        <f>DW_Fact_CL_Pricing_Calculations_Report[[#This Row],[Vend_ID]]</f>
        <v>#VALUE!</v>
      </c>
      <c r="D445" t="e">
        <f>DW_Fact_CL_Pricing_Calculations_Report[[#This Row],[CardlockSiteCost_WPROP]]</f>
        <v>#VALUE!</v>
      </c>
      <c r="E445" t="e">
        <f>DW_Fact_CL_Pricing_Calculations_Report[[#This Row],[NewCardlockSiteCost]]</f>
        <v>#VALUE!</v>
      </c>
      <c r="F445" t="e">
        <f>DW_Fact_CL_Pricing_Calculations_Report[[#This Row],[Change]]</f>
        <v>#VALUE!</v>
      </c>
      <c r="G445" t="e">
        <f>DW_Fact_CL_Pricing_Calculations_Report[[#This Row],[FuelPricesDtl_Price]]</f>
        <v>#VALUE!</v>
      </c>
      <c r="H445" t="e">
        <f>DW_Fact_CL_Pricing_Calculations_Report[[#This Row],[NewTable1]]</f>
        <v>#VALUE!</v>
      </c>
      <c r="I445" t="e">
        <f>DW_Fact_CL_Pricing_Calculations_Report[[#This Row],[Tax]]</f>
        <v>#VALUE!</v>
      </c>
      <c r="J445" t="e">
        <f>DW_Fact_CL_Pricing_Calculations_Report[[#This Row],[NewTable1wTax]]</f>
        <v>#VALUE!</v>
      </c>
      <c r="K445" t="e">
        <f>DW_Fact_CL_Pricing_Calculations_Report[[#This Row],[Prop]]</f>
        <v>#VALUE!</v>
      </c>
      <c r="L445" t="e">
        <f>DW_Fact_CL_Pricing_Calculations_Report[[#This Row],[Prod_Freight_Class]]</f>
        <v>#VALUE!</v>
      </c>
      <c r="M445" s="36" t="e">
        <f>DW_Fact_CL_Pricing_Calculations_Report[[#This Row],[Table_Load_Date]]</f>
        <v>#VALUE!</v>
      </c>
      <c r="N445" t="e">
        <f>DW_Fact_CL_Pricing_Calculations_Report[[#This Row],[Company]]</f>
        <v>#VALUE!</v>
      </c>
      <c r="O445" t="e">
        <f>DW_Fact_CL_Pricing_Calculations_Report[[#This Row],[InvTerminalWAC]]</f>
        <v>#VALUE!</v>
      </c>
      <c r="P445" s="36" t="e">
        <f>DW_Fact_CL_Pricing_Calculations_Report[[#This Row],[Table_Load_Date]]</f>
        <v>#VALUE!</v>
      </c>
      <c r="Q445" t="e">
        <f>DW_Fact_CL_Pricing_Calculations_Report[[#This Row],[Prod_Freight_Class]]</f>
        <v>#VALUE!</v>
      </c>
      <c r="R445" t="e">
        <f>DW_Fact_CL_Pricing_Calculations_Report[[#This Row],[ReplacementCost]]</f>
        <v>#VALUE!</v>
      </c>
      <c r="S445" t="e">
        <f>DW_Fact_CL_Pricing_Calculations_Report[[#This Row],[RegionWeightedAverageCost]]</f>
        <v>#VALUE!</v>
      </c>
      <c r="T445" t="e">
        <f>DW_Fact_CL_Pricing_Calculations_Report[[#This Row],[Prop]]</f>
        <v>#VALUE!</v>
      </c>
      <c r="U445" t="e">
        <f>DW_Fact_CL_Pricing_Calculations_Report[[#This Row],[CardlockSiteCost]]</f>
        <v>#VALUE!</v>
      </c>
      <c r="V445" t="e">
        <f>DW_Fact_CL_Pricing_Calculations_Report[[#This Row],[NewCardlockSiteCost]]</f>
        <v>#VALUE!</v>
      </c>
      <c r="W445" t="e">
        <f>DW_Fact_CL_Pricing_Calculations_Report[[#This Row],[Prod_ID]]</f>
        <v>#VALUE!</v>
      </c>
    </row>
    <row r="446" spans="1:23" x14ac:dyDescent="0.25">
      <c r="A446" t="e">
        <f>'Azure Calculations'!#REF!</f>
        <v>#REF!</v>
      </c>
      <c r="B446" t="e">
        <f>DW_Fact_CL_Pricing_Calculations_Report[[#This Row],[Prod_ID]]</f>
        <v>#VALUE!</v>
      </c>
      <c r="C446" t="e">
        <f>DW_Fact_CL_Pricing_Calculations_Report[[#This Row],[Vend_ID]]</f>
        <v>#VALUE!</v>
      </c>
      <c r="D446" t="e">
        <f>DW_Fact_CL_Pricing_Calculations_Report[[#This Row],[CardlockSiteCost_WPROP]]</f>
        <v>#VALUE!</v>
      </c>
      <c r="E446" t="e">
        <f>DW_Fact_CL_Pricing_Calculations_Report[[#This Row],[NewCardlockSiteCost]]</f>
        <v>#VALUE!</v>
      </c>
      <c r="F446" t="e">
        <f>DW_Fact_CL_Pricing_Calculations_Report[[#This Row],[Change]]</f>
        <v>#VALUE!</v>
      </c>
      <c r="G446" t="e">
        <f>DW_Fact_CL_Pricing_Calculations_Report[[#This Row],[FuelPricesDtl_Price]]</f>
        <v>#VALUE!</v>
      </c>
      <c r="H446" t="e">
        <f>DW_Fact_CL_Pricing_Calculations_Report[[#This Row],[NewTable1]]</f>
        <v>#VALUE!</v>
      </c>
      <c r="I446" t="e">
        <f>DW_Fact_CL_Pricing_Calculations_Report[[#This Row],[Tax]]</f>
        <v>#VALUE!</v>
      </c>
      <c r="J446" t="e">
        <f>DW_Fact_CL_Pricing_Calculations_Report[[#This Row],[NewTable1wTax]]</f>
        <v>#VALUE!</v>
      </c>
      <c r="K446" t="e">
        <f>DW_Fact_CL_Pricing_Calculations_Report[[#This Row],[Prop]]</f>
        <v>#VALUE!</v>
      </c>
      <c r="L446" t="e">
        <f>DW_Fact_CL_Pricing_Calculations_Report[[#This Row],[Prod_Freight_Class]]</f>
        <v>#VALUE!</v>
      </c>
      <c r="M446" s="36" t="e">
        <f>DW_Fact_CL_Pricing_Calculations_Report[[#This Row],[Table_Load_Date]]</f>
        <v>#VALUE!</v>
      </c>
      <c r="N446" t="e">
        <f>DW_Fact_CL_Pricing_Calculations_Report[[#This Row],[Company]]</f>
        <v>#VALUE!</v>
      </c>
      <c r="O446" t="e">
        <f>DW_Fact_CL_Pricing_Calculations_Report[[#This Row],[InvTerminalWAC]]</f>
        <v>#VALUE!</v>
      </c>
      <c r="P446" s="36" t="e">
        <f>DW_Fact_CL_Pricing_Calculations_Report[[#This Row],[Table_Load_Date]]</f>
        <v>#VALUE!</v>
      </c>
      <c r="Q446" t="e">
        <f>DW_Fact_CL_Pricing_Calculations_Report[[#This Row],[Prod_Freight_Class]]</f>
        <v>#VALUE!</v>
      </c>
      <c r="R446" t="e">
        <f>DW_Fact_CL_Pricing_Calculations_Report[[#This Row],[ReplacementCost]]</f>
        <v>#VALUE!</v>
      </c>
      <c r="S446" t="e">
        <f>DW_Fact_CL_Pricing_Calculations_Report[[#This Row],[RegionWeightedAverageCost]]</f>
        <v>#VALUE!</v>
      </c>
      <c r="T446" t="e">
        <f>DW_Fact_CL_Pricing_Calculations_Report[[#This Row],[Prop]]</f>
        <v>#VALUE!</v>
      </c>
      <c r="U446" t="e">
        <f>DW_Fact_CL_Pricing_Calculations_Report[[#This Row],[CardlockSiteCost]]</f>
        <v>#VALUE!</v>
      </c>
      <c r="V446" t="e">
        <f>DW_Fact_CL_Pricing_Calculations_Report[[#This Row],[NewCardlockSiteCost]]</f>
        <v>#VALUE!</v>
      </c>
      <c r="W446" t="e">
        <f>DW_Fact_CL_Pricing_Calculations_Report[[#This Row],[Prod_ID]]</f>
        <v>#VALUE!</v>
      </c>
    </row>
    <row r="447" spans="1:23" x14ac:dyDescent="0.25">
      <c r="A447" t="e">
        <f>'Azure Calculations'!#REF!</f>
        <v>#REF!</v>
      </c>
      <c r="B447" t="e">
        <f>DW_Fact_CL_Pricing_Calculations_Report[[#This Row],[Prod_ID]]</f>
        <v>#VALUE!</v>
      </c>
      <c r="C447" t="e">
        <f>DW_Fact_CL_Pricing_Calculations_Report[[#This Row],[Vend_ID]]</f>
        <v>#VALUE!</v>
      </c>
      <c r="D447" t="e">
        <f>DW_Fact_CL_Pricing_Calculations_Report[[#This Row],[CardlockSiteCost_WPROP]]</f>
        <v>#VALUE!</v>
      </c>
      <c r="E447" t="e">
        <f>DW_Fact_CL_Pricing_Calculations_Report[[#This Row],[NewCardlockSiteCost]]</f>
        <v>#VALUE!</v>
      </c>
      <c r="F447" t="e">
        <f>DW_Fact_CL_Pricing_Calculations_Report[[#This Row],[Change]]</f>
        <v>#VALUE!</v>
      </c>
      <c r="G447" t="e">
        <f>DW_Fact_CL_Pricing_Calculations_Report[[#This Row],[FuelPricesDtl_Price]]</f>
        <v>#VALUE!</v>
      </c>
      <c r="H447" t="e">
        <f>DW_Fact_CL_Pricing_Calculations_Report[[#This Row],[NewTable1]]</f>
        <v>#VALUE!</v>
      </c>
      <c r="I447" t="e">
        <f>DW_Fact_CL_Pricing_Calculations_Report[[#This Row],[Tax]]</f>
        <v>#VALUE!</v>
      </c>
      <c r="J447" t="e">
        <f>DW_Fact_CL_Pricing_Calculations_Report[[#This Row],[NewTable1wTax]]</f>
        <v>#VALUE!</v>
      </c>
      <c r="K447" t="e">
        <f>DW_Fact_CL_Pricing_Calculations_Report[[#This Row],[Prop]]</f>
        <v>#VALUE!</v>
      </c>
      <c r="L447" t="e">
        <f>DW_Fact_CL_Pricing_Calculations_Report[[#This Row],[Prod_Freight_Class]]</f>
        <v>#VALUE!</v>
      </c>
      <c r="M447" s="36" t="e">
        <f>DW_Fact_CL_Pricing_Calculations_Report[[#This Row],[Table_Load_Date]]</f>
        <v>#VALUE!</v>
      </c>
      <c r="N447" t="e">
        <f>DW_Fact_CL_Pricing_Calculations_Report[[#This Row],[Company]]</f>
        <v>#VALUE!</v>
      </c>
      <c r="O447" t="e">
        <f>DW_Fact_CL_Pricing_Calculations_Report[[#This Row],[InvTerminalWAC]]</f>
        <v>#VALUE!</v>
      </c>
      <c r="P447" s="36" t="e">
        <f>DW_Fact_CL_Pricing_Calculations_Report[[#This Row],[Table_Load_Date]]</f>
        <v>#VALUE!</v>
      </c>
      <c r="Q447" t="e">
        <f>DW_Fact_CL_Pricing_Calculations_Report[[#This Row],[Prod_Freight_Class]]</f>
        <v>#VALUE!</v>
      </c>
      <c r="R447" t="e">
        <f>DW_Fact_CL_Pricing_Calculations_Report[[#This Row],[ReplacementCost]]</f>
        <v>#VALUE!</v>
      </c>
      <c r="S447" t="e">
        <f>DW_Fact_CL_Pricing_Calculations_Report[[#This Row],[RegionWeightedAverageCost]]</f>
        <v>#VALUE!</v>
      </c>
      <c r="T447" t="e">
        <f>DW_Fact_CL_Pricing_Calculations_Report[[#This Row],[Prop]]</f>
        <v>#VALUE!</v>
      </c>
      <c r="U447" t="e">
        <f>DW_Fact_CL_Pricing_Calculations_Report[[#This Row],[CardlockSiteCost]]</f>
        <v>#VALUE!</v>
      </c>
      <c r="V447" t="e">
        <f>DW_Fact_CL_Pricing_Calculations_Report[[#This Row],[NewCardlockSiteCost]]</f>
        <v>#VALUE!</v>
      </c>
      <c r="W447" t="e">
        <f>DW_Fact_CL_Pricing_Calculations_Report[[#This Row],[Prod_ID]]</f>
        <v>#VALUE!</v>
      </c>
    </row>
    <row r="448" spans="1:23" x14ac:dyDescent="0.25">
      <c r="A448" t="e">
        <f>'Azure Calculations'!#REF!</f>
        <v>#REF!</v>
      </c>
      <c r="B448" t="e">
        <f>DW_Fact_CL_Pricing_Calculations_Report[[#This Row],[Prod_ID]]</f>
        <v>#VALUE!</v>
      </c>
      <c r="C448" t="e">
        <f>DW_Fact_CL_Pricing_Calculations_Report[[#This Row],[Vend_ID]]</f>
        <v>#VALUE!</v>
      </c>
      <c r="D448" t="e">
        <f>DW_Fact_CL_Pricing_Calculations_Report[[#This Row],[CardlockSiteCost_WPROP]]</f>
        <v>#VALUE!</v>
      </c>
      <c r="E448" t="e">
        <f>DW_Fact_CL_Pricing_Calculations_Report[[#This Row],[NewCardlockSiteCost]]</f>
        <v>#VALUE!</v>
      </c>
      <c r="F448" t="e">
        <f>DW_Fact_CL_Pricing_Calculations_Report[[#This Row],[Change]]</f>
        <v>#VALUE!</v>
      </c>
      <c r="G448" t="e">
        <f>DW_Fact_CL_Pricing_Calculations_Report[[#This Row],[FuelPricesDtl_Price]]</f>
        <v>#VALUE!</v>
      </c>
      <c r="H448" t="e">
        <f>DW_Fact_CL_Pricing_Calculations_Report[[#This Row],[NewTable1]]</f>
        <v>#VALUE!</v>
      </c>
      <c r="I448" t="e">
        <f>DW_Fact_CL_Pricing_Calculations_Report[[#This Row],[Tax]]</f>
        <v>#VALUE!</v>
      </c>
      <c r="J448" t="e">
        <f>DW_Fact_CL_Pricing_Calculations_Report[[#This Row],[NewTable1wTax]]</f>
        <v>#VALUE!</v>
      </c>
      <c r="K448" t="e">
        <f>DW_Fact_CL_Pricing_Calculations_Report[[#This Row],[Prop]]</f>
        <v>#VALUE!</v>
      </c>
      <c r="L448" t="e">
        <f>DW_Fact_CL_Pricing_Calculations_Report[[#This Row],[Prod_Freight_Class]]</f>
        <v>#VALUE!</v>
      </c>
      <c r="M448" s="36" t="e">
        <f>DW_Fact_CL_Pricing_Calculations_Report[[#This Row],[Table_Load_Date]]</f>
        <v>#VALUE!</v>
      </c>
      <c r="N448" t="e">
        <f>DW_Fact_CL_Pricing_Calculations_Report[[#This Row],[Company]]</f>
        <v>#VALUE!</v>
      </c>
      <c r="O448" t="e">
        <f>DW_Fact_CL_Pricing_Calculations_Report[[#This Row],[InvTerminalWAC]]</f>
        <v>#VALUE!</v>
      </c>
      <c r="P448" s="36" t="e">
        <f>DW_Fact_CL_Pricing_Calculations_Report[[#This Row],[Table_Load_Date]]</f>
        <v>#VALUE!</v>
      </c>
      <c r="Q448" t="e">
        <f>DW_Fact_CL_Pricing_Calculations_Report[[#This Row],[Prod_Freight_Class]]</f>
        <v>#VALUE!</v>
      </c>
      <c r="R448" t="e">
        <f>DW_Fact_CL_Pricing_Calculations_Report[[#This Row],[ReplacementCost]]</f>
        <v>#VALUE!</v>
      </c>
      <c r="S448" t="e">
        <f>DW_Fact_CL_Pricing_Calculations_Report[[#This Row],[RegionWeightedAverageCost]]</f>
        <v>#VALUE!</v>
      </c>
      <c r="T448" t="e">
        <f>DW_Fact_CL_Pricing_Calculations_Report[[#This Row],[Prop]]</f>
        <v>#VALUE!</v>
      </c>
      <c r="U448" t="e">
        <f>DW_Fact_CL_Pricing_Calculations_Report[[#This Row],[CardlockSiteCost]]</f>
        <v>#VALUE!</v>
      </c>
      <c r="V448" t="e">
        <f>DW_Fact_CL_Pricing_Calculations_Report[[#This Row],[NewCardlockSiteCost]]</f>
        <v>#VALUE!</v>
      </c>
      <c r="W448" t="e">
        <f>DW_Fact_CL_Pricing_Calculations_Report[[#This Row],[Prod_ID]]</f>
        <v>#VALUE!</v>
      </c>
    </row>
    <row r="449" spans="1:23" x14ac:dyDescent="0.25">
      <c r="A449" t="e">
        <f>'Azure Calculations'!#REF!</f>
        <v>#REF!</v>
      </c>
      <c r="B449" t="e">
        <f>DW_Fact_CL_Pricing_Calculations_Report[[#This Row],[Prod_ID]]</f>
        <v>#VALUE!</v>
      </c>
      <c r="C449" t="e">
        <f>DW_Fact_CL_Pricing_Calculations_Report[[#This Row],[Vend_ID]]</f>
        <v>#VALUE!</v>
      </c>
      <c r="D449" t="e">
        <f>DW_Fact_CL_Pricing_Calculations_Report[[#This Row],[CardlockSiteCost_WPROP]]</f>
        <v>#VALUE!</v>
      </c>
      <c r="E449" t="e">
        <f>DW_Fact_CL_Pricing_Calculations_Report[[#This Row],[NewCardlockSiteCost]]</f>
        <v>#VALUE!</v>
      </c>
      <c r="F449" t="e">
        <f>DW_Fact_CL_Pricing_Calculations_Report[[#This Row],[Change]]</f>
        <v>#VALUE!</v>
      </c>
      <c r="G449" t="e">
        <f>DW_Fact_CL_Pricing_Calculations_Report[[#This Row],[FuelPricesDtl_Price]]</f>
        <v>#VALUE!</v>
      </c>
      <c r="H449" t="e">
        <f>DW_Fact_CL_Pricing_Calculations_Report[[#This Row],[NewTable1]]</f>
        <v>#VALUE!</v>
      </c>
      <c r="I449" t="e">
        <f>DW_Fact_CL_Pricing_Calculations_Report[[#This Row],[Tax]]</f>
        <v>#VALUE!</v>
      </c>
      <c r="J449" t="e">
        <f>DW_Fact_CL_Pricing_Calculations_Report[[#This Row],[NewTable1wTax]]</f>
        <v>#VALUE!</v>
      </c>
      <c r="K449" t="e">
        <f>DW_Fact_CL_Pricing_Calculations_Report[[#This Row],[Prop]]</f>
        <v>#VALUE!</v>
      </c>
      <c r="L449" t="e">
        <f>DW_Fact_CL_Pricing_Calculations_Report[[#This Row],[Prod_Freight_Class]]</f>
        <v>#VALUE!</v>
      </c>
      <c r="M449" s="36" t="e">
        <f>DW_Fact_CL_Pricing_Calculations_Report[[#This Row],[Table_Load_Date]]</f>
        <v>#VALUE!</v>
      </c>
      <c r="N449" t="e">
        <f>DW_Fact_CL_Pricing_Calculations_Report[[#This Row],[Company]]</f>
        <v>#VALUE!</v>
      </c>
      <c r="O449" t="e">
        <f>DW_Fact_CL_Pricing_Calculations_Report[[#This Row],[InvTerminalWAC]]</f>
        <v>#VALUE!</v>
      </c>
      <c r="P449" s="36" t="e">
        <f>DW_Fact_CL_Pricing_Calculations_Report[[#This Row],[Table_Load_Date]]</f>
        <v>#VALUE!</v>
      </c>
      <c r="Q449" t="e">
        <f>DW_Fact_CL_Pricing_Calculations_Report[[#This Row],[Prod_Freight_Class]]</f>
        <v>#VALUE!</v>
      </c>
      <c r="R449" t="e">
        <f>DW_Fact_CL_Pricing_Calculations_Report[[#This Row],[ReplacementCost]]</f>
        <v>#VALUE!</v>
      </c>
      <c r="S449" t="e">
        <f>DW_Fact_CL_Pricing_Calculations_Report[[#This Row],[RegionWeightedAverageCost]]</f>
        <v>#VALUE!</v>
      </c>
      <c r="T449" t="e">
        <f>DW_Fact_CL_Pricing_Calculations_Report[[#This Row],[Prop]]</f>
        <v>#VALUE!</v>
      </c>
      <c r="U449" t="e">
        <f>DW_Fact_CL_Pricing_Calculations_Report[[#This Row],[CardlockSiteCost]]</f>
        <v>#VALUE!</v>
      </c>
      <c r="V449" t="e">
        <f>DW_Fact_CL_Pricing_Calculations_Report[[#This Row],[NewCardlockSiteCost]]</f>
        <v>#VALUE!</v>
      </c>
      <c r="W449" t="e">
        <f>DW_Fact_CL_Pricing_Calculations_Report[[#This Row],[Prod_ID]]</f>
        <v>#VALUE!</v>
      </c>
    </row>
    <row r="450" spans="1:23" x14ac:dyDescent="0.25">
      <c r="A450" t="e">
        <f>'Azure Calculations'!#REF!</f>
        <v>#REF!</v>
      </c>
      <c r="B450" t="e">
        <f>DW_Fact_CL_Pricing_Calculations_Report[[#This Row],[Prod_ID]]</f>
        <v>#VALUE!</v>
      </c>
      <c r="C450" t="e">
        <f>DW_Fact_CL_Pricing_Calculations_Report[[#This Row],[Vend_ID]]</f>
        <v>#VALUE!</v>
      </c>
      <c r="D450" t="e">
        <f>DW_Fact_CL_Pricing_Calculations_Report[[#This Row],[CardlockSiteCost_WPROP]]</f>
        <v>#VALUE!</v>
      </c>
      <c r="E450" t="e">
        <f>DW_Fact_CL_Pricing_Calculations_Report[[#This Row],[NewCardlockSiteCost]]</f>
        <v>#VALUE!</v>
      </c>
      <c r="F450" t="e">
        <f>DW_Fact_CL_Pricing_Calculations_Report[[#This Row],[Change]]</f>
        <v>#VALUE!</v>
      </c>
      <c r="G450" t="e">
        <f>DW_Fact_CL_Pricing_Calculations_Report[[#This Row],[FuelPricesDtl_Price]]</f>
        <v>#VALUE!</v>
      </c>
      <c r="H450" t="e">
        <f>DW_Fact_CL_Pricing_Calculations_Report[[#This Row],[NewTable1]]</f>
        <v>#VALUE!</v>
      </c>
      <c r="I450" t="e">
        <f>DW_Fact_CL_Pricing_Calculations_Report[[#This Row],[Tax]]</f>
        <v>#VALUE!</v>
      </c>
      <c r="J450" t="e">
        <f>DW_Fact_CL_Pricing_Calculations_Report[[#This Row],[NewTable1wTax]]</f>
        <v>#VALUE!</v>
      </c>
      <c r="K450" t="e">
        <f>DW_Fact_CL_Pricing_Calculations_Report[[#This Row],[Prop]]</f>
        <v>#VALUE!</v>
      </c>
      <c r="L450" t="e">
        <f>DW_Fact_CL_Pricing_Calculations_Report[[#This Row],[Prod_Freight_Class]]</f>
        <v>#VALUE!</v>
      </c>
      <c r="M450" s="36" t="e">
        <f>DW_Fact_CL_Pricing_Calculations_Report[[#This Row],[Table_Load_Date]]</f>
        <v>#VALUE!</v>
      </c>
      <c r="N450" t="e">
        <f>DW_Fact_CL_Pricing_Calculations_Report[[#This Row],[Company]]</f>
        <v>#VALUE!</v>
      </c>
      <c r="O450" t="e">
        <f>DW_Fact_CL_Pricing_Calculations_Report[[#This Row],[InvTerminalWAC]]</f>
        <v>#VALUE!</v>
      </c>
      <c r="P450" s="36" t="e">
        <f>DW_Fact_CL_Pricing_Calculations_Report[[#This Row],[Table_Load_Date]]</f>
        <v>#VALUE!</v>
      </c>
      <c r="Q450" t="e">
        <f>DW_Fact_CL_Pricing_Calculations_Report[[#This Row],[Prod_Freight_Class]]</f>
        <v>#VALUE!</v>
      </c>
      <c r="R450" t="e">
        <f>DW_Fact_CL_Pricing_Calculations_Report[[#This Row],[ReplacementCost]]</f>
        <v>#VALUE!</v>
      </c>
      <c r="S450" t="e">
        <f>DW_Fact_CL_Pricing_Calculations_Report[[#This Row],[RegionWeightedAverageCost]]</f>
        <v>#VALUE!</v>
      </c>
      <c r="T450" t="e">
        <f>DW_Fact_CL_Pricing_Calculations_Report[[#This Row],[Prop]]</f>
        <v>#VALUE!</v>
      </c>
      <c r="U450" t="e">
        <f>DW_Fact_CL_Pricing_Calculations_Report[[#This Row],[CardlockSiteCost]]</f>
        <v>#VALUE!</v>
      </c>
      <c r="V450" t="e">
        <f>DW_Fact_CL_Pricing_Calculations_Report[[#This Row],[NewCardlockSiteCost]]</f>
        <v>#VALUE!</v>
      </c>
      <c r="W450" t="e">
        <f>DW_Fact_CL_Pricing_Calculations_Report[[#This Row],[Prod_ID]]</f>
        <v>#VALUE!</v>
      </c>
    </row>
    <row r="451" spans="1:23" x14ac:dyDescent="0.25">
      <c r="A451" t="e">
        <f>'Azure Calculations'!#REF!</f>
        <v>#REF!</v>
      </c>
      <c r="B451" t="e">
        <f>DW_Fact_CL_Pricing_Calculations_Report[[#This Row],[Prod_ID]]</f>
        <v>#VALUE!</v>
      </c>
      <c r="C451" t="e">
        <f>DW_Fact_CL_Pricing_Calculations_Report[[#This Row],[Vend_ID]]</f>
        <v>#VALUE!</v>
      </c>
      <c r="D451" t="e">
        <f>DW_Fact_CL_Pricing_Calculations_Report[[#This Row],[CardlockSiteCost_WPROP]]</f>
        <v>#VALUE!</v>
      </c>
      <c r="E451" t="e">
        <f>DW_Fact_CL_Pricing_Calculations_Report[[#This Row],[NewCardlockSiteCost]]</f>
        <v>#VALUE!</v>
      </c>
      <c r="F451" t="e">
        <f>DW_Fact_CL_Pricing_Calculations_Report[[#This Row],[Change]]</f>
        <v>#VALUE!</v>
      </c>
      <c r="G451" t="e">
        <f>DW_Fact_CL_Pricing_Calculations_Report[[#This Row],[FuelPricesDtl_Price]]</f>
        <v>#VALUE!</v>
      </c>
      <c r="H451" t="e">
        <f>DW_Fact_CL_Pricing_Calculations_Report[[#This Row],[NewTable1]]</f>
        <v>#VALUE!</v>
      </c>
      <c r="I451" t="e">
        <f>DW_Fact_CL_Pricing_Calculations_Report[[#This Row],[Tax]]</f>
        <v>#VALUE!</v>
      </c>
      <c r="J451" t="e">
        <f>DW_Fact_CL_Pricing_Calculations_Report[[#This Row],[NewTable1wTax]]</f>
        <v>#VALUE!</v>
      </c>
      <c r="K451" t="e">
        <f>DW_Fact_CL_Pricing_Calculations_Report[[#This Row],[Prop]]</f>
        <v>#VALUE!</v>
      </c>
      <c r="L451" t="e">
        <f>DW_Fact_CL_Pricing_Calculations_Report[[#This Row],[Prod_Freight_Class]]</f>
        <v>#VALUE!</v>
      </c>
      <c r="M451" s="36" t="e">
        <f>DW_Fact_CL_Pricing_Calculations_Report[[#This Row],[Table_Load_Date]]</f>
        <v>#VALUE!</v>
      </c>
      <c r="N451" t="e">
        <f>DW_Fact_CL_Pricing_Calculations_Report[[#This Row],[Company]]</f>
        <v>#VALUE!</v>
      </c>
      <c r="O451" t="e">
        <f>DW_Fact_CL_Pricing_Calculations_Report[[#This Row],[InvTerminalWAC]]</f>
        <v>#VALUE!</v>
      </c>
      <c r="P451" s="36" t="e">
        <f>DW_Fact_CL_Pricing_Calculations_Report[[#This Row],[Table_Load_Date]]</f>
        <v>#VALUE!</v>
      </c>
      <c r="Q451" t="e">
        <f>DW_Fact_CL_Pricing_Calculations_Report[[#This Row],[Prod_Freight_Class]]</f>
        <v>#VALUE!</v>
      </c>
      <c r="R451" t="e">
        <f>DW_Fact_CL_Pricing_Calculations_Report[[#This Row],[ReplacementCost]]</f>
        <v>#VALUE!</v>
      </c>
      <c r="S451" t="e">
        <f>DW_Fact_CL_Pricing_Calculations_Report[[#This Row],[RegionWeightedAverageCost]]</f>
        <v>#VALUE!</v>
      </c>
      <c r="T451" t="e">
        <f>DW_Fact_CL_Pricing_Calculations_Report[[#This Row],[Prop]]</f>
        <v>#VALUE!</v>
      </c>
      <c r="U451" t="e">
        <f>DW_Fact_CL_Pricing_Calculations_Report[[#This Row],[CardlockSiteCost]]</f>
        <v>#VALUE!</v>
      </c>
      <c r="V451" t="e">
        <f>DW_Fact_CL_Pricing_Calculations_Report[[#This Row],[NewCardlockSiteCost]]</f>
        <v>#VALUE!</v>
      </c>
      <c r="W451" t="e">
        <f>DW_Fact_CL_Pricing_Calculations_Report[[#This Row],[Prod_ID]]</f>
        <v>#VALUE!</v>
      </c>
    </row>
    <row r="452" spans="1:23" x14ac:dyDescent="0.25">
      <c r="A452" t="e">
        <f>'Azure Calculations'!#REF!</f>
        <v>#REF!</v>
      </c>
      <c r="B452" t="e">
        <f>DW_Fact_CL_Pricing_Calculations_Report[[#This Row],[Prod_ID]]</f>
        <v>#VALUE!</v>
      </c>
      <c r="C452" t="e">
        <f>DW_Fact_CL_Pricing_Calculations_Report[[#This Row],[Vend_ID]]</f>
        <v>#VALUE!</v>
      </c>
      <c r="D452" t="e">
        <f>DW_Fact_CL_Pricing_Calculations_Report[[#This Row],[CardlockSiteCost_WPROP]]</f>
        <v>#VALUE!</v>
      </c>
      <c r="E452" t="e">
        <f>DW_Fact_CL_Pricing_Calculations_Report[[#This Row],[NewCardlockSiteCost]]</f>
        <v>#VALUE!</v>
      </c>
      <c r="F452" t="e">
        <f>DW_Fact_CL_Pricing_Calculations_Report[[#This Row],[Change]]</f>
        <v>#VALUE!</v>
      </c>
      <c r="G452" t="e">
        <f>DW_Fact_CL_Pricing_Calculations_Report[[#This Row],[FuelPricesDtl_Price]]</f>
        <v>#VALUE!</v>
      </c>
      <c r="H452" t="e">
        <f>DW_Fact_CL_Pricing_Calculations_Report[[#This Row],[NewTable1]]</f>
        <v>#VALUE!</v>
      </c>
      <c r="I452" t="e">
        <f>DW_Fact_CL_Pricing_Calculations_Report[[#This Row],[Tax]]</f>
        <v>#VALUE!</v>
      </c>
      <c r="J452" t="e">
        <f>DW_Fact_CL_Pricing_Calculations_Report[[#This Row],[NewTable1wTax]]</f>
        <v>#VALUE!</v>
      </c>
      <c r="K452" t="e">
        <f>DW_Fact_CL_Pricing_Calculations_Report[[#This Row],[Prop]]</f>
        <v>#VALUE!</v>
      </c>
      <c r="L452" t="e">
        <f>DW_Fact_CL_Pricing_Calculations_Report[[#This Row],[Prod_Freight_Class]]</f>
        <v>#VALUE!</v>
      </c>
      <c r="M452" s="36" t="e">
        <f>DW_Fact_CL_Pricing_Calculations_Report[[#This Row],[Table_Load_Date]]</f>
        <v>#VALUE!</v>
      </c>
      <c r="N452" t="e">
        <f>DW_Fact_CL_Pricing_Calculations_Report[[#This Row],[Company]]</f>
        <v>#VALUE!</v>
      </c>
      <c r="O452" t="e">
        <f>DW_Fact_CL_Pricing_Calculations_Report[[#This Row],[InvTerminalWAC]]</f>
        <v>#VALUE!</v>
      </c>
      <c r="P452" s="36" t="e">
        <f>DW_Fact_CL_Pricing_Calculations_Report[[#This Row],[Table_Load_Date]]</f>
        <v>#VALUE!</v>
      </c>
      <c r="Q452" t="e">
        <f>DW_Fact_CL_Pricing_Calculations_Report[[#This Row],[Prod_Freight_Class]]</f>
        <v>#VALUE!</v>
      </c>
      <c r="R452" t="e">
        <f>DW_Fact_CL_Pricing_Calculations_Report[[#This Row],[ReplacementCost]]</f>
        <v>#VALUE!</v>
      </c>
      <c r="S452" t="e">
        <f>DW_Fact_CL_Pricing_Calculations_Report[[#This Row],[RegionWeightedAverageCost]]</f>
        <v>#VALUE!</v>
      </c>
      <c r="T452" t="e">
        <f>DW_Fact_CL_Pricing_Calculations_Report[[#This Row],[Prop]]</f>
        <v>#VALUE!</v>
      </c>
      <c r="U452" t="e">
        <f>DW_Fact_CL_Pricing_Calculations_Report[[#This Row],[CardlockSiteCost]]</f>
        <v>#VALUE!</v>
      </c>
      <c r="V452" t="e">
        <f>DW_Fact_CL_Pricing_Calculations_Report[[#This Row],[NewCardlockSiteCost]]</f>
        <v>#VALUE!</v>
      </c>
      <c r="W452" t="e">
        <f>DW_Fact_CL_Pricing_Calculations_Report[[#This Row],[Prod_ID]]</f>
        <v>#VALUE!</v>
      </c>
    </row>
    <row r="453" spans="1:23" x14ac:dyDescent="0.25">
      <c r="A453" t="e">
        <f>'Azure Calculations'!#REF!</f>
        <v>#REF!</v>
      </c>
      <c r="B453" t="e">
        <f>DW_Fact_CL_Pricing_Calculations_Report[[#This Row],[Prod_ID]]</f>
        <v>#VALUE!</v>
      </c>
      <c r="C453" t="e">
        <f>DW_Fact_CL_Pricing_Calculations_Report[[#This Row],[Vend_ID]]</f>
        <v>#VALUE!</v>
      </c>
      <c r="D453" t="e">
        <f>DW_Fact_CL_Pricing_Calculations_Report[[#This Row],[CardlockSiteCost_WPROP]]</f>
        <v>#VALUE!</v>
      </c>
      <c r="E453" t="e">
        <f>DW_Fact_CL_Pricing_Calculations_Report[[#This Row],[NewCardlockSiteCost]]</f>
        <v>#VALUE!</v>
      </c>
      <c r="F453" t="e">
        <f>DW_Fact_CL_Pricing_Calculations_Report[[#This Row],[Change]]</f>
        <v>#VALUE!</v>
      </c>
      <c r="G453" t="e">
        <f>DW_Fact_CL_Pricing_Calculations_Report[[#This Row],[FuelPricesDtl_Price]]</f>
        <v>#VALUE!</v>
      </c>
      <c r="H453" t="e">
        <f>DW_Fact_CL_Pricing_Calculations_Report[[#This Row],[NewTable1]]</f>
        <v>#VALUE!</v>
      </c>
      <c r="I453" t="e">
        <f>DW_Fact_CL_Pricing_Calculations_Report[[#This Row],[Tax]]</f>
        <v>#VALUE!</v>
      </c>
      <c r="J453" t="e">
        <f>DW_Fact_CL_Pricing_Calculations_Report[[#This Row],[NewTable1wTax]]</f>
        <v>#VALUE!</v>
      </c>
      <c r="K453" t="e">
        <f>DW_Fact_CL_Pricing_Calculations_Report[[#This Row],[Prop]]</f>
        <v>#VALUE!</v>
      </c>
      <c r="L453" t="e">
        <f>DW_Fact_CL_Pricing_Calculations_Report[[#This Row],[Prod_Freight_Class]]</f>
        <v>#VALUE!</v>
      </c>
      <c r="M453" s="36" t="e">
        <f>DW_Fact_CL_Pricing_Calculations_Report[[#This Row],[Table_Load_Date]]</f>
        <v>#VALUE!</v>
      </c>
      <c r="N453" t="e">
        <f>DW_Fact_CL_Pricing_Calculations_Report[[#This Row],[Company]]</f>
        <v>#VALUE!</v>
      </c>
      <c r="O453" t="e">
        <f>DW_Fact_CL_Pricing_Calculations_Report[[#This Row],[InvTerminalWAC]]</f>
        <v>#VALUE!</v>
      </c>
      <c r="P453" s="36" t="e">
        <f>DW_Fact_CL_Pricing_Calculations_Report[[#This Row],[Table_Load_Date]]</f>
        <v>#VALUE!</v>
      </c>
      <c r="Q453" t="e">
        <f>DW_Fact_CL_Pricing_Calculations_Report[[#This Row],[Prod_Freight_Class]]</f>
        <v>#VALUE!</v>
      </c>
      <c r="R453" t="e">
        <f>DW_Fact_CL_Pricing_Calculations_Report[[#This Row],[ReplacementCost]]</f>
        <v>#VALUE!</v>
      </c>
      <c r="S453" t="e">
        <f>DW_Fact_CL_Pricing_Calculations_Report[[#This Row],[RegionWeightedAverageCost]]</f>
        <v>#VALUE!</v>
      </c>
      <c r="T453" t="e">
        <f>DW_Fact_CL_Pricing_Calculations_Report[[#This Row],[Prop]]</f>
        <v>#VALUE!</v>
      </c>
      <c r="U453" t="e">
        <f>DW_Fact_CL_Pricing_Calculations_Report[[#This Row],[CardlockSiteCost]]</f>
        <v>#VALUE!</v>
      </c>
      <c r="V453" t="e">
        <f>DW_Fact_CL_Pricing_Calculations_Report[[#This Row],[NewCardlockSiteCost]]</f>
        <v>#VALUE!</v>
      </c>
      <c r="W453" t="e">
        <f>DW_Fact_CL_Pricing_Calculations_Report[[#This Row],[Prod_ID]]</f>
        <v>#VALUE!</v>
      </c>
    </row>
    <row r="454" spans="1:23" x14ac:dyDescent="0.25">
      <c r="A454" t="e">
        <f>'Azure Calculations'!#REF!</f>
        <v>#REF!</v>
      </c>
      <c r="B454" t="e">
        <f>DW_Fact_CL_Pricing_Calculations_Report[[#This Row],[Prod_ID]]</f>
        <v>#VALUE!</v>
      </c>
      <c r="C454" t="e">
        <f>DW_Fact_CL_Pricing_Calculations_Report[[#This Row],[Vend_ID]]</f>
        <v>#VALUE!</v>
      </c>
      <c r="D454" t="e">
        <f>DW_Fact_CL_Pricing_Calculations_Report[[#This Row],[CardlockSiteCost_WPROP]]</f>
        <v>#VALUE!</v>
      </c>
      <c r="E454" t="e">
        <f>DW_Fact_CL_Pricing_Calculations_Report[[#This Row],[NewCardlockSiteCost]]</f>
        <v>#VALUE!</v>
      </c>
      <c r="F454" t="e">
        <f>DW_Fact_CL_Pricing_Calculations_Report[[#This Row],[Change]]</f>
        <v>#VALUE!</v>
      </c>
      <c r="G454" t="e">
        <f>DW_Fact_CL_Pricing_Calculations_Report[[#This Row],[FuelPricesDtl_Price]]</f>
        <v>#VALUE!</v>
      </c>
      <c r="H454" t="e">
        <f>DW_Fact_CL_Pricing_Calculations_Report[[#This Row],[NewTable1]]</f>
        <v>#VALUE!</v>
      </c>
      <c r="I454" t="e">
        <f>DW_Fact_CL_Pricing_Calculations_Report[[#This Row],[Tax]]</f>
        <v>#VALUE!</v>
      </c>
      <c r="J454" t="e">
        <f>DW_Fact_CL_Pricing_Calculations_Report[[#This Row],[NewTable1wTax]]</f>
        <v>#VALUE!</v>
      </c>
      <c r="K454" t="e">
        <f>DW_Fact_CL_Pricing_Calculations_Report[[#This Row],[Prop]]</f>
        <v>#VALUE!</v>
      </c>
      <c r="L454" t="e">
        <f>DW_Fact_CL_Pricing_Calculations_Report[[#This Row],[Prod_Freight_Class]]</f>
        <v>#VALUE!</v>
      </c>
      <c r="M454" s="36" t="e">
        <f>DW_Fact_CL_Pricing_Calculations_Report[[#This Row],[Table_Load_Date]]</f>
        <v>#VALUE!</v>
      </c>
      <c r="N454" t="e">
        <f>DW_Fact_CL_Pricing_Calculations_Report[[#This Row],[Company]]</f>
        <v>#VALUE!</v>
      </c>
      <c r="O454" t="e">
        <f>DW_Fact_CL_Pricing_Calculations_Report[[#This Row],[InvTerminalWAC]]</f>
        <v>#VALUE!</v>
      </c>
      <c r="P454" s="36" t="e">
        <f>DW_Fact_CL_Pricing_Calculations_Report[[#This Row],[Table_Load_Date]]</f>
        <v>#VALUE!</v>
      </c>
      <c r="Q454" t="e">
        <f>DW_Fact_CL_Pricing_Calculations_Report[[#This Row],[Prod_Freight_Class]]</f>
        <v>#VALUE!</v>
      </c>
      <c r="R454" t="e">
        <f>DW_Fact_CL_Pricing_Calculations_Report[[#This Row],[ReplacementCost]]</f>
        <v>#VALUE!</v>
      </c>
      <c r="S454" t="e">
        <f>DW_Fact_CL_Pricing_Calculations_Report[[#This Row],[RegionWeightedAverageCost]]</f>
        <v>#VALUE!</v>
      </c>
      <c r="T454" t="e">
        <f>DW_Fact_CL_Pricing_Calculations_Report[[#This Row],[Prop]]</f>
        <v>#VALUE!</v>
      </c>
      <c r="U454" t="e">
        <f>DW_Fact_CL_Pricing_Calculations_Report[[#This Row],[CardlockSiteCost]]</f>
        <v>#VALUE!</v>
      </c>
      <c r="V454" t="e">
        <f>DW_Fact_CL_Pricing_Calculations_Report[[#This Row],[NewCardlockSiteCost]]</f>
        <v>#VALUE!</v>
      </c>
      <c r="W454" t="e">
        <f>DW_Fact_CL_Pricing_Calculations_Report[[#This Row],[Prod_ID]]</f>
        <v>#VALUE!</v>
      </c>
    </row>
    <row r="455" spans="1:23" x14ac:dyDescent="0.25">
      <c r="A455" t="e">
        <f>'Azure Calculations'!#REF!</f>
        <v>#REF!</v>
      </c>
      <c r="B455" t="e">
        <f>DW_Fact_CL_Pricing_Calculations_Report[[#This Row],[Prod_ID]]</f>
        <v>#VALUE!</v>
      </c>
      <c r="C455" t="e">
        <f>DW_Fact_CL_Pricing_Calculations_Report[[#This Row],[Vend_ID]]</f>
        <v>#VALUE!</v>
      </c>
      <c r="D455" t="e">
        <f>DW_Fact_CL_Pricing_Calculations_Report[[#This Row],[CardlockSiteCost_WPROP]]</f>
        <v>#VALUE!</v>
      </c>
      <c r="E455" t="e">
        <f>DW_Fact_CL_Pricing_Calculations_Report[[#This Row],[NewCardlockSiteCost]]</f>
        <v>#VALUE!</v>
      </c>
      <c r="F455" t="e">
        <f>DW_Fact_CL_Pricing_Calculations_Report[[#This Row],[Change]]</f>
        <v>#VALUE!</v>
      </c>
      <c r="G455" t="e">
        <f>DW_Fact_CL_Pricing_Calculations_Report[[#This Row],[FuelPricesDtl_Price]]</f>
        <v>#VALUE!</v>
      </c>
      <c r="H455" t="e">
        <f>DW_Fact_CL_Pricing_Calculations_Report[[#This Row],[NewTable1]]</f>
        <v>#VALUE!</v>
      </c>
      <c r="I455" t="e">
        <f>DW_Fact_CL_Pricing_Calculations_Report[[#This Row],[Tax]]</f>
        <v>#VALUE!</v>
      </c>
      <c r="J455" t="e">
        <f>DW_Fact_CL_Pricing_Calculations_Report[[#This Row],[NewTable1wTax]]</f>
        <v>#VALUE!</v>
      </c>
      <c r="K455" t="e">
        <f>DW_Fact_CL_Pricing_Calculations_Report[[#This Row],[Prop]]</f>
        <v>#VALUE!</v>
      </c>
      <c r="L455" t="e">
        <f>DW_Fact_CL_Pricing_Calculations_Report[[#This Row],[Prod_Freight_Class]]</f>
        <v>#VALUE!</v>
      </c>
      <c r="M455" s="36" t="e">
        <f>DW_Fact_CL_Pricing_Calculations_Report[[#This Row],[Table_Load_Date]]</f>
        <v>#VALUE!</v>
      </c>
      <c r="N455" t="e">
        <f>DW_Fact_CL_Pricing_Calculations_Report[[#This Row],[Company]]</f>
        <v>#VALUE!</v>
      </c>
      <c r="O455" t="e">
        <f>DW_Fact_CL_Pricing_Calculations_Report[[#This Row],[InvTerminalWAC]]</f>
        <v>#VALUE!</v>
      </c>
      <c r="P455" s="36" t="e">
        <f>DW_Fact_CL_Pricing_Calculations_Report[[#This Row],[Table_Load_Date]]</f>
        <v>#VALUE!</v>
      </c>
      <c r="Q455" t="e">
        <f>DW_Fact_CL_Pricing_Calculations_Report[[#This Row],[Prod_Freight_Class]]</f>
        <v>#VALUE!</v>
      </c>
      <c r="R455" t="e">
        <f>DW_Fact_CL_Pricing_Calculations_Report[[#This Row],[ReplacementCost]]</f>
        <v>#VALUE!</v>
      </c>
      <c r="S455" t="e">
        <f>DW_Fact_CL_Pricing_Calculations_Report[[#This Row],[RegionWeightedAverageCost]]</f>
        <v>#VALUE!</v>
      </c>
      <c r="T455" t="e">
        <f>DW_Fact_CL_Pricing_Calculations_Report[[#This Row],[Prop]]</f>
        <v>#VALUE!</v>
      </c>
      <c r="U455" t="e">
        <f>DW_Fact_CL_Pricing_Calculations_Report[[#This Row],[CardlockSiteCost]]</f>
        <v>#VALUE!</v>
      </c>
      <c r="V455" t="e">
        <f>DW_Fact_CL_Pricing_Calculations_Report[[#This Row],[NewCardlockSiteCost]]</f>
        <v>#VALUE!</v>
      </c>
      <c r="W455" t="e">
        <f>DW_Fact_CL_Pricing_Calculations_Report[[#This Row],[Prod_ID]]</f>
        <v>#VALUE!</v>
      </c>
    </row>
    <row r="456" spans="1:23" x14ac:dyDescent="0.25">
      <c r="A456" t="e">
        <f>'Azure Calculations'!#REF!</f>
        <v>#REF!</v>
      </c>
      <c r="B456" t="e">
        <f>DW_Fact_CL_Pricing_Calculations_Report[[#This Row],[Prod_ID]]</f>
        <v>#VALUE!</v>
      </c>
      <c r="C456" t="e">
        <f>DW_Fact_CL_Pricing_Calculations_Report[[#This Row],[Vend_ID]]</f>
        <v>#VALUE!</v>
      </c>
      <c r="D456" t="e">
        <f>DW_Fact_CL_Pricing_Calculations_Report[[#This Row],[CardlockSiteCost_WPROP]]</f>
        <v>#VALUE!</v>
      </c>
      <c r="E456" t="e">
        <f>DW_Fact_CL_Pricing_Calculations_Report[[#This Row],[NewCardlockSiteCost]]</f>
        <v>#VALUE!</v>
      </c>
      <c r="F456" t="e">
        <f>DW_Fact_CL_Pricing_Calculations_Report[[#This Row],[Change]]</f>
        <v>#VALUE!</v>
      </c>
      <c r="G456" t="e">
        <f>DW_Fact_CL_Pricing_Calculations_Report[[#This Row],[FuelPricesDtl_Price]]</f>
        <v>#VALUE!</v>
      </c>
      <c r="H456" t="e">
        <f>DW_Fact_CL_Pricing_Calculations_Report[[#This Row],[NewTable1]]</f>
        <v>#VALUE!</v>
      </c>
      <c r="I456" t="e">
        <f>DW_Fact_CL_Pricing_Calculations_Report[[#This Row],[Tax]]</f>
        <v>#VALUE!</v>
      </c>
      <c r="J456" t="e">
        <f>DW_Fact_CL_Pricing_Calculations_Report[[#This Row],[NewTable1wTax]]</f>
        <v>#VALUE!</v>
      </c>
      <c r="K456" t="e">
        <f>DW_Fact_CL_Pricing_Calculations_Report[[#This Row],[Prop]]</f>
        <v>#VALUE!</v>
      </c>
      <c r="L456" t="e">
        <f>DW_Fact_CL_Pricing_Calculations_Report[[#This Row],[Prod_Freight_Class]]</f>
        <v>#VALUE!</v>
      </c>
      <c r="M456" s="36" t="e">
        <f>DW_Fact_CL_Pricing_Calculations_Report[[#This Row],[Table_Load_Date]]</f>
        <v>#VALUE!</v>
      </c>
      <c r="N456" t="e">
        <f>DW_Fact_CL_Pricing_Calculations_Report[[#This Row],[Company]]</f>
        <v>#VALUE!</v>
      </c>
      <c r="O456" t="e">
        <f>DW_Fact_CL_Pricing_Calculations_Report[[#This Row],[InvTerminalWAC]]</f>
        <v>#VALUE!</v>
      </c>
      <c r="P456" s="36" t="e">
        <f>DW_Fact_CL_Pricing_Calculations_Report[[#This Row],[Table_Load_Date]]</f>
        <v>#VALUE!</v>
      </c>
      <c r="Q456" t="e">
        <f>DW_Fact_CL_Pricing_Calculations_Report[[#This Row],[Prod_Freight_Class]]</f>
        <v>#VALUE!</v>
      </c>
      <c r="R456" t="e">
        <f>DW_Fact_CL_Pricing_Calculations_Report[[#This Row],[ReplacementCost]]</f>
        <v>#VALUE!</v>
      </c>
      <c r="S456" t="e">
        <f>DW_Fact_CL_Pricing_Calculations_Report[[#This Row],[RegionWeightedAverageCost]]</f>
        <v>#VALUE!</v>
      </c>
      <c r="T456" t="e">
        <f>DW_Fact_CL_Pricing_Calculations_Report[[#This Row],[Prop]]</f>
        <v>#VALUE!</v>
      </c>
      <c r="U456" t="e">
        <f>DW_Fact_CL_Pricing_Calculations_Report[[#This Row],[CardlockSiteCost]]</f>
        <v>#VALUE!</v>
      </c>
      <c r="V456" t="e">
        <f>DW_Fact_CL_Pricing_Calculations_Report[[#This Row],[NewCardlockSiteCost]]</f>
        <v>#VALUE!</v>
      </c>
      <c r="W456" t="e">
        <f>DW_Fact_CL_Pricing_Calculations_Report[[#This Row],[Prod_ID]]</f>
        <v>#VALUE!</v>
      </c>
    </row>
    <row r="457" spans="1:23" x14ac:dyDescent="0.25">
      <c r="A457" t="e">
        <f>'Azure Calculations'!#REF!</f>
        <v>#REF!</v>
      </c>
      <c r="B457" t="e">
        <f>DW_Fact_CL_Pricing_Calculations_Report[[#This Row],[Prod_ID]]</f>
        <v>#VALUE!</v>
      </c>
      <c r="C457" t="e">
        <f>DW_Fact_CL_Pricing_Calculations_Report[[#This Row],[Vend_ID]]</f>
        <v>#VALUE!</v>
      </c>
      <c r="D457" t="e">
        <f>DW_Fact_CL_Pricing_Calculations_Report[[#This Row],[CardlockSiteCost_WPROP]]</f>
        <v>#VALUE!</v>
      </c>
      <c r="E457" t="e">
        <f>DW_Fact_CL_Pricing_Calculations_Report[[#This Row],[NewCardlockSiteCost]]</f>
        <v>#VALUE!</v>
      </c>
      <c r="F457" t="e">
        <f>DW_Fact_CL_Pricing_Calculations_Report[[#This Row],[Change]]</f>
        <v>#VALUE!</v>
      </c>
      <c r="G457" t="e">
        <f>DW_Fact_CL_Pricing_Calculations_Report[[#This Row],[FuelPricesDtl_Price]]</f>
        <v>#VALUE!</v>
      </c>
      <c r="H457" t="e">
        <f>DW_Fact_CL_Pricing_Calculations_Report[[#This Row],[NewTable1]]</f>
        <v>#VALUE!</v>
      </c>
      <c r="I457" t="e">
        <f>DW_Fact_CL_Pricing_Calculations_Report[[#This Row],[Tax]]</f>
        <v>#VALUE!</v>
      </c>
      <c r="J457" t="e">
        <f>DW_Fact_CL_Pricing_Calculations_Report[[#This Row],[NewTable1wTax]]</f>
        <v>#VALUE!</v>
      </c>
      <c r="K457" t="e">
        <f>DW_Fact_CL_Pricing_Calculations_Report[[#This Row],[Prop]]</f>
        <v>#VALUE!</v>
      </c>
      <c r="L457" t="e">
        <f>DW_Fact_CL_Pricing_Calculations_Report[[#This Row],[Prod_Freight_Class]]</f>
        <v>#VALUE!</v>
      </c>
      <c r="M457" s="36" t="e">
        <f>DW_Fact_CL_Pricing_Calculations_Report[[#This Row],[Table_Load_Date]]</f>
        <v>#VALUE!</v>
      </c>
      <c r="N457" t="e">
        <f>DW_Fact_CL_Pricing_Calculations_Report[[#This Row],[Company]]</f>
        <v>#VALUE!</v>
      </c>
      <c r="O457" t="e">
        <f>DW_Fact_CL_Pricing_Calculations_Report[[#This Row],[InvTerminalWAC]]</f>
        <v>#VALUE!</v>
      </c>
      <c r="P457" s="36" t="e">
        <f>DW_Fact_CL_Pricing_Calculations_Report[[#This Row],[Table_Load_Date]]</f>
        <v>#VALUE!</v>
      </c>
      <c r="Q457" t="e">
        <f>DW_Fact_CL_Pricing_Calculations_Report[[#This Row],[Prod_Freight_Class]]</f>
        <v>#VALUE!</v>
      </c>
      <c r="R457" t="e">
        <f>DW_Fact_CL_Pricing_Calculations_Report[[#This Row],[ReplacementCost]]</f>
        <v>#VALUE!</v>
      </c>
      <c r="S457" t="e">
        <f>DW_Fact_CL_Pricing_Calculations_Report[[#This Row],[RegionWeightedAverageCost]]</f>
        <v>#VALUE!</v>
      </c>
      <c r="T457" t="e">
        <f>DW_Fact_CL_Pricing_Calculations_Report[[#This Row],[Prop]]</f>
        <v>#VALUE!</v>
      </c>
      <c r="U457" t="e">
        <f>DW_Fact_CL_Pricing_Calculations_Report[[#This Row],[CardlockSiteCost]]</f>
        <v>#VALUE!</v>
      </c>
      <c r="V457" t="e">
        <f>DW_Fact_CL_Pricing_Calculations_Report[[#This Row],[NewCardlockSiteCost]]</f>
        <v>#VALUE!</v>
      </c>
      <c r="W457" t="e">
        <f>DW_Fact_CL_Pricing_Calculations_Report[[#This Row],[Prod_ID]]</f>
        <v>#VALUE!</v>
      </c>
    </row>
    <row r="458" spans="1:23" x14ac:dyDescent="0.25">
      <c r="A458" t="e">
        <f>'Azure Calculations'!#REF!</f>
        <v>#REF!</v>
      </c>
      <c r="B458" t="e">
        <f>DW_Fact_CL_Pricing_Calculations_Report[[#This Row],[Prod_ID]]</f>
        <v>#VALUE!</v>
      </c>
      <c r="C458" t="e">
        <f>DW_Fact_CL_Pricing_Calculations_Report[[#This Row],[Vend_ID]]</f>
        <v>#VALUE!</v>
      </c>
      <c r="D458" t="e">
        <f>DW_Fact_CL_Pricing_Calculations_Report[[#This Row],[CardlockSiteCost_WPROP]]</f>
        <v>#VALUE!</v>
      </c>
      <c r="E458" t="e">
        <f>DW_Fact_CL_Pricing_Calculations_Report[[#This Row],[NewCardlockSiteCost]]</f>
        <v>#VALUE!</v>
      </c>
      <c r="F458" t="e">
        <f>DW_Fact_CL_Pricing_Calculations_Report[[#This Row],[Change]]</f>
        <v>#VALUE!</v>
      </c>
      <c r="G458" t="e">
        <f>DW_Fact_CL_Pricing_Calculations_Report[[#This Row],[FuelPricesDtl_Price]]</f>
        <v>#VALUE!</v>
      </c>
      <c r="H458" t="e">
        <f>DW_Fact_CL_Pricing_Calculations_Report[[#This Row],[NewTable1]]</f>
        <v>#VALUE!</v>
      </c>
      <c r="I458" t="e">
        <f>DW_Fact_CL_Pricing_Calculations_Report[[#This Row],[Tax]]</f>
        <v>#VALUE!</v>
      </c>
      <c r="J458" t="e">
        <f>DW_Fact_CL_Pricing_Calculations_Report[[#This Row],[NewTable1wTax]]</f>
        <v>#VALUE!</v>
      </c>
      <c r="K458" t="e">
        <f>DW_Fact_CL_Pricing_Calculations_Report[[#This Row],[Prop]]</f>
        <v>#VALUE!</v>
      </c>
      <c r="L458" t="e">
        <f>DW_Fact_CL_Pricing_Calculations_Report[[#This Row],[Prod_Freight_Class]]</f>
        <v>#VALUE!</v>
      </c>
      <c r="M458" s="36" t="e">
        <f>DW_Fact_CL_Pricing_Calculations_Report[[#This Row],[Table_Load_Date]]</f>
        <v>#VALUE!</v>
      </c>
      <c r="N458" t="e">
        <f>DW_Fact_CL_Pricing_Calculations_Report[[#This Row],[Company]]</f>
        <v>#VALUE!</v>
      </c>
      <c r="O458" t="e">
        <f>DW_Fact_CL_Pricing_Calculations_Report[[#This Row],[InvTerminalWAC]]</f>
        <v>#VALUE!</v>
      </c>
      <c r="P458" s="36" t="e">
        <f>DW_Fact_CL_Pricing_Calculations_Report[[#This Row],[Table_Load_Date]]</f>
        <v>#VALUE!</v>
      </c>
      <c r="Q458" t="e">
        <f>DW_Fact_CL_Pricing_Calculations_Report[[#This Row],[Prod_Freight_Class]]</f>
        <v>#VALUE!</v>
      </c>
      <c r="R458" t="e">
        <f>DW_Fact_CL_Pricing_Calculations_Report[[#This Row],[ReplacementCost]]</f>
        <v>#VALUE!</v>
      </c>
      <c r="S458" t="e">
        <f>DW_Fact_CL_Pricing_Calculations_Report[[#This Row],[RegionWeightedAverageCost]]</f>
        <v>#VALUE!</v>
      </c>
      <c r="T458" t="e">
        <f>DW_Fact_CL_Pricing_Calculations_Report[[#This Row],[Prop]]</f>
        <v>#VALUE!</v>
      </c>
      <c r="U458" t="e">
        <f>DW_Fact_CL_Pricing_Calculations_Report[[#This Row],[CardlockSiteCost]]</f>
        <v>#VALUE!</v>
      </c>
      <c r="V458" t="e">
        <f>DW_Fact_CL_Pricing_Calculations_Report[[#This Row],[NewCardlockSiteCost]]</f>
        <v>#VALUE!</v>
      </c>
      <c r="W458" t="e">
        <f>DW_Fact_CL_Pricing_Calculations_Report[[#This Row],[Prod_ID]]</f>
        <v>#VALUE!</v>
      </c>
    </row>
    <row r="459" spans="1:23" x14ac:dyDescent="0.25">
      <c r="A459" t="e">
        <f>'Azure Calculations'!#REF!</f>
        <v>#REF!</v>
      </c>
      <c r="B459" t="e">
        <f>DW_Fact_CL_Pricing_Calculations_Report[[#This Row],[Prod_ID]]</f>
        <v>#VALUE!</v>
      </c>
      <c r="C459" t="e">
        <f>DW_Fact_CL_Pricing_Calculations_Report[[#This Row],[Vend_ID]]</f>
        <v>#VALUE!</v>
      </c>
      <c r="D459" t="e">
        <f>DW_Fact_CL_Pricing_Calculations_Report[[#This Row],[CardlockSiteCost_WPROP]]</f>
        <v>#VALUE!</v>
      </c>
      <c r="E459" t="e">
        <f>DW_Fact_CL_Pricing_Calculations_Report[[#This Row],[NewCardlockSiteCost]]</f>
        <v>#VALUE!</v>
      </c>
      <c r="F459" t="e">
        <f>DW_Fact_CL_Pricing_Calculations_Report[[#This Row],[Change]]</f>
        <v>#VALUE!</v>
      </c>
      <c r="G459" t="e">
        <f>DW_Fact_CL_Pricing_Calculations_Report[[#This Row],[FuelPricesDtl_Price]]</f>
        <v>#VALUE!</v>
      </c>
      <c r="H459" t="e">
        <f>DW_Fact_CL_Pricing_Calculations_Report[[#This Row],[NewTable1]]</f>
        <v>#VALUE!</v>
      </c>
      <c r="I459" t="e">
        <f>DW_Fact_CL_Pricing_Calculations_Report[[#This Row],[Tax]]</f>
        <v>#VALUE!</v>
      </c>
      <c r="J459" t="e">
        <f>DW_Fact_CL_Pricing_Calculations_Report[[#This Row],[NewTable1wTax]]</f>
        <v>#VALUE!</v>
      </c>
      <c r="K459" t="e">
        <f>DW_Fact_CL_Pricing_Calculations_Report[[#This Row],[Prop]]</f>
        <v>#VALUE!</v>
      </c>
      <c r="L459" t="e">
        <f>DW_Fact_CL_Pricing_Calculations_Report[[#This Row],[Prod_Freight_Class]]</f>
        <v>#VALUE!</v>
      </c>
      <c r="M459" s="36" t="e">
        <f>DW_Fact_CL_Pricing_Calculations_Report[[#This Row],[Table_Load_Date]]</f>
        <v>#VALUE!</v>
      </c>
      <c r="N459" t="e">
        <f>DW_Fact_CL_Pricing_Calculations_Report[[#This Row],[Company]]</f>
        <v>#VALUE!</v>
      </c>
      <c r="O459" t="e">
        <f>DW_Fact_CL_Pricing_Calculations_Report[[#This Row],[InvTerminalWAC]]</f>
        <v>#VALUE!</v>
      </c>
      <c r="P459" s="36" t="e">
        <f>DW_Fact_CL_Pricing_Calculations_Report[[#This Row],[Table_Load_Date]]</f>
        <v>#VALUE!</v>
      </c>
      <c r="Q459" t="e">
        <f>DW_Fact_CL_Pricing_Calculations_Report[[#This Row],[Prod_Freight_Class]]</f>
        <v>#VALUE!</v>
      </c>
      <c r="R459" t="e">
        <f>DW_Fact_CL_Pricing_Calculations_Report[[#This Row],[ReplacementCost]]</f>
        <v>#VALUE!</v>
      </c>
      <c r="S459" t="e">
        <f>DW_Fact_CL_Pricing_Calculations_Report[[#This Row],[RegionWeightedAverageCost]]</f>
        <v>#VALUE!</v>
      </c>
      <c r="T459" t="e">
        <f>DW_Fact_CL_Pricing_Calculations_Report[[#This Row],[Prop]]</f>
        <v>#VALUE!</v>
      </c>
      <c r="U459" t="e">
        <f>DW_Fact_CL_Pricing_Calculations_Report[[#This Row],[CardlockSiteCost]]</f>
        <v>#VALUE!</v>
      </c>
      <c r="V459" t="e">
        <f>DW_Fact_CL_Pricing_Calculations_Report[[#This Row],[NewCardlockSiteCost]]</f>
        <v>#VALUE!</v>
      </c>
      <c r="W459" t="e">
        <f>DW_Fact_CL_Pricing_Calculations_Report[[#This Row],[Prod_ID]]</f>
        <v>#VALUE!</v>
      </c>
    </row>
    <row r="460" spans="1:23" x14ac:dyDescent="0.25">
      <c r="A460" t="e">
        <f>'Azure Calculations'!#REF!</f>
        <v>#REF!</v>
      </c>
      <c r="B460" t="e">
        <f>DW_Fact_CL_Pricing_Calculations_Report[[#This Row],[Prod_ID]]</f>
        <v>#VALUE!</v>
      </c>
      <c r="C460" t="e">
        <f>DW_Fact_CL_Pricing_Calculations_Report[[#This Row],[Vend_ID]]</f>
        <v>#VALUE!</v>
      </c>
      <c r="D460" t="e">
        <f>DW_Fact_CL_Pricing_Calculations_Report[[#This Row],[CardlockSiteCost_WPROP]]</f>
        <v>#VALUE!</v>
      </c>
      <c r="E460" t="e">
        <f>DW_Fact_CL_Pricing_Calculations_Report[[#This Row],[NewCardlockSiteCost]]</f>
        <v>#VALUE!</v>
      </c>
      <c r="F460" t="e">
        <f>DW_Fact_CL_Pricing_Calculations_Report[[#This Row],[Change]]</f>
        <v>#VALUE!</v>
      </c>
      <c r="G460" t="e">
        <f>DW_Fact_CL_Pricing_Calculations_Report[[#This Row],[FuelPricesDtl_Price]]</f>
        <v>#VALUE!</v>
      </c>
      <c r="H460" t="e">
        <f>DW_Fact_CL_Pricing_Calculations_Report[[#This Row],[NewTable1]]</f>
        <v>#VALUE!</v>
      </c>
      <c r="I460" t="e">
        <f>DW_Fact_CL_Pricing_Calculations_Report[[#This Row],[Tax]]</f>
        <v>#VALUE!</v>
      </c>
      <c r="J460" t="e">
        <f>DW_Fact_CL_Pricing_Calculations_Report[[#This Row],[NewTable1wTax]]</f>
        <v>#VALUE!</v>
      </c>
      <c r="K460" t="e">
        <f>DW_Fact_CL_Pricing_Calculations_Report[[#This Row],[Prop]]</f>
        <v>#VALUE!</v>
      </c>
      <c r="L460" t="e">
        <f>DW_Fact_CL_Pricing_Calculations_Report[[#This Row],[Prod_Freight_Class]]</f>
        <v>#VALUE!</v>
      </c>
      <c r="M460" s="36" t="e">
        <f>DW_Fact_CL_Pricing_Calculations_Report[[#This Row],[Table_Load_Date]]</f>
        <v>#VALUE!</v>
      </c>
      <c r="N460" t="e">
        <f>DW_Fact_CL_Pricing_Calculations_Report[[#This Row],[Company]]</f>
        <v>#VALUE!</v>
      </c>
      <c r="O460" t="e">
        <f>DW_Fact_CL_Pricing_Calculations_Report[[#This Row],[InvTerminalWAC]]</f>
        <v>#VALUE!</v>
      </c>
      <c r="P460" s="36" t="e">
        <f>DW_Fact_CL_Pricing_Calculations_Report[[#This Row],[Table_Load_Date]]</f>
        <v>#VALUE!</v>
      </c>
      <c r="Q460" t="e">
        <f>DW_Fact_CL_Pricing_Calculations_Report[[#This Row],[Prod_Freight_Class]]</f>
        <v>#VALUE!</v>
      </c>
      <c r="R460" t="e">
        <f>DW_Fact_CL_Pricing_Calculations_Report[[#This Row],[ReplacementCost]]</f>
        <v>#VALUE!</v>
      </c>
      <c r="S460" t="e">
        <f>DW_Fact_CL_Pricing_Calculations_Report[[#This Row],[RegionWeightedAverageCost]]</f>
        <v>#VALUE!</v>
      </c>
      <c r="T460" t="e">
        <f>DW_Fact_CL_Pricing_Calculations_Report[[#This Row],[Prop]]</f>
        <v>#VALUE!</v>
      </c>
      <c r="U460" t="e">
        <f>DW_Fact_CL_Pricing_Calculations_Report[[#This Row],[CardlockSiteCost]]</f>
        <v>#VALUE!</v>
      </c>
      <c r="V460" t="e">
        <f>DW_Fact_CL_Pricing_Calculations_Report[[#This Row],[NewCardlockSiteCost]]</f>
        <v>#VALUE!</v>
      </c>
      <c r="W460" t="e">
        <f>DW_Fact_CL_Pricing_Calculations_Report[[#This Row],[Prod_ID]]</f>
        <v>#VALUE!</v>
      </c>
    </row>
    <row r="461" spans="1:23" x14ac:dyDescent="0.25">
      <c r="A461" t="e">
        <f>'Azure Calculations'!#REF!</f>
        <v>#REF!</v>
      </c>
      <c r="B461" t="e">
        <f>DW_Fact_CL_Pricing_Calculations_Report[[#This Row],[Prod_ID]]</f>
        <v>#VALUE!</v>
      </c>
      <c r="C461" t="e">
        <f>DW_Fact_CL_Pricing_Calculations_Report[[#This Row],[Vend_ID]]</f>
        <v>#VALUE!</v>
      </c>
      <c r="D461" t="e">
        <f>DW_Fact_CL_Pricing_Calculations_Report[[#This Row],[CardlockSiteCost_WPROP]]</f>
        <v>#VALUE!</v>
      </c>
      <c r="E461" t="e">
        <f>DW_Fact_CL_Pricing_Calculations_Report[[#This Row],[NewCardlockSiteCost]]</f>
        <v>#VALUE!</v>
      </c>
      <c r="F461" t="e">
        <f>DW_Fact_CL_Pricing_Calculations_Report[[#This Row],[Change]]</f>
        <v>#VALUE!</v>
      </c>
      <c r="G461" t="e">
        <f>DW_Fact_CL_Pricing_Calculations_Report[[#This Row],[FuelPricesDtl_Price]]</f>
        <v>#VALUE!</v>
      </c>
      <c r="H461" t="e">
        <f>DW_Fact_CL_Pricing_Calculations_Report[[#This Row],[NewTable1]]</f>
        <v>#VALUE!</v>
      </c>
      <c r="I461" t="e">
        <f>DW_Fact_CL_Pricing_Calculations_Report[[#This Row],[Tax]]</f>
        <v>#VALUE!</v>
      </c>
      <c r="J461" t="e">
        <f>DW_Fact_CL_Pricing_Calculations_Report[[#This Row],[NewTable1wTax]]</f>
        <v>#VALUE!</v>
      </c>
      <c r="K461" t="e">
        <f>DW_Fact_CL_Pricing_Calculations_Report[[#This Row],[Prop]]</f>
        <v>#VALUE!</v>
      </c>
      <c r="L461" t="e">
        <f>DW_Fact_CL_Pricing_Calculations_Report[[#This Row],[Prod_Freight_Class]]</f>
        <v>#VALUE!</v>
      </c>
      <c r="M461" s="36" t="e">
        <f>DW_Fact_CL_Pricing_Calculations_Report[[#This Row],[Table_Load_Date]]</f>
        <v>#VALUE!</v>
      </c>
      <c r="N461" t="e">
        <f>DW_Fact_CL_Pricing_Calculations_Report[[#This Row],[Company]]</f>
        <v>#VALUE!</v>
      </c>
      <c r="O461" t="e">
        <f>DW_Fact_CL_Pricing_Calculations_Report[[#This Row],[InvTerminalWAC]]</f>
        <v>#VALUE!</v>
      </c>
      <c r="P461" s="36" t="e">
        <f>DW_Fact_CL_Pricing_Calculations_Report[[#This Row],[Table_Load_Date]]</f>
        <v>#VALUE!</v>
      </c>
      <c r="Q461" t="e">
        <f>DW_Fact_CL_Pricing_Calculations_Report[[#This Row],[Prod_Freight_Class]]</f>
        <v>#VALUE!</v>
      </c>
      <c r="R461" t="e">
        <f>DW_Fact_CL_Pricing_Calculations_Report[[#This Row],[ReplacementCost]]</f>
        <v>#VALUE!</v>
      </c>
      <c r="S461" t="e">
        <f>DW_Fact_CL_Pricing_Calculations_Report[[#This Row],[RegionWeightedAverageCost]]</f>
        <v>#VALUE!</v>
      </c>
      <c r="T461" t="e">
        <f>DW_Fact_CL_Pricing_Calculations_Report[[#This Row],[Prop]]</f>
        <v>#VALUE!</v>
      </c>
      <c r="U461" t="e">
        <f>DW_Fact_CL_Pricing_Calculations_Report[[#This Row],[CardlockSiteCost]]</f>
        <v>#VALUE!</v>
      </c>
      <c r="V461" t="e">
        <f>DW_Fact_CL_Pricing_Calculations_Report[[#This Row],[NewCardlockSiteCost]]</f>
        <v>#VALUE!</v>
      </c>
      <c r="W461" t="e">
        <f>DW_Fact_CL_Pricing_Calculations_Report[[#This Row],[Prod_ID]]</f>
        <v>#VALUE!</v>
      </c>
    </row>
    <row r="462" spans="1:23" x14ac:dyDescent="0.25">
      <c r="A462" t="e">
        <f>'Azure Calculations'!#REF!</f>
        <v>#REF!</v>
      </c>
      <c r="B462" t="e">
        <f>DW_Fact_CL_Pricing_Calculations_Report[[#This Row],[Prod_ID]]</f>
        <v>#VALUE!</v>
      </c>
      <c r="C462" t="e">
        <f>DW_Fact_CL_Pricing_Calculations_Report[[#This Row],[Vend_ID]]</f>
        <v>#VALUE!</v>
      </c>
      <c r="D462" t="e">
        <f>DW_Fact_CL_Pricing_Calculations_Report[[#This Row],[CardlockSiteCost_WPROP]]</f>
        <v>#VALUE!</v>
      </c>
      <c r="E462" t="e">
        <f>DW_Fact_CL_Pricing_Calculations_Report[[#This Row],[NewCardlockSiteCost]]</f>
        <v>#VALUE!</v>
      </c>
      <c r="F462" t="e">
        <f>DW_Fact_CL_Pricing_Calculations_Report[[#This Row],[Change]]</f>
        <v>#VALUE!</v>
      </c>
      <c r="G462" t="e">
        <f>DW_Fact_CL_Pricing_Calculations_Report[[#This Row],[FuelPricesDtl_Price]]</f>
        <v>#VALUE!</v>
      </c>
      <c r="H462" t="e">
        <f>DW_Fact_CL_Pricing_Calculations_Report[[#This Row],[NewTable1]]</f>
        <v>#VALUE!</v>
      </c>
      <c r="I462" t="e">
        <f>DW_Fact_CL_Pricing_Calculations_Report[[#This Row],[Tax]]</f>
        <v>#VALUE!</v>
      </c>
      <c r="J462" t="e">
        <f>DW_Fact_CL_Pricing_Calculations_Report[[#This Row],[NewTable1wTax]]</f>
        <v>#VALUE!</v>
      </c>
      <c r="K462" t="e">
        <f>DW_Fact_CL_Pricing_Calculations_Report[[#This Row],[Prop]]</f>
        <v>#VALUE!</v>
      </c>
      <c r="L462" t="e">
        <f>DW_Fact_CL_Pricing_Calculations_Report[[#This Row],[Prod_Freight_Class]]</f>
        <v>#VALUE!</v>
      </c>
      <c r="M462" s="36" t="e">
        <f>DW_Fact_CL_Pricing_Calculations_Report[[#This Row],[Table_Load_Date]]</f>
        <v>#VALUE!</v>
      </c>
      <c r="N462" t="e">
        <f>DW_Fact_CL_Pricing_Calculations_Report[[#This Row],[Company]]</f>
        <v>#VALUE!</v>
      </c>
      <c r="O462" t="e">
        <f>DW_Fact_CL_Pricing_Calculations_Report[[#This Row],[InvTerminalWAC]]</f>
        <v>#VALUE!</v>
      </c>
      <c r="P462" s="36" t="e">
        <f>DW_Fact_CL_Pricing_Calculations_Report[[#This Row],[Table_Load_Date]]</f>
        <v>#VALUE!</v>
      </c>
      <c r="Q462" t="e">
        <f>DW_Fact_CL_Pricing_Calculations_Report[[#This Row],[Prod_Freight_Class]]</f>
        <v>#VALUE!</v>
      </c>
      <c r="R462" t="e">
        <f>DW_Fact_CL_Pricing_Calculations_Report[[#This Row],[ReplacementCost]]</f>
        <v>#VALUE!</v>
      </c>
      <c r="S462" t="e">
        <f>DW_Fact_CL_Pricing_Calculations_Report[[#This Row],[RegionWeightedAverageCost]]</f>
        <v>#VALUE!</v>
      </c>
      <c r="T462" t="e">
        <f>DW_Fact_CL_Pricing_Calculations_Report[[#This Row],[Prop]]</f>
        <v>#VALUE!</v>
      </c>
      <c r="U462" t="e">
        <f>DW_Fact_CL_Pricing_Calculations_Report[[#This Row],[CardlockSiteCost]]</f>
        <v>#VALUE!</v>
      </c>
      <c r="V462" t="e">
        <f>DW_Fact_CL_Pricing_Calculations_Report[[#This Row],[NewCardlockSiteCost]]</f>
        <v>#VALUE!</v>
      </c>
      <c r="W462" t="e">
        <f>DW_Fact_CL_Pricing_Calculations_Report[[#This Row],[Prod_ID]]</f>
        <v>#VALUE!</v>
      </c>
    </row>
    <row r="463" spans="1:23" x14ac:dyDescent="0.25">
      <c r="A463" t="e">
        <f>'Azure Calculations'!#REF!</f>
        <v>#REF!</v>
      </c>
      <c r="B463" t="e">
        <f>DW_Fact_CL_Pricing_Calculations_Report[[#This Row],[Prod_ID]]</f>
        <v>#VALUE!</v>
      </c>
      <c r="C463" t="e">
        <f>DW_Fact_CL_Pricing_Calculations_Report[[#This Row],[Vend_ID]]</f>
        <v>#VALUE!</v>
      </c>
      <c r="D463" t="e">
        <f>DW_Fact_CL_Pricing_Calculations_Report[[#This Row],[CardlockSiteCost_WPROP]]</f>
        <v>#VALUE!</v>
      </c>
      <c r="E463" t="e">
        <f>DW_Fact_CL_Pricing_Calculations_Report[[#This Row],[NewCardlockSiteCost]]</f>
        <v>#VALUE!</v>
      </c>
      <c r="F463" t="e">
        <f>DW_Fact_CL_Pricing_Calculations_Report[[#This Row],[Change]]</f>
        <v>#VALUE!</v>
      </c>
      <c r="G463" t="e">
        <f>DW_Fact_CL_Pricing_Calculations_Report[[#This Row],[FuelPricesDtl_Price]]</f>
        <v>#VALUE!</v>
      </c>
      <c r="H463" t="e">
        <f>DW_Fact_CL_Pricing_Calculations_Report[[#This Row],[NewTable1]]</f>
        <v>#VALUE!</v>
      </c>
      <c r="I463" t="e">
        <f>DW_Fact_CL_Pricing_Calculations_Report[[#This Row],[Tax]]</f>
        <v>#VALUE!</v>
      </c>
      <c r="J463" t="e">
        <f>DW_Fact_CL_Pricing_Calculations_Report[[#This Row],[NewTable1wTax]]</f>
        <v>#VALUE!</v>
      </c>
      <c r="K463" t="e">
        <f>DW_Fact_CL_Pricing_Calculations_Report[[#This Row],[Prop]]</f>
        <v>#VALUE!</v>
      </c>
      <c r="L463" t="e">
        <f>DW_Fact_CL_Pricing_Calculations_Report[[#This Row],[Prod_Freight_Class]]</f>
        <v>#VALUE!</v>
      </c>
      <c r="M463" s="36" t="e">
        <f>DW_Fact_CL_Pricing_Calculations_Report[[#This Row],[Table_Load_Date]]</f>
        <v>#VALUE!</v>
      </c>
      <c r="N463" t="e">
        <f>DW_Fact_CL_Pricing_Calculations_Report[[#This Row],[Company]]</f>
        <v>#VALUE!</v>
      </c>
      <c r="O463" t="e">
        <f>DW_Fact_CL_Pricing_Calculations_Report[[#This Row],[InvTerminalWAC]]</f>
        <v>#VALUE!</v>
      </c>
      <c r="P463" s="36" t="e">
        <f>DW_Fact_CL_Pricing_Calculations_Report[[#This Row],[Table_Load_Date]]</f>
        <v>#VALUE!</v>
      </c>
      <c r="Q463" t="e">
        <f>DW_Fact_CL_Pricing_Calculations_Report[[#This Row],[Prod_Freight_Class]]</f>
        <v>#VALUE!</v>
      </c>
      <c r="R463" t="e">
        <f>DW_Fact_CL_Pricing_Calculations_Report[[#This Row],[ReplacementCost]]</f>
        <v>#VALUE!</v>
      </c>
      <c r="S463" t="e">
        <f>DW_Fact_CL_Pricing_Calculations_Report[[#This Row],[RegionWeightedAverageCost]]</f>
        <v>#VALUE!</v>
      </c>
      <c r="T463" t="e">
        <f>DW_Fact_CL_Pricing_Calculations_Report[[#This Row],[Prop]]</f>
        <v>#VALUE!</v>
      </c>
      <c r="U463" t="e">
        <f>DW_Fact_CL_Pricing_Calculations_Report[[#This Row],[CardlockSiteCost]]</f>
        <v>#VALUE!</v>
      </c>
      <c r="V463" t="e">
        <f>DW_Fact_CL_Pricing_Calculations_Report[[#This Row],[NewCardlockSiteCost]]</f>
        <v>#VALUE!</v>
      </c>
      <c r="W463" t="e">
        <f>DW_Fact_CL_Pricing_Calculations_Report[[#This Row],[Prod_ID]]</f>
        <v>#VALUE!</v>
      </c>
    </row>
    <row r="464" spans="1:23" x14ac:dyDescent="0.25">
      <c r="A464" t="e">
        <f>'Azure Calculations'!#REF!</f>
        <v>#REF!</v>
      </c>
      <c r="B464" t="e">
        <f>DW_Fact_CL_Pricing_Calculations_Report[[#This Row],[Prod_ID]]</f>
        <v>#VALUE!</v>
      </c>
      <c r="C464" t="e">
        <f>DW_Fact_CL_Pricing_Calculations_Report[[#This Row],[Vend_ID]]</f>
        <v>#VALUE!</v>
      </c>
      <c r="D464" t="e">
        <f>DW_Fact_CL_Pricing_Calculations_Report[[#This Row],[CardlockSiteCost_WPROP]]</f>
        <v>#VALUE!</v>
      </c>
      <c r="E464" t="e">
        <f>DW_Fact_CL_Pricing_Calculations_Report[[#This Row],[NewCardlockSiteCost]]</f>
        <v>#VALUE!</v>
      </c>
      <c r="F464" t="e">
        <f>DW_Fact_CL_Pricing_Calculations_Report[[#This Row],[Change]]</f>
        <v>#VALUE!</v>
      </c>
      <c r="G464" t="e">
        <f>DW_Fact_CL_Pricing_Calculations_Report[[#This Row],[FuelPricesDtl_Price]]</f>
        <v>#VALUE!</v>
      </c>
      <c r="H464" t="e">
        <f>DW_Fact_CL_Pricing_Calculations_Report[[#This Row],[NewTable1]]</f>
        <v>#VALUE!</v>
      </c>
      <c r="I464" t="e">
        <f>DW_Fact_CL_Pricing_Calculations_Report[[#This Row],[Tax]]</f>
        <v>#VALUE!</v>
      </c>
      <c r="J464" t="e">
        <f>DW_Fact_CL_Pricing_Calculations_Report[[#This Row],[NewTable1wTax]]</f>
        <v>#VALUE!</v>
      </c>
      <c r="K464" t="e">
        <f>DW_Fact_CL_Pricing_Calculations_Report[[#This Row],[Prop]]</f>
        <v>#VALUE!</v>
      </c>
      <c r="L464" t="e">
        <f>DW_Fact_CL_Pricing_Calculations_Report[[#This Row],[Prod_Freight_Class]]</f>
        <v>#VALUE!</v>
      </c>
      <c r="M464" s="36" t="e">
        <f>DW_Fact_CL_Pricing_Calculations_Report[[#This Row],[Table_Load_Date]]</f>
        <v>#VALUE!</v>
      </c>
      <c r="N464" t="e">
        <f>DW_Fact_CL_Pricing_Calculations_Report[[#This Row],[Company]]</f>
        <v>#VALUE!</v>
      </c>
      <c r="O464" t="e">
        <f>DW_Fact_CL_Pricing_Calculations_Report[[#This Row],[InvTerminalWAC]]</f>
        <v>#VALUE!</v>
      </c>
      <c r="P464" s="36" t="e">
        <f>DW_Fact_CL_Pricing_Calculations_Report[[#This Row],[Table_Load_Date]]</f>
        <v>#VALUE!</v>
      </c>
      <c r="Q464" t="e">
        <f>DW_Fact_CL_Pricing_Calculations_Report[[#This Row],[Prod_Freight_Class]]</f>
        <v>#VALUE!</v>
      </c>
      <c r="R464" t="e">
        <f>DW_Fact_CL_Pricing_Calculations_Report[[#This Row],[ReplacementCost]]</f>
        <v>#VALUE!</v>
      </c>
      <c r="S464" t="e">
        <f>DW_Fact_CL_Pricing_Calculations_Report[[#This Row],[RegionWeightedAverageCost]]</f>
        <v>#VALUE!</v>
      </c>
      <c r="T464" t="e">
        <f>DW_Fact_CL_Pricing_Calculations_Report[[#This Row],[Prop]]</f>
        <v>#VALUE!</v>
      </c>
      <c r="U464" t="e">
        <f>DW_Fact_CL_Pricing_Calculations_Report[[#This Row],[CardlockSiteCost]]</f>
        <v>#VALUE!</v>
      </c>
      <c r="V464" t="e">
        <f>DW_Fact_CL_Pricing_Calculations_Report[[#This Row],[NewCardlockSiteCost]]</f>
        <v>#VALUE!</v>
      </c>
      <c r="W464" t="e">
        <f>DW_Fact_CL_Pricing_Calculations_Report[[#This Row],[Prod_ID]]</f>
        <v>#VALUE!</v>
      </c>
    </row>
    <row r="465" spans="1:23" x14ac:dyDescent="0.25">
      <c r="A465" t="e">
        <f>'Azure Calculations'!#REF!</f>
        <v>#REF!</v>
      </c>
      <c r="B465" t="e">
        <f>DW_Fact_CL_Pricing_Calculations_Report[[#This Row],[Prod_ID]]</f>
        <v>#VALUE!</v>
      </c>
      <c r="C465" t="e">
        <f>DW_Fact_CL_Pricing_Calculations_Report[[#This Row],[Vend_ID]]</f>
        <v>#VALUE!</v>
      </c>
      <c r="D465" t="e">
        <f>DW_Fact_CL_Pricing_Calculations_Report[[#This Row],[CardlockSiteCost_WPROP]]</f>
        <v>#VALUE!</v>
      </c>
      <c r="E465" t="e">
        <f>DW_Fact_CL_Pricing_Calculations_Report[[#This Row],[NewCardlockSiteCost]]</f>
        <v>#VALUE!</v>
      </c>
      <c r="F465" t="e">
        <f>DW_Fact_CL_Pricing_Calculations_Report[[#This Row],[Change]]</f>
        <v>#VALUE!</v>
      </c>
      <c r="G465" t="e">
        <f>DW_Fact_CL_Pricing_Calculations_Report[[#This Row],[FuelPricesDtl_Price]]</f>
        <v>#VALUE!</v>
      </c>
      <c r="H465" t="e">
        <f>DW_Fact_CL_Pricing_Calculations_Report[[#This Row],[NewTable1]]</f>
        <v>#VALUE!</v>
      </c>
      <c r="I465" t="e">
        <f>DW_Fact_CL_Pricing_Calculations_Report[[#This Row],[Tax]]</f>
        <v>#VALUE!</v>
      </c>
      <c r="J465" t="e">
        <f>DW_Fact_CL_Pricing_Calculations_Report[[#This Row],[NewTable1wTax]]</f>
        <v>#VALUE!</v>
      </c>
      <c r="K465" t="e">
        <f>DW_Fact_CL_Pricing_Calculations_Report[[#This Row],[Prop]]</f>
        <v>#VALUE!</v>
      </c>
      <c r="L465" t="e">
        <f>DW_Fact_CL_Pricing_Calculations_Report[[#This Row],[Prod_Freight_Class]]</f>
        <v>#VALUE!</v>
      </c>
      <c r="M465" s="36" t="e">
        <f>DW_Fact_CL_Pricing_Calculations_Report[[#This Row],[Table_Load_Date]]</f>
        <v>#VALUE!</v>
      </c>
      <c r="N465" t="e">
        <f>DW_Fact_CL_Pricing_Calculations_Report[[#This Row],[Company]]</f>
        <v>#VALUE!</v>
      </c>
      <c r="O465" t="e">
        <f>DW_Fact_CL_Pricing_Calculations_Report[[#This Row],[InvTerminalWAC]]</f>
        <v>#VALUE!</v>
      </c>
      <c r="P465" s="36" t="e">
        <f>DW_Fact_CL_Pricing_Calculations_Report[[#This Row],[Table_Load_Date]]</f>
        <v>#VALUE!</v>
      </c>
      <c r="Q465" t="e">
        <f>DW_Fact_CL_Pricing_Calculations_Report[[#This Row],[Prod_Freight_Class]]</f>
        <v>#VALUE!</v>
      </c>
      <c r="R465" t="e">
        <f>DW_Fact_CL_Pricing_Calculations_Report[[#This Row],[ReplacementCost]]</f>
        <v>#VALUE!</v>
      </c>
      <c r="S465" t="e">
        <f>DW_Fact_CL_Pricing_Calculations_Report[[#This Row],[RegionWeightedAverageCost]]</f>
        <v>#VALUE!</v>
      </c>
      <c r="T465" t="e">
        <f>DW_Fact_CL_Pricing_Calculations_Report[[#This Row],[Prop]]</f>
        <v>#VALUE!</v>
      </c>
      <c r="U465" t="e">
        <f>DW_Fact_CL_Pricing_Calculations_Report[[#This Row],[CardlockSiteCost]]</f>
        <v>#VALUE!</v>
      </c>
      <c r="V465" t="e">
        <f>DW_Fact_CL_Pricing_Calculations_Report[[#This Row],[NewCardlockSiteCost]]</f>
        <v>#VALUE!</v>
      </c>
      <c r="W465" t="e">
        <f>DW_Fact_CL_Pricing_Calculations_Report[[#This Row],[Prod_ID]]</f>
        <v>#VALUE!</v>
      </c>
    </row>
    <row r="466" spans="1:23" x14ac:dyDescent="0.25">
      <c r="A466" t="e">
        <f>'Azure Calculations'!#REF!</f>
        <v>#REF!</v>
      </c>
      <c r="B466" t="e">
        <f>DW_Fact_CL_Pricing_Calculations_Report[[#This Row],[Prod_ID]]</f>
        <v>#VALUE!</v>
      </c>
      <c r="C466" t="e">
        <f>DW_Fact_CL_Pricing_Calculations_Report[[#This Row],[Vend_ID]]</f>
        <v>#VALUE!</v>
      </c>
      <c r="D466" t="e">
        <f>DW_Fact_CL_Pricing_Calculations_Report[[#This Row],[CardlockSiteCost_WPROP]]</f>
        <v>#VALUE!</v>
      </c>
      <c r="E466" t="e">
        <f>DW_Fact_CL_Pricing_Calculations_Report[[#This Row],[NewCardlockSiteCost]]</f>
        <v>#VALUE!</v>
      </c>
      <c r="F466" t="e">
        <f>DW_Fact_CL_Pricing_Calculations_Report[[#This Row],[Change]]</f>
        <v>#VALUE!</v>
      </c>
      <c r="G466" t="e">
        <f>DW_Fact_CL_Pricing_Calculations_Report[[#This Row],[FuelPricesDtl_Price]]</f>
        <v>#VALUE!</v>
      </c>
      <c r="H466" t="e">
        <f>DW_Fact_CL_Pricing_Calculations_Report[[#This Row],[NewTable1]]</f>
        <v>#VALUE!</v>
      </c>
      <c r="I466" t="e">
        <f>DW_Fact_CL_Pricing_Calculations_Report[[#This Row],[Tax]]</f>
        <v>#VALUE!</v>
      </c>
      <c r="J466" t="e">
        <f>DW_Fact_CL_Pricing_Calculations_Report[[#This Row],[NewTable1wTax]]</f>
        <v>#VALUE!</v>
      </c>
      <c r="K466" t="e">
        <f>DW_Fact_CL_Pricing_Calculations_Report[[#This Row],[Prop]]</f>
        <v>#VALUE!</v>
      </c>
      <c r="L466" t="e">
        <f>DW_Fact_CL_Pricing_Calculations_Report[[#This Row],[Prod_Freight_Class]]</f>
        <v>#VALUE!</v>
      </c>
      <c r="M466" s="36" t="e">
        <f>DW_Fact_CL_Pricing_Calculations_Report[[#This Row],[Table_Load_Date]]</f>
        <v>#VALUE!</v>
      </c>
      <c r="N466" t="e">
        <f>DW_Fact_CL_Pricing_Calculations_Report[[#This Row],[Company]]</f>
        <v>#VALUE!</v>
      </c>
      <c r="O466" t="e">
        <f>DW_Fact_CL_Pricing_Calculations_Report[[#This Row],[InvTerminalWAC]]</f>
        <v>#VALUE!</v>
      </c>
      <c r="P466" s="36" t="e">
        <f>DW_Fact_CL_Pricing_Calculations_Report[[#This Row],[Table_Load_Date]]</f>
        <v>#VALUE!</v>
      </c>
      <c r="Q466" t="e">
        <f>DW_Fact_CL_Pricing_Calculations_Report[[#This Row],[Prod_Freight_Class]]</f>
        <v>#VALUE!</v>
      </c>
      <c r="R466" t="e">
        <f>DW_Fact_CL_Pricing_Calculations_Report[[#This Row],[ReplacementCost]]</f>
        <v>#VALUE!</v>
      </c>
      <c r="S466" t="e">
        <f>DW_Fact_CL_Pricing_Calculations_Report[[#This Row],[RegionWeightedAverageCost]]</f>
        <v>#VALUE!</v>
      </c>
      <c r="T466" t="e">
        <f>DW_Fact_CL_Pricing_Calculations_Report[[#This Row],[Prop]]</f>
        <v>#VALUE!</v>
      </c>
      <c r="U466" t="e">
        <f>DW_Fact_CL_Pricing_Calculations_Report[[#This Row],[CardlockSiteCost]]</f>
        <v>#VALUE!</v>
      </c>
      <c r="V466" t="e">
        <f>DW_Fact_CL_Pricing_Calculations_Report[[#This Row],[NewCardlockSiteCost]]</f>
        <v>#VALUE!</v>
      </c>
      <c r="W466" t="e">
        <f>DW_Fact_CL_Pricing_Calculations_Report[[#This Row],[Prod_ID]]</f>
        <v>#VALUE!</v>
      </c>
    </row>
    <row r="467" spans="1:23" x14ac:dyDescent="0.25">
      <c r="A467" t="e">
        <f>'Azure Calculations'!#REF!</f>
        <v>#REF!</v>
      </c>
      <c r="B467" t="e">
        <f>DW_Fact_CL_Pricing_Calculations_Report[[#This Row],[Prod_ID]]</f>
        <v>#VALUE!</v>
      </c>
      <c r="C467" t="e">
        <f>DW_Fact_CL_Pricing_Calculations_Report[[#This Row],[Vend_ID]]</f>
        <v>#VALUE!</v>
      </c>
      <c r="D467" t="e">
        <f>DW_Fact_CL_Pricing_Calculations_Report[[#This Row],[CardlockSiteCost_WPROP]]</f>
        <v>#VALUE!</v>
      </c>
      <c r="E467" t="e">
        <f>DW_Fact_CL_Pricing_Calculations_Report[[#This Row],[NewCardlockSiteCost]]</f>
        <v>#VALUE!</v>
      </c>
      <c r="F467" t="e">
        <f>DW_Fact_CL_Pricing_Calculations_Report[[#This Row],[Change]]</f>
        <v>#VALUE!</v>
      </c>
      <c r="G467" t="e">
        <f>DW_Fact_CL_Pricing_Calculations_Report[[#This Row],[FuelPricesDtl_Price]]</f>
        <v>#VALUE!</v>
      </c>
      <c r="H467" t="e">
        <f>DW_Fact_CL_Pricing_Calculations_Report[[#This Row],[NewTable1]]</f>
        <v>#VALUE!</v>
      </c>
      <c r="I467" t="e">
        <f>DW_Fact_CL_Pricing_Calculations_Report[[#This Row],[Tax]]</f>
        <v>#VALUE!</v>
      </c>
      <c r="J467" t="e">
        <f>DW_Fact_CL_Pricing_Calculations_Report[[#This Row],[NewTable1wTax]]</f>
        <v>#VALUE!</v>
      </c>
      <c r="K467" t="e">
        <f>DW_Fact_CL_Pricing_Calculations_Report[[#This Row],[Prop]]</f>
        <v>#VALUE!</v>
      </c>
      <c r="L467" t="e">
        <f>DW_Fact_CL_Pricing_Calculations_Report[[#This Row],[Prod_Freight_Class]]</f>
        <v>#VALUE!</v>
      </c>
      <c r="M467" s="36" t="e">
        <f>DW_Fact_CL_Pricing_Calculations_Report[[#This Row],[Table_Load_Date]]</f>
        <v>#VALUE!</v>
      </c>
      <c r="N467" t="e">
        <f>DW_Fact_CL_Pricing_Calculations_Report[[#This Row],[Company]]</f>
        <v>#VALUE!</v>
      </c>
      <c r="O467" t="e">
        <f>DW_Fact_CL_Pricing_Calculations_Report[[#This Row],[InvTerminalWAC]]</f>
        <v>#VALUE!</v>
      </c>
      <c r="P467" s="36" t="e">
        <f>DW_Fact_CL_Pricing_Calculations_Report[[#This Row],[Table_Load_Date]]</f>
        <v>#VALUE!</v>
      </c>
      <c r="Q467" t="e">
        <f>DW_Fact_CL_Pricing_Calculations_Report[[#This Row],[Prod_Freight_Class]]</f>
        <v>#VALUE!</v>
      </c>
      <c r="R467" t="e">
        <f>DW_Fact_CL_Pricing_Calculations_Report[[#This Row],[ReplacementCost]]</f>
        <v>#VALUE!</v>
      </c>
      <c r="S467" t="e">
        <f>DW_Fact_CL_Pricing_Calculations_Report[[#This Row],[RegionWeightedAverageCost]]</f>
        <v>#VALUE!</v>
      </c>
      <c r="T467" t="e">
        <f>DW_Fact_CL_Pricing_Calculations_Report[[#This Row],[Prop]]</f>
        <v>#VALUE!</v>
      </c>
      <c r="U467" t="e">
        <f>DW_Fact_CL_Pricing_Calculations_Report[[#This Row],[CardlockSiteCost]]</f>
        <v>#VALUE!</v>
      </c>
      <c r="V467" t="e">
        <f>DW_Fact_CL_Pricing_Calculations_Report[[#This Row],[NewCardlockSiteCost]]</f>
        <v>#VALUE!</v>
      </c>
      <c r="W467" t="e">
        <f>DW_Fact_CL_Pricing_Calculations_Report[[#This Row],[Prod_ID]]</f>
        <v>#VALUE!</v>
      </c>
    </row>
    <row r="468" spans="1:23" x14ac:dyDescent="0.25">
      <c r="A468" t="e">
        <f>'Azure Calculations'!#REF!</f>
        <v>#REF!</v>
      </c>
      <c r="B468" t="e">
        <f>DW_Fact_CL_Pricing_Calculations_Report[[#This Row],[Prod_ID]]</f>
        <v>#VALUE!</v>
      </c>
      <c r="C468" t="e">
        <f>DW_Fact_CL_Pricing_Calculations_Report[[#This Row],[Vend_ID]]</f>
        <v>#VALUE!</v>
      </c>
      <c r="D468" t="e">
        <f>DW_Fact_CL_Pricing_Calculations_Report[[#This Row],[CardlockSiteCost_WPROP]]</f>
        <v>#VALUE!</v>
      </c>
      <c r="E468" t="e">
        <f>DW_Fact_CL_Pricing_Calculations_Report[[#This Row],[NewCardlockSiteCost]]</f>
        <v>#VALUE!</v>
      </c>
      <c r="F468" t="e">
        <f>DW_Fact_CL_Pricing_Calculations_Report[[#This Row],[Change]]</f>
        <v>#VALUE!</v>
      </c>
      <c r="G468" t="e">
        <f>DW_Fact_CL_Pricing_Calculations_Report[[#This Row],[FuelPricesDtl_Price]]</f>
        <v>#VALUE!</v>
      </c>
      <c r="H468" t="e">
        <f>DW_Fact_CL_Pricing_Calculations_Report[[#This Row],[NewTable1]]</f>
        <v>#VALUE!</v>
      </c>
      <c r="I468" t="e">
        <f>DW_Fact_CL_Pricing_Calculations_Report[[#This Row],[Tax]]</f>
        <v>#VALUE!</v>
      </c>
      <c r="J468" t="e">
        <f>DW_Fact_CL_Pricing_Calculations_Report[[#This Row],[NewTable1wTax]]</f>
        <v>#VALUE!</v>
      </c>
      <c r="K468" t="e">
        <f>DW_Fact_CL_Pricing_Calculations_Report[[#This Row],[Prop]]</f>
        <v>#VALUE!</v>
      </c>
      <c r="L468" t="e">
        <f>DW_Fact_CL_Pricing_Calculations_Report[[#This Row],[Prod_Freight_Class]]</f>
        <v>#VALUE!</v>
      </c>
      <c r="M468" s="36" t="e">
        <f>DW_Fact_CL_Pricing_Calculations_Report[[#This Row],[Table_Load_Date]]</f>
        <v>#VALUE!</v>
      </c>
      <c r="N468" t="e">
        <f>DW_Fact_CL_Pricing_Calculations_Report[[#This Row],[Company]]</f>
        <v>#VALUE!</v>
      </c>
      <c r="O468" t="e">
        <f>DW_Fact_CL_Pricing_Calculations_Report[[#This Row],[InvTerminalWAC]]</f>
        <v>#VALUE!</v>
      </c>
      <c r="P468" s="36" t="e">
        <f>DW_Fact_CL_Pricing_Calculations_Report[[#This Row],[Table_Load_Date]]</f>
        <v>#VALUE!</v>
      </c>
      <c r="Q468" t="e">
        <f>DW_Fact_CL_Pricing_Calculations_Report[[#This Row],[Prod_Freight_Class]]</f>
        <v>#VALUE!</v>
      </c>
      <c r="R468" t="e">
        <f>DW_Fact_CL_Pricing_Calculations_Report[[#This Row],[ReplacementCost]]</f>
        <v>#VALUE!</v>
      </c>
      <c r="S468" t="e">
        <f>DW_Fact_CL_Pricing_Calculations_Report[[#This Row],[RegionWeightedAverageCost]]</f>
        <v>#VALUE!</v>
      </c>
      <c r="T468" t="e">
        <f>DW_Fact_CL_Pricing_Calculations_Report[[#This Row],[Prop]]</f>
        <v>#VALUE!</v>
      </c>
      <c r="U468" t="e">
        <f>DW_Fact_CL_Pricing_Calculations_Report[[#This Row],[CardlockSiteCost]]</f>
        <v>#VALUE!</v>
      </c>
      <c r="V468" t="e">
        <f>DW_Fact_CL_Pricing_Calculations_Report[[#This Row],[NewCardlockSiteCost]]</f>
        <v>#VALUE!</v>
      </c>
      <c r="W468" t="e">
        <f>DW_Fact_CL_Pricing_Calculations_Report[[#This Row],[Prod_ID]]</f>
        <v>#VALUE!</v>
      </c>
    </row>
    <row r="469" spans="1:23" x14ac:dyDescent="0.25">
      <c r="A469" t="e">
        <f>'Azure Calculations'!#REF!</f>
        <v>#REF!</v>
      </c>
      <c r="B469" t="e">
        <f>DW_Fact_CL_Pricing_Calculations_Report[[#This Row],[Prod_ID]]</f>
        <v>#VALUE!</v>
      </c>
      <c r="C469" t="e">
        <f>DW_Fact_CL_Pricing_Calculations_Report[[#This Row],[Vend_ID]]</f>
        <v>#VALUE!</v>
      </c>
      <c r="D469" t="e">
        <f>DW_Fact_CL_Pricing_Calculations_Report[[#This Row],[CardlockSiteCost_WPROP]]</f>
        <v>#VALUE!</v>
      </c>
      <c r="E469" t="e">
        <f>DW_Fact_CL_Pricing_Calculations_Report[[#This Row],[NewCardlockSiteCost]]</f>
        <v>#VALUE!</v>
      </c>
      <c r="F469" t="e">
        <f>DW_Fact_CL_Pricing_Calculations_Report[[#This Row],[Change]]</f>
        <v>#VALUE!</v>
      </c>
      <c r="G469" t="e">
        <f>DW_Fact_CL_Pricing_Calculations_Report[[#This Row],[FuelPricesDtl_Price]]</f>
        <v>#VALUE!</v>
      </c>
      <c r="H469" t="e">
        <f>DW_Fact_CL_Pricing_Calculations_Report[[#This Row],[NewTable1]]</f>
        <v>#VALUE!</v>
      </c>
      <c r="I469" t="e">
        <f>DW_Fact_CL_Pricing_Calculations_Report[[#This Row],[Tax]]</f>
        <v>#VALUE!</v>
      </c>
      <c r="J469" t="e">
        <f>DW_Fact_CL_Pricing_Calculations_Report[[#This Row],[NewTable1wTax]]</f>
        <v>#VALUE!</v>
      </c>
      <c r="K469" t="e">
        <f>DW_Fact_CL_Pricing_Calculations_Report[[#This Row],[Prop]]</f>
        <v>#VALUE!</v>
      </c>
      <c r="L469" t="e">
        <f>DW_Fact_CL_Pricing_Calculations_Report[[#This Row],[Prod_Freight_Class]]</f>
        <v>#VALUE!</v>
      </c>
      <c r="M469" s="36" t="e">
        <f>DW_Fact_CL_Pricing_Calculations_Report[[#This Row],[Table_Load_Date]]</f>
        <v>#VALUE!</v>
      </c>
      <c r="N469" t="e">
        <f>DW_Fact_CL_Pricing_Calculations_Report[[#This Row],[Company]]</f>
        <v>#VALUE!</v>
      </c>
      <c r="O469" t="e">
        <f>DW_Fact_CL_Pricing_Calculations_Report[[#This Row],[InvTerminalWAC]]</f>
        <v>#VALUE!</v>
      </c>
      <c r="P469" s="36" t="e">
        <f>DW_Fact_CL_Pricing_Calculations_Report[[#This Row],[Table_Load_Date]]</f>
        <v>#VALUE!</v>
      </c>
      <c r="Q469" t="e">
        <f>DW_Fact_CL_Pricing_Calculations_Report[[#This Row],[Prod_Freight_Class]]</f>
        <v>#VALUE!</v>
      </c>
      <c r="R469" t="e">
        <f>DW_Fact_CL_Pricing_Calculations_Report[[#This Row],[ReplacementCost]]</f>
        <v>#VALUE!</v>
      </c>
      <c r="S469" t="e">
        <f>DW_Fact_CL_Pricing_Calculations_Report[[#This Row],[RegionWeightedAverageCost]]</f>
        <v>#VALUE!</v>
      </c>
      <c r="T469" t="e">
        <f>DW_Fact_CL_Pricing_Calculations_Report[[#This Row],[Prop]]</f>
        <v>#VALUE!</v>
      </c>
      <c r="U469" t="e">
        <f>DW_Fact_CL_Pricing_Calculations_Report[[#This Row],[CardlockSiteCost]]</f>
        <v>#VALUE!</v>
      </c>
      <c r="V469" t="e">
        <f>DW_Fact_CL_Pricing_Calculations_Report[[#This Row],[NewCardlockSiteCost]]</f>
        <v>#VALUE!</v>
      </c>
      <c r="W469" t="e">
        <f>DW_Fact_CL_Pricing_Calculations_Report[[#This Row],[Prod_ID]]</f>
        <v>#VALUE!</v>
      </c>
    </row>
    <row r="470" spans="1:23" x14ac:dyDescent="0.25">
      <c r="A470" t="e">
        <f>'Azure Calculations'!#REF!</f>
        <v>#REF!</v>
      </c>
      <c r="B470" t="e">
        <f>DW_Fact_CL_Pricing_Calculations_Report[[#This Row],[Prod_ID]]</f>
        <v>#VALUE!</v>
      </c>
      <c r="C470" t="e">
        <f>DW_Fact_CL_Pricing_Calculations_Report[[#This Row],[Vend_ID]]</f>
        <v>#VALUE!</v>
      </c>
      <c r="D470" t="e">
        <f>DW_Fact_CL_Pricing_Calculations_Report[[#This Row],[CardlockSiteCost_WPROP]]</f>
        <v>#VALUE!</v>
      </c>
      <c r="E470" t="e">
        <f>DW_Fact_CL_Pricing_Calculations_Report[[#This Row],[NewCardlockSiteCost]]</f>
        <v>#VALUE!</v>
      </c>
      <c r="F470" t="e">
        <f>DW_Fact_CL_Pricing_Calculations_Report[[#This Row],[Change]]</f>
        <v>#VALUE!</v>
      </c>
      <c r="G470" t="e">
        <f>DW_Fact_CL_Pricing_Calculations_Report[[#This Row],[FuelPricesDtl_Price]]</f>
        <v>#VALUE!</v>
      </c>
      <c r="H470" t="e">
        <f>DW_Fact_CL_Pricing_Calculations_Report[[#This Row],[NewTable1]]</f>
        <v>#VALUE!</v>
      </c>
      <c r="I470" t="e">
        <f>DW_Fact_CL_Pricing_Calculations_Report[[#This Row],[Tax]]</f>
        <v>#VALUE!</v>
      </c>
      <c r="J470" t="e">
        <f>DW_Fact_CL_Pricing_Calculations_Report[[#This Row],[NewTable1wTax]]</f>
        <v>#VALUE!</v>
      </c>
      <c r="K470" t="e">
        <f>DW_Fact_CL_Pricing_Calculations_Report[[#This Row],[Prop]]</f>
        <v>#VALUE!</v>
      </c>
      <c r="L470" t="e">
        <f>DW_Fact_CL_Pricing_Calculations_Report[[#This Row],[Prod_Freight_Class]]</f>
        <v>#VALUE!</v>
      </c>
      <c r="M470" s="36" t="e">
        <f>DW_Fact_CL_Pricing_Calculations_Report[[#This Row],[Table_Load_Date]]</f>
        <v>#VALUE!</v>
      </c>
      <c r="N470" t="e">
        <f>DW_Fact_CL_Pricing_Calculations_Report[[#This Row],[Company]]</f>
        <v>#VALUE!</v>
      </c>
      <c r="O470" t="e">
        <f>DW_Fact_CL_Pricing_Calculations_Report[[#This Row],[InvTerminalWAC]]</f>
        <v>#VALUE!</v>
      </c>
      <c r="P470" s="36" t="e">
        <f>DW_Fact_CL_Pricing_Calculations_Report[[#This Row],[Table_Load_Date]]</f>
        <v>#VALUE!</v>
      </c>
      <c r="Q470" t="e">
        <f>DW_Fact_CL_Pricing_Calculations_Report[[#This Row],[Prod_Freight_Class]]</f>
        <v>#VALUE!</v>
      </c>
      <c r="R470" t="e">
        <f>DW_Fact_CL_Pricing_Calculations_Report[[#This Row],[ReplacementCost]]</f>
        <v>#VALUE!</v>
      </c>
      <c r="S470" t="e">
        <f>DW_Fact_CL_Pricing_Calculations_Report[[#This Row],[RegionWeightedAverageCost]]</f>
        <v>#VALUE!</v>
      </c>
      <c r="T470" t="e">
        <f>DW_Fact_CL_Pricing_Calculations_Report[[#This Row],[Prop]]</f>
        <v>#VALUE!</v>
      </c>
      <c r="U470" t="e">
        <f>DW_Fact_CL_Pricing_Calculations_Report[[#This Row],[CardlockSiteCost]]</f>
        <v>#VALUE!</v>
      </c>
      <c r="V470" t="e">
        <f>DW_Fact_CL_Pricing_Calculations_Report[[#This Row],[NewCardlockSiteCost]]</f>
        <v>#VALUE!</v>
      </c>
      <c r="W470" t="e">
        <f>DW_Fact_CL_Pricing_Calculations_Report[[#This Row],[Prod_ID]]</f>
        <v>#VALUE!</v>
      </c>
    </row>
    <row r="471" spans="1:23" x14ac:dyDescent="0.25">
      <c r="A471" t="e">
        <f>'Azure Calculations'!#REF!</f>
        <v>#REF!</v>
      </c>
      <c r="B471" t="e">
        <f>DW_Fact_CL_Pricing_Calculations_Report[[#This Row],[Prod_ID]]</f>
        <v>#VALUE!</v>
      </c>
      <c r="C471" t="e">
        <f>DW_Fact_CL_Pricing_Calculations_Report[[#This Row],[Vend_ID]]</f>
        <v>#VALUE!</v>
      </c>
      <c r="D471" t="e">
        <f>DW_Fact_CL_Pricing_Calculations_Report[[#This Row],[CardlockSiteCost_WPROP]]</f>
        <v>#VALUE!</v>
      </c>
      <c r="E471" t="e">
        <f>DW_Fact_CL_Pricing_Calculations_Report[[#This Row],[NewCardlockSiteCost]]</f>
        <v>#VALUE!</v>
      </c>
      <c r="F471" t="e">
        <f>DW_Fact_CL_Pricing_Calculations_Report[[#This Row],[Change]]</f>
        <v>#VALUE!</v>
      </c>
      <c r="G471" t="e">
        <f>DW_Fact_CL_Pricing_Calculations_Report[[#This Row],[FuelPricesDtl_Price]]</f>
        <v>#VALUE!</v>
      </c>
      <c r="H471" t="e">
        <f>DW_Fact_CL_Pricing_Calculations_Report[[#This Row],[NewTable1]]</f>
        <v>#VALUE!</v>
      </c>
      <c r="I471" t="e">
        <f>DW_Fact_CL_Pricing_Calculations_Report[[#This Row],[Tax]]</f>
        <v>#VALUE!</v>
      </c>
      <c r="J471" t="e">
        <f>DW_Fact_CL_Pricing_Calculations_Report[[#This Row],[NewTable1wTax]]</f>
        <v>#VALUE!</v>
      </c>
      <c r="K471" t="e">
        <f>DW_Fact_CL_Pricing_Calculations_Report[[#This Row],[Prop]]</f>
        <v>#VALUE!</v>
      </c>
      <c r="L471" t="e">
        <f>DW_Fact_CL_Pricing_Calculations_Report[[#This Row],[Prod_Freight_Class]]</f>
        <v>#VALUE!</v>
      </c>
      <c r="M471" s="36" t="e">
        <f>DW_Fact_CL_Pricing_Calculations_Report[[#This Row],[Table_Load_Date]]</f>
        <v>#VALUE!</v>
      </c>
      <c r="N471" t="e">
        <f>DW_Fact_CL_Pricing_Calculations_Report[[#This Row],[Company]]</f>
        <v>#VALUE!</v>
      </c>
      <c r="O471" t="e">
        <f>DW_Fact_CL_Pricing_Calculations_Report[[#This Row],[InvTerminalWAC]]</f>
        <v>#VALUE!</v>
      </c>
      <c r="P471" s="36" t="e">
        <f>DW_Fact_CL_Pricing_Calculations_Report[[#This Row],[Table_Load_Date]]</f>
        <v>#VALUE!</v>
      </c>
      <c r="Q471" t="e">
        <f>DW_Fact_CL_Pricing_Calculations_Report[[#This Row],[Prod_Freight_Class]]</f>
        <v>#VALUE!</v>
      </c>
      <c r="R471" t="e">
        <f>DW_Fact_CL_Pricing_Calculations_Report[[#This Row],[ReplacementCost]]</f>
        <v>#VALUE!</v>
      </c>
      <c r="S471" t="e">
        <f>DW_Fact_CL_Pricing_Calculations_Report[[#This Row],[RegionWeightedAverageCost]]</f>
        <v>#VALUE!</v>
      </c>
      <c r="T471" t="e">
        <f>DW_Fact_CL_Pricing_Calculations_Report[[#This Row],[Prop]]</f>
        <v>#VALUE!</v>
      </c>
      <c r="U471" t="e">
        <f>DW_Fact_CL_Pricing_Calculations_Report[[#This Row],[CardlockSiteCost]]</f>
        <v>#VALUE!</v>
      </c>
      <c r="V471" t="e">
        <f>DW_Fact_CL_Pricing_Calculations_Report[[#This Row],[NewCardlockSiteCost]]</f>
        <v>#VALUE!</v>
      </c>
      <c r="W471" t="e">
        <f>DW_Fact_CL_Pricing_Calculations_Report[[#This Row],[Prod_ID]]</f>
        <v>#VALUE!</v>
      </c>
    </row>
    <row r="472" spans="1:23" x14ac:dyDescent="0.25">
      <c r="A472" t="e">
        <f>'Azure Calculations'!#REF!</f>
        <v>#REF!</v>
      </c>
      <c r="B472" t="e">
        <f>DW_Fact_CL_Pricing_Calculations_Report[[#This Row],[Prod_ID]]</f>
        <v>#VALUE!</v>
      </c>
      <c r="C472" t="e">
        <f>DW_Fact_CL_Pricing_Calculations_Report[[#This Row],[Vend_ID]]</f>
        <v>#VALUE!</v>
      </c>
      <c r="D472" t="e">
        <f>DW_Fact_CL_Pricing_Calculations_Report[[#This Row],[CardlockSiteCost_WPROP]]</f>
        <v>#VALUE!</v>
      </c>
      <c r="E472" t="e">
        <f>DW_Fact_CL_Pricing_Calculations_Report[[#This Row],[NewCardlockSiteCost]]</f>
        <v>#VALUE!</v>
      </c>
      <c r="F472" t="e">
        <f>DW_Fact_CL_Pricing_Calculations_Report[[#This Row],[Change]]</f>
        <v>#VALUE!</v>
      </c>
      <c r="G472" t="e">
        <f>DW_Fact_CL_Pricing_Calculations_Report[[#This Row],[FuelPricesDtl_Price]]</f>
        <v>#VALUE!</v>
      </c>
      <c r="H472" t="e">
        <f>DW_Fact_CL_Pricing_Calculations_Report[[#This Row],[NewTable1]]</f>
        <v>#VALUE!</v>
      </c>
      <c r="I472" t="e">
        <f>DW_Fact_CL_Pricing_Calculations_Report[[#This Row],[Tax]]</f>
        <v>#VALUE!</v>
      </c>
      <c r="J472" t="e">
        <f>DW_Fact_CL_Pricing_Calculations_Report[[#This Row],[NewTable1wTax]]</f>
        <v>#VALUE!</v>
      </c>
      <c r="K472" t="e">
        <f>DW_Fact_CL_Pricing_Calculations_Report[[#This Row],[Prop]]</f>
        <v>#VALUE!</v>
      </c>
      <c r="L472" t="e">
        <f>DW_Fact_CL_Pricing_Calculations_Report[[#This Row],[Prod_Freight_Class]]</f>
        <v>#VALUE!</v>
      </c>
      <c r="M472" s="36" t="e">
        <f>DW_Fact_CL_Pricing_Calculations_Report[[#This Row],[Table_Load_Date]]</f>
        <v>#VALUE!</v>
      </c>
      <c r="N472" t="e">
        <f>DW_Fact_CL_Pricing_Calculations_Report[[#This Row],[Company]]</f>
        <v>#VALUE!</v>
      </c>
      <c r="O472" t="e">
        <f>DW_Fact_CL_Pricing_Calculations_Report[[#This Row],[InvTerminalWAC]]</f>
        <v>#VALUE!</v>
      </c>
      <c r="P472" s="36" t="e">
        <f>DW_Fact_CL_Pricing_Calculations_Report[[#This Row],[Table_Load_Date]]</f>
        <v>#VALUE!</v>
      </c>
      <c r="Q472" t="e">
        <f>DW_Fact_CL_Pricing_Calculations_Report[[#This Row],[Prod_Freight_Class]]</f>
        <v>#VALUE!</v>
      </c>
      <c r="R472" t="e">
        <f>DW_Fact_CL_Pricing_Calculations_Report[[#This Row],[ReplacementCost]]</f>
        <v>#VALUE!</v>
      </c>
      <c r="S472" t="e">
        <f>DW_Fact_CL_Pricing_Calculations_Report[[#This Row],[RegionWeightedAverageCost]]</f>
        <v>#VALUE!</v>
      </c>
      <c r="T472" t="e">
        <f>DW_Fact_CL_Pricing_Calculations_Report[[#This Row],[Prop]]</f>
        <v>#VALUE!</v>
      </c>
      <c r="U472" t="e">
        <f>DW_Fact_CL_Pricing_Calculations_Report[[#This Row],[CardlockSiteCost]]</f>
        <v>#VALUE!</v>
      </c>
      <c r="V472" t="e">
        <f>DW_Fact_CL_Pricing_Calculations_Report[[#This Row],[NewCardlockSiteCost]]</f>
        <v>#VALUE!</v>
      </c>
      <c r="W472" t="e">
        <f>DW_Fact_CL_Pricing_Calculations_Report[[#This Row],[Prod_ID]]</f>
        <v>#VALUE!</v>
      </c>
    </row>
    <row r="473" spans="1:23" x14ac:dyDescent="0.25">
      <c r="A473" t="e">
        <f>'Azure Calculations'!#REF!</f>
        <v>#REF!</v>
      </c>
      <c r="B473" t="e">
        <f>DW_Fact_CL_Pricing_Calculations_Report[[#This Row],[Prod_ID]]</f>
        <v>#VALUE!</v>
      </c>
      <c r="C473" t="e">
        <f>DW_Fact_CL_Pricing_Calculations_Report[[#This Row],[Vend_ID]]</f>
        <v>#VALUE!</v>
      </c>
      <c r="D473" t="e">
        <f>DW_Fact_CL_Pricing_Calculations_Report[[#This Row],[CardlockSiteCost_WPROP]]</f>
        <v>#VALUE!</v>
      </c>
      <c r="E473" t="e">
        <f>DW_Fact_CL_Pricing_Calculations_Report[[#This Row],[NewCardlockSiteCost]]</f>
        <v>#VALUE!</v>
      </c>
      <c r="F473" t="e">
        <f>DW_Fact_CL_Pricing_Calculations_Report[[#This Row],[Change]]</f>
        <v>#VALUE!</v>
      </c>
      <c r="G473" t="e">
        <f>DW_Fact_CL_Pricing_Calculations_Report[[#This Row],[FuelPricesDtl_Price]]</f>
        <v>#VALUE!</v>
      </c>
      <c r="H473" t="e">
        <f>DW_Fact_CL_Pricing_Calculations_Report[[#This Row],[NewTable1]]</f>
        <v>#VALUE!</v>
      </c>
      <c r="I473" t="e">
        <f>DW_Fact_CL_Pricing_Calculations_Report[[#This Row],[Tax]]</f>
        <v>#VALUE!</v>
      </c>
      <c r="J473" t="e">
        <f>DW_Fact_CL_Pricing_Calculations_Report[[#This Row],[NewTable1wTax]]</f>
        <v>#VALUE!</v>
      </c>
      <c r="K473" t="e">
        <f>DW_Fact_CL_Pricing_Calculations_Report[[#This Row],[Prop]]</f>
        <v>#VALUE!</v>
      </c>
      <c r="L473" t="e">
        <f>DW_Fact_CL_Pricing_Calculations_Report[[#This Row],[Prod_Freight_Class]]</f>
        <v>#VALUE!</v>
      </c>
      <c r="M473" s="36" t="e">
        <f>DW_Fact_CL_Pricing_Calculations_Report[[#This Row],[Table_Load_Date]]</f>
        <v>#VALUE!</v>
      </c>
      <c r="N473" t="e">
        <f>DW_Fact_CL_Pricing_Calculations_Report[[#This Row],[Company]]</f>
        <v>#VALUE!</v>
      </c>
      <c r="O473" t="e">
        <f>DW_Fact_CL_Pricing_Calculations_Report[[#This Row],[InvTerminalWAC]]</f>
        <v>#VALUE!</v>
      </c>
      <c r="P473" s="36" t="e">
        <f>DW_Fact_CL_Pricing_Calculations_Report[[#This Row],[Table_Load_Date]]</f>
        <v>#VALUE!</v>
      </c>
      <c r="Q473" t="e">
        <f>DW_Fact_CL_Pricing_Calculations_Report[[#This Row],[Prod_Freight_Class]]</f>
        <v>#VALUE!</v>
      </c>
      <c r="R473" t="e">
        <f>DW_Fact_CL_Pricing_Calculations_Report[[#This Row],[ReplacementCost]]</f>
        <v>#VALUE!</v>
      </c>
      <c r="S473" t="e">
        <f>DW_Fact_CL_Pricing_Calculations_Report[[#This Row],[RegionWeightedAverageCost]]</f>
        <v>#VALUE!</v>
      </c>
      <c r="T473" t="e">
        <f>DW_Fact_CL_Pricing_Calculations_Report[[#This Row],[Prop]]</f>
        <v>#VALUE!</v>
      </c>
      <c r="U473" t="e">
        <f>DW_Fact_CL_Pricing_Calculations_Report[[#This Row],[CardlockSiteCost]]</f>
        <v>#VALUE!</v>
      </c>
      <c r="V473" t="e">
        <f>DW_Fact_CL_Pricing_Calculations_Report[[#This Row],[NewCardlockSiteCost]]</f>
        <v>#VALUE!</v>
      </c>
      <c r="W473" t="e">
        <f>DW_Fact_CL_Pricing_Calculations_Report[[#This Row],[Prod_ID]]</f>
        <v>#VALUE!</v>
      </c>
    </row>
    <row r="474" spans="1:23" x14ac:dyDescent="0.25">
      <c r="A474" t="e">
        <f>'Azure Calculations'!#REF!</f>
        <v>#REF!</v>
      </c>
      <c r="B474" t="e">
        <f>DW_Fact_CL_Pricing_Calculations_Report[[#This Row],[Prod_ID]]</f>
        <v>#VALUE!</v>
      </c>
      <c r="C474" t="e">
        <f>DW_Fact_CL_Pricing_Calculations_Report[[#This Row],[Vend_ID]]</f>
        <v>#VALUE!</v>
      </c>
      <c r="D474" t="e">
        <f>DW_Fact_CL_Pricing_Calculations_Report[[#This Row],[CardlockSiteCost_WPROP]]</f>
        <v>#VALUE!</v>
      </c>
      <c r="E474" t="e">
        <f>DW_Fact_CL_Pricing_Calculations_Report[[#This Row],[NewCardlockSiteCost]]</f>
        <v>#VALUE!</v>
      </c>
      <c r="F474" t="e">
        <f>DW_Fact_CL_Pricing_Calculations_Report[[#This Row],[Change]]</f>
        <v>#VALUE!</v>
      </c>
      <c r="G474" t="e">
        <f>DW_Fact_CL_Pricing_Calculations_Report[[#This Row],[FuelPricesDtl_Price]]</f>
        <v>#VALUE!</v>
      </c>
      <c r="H474" t="e">
        <f>DW_Fact_CL_Pricing_Calculations_Report[[#This Row],[NewTable1]]</f>
        <v>#VALUE!</v>
      </c>
      <c r="I474" t="e">
        <f>DW_Fact_CL_Pricing_Calculations_Report[[#This Row],[Tax]]</f>
        <v>#VALUE!</v>
      </c>
      <c r="J474" t="e">
        <f>DW_Fact_CL_Pricing_Calculations_Report[[#This Row],[NewTable1wTax]]</f>
        <v>#VALUE!</v>
      </c>
      <c r="K474" t="e">
        <f>DW_Fact_CL_Pricing_Calculations_Report[[#This Row],[Prop]]</f>
        <v>#VALUE!</v>
      </c>
      <c r="L474" t="e">
        <f>DW_Fact_CL_Pricing_Calculations_Report[[#This Row],[Prod_Freight_Class]]</f>
        <v>#VALUE!</v>
      </c>
      <c r="M474" s="36" t="e">
        <f>DW_Fact_CL_Pricing_Calculations_Report[[#This Row],[Table_Load_Date]]</f>
        <v>#VALUE!</v>
      </c>
      <c r="N474" t="e">
        <f>DW_Fact_CL_Pricing_Calculations_Report[[#This Row],[Company]]</f>
        <v>#VALUE!</v>
      </c>
      <c r="O474" t="e">
        <f>DW_Fact_CL_Pricing_Calculations_Report[[#This Row],[InvTerminalWAC]]</f>
        <v>#VALUE!</v>
      </c>
      <c r="P474" s="36" t="e">
        <f>DW_Fact_CL_Pricing_Calculations_Report[[#This Row],[Table_Load_Date]]</f>
        <v>#VALUE!</v>
      </c>
      <c r="Q474" t="e">
        <f>DW_Fact_CL_Pricing_Calculations_Report[[#This Row],[Prod_Freight_Class]]</f>
        <v>#VALUE!</v>
      </c>
      <c r="R474" t="e">
        <f>DW_Fact_CL_Pricing_Calculations_Report[[#This Row],[ReplacementCost]]</f>
        <v>#VALUE!</v>
      </c>
      <c r="S474" t="e">
        <f>DW_Fact_CL_Pricing_Calculations_Report[[#This Row],[RegionWeightedAverageCost]]</f>
        <v>#VALUE!</v>
      </c>
      <c r="T474" t="e">
        <f>DW_Fact_CL_Pricing_Calculations_Report[[#This Row],[Prop]]</f>
        <v>#VALUE!</v>
      </c>
      <c r="U474" t="e">
        <f>DW_Fact_CL_Pricing_Calculations_Report[[#This Row],[CardlockSiteCost]]</f>
        <v>#VALUE!</v>
      </c>
      <c r="V474" t="e">
        <f>DW_Fact_CL_Pricing_Calculations_Report[[#This Row],[NewCardlockSiteCost]]</f>
        <v>#VALUE!</v>
      </c>
      <c r="W474" t="e">
        <f>DW_Fact_CL_Pricing_Calculations_Report[[#This Row],[Prod_ID]]</f>
        <v>#VALUE!</v>
      </c>
    </row>
    <row r="475" spans="1:23" x14ac:dyDescent="0.25">
      <c r="A475" t="e">
        <f>'Azure Calculations'!#REF!</f>
        <v>#REF!</v>
      </c>
      <c r="B475" t="e">
        <f>DW_Fact_CL_Pricing_Calculations_Report[[#This Row],[Prod_ID]]</f>
        <v>#VALUE!</v>
      </c>
      <c r="C475" t="e">
        <f>DW_Fact_CL_Pricing_Calculations_Report[[#This Row],[Vend_ID]]</f>
        <v>#VALUE!</v>
      </c>
      <c r="D475" t="e">
        <f>DW_Fact_CL_Pricing_Calculations_Report[[#This Row],[CardlockSiteCost_WPROP]]</f>
        <v>#VALUE!</v>
      </c>
      <c r="E475" t="e">
        <f>DW_Fact_CL_Pricing_Calculations_Report[[#This Row],[NewCardlockSiteCost]]</f>
        <v>#VALUE!</v>
      </c>
      <c r="F475" t="e">
        <f>DW_Fact_CL_Pricing_Calculations_Report[[#This Row],[Change]]</f>
        <v>#VALUE!</v>
      </c>
      <c r="G475" t="e">
        <f>DW_Fact_CL_Pricing_Calculations_Report[[#This Row],[FuelPricesDtl_Price]]</f>
        <v>#VALUE!</v>
      </c>
      <c r="H475" t="e">
        <f>DW_Fact_CL_Pricing_Calculations_Report[[#This Row],[NewTable1]]</f>
        <v>#VALUE!</v>
      </c>
      <c r="I475" t="e">
        <f>DW_Fact_CL_Pricing_Calculations_Report[[#This Row],[Tax]]</f>
        <v>#VALUE!</v>
      </c>
      <c r="J475" t="e">
        <f>DW_Fact_CL_Pricing_Calculations_Report[[#This Row],[NewTable1wTax]]</f>
        <v>#VALUE!</v>
      </c>
      <c r="K475" t="e">
        <f>DW_Fact_CL_Pricing_Calculations_Report[[#This Row],[Prop]]</f>
        <v>#VALUE!</v>
      </c>
      <c r="L475" t="e">
        <f>DW_Fact_CL_Pricing_Calculations_Report[[#This Row],[Prod_Freight_Class]]</f>
        <v>#VALUE!</v>
      </c>
      <c r="M475" s="36" t="e">
        <f>DW_Fact_CL_Pricing_Calculations_Report[[#This Row],[Table_Load_Date]]</f>
        <v>#VALUE!</v>
      </c>
      <c r="N475" t="e">
        <f>DW_Fact_CL_Pricing_Calculations_Report[[#This Row],[Company]]</f>
        <v>#VALUE!</v>
      </c>
      <c r="O475" t="e">
        <f>DW_Fact_CL_Pricing_Calculations_Report[[#This Row],[InvTerminalWAC]]</f>
        <v>#VALUE!</v>
      </c>
      <c r="P475" s="36" t="e">
        <f>DW_Fact_CL_Pricing_Calculations_Report[[#This Row],[Table_Load_Date]]</f>
        <v>#VALUE!</v>
      </c>
      <c r="Q475" t="e">
        <f>DW_Fact_CL_Pricing_Calculations_Report[[#This Row],[Prod_Freight_Class]]</f>
        <v>#VALUE!</v>
      </c>
      <c r="R475" t="e">
        <f>DW_Fact_CL_Pricing_Calculations_Report[[#This Row],[ReplacementCost]]</f>
        <v>#VALUE!</v>
      </c>
      <c r="S475" t="e">
        <f>DW_Fact_CL_Pricing_Calculations_Report[[#This Row],[RegionWeightedAverageCost]]</f>
        <v>#VALUE!</v>
      </c>
      <c r="T475" t="e">
        <f>DW_Fact_CL_Pricing_Calculations_Report[[#This Row],[Prop]]</f>
        <v>#VALUE!</v>
      </c>
      <c r="U475" t="e">
        <f>DW_Fact_CL_Pricing_Calculations_Report[[#This Row],[CardlockSiteCost]]</f>
        <v>#VALUE!</v>
      </c>
      <c r="V475" t="e">
        <f>DW_Fact_CL_Pricing_Calculations_Report[[#This Row],[NewCardlockSiteCost]]</f>
        <v>#VALUE!</v>
      </c>
      <c r="W475" t="e">
        <f>DW_Fact_CL_Pricing_Calculations_Report[[#This Row],[Prod_ID]]</f>
        <v>#VALUE!</v>
      </c>
    </row>
    <row r="476" spans="1:23" x14ac:dyDescent="0.25">
      <c r="A476" t="e">
        <f>'Azure Calculations'!#REF!</f>
        <v>#REF!</v>
      </c>
      <c r="B476" t="e">
        <f>DW_Fact_CL_Pricing_Calculations_Report[[#This Row],[Prod_ID]]</f>
        <v>#VALUE!</v>
      </c>
      <c r="C476" t="e">
        <f>DW_Fact_CL_Pricing_Calculations_Report[[#This Row],[Vend_ID]]</f>
        <v>#VALUE!</v>
      </c>
      <c r="D476" t="e">
        <f>DW_Fact_CL_Pricing_Calculations_Report[[#This Row],[CardlockSiteCost_WPROP]]</f>
        <v>#VALUE!</v>
      </c>
      <c r="E476" t="e">
        <f>DW_Fact_CL_Pricing_Calculations_Report[[#This Row],[NewCardlockSiteCost]]</f>
        <v>#VALUE!</v>
      </c>
      <c r="F476" t="e">
        <f>DW_Fact_CL_Pricing_Calculations_Report[[#This Row],[Change]]</f>
        <v>#VALUE!</v>
      </c>
      <c r="G476" t="e">
        <f>DW_Fact_CL_Pricing_Calculations_Report[[#This Row],[FuelPricesDtl_Price]]</f>
        <v>#VALUE!</v>
      </c>
      <c r="H476" t="e">
        <f>DW_Fact_CL_Pricing_Calculations_Report[[#This Row],[NewTable1]]</f>
        <v>#VALUE!</v>
      </c>
      <c r="I476" t="e">
        <f>DW_Fact_CL_Pricing_Calculations_Report[[#This Row],[Tax]]</f>
        <v>#VALUE!</v>
      </c>
      <c r="J476" t="e">
        <f>DW_Fact_CL_Pricing_Calculations_Report[[#This Row],[NewTable1wTax]]</f>
        <v>#VALUE!</v>
      </c>
      <c r="K476" t="e">
        <f>DW_Fact_CL_Pricing_Calculations_Report[[#This Row],[Prop]]</f>
        <v>#VALUE!</v>
      </c>
      <c r="L476" t="e">
        <f>DW_Fact_CL_Pricing_Calculations_Report[[#This Row],[Prod_Freight_Class]]</f>
        <v>#VALUE!</v>
      </c>
      <c r="M476" s="36" t="e">
        <f>DW_Fact_CL_Pricing_Calculations_Report[[#This Row],[Table_Load_Date]]</f>
        <v>#VALUE!</v>
      </c>
      <c r="N476" t="e">
        <f>DW_Fact_CL_Pricing_Calculations_Report[[#This Row],[Company]]</f>
        <v>#VALUE!</v>
      </c>
      <c r="O476" t="e">
        <f>DW_Fact_CL_Pricing_Calculations_Report[[#This Row],[InvTerminalWAC]]</f>
        <v>#VALUE!</v>
      </c>
      <c r="P476" s="36" t="e">
        <f>DW_Fact_CL_Pricing_Calculations_Report[[#This Row],[Table_Load_Date]]</f>
        <v>#VALUE!</v>
      </c>
      <c r="Q476" t="e">
        <f>DW_Fact_CL_Pricing_Calculations_Report[[#This Row],[Prod_Freight_Class]]</f>
        <v>#VALUE!</v>
      </c>
      <c r="R476" t="e">
        <f>DW_Fact_CL_Pricing_Calculations_Report[[#This Row],[ReplacementCost]]</f>
        <v>#VALUE!</v>
      </c>
      <c r="S476" t="e">
        <f>DW_Fact_CL_Pricing_Calculations_Report[[#This Row],[RegionWeightedAverageCost]]</f>
        <v>#VALUE!</v>
      </c>
      <c r="T476" t="e">
        <f>DW_Fact_CL_Pricing_Calculations_Report[[#This Row],[Prop]]</f>
        <v>#VALUE!</v>
      </c>
      <c r="U476" t="e">
        <f>DW_Fact_CL_Pricing_Calculations_Report[[#This Row],[CardlockSiteCost]]</f>
        <v>#VALUE!</v>
      </c>
      <c r="V476" t="e">
        <f>DW_Fact_CL_Pricing_Calculations_Report[[#This Row],[NewCardlockSiteCost]]</f>
        <v>#VALUE!</v>
      </c>
      <c r="W476" t="e">
        <f>DW_Fact_CL_Pricing_Calculations_Report[[#This Row],[Prod_ID]]</f>
        <v>#VALUE!</v>
      </c>
    </row>
    <row r="477" spans="1:23" x14ac:dyDescent="0.25">
      <c r="A477" t="e">
        <f>'Azure Calculations'!#REF!</f>
        <v>#REF!</v>
      </c>
      <c r="B477" t="e">
        <f>DW_Fact_CL_Pricing_Calculations_Report[[#This Row],[Prod_ID]]</f>
        <v>#VALUE!</v>
      </c>
      <c r="C477" t="e">
        <f>DW_Fact_CL_Pricing_Calculations_Report[[#This Row],[Vend_ID]]</f>
        <v>#VALUE!</v>
      </c>
      <c r="D477" t="e">
        <f>DW_Fact_CL_Pricing_Calculations_Report[[#This Row],[CardlockSiteCost_WPROP]]</f>
        <v>#VALUE!</v>
      </c>
      <c r="E477" t="e">
        <f>DW_Fact_CL_Pricing_Calculations_Report[[#This Row],[NewCardlockSiteCost]]</f>
        <v>#VALUE!</v>
      </c>
      <c r="F477" t="e">
        <f>DW_Fact_CL_Pricing_Calculations_Report[[#This Row],[Change]]</f>
        <v>#VALUE!</v>
      </c>
      <c r="G477" t="e">
        <f>DW_Fact_CL_Pricing_Calculations_Report[[#This Row],[FuelPricesDtl_Price]]</f>
        <v>#VALUE!</v>
      </c>
      <c r="H477" t="e">
        <f>DW_Fact_CL_Pricing_Calculations_Report[[#This Row],[NewTable1]]</f>
        <v>#VALUE!</v>
      </c>
      <c r="I477" t="e">
        <f>DW_Fact_CL_Pricing_Calculations_Report[[#This Row],[Tax]]</f>
        <v>#VALUE!</v>
      </c>
      <c r="J477" t="e">
        <f>DW_Fact_CL_Pricing_Calculations_Report[[#This Row],[NewTable1wTax]]</f>
        <v>#VALUE!</v>
      </c>
      <c r="K477" t="e">
        <f>DW_Fact_CL_Pricing_Calculations_Report[[#This Row],[Prop]]</f>
        <v>#VALUE!</v>
      </c>
      <c r="L477" t="e">
        <f>DW_Fact_CL_Pricing_Calculations_Report[[#This Row],[Prod_Freight_Class]]</f>
        <v>#VALUE!</v>
      </c>
      <c r="M477" s="36" t="e">
        <f>DW_Fact_CL_Pricing_Calculations_Report[[#This Row],[Table_Load_Date]]</f>
        <v>#VALUE!</v>
      </c>
      <c r="N477" t="e">
        <f>DW_Fact_CL_Pricing_Calculations_Report[[#This Row],[Company]]</f>
        <v>#VALUE!</v>
      </c>
      <c r="O477" t="e">
        <f>DW_Fact_CL_Pricing_Calculations_Report[[#This Row],[InvTerminalWAC]]</f>
        <v>#VALUE!</v>
      </c>
      <c r="P477" s="36" t="e">
        <f>DW_Fact_CL_Pricing_Calculations_Report[[#This Row],[Table_Load_Date]]</f>
        <v>#VALUE!</v>
      </c>
      <c r="Q477" t="e">
        <f>DW_Fact_CL_Pricing_Calculations_Report[[#This Row],[Prod_Freight_Class]]</f>
        <v>#VALUE!</v>
      </c>
      <c r="R477" t="e">
        <f>DW_Fact_CL_Pricing_Calculations_Report[[#This Row],[ReplacementCost]]</f>
        <v>#VALUE!</v>
      </c>
      <c r="S477" t="e">
        <f>DW_Fact_CL_Pricing_Calculations_Report[[#This Row],[RegionWeightedAverageCost]]</f>
        <v>#VALUE!</v>
      </c>
      <c r="T477" t="e">
        <f>DW_Fact_CL_Pricing_Calculations_Report[[#This Row],[Prop]]</f>
        <v>#VALUE!</v>
      </c>
      <c r="U477" t="e">
        <f>DW_Fact_CL_Pricing_Calculations_Report[[#This Row],[CardlockSiteCost]]</f>
        <v>#VALUE!</v>
      </c>
      <c r="V477" t="e">
        <f>DW_Fact_CL_Pricing_Calculations_Report[[#This Row],[NewCardlockSiteCost]]</f>
        <v>#VALUE!</v>
      </c>
      <c r="W477" t="e">
        <f>DW_Fact_CL_Pricing_Calculations_Report[[#This Row],[Prod_ID]]</f>
        <v>#VALUE!</v>
      </c>
    </row>
    <row r="478" spans="1:23" x14ac:dyDescent="0.25">
      <c r="A478" t="e">
        <f>'Azure Calculations'!#REF!</f>
        <v>#REF!</v>
      </c>
      <c r="B478" t="e">
        <f>DW_Fact_CL_Pricing_Calculations_Report[[#This Row],[Prod_ID]]</f>
        <v>#VALUE!</v>
      </c>
      <c r="C478" t="e">
        <f>DW_Fact_CL_Pricing_Calculations_Report[[#This Row],[Vend_ID]]</f>
        <v>#VALUE!</v>
      </c>
      <c r="D478" t="e">
        <f>DW_Fact_CL_Pricing_Calculations_Report[[#This Row],[CardlockSiteCost_WPROP]]</f>
        <v>#VALUE!</v>
      </c>
      <c r="E478" t="e">
        <f>DW_Fact_CL_Pricing_Calculations_Report[[#This Row],[NewCardlockSiteCost]]</f>
        <v>#VALUE!</v>
      </c>
      <c r="F478" t="e">
        <f>DW_Fact_CL_Pricing_Calculations_Report[[#This Row],[Change]]</f>
        <v>#VALUE!</v>
      </c>
      <c r="G478" t="e">
        <f>DW_Fact_CL_Pricing_Calculations_Report[[#This Row],[FuelPricesDtl_Price]]</f>
        <v>#VALUE!</v>
      </c>
      <c r="H478" t="e">
        <f>DW_Fact_CL_Pricing_Calculations_Report[[#This Row],[NewTable1]]</f>
        <v>#VALUE!</v>
      </c>
      <c r="I478" t="e">
        <f>DW_Fact_CL_Pricing_Calculations_Report[[#This Row],[Tax]]</f>
        <v>#VALUE!</v>
      </c>
      <c r="J478" t="e">
        <f>DW_Fact_CL_Pricing_Calculations_Report[[#This Row],[NewTable1wTax]]</f>
        <v>#VALUE!</v>
      </c>
      <c r="K478" t="e">
        <f>DW_Fact_CL_Pricing_Calculations_Report[[#This Row],[Prop]]</f>
        <v>#VALUE!</v>
      </c>
      <c r="L478" t="e">
        <f>DW_Fact_CL_Pricing_Calculations_Report[[#This Row],[Prod_Freight_Class]]</f>
        <v>#VALUE!</v>
      </c>
      <c r="M478" s="36" t="e">
        <f>DW_Fact_CL_Pricing_Calculations_Report[[#This Row],[Table_Load_Date]]</f>
        <v>#VALUE!</v>
      </c>
      <c r="N478" t="e">
        <f>DW_Fact_CL_Pricing_Calculations_Report[[#This Row],[Company]]</f>
        <v>#VALUE!</v>
      </c>
      <c r="O478" t="e">
        <f>DW_Fact_CL_Pricing_Calculations_Report[[#This Row],[InvTerminalWAC]]</f>
        <v>#VALUE!</v>
      </c>
      <c r="P478" s="36" t="e">
        <f>DW_Fact_CL_Pricing_Calculations_Report[[#This Row],[Table_Load_Date]]</f>
        <v>#VALUE!</v>
      </c>
      <c r="Q478" t="e">
        <f>DW_Fact_CL_Pricing_Calculations_Report[[#This Row],[Prod_Freight_Class]]</f>
        <v>#VALUE!</v>
      </c>
      <c r="R478" t="e">
        <f>DW_Fact_CL_Pricing_Calculations_Report[[#This Row],[ReplacementCost]]</f>
        <v>#VALUE!</v>
      </c>
      <c r="S478" t="e">
        <f>DW_Fact_CL_Pricing_Calculations_Report[[#This Row],[RegionWeightedAverageCost]]</f>
        <v>#VALUE!</v>
      </c>
      <c r="T478" t="e">
        <f>DW_Fact_CL_Pricing_Calculations_Report[[#This Row],[Prop]]</f>
        <v>#VALUE!</v>
      </c>
      <c r="U478" t="e">
        <f>DW_Fact_CL_Pricing_Calculations_Report[[#This Row],[CardlockSiteCost]]</f>
        <v>#VALUE!</v>
      </c>
      <c r="V478" t="e">
        <f>DW_Fact_CL_Pricing_Calculations_Report[[#This Row],[NewCardlockSiteCost]]</f>
        <v>#VALUE!</v>
      </c>
      <c r="W478" t="e">
        <f>DW_Fact_CL_Pricing_Calculations_Report[[#This Row],[Prod_ID]]</f>
        <v>#VALUE!</v>
      </c>
    </row>
    <row r="479" spans="1:23" x14ac:dyDescent="0.25">
      <c r="A479" t="e">
        <f>'Azure Calculations'!#REF!</f>
        <v>#REF!</v>
      </c>
      <c r="B479" t="e">
        <f>DW_Fact_CL_Pricing_Calculations_Report[[#This Row],[Prod_ID]]</f>
        <v>#VALUE!</v>
      </c>
      <c r="C479" t="e">
        <f>DW_Fact_CL_Pricing_Calculations_Report[[#This Row],[Vend_ID]]</f>
        <v>#VALUE!</v>
      </c>
      <c r="D479" t="e">
        <f>DW_Fact_CL_Pricing_Calculations_Report[[#This Row],[CardlockSiteCost_WPROP]]</f>
        <v>#VALUE!</v>
      </c>
      <c r="E479" t="e">
        <f>DW_Fact_CL_Pricing_Calculations_Report[[#This Row],[NewCardlockSiteCost]]</f>
        <v>#VALUE!</v>
      </c>
      <c r="F479" t="e">
        <f>DW_Fact_CL_Pricing_Calculations_Report[[#This Row],[Change]]</f>
        <v>#VALUE!</v>
      </c>
      <c r="G479" t="e">
        <f>DW_Fact_CL_Pricing_Calculations_Report[[#This Row],[FuelPricesDtl_Price]]</f>
        <v>#VALUE!</v>
      </c>
      <c r="H479" t="e">
        <f>DW_Fact_CL_Pricing_Calculations_Report[[#This Row],[NewTable1]]</f>
        <v>#VALUE!</v>
      </c>
      <c r="I479" t="e">
        <f>DW_Fact_CL_Pricing_Calculations_Report[[#This Row],[Tax]]</f>
        <v>#VALUE!</v>
      </c>
      <c r="J479" t="e">
        <f>DW_Fact_CL_Pricing_Calculations_Report[[#This Row],[NewTable1wTax]]</f>
        <v>#VALUE!</v>
      </c>
      <c r="K479" t="e">
        <f>DW_Fact_CL_Pricing_Calculations_Report[[#This Row],[Prop]]</f>
        <v>#VALUE!</v>
      </c>
      <c r="L479" t="e">
        <f>DW_Fact_CL_Pricing_Calculations_Report[[#This Row],[Prod_Freight_Class]]</f>
        <v>#VALUE!</v>
      </c>
      <c r="M479" s="36" t="e">
        <f>DW_Fact_CL_Pricing_Calculations_Report[[#This Row],[Table_Load_Date]]</f>
        <v>#VALUE!</v>
      </c>
      <c r="N479" t="e">
        <f>DW_Fact_CL_Pricing_Calculations_Report[[#This Row],[Company]]</f>
        <v>#VALUE!</v>
      </c>
      <c r="O479" t="e">
        <f>DW_Fact_CL_Pricing_Calculations_Report[[#This Row],[InvTerminalWAC]]</f>
        <v>#VALUE!</v>
      </c>
      <c r="P479" s="36" t="e">
        <f>DW_Fact_CL_Pricing_Calculations_Report[[#This Row],[Table_Load_Date]]</f>
        <v>#VALUE!</v>
      </c>
      <c r="Q479" t="e">
        <f>DW_Fact_CL_Pricing_Calculations_Report[[#This Row],[Prod_Freight_Class]]</f>
        <v>#VALUE!</v>
      </c>
      <c r="R479" t="e">
        <f>DW_Fact_CL_Pricing_Calculations_Report[[#This Row],[ReplacementCost]]</f>
        <v>#VALUE!</v>
      </c>
      <c r="S479" t="e">
        <f>DW_Fact_CL_Pricing_Calculations_Report[[#This Row],[RegionWeightedAverageCost]]</f>
        <v>#VALUE!</v>
      </c>
      <c r="T479" t="e">
        <f>DW_Fact_CL_Pricing_Calculations_Report[[#This Row],[Prop]]</f>
        <v>#VALUE!</v>
      </c>
      <c r="U479" t="e">
        <f>DW_Fact_CL_Pricing_Calculations_Report[[#This Row],[CardlockSiteCost]]</f>
        <v>#VALUE!</v>
      </c>
      <c r="V479" t="e">
        <f>DW_Fact_CL_Pricing_Calculations_Report[[#This Row],[NewCardlockSiteCost]]</f>
        <v>#VALUE!</v>
      </c>
      <c r="W479" t="e">
        <f>DW_Fact_CL_Pricing_Calculations_Report[[#This Row],[Prod_ID]]</f>
        <v>#VALUE!</v>
      </c>
    </row>
    <row r="480" spans="1:23" x14ac:dyDescent="0.25">
      <c r="A480" t="e">
        <f>'Azure Calculations'!#REF!</f>
        <v>#REF!</v>
      </c>
      <c r="B480" t="e">
        <f>DW_Fact_CL_Pricing_Calculations_Report[[#This Row],[Prod_ID]]</f>
        <v>#VALUE!</v>
      </c>
      <c r="C480" t="e">
        <f>DW_Fact_CL_Pricing_Calculations_Report[[#This Row],[Vend_ID]]</f>
        <v>#VALUE!</v>
      </c>
      <c r="D480" t="e">
        <f>DW_Fact_CL_Pricing_Calculations_Report[[#This Row],[CardlockSiteCost_WPROP]]</f>
        <v>#VALUE!</v>
      </c>
      <c r="E480" t="e">
        <f>DW_Fact_CL_Pricing_Calculations_Report[[#This Row],[NewCardlockSiteCost]]</f>
        <v>#VALUE!</v>
      </c>
      <c r="F480" t="e">
        <f>DW_Fact_CL_Pricing_Calculations_Report[[#This Row],[Change]]</f>
        <v>#VALUE!</v>
      </c>
      <c r="G480" t="e">
        <f>DW_Fact_CL_Pricing_Calculations_Report[[#This Row],[FuelPricesDtl_Price]]</f>
        <v>#VALUE!</v>
      </c>
      <c r="H480" t="e">
        <f>DW_Fact_CL_Pricing_Calculations_Report[[#This Row],[NewTable1]]</f>
        <v>#VALUE!</v>
      </c>
      <c r="I480" t="e">
        <f>DW_Fact_CL_Pricing_Calculations_Report[[#This Row],[Tax]]</f>
        <v>#VALUE!</v>
      </c>
      <c r="J480" t="e">
        <f>DW_Fact_CL_Pricing_Calculations_Report[[#This Row],[NewTable1wTax]]</f>
        <v>#VALUE!</v>
      </c>
      <c r="K480" t="e">
        <f>DW_Fact_CL_Pricing_Calculations_Report[[#This Row],[Prop]]</f>
        <v>#VALUE!</v>
      </c>
      <c r="L480" t="e">
        <f>DW_Fact_CL_Pricing_Calculations_Report[[#This Row],[Prod_Freight_Class]]</f>
        <v>#VALUE!</v>
      </c>
      <c r="M480" s="36" t="e">
        <f>DW_Fact_CL_Pricing_Calculations_Report[[#This Row],[Table_Load_Date]]</f>
        <v>#VALUE!</v>
      </c>
      <c r="N480" t="e">
        <f>DW_Fact_CL_Pricing_Calculations_Report[[#This Row],[Company]]</f>
        <v>#VALUE!</v>
      </c>
      <c r="O480" t="e">
        <f>DW_Fact_CL_Pricing_Calculations_Report[[#This Row],[InvTerminalWAC]]</f>
        <v>#VALUE!</v>
      </c>
      <c r="P480" s="36" t="e">
        <f>DW_Fact_CL_Pricing_Calculations_Report[[#This Row],[Table_Load_Date]]</f>
        <v>#VALUE!</v>
      </c>
      <c r="Q480" t="e">
        <f>DW_Fact_CL_Pricing_Calculations_Report[[#This Row],[Prod_Freight_Class]]</f>
        <v>#VALUE!</v>
      </c>
      <c r="R480" t="e">
        <f>DW_Fact_CL_Pricing_Calculations_Report[[#This Row],[ReplacementCost]]</f>
        <v>#VALUE!</v>
      </c>
      <c r="S480" t="e">
        <f>DW_Fact_CL_Pricing_Calculations_Report[[#This Row],[RegionWeightedAverageCost]]</f>
        <v>#VALUE!</v>
      </c>
      <c r="T480" t="e">
        <f>DW_Fact_CL_Pricing_Calculations_Report[[#This Row],[Prop]]</f>
        <v>#VALUE!</v>
      </c>
      <c r="U480" t="e">
        <f>DW_Fact_CL_Pricing_Calculations_Report[[#This Row],[CardlockSiteCost]]</f>
        <v>#VALUE!</v>
      </c>
      <c r="V480" t="e">
        <f>DW_Fact_CL_Pricing_Calculations_Report[[#This Row],[NewCardlockSiteCost]]</f>
        <v>#VALUE!</v>
      </c>
      <c r="W480" t="e">
        <f>DW_Fact_CL_Pricing_Calculations_Report[[#This Row],[Prod_ID]]</f>
        <v>#VALUE!</v>
      </c>
    </row>
    <row r="481" spans="1:23" x14ac:dyDescent="0.25">
      <c r="A481" t="e">
        <f>'Azure Calculations'!#REF!</f>
        <v>#REF!</v>
      </c>
      <c r="B481" t="e">
        <f>DW_Fact_CL_Pricing_Calculations_Report[[#This Row],[Prod_ID]]</f>
        <v>#VALUE!</v>
      </c>
      <c r="C481" t="e">
        <f>DW_Fact_CL_Pricing_Calculations_Report[[#This Row],[Vend_ID]]</f>
        <v>#VALUE!</v>
      </c>
      <c r="D481" t="e">
        <f>DW_Fact_CL_Pricing_Calculations_Report[[#This Row],[CardlockSiteCost_WPROP]]</f>
        <v>#VALUE!</v>
      </c>
      <c r="E481" t="e">
        <f>DW_Fact_CL_Pricing_Calculations_Report[[#This Row],[NewCardlockSiteCost]]</f>
        <v>#VALUE!</v>
      </c>
      <c r="F481" t="e">
        <f>DW_Fact_CL_Pricing_Calculations_Report[[#This Row],[Change]]</f>
        <v>#VALUE!</v>
      </c>
      <c r="G481" t="e">
        <f>DW_Fact_CL_Pricing_Calculations_Report[[#This Row],[FuelPricesDtl_Price]]</f>
        <v>#VALUE!</v>
      </c>
      <c r="H481" t="e">
        <f>DW_Fact_CL_Pricing_Calculations_Report[[#This Row],[NewTable1]]</f>
        <v>#VALUE!</v>
      </c>
      <c r="I481" t="e">
        <f>DW_Fact_CL_Pricing_Calculations_Report[[#This Row],[Tax]]</f>
        <v>#VALUE!</v>
      </c>
      <c r="J481" t="e">
        <f>DW_Fact_CL_Pricing_Calculations_Report[[#This Row],[NewTable1wTax]]</f>
        <v>#VALUE!</v>
      </c>
      <c r="K481" t="e">
        <f>DW_Fact_CL_Pricing_Calculations_Report[[#This Row],[Prop]]</f>
        <v>#VALUE!</v>
      </c>
      <c r="L481" t="e">
        <f>DW_Fact_CL_Pricing_Calculations_Report[[#This Row],[Prod_Freight_Class]]</f>
        <v>#VALUE!</v>
      </c>
      <c r="M481" s="36" t="e">
        <f>DW_Fact_CL_Pricing_Calculations_Report[[#This Row],[Table_Load_Date]]</f>
        <v>#VALUE!</v>
      </c>
      <c r="N481" t="e">
        <f>DW_Fact_CL_Pricing_Calculations_Report[[#This Row],[Company]]</f>
        <v>#VALUE!</v>
      </c>
      <c r="O481" t="e">
        <f>DW_Fact_CL_Pricing_Calculations_Report[[#This Row],[InvTerminalWAC]]</f>
        <v>#VALUE!</v>
      </c>
      <c r="P481" s="36" t="e">
        <f>DW_Fact_CL_Pricing_Calculations_Report[[#This Row],[Table_Load_Date]]</f>
        <v>#VALUE!</v>
      </c>
      <c r="Q481" t="e">
        <f>DW_Fact_CL_Pricing_Calculations_Report[[#This Row],[Prod_Freight_Class]]</f>
        <v>#VALUE!</v>
      </c>
      <c r="R481" t="e">
        <f>DW_Fact_CL_Pricing_Calculations_Report[[#This Row],[ReplacementCost]]</f>
        <v>#VALUE!</v>
      </c>
      <c r="S481" t="e">
        <f>DW_Fact_CL_Pricing_Calculations_Report[[#This Row],[RegionWeightedAverageCost]]</f>
        <v>#VALUE!</v>
      </c>
      <c r="T481" t="e">
        <f>DW_Fact_CL_Pricing_Calculations_Report[[#This Row],[Prop]]</f>
        <v>#VALUE!</v>
      </c>
      <c r="U481" t="e">
        <f>DW_Fact_CL_Pricing_Calculations_Report[[#This Row],[CardlockSiteCost]]</f>
        <v>#VALUE!</v>
      </c>
      <c r="V481" t="e">
        <f>DW_Fact_CL_Pricing_Calculations_Report[[#This Row],[NewCardlockSiteCost]]</f>
        <v>#VALUE!</v>
      </c>
      <c r="W481" t="e">
        <f>DW_Fact_CL_Pricing_Calculations_Report[[#This Row],[Prod_ID]]</f>
        <v>#VALUE!</v>
      </c>
    </row>
    <row r="482" spans="1:23" x14ac:dyDescent="0.25">
      <c r="A482" t="e">
        <f>'Azure Calculations'!#REF!</f>
        <v>#REF!</v>
      </c>
      <c r="B482" t="e">
        <f>DW_Fact_CL_Pricing_Calculations_Report[[#This Row],[Prod_ID]]</f>
        <v>#VALUE!</v>
      </c>
      <c r="C482" t="e">
        <f>DW_Fact_CL_Pricing_Calculations_Report[[#This Row],[Vend_ID]]</f>
        <v>#VALUE!</v>
      </c>
      <c r="D482" t="e">
        <f>DW_Fact_CL_Pricing_Calculations_Report[[#This Row],[CardlockSiteCost_WPROP]]</f>
        <v>#VALUE!</v>
      </c>
      <c r="E482" t="e">
        <f>DW_Fact_CL_Pricing_Calculations_Report[[#This Row],[NewCardlockSiteCost]]</f>
        <v>#VALUE!</v>
      </c>
      <c r="F482" t="e">
        <f>DW_Fact_CL_Pricing_Calculations_Report[[#This Row],[Change]]</f>
        <v>#VALUE!</v>
      </c>
      <c r="G482" t="e">
        <f>DW_Fact_CL_Pricing_Calculations_Report[[#This Row],[FuelPricesDtl_Price]]</f>
        <v>#VALUE!</v>
      </c>
      <c r="H482" t="e">
        <f>DW_Fact_CL_Pricing_Calculations_Report[[#This Row],[NewTable1]]</f>
        <v>#VALUE!</v>
      </c>
      <c r="I482" t="e">
        <f>DW_Fact_CL_Pricing_Calculations_Report[[#This Row],[Tax]]</f>
        <v>#VALUE!</v>
      </c>
      <c r="J482" t="e">
        <f>DW_Fact_CL_Pricing_Calculations_Report[[#This Row],[NewTable1wTax]]</f>
        <v>#VALUE!</v>
      </c>
      <c r="K482" t="e">
        <f>DW_Fact_CL_Pricing_Calculations_Report[[#This Row],[Prop]]</f>
        <v>#VALUE!</v>
      </c>
      <c r="L482" t="e">
        <f>DW_Fact_CL_Pricing_Calculations_Report[[#This Row],[Prod_Freight_Class]]</f>
        <v>#VALUE!</v>
      </c>
      <c r="M482" s="36" t="e">
        <f>DW_Fact_CL_Pricing_Calculations_Report[[#This Row],[Table_Load_Date]]</f>
        <v>#VALUE!</v>
      </c>
      <c r="N482" t="e">
        <f>DW_Fact_CL_Pricing_Calculations_Report[[#This Row],[Company]]</f>
        <v>#VALUE!</v>
      </c>
      <c r="O482" t="e">
        <f>DW_Fact_CL_Pricing_Calculations_Report[[#This Row],[InvTerminalWAC]]</f>
        <v>#VALUE!</v>
      </c>
      <c r="P482" s="36" t="e">
        <f>DW_Fact_CL_Pricing_Calculations_Report[[#This Row],[Table_Load_Date]]</f>
        <v>#VALUE!</v>
      </c>
      <c r="Q482" t="e">
        <f>DW_Fact_CL_Pricing_Calculations_Report[[#This Row],[Prod_Freight_Class]]</f>
        <v>#VALUE!</v>
      </c>
      <c r="R482" t="e">
        <f>DW_Fact_CL_Pricing_Calculations_Report[[#This Row],[ReplacementCost]]</f>
        <v>#VALUE!</v>
      </c>
      <c r="S482" t="e">
        <f>DW_Fact_CL_Pricing_Calculations_Report[[#This Row],[RegionWeightedAverageCost]]</f>
        <v>#VALUE!</v>
      </c>
      <c r="T482" t="e">
        <f>DW_Fact_CL_Pricing_Calculations_Report[[#This Row],[Prop]]</f>
        <v>#VALUE!</v>
      </c>
      <c r="U482" t="e">
        <f>DW_Fact_CL_Pricing_Calculations_Report[[#This Row],[CardlockSiteCost]]</f>
        <v>#VALUE!</v>
      </c>
      <c r="V482" t="e">
        <f>DW_Fact_CL_Pricing_Calculations_Report[[#This Row],[NewCardlockSiteCost]]</f>
        <v>#VALUE!</v>
      </c>
      <c r="W482" t="e">
        <f>DW_Fact_CL_Pricing_Calculations_Report[[#This Row],[Prod_ID]]</f>
        <v>#VALUE!</v>
      </c>
    </row>
    <row r="483" spans="1:23" x14ac:dyDescent="0.25">
      <c r="A483" t="e">
        <f>'Azure Calculations'!#REF!</f>
        <v>#REF!</v>
      </c>
      <c r="B483" t="e">
        <f>DW_Fact_CL_Pricing_Calculations_Report[[#This Row],[Prod_ID]]</f>
        <v>#VALUE!</v>
      </c>
      <c r="C483" t="e">
        <f>DW_Fact_CL_Pricing_Calculations_Report[[#This Row],[Vend_ID]]</f>
        <v>#VALUE!</v>
      </c>
      <c r="D483" t="e">
        <f>DW_Fact_CL_Pricing_Calculations_Report[[#This Row],[CardlockSiteCost_WPROP]]</f>
        <v>#VALUE!</v>
      </c>
      <c r="E483" t="e">
        <f>DW_Fact_CL_Pricing_Calculations_Report[[#This Row],[NewCardlockSiteCost]]</f>
        <v>#VALUE!</v>
      </c>
      <c r="F483" t="e">
        <f>DW_Fact_CL_Pricing_Calculations_Report[[#This Row],[Change]]</f>
        <v>#VALUE!</v>
      </c>
      <c r="G483" t="e">
        <f>DW_Fact_CL_Pricing_Calculations_Report[[#This Row],[FuelPricesDtl_Price]]</f>
        <v>#VALUE!</v>
      </c>
      <c r="H483" t="e">
        <f>DW_Fact_CL_Pricing_Calculations_Report[[#This Row],[NewTable1]]</f>
        <v>#VALUE!</v>
      </c>
      <c r="I483" t="e">
        <f>DW_Fact_CL_Pricing_Calculations_Report[[#This Row],[Tax]]</f>
        <v>#VALUE!</v>
      </c>
      <c r="J483" t="e">
        <f>DW_Fact_CL_Pricing_Calculations_Report[[#This Row],[NewTable1wTax]]</f>
        <v>#VALUE!</v>
      </c>
      <c r="K483" t="e">
        <f>DW_Fact_CL_Pricing_Calculations_Report[[#This Row],[Prop]]</f>
        <v>#VALUE!</v>
      </c>
      <c r="L483" t="e">
        <f>DW_Fact_CL_Pricing_Calculations_Report[[#This Row],[Prod_Freight_Class]]</f>
        <v>#VALUE!</v>
      </c>
      <c r="M483" s="36" t="e">
        <f>DW_Fact_CL_Pricing_Calculations_Report[[#This Row],[Table_Load_Date]]</f>
        <v>#VALUE!</v>
      </c>
      <c r="N483" t="e">
        <f>DW_Fact_CL_Pricing_Calculations_Report[[#This Row],[Company]]</f>
        <v>#VALUE!</v>
      </c>
      <c r="O483" t="e">
        <f>DW_Fact_CL_Pricing_Calculations_Report[[#This Row],[InvTerminalWAC]]</f>
        <v>#VALUE!</v>
      </c>
      <c r="P483" s="36" t="e">
        <f>DW_Fact_CL_Pricing_Calculations_Report[[#This Row],[Table_Load_Date]]</f>
        <v>#VALUE!</v>
      </c>
      <c r="Q483" t="e">
        <f>DW_Fact_CL_Pricing_Calculations_Report[[#This Row],[Prod_Freight_Class]]</f>
        <v>#VALUE!</v>
      </c>
      <c r="R483" t="e">
        <f>DW_Fact_CL_Pricing_Calculations_Report[[#This Row],[ReplacementCost]]</f>
        <v>#VALUE!</v>
      </c>
      <c r="S483" t="e">
        <f>DW_Fact_CL_Pricing_Calculations_Report[[#This Row],[RegionWeightedAverageCost]]</f>
        <v>#VALUE!</v>
      </c>
      <c r="T483" t="e">
        <f>DW_Fact_CL_Pricing_Calculations_Report[[#This Row],[Prop]]</f>
        <v>#VALUE!</v>
      </c>
      <c r="U483" t="e">
        <f>DW_Fact_CL_Pricing_Calculations_Report[[#This Row],[CardlockSiteCost]]</f>
        <v>#VALUE!</v>
      </c>
      <c r="V483" t="e">
        <f>DW_Fact_CL_Pricing_Calculations_Report[[#This Row],[NewCardlockSiteCost]]</f>
        <v>#VALUE!</v>
      </c>
      <c r="W483" t="e">
        <f>DW_Fact_CL_Pricing_Calculations_Report[[#This Row],[Prod_ID]]</f>
        <v>#VALUE!</v>
      </c>
    </row>
    <row r="484" spans="1:23" x14ac:dyDescent="0.25">
      <c r="A484" t="e">
        <f>'Azure Calculations'!#REF!</f>
        <v>#REF!</v>
      </c>
      <c r="B484" t="e">
        <f>DW_Fact_CL_Pricing_Calculations_Report[[#This Row],[Prod_ID]]</f>
        <v>#VALUE!</v>
      </c>
      <c r="C484" t="e">
        <f>DW_Fact_CL_Pricing_Calculations_Report[[#This Row],[Vend_ID]]</f>
        <v>#VALUE!</v>
      </c>
      <c r="D484" t="e">
        <f>DW_Fact_CL_Pricing_Calculations_Report[[#This Row],[CardlockSiteCost_WPROP]]</f>
        <v>#VALUE!</v>
      </c>
      <c r="E484" t="e">
        <f>DW_Fact_CL_Pricing_Calculations_Report[[#This Row],[NewCardlockSiteCost]]</f>
        <v>#VALUE!</v>
      </c>
      <c r="F484" t="e">
        <f>DW_Fact_CL_Pricing_Calculations_Report[[#This Row],[Change]]</f>
        <v>#VALUE!</v>
      </c>
      <c r="G484" t="e">
        <f>DW_Fact_CL_Pricing_Calculations_Report[[#This Row],[FuelPricesDtl_Price]]</f>
        <v>#VALUE!</v>
      </c>
      <c r="H484" t="e">
        <f>DW_Fact_CL_Pricing_Calculations_Report[[#This Row],[NewTable1]]</f>
        <v>#VALUE!</v>
      </c>
      <c r="I484" t="e">
        <f>DW_Fact_CL_Pricing_Calculations_Report[[#This Row],[Tax]]</f>
        <v>#VALUE!</v>
      </c>
      <c r="J484" t="e">
        <f>DW_Fact_CL_Pricing_Calculations_Report[[#This Row],[NewTable1wTax]]</f>
        <v>#VALUE!</v>
      </c>
      <c r="K484" t="e">
        <f>DW_Fact_CL_Pricing_Calculations_Report[[#This Row],[Prop]]</f>
        <v>#VALUE!</v>
      </c>
      <c r="L484" t="e">
        <f>DW_Fact_CL_Pricing_Calculations_Report[[#This Row],[Prod_Freight_Class]]</f>
        <v>#VALUE!</v>
      </c>
      <c r="M484" s="36" t="e">
        <f>DW_Fact_CL_Pricing_Calculations_Report[[#This Row],[Table_Load_Date]]</f>
        <v>#VALUE!</v>
      </c>
      <c r="N484" t="e">
        <f>DW_Fact_CL_Pricing_Calculations_Report[[#This Row],[Company]]</f>
        <v>#VALUE!</v>
      </c>
      <c r="O484" t="e">
        <f>DW_Fact_CL_Pricing_Calculations_Report[[#This Row],[InvTerminalWAC]]</f>
        <v>#VALUE!</v>
      </c>
      <c r="P484" s="36" t="e">
        <f>DW_Fact_CL_Pricing_Calculations_Report[[#This Row],[Table_Load_Date]]</f>
        <v>#VALUE!</v>
      </c>
      <c r="Q484" t="e">
        <f>DW_Fact_CL_Pricing_Calculations_Report[[#This Row],[Prod_Freight_Class]]</f>
        <v>#VALUE!</v>
      </c>
      <c r="R484" t="e">
        <f>DW_Fact_CL_Pricing_Calculations_Report[[#This Row],[ReplacementCost]]</f>
        <v>#VALUE!</v>
      </c>
      <c r="S484" t="e">
        <f>DW_Fact_CL_Pricing_Calculations_Report[[#This Row],[RegionWeightedAverageCost]]</f>
        <v>#VALUE!</v>
      </c>
      <c r="T484" t="e">
        <f>DW_Fact_CL_Pricing_Calculations_Report[[#This Row],[Prop]]</f>
        <v>#VALUE!</v>
      </c>
      <c r="U484" t="e">
        <f>DW_Fact_CL_Pricing_Calculations_Report[[#This Row],[CardlockSiteCost]]</f>
        <v>#VALUE!</v>
      </c>
      <c r="V484" t="e">
        <f>DW_Fact_CL_Pricing_Calculations_Report[[#This Row],[NewCardlockSiteCost]]</f>
        <v>#VALUE!</v>
      </c>
      <c r="W484" t="e">
        <f>DW_Fact_CL_Pricing_Calculations_Report[[#This Row],[Prod_ID]]</f>
        <v>#VALUE!</v>
      </c>
    </row>
    <row r="485" spans="1:23" x14ac:dyDescent="0.25">
      <c r="A485" t="e">
        <f>'Azure Calculations'!#REF!</f>
        <v>#REF!</v>
      </c>
      <c r="B485" t="e">
        <f>DW_Fact_CL_Pricing_Calculations_Report[[#This Row],[Prod_ID]]</f>
        <v>#VALUE!</v>
      </c>
      <c r="C485" t="e">
        <f>DW_Fact_CL_Pricing_Calculations_Report[[#This Row],[Vend_ID]]</f>
        <v>#VALUE!</v>
      </c>
      <c r="D485" t="e">
        <f>DW_Fact_CL_Pricing_Calculations_Report[[#This Row],[CardlockSiteCost_WPROP]]</f>
        <v>#VALUE!</v>
      </c>
      <c r="E485" t="e">
        <f>DW_Fact_CL_Pricing_Calculations_Report[[#This Row],[NewCardlockSiteCost]]</f>
        <v>#VALUE!</v>
      </c>
      <c r="F485" t="e">
        <f>DW_Fact_CL_Pricing_Calculations_Report[[#This Row],[Change]]</f>
        <v>#VALUE!</v>
      </c>
      <c r="G485" t="e">
        <f>DW_Fact_CL_Pricing_Calculations_Report[[#This Row],[FuelPricesDtl_Price]]</f>
        <v>#VALUE!</v>
      </c>
      <c r="H485" t="e">
        <f>DW_Fact_CL_Pricing_Calculations_Report[[#This Row],[NewTable1]]</f>
        <v>#VALUE!</v>
      </c>
      <c r="I485" t="e">
        <f>DW_Fact_CL_Pricing_Calculations_Report[[#This Row],[Tax]]</f>
        <v>#VALUE!</v>
      </c>
      <c r="J485" t="e">
        <f>DW_Fact_CL_Pricing_Calculations_Report[[#This Row],[NewTable1wTax]]</f>
        <v>#VALUE!</v>
      </c>
      <c r="K485" t="e">
        <f>DW_Fact_CL_Pricing_Calculations_Report[[#This Row],[Prop]]</f>
        <v>#VALUE!</v>
      </c>
      <c r="L485" t="e">
        <f>DW_Fact_CL_Pricing_Calculations_Report[[#This Row],[Prod_Freight_Class]]</f>
        <v>#VALUE!</v>
      </c>
      <c r="M485" s="36" t="e">
        <f>DW_Fact_CL_Pricing_Calculations_Report[[#This Row],[Table_Load_Date]]</f>
        <v>#VALUE!</v>
      </c>
      <c r="N485" t="e">
        <f>DW_Fact_CL_Pricing_Calculations_Report[[#This Row],[Company]]</f>
        <v>#VALUE!</v>
      </c>
      <c r="O485" t="e">
        <f>DW_Fact_CL_Pricing_Calculations_Report[[#This Row],[InvTerminalWAC]]</f>
        <v>#VALUE!</v>
      </c>
      <c r="P485" s="36" t="e">
        <f>DW_Fact_CL_Pricing_Calculations_Report[[#This Row],[Table_Load_Date]]</f>
        <v>#VALUE!</v>
      </c>
      <c r="Q485" t="e">
        <f>DW_Fact_CL_Pricing_Calculations_Report[[#This Row],[Prod_Freight_Class]]</f>
        <v>#VALUE!</v>
      </c>
      <c r="R485" t="e">
        <f>DW_Fact_CL_Pricing_Calculations_Report[[#This Row],[ReplacementCost]]</f>
        <v>#VALUE!</v>
      </c>
      <c r="S485" t="e">
        <f>DW_Fact_CL_Pricing_Calculations_Report[[#This Row],[RegionWeightedAverageCost]]</f>
        <v>#VALUE!</v>
      </c>
      <c r="T485" t="e">
        <f>DW_Fact_CL_Pricing_Calculations_Report[[#This Row],[Prop]]</f>
        <v>#VALUE!</v>
      </c>
      <c r="U485" t="e">
        <f>DW_Fact_CL_Pricing_Calculations_Report[[#This Row],[CardlockSiteCost]]</f>
        <v>#VALUE!</v>
      </c>
      <c r="V485" t="e">
        <f>DW_Fact_CL_Pricing_Calculations_Report[[#This Row],[NewCardlockSiteCost]]</f>
        <v>#VALUE!</v>
      </c>
      <c r="W485" t="e">
        <f>DW_Fact_CL_Pricing_Calculations_Report[[#This Row],[Prod_ID]]</f>
        <v>#VALUE!</v>
      </c>
    </row>
    <row r="486" spans="1:23" x14ac:dyDescent="0.25">
      <c r="A486" t="e">
        <f>'Azure Calculations'!#REF!</f>
        <v>#REF!</v>
      </c>
      <c r="B486" t="e">
        <f>DW_Fact_CL_Pricing_Calculations_Report[[#This Row],[Prod_ID]]</f>
        <v>#VALUE!</v>
      </c>
      <c r="C486" t="e">
        <f>DW_Fact_CL_Pricing_Calculations_Report[[#This Row],[Vend_ID]]</f>
        <v>#VALUE!</v>
      </c>
      <c r="D486" t="e">
        <f>DW_Fact_CL_Pricing_Calculations_Report[[#This Row],[CardlockSiteCost_WPROP]]</f>
        <v>#VALUE!</v>
      </c>
      <c r="E486" t="e">
        <f>DW_Fact_CL_Pricing_Calculations_Report[[#This Row],[NewCardlockSiteCost]]</f>
        <v>#VALUE!</v>
      </c>
      <c r="F486" t="e">
        <f>DW_Fact_CL_Pricing_Calculations_Report[[#This Row],[Change]]</f>
        <v>#VALUE!</v>
      </c>
      <c r="G486" t="e">
        <f>DW_Fact_CL_Pricing_Calculations_Report[[#This Row],[FuelPricesDtl_Price]]</f>
        <v>#VALUE!</v>
      </c>
      <c r="H486" t="e">
        <f>DW_Fact_CL_Pricing_Calculations_Report[[#This Row],[NewTable1]]</f>
        <v>#VALUE!</v>
      </c>
      <c r="I486" t="e">
        <f>DW_Fact_CL_Pricing_Calculations_Report[[#This Row],[Tax]]</f>
        <v>#VALUE!</v>
      </c>
      <c r="J486" t="e">
        <f>DW_Fact_CL_Pricing_Calculations_Report[[#This Row],[NewTable1wTax]]</f>
        <v>#VALUE!</v>
      </c>
      <c r="K486" t="e">
        <f>DW_Fact_CL_Pricing_Calculations_Report[[#This Row],[Prop]]</f>
        <v>#VALUE!</v>
      </c>
      <c r="L486" t="e">
        <f>DW_Fact_CL_Pricing_Calculations_Report[[#This Row],[Prod_Freight_Class]]</f>
        <v>#VALUE!</v>
      </c>
      <c r="M486" s="36" t="e">
        <f>DW_Fact_CL_Pricing_Calculations_Report[[#This Row],[Table_Load_Date]]</f>
        <v>#VALUE!</v>
      </c>
      <c r="N486" t="e">
        <f>DW_Fact_CL_Pricing_Calculations_Report[[#This Row],[Company]]</f>
        <v>#VALUE!</v>
      </c>
      <c r="O486" t="e">
        <f>DW_Fact_CL_Pricing_Calculations_Report[[#This Row],[InvTerminalWAC]]</f>
        <v>#VALUE!</v>
      </c>
      <c r="P486" s="36" t="e">
        <f>DW_Fact_CL_Pricing_Calculations_Report[[#This Row],[Table_Load_Date]]</f>
        <v>#VALUE!</v>
      </c>
      <c r="Q486" t="e">
        <f>DW_Fact_CL_Pricing_Calculations_Report[[#This Row],[Prod_Freight_Class]]</f>
        <v>#VALUE!</v>
      </c>
      <c r="R486" t="e">
        <f>DW_Fact_CL_Pricing_Calculations_Report[[#This Row],[ReplacementCost]]</f>
        <v>#VALUE!</v>
      </c>
      <c r="S486" t="e">
        <f>DW_Fact_CL_Pricing_Calculations_Report[[#This Row],[RegionWeightedAverageCost]]</f>
        <v>#VALUE!</v>
      </c>
      <c r="T486" t="e">
        <f>DW_Fact_CL_Pricing_Calculations_Report[[#This Row],[Prop]]</f>
        <v>#VALUE!</v>
      </c>
      <c r="U486" t="e">
        <f>DW_Fact_CL_Pricing_Calculations_Report[[#This Row],[CardlockSiteCost]]</f>
        <v>#VALUE!</v>
      </c>
      <c r="V486" t="e">
        <f>DW_Fact_CL_Pricing_Calculations_Report[[#This Row],[NewCardlockSiteCost]]</f>
        <v>#VALUE!</v>
      </c>
      <c r="W486" t="e">
        <f>DW_Fact_CL_Pricing_Calculations_Report[[#This Row],[Prod_ID]]</f>
        <v>#VALUE!</v>
      </c>
    </row>
    <row r="487" spans="1:23" x14ac:dyDescent="0.25">
      <c r="A487" t="e">
        <f>'Azure Calculations'!#REF!</f>
        <v>#REF!</v>
      </c>
      <c r="B487" t="e">
        <f>DW_Fact_CL_Pricing_Calculations_Report[[#This Row],[Prod_ID]]</f>
        <v>#VALUE!</v>
      </c>
      <c r="C487" t="e">
        <f>DW_Fact_CL_Pricing_Calculations_Report[[#This Row],[Vend_ID]]</f>
        <v>#VALUE!</v>
      </c>
      <c r="D487" t="e">
        <f>DW_Fact_CL_Pricing_Calculations_Report[[#This Row],[CardlockSiteCost_WPROP]]</f>
        <v>#VALUE!</v>
      </c>
      <c r="E487" t="e">
        <f>DW_Fact_CL_Pricing_Calculations_Report[[#This Row],[NewCardlockSiteCost]]</f>
        <v>#VALUE!</v>
      </c>
      <c r="F487" t="e">
        <f>DW_Fact_CL_Pricing_Calculations_Report[[#This Row],[Change]]</f>
        <v>#VALUE!</v>
      </c>
      <c r="G487" t="e">
        <f>DW_Fact_CL_Pricing_Calculations_Report[[#This Row],[FuelPricesDtl_Price]]</f>
        <v>#VALUE!</v>
      </c>
      <c r="H487" t="e">
        <f>DW_Fact_CL_Pricing_Calculations_Report[[#This Row],[NewTable1]]</f>
        <v>#VALUE!</v>
      </c>
      <c r="I487" t="e">
        <f>DW_Fact_CL_Pricing_Calculations_Report[[#This Row],[Tax]]</f>
        <v>#VALUE!</v>
      </c>
      <c r="J487" t="e">
        <f>DW_Fact_CL_Pricing_Calculations_Report[[#This Row],[NewTable1wTax]]</f>
        <v>#VALUE!</v>
      </c>
      <c r="K487" t="e">
        <f>DW_Fact_CL_Pricing_Calculations_Report[[#This Row],[Prop]]</f>
        <v>#VALUE!</v>
      </c>
      <c r="L487" t="e">
        <f>DW_Fact_CL_Pricing_Calculations_Report[[#This Row],[Prod_Freight_Class]]</f>
        <v>#VALUE!</v>
      </c>
      <c r="M487" s="36" t="e">
        <f>DW_Fact_CL_Pricing_Calculations_Report[[#This Row],[Table_Load_Date]]</f>
        <v>#VALUE!</v>
      </c>
      <c r="N487" t="e">
        <f>DW_Fact_CL_Pricing_Calculations_Report[[#This Row],[Company]]</f>
        <v>#VALUE!</v>
      </c>
      <c r="O487" t="e">
        <f>DW_Fact_CL_Pricing_Calculations_Report[[#This Row],[InvTerminalWAC]]</f>
        <v>#VALUE!</v>
      </c>
      <c r="P487" s="36" t="e">
        <f>DW_Fact_CL_Pricing_Calculations_Report[[#This Row],[Table_Load_Date]]</f>
        <v>#VALUE!</v>
      </c>
      <c r="Q487" t="e">
        <f>DW_Fact_CL_Pricing_Calculations_Report[[#This Row],[Prod_Freight_Class]]</f>
        <v>#VALUE!</v>
      </c>
      <c r="R487" t="e">
        <f>DW_Fact_CL_Pricing_Calculations_Report[[#This Row],[ReplacementCost]]</f>
        <v>#VALUE!</v>
      </c>
      <c r="S487" t="e">
        <f>DW_Fact_CL_Pricing_Calculations_Report[[#This Row],[RegionWeightedAverageCost]]</f>
        <v>#VALUE!</v>
      </c>
      <c r="T487" t="e">
        <f>DW_Fact_CL_Pricing_Calculations_Report[[#This Row],[Prop]]</f>
        <v>#VALUE!</v>
      </c>
      <c r="U487" t="e">
        <f>DW_Fact_CL_Pricing_Calculations_Report[[#This Row],[CardlockSiteCost]]</f>
        <v>#VALUE!</v>
      </c>
      <c r="V487" t="e">
        <f>DW_Fact_CL_Pricing_Calculations_Report[[#This Row],[NewCardlockSiteCost]]</f>
        <v>#VALUE!</v>
      </c>
      <c r="W487" t="e">
        <f>DW_Fact_CL_Pricing_Calculations_Report[[#This Row],[Prod_ID]]</f>
        <v>#VALUE!</v>
      </c>
    </row>
    <row r="488" spans="1:23" x14ac:dyDescent="0.25">
      <c r="A488" t="e">
        <f>'Azure Calculations'!#REF!</f>
        <v>#REF!</v>
      </c>
      <c r="B488" t="e">
        <f>DW_Fact_CL_Pricing_Calculations_Report[[#This Row],[Prod_ID]]</f>
        <v>#VALUE!</v>
      </c>
      <c r="C488" t="e">
        <f>DW_Fact_CL_Pricing_Calculations_Report[[#This Row],[Vend_ID]]</f>
        <v>#VALUE!</v>
      </c>
      <c r="D488" t="e">
        <f>DW_Fact_CL_Pricing_Calculations_Report[[#This Row],[CardlockSiteCost_WPROP]]</f>
        <v>#VALUE!</v>
      </c>
      <c r="E488" t="e">
        <f>DW_Fact_CL_Pricing_Calculations_Report[[#This Row],[NewCardlockSiteCost]]</f>
        <v>#VALUE!</v>
      </c>
      <c r="F488" t="e">
        <f>DW_Fact_CL_Pricing_Calculations_Report[[#This Row],[Change]]</f>
        <v>#VALUE!</v>
      </c>
      <c r="G488" t="e">
        <f>DW_Fact_CL_Pricing_Calculations_Report[[#This Row],[FuelPricesDtl_Price]]</f>
        <v>#VALUE!</v>
      </c>
      <c r="H488" t="e">
        <f>DW_Fact_CL_Pricing_Calculations_Report[[#This Row],[NewTable1]]</f>
        <v>#VALUE!</v>
      </c>
      <c r="I488" t="e">
        <f>DW_Fact_CL_Pricing_Calculations_Report[[#This Row],[Tax]]</f>
        <v>#VALUE!</v>
      </c>
      <c r="J488" t="e">
        <f>DW_Fact_CL_Pricing_Calculations_Report[[#This Row],[NewTable1wTax]]</f>
        <v>#VALUE!</v>
      </c>
      <c r="K488" t="e">
        <f>DW_Fact_CL_Pricing_Calculations_Report[[#This Row],[Prop]]</f>
        <v>#VALUE!</v>
      </c>
      <c r="L488" t="e">
        <f>DW_Fact_CL_Pricing_Calculations_Report[[#This Row],[Prod_Freight_Class]]</f>
        <v>#VALUE!</v>
      </c>
      <c r="M488" s="36" t="e">
        <f>DW_Fact_CL_Pricing_Calculations_Report[[#This Row],[Table_Load_Date]]</f>
        <v>#VALUE!</v>
      </c>
      <c r="N488" t="e">
        <f>DW_Fact_CL_Pricing_Calculations_Report[[#This Row],[Company]]</f>
        <v>#VALUE!</v>
      </c>
      <c r="O488" t="e">
        <f>DW_Fact_CL_Pricing_Calculations_Report[[#This Row],[InvTerminalWAC]]</f>
        <v>#VALUE!</v>
      </c>
      <c r="P488" s="36" t="e">
        <f>DW_Fact_CL_Pricing_Calculations_Report[[#This Row],[Table_Load_Date]]</f>
        <v>#VALUE!</v>
      </c>
      <c r="Q488" t="e">
        <f>DW_Fact_CL_Pricing_Calculations_Report[[#This Row],[Prod_Freight_Class]]</f>
        <v>#VALUE!</v>
      </c>
      <c r="R488" t="e">
        <f>DW_Fact_CL_Pricing_Calculations_Report[[#This Row],[ReplacementCost]]</f>
        <v>#VALUE!</v>
      </c>
      <c r="S488" t="e">
        <f>DW_Fact_CL_Pricing_Calculations_Report[[#This Row],[RegionWeightedAverageCost]]</f>
        <v>#VALUE!</v>
      </c>
      <c r="T488" t="e">
        <f>DW_Fact_CL_Pricing_Calculations_Report[[#This Row],[Prop]]</f>
        <v>#VALUE!</v>
      </c>
      <c r="U488" t="e">
        <f>DW_Fact_CL_Pricing_Calculations_Report[[#This Row],[CardlockSiteCost]]</f>
        <v>#VALUE!</v>
      </c>
      <c r="V488" t="e">
        <f>DW_Fact_CL_Pricing_Calculations_Report[[#This Row],[NewCardlockSiteCost]]</f>
        <v>#VALUE!</v>
      </c>
      <c r="W488" t="e">
        <f>DW_Fact_CL_Pricing_Calculations_Report[[#This Row],[Prod_ID]]</f>
        <v>#VALUE!</v>
      </c>
    </row>
    <row r="489" spans="1:23" x14ac:dyDescent="0.25">
      <c r="A489" t="e">
        <f>'Azure Calculations'!#REF!</f>
        <v>#REF!</v>
      </c>
      <c r="B489" t="e">
        <f>DW_Fact_CL_Pricing_Calculations_Report[[#This Row],[Prod_ID]]</f>
        <v>#VALUE!</v>
      </c>
      <c r="C489" t="e">
        <f>DW_Fact_CL_Pricing_Calculations_Report[[#This Row],[Vend_ID]]</f>
        <v>#VALUE!</v>
      </c>
      <c r="D489" t="e">
        <f>DW_Fact_CL_Pricing_Calculations_Report[[#This Row],[CardlockSiteCost_WPROP]]</f>
        <v>#VALUE!</v>
      </c>
      <c r="E489" t="e">
        <f>DW_Fact_CL_Pricing_Calculations_Report[[#This Row],[NewCardlockSiteCost]]</f>
        <v>#VALUE!</v>
      </c>
      <c r="F489" t="e">
        <f>DW_Fact_CL_Pricing_Calculations_Report[[#This Row],[Change]]</f>
        <v>#VALUE!</v>
      </c>
      <c r="G489" t="e">
        <f>DW_Fact_CL_Pricing_Calculations_Report[[#This Row],[FuelPricesDtl_Price]]</f>
        <v>#VALUE!</v>
      </c>
      <c r="H489" t="e">
        <f>DW_Fact_CL_Pricing_Calculations_Report[[#This Row],[NewTable1]]</f>
        <v>#VALUE!</v>
      </c>
      <c r="I489" t="e">
        <f>DW_Fact_CL_Pricing_Calculations_Report[[#This Row],[Tax]]</f>
        <v>#VALUE!</v>
      </c>
      <c r="J489" t="e">
        <f>DW_Fact_CL_Pricing_Calculations_Report[[#This Row],[NewTable1wTax]]</f>
        <v>#VALUE!</v>
      </c>
      <c r="K489" t="e">
        <f>DW_Fact_CL_Pricing_Calculations_Report[[#This Row],[Prop]]</f>
        <v>#VALUE!</v>
      </c>
      <c r="L489" t="e">
        <f>DW_Fact_CL_Pricing_Calculations_Report[[#This Row],[Prod_Freight_Class]]</f>
        <v>#VALUE!</v>
      </c>
      <c r="M489" s="36" t="e">
        <f>DW_Fact_CL_Pricing_Calculations_Report[[#This Row],[Table_Load_Date]]</f>
        <v>#VALUE!</v>
      </c>
      <c r="N489" t="e">
        <f>DW_Fact_CL_Pricing_Calculations_Report[[#This Row],[Company]]</f>
        <v>#VALUE!</v>
      </c>
      <c r="O489" t="e">
        <f>DW_Fact_CL_Pricing_Calculations_Report[[#This Row],[InvTerminalWAC]]</f>
        <v>#VALUE!</v>
      </c>
      <c r="P489" s="36" t="e">
        <f>DW_Fact_CL_Pricing_Calculations_Report[[#This Row],[Table_Load_Date]]</f>
        <v>#VALUE!</v>
      </c>
      <c r="Q489" t="e">
        <f>DW_Fact_CL_Pricing_Calculations_Report[[#This Row],[Prod_Freight_Class]]</f>
        <v>#VALUE!</v>
      </c>
      <c r="R489" t="e">
        <f>DW_Fact_CL_Pricing_Calculations_Report[[#This Row],[ReplacementCost]]</f>
        <v>#VALUE!</v>
      </c>
      <c r="S489" t="e">
        <f>DW_Fact_CL_Pricing_Calculations_Report[[#This Row],[RegionWeightedAverageCost]]</f>
        <v>#VALUE!</v>
      </c>
      <c r="T489" t="e">
        <f>DW_Fact_CL_Pricing_Calculations_Report[[#This Row],[Prop]]</f>
        <v>#VALUE!</v>
      </c>
      <c r="U489" t="e">
        <f>DW_Fact_CL_Pricing_Calculations_Report[[#This Row],[CardlockSiteCost]]</f>
        <v>#VALUE!</v>
      </c>
      <c r="V489" t="e">
        <f>DW_Fact_CL_Pricing_Calculations_Report[[#This Row],[NewCardlockSiteCost]]</f>
        <v>#VALUE!</v>
      </c>
      <c r="W489" t="e">
        <f>DW_Fact_CL_Pricing_Calculations_Report[[#This Row],[Prod_ID]]</f>
        <v>#VALUE!</v>
      </c>
    </row>
    <row r="490" spans="1:23" x14ac:dyDescent="0.25">
      <c r="A490" t="e">
        <f>'Azure Calculations'!#REF!</f>
        <v>#REF!</v>
      </c>
      <c r="B490" t="e">
        <f>DW_Fact_CL_Pricing_Calculations_Report[[#This Row],[Prod_ID]]</f>
        <v>#VALUE!</v>
      </c>
      <c r="C490" t="e">
        <f>DW_Fact_CL_Pricing_Calculations_Report[[#This Row],[Vend_ID]]</f>
        <v>#VALUE!</v>
      </c>
      <c r="D490" t="e">
        <f>DW_Fact_CL_Pricing_Calculations_Report[[#This Row],[CardlockSiteCost_WPROP]]</f>
        <v>#VALUE!</v>
      </c>
      <c r="E490" t="e">
        <f>DW_Fact_CL_Pricing_Calculations_Report[[#This Row],[NewCardlockSiteCost]]</f>
        <v>#VALUE!</v>
      </c>
      <c r="F490" t="e">
        <f>DW_Fact_CL_Pricing_Calculations_Report[[#This Row],[Change]]</f>
        <v>#VALUE!</v>
      </c>
      <c r="G490" t="e">
        <f>DW_Fact_CL_Pricing_Calculations_Report[[#This Row],[FuelPricesDtl_Price]]</f>
        <v>#VALUE!</v>
      </c>
      <c r="H490" t="e">
        <f>DW_Fact_CL_Pricing_Calculations_Report[[#This Row],[NewTable1]]</f>
        <v>#VALUE!</v>
      </c>
      <c r="I490" t="e">
        <f>DW_Fact_CL_Pricing_Calculations_Report[[#This Row],[Tax]]</f>
        <v>#VALUE!</v>
      </c>
      <c r="J490" t="e">
        <f>DW_Fact_CL_Pricing_Calculations_Report[[#This Row],[NewTable1wTax]]</f>
        <v>#VALUE!</v>
      </c>
      <c r="K490" t="e">
        <f>DW_Fact_CL_Pricing_Calculations_Report[[#This Row],[Prop]]</f>
        <v>#VALUE!</v>
      </c>
      <c r="L490" t="e">
        <f>DW_Fact_CL_Pricing_Calculations_Report[[#This Row],[Prod_Freight_Class]]</f>
        <v>#VALUE!</v>
      </c>
      <c r="M490" s="36" t="e">
        <f>DW_Fact_CL_Pricing_Calculations_Report[[#This Row],[Table_Load_Date]]</f>
        <v>#VALUE!</v>
      </c>
      <c r="N490" t="e">
        <f>DW_Fact_CL_Pricing_Calculations_Report[[#This Row],[Company]]</f>
        <v>#VALUE!</v>
      </c>
      <c r="O490" t="e">
        <f>DW_Fact_CL_Pricing_Calculations_Report[[#This Row],[InvTerminalWAC]]</f>
        <v>#VALUE!</v>
      </c>
      <c r="P490" s="36" t="e">
        <f>DW_Fact_CL_Pricing_Calculations_Report[[#This Row],[Table_Load_Date]]</f>
        <v>#VALUE!</v>
      </c>
      <c r="Q490" t="e">
        <f>DW_Fact_CL_Pricing_Calculations_Report[[#This Row],[Prod_Freight_Class]]</f>
        <v>#VALUE!</v>
      </c>
      <c r="R490" t="e">
        <f>DW_Fact_CL_Pricing_Calculations_Report[[#This Row],[ReplacementCost]]</f>
        <v>#VALUE!</v>
      </c>
      <c r="S490" t="e">
        <f>DW_Fact_CL_Pricing_Calculations_Report[[#This Row],[RegionWeightedAverageCost]]</f>
        <v>#VALUE!</v>
      </c>
      <c r="T490" t="e">
        <f>DW_Fact_CL_Pricing_Calculations_Report[[#This Row],[Prop]]</f>
        <v>#VALUE!</v>
      </c>
      <c r="U490" t="e">
        <f>DW_Fact_CL_Pricing_Calculations_Report[[#This Row],[CardlockSiteCost]]</f>
        <v>#VALUE!</v>
      </c>
      <c r="V490" t="e">
        <f>DW_Fact_CL_Pricing_Calculations_Report[[#This Row],[NewCardlockSiteCost]]</f>
        <v>#VALUE!</v>
      </c>
      <c r="W490" t="e">
        <f>DW_Fact_CL_Pricing_Calculations_Report[[#This Row],[Prod_ID]]</f>
        <v>#VALUE!</v>
      </c>
    </row>
    <row r="491" spans="1:23" x14ac:dyDescent="0.25">
      <c r="A491" t="e">
        <f>'Azure Calculations'!#REF!</f>
        <v>#REF!</v>
      </c>
      <c r="B491" t="e">
        <f>DW_Fact_CL_Pricing_Calculations_Report[[#This Row],[Prod_ID]]</f>
        <v>#VALUE!</v>
      </c>
      <c r="C491" t="e">
        <f>DW_Fact_CL_Pricing_Calculations_Report[[#This Row],[Vend_ID]]</f>
        <v>#VALUE!</v>
      </c>
      <c r="D491" t="e">
        <f>DW_Fact_CL_Pricing_Calculations_Report[[#This Row],[CardlockSiteCost_WPROP]]</f>
        <v>#VALUE!</v>
      </c>
      <c r="E491" t="e">
        <f>DW_Fact_CL_Pricing_Calculations_Report[[#This Row],[NewCardlockSiteCost]]</f>
        <v>#VALUE!</v>
      </c>
      <c r="F491" t="e">
        <f>DW_Fact_CL_Pricing_Calculations_Report[[#This Row],[Change]]</f>
        <v>#VALUE!</v>
      </c>
      <c r="G491" t="e">
        <f>DW_Fact_CL_Pricing_Calculations_Report[[#This Row],[FuelPricesDtl_Price]]</f>
        <v>#VALUE!</v>
      </c>
      <c r="H491" t="e">
        <f>DW_Fact_CL_Pricing_Calculations_Report[[#This Row],[NewTable1]]</f>
        <v>#VALUE!</v>
      </c>
      <c r="I491" t="e">
        <f>DW_Fact_CL_Pricing_Calculations_Report[[#This Row],[Tax]]</f>
        <v>#VALUE!</v>
      </c>
      <c r="J491" t="e">
        <f>DW_Fact_CL_Pricing_Calculations_Report[[#This Row],[NewTable1wTax]]</f>
        <v>#VALUE!</v>
      </c>
      <c r="K491" t="e">
        <f>DW_Fact_CL_Pricing_Calculations_Report[[#This Row],[Prop]]</f>
        <v>#VALUE!</v>
      </c>
      <c r="L491" t="e">
        <f>DW_Fact_CL_Pricing_Calculations_Report[[#This Row],[Prod_Freight_Class]]</f>
        <v>#VALUE!</v>
      </c>
      <c r="M491" s="36" t="e">
        <f>DW_Fact_CL_Pricing_Calculations_Report[[#This Row],[Table_Load_Date]]</f>
        <v>#VALUE!</v>
      </c>
      <c r="N491" t="e">
        <f>DW_Fact_CL_Pricing_Calculations_Report[[#This Row],[Company]]</f>
        <v>#VALUE!</v>
      </c>
      <c r="O491" t="e">
        <f>DW_Fact_CL_Pricing_Calculations_Report[[#This Row],[InvTerminalWAC]]</f>
        <v>#VALUE!</v>
      </c>
      <c r="P491" s="36" t="e">
        <f>DW_Fact_CL_Pricing_Calculations_Report[[#This Row],[Table_Load_Date]]</f>
        <v>#VALUE!</v>
      </c>
      <c r="Q491" t="e">
        <f>DW_Fact_CL_Pricing_Calculations_Report[[#This Row],[Prod_Freight_Class]]</f>
        <v>#VALUE!</v>
      </c>
      <c r="R491" t="e">
        <f>DW_Fact_CL_Pricing_Calculations_Report[[#This Row],[ReplacementCost]]</f>
        <v>#VALUE!</v>
      </c>
      <c r="S491" t="e">
        <f>DW_Fact_CL_Pricing_Calculations_Report[[#This Row],[RegionWeightedAverageCost]]</f>
        <v>#VALUE!</v>
      </c>
      <c r="T491" t="e">
        <f>DW_Fact_CL_Pricing_Calculations_Report[[#This Row],[Prop]]</f>
        <v>#VALUE!</v>
      </c>
      <c r="U491" t="e">
        <f>DW_Fact_CL_Pricing_Calculations_Report[[#This Row],[CardlockSiteCost]]</f>
        <v>#VALUE!</v>
      </c>
      <c r="V491" t="e">
        <f>DW_Fact_CL_Pricing_Calculations_Report[[#This Row],[NewCardlockSiteCost]]</f>
        <v>#VALUE!</v>
      </c>
      <c r="W491" t="e">
        <f>DW_Fact_CL_Pricing_Calculations_Report[[#This Row],[Prod_ID]]</f>
        <v>#VALUE!</v>
      </c>
    </row>
    <row r="492" spans="1:23" x14ac:dyDescent="0.25">
      <c r="A492" t="e">
        <f>'Azure Calculations'!#REF!</f>
        <v>#REF!</v>
      </c>
      <c r="B492" t="e">
        <f>DW_Fact_CL_Pricing_Calculations_Report[[#This Row],[Prod_ID]]</f>
        <v>#VALUE!</v>
      </c>
      <c r="C492" t="e">
        <f>DW_Fact_CL_Pricing_Calculations_Report[[#This Row],[Vend_ID]]</f>
        <v>#VALUE!</v>
      </c>
      <c r="D492" t="e">
        <f>DW_Fact_CL_Pricing_Calculations_Report[[#This Row],[CardlockSiteCost_WPROP]]</f>
        <v>#VALUE!</v>
      </c>
      <c r="E492" t="e">
        <f>DW_Fact_CL_Pricing_Calculations_Report[[#This Row],[NewCardlockSiteCost]]</f>
        <v>#VALUE!</v>
      </c>
      <c r="F492" t="e">
        <f>DW_Fact_CL_Pricing_Calculations_Report[[#This Row],[Change]]</f>
        <v>#VALUE!</v>
      </c>
      <c r="G492" t="e">
        <f>DW_Fact_CL_Pricing_Calculations_Report[[#This Row],[FuelPricesDtl_Price]]</f>
        <v>#VALUE!</v>
      </c>
      <c r="H492" t="e">
        <f>DW_Fact_CL_Pricing_Calculations_Report[[#This Row],[NewTable1]]</f>
        <v>#VALUE!</v>
      </c>
      <c r="I492" t="e">
        <f>DW_Fact_CL_Pricing_Calculations_Report[[#This Row],[Tax]]</f>
        <v>#VALUE!</v>
      </c>
      <c r="J492" t="e">
        <f>DW_Fact_CL_Pricing_Calculations_Report[[#This Row],[NewTable1wTax]]</f>
        <v>#VALUE!</v>
      </c>
      <c r="K492" t="e">
        <f>DW_Fact_CL_Pricing_Calculations_Report[[#This Row],[Prop]]</f>
        <v>#VALUE!</v>
      </c>
      <c r="L492" t="e">
        <f>DW_Fact_CL_Pricing_Calculations_Report[[#This Row],[Prod_Freight_Class]]</f>
        <v>#VALUE!</v>
      </c>
      <c r="M492" s="36" t="e">
        <f>DW_Fact_CL_Pricing_Calculations_Report[[#This Row],[Table_Load_Date]]</f>
        <v>#VALUE!</v>
      </c>
      <c r="N492" t="e">
        <f>DW_Fact_CL_Pricing_Calculations_Report[[#This Row],[Company]]</f>
        <v>#VALUE!</v>
      </c>
      <c r="O492" t="e">
        <f>DW_Fact_CL_Pricing_Calculations_Report[[#This Row],[InvTerminalWAC]]</f>
        <v>#VALUE!</v>
      </c>
      <c r="P492" s="36" t="e">
        <f>DW_Fact_CL_Pricing_Calculations_Report[[#This Row],[Table_Load_Date]]</f>
        <v>#VALUE!</v>
      </c>
      <c r="Q492" t="e">
        <f>DW_Fact_CL_Pricing_Calculations_Report[[#This Row],[Prod_Freight_Class]]</f>
        <v>#VALUE!</v>
      </c>
      <c r="R492" t="e">
        <f>DW_Fact_CL_Pricing_Calculations_Report[[#This Row],[ReplacementCost]]</f>
        <v>#VALUE!</v>
      </c>
      <c r="S492" t="e">
        <f>DW_Fact_CL_Pricing_Calculations_Report[[#This Row],[RegionWeightedAverageCost]]</f>
        <v>#VALUE!</v>
      </c>
      <c r="T492" t="e">
        <f>DW_Fact_CL_Pricing_Calculations_Report[[#This Row],[Prop]]</f>
        <v>#VALUE!</v>
      </c>
      <c r="U492" t="e">
        <f>DW_Fact_CL_Pricing_Calculations_Report[[#This Row],[CardlockSiteCost]]</f>
        <v>#VALUE!</v>
      </c>
      <c r="V492" t="e">
        <f>DW_Fact_CL_Pricing_Calculations_Report[[#This Row],[NewCardlockSiteCost]]</f>
        <v>#VALUE!</v>
      </c>
      <c r="W492" t="e">
        <f>DW_Fact_CL_Pricing_Calculations_Report[[#This Row],[Prod_ID]]</f>
        <v>#VALUE!</v>
      </c>
    </row>
    <row r="493" spans="1:23" x14ac:dyDescent="0.25">
      <c r="A493" t="e">
        <f>'Azure Calculations'!#REF!</f>
        <v>#REF!</v>
      </c>
      <c r="B493" t="e">
        <f>DW_Fact_CL_Pricing_Calculations_Report[[#This Row],[Prod_ID]]</f>
        <v>#VALUE!</v>
      </c>
      <c r="C493" t="e">
        <f>DW_Fact_CL_Pricing_Calculations_Report[[#This Row],[Vend_ID]]</f>
        <v>#VALUE!</v>
      </c>
      <c r="D493" t="e">
        <f>DW_Fact_CL_Pricing_Calculations_Report[[#This Row],[CardlockSiteCost_WPROP]]</f>
        <v>#VALUE!</v>
      </c>
      <c r="E493" t="e">
        <f>DW_Fact_CL_Pricing_Calculations_Report[[#This Row],[NewCardlockSiteCost]]</f>
        <v>#VALUE!</v>
      </c>
      <c r="F493" t="e">
        <f>DW_Fact_CL_Pricing_Calculations_Report[[#This Row],[Change]]</f>
        <v>#VALUE!</v>
      </c>
      <c r="G493" t="e">
        <f>DW_Fact_CL_Pricing_Calculations_Report[[#This Row],[FuelPricesDtl_Price]]</f>
        <v>#VALUE!</v>
      </c>
      <c r="H493" t="e">
        <f>DW_Fact_CL_Pricing_Calculations_Report[[#This Row],[NewTable1]]</f>
        <v>#VALUE!</v>
      </c>
      <c r="I493" t="e">
        <f>DW_Fact_CL_Pricing_Calculations_Report[[#This Row],[Tax]]</f>
        <v>#VALUE!</v>
      </c>
      <c r="J493" t="e">
        <f>DW_Fact_CL_Pricing_Calculations_Report[[#This Row],[NewTable1wTax]]</f>
        <v>#VALUE!</v>
      </c>
      <c r="K493" t="e">
        <f>DW_Fact_CL_Pricing_Calculations_Report[[#This Row],[Prop]]</f>
        <v>#VALUE!</v>
      </c>
      <c r="L493" t="e">
        <f>DW_Fact_CL_Pricing_Calculations_Report[[#This Row],[Prod_Freight_Class]]</f>
        <v>#VALUE!</v>
      </c>
      <c r="M493" s="36" t="e">
        <f>DW_Fact_CL_Pricing_Calculations_Report[[#This Row],[Table_Load_Date]]</f>
        <v>#VALUE!</v>
      </c>
      <c r="N493" t="e">
        <f>DW_Fact_CL_Pricing_Calculations_Report[[#This Row],[Company]]</f>
        <v>#VALUE!</v>
      </c>
      <c r="O493" t="e">
        <f>DW_Fact_CL_Pricing_Calculations_Report[[#This Row],[InvTerminalWAC]]</f>
        <v>#VALUE!</v>
      </c>
      <c r="P493" s="36" t="e">
        <f>DW_Fact_CL_Pricing_Calculations_Report[[#This Row],[Table_Load_Date]]</f>
        <v>#VALUE!</v>
      </c>
      <c r="Q493" t="e">
        <f>DW_Fact_CL_Pricing_Calculations_Report[[#This Row],[Prod_Freight_Class]]</f>
        <v>#VALUE!</v>
      </c>
      <c r="R493" t="e">
        <f>DW_Fact_CL_Pricing_Calculations_Report[[#This Row],[ReplacementCost]]</f>
        <v>#VALUE!</v>
      </c>
      <c r="S493" t="e">
        <f>DW_Fact_CL_Pricing_Calculations_Report[[#This Row],[RegionWeightedAverageCost]]</f>
        <v>#VALUE!</v>
      </c>
      <c r="T493" t="e">
        <f>DW_Fact_CL_Pricing_Calculations_Report[[#This Row],[Prop]]</f>
        <v>#VALUE!</v>
      </c>
      <c r="U493" t="e">
        <f>DW_Fact_CL_Pricing_Calculations_Report[[#This Row],[CardlockSiteCost]]</f>
        <v>#VALUE!</v>
      </c>
      <c r="V493" t="e">
        <f>DW_Fact_CL_Pricing_Calculations_Report[[#This Row],[NewCardlockSiteCost]]</f>
        <v>#VALUE!</v>
      </c>
      <c r="W493" t="e">
        <f>DW_Fact_CL_Pricing_Calculations_Report[[#This Row],[Prod_ID]]</f>
        <v>#VALUE!</v>
      </c>
    </row>
    <row r="494" spans="1:23" x14ac:dyDescent="0.25">
      <c r="A494" t="e">
        <f>'Azure Calculations'!#REF!</f>
        <v>#REF!</v>
      </c>
      <c r="B494" t="e">
        <f>DW_Fact_CL_Pricing_Calculations_Report[[#This Row],[Prod_ID]]</f>
        <v>#VALUE!</v>
      </c>
      <c r="C494" t="e">
        <f>DW_Fact_CL_Pricing_Calculations_Report[[#This Row],[Vend_ID]]</f>
        <v>#VALUE!</v>
      </c>
      <c r="D494" t="e">
        <f>DW_Fact_CL_Pricing_Calculations_Report[[#This Row],[CardlockSiteCost_WPROP]]</f>
        <v>#VALUE!</v>
      </c>
      <c r="E494" t="e">
        <f>DW_Fact_CL_Pricing_Calculations_Report[[#This Row],[NewCardlockSiteCost]]</f>
        <v>#VALUE!</v>
      </c>
      <c r="F494" t="e">
        <f>DW_Fact_CL_Pricing_Calculations_Report[[#This Row],[Change]]</f>
        <v>#VALUE!</v>
      </c>
      <c r="G494" t="e">
        <f>DW_Fact_CL_Pricing_Calculations_Report[[#This Row],[FuelPricesDtl_Price]]</f>
        <v>#VALUE!</v>
      </c>
      <c r="H494" t="e">
        <f>DW_Fact_CL_Pricing_Calculations_Report[[#This Row],[NewTable1]]</f>
        <v>#VALUE!</v>
      </c>
      <c r="I494" t="e">
        <f>DW_Fact_CL_Pricing_Calculations_Report[[#This Row],[Tax]]</f>
        <v>#VALUE!</v>
      </c>
      <c r="J494" t="e">
        <f>DW_Fact_CL_Pricing_Calculations_Report[[#This Row],[NewTable1wTax]]</f>
        <v>#VALUE!</v>
      </c>
      <c r="K494" t="e">
        <f>DW_Fact_CL_Pricing_Calculations_Report[[#This Row],[Prop]]</f>
        <v>#VALUE!</v>
      </c>
      <c r="L494" t="e">
        <f>DW_Fact_CL_Pricing_Calculations_Report[[#This Row],[Prod_Freight_Class]]</f>
        <v>#VALUE!</v>
      </c>
      <c r="M494" s="36" t="e">
        <f>DW_Fact_CL_Pricing_Calculations_Report[[#This Row],[Table_Load_Date]]</f>
        <v>#VALUE!</v>
      </c>
      <c r="N494" t="e">
        <f>DW_Fact_CL_Pricing_Calculations_Report[[#This Row],[Company]]</f>
        <v>#VALUE!</v>
      </c>
      <c r="O494" t="e">
        <f>DW_Fact_CL_Pricing_Calculations_Report[[#This Row],[InvTerminalWAC]]</f>
        <v>#VALUE!</v>
      </c>
      <c r="P494" s="36" t="e">
        <f>DW_Fact_CL_Pricing_Calculations_Report[[#This Row],[Table_Load_Date]]</f>
        <v>#VALUE!</v>
      </c>
      <c r="Q494" t="e">
        <f>DW_Fact_CL_Pricing_Calculations_Report[[#This Row],[Prod_Freight_Class]]</f>
        <v>#VALUE!</v>
      </c>
      <c r="R494" t="e">
        <f>DW_Fact_CL_Pricing_Calculations_Report[[#This Row],[ReplacementCost]]</f>
        <v>#VALUE!</v>
      </c>
      <c r="S494" t="e">
        <f>DW_Fact_CL_Pricing_Calculations_Report[[#This Row],[RegionWeightedAverageCost]]</f>
        <v>#VALUE!</v>
      </c>
      <c r="T494" t="e">
        <f>DW_Fact_CL_Pricing_Calculations_Report[[#This Row],[Prop]]</f>
        <v>#VALUE!</v>
      </c>
      <c r="U494" t="e">
        <f>DW_Fact_CL_Pricing_Calculations_Report[[#This Row],[CardlockSiteCost]]</f>
        <v>#VALUE!</v>
      </c>
      <c r="V494" t="e">
        <f>DW_Fact_CL_Pricing_Calculations_Report[[#This Row],[NewCardlockSiteCost]]</f>
        <v>#VALUE!</v>
      </c>
      <c r="W494" t="e">
        <f>DW_Fact_CL_Pricing_Calculations_Report[[#This Row],[Prod_ID]]</f>
        <v>#VALUE!</v>
      </c>
    </row>
    <row r="495" spans="1:23" x14ac:dyDescent="0.25">
      <c r="A495" t="e">
        <f>'Azure Calculations'!#REF!</f>
        <v>#REF!</v>
      </c>
      <c r="B495" t="e">
        <f>DW_Fact_CL_Pricing_Calculations_Report[[#This Row],[Prod_ID]]</f>
        <v>#VALUE!</v>
      </c>
      <c r="C495" t="e">
        <f>DW_Fact_CL_Pricing_Calculations_Report[[#This Row],[Vend_ID]]</f>
        <v>#VALUE!</v>
      </c>
      <c r="D495" t="e">
        <f>DW_Fact_CL_Pricing_Calculations_Report[[#This Row],[CardlockSiteCost_WPROP]]</f>
        <v>#VALUE!</v>
      </c>
      <c r="E495" t="e">
        <f>DW_Fact_CL_Pricing_Calculations_Report[[#This Row],[NewCardlockSiteCost]]</f>
        <v>#VALUE!</v>
      </c>
      <c r="F495" t="e">
        <f>DW_Fact_CL_Pricing_Calculations_Report[[#This Row],[Change]]</f>
        <v>#VALUE!</v>
      </c>
      <c r="G495" t="e">
        <f>DW_Fact_CL_Pricing_Calculations_Report[[#This Row],[FuelPricesDtl_Price]]</f>
        <v>#VALUE!</v>
      </c>
      <c r="H495" t="e">
        <f>DW_Fact_CL_Pricing_Calculations_Report[[#This Row],[NewTable1]]</f>
        <v>#VALUE!</v>
      </c>
      <c r="I495" t="e">
        <f>DW_Fact_CL_Pricing_Calculations_Report[[#This Row],[Tax]]</f>
        <v>#VALUE!</v>
      </c>
      <c r="J495" t="e">
        <f>DW_Fact_CL_Pricing_Calculations_Report[[#This Row],[NewTable1wTax]]</f>
        <v>#VALUE!</v>
      </c>
      <c r="K495" t="e">
        <f>DW_Fact_CL_Pricing_Calculations_Report[[#This Row],[Prop]]</f>
        <v>#VALUE!</v>
      </c>
      <c r="L495" t="e">
        <f>DW_Fact_CL_Pricing_Calculations_Report[[#This Row],[Prod_Freight_Class]]</f>
        <v>#VALUE!</v>
      </c>
      <c r="M495" s="36" t="e">
        <f>DW_Fact_CL_Pricing_Calculations_Report[[#This Row],[Table_Load_Date]]</f>
        <v>#VALUE!</v>
      </c>
      <c r="N495" t="e">
        <f>DW_Fact_CL_Pricing_Calculations_Report[[#This Row],[Company]]</f>
        <v>#VALUE!</v>
      </c>
      <c r="O495" t="e">
        <f>DW_Fact_CL_Pricing_Calculations_Report[[#This Row],[InvTerminalWAC]]</f>
        <v>#VALUE!</v>
      </c>
      <c r="P495" s="36" t="e">
        <f>DW_Fact_CL_Pricing_Calculations_Report[[#This Row],[Table_Load_Date]]</f>
        <v>#VALUE!</v>
      </c>
      <c r="Q495" t="e">
        <f>DW_Fact_CL_Pricing_Calculations_Report[[#This Row],[Prod_Freight_Class]]</f>
        <v>#VALUE!</v>
      </c>
      <c r="R495" t="e">
        <f>DW_Fact_CL_Pricing_Calculations_Report[[#This Row],[ReplacementCost]]</f>
        <v>#VALUE!</v>
      </c>
      <c r="S495" t="e">
        <f>DW_Fact_CL_Pricing_Calculations_Report[[#This Row],[RegionWeightedAverageCost]]</f>
        <v>#VALUE!</v>
      </c>
      <c r="T495" t="e">
        <f>DW_Fact_CL_Pricing_Calculations_Report[[#This Row],[Prop]]</f>
        <v>#VALUE!</v>
      </c>
      <c r="U495" t="e">
        <f>DW_Fact_CL_Pricing_Calculations_Report[[#This Row],[CardlockSiteCost]]</f>
        <v>#VALUE!</v>
      </c>
      <c r="V495" t="e">
        <f>DW_Fact_CL_Pricing_Calculations_Report[[#This Row],[NewCardlockSiteCost]]</f>
        <v>#VALUE!</v>
      </c>
      <c r="W495" t="e">
        <f>DW_Fact_CL_Pricing_Calculations_Report[[#This Row],[Prod_ID]]</f>
        <v>#VALUE!</v>
      </c>
    </row>
    <row r="496" spans="1:23" x14ac:dyDescent="0.25">
      <c r="A496" t="e">
        <f>'Azure Calculations'!#REF!</f>
        <v>#REF!</v>
      </c>
      <c r="B496" t="e">
        <f>DW_Fact_CL_Pricing_Calculations_Report[[#This Row],[Prod_ID]]</f>
        <v>#VALUE!</v>
      </c>
      <c r="C496" t="e">
        <f>DW_Fact_CL_Pricing_Calculations_Report[[#This Row],[Vend_ID]]</f>
        <v>#VALUE!</v>
      </c>
      <c r="D496" t="e">
        <f>DW_Fact_CL_Pricing_Calculations_Report[[#This Row],[CardlockSiteCost_WPROP]]</f>
        <v>#VALUE!</v>
      </c>
      <c r="E496" t="e">
        <f>DW_Fact_CL_Pricing_Calculations_Report[[#This Row],[NewCardlockSiteCost]]</f>
        <v>#VALUE!</v>
      </c>
      <c r="F496" t="e">
        <f>DW_Fact_CL_Pricing_Calculations_Report[[#This Row],[Change]]</f>
        <v>#VALUE!</v>
      </c>
      <c r="G496" t="e">
        <f>DW_Fact_CL_Pricing_Calculations_Report[[#This Row],[FuelPricesDtl_Price]]</f>
        <v>#VALUE!</v>
      </c>
      <c r="H496" t="e">
        <f>DW_Fact_CL_Pricing_Calculations_Report[[#This Row],[NewTable1]]</f>
        <v>#VALUE!</v>
      </c>
      <c r="I496" t="e">
        <f>DW_Fact_CL_Pricing_Calculations_Report[[#This Row],[Tax]]</f>
        <v>#VALUE!</v>
      </c>
      <c r="J496" t="e">
        <f>DW_Fact_CL_Pricing_Calculations_Report[[#This Row],[NewTable1wTax]]</f>
        <v>#VALUE!</v>
      </c>
      <c r="K496" t="e">
        <f>DW_Fact_CL_Pricing_Calculations_Report[[#This Row],[Prop]]</f>
        <v>#VALUE!</v>
      </c>
      <c r="L496" t="e">
        <f>DW_Fact_CL_Pricing_Calculations_Report[[#This Row],[Prod_Freight_Class]]</f>
        <v>#VALUE!</v>
      </c>
      <c r="M496" s="36" t="e">
        <f>DW_Fact_CL_Pricing_Calculations_Report[[#This Row],[Table_Load_Date]]</f>
        <v>#VALUE!</v>
      </c>
      <c r="N496" t="e">
        <f>DW_Fact_CL_Pricing_Calculations_Report[[#This Row],[Company]]</f>
        <v>#VALUE!</v>
      </c>
      <c r="O496" t="e">
        <f>DW_Fact_CL_Pricing_Calculations_Report[[#This Row],[InvTerminalWAC]]</f>
        <v>#VALUE!</v>
      </c>
      <c r="P496" s="36" t="e">
        <f>DW_Fact_CL_Pricing_Calculations_Report[[#This Row],[Table_Load_Date]]</f>
        <v>#VALUE!</v>
      </c>
      <c r="Q496" t="e">
        <f>DW_Fact_CL_Pricing_Calculations_Report[[#This Row],[Prod_Freight_Class]]</f>
        <v>#VALUE!</v>
      </c>
      <c r="R496" t="e">
        <f>DW_Fact_CL_Pricing_Calculations_Report[[#This Row],[ReplacementCost]]</f>
        <v>#VALUE!</v>
      </c>
      <c r="S496" t="e">
        <f>DW_Fact_CL_Pricing_Calculations_Report[[#This Row],[RegionWeightedAverageCost]]</f>
        <v>#VALUE!</v>
      </c>
      <c r="T496" t="e">
        <f>DW_Fact_CL_Pricing_Calculations_Report[[#This Row],[Prop]]</f>
        <v>#VALUE!</v>
      </c>
      <c r="U496" t="e">
        <f>DW_Fact_CL_Pricing_Calculations_Report[[#This Row],[CardlockSiteCost]]</f>
        <v>#VALUE!</v>
      </c>
      <c r="V496" t="e">
        <f>DW_Fact_CL_Pricing_Calculations_Report[[#This Row],[NewCardlockSiteCost]]</f>
        <v>#VALUE!</v>
      </c>
      <c r="W496" t="e">
        <f>DW_Fact_CL_Pricing_Calculations_Report[[#This Row],[Prod_ID]]</f>
        <v>#VALUE!</v>
      </c>
    </row>
    <row r="497" spans="1:23" x14ac:dyDescent="0.25">
      <c r="A497" t="e">
        <f>'Azure Calculations'!#REF!</f>
        <v>#REF!</v>
      </c>
      <c r="B497" t="e">
        <f>DW_Fact_CL_Pricing_Calculations_Report[[#This Row],[Prod_ID]]</f>
        <v>#VALUE!</v>
      </c>
      <c r="C497" t="e">
        <f>DW_Fact_CL_Pricing_Calculations_Report[[#This Row],[Vend_ID]]</f>
        <v>#VALUE!</v>
      </c>
      <c r="D497" t="e">
        <f>DW_Fact_CL_Pricing_Calculations_Report[[#This Row],[CardlockSiteCost_WPROP]]</f>
        <v>#VALUE!</v>
      </c>
      <c r="E497" t="e">
        <f>DW_Fact_CL_Pricing_Calculations_Report[[#This Row],[NewCardlockSiteCost]]</f>
        <v>#VALUE!</v>
      </c>
      <c r="F497" t="e">
        <f>DW_Fact_CL_Pricing_Calculations_Report[[#This Row],[Change]]</f>
        <v>#VALUE!</v>
      </c>
      <c r="G497" t="e">
        <f>DW_Fact_CL_Pricing_Calculations_Report[[#This Row],[FuelPricesDtl_Price]]</f>
        <v>#VALUE!</v>
      </c>
      <c r="H497" t="e">
        <f>DW_Fact_CL_Pricing_Calculations_Report[[#This Row],[NewTable1]]</f>
        <v>#VALUE!</v>
      </c>
      <c r="I497" t="e">
        <f>DW_Fact_CL_Pricing_Calculations_Report[[#This Row],[Tax]]</f>
        <v>#VALUE!</v>
      </c>
      <c r="J497" t="e">
        <f>DW_Fact_CL_Pricing_Calculations_Report[[#This Row],[NewTable1wTax]]</f>
        <v>#VALUE!</v>
      </c>
      <c r="K497" t="e">
        <f>DW_Fact_CL_Pricing_Calculations_Report[[#This Row],[Prop]]</f>
        <v>#VALUE!</v>
      </c>
      <c r="L497" t="e">
        <f>DW_Fact_CL_Pricing_Calculations_Report[[#This Row],[Prod_Freight_Class]]</f>
        <v>#VALUE!</v>
      </c>
      <c r="M497" s="36" t="e">
        <f>DW_Fact_CL_Pricing_Calculations_Report[[#This Row],[Table_Load_Date]]</f>
        <v>#VALUE!</v>
      </c>
      <c r="N497" t="e">
        <f>DW_Fact_CL_Pricing_Calculations_Report[[#This Row],[Company]]</f>
        <v>#VALUE!</v>
      </c>
      <c r="O497" t="e">
        <f>DW_Fact_CL_Pricing_Calculations_Report[[#This Row],[InvTerminalWAC]]</f>
        <v>#VALUE!</v>
      </c>
      <c r="P497" s="36" t="e">
        <f>DW_Fact_CL_Pricing_Calculations_Report[[#This Row],[Table_Load_Date]]</f>
        <v>#VALUE!</v>
      </c>
      <c r="Q497" t="e">
        <f>DW_Fact_CL_Pricing_Calculations_Report[[#This Row],[Prod_Freight_Class]]</f>
        <v>#VALUE!</v>
      </c>
      <c r="R497" t="e">
        <f>DW_Fact_CL_Pricing_Calculations_Report[[#This Row],[ReplacementCost]]</f>
        <v>#VALUE!</v>
      </c>
      <c r="S497" t="e">
        <f>DW_Fact_CL_Pricing_Calculations_Report[[#This Row],[RegionWeightedAverageCost]]</f>
        <v>#VALUE!</v>
      </c>
      <c r="T497" t="e">
        <f>DW_Fact_CL_Pricing_Calculations_Report[[#This Row],[Prop]]</f>
        <v>#VALUE!</v>
      </c>
      <c r="U497" t="e">
        <f>DW_Fact_CL_Pricing_Calculations_Report[[#This Row],[CardlockSiteCost]]</f>
        <v>#VALUE!</v>
      </c>
      <c r="V497" t="e">
        <f>DW_Fact_CL_Pricing_Calculations_Report[[#This Row],[NewCardlockSiteCost]]</f>
        <v>#VALUE!</v>
      </c>
      <c r="W497" t="e">
        <f>DW_Fact_CL_Pricing_Calculations_Report[[#This Row],[Prod_ID]]</f>
        <v>#VALUE!</v>
      </c>
    </row>
    <row r="498" spans="1:23" x14ac:dyDescent="0.25">
      <c r="A498" t="e">
        <f>'Azure Calculations'!#REF!</f>
        <v>#REF!</v>
      </c>
      <c r="B498" t="e">
        <f>DW_Fact_CL_Pricing_Calculations_Report[[#This Row],[Prod_ID]]</f>
        <v>#VALUE!</v>
      </c>
      <c r="C498" t="e">
        <f>DW_Fact_CL_Pricing_Calculations_Report[[#This Row],[Vend_ID]]</f>
        <v>#VALUE!</v>
      </c>
      <c r="D498" t="e">
        <f>DW_Fact_CL_Pricing_Calculations_Report[[#This Row],[CardlockSiteCost_WPROP]]</f>
        <v>#VALUE!</v>
      </c>
      <c r="E498" t="e">
        <f>DW_Fact_CL_Pricing_Calculations_Report[[#This Row],[NewCardlockSiteCost]]</f>
        <v>#VALUE!</v>
      </c>
      <c r="F498" t="e">
        <f>DW_Fact_CL_Pricing_Calculations_Report[[#This Row],[Change]]</f>
        <v>#VALUE!</v>
      </c>
      <c r="G498" t="e">
        <f>DW_Fact_CL_Pricing_Calculations_Report[[#This Row],[FuelPricesDtl_Price]]</f>
        <v>#VALUE!</v>
      </c>
      <c r="H498" t="e">
        <f>DW_Fact_CL_Pricing_Calculations_Report[[#This Row],[NewTable1]]</f>
        <v>#VALUE!</v>
      </c>
      <c r="I498" t="e">
        <f>DW_Fact_CL_Pricing_Calculations_Report[[#This Row],[Tax]]</f>
        <v>#VALUE!</v>
      </c>
      <c r="J498" t="e">
        <f>DW_Fact_CL_Pricing_Calculations_Report[[#This Row],[NewTable1wTax]]</f>
        <v>#VALUE!</v>
      </c>
      <c r="K498" t="e">
        <f>DW_Fact_CL_Pricing_Calculations_Report[[#This Row],[Prop]]</f>
        <v>#VALUE!</v>
      </c>
      <c r="L498" t="e">
        <f>DW_Fact_CL_Pricing_Calculations_Report[[#This Row],[Prod_Freight_Class]]</f>
        <v>#VALUE!</v>
      </c>
      <c r="M498" s="36" t="e">
        <f>DW_Fact_CL_Pricing_Calculations_Report[[#This Row],[Table_Load_Date]]</f>
        <v>#VALUE!</v>
      </c>
      <c r="N498" t="e">
        <f>DW_Fact_CL_Pricing_Calculations_Report[[#This Row],[Company]]</f>
        <v>#VALUE!</v>
      </c>
      <c r="O498" t="e">
        <f>DW_Fact_CL_Pricing_Calculations_Report[[#This Row],[InvTerminalWAC]]</f>
        <v>#VALUE!</v>
      </c>
      <c r="P498" s="36" t="e">
        <f>DW_Fact_CL_Pricing_Calculations_Report[[#This Row],[Table_Load_Date]]</f>
        <v>#VALUE!</v>
      </c>
      <c r="Q498" t="e">
        <f>DW_Fact_CL_Pricing_Calculations_Report[[#This Row],[Prod_Freight_Class]]</f>
        <v>#VALUE!</v>
      </c>
      <c r="R498" t="e">
        <f>DW_Fact_CL_Pricing_Calculations_Report[[#This Row],[ReplacementCost]]</f>
        <v>#VALUE!</v>
      </c>
      <c r="S498" t="e">
        <f>DW_Fact_CL_Pricing_Calculations_Report[[#This Row],[RegionWeightedAverageCost]]</f>
        <v>#VALUE!</v>
      </c>
      <c r="T498" t="e">
        <f>DW_Fact_CL_Pricing_Calculations_Report[[#This Row],[Prop]]</f>
        <v>#VALUE!</v>
      </c>
      <c r="U498" t="e">
        <f>DW_Fact_CL_Pricing_Calculations_Report[[#This Row],[CardlockSiteCost]]</f>
        <v>#VALUE!</v>
      </c>
      <c r="V498" t="e">
        <f>DW_Fact_CL_Pricing_Calculations_Report[[#This Row],[NewCardlockSiteCost]]</f>
        <v>#VALUE!</v>
      </c>
      <c r="W498" t="e">
        <f>DW_Fact_CL_Pricing_Calculations_Report[[#This Row],[Prod_ID]]</f>
        <v>#VALUE!</v>
      </c>
    </row>
    <row r="499" spans="1:23" x14ac:dyDescent="0.25">
      <c r="A499" t="e">
        <f>'Azure Calculations'!#REF!</f>
        <v>#REF!</v>
      </c>
      <c r="B499" t="e">
        <f>DW_Fact_CL_Pricing_Calculations_Report[[#This Row],[Prod_ID]]</f>
        <v>#VALUE!</v>
      </c>
      <c r="C499" t="e">
        <f>DW_Fact_CL_Pricing_Calculations_Report[[#This Row],[Vend_ID]]</f>
        <v>#VALUE!</v>
      </c>
      <c r="D499" t="e">
        <f>DW_Fact_CL_Pricing_Calculations_Report[[#This Row],[CardlockSiteCost_WPROP]]</f>
        <v>#VALUE!</v>
      </c>
      <c r="E499" t="e">
        <f>DW_Fact_CL_Pricing_Calculations_Report[[#This Row],[NewCardlockSiteCost]]</f>
        <v>#VALUE!</v>
      </c>
      <c r="F499" t="e">
        <f>DW_Fact_CL_Pricing_Calculations_Report[[#This Row],[Change]]</f>
        <v>#VALUE!</v>
      </c>
      <c r="G499" t="e">
        <f>DW_Fact_CL_Pricing_Calculations_Report[[#This Row],[FuelPricesDtl_Price]]</f>
        <v>#VALUE!</v>
      </c>
      <c r="H499" t="e">
        <f>DW_Fact_CL_Pricing_Calculations_Report[[#This Row],[NewTable1]]</f>
        <v>#VALUE!</v>
      </c>
      <c r="I499" t="e">
        <f>DW_Fact_CL_Pricing_Calculations_Report[[#This Row],[Tax]]</f>
        <v>#VALUE!</v>
      </c>
      <c r="J499" t="e">
        <f>DW_Fact_CL_Pricing_Calculations_Report[[#This Row],[NewTable1wTax]]</f>
        <v>#VALUE!</v>
      </c>
      <c r="K499" t="e">
        <f>DW_Fact_CL_Pricing_Calculations_Report[[#This Row],[Prop]]</f>
        <v>#VALUE!</v>
      </c>
      <c r="L499" t="e">
        <f>DW_Fact_CL_Pricing_Calculations_Report[[#This Row],[Prod_Freight_Class]]</f>
        <v>#VALUE!</v>
      </c>
      <c r="M499" s="36" t="e">
        <f>DW_Fact_CL_Pricing_Calculations_Report[[#This Row],[Table_Load_Date]]</f>
        <v>#VALUE!</v>
      </c>
      <c r="N499" t="e">
        <f>DW_Fact_CL_Pricing_Calculations_Report[[#This Row],[Company]]</f>
        <v>#VALUE!</v>
      </c>
      <c r="O499" t="e">
        <f>DW_Fact_CL_Pricing_Calculations_Report[[#This Row],[InvTerminalWAC]]</f>
        <v>#VALUE!</v>
      </c>
      <c r="P499" s="36" t="e">
        <f>DW_Fact_CL_Pricing_Calculations_Report[[#This Row],[Table_Load_Date]]</f>
        <v>#VALUE!</v>
      </c>
      <c r="Q499" t="e">
        <f>DW_Fact_CL_Pricing_Calculations_Report[[#This Row],[Prod_Freight_Class]]</f>
        <v>#VALUE!</v>
      </c>
      <c r="R499" t="e">
        <f>DW_Fact_CL_Pricing_Calculations_Report[[#This Row],[ReplacementCost]]</f>
        <v>#VALUE!</v>
      </c>
      <c r="S499" t="e">
        <f>DW_Fact_CL_Pricing_Calculations_Report[[#This Row],[RegionWeightedAverageCost]]</f>
        <v>#VALUE!</v>
      </c>
      <c r="T499" t="e">
        <f>DW_Fact_CL_Pricing_Calculations_Report[[#This Row],[Prop]]</f>
        <v>#VALUE!</v>
      </c>
      <c r="U499" t="e">
        <f>DW_Fact_CL_Pricing_Calculations_Report[[#This Row],[CardlockSiteCost]]</f>
        <v>#VALUE!</v>
      </c>
      <c r="V499" t="e">
        <f>DW_Fact_CL_Pricing_Calculations_Report[[#This Row],[NewCardlockSiteCost]]</f>
        <v>#VALUE!</v>
      </c>
      <c r="W499" t="e">
        <f>DW_Fact_CL_Pricing_Calculations_Report[[#This Row],[Prod_ID]]</f>
        <v>#VALUE!</v>
      </c>
    </row>
    <row r="500" spans="1:23" x14ac:dyDescent="0.25">
      <c r="A500" t="e">
        <f>'Azure Calculations'!#REF!</f>
        <v>#REF!</v>
      </c>
      <c r="B500" t="e">
        <f>DW_Fact_CL_Pricing_Calculations_Report[[#This Row],[Prod_ID]]</f>
        <v>#VALUE!</v>
      </c>
      <c r="C500" t="e">
        <f>DW_Fact_CL_Pricing_Calculations_Report[[#This Row],[Vend_ID]]</f>
        <v>#VALUE!</v>
      </c>
      <c r="D500" t="e">
        <f>DW_Fact_CL_Pricing_Calculations_Report[[#This Row],[CardlockSiteCost_WPROP]]</f>
        <v>#VALUE!</v>
      </c>
      <c r="E500" t="e">
        <f>DW_Fact_CL_Pricing_Calculations_Report[[#This Row],[NewCardlockSiteCost]]</f>
        <v>#VALUE!</v>
      </c>
      <c r="F500" t="e">
        <f>DW_Fact_CL_Pricing_Calculations_Report[[#This Row],[Change]]</f>
        <v>#VALUE!</v>
      </c>
      <c r="G500" t="e">
        <f>DW_Fact_CL_Pricing_Calculations_Report[[#This Row],[FuelPricesDtl_Price]]</f>
        <v>#VALUE!</v>
      </c>
      <c r="H500" t="e">
        <f>DW_Fact_CL_Pricing_Calculations_Report[[#This Row],[NewTable1]]</f>
        <v>#VALUE!</v>
      </c>
      <c r="I500" t="e">
        <f>DW_Fact_CL_Pricing_Calculations_Report[[#This Row],[Tax]]</f>
        <v>#VALUE!</v>
      </c>
      <c r="J500" t="e">
        <f>DW_Fact_CL_Pricing_Calculations_Report[[#This Row],[NewTable1wTax]]</f>
        <v>#VALUE!</v>
      </c>
      <c r="K500" t="e">
        <f>DW_Fact_CL_Pricing_Calculations_Report[[#This Row],[Prop]]</f>
        <v>#VALUE!</v>
      </c>
      <c r="L500" t="e">
        <f>DW_Fact_CL_Pricing_Calculations_Report[[#This Row],[Prod_Freight_Class]]</f>
        <v>#VALUE!</v>
      </c>
      <c r="M500" s="36" t="e">
        <f>DW_Fact_CL_Pricing_Calculations_Report[[#This Row],[Table_Load_Date]]</f>
        <v>#VALUE!</v>
      </c>
      <c r="N500" t="e">
        <f>DW_Fact_CL_Pricing_Calculations_Report[[#This Row],[Company]]</f>
        <v>#VALUE!</v>
      </c>
      <c r="O500" t="e">
        <f>DW_Fact_CL_Pricing_Calculations_Report[[#This Row],[InvTerminalWAC]]</f>
        <v>#VALUE!</v>
      </c>
      <c r="P500" s="36" t="e">
        <f>DW_Fact_CL_Pricing_Calculations_Report[[#This Row],[Table_Load_Date]]</f>
        <v>#VALUE!</v>
      </c>
      <c r="Q500" t="e">
        <f>DW_Fact_CL_Pricing_Calculations_Report[[#This Row],[Prod_Freight_Class]]</f>
        <v>#VALUE!</v>
      </c>
      <c r="R500" t="e">
        <f>DW_Fact_CL_Pricing_Calculations_Report[[#This Row],[ReplacementCost]]</f>
        <v>#VALUE!</v>
      </c>
      <c r="S500" t="e">
        <f>DW_Fact_CL_Pricing_Calculations_Report[[#This Row],[RegionWeightedAverageCost]]</f>
        <v>#VALUE!</v>
      </c>
      <c r="T500" t="e">
        <f>DW_Fact_CL_Pricing_Calculations_Report[[#This Row],[Prop]]</f>
        <v>#VALUE!</v>
      </c>
      <c r="U500" t="e">
        <f>DW_Fact_CL_Pricing_Calculations_Report[[#This Row],[CardlockSiteCost]]</f>
        <v>#VALUE!</v>
      </c>
      <c r="V500" t="e">
        <f>DW_Fact_CL_Pricing_Calculations_Report[[#This Row],[NewCardlockSiteCost]]</f>
        <v>#VALUE!</v>
      </c>
      <c r="W500" t="e">
        <f>DW_Fact_CL_Pricing_Calculations_Report[[#This Row],[Prod_ID]]</f>
        <v>#VALUE!</v>
      </c>
    </row>
    <row r="501" spans="1:23" x14ac:dyDescent="0.25">
      <c r="A501" t="e">
        <f>'Azure Calculations'!#REF!</f>
        <v>#REF!</v>
      </c>
      <c r="B501" t="e">
        <f>DW_Fact_CL_Pricing_Calculations_Report[[#This Row],[Prod_ID]]</f>
        <v>#VALUE!</v>
      </c>
      <c r="C501" t="e">
        <f>DW_Fact_CL_Pricing_Calculations_Report[[#This Row],[Vend_ID]]</f>
        <v>#VALUE!</v>
      </c>
      <c r="D501" t="e">
        <f>DW_Fact_CL_Pricing_Calculations_Report[[#This Row],[CardlockSiteCost_WPROP]]</f>
        <v>#VALUE!</v>
      </c>
      <c r="E501" t="e">
        <f>DW_Fact_CL_Pricing_Calculations_Report[[#This Row],[NewCardlockSiteCost]]</f>
        <v>#VALUE!</v>
      </c>
      <c r="F501" t="e">
        <f>DW_Fact_CL_Pricing_Calculations_Report[[#This Row],[Change]]</f>
        <v>#VALUE!</v>
      </c>
      <c r="G501" t="e">
        <f>DW_Fact_CL_Pricing_Calculations_Report[[#This Row],[FuelPricesDtl_Price]]</f>
        <v>#VALUE!</v>
      </c>
      <c r="H501" t="e">
        <f>DW_Fact_CL_Pricing_Calculations_Report[[#This Row],[NewTable1]]</f>
        <v>#VALUE!</v>
      </c>
      <c r="I501" t="e">
        <f>DW_Fact_CL_Pricing_Calculations_Report[[#This Row],[Tax]]</f>
        <v>#VALUE!</v>
      </c>
      <c r="J501" t="e">
        <f>DW_Fact_CL_Pricing_Calculations_Report[[#This Row],[NewTable1wTax]]</f>
        <v>#VALUE!</v>
      </c>
      <c r="K501" t="e">
        <f>DW_Fact_CL_Pricing_Calculations_Report[[#This Row],[Prop]]</f>
        <v>#VALUE!</v>
      </c>
      <c r="L501" t="e">
        <f>DW_Fact_CL_Pricing_Calculations_Report[[#This Row],[Prod_Freight_Class]]</f>
        <v>#VALUE!</v>
      </c>
      <c r="M501" s="36" t="e">
        <f>DW_Fact_CL_Pricing_Calculations_Report[[#This Row],[Table_Load_Date]]</f>
        <v>#VALUE!</v>
      </c>
      <c r="N501" t="e">
        <f>DW_Fact_CL_Pricing_Calculations_Report[[#This Row],[Company]]</f>
        <v>#VALUE!</v>
      </c>
      <c r="O501" t="e">
        <f>DW_Fact_CL_Pricing_Calculations_Report[[#This Row],[InvTerminalWAC]]</f>
        <v>#VALUE!</v>
      </c>
      <c r="P501" s="36" t="e">
        <f>DW_Fact_CL_Pricing_Calculations_Report[[#This Row],[Table_Load_Date]]</f>
        <v>#VALUE!</v>
      </c>
      <c r="Q501" t="e">
        <f>DW_Fact_CL_Pricing_Calculations_Report[[#This Row],[Prod_Freight_Class]]</f>
        <v>#VALUE!</v>
      </c>
      <c r="R501" t="e">
        <f>DW_Fact_CL_Pricing_Calculations_Report[[#This Row],[ReplacementCost]]</f>
        <v>#VALUE!</v>
      </c>
      <c r="S501" t="e">
        <f>DW_Fact_CL_Pricing_Calculations_Report[[#This Row],[RegionWeightedAverageCost]]</f>
        <v>#VALUE!</v>
      </c>
      <c r="T501" t="e">
        <f>DW_Fact_CL_Pricing_Calculations_Report[[#This Row],[Prop]]</f>
        <v>#VALUE!</v>
      </c>
      <c r="U501" t="e">
        <f>DW_Fact_CL_Pricing_Calculations_Report[[#This Row],[CardlockSiteCost]]</f>
        <v>#VALUE!</v>
      </c>
      <c r="V501" t="e">
        <f>DW_Fact_CL_Pricing_Calculations_Report[[#This Row],[NewCardlockSiteCost]]</f>
        <v>#VALUE!</v>
      </c>
      <c r="W501" t="e">
        <f>DW_Fact_CL_Pricing_Calculations_Report[[#This Row],[Prod_ID]]</f>
        <v>#VALUE!</v>
      </c>
    </row>
    <row r="502" spans="1:23" x14ac:dyDescent="0.25">
      <c r="A502" t="e">
        <f>'Azure Calculations'!#REF!</f>
        <v>#REF!</v>
      </c>
      <c r="B502" t="e">
        <f>DW_Fact_CL_Pricing_Calculations_Report[[#This Row],[Prod_ID]]</f>
        <v>#VALUE!</v>
      </c>
      <c r="C502" t="e">
        <f>DW_Fact_CL_Pricing_Calculations_Report[[#This Row],[Vend_ID]]</f>
        <v>#VALUE!</v>
      </c>
      <c r="D502" t="e">
        <f>DW_Fact_CL_Pricing_Calculations_Report[[#This Row],[CardlockSiteCost_WPROP]]</f>
        <v>#VALUE!</v>
      </c>
      <c r="E502" t="e">
        <f>DW_Fact_CL_Pricing_Calculations_Report[[#This Row],[NewCardlockSiteCost]]</f>
        <v>#VALUE!</v>
      </c>
      <c r="F502" t="e">
        <f>DW_Fact_CL_Pricing_Calculations_Report[[#This Row],[Change]]</f>
        <v>#VALUE!</v>
      </c>
      <c r="G502" t="e">
        <f>DW_Fact_CL_Pricing_Calculations_Report[[#This Row],[FuelPricesDtl_Price]]</f>
        <v>#VALUE!</v>
      </c>
      <c r="H502" t="e">
        <f>DW_Fact_CL_Pricing_Calculations_Report[[#This Row],[NewTable1]]</f>
        <v>#VALUE!</v>
      </c>
      <c r="I502" t="e">
        <f>DW_Fact_CL_Pricing_Calculations_Report[[#This Row],[Tax]]</f>
        <v>#VALUE!</v>
      </c>
      <c r="J502" t="e">
        <f>DW_Fact_CL_Pricing_Calculations_Report[[#This Row],[NewTable1wTax]]</f>
        <v>#VALUE!</v>
      </c>
      <c r="K502" t="e">
        <f>DW_Fact_CL_Pricing_Calculations_Report[[#This Row],[Prop]]</f>
        <v>#VALUE!</v>
      </c>
      <c r="L502" t="e">
        <f>DW_Fact_CL_Pricing_Calculations_Report[[#This Row],[Prod_Freight_Class]]</f>
        <v>#VALUE!</v>
      </c>
      <c r="M502" s="36" t="e">
        <f>DW_Fact_CL_Pricing_Calculations_Report[[#This Row],[Table_Load_Date]]</f>
        <v>#VALUE!</v>
      </c>
      <c r="N502" t="e">
        <f>DW_Fact_CL_Pricing_Calculations_Report[[#This Row],[Company]]</f>
        <v>#VALUE!</v>
      </c>
      <c r="O502" t="e">
        <f>DW_Fact_CL_Pricing_Calculations_Report[[#This Row],[InvTerminalWAC]]</f>
        <v>#VALUE!</v>
      </c>
      <c r="P502" s="36" t="e">
        <f>DW_Fact_CL_Pricing_Calculations_Report[[#This Row],[Table_Load_Date]]</f>
        <v>#VALUE!</v>
      </c>
      <c r="Q502" t="e">
        <f>DW_Fact_CL_Pricing_Calculations_Report[[#This Row],[Prod_Freight_Class]]</f>
        <v>#VALUE!</v>
      </c>
      <c r="R502" t="e">
        <f>DW_Fact_CL_Pricing_Calculations_Report[[#This Row],[ReplacementCost]]</f>
        <v>#VALUE!</v>
      </c>
      <c r="S502" t="e">
        <f>DW_Fact_CL_Pricing_Calculations_Report[[#This Row],[RegionWeightedAverageCost]]</f>
        <v>#VALUE!</v>
      </c>
      <c r="T502" t="e">
        <f>DW_Fact_CL_Pricing_Calculations_Report[[#This Row],[Prop]]</f>
        <v>#VALUE!</v>
      </c>
      <c r="U502" t="e">
        <f>DW_Fact_CL_Pricing_Calculations_Report[[#This Row],[CardlockSiteCost]]</f>
        <v>#VALUE!</v>
      </c>
      <c r="V502" t="e">
        <f>DW_Fact_CL_Pricing_Calculations_Report[[#This Row],[NewCardlockSiteCost]]</f>
        <v>#VALUE!</v>
      </c>
      <c r="W502" t="e">
        <f>DW_Fact_CL_Pricing_Calculations_Report[[#This Row],[Prod_ID]]</f>
        <v>#VALUE!</v>
      </c>
    </row>
    <row r="503" spans="1:23" x14ac:dyDescent="0.25">
      <c r="A503" t="e">
        <f>'Azure Calculations'!#REF!</f>
        <v>#REF!</v>
      </c>
      <c r="B503" t="e">
        <f>DW_Fact_CL_Pricing_Calculations_Report[[#This Row],[Prod_ID]]</f>
        <v>#VALUE!</v>
      </c>
      <c r="C503" t="e">
        <f>DW_Fact_CL_Pricing_Calculations_Report[[#This Row],[Vend_ID]]</f>
        <v>#VALUE!</v>
      </c>
      <c r="D503" t="e">
        <f>DW_Fact_CL_Pricing_Calculations_Report[[#This Row],[CardlockSiteCost_WPROP]]</f>
        <v>#VALUE!</v>
      </c>
      <c r="E503" t="e">
        <f>DW_Fact_CL_Pricing_Calculations_Report[[#This Row],[NewCardlockSiteCost]]</f>
        <v>#VALUE!</v>
      </c>
      <c r="F503" t="e">
        <f>DW_Fact_CL_Pricing_Calculations_Report[[#This Row],[Change]]</f>
        <v>#VALUE!</v>
      </c>
      <c r="G503" t="e">
        <f>DW_Fact_CL_Pricing_Calculations_Report[[#This Row],[FuelPricesDtl_Price]]</f>
        <v>#VALUE!</v>
      </c>
      <c r="H503" t="e">
        <f>DW_Fact_CL_Pricing_Calculations_Report[[#This Row],[NewTable1]]</f>
        <v>#VALUE!</v>
      </c>
      <c r="I503" t="e">
        <f>DW_Fact_CL_Pricing_Calculations_Report[[#This Row],[Tax]]</f>
        <v>#VALUE!</v>
      </c>
      <c r="J503" t="e">
        <f>DW_Fact_CL_Pricing_Calculations_Report[[#This Row],[NewTable1wTax]]</f>
        <v>#VALUE!</v>
      </c>
      <c r="K503" t="e">
        <f>DW_Fact_CL_Pricing_Calculations_Report[[#This Row],[Prop]]</f>
        <v>#VALUE!</v>
      </c>
      <c r="L503" t="e">
        <f>DW_Fact_CL_Pricing_Calculations_Report[[#This Row],[Prod_Freight_Class]]</f>
        <v>#VALUE!</v>
      </c>
      <c r="M503" s="36" t="e">
        <f>DW_Fact_CL_Pricing_Calculations_Report[[#This Row],[Table_Load_Date]]</f>
        <v>#VALUE!</v>
      </c>
      <c r="N503" t="e">
        <f>DW_Fact_CL_Pricing_Calculations_Report[[#This Row],[Company]]</f>
        <v>#VALUE!</v>
      </c>
      <c r="O503" t="e">
        <f>DW_Fact_CL_Pricing_Calculations_Report[[#This Row],[InvTerminalWAC]]</f>
        <v>#VALUE!</v>
      </c>
      <c r="P503" s="36" t="e">
        <f>DW_Fact_CL_Pricing_Calculations_Report[[#This Row],[Table_Load_Date]]</f>
        <v>#VALUE!</v>
      </c>
      <c r="Q503" t="e">
        <f>DW_Fact_CL_Pricing_Calculations_Report[[#This Row],[Prod_Freight_Class]]</f>
        <v>#VALUE!</v>
      </c>
      <c r="R503" t="e">
        <f>DW_Fact_CL_Pricing_Calculations_Report[[#This Row],[ReplacementCost]]</f>
        <v>#VALUE!</v>
      </c>
      <c r="S503" t="e">
        <f>DW_Fact_CL_Pricing_Calculations_Report[[#This Row],[RegionWeightedAverageCost]]</f>
        <v>#VALUE!</v>
      </c>
      <c r="T503" t="e">
        <f>DW_Fact_CL_Pricing_Calculations_Report[[#This Row],[Prop]]</f>
        <v>#VALUE!</v>
      </c>
      <c r="U503" t="e">
        <f>DW_Fact_CL_Pricing_Calculations_Report[[#This Row],[CardlockSiteCost]]</f>
        <v>#VALUE!</v>
      </c>
      <c r="V503" t="e">
        <f>DW_Fact_CL_Pricing_Calculations_Report[[#This Row],[NewCardlockSiteCost]]</f>
        <v>#VALUE!</v>
      </c>
      <c r="W503" t="e">
        <f>DW_Fact_CL_Pricing_Calculations_Report[[#This Row],[Prod_ID]]</f>
        <v>#VALUE!</v>
      </c>
    </row>
    <row r="504" spans="1:23" x14ac:dyDescent="0.25">
      <c r="A504" t="e">
        <f>'Azure Calculations'!#REF!</f>
        <v>#REF!</v>
      </c>
      <c r="B504" t="e">
        <f>DW_Fact_CL_Pricing_Calculations_Report[[#This Row],[Prod_ID]]</f>
        <v>#VALUE!</v>
      </c>
      <c r="C504" t="e">
        <f>DW_Fact_CL_Pricing_Calculations_Report[[#This Row],[Vend_ID]]</f>
        <v>#VALUE!</v>
      </c>
      <c r="D504" t="e">
        <f>DW_Fact_CL_Pricing_Calculations_Report[[#This Row],[CardlockSiteCost_WPROP]]</f>
        <v>#VALUE!</v>
      </c>
      <c r="E504" t="e">
        <f>DW_Fact_CL_Pricing_Calculations_Report[[#This Row],[NewCardlockSiteCost]]</f>
        <v>#VALUE!</v>
      </c>
      <c r="F504" t="e">
        <f>DW_Fact_CL_Pricing_Calculations_Report[[#This Row],[Change]]</f>
        <v>#VALUE!</v>
      </c>
      <c r="G504" t="e">
        <f>DW_Fact_CL_Pricing_Calculations_Report[[#This Row],[FuelPricesDtl_Price]]</f>
        <v>#VALUE!</v>
      </c>
      <c r="H504" t="e">
        <f>DW_Fact_CL_Pricing_Calculations_Report[[#This Row],[NewTable1]]</f>
        <v>#VALUE!</v>
      </c>
      <c r="I504" t="e">
        <f>DW_Fact_CL_Pricing_Calculations_Report[[#This Row],[Tax]]</f>
        <v>#VALUE!</v>
      </c>
      <c r="J504" t="e">
        <f>DW_Fact_CL_Pricing_Calculations_Report[[#This Row],[NewTable1wTax]]</f>
        <v>#VALUE!</v>
      </c>
      <c r="K504" t="e">
        <f>DW_Fact_CL_Pricing_Calculations_Report[[#This Row],[Prop]]</f>
        <v>#VALUE!</v>
      </c>
      <c r="L504" t="e">
        <f>DW_Fact_CL_Pricing_Calculations_Report[[#This Row],[Prod_Freight_Class]]</f>
        <v>#VALUE!</v>
      </c>
      <c r="M504" s="36" t="e">
        <f>DW_Fact_CL_Pricing_Calculations_Report[[#This Row],[Table_Load_Date]]</f>
        <v>#VALUE!</v>
      </c>
      <c r="N504" t="e">
        <f>DW_Fact_CL_Pricing_Calculations_Report[[#This Row],[Company]]</f>
        <v>#VALUE!</v>
      </c>
      <c r="O504" t="e">
        <f>DW_Fact_CL_Pricing_Calculations_Report[[#This Row],[InvTerminalWAC]]</f>
        <v>#VALUE!</v>
      </c>
      <c r="P504" s="36" t="e">
        <f>DW_Fact_CL_Pricing_Calculations_Report[[#This Row],[Table_Load_Date]]</f>
        <v>#VALUE!</v>
      </c>
      <c r="Q504" t="e">
        <f>DW_Fact_CL_Pricing_Calculations_Report[[#This Row],[Prod_Freight_Class]]</f>
        <v>#VALUE!</v>
      </c>
      <c r="R504" t="e">
        <f>DW_Fact_CL_Pricing_Calculations_Report[[#This Row],[ReplacementCost]]</f>
        <v>#VALUE!</v>
      </c>
      <c r="S504" t="e">
        <f>DW_Fact_CL_Pricing_Calculations_Report[[#This Row],[RegionWeightedAverageCost]]</f>
        <v>#VALUE!</v>
      </c>
      <c r="T504" t="e">
        <f>DW_Fact_CL_Pricing_Calculations_Report[[#This Row],[Prop]]</f>
        <v>#VALUE!</v>
      </c>
      <c r="U504" t="e">
        <f>DW_Fact_CL_Pricing_Calculations_Report[[#This Row],[CardlockSiteCost]]</f>
        <v>#VALUE!</v>
      </c>
      <c r="V504" t="e">
        <f>DW_Fact_CL_Pricing_Calculations_Report[[#This Row],[NewCardlockSiteCost]]</f>
        <v>#VALUE!</v>
      </c>
      <c r="W504" t="e">
        <f>DW_Fact_CL_Pricing_Calculations_Report[[#This Row],[Prod_ID]]</f>
        <v>#VALUE!</v>
      </c>
    </row>
    <row r="505" spans="1:23" x14ac:dyDescent="0.25">
      <c r="A505" t="e">
        <f>'Azure Calculations'!#REF!</f>
        <v>#REF!</v>
      </c>
      <c r="B505" t="e">
        <f>DW_Fact_CL_Pricing_Calculations_Report[[#This Row],[Prod_ID]]</f>
        <v>#VALUE!</v>
      </c>
      <c r="C505" t="e">
        <f>DW_Fact_CL_Pricing_Calculations_Report[[#This Row],[Vend_ID]]</f>
        <v>#VALUE!</v>
      </c>
      <c r="D505" t="e">
        <f>DW_Fact_CL_Pricing_Calculations_Report[[#This Row],[CardlockSiteCost_WPROP]]</f>
        <v>#VALUE!</v>
      </c>
      <c r="E505" t="e">
        <f>DW_Fact_CL_Pricing_Calculations_Report[[#This Row],[NewCardlockSiteCost]]</f>
        <v>#VALUE!</v>
      </c>
      <c r="F505" t="e">
        <f>DW_Fact_CL_Pricing_Calculations_Report[[#This Row],[Change]]</f>
        <v>#VALUE!</v>
      </c>
      <c r="G505" t="e">
        <f>DW_Fact_CL_Pricing_Calculations_Report[[#This Row],[FuelPricesDtl_Price]]</f>
        <v>#VALUE!</v>
      </c>
      <c r="H505" t="e">
        <f>DW_Fact_CL_Pricing_Calculations_Report[[#This Row],[NewTable1]]</f>
        <v>#VALUE!</v>
      </c>
      <c r="I505" t="e">
        <f>DW_Fact_CL_Pricing_Calculations_Report[[#This Row],[Tax]]</f>
        <v>#VALUE!</v>
      </c>
      <c r="J505" t="e">
        <f>DW_Fact_CL_Pricing_Calculations_Report[[#This Row],[NewTable1wTax]]</f>
        <v>#VALUE!</v>
      </c>
      <c r="K505" t="e">
        <f>DW_Fact_CL_Pricing_Calculations_Report[[#This Row],[Prop]]</f>
        <v>#VALUE!</v>
      </c>
      <c r="L505" t="e">
        <f>DW_Fact_CL_Pricing_Calculations_Report[[#This Row],[Prod_Freight_Class]]</f>
        <v>#VALUE!</v>
      </c>
      <c r="M505" s="36" t="e">
        <f>DW_Fact_CL_Pricing_Calculations_Report[[#This Row],[Table_Load_Date]]</f>
        <v>#VALUE!</v>
      </c>
      <c r="N505" t="e">
        <f>DW_Fact_CL_Pricing_Calculations_Report[[#This Row],[Company]]</f>
        <v>#VALUE!</v>
      </c>
      <c r="O505" t="e">
        <f>DW_Fact_CL_Pricing_Calculations_Report[[#This Row],[InvTerminalWAC]]</f>
        <v>#VALUE!</v>
      </c>
      <c r="P505" s="36" t="e">
        <f>DW_Fact_CL_Pricing_Calculations_Report[[#This Row],[Table_Load_Date]]</f>
        <v>#VALUE!</v>
      </c>
      <c r="Q505" t="e">
        <f>DW_Fact_CL_Pricing_Calculations_Report[[#This Row],[Prod_Freight_Class]]</f>
        <v>#VALUE!</v>
      </c>
      <c r="R505" t="e">
        <f>DW_Fact_CL_Pricing_Calculations_Report[[#This Row],[ReplacementCost]]</f>
        <v>#VALUE!</v>
      </c>
      <c r="S505" t="e">
        <f>DW_Fact_CL_Pricing_Calculations_Report[[#This Row],[RegionWeightedAverageCost]]</f>
        <v>#VALUE!</v>
      </c>
      <c r="T505" t="e">
        <f>DW_Fact_CL_Pricing_Calculations_Report[[#This Row],[Prop]]</f>
        <v>#VALUE!</v>
      </c>
      <c r="U505" t="e">
        <f>DW_Fact_CL_Pricing_Calculations_Report[[#This Row],[CardlockSiteCost]]</f>
        <v>#VALUE!</v>
      </c>
      <c r="V505" t="e">
        <f>DW_Fact_CL_Pricing_Calculations_Report[[#This Row],[NewCardlockSiteCost]]</f>
        <v>#VALUE!</v>
      </c>
      <c r="W505" t="e">
        <f>DW_Fact_CL_Pricing_Calculations_Report[[#This Row],[Prod_ID]]</f>
        <v>#VALUE!</v>
      </c>
    </row>
    <row r="506" spans="1:23" x14ac:dyDescent="0.25">
      <c r="A506" t="e">
        <f>'Azure Calculations'!#REF!</f>
        <v>#REF!</v>
      </c>
      <c r="B506" t="e">
        <f>DW_Fact_CL_Pricing_Calculations_Report[[#This Row],[Prod_ID]]</f>
        <v>#VALUE!</v>
      </c>
      <c r="C506" t="e">
        <f>DW_Fact_CL_Pricing_Calculations_Report[[#This Row],[Vend_ID]]</f>
        <v>#VALUE!</v>
      </c>
      <c r="D506" t="e">
        <f>DW_Fact_CL_Pricing_Calculations_Report[[#This Row],[CardlockSiteCost_WPROP]]</f>
        <v>#VALUE!</v>
      </c>
      <c r="E506" t="e">
        <f>DW_Fact_CL_Pricing_Calculations_Report[[#This Row],[NewCardlockSiteCost]]</f>
        <v>#VALUE!</v>
      </c>
      <c r="F506" t="e">
        <f>DW_Fact_CL_Pricing_Calculations_Report[[#This Row],[Change]]</f>
        <v>#VALUE!</v>
      </c>
      <c r="G506" t="e">
        <f>DW_Fact_CL_Pricing_Calculations_Report[[#This Row],[FuelPricesDtl_Price]]</f>
        <v>#VALUE!</v>
      </c>
      <c r="H506" t="e">
        <f>DW_Fact_CL_Pricing_Calculations_Report[[#This Row],[NewTable1]]</f>
        <v>#VALUE!</v>
      </c>
      <c r="I506" t="e">
        <f>DW_Fact_CL_Pricing_Calculations_Report[[#This Row],[Tax]]</f>
        <v>#VALUE!</v>
      </c>
      <c r="J506" t="e">
        <f>DW_Fact_CL_Pricing_Calculations_Report[[#This Row],[NewTable1wTax]]</f>
        <v>#VALUE!</v>
      </c>
      <c r="K506" t="e">
        <f>DW_Fact_CL_Pricing_Calculations_Report[[#This Row],[Prop]]</f>
        <v>#VALUE!</v>
      </c>
      <c r="L506" t="e">
        <f>DW_Fact_CL_Pricing_Calculations_Report[[#This Row],[Prod_Freight_Class]]</f>
        <v>#VALUE!</v>
      </c>
      <c r="M506" s="36" t="e">
        <f>DW_Fact_CL_Pricing_Calculations_Report[[#This Row],[Table_Load_Date]]</f>
        <v>#VALUE!</v>
      </c>
      <c r="N506" t="e">
        <f>DW_Fact_CL_Pricing_Calculations_Report[[#This Row],[Company]]</f>
        <v>#VALUE!</v>
      </c>
      <c r="O506" t="e">
        <f>DW_Fact_CL_Pricing_Calculations_Report[[#This Row],[InvTerminalWAC]]</f>
        <v>#VALUE!</v>
      </c>
      <c r="P506" s="36" t="e">
        <f>DW_Fact_CL_Pricing_Calculations_Report[[#This Row],[Table_Load_Date]]</f>
        <v>#VALUE!</v>
      </c>
      <c r="Q506" t="e">
        <f>DW_Fact_CL_Pricing_Calculations_Report[[#This Row],[Prod_Freight_Class]]</f>
        <v>#VALUE!</v>
      </c>
      <c r="R506" t="e">
        <f>DW_Fact_CL_Pricing_Calculations_Report[[#This Row],[ReplacementCost]]</f>
        <v>#VALUE!</v>
      </c>
      <c r="S506" t="e">
        <f>DW_Fact_CL_Pricing_Calculations_Report[[#This Row],[RegionWeightedAverageCost]]</f>
        <v>#VALUE!</v>
      </c>
      <c r="T506" t="e">
        <f>DW_Fact_CL_Pricing_Calculations_Report[[#This Row],[Prop]]</f>
        <v>#VALUE!</v>
      </c>
      <c r="U506" t="e">
        <f>DW_Fact_CL_Pricing_Calculations_Report[[#This Row],[CardlockSiteCost]]</f>
        <v>#VALUE!</v>
      </c>
      <c r="V506" t="e">
        <f>DW_Fact_CL_Pricing_Calculations_Report[[#This Row],[NewCardlockSiteCost]]</f>
        <v>#VALUE!</v>
      </c>
      <c r="W506" t="e">
        <f>DW_Fact_CL_Pricing_Calculations_Report[[#This Row],[Prod_ID]]</f>
        <v>#VALUE!</v>
      </c>
    </row>
    <row r="507" spans="1:23" x14ac:dyDescent="0.25">
      <c r="A507" t="e">
        <f>'Azure Calculations'!#REF!</f>
        <v>#REF!</v>
      </c>
      <c r="B507" t="e">
        <f>DW_Fact_CL_Pricing_Calculations_Report[[#This Row],[Prod_ID]]</f>
        <v>#VALUE!</v>
      </c>
      <c r="C507" t="e">
        <f>DW_Fact_CL_Pricing_Calculations_Report[[#This Row],[Vend_ID]]</f>
        <v>#VALUE!</v>
      </c>
      <c r="D507" t="e">
        <f>DW_Fact_CL_Pricing_Calculations_Report[[#This Row],[CardlockSiteCost_WPROP]]</f>
        <v>#VALUE!</v>
      </c>
      <c r="E507" t="e">
        <f>DW_Fact_CL_Pricing_Calculations_Report[[#This Row],[NewCardlockSiteCost]]</f>
        <v>#VALUE!</v>
      </c>
      <c r="F507" t="e">
        <f>DW_Fact_CL_Pricing_Calculations_Report[[#This Row],[Change]]</f>
        <v>#VALUE!</v>
      </c>
      <c r="G507" t="e">
        <f>DW_Fact_CL_Pricing_Calculations_Report[[#This Row],[FuelPricesDtl_Price]]</f>
        <v>#VALUE!</v>
      </c>
      <c r="H507" t="e">
        <f>DW_Fact_CL_Pricing_Calculations_Report[[#This Row],[NewTable1]]</f>
        <v>#VALUE!</v>
      </c>
      <c r="I507" t="e">
        <f>DW_Fact_CL_Pricing_Calculations_Report[[#This Row],[Tax]]</f>
        <v>#VALUE!</v>
      </c>
      <c r="J507" t="e">
        <f>DW_Fact_CL_Pricing_Calculations_Report[[#This Row],[NewTable1wTax]]</f>
        <v>#VALUE!</v>
      </c>
      <c r="K507" t="e">
        <f>DW_Fact_CL_Pricing_Calculations_Report[[#This Row],[Prop]]</f>
        <v>#VALUE!</v>
      </c>
      <c r="L507" t="e">
        <f>DW_Fact_CL_Pricing_Calculations_Report[[#This Row],[Prod_Freight_Class]]</f>
        <v>#VALUE!</v>
      </c>
      <c r="M507" s="36" t="e">
        <f>DW_Fact_CL_Pricing_Calculations_Report[[#This Row],[Table_Load_Date]]</f>
        <v>#VALUE!</v>
      </c>
      <c r="N507" t="e">
        <f>DW_Fact_CL_Pricing_Calculations_Report[[#This Row],[Company]]</f>
        <v>#VALUE!</v>
      </c>
      <c r="O507" t="e">
        <f>DW_Fact_CL_Pricing_Calculations_Report[[#This Row],[InvTerminalWAC]]</f>
        <v>#VALUE!</v>
      </c>
      <c r="P507" s="36" t="e">
        <f>DW_Fact_CL_Pricing_Calculations_Report[[#This Row],[Table_Load_Date]]</f>
        <v>#VALUE!</v>
      </c>
      <c r="Q507" t="e">
        <f>DW_Fact_CL_Pricing_Calculations_Report[[#This Row],[Prod_Freight_Class]]</f>
        <v>#VALUE!</v>
      </c>
      <c r="R507" t="e">
        <f>DW_Fact_CL_Pricing_Calculations_Report[[#This Row],[ReplacementCost]]</f>
        <v>#VALUE!</v>
      </c>
      <c r="S507" t="e">
        <f>DW_Fact_CL_Pricing_Calculations_Report[[#This Row],[RegionWeightedAverageCost]]</f>
        <v>#VALUE!</v>
      </c>
      <c r="T507" t="e">
        <f>DW_Fact_CL_Pricing_Calculations_Report[[#This Row],[Prop]]</f>
        <v>#VALUE!</v>
      </c>
      <c r="U507" t="e">
        <f>DW_Fact_CL_Pricing_Calculations_Report[[#This Row],[CardlockSiteCost]]</f>
        <v>#VALUE!</v>
      </c>
      <c r="V507" t="e">
        <f>DW_Fact_CL_Pricing_Calculations_Report[[#This Row],[NewCardlockSiteCost]]</f>
        <v>#VALUE!</v>
      </c>
      <c r="W507" t="e">
        <f>DW_Fact_CL_Pricing_Calculations_Report[[#This Row],[Prod_ID]]</f>
        <v>#VALUE!</v>
      </c>
    </row>
    <row r="508" spans="1:23" x14ac:dyDescent="0.25">
      <c r="A508" t="e">
        <f>'Azure Calculations'!#REF!</f>
        <v>#REF!</v>
      </c>
      <c r="B508" t="e">
        <f>DW_Fact_CL_Pricing_Calculations_Report[[#This Row],[Prod_ID]]</f>
        <v>#VALUE!</v>
      </c>
      <c r="C508" t="e">
        <f>DW_Fact_CL_Pricing_Calculations_Report[[#This Row],[Vend_ID]]</f>
        <v>#VALUE!</v>
      </c>
      <c r="D508" t="e">
        <f>DW_Fact_CL_Pricing_Calculations_Report[[#This Row],[CardlockSiteCost_WPROP]]</f>
        <v>#VALUE!</v>
      </c>
      <c r="E508" t="e">
        <f>DW_Fact_CL_Pricing_Calculations_Report[[#This Row],[NewCardlockSiteCost]]</f>
        <v>#VALUE!</v>
      </c>
      <c r="F508" t="e">
        <f>DW_Fact_CL_Pricing_Calculations_Report[[#This Row],[Change]]</f>
        <v>#VALUE!</v>
      </c>
      <c r="G508" t="e">
        <f>DW_Fact_CL_Pricing_Calculations_Report[[#This Row],[FuelPricesDtl_Price]]</f>
        <v>#VALUE!</v>
      </c>
      <c r="H508" t="e">
        <f>DW_Fact_CL_Pricing_Calculations_Report[[#This Row],[NewTable1]]</f>
        <v>#VALUE!</v>
      </c>
      <c r="I508" t="e">
        <f>DW_Fact_CL_Pricing_Calculations_Report[[#This Row],[Tax]]</f>
        <v>#VALUE!</v>
      </c>
      <c r="J508" t="e">
        <f>DW_Fact_CL_Pricing_Calculations_Report[[#This Row],[NewTable1wTax]]</f>
        <v>#VALUE!</v>
      </c>
      <c r="K508" t="e">
        <f>DW_Fact_CL_Pricing_Calculations_Report[[#This Row],[Prop]]</f>
        <v>#VALUE!</v>
      </c>
      <c r="L508" t="e">
        <f>DW_Fact_CL_Pricing_Calculations_Report[[#This Row],[Prod_Freight_Class]]</f>
        <v>#VALUE!</v>
      </c>
      <c r="M508" s="36" t="e">
        <f>DW_Fact_CL_Pricing_Calculations_Report[[#This Row],[Table_Load_Date]]</f>
        <v>#VALUE!</v>
      </c>
      <c r="N508" t="e">
        <f>DW_Fact_CL_Pricing_Calculations_Report[[#This Row],[Company]]</f>
        <v>#VALUE!</v>
      </c>
      <c r="O508" t="e">
        <f>DW_Fact_CL_Pricing_Calculations_Report[[#This Row],[InvTerminalWAC]]</f>
        <v>#VALUE!</v>
      </c>
      <c r="P508" s="36" t="e">
        <f>DW_Fact_CL_Pricing_Calculations_Report[[#This Row],[Table_Load_Date]]</f>
        <v>#VALUE!</v>
      </c>
      <c r="Q508" t="e">
        <f>DW_Fact_CL_Pricing_Calculations_Report[[#This Row],[Prod_Freight_Class]]</f>
        <v>#VALUE!</v>
      </c>
      <c r="R508" t="e">
        <f>DW_Fact_CL_Pricing_Calculations_Report[[#This Row],[ReplacementCost]]</f>
        <v>#VALUE!</v>
      </c>
      <c r="S508" t="e">
        <f>DW_Fact_CL_Pricing_Calculations_Report[[#This Row],[RegionWeightedAverageCost]]</f>
        <v>#VALUE!</v>
      </c>
      <c r="T508" t="e">
        <f>DW_Fact_CL_Pricing_Calculations_Report[[#This Row],[Prop]]</f>
        <v>#VALUE!</v>
      </c>
      <c r="U508" t="e">
        <f>DW_Fact_CL_Pricing_Calculations_Report[[#This Row],[CardlockSiteCost]]</f>
        <v>#VALUE!</v>
      </c>
      <c r="V508" t="e">
        <f>DW_Fact_CL_Pricing_Calculations_Report[[#This Row],[NewCardlockSiteCost]]</f>
        <v>#VALUE!</v>
      </c>
      <c r="W508" t="e">
        <f>DW_Fact_CL_Pricing_Calculations_Report[[#This Row],[Prod_ID]]</f>
        <v>#VALUE!</v>
      </c>
    </row>
    <row r="509" spans="1:23" x14ac:dyDescent="0.25">
      <c r="A509" t="e">
        <f>'Azure Calculations'!#REF!</f>
        <v>#REF!</v>
      </c>
      <c r="B509" t="e">
        <f>DW_Fact_CL_Pricing_Calculations_Report[[#This Row],[Prod_ID]]</f>
        <v>#VALUE!</v>
      </c>
      <c r="C509" t="e">
        <f>DW_Fact_CL_Pricing_Calculations_Report[[#This Row],[Vend_ID]]</f>
        <v>#VALUE!</v>
      </c>
      <c r="D509" t="e">
        <f>DW_Fact_CL_Pricing_Calculations_Report[[#This Row],[CardlockSiteCost_WPROP]]</f>
        <v>#VALUE!</v>
      </c>
      <c r="E509" t="e">
        <f>DW_Fact_CL_Pricing_Calculations_Report[[#This Row],[NewCardlockSiteCost]]</f>
        <v>#VALUE!</v>
      </c>
      <c r="F509" t="e">
        <f>DW_Fact_CL_Pricing_Calculations_Report[[#This Row],[Change]]</f>
        <v>#VALUE!</v>
      </c>
      <c r="G509" t="e">
        <f>DW_Fact_CL_Pricing_Calculations_Report[[#This Row],[FuelPricesDtl_Price]]</f>
        <v>#VALUE!</v>
      </c>
      <c r="H509" t="e">
        <f>DW_Fact_CL_Pricing_Calculations_Report[[#This Row],[NewTable1]]</f>
        <v>#VALUE!</v>
      </c>
      <c r="I509" t="e">
        <f>DW_Fact_CL_Pricing_Calculations_Report[[#This Row],[Tax]]</f>
        <v>#VALUE!</v>
      </c>
      <c r="J509" t="e">
        <f>DW_Fact_CL_Pricing_Calculations_Report[[#This Row],[NewTable1wTax]]</f>
        <v>#VALUE!</v>
      </c>
      <c r="K509" t="e">
        <f>DW_Fact_CL_Pricing_Calculations_Report[[#This Row],[Prop]]</f>
        <v>#VALUE!</v>
      </c>
      <c r="L509" t="e">
        <f>DW_Fact_CL_Pricing_Calculations_Report[[#This Row],[Prod_Freight_Class]]</f>
        <v>#VALUE!</v>
      </c>
      <c r="M509" s="36" t="e">
        <f>DW_Fact_CL_Pricing_Calculations_Report[[#This Row],[Table_Load_Date]]</f>
        <v>#VALUE!</v>
      </c>
      <c r="N509" t="e">
        <f>DW_Fact_CL_Pricing_Calculations_Report[[#This Row],[Company]]</f>
        <v>#VALUE!</v>
      </c>
      <c r="O509" t="e">
        <f>DW_Fact_CL_Pricing_Calculations_Report[[#This Row],[InvTerminalWAC]]</f>
        <v>#VALUE!</v>
      </c>
      <c r="P509" s="36" t="e">
        <f>DW_Fact_CL_Pricing_Calculations_Report[[#This Row],[Table_Load_Date]]</f>
        <v>#VALUE!</v>
      </c>
      <c r="Q509" t="e">
        <f>DW_Fact_CL_Pricing_Calculations_Report[[#This Row],[Prod_Freight_Class]]</f>
        <v>#VALUE!</v>
      </c>
      <c r="R509" t="e">
        <f>DW_Fact_CL_Pricing_Calculations_Report[[#This Row],[ReplacementCost]]</f>
        <v>#VALUE!</v>
      </c>
      <c r="S509" t="e">
        <f>DW_Fact_CL_Pricing_Calculations_Report[[#This Row],[RegionWeightedAverageCost]]</f>
        <v>#VALUE!</v>
      </c>
      <c r="T509" t="e">
        <f>DW_Fact_CL_Pricing_Calculations_Report[[#This Row],[Prop]]</f>
        <v>#VALUE!</v>
      </c>
      <c r="U509" t="e">
        <f>DW_Fact_CL_Pricing_Calculations_Report[[#This Row],[CardlockSiteCost]]</f>
        <v>#VALUE!</v>
      </c>
      <c r="V509" t="e">
        <f>DW_Fact_CL_Pricing_Calculations_Report[[#This Row],[NewCardlockSiteCost]]</f>
        <v>#VALUE!</v>
      </c>
      <c r="W509" t="e">
        <f>DW_Fact_CL_Pricing_Calculations_Report[[#This Row],[Prod_ID]]</f>
        <v>#VALUE!</v>
      </c>
    </row>
    <row r="510" spans="1:23" x14ac:dyDescent="0.25">
      <c r="A510" t="e">
        <f>'Azure Calculations'!#REF!</f>
        <v>#REF!</v>
      </c>
      <c r="B510" t="e">
        <f>DW_Fact_CL_Pricing_Calculations_Report[[#This Row],[Prod_ID]]</f>
        <v>#VALUE!</v>
      </c>
      <c r="C510" t="e">
        <f>DW_Fact_CL_Pricing_Calculations_Report[[#This Row],[Vend_ID]]</f>
        <v>#VALUE!</v>
      </c>
      <c r="D510" t="e">
        <f>DW_Fact_CL_Pricing_Calculations_Report[[#This Row],[CardlockSiteCost_WPROP]]</f>
        <v>#VALUE!</v>
      </c>
      <c r="E510" t="e">
        <f>DW_Fact_CL_Pricing_Calculations_Report[[#This Row],[NewCardlockSiteCost]]</f>
        <v>#VALUE!</v>
      </c>
      <c r="F510" t="e">
        <f>DW_Fact_CL_Pricing_Calculations_Report[[#This Row],[Change]]</f>
        <v>#VALUE!</v>
      </c>
      <c r="G510" t="e">
        <f>DW_Fact_CL_Pricing_Calculations_Report[[#This Row],[FuelPricesDtl_Price]]</f>
        <v>#VALUE!</v>
      </c>
      <c r="H510" t="e">
        <f>DW_Fact_CL_Pricing_Calculations_Report[[#This Row],[NewTable1]]</f>
        <v>#VALUE!</v>
      </c>
      <c r="I510" t="e">
        <f>DW_Fact_CL_Pricing_Calculations_Report[[#This Row],[Tax]]</f>
        <v>#VALUE!</v>
      </c>
      <c r="J510" t="e">
        <f>DW_Fact_CL_Pricing_Calculations_Report[[#This Row],[NewTable1wTax]]</f>
        <v>#VALUE!</v>
      </c>
      <c r="K510" t="e">
        <f>DW_Fact_CL_Pricing_Calculations_Report[[#This Row],[Prop]]</f>
        <v>#VALUE!</v>
      </c>
      <c r="L510" t="e">
        <f>DW_Fact_CL_Pricing_Calculations_Report[[#This Row],[Prod_Freight_Class]]</f>
        <v>#VALUE!</v>
      </c>
      <c r="M510" s="36" t="e">
        <f>DW_Fact_CL_Pricing_Calculations_Report[[#This Row],[Table_Load_Date]]</f>
        <v>#VALUE!</v>
      </c>
      <c r="N510" t="e">
        <f>DW_Fact_CL_Pricing_Calculations_Report[[#This Row],[Company]]</f>
        <v>#VALUE!</v>
      </c>
      <c r="O510" t="e">
        <f>DW_Fact_CL_Pricing_Calculations_Report[[#This Row],[InvTerminalWAC]]</f>
        <v>#VALUE!</v>
      </c>
      <c r="P510" s="36" t="e">
        <f>DW_Fact_CL_Pricing_Calculations_Report[[#This Row],[Table_Load_Date]]</f>
        <v>#VALUE!</v>
      </c>
      <c r="Q510" t="e">
        <f>DW_Fact_CL_Pricing_Calculations_Report[[#This Row],[Prod_Freight_Class]]</f>
        <v>#VALUE!</v>
      </c>
      <c r="R510" t="e">
        <f>DW_Fact_CL_Pricing_Calculations_Report[[#This Row],[ReplacementCost]]</f>
        <v>#VALUE!</v>
      </c>
      <c r="S510" t="e">
        <f>DW_Fact_CL_Pricing_Calculations_Report[[#This Row],[RegionWeightedAverageCost]]</f>
        <v>#VALUE!</v>
      </c>
      <c r="T510" t="e">
        <f>DW_Fact_CL_Pricing_Calculations_Report[[#This Row],[Prop]]</f>
        <v>#VALUE!</v>
      </c>
      <c r="U510" t="e">
        <f>DW_Fact_CL_Pricing_Calculations_Report[[#This Row],[CardlockSiteCost]]</f>
        <v>#VALUE!</v>
      </c>
      <c r="V510" t="e">
        <f>DW_Fact_CL_Pricing_Calculations_Report[[#This Row],[NewCardlockSiteCost]]</f>
        <v>#VALUE!</v>
      </c>
      <c r="W510" t="e">
        <f>DW_Fact_CL_Pricing_Calculations_Report[[#This Row],[Prod_ID]]</f>
        <v>#VALUE!</v>
      </c>
    </row>
    <row r="511" spans="1:23" x14ac:dyDescent="0.25">
      <c r="A511" t="e">
        <f>'Azure Calculations'!#REF!</f>
        <v>#REF!</v>
      </c>
      <c r="B511" t="e">
        <f>DW_Fact_CL_Pricing_Calculations_Report[[#This Row],[Prod_ID]]</f>
        <v>#VALUE!</v>
      </c>
      <c r="C511" t="e">
        <f>DW_Fact_CL_Pricing_Calculations_Report[[#This Row],[Vend_ID]]</f>
        <v>#VALUE!</v>
      </c>
      <c r="D511" t="e">
        <f>DW_Fact_CL_Pricing_Calculations_Report[[#This Row],[CardlockSiteCost_WPROP]]</f>
        <v>#VALUE!</v>
      </c>
      <c r="E511" t="e">
        <f>DW_Fact_CL_Pricing_Calculations_Report[[#This Row],[NewCardlockSiteCost]]</f>
        <v>#VALUE!</v>
      </c>
      <c r="F511" t="e">
        <f>DW_Fact_CL_Pricing_Calculations_Report[[#This Row],[Change]]</f>
        <v>#VALUE!</v>
      </c>
      <c r="G511" t="e">
        <f>DW_Fact_CL_Pricing_Calculations_Report[[#This Row],[FuelPricesDtl_Price]]</f>
        <v>#VALUE!</v>
      </c>
      <c r="H511" t="e">
        <f>DW_Fact_CL_Pricing_Calculations_Report[[#This Row],[NewTable1]]</f>
        <v>#VALUE!</v>
      </c>
      <c r="I511" t="e">
        <f>DW_Fact_CL_Pricing_Calculations_Report[[#This Row],[Tax]]</f>
        <v>#VALUE!</v>
      </c>
      <c r="J511" t="e">
        <f>DW_Fact_CL_Pricing_Calculations_Report[[#This Row],[NewTable1wTax]]</f>
        <v>#VALUE!</v>
      </c>
      <c r="K511" t="e">
        <f>DW_Fact_CL_Pricing_Calculations_Report[[#This Row],[Prop]]</f>
        <v>#VALUE!</v>
      </c>
      <c r="L511" t="e">
        <f>DW_Fact_CL_Pricing_Calculations_Report[[#This Row],[Prod_Freight_Class]]</f>
        <v>#VALUE!</v>
      </c>
      <c r="M511" s="36" t="e">
        <f>DW_Fact_CL_Pricing_Calculations_Report[[#This Row],[Table_Load_Date]]</f>
        <v>#VALUE!</v>
      </c>
      <c r="N511" t="e">
        <f>DW_Fact_CL_Pricing_Calculations_Report[[#This Row],[Company]]</f>
        <v>#VALUE!</v>
      </c>
      <c r="O511" t="e">
        <f>DW_Fact_CL_Pricing_Calculations_Report[[#This Row],[InvTerminalWAC]]</f>
        <v>#VALUE!</v>
      </c>
      <c r="P511" s="36" t="e">
        <f>DW_Fact_CL_Pricing_Calculations_Report[[#This Row],[Table_Load_Date]]</f>
        <v>#VALUE!</v>
      </c>
      <c r="Q511" t="e">
        <f>DW_Fact_CL_Pricing_Calculations_Report[[#This Row],[Prod_Freight_Class]]</f>
        <v>#VALUE!</v>
      </c>
      <c r="R511" t="e">
        <f>DW_Fact_CL_Pricing_Calculations_Report[[#This Row],[ReplacementCost]]</f>
        <v>#VALUE!</v>
      </c>
      <c r="S511" t="e">
        <f>DW_Fact_CL_Pricing_Calculations_Report[[#This Row],[RegionWeightedAverageCost]]</f>
        <v>#VALUE!</v>
      </c>
      <c r="T511" t="e">
        <f>DW_Fact_CL_Pricing_Calculations_Report[[#This Row],[Prop]]</f>
        <v>#VALUE!</v>
      </c>
      <c r="U511" t="e">
        <f>DW_Fact_CL_Pricing_Calculations_Report[[#This Row],[CardlockSiteCost]]</f>
        <v>#VALUE!</v>
      </c>
      <c r="V511" t="e">
        <f>DW_Fact_CL_Pricing_Calculations_Report[[#This Row],[NewCardlockSiteCost]]</f>
        <v>#VALUE!</v>
      </c>
      <c r="W511" t="e">
        <f>DW_Fact_CL_Pricing_Calculations_Report[[#This Row],[Prod_ID]]</f>
        <v>#VALUE!</v>
      </c>
    </row>
    <row r="512" spans="1:23" x14ac:dyDescent="0.25">
      <c r="A512" t="e">
        <f>'Azure Calculations'!#REF!</f>
        <v>#REF!</v>
      </c>
      <c r="B512" t="e">
        <f>DW_Fact_CL_Pricing_Calculations_Report[[#This Row],[Prod_ID]]</f>
        <v>#VALUE!</v>
      </c>
      <c r="C512" t="e">
        <f>DW_Fact_CL_Pricing_Calculations_Report[[#This Row],[Vend_ID]]</f>
        <v>#VALUE!</v>
      </c>
      <c r="D512" t="e">
        <f>DW_Fact_CL_Pricing_Calculations_Report[[#This Row],[CardlockSiteCost_WPROP]]</f>
        <v>#VALUE!</v>
      </c>
      <c r="E512" t="e">
        <f>DW_Fact_CL_Pricing_Calculations_Report[[#This Row],[NewCardlockSiteCost]]</f>
        <v>#VALUE!</v>
      </c>
      <c r="F512" t="e">
        <f>DW_Fact_CL_Pricing_Calculations_Report[[#This Row],[Change]]</f>
        <v>#VALUE!</v>
      </c>
      <c r="G512" t="e">
        <f>DW_Fact_CL_Pricing_Calculations_Report[[#This Row],[FuelPricesDtl_Price]]</f>
        <v>#VALUE!</v>
      </c>
      <c r="H512" t="e">
        <f>DW_Fact_CL_Pricing_Calculations_Report[[#This Row],[NewTable1]]</f>
        <v>#VALUE!</v>
      </c>
      <c r="I512" t="e">
        <f>DW_Fact_CL_Pricing_Calculations_Report[[#This Row],[Tax]]</f>
        <v>#VALUE!</v>
      </c>
      <c r="J512" t="e">
        <f>DW_Fact_CL_Pricing_Calculations_Report[[#This Row],[NewTable1wTax]]</f>
        <v>#VALUE!</v>
      </c>
      <c r="K512" t="e">
        <f>DW_Fact_CL_Pricing_Calculations_Report[[#This Row],[Prop]]</f>
        <v>#VALUE!</v>
      </c>
      <c r="L512" t="e">
        <f>DW_Fact_CL_Pricing_Calculations_Report[[#This Row],[Prod_Freight_Class]]</f>
        <v>#VALUE!</v>
      </c>
      <c r="M512" s="36" t="e">
        <f>DW_Fact_CL_Pricing_Calculations_Report[[#This Row],[Table_Load_Date]]</f>
        <v>#VALUE!</v>
      </c>
      <c r="N512" t="e">
        <f>DW_Fact_CL_Pricing_Calculations_Report[[#This Row],[Company]]</f>
        <v>#VALUE!</v>
      </c>
      <c r="O512" t="e">
        <f>DW_Fact_CL_Pricing_Calculations_Report[[#This Row],[InvTerminalWAC]]</f>
        <v>#VALUE!</v>
      </c>
      <c r="P512" s="36" t="e">
        <f>DW_Fact_CL_Pricing_Calculations_Report[[#This Row],[Table_Load_Date]]</f>
        <v>#VALUE!</v>
      </c>
      <c r="Q512" t="e">
        <f>DW_Fact_CL_Pricing_Calculations_Report[[#This Row],[Prod_Freight_Class]]</f>
        <v>#VALUE!</v>
      </c>
      <c r="R512" t="e">
        <f>DW_Fact_CL_Pricing_Calculations_Report[[#This Row],[ReplacementCost]]</f>
        <v>#VALUE!</v>
      </c>
      <c r="S512" t="e">
        <f>DW_Fact_CL_Pricing_Calculations_Report[[#This Row],[RegionWeightedAverageCost]]</f>
        <v>#VALUE!</v>
      </c>
      <c r="T512" t="e">
        <f>DW_Fact_CL_Pricing_Calculations_Report[[#This Row],[Prop]]</f>
        <v>#VALUE!</v>
      </c>
      <c r="U512" t="e">
        <f>DW_Fact_CL_Pricing_Calculations_Report[[#This Row],[CardlockSiteCost]]</f>
        <v>#VALUE!</v>
      </c>
      <c r="V512" t="e">
        <f>DW_Fact_CL_Pricing_Calculations_Report[[#This Row],[NewCardlockSiteCost]]</f>
        <v>#VALUE!</v>
      </c>
      <c r="W512" t="e">
        <f>DW_Fact_CL_Pricing_Calculations_Report[[#This Row],[Prod_ID]]</f>
        <v>#VALUE!</v>
      </c>
    </row>
    <row r="513" spans="1:23" x14ac:dyDescent="0.25">
      <c r="A513" t="e">
        <f>'Azure Calculations'!#REF!</f>
        <v>#REF!</v>
      </c>
      <c r="B513" t="e">
        <f>DW_Fact_CL_Pricing_Calculations_Report[[#This Row],[Prod_ID]]</f>
        <v>#VALUE!</v>
      </c>
      <c r="C513" t="e">
        <f>DW_Fact_CL_Pricing_Calculations_Report[[#This Row],[Vend_ID]]</f>
        <v>#VALUE!</v>
      </c>
      <c r="D513" t="e">
        <f>DW_Fact_CL_Pricing_Calculations_Report[[#This Row],[CardlockSiteCost_WPROP]]</f>
        <v>#VALUE!</v>
      </c>
      <c r="E513" t="e">
        <f>DW_Fact_CL_Pricing_Calculations_Report[[#This Row],[NewCardlockSiteCost]]</f>
        <v>#VALUE!</v>
      </c>
      <c r="F513" t="e">
        <f>DW_Fact_CL_Pricing_Calculations_Report[[#This Row],[Change]]</f>
        <v>#VALUE!</v>
      </c>
      <c r="G513" t="e">
        <f>DW_Fact_CL_Pricing_Calculations_Report[[#This Row],[FuelPricesDtl_Price]]</f>
        <v>#VALUE!</v>
      </c>
      <c r="H513" t="e">
        <f>DW_Fact_CL_Pricing_Calculations_Report[[#This Row],[NewTable1]]</f>
        <v>#VALUE!</v>
      </c>
      <c r="I513" t="e">
        <f>DW_Fact_CL_Pricing_Calculations_Report[[#This Row],[Tax]]</f>
        <v>#VALUE!</v>
      </c>
      <c r="J513" t="e">
        <f>DW_Fact_CL_Pricing_Calculations_Report[[#This Row],[NewTable1wTax]]</f>
        <v>#VALUE!</v>
      </c>
      <c r="K513" t="e">
        <f>DW_Fact_CL_Pricing_Calculations_Report[[#This Row],[Prop]]</f>
        <v>#VALUE!</v>
      </c>
      <c r="L513" t="e">
        <f>DW_Fact_CL_Pricing_Calculations_Report[[#This Row],[Prod_Freight_Class]]</f>
        <v>#VALUE!</v>
      </c>
      <c r="M513" s="36" t="e">
        <f>DW_Fact_CL_Pricing_Calculations_Report[[#This Row],[Table_Load_Date]]</f>
        <v>#VALUE!</v>
      </c>
      <c r="N513" t="e">
        <f>DW_Fact_CL_Pricing_Calculations_Report[[#This Row],[Company]]</f>
        <v>#VALUE!</v>
      </c>
      <c r="O513" t="e">
        <f>DW_Fact_CL_Pricing_Calculations_Report[[#This Row],[InvTerminalWAC]]</f>
        <v>#VALUE!</v>
      </c>
      <c r="P513" s="36" t="e">
        <f>DW_Fact_CL_Pricing_Calculations_Report[[#This Row],[Table_Load_Date]]</f>
        <v>#VALUE!</v>
      </c>
      <c r="Q513" t="e">
        <f>DW_Fact_CL_Pricing_Calculations_Report[[#This Row],[Prod_Freight_Class]]</f>
        <v>#VALUE!</v>
      </c>
      <c r="R513" t="e">
        <f>DW_Fact_CL_Pricing_Calculations_Report[[#This Row],[ReplacementCost]]</f>
        <v>#VALUE!</v>
      </c>
      <c r="S513" t="e">
        <f>DW_Fact_CL_Pricing_Calculations_Report[[#This Row],[RegionWeightedAverageCost]]</f>
        <v>#VALUE!</v>
      </c>
      <c r="T513" t="e">
        <f>DW_Fact_CL_Pricing_Calculations_Report[[#This Row],[Prop]]</f>
        <v>#VALUE!</v>
      </c>
      <c r="U513" t="e">
        <f>DW_Fact_CL_Pricing_Calculations_Report[[#This Row],[CardlockSiteCost]]</f>
        <v>#VALUE!</v>
      </c>
      <c r="V513" t="e">
        <f>DW_Fact_CL_Pricing_Calculations_Report[[#This Row],[NewCardlockSiteCost]]</f>
        <v>#VALUE!</v>
      </c>
      <c r="W513" t="e">
        <f>DW_Fact_CL_Pricing_Calculations_Report[[#This Row],[Prod_ID]]</f>
        <v>#VALUE!</v>
      </c>
    </row>
    <row r="514" spans="1:23" x14ac:dyDescent="0.25">
      <c r="A514" t="e">
        <f>'Azure Calculations'!#REF!</f>
        <v>#REF!</v>
      </c>
      <c r="B514" t="e">
        <f>DW_Fact_CL_Pricing_Calculations_Report[[#This Row],[Prod_ID]]</f>
        <v>#VALUE!</v>
      </c>
      <c r="C514" t="e">
        <f>DW_Fact_CL_Pricing_Calculations_Report[[#This Row],[Vend_ID]]</f>
        <v>#VALUE!</v>
      </c>
      <c r="D514" t="e">
        <f>DW_Fact_CL_Pricing_Calculations_Report[[#This Row],[CardlockSiteCost_WPROP]]</f>
        <v>#VALUE!</v>
      </c>
      <c r="E514" t="e">
        <f>DW_Fact_CL_Pricing_Calculations_Report[[#This Row],[NewCardlockSiteCost]]</f>
        <v>#VALUE!</v>
      </c>
      <c r="F514" t="e">
        <f>DW_Fact_CL_Pricing_Calculations_Report[[#This Row],[Change]]</f>
        <v>#VALUE!</v>
      </c>
      <c r="G514" t="e">
        <f>DW_Fact_CL_Pricing_Calculations_Report[[#This Row],[FuelPricesDtl_Price]]</f>
        <v>#VALUE!</v>
      </c>
      <c r="H514" t="e">
        <f>DW_Fact_CL_Pricing_Calculations_Report[[#This Row],[NewTable1]]</f>
        <v>#VALUE!</v>
      </c>
      <c r="I514" t="e">
        <f>DW_Fact_CL_Pricing_Calculations_Report[[#This Row],[Tax]]</f>
        <v>#VALUE!</v>
      </c>
      <c r="J514" t="e">
        <f>DW_Fact_CL_Pricing_Calculations_Report[[#This Row],[NewTable1wTax]]</f>
        <v>#VALUE!</v>
      </c>
      <c r="K514" t="e">
        <f>DW_Fact_CL_Pricing_Calculations_Report[[#This Row],[Prop]]</f>
        <v>#VALUE!</v>
      </c>
      <c r="L514" t="e">
        <f>DW_Fact_CL_Pricing_Calculations_Report[[#This Row],[Prod_Freight_Class]]</f>
        <v>#VALUE!</v>
      </c>
      <c r="M514" s="36" t="e">
        <f>DW_Fact_CL_Pricing_Calculations_Report[[#This Row],[Table_Load_Date]]</f>
        <v>#VALUE!</v>
      </c>
      <c r="N514" t="e">
        <f>DW_Fact_CL_Pricing_Calculations_Report[[#This Row],[Company]]</f>
        <v>#VALUE!</v>
      </c>
      <c r="O514" t="e">
        <f>DW_Fact_CL_Pricing_Calculations_Report[[#This Row],[InvTerminalWAC]]</f>
        <v>#VALUE!</v>
      </c>
      <c r="P514" s="36" t="e">
        <f>DW_Fact_CL_Pricing_Calculations_Report[[#This Row],[Table_Load_Date]]</f>
        <v>#VALUE!</v>
      </c>
      <c r="Q514" t="e">
        <f>DW_Fact_CL_Pricing_Calculations_Report[[#This Row],[Prod_Freight_Class]]</f>
        <v>#VALUE!</v>
      </c>
      <c r="R514" t="e">
        <f>DW_Fact_CL_Pricing_Calculations_Report[[#This Row],[ReplacementCost]]</f>
        <v>#VALUE!</v>
      </c>
      <c r="S514" t="e">
        <f>DW_Fact_CL_Pricing_Calculations_Report[[#This Row],[RegionWeightedAverageCost]]</f>
        <v>#VALUE!</v>
      </c>
      <c r="T514" t="e">
        <f>DW_Fact_CL_Pricing_Calculations_Report[[#This Row],[Prop]]</f>
        <v>#VALUE!</v>
      </c>
      <c r="U514" t="e">
        <f>DW_Fact_CL_Pricing_Calculations_Report[[#This Row],[CardlockSiteCost]]</f>
        <v>#VALUE!</v>
      </c>
      <c r="V514" t="e">
        <f>DW_Fact_CL_Pricing_Calculations_Report[[#This Row],[NewCardlockSiteCost]]</f>
        <v>#VALUE!</v>
      </c>
      <c r="W514" t="e">
        <f>DW_Fact_CL_Pricing_Calculations_Report[[#This Row],[Prod_ID]]</f>
        <v>#VALUE!</v>
      </c>
    </row>
    <row r="515" spans="1:23" x14ac:dyDescent="0.25">
      <c r="A515" t="e">
        <f>'Azure Calculations'!#REF!</f>
        <v>#REF!</v>
      </c>
      <c r="B515" t="e">
        <f>DW_Fact_CL_Pricing_Calculations_Report[[#This Row],[Prod_ID]]</f>
        <v>#VALUE!</v>
      </c>
      <c r="C515" t="e">
        <f>DW_Fact_CL_Pricing_Calculations_Report[[#This Row],[Vend_ID]]</f>
        <v>#VALUE!</v>
      </c>
      <c r="D515" t="e">
        <f>DW_Fact_CL_Pricing_Calculations_Report[[#This Row],[CardlockSiteCost_WPROP]]</f>
        <v>#VALUE!</v>
      </c>
      <c r="E515" t="e">
        <f>DW_Fact_CL_Pricing_Calculations_Report[[#This Row],[NewCardlockSiteCost]]</f>
        <v>#VALUE!</v>
      </c>
      <c r="F515" t="e">
        <f>DW_Fact_CL_Pricing_Calculations_Report[[#This Row],[Change]]</f>
        <v>#VALUE!</v>
      </c>
      <c r="G515" t="e">
        <f>DW_Fact_CL_Pricing_Calculations_Report[[#This Row],[FuelPricesDtl_Price]]</f>
        <v>#VALUE!</v>
      </c>
      <c r="H515" t="e">
        <f>DW_Fact_CL_Pricing_Calculations_Report[[#This Row],[NewTable1]]</f>
        <v>#VALUE!</v>
      </c>
      <c r="I515" t="e">
        <f>DW_Fact_CL_Pricing_Calculations_Report[[#This Row],[Tax]]</f>
        <v>#VALUE!</v>
      </c>
      <c r="J515" t="e">
        <f>DW_Fact_CL_Pricing_Calculations_Report[[#This Row],[NewTable1wTax]]</f>
        <v>#VALUE!</v>
      </c>
      <c r="K515" t="e">
        <f>DW_Fact_CL_Pricing_Calculations_Report[[#This Row],[Prop]]</f>
        <v>#VALUE!</v>
      </c>
      <c r="L515" t="e">
        <f>DW_Fact_CL_Pricing_Calculations_Report[[#This Row],[Prod_Freight_Class]]</f>
        <v>#VALUE!</v>
      </c>
      <c r="M515" s="36" t="e">
        <f>DW_Fact_CL_Pricing_Calculations_Report[[#This Row],[Table_Load_Date]]</f>
        <v>#VALUE!</v>
      </c>
      <c r="N515" t="e">
        <f>DW_Fact_CL_Pricing_Calculations_Report[[#This Row],[Company]]</f>
        <v>#VALUE!</v>
      </c>
      <c r="O515" t="e">
        <f>DW_Fact_CL_Pricing_Calculations_Report[[#This Row],[InvTerminalWAC]]</f>
        <v>#VALUE!</v>
      </c>
      <c r="P515" s="36" t="e">
        <f>DW_Fact_CL_Pricing_Calculations_Report[[#This Row],[Table_Load_Date]]</f>
        <v>#VALUE!</v>
      </c>
      <c r="Q515" t="e">
        <f>DW_Fact_CL_Pricing_Calculations_Report[[#This Row],[Prod_Freight_Class]]</f>
        <v>#VALUE!</v>
      </c>
      <c r="R515" t="e">
        <f>DW_Fact_CL_Pricing_Calculations_Report[[#This Row],[ReplacementCost]]</f>
        <v>#VALUE!</v>
      </c>
      <c r="S515" t="e">
        <f>DW_Fact_CL_Pricing_Calculations_Report[[#This Row],[RegionWeightedAverageCost]]</f>
        <v>#VALUE!</v>
      </c>
      <c r="T515" t="e">
        <f>DW_Fact_CL_Pricing_Calculations_Report[[#This Row],[Prop]]</f>
        <v>#VALUE!</v>
      </c>
      <c r="U515" t="e">
        <f>DW_Fact_CL_Pricing_Calculations_Report[[#This Row],[CardlockSiteCost]]</f>
        <v>#VALUE!</v>
      </c>
      <c r="V515" t="e">
        <f>DW_Fact_CL_Pricing_Calculations_Report[[#This Row],[NewCardlockSiteCost]]</f>
        <v>#VALUE!</v>
      </c>
      <c r="W515" t="e">
        <f>DW_Fact_CL_Pricing_Calculations_Report[[#This Row],[Prod_ID]]</f>
        <v>#VALUE!</v>
      </c>
    </row>
    <row r="516" spans="1:23" x14ac:dyDescent="0.25">
      <c r="A516" t="e">
        <f>'Azure Calculations'!#REF!</f>
        <v>#REF!</v>
      </c>
      <c r="B516" t="e">
        <f>DW_Fact_CL_Pricing_Calculations_Report[[#This Row],[Prod_ID]]</f>
        <v>#VALUE!</v>
      </c>
      <c r="C516" t="e">
        <f>DW_Fact_CL_Pricing_Calculations_Report[[#This Row],[Vend_ID]]</f>
        <v>#VALUE!</v>
      </c>
      <c r="D516" t="e">
        <f>DW_Fact_CL_Pricing_Calculations_Report[[#This Row],[CardlockSiteCost_WPROP]]</f>
        <v>#VALUE!</v>
      </c>
      <c r="E516" t="e">
        <f>DW_Fact_CL_Pricing_Calculations_Report[[#This Row],[NewCardlockSiteCost]]</f>
        <v>#VALUE!</v>
      </c>
      <c r="F516" t="e">
        <f>DW_Fact_CL_Pricing_Calculations_Report[[#This Row],[Change]]</f>
        <v>#VALUE!</v>
      </c>
      <c r="G516" t="e">
        <f>DW_Fact_CL_Pricing_Calculations_Report[[#This Row],[FuelPricesDtl_Price]]</f>
        <v>#VALUE!</v>
      </c>
      <c r="H516" t="e">
        <f>DW_Fact_CL_Pricing_Calculations_Report[[#This Row],[NewTable1]]</f>
        <v>#VALUE!</v>
      </c>
      <c r="I516" t="e">
        <f>DW_Fact_CL_Pricing_Calculations_Report[[#This Row],[Tax]]</f>
        <v>#VALUE!</v>
      </c>
      <c r="J516" t="e">
        <f>DW_Fact_CL_Pricing_Calculations_Report[[#This Row],[NewTable1wTax]]</f>
        <v>#VALUE!</v>
      </c>
      <c r="K516" t="e">
        <f>DW_Fact_CL_Pricing_Calculations_Report[[#This Row],[Prop]]</f>
        <v>#VALUE!</v>
      </c>
      <c r="L516" t="e">
        <f>DW_Fact_CL_Pricing_Calculations_Report[[#This Row],[Prod_Freight_Class]]</f>
        <v>#VALUE!</v>
      </c>
      <c r="M516" s="36" t="e">
        <f>DW_Fact_CL_Pricing_Calculations_Report[[#This Row],[Table_Load_Date]]</f>
        <v>#VALUE!</v>
      </c>
      <c r="N516" t="e">
        <f>DW_Fact_CL_Pricing_Calculations_Report[[#This Row],[Company]]</f>
        <v>#VALUE!</v>
      </c>
      <c r="O516" t="e">
        <f>DW_Fact_CL_Pricing_Calculations_Report[[#This Row],[InvTerminalWAC]]</f>
        <v>#VALUE!</v>
      </c>
      <c r="P516" s="36" t="e">
        <f>DW_Fact_CL_Pricing_Calculations_Report[[#This Row],[Table_Load_Date]]</f>
        <v>#VALUE!</v>
      </c>
      <c r="Q516" t="e">
        <f>DW_Fact_CL_Pricing_Calculations_Report[[#This Row],[Prod_Freight_Class]]</f>
        <v>#VALUE!</v>
      </c>
      <c r="R516" t="e">
        <f>DW_Fact_CL_Pricing_Calculations_Report[[#This Row],[ReplacementCost]]</f>
        <v>#VALUE!</v>
      </c>
      <c r="S516" t="e">
        <f>DW_Fact_CL_Pricing_Calculations_Report[[#This Row],[RegionWeightedAverageCost]]</f>
        <v>#VALUE!</v>
      </c>
      <c r="T516" t="e">
        <f>DW_Fact_CL_Pricing_Calculations_Report[[#This Row],[Prop]]</f>
        <v>#VALUE!</v>
      </c>
      <c r="U516" t="e">
        <f>DW_Fact_CL_Pricing_Calculations_Report[[#This Row],[CardlockSiteCost]]</f>
        <v>#VALUE!</v>
      </c>
      <c r="V516" t="e">
        <f>DW_Fact_CL_Pricing_Calculations_Report[[#This Row],[NewCardlockSiteCost]]</f>
        <v>#VALUE!</v>
      </c>
      <c r="W516" t="e">
        <f>DW_Fact_CL_Pricing_Calculations_Report[[#This Row],[Prod_ID]]</f>
        <v>#VALUE!</v>
      </c>
    </row>
    <row r="517" spans="1:23" x14ac:dyDescent="0.25">
      <c r="A517" t="e">
        <f>'Azure Calculations'!#REF!</f>
        <v>#REF!</v>
      </c>
      <c r="B517" t="e">
        <f>DW_Fact_CL_Pricing_Calculations_Report[[#This Row],[Prod_ID]]</f>
        <v>#VALUE!</v>
      </c>
      <c r="C517" t="e">
        <f>DW_Fact_CL_Pricing_Calculations_Report[[#This Row],[Vend_ID]]</f>
        <v>#VALUE!</v>
      </c>
      <c r="D517" t="e">
        <f>DW_Fact_CL_Pricing_Calculations_Report[[#This Row],[CardlockSiteCost_WPROP]]</f>
        <v>#VALUE!</v>
      </c>
      <c r="E517" t="e">
        <f>DW_Fact_CL_Pricing_Calculations_Report[[#This Row],[NewCardlockSiteCost]]</f>
        <v>#VALUE!</v>
      </c>
      <c r="F517" t="e">
        <f>DW_Fact_CL_Pricing_Calculations_Report[[#This Row],[Change]]</f>
        <v>#VALUE!</v>
      </c>
      <c r="G517" t="e">
        <f>DW_Fact_CL_Pricing_Calculations_Report[[#This Row],[FuelPricesDtl_Price]]</f>
        <v>#VALUE!</v>
      </c>
      <c r="H517" t="e">
        <f>DW_Fact_CL_Pricing_Calculations_Report[[#This Row],[NewTable1]]</f>
        <v>#VALUE!</v>
      </c>
      <c r="I517" t="e">
        <f>DW_Fact_CL_Pricing_Calculations_Report[[#This Row],[Tax]]</f>
        <v>#VALUE!</v>
      </c>
      <c r="J517" t="e">
        <f>DW_Fact_CL_Pricing_Calculations_Report[[#This Row],[NewTable1wTax]]</f>
        <v>#VALUE!</v>
      </c>
      <c r="K517" t="e">
        <f>DW_Fact_CL_Pricing_Calculations_Report[[#This Row],[Prop]]</f>
        <v>#VALUE!</v>
      </c>
      <c r="L517" t="e">
        <f>DW_Fact_CL_Pricing_Calculations_Report[[#This Row],[Prod_Freight_Class]]</f>
        <v>#VALUE!</v>
      </c>
      <c r="M517" s="36" t="e">
        <f>DW_Fact_CL_Pricing_Calculations_Report[[#This Row],[Table_Load_Date]]</f>
        <v>#VALUE!</v>
      </c>
      <c r="N517" t="e">
        <f>DW_Fact_CL_Pricing_Calculations_Report[[#This Row],[Company]]</f>
        <v>#VALUE!</v>
      </c>
      <c r="O517" t="e">
        <f>DW_Fact_CL_Pricing_Calculations_Report[[#This Row],[InvTerminalWAC]]</f>
        <v>#VALUE!</v>
      </c>
      <c r="P517" s="36" t="e">
        <f>DW_Fact_CL_Pricing_Calculations_Report[[#This Row],[Table_Load_Date]]</f>
        <v>#VALUE!</v>
      </c>
      <c r="Q517" t="e">
        <f>DW_Fact_CL_Pricing_Calculations_Report[[#This Row],[Prod_Freight_Class]]</f>
        <v>#VALUE!</v>
      </c>
      <c r="R517" t="e">
        <f>DW_Fact_CL_Pricing_Calculations_Report[[#This Row],[ReplacementCost]]</f>
        <v>#VALUE!</v>
      </c>
      <c r="S517" t="e">
        <f>DW_Fact_CL_Pricing_Calculations_Report[[#This Row],[RegionWeightedAverageCost]]</f>
        <v>#VALUE!</v>
      </c>
      <c r="T517" t="e">
        <f>DW_Fact_CL_Pricing_Calculations_Report[[#This Row],[Prop]]</f>
        <v>#VALUE!</v>
      </c>
      <c r="U517" t="e">
        <f>DW_Fact_CL_Pricing_Calculations_Report[[#This Row],[CardlockSiteCost]]</f>
        <v>#VALUE!</v>
      </c>
      <c r="V517" t="e">
        <f>DW_Fact_CL_Pricing_Calculations_Report[[#This Row],[NewCardlockSiteCost]]</f>
        <v>#VALUE!</v>
      </c>
      <c r="W517" t="e">
        <f>DW_Fact_CL_Pricing_Calculations_Report[[#This Row],[Prod_ID]]</f>
        <v>#VALUE!</v>
      </c>
    </row>
    <row r="518" spans="1:23" x14ac:dyDescent="0.25">
      <c r="A518" t="e">
        <f>'Azure Calculations'!#REF!</f>
        <v>#REF!</v>
      </c>
      <c r="B518" t="e">
        <f>DW_Fact_CL_Pricing_Calculations_Report[[#This Row],[Prod_ID]]</f>
        <v>#VALUE!</v>
      </c>
      <c r="C518" t="e">
        <f>DW_Fact_CL_Pricing_Calculations_Report[[#This Row],[Vend_ID]]</f>
        <v>#VALUE!</v>
      </c>
      <c r="D518" t="e">
        <f>DW_Fact_CL_Pricing_Calculations_Report[[#This Row],[CardlockSiteCost_WPROP]]</f>
        <v>#VALUE!</v>
      </c>
      <c r="E518" t="e">
        <f>DW_Fact_CL_Pricing_Calculations_Report[[#This Row],[NewCardlockSiteCost]]</f>
        <v>#VALUE!</v>
      </c>
      <c r="F518" t="e">
        <f>DW_Fact_CL_Pricing_Calculations_Report[[#This Row],[Change]]</f>
        <v>#VALUE!</v>
      </c>
      <c r="G518" t="e">
        <f>DW_Fact_CL_Pricing_Calculations_Report[[#This Row],[FuelPricesDtl_Price]]</f>
        <v>#VALUE!</v>
      </c>
      <c r="H518" t="e">
        <f>DW_Fact_CL_Pricing_Calculations_Report[[#This Row],[NewTable1]]</f>
        <v>#VALUE!</v>
      </c>
      <c r="I518" t="e">
        <f>DW_Fact_CL_Pricing_Calculations_Report[[#This Row],[Tax]]</f>
        <v>#VALUE!</v>
      </c>
      <c r="J518" t="e">
        <f>DW_Fact_CL_Pricing_Calculations_Report[[#This Row],[NewTable1wTax]]</f>
        <v>#VALUE!</v>
      </c>
      <c r="K518" t="e">
        <f>DW_Fact_CL_Pricing_Calculations_Report[[#This Row],[Prop]]</f>
        <v>#VALUE!</v>
      </c>
      <c r="L518" t="e">
        <f>DW_Fact_CL_Pricing_Calculations_Report[[#This Row],[Prod_Freight_Class]]</f>
        <v>#VALUE!</v>
      </c>
      <c r="M518" s="36" t="e">
        <f>DW_Fact_CL_Pricing_Calculations_Report[[#This Row],[Table_Load_Date]]</f>
        <v>#VALUE!</v>
      </c>
      <c r="N518" t="e">
        <f>DW_Fact_CL_Pricing_Calculations_Report[[#This Row],[Company]]</f>
        <v>#VALUE!</v>
      </c>
      <c r="O518" t="e">
        <f>DW_Fact_CL_Pricing_Calculations_Report[[#This Row],[InvTerminalWAC]]</f>
        <v>#VALUE!</v>
      </c>
      <c r="P518" s="36" t="e">
        <f>DW_Fact_CL_Pricing_Calculations_Report[[#This Row],[Table_Load_Date]]</f>
        <v>#VALUE!</v>
      </c>
      <c r="Q518" t="e">
        <f>DW_Fact_CL_Pricing_Calculations_Report[[#This Row],[Prod_Freight_Class]]</f>
        <v>#VALUE!</v>
      </c>
      <c r="R518" t="e">
        <f>DW_Fact_CL_Pricing_Calculations_Report[[#This Row],[ReplacementCost]]</f>
        <v>#VALUE!</v>
      </c>
      <c r="S518" t="e">
        <f>DW_Fact_CL_Pricing_Calculations_Report[[#This Row],[RegionWeightedAverageCost]]</f>
        <v>#VALUE!</v>
      </c>
      <c r="T518" t="e">
        <f>DW_Fact_CL_Pricing_Calculations_Report[[#This Row],[Prop]]</f>
        <v>#VALUE!</v>
      </c>
      <c r="U518" t="e">
        <f>DW_Fact_CL_Pricing_Calculations_Report[[#This Row],[CardlockSiteCost]]</f>
        <v>#VALUE!</v>
      </c>
      <c r="V518" t="e">
        <f>DW_Fact_CL_Pricing_Calculations_Report[[#This Row],[NewCardlockSiteCost]]</f>
        <v>#VALUE!</v>
      </c>
      <c r="W518" t="e">
        <f>DW_Fact_CL_Pricing_Calculations_Report[[#This Row],[Prod_ID]]</f>
        <v>#VALUE!</v>
      </c>
    </row>
    <row r="519" spans="1:23" x14ac:dyDescent="0.25">
      <c r="A519" t="e">
        <f>'Azure Calculations'!#REF!</f>
        <v>#REF!</v>
      </c>
      <c r="B519" t="e">
        <f>DW_Fact_CL_Pricing_Calculations_Report[[#This Row],[Prod_ID]]</f>
        <v>#VALUE!</v>
      </c>
      <c r="C519" t="e">
        <f>DW_Fact_CL_Pricing_Calculations_Report[[#This Row],[Vend_ID]]</f>
        <v>#VALUE!</v>
      </c>
      <c r="D519" t="e">
        <f>DW_Fact_CL_Pricing_Calculations_Report[[#This Row],[CardlockSiteCost_WPROP]]</f>
        <v>#VALUE!</v>
      </c>
      <c r="E519" t="e">
        <f>DW_Fact_CL_Pricing_Calculations_Report[[#This Row],[NewCardlockSiteCost]]</f>
        <v>#VALUE!</v>
      </c>
      <c r="F519" t="e">
        <f>DW_Fact_CL_Pricing_Calculations_Report[[#This Row],[Change]]</f>
        <v>#VALUE!</v>
      </c>
      <c r="G519" t="e">
        <f>DW_Fact_CL_Pricing_Calculations_Report[[#This Row],[FuelPricesDtl_Price]]</f>
        <v>#VALUE!</v>
      </c>
      <c r="H519" t="e">
        <f>DW_Fact_CL_Pricing_Calculations_Report[[#This Row],[NewTable1]]</f>
        <v>#VALUE!</v>
      </c>
      <c r="I519" t="e">
        <f>DW_Fact_CL_Pricing_Calculations_Report[[#This Row],[Tax]]</f>
        <v>#VALUE!</v>
      </c>
      <c r="J519" t="e">
        <f>DW_Fact_CL_Pricing_Calculations_Report[[#This Row],[NewTable1wTax]]</f>
        <v>#VALUE!</v>
      </c>
      <c r="K519" t="e">
        <f>DW_Fact_CL_Pricing_Calculations_Report[[#This Row],[Prop]]</f>
        <v>#VALUE!</v>
      </c>
      <c r="L519" t="e">
        <f>DW_Fact_CL_Pricing_Calculations_Report[[#This Row],[Prod_Freight_Class]]</f>
        <v>#VALUE!</v>
      </c>
      <c r="M519" s="36" t="e">
        <f>DW_Fact_CL_Pricing_Calculations_Report[[#This Row],[Table_Load_Date]]</f>
        <v>#VALUE!</v>
      </c>
      <c r="N519" t="e">
        <f>DW_Fact_CL_Pricing_Calculations_Report[[#This Row],[Company]]</f>
        <v>#VALUE!</v>
      </c>
      <c r="O519" t="e">
        <f>DW_Fact_CL_Pricing_Calculations_Report[[#This Row],[InvTerminalWAC]]</f>
        <v>#VALUE!</v>
      </c>
      <c r="P519" s="36" t="e">
        <f>DW_Fact_CL_Pricing_Calculations_Report[[#This Row],[Table_Load_Date]]</f>
        <v>#VALUE!</v>
      </c>
      <c r="Q519" t="e">
        <f>DW_Fact_CL_Pricing_Calculations_Report[[#This Row],[Prod_Freight_Class]]</f>
        <v>#VALUE!</v>
      </c>
      <c r="R519" t="e">
        <f>DW_Fact_CL_Pricing_Calculations_Report[[#This Row],[ReplacementCost]]</f>
        <v>#VALUE!</v>
      </c>
      <c r="S519" t="e">
        <f>DW_Fact_CL_Pricing_Calculations_Report[[#This Row],[RegionWeightedAverageCost]]</f>
        <v>#VALUE!</v>
      </c>
      <c r="T519" t="e">
        <f>DW_Fact_CL_Pricing_Calculations_Report[[#This Row],[Prop]]</f>
        <v>#VALUE!</v>
      </c>
      <c r="U519" t="e">
        <f>DW_Fact_CL_Pricing_Calculations_Report[[#This Row],[CardlockSiteCost]]</f>
        <v>#VALUE!</v>
      </c>
      <c r="V519" t="e">
        <f>DW_Fact_CL_Pricing_Calculations_Report[[#This Row],[NewCardlockSiteCost]]</f>
        <v>#VALUE!</v>
      </c>
      <c r="W519" t="e">
        <f>DW_Fact_CL_Pricing_Calculations_Report[[#This Row],[Prod_ID]]</f>
        <v>#VALUE!</v>
      </c>
    </row>
    <row r="520" spans="1:23" x14ac:dyDescent="0.25">
      <c r="A520" t="e">
        <f>'Azure Calculations'!#REF!</f>
        <v>#REF!</v>
      </c>
      <c r="B520" t="e">
        <f>DW_Fact_CL_Pricing_Calculations_Report[[#This Row],[Prod_ID]]</f>
        <v>#VALUE!</v>
      </c>
      <c r="C520" t="e">
        <f>DW_Fact_CL_Pricing_Calculations_Report[[#This Row],[Vend_ID]]</f>
        <v>#VALUE!</v>
      </c>
      <c r="D520" t="e">
        <f>DW_Fact_CL_Pricing_Calculations_Report[[#This Row],[CardlockSiteCost_WPROP]]</f>
        <v>#VALUE!</v>
      </c>
      <c r="E520" t="e">
        <f>DW_Fact_CL_Pricing_Calculations_Report[[#This Row],[NewCardlockSiteCost]]</f>
        <v>#VALUE!</v>
      </c>
      <c r="F520" t="e">
        <f>DW_Fact_CL_Pricing_Calculations_Report[[#This Row],[Change]]</f>
        <v>#VALUE!</v>
      </c>
      <c r="G520" t="e">
        <f>DW_Fact_CL_Pricing_Calculations_Report[[#This Row],[FuelPricesDtl_Price]]</f>
        <v>#VALUE!</v>
      </c>
      <c r="H520" t="e">
        <f>DW_Fact_CL_Pricing_Calculations_Report[[#This Row],[NewTable1]]</f>
        <v>#VALUE!</v>
      </c>
      <c r="I520" t="e">
        <f>DW_Fact_CL_Pricing_Calculations_Report[[#This Row],[Tax]]</f>
        <v>#VALUE!</v>
      </c>
      <c r="J520" t="e">
        <f>DW_Fact_CL_Pricing_Calculations_Report[[#This Row],[NewTable1wTax]]</f>
        <v>#VALUE!</v>
      </c>
      <c r="K520" t="e">
        <f>DW_Fact_CL_Pricing_Calculations_Report[[#This Row],[Prop]]</f>
        <v>#VALUE!</v>
      </c>
      <c r="L520" t="e">
        <f>DW_Fact_CL_Pricing_Calculations_Report[[#This Row],[Prod_Freight_Class]]</f>
        <v>#VALUE!</v>
      </c>
      <c r="M520" s="36" t="e">
        <f>DW_Fact_CL_Pricing_Calculations_Report[[#This Row],[Table_Load_Date]]</f>
        <v>#VALUE!</v>
      </c>
      <c r="N520" t="e">
        <f>DW_Fact_CL_Pricing_Calculations_Report[[#This Row],[Company]]</f>
        <v>#VALUE!</v>
      </c>
      <c r="O520" t="e">
        <f>DW_Fact_CL_Pricing_Calculations_Report[[#This Row],[InvTerminalWAC]]</f>
        <v>#VALUE!</v>
      </c>
      <c r="P520" s="36" t="e">
        <f>DW_Fact_CL_Pricing_Calculations_Report[[#This Row],[Table_Load_Date]]</f>
        <v>#VALUE!</v>
      </c>
      <c r="Q520" t="e">
        <f>DW_Fact_CL_Pricing_Calculations_Report[[#This Row],[Prod_Freight_Class]]</f>
        <v>#VALUE!</v>
      </c>
      <c r="R520" t="e">
        <f>DW_Fact_CL_Pricing_Calculations_Report[[#This Row],[ReplacementCost]]</f>
        <v>#VALUE!</v>
      </c>
      <c r="S520" t="e">
        <f>DW_Fact_CL_Pricing_Calculations_Report[[#This Row],[RegionWeightedAverageCost]]</f>
        <v>#VALUE!</v>
      </c>
      <c r="T520" t="e">
        <f>DW_Fact_CL_Pricing_Calculations_Report[[#This Row],[Prop]]</f>
        <v>#VALUE!</v>
      </c>
      <c r="U520" t="e">
        <f>DW_Fact_CL_Pricing_Calculations_Report[[#This Row],[CardlockSiteCost]]</f>
        <v>#VALUE!</v>
      </c>
      <c r="V520" t="e">
        <f>DW_Fact_CL_Pricing_Calculations_Report[[#This Row],[NewCardlockSiteCost]]</f>
        <v>#VALUE!</v>
      </c>
      <c r="W520" t="e">
        <f>DW_Fact_CL_Pricing_Calculations_Report[[#This Row],[Prod_ID]]</f>
        <v>#VALUE!</v>
      </c>
    </row>
    <row r="521" spans="1:23" x14ac:dyDescent="0.25">
      <c r="A521" t="e">
        <f>'Azure Calculations'!#REF!</f>
        <v>#REF!</v>
      </c>
      <c r="B521" t="e">
        <f>DW_Fact_CL_Pricing_Calculations_Report[[#This Row],[Prod_ID]]</f>
        <v>#VALUE!</v>
      </c>
      <c r="C521" t="e">
        <f>DW_Fact_CL_Pricing_Calculations_Report[[#This Row],[Vend_ID]]</f>
        <v>#VALUE!</v>
      </c>
      <c r="D521" t="e">
        <f>DW_Fact_CL_Pricing_Calculations_Report[[#This Row],[CardlockSiteCost_WPROP]]</f>
        <v>#VALUE!</v>
      </c>
      <c r="E521" t="e">
        <f>DW_Fact_CL_Pricing_Calculations_Report[[#This Row],[NewCardlockSiteCost]]</f>
        <v>#VALUE!</v>
      </c>
      <c r="F521" t="e">
        <f>DW_Fact_CL_Pricing_Calculations_Report[[#This Row],[Change]]</f>
        <v>#VALUE!</v>
      </c>
      <c r="G521" t="e">
        <f>DW_Fact_CL_Pricing_Calculations_Report[[#This Row],[FuelPricesDtl_Price]]</f>
        <v>#VALUE!</v>
      </c>
      <c r="H521" t="e">
        <f>DW_Fact_CL_Pricing_Calculations_Report[[#This Row],[NewTable1]]</f>
        <v>#VALUE!</v>
      </c>
      <c r="I521" t="e">
        <f>DW_Fact_CL_Pricing_Calculations_Report[[#This Row],[Tax]]</f>
        <v>#VALUE!</v>
      </c>
      <c r="J521" t="e">
        <f>DW_Fact_CL_Pricing_Calculations_Report[[#This Row],[NewTable1wTax]]</f>
        <v>#VALUE!</v>
      </c>
      <c r="K521" t="e">
        <f>DW_Fact_CL_Pricing_Calculations_Report[[#This Row],[Prop]]</f>
        <v>#VALUE!</v>
      </c>
      <c r="L521" t="e">
        <f>DW_Fact_CL_Pricing_Calculations_Report[[#This Row],[Prod_Freight_Class]]</f>
        <v>#VALUE!</v>
      </c>
      <c r="M521" s="36" t="e">
        <f>DW_Fact_CL_Pricing_Calculations_Report[[#This Row],[Table_Load_Date]]</f>
        <v>#VALUE!</v>
      </c>
      <c r="N521" t="e">
        <f>DW_Fact_CL_Pricing_Calculations_Report[[#This Row],[Company]]</f>
        <v>#VALUE!</v>
      </c>
      <c r="O521" t="e">
        <f>DW_Fact_CL_Pricing_Calculations_Report[[#This Row],[InvTerminalWAC]]</f>
        <v>#VALUE!</v>
      </c>
      <c r="P521" s="36" t="e">
        <f>DW_Fact_CL_Pricing_Calculations_Report[[#This Row],[Table_Load_Date]]</f>
        <v>#VALUE!</v>
      </c>
      <c r="Q521" t="e">
        <f>DW_Fact_CL_Pricing_Calculations_Report[[#This Row],[Prod_Freight_Class]]</f>
        <v>#VALUE!</v>
      </c>
      <c r="R521" t="e">
        <f>DW_Fact_CL_Pricing_Calculations_Report[[#This Row],[ReplacementCost]]</f>
        <v>#VALUE!</v>
      </c>
      <c r="S521" t="e">
        <f>DW_Fact_CL_Pricing_Calculations_Report[[#This Row],[RegionWeightedAverageCost]]</f>
        <v>#VALUE!</v>
      </c>
      <c r="T521" t="e">
        <f>DW_Fact_CL_Pricing_Calculations_Report[[#This Row],[Prop]]</f>
        <v>#VALUE!</v>
      </c>
      <c r="U521" t="e">
        <f>DW_Fact_CL_Pricing_Calculations_Report[[#This Row],[CardlockSiteCost]]</f>
        <v>#VALUE!</v>
      </c>
      <c r="V521" t="e">
        <f>DW_Fact_CL_Pricing_Calculations_Report[[#This Row],[NewCardlockSiteCost]]</f>
        <v>#VALUE!</v>
      </c>
      <c r="W521" t="e">
        <f>DW_Fact_CL_Pricing_Calculations_Report[[#This Row],[Prod_ID]]</f>
        <v>#VALUE!</v>
      </c>
    </row>
    <row r="522" spans="1:23" x14ac:dyDescent="0.25">
      <c r="A522" t="e">
        <f>'Azure Calculations'!#REF!</f>
        <v>#REF!</v>
      </c>
      <c r="B522" t="e">
        <f>DW_Fact_CL_Pricing_Calculations_Report[[#This Row],[Prod_ID]]</f>
        <v>#VALUE!</v>
      </c>
      <c r="C522" t="e">
        <f>DW_Fact_CL_Pricing_Calculations_Report[[#This Row],[Vend_ID]]</f>
        <v>#VALUE!</v>
      </c>
      <c r="D522" t="e">
        <f>DW_Fact_CL_Pricing_Calculations_Report[[#This Row],[CardlockSiteCost_WPROP]]</f>
        <v>#VALUE!</v>
      </c>
      <c r="E522" t="e">
        <f>DW_Fact_CL_Pricing_Calculations_Report[[#This Row],[NewCardlockSiteCost]]</f>
        <v>#VALUE!</v>
      </c>
      <c r="F522" t="e">
        <f>DW_Fact_CL_Pricing_Calculations_Report[[#This Row],[Change]]</f>
        <v>#VALUE!</v>
      </c>
      <c r="G522" t="e">
        <f>DW_Fact_CL_Pricing_Calculations_Report[[#This Row],[FuelPricesDtl_Price]]</f>
        <v>#VALUE!</v>
      </c>
      <c r="H522" t="e">
        <f>DW_Fact_CL_Pricing_Calculations_Report[[#This Row],[NewTable1]]</f>
        <v>#VALUE!</v>
      </c>
      <c r="I522" t="e">
        <f>DW_Fact_CL_Pricing_Calculations_Report[[#This Row],[Tax]]</f>
        <v>#VALUE!</v>
      </c>
      <c r="J522" t="e">
        <f>DW_Fact_CL_Pricing_Calculations_Report[[#This Row],[NewTable1wTax]]</f>
        <v>#VALUE!</v>
      </c>
      <c r="K522" t="e">
        <f>DW_Fact_CL_Pricing_Calculations_Report[[#This Row],[Prop]]</f>
        <v>#VALUE!</v>
      </c>
      <c r="L522" t="e">
        <f>DW_Fact_CL_Pricing_Calculations_Report[[#This Row],[Prod_Freight_Class]]</f>
        <v>#VALUE!</v>
      </c>
      <c r="M522" s="36" t="e">
        <f>DW_Fact_CL_Pricing_Calculations_Report[[#This Row],[Table_Load_Date]]</f>
        <v>#VALUE!</v>
      </c>
      <c r="N522" t="e">
        <f>DW_Fact_CL_Pricing_Calculations_Report[[#This Row],[Company]]</f>
        <v>#VALUE!</v>
      </c>
      <c r="O522" t="e">
        <f>DW_Fact_CL_Pricing_Calculations_Report[[#This Row],[InvTerminalWAC]]</f>
        <v>#VALUE!</v>
      </c>
      <c r="P522" s="36" t="e">
        <f>DW_Fact_CL_Pricing_Calculations_Report[[#This Row],[Table_Load_Date]]</f>
        <v>#VALUE!</v>
      </c>
      <c r="Q522" t="e">
        <f>DW_Fact_CL_Pricing_Calculations_Report[[#This Row],[Prod_Freight_Class]]</f>
        <v>#VALUE!</v>
      </c>
      <c r="R522" t="e">
        <f>DW_Fact_CL_Pricing_Calculations_Report[[#This Row],[ReplacementCost]]</f>
        <v>#VALUE!</v>
      </c>
      <c r="S522" t="e">
        <f>DW_Fact_CL_Pricing_Calculations_Report[[#This Row],[RegionWeightedAverageCost]]</f>
        <v>#VALUE!</v>
      </c>
      <c r="T522" t="e">
        <f>DW_Fact_CL_Pricing_Calculations_Report[[#This Row],[Prop]]</f>
        <v>#VALUE!</v>
      </c>
      <c r="U522" t="e">
        <f>DW_Fact_CL_Pricing_Calculations_Report[[#This Row],[CardlockSiteCost]]</f>
        <v>#VALUE!</v>
      </c>
      <c r="V522" t="e">
        <f>DW_Fact_CL_Pricing_Calculations_Report[[#This Row],[NewCardlockSiteCost]]</f>
        <v>#VALUE!</v>
      </c>
      <c r="W522" t="e">
        <f>DW_Fact_CL_Pricing_Calculations_Report[[#This Row],[Prod_ID]]</f>
        <v>#VALUE!</v>
      </c>
    </row>
    <row r="523" spans="1:23" x14ac:dyDescent="0.25">
      <c r="A523" t="e">
        <f>'Azure Calculations'!#REF!</f>
        <v>#REF!</v>
      </c>
      <c r="B523" t="e">
        <f>DW_Fact_CL_Pricing_Calculations_Report[[#This Row],[Prod_ID]]</f>
        <v>#VALUE!</v>
      </c>
      <c r="C523" t="e">
        <f>DW_Fact_CL_Pricing_Calculations_Report[[#This Row],[Vend_ID]]</f>
        <v>#VALUE!</v>
      </c>
      <c r="D523" t="e">
        <f>DW_Fact_CL_Pricing_Calculations_Report[[#This Row],[CardlockSiteCost_WPROP]]</f>
        <v>#VALUE!</v>
      </c>
      <c r="E523" t="e">
        <f>DW_Fact_CL_Pricing_Calculations_Report[[#This Row],[NewCardlockSiteCost]]</f>
        <v>#VALUE!</v>
      </c>
      <c r="F523" t="e">
        <f>DW_Fact_CL_Pricing_Calculations_Report[[#This Row],[Change]]</f>
        <v>#VALUE!</v>
      </c>
      <c r="G523" t="e">
        <f>DW_Fact_CL_Pricing_Calculations_Report[[#This Row],[FuelPricesDtl_Price]]</f>
        <v>#VALUE!</v>
      </c>
      <c r="H523" t="e">
        <f>DW_Fact_CL_Pricing_Calculations_Report[[#This Row],[NewTable1]]</f>
        <v>#VALUE!</v>
      </c>
      <c r="I523" t="e">
        <f>DW_Fact_CL_Pricing_Calculations_Report[[#This Row],[Tax]]</f>
        <v>#VALUE!</v>
      </c>
      <c r="J523" t="e">
        <f>DW_Fact_CL_Pricing_Calculations_Report[[#This Row],[NewTable1wTax]]</f>
        <v>#VALUE!</v>
      </c>
      <c r="K523" t="e">
        <f>DW_Fact_CL_Pricing_Calculations_Report[[#This Row],[Prop]]</f>
        <v>#VALUE!</v>
      </c>
      <c r="L523" t="e">
        <f>DW_Fact_CL_Pricing_Calculations_Report[[#This Row],[Prod_Freight_Class]]</f>
        <v>#VALUE!</v>
      </c>
      <c r="M523" s="36" t="e">
        <f>DW_Fact_CL_Pricing_Calculations_Report[[#This Row],[Table_Load_Date]]</f>
        <v>#VALUE!</v>
      </c>
      <c r="N523" t="e">
        <f>DW_Fact_CL_Pricing_Calculations_Report[[#This Row],[Company]]</f>
        <v>#VALUE!</v>
      </c>
      <c r="O523" t="e">
        <f>DW_Fact_CL_Pricing_Calculations_Report[[#This Row],[InvTerminalWAC]]</f>
        <v>#VALUE!</v>
      </c>
      <c r="P523" s="36" t="e">
        <f>DW_Fact_CL_Pricing_Calculations_Report[[#This Row],[Table_Load_Date]]</f>
        <v>#VALUE!</v>
      </c>
      <c r="Q523" t="e">
        <f>DW_Fact_CL_Pricing_Calculations_Report[[#This Row],[Prod_Freight_Class]]</f>
        <v>#VALUE!</v>
      </c>
      <c r="R523" t="e">
        <f>DW_Fact_CL_Pricing_Calculations_Report[[#This Row],[ReplacementCost]]</f>
        <v>#VALUE!</v>
      </c>
      <c r="S523" t="e">
        <f>DW_Fact_CL_Pricing_Calculations_Report[[#This Row],[RegionWeightedAverageCost]]</f>
        <v>#VALUE!</v>
      </c>
      <c r="T523" t="e">
        <f>DW_Fact_CL_Pricing_Calculations_Report[[#This Row],[Prop]]</f>
        <v>#VALUE!</v>
      </c>
      <c r="U523" t="e">
        <f>DW_Fact_CL_Pricing_Calculations_Report[[#This Row],[CardlockSiteCost]]</f>
        <v>#VALUE!</v>
      </c>
      <c r="V523" t="e">
        <f>DW_Fact_CL_Pricing_Calculations_Report[[#This Row],[NewCardlockSiteCost]]</f>
        <v>#VALUE!</v>
      </c>
      <c r="W523" t="e">
        <f>DW_Fact_CL_Pricing_Calculations_Report[[#This Row],[Prod_ID]]</f>
        <v>#VALUE!</v>
      </c>
    </row>
    <row r="524" spans="1:23" x14ac:dyDescent="0.25">
      <c r="A524" t="e">
        <f>'Azure Calculations'!#REF!</f>
        <v>#REF!</v>
      </c>
      <c r="B524" t="e">
        <f>DW_Fact_CL_Pricing_Calculations_Report[[#This Row],[Prod_ID]]</f>
        <v>#VALUE!</v>
      </c>
      <c r="C524" t="e">
        <f>DW_Fact_CL_Pricing_Calculations_Report[[#This Row],[Vend_ID]]</f>
        <v>#VALUE!</v>
      </c>
      <c r="D524" t="e">
        <f>DW_Fact_CL_Pricing_Calculations_Report[[#This Row],[CardlockSiteCost_WPROP]]</f>
        <v>#VALUE!</v>
      </c>
      <c r="E524" t="e">
        <f>DW_Fact_CL_Pricing_Calculations_Report[[#This Row],[NewCardlockSiteCost]]</f>
        <v>#VALUE!</v>
      </c>
      <c r="F524" t="e">
        <f>DW_Fact_CL_Pricing_Calculations_Report[[#This Row],[Change]]</f>
        <v>#VALUE!</v>
      </c>
      <c r="G524" t="e">
        <f>DW_Fact_CL_Pricing_Calculations_Report[[#This Row],[FuelPricesDtl_Price]]</f>
        <v>#VALUE!</v>
      </c>
      <c r="H524" t="e">
        <f>DW_Fact_CL_Pricing_Calculations_Report[[#This Row],[NewTable1]]</f>
        <v>#VALUE!</v>
      </c>
      <c r="I524" t="e">
        <f>DW_Fact_CL_Pricing_Calculations_Report[[#This Row],[Tax]]</f>
        <v>#VALUE!</v>
      </c>
      <c r="J524" t="e">
        <f>DW_Fact_CL_Pricing_Calculations_Report[[#This Row],[NewTable1wTax]]</f>
        <v>#VALUE!</v>
      </c>
      <c r="K524" t="e">
        <f>DW_Fact_CL_Pricing_Calculations_Report[[#This Row],[Prop]]</f>
        <v>#VALUE!</v>
      </c>
      <c r="L524" t="e">
        <f>DW_Fact_CL_Pricing_Calculations_Report[[#This Row],[Prod_Freight_Class]]</f>
        <v>#VALUE!</v>
      </c>
      <c r="M524" s="36" t="e">
        <f>DW_Fact_CL_Pricing_Calculations_Report[[#This Row],[Table_Load_Date]]</f>
        <v>#VALUE!</v>
      </c>
      <c r="N524" t="e">
        <f>DW_Fact_CL_Pricing_Calculations_Report[[#This Row],[Company]]</f>
        <v>#VALUE!</v>
      </c>
      <c r="O524" t="e">
        <f>DW_Fact_CL_Pricing_Calculations_Report[[#This Row],[InvTerminalWAC]]</f>
        <v>#VALUE!</v>
      </c>
      <c r="P524" s="36" t="e">
        <f>DW_Fact_CL_Pricing_Calculations_Report[[#This Row],[Table_Load_Date]]</f>
        <v>#VALUE!</v>
      </c>
      <c r="Q524" t="e">
        <f>DW_Fact_CL_Pricing_Calculations_Report[[#This Row],[Prod_Freight_Class]]</f>
        <v>#VALUE!</v>
      </c>
      <c r="R524" t="e">
        <f>DW_Fact_CL_Pricing_Calculations_Report[[#This Row],[ReplacementCost]]</f>
        <v>#VALUE!</v>
      </c>
      <c r="S524" t="e">
        <f>DW_Fact_CL_Pricing_Calculations_Report[[#This Row],[RegionWeightedAverageCost]]</f>
        <v>#VALUE!</v>
      </c>
      <c r="T524" t="e">
        <f>DW_Fact_CL_Pricing_Calculations_Report[[#This Row],[Prop]]</f>
        <v>#VALUE!</v>
      </c>
      <c r="U524" t="e">
        <f>DW_Fact_CL_Pricing_Calculations_Report[[#This Row],[CardlockSiteCost]]</f>
        <v>#VALUE!</v>
      </c>
      <c r="V524" t="e">
        <f>DW_Fact_CL_Pricing_Calculations_Report[[#This Row],[NewCardlockSiteCost]]</f>
        <v>#VALUE!</v>
      </c>
      <c r="W524" t="e">
        <f>DW_Fact_CL_Pricing_Calculations_Report[[#This Row],[Prod_ID]]</f>
        <v>#VALUE!</v>
      </c>
    </row>
    <row r="525" spans="1:23" x14ac:dyDescent="0.25">
      <c r="A525" t="e">
        <f>'Azure Calculations'!#REF!</f>
        <v>#REF!</v>
      </c>
      <c r="B525" t="e">
        <f>DW_Fact_CL_Pricing_Calculations_Report[[#This Row],[Prod_ID]]</f>
        <v>#VALUE!</v>
      </c>
      <c r="C525" t="e">
        <f>DW_Fact_CL_Pricing_Calculations_Report[[#This Row],[Vend_ID]]</f>
        <v>#VALUE!</v>
      </c>
      <c r="D525" t="e">
        <f>DW_Fact_CL_Pricing_Calculations_Report[[#This Row],[CardlockSiteCost_WPROP]]</f>
        <v>#VALUE!</v>
      </c>
      <c r="E525" t="e">
        <f>DW_Fact_CL_Pricing_Calculations_Report[[#This Row],[NewCardlockSiteCost]]</f>
        <v>#VALUE!</v>
      </c>
      <c r="F525" t="e">
        <f>DW_Fact_CL_Pricing_Calculations_Report[[#This Row],[Change]]</f>
        <v>#VALUE!</v>
      </c>
      <c r="G525" t="e">
        <f>DW_Fact_CL_Pricing_Calculations_Report[[#This Row],[FuelPricesDtl_Price]]</f>
        <v>#VALUE!</v>
      </c>
      <c r="H525" t="e">
        <f>DW_Fact_CL_Pricing_Calculations_Report[[#This Row],[NewTable1]]</f>
        <v>#VALUE!</v>
      </c>
      <c r="I525" t="e">
        <f>DW_Fact_CL_Pricing_Calculations_Report[[#This Row],[Tax]]</f>
        <v>#VALUE!</v>
      </c>
      <c r="J525" t="e">
        <f>DW_Fact_CL_Pricing_Calculations_Report[[#This Row],[NewTable1wTax]]</f>
        <v>#VALUE!</v>
      </c>
      <c r="K525" t="e">
        <f>DW_Fact_CL_Pricing_Calculations_Report[[#This Row],[Prop]]</f>
        <v>#VALUE!</v>
      </c>
      <c r="L525" t="e">
        <f>DW_Fact_CL_Pricing_Calculations_Report[[#This Row],[Prod_Freight_Class]]</f>
        <v>#VALUE!</v>
      </c>
      <c r="M525" s="36" t="e">
        <f>DW_Fact_CL_Pricing_Calculations_Report[[#This Row],[Table_Load_Date]]</f>
        <v>#VALUE!</v>
      </c>
      <c r="N525" t="e">
        <f>DW_Fact_CL_Pricing_Calculations_Report[[#This Row],[Company]]</f>
        <v>#VALUE!</v>
      </c>
      <c r="O525" t="e">
        <f>DW_Fact_CL_Pricing_Calculations_Report[[#This Row],[InvTerminalWAC]]</f>
        <v>#VALUE!</v>
      </c>
      <c r="P525" s="36" t="e">
        <f>DW_Fact_CL_Pricing_Calculations_Report[[#This Row],[Table_Load_Date]]</f>
        <v>#VALUE!</v>
      </c>
      <c r="Q525" t="e">
        <f>DW_Fact_CL_Pricing_Calculations_Report[[#This Row],[Prod_Freight_Class]]</f>
        <v>#VALUE!</v>
      </c>
      <c r="R525" t="e">
        <f>DW_Fact_CL_Pricing_Calculations_Report[[#This Row],[ReplacementCost]]</f>
        <v>#VALUE!</v>
      </c>
      <c r="S525" t="e">
        <f>DW_Fact_CL_Pricing_Calculations_Report[[#This Row],[RegionWeightedAverageCost]]</f>
        <v>#VALUE!</v>
      </c>
      <c r="T525" t="e">
        <f>DW_Fact_CL_Pricing_Calculations_Report[[#This Row],[Prop]]</f>
        <v>#VALUE!</v>
      </c>
      <c r="U525" t="e">
        <f>DW_Fact_CL_Pricing_Calculations_Report[[#This Row],[CardlockSiteCost]]</f>
        <v>#VALUE!</v>
      </c>
      <c r="V525" t="e">
        <f>DW_Fact_CL_Pricing_Calculations_Report[[#This Row],[NewCardlockSiteCost]]</f>
        <v>#VALUE!</v>
      </c>
      <c r="W525" t="e">
        <f>DW_Fact_CL_Pricing_Calculations_Report[[#This Row],[Prod_ID]]</f>
        <v>#VALUE!</v>
      </c>
    </row>
    <row r="526" spans="1:23" x14ac:dyDescent="0.25">
      <c r="A526" t="e">
        <f>'Azure Calculations'!#REF!</f>
        <v>#REF!</v>
      </c>
      <c r="B526" t="e">
        <f>DW_Fact_CL_Pricing_Calculations_Report[[#This Row],[Prod_ID]]</f>
        <v>#VALUE!</v>
      </c>
      <c r="C526" t="e">
        <f>DW_Fact_CL_Pricing_Calculations_Report[[#This Row],[Vend_ID]]</f>
        <v>#VALUE!</v>
      </c>
      <c r="D526" t="e">
        <f>DW_Fact_CL_Pricing_Calculations_Report[[#This Row],[CardlockSiteCost_WPROP]]</f>
        <v>#VALUE!</v>
      </c>
      <c r="E526" t="e">
        <f>DW_Fact_CL_Pricing_Calculations_Report[[#This Row],[NewCardlockSiteCost]]</f>
        <v>#VALUE!</v>
      </c>
      <c r="F526" t="e">
        <f>DW_Fact_CL_Pricing_Calculations_Report[[#This Row],[Change]]</f>
        <v>#VALUE!</v>
      </c>
      <c r="G526" t="e">
        <f>DW_Fact_CL_Pricing_Calculations_Report[[#This Row],[FuelPricesDtl_Price]]</f>
        <v>#VALUE!</v>
      </c>
      <c r="H526" t="e">
        <f>DW_Fact_CL_Pricing_Calculations_Report[[#This Row],[NewTable1]]</f>
        <v>#VALUE!</v>
      </c>
      <c r="I526" t="e">
        <f>DW_Fact_CL_Pricing_Calculations_Report[[#This Row],[Tax]]</f>
        <v>#VALUE!</v>
      </c>
      <c r="J526" t="e">
        <f>DW_Fact_CL_Pricing_Calculations_Report[[#This Row],[NewTable1wTax]]</f>
        <v>#VALUE!</v>
      </c>
      <c r="K526" t="e">
        <f>DW_Fact_CL_Pricing_Calculations_Report[[#This Row],[Prop]]</f>
        <v>#VALUE!</v>
      </c>
      <c r="L526" t="e">
        <f>DW_Fact_CL_Pricing_Calculations_Report[[#This Row],[Prod_Freight_Class]]</f>
        <v>#VALUE!</v>
      </c>
      <c r="M526" s="36" t="e">
        <f>DW_Fact_CL_Pricing_Calculations_Report[[#This Row],[Table_Load_Date]]</f>
        <v>#VALUE!</v>
      </c>
      <c r="N526" t="e">
        <f>DW_Fact_CL_Pricing_Calculations_Report[[#This Row],[Company]]</f>
        <v>#VALUE!</v>
      </c>
      <c r="O526" t="e">
        <f>DW_Fact_CL_Pricing_Calculations_Report[[#This Row],[InvTerminalWAC]]</f>
        <v>#VALUE!</v>
      </c>
      <c r="P526" s="36" t="e">
        <f>DW_Fact_CL_Pricing_Calculations_Report[[#This Row],[Table_Load_Date]]</f>
        <v>#VALUE!</v>
      </c>
      <c r="Q526" t="e">
        <f>DW_Fact_CL_Pricing_Calculations_Report[[#This Row],[Prod_Freight_Class]]</f>
        <v>#VALUE!</v>
      </c>
      <c r="R526" t="e">
        <f>DW_Fact_CL_Pricing_Calculations_Report[[#This Row],[ReplacementCost]]</f>
        <v>#VALUE!</v>
      </c>
      <c r="S526" t="e">
        <f>DW_Fact_CL_Pricing_Calculations_Report[[#This Row],[RegionWeightedAverageCost]]</f>
        <v>#VALUE!</v>
      </c>
      <c r="T526" t="e">
        <f>DW_Fact_CL_Pricing_Calculations_Report[[#This Row],[Prop]]</f>
        <v>#VALUE!</v>
      </c>
      <c r="U526" t="e">
        <f>DW_Fact_CL_Pricing_Calculations_Report[[#This Row],[CardlockSiteCost]]</f>
        <v>#VALUE!</v>
      </c>
      <c r="V526" t="e">
        <f>DW_Fact_CL_Pricing_Calculations_Report[[#This Row],[NewCardlockSiteCost]]</f>
        <v>#VALUE!</v>
      </c>
      <c r="W526" t="e">
        <f>DW_Fact_CL_Pricing_Calculations_Report[[#This Row],[Prod_ID]]</f>
        <v>#VALUE!</v>
      </c>
    </row>
    <row r="527" spans="1:23" x14ac:dyDescent="0.25">
      <c r="A527" t="e">
        <f>'Azure Calculations'!#REF!</f>
        <v>#REF!</v>
      </c>
      <c r="B527" t="e">
        <f>DW_Fact_CL_Pricing_Calculations_Report[[#This Row],[Prod_ID]]</f>
        <v>#VALUE!</v>
      </c>
      <c r="C527" t="e">
        <f>DW_Fact_CL_Pricing_Calculations_Report[[#This Row],[Vend_ID]]</f>
        <v>#VALUE!</v>
      </c>
      <c r="D527" t="e">
        <f>DW_Fact_CL_Pricing_Calculations_Report[[#This Row],[CardlockSiteCost_WPROP]]</f>
        <v>#VALUE!</v>
      </c>
      <c r="E527" t="e">
        <f>DW_Fact_CL_Pricing_Calculations_Report[[#This Row],[NewCardlockSiteCost]]</f>
        <v>#VALUE!</v>
      </c>
      <c r="F527" t="e">
        <f>DW_Fact_CL_Pricing_Calculations_Report[[#This Row],[Change]]</f>
        <v>#VALUE!</v>
      </c>
      <c r="G527" t="e">
        <f>DW_Fact_CL_Pricing_Calculations_Report[[#This Row],[FuelPricesDtl_Price]]</f>
        <v>#VALUE!</v>
      </c>
      <c r="H527" t="e">
        <f>DW_Fact_CL_Pricing_Calculations_Report[[#This Row],[NewTable1]]</f>
        <v>#VALUE!</v>
      </c>
      <c r="I527" t="e">
        <f>DW_Fact_CL_Pricing_Calculations_Report[[#This Row],[Tax]]</f>
        <v>#VALUE!</v>
      </c>
      <c r="J527" t="e">
        <f>DW_Fact_CL_Pricing_Calculations_Report[[#This Row],[NewTable1wTax]]</f>
        <v>#VALUE!</v>
      </c>
      <c r="K527" t="e">
        <f>DW_Fact_CL_Pricing_Calculations_Report[[#This Row],[Prop]]</f>
        <v>#VALUE!</v>
      </c>
      <c r="L527" t="e">
        <f>DW_Fact_CL_Pricing_Calculations_Report[[#This Row],[Prod_Freight_Class]]</f>
        <v>#VALUE!</v>
      </c>
      <c r="M527" s="36" t="e">
        <f>DW_Fact_CL_Pricing_Calculations_Report[[#This Row],[Table_Load_Date]]</f>
        <v>#VALUE!</v>
      </c>
      <c r="N527" t="e">
        <f>DW_Fact_CL_Pricing_Calculations_Report[[#This Row],[Company]]</f>
        <v>#VALUE!</v>
      </c>
      <c r="O527" t="e">
        <f>DW_Fact_CL_Pricing_Calculations_Report[[#This Row],[InvTerminalWAC]]</f>
        <v>#VALUE!</v>
      </c>
      <c r="P527" s="36" t="e">
        <f>DW_Fact_CL_Pricing_Calculations_Report[[#This Row],[Table_Load_Date]]</f>
        <v>#VALUE!</v>
      </c>
      <c r="Q527" t="e">
        <f>DW_Fact_CL_Pricing_Calculations_Report[[#This Row],[Prod_Freight_Class]]</f>
        <v>#VALUE!</v>
      </c>
      <c r="R527" t="e">
        <f>DW_Fact_CL_Pricing_Calculations_Report[[#This Row],[ReplacementCost]]</f>
        <v>#VALUE!</v>
      </c>
      <c r="S527" t="e">
        <f>DW_Fact_CL_Pricing_Calculations_Report[[#This Row],[RegionWeightedAverageCost]]</f>
        <v>#VALUE!</v>
      </c>
      <c r="T527" t="e">
        <f>DW_Fact_CL_Pricing_Calculations_Report[[#This Row],[Prop]]</f>
        <v>#VALUE!</v>
      </c>
      <c r="U527" t="e">
        <f>DW_Fact_CL_Pricing_Calculations_Report[[#This Row],[CardlockSiteCost]]</f>
        <v>#VALUE!</v>
      </c>
      <c r="V527" t="e">
        <f>DW_Fact_CL_Pricing_Calculations_Report[[#This Row],[NewCardlockSiteCost]]</f>
        <v>#VALUE!</v>
      </c>
      <c r="W527" t="e">
        <f>DW_Fact_CL_Pricing_Calculations_Report[[#This Row],[Prod_ID]]</f>
        <v>#VALUE!</v>
      </c>
    </row>
    <row r="528" spans="1:23" x14ac:dyDescent="0.25">
      <c r="A528" t="e">
        <f>'Azure Calculations'!#REF!</f>
        <v>#REF!</v>
      </c>
      <c r="B528" t="e">
        <f>DW_Fact_CL_Pricing_Calculations_Report[[#This Row],[Prod_ID]]</f>
        <v>#VALUE!</v>
      </c>
      <c r="C528" t="e">
        <f>DW_Fact_CL_Pricing_Calculations_Report[[#This Row],[Vend_ID]]</f>
        <v>#VALUE!</v>
      </c>
      <c r="D528" t="e">
        <f>DW_Fact_CL_Pricing_Calculations_Report[[#This Row],[CardlockSiteCost_WPROP]]</f>
        <v>#VALUE!</v>
      </c>
      <c r="E528" t="e">
        <f>DW_Fact_CL_Pricing_Calculations_Report[[#This Row],[NewCardlockSiteCost]]</f>
        <v>#VALUE!</v>
      </c>
      <c r="F528" t="e">
        <f>DW_Fact_CL_Pricing_Calculations_Report[[#This Row],[Change]]</f>
        <v>#VALUE!</v>
      </c>
      <c r="G528" t="e">
        <f>DW_Fact_CL_Pricing_Calculations_Report[[#This Row],[FuelPricesDtl_Price]]</f>
        <v>#VALUE!</v>
      </c>
      <c r="H528" t="e">
        <f>DW_Fact_CL_Pricing_Calculations_Report[[#This Row],[NewTable1]]</f>
        <v>#VALUE!</v>
      </c>
      <c r="I528" t="e">
        <f>DW_Fact_CL_Pricing_Calculations_Report[[#This Row],[Tax]]</f>
        <v>#VALUE!</v>
      </c>
      <c r="J528" t="e">
        <f>DW_Fact_CL_Pricing_Calculations_Report[[#This Row],[NewTable1wTax]]</f>
        <v>#VALUE!</v>
      </c>
      <c r="K528" t="e">
        <f>DW_Fact_CL_Pricing_Calculations_Report[[#This Row],[Prop]]</f>
        <v>#VALUE!</v>
      </c>
      <c r="L528" t="e">
        <f>DW_Fact_CL_Pricing_Calculations_Report[[#This Row],[Prod_Freight_Class]]</f>
        <v>#VALUE!</v>
      </c>
      <c r="M528" s="36" t="e">
        <f>DW_Fact_CL_Pricing_Calculations_Report[[#This Row],[Table_Load_Date]]</f>
        <v>#VALUE!</v>
      </c>
      <c r="N528" t="e">
        <f>DW_Fact_CL_Pricing_Calculations_Report[[#This Row],[Company]]</f>
        <v>#VALUE!</v>
      </c>
      <c r="O528" t="e">
        <f>DW_Fact_CL_Pricing_Calculations_Report[[#This Row],[InvTerminalWAC]]</f>
        <v>#VALUE!</v>
      </c>
      <c r="P528" s="36" t="e">
        <f>DW_Fact_CL_Pricing_Calculations_Report[[#This Row],[Table_Load_Date]]</f>
        <v>#VALUE!</v>
      </c>
      <c r="Q528" t="e">
        <f>DW_Fact_CL_Pricing_Calculations_Report[[#This Row],[Prod_Freight_Class]]</f>
        <v>#VALUE!</v>
      </c>
      <c r="R528" t="e">
        <f>DW_Fact_CL_Pricing_Calculations_Report[[#This Row],[ReplacementCost]]</f>
        <v>#VALUE!</v>
      </c>
      <c r="S528" t="e">
        <f>DW_Fact_CL_Pricing_Calculations_Report[[#This Row],[RegionWeightedAverageCost]]</f>
        <v>#VALUE!</v>
      </c>
      <c r="T528" t="e">
        <f>DW_Fact_CL_Pricing_Calculations_Report[[#This Row],[Prop]]</f>
        <v>#VALUE!</v>
      </c>
      <c r="U528" t="e">
        <f>DW_Fact_CL_Pricing_Calculations_Report[[#This Row],[CardlockSiteCost]]</f>
        <v>#VALUE!</v>
      </c>
      <c r="V528" t="e">
        <f>DW_Fact_CL_Pricing_Calculations_Report[[#This Row],[NewCardlockSiteCost]]</f>
        <v>#VALUE!</v>
      </c>
      <c r="W528" t="e">
        <f>DW_Fact_CL_Pricing_Calculations_Report[[#This Row],[Prod_ID]]</f>
        <v>#VALUE!</v>
      </c>
    </row>
    <row r="529" spans="1:23" x14ac:dyDescent="0.25">
      <c r="A529" t="e">
        <f>'Azure Calculations'!#REF!</f>
        <v>#REF!</v>
      </c>
      <c r="B529" t="e">
        <f>DW_Fact_CL_Pricing_Calculations_Report[[#This Row],[Prod_ID]]</f>
        <v>#VALUE!</v>
      </c>
      <c r="C529" t="e">
        <f>DW_Fact_CL_Pricing_Calculations_Report[[#This Row],[Vend_ID]]</f>
        <v>#VALUE!</v>
      </c>
      <c r="D529" t="e">
        <f>DW_Fact_CL_Pricing_Calculations_Report[[#This Row],[CardlockSiteCost_WPROP]]</f>
        <v>#VALUE!</v>
      </c>
      <c r="E529" t="e">
        <f>DW_Fact_CL_Pricing_Calculations_Report[[#This Row],[NewCardlockSiteCost]]</f>
        <v>#VALUE!</v>
      </c>
      <c r="F529" t="e">
        <f>DW_Fact_CL_Pricing_Calculations_Report[[#This Row],[Change]]</f>
        <v>#VALUE!</v>
      </c>
      <c r="G529" t="e">
        <f>DW_Fact_CL_Pricing_Calculations_Report[[#This Row],[FuelPricesDtl_Price]]</f>
        <v>#VALUE!</v>
      </c>
      <c r="H529" t="e">
        <f>DW_Fact_CL_Pricing_Calculations_Report[[#This Row],[NewTable1]]</f>
        <v>#VALUE!</v>
      </c>
      <c r="I529" t="e">
        <f>DW_Fact_CL_Pricing_Calculations_Report[[#This Row],[Tax]]</f>
        <v>#VALUE!</v>
      </c>
      <c r="J529" t="e">
        <f>DW_Fact_CL_Pricing_Calculations_Report[[#This Row],[NewTable1wTax]]</f>
        <v>#VALUE!</v>
      </c>
      <c r="K529" t="e">
        <f>DW_Fact_CL_Pricing_Calculations_Report[[#This Row],[Prop]]</f>
        <v>#VALUE!</v>
      </c>
      <c r="L529" t="e">
        <f>DW_Fact_CL_Pricing_Calculations_Report[[#This Row],[Prod_Freight_Class]]</f>
        <v>#VALUE!</v>
      </c>
      <c r="M529" s="36" t="e">
        <f>DW_Fact_CL_Pricing_Calculations_Report[[#This Row],[Table_Load_Date]]</f>
        <v>#VALUE!</v>
      </c>
      <c r="N529" t="e">
        <f>DW_Fact_CL_Pricing_Calculations_Report[[#This Row],[Company]]</f>
        <v>#VALUE!</v>
      </c>
      <c r="O529" t="e">
        <f>DW_Fact_CL_Pricing_Calculations_Report[[#This Row],[InvTerminalWAC]]</f>
        <v>#VALUE!</v>
      </c>
      <c r="P529" s="36" t="e">
        <f>DW_Fact_CL_Pricing_Calculations_Report[[#This Row],[Table_Load_Date]]</f>
        <v>#VALUE!</v>
      </c>
      <c r="Q529" t="e">
        <f>DW_Fact_CL_Pricing_Calculations_Report[[#This Row],[Prod_Freight_Class]]</f>
        <v>#VALUE!</v>
      </c>
      <c r="R529" t="e">
        <f>DW_Fact_CL_Pricing_Calculations_Report[[#This Row],[ReplacementCost]]</f>
        <v>#VALUE!</v>
      </c>
      <c r="S529" t="e">
        <f>DW_Fact_CL_Pricing_Calculations_Report[[#This Row],[RegionWeightedAverageCost]]</f>
        <v>#VALUE!</v>
      </c>
      <c r="T529" t="e">
        <f>DW_Fact_CL_Pricing_Calculations_Report[[#This Row],[Prop]]</f>
        <v>#VALUE!</v>
      </c>
      <c r="U529" t="e">
        <f>DW_Fact_CL_Pricing_Calculations_Report[[#This Row],[CardlockSiteCost]]</f>
        <v>#VALUE!</v>
      </c>
      <c r="V529" t="e">
        <f>DW_Fact_CL_Pricing_Calculations_Report[[#This Row],[NewCardlockSiteCost]]</f>
        <v>#VALUE!</v>
      </c>
      <c r="W529" t="e">
        <f>DW_Fact_CL_Pricing_Calculations_Report[[#This Row],[Prod_ID]]</f>
        <v>#VALUE!</v>
      </c>
    </row>
    <row r="530" spans="1:23" x14ac:dyDescent="0.25">
      <c r="A530" t="e">
        <f>'Azure Calculations'!#REF!</f>
        <v>#REF!</v>
      </c>
      <c r="B530" t="e">
        <f>DW_Fact_CL_Pricing_Calculations_Report[[#This Row],[Prod_ID]]</f>
        <v>#VALUE!</v>
      </c>
      <c r="C530" t="e">
        <f>DW_Fact_CL_Pricing_Calculations_Report[[#This Row],[Vend_ID]]</f>
        <v>#VALUE!</v>
      </c>
      <c r="D530" t="e">
        <f>DW_Fact_CL_Pricing_Calculations_Report[[#This Row],[CardlockSiteCost_WPROP]]</f>
        <v>#VALUE!</v>
      </c>
      <c r="E530" t="e">
        <f>DW_Fact_CL_Pricing_Calculations_Report[[#This Row],[NewCardlockSiteCost]]</f>
        <v>#VALUE!</v>
      </c>
      <c r="F530" t="e">
        <f>DW_Fact_CL_Pricing_Calculations_Report[[#This Row],[Change]]</f>
        <v>#VALUE!</v>
      </c>
      <c r="G530" t="e">
        <f>DW_Fact_CL_Pricing_Calculations_Report[[#This Row],[FuelPricesDtl_Price]]</f>
        <v>#VALUE!</v>
      </c>
      <c r="H530" t="e">
        <f>DW_Fact_CL_Pricing_Calculations_Report[[#This Row],[NewTable1]]</f>
        <v>#VALUE!</v>
      </c>
      <c r="I530" t="e">
        <f>DW_Fact_CL_Pricing_Calculations_Report[[#This Row],[Tax]]</f>
        <v>#VALUE!</v>
      </c>
      <c r="J530" t="e">
        <f>DW_Fact_CL_Pricing_Calculations_Report[[#This Row],[NewTable1wTax]]</f>
        <v>#VALUE!</v>
      </c>
      <c r="K530" t="e">
        <f>DW_Fact_CL_Pricing_Calculations_Report[[#This Row],[Prop]]</f>
        <v>#VALUE!</v>
      </c>
      <c r="L530" t="e">
        <f>DW_Fact_CL_Pricing_Calculations_Report[[#This Row],[Prod_Freight_Class]]</f>
        <v>#VALUE!</v>
      </c>
      <c r="M530" s="36" t="e">
        <f>DW_Fact_CL_Pricing_Calculations_Report[[#This Row],[Table_Load_Date]]</f>
        <v>#VALUE!</v>
      </c>
      <c r="N530" t="e">
        <f>DW_Fact_CL_Pricing_Calculations_Report[[#This Row],[Company]]</f>
        <v>#VALUE!</v>
      </c>
      <c r="O530" t="e">
        <f>DW_Fact_CL_Pricing_Calculations_Report[[#This Row],[InvTerminalWAC]]</f>
        <v>#VALUE!</v>
      </c>
      <c r="P530" s="36" t="e">
        <f>DW_Fact_CL_Pricing_Calculations_Report[[#This Row],[Table_Load_Date]]</f>
        <v>#VALUE!</v>
      </c>
      <c r="Q530" t="e">
        <f>DW_Fact_CL_Pricing_Calculations_Report[[#This Row],[Prod_Freight_Class]]</f>
        <v>#VALUE!</v>
      </c>
      <c r="R530" t="e">
        <f>DW_Fact_CL_Pricing_Calculations_Report[[#This Row],[ReplacementCost]]</f>
        <v>#VALUE!</v>
      </c>
      <c r="S530" t="e">
        <f>DW_Fact_CL_Pricing_Calculations_Report[[#This Row],[RegionWeightedAverageCost]]</f>
        <v>#VALUE!</v>
      </c>
      <c r="T530" t="e">
        <f>DW_Fact_CL_Pricing_Calculations_Report[[#This Row],[Prop]]</f>
        <v>#VALUE!</v>
      </c>
      <c r="U530" t="e">
        <f>DW_Fact_CL_Pricing_Calculations_Report[[#This Row],[CardlockSiteCost]]</f>
        <v>#VALUE!</v>
      </c>
      <c r="V530" t="e">
        <f>DW_Fact_CL_Pricing_Calculations_Report[[#This Row],[NewCardlockSiteCost]]</f>
        <v>#VALUE!</v>
      </c>
      <c r="W530" t="e">
        <f>DW_Fact_CL_Pricing_Calculations_Report[[#This Row],[Prod_ID]]</f>
        <v>#VALUE!</v>
      </c>
    </row>
    <row r="531" spans="1:23" x14ac:dyDescent="0.25">
      <c r="A531" t="e">
        <f>'Azure Calculations'!#REF!</f>
        <v>#REF!</v>
      </c>
      <c r="B531" t="e">
        <f>DW_Fact_CL_Pricing_Calculations_Report[[#This Row],[Prod_ID]]</f>
        <v>#VALUE!</v>
      </c>
      <c r="C531" t="e">
        <f>DW_Fact_CL_Pricing_Calculations_Report[[#This Row],[Vend_ID]]</f>
        <v>#VALUE!</v>
      </c>
      <c r="D531" t="e">
        <f>DW_Fact_CL_Pricing_Calculations_Report[[#This Row],[CardlockSiteCost_WPROP]]</f>
        <v>#VALUE!</v>
      </c>
      <c r="E531" t="e">
        <f>DW_Fact_CL_Pricing_Calculations_Report[[#This Row],[NewCardlockSiteCost]]</f>
        <v>#VALUE!</v>
      </c>
      <c r="F531" t="e">
        <f>DW_Fact_CL_Pricing_Calculations_Report[[#This Row],[Change]]</f>
        <v>#VALUE!</v>
      </c>
      <c r="G531" t="e">
        <f>DW_Fact_CL_Pricing_Calculations_Report[[#This Row],[FuelPricesDtl_Price]]</f>
        <v>#VALUE!</v>
      </c>
      <c r="H531" t="e">
        <f>DW_Fact_CL_Pricing_Calculations_Report[[#This Row],[NewTable1]]</f>
        <v>#VALUE!</v>
      </c>
      <c r="I531" t="e">
        <f>DW_Fact_CL_Pricing_Calculations_Report[[#This Row],[Tax]]</f>
        <v>#VALUE!</v>
      </c>
      <c r="J531" t="e">
        <f>DW_Fact_CL_Pricing_Calculations_Report[[#This Row],[NewTable1wTax]]</f>
        <v>#VALUE!</v>
      </c>
      <c r="K531" t="e">
        <f>DW_Fact_CL_Pricing_Calculations_Report[[#This Row],[Prop]]</f>
        <v>#VALUE!</v>
      </c>
      <c r="L531" t="e">
        <f>DW_Fact_CL_Pricing_Calculations_Report[[#This Row],[Prod_Freight_Class]]</f>
        <v>#VALUE!</v>
      </c>
      <c r="M531" s="36" t="e">
        <f>DW_Fact_CL_Pricing_Calculations_Report[[#This Row],[Table_Load_Date]]</f>
        <v>#VALUE!</v>
      </c>
      <c r="N531" t="e">
        <f>DW_Fact_CL_Pricing_Calculations_Report[[#This Row],[Company]]</f>
        <v>#VALUE!</v>
      </c>
      <c r="O531" t="e">
        <f>DW_Fact_CL_Pricing_Calculations_Report[[#This Row],[InvTerminalWAC]]</f>
        <v>#VALUE!</v>
      </c>
      <c r="P531" s="36" t="e">
        <f>DW_Fact_CL_Pricing_Calculations_Report[[#This Row],[Table_Load_Date]]</f>
        <v>#VALUE!</v>
      </c>
      <c r="Q531" t="e">
        <f>DW_Fact_CL_Pricing_Calculations_Report[[#This Row],[Prod_Freight_Class]]</f>
        <v>#VALUE!</v>
      </c>
      <c r="R531" t="e">
        <f>DW_Fact_CL_Pricing_Calculations_Report[[#This Row],[ReplacementCost]]</f>
        <v>#VALUE!</v>
      </c>
      <c r="S531" t="e">
        <f>DW_Fact_CL_Pricing_Calculations_Report[[#This Row],[RegionWeightedAverageCost]]</f>
        <v>#VALUE!</v>
      </c>
      <c r="T531" t="e">
        <f>DW_Fact_CL_Pricing_Calculations_Report[[#This Row],[Prop]]</f>
        <v>#VALUE!</v>
      </c>
      <c r="U531" t="e">
        <f>DW_Fact_CL_Pricing_Calculations_Report[[#This Row],[CardlockSiteCost]]</f>
        <v>#VALUE!</v>
      </c>
      <c r="V531" t="e">
        <f>DW_Fact_CL_Pricing_Calculations_Report[[#This Row],[NewCardlockSiteCost]]</f>
        <v>#VALUE!</v>
      </c>
      <c r="W531" t="e">
        <f>DW_Fact_CL_Pricing_Calculations_Report[[#This Row],[Prod_ID]]</f>
        <v>#VALUE!</v>
      </c>
    </row>
    <row r="532" spans="1:23" x14ac:dyDescent="0.25">
      <c r="A532" t="e">
        <f>'Azure Calculations'!#REF!</f>
        <v>#REF!</v>
      </c>
      <c r="B532" t="e">
        <f>DW_Fact_CL_Pricing_Calculations_Report[[#This Row],[Prod_ID]]</f>
        <v>#VALUE!</v>
      </c>
      <c r="C532" t="e">
        <f>DW_Fact_CL_Pricing_Calculations_Report[[#This Row],[Vend_ID]]</f>
        <v>#VALUE!</v>
      </c>
      <c r="D532" t="e">
        <f>DW_Fact_CL_Pricing_Calculations_Report[[#This Row],[CardlockSiteCost_WPROP]]</f>
        <v>#VALUE!</v>
      </c>
      <c r="E532" t="e">
        <f>DW_Fact_CL_Pricing_Calculations_Report[[#This Row],[NewCardlockSiteCost]]</f>
        <v>#VALUE!</v>
      </c>
      <c r="F532" t="e">
        <f>DW_Fact_CL_Pricing_Calculations_Report[[#This Row],[Change]]</f>
        <v>#VALUE!</v>
      </c>
      <c r="G532" t="e">
        <f>DW_Fact_CL_Pricing_Calculations_Report[[#This Row],[FuelPricesDtl_Price]]</f>
        <v>#VALUE!</v>
      </c>
      <c r="H532" t="e">
        <f>DW_Fact_CL_Pricing_Calculations_Report[[#This Row],[NewTable1]]</f>
        <v>#VALUE!</v>
      </c>
      <c r="I532" t="e">
        <f>DW_Fact_CL_Pricing_Calculations_Report[[#This Row],[Tax]]</f>
        <v>#VALUE!</v>
      </c>
      <c r="J532" t="e">
        <f>DW_Fact_CL_Pricing_Calculations_Report[[#This Row],[NewTable1wTax]]</f>
        <v>#VALUE!</v>
      </c>
      <c r="K532" t="e">
        <f>DW_Fact_CL_Pricing_Calculations_Report[[#This Row],[Prop]]</f>
        <v>#VALUE!</v>
      </c>
      <c r="L532" t="e">
        <f>DW_Fact_CL_Pricing_Calculations_Report[[#This Row],[Prod_Freight_Class]]</f>
        <v>#VALUE!</v>
      </c>
      <c r="M532" s="36" t="e">
        <f>DW_Fact_CL_Pricing_Calculations_Report[[#This Row],[Table_Load_Date]]</f>
        <v>#VALUE!</v>
      </c>
      <c r="N532" t="e">
        <f>DW_Fact_CL_Pricing_Calculations_Report[[#This Row],[Company]]</f>
        <v>#VALUE!</v>
      </c>
      <c r="O532" t="e">
        <f>DW_Fact_CL_Pricing_Calculations_Report[[#This Row],[InvTerminalWAC]]</f>
        <v>#VALUE!</v>
      </c>
      <c r="P532" s="36" t="e">
        <f>DW_Fact_CL_Pricing_Calculations_Report[[#This Row],[Table_Load_Date]]</f>
        <v>#VALUE!</v>
      </c>
      <c r="Q532" t="e">
        <f>DW_Fact_CL_Pricing_Calculations_Report[[#This Row],[Prod_Freight_Class]]</f>
        <v>#VALUE!</v>
      </c>
      <c r="R532" t="e">
        <f>DW_Fact_CL_Pricing_Calculations_Report[[#This Row],[ReplacementCost]]</f>
        <v>#VALUE!</v>
      </c>
      <c r="S532" t="e">
        <f>DW_Fact_CL_Pricing_Calculations_Report[[#This Row],[RegionWeightedAverageCost]]</f>
        <v>#VALUE!</v>
      </c>
      <c r="T532" t="e">
        <f>DW_Fact_CL_Pricing_Calculations_Report[[#This Row],[Prop]]</f>
        <v>#VALUE!</v>
      </c>
      <c r="U532" t="e">
        <f>DW_Fact_CL_Pricing_Calculations_Report[[#This Row],[CardlockSiteCost]]</f>
        <v>#VALUE!</v>
      </c>
      <c r="V532" t="e">
        <f>DW_Fact_CL_Pricing_Calculations_Report[[#This Row],[NewCardlockSiteCost]]</f>
        <v>#VALUE!</v>
      </c>
      <c r="W532" t="e">
        <f>DW_Fact_CL_Pricing_Calculations_Report[[#This Row],[Prod_ID]]</f>
        <v>#VALUE!</v>
      </c>
    </row>
    <row r="533" spans="1:23" x14ac:dyDescent="0.25">
      <c r="A533" t="e">
        <f>'Azure Calculations'!#REF!</f>
        <v>#REF!</v>
      </c>
      <c r="B533" t="e">
        <f>DW_Fact_CL_Pricing_Calculations_Report[[#This Row],[Prod_ID]]</f>
        <v>#VALUE!</v>
      </c>
      <c r="C533" t="e">
        <f>DW_Fact_CL_Pricing_Calculations_Report[[#This Row],[Vend_ID]]</f>
        <v>#VALUE!</v>
      </c>
      <c r="D533" t="e">
        <f>DW_Fact_CL_Pricing_Calculations_Report[[#This Row],[CardlockSiteCost_WPROP]]</f>
        <v>#VALUE!</v>
      </c>
      <c r="E533" t="e">
        <f>DW_Fact_CL_Pricing_Calculations_Report[[#This Row],[NewCardlockSiteCost]]</f>
        <v>#VALUE!</v>
      </c>
      <c r="F533" t="e">
        <f>DW_Fact_CL_Pricing_Calculations_Report[[#This Row],[Change]]</f>
        <v>#VALUE!</v>
      </c>
      <c r="G533" t="e">
        <f>DW_Fact_CL_Pricing_Calculations_Report[[#This Row],[FuelPricesDtl_Price]]</f>
        <v>#VALUE!</v>
      </c>
      <c r="H533" t="e">
        <f>DW_Fact_CL_Pricing_Calculations_Report[[#This Row],[NewTable1]]</f>
        <v>#VALUE!</v>
      </c>
      <c r="I533" t="e">
        <f>DW_Fact_CL_Pricing_Calculations_Report[[#This Row],[Tax]]</f>
        <v>#VALUE!</v>
      </c>
      <c r="J533" t="e">
        <f>DW_Fact_CL_Pricing_Calculations_Report[[#This Row],[NewTable1wTax]]</f>
        <v>#VALUE!</v>
      </c>
      <c r="K533" t="e">
        <f>DW_Fact_CL_Pricing_Calculations_Report[[#This Row],[Prop]]</f>
        <v>#VALUE!</v>
      </c>
      <c r="L533" t="e">
        <f>DW_Fact_CL_Pricing_Calculations_Report[[#This Row],[Prod_Freight_Class]]</f>
        <v>#VALUE!</v>
      </c>
      <c r="M533" s="36" t="e">
        <f>DW_Fact_CL_Pricing_Calculations_Report[[#This Row],[Table_Load_Date]]</f>
        <v>#VALUE!</v>
      </c>
      <c r="N533" t="e">
        <f>DW_Fact_CL_Pricing_Calculations_Report[[#This Row],[Company]]</f>
        <v>#VALUE!</v>
      </c>
      <c r="O533" t="e">
        <f>DW_Fact_CL_Pricing_Calculations_Report[[#This Row],[InvTerminalWAC]]</f>
        <v>#VALUE!</v>
      </c>
      <c r="P533" s="36" t="e">
        <f>DW_Fact_CL_Pricing_Calculations_Report[[#This Row],[Table_Load_Date]]</f>
        <v>#VALUE!</v>
      </c>
      <c r="Q533" t="e">
        <f>DW_Fact_CL_Pricing_Calculations_Report[[#This Row],[Prod_Freight_Class]]</f>
        <v>#VALUE!</v>
      </c>
      <c r="R533" t="e">
        <f>DW_Fact_CL_Pricing_Calculations_Report[[#This Row],[ReplacementCost]]</f>
        <v>#VALUE!</v>
      </c>
      <c r="S533" t="e">
        <f>DW_Fact_CL_Pricing_Calculations_Report[[#This Row],[RegionWeightedAverageCost]]</f>
        <v>#VALUE!</v>
      </c>
      <c r="T533" t="e">
        <f>DW_Fact_CL_Pricing_Calculations_Report[[#This Row],[Prop]]</f>
        <v>#VALUE!</v>
      </c>
      <c r="U533" t="e">
        <f>DW_Fact_CL_Pricing_Calculations_Report[[#This Row],[CardlockSiteCost]]</f>
        <v>#VALUE!</v>
      </c>
      <c r="V533" t="e">
        <f>DW_Fact_CL_Pricing_Calculations_Report[[#This Row],[NewCardlockSiteCost]]</f>
        <v>#VALUE!</v>
      </c>
      <c r="W533" t="e">
        <f>DW_Fact_CL_Pricing_Calculations_Report[[#This Row],[Prod_ID]]</f>
        <v>#VALUE!</v>
      </c>
    </row>
    <row r="534" spans="1:23" x14ac:dyDescent="0.25">
      <c r="A534" t="e">
        <f>'Azure Calculations'!#REF!</f>
        <v>#REF!</v>
      </c>
      <c r="B534" t="e">
        <f>DW_Fact_CL_Pricing_Calculations_Report[[#This Row],[Prod_ID]]</f>
        <v>#VALUE!</v>
      </c>
      <c r="C534" t="e">
        <f>DW_Fact_CL_Pricing_Calculations_Report[[#This Row],[Vend_ID]]</f>
        <v>#VALUE!</v>
      </c>
      <c r="D534" t="e">
        <f>DW_Fact_CL_Pricing_Calculations_Report[[#This Row],[CardlockSiteCost_WPROP]]</f>
        <v>#VALUE!</v>
      </c>
      <c r="E534" t="e">
        <f>DW_Fact_CL_Pricing_Calculations_Report[[#This Row],[NewCardlockSiteCost]]</f>
        <v>#VALUE!</v>
      </c>
      <c r="F534" t="e">
        <f>DW_Fact_CL_Pricing_Calculations_Report[[#This Row],[Change]]</f>
        <v>#VALUE!</v>
      </c>
      <c r="G534" t="e">
        <f>DW_Fact_CL_Pricing_Calculations_Report[[#This Row],[FuelPricesDtl_Price]]</f>
        <v>#VALUE!</v>
      </c>
      <c r="H534" t="e">
        <f>DW_Fact_CL_Pricing_Calculations_Report[[#This Row],[NewTable1]]</f>
        <v>#VALUE!</v>
      </c>
      <c r="I534" t="e">
        <f>DW_Fact_CL_Pricing_Calculations_Report[[#This Row],[Tax]]</f>
        <v>#VALUE!</v>
      </c>
      <c r="J534" t="e">
        <f>DW_Fact_CL_Pricing_Calculations_Report[[#This Row],[NewTable1wTax]]</f>
        <v>#VALUE!</v>
      </c>
      <c r="K534" t="e">
        <f>DW_Fact_CL_Pricing_Calculations_Report[[#This Row],[Prop]]</f>
        <v>#VALUE!</v>
      </c>
      <c r="L534" t="e">
        <f>DW_Fact_CL_Pricing_Calculations_Report[[#This Row],[Prod_Freight_Class]]</f>
        <v>#VALUE!</v>
      </c>
      <c r="M534" s="36" t="e">
        <f>DW_Fact_CL_Pricing_Calculations_Report[[#This Row],[Table_Load_Date]]</f>
        <v>#VALUE!</v>
      </c>
      <c r="N534" t="e">
        <f>DW_Fact_CL_Pricing_Calculations_Report[[#This Row],[Company]]</f>
        <v>#VALUE!</v>
      </c>
      <c r="O534" t="e">
        <f>DW_Fact_CL_Pricing_Calculations_Report[[#This Row],[InvTerminalWAC]]</f>
        <v>#VALUE!</v>
      </c>
      <c r="P534" s="36" t="e">
        <f>DW_Fact_CL_Pricing_Calculations_Report[[#This Row],[Table_Load_Date]]</f>
        <v>#VALUE!</v>
      </c>
      <c r="Q534" t="e">
        <f>DW_Fact_CL_Pricing_Calculations_Report[[#This Row],[Prod_Freight_Class]]</f>
        <v>#VALUE!</v>
      </c>
      <c r="R534" t="e">
        <f>DW_Fact_CL_Pricing_Calculations_Report[[#This Row],[ReplacementCost]]</f>
        <v>#VALUE!</v>
      </c>
      <c r="S534" t="e">
        <f>DW_Fact_CL_Pricing_Calculations_Report[[#This Row],[RegionWeightedAverageCost]]</f>
        <v>#VALUE!</v>
      </c>
      <c r="T534" t="e">
        <f>DW_Fact_CL_Pricing_Calculations_Report[[#This Row],[Prop]]</f>
        <v>#VALUE!</v>
      </c>
      <c r="U534" t="e">
        <f>DW_Fact_CL_Pricing_Calculations_Report[[#This Row],[CardlockSiteCost]]</f>
        <v>#VALUE!</v>
      </c>
      <c r="V534" t="e">
        <f>DW_Fact_CL_Pricing_Calculations_Report[[#This Row],[NewCardlockSiteCost]]</f>
        <v>#VALUE!</v>
      </c>
      <c r="W534" t="e">
        <f>DW_Fact_CL_Pricing_Calculations_Report[[#This Row],[Prod_ID]]</f>
        <v>#VALUE!</v>
      </c>
    </row>
    <row r="535" spans="1:23" x14ac:dyDescent="0.25">
      <c r="A535" t="e">
        <f>'Azure Calculations'!#REF!</f>
        <v>#REF!</v>
      </c>
      <c r="B535" t="e">
        <f>DW_Fact_CL_Pricing_Calculations_Report[[#This Row],[Prod_ID]]</f>
        <v>#VALUE!</v>
      </c>
      <c r="C535" t="e">
        <f>DW_Fact_CL_Pricing_Calculations_Report[[#This Row],[Vend_ID]]</f>
        <v>#VALUE!</v>
      </c>
      <c r="D535" t="e">
        <f>DW_Fact_CL_Pricing_Calculations_Report[[#This Row],[CardlockSiteCost_WPROP]]</f>
        <v>#VALUE!</v>
      </c>
      <c r="E535" t="e">
        <f>DW_Fact_CL_Pricing_Calculations_Report[[#This Row],[NewCardlockSiteCost]]</f>
        <v>#VALUE!</v>
      </c>
      <c r="F535" t="e">
        <f>DW_Fact_CL_Pricing_Calculations_Report[[#This Row],[Change]]</f>
        <v>#VALUE!</v>
      </c>
      <c r="G535" t="e">
        <f>DW_Fact_CL_Pricing_Calculations_Report[[#This Row],[FuelPricesDtl_Price]]</f>
        <v>#VALUE!</v>
      </c>
      <c r="H535" t="e">
        <f>DW_Fact_CL_Pricing_Calculations_Report[[#This Row],[NewTable1]]</f>
        <v>#VALUE!</v>
      </c>
      <c r="I535" t="e">
        <f>DW_Fact_CL_Pricing_Calculations_Report[[#This Row],[Tax]]</f>
        <v>#VALUE!</v>
      </c>
      <c r="J535" t="e">
        <f>DW_Fact_CL_Pricing_Calculations_Report[[#This Row],[NewTable1wTax]]</f>
        <v>#VALUE!</v>
      </c>
      <c r="K535" t="e">
        <f>DW_Fact_CL_Pricing_Calculations_Report[[#This Row],[Prop]]</f>
        <v>#VALUE!</v>
      </c>
      <c r="L535" t="e">
        <f>DW_Fact_CL_Pricing_Calculations_Report[[#This Row],[Prod_Freight_Class]]</f>
        <v>#VALUE!</v>
      </c>
      <c r="M535" s="36" t="e">
        <f>DW_Fact_CL_Pricing_Calculations_Report[[#This Row],[Table_Load_Date]]</f>
        <v>#VALUE!</v>
      </c>
      <c r="N535" t="e">
        <f>DW_Fact_CL_Pricing_Calculations_Report[[#This Row],[Company]]</f>
        <v>#VALUE!</v>
      </c>
      <c r="O535" t="e">
        <f>DW_Fact_CL_Pricing_Calculations_Report[[#This Row],[InvTerminalWAC]]</f>
        <v>#VALUE!</v>
      </c>
      <c r="P535" s="36" t="e">
        <f>DW_Fact_CL_Pricing_Calculations_Report[[#This Row],[Table_Load_Date]]</f>
        <v>#VALUE!</v>
      </c>
      <c r="Q535" t="e">
        <f>DW_Fact_CL_Pricing_Calculations_Report[[#This Row],[Prod_Freight_Class]]</f>
        <v>#VALUE!</v>
      </c>
      <c r="R535" t="e">
        <f>DW_Fact_CL_Pricing_Calculations_Report[[#This Row],[ReplacementCost]]</f>
        <v>#VALUE!</v>
      </c>
      <c r="S535" t="e">
        <f>DW_Fact_CL_Pricing_Calculations_Report[[#This Row],[RegionWeightedAverageCost]]</f>
        <v>#VALUE!</v>
      </c>
      <c r="T535" t="e">
        <f>DW_Fact_CL_Pricing_Calculations_Report[[#This Row],[Prop]]</f>
        <v>#VALUE!</v>
      </c>
      <c r="U535" t="e">
        <f>DW_Fact_CL_Pricing_Calculations_Report[[#This Row],[CardlockSiteCost]]</f>
        <v>#VALUE!</v>
      </c>
      <c r="V535" t="e">
        <f>DW_Fact_CL_Pricing_Calculations_Report[[#This Row],[NewCardlockSiteCost]]</f>
        <v>#VALUE!</v>
      </c>
      <c r="W535" t="e">
        <f>DW_Fact_CL_Pricing_Calculations_Report[[#This Row],[Prod_ID]]</f>
        <v>#VALUE!</v>
      </c>
    </row>
    <row r="536" spans="1:23" x14ac:dyDescent="0.25">
      <c r="A536" t="e">
        <f>'Azure Calculations'!#REF!</f>
        <v>#REF!</v>
      </c>
      <c r="B536" t="e">
        <f>DW_Fact_CL_Pricing_Calculations_Report[[#This Row],[Prod_ID]]</f>
        <v>#VALUE!</v>
      </c>
      <c r="C536" t="e">
        <f>DW_Fact_CL_Pricing_Calculations_Report[[#This Row],[Vend_ID]]</f>
        <v>#VALUE!</v>
      </c>
      <c r="D536" t="e">
        <f>DW_Fact_CL_Pricing_Calculations_Report[[#This Row],[CardlockSiteCost_WPROP]]</f>
        <v>#VALUE!</v>
      </c>
      <c r="E536" t="e">
        <f>DW_Fact_CL_Pricing_Calculations_Report[[#This Row],[NewCardlockSiteCost]]</f>
        <v>#VALUE!</v>
      </c>
      <c r="F536" t="e">
        <f>DW_Fact_CL_Pricing_Calculations_Report[[#This Row],[Change]]</f>
        <v>#VALUE!</v>
      </c>
      <c r="G536" t="e">
        <f>DW_Fact_CL_Pricing_Calculations_Report[[#This Row],[FuelPricesDtl_Price]]</f>
        <v>#VALUE!</v>
      </c>
      <c r="H536" t="e">
        <f>DW_Fact_CL_Pricing_Calculations_Report[[#This Row],[NewTable1]]</f>
        <v>#VALUE!</v>
      </c>
      <c r="I536" t="e">
        <f>DW_Fact_CL_Pricing_Calculations_Report[[#This Row],[Tax]]</f>
        <v>#VALUE!</v>
      </c>
      <c r="J536" t="e">
        <f>DW_Fact_CL_Pricing_Calculations_Report[[#This Row],[NewTable1wTax]]</f>
        <v>#VALUE!</v>
      </c>
      <c r="K536" t="e">
        <f>DW_Fact_CL_Pricing_Calculations_Report[[#This Row],[Prop]]</f>
        <v>#VALUE!</v>
      </c>
      <c r="L536" t="e">
        <f>DW_Fact_CL_Pricing_Calculations_Report[[#This Row],[Prod_Freight_Class]]</f>
        <v>#VALUE!</v>
      </c>
      <c r="M536" s="36" t="e">
        <f>DW_Fact_CL_Pricing_Calculations_Report[[#This Row],[Table_Load_Date]]</f>
        <v>#VALUE!</v>
      </c>
      <c r="N536" t="e">
        <f>DW_Fact_CL_Pricing_Calculations_Report[[#This Row],[Company]]</f>
        <v>#VALUE!</v>
      </c>
      <c r="O536" t="e">
        <f>DW_Fact_CL_Pricing_Calculations_Report[[#This Row],[InvTerminalWAC]]</f>
        <v>#VALUE!</v>
      </c>
      <c r="P536" s="36" t="e">
        <f>DW_Fact_CL_Pricing_Calculations_Report[[#This Row],[Table_Load_Date]]</f>
        <v>#VALUE!</v>
      </c>
      <c r="Q536" t="e">
        <f>DW_Fact_CL_Pricing_Calculations_Report[[#This Row],[Prod_Freight_Class]]</f>
        <v>#VALUE!</v>
      </c>
      <c r="R536" t="e">
        <f>DW_Fact_CL_Pricing_Calculations_Report[[#This Row],[ReplacementCost]]</f>
        <v>#VALUE!</v>
      </c>
      <c r="S536" t="e">
        <f>DW_Fact_CL_Pricing_Calculations_Report[[#This Row],[RegionWeightedAverageCost]]</f>
        <v>#VALUE!</v>
      </c>
      <c r="T536" t="e">
        <f>DW_Fact_CL_Pricing_Calculations_Report[[#This Row],[Prop]]</f>
        <v>#VALUE!</v>
      </c>
      <c r="U536" t="e">
        <f>DW_Fact_CL_Pricing_Calculations_Report[[#This Row],[CardlockSiteCost]]</f>
        <v>#VALUE!</v>
      </c>
      <c r="V536" t="e">
        <f>DW_Fact_CL_Pricing_Calculations_Report[[#This Row],[NewCardlockSiteCost]]</f>
        <v>#VALUE!</v>
      </c>
      <c r="W536" t="e">
        <f>DW_Fact_CL_Pricing_Calculations_Report[[#This Row],[Prod_ID]]</f>
        <v>#VALUE!</v>
      </c>
    </row>
    <row r="537" spans="1:23" x14ac:dyDescent="0.25">
      <c r="A537" t="e">
        <f>'Azure Calculations'!#REF!</f>
        <v>#REF!</v>
      </c>
      <c r="B537" t="e">
        <f>DW_Fact_CL_Pricing_Calculations_Report[[#This Row],[Prod_ID]]</f>
        <v>#VALUE!</v>
      </c>
      <c r="C537" t="e">
        <f>DW_Fact_CL_Pricing_Calculations_Report[[#This Row],[Vend_ID]]</f>
        <v>#VALUE!</v>
      </c>
      <c r="D537" t="e">
        <f>DW_Fact_CL_Pricing_Calculations_Report[[#This Row],[CardlockSiteCost_WPROP]]</f>
        <v>#VALUE!</v>
      </c>
      <c r="E537" t="e">
        <f>DW_Fact_CL_Pricing_Calculations_Report[[#This Row],[NewCardlockSiteCost]]</f>
        <v>#VALUE!</v>
      </c>
      <c r="F537" t="e">
        <f>DW_Fact_CL_Pricing_Calculations_Report[[#This Row],[Change]]</f>
        <v>#VALUE!</v>
      </c>
      <c r="G537" t="e">
        <f>DW_Fact_CL_Pricing_Calculations_Report[[#This Row],[FuelPricesDtl_Price]]</f>
        <v>#VALUE!</v>
      </c>
      <c r="H537" t="e">
        <f>DW_Fact_CL_Pricing_Calculations_Report[[#This Row],[NewTable1]]</f>
        <v>#VALUE!</v>
      </c>
      <c r="I537" t="e">
        <f>DW_Fact_CL_Pricing_Calculations_Report[[#This Row],[Tax]]</f>
        <v>#VALUE!</v>
      </c>
      <c r="J537" t="e">
        <f>DW_Fact_CL_Pricing_Calculations_Report[[#This Row],[NewTable1wTax]]</f>
        <v>#VALUE!</v>
      </c>
      <c r="K537" t="e">
        <f>DW_Fact_CL_Pricing_Calculations_Report[[#This Row],[Prop]]</f>
        <v>#VALUE!</v>
      </c>
      <c r="L537" t="e">
        <f>DW_Fact_CL_Pricing_Calculations_Report[[#This Row],[Prod_Freight_Class]]</f>
        <v>#VALUE!</v>
      </c>
      <c r="M537" s="36" t="e">
        <f>DW_Fact_CL_Pricing_Calculations_Report[[#This Row],[Table_Load_Date]]</f>
        <v>#VALUE!</v>
      </c>
      <c r="N537" t="e">
        <f>DW_Fact_CL_Pricing_Calculations_Report[[#This Row],[Company]]</f>
        <v>#VALUE!</v>
      </c>
      <c r="O537" t="e">
        <f>DW_Fact_CL_Pricing_Calculations_Report[[#This Row],[InvTerminalWAC]]</f>
        <v>#VALUE!</v>
      </c>
      <c r="P537" s="36" t="e">
        <f>DW_Fact_CL_Pricing_Calculations_Report[[#This Row],[Table_Load_Date]]</f>
        <v>#VALUE!</v>
      </c>
      <c r="Q537" t="e">
        <f>DW_Fact_CL_Pricing_Calculations_Report[[#This Row],[Prod_Freight_Class]]</f>
        <v>#VALUE!</v>
      </c>
      <c r="R537" t="e">
        <f>DW_Fact_CL_Pricing_Calculations_Report[[#This Row],[ReplacementCost]]</f>
        <v>#VALUE!</v>
      </c>
      <c r="S537" t="e">
        <f>DW_Fact_CL_Pricing_Calculations_Report[[#This Row],[RegionWeightedAverageCost]]</f>
        <v>#VALUE!</v>
      </c>
      <c r="T537" t="e">
        <f>DW_Fact_CL_Pricing_Calculations_Report[[#This Row],[Prop]]</f>
        <v>#VALUE!</v>
      </c>
      <c r="U537" t="e">
        <f>DW_Fact_CL_Pricing_Calculations_Report[[#This Row],[CardlockSiteCost]]</f>
        <v>#VALUE!</v>
      </c>
      <c r="V537" t="e">
        <f>DW_Fact_CL_Pricing_Calculations_Report[[#This Row],[NewCardlockSiteCost]]</f>
        <v>#VALUE!</v>
      </c>
      <c r="W537" t="e">
        <f>DW_Fact_CL_Pricing_Calculations_Report[[#This Row],[Prod_ID]]</f>
        <v>#VALUE!</v>
      </c>
    </row>
    <row r="538" spans="1:23" x14ac:dyDescent="0.25">
      <c r="A538" t="e">
        <f>'Azure Calculations'!#REF!</f>
        <v>#REF!</v>
      </c>
      <c r="B538" t="e">
        <f>DW_Fact_CL_Pricing_Calculations_Report[[#This Row],[Prod_ID]]</f>
        <v>#VALUE!</v>
      </c>
      <c r="C538" t="e">
        <f>DW_Fact_CL_Pricing_Calculations_Report[[#This Row],[Vend_ID]]</f>
        <v>#VALUE!</v>
      </c>
      <c r="D538" t="e">
        <f>DW_Fact_CL_Pricing_Calculations_Report[[#This Row],[CardlockSiteCost_WPROP]]</f>
        <v>#VALUE!</v>
      </c>
      <c r="E538" t="e">
        <f>DW_Fact_CL_Pricing_Calculations_Report[[#This Row],[NewCardlockSiteCost]]</f>
        <v>#VALUE!</v>
      </c>
      <c r="F538" t="e">
        <f>DW_Fact_CL_Pricing_Calculations_Report[[#This Row],[Change]]</f>
        <v>#VALUE!</v>
      </c>
      <c r="G538" t="e">
        <f>DW_Fact_CL_Pricing_Calculations_Report[[#This Row],[FuelPricesDtl_Price]]</f>
        <v>#VALUE!</v>
      </c>
      <c r="H538" t="e">
        <f>DW_Fact_CL_Pricing_Calculations_Report[[#This Row],[NewTable1]]</f>
        <v>#VALUE!</v>
      </c>
      <c r="I538" t="e">
        <f>DW_Fact_CL_Pricing_Calculations_Report[[#This Row],[Tax]]</f>
        <v>#VALUE!</v>
      </c>
      <c r="J538" t="e">
        <f>DW_Fact_CL_Pricing_Calculations_Report[[#This Row],[NewTable1wTax]]</f>
        <v>#VALUE!</v>
      </c>
      <c r="K538" t="e">
        <f>DW_Fact_CL_Pricing_Calculations_Report[[#This Row],[Prop]]</f>
        <v>#VALUE!</v>
      </c>
      <c r="L538" t="e">
        <f>DW_Fact_CL_Pricing_Calculations_Report[[#This Row],[Prod_Freight_Class]]</f>
        <v>#VALUE!</v>
      </c>
      <c r="M538" s="36" t="e">
        <f>DW_Fact_CL_Pricing_Calculations_Report[[#This Row],[Table_Load_Date]]</f>
        <v>#VALUE!</v>
      </c>
      <c r="N538" t="e">
        <f>DW_Fact_CL_Pricing_Calculations_Report[[#This Row],[Company]]</f>
        <v>#VALUE!</v>
      </c>
      <c r="O538" t="e">
        <f>DW_Fact_CL_Pricing_Calculations_Report[[#This Row],[InvTerminalWAC]]</f>
        <v>#VALUE!</v>
      </c>
      <c r="P538" s="36" t="e">
        <f>DW_Fact_CL_Pricing_Calculations_Report[[#This Row],[Table_Load_Date]]</f>
        <v>#VALUE!</v>
      </c>
      <c r="Q538" t="e">
        <f>DW_Fact_CL_Pricing_Calculations_Report[[#This Row],[Prod_Freight_Class]]</f>
        <v>#VALUE!</v>
      </c>
      <c r="R538" t="e">
        <f>DW_Fact_CL_Pricing_Calculations_Report[[#This Row],[ReplacementCost]]</f>
        <v>#VALUE!</v>
      </c>
      <c r="S538" t="e">
        <f>DW_Fact_CL_Pricing_Calculations_Report[[#This Row],[RegionWeightedAverageCost]]</f>
        <v>#VALUE!</v>
      </c>
      <c r="T538" t="e">
        <f>DW_Fact_CL_Pricing_Calculations_Report[[#This Row],[Prop]]</f>
        <v>#VALUE!</v>
      </c>
      <c r="U538" t="e">
        <f>DW_Fact_CL_Pricing_Calculations_Report[[#This Row],[CardlockSiteCost]]</f>
        <v>#VALUE!</v>
      </c>
      <c r="V538" t="e">
        <f>DW_Fact_CL_Pricing_Calculations_Report[[#This Row],[NewCardlockSiteCost]]</f>
        <v>#VALUE!</v>
      </c>
      <c r="W538" t="e">
        <f>DW_Fact_CL_Pricing_Calculations_Report[[#This Row],[Prod_ID]]</f>
        <v>#VALUE!</v>
      </c>
    </row>
    <row r="539" spans="1:23" x14ac:dyDescent="0.25">
      <c r="A539" t="e">
        <f>'Azure Calculations'!#REF!</f>
        <v>#REF!</v>
      </c>
      <c r="B539" t="e">
        <f>DW_Fact_CL_Pricing_Calculations_Report[[#This Row],[Prod_ID]]</f>
        <v>#VALUE!</v>
      </c>
      <c r="C539" t="e">
        <f>DW_Fact_CL_Pricing_Calculations_Report[[#This Row],[Vend_ID]]</f>
        <v>#VALUE!</v>
      </c>
      <c r="D539" t="e">
        <f>DW_Fact_CL_Pricing_Calculations_Report[[#This Row],[CardlockSiteCost_WPROP]]</f>
        <v>#VALUE!</v>
      </c>
      <c r="E539" t="e">
        <f>DW_Fact_CL_Pricing_Calculations_Report[[#This Row],[NewCardlockSiteCost]]</f>
        <v>#VALUE!</v>
      </c>
      <c r="F539" t="e">
        <f>DW_Fact_CL_Pricing_Calculations_Report[[#This Row],[Change]]</f>
        <v>#VALUE!</v>
      </c>
      <c r="G539" t="e">
        <f>DW_Fact_CL_Pricing_Calculations_Report[[#This Row],[FuelPricesDtl_Price]]</f>
        <v>#VALUE!</v>
      </c>
      <c r="H539" t="e">
        <f>DW_Fact_CL_Pricing_Calculations_Report[[#This Row],[NewTable1]]</f>
        <v>#VALUE!</v>
      </c>
      <c r="I539" t="e">
        <f>DW_Fact_CL_Pricing_Calculations_Report[[#This Row],[Tax]]</f>
        <v>#VALUE!</v>
      </c>
      <c r="J539" t="e">
        <f>DW_Fact_CL_Pricing_Calculations_Report[[#This Row],[NewTable1wTax]]</f>
        <v>#VALUE!</v>
      </c>
      <c r="K539" t="e">
        <f>DW_Fact_CL_Pricing_Calculations_Report[[#This Row],[Prop]]</f>
        <v>#VALUE!</v>
      </c>
      <c r="L539" t="e">
        <f>DW_Fact_CL_Pricing_Calculations_Report[[#This Row],[Prod_Freight_Class]]</f>
        <v>#VALUE!</v>
      </c>
      <c r="M539" s="36" t="e">
        <f>DW_Fact_CL_Pricing_Calculations_Report[[#This Row],[Table_Load_Date]]</f>
        <v>#VALUE!</v>
      </c>
      <c r="N539" t="e">
        <f>DW_Fact_CL_Pricing_Calculations_Report[[#This Row],[Company]]</f>
        <v>#VALUE!</v>
      </c>
      <c r="O539" t="e">
        <f>DW_Fact_CL_Pricing_Calculations_Report[[#This Row],[InvTerminalWAC]]</f>
        <v>#VALUE!</v>
      </c>
      <c r="P539" s="36" t="e">
        <f>DW_Fact_CL_Pricing_Calculations_Report[[#This Row],[Table_Load_Date]]</f>
        <v>#VALUE!</v>
      </c>
      <c r="Q539" t="e">
        <f>DW_Fact_CL_Pricing_Calculations_Report[[#This Row],[Prod_Freight_Class]]</f>
        <v>#VALUE!</v>
      </c>
      <c r="R539" t="e">
        <f>DW_Fact_CL_Pricing_Calculations_Report[[#This Row],[ReplacementCost]]</f>
        <v>#VALUE!</v>
      </c>
      <c r="S539" t="e">
        <f>DW_Fact_CL_Pricing_Calculations_Report[[#This Row],[RegionWeightedAverageCost]]</f>
        <v>#VALUE!</v>
      </c>
      <c r="T539" t="e">
        <f>DW_Fact_CL_Pricing_Calculations_Report[[#This Row],[Prop]]</f>
        <v>#VALUE!</v>
      </c>
      <c r="U539" t="e">
        <f>DW_Fact_CL_Pricing_Calculations_Report[[#This Row],[CardlockSiteCost]]</f>
        <v>#VALUE!</v>
      </c>
      <c r="V539" t="e">
        <f>DW_Fact_CL_Pricing_Calculations_Report[[#This Row],[NewCardlockSiteCost]]</f>
        <v>#VALUE!</v>
      </c>
      <c r="W539" t="e">
        <f>DW_Fact_CL_Pricing_Calculations_Report[[#This Row],[Prod_ID]]</f>
        <v>#VALUE!</v>
      </c>
    </row>
    <row r="540" spans="1:23" x14ac:dyDescent="0.25">
      <c r="A540" t="e">
        <f>'Azure Calculations'!#REF!</f>
        <v>#REF!</v>
      </c>
      <c r="B540" t="e">
        <f>DW_Fact_CL_Pricing_Calculations_Report[[#This Row],[Prod_ID]]</f>
        <v>#VALUE!</v>
      </c>
      <c r="C540" t="e">
        <f>DW_Fact_CL_Pricing_Calculations_Report[[#This Row],[Vend_ID]]</f>
        <v>#VALUE!</v>
      </c>
      <c r="D540" t="e">
        <f>DW_Fact_CL_Pricing_Calculations_Report[[#This Row],[CardlockSiteCost_WPROP]]</f>
        <v>#VALUE!</v>
      </c>
      <c r="E540" t="e">
        <f>DW_Fact_CL_Pricing_Calculations_Report[[#This Row],[NewCardlockSiteCost]]</f>
        <v>#VALUE!</v>
      </c>
      <c r="F540" t="e">
        <f>DW_Fact_CL_Pricing_Calculations_Report[[#This Row],[Change]]</f>
        <v>#VALUE!</v>
      </c>
      <c r="G540" t="e">
        <f>DW_Fact_CL_Pricing_Calculations_Report[[#This Row],[FuelPricesDtl_Price]]</f>
        <v>#VALUE!</v>
      </c>
      <c r="H540" t="e">
        <f>DW_Fact_CL_Pricing_Calculations_Report[[#This Row],[NewTable1]]</f>
        <v>#VALUE!</v>
      </c>
      <c r="I540" t="e">
        <f>DW_Fact_CL_Pricing_Calculations_Report[[#This Row],[Tax]]</f>
        <v>#VALUE!</v>
      </c>
      <c r="J540" t="e">
        <f>DW_Fact_CL_Pricing_Calculations_Report[[#This Row],[NewTable1wTax]]</f>
        <v>#VALUE!</v>
      </c>
      <c r="K540" t="e">
        <f>DW_Fact_CL_Pricing_Calculations_Report[[#This Row],[Prop]]</f>
        <v>#VALUE!</v>
      </c>
      <c r="L540" t="e">
        <f>DW_Fact_CL_Pricing_Calculations_Report[[#This Row],[Prod_Freight_Class]]</f>
        <v>#VALUE!</v>
      </c>
      <c r="M540" s="36" t="e">
        <f>DW_Fact_CL_Pricing_Calculations_Report[[#This Row],[Table_Load_Date]]</f>
        <v>#VALUE!</v>
      </c>
      <c r="N540" t="e">
        <f>DW_Fact_CL_Pricing_Calculations_Report[[#This Row],[Company]]</f>
        <v>#VALUE!</v>
      </c>
      <c r="O540" t="e">
        <f>DW_Fact_CL_Pricing_Calculations_Report[[#This Row],[InvTerminalWAC]]</f>
        <v>#VALUE!</v>
      </c>
      <c r="P540" s="36" t="e">
        <f>DW_Fact_CL_Pricing_Calculations_Report[[#This Row],[Table_Load_Date]]</f>
        <v>#VALUE!</v>
      </c>
      <c r="Q540" t="e">
        <f>DW_Fact_CL_Pricing_Calculations_Report[[#This Row],[Prod_Freight_Class]]</f>
        <v>#VALUE!</v>
      </c>
      <c r="R540" t="e">
        <f>DW_Fact_CL_Pricing_Calculations_Report[[#This Row],[ReplacementCost]]</f>
        <v>#VALUE!</v>
      </c>
      <c r="S540" t="e">
        <f>DW_Fact_CL_Pricing_Calculations_Report[[#This Row],[RegionWeightedAverageCost]]</f>
        <v>#VALUE!</v>
      </c>
      <c r="T540" t="e">
        <f>DW_Fact_CL_Pricing_Calculations_Report[[#This Row],[Prop]]</f>
        <v>#VALUE!</v>
      </c>
      <c r="U540" t="e">
        <f>DW_Fact_CL_Pricing_Calculations_Report[[#This Row],[CardlockSiteCost]]</f>
        <v>#VALUE!</v>
      </c>
      <c r="V540" t="e">
        <f>DW_Fact_CL_Pricing_Calculations_Report[[#This Row],[NewCardlockSiteCost]]</f>
        <v>#VALUE!</v>
      </c>
      <c r="W540" t="e">
        <f>DW_Fact_CL_Pricing_Calculations_Report[[#This Row],[Prod_ID]]</f>
        <v>#VALUE!</v>
      </c>
    </row>
    <row r="541" spans="1:23" x14ac:dyDescent="0.25">
      <c r="A541" t="e">
        <f>'Azure Calculations'!#REF!</f>
        <v>#REF!</v>
      </c>
      <c r="B541" t="e">
        <f>DW_Fact_CL_Pricing_Calculations_Report[[#This Row],[Prod_ID]]</f>
        <v>#VALUE!</v>
      </c>
      <c r="C541" t="e">
        <f>DW_Fact_CL_Pricing_Calculations_Report[[#This Row],[Vend_ID]]</f>
        <v>#VALUE!</v>
      </c>
      <c r="D541" t="e">
        <f>DW_Fact_CL_Pricing_Calculations_Report[[#This Row],[CardlockSiteCost_WPROP]]</f>
        <v>#VALUE!</v>
      </c>
      <c r="E541" t="e">
        <f>DW_Fact_CL_Pricing_Calculations_Report[[#This Row],[NewCardlockSiteCost]]</f>
        <v>#VALUE!</v>
      </c>
      <c r="F541" t="e">
        <f>DW_Fact_CL_Pricing_Calculations_Report[[#This Row],[Change]]</f>
        <v>#VALUE!</v>
      </c>
      <c r="G541" t="e">
        <f>DW_Fact_CL_Pricing_Calculations_Report[[#This Row],[FuelPricesDtl_Price]]</f>
        <v>#VALUE!</v>
      </c>
      <c r="H541" t="e">
        <f>DW_Fact_CL_Pricing_Calculations_Report[[#This Row],[NewTable1]]</f>
        <v>#VALUE!</v>
      </c>
      <c r="I541" t="e">
        <f>DW_Fact_CL_Pricing_Calculations_Report[[#This Row],[Tax]]</f>
        <v>#VALUE!</v>
      </c>
      <c r="J541" t="e">
        <f>DW_Fact_CL_Pricing_Calculations_Report[[#This Row],[NewTable1wTax]]</f>
        <v>#VALUE!</v>
      </c>
      <c r="K541" t="e">
        <f>DW_Fact_CL_Pricing_Calculations_Report[[#This Row],[Prop]]</f>
        <v>#VALUE!</v>
      </c>
      <c r="L541" t="e">
        <f>DW_Fact_CL_Pricing_Calculations_Report[[#This Row],[Prod_Freight_Class]]</f>
        <v>#VALUE!</v>
      </c>
      <c r="M541" s="36" t="e">
        <f>DW_Fact_CL_Pricing_Calculations_Report[[#This Row],[Table_Load_Date]]</f>
        <v>#VALUE!</v>
      </c>
      <c r="N541" t="e">
        <f>DW_Fact_CL_Pricing_Calculations_Report[[#This Row],[Company]]</f>
        <v>#VALUE!</v>
      </c>
      <c r="O541" t="e">
        <f>DW_Fact_CL_Pricing_Calculations_Report[[#This Row],[InvTerminalWAC]]</f>
        <v>#VALUE!</v>
      </c>
      <c r="P541" s="36" t="e">
        <f>DW_Fact_CL_Pricing_Calculations_Report[[#This Row],[Table_Load_Date]]</f>
        <v>#VALUE!</v>
      </c>
      <c r="Q541" t="e">
        <f>DW_Fact_CL_Pricing_Calculations_Report[[#This Row],[Prod_Freight_Class]]</f>
        <v>#VALUE!</v>
      </c>
      <c r="R541" t="e">
        <f>DW_Fact_CL_Pricing_Calculations_Report[[#This Row],[ReplacementCost]]</f>
        <v>#VALUE!</v>
      </c>
      <c r="S541" t="e">
        <f>DW_Fact_CL_Pricing_Calculations_Report[[#This Row],[RegionWeightedAverageCost]]</f>
        <v>#VALUE!</v>
      </c>
      <c r="T541" t="e">
        <f>DW_Fact_CL_Pricing_Calculations_Report[[#This Row],[Prop]]</f>
        <v>#VALUE!</v>
      </c>
      <c r="U541" t="e">
        <f>DW_Fact_CL_Pricing_Calculations_Report[[#This Row],[CardlockSiteCost]]</f>
        <v>#VALUE!</v>
      </c>
      <c r="V541" t="e">
        <f>DW_Fact_CL_Pricing_Calculations_Report[[#This Row],[NewCardlockSiteCost]]</f>
        <v>#VALUE!</v>
      </c>
      <c r="W541" t="e">
        <f>DW_Fact_CL_Pricing_Calculations_Report[[#This Row],[Prod_ID]]</f>
        <v>#VALUE!</v>
      </c>
    </row>
    <row r="542" spans="1:23" x14ac:dyDescent="0.25">
      <c r="A542" t="e">
        <f>'Azure Calculations'!#REF!</f>
        <v>#REF!</v>
      </c>
      <c r="B542" t="e">
        <f>DW_Fact_CL_Pricing_Calculations_Report[[#This Row],[Prod_ID]]</f>
        <v>#VALUE!</v>
      </c>
      <c r="C542" t="e">
        <f>DW_Fact_CL_Pricing_Calculations_Report[[#This Row],[Vend_ID]]</f>
        <v>#VALUE!</v>
      </c>
      <c r="D542" t="e">
        <f>DW_Fact_CL_Pricing_Calculations_Report[[#This Row],[CardlockSiteCost_WPROP]]</f>
        <v>#VALUE!</v>
      </c>
      <c r="E542" t="e">
        <f>DW_Fact_CL_Pricing_Calculations_Report[[#This Row],[NewCardlockSiteCost]]</f>
        <v>#VALUE!</v>
      </c>
      <c r="F542" t="e">
        <f>DW_Fact_CL_Pricing_Calculations_Report[[#This Row],[Change]]</f>
        <v>#VALUE!</v>
      </c>
      <c r="G542" t="e">
        <f>DW_Fact_CL_Pricing_Calculations_Report[[#This Row],[FuelPricesDtl_Price]]</f>
        <v>#VALUE!</v>
      </c>
      <c r="H542" t="e">
        <f>DW_Fact_CL_Pricing_Calculations_Report[[#This Row],[NewTable1]]</f>
        <v>#VALUE!</v>
      </c>
      <c r="I542" t="e">
        <f>DW_Fact_CL_Pricing_Calculations_Report[[#This Row],[Tax]]</f>
        <v>#VALUE!</v>
      </c>
      <c r="J542" t="e">
        <f>DW_Fact_CL_Pricing_Calculations_Report[[#This Row],[NewTable1wTax]]</f>
        <v>#VALUE!</v>
      </c>
      <c r="K542" t="e">
        <f>DW_Fact_CL_Pricing_Calculations_Report[[#This Row],[Prop]]</f>
        <v>#VALUE!</v>
      </c>
      <c r="L542" t="e">
        <f>DW_Fact_CL_Pricing_Calculations_Report[[#This Row],[Prod_Freight_Class]]</f>
        <v>#VALUE!</v>
      </c>
      <c r="M542" s="36" t="e">
        <f>DW_Fact_CL_Pricing_Calculations_Report[[#This Row],[Table_Load_Date]]</f>
        <v>#VALUE!</v>
      </c>
      <c r="N542" t="e">
        <f>DW_Fact_CL_Pricing_Calculations_Report[[#This Row],[Company]]</f>
        <v>#VALUE!</v>
      </c>
      <c r="O542" t="e">
        <f>DW_Fact_CL_Pricing_Calculations_Report[[#This Row],[InvTerminalWAC]]</f>
        <v>#VALUE!</v>
      </c>
      <c r="P542" s="36" t="e">
        <f>DW_Fact_CL_Pricing_Calculations_Report[[#This Row],[Table_Load_Date]]</f>
        <v>#VALUE!</v>
      </c>
      <c r="Q542" t="e">
        <f>DW_Fact_CL_Pricing_Calculations_Report[[#This Row],[Prod_Freight_Class]]</f>
        <v>#VALUE!</v>
      </c>
      <c r="R542" t="e">
        <f>DW_Fact_CL_Pricing_Calculations_Report[[#This Row],[ReplacementCost]]</f>
        <v>#VALUE!</v>
      </c>
      <c r="S542" t="e">
        <f>DW_Fact_CL_Pricing_Calculations_Report[[#This Row],[RegionWeightedAverageCost]]</f>
        <v>#VALUE!</v>
      </c>
      <c r="T542" t="e">
        <f>DW_Fact_CL_Pricing_Calculations_Report[[#This Row],[Prop]]</f>
        <v>#VALUE!</v>
      </c>
      <c r="U542" t="e">
        <f>DW_Fact_CL_Pricing_Calculations_Report[[#This Row],[CardlockSiteCost]]</f>
        <v>#VALUE!</v>
      </c>
      <c r="V542" t="e">
        <f>DW_Fact_CL_Pricing_Calculations_Report[[#This Row],[NewCardlockSiteCost]]</f>
        <v>#VALUE!</v>
      </c>
      <c r="W542" t="e">
        <f>DW_Fact_CL_Pricing_Calculations_Report[[#This Row],[Prod_ID]]</f>
        <v>#VALUE!</v>
      </c>
    </row>
    <row r="543" spans="1:23" x14ac:dyDescent="0.25">
      <c r="A543" t="e">
        <f>'Azure Calculations'!#REF!</f>
        <v>#REF!</v>
      </c>
      <c r="B543" t="e">
        <f>DW_Fact_CL_Pricing_Calculations_Report[[#This Row],[Prod_ID]]</f>
        <v>#VALUE!</v>
      </c>
      <c r="C543" t="e">
        <f>DW_Fact_CL_Pricing_Calculations_Report[[#This Row],[Vend_ID]]</f>
        <v>#VALUE!</v>
      </c>
      <c r="D543" t="e">
        <f>DW_Fact_CL_Pricing_Calculations_Report[[#This Row],[CardlockSiteCost_WPROP]]</f>
        <v>#VALUE!</v>
      </c>
      <c r="E543" t="e">
        <f>DW_Fact_CL_Pricing_Calculations_Report[[#This Row],[NewCardlockSiteCost]]</f>
        <v>#VALUE!</v>
      </c>
      <c r="F543" t="e">
        <f>DW_Fact_CL_Pricing_Calculations_Report[[#This Row],[Change]]</f>
        <v>#VALUE!</v>
      </c>
      <c r="G543" t="e">
        <f>DW_Fact_CL_Pricing_Calculations_Report[[#This Row],[FuelPricesDtl_Price]]</f>
        <v>#VALUE!</v>
      </c>
      <c r="H543" t="e">
        <f>DW_Fact_CL_Pricing_Calculations_Report[[#This Row],[NewTable1]]</f>
        <v>#VALUE!</v>
      </c>
      <c r="I543" t="e">
        <f>DW_Fact_CL_Pricing_Calculations_Report[[#This Row],[Tax]]</f>
        <v>#VALUE!</v>
      </c>
      <c r="J543" t="e">
        <f>DW_Fact_CL_Pricing_Calculations_Report[[#This Row],[NewTable1wTax]]</f>
        <v>#VALUE!</v>
      </c>
      <c r="K543" t="e">
        <f>DW_Fact_CL_Pricing_Calculations_Report[[#This Row],[Prop]]</f>
        <v>#VALUE!</v>
      </c>
      <c r="L543" t="e">
        <f>DW_Fact_CL_Pricing_Calculations_Report[[#This Row],[Prod_Freight_Class]]</f>
        <v>#VALUE!</v>
      </c>
      <c r="M543" s="36" t="e">
        <f>DW_Fact_CL_Pricing_Calculations_Report[[#This Row],[Table_Load_Date]]</f>
        <v>#VALUE!</v>
      </c>
      <c r="N543" t="e">
        <f>DW_Fact_CL_Pricing_Calculations_Report[[#This Row],[Company]]</f>
        <v>#VALUE!</v>
      </c>
      <c r="O543" t="e">
        <f>DW_Fact_CL_Pricing_Calculations_Report[[#This Row],[InvTerminalWAC]]</f>
        <v>#VALUE!</v>
      </c>
      <c r="P543" s="36" t="e">
        <f>DW_Fact_CL_Pricing_Calculations_Report[[#This Row],[Table_Load_Date]]</f>
        <v>#VALUE!</v>
      </c>
      <c r="Q543" t="e">
        <f>DW_Fact_CL_Pricing_Calculations_Report[[#This Row],[Prod_Freight_Class]]</f>
        <v>#VALUE!</v>
      </c>
      <c r="R543" t="e">
        <f>DW_Fact_CL_Pricing_Calculations_Report[[#This Row],[ReplacementCost]]</f>
        <v>#VALUE!</v>
      </c>
      <c r="S543" t="e">
        <f>DW_Fact_CL_Pricing_Calculations_Report[[#This Row],[RegionWeightedAverageCost]]</f>
        <v>#VALUE!</v>
      </c>
      <c r="T543" t="e">
        <f>DW_Fact_CL_Pricing_Calculations_Report[[#This Row],[Prop]]</f>
        <v>#VALUE!</v>
      </c>
      <c r="U543" t="e">
        <f>DW_Fact_CL_Pricing_Calculations_Report[[#This Row],[CardlockSiteCost]]</f>
        <v>#VALUE!</v>
      </c>
      <c r="V543" t="e">
        <f>DW_Fact_CL_Pricing_Calculations_Report[[#This Row],[NewCardlockSiteCost]]</f>
        <v>#VALUE!</v>
      </c>
      <c r="W543" t="e">
        <f>DW_Fact_CL_Pricing_Calculations_Report[[#This Row],[Prod_ID]]</f>
        <v>#VALUE!</v>
      </c>
    </row>
    <row r="544" spans="1:23" x14ac:dyDescent="0.25">
      <c r="A544" t="e">
        <f>'Azure Calculations'!#REF!</f>
        <v>#REF!</v>
      </c>
      <c r="B544" t="e">
        <f>DW_Fact_CL_Pricing_Calculations_Report[[#This Row],[Prod_ID]]</f>
        <v>#VALUE!</v>
      </c>
      <c r="C544" t="e">
        <f>DW_Fact_CL_Pricing_Calculations_Report[[#This Row],[Vend_ID]]</f>
        <v>#VALUE!</v>
      </c>
      <c r="D544" t="e">
        <f>DW_Fact_CL_Pricing_Calculations_Report[[#This Row],[CardlockSiteCost_WPROP]]</f>
        <v>#VALUE!</v>
      </c>
      <c r="E544" t="e">
        <f>DW_Fact_CL_Pricing_Calculations_Report[[#This Row],[NewCardlockSiteCost]]</f>
        <v>#VALUE!</v>
      </c>
      <c r="F544" t="e">
        <f>DW_Fact_CL_Pricing_Calculations_Report[[#This Row],[Change]]</f>
        <v>#VALUE!</v>
      </c>
      <c r="G544" t="e">
        <f>DW_Fact_CL_Pricing_Calculations_Report[[#This Row],[FuelPricesDtl_Price]]</f>
        <v>#VALUE!</v>
      </c>
      <c r="H544" t="e">
        <f>DW_Fact_CL_Pricing_Calculations_Report[[#This Row],[NewTable1]]</f>
        <v>#VALUE!</v>
      </c>
      <c r="I544" t="e">
        <f>DW_Fact_CL_Pricing_Calculations_Report[[#This Row],[Tax]]</f>
        <v>#VALUE!</v>
      </c>
      <c r="J544" t="e">
        <f>DW_Fact_CL_Pricing_Calculations_Report[[#This Row],[NewTable1wTax]]</f>
        <v>#VALUE!</v>
      </c>
      <c r="K544" t="e">
        <f>DW_Fact_CL_Pricing_Calculations_Report[[#This Row],[Prop]]</f>
        <v>#VALUE!</v>
      </c>
      <c r="L544" t="e">
        <f>DW_Fact_CL_Pricing_Calculations_Report[[#This Row],[Prod_Freight_Class]]</f>
        <v>#VALUE!</v>
      </c>
      <c r="M544" s="36" t="e">
        <f>DW_Fact_CL_Pricing_Calculations_Report[[#This Row],[Table_Load_Date]]</f>
        <v>#VALUE!</v>
      </c>
      <c r="N544" t="e">
        <f>DW_Fact_CL_Pricing_Calculations_Report[[#This Row],[Company]]</f>
        <v>#VALUE!</v>
      </c>
      <c r="O544" t="e">
        <f>DW_Fact_CL_Pricing_Calculations_Report[[#This Row],[InvTerminalWAC]]</f>
        <v>#VALUE!</v>
      </c>
      <c r="P544" s="36" t="e">
        <f>DW_Fact_CL_Pricing_Calculations_Report[[#This Row],[Table_Load_Date]]</f>
        <v>#VALUE!</v>
      </c>
      <c r="Q544" t="e">
        <f>DW_Fact_CL_Pricing_Calculations_Report[[#This Row],[Prod_Freight_Class]]</f>
        <v>#VALUE!</v>
      </c>
      <c r="R544" t="e">
        <f>DW_Fact_CL_Pricing_Calculations_Report[[#This Row],[ReplacementCost]]</f>
        <v>#VALUE!</v>
      </c>
      <c r="S544" t="e">
        <f>DW_Fact_CL_Pricing_Calculations_Report[[#This Row],[RegionWeightedAverageCost]]</f>
        <v>#VALUE!</v>
      </c>
      <c r="T544" t="e">
        <f>DW_Fact_CL_Pricing_Calculations_Report[[#This Row],[Prop]]</f>
        <v>#VALUE!</v>
      </c>
      <c r="U544" t="e">
        <f>DW_Fact_CL_Pricing_Calculations_Report[[#This Row],[CardlockSiteCost]]</f>
        <v>#VALUE!</v>
      </c>
      <c r="V544" t="e">
        <f>DW_Fact_CL_Pricing_Calculations_Report[[#This Row],[NewCardlockSiteCost]]</f>
        <v>#VALUE!</v>
      </c>
      <c r="W544" t="e">
        <f>DW_Fact_CL_Pricing_Calculations_Report[[#This Row],[Prod_ID]]</f>
        <v>#VALUE!</v>
      </c>
    </row>
    <row r="545" spans="1:23" x14ac:dyDescent="0.25">
      <c r="A545" t="e">
        <f>'Azure Calculations'!#REF!</f>
        <v>#REF!</v>
      </c>
      <c r="B545" t="e">
        <f>DW_Fact_CL_Pricing_Calculations_Report[[#This Row],[Prod_ID]]</f>
        <v>#VALUE!</v>
      </c>
      <c r="C545" t="e">
        <f>DW_Fact_CL_Pricing_Calculations_Report[[#This Row],[Vend_ID]]</f>
        <v>#VALUE!</v>
      </c>
      <c r="D545" t="e">
        <f>DW_Fact_CL_Pricing_Calculations_Report[[#This Row],[CardlockSiteCost_WPROP]]</f>
        <v>#VALUE!</v>
      </c>
      <c r="E545" t="e">
        <f>DW_Fact_CL_Pricing_Calculations_Report[[#This Row],[NewCardlockSiteCost]]</f>
        <v>#VALUE!</v>
      </c>
      <c r="F545" t="e">
        <f>DW_Fact_CL_Pricing_Calculations_Report[[#This Row],[Change]]</f>
        <v>#VALUE!</v>
      </c>
      <c r="G545" t="e">
        <f>DW_Fact_CL_Pricing_Calculations_Report[[#This Row],[FuelPricesDtl_Price]]</f>
        <v>#VALUE!</v>
      </c>
      <c r="H545" t="e">
        <f>DW_Fact_CL_Pricing_Calculations_Report[[#This Row],[NewTable1]]</f>
        <v>#VALUE!</v>
      </c>
      <c r="I545" t="e">
        <f>DW_Fact_CL_Pricing_Calculations_Report[[#This Row],[Tax]]</f>
        <v>#VALUE!</v>
      </c>
      <c r="J545" t="e">
        <f>DW_Fact_CL_Pricing_Calculations_Report[[#This Row],[NewTable1wTax]]</f>
        <v>#VALUE!</v>
      </c>
      <c r="K545" t="e">
        <f>DW_Fact_CL_Pricing_Calculations_Report[[#This Row],[Prop]]</f>
        <v>#VALUE!</v>
      </c>
      <c r="L545" t="e">
        <f>DW_Fact_CL_Pricing_Calculations_Report[[#This Row],[Prod_Freight_Class]]</f>
        <v>#VALUE!</v>
      </c>
      <c r="M545" s="36" t="e">
        <f>DW_Fact_CL_Pricing_Calculations_Report[[#This Row],[Table_Load_Date]]</f>
        <v>#VALUE!</v>
      </c>
      <c r="N545" t="e">
        <f>DW_Fact_CL_Pricing_Calculations_Report[[#This Row],[Company]]</f>
        <v>#VALUE!</v>
      </c>
      <c r="O545" t="e">
        <f>DW_Fact_CL_Pricing_Calculations_Report[[#This Row],[InvTerminalWAC]]</f>
        <v>#VALUE!</v>
      </c>
      <c r="P545" s="36" t="e">
        <f>DW_Fact_CL_Pricing_Calculations_Report[[#This Row],[Table_Load_Date]]</f>
        <v>#VALUE!</v>
      </c>
      <c r="Q545" t="e">
        <f>DW_Fact_CL_Pricing_Calculations_Report[[#This Row],[Prod_Freight_Class]]</f>
        <v>#VALUE!</v>
      </c>
      <c r="R545" t="e">
        <f>DW_Fact_CL_Pricing_Calculations_Report[[#This Row],[ReplacementCost]]</f>
        <v>#VALUE!</v>
      </c>
      <c r="S545" t="e">
        <f>DW_Fact_CL_Pricing_Calculations_Report[[#This Row],[RegionWeightedAverageCost]]</f>
        <v>#VALUE!</v>
      </c>
      <c r="T545" t="e">
        <f>DW_Fact_CL_Pricing_Calculations_Report[[#This Row],[Prop]]</f>
        <v>#VALUE!</v>
      </c>
      <c r="U545" t="e">
        <f>DW_Fact_CL_Pricing_Calculations_Report[[#This Row],[CardlockSiteCost]]</f>
        <v>#VALUE!</v>
      </c>
      <c r="V545" t="e">
        <f>DW_Fact_CL_Pricing_Calculations_Report[[#This Row],[NewCardlockSiteCost]]</f>
        <v>#VALUE!</v>
      </c>
      <c r="W545" t="e">
        <f>DW_Fact_CL_Pricing_Calculations_Report[[#This Row],[Prod_ID]]</f>
        <v>#VALUE!</v>
      </c>
    </row>
    <row r="546" spans="1:23" x14ac:dyDescent="0.25">
      <c r="A546" t="e">
        <f>'Azure Calculations'!#REF!</f>
        <v>#REF!</v>
      </c>
      <c r="B546" t="e">
        <f>DW_Fact_CL_Pricing_Calculations_Report[[#This Row],[Prod_ID]]</f>
        <v>#VALUE!</v>
      </c>
      <c r="C546" t="e">
        <f>DW_Fact_CL_Pricing_Calculations_Report[[#This Row],[Vend_ID]]</f>
        <v>#VALUE!</v>
      </c>
      <c r="D546" t="e">
        <f>DW_Fact_CL_Pricing_Calculations_Report[[#This Row],[CardlockSiteCost_WPROP]]</f>
        <v>#VALUE!</v>
      </c>
      <c r="E546" t="e">
        <f>DW_Fact_CL_Pricing_Calculations_Report[[#This Row],[NewCardlockSiteCost]]</f>
        <v>#VALUE!</v>
      </c>
      <c r="F546" t="e">
        <f>DW_Fact_CL_Pricing_Calculations_Report[[#This Row],[Change]]</f>
        <v>#VALUE!</v>
      </c>
      <c r="G546" t="e">
        <f>DW_Fact_CL_Pricing_Calculations_Report[[#This Row],[FuelPricesDtl_Price]]</f>
        <v>#VALUE!</v>
      </c>
      <c r="H546" t="e">
        <f>DW_Fact_CL_Pricing_Calculations_Report[[#This Row],[NewTable1]]</f>
        <v>#VALUE!</v>
      </c>
      <c r="I546" t="e">
        <f>DW_Fact_CL_Pricing_Calculations_Report[[#This Row],[Tax]]</f>
        <v>#VALUE!</v>
      </c>
      <c r="J546" t="e">
        <f>DW_Fact_CL_Pricing_Calculations_Report[[#This Row],[NewTable1wTax]]</f>
        <v>#VALUE!</v>
      </c>
      <c r="K546" t="e">
        <f>DW_Fact_CL_Pricing_Calculations_Report[[#This Row],[Prop]]</f>
        <v>#VALUE!</v>
      </c>
      <c r="L546" t="e">
        <f>DW_Fact_CL_Pricing_Calculations_Report[[#This Row],[Prod_Freight_Class]]</f>
        <v>#VALUE!</v>
      </c>
      <c r="M546" s="36" t="e">
        <f>DW_Fact_CL_Pricing_Calculations_Report[[#This Row],[Table_Load_Date]]</f>
        <v>#VALUE!</v>
      </c>
      <c r="N546" t="e">
        <f>DW_Fact_CL_Pricing_Calculations_Report[[#This Row],[Company]]</f>
        <v>#VALUE!</v>
      </c>
      <c r="O546" t="e">
        <f>DW_Fact_CL_Pricing_Calculations_Report[[#This Row],[InvTerminalWAC]]</f>
        <v>#VALUE!</v>
      </c>
      <c r="P546" s="36" t="e">
        <f>DW_Fact_CL_Pricing_Calculations_Report[[#This Row],[Table_Load_Date]]</f>
        <v>#VALUE!</v>
      </c>
      <c r="Q546" t="e">
        <f>DW_Fact_CL_Pricing_Calculations_Report[[#This Row],[Prod_Freight_Class]]</f>
        <v>#VALUE!</v>
      </c>
      <c r="R546" t="e">
        <f>DW_Fact_CL_Pricing_Calculations_Report[[#This Row],[ReplacementCost]]</f>
        <v>#VALUE!</v>
      </c>
      <c r="S546" t="e">
        <f>DW_Fact_CL_Pricing_Calculations_Report[[#This Row],[RegionWeightedAverageCost]]</f>
        <v>#VALUE!</v>
      </c>
      <c r="T546" t="e">
        <f>DW_Fact_CL_Pricing_Calculations_Report[[#This Row],[Prop]]</f>
        <v>#VALUE!</v>
      </c>
      <c r="U546" t="e">
        <f>DW_Fact_CL_Pricing_Calculations_Report[[#This Row],[CardlockSiteCost]]</f>
        <v>#VALUE!</v>
      </c>
      <c r="V546" t="e">
        <f>DW_Fact_CL_Pricing_Calculations_Report[[#This Row],[NewCardlockSiteCost]]</f>
        <v>#VALUE!</v>
      </c>
      <c r="W546" t="e">
        <f>DW_Fact_CL_Pricing_Calculations_Report[[#This Row],[Prod_ID]]</f>
        <v>#VALUE!</v>
      </c>
    </row>
    <row r="547" spans="1:23" x14ac:dyDescent="0.25">
      <c r="A547" t="e">
        <f>'Azure Calculations'!#REF!</f>
        <v>#REF!</v>
      </c>
      <c r="B547" t="e">
        <f>DW_Fact_CL_Pricing_Calculations_Report[[#This Row],[Prod_ID]]</f>
        <v>#VALUE!</v>
      </c>
      <c r="C547" t="e">
        <f>DW_Fact_CL_Pricing_Calculations_Report[[#This Row],[Vend_ID]]</f>
        <v>#VALUE!</v>
      </c>
      <c r="D547" t="e">
        <f>DW_Fact_CL_Pricing_Calculations_Report[[#This Row],[CardlockSiteCost_WPROP]]</f>
        <v>#VALUE!</v>
      </c>
      <c r="E547" t="e">
        <f>DW_Fact_CL_Pricing_Calculations_Report[[#This Row],[NewCardlockSiteCost]]</f>
        <v>#VALUE!</v>
      </c>
      <c r="F547" t="e">
        <f>DW_Fact_CL_Pricing_Calculations_Report[[#This Row],[Change]]</f>
        <v>#VALUE!</v>
      </c>
      <c r="G547" t="e">
        <f>DW_Fact_CL_Pricing_Calculations_Report[[#This Row],[FuelPricesDtl_Price]]</f>
        <v>#VALUE!</v>
      </c>
      <c r="H547" t="e">
        <f>DW_Fact_CL_Pricing_Calculations_Report[[#This Row],[NewTable1]]</f>
        <v>#VALUE!</v>
      </c>
      <c r="I547" t="e">
        <f>DW_Fact_CL_Pricing_Calculations_Report[[#This Row],[Tax]]</f>
        <v>#VALUE!</v>
      </c>
      <c r="J547" t="e">
        <f>DW_Fact_CL_Pricing_Calculations_Report[[#This Row],[NewTable1wTax]]</f>
        <v>#VALUE!</v>
      </c>
      <c r="K547" t="e">
        <f>DW_Fact_CL_Pricing_Calculations_Report[[#This Row],[Prop]]</f>
        <v>#VALUE!</v>
      </c>
      <c r="L547" t="e">
        <f>DW_Fact_CL_Pricing_Calculations_Report[[#This Row],[Prod_Freight_Class]]</f>
        <v>#VALUE!</v>
      </c>
      <c r="M547" s="36" t="e">
        <f>DW_Fact_CL_Pricing_Calculations_Report[[#This Row],[Table_Load_Date]]</f>
        <v>#VALUE!</v>
      </c>
      <c r="N547" t="e">
        <f>DW_Fact_CL_Pricing_Calculations_Report[[#This Row],[Company]]</f>
        <v>#VALUE!</v>
      </c>
      <c r="O547" t="e">
        <f>DW_Fact_CL_Pricing_Calculations_Report[[#This Row],[InvTerminalWAC]]</f>
        <v>#VALUE!</v>
      </c>
      <c r="P547" s="36" t="e">
        <f>DW_Fact_CL_Pricing_Calculations_Report[[#This Row],[Table_Load_Date]]</f>
        <v>#VALUE!</v>
      </c>
      <c r="Q547" t="e">
        <f>DW_Fact_CL_Pricing_Calculations_Report[[#This Row],[Prod_Freight_Class]]</f>
        <v>#VALUE!</v>
      </c>
      <c r="R547" t="e">
        <f>DW_Fact_CL_Pricing_Calculations_Report[[#This Row],[ReplacementCost]]</f>
        <v>#VALUE!</v>
      </c>
      <c r="S547" t="e">
        <f>DW_Fact_CL_Pricing_Calculations_Report[[#This Row],[RegionWeightedAverageCost]]</f>
        <v>#VALUE!</v>
      </c>
      <c r="T547" t="e">
        <f>DW_Fact_CL_Pricing_Calculations_Report[[#This Row],[Prop]]</f>
        <v>#VALUE!</v>
      </c>
      <c r="U547" t="e">
        <f>DW_Fact_CL_Pricing_Calculations_Report[[#This Row],[CardlockSiteCost]]</f>
        <v>#VALUE!</v>
      </c>
      <c r="V547" t="e">
        <f>DW_Fact_CL_Pricing_Calculations_Report[[#This Row],[NewCardlockSiteCost]]</f>
        <v>#VALUE!</v>
      </c>
      <c r="W547" t="e">
        <f>DW_Fact_CL_Pricing_Calculations_Report[[#This Row],[Prod_ID]]</f>
        <v>#VALUE!</v>
      </c>
    </row>
    <row r="548" spans="1:23" x14ac:dyDescent="0.25">
      <c r="A548" t="e">
        <f>'Azure Calculations'!#REF!</f>
        <v>#REF!</v>
      </c>
      <c r="B548" t="e">
        <f>DW_Fact_CL_Pricing_Calculations_Report[[#This Row],[Prod_ID]]</f>
        <v>#VALUE!</v>
      </c>
      <c r="C548" t="e">
        <f>DW_Fact_CL_Pricing_Calculations_Report[[#This Row],[Vend_ID]]</f>
        <v>#VALUE!</v>
      </c>
      <c r="D548" t="e">
        <f>DW_Fact_CL_Pricing_Calculations_Report[[#This Row],[CardlockSiteCost_WPROP]]</f>
        <v>#VALUE!</v>
      </c>
      <c r="E548" t="e">
        <f>DW_Fact_CL_Pricing_Calculations_Report[[#This Row],[NewCardlockSiteCost]]</f>
        <v>#VALUE!</v>
      </c>
      <c r="F548" t="e">
        <f>DW_Fact_CL_Pricing_Calculations_Report[[#This Row],[Change]]</f>
        <v>#VALUE!</v>
      </c>
      <c r="G548" t="e">
        <f>DW_Fact_CL_Pricing_Calculations_Report[[#This Row],[FuelPricesDtl_Price]]</f>
        <v>#VALUE!</v>
      </c>
      <c r="H548" t="e">
        <f>DW_Fact_CL_Pricing_Calculations_Report[[#This Row],[NewTable1]]</f>
        <v>#VALUE!</v>
      </c>
      <c r="I548" t="e">
        <f>DW_Fact_CL_Pricing_Calculations_Report[[#This Row],[Tax]]</f>
        <v>#VALUE!</v>
      </c>
      <c r="J548" t="e">
        <f>DW_Fact_CL_Pricing_Calculations_Report[[#This Row],[NewTable1wTax]]</f>
        <v>#VALUE!</v>
      </c>
      <c r="K548" t="e">
        <f>DW_Fact_CL_Pricing_Calculations_Report[[#This Row],[Prop]]</f>
        <v>#VALUE!</v>
      </c>
      <c r="L548" t="e">
        <f>DW_Fact_CL_Pricing_Calculations_Report[[#This Row],[Prod_Freight_Class]]</f>
        <v>#VALUE!</v>
      </c>
      <c r="M548" s="36" t="e">
        <f>DW_Fact_CL_Pricing_Calculations_Report[[#This Row],[Table_Load_Date]]</f>
        <v>#VALUE!</v>
      </c>
      <c r="N548" t="e">
        <f>DW_Fact_CL_Pricing_Calculations_Report[[#This Row],[Company]]</f>
        <v>#VALUE!</v>
      </c>
      <c r="O548" t="e">
        <f>DW_Fact_CL_Pricing_Calculations_Report[[#This Row],[InvTerminalWAC]]</f>
        <v>#VALUE!</v>
      </c>
      <c r="P548" s="36" t="e">
        <f>DW_Fact_CL_Pricing_Calculations_Report[[#This Row],[Table_Load_Date]]</f>
        <v>#VALUE!</v>
      </c>
      <c r="Q548" t="e">
        <f>DW_Fact_CL_Pricing_Calculations_Report[[#This Row],[Prod_Freight_Class]]</f>
        <v>#VALUE!</v>
      </c>
      <c r="R548" t="e">
        <f>DW_Fact_CL_Pricing_Calculations_Report[[#This Row],[ReplacementCost]]</f>
        <v>#VALUE!</v>
      </c>
      <c r="S548" t="e">
        <f>DW_Fact_CL_Pricing_Calculations_Report[[#This Row],[RegionWeightedAverageCost]]</f>
        <v>#VALUE!</v>
      </c>
      <c r="T548" t="e">
        <f>DW_Fact_CL_Pricing_Calculations_Report[[#This Row],[Prop]]</f>
        <v>#VALUE!</v>
      </c>
      <c r="U548" t="e">
        <f>DW_Fact_CL_Pricing_Calculations_Report[[#This Row],[CardlockSiteCost]]</f>
        <v>#VALUE!</v>
      </c>
      <c r="V548" t="e">
        <f>DW_Fact_CL_Pricing_Calculations_Report[[#This Row],[NewCardlockSiteCost]]</f>
        <v>#VALUE!</v>
      </c>
      <c r="W548" t="e">
        <f>DW_Fact_CL_Pricing_Calculations_Report[[#This Row],[Prod_ID]]</f>
        <v>#VALUE!</v>
      </c>
    </row>
    <row r="549" spans="1:23" x14ac:dyDescent="0.25">
      <c r="A549" t="e">
        <f>'Azure Calculations'!#REF!</f>
        <v>#REF!</v>
      </c>
      <c r="B549" t="e">
        <f>DW_Fact_CL_Pricing_Calculations_Report[[#This Row],[Prod_ID]]</f>
        <v>#VALUE!</v>
      </c>
      <c r="C549" t="e">
        <f>DW_Fact_CL_Pricing_Calculations_Report[[#This Row],[Vend_ID]]</f>
        <v>#VALUE!</v>
      </c>
      <c r="D549" t="e">
        <f>DW_Fact_CL_Pricing_Calculations_Report[[#This Row],[CardlockSiteCost_WPROP]]</f>
        <v>#VALUE!</v>
      </c>
      <c r="E549" t="e">
        <f>DW_Fact_CL_Pricing_Calculations_Report[[#This Row],[NewCardlockSiteCost]]</f>
        <v>#VALUE!</v>
      </c>
      <c r="F549" t="e">
        <f>DW_Fact_CL_Pricing_Calculations_Report[[#This Row],[Change]]</f>
        <v>#VALUE!</v>
      </c>
      <c r="G549" t="e">
        <f>DW_Fact_CL_Pricing_Calculations_Report[[#This Row],[FuelPricesDtl_Price]]</f>
        <v>#VALUE!</v>
      </c>
      <c r="H549" t="e">
        <f>DW_Fact_CL_Pricing_Calculations_Report[[#This Row],[NewTable1]]</f>
        <v>#VALUE!</v>
      </c>
      <c r="I549" t="e">
        <f>DW_Fact_CL_Pricing_Calculations_Report[[#This Row],[Tax]]</f>
        <v>#VALUE!</v>
      </c>
      <c r="J549" t="e">
        <f>DW_Fact_CL_Pricing_Calculations_Report[[#This Row],[NewTable1wTax]]</f>
        <v>#VALUE!</v>
      </c>
      <c r="K549" t="e">
        <f>DW_Fact_CL_Pricing_Calculations_Report[[#This Row],[Prop]]</f>
        <v>#VALUE!</v>
      </c>
      <c r="L549" t="e">
        <f>DW_Fact_CL_Pricing_Calculations_Report[[#This Row],[Prod_Freight_Class]]</f>
        <v>#VALUE!</v>
      </c>
      <c r="M549" s="36" t="e">
        <f>DW_Fact_CL_Pricing_Calculations_Report[[#This Row],[Table_Load_Date]]</f>
        <v>#VALUE!</v>
      </c>
      <c r="N549" t="e">
        <f>DW_Fact_CL_Pricing_Calculations_Report[[#This Row],[Company]]</f>
        <v>#VALUE!</v>
      </c>
      <c r="O549" t="e">
        <f>DW_Fact_CL_Pricing_Calculations_Report[[#This Row],[InvTerminalWAC]]</f>
        <v>#VALUE!</v>
      </c>
      <c r="P549" s="36" t="e">
        <f>DW_Fact_CL_Pricing_Calculations_Report[[#This Row],[Table_Load_Date]]</f>
        <v>#VALUE!</v>
      </c>
      <c r="Q549" t="e">
        <f>DW_Fact_CL_Pricing_Calculations_Report[[#This Row],[Prod_Freight_Class]]</f>
        <v>#VALUE!</v>
      </c>
      <c r="R549" t="e">
        <f>DW_Fact_CL_Pricing_Calculations_Report[[#This Row],[ReplacementCost]]</f>
        <v>#VALUE!</v>
      </c>
      <c r="S549" t="e">
        <f>DW_Fact_CL_Pricing_Calculations_Report[[#This Row],[RegionWeightedAverageCost]]</f>
        <v>#VALUE!</v>
      </c>
      <c r="T549" t="e">
        <f>DW_Fact_CL_Pricing_Calculations_Report[[#This Row],[Prop]]</f>
        <v>#VALUE!</v>
      </c>
      <c r="U549" t="e">
        <f>DW_Fact_CL_Pricing_Calculations_Report[[#This Row],[CardlockSiteCost]]</f>
        <v>#VALUE!</v>
      </c>
      <c r="V549" t="e">
        <f>DW_Fact_CL_Pricing_Calculations_Report[[#This Row],[NewCardlockSiteCost]]</f>
        <v>#VALUE!</v>
      </c>
      <c r="W549" t="e">
        <f>DW_Fact_CL_Pricing_Calculations_Report[[#This Row],[Prod_ID]]</f>
        <v>#VALUE!</v>
      </c>
    </row>
    <row r="550" spans="1:23" x14ac:dyDescent="0.25">
      <c r="A550" t="e">
        <f>'Azure Calculations'!#REF!</f>
        <v>#REF!</v>
      </c>
      <c r="B550" t="e">
        <f>DW_Fact_CL_Pricing_Calculations_Report[[#This Row],[Prod_ID]]</f>
        <v>#VALUE!</v>
      </c>
      <c r="C550" t="e">
        <f>DW_Fact_CL_Pricing_Calculations_Report[[#This Row],[Vend_ID]]</f>
        <v>#VALUE!</v>
      </c>
      <c r="D550" t="e">
        <f>DW_Fact_CL_Pricing_Calculations_Report[[#This Row],[CardlockSiteCost_WPROP]]</f>
        <v>#VALUE!</v>
      </c>
      <c r="E550" t="e">
        <f>DW_Fact_CL_Pricing_Calculations_Report[[#This Row],[NewCardlockSiteCost]]</f>
        <v>#VALUE!</v>
      </c>
      <c r="F550" t="e">
        <f>DW_Fact_CL_Pricing_Calculations_Report[[#This Row],[Change]]</f>
        <v>#VALUE!</v>
      </c>
      <c r="G550" t="e">
        <f>DW_Fact_CL_Pricing_Calculations_Report[[#This Row],[FuelPricesDtl_Price]]</f>
        <v>#VALUE!</v>
      </c>
      <c r="H550" t="e">
        <f>DW_Fact_CL_Pricing_Calculations_Report[[#This Row],[NewTable1]]</f>
        <v>#VALUE!</v>
      </c>
      <c r="I550" t="e">
        <f>DW_Fact_CL_Pricing_Calculations_Report[[#This Row],[Tax]]</f>
        <v>#VALUE!</v>
      </c>
      <c r="J550" t="e">
        <f>DW_Fact_CL_Pricing_Calculations_Report[[#This Row],[NewTable1wTax]]</f>
        <v>#VALUE!</v>
      </c>
      <c r="K550" t="e">
        <f>DW_Fact_CL_Pricing_Calculations_Report[[#This Row],[Prop]]</f>
        <v>#VALUE!</v>
      </c>
      <c r="L550" t="e">
        <f>DW_Fact_CL_Pricing_Calculations_Report[[#This Row],[Prod_Freight_Class]]</f>
        <v>#VALUE!</v>
      </c>
      <c r="M550" s="36" t="e">
        <f>DW_Fact_CL_Pricing_Calculations_Report[[#This Row],[Table_Load_Date]]</f>
        <v>#VALUE!</v>
      </c>
      <c r="N550" t="e">
        <f>DW_Fact_CL_Pricing_Calculations_Report[[#This Row],[Company]]</f>
        <v>#VALUE!</v>
      </c>
      <c r="O550" t="e">
        <f>DW_Fact_CL_Pricing_Calculations_Report[[#This Row],[InvTerminalWAC]]</f>
        <v>#VALUE!</v>
      </c>
      <c r="P550" s="36" t="e">
        <f>DW_Fact_CL_Pricing_Calculations_Report[[#This Row],[Table_Load_Date]]</f>
        <v>#VALUE!</v>
      </c>
      <c r="Q550" t="e">
        <f>DW_Fact_CL_Pricing_Calculations_Report[[#This Row],[Prod_Freight_Class]]</f>
        <v>#VALUE!</v>
      </c>
      <c r="R550" t="e">
        <f>DW_Fact_CL_Pricing_Calculations_Report[[#This Row],[ReplacementCost]]</f>
        <v>#VALUE!</v>
      </c>
      <c r="S550" t="e">
        <f>DW_Fact_CL_Pricing_Calculations_Report[[#This Row],[RegionWeightedAverageCost]]</f>
        <v>#VALUE!</v>
      </c>
      <c r="T550" t="e">
        <f>DW_Fact_CL_Pricing_Calculations_Report[[#This Row],[Prop]]</f>
        <v>#VALUE!</v>
      </c>
      <c r="U550" t="e">
        <f>DW_Fact_CL_Pricing_Calculations_Report[[#This Row],[CardlockSiteCost]]</f>
        <v>#VALUE!</v>
      </c>
      <c r="V550" t="e">
        <f>DW_Fact_CL_Pricing_Calculations_Report[[#This Row],[NewCardlockSiteCost]]</f>
        <v>#VALUE!</v>
      </c>
      <c r="W550" t="e">
        <f>DW_Fact_CL_Pricing_Calculations_Report[[#This Row],[Prod_ID]]</f>
        <v>#VALUE!</v>
      </c>
    </row>
    <row r="551" spans="1:23" x14ac:dyDescent="0.25">
      <c r="A551" t="e">
        <f>'Azure Calculations'!#REF!</f>
        <v>#REF!</v>
      </c>
      <c r="B551" t="e">
        <f>DW_Fact_CL_Pricing_Calculations_Report[[#This Row],[Prod_ID]]</f>
        <v>#VALUE!</v>
      </c>
      <c r="C551" t="e">
        <f>DW_Fact_CL_Pricing_Calculations_Report[[#This Row],[Vend_ID]]</f>
        <v>#VALUE!</v>
      </c>
      <c r="D551" t="e">
        <f>DW_Fact_CL_Pricing_Calculations_Report[[#This Row],[CardlockSiteCost_WPROP]]</f>
        <v>#VALUE!</v>
      </c>
      <c r="E551" t="e">
        <f>DW_Fact_CL_Pricing_Calculations_Report[[#This Row],[NewCardlockSiteCost]]</f>
        <v>#VALUE!</v>
      </c>
      <c r="F551" t="e">
        <f>DW_Fact_CL_Pricing_Calculations_Report[[#This Row],[Change]]</f>
        <v>#VALUE!</v>
      </c>
      <c r="G551" t="e">
        <f>DW_Fact_CL_Pricing_Calculations_Report[[#This Row],[FuelPricesDtl_Price]]</f>
        <v>#VALUE!</v>
      </c>
      <c r="H551" t="e">
        <f>DW_Fact_CL_Pricing_Calculations_Report[[#This Row],[NewTable1]]</f>
        <v>#VALUE!</v>
      </c>
      <c r="I551" t="e">
        <f>DW_Fact_CL_Pricing_Calculations_Report[[#This Row],[Tax]]</f>
        <v>#VALUE!</v>
      </c>
      <c r="J551" t="e">
        <f>DW_Fact_CL_Pricing_Calculations_Report[[#This Row],[NewTable1wTax]]</f>
        <v>#VALUE!</v>
      </c>
      <c r="K551" t="e">
        <f>DW_Fact_CL_Pricing_Calculations_Report[[#This Row],[Prop]]</f>
        <v>#VALUE!</v>
      </c>
      <c r="L551" t="e">
        <f>DW_Fact_CL_Pricing_Calculations_Report[[#This Row],[Prod_Freight_Class]]</f>
        <v>#VALUE!</v>
      </c>
      <c r="M551" s="36" t="e">
        <f>DW_Fact_CL_Pricing_Calculations_Report[[#This Row],[Table_Load_Date]]</f>
        <v>#VALUE!</v>
      </c>
      <c r="N551" t="e">
        <f>DW_Fact_CL_Pricing_Calculations_Report[[#This Row],[Company]]</f>
        <v>#VALUE!</v>
      </c>
      <c r="O551" t="e">
        <f>DW_Fact_CL_Pricing_Calculations_Report[[#This Row],[InvTerminalWAC]]</f>
        <v>#VALUE!</v>
      </c>
      <c r="P551" s="36" t="e">
        <f>DW_Fact_CL_Pricing_Calculations_Report[[#This Row],[Table_Load_Date]]</f>
        <v>#VALUE!</v>
      </c>
      <c r="Q551" t="e">
        <f>DW_Fact_CL_Pricing_Calculations_Report[[#This Row],[Prod_Freight_Class]]</f>
        <v>#VALUE!</v>
      </c>
      <c r="R551" t="e">
        <f>DW_Fact_CL_Pricing_Calculations_Report[[#This Row],[ReplacementCost]]</f>
        <v>#VALUE!</v>
      </c>
      <c r="S551" t="e">
        <f>DW_Fact_CL_Pricing_Calculations_Report[[#This Row],[RegionWeightedAverageCost]]</f>
        <v>#VALUE!</v>
      </c>
      <c r="T551" t="e">
        <f>DW_Fact_CL_Pricing_Calculations_Report[[#This Row],[Prop]]</f>
        <v>#VALUE!</v>
      </c>
      <c r="U551" t="e">
        <f>DW_Fact_CL_Pricing_Calculations_Report[[#This Row],[CardlockSiteCost]]</f>
        <v>#VALUE!</v>
      </c>
      <c r="V551" t="e">
        <f>DW_Fact_CL_Pricing_Calculations_Report[[#This Row],[NewCardlockSiteCost]]</f>
        <v>#VALUE!</v>
      </c>
      <c r="W551" t="e">
        <f>DW_Fact_CL_Pricing_Calculations_Report[[#This Row],[Prod_ID]]</f>
        <v>#VALUE!</v>
      </c>
    </row>
    <row r="552" spans="1:23" x14ac:dyDescent="0.25">
      <c r="A552" t="e">
        <f>'Azure Calculations'!#REF!</f>
        <v>#REF!</v>
      </c>
      <c r="B552" t="e">
        <f>DW_Fact_CL_Pricing_Calculations_Report[[#This Row],[Prod_ID]]</f>
        <v>#VALUE!</v>
      </c>
      <c r="C552" t="e">
        <f>DW_Fact_CL_Pricing_Calculations_Report[[#This Row],[Vend_ID]]</f>
        <v>#VALUE!</v>
      </c>
      <c r="D552" t="e">
        <f>DW_Fact_CL_Pricing_Calculations_Report[[#This Row],[CardlockSiteCost_WPROP]]</f>
        <v>#VALUE!</v>
      </c>
      <c r="E552" t="e">
        <f>DW_Fact_CL_Pricing_Calculations_Report[[#This Row],[NewCardlockSiteCost]]</f>
        <v>#VALUE!</v>
      </c>
      <c r="F552" t="e">
        <f>DW_Fact_CL_Pricing_Calculations_Report[[#This Row],[Change]]</f>
        <v>#VALUE!</v>
      </c>
      <c r="G552" t="e">
        <f>DW_Fact_CL_Pricing_Calculations_Report[[#This Row],[FuelPricesDtl_Price]]</f>
        <v>#VALUE!</v>
      </c>
      <c r="H552" t="e">
        <f>DW_Fact_CL_Pricing_Calculations_Report[[#This Row],[NewTable1]]</f>
        <v>#VALUE!</v>
      </c>
      <c r="I552" t="e">
        <f>DW_Fact_CL_Pricing_Calculations_Report[[#This Row],[Tax]]</f>
        <v>#VALUE!</v>
      </c>
      <c r="J552" t="e">
        <f>DW_Fact_CL_Pricing_Calculations_Report[[#This Row],[NewTable1wTax]]</f>
        <v>#VALUE!</v>
      </c>
      <c r="K552" t="e">
        <f>DW_Fact_CL_Pricing_Calculations_Report[[#This Row],[Prop]]</f>
        <v>#VALUE!</v>
      </c>
      <c r="L552" t="e">
        <f>DW_Fact_CL_Pricing_Calculations_Report[[#This Row],[Prod_Freight_Class]]</f>
        <v>#VALUE!</v>
      </c>
      <c r="M552" s="36" t="e">
        <f>DW_Fact_CL_Pricing_Calculations_Report[[#This Row],[Table_Load_Date]]</f>
        <v>#VALUE!</v>
      </c>
      <c r="N552" t="e">
        <f>DW_Fact_CL_Pricing_Calculations_Report[[#This Row],[Company]]</f>
        <v>#VALUE!</v>
      </c>
      <c r="O552" t="e">
        <f>DW_Fact_CL_Pricing_Calculations_Report[[#This Row],[InvTerminalWAC]]</f>
        <v>#VALUE!</v>
      </c>
      <c r="P552" s="36" t="e">
        <f>DW_Fact_CL_Pricing_Calculations_Report[[#This Row],[Table_Load_Date]]</f>
        <v>#VALUE!</v>
      </c>
      <c r="Q552" t="e">
        <f>DW_Fact_CL_Pricing_Calculations_Report[[#This Row],[Prod_Freight_Class]]</f>
        <v>#VALUE!</v>
      </c>
      <c r="R552" t="e">
        <f>DW_Fact_CL_Pricing_Calculations_Report[[#This Row],[ReplacementCost]]</f>
        <v>#VALUE!</v>
      </c>
      <c r="S552" t="e">
        <f>DW_Fact_CL_Pricing_Calculations_Report[[#This Row],[RegionWeightedAverageCost]]</f>
        <v>#VALUE!</v>
      </c>
      <c r="T552" t="e">
        <f>DW_Fact_CL_Pricing_Calculations_Report[[#This Row],[Prop]]</f>
        <v>#VALUE!</v>
      </c>
      <c r="U552" t="e">
        <f>DW_Fact_CL_Pricing_Calculations_Report[[#This Row],[CardlockSiteCost]]</f>
        <v>#VALUE!</v>
      </c>
      <c r="V552" t="e">
        <f>DW_Fact_CL_Pricing_Calculations_Report[[#This Row],[NewCardlockSiteCost]]</f>
        <v>#VALUE!</v>
      </c>
      <c r="W552" t="e">
        <f>DW_Fact_CL_Pricing_Calculations_Report[[#This Row],[Prod_ID]]</f>
        <v>#VALUE!</v>
      </c>
    </row>
    <row r="553" spans="1:23" x14ac:dyDescent="0.25">
      <c r="A553" t="e">
        <f>'Azure Calculations'!#REF!</f>
        <v>#REF!</v>
      </c>
      <c r="B553" t="e">
        <f>DW_Fact_CL_Pricing_Calculations_Report[[#This Row],[Prod_ID]]</f>
        <v>#VALUE!</v>
      </c>
      <c r="C553" t="e">
        <f>DW_Fact_CL_Pricing_Calculations_Report[[#This Row],[Vend_ID]]</f>
        <v>#VALUE!</v>
      </c>
      <c r="D553" t="e">
        <f>DW_Fact_CL_Pricing_Calculations_Report[[#This Row],[CardlockSiteCost_WPROP]]</f>
        <v>#VALUE!</v>
      </c>
      <c r="E553" t="e">
        <f>DW_Fact_CL_Pricing_Calculations_Report[[#This Row],[NewCardlockSiteCost]]</f>
        <v>#VALUE!</v>
      </c>
      <c r="F553" t="e">
        <f>DW_Fact_CL_Pricing_Calculations_Report[[#This Row],[Change]]</f>
        <v>#VALUE!</v>
      </c>
      <c r="G553" t="e">
        <f>DW_Fact_CL_Pricing_Calculations_Report[[#This Row],[FuelPricesDtl_Price]]</f>
        <v>#VALUE!</v>
      </c>
      <c r="H553" t="e">
        <f>DW_Fact_CL_Pricing_Calculations_Report[[#This Row],[NewTable1]]</f>
        <v>#VALUE!</v>
      </c>
      <c r="I553" t="e">
        <f>DW_Fact_CL_Pricing_Calculations_Report[[#This Row],[Tax]]</f>
        <v>#VALUE!</v>
      </c>
      <c r="J553" t="e">
        <f>DW_Fact_CL_Pricing_Calculations_Report[[#This Row],[NewTable1wTax]]</f>
        <v>#VALUE!</v>
      </c>
      <c r="K553" t="e">
        <f>DW_Fact_CL_Pricing_Calculations_Report[[#This Row],[Prop]]</f>
        <v>#VALUE!</v>
      </c>
      <c r="L553" t="e">
        <f>DW_Fact_CL_Pricing_Calculations_Report[[#This Row],[Prod_Freight_Class]]</f>
        <v>#VALUE!</v>
      </c>
      <c r="M553" s="36" t="e">
        <f>DW_Fact_CL_Pricing_Calculations_Report[[#This Row],[Table_Load_Date]]</f>
        <v>#VALUE!</v>
      </c>
      <c r="N553" t="e">
        <f>DW_Fact_CL_Pricing_Calculations_Report[[#This Row],[Company]]</f>
        <v>#VALUE!</v>
      </c>
      <c r="O553" t="e">
        <f>DW_Fact_CL_Pricing_Calculations_Report[[#This Row],[InvTerminalWAC]]</f>
        <v>#VALUE!</v>
      </c>
      <c r="P553" s="36" t="e">
        <f>DW_Fact_CL_Pricing_Calculations_Report[[#This Row],[Table_Load_Date]]</f>
        <v>#VALUE!</v>
      </c>
      <c r="Q553" t="e">
        <f>DW_Fact_CL_Pricing_Calculations_Report[[#This Row],[Prod_Freight_Class]]</f>
        <v>#VALUE!</v>
      </c>
      <c r="R553" t="e">
        <f>DW_Fact_CL_Pricing_Calculations_Report[[#This Row],[ReplacementCost]]</f>
        <v>#VALUE!</v>
      </c>
      <c r="S553" t="e">
        <f>DW_Fact_CL_Pricing_Calculations_Report[[#This Row],[RegionWeightedAverageCost]]</f>
        <v>#VALUE!</v>
      </c>
      <c r="T553" t="e">
        <f>DW_Fact_CL_Pricing_Calculations_Report[[#This Row],[Prop]]</f>
        <v>#VALUE!</v>
      </c>
      <c r="U553" t="e">
        <f>DW_Fact_CL_Pricing_Calculations_Report[[#This Row],[CardlockSiteCost]]</f>
        <v>#VALUE!</v>
      </c>
      <c r="V553" t="e">
        <f>DW_Fact_CL_Pricing_Calculations_Report[[#This Row],[NewCardlockSiteCost]]</f>
        <v>#VALUE!</v>
      </c>
      <c r="W553" t="e">
        <f>DW_Fact_CL_Pricing_Calculations_Report[[#This Row],[Prod_ID]]</f>
        <v>#VALUE!</v>
      </c>
    </row>
    <row r="554" spans="1:23" x14ac:dyDescent="0.25">
      <c r="A554" t="e">
        <f>'Azure Calculations'!#REF!</f>
        <v>#REF!</v>
      </c>
      <c r="B554" t="e">
        <f>DW_Fact_CL_Pricing_Calculations_Report[[#This Row],[Prod_ID]]</f>
        <v>#VALUE!</v>
      </c>
      <c r="C554" t="e">
        <f>DW_Fact_CL_Pricing_Calculations_Report[[#This Row],[Vend_ID]]</f>
        <v>#VALUE!</v>
      </c>
      <c r="D554" t="e">
        <f>DW_Fact_CL_Pricing_Calculations_Report[[#This Row],[CardlockSiteCost_WPROP]]</f>
        <v>#VALUE!</v>
      </c>
      <c r="E554" t="e">
        <f>DW_Fact_CL_Pricing_Calculations_Report[[#This Row],[NewCardlockSiteCost]]</f>
        <v>#VALUE!</v>
      </c>
      <c r="F554" t="e">
        <f>DW_Fact_CL_Pricing_Calculations_Report[[#This Row],[Change]]</f>
        <v>#VALUE!</v>
      </c>
      <c r="G554" t="e">
        <f>DW_Fact_CL_Pricing_Calculations_Report[[#This Row],[FuelPricesDtl_Price]]</f>
        <v>#VALUE!</v>
      </c>
      <c r="H554" t="e">
        <f>DW_Fact_CL_Pricing_Calculations_Report[[#This Row],[NewTable1]]</f>
        <v>#VALUE!</v>
      </c>
      <c r="I554" t="e">
        <f>DW_Fact_CL_Pricing_Calculations_Report[[#This Row],[Tax]]</f>
        <v>#VALUE!</v>
      </c>
      <c r="J554" t="e">
        <f>DW_Fact_CL_Pricing_Calculations_Report[[#This Row],[NewTable1wTax]]</f>
        <v>#VALUE!</v>
      </c>
      <c r="K554" t="e">
        <f>DW_Fact_CL_Pricing_Calculations_Report[[#This Row],[Prop]]</f>
        <v>#VALUE!</v>
      </c>
      <c r="L554" t="e">
        <f>DW_Fact_CL_Pricing_Calculations_Report[[#This Row],[Prod_Freight_Class]]</f>
        <v>#VALUE!</v>
      </c>
      <c r="M554" s="36" t="e">
        <f>DW_Fact_CL_Pricing_Calculations_Report[[#This Row],[Table_Load_Date]]</f>
        <v>#VALUE!</v>
      </c>
      <c r="N554" t="e">
        <f>DW_Fact_CL_Pricing_Calculations_Report[[#This Row],[Company]]</f>
        <v>#VALUE!</v>
      </c>
      <c r="O554" t="e">
        <f>DW_Fact_CL_Pricing_Calculations_Report[[#This Row],[InvTerminalWAC]]</f>
        <v>#VALUE!</v>
      </c>
      <c r="P554" s="36" t="e">
        <f>DW_Fact_CL_Pricing_Calculations_Report[[#This Row],[Table_Load_Date]]</f>
        <v>#VALUE!</v>
      </c>
      <c r="Q554" t="e">
        <f>DW_Fact_CL_Pricing_Calculations_Report[[#This Row],[Prod_Freight_Class]]</f>
        <v>#VALUE!</v>
      </c>
      <c r="R554" t="e">
        <f>DW_Fact_CL_Pricing_Calculations_Report[[#This Row],[ReplacementCost]]</f>
        <v>#VALUE!</v>
      </c>
      <c r="S554" t="e">
        <f>DW_Fact_CL_Pricing_Calculations_Report[[#This Row],[RegionWeightedAverageCost]]</f>
        <v>#VALUE!</v>
      </c>
      <c r="T554" t="e">
        <f>DW_Fact_CL_Pricing_Calculations_Report[[#This Row],[Prop]]</f>
        <v>#VALUE!</v>
      </c>
      <c r="U554" t="e">
        <f>DW_Fact_CL_Pricing_Calculations_Report[[#This Row],[CardlockSiteCost]]</f>
        <v>#VALUE!</v>
      </c>
      <c r="V554" t="e">
        <f>DW_Fact_CL_Pricing_Calculations_Report[[#This Row],[NewCardlockSiteCost]]</f>
        <v>#VALUE!</v>
      </c>
      <c r="W554" t="e">
        <f>DW_Fact_CL_Pricing_Calculations_Report[[#This Row],[Prod_ID]]</f>
        <v>#VALUE!</v>
      </c>
    </row>
    <row r="555" spans="1:23" x14ac:dyDescent="0.25">
      <c r="A555" t="e">
        <f>'Azure Calculations'!#REF!</f>
        <v>#REF!</v>
      </c>
      <c r="B555" t="e">
        <f>DW_Fact_CL_Pricing_Calculations_Report[[#This Row],[Prod_ID]]</f>
        <v>#VALUE!</v>
      </c>
      <c r="C555" t="e">
        <f>DW_Fact_CL_Pricing_Calculations_Report[[#This Row],[Vend_ID]]</f>
        <v>#VALUE!</v>
      </c>
      <c r="D555" t="e">
        <f>DW_Fact_CL_Pricing_Calculations_Report[[#This Row],[CardlockSiteCost_WPROP]]</f>
        <v>#VALUE!</v>
      </c>
      <c r="E555" t="e">
        <f>DW_Fact_CL_Pricing_Calculations_Report[[#This Row],[NewCardlockSiteCost]]</f>
        <v>#VALUE!</v>
      </c>
      <c r="F555" t="e">
        <f>DW_Fact_CL_Pricing_Calculations_Report[[#This Row],[Change]]</f>
        <v>#VALUE!</v>
      </c>
      <c r="G555" t="e">
        <f>DW_Fact_CL_Pricing_Calculations_Report[[#This Row],[FuelPricesDtl_Price]]</f>
        <v>#VALUE!</v>
      </c>
      <c r="H555" t="e">
        <f>DW_Fact_CL_Pricing_Calculations_Report[[#This Row],[NewTable1]]</f>
        <v>#VALUE!</v>
      </c>
      <c r="I555" t="e">
        <f>DW_Fact_CL_Pricing_Calculations_Report[[#This Row],[Tax]]</f>
        <v>#VALUE!</v>
      </c>
      <c r="J555" t="e">
        <f>DW_Fact_CL_Pricing_Calculations_Report[[#This Row],[NewTable1wTax]]</f>
        <v>#VALUE!</v>
      </c>
      <c r="K555" t="e">
        <f>DW_Fact_CL_Pricing_Calculations_Report[[#This Row],[Prop]]</f>
        <v>#VALUE!</v>
      </c>
      <c r="L555" t="e">
        <f>DW_Fact_CL_Pricing_Calculations_Report[[#This Row],[Prod_Freight_Class]]</f>
        <v>#VALUE!</v>
      </c>
      <c r="M555" s="36" t="e">
        <f>DW_Fact_CL_Pricing_Calculations_Report[[#This Row],[Table_Load_Date]]</f>
        <v>#VALUE!</v>
      </c>
      <c r="N555" t="e">
        <f>DW_Fact_CL_Pricing_Calculations_Report[[#This Row],[Company]]</f>
        <v>#VALUE!</v>
      </c>
      <c r="O555" t="e">
        <f>DW_Fact_CL_Pricing_Calculations_Report[[#This Row],[InvTerminalWAC]]</f>
        <v>#VALUE!</v>
      </c>
      <c r="P555" s="36" t="e">
        <f>DW_Fact_CL_Pricing_Calculations_Report[[#This Row],[Table_Load_Date]]</f>
        <v>#VALUE!</v>
      </c>
      <c r="Q555" t="e">
        <f>DW_Fact_CL_Pricing_Calculations_Report[[#This Row],[Prod_Freight_Class]]</f>
        <v>#VALUE!</v>
      </c>
      <c r="R555" t="e">
        <f>DW_Fact_CL_Pricing_Calculations_Report[[#This Row],[ReplacementCost]]</f>
        <v>#VALUE!</v>
      </c>
      <c r="S555" t="e">
        <f>DW_Fact_CL_Pricing_Calculations_Report[[#This Row],[RegionWeightedAverageCost]]</f>
        <v>#VALUE!</v>
      </c>
      <c r="T555" t="e">
        <f>DW_Fact_CL_Pricing_Calculations_Report[[#This Row],[Prop]]</f>
        <v>#VALUE!</v>
      </c>
      <c r="U555" t="e">
        <f>DW_Fact_CL_Pricing_Calculations_Report[[#This Row],[CardlockSiteCost]]</f>
        <v>#VALUE!</v>
      </c>
      <c r="V555" t="e">
        <f>DW_Fact_CL_Pricing_Calculations_Report[[#This Row],[NewCardlockSiteCost]]</f>
        <v>#VALUE!</v>
      </c>
      <c r="W555" t="e">
        <f>DW_Fact_CL_Pricing_Calculations_Report[[#This Row],[Prod_ID]]</f>
        <v>#VALUE!</v>
      </c>
    </row>
    <row r="556" spans="1:23" x14ac:dyDescent="0.25">
      <c r="A556" t="e">
        <f>'Azure Calculations'!#REF!</f>
        <v>#REF!</v>
      </c>
      <c r="B556" t="e">
        <f>DW_Fact_CL_Pricing_Calculations_Report[[#This Row],[Prod_ID]]</f>
        <v>#VALUE!</v>
      </c>
      <c r="C556" t="e">
        <f>DW_Fact_CL_Pricing_Calculations_Report[[#This Row],[Vend_ID]]</f>
        <v>#VALUE!</v>
      </c>
      <c r="D556" t="e">
        <f>DW_Fact_CL_Pricing_Calculations_Report[[#This Row],[CardlockSiteCost_WPROP]]</f>
        <v>#VALUE!</v>
      </c>
      <c r="E556" t="e">
        <f>DW_Fact_CL_Pricing_Calculations_Report[[#This Row],[NewCardlockSiteCost]]</f>
        <v>#VALUE!</v>
      </c>
      <c r="F556" t="e">
        <f>DW_Fact_CL_Pricing_Calculations_Report[[#This Row],[Change]]</f>
        <v>#VALUE!</v>
      </c>
      <c r="G556" t="e">
        <f>DW_Fact_CL_Pricing_Calculations_Report[[#This Row],[FuelPricesDtl_Price]]</f>
        <v>#VALUE!</v>
      </c>
      <c r="H556" t="e">
        <f>DW_Fact_CL_Pricing_Calculations_Report[[#This Row],[NewTable1]]</f>
        <v>#VALUE!</v>
      </c>
      <c r="I556" t="e">
        <f>DW_Fact_CL_Pricing_Calculations_Report[[#This Row],[Tax]]</f>
        <v>#VALUE!</v>
      </c>
      <c r="J556" t="e">
        <f>DW_Fact_CL_Pricing_Calculations_Report[[#This Row],[NewTable1wTax]]</f>
        <v>#VALUE!</v>
      </c>
      <c r="K556" t="e">
        <f>DW_Fact_CL_Pricing_Calculations_Report[[#This Row],[Prop]]</f>
        <v>#VALUE!</v>
      </c>
      <c r="L556" t="e">
        <f>DW_Fact_CL_Pricing_Calculations_Report[[#This Row],[Prod_Freight_Class]]</f>
        <v>#VALUE!</v>
      </c>
      <c r="M556" s="36" t="e">
        <f>DW_Fact_CL_Pricing_Calculations_Report[[#This Row],[Table_Load_Date]]</f>
        <v>#VALUE!</v>
      </c>
      <c r="N556" t="e">
        <f>DW_Fact_CL_Pricing_Calculations_Report[[#This Row],[Company]]</f>
        <v>#VALUE!</v>
      </c>
      <c r="O556" t="e">
        <f>DW_Fact_CL_Pricing_Calculations_Report[[#This Row],[InvTerminalWAC]]</f>
        <v>#VALUE!</v>
      </c>
      <c r="P556" s="36" t="e">
        <f>DW_Fact_CL_Pricing_Calculations_Report[[#This Row],[Table_Load_Date]]</f>
        <v>#VALUE!</v>
      </c>
      <c r="Q556" t="e">
        <f>DW_Fact_CL_Pricing_Calculations_Report[[#This Row],[Prod_Freight_Class]]</f>
        <v>#VALUE!</v>
      </c>
      <c r="R556" t="e">
        <f>DW_Fact_CL_Pricing_Calculations_Report[[#This Row],[ReplacementCost]]</f>
        <v>#VALUE!</v>
      </c>
      <c r="S556" t="e">
        <f>DW_Fact_CL_Pricing_Calculations_Report[[#This Row],[RegionWeightedAverageCost]]</f>
        <v>#VALUE!</v>
      </c>
      <c r="T556" t="e">
        <f>DW_Fact_CL_Pricing_Calculations_Report[[#This Row],[Prop]]</f>
        <v>#VALUE!</v>
      </c>
      <c r="U556" t="e">
        <f>DW_Fact_CL_Pricing_Calculations_Report[[#This Row],[CardlockSiteCost]]</f>
        <v>#VALUE!</v>
      </c>
      <c r="V556" t="e">
        <f>DW_Fact_CL_Pricing_Calculations_Report[[#This Row],[NewCardlockSiteCost]]</f>
        <v>#VALUE!</v>
      </c>
      <c r="W556" t="e">
        <f>DW_Fact_CL_Pricing_Calculations_Report[[#This Row],[Prod_ID]]</f>
        <v>#VALUE!</v>
      </c>
    </row>
    <row r="557" spans="1:23" x14ac:dyDescent="0.25">
      <c r="A557" t="e">
        <f>'Azure Calculations'!#REF!</f>
        <v>#REF!</v>
      </c>
      <c r="B557" t="e">
        <f>DW_Fact_CL_Pricing_Calculations_Report[[#This Row],[Prod_ID]]</f>
        <v>#VALUE!</v>
      </c>
      <c r="C557" t="e">
        <f>DW_Fact_CL_Pricing_Calculations_Report[[#This Row],[Vend_ID]]</f>
        <v>#VALUE!</v>
      </c>
      <c r="D557" t="e">
        <f>DW_Fact_CL_Pricing_Calculations_Report[[#This Row],[CardlockSiteCost_WPROP]]</f>
        <v>#VALUE!</v>
      </c>
      <c r="E557" t="e">
        <f>DW_Fact_CL_Pricing_Calculations_Report[[#This Row],[NewCardlockSiteCost]]</f>
        <v>#VALUE!</v>
      </c>
      <c r="F557" t="e">
        <f>DW_Fact_CL_Pricing_Calculations_Report[[#This Row],[Change]]</f>
        <v>#VALUE!</v>
      </c>
      <c r="G557" t="e">
        <f>DW_Fact_CL_Pricing_Calculations_Report[[#This Row],[FuelPricesDtl_Price]]</f>
        <v>#VALUE!</v>
      </c>
      <c r="H557" t="e">
        <f>DW_Fact_CL_Pricing_Calculations_Report[[#This Row],[NewTable1]]</f>
        <v>#VALUE!</v>
      </c>
      <c r="I557" t="e">
        <f>DW_Fact_CL_Pricing_Calculations_Report[[#This Row],[Tax]]</f>
        <v>#VALUE!</v>
      </c>
      <c r="J557" t="e">
        <f>DW_Fact_CL_Pricing_Calculations_Report[[#This Row],[NewTable1wTax]]</f>
        <v>#VALUE!</v>
      </c>
      <c r="K557" t="e">
        <f>DW_Fact_CL_Pricing_Calculations_Report[[#This Row],[Prop]]</f>
        <v>#VALUE!</v>
      </c>
      <c r="L557" t="e">
        <f>DW_Fact_CL_Pricing_Calculations_Report[[#This Row],[Prod_Freight_Class]]</f>
        <v>#VALUE!</v>
      </c>
      <c r="M557" s="36" t="e">
        <f>DW_Fact_CL_Pricing_Calculations_Report[[#This Row],[Table_Load_Date]]</f>
        <v>#VALUE!</v>
      </c>
      <c r="N557" t="e">
        <f>DW_Fact_CL_Pricing_Calculations_Report[[#This Row],[Company]]</f>
        <v>#VALUE!</v>
      </c>
      <c r="O557" t="e">
        <f>DW_Fact_CL_Pricing_Calculations_Report[[#This Row],[InvTerminalWAC]]</f>
        <v>#VALUE!</v>
      </c>
      <c r="P557" s="36" t="e">
        <f>DW_Fact_CL_Pricing_Calculations_Report[[#This Row],[Table_Load_Date]]</f>
        <v>#VALUE!</v>
      </c>
      <c r="Q557" t="e">
        <f>DW_Fact_CL_Pricing_Calculations_Report[[#This Row],[Prod_Freight_Class]]</f>
        <v>#VALUE!</v>
      </c>
      <c r="R557" t="e">
        <f>DW_Fact_CL_Pricing_Calculations_Report[[#This Row],[ReplacementCost]]</f>
        <v>#VALUE!</v>
      </c>
      <c r="S557" t="e">
        <f>DW_Fact_CL_Pricing_Calculations_Report[[#This Row],[RegionWeightedAverageCost]]</f>
        <v>#VALUE!</v>
      </c>
      <c r="T557" t="e">
        <f>DW_Fact_CL_Pricing_Calculations_Report[[#This Row],[Prop]]</f>
        <v>#VALUE!</v>
      </c>
      <c r="U557" t="e">
        <f>DW_Fact_CL_Pricing_Calculations_Report[[#This Row],[CardlockSiteCost]]</f>
        <v>#VALUE!</v>
      </c>
      <c r="V557" t="e">
        <f>DW_Fact_CL_Pricing_Calculations_Report[[#This Row],[NewCardlockSiteCost]]</f>
        <v>#VALUE!</v>
      </c>
      <c r="W557" t="e">
        <f>DW_Fact_CL_Pricing_Calculations_Report[[#This Row],[Prod_ID]]</f>
        <v>#VALUE!</v>
      </c>
    </row>
    <row r="558" spans="1:23" x14ac:dyDescent="0.25">
      <c r="A558" t="e">
        <f>'Azure Calculations'!#REF!</f>
        <v>#REF!</v>
      </c>
      <c r="B558" t="e">
        <f>DW_Fact_CL_Pricing_Calculations_Report[[#This Row],[Prod_ID]]</f>
        <v>#VALUE!</v>
      </c>
      <c r="C558" t="e">
        <f>DW_Fact_CL_Pricing_Calculations_Report[[#This Row],[Vend_ID]]</f>
        <v>#VALUE!</v>
      </c>
      <c r="D558" t="e">
        <f>DW_Fact_CL_Pricing_Calculations_Report[[#This Row],[CardlockSiteCost_WPROP]]</f>
        <v>#VALUE!</v>
      </c>
      <c r="E558" t="e">
        <f>DW_Fact_CL_Pricing_Calculations_Report[[#This Row],[NewCardlockSiteCost]]</f>
        <v>#VALUE!</v>
      </c>
      <c r="F558" t="e">
        <f>DW_Fact_CL_Pricing_Calculations_Report[[#This Row],[Change]]</f>
        <v>#VALUE!</v>
      </c>
      <c r="G558" t="e">
        <f>DW_Fact_CL_Pricing_Calculations_Report[[#This Row],[FuelPricesDtl_Price]]</f>
        <v>#VALUE!</v>
      </c>
      <c r="H558" t="e">
        <f>DW_Fact_CL_Pricing_Calculations_Report[[#This Row],[NewTable1]]</f>
        <v>#VALUE!</v>
      </c>
      <c r="I558" t="e">
        <f>DW_Fact_CL_Pricing_Calculations_Report[[#This Row],[Tax]]</f>
        <v>#VALUE!</v>
      </c>
      <c r="J558" t="e">
        <f>DW_Fact_CL_Pricing_Calculations_Report[[#This Row],[NewTable1wTax]]</f>
        <v>#VALUE!</v>
      </c>
      <c r="K558" t="e">
        <f>DW_Fact_CL_Pricing_Calculations_Report[[#This Row],[Prop]]</f>
        <v>#VALUE!</v>
      </c>
      <c r="L558" t="e">
        <f>DW_Fact_CL_Pricing_Calculations_Report[[#This Row],[Prod_Freight_Class]]</f>
        <v>#VALUE!</v>
      </c>
      <c r="M558" s="36" t="e">
        <f>DW_Fact_CL_Pricing_Calculations_Report[[#This Row],[Table_Load_Date]]</f>
        <v>#VALUE!</v>
      </c>
      <c r="N558" t="e">
        <f>DW_Fact_CL_Pricing_Calculations_Report[[#This Row],[Company]]</f>
        <v>#VALUE!</v>
      </c>
      <c r="O558" t="e">
        <f>DW_Fact_CL_Pricing_Calculations_Report[[#This Row],[InvTerminalWAC]]</f>
        <v>#VALUE!</v>
      </c>
      <c r="P558" s="36" t="e">
        <f>DW_Fact_CL_Pricing_Calculations_Report[[#This Row],[Table_Load_Date]]</f>
        <v>#VALUE!</v>
      </c>
      <c r="Q558" t="e">
        <f>DW_Fact_CL_Pricing_Calculations_Report[[#This Row],[Prod_Freight_Class]]</f>
        <v>#VALUE!</v>
      </c>
      <c r="R558" t="e">
        <f>DW_Fact_CL_Pricing_Calculations_Report[[#This Row],[ReplacementCost]]</f>
        <v>#VALUE!</v>
      </c>
      <c r="S558" t="e">
        <f>DW_Fact_CL_Pricing_Calculations_Report[[#This Row],[RegionWeightedAverageCost]]</f>
        <v>#VALUE!</v>
      </c>
      <c r="T558" t="e">
        <f>DW_Fact_CL_Pricing_Calculations_Report[[#This Row],[Prop]]</f>
        <v>#VALUE!</v>
      </c>
      <c r="U558" t="e">
        <f>DW_Fact_CL_Pricing_Calculations_Report[[#This Row],[CardlockSiteCost]]</f>
        <v>#VALUE!</v>
      </c>
      <c r="V558" t="e">
        <f>DW_Fact_CL_Pricing_Calculations_Report[[#This Row],[NewCardlockSiteCost]]</f>
        <v>#VALUE!</v>
      </c>
      <c r="W558" t="e">
        <f>DW_Fact_CL_Pricing_Calculations_Report[[#This Row],[Prod_ID]]</f>
        <v>#VALUE!</v>
      </c>
    </row>
    <row r="559" spans="1:23" x14ac:dyDescent="0.25">
      <c r="A559" t="e">
        <f>'Azure Calculations'!#REF!</f>
        <v>#REF!</v>
      </c>
      <c r="B559" t="e">
        <f>DW_Fact_CL_Pricing_Calculations_Report[[#This Row],[Prod_ID]]</f>
        <v>#VALUE!</v>
      </c>
      <c r="C559" t="e">
        <f>DW_Fact_CL_Pricing_Calculations_Report[[#This Row],[Vend_ID]]</f>
        <v>#VALUE!</v>
      </c>
      <c r="D559" t="e">
        <f>DW_Fact_CL_Pricing_Calculations_Report[[#This Row],[CardlockSiteCost_WPROP]]</f>
        <v>#VALUE!</v>
      </c>
      <c r="E559" t="e">
        <f>DW_Fact_CL_Pricing_Calculations_Report[[#This Row],[NewCardlockSiteCost]]</f>
        <v>#VALUE!</v>
      </c>
      <c r="F559" t="e">
        <f>DW_Fact_CL_Pricing_Calculations_Report[[#This Row],[Change]]</f>
        <v>#VALUE!</v>
      </c>
      <c r="G559" t="e">
        <f>DW_Fact_CL_Pricing_Calculations_Report[[#This Row],[FuelPricesDtl_Price]]</f>
        <v>#VALUE!</v>
      </c>
      <c r="H559" t="e">
        <f>DW_Fact_CL_Pricing_Calculations_Report[[#This Row],[NewTable1]]</f>
        <v>#VALUE!</v>
      </c>
      <c r="I559" t="e">
        <f>DW_Fact_CL_Pricing_Calculations_Report[[#This Row],[Tax]]</f>
        <v>#VALUE!</v>
      </c>
      <c r="J559" t="e">
        <f>DW_Fact_CL_Pricing_Calculations_Report[[#This Row],[NewTable1wTax]]</f>
        <v>#VALUE!</v>
      </c>
      <c r="K559" t="e">
        <f>DW_Fact_CL_Pricing_Calculations_Report[[#This Row],[Prop]]</f>
        <v>#VALUE!</v>
      </c>
      <c r="L559" t="e">
        <f>DW_Fact_CL_Pricing_Calculations_Report[[#This Row],[Prod_Freight_Class]]</f>
        <v>#VALUE!</v>
      </c>
      <c r="M559" s="36" t="e">
        <f>DW_Fact_CL_Pricing_Calculations_Report[[#This Row],[Table_Load_Date]]</f>
        <v>#VALUE!</v>
      </c>
      <c r="N559" t="e">
        <f>DW_Fact_CL_Pricing_Calculations_Report[[#This Row],[Company]]</f>
        <v>#VALUE!</v>
      </c>
      <c r="O559" t="e">
        <f>DW_Fact_CL_Pricing_Calculations_Report[[#This Row],[InvTerminalWAC]]</f>
        <v>#VALUE!</v>
      </c>
      <c r="P559" s="36" t="e">
        <f>DW_Fact_CL_Pricing_Calculations_Report[[#This Row],[Table_Load_Date]]</f>
        <v>#VALUE!</v>
      </c>
      <c r="Q559" t="e">
        <f>DW_Fact_CL_Pricing_Calculations_Report[[#This Row],[Prod_Freight_Class]]</f>
        <v>#VALUE!</v>
      </c>
      <c r="R559" t="e">
        <f>DW_Fact_CL_Pricing_Calculations_Report[[#This Row],[ReplacementCost]]</f>
        <v>#VALUE!</v>
      </c>
      <c r="S559" t="e">
        <f>DW_Fact_CL_Pricing_Calculations_Report[[#This Row],[RegionWeightedAverageCost]]</f>
        <v>#VALUE!</v>
      </c>
      <c r="T559" t="e">
        <f>DW_Fact_CL_Pricing_Calculations_Report[[#This Row],[Prop]]</f>
        <v>#VALUE!</v>
      </c>
      <c r="U559" t="e">
        <f>DW_Fact_CL_Pricing_Calculations_Report[[#This Row],[CardlockSiteCost]]</f>
        <v>#VALUE!</v>
      </c>
      <c r="V559" t="e">
        <f>DW_Fact_CL_Pricing_Calculations_Report[[#This Row],[NewCardlockSiteCost]]</f>
        <v>#VALUE!</v>
      </c>
      <c r="W559" t="e">
        <f>DW_Fact_CL_Pricing_Calculations_Report[[#This Row],[Prod_ID]]</f>
        <v>#VALUE!</v>
      </c>
    </row>
    <row r="560" spans="1:23" x14ac:dyDescent="0.25">
      <c r="A560" t="e">
        <f>'Azure Calculations'!#REF!</f>
        <v>#REF!</v>
      </c>
      <c r="B560" t="e">
        <f>DW_Fact_CL_Pricing_Calculations_Report[[#This Row],[Prod_ID]]</f>
        <v>#VALUE!</v>
      </c>
      <c r="C560" t="e">
        <f>DW_Fact_CL_Pricing_Calculations_Report[[#This Row],[Vend_ID]]</f>
        <v>#VALUE!</v>
      </c>
      <c r="D560" t="e">
        <f>DW_Fact_CL_Pricing_Calculations_Report[[#This Row],[CardlockSiteCost_WPROP]]</f>
        <v>#VALUE!</v>
      </c>
      <c r="E560" t="e">
        <f>DW_Fact_CL_Pricing_Calculations_Report[[#This Row],[NewCardlockSiteCost]]</f>
        <v>#VALUE!</v>
      </c>
      <c r="F560" t="e">
        <f>DW_Fact_CL_Pricing_Calculations_Report[[#This Row],[Change]]</f>
        <v>#VALUE!</v>
      </c>
      <c r="G560" t="e">
        <f>DW_Fact_CL_Pricing_Calculations_Report[[#This Row],[FuelPricesDtl_Price]]</f>
        <v>#VALUE!</v>
      </c>
      <c r="H560" t="e">
        <f>DW_Fact_CL_Pricing_Calculations_Report[[#This Row],[NewTable1]]</f>
        <v>#VALUE!</v>
      </c>
      <c r="I560" t="e">
        <f>DW_Fact_CL_Pricing_Calculations_Report[[#This Row],[Tax]]</f>
        <v>#VALUE!</v>
      </c>
      <c r="J560" t="e">
        <f>DW_Fact_CL_Pricing_Calculations_Report[[#This Row],[NewTable1wTax]]</f>
        <v>#VALUE!</v>
      </c>
      <c r="K560" t="e">
        <f>DW_Fact_CL_Pricing_Calculations_Report[[#This Row],[Prop]]</f>
        <v>#VALUE!</v>
      </c>
      <c r="L560" t="e">
        <f>DW_Fact_CL_Pricing_Calculations_Report[[#This Row],[Prod_Freight_Class]]</f>
        <v>#VALUE!</v>
      </c>
      <c r="M560" s="36" t="e">
        <f>DW_Fact_CL_Pricing_Calculations_Report[[#This Row],[Table_Load_Date]]</f>
        <v>#VALUE!</v>
      </c>
      <c r="N560" t="e">
        <f>DW_Fact_CL_Pricing_Calculations_Report[[#This Row],[Company]]</f>
        <v>#VALUE!</v>
      </c>
      <c r="O560" t="e">
        <f>DW_Fact_CL_Pricing_Calculations_Report[[#This Row],[InvTerminalWAC]]</f>
        <v>#VALUE!</v>
      </c>
      <c r="P560" s="36" t="e">
        <f>DW_Fact_CL_Pricing_Calculations_Report[[#This Row],[Table_Load_Date]]</f>
        <v>#VALUE!</v>
      </c>
      <c r="Q560" t="e">
        <f>DW_Fact_CL_Pricing_Calculations_Report[[#This Row],[Prod_Freight_Class]]</f>
        <v>#VALUE!</v>
      </c>
      <c r="R560" t="e">
        <f>DW_Fact_CL_Pricing_Calculations_Report[[#This Row],[ReplacementCost]]</f>
        <v>#VALUE!</v>
      </c>
      <c r="S560" t="e">
        <f>DW_Fact_CL_Pricing_Calculations_Report[[#This Row],[RegionWeightedAverageCost]]</f>
        <v>#VALUE!</v>
      </c>
      <c r="T560" t="e">
        <f>DW_Fact_CL_Pricing_Calculations_Report[[#This Row],[Prop]]</f>
        <v>#VALUE!</v>
      </c>
      <c r="U560" t="e">
        <f>DW_Fact_CL_Pricing_Calculations_Report[[#This Row],[CardlockSiteCost]]</f>
        <v>#VALUE!</v>
      </c>
      <c r="V560" t="e">
        <f>DW_Fact_CL_Pricing_Calculations_Report[[#This Row],[NewCardlockSiteCost]]</f>
        <v>#VALUE!</v>
      </c>
      <c r="W560" t="e">
        <f>DW_Fact_CL_Pricing_Calculations_Report[[#This Row],[Prod_ID]]</f>
        <v>#VALUE!</v>
      </c>
    </row>
    <row r="561" spans="1:23" x14ac:dyDescent="0.25">
      <c r="A561" t="e">
        <f>'Azure Calculations'!#REF!</f>
        <v>#REF!</v>
      </c>
      <c r="B561" t="e">
        <f>DW_Fact_CL_Pricing_Calculations_Report[[#This Row],[Prod_ID]]</f>
        <v>#VALUE!</v>
      </c>
      <c r="C561" t="e">
        <f>DW_Fact_CL_Pricing_Calculations_Report[[#This Row],[Vend_ID]]</f>
        <v>#VALUE!</v>
      </c>
      <c r="D561" t="e">
        <f>DW_Fact_CL_Pricing_Calculations_Report[[#This Row],[CardlockSiteCost_WPROP]]</f>
        <v>#VALUE!</v>
      </c>
      <c r="E561" t="e">
        <f>DW_Fact_CL_Pricing_Calculations_Report[[#This Row],[NewCardlockSiteCost]]</f>
        <v>#VALUE!</v>
      </c>
      <c r="F561" t="e">
        <f>DW_Fact_CL_Pricing_Calculations_Report[[#This Row],[Change]]</f>
        <v>#VALUE!</v>
      </c>
      <c r="G561" t="e">
        <f>DW_Fact_CL_Pricing_Calculations_Report[[#This Row],[FuelPricesDtl_Price]]</f>
        <v>#VALUE!</v>
      </c>
      <c r="H561" t="e">
        <f>DW_Fact_CL_Pricing_Calculations_Report[[#This Row],[NewTable1]]</f>
        <v>#VALUE!</v>
      </c>
      <c r="I561" t="e">
        <f>DW_Fact_CL_Pricing_Calculations_Report[[#This Row],[Tax]]</f>
        <v>#VALUE!</v>
      </c>
      <c r="J561" t="e">
        <f>DW_Fact_CL_Pricing_Calculations_Report[[#This Row],[NewTable1wTax]]</f>
        <v>#VALUE!</v>
      </c>
      <c r="K561" t="e">
        <f>DW_Fact_CL_Pricing_Calculations_Report[[#This Row],[Prop]]</f>
        <v>#VALUE!</v>
      </c>
      <c r="L561" t="e">
        <f>DW_Fact_CL_Pricing_Calculations_Report[[#This Row],[Prod_Freight_Class]]</f>
        <v>#VALUE!</v>
      </c>
      <c r="M561" s="36" t="e">
        <f>DW_Fact_CL_Pricing_Calculations_Report[[#This Row],[Table_Load_Date]]</f>
        <v>#VALUE!</v>
      </c>
      <c r="N561" t="e">
        <f>DW_Fact_CL_Pricing_Calculations_Report[[#This Row],[Company]]</f>
        <v>#VALUE!</v>
      </c>
      <c r="O561" t="e">
        <f>DW_Fact_CL_Pricing_Calculations_Report[[#This Row],[InvTerminalWAC]]</f>
        <v>#VALUE!</v>
      </c>
      <c r="P561" s="36" t="e">
        <f>DW_Fact_CL_Pricing_Calculations_Report[[#This Row],[Table_Load_Date]]</f>
        <v>#VALUE!</v>
      </c>
      <c r="Q561" t="e">
        <f>DW_Fact_CL_Pricing_Calculations_Report[[#This Row],[Prod_Freight_Class]]</f>
        <v>#VALUE!</v>
      </c>
      <c r="R561" t="e">
        <f>DW_Fact_CL_Pricing_Calculations_Report[[#This Row],[ReplacementCost]]</f>
        <v>#VALUE!</v>
      </c>
      <c r="S561" t="e">
        <f>DW_Fact_CL_Pricing_Calculations_Report[[#This Row],[RegionWeightedAverageCost]]</f>
        <v>#VALUE!</v>
      </c>
      <c r="T561" t="e">
        <f>DW_Fact_CL_Pricing_Calculations_Report[[#This Row],[Prop]]</f>
        <v>#VALUE!</v>
      </c>
      <c r="U561" t="e">
        <f>DW_Fact_CL_Pricing_Calculations_Report[[#This Row],[CardlockSiteCost]]</f>
        <v>#VALUE!</v>
      </c>
      <c r="V561" t="e">
        <f>DW_Fact_CL_Pricing_Calculations_Report[[#This Row],[NewCardlockSiteCost]]</f>
        <v>#VALUE!</v>
      </c>
      <c r="W561" t="e">
        <f>DW_Fact_CL_Pricing_Calculations_Report[[#This Row],[Prod_ID]]</f>
        <v>#VALUE!</v>
      </c>
    </row>
    <row r="562" spans="1:23" x14ac:dyDescent="0.25">
      <c r="A562" t="e">
        <f>'Azure Calculations'!#REF!</f>
        <v>#REF!</v>
      </c>
      <c r="B562" t="e">
        <f>DW_Fact_CL_Pricing_Calculations_Report[[#This Row],[Prod_ID]]</f>
        <v>#VALUE!</v>
      </c>
      <c r="C562" t="e">
        <f>DW_Fact_CL_Pricing_Calculations_Report[[#This Row],[Vend_ID]]</f>
        <v>#VALUE!</v>
      </c>
      <c r="D562" t="e">
        <f>DW_Fact_CL_Pricing_Calculations_Report[[#This Row],[CardlockSiteCost_WPROP]]</f>
        <v>#VALUE!</v>
      </c>
      <c r="E562" t="e">
        <f>DW_Fact_CL_Pricing_Calculations_Report[[#This Row],[NewCardlockSiteCost]]</f>
        <v>#VALUE!</v>
      </c>
      <c r="F562" t="e">
        <f>DW_Fact_CL_Pricing_Calculations_Report[[#This Row],[Change]]</f>
        <v>#VALUE!</v>
      </c>
      <c r="G562" t="e">
        <f>DW_Fact_CL_Pricing_Calculations_Report[[#This Row],[FuelPricesDtl_Price]]</f>
        <v>#VALUE!</v>
      </c>
      <c r="H562" t="e">
        <f>DW_Fact_CL_Pricing_Calculations_Report[[#This Row],[NewTable1]]</f>
        <v>#VALUE!</v>
      </c>
      <c r="I562" t="e">
        <f>DW_Fact_CL_Pricing_Calculations_Report[[#This Row],[Tax]]</f>
        <v>#VALUE!</v>
      </c>
      <c r="J562" t="e">
        <f>DW_Fact_CL_Pricing_Calculations_Report[[#This Row],[NewTable1wTax]]</f>
        <v>#VALUE!</v>
      </c>
      <c r="K562" t="e">
        <f>DW_Fact_CL_Pricing_Calculations_Report[[#This Row],[Prop]]</f>
        <v>#VALUE!</v>
      </c>
      <c r="L562" t="e">
        <f>DW_Fact_CL_Pricing_Calculations_Report[[#This Row],[Prod_Freight_Class]]</f>
        <v>#VALUE!</v>
      </c>
      <c r="M562" s="36" t="e">
        <f>DW_Fact_CL_Pricing_Calculations_Report[[#This Row],[Table_Load_Date]]</f>
        <v>#VALUE!</v>
      </c>
      <c r="N562" t="e">
        <f>DW_Fact_CL_Pricing_Calculations_Report[[#This Row],[Company]]</f>
        <v>#VALUE!</v>
      </c>
      <c r="O562" t="e">
        <f>DW_Fact_CL_Pricing_Calculations_Report[[#This Row],[InvTerminalWAC]]</f>
        <v>#VALUE!</v>
      </c>
      <c r="P562" s="36" t="e">
        <f>DW_Fact_CL_Pricing_Calculations_Report[[#This Row],[Table_Load_Date]]</f>
        <v>#VALUE!</v>
      </c>
      <c r="Q562" t="e">
        <f>DW_Fact_CL_Pricing_Calculations_Report[[#This Row],[Prod_Freight_Class]]</f>
        <v>#VALUE!</v>
      </c>
      <c r="R562" t="e">
        <f>DW_Fact_CL_Pricing_Calculations_Report[[#This Row],[ReplacementCost]]</f>
        <v>#VALUE!</v>
      </c>
      <c r="S562" t="e">
        <f>DW_Fact_CL_Pricing_Calculations_Report[[#This Row],[RegionWeightedAverageCost]]</f>
        <v>#VALUE!</v>
      </c>
      <c r="T562" t="e">
        <f>DW_Fact_CL_Pricing_Calculations_Report[[#This Row],[Prop]]</f>
        <v>#VALUE!</v>
      </c>
      <c r="U562" t="e">
        <f>DW_Fact_CL_Pricing_Calculations_Report[[#This Row],[CardlockSiteCost]]</f>
        <v>#VALUE!</v>
      </c>
      <c r="V562" t="e">
        <f>DW_Fact_CL_Pricing_Calculations_Report[[#This Row],[NewCardlockSiteCost]]</f>
        <v>#VALUE!</v>
      </c>
      <c r="W562" t="e">
        <f>DW_Fact_CL_Pricing_Calculations_Report[[#This Row],[Prod_ID]]</f>
        <v>#VALUE!</v>
      </c>
    </row>
    <row r="563" spans="1:23" x14ac:dyDescent="0.25">
      <c r="A563" t="e">
        <f>'Azure Calculations'!#REF!</f>
        <v>#REF!</v>
      </c>
      <c r="B563" t="e">
        <f>DW_Fact_CL_Pricing_Calculations_Report[[#This Row],[Prod_ID]]</f>
        <v>#VALUE!</v>
      </c>
      <c r="C563" t="e">
        <f>DW_Fact_CL_Pricing_Calculations_Report[[#This Row],[Vend_ID]]</f>
        <v>#VALUE!</v>
      </c>
      <c r="D563" t="e">
        <f>DW_Fact_CL_Pricing_Calculations_Report[[#This Row],[CardlockSiteCost_WPROP]]</f>
        <v>#VALUE!</v>
      </c>
      <c r="E563" t="e">
        <f>DW_Fact_CL_Pricing_Calculations_Report[[#This Row],[NewCardlockSiteCost]]</f>
        <v>#VALUE!</v>
      </c>
      <c r="F563" t="e">
        <f>DW_Fact_CL_Pricing_Calculations_Report[[#This Row],[Change]]</f>
        <v>#VALUE!</v>
      </c>
      <c r="G563" t="e">
        <f>DW_Fact_CL_Pricing_Calculations_Report[[#This Row],[FuelPricesDtl_Price]]</f>
        <v>#VALUE!</v>
      </c>
      <c r="H563" t="e">
        <f>DW_Fact_CL_Pricing_Calculations_Report[[#This Row],[NewTable1]]</f>
        <v>#VALUE!</v>
      </c>
      <c r="I563" t="e">
        <f>DW_Fact_CL_Pricing_Calculations_Report[[#This Row],[Tax]]</f>
        <v>#VALUE!</v>
      </c>
      <c r="J563" t="e">
        <f>DW_Fact_CL_Pricing_Calculations_Report[[#This Row],[NewTable1wTax]]</f>
        <v>#VALUE!</v>
      </c>
      <c r="K563" t="e">
        <f>DW_Fact_CL_Pricing_Calculations_Report[[#This Row],[Prop]]</f>
        <v>#VALUE!</v>
      </c>
      <c r="L563" t="e">
        <f>DW_Fact_CL_Pricing_Calculations_Report[[#This Row],[Prod_Freight_Class]]</f>
        <v>#VALUE!</v>
      </c>
      <c r="M563" s="36" t="e">
        <f>DW_Fact_CL_Pricing_Calculations_Report[[#This Row],[Table_Load_Date]]</f>
        <v>#VALUE!</v>
      </c>
      <c r="N563" t="e">
        <f>DW_Fact_CL_Pricing_Calculations_Report[[#This Row],[Company]]</f>
        <v>#VALUE!</v>
      </c>
      <c r="O563" t="e">
        <f>DW_Fact_CL_Pricing_Calculations_Report[[#This Row],[InvTerminalWAC]]</f>
        <v>#VALUE!</v>
      </c>
      <c r="P563" s="36" t="e">
        <f>DW_Fact_CL_Pricing_Calculations_Report[[#This Row],[Table_Load_Date]]</f>
        <v>#VALUE!</v>
      </c>
      <c r="Q563" t="e">
        <f>DW_Fact_CL_Pricing_Calculations_Report[[#This Row],[Prod_Freight_Class]]</f>
        <v>#VALUE!</v>
      </c>
      <c r="R563" t="e">
        <f>DW_Fact_CL_Pricing_Calculations_Report[[#This Row],[ReplacementCost]]</f>
        <v>#VALUE!</v>
      </c>
      <c r="S563" t="e">
        <f>DW_Fact_CL_Pricing_Calculations_Report[[#This Row],[RegionWeightedAverageCost]]</f>
        <v>#VALUE!</v>
      </c>
      <c r="T563" t="e">
        <f>DW_Fact_CL_Pricing_Calculations_Report[[#This Row],[Prop]]</f>
        <v>#VALUE!</v>
      </c>
      <c r="U563" t="e">
        <f>DW_Fact_CL_Pricing_Calculations_Report[[#This Row],[CardlockSiteCost]]</f>
        <v>#VALUE!</v>
      </c>
      <c r="V563" t="e">
        <f>DW_Fact_CL_Pricing_Calculations_Report[[#This Row],[NewCardlockSiteCost]]</f>
        <v>#VALUE!</v>
      </c>
      <c r="W563" t="e">
        <f>DW_Fact_CL_Pricing_Calculations_Report[[#This Row],[Prod_ID]]</f>
        <v>#VALUE!</v>
      </c>
    </row>
    <row r="564" spans="1:23" x14ac:dyDescent="0.25">
      <c r="A564" t="e">
        <f>'Azure Calculations'!#REF!</f>
        <v>#REF!</v>
      </c>
      <c r="B564" t="e">
        <f>DW_Fact_CL_Pricing_Calculations_Report[[#This Row],[Prod_ID]]</f>
        <v>#VALUE!</v>
      </c>
      <c r="C564" t="e">
        <f>DW_Fact_CL_Pricing_Calculations_Report[[#This Row],[Vend_ID]]</f>
        <v>#VALUE!</v>
      </c>
      <c r="D564" t="e">
        <f>DW_Fact_CL_Pricing_Calculations_Report[[#This Row],[CardlockSiteCost_WPROP]]</f>
        <v>#VALUE!</v>
      </c>
      <c r="E564" t="e">
        <f>DW_Fact_CL_Pricing_Calculations_Report[[#This Row],[NewCardlockSiteCost]]</f>
        <v>#VALUE!</v>
      </c>
      <c r="F564" t="e">
        <f>DW_Fact_CL_Pricing_Calculations_Report[[#This Row],[Change]]</f>
        <v>#VALUE!</v>
      </c>
      <c r="G564" t="e">
        <f>DW_Fact_CL_Pricing_Calculations_Report[[#This Row],[FuelPricesDtl_Price]]</f>
        <v>#VALUE!</v>
      </c>
      <c r="H564" t="e">
        <f>DW_Fact_CL_Pricing_Calculations_Report[[#This Row],[NewTable1]]</f>
        <v>#VALUE!</v>
      </c>
      <c r="I564" t="e">
        <f>DW_Fact_CL_Pricing_Calculations_Report[[#This Row],[Tax]]</f>
        <v>#VALUE!</v>
      </c>
      <c r="J564" t="e">
        <f>DW_Fact_CL_Pricing_Calculations_Report[[#This Row],[NewTable1wTax]]</f>
        <v>#VALUE!</v>
      </c>
      <c r="K564" t="e">
        <f>DW_Fact_CL_Pricing_Calculations_Report[[#This Row],[Prop]]</f>
        <v>#VALUE!</v>
      </c>
      <c r="L564" t="e">
        <f>DW_Fact_CL_Pricing_Calculations_Report[[#This Row],[Prod_Freight_Class]]</f>
        <v>#VALUE!</v>
      </c>
      <c r="M564" s="36" t="e">
        <f>DW_Fact_CL_Pricing_Calculations_Report[[#This Row],[Table_Load_Date]]</f>
        <v>#VALUE!</v>
      </c>
      <c r="N564" t="e">
        <f>DW_Fact_CL_Pricing_Calculations_Report[[#This Row],[Company]]</f>
        <v>#VALUE!</v>
      </c>
      <c r="O564" t="e">
        <f>DW_Fact_CL_Pricing_Calculations_Report[[#This Row],[InvTerminalWAC]]</f>
        <v>#VALUE!</v>
      </c>
      <c r="P564" s="36" t="e">
        <f>DW_Fact_CL_Pricing_Calculations_Report[[#This Row],[Table_Load_Date]]</f>
        <v>#VALUE!</v>
      </c>
      <c r="Q564" t="e">
        <f>DW_Fact_CL_Pricing_Calculations_Report[[#This Row],[Prod_Freight_Class]]</f>
        <v>#VALUE!</v>
      </c>
      <c r="R564" t="e">
        <f>DW_Fact_CL_Pricing_Calculations_Report[[#This Row],[ReplacementCost]]</f>
        <v>#VALUE!</v>
      </c>
      <c r="S564" t="e">
        <f>DW_Fact_CL_Pricing_Calculations_Report[[#This Row],[RegionWeightedAverageCost]]</f>
        <v>#VALUE!</v>
      </c>
      <c r="T564" t="e">
        <f>DW_Fact_CL_Pricing_Calculations_Report[[#This Row],[Prop]]</f>
        <v>#VALUE!</v>
      </c>
      <c r="U564" t="e">
        <f>DW_Fact_CL_Pricing_Calculations_Report[[#This Row],[CardlockSiteCost]]</f>
        <v>#VALUE!</v>
      </c>
      <c r="V564" t="e">
        <f>DW_Fact_CL_Pricing_Calculations_Report[[#This Row],[NewCardlockSiteCost]]</f>
        <v>#VALUE!</v>
      </c>
      <c r="W564" t="e">
        <f>DW_Fact_CL_Pricing_Calculations_Report[[#This Row],[Prod_ID]]</f>
        <v>#VALUE!</v>
      </c>
    </row>
    <row r="565" spans="1:23" x14ac:dyDescent="0.25">
      <c r="A565" t="e">
        <f>'Azure Calculations'!#REF!</f>
        <v>#REF!</v>
      </c>
      <c r="B565" t="e">
        <f>DW_Fact_CL_Pricing_Calculations_Report[[#This Row],[Prod_ID]]</f>
        <v>#VALUE!</v>
      </c>
      <c r="C565" t="e">
        <f>DW_Fact_CL_Pricing_Calculations_Report[[#This Row],[Vend_ID]]</f>
        <v>#VALUE!</v>
      </c>
      <c r="D565" t="e">
        <f>DW_Fact_CL_Pricing_Calculations_Report[[#This Row],[CardlockSiteCost_WPROP]]</f>
        <v>#VALUE!</v>
      </c>
      <c r="E565" t="e">
        <f>DW_Fact_CL_Pricing_Calculations_Report[[#This Row],[NewCardlockSiteCost]]</f>
        <v>#VALUE!</v>
      </c>
      <c r="F565" t="e">
        <f>DW_Fact_CL_Pricing_Calculations_Report[[#This Row],[Change]]</f>
        <v>#VALUE!</v>
      </c>
      <c r="G565" t="e">
        <f>DW_Fact_CL_Pricing_Calculations_Report[[#This Row],[FuelPricesDtl_Price]]</f>
        <v>#VALUE!</v>
      </c>
      <c r="H565" t="e">
        <f>DW_Fact_CL_Pricing_Calculations_Report[[#This Row],[NewTable1]]</f>
        <v>#VALUE!</v>
      </c>
      <c r="I565" t="e">
        <f>DW_Fact_CL_Pricing_Calculations_Report[[#This Row],[Tax]]</f>
        <v>#VALUE!</v>
      </c>
      <c r="J565" t="e">
        <f>DW_Fact_CL_Pricing_Calculations_Report[[#This Row],[NewTable1wTax]]</f>
        <v>#VALUE!</v>
      </c>
      <c r="K565" t="e">
        <f>DW_Fact_CL_Pricing_Calculations_Report[[#This Row],[Prop]]</f>
        <v>#VALUE!</v>
      </c>
      <c r="L565" t="e">
        <f>DW_Fact_CL_Pricing_Calculations_Report[[#This Row],[Prod_Freight_Class]]</f>
        <v>#VALUE!</v>
      </c>
      <c r="M565" s="36" t="e">
        <f>DW_Fact_CL_Pricing_Calculations_Report[[#This Row],[Table_Load_Date]]</f>
        <v>#VALUE!</v>
      </c>
      <c r="N565" t="e">
        <f>DW_Fact_CL_Pricing_Calculations_Report[[#This Row],[Company]]</f>
        <v>#VALUE!</v>
      </c>
      <c r="O565" t="e">
        <f>DW_Fact_CL_Pricing_Calculations_Report[[#This Row],[InvTerminalWAC]]</f>
        <v>#VALUE!</v>
      </c>
      <c r="P565" s="36" t="e">
        <f>DW_Fact_CL_Pricing_Calculations_Report[[#This Row],[Table_Load_Date]]</f>
        <v>#VALUE!</v>
      </c>
      <c r="Q565" t="e">
        <f>DW_Fact_CL_Pricing_Calculations_Report[[#This Row],[Prod_Freight_Class]]</f>
        <v>#VALUE!</v>
      </c>
      <c r="R565" t="e">
        <f>DW_Fact_CL_Pricing_Calculations_Report[[#This Row],[ReplacementCost]]</f>
        <v>#VALUE!</v>
      </c>
      <c r="S565" t="e">
        <f>DW_Fact_CL_Pricing_Calculations_Report[[#This Row],[RegionWeightedAverageCost]]</f>
        <v>#VALUE!</v>
      </c>
      <c r="T565" t="e">
        <f>DW_Fact_CL_Pricing_Calculations_Report[[#This Row],[Prop]]</f>
        <v>#VALUE!</v>
      </c>
      <c r="U565" t="e">
        <f>DW_Fact_CL_Pricing_Calculations_Report[[#This Row],[CardlockSiteCost]]</f>
        <v>#VALUE!</v>
      </c>
      <c r="V565" t="e">
        <f>DW_Fact_CL_Pricing_Calculations_Report[[#This Row],[NewCardlockSiteCost]]</f>
        <v>#VALUE!</v>
      </c>
      <c r="W565" t="e">
        <f>DW_Fact_CL_Pricing_Calculations_Report[[#This Row],[Prod_ID]]</f>
        <v>#VALUE!</v>
      </c>
    </row>
    <row r="566" spans="1:23" x14ac:dyDescent="0.25">
      <c r="A566" t="e">
        <f>'Azure Calculations'!#REF!</f>
        <v>#REF!</v>
      </c>
      <c r="B566" t="e">
        <f>DW_Fact_CL_Pricing_Calculations_Report[[#This Row],[Prod_ID]]</f>
        <v>#VALUE!</v>
      </c>
      <c r="C566" t="e">
        <f>DW_Fact_CL_Pricing_Calculations_Report[[#This Row],[Vend_ID]]</f>
        <v>#VALUE!</v>
      </c>
      <c r="D566" t="e">
        <f>DW_Fact_CL_Pricing_Calculations_Report[[#This Row],[CardlockSiteCost_WPROP]]</f>
        <v>#VALUE!</v>
      </c>
      <c r="E566" t="e">
        <f>DW_Fact_CL_Pricing_Calculations_Report[[#This Row],[NewCardlockSiteCost]]</f>
        <v>#VALUE!</v>
      </c>
      <c r="F566" t="e">
        <f>DW_Fact_CL_Pricing_Calculations_Report[[#This Row],[Change]]</f>
        <v>#VALUE!</v>
      </c>
      <c r="G566" t="e">
        <f>DW_Fact_CL_Pricing_Calculations_Report[[#This Row],[FuelPricesDtl_Price]]</f>
        <v>#VALUE!</v>
      </c>
      <c r="H566" t="e">
        <f>DW_Fact_CL_Pricing_Calculations_Report[[#This Row],[NewTable1]]</f>
        <v>#VALUE!</v>
      </c>
      <c r="I566" t="e">
        <f>DW_Fact_CL_Pricing_Calculations_Report[[#This Row],[Tax]]</f>
        <v>#VALUE!</v>
      </c>
      <c r="J566" t="e">
        <f>DW_Fact_CL_Pricing_Calculations_Report[[#This Row],[NewTable1wTax]]</f>
        <v>#VALUE!</v>
      </c>
      <c r="K566" t="e">
        <f>DW_Fact_CL_Pricing_Calculations_Report[[#This Row],[Prop]]</f>
        <v>#VALUE!</v>
      </c>
      <c r="L566" t="e">
        <f>DW_Fact_CL_Pricing_Calculations_Report[[#This Row],[Prod_Freight_Class]]</f>
        <v>#VALUE!</v>
      </c>
      <c r="M566" s="36" t="e">
        <f>DW_Fact_CL_Pricing_Calculations_Report[[#This Row],[Table_Load_Date]]</f>
        <v>#VALUE!</v>
      </c>
      <c r="N566" t="e">
        <f>DW_Fact_CL_Pricing_Calculations_Report[[#This Row],[Company]]</f>
        <v>#VALUE!</v>
      </c>
      <c r="O566" t="e">
        <f>DW_Fact_CL_Pricing_Calculations_Report[[#This Row],[InvTerminalWAC]]</f>
        <v>#VALUE!</v>
      </c>
      <c r="P566" s="36" t="e">
        <f>DW_Fact_CL_Pricing_Calculations_Report[[#This Row],[Table_Load_Date]]</f>
        <v>#VALUE!</v>
      </c>
      <c r="Q566" t="e">
        <f>DW_Fact_CL_Pricing_Calculations_Report[[#This Row],[Prod_Freight_Class]]</f>
        <v>#VALUE!</v>
      </c>
      <c r="R566" t="e">
        <f>DW_Fact_CL_Pricing_Calculations_Report[[#This Row],[ReplacementCost]]</f>
        <v>#VALUE!</v>
      </c>
      <c r="S566" t="e">
        <f>DW_Fact_CL_Pricing_Calculations_Report[[#This Row],[RegionWeightedAverageCost]]</f>
        <v>#VALUE!</v>
      </c>
      <c r="T566" t="e">
        <f>DW_Fact_CL_Pricing_Calculations_Report[[#This Row],[Prop]]</f>
        <v>#VALUE!</v>
      </c>
      <c r="U566" t="e">
        <f>DW_Fact_CL_Pricing_Calculations_Report[[#This Row],[CardlockSiteCost]]</f>
        <v>#VALUE!</v>
      </c>
      <c r="V566" t="e">
        <f>DW_Fact_CL_Pricing_Calculations_Report[[#This Row],[NewCardlockSiteCost]]</f>
        <v>#VALUE!</v>
      </c>
      <c r="W566" t="e">
        <f>DW_Fact_CL_Pricing_Calculations_Report[[#This Row],[Prod_ID]]</f>
        <v>#VALUE!</v>
      </c>
    </row>
    <row r="567" spans="1:23" x14ac:dyDescent="0.25">
      <c r="A567" t="e">
        <f>'Azure Calculations'!#REF!</f>
        <v>#REF!</v>
      </c>
      <c r="B567" t="e">
        <f>DW_Fact_CL_Pricing_Calculations_Report[[#This Row],[Prod_ID]]</f>
        <v>#VALUE!</v>
      </c>
      <c r="C567" t="e">
        <f>DW_Fact_CL_Pricing_Calculations_Report[[#This Row],[Vend_ID]]</f>
        <v>#VALUE!</v>
      </c>
      <c r="D567" t="e">
        <f>DW_Fact_CL_Pricing_Calculations_Report[[#This Row],[CardlockSiteCost_WPROP]]</f>
        <v>#VALUE!</v>
      </c>
      <c r="E567" t="e">
        <f>DW_Fact_CL_Pricing_Calculations_Report[[#This Row],[NewCardlockSiteCost]]</f>
        <v>#VALUE!</v>
      </c>
      <c r="F567" t="e">
        <f>DW_Fact_CL_Pricing_Calculations_Report[[#This Row],[Change]]</f>
        <v>#VALUE!</v>
      </c>
      <c r="G567" t="e">
        <f>DW_Fact_CL_Pricing_Calculations_Report[[#This Row],[FuelPricesDtl_Price]]</f>
        <v>#VALUE!</v>
      </c>
      <c r="H567" t="e">
        <f>DW_Fact_CL_Pricing_Calculations_Report[[#This Row],[NewTable1]]</f>
        <v>#VALUE!</v>
      </c>
      <c r="I567" t="e">
        <f>DW_Fact_CL_Pricing_Calculations_Report[[#This Row],[Tax]]</f>
        <v>#VALUE!</v>
      </c>
      <c r="J567" t="e">
        <f>DW_Fact_CL_Pricing_Calculations_Report[[#This Row],[NewTable1wTax]]</f>
        <v>#VALUE!</v>
      </c>
      <c r="K567" t="e">
        <f>DW_Fact_CL_Pricing_Calculations_Report[[#This Row],[Prop]]</f>
        <v>#VALUE!</v>
      </c>
      <c r="L567" t="e">
        <f>DW_Fact_CL_Pricing_Calculations_Report[[#This Row],[Prod_Freight_Class]]</f>
        <v>#VALUE!</v>
      </c>
      <c r="M567" s="36" t="e">
        <f>DW_Fact_CL_Pricing_Calculations_Report[[#This Row],[Table_Load_Date]]</f>
        <v>#VALUE!</v>
      </c>
      <c r="N567" t="e">
        <f>DW_Fact_CL_Pricing_Calculations_Report[[#This Row],[Company]]</f>
        <v>#VALUE!</v>
      </c>
      <c r="O567" t="e">
        <f>DW_Fact_CL_Pricing_Calculations_Report[[#This Row],[InvTerminalWAC]]</f>
        <v>#VALUE!</v>
      </c>
      <c r="P567" s="36" t="e">
        <f>DW_Fact_CL_Pricing_Calculations_Report[[#This Row],[Table_Load_Date]]</f>
        <v>#VALUE!</v>
      </c>
      <c r="Q567" t="e">
        <f>DW_Fact_CL_Pricing_Calculations_Report[[#This Row],[Prod_Freight_Class]]</f>
        <v>#VALUE!</v>
      </c>
      <c r="R567" t="e">
        <f>DW_Fact_CL_Pricing_Calculations_Report[[#This Row],[ReplacementCost]]</f>
        <v>#VALUE!</v>
      </c>
      <c r="S567" t="e">
        <f>DW_Fact_CL_Pricing_Calculations_Report[[#This Row],[RegionWeightedAverageCost]]</f>
        <v>#VALUE!</v>
      </c>
      <c r="T567" t="e">
        <f>DW_Fact_CL_Pricing_Calculations_Report[[#This Row],[Prop]]</f>
        <v>#VALUE!</v>
      </c>
      <c r="U567" t="e">
        <f>DW_Fact_CL_Pricing_Calculations_Report[[#This Row],[CardlockSiteCost]]</f>
        <v>#VALUE!</v>
      </c>
      <c r="V567" t="e">
        <f>DW_Fact_CL_Pricing_Calculations_Report[[#This Row],[NewCardlockSiteCost]]</f>
        <v>#VALUE!</v>
      </c>
      <c r="W567" t="e">
        <f>DW_Fact_CL_Pricing_Calculations_Report[[#This Row],[Prod_ID]]</f>
        <v>#VALUE!</v>
      </c>
    </row>
    <row r="568" spans="1:23" x14ac:dyDescent="0.25">
      <c r="A568" t="e">
        <f>'Azure Calculations'!#REF!</f>
        <v>#REF!</v>
      </c>
      <c r="B568" t="e">
        <f>DW_Fact_CL_Pricing_Calculations_Report[[#This Row],[Prod_ID]]</f>
        <v>#VALUE!</v>
      </c>
      <c r="C568" t="e">
        <f>DW_Fact_CL_Pricing_Calculations_Report[[#This Row],[Vend_ID]]</f>
        <v>#VALUE!</v>
      </c>
      <c r="D568" t="e">
        <f>DW_Fact_CL_Pricing_Calculations_Report[[#This Row],[CardlockSiteCost_WPROP]]</f>
        <v>#VALUE!</v>
      </c>
      <c r="E568" t="e">
        <f>DW_Fact_CL_Pricing_Calculations_Report[[#This Row],[NewCardlockSiteCost]]</f>
        <v>#VALUE!</v>
      </c>
      <c r="F568" t="e">
        <f>DW_Fact_CL_Pricing_Calculations_Report[[#This Row],[Change]]</f>
        <v>#VALUE!</v>
      </c>
      <c r="G568" t="e">
        <f>DW_Fact_CL_Pricing_Calculations_Report[[#This Row],[FuelPricesDtl_Price]]</f>
        <v>#VALUE!</v>
      </c>
      <c r="H568" t="e">
        <f>DW_Fact_CL_Pricing_Calculations_Report[[#This Row],[NewTable1]]</f>
        <v>#VALUE!</v>
      </c>
      <c r="I568" t="e">
        <f>DW_Fact_CL_Pricing_Calculations_Report[[#This Row],[Tax]]</f>
        <v>#VALUE!</v>
      </c>
      <c r="J568" t="e">
        <f>DW_Fact_CL_Pricing_Calculations_Report[[#This Row],[NewTable1wTax]]</f>
        <v>#VALUE!</v>
      </c>
      <c r="K568" t="e">
        <f>DW_Fact_CL_Pricing_Calculations_Report[[#This Row],[Prop]]</f>
        <v>#VALUE!</v>
      </c>
      <c r="L568" t="e">
        <f>DW_Fact_CL_Pricing_Calculations_Report[[#This Row],[Prod_Freight_Class]]</f>
        <v>#VALUE!</v>
      </c>
      <c r="M568" s="36" t="e">
        <f>DW_Fact_CL_Pricing_Calculations_Report[[#This Row],[Table_Load_Date]]</f>
        <v>#VALUE!</v>
      </c>
      <c r="N568" t="e">
        <f>DW_Fact_CL_Pricing_Calculations_Report[[#This Row],[Company]]</f>
        <v>#VALUE!</v>
      </c>
      <c r="O568" t="e">
        <f>DW_Fact_CL_Pricing_Calculations_Report[[#This Row],[InvTerminalWAC]]</f>
        <v>#VALUE!</v>
      </c>
      <c r="P568" s="36" t="e">
        <f>DW_Fact_CL_Pricing_Calculations_Report[[#This Row],[Table_Load_Date]]</f>
        <v>#VALUE!</v>
      </c>
      <c r="Q568" t="e">
        <f>DW_Fact_CL_Pricing_Calculations_Report[[#This Row],[Prod_Freight_Class]]</f>
        <v>#VALUE!</v>
      </c>
      <c r="R568" t="e">
        <f>DW_Fact_CL_Pricing_Calculations_Report[[#This Row],[ReplacementCost]]</f>
        <v>#VALUE!</v>
      </c>
      <c r="S568" t="e">
        <f>DW_Fact_CL_Pricing_Calculations_Report[[#This Row],[RegionWeightedAverageCost]]</f>
        <v>#VALUE!</v>
      </c>
      <c r="T568" t="e">
        <f>DW_Fact_CL_Pricing_Calculations_Report[[#This Row],[Prop]]</f>
        <v>#VALUE!</v>
      </c>
      <c r="U568" t="e">
        <f>DW_Fact_CL_Pricing_Calculations_Report[[#This Row],[CardlockSiteCost]]</f>
        <v>#VALUE!</v>
      </c>
      <c r="V568" t="e">
        <f>DW_Fact_CL_Pricing_Calculations_Report[[#This Row],[NewCardlockSiteCost]]</f>
        <v>#VALUE!</v>
      </c>
      <c r="W568" t="e">
        <f>DW_Fact_CL_Pricing_Calculations_Report[[#This Row],[Prod_ID]]</f>
        <v>#VALUE!</v>
      </c>
    </row>
    <row r="569" spans="1:23" x14ac:dyDescent="0.25">
      <c r="A569" t="e">
        <f>'Azure Calculations'!#REF!</f>
        <v>#REF!</v>
      </c>
      <c r="B569" t="e">
        <f>DW_Fact_CL_Pricing_Calculations_Report[[#This Row],[Prod_ID]]</f>
        <v>#VALUE!</v>
      </c>
      <c r="C569" t="e">
        <f>DW_Fact_CL_Pricing_Calculations_Report[[#This Row],[Vend_ID]]</f>
        <v>#VALUE!</v>
      </c>
      <c r="D569" t="e">
        <f>DW_Fact_CL_Pricing_Calculations_Report[[#This Row],[CardlockSiteCost_WPROP]]</f>
        <v>#VALUE!</v>
      </c>
      <c r="E569" t="e">
        <f>DW_Fact_CL_Pricing_Calculations_Report[[#This Row],[NewCardlockSiteCost]]</f>
        <v>#VALUE!</v>
      </c>
      <c r="F569" t="e">
        <f>DW_Fact_CL_Pricing_Calculations_Report[[#This Row],[Change]]</f>
        <v>#VALUE!</v>
      </c>
      <c r="G569" t="e">
        <f>DW_Fact_CL_Pricing_Calculations_Report[[#This Row],[FuelPricesDtl_Price]]</f>
        <v>#VALUE!</v>
      </c>
      <c r="H569" t="e">
        <f>DW_Fact_CL_Pricing_Calculations_Report[[#This Row],[NewTable1]]</f>
        <v>#VALUE!</v>
      </c>
      <c r="I569" t="e">
        <f>DW_Fact_CL_Pricing_Calculations_Report[[#This Row],[Tax]]</f>
        <v>#VALUE!</v>
      </c>
      <c r="J569" t="e">
        <f>DW_Fact_CL_Pricing_Calculations_Report[[#This Row],[NewTable1wTax]]</f>
        <v>#VALUE!</v>
      </c>
      <c r="K569" t="e">
        <f>DW_Fact_CL_Pricing_Calculations_Report[[#This Row],[Prop]]</f>
        <v>#VALUE!</v>
      </c>
      <c r="L569" t="e">
        <f>DW_Fact_CL_Pricing_Calculations_Report[[#This Row],[Prod_Freight_Class]]</f>
        <v>#VALUE!</v>
      </c>
      <c r="M569" s="36" t="e">
        <f>DW_Fact_CL_Pricing_Calculations_Report[[#This Row],[Table_Load_Date]]</f>
        <v>#VALUE!</v>
      </c>
      <c r="N569" t="e">
        <f>DW_Fact_CL_Pricing_Calculations_Report[[#This Row],[Company]]</f>
        <v>#VALUE!</v>
      </c>
      <c r="O569" t="e">
        <f>DW_Fact_CL_Pricing_Calculations_Report[[#This Row],[InvTerminalWAC]]</f>
        <v>#VALUE!</v>
      </c>
      <c r="P569" s="36" t="e">
        <f>DW_Fact_CL_Pricing_Calculations_Report[[#This Row],[Table_Load_Date]]</f>
        <v>#VALUE!</v>
      </c>
      <c r="Q569" t="e">
        <f>DW_Fact_CL_Pricing_Calculations_Report[[#This Row],[Prod_Freight_Class]]</f>
        <v>#VALUE!</v>
      </c>
      <c r="R569" t="e">
        <f>DW_Fact_CL_Pricing_Calculations_Report[[#This Row],[ReplacementCost]]</f>
        <v>#VALUE!</v>
      </c>
      <c r="S569" t="e">
        <f>DW_Fact_CL_Pricing_Calculations_Report[[#This Row],[RegionWeightedAverageCost]]</f>
        <v>#VALUE!</v>
      </c>
      <c r="T569" t="e">
        <f>DW_Fact_CL_Pricing_Calculations_Report[[#This Row],[Prop]]</f>
        <v>#VALUE!</v>
      </c>
      <c r="U569" t="e">
        <f>DW_Fact_CL_Pricing_Calculations_Report[[#This Row],[CardlockSiteCost]]</f>
        <v>#VALUE!</v>
      </c>
      <c r="V569" t="e">
        <f>DW_Fact_CL_Pricing_Calculations_Report[[#This Row],[NewCardlockSiteCost]]</f>
        <v>#VALUE!</v>
      </c>
      <c r="W569" t="e">
        <f>DW_Fact_CL_Pricing_Calculations_Report[[#This Row],[Prod_ID]]</f>
        <v>#VALUE!</v>
      </c>
    </row>
    <row r="570" spans="1:23" x14ac:dyDescent="0.25">
      <c r="A570" t="e">
        <f>'Azure Calculations'!#REF!</f>
        <v>#REF!</v>
      </c>
      <c r="B570" t="e">
        <f>DW_Fact_CL_Pricing_Calculations_Report[[#This Row],[Prod_ID]]</f>
        <v>#VALUE!</v>
      </c>
      <c r="C570" t="e">
        <f>DW_Fact_CL_Pricing_Calculations_Report[[#This Row],[Vend_ID]]</f>
        <v>#VALUE!</v>
      </c>
      <c r="D570" t="e">
        <f>DW_Fact_CL_Pricing_Calculations_Report[[#This Row],[CardlockSiteCost_WPROP]]</f>
        <v>#VALUE!</v>
      </c>
      <c r="E570" t="e">
        <f>DW_Fact_CL_Pricing_Calculations_Report[[#This Row],[NewCardlockSiteCost]]</f>
        <v>#VALUE!</v>
      </c>
      <c r="F570" t="e">
        <f>DW_Fact_CL_Pricing_Calculations_Report[[#This Row],[Change]]</f>
        <v>#VALUE!</v>
      </c>
      <c r="G570" t="e">
        <f>DW_Fact_CL_Pricing_Calculations_Report[[#This Row],[FuelPricesDtl_Price]]</f>
        <v>#VALUE!</v>
      </c>
      <c r="H570" t="e">
        <f>DW_Fact_CL_Pricing_Calculations_Report[[#This Row],[NewTable1]]</f>
        <v>#VALUE!</v>
      </c>
      <c r="I570" t="e">
        <f>DW_Fact_CL_Pricing_Calculations_Report[[#This Row],[Tax]]</f>
        <v>#VALUE!</v>
      </c>
      <c r="J570" t="e">
        <f>DW_Fact_CL_Pricing_Calculations_Report[[#This Row],[NewTable1wTax]]</f>
        <v>#VALUE!</v>
      </c>
      <c r="K570" t="e">
        <f>DW_Fact_CL_Pricing_Calculations_Report[[#This Row],[Prop]]</f>
        <v>#VALUE!</v>
      </c>
      <c r="L570" t="e">
        <f>DW_Fact_CL_Pricing_Calculations_Report[[#This Row],[Prod_Freight_Class]]</f>
        <v>#VALUE!</v>
      </c>
      <c r="M570" s="36" t="e">
        <f>DW_Fact_CL_Pricing_Calculations_Report[[#This Row],[Table_Load_Date]]</f>
        <v>#VALUE!</v>
      </c>
      <c r="N570" t="e">
        <f>DW_Fact_CL_Pricing_Calculations_Report[[#This Row],[Company]]</f>
        <v>#VALUE!</v>
      </c>
      <c r="O570" t="e">
        <f>DW_Fact_CL_Pricing_Calculations_Report[[#This Row],[InvTerminalWAC]]</f>
        <v>#VALUE!</v>
      </c>
      <c r="P570" s="36" t="e">
        <f>DW_Fact_CL_Pricing_Calculations_Report[[#This Row],[Table_Load_Date]]</f>
        <v>#VALUE!</v>
      </c>
      <c r="Q570" t="e">
        <f>DW_Fact_CL_Pricing_Calculations_Report[[#This Row],[Prod_Freight_Class]]</f>
        <v>#VALUE!</v>
      </c>
      <c r="R570" t="e">
        <f>DW_Fact_CL_Pricing_Calculations_Report[[#This Row],[ReplacementCost]]</f>
        <v>#VALUE!</v>
      </c>
      <c r="S570" t="e">
        <f>DW_Fact_CL_Pricing_Calculations_Report[[#This Row],[RegionWeightedAverageCost]]</f>
        <v>#VALUE!</v>
      </c>
      <c r="T570" t="e">
        <f>DW_Fact_CL_Pricing_Calculations_Report[[#This Row],[Prop]]</f>
        <v>#VALUE!</v>
      </c>
      <c r="U570" t="e">
        <f>DW_Fact_CL_Pricing_Calculations_Report[[#This Row],[CardlockSiteCost]]</f>
        <v>#VALUE!</v>
      </c>
      <c r="V570" t="e">
        <f>DW_Fact_CL_Pricing_Calculations_Report[[#This Row],[NewCardlockSiteCost]]</f>
        <v>#VALUE!</v>
      </c>
      <c r="W570" t="e">
        <f>DW_Fact_CL_Pricing_Calculations_Report[[#This Row],[Prod_ID]]</f>
        <v>#VALUE!</v>
      </c>
    </row>
    <row r="571" spans="1:23" x14ac:dyDescent="0.25">
      <c r="A571" t="e">
        <f>'Azure Calculations'!#REF!</f>
        <v>#REF!</v>
      </c>
      <c r="B571" t="e">
        <f>DW_Fact_CL_Pricing_Calculations_Report[[#This Row],[Prod_ID]]</f>
        <v>#VALUE!</v>
      </c>
      <c r="C571" t="e">
        <f>DW_Fact_CL_Pricing_Calculations_Report[[#This Row],[Vend_ID]]</f>
        <v>#VALUE!</v>
      </c>
      <c r="D571" t="e">
        <f>DW_Fact_CL_Pricing_Calculations_Report[[#This Row],[CardlockSiteCost_WPROP]]</f>
        <v>#VALUE!</v>
      </c>
      <c r="E571" t="e">
        <f>DW_Fact_CL_Pricing_Calculations_Report[[#This Row],[NewCardlockSiteCost]]</f>
        <v>#VALUE!</v>
      </c>
      <c r="F571" t="e">
        <f>DW_Fact_CL_Pricing_Calculations_Report[[#This Row],[Change]]</f>
        <v>#VALUE!</v>
      </c>
      <c r="G571" t="e">
        <f>DW_Fact_CL_Pricing_Calculations_Report[[#This Row],[FuelPricesDtl_Price]]</f>
        <v>#VALUE!</v>
      </c>
      <c r="H571" t="e">
        <f>DW_Fact_CL_Pricing_Calculations_Report[[#This Row],[NewTable1]]</f>
        <v>#VALUE!</v>
      </c>
      <c r="I571" t="e">
        <f>DW_Fact_CL_Pricing_Calculations_Report[[#This Row],[Tax]]</f>
        <v>#VALUE!</v>
      </c>
      <c r="J571" t="e">
        <f>DW_Fact_CL_Pricing_Calculations_Report[[#This Row],[NewTable1wTax]]</f>
        <v>#VALUE!</v>
      </c>
      <c r="K571" t="e">
        <f>DW_Fact_CL_Pricing_Calculations_Report[[#This Row],[Prop]]</f>
        <v>#VALUE!</v>
      </c>
      <c r="L571" t="e">
        <f>DW_Fact_CL_Pricing_Calculations_Report[[#This Row],[Prod_Freight_Class]]</f>
        <v>#VALUE!</v>
      </c>
      <c r="M571" s="36" t="e">
        <f>DW_Fact_CL_Pricing_Calculations_Report[[#This Row],[Table_Load_Date]]</f>
        <v>#VALUE!</v>
      </c>
      <c r="N571" t="e">
        <f>DW_Fact_CL_Pricing_Calculations_Report[[#This Row],[Company]]</f>
        <v>#VALUE!</v>
      </c>
      <c r="O571" t="e">
        <f>DW_Fact_CL_Pricing_Calculations_Report[[#This Row],[InvTerminalWAC]]</f>
        <v>#VALUE!</v>
      </c>
      <c r="P571" s="36" t="e">
        <f>DW_Fact_CL_Pricing_Calculations_Report[[#This Row],[Table_Load_Date]]</f>
        <v>#VALUE!</v>
      </c>
      <c r="Q571" t="e">
        <f>DW_Fact_CL_Pricing_Calculations_Report[[#This Row],[Prod_Freight_Class]]</f>
        <v>#VALUE!</v>
      </c>
      <c r="R571" t="e">
        <f>DW_Fact_CL_Pricing_Calculations_Report[[#This Row],[ReplacementCost]]</f>
        <v>#VALUE!</v>
      </c>
      <c r="S571" t="e">
        <f>DW_Fact_CL_Pricing_Calculations_Report[[#This Row],[RegionWeightedAverageCost]]</f>
        <v>#VALUE!</v>
      </c>
      <c r="T571" t="e">
        <f>DW_Fact_CL_Pricing_Calculations_Report[[#This Row],[Prop]]</f>
        <v>#VALUE!</v>
      </c>
      <c r="U571" t="e">
        <f>DW_Fact_CL_Pricing_Calculations_Report[[#This Row],[CardlockSiteCost]]</f>
        <v>#VALUE!</v>
      </c>
      <c r="V571" t="e">
        <f>DW_Fact_CL_Pricing_Calculations_Report[[#This Row],[NewCardlockSiteCost]]</f>
        <v>#VALUE!</v>
      </c>
      <c r="W571" t="e">
        <f>DW_Fact_CL_Pricing_Calculations_Report[[#This Row],[Prod_ID]]</f>
        <v>#VALUE!</v>
      </c>
    </row>
    <row r="572" spans="1:23" x14ac:dyDescent="0.25">
      <c r="A572" t="e">
        <f>'Azure Calculations'!#REF!</f>
        <v>#REF!</v>
      </c>
      <c r="B572" t="e">
        <f>DW_Fact_CL_Pricing_Calculations_Report[[#This Row],[Prod_ID]]</f>
        <v>#VALUE!</v>
      </c>
      <c r="C572" t="e">
        <f>DW_Fact_CL_Pricing_Calculations_Report[[#This Row],[Vend_ID]]</f>
        <v>#VALUE!</v>
      </c>
      <c r="D572" t="e">
        <f>DW_Fact_CL_Pricing_Calculations_Report[[#This Row],[CardlockSiteCost_WPROP]]</f>
        <v>#VALUE!</v>
      </c>
      <c r="E572" t="e">
        <f>DW_Fact_CL_Pricing_Calculations_Report[[#This Row],[NewCardlockSiteCost]]</f>
        <v>#VALUE!</v>
      </c>
      <c r="F572" t="e">
        <f>DW_Fact_CL_Pricing_Calculations_Report[[#This Row],[Change]]</f>
        <v>#VALUE!</v>
      </c>
      <c r="G572" t="e">
        <f>DW_Fact_CL_Pricing_Calculations_Report[[#This Row],[FuelPricesDtl_Price]]</f>
        <v>#VALUE!</v>
      </c>
      <c r="H572" t="e">
        <f>DW_Fact_CL_Pricing_Calculations_Report[[#This Row],[NewTable1]]</f>
        <v>#VALUE!</v>
      </c>
      <c r="I572" t="e">
        <f>DW_Fact_CL_Pricing_Calculations_Report[[#This Row],[Tax]]</f>
        <v>#VALUE!</v>
      </c>
      <c r="J572" t="e">
        <f>DW_Fact_CL_Pricing_Calculations_Report[[#This Row],[NewTable1wTax]]</f>
        <v>#VALUE!</v>
      </c>
      <c r="K572" t="e">
        <f>DW_Fact_CL_Pricing_Calculations_Report[[#This Row],[Prop]]</f>
        <v>#VALUE!</v>
      </c>
      <c r="L572" t="e">
        <f>DW_Fact_CL_Pricing_Calculations_Report[[#This Row],[Prod_Freight_Class]]</f>
        <v>#VALUE!</v>
      </c>
      <c r="M572" s="36" t="e">
        <f>DW_Fact_CL_Pricing_Calculations_Report[[#This Row],[Table_Load_Date]]</f>
        <v>#VALUE!</v>
      </c>
      <c r="N572" t="e">
        <f>DW_Fact_CL_Pricing_Calculations_Report[[#This Row],[Company]]</f>
        <v>#VALUE!</v>
      </c>
      <c r="O572" t="e">
        <f>DW_Fact_CL_Pricing_Calculations_Report[[#This Row],[InvTerminalWAC]]</f>
        <v>#VALUE!</v>
      </c>
      <c r="P572" s="36" t="e">
        <f>DW_Fact_CL_Pricing_Calculations_Report[[#This Row],[Table_Load_Date]]</f>
        <v>#VALUE!</v>
      </c>
      <c r="Q572" t="e">
        <f>DW_Fact_CL_Pricing_Calculations_Report[[#This Row],[Prod_Freight_Class]]</f>
        <v>#VALUE!</v>
      </c>
      <c r="R572" t="e">
        <f>DW_Fact_CL_Pricing_Calculations_Report[[#This Row],[ReplacementCost]]</f>
        <v>#VALUE!</v>
      </c>
      <c r="S572" t="e">
        <f>DW_Fact_CL_Pricing_Calculations_Report[[#This Row],[RegionWeightedAverageCost]]</f>
        <v>#VALUE!</v>
      </c>
      <c r="T572" t="e">
        <f>DW_Fact_CL_Pricing_Calculations_Report[[#This Row],[Prop]]</f>
        <v>#VALUE!</v>
      </c>
      <c r="U572" t="e">
        <f>DW_Fact_CL_Pricing_Calculations_Report[[#This Row],[CardlockSiteCost]]</f>
        <v>#VALUE!</v>
      </c>
      <c r="V572" t="e">
        <f>DW_Fact_CL_Pricing_Calculations_Report[[#This Row],[NewCardlockSiteCost]]</f>
        <v>#VALUE!</v>
      </c>
      <c r="W572" t="e">
        <f>DW_Fact_CL_Pricing_Calculations_Report[[#This Row],[Prod_ID]]</f>
        <v>#VALUE!</v>
      </c>
    </row>
    <row r="573" spans="1:23" x14ac:dyDescent="0.25">
      <c r="A573" t="e">
        <f>'Azure Calculations'!#REF!</f>
        <v>#REF!</v>
      </c>
      <c r="B573" t="e">
        <f>DW_Fact_CL_Pricing_Calculations_Report[[#This Row],[Prod_ID]]</f>
        <v>#VALUE!</v>
      </c>
      <c r="C573" t="e">
        <f>DW_Fact_CL_Pricing_Calculations_Report[[#This Row],[Vend_ID]]</f>
        <v>#VALUE!</v>
      </c>
      <c r="D573" t="e">
        <f>DW_Fact_CL_Pricing_Calculations_Report[[#This Row],[CardlockSiteCost_WPROP]]</f>
        <v>#VALUE!</v>
      </c>
      <c r="E573" t="e">
        <f>DW_Fact_CL_Pricing_Calculations_Report[[#This Row],[NewCardlockSiteCost]]</f>
        <v>#VALUE!</v>
      </c>
      <c r="F573" t="e">
        <f>DW_Fact_CL_Pricing_Calculations_Report[[#This Row],[Change]]</f>
        <v>#VALUE!</v>
      </c>
      <c r="G573" t="e">
        <f>DW_Fact_CL_Pricing_Calculations_Report[[#This Row],[FuelPricesDtl_Price]]</f>
        <v>#VALUE!</v>
      </c>
      <c r="H573" t="e">
        <f>DW_Fact_CL_Pricing_Calculations_Report[[#This Row],[NewTable1]]</f>
        <v>#VALUE!</v>
      </c>
      <c r="I573" t="e">
        <f>DW_Fact_CL_Pricing_Calculations_Report[[#This Row],[Tax]]</f>
        <v>#VALUE!</v>
      </c>
      <c r="J573" t="e">
        <f>DW_Fact_CL_Pricing_Calculations_Report[[#This Row],[NewTable1wTax]]</f>
        <v>#VALUE!</v>
      </c>
      <c r="K573" t="e">
        <f>DW_Fact_CL_Pricing_Calculations_Report[[#This Row],[Prop]]</f>
        <v>#VALUE!</v>
      </c>
      <c r="L573" t="e">
        <f>DW_Fact_CL_Pricing_Calculations_Report[[#This Row],[Prod_Freight_Class]]</f>
        <v>#VALUE!</v>
      </c>
      <c r="M573" s="36" t="e">
        <f>DW_Fact_CL_Pricing_Calculations_Report[[#This Row],[Table_Load_Date]]</f>
        <v>#VALUE!</v>
      </c>
      <c r="N573" t="e">
        <f>DW_Fact_CL_Pricing_Calculations_Report[[#This Row],[Company]]</f>
        <v>#VALUE!</v>
      </c>
      <c r="O573" t="e">
        <f>DW_Fact_CL_Pricing_Calculations_Report[[#This Row],[InvTerminalWAC]]</f>
        <v>#VALUE!</v>
      </c>
      <c r="P573" s="36" t="e">
        <f>DW_Fact_CL_Pricing_Calculations_Report[[#This Row],[Table_Load_Date]]</f>
        <v>#VALUE!</v>
      </c>
      <c r="Q573" t="e">
        <f>DW_Fact_CL_Pricing_Calculations_Report[[#This Row],[Prod_Freight_Class]]</f>
        <v>#VALUE!</v>
      </c>
      <c r="R573" t="e">
        <f>DW_Fact_CL_Pricing_Calculations_Report[[#This Row],[ReplacementCost]]</f>
        <v>#VALUE!</v>
      </c>
      <c r="S573" t="e">
        <f>DW_Fact_CL_Pricing_Calculations_Report[[#This Row],[RegionWeightedAverageCost]]</f>
        <v>#VALUE!</v>
      </c>
      <c r="T573" t="e">
        <f>DW_Fact_CL_Pricing_Calculations_Report[[#This Row],[Prop]]</f>
        <v>#VALUE!</v>
      </c>
      <c r="U573" t="e">
        <f>DW_Fact_CL_Pricing_Calculations_Report[[#This Row],[CardlockSiteCost]]</f>
        <v>#VALUE!</v>
      </c>
      <c r="V573" t="e">
        <f>DW_Fact_CL_Pricing_Calculations_Report[[#This Row],[NewCardlockSiteCost]]</f>
        <v>#VALUE!</v>
      </c>
      <c r="W573" t="e">
        <f>DW_Fact_CL_Pricing_Calculations_Report[[#This Row],[Prod_ID]]</f>
        <v>#VALUE!</v>
      </c>
    </row>
    <row r="574" spans="1:23" x14ac:dyDescent="0.25">
      <c r="A574" t="e">
        <f>'Azure Calculations'!#REF!</f>
        <v>#REF!</v>
      </c>
      <c r="B574" t="e">
        <f>DW_Fact_CL_Pricing_Calculations_Report[[#This Row],[Prod_ID]]</f>
        <v>#VALUE!</v>
      </c>
      <c r="C574" t="e">
        <f>DW_Fact_CL_Pricing_Calculations_Report[[#This Row],[Vend_ID]]</f>
        <v>#VALUE!</v>
      </c>
      <c r="D574" t="e">
        <f>DW_Fact_CL_Pricing_Calculations_Report[[#This Row],[CardlockSiteCost_WPROP]]</f>
        <v>#VALUE!</v>
      </c>
      <c r="E574" t="e">
        <f>DW_Fact_CL_Pricing_Calculations_Report[[#This Row],[NewCardlockSiteCost]]</f>
        <v>#VALUE!</v>
      </c>
      <c r="F574" t="e">
        <f>DW_Fact_CL_Pricing_Calculations_Report[[#This Row],[Change]]</f>
        <v>#VALUE!</v>
      </c>
      <c r="G574" t="e">
        <f>DW_Fact_CL_Pricing_Calculations_Report[[#This Row],[FuelPricesDtl_Price]]</f>
        <v>#VALUE!</v>
      </c>
      <c r="H574" t="e">
        <f>DW_Fact_CL_Pricing_Calculations_Report[[#This Row],[NewTable1]]</f>
        <v>#VALUE!</v>
      </c>
      <c r="I574" t="e">
        <f>DW_Fact_CL_Pricing_Calculations_Report[[#This Row],[Tax]]</f>
        <v>#VALUE!</v>
      </c>
      <c r="J574" t="e">
        <f>DW_Fact_CL_Pricing_Calculations_Report[[#This Row],[NewTable1wTax]]</f>
        <v>#VALUE!</v>
      </c>
      <c r="K574" t="e">
        <f>DW_Fact_CL_Pricing_Calculations_Report[[#This Row],[Prop]]</f>
        <v>#VALUE!</v>
      </c>
      <c r="L574" t="e">
        <f>DW_Fact_CL_Pricing_Calculations_Report[[#This Row],[Prod_Freight_Class]]</f>
        <v>#VALUE!</v>
      </c>
      <c r="M574" s="36" t="e">
        <f>DW_Fact_CL_Pricing_Calculations_Report[[#This Row],[Table_Load_Date]]</f>
        <v>#VALUE!</v>
      </c>
      <c r="N574" t="e">
        <f>DW_Fact_CL_Pricing_Calculations_Report[[#This Row],[Company]]</f>
        <v>#VALUE!</v>
      </c>
      <c r="O574" t="e">
        <f>DW_Fact_CL_Pricing_Calculations_Report[[#This Row],[InvTerminalWAC]]</f>
        <v>#VALUE!</v>
      </c>
      <c r="P574" s="36" t="e">
        <f>DW_Fact_CL_Pricing_Calculations_Report[[#This Row],[Table_Load_Date]]</f>
        <v>#VALUE!</v>
      </c>
      <c r="Q574" t="e">
        <f>DW_Fact_CL_Pricing_Calculations_Report[[#This Row],[Prod_Freight_Class]]</f>
        <v>#VALUE!</v>
      </c>
      <c r="R574" t="e">
        <f>DW_Fact_CL_Pricing_Calculations_Report[[#This Row],[ReplacementCost]]</f>
        <v>#VALUE!</v>
      </c>
      <c r="S574" t="e">
        <f>DW_Fact_CL_Pricing_Calculations_Report[[#This Row],[RegionWeightedAverageCost]]</f>
        <v>#VALUE!</v>
      </c>
      <c r="T574" t="e">
        <f>DW_Fact_CL_Pricing_Calculations_Report[[#This Row],[Prop]]</f>
        <v>#VALUE!</v>
      </c>
      <c r="U574" t="e">
        <f>DW_Fact_CL_Pricing_Calculations_Report[[#This Row],[CardlockSiteCost]]</f>
        <v>#VALUE!</v>
      </c>
      <c r="V574" t="e">
        <f>DW_Fact_CL_Pricing_Calculations_Report[[#This Row],[NewCardlockSiteCost]]</f>
        <v>#VALUE!</v>
      </c>
      <c r="W574" t="e">
        <f>DW_Fact_CL_Pricing_Calculations_Report[[#This Row],[Prod_ID]]</f>
        <v>#VALUE!</v>
      </c>
    </row>
    <row r="575" spans="1:23" x14ac:dyDescent="0.25">
      <c r="A575" t="e">
        <f>'Azure Calculations'!#REF!</f>
        <v>#REF!</v>
      </c>
      <c r="B575" t="e">
        <f>DW_Fact_CL_Pricing_Calculations_Report[[#This Row],[Prod_ID]]</f>
        <v>#VALUE!</v>
      </c>
      <c r="C575" t="e">
        <f>DW_Fact_CL_Pricing_Calculations_Report[[#This Row],[Vend_ID]]</f>
        <v>#VALUE!</v>
      </c>
      <c r="D575" t="e">
        <f>DW_Fact_CL_Pricing_Calculations_Report[[#This Row],[CardlockSiteCost_WPROP]]</f>
        <v>#VALUE!</v>
      </c>
      <c r="E575" t="e">
        <f>DW_Fact_CL_Pricing_Calculations_Report[[#This Row],[NewCardlockSiteCost]]</f>
        <v>#VALUE!</v>
      </c>
      <c r="F575" t="e">
        <f>DW_Fact_CL_Pricing_Calculations_Report[[#This Row],[Change]]</f>
        <v>#VALUE!</v>
      </c>
      <c r="G575" t="e">
        <f>DW_Fact_CL_Pricing_Calculations_Report[[#This Row],[FuelPricesDtl_Price]]</f>
        <v>#VALUE!</v>
      </c>
      <c r="H575" t="e">
        <f>DW_Fact_CL_Pricing_Calculations_Report[[#This Row],[NewTable1]]</f>
        <v>#VALUE!</v>
      </c>
      <c r="I575" t="e">
        <f>DW_Fact_CL_Pricing_Calculations_Report[[#This Row],[Tax]]</f>
        <v>#VALUE!</v>
      </c>
      <c r="J575" t="e">
        <f>DW_Fact_CL_Pricing_Calculations_Report[[#This Row],[NewTable1wTax]]</f>
        <v>#VALUE!</v>
      </c>
      <c r="K575" t="e">
        <f>DW_Fact_CL_Pricing_Calculations_Report[[#This Row],[Prop]]</f>
        <v>#VALUE!</v>
      </c>
      <c r="L575" t="e">
        <f>DW_Fact_CL_Pricing_Calculations_Report[[#This Row],[Prod_Freight_Class]]</f>
        <v>#VALUE!</v>
      </c>
      <c r="M575" s="36" t="e">
        <f>DW_Fact_CL_Pricing_Calculations_Report[[#This Row],[Table_Load_Date]]</f>
        <v>#VALUE!</v>
      </c>
      <c r="N575" t="e">
        <f>DW_Fact_CL_Pricing_Calculations_Report[[#This Row],[Company]]</f>
        <v>#VALUE!</v>
      </c>
      <c r="O575" t="e">
        <f>DW_Fact_CL_Pricing_Calculations_Report[[#This Row],[InvTerminalWAC]]</f>
        <v>#VALUE!</v>
      </c>
      <c r="P575" s="36" t="e">
        <f>DW_Fact_CL_Pricing_Calculations_Report[[#This Row],[Table_Load_Date]]</f>
        <v>#VALUE!</v>
      </c>
      <c r="Q575" t="e">
        <f>DW_Fact_CL_Pricing_Calculations_Report[[#This Row],[Prod_Freight_Class]]</f>
        <v>#VALUE!</v>
      </c>
      <c r="R575" t="e">
        <f>DW_Fact_CL_Pricing_Calculations_Report[[#This Row],[ReplacementCost]]</f>
        <v>#VALUE!</v>
      </c>
      <c r="S575" t="e">
        <f>DW_Fact_CL_Pricing_Calculations_Report[[#This Row],[RegionWeightedAverageCost]]</f>
        <v>#VALUE!</v>
      </c>
      <c r="T575" t="e">
        <f>DW_Fact_CL_Pricing_Calculations_Report[[#This Row],[Prop]]</f>
        <v>#VALUE!</v>
      </c>
      <c r="U575" t="e">
        <f>DW_Fact_CL_Pricing_Calculations_Report[[#This Row],[CardlockSiteCost]]</f>
        <v>#VALUE!</v>
      </c>
      <c r="V575" t="e">
        <f>DW_Fact_CL_Pricing_Calculations_Report[[#This Row],[NewCardlockSiteCost]]</f>
        <v>#VALUE!</v>
      </c>
      <c r="W575" t="e">
        <f>DW_Fact_CL_Pricing_Calculations_Report[[#This Row],[Prod_ID]]</f>
        <v>#VALUE!</v>
      </c>
    </row>
    <row r="576" spans="1:23" x14ac:dyDescent="0.25">
      <c r="A576" t="e">
        <f>'Azure Calculations'!#REF!</f>
        <v>#REF!</v>
      </c>
      <c r="B576" t="e">
        <f>DW_Fact_CL_Pricing_Calculations_Report[[#This Row],[Prod_ID]]</f>
        <v>#VALUE!</v>
      </c>
      <c r="C576" t="e">
        <f>DW_Fact_CL_Pricing_Calculations_Report[[#This Row],[Vend_ID]]</f>
        <v>#VALUE!</v>
      </c>
      <c r="D576" t="e">
        <f>DW_Fact_CL_Pricing_Calculations_Report[[#This Row],[CardlockSiteCost_WPROP]]</f>
        <v>#VALUE!</v>
      </c>
      <c r="E576" t="e">
        <f>DW_Fact_CL_Pricing_Calculations_Report[[#This Row],[NewCardlockSiteCost]]</f>
        <v>#VALUE!</v>
      </c>
      <c r="F576" t="e">
        <f>DW_Fact_CL_Pricing_Calculations_Report[[#This Row],[Change]]</f>
        <v>#VALUE!</v>
      </c>
      <c r="G576" t="e">
        <f>DW_Fact_CL_Pricing_Calculations_Report[[#This Row],[FuelPricesDtl_Price]]</f>
        <v>#VALUE!</v>
      </c>
      <c r="H576" t="e">
        <f>DW_Fact_CL_Pricing_Calculations_Report[[#This Row],[NewTable1]]</f>
        <v>#VALUE!</v>
      </c>
      <c r="I576" t="e">
        <f>DW_Fact_CL_Pricing_Calculations_Report[[#This Row],[Tax]]</f>
        <v>#VALUE!</v>
      </c>
      <c r="J576" t="e">
        <f>DW_Fact_CL_Pricing_Calculations_Report[[#This Row],[NewTable1wTax]]</f>
        <v>#VALUE!</v>
      </c>
      <c r="K576" t="e">
        <f>DW_Fact_CL_Pricing_Calculations_Report[[#This Row],[Prop]]</f>
        <v>#VALUE!</v>
      </c>
      <c r="L576" t="e">
        <f>DW_Fact_CL_Pricing_Calculations_Report[[#This Row],[Prod_Freight_Class]]</f>
        <v>#VALUE!</v>
      </c>
      <c r="M576" s="36" t="e">
        <f>DW_Fact_CL_Pricing_Calculations_Report[[#This Row],[Table_Load_Date]]</f>
        <v>#VALUE!</v>
      </c>
      <c r="N576" t="e">
        <f>DW_Fact_CL_Pricing_Calculations_Report[[#This Row],[Company]]</f>
        <v>#VALUE!</v>
      </c>
      <c r="O576" t="e">
        <f>DW_Fact_CL_Pricing_Calculations_Report[[#This Row],[InvTerminalWAC]]</f>
        <v>#VALUE!</v>
      </c>
      <c r="P576" s="36" t="e">
        <f>DW_Fact_CL_Pricing_Calculations_Report[[#This Row],[Table_Load_Date]]</f>
        <v>#VALUE!</v>
      </c>
      <c r="Q576" t="e">
        <f>DW_Fact_CL_Pricing_Calculations_Report[[#This Row],[Prod_Freight_Class]]</f>
        <v>#VALUE!</v>
      </c>
      <c r="R576" t="e">
        <f>DW_Fact_CL_Pricing_Calculations_Report[[#This Row],[ReplacementCost]]</f>
        <v>#VALUE!</v>
      </c>
      <c r="S576" t="e">
        <f>DW_Fact_CL_Pricing_Calculations_Report[[#This Row],[RegionWeightedAverageCost]]</f>
        <v>#VALUE!</v>
      </c>
      <c r="T576" t="e">
        <f>DW_Fact_CL_Pricing_Calculations_Report[[#This Row],[Prop]]</f>
        <v>#VALUE!</v>
      </c>
      <c r="U576" t="e">
        <f>DW_Fact_CL_Pricing_Calculations_Report[[#This Row],[CardlockSiteCost]]</f>
        <v>#VALUE!</v>
      </c>
      <c r="V576" t="e">
        <f>DW_Fact_CL_Pricing_Calculations_Report[[#This Row],[NewCardlockSiteCost]]</f>
        <v>#VALUE!</v>
      </c>
      <c r="W576" t="e">
        <f>DW_Fact_CL_Pricing_Calculations_Report[[#This Row],[Prod_ID]]</f>
        <v>#VALUE!</v>
      </c>
    </row>
    <row r="577" spans="1:23" x14ac:dyDescent="0.25">
      <c r="A577" t="e">
        <f>'Azure Calculations'!#REF!</f>
        <v>#REF!</v>
      </c>
      <c r="B577" t="e">
        <f>DW_Fact_CL_Pricing_Calculations_Report[[#This Row],[Prod_ID]]</f>
        <v>#VALUE!</v>
      </c>
      <c r="C577" t="e">
        <f>DW_Fact_CL_Pricing_Calculations_Report[[#This Row],[Vend_ID]]</f>
        <v>#VALUE!</v>
      </c>
      <c r="D577" t="e">
        <f>DW_Fact_CL_Pricing_Calculations_Report[[#This Row],[CardlockSiteCost_WPROP]]</f>
        <v>#VALUE!</v>
      </c>
      <c r="E577" t="e">
        <f>DW_Fact_CL_Pricing_Calculations_Report[[#This Row],[NewCardlockSiteCost]]</f>
        <v>#VALUE!</v>
      </c>
      <c r="F577" t="e">
        <f>DW_Fact_CL_Pricing_Calculations_Report[[#This Row],[Change]]</f>
        <v>#VALUE!</v>
      </c>
      <c r="G577" t="e">
        <f>DW_Fact_CL_Pricing_Calculations_Report[[#This Row],[FuelPricesDtl_Price]]</f>
        <v>#VALUE!</v>
      </c>
      <c r="H577" t="e">
        <f>DW_Fact_CL_Pricing_Calculations_Report[[#This Row],[NewTable1]]</f>
        <v>#VALUE!</v>
      </c>
      <c r="I577" t="e">
        <f>DW_Fact_CL_Pricing_Calculations_Report[[#This Row],[Tax]]</f>
        <v>#VALUE!</v>
      </c>
      <c r="J577" t="e">
        <f>DW_Fact_CL_Pricing_Calculations_Report[[#This Row],[NewTable1wTax]]</f>
        <v>#VALUE!</v>
      </c>
      <c r="K577" t="e">
        <f>DW_Fact_CL_Pricing_Calculations_Report[[#This Row],[Prop]]</f>
        <v>#VALUE!</v>
      </c>
      <c r="L577" t="e">
        <f>DW_Fact_CL_Pricing_Calculations_Report[[#This Row],[Prod_Freight_Class]]</f>
        <v>#VALUE!</v>
      </c>
      <c r="M577" s="36" t="e">
        <f>DW_Fact_CL_Pricing_Calculations_Report[[#This Row],[Table_Load_Date]]</f>
        <v>#VALUE!</v>
      </c>
      <c r="N577" t="e">
        <f>DW_Fact_CL_Pricing_Calculations_Report[[#This Row],[Company]]</f>
        <v>#VALUE!</v>
      </c>
      <c r="O577" t="e">
        <f>DW_Fact_CL_Pricing_Calculations_Report[[#This Row],[InvTerminalWAC]]</f>
        <v>#VALUE!</v>
      </c>
      <c r="P577" s="36" t="e">
        <f>DW_Fact_CL_Pricing_Calculations_Report[[#This Row],[Table_Load_Date]]</f>
        <v>#VALUE!</v>
      </c>
      <c r="Q577" t="e">
        <f>DW_Fact_CL_Pricing_Calculations_Report[[#This Row],[Prod_Freight_Class]]</f>
        <v>#VALUE!</v>
      </c>
      <c r="R577" t="e">
        <f>DW_Fact_CL_Pricing_Calculations_Report[[#This Row],[ReplacementCost]]</f>
        <v>#VALUE!</v>
      </c>
      <c r="S577" t="e">
        <f>DW_Fact_CL_Pricing_Calculations_Report[[#This Row],[RegionWeightedAverageCost]]</f>
        <v>#VALUE!</v>
      </c>
      <c r="T577" t="e">
        <f>DW_Fact_CL_Pricing_Calculations_Report[[#This Row],[Prop]]</f>
        <v>#VALUE!</v>
      </c>
      <c r="U577" t="e">
        <f>DW_Fact_CL_Pricing_Calculations_Report[[#This Row],[CardlockSiteCost]]</f>
        <v>#VALUE!</v>
      </c>
      <c r="V577" t="e">
        <f>DW_Fact_CL_Pricing_Calculations_Report[[#This Row],[NewCardlockSiteCost]]</f>
        <v>#VALUE!</v>
      </c>
      <c r="W577" t="e">
        <f>DW_Fact_CL_Pricing_Calculations_Report[[#This Row],[Prod_ID]]</f>
        <v>#VALUE!</v>
      </c>
    </row>
    <row r="578" spans="1:23" x14ac:dyDescent="0.25">
      <c r="A578" t="e">
        <f>'Azure Calculations'!#REF!</f>
        <v>#REF!</v>
      </c>
      <c r="B578" t="e">
        <f>DW_Fact_CL_Pricing_Calculations_Report[[#This Row],[Prod_ID]]</f>
        <v>#VALUE!</v>
      </c>
      <c r="C578" t="e">
        <f>DW_Fact_CL_Pricing_Calculations_Report[[#This Row],[Vend_ID]]</f>
        <v>#VALUE!</v>
      </c>
      <c r="D578" t="e">
        <f>DW_Fact_CL_Pricing_Calculations_Report[[#This Row],[CardlockSiteCost_WPROP]]</f>
        <v>#VALUE!</v>
      </c>
      <c r="E578" t="e">
        <f>DW_Fact_CL_Pricing_Calculations_Report[[#This Row],[NewCardlockSiteCost]]</f>
        <v>#VALUE!</v>
      </c>
      <c r="F578" t="e">
        <f>DW_Fact_CL_Pricing_Calculations_Report[[#This Row],[Change]]</f>
        <v>#VALUE!</v>
      </c>
      <c r="G578" t="e">
        <f>DW_Fact_CL_Pricing_Calculations_Report[[#This Row],[FuelPricesDtl_Price]]</f>
        <v>#VALUE!</v>
      </c>
      <c r="H578" t="e">
        <f>DW_Fact_CL_Pricing_Calculations_Report[[#This Row],[NewTable1]]</f>
        <v>#VALUE!</v>
      </c>
      <c r="I578" t="e">
        <f>DW_Fact_CL_Pricing_Calculations_Report[[#This Row],[Tax]]</f>
        <v>#VALUE!</v>
      </c>
      <c r="J578" t="e">
        <f>DW_Fact_CL_Pricing_Calculations_Report[[#This Row],[NewTable1wTax]]</f>
        <v>#VALUE!</v>
      </c>
      <c r="K578" t="e">
        <f>DW_Fact_CL_Pricing_Calculations_Report[[#This Row],[Prop]]</f>
        <v>#VALUE!</v>
      </c>
      <c r="L578" t="e">
        <f>DW_Fact_CL_Pricing_Calculations_Report[[#This Row],[Prod_Freight_Class]]</f>
        <v>#VALUE!</v>
      </c>
      <c r="M578" s="36" t="e">
        <f>DW_Fact_CL_Pricing_Calculations_Report[[#This Row],[Table_Load_Date]]</f>
        <v>#VALUE!</v>
      </c>
      <c r="N578" t="e">
        <f>DW_Fact_CL_Pricing_Calculations_Report[[#This Row],[Company]]</f>
        <v>#VALUE!</v>
      </c>
      <c r="O578" t="e">
        <f>DW_Fact_CL_Pricing_Calculations_Report[[#This Row],[InvTerminalWAC]]</f>
        <v>#VALUE!</v>
      </c>
      <c r="P578" s="36" t="e">
        <f>DW_Fact_CL_Pricing_Calculations_Report[[#This Row],[Table_Load_Date]]</f>
        <v>#VALUE!</v>
      </c>
      <c r="Q578" t="e">
        <f>DW_Fact_CL_Pricing_Calculations_Report[[#This Row],[Prod_Freight_Class]]</f>
        <v>#VALUE!</v>
      </c>
      <c r="R578" t="e">
        <f>DW_Fact_CL_Pricing_Calculations_Report[[#This Row],[ReplacementCost]]</f>
        <v>#VALUE!</v>
      </c>
      <c r="S578" t="e">
        <f>DW_Fact_CL_Pricing_Calculations_Report[[#This Row],[RegionWeightedAverageCost]]</f>
        <v>#VALUE!</v>
      </c>
      <c r="T578" t="e">
        <f>DW_Fact_CL_Pricing_Calculations_Report[[#This Row],[Prop]]</f>
        <v>#VALUE!</v>
      </c>
      <c r="U578" t="e">
        <f>DW_Fact_CL_Pricing_Calculations_Report[[#This Row],[CardlockSiteCost]]</f>
        <v>#VALUE!</v>
      </c>
      <c r="V578" t="e">
        <f>DW_Fact_CL_Pricing_Calculations_Report[[#This Row],[NewCardlockSiteCost]]</f>
        <v>#VALUE!</v>
      </c>
      <c r="W578" t="e">
        <f>DW_Fact_CL_Pricing_Calculations_Report[[#This Row],[Prod_ID]]</f>
        <v>#VALUE!</v>
      </c>
    </row>
    <row r="579" spans="1:23" x14ac:dyDescent="0.25">
      <c r="A579" t="e">
        <f>'Azure Calculations'!#REF!</f>
        <v>#REF!</v>
      </c>
      <c r="B579" t="e">
        <f>DW_Fact_CL_Pricing_Calculations_Report[[#This Row],[Prod_ID]]</f>
        <v>#VALUE!</v>
      </c>
      <c r="C579" t="e">
        <f>DW_Fact_CL_Pricing_Calculations_Report[[#This Row],[Vend_ID]]</f>
        <v>#VALUE!</v>
      </c>
      <c r="D579" t="e">
        <f>DW_Fact_CL_Pricing_Calculations_Report[[#This Row],[CardlockSiteCost_WPROP]]</f>
        <v>#VALUE!</v>
      </c>
      <c r="E579" t="e">
        <f>DW_Fact_CL_Pricing_Calculations_Report[[#This Row],[NewCardlockSiteCost]]</f>
        <v>#VALUE!</v>
      </c>
      <c r="F579" t="e">
        <f>DW_Fact_CL_Pricing_Calculations_Report[[#This Row],[Change]]</f>
        <v>#VALUE!</v>
      </c>
      <c r="G579" t="e">
        <f>DW_Fact_CL_Pricing_Calculations_Report[[#This Row],[FuelPricesDtl_Price]]</f>
        <v>#VALUE!</v>
      </c>
      <c r="H579" t="e">
        <f>DW_Fact_CL_Pricing_Calculations_Report[[#This Row],[NewTable1]]</f>
        <v>#VALUE!</v>
      </c>
      <c r="I579" t="e">
        <f>DW_Fact_CL_Pricing_Calculations_Report[[#This Row],[Tax]]</f>
        <v>#VALUE!</v>
      </c>
      <c r="J579" t="e">
        <f>DW_Fact_CL_Pricing_Calculations_Report[[#This Row],[NewTable1wTax]]</f>
        <v>#VALUE!</v>
      </c>
      <c r="K579" t="e">
        <f>DW_Fact_CL_Pricing_Calculations_Report[[#This Row],[Prop]]</f>
        <v>#VALUE!</v>
      </c>
      <c r="L579" t="e">
        <f>DW_Fact_CL_Pricing_Calculations_Report[[#This Row],[Prod_Freight_Class]]</f>
        <v>#VALUE!</v>
      </c>
      <c r="M579" s="36" t="e">
        <f>DW_Fact_CL_Pricing_Calculations_Report[[#This Row],[Table_Load_Date]]</f>
        <v>#VALUE!</v>
      </c>
      <c r="N579" t="e">
        <f>DW_Fact_CL_Pricing_Calculations_Report[[#This Row],[Company]]</f>
        <v>#VALUE!</v>
      </c>
      <c r="O579" t="e">
        <f>DW_Fact_CL_Pricing_Calculations_Report[[#This Row],[InvTerminalWAC]]</f>
        <v>#VALUE!</v>
      </c>
      <c r="P579" s="36" t="e">
        <f>DW_Fact_CL_Pricing_Calculations_Report[[#This Row],[Table_Load_Date]]</f>
        <v>#VALUE!</v>
      </c>
      <c r="Q579" t="e">
        <f>DW_Fact_CL_Pricing_Calculations_Report[[#This Row],[Prod_Freight_Class]]</f>
        <v>#VALUE!</v>
      </c>
      <c r="R579" t="e">
        <f>DW_Fact_CL_Pricing_Calculations_Report[[#This Row],[ReplacementCost]]</f>
        <v>#VALUE!</v>
      </c>
      <c r="S579" t="e">
        <f>DW_Fact_CL_Pricing_Calculations_Report[[#This Row],[RegionWeightedAverageCost]]</f>
        <v>#VALUE!</v>
      </c>
      <c r="T579" t="e">
        <f>DW_Fact_CL_Pricing_Calculations_Report[[#This Row],[Prop]]</f>
        <v>#VALUE!</v>
      </c>
      <c r="U579" t="e">
        <f>DW_Fact_CL_Pricing_Calculations_Report[[#This Row],[CardlockSiteCost]]</f>
        <v>#VALUE!</v>
      </c>
      <c r="V579" t="e">
        <f>DW_Fact_CL_Pricing_Calculations_Report[[#This Row],[NewCardlockSiteCost]]</f>
        <v>#VALUE!</v>
      </c>
      <c r="W579" t="e">
        <f>DW_Fact_CL_Pricing_Calculations_Report[[#This Row],[Prod_ID]]</f>
        <v>#VALUE!</v>
      </c>
    </row>
    <row r="580" spans="1:23" x14ac:dyDescent="0.25">
      <c r="A580" t="e">
        <f>'Azure Calculations'!#REF!</f>
        <v>#REF!</v>
      </c>
      <c r="B580" t="e">
        <f>DW_Fact_CL_Pricing_Calculations_Report[[#This Row],[Prod_ID]]</f>
        <v>#VALUE!</v>
      </c>
      <c r="C580" t="e">
        <f>DW_Fact_CL_Pricing_Calculations_Report[[#This Row],[Vend_ID]]</f>
        <v>#VALUE!</v>
      </c>
      <c r="D580" t="e">
        <f>DW_Fact_CL_Pricing_Calculations_Report[[#This Row],[CardlockSiteCost_WPROP]]</f>
        <v>#VALUE!</v>
      </c>
      <c r="E580" t="e">
        <f>DW_Fact_CL_Pricing_Calculations_Report[[#This Row],[NewCardlockSiteCost]]</f>
        <v>#VALUE!</v>
      </c>
      <c r="F580" t="e">
        <f>DW_Fact_CL_Pricing_Calculations_Report[[#This Row],[Change]]</f>
        <v>#VALUE!</v>
      </c>
      <c r="G580" t="e">
        <f>DW_Fact_CL_Pricing_Calculations_Report[[#This Row],[FuelPricesDtl_Price]]</f>
        <v>#VALUE!</v>
      </c>
      <c r="H580" t="e">
        <f>DW_Fact_CL_Pricing_Calculations_Report[[#This Row],[NewTable1]]</f>
        <v>#VALUE!</v>
      </c>
      <c r="I580" t="e">
        <f>DW_Fact_CL_Pricing_Calculations_Report[[#This Row],[Tax]]</f>
        <v>#VALUE!</v>
      </c>
      <c r="J580" t="e">
        <f>DW_Fact_CL_Pricing_Calculations_Report[[#This Row],[NewTable1wTax]]</f>
        <v>#VALUE!</v>
      </c>
      <c r="K580" t="e">
        <f>DW_Fact_CL_Pricing_Calculations_Report[[#This Row],[Prop]]</f>
        <v>#VALUE!</v>
      </c>
      <c r="L580" t="e">
        <f>DW_Fact_CL_Pricing_Calculations_Report[[#This Row],[Prod_Freight_Class]]</f>
        <v>#VALUE!</v>
      </c>
      <c r="M580" s="36" t="e">
        <f>DW_Fact_CL_Pricing_Calculations_Report[[#This Row],[Table_Load_Date]]</f>
        <v>#VALUE!</v>
      </c>
      <c r="N580" t="e">
        <f>DW_Fact_CL_Pricing_Calculations_Report[[#This Row],[Company]]</f>
        <v>#VALUE!</v>
      </c>
      <c r="O580" t="e">
        <f>DW_Fact_CL_Pricing_Calculations_Report[[#This Row],[InvTerminalWAC]]</f>
        <v>#VALUE!</v>
      </c>
      <c r="P580" s="36" t="e">
        <f>DW_Fact_CL_Pricing_Calculations_Report[[#This Row],[Table_Load_Date]]</f>
        <v>#VALUE!</v>
      </c>
      <c r="Q580" t="e">
        <f>DW_Fact_CL_Pricing_Calculations_Report[[#This Row],[Prod_Freight_Class]]</f>
        <v>#VALUE!</v>
      </c>
      <c r="R580" t="e">
        <f>DW_Fact_CL_Pricing_Calculations_Report[[#This Row],[ReplacementCost]]</f>
        <v>#VALUE!</v>
      </c>
      <c r="S580" t="e">
        <f>DW_Fact_CL_Pricing_Calculations_Report[[#This Row],[RegionWeightedAverageCost]]</f>
        <v>#VALUE!</v>
      </c>
      <c r="T580" t="e">
        <f>DW_Fact_CL_Pricing_Calculations_Report[[#This Row],[Prop]]</f>
        <v>#VALUE!</v>
      </c>
      <c r="U580" t="e">
        <f>DW_Fact_CL_Pricing_Calculations_Report[[#This Row],[CardlockSiteCost]]</f>
        <v>#VALUE!</v>
      </c>
      <c r="V580" t="e">
        <f>DW_Fact_CL_Pricing_Calculations_Report[[#This Row],[NewCardlockSiteCost]]</f>
        <v>#VALUE!</v>
      </c>
      <c r="W580" t="e">
        <f>DW_Fact_CL_Pricing_Calculations_Report[[#This Row],[Prod_ID]]</f>
        <v>#VALUE!</v>
      </c>
    </row>
    <row r="581" spans="1:23" x14ac:dyDescent="0.25">
      <c r="A581" t="e">
        <f>'Azure Calculations'!#REF!</f>
        <v>#REF!</v>
      </c>
      <c r="B581" t="e">
        <f>DW_Fact_CL_Pricing_Calculations_Report[[#This Row],[Prod_ID]]</f>
        <v>#VALUE!</v>
      </c>
      <c r="C581" t="e">
        <f>DW_Fact_CL_Pricing_Calculations_Report[[#This Row],[Vend_ID]]</f>
        <v>#VALUE!</v>
      </c>
      <c r="D581" t="e">
        <f>DW_Fact_CL_Pricing_Calculations_Report[[#This Row],[CardlockSiteCost_WPROP]]</f>
        <v>#VALUE!</v>
      </c>
      <c r="E581" t="e">
        <f>DW_Fact_CL_Pricing_Calculations_Report[[#This Row],[NewCardlockSiteCost]]</f>
        <v>#VALUE!</v>
      </c>
      <c r="F581" t="e">
        <f>DW_Fact_CL_Pricing_Calculations_Report[[#This Row],[Change]]</f>
        <v>#VALUE!</v>
      </c>
      <c r="G581" t="e">
        <f>DW_Fact_CL_Pricing_Calculations_Report[[#This Row],[FuelPricesDtl_Price]]</f>
        <v>#VALUE!</v>
      </c>
      <c r="H581" t="e">
        <f>DW_Fact_CL_Pricing_Calculations_Report[[#This Row],[NewTable1]]</f>
        <v>#VALUE!</v>
      </c>
      <c r="I581" t="e">
        <f>DW_Fact_CL_Pricing_Calculations_Report[[#This Row],[Tax]]</f>
        <v>#VALUE!</v>
      </c>
      <c r="J581" t="e">
        <f>DW_Fact_CL_Pricing_Calculations_Report[[#This Row],[NewTable1wTax]]</f>
        <v>#VALUE!</v>
      </c>
      <c r="K581" t="e">
        <f>DW_Fact_CL_Pricing_Calculations_Report[[#This Row],[Prop]]</f>
        <v>#VALUE!</v>
      </c>
      <c r="L581" t="e">
        <f>DW_Fact_CL_Pricing_Calculations_Report[[#This Row],[Prod_Freight_Class]]</f>
        <v>#VALUE!</v>
      </c>
      <c r="M581" s="36" t="e">
        <f>DW_Fact_CL_Pricing_Calculations_Report[[#This Row],[Table_Load_Date]]</f>
        <v>#VALUE!</v>
      </c>
      <c r="N581" t="e">
        <f>DW_Fact_CL_Pricing_Calculations_Report[[#This Row],[Company]]</f>
        <v>#VALUE!</v>
      </c>
      <c r="O581" t="e">
        <f>DW_Fact_CL_Pricing_Calculations_Report[[#This Row],[InvTerminalWAC]]</f>
        <v>#VALUE!</v>
      </c>
      <c r="P581" s="36" t="e">
        <f>DW_Fact_CL_Pricing_Calculations_Report[[#This Row],[Table_Load_Date]]</f>
        <v>#VALUE!</v>
      </c>
      <c r="Q581" t="e">
        <f>DW_Fact_CL_Pricing_Calculations_Report[[#This Row],[Prod_Freight_Class]]</f>
        <v>#VALUE!</v>
      </c>
      <c r="R581" t="e">
        <f>DW_Fact_CL_Pricing_Calculations_Report[[#This Row],[ReplacementCost]]</f>
        <v>#VALUE!</v>
      </c>
      <c r="S581" t="e">
        <f>DW_Fact_CL_Pricing_Calculations_Report[[#This Row],[RegionWeightedAverageCost]]</f>
        <v>#VALUE!</v>
      </c>
      <c r="T581" t="e">
        <f>DW_Fact_CL_Pricing_Calculations_Report[[#This Row],[Prop]]</f>
        <v>#VALUE!</v>
      </c>
      <c r="U581" t="e">
        <f>DW_Fact_CL_Pricing_Calculations_Report[[#This Row],[CardlockSiteCost]]</f>
        <v>#VALUE!</v>
      </c>
      <c r="V581" t="e">
        <f>DW_Fact_CL_Pricing_Calculations_Report[[#This Row],[NewCardlockSiteCost]]</f>
        <v>#VALUE!</v>
      </c>
      <c r="W581" t="e">
        <f>DW_Fact_CL_Pricing_Calculations_Report[[#This Row],[Prod_ID]]</f>
        <v>#VALUE!</v>
      </c>
    </row>
    <row r="582" spans="1:23" x14ac:dyDescent="0.25">
      <c r="A582" t="e">
        <f>'Azure Calculations'!#REF!</f>
        <v>#REF!</v>
      </c>
      <c r="B582" t="e">
        <f>DW_Fact_CL_Pricing_Calculations_Report[[#This Row],[Prod_ID]]</f>
        <v>#VALUE!</v>
      </c>
      <c r="C582" t="e">
        <f>DW_Fact_CL_Pricing_Calculations_Report[[#This Row],[Vend_ID]]</f>
        <v>#VALUE!</v>
      </c>
      <c r="D582" t="e">
        <f>DW_Fact_CL_Pricing_Calculations_Report[[#This Row],[CardlockSiteCost_WPROP]]</f>
        <v>#VALUE!</v>
      </c>
      <c r="E582" t="e">
        <f>DW_Fact_CL_Pricing_Calculations_Report[[#This Row],[NewCardlockSiteCost]]</f>
        <v>#VALUE!</v>
      </c>
      <c r="F582" t="e">
        <f>DW_Fact_CL_Pricing_Calculations_Report[[#This Row],[Change]]</f>
        <v>#VALUE!</v>
      </c>
      <c r="G582" t="e">
        <f>DW_Fact_CL_Pricing_Calculations_Report[[#This Row],[FuelPricesDtl_Price]]</f>
        <v>#VALUE!</v>
      </c>
      <c r="H582" t="e">
        <f>DW_Fact_CL_Pricing_Calculations_Report[[#This Row],[NewTable1]]</f>
        <v>#VALUE!</v>
      </c>
      <c r="I582" t="e">
        <f>DW_Fact_CL_Pricing_Calculations_Report[[#This Row],[Tax]]</f>
        <v>#VALUE!</v>
      </c>
      <c r="J582" t="e">
        <f>DW_Fact_CL_Pricing_Calculations_Report[[#This Row],[NewTable1wTax]]</f>
        <v>#VALUE!</v>
      </c>
      <c r="K582" t="e">
        <f>DW_Fact_CL_Pricing_Calculations_Report[[#This Row],[Prop]]</f>
        <v>#VALUE!</v>
      </c>
      <c r="L582" t="e">
        <f>DW_Fact_CL_Pricing_Calculations_Report[[#This Row],[Prod_Freight_Class]]</f>
        <v>#VALUE!</v>
      </c>
      <c r="M582" s="36" t="e">
        <f>DW_Fact_CL_Pricing_Calculations_Report[[#This Row],[Table_Load_Date]]</f>
        <v>#VALUE!</v>
      </c>
      <c r="N582" t="e">
        <f>DW_Fact_CL_Pricing_Calculations_Report[[#This Row],[Company]]</f>
        <v>#VALUE!</v>
      </c>
      <c r="O582" t="e">
        <f>DW_Fact_CL_Pricing_Calculations_Report[[#This Row],[InvTerminalWAC]]</f>
        <v>#VALUE!</v>
      </c>
      <c r="P582" s="36" t="e">
        <f>DW_Fact_CL_Pricing_Calculations_Report[[#This Row],[Table_Load_Date]]</f>
        <v>#VALUE!</v>
      </c>
      <c r="Q582" t="e">
        <f>DW_Fact_CL_Pricing_Calculations_Report[[#This Row],[Prod_Freight_Class]]</f>
        <v>#VALUE!</v>
      </c>
      <c r="R582" t="e">
        <f>DW_Fact_CL_Pricing_Calculations_Report[[#This Row],[ReplacementCost]]</f>
        <v>#VALUE!</v>
      </c>
      <c r="S582" t="e">
        <f>DW_Fact_CL_Pricing_Calculations_Report[[#This Row],[RegionWeightedAverageCost]]</f>
        <v>#VALUE!</v>
      </c>
      <c r="T582" t="e">
        <f>DW_Fact_CL_Pricing_Calculations_Report[[#This Row],[Prop]]</f>
        <v>#VALUE!</v>
      </c>
      <c r="U582" t="e">
        <f>DW_Fact_CL_Pricing_Calculations_Report[[#This Row],[CardlockSiteCost]]</f>
        <v>#VALUE!</v>
      </c>
      <c r="V582" t="e">
        <f>DW_Fact_CL_Pricing_Calculations_Report[[#This Row],[NewCardlockSiteCost]]</f>
        <v>#VALUE!</v>
      </c>
      <c r="W582" t="e">
        <f>DW_Fact_CL_Pricing_Calculations_Report[[#This Row],[Prod_ID]]</f>
        <v>#VALUE!</v>
      </c>
    </row>
    <row r="583" spans="1:23" x14ac:dyDescent="0.25">
      <c r="A583" t="e">
        <f>'Azure Calculations'!#REF!</f>
        <v>#REF!</v>
      </c>
      <c r="B583" t="e">
        <f>DW_Fact_CL_Pricing_Calculations_Report[[#This Row],[Prod_ID]]</f>
        <v>#VALUE!</v>
      </c>
      <c r="C583" t="e">
        <f>DW_Fact_CL_Pricing_Calculations_Report[[#This Row],[Vend_ID]]</f>
        <v>#VALUE!</v>
      </c>
      <c r="D583" t="e">
        <f>DW_Fact_CL_Pricing_Calculations_Report[[#This Row],[CardlockSiteCost_WPROP]]</f>
        <v>#VALUE!</v>
      </c>
      <c r="E583" t="e">
        <f>DW_Fact_CL_Pricing_Calculations_Report[[#This Row],[NewCardlockSiteCost]]</f>
        <v>#VALUE!</v>
      </c>
      <c r="F583" t="e">
        <f>DW_Fact_CL_Pricing_Calculations_Report[[#This Row],[Change]]</f>
        <v>#VALUE!</v>
      </c>
      <c r="G583" t="e">
        <f>DW_Fact_CL_Pricing_Calculations_Report[[#This Row],[FuelPricesDtl_Price]]</f>
        <v>#VALUE!</v>
      </c>
      <c r="H583" t="e">
        <f>DW_Fact_CL_Pricing_Calculations_Report[[#This Row],[NewTable1]]</f>
        <v>#VALUE!</v>
      </c>
      <c r="I583" t="e">
        <f>DW_Fact_CL_Pricing_Calculations_Report[[#This Row],[Tax]]</f>
        <v>#VALUE!</v>
      </c>
      <c r="J583" t="e">
        <f>DW_Fact_CL_Pricing_Calculations_Report[[#This Row],[NewTable1wTax]]</f>
        <v>#VALUE!</v>
      </c>
      <c r="K583" t="e">
        <f>DW_Fact_CL_Pricing_Calculations_Report[[#This Row],[Prop]]</f>
        <v>#VALUE!</v>
      </c>
      <c r="L583" t="e">
        <f>DW_Fact_CL_Pricing_Calculations_Report[[#This Row],[Prod_Freight_Class]]</f>
        <v>#VALUE!</v>
      </c>
      <c r="M583" s="36" t="e">
        <f>DW_Fact_CL_Pricing_Calculations_Report[[#This Row],[Table_Load_Date]]</f>
        <v>#VALUE!</v>
      </c>
      <c r="N583" t="e">
        <f>DW_Fact_CL_Pricing_Calculations_Report[[#This Row],[Company]]</f>
        <v>#VALUE!</v>
      </c>
      <c r="O583" t="e">
        <f>DW_Fact_CL_Pricing_Calculations_Report[[#This Row],[InvTerminalWAC]]</f>
        <v>#VALUE!</v>
      </c>
      <c r="P583" s="36" t="e">
        <f>DW_Fact_CL_Pricing_Calculations_Report[[#This Row],[Table_Load_Date]]</f>
        <v>#VALUE!</v>
      </c>
      <c r="Q583" t="e">
        <f>DW_Fact_CL_Pricing_Calculations_Report[[#This Row],[Prod_Freight_Class]]</f>
        <v>#VALUE!</v>
      </c>
      <c r="R583" t="e">
        <f>DW_Fact_CL_Pricing_Calculations_Report[[#This Row],[ReplacementCost]]</f>
        <v>#VALUE!</v>
      </c>
      <c r="S583" t="e">
        <f>DW_Fact_CL_Pricing_Calculations_Report[[#This Row],[RegionWeightedAverageCost]]</f>
        <v>#VALUE!</v>
      </c>
      <c r="T583" t="e">
        <f>DW_Fact_CL_Pricing_Calculations_Report[[#This Row],[Prop]]</f>
        <v>#VALUE!</v>
      </c>
      <c r="U583" t="e">
        <f>DW_Fact_CL_Pricing_Calculations_Report[[#This Row],[CardlockSiteCost]]</f>
        <v>#VALUE!</v>
      </c>
      <c r="V583" t="e">
        <f>DW_Fact_CL_Pricing_Calculations_Report[[#This Row],[NewCardlockSiteCost]]</f>
        <v>#VALUE!</v>
      </c>
      <c r="W583" t="e">
        <f>DW_Fact_CL_Pricing_Calculations_Report[[#This Row],[Prod_ID]]</f>
        <v>#VALUE!</v>
      </c>
    </row>
    <row r="584" spans="1:23" x14ac:dyDescent="0.25">
      <c r="A584" t="e">
        <f>'Azure Calculations'!#REF!</f>
        <v>#REF!</v>
      </c>
      <c r="B584" t="e">
        <f>DW_Fact_CL_Pricing_Calculations_Report[[#This Row],[Prod_ID]]</f>
        <v>#VALUE!</v>
      </c>
      <c r="C584" t="e">
        <f>DW_Fact_CL_Pricing_Calculations_Report[[#This Row],[Vend_ID]]</f>
        <v>#VALUE!</v>
      </c>
      <c r="D584" t="e">
        <f>DW_Fact_CL_Pricing_Calculations_Report[[#This Row],[CardlockSiteCost_WPROP]]</f>
        <v>#VALUE!</v>
      </c>
      <c r="E584" t="e">
        <f>DW_Fact_CL_Pricing_Calculations_Report[[#This Row],[NewCardlockSiteCost]]</f>
        <v>#VALUE!</v>
      </c>
      <c r="F584" t="e">
        <f>DW_Fact_CL_Pricing_Calculations_Report[[#This Row],[Change]]</f>
        <v>#VALUE!</v>
      </c>
      <c r="G584" t="e">
        <f>DW_Fact_CL_Pricing_Calculations_Report[[#This Row],[FuelPricesDtl_Price]]</f>
        <v>#VALUE!</v>
      </c>
      <c r="H584" t="e">
        <f>DW_Fact_CL_Pricing_Calculations_Report[[#This Row],[NewTable1]]</f>
        <v>#VALUE!</v>
      </c>
      <c r="I584" t="e">
        <f>DW_Fact_CL_Pricing_Calculations_Report[[#This Row],[Tax]]</f>
        <v>#VALUE!</v>
      </c>
      <c r="J584" t="e">
        <f>DW_Fact_CL_Pricing_Calculations_Report[[#This Row],[NewTable1wTax]]</f>
        <v>#VALUE!</v>
      </c>
      <c r="K584" t="e">
        <f>DW_Fact_CL_Pricing_Calculations_Report[[#This Row],[Prop]]</f>
        <v>#VALUE!</v>
      </c>
      <c r="L584" t="e">
        <f>DW_Fact_CL_Pricing_Calculations_Report[[#This Row],[Prod_Freight_Class]]</f>
        <v>#VALUE!</v>
      </c>
      <c r="M584" s="36" t="e">
        <f>DW_Fact_CL_Pricing_Calculations_Report[[#This Row],[Table_Load_Date]]</f>
        <v>#VALUE!</v>
      </c>
      <c r="N584" t="e">
        <f>DW_Fact_CL_Pricing_Calculations_Report[[#This Row],[Company]]</f>
        <v>#VALUE!</v>
      </c>
      <c r="O584" t="e">
        <f>DW_Fact_CL_Pricing_Calculations_Report[[#This Row],[InvTerminalWAC]]</f>
        <v>#VALUE!</v>
      </c>
      <c r="P584" s="36" t="e">
        <f>DW_Fact_CL_Pricing_Calculations_Report[[#This Row],[Table_Load_Date]]</f>
        <v>#VALUE!</v>
      </c>
      <c r="Q584" t="e">
        <f>DW_Fact_CL_Pricing_Calculations_Report[[#This Row],[Prod_Freight_Class]]</f>
        <v>#VALUE!</v>
      </c>
      <c r="R584" t="e">
        <f>DW_Fact_CL_Pricing_Calculations_Report[[#This Row],[ReplacementCost]]</f>
        <v>#VALUE!</v>
      </c>
      <c r="S584" t="e">
        <f>DW_Fact_CL_Pricing_Calculations_Report[[#This Row],[RegionWeightedAverageCost]]</f>
        <v>#VALUE!</v>
      </c>
      <c r="T584" t="e">
        <f>DW_Fact_CL_Pricing_Calculations_Report[[#This Row],[Prop]]</f>
        <v>#VALUE!</v>
      </c>
      <c r="U584" t="e">
        <f>DW_Fact_CL_Pricing_Calculations_Report[[#This Row],[CardlockSiteCost]]</f>
        <v>#VALUE!</v>
      </c>
      <c r="V584" t="e">
        <f>DW_Fact_CL_Pricing_Calculations_Report[[#This Row],[NewCardlockSiteCost]]</f>
        <v>#VALUE!</v>
      </c>
      <c r="W584" t="e">
        <f>DW_Fact_CL_Pricing_Calculations_Report[[#This Row],[Prod_ID]]</f>
        <v>#VALUE!</v>
      </c>
    </row>
    <row r="585" spans="1:23" x14ac:dyDescent="0.25">
      <c r="A585" t="e">
        <f>'Azure Calculations'!#REF!</f>
        <v>#REF!</v>
      </c>
      <c r="B585" t="e">
        <f>DW_Fact_CL_Pricing_Calculations_Report[[#This Row],[Prod_ID]]</f>
        <v>#VALUE!</v>
      </c>
      <c r="C585" t="e">
        <f>DW_Fact_CL_Pricing_Calculations_Report[[#This Row],[Vend_ID]]</f>
        <v>#VALUE!</v>
      </c>
      <c r="D585" t="e">
        <f>DW_Fact_CL_Pricing_Calculations_Report[[#This Row],[CardlockSiteCost_WPROP]]</f>
        <v>#VALUE!</v>
      </c>
      <c r="E585" t="e">
        <f>DW_Fact_CL_Pricing_Calculations_Report[[#This Row],[NewCardlockSiteCost]]</f>
        <v>#VALUE!</v>
      </c>
      <c r="F585" t="e">
        <f>DW_Fact_CL_Pricing_Calculations_Report[[#This Row],[Change]]</f>
        <v>#VALUE!</v>
      </c>
      <c r="G585" t="e">
        <f>DW_Fact_CL_Pricing_Calculations_Report[[#This Row],[FuelPricesDtl_Price]]</f>
        <v>#VALUE!</v>
      </c>
      <c r="H585" t="e">
        <f>DW_Fact_CL_Pricing_Calculations_Report[[#This Row],[NewTable1]]</f>
        <v>#VALUE!</v>
      </c>
      <c r="I585" t="e">
        <f>DW_Fact_CL_Pricing_Calculations_Report[[#This Row],[Tax]]</f>
        <v>#VALUE!</v>
      </c>
      <c r="J585" t="e">
        <f>DW_Fact_CL_Pricing_Calculations_Report[[#This Row],[NewTable1wTax]]</f>
        <v>#VALUE!</v>
      </c>
      <c r="K585" t="e">
        <f>DW_Fact_CL_Pricing_Calculations_Report[[#This Row],[Prop]]</f>
        <v>#VALUE!</v>
      </c>
      <c r="L585" t="e">
        <f>DW_Fact_CL_Pricing_Calculations_Report[[#This Row],[Prod_Freight_Class]]</f>
        <v>#VALUE!</v>
      </c>
      <c r="M585" s="36" t="e">
        <f>DW_Fact_CL_Pricing_Calculations_Report[[#This Row],[Table_Load_Date]]</f>
        <v>#VALUE!</v>
      </c>
      <c r="N585" t="e">
        <f>DW_Fact_CL_Pricing_Calculations_Report[[#This Row],[Company]]</f>
        <v>#VALUE!</v>
      </c>
      <c r="O585" t="e">
        <f>DW_Fact_CL_Pricing_Calculations_Report[[#This Row],[InvTerminalWAC]]</f>
        <v>#VALUE!</v>
      </c>
      <c r="P585" s="36" t="e">
        <f>DW_Fact_CL_Pricing_Calculations_Report[[#This Row],[Table_Load_Date]]</f>
        <v>#VALUE!</v>
      </c>
      <c r="Q585" t="e">
        <f>DW_Fact_CL_Pricing_Calculations_Report[[#This Row],[Prod_Freight_Class]]</f>
        <v>#VALUE!</v>
      </c>
      <c r="R585" t="e">
        <f>DW_Fact_CL_Pricing_Calculations_Report[[#This Row],[ReplacementCost]]</f>
        <v>#VALUE!</v>
      </c>
      <c r="S585" t="e">
        <f>DW_Fact_CL_Pricing_Calculations_Report[[#This Row],[RegionWeightedAverageCost]]</f>
        <v>#VALUE!</v>
      </c>
      <c r="T585" t="e">
        <f>DW_Fact_CL_Pricing_Calculations_Report[[#This Row],[Prop]]</f>
        <v>#VALUE!</v>
      </c>
      <c r="U585" t="e">
        <f>DW_Fact_CL_Pricing_Calculations_Report[[#This Row],[CardlockSiteCost]]</f>
        <v>#VALUE!</v>
      </c>
      <c r="V585" t="e">
        <f>DW_Fact_CL_Pricing_Calculations_Report[[#This Row],[NewCardlockSiteCost]]</f>
        <v>#VALUE!</v>
      </c>
      <c r="W585" t="e">
        <f>DW_Fact_CL_Pricing_Calculations_Report[[#This Row],[Prod_ID]]</f>
        <v>#VALUE!</v>
      </c>
    </row>
    <row r="586" spans="1:23" x14ac:dyDescent="0.25">
      <c r="A586" t="e">
        <f>'Azure Calculations'!#REF!</f>
        <v>#REF!</v>
      </c>
      <c r="B586" t="e">
        <f>DW_Fact_CL_Pricing_Calculations_Report[[#This Row],[Prod_ID]]</f>
        <v>#VALUE!</v>
      </c>
      <c r="C586" t="e">
        <f>DW_Fact_CL_Pricing_Calculations_Report[[#This Row],[Vend_ID]]</f>
        <v>#VALUE!</v>
      </c>
      <c r="D586" t="e">
        <f>DW_Fact_CL_Pricing_Calculations_Report[[#This Row],[CardlockSiteCost_WPROP]]</f>
        <v>#VALUE!</v>
      </c>
      <c r="E586" t="e">
        <f>DW_Fact_CL_Pricing_Calculations_Report[[#This Row],[NewCardlockSiteCost]]</f>
        <v>#VALUE!</v>
      </c>
      <c r="F586" t="e">
        <f>DW_Fact_CL_Pricing_Calculations_Report[[#This Row],[Change]]</f>
        <v>#VALUE!</v>
      </c>
      <c r="G586" t="e">
        <f>DW_Fact_CL_Pricing_Calculations_Report[[#This Row],[FuelPricesDtl_Price]]</f>
        <v>#VALUE!</v>
      </c>
      <c r="H586" t="e">
        <f>DW_Fact_CL_Pricing_Calculations_Report[[#This Row],[NewTable1]]</f>
        <v>#VALUE!</v>
      </c>
      <c r="I586" t="e">
        <f>DW_Fact_CL_Pricing_Calculations_Report[[#This Row],[Tax]]</f>
        <v>#VALUE!</v>
      </c>
      <c r="J586" t="e">
        <f>DW_Fact_CL_Pricing_Calculations_Report[[#This Row],[NewTable1wTax]]</f>
        <v>#VALUE!</v>
      </c>
      <c r="K586" t="e">
        <f>DW_Fact_CL_Pricing_Calculations_Report[[#This Row],[Prop]]</f>
        <v>#VALUE!</v>
      </c>
      <c r="L586" t="e">
        <f>DW_Fact_CL_Pricing_Calculations_Report[[#This Row],[Prod_Freight_Class]]</f>
        <v>#VALUE!</v>
      </c>
      <c r="M586" s="36" t="e">
        <f>DW_Fact_CL_Pricing_Calculations_Report[[#This Row],[Table_Load_Date]]</f>
        <v>#VALUE!</v>
      </c>
      <c r="N586" t="e">
        <f>DW_Fact_CL_Pricing_Calculations_Report[[#This Row],[Company]]</f>
        <v>#VALUE!</v>
      </c>
      <c r="O586" t="e">
        <f>DW_Fact_CL_Pricing_Calculations_Report[[#This Row],[InvTerminalWAC]]</f>
        <v>#VALUE!</v>
      </c>
      <c r="P586" s="36" t="e">
        <f>DW_Fact_CL_Pricing_Calculations_Report[[#This Row],[Table_Load_Date]]</f>
        <v>#VALUE!</v>
      </c>
      <c r="Q586" t="e">
        <f>DW_Fact_CL_Pricing_Calculations_Report[[#This Row],[Prod_Freight_Class]]</f>
        <v>#VALUE!</v>
      </c>
      <c r="R586" t="e">
        <f>DW_Fact_CL_Pricing_Calculations_Report[[#This Row],[ReplacementCost]]</f>
        <v>#VALUE!</v>
      </c>
      <c r="S586" t="e">
        <f>DW_Fact_CL_Pricing_Calculations_Report[[#This Row],[RegionWeightedAverageCost]]</f>
        <v>#VALUE!</v>
      </c>
      <c r="T586" t="e">
        <f>DW_Fact_CL_Pricing_Calculations_Report[[#This Row],[Prop]]</f>
        <v>#VALUE!</v>
      </c>
      <c r="U586" t="e">
        <f>DW_Fact_CL_Pricing_Calculations_Report[[#This Row],[CardlockSiteCost]]</f>
        <v>#VALUE!</v>
      </c>
      <c r="V586" t="e">
        <f>DW_Fact_CL_Pricing_Calculations_Report[[#This Row],[NewCardlockSiteCost]]</f>
        <v>#VALUE!</v>
      </c>
      <c r="W586" t="e">
        <f>DW_Fact_CL_Pricing_Calculations_Report[[#This Row],[Prod_ID]]</f>
        <v>#VALUE!</v>
      </c>
    </row>
    <row r="587" spans="1:23" x14ac:dyDescent="0.25">
      <c r="A587" t="e">
        <f>'Azure Calculations'!#REF!</f>
        <v>#REF!</v>
      </c>
      <c r="B587" t="e">
        <f>DW_Fact_CL_Pricing_Calculations_Report[[#This Row],[Prod_ID]]</f>
        <v>#VALUE!</v>
      </c>
      <c r="C587" t="e">
        <f>DW_Fact_CL_Pricing_Calculations_Report[[#This Row],[Vend_ID]]</f>
        <v>#VALUE!</v>
      </c>
      <c r="D587" t="e">
        <f>DW_Fact_CL_Pricing_Calculations_Report[[#This Row],[CardlockSiteCost_WPROP]]</f>
        <v>#VALUE!</v>
      </c>
      <c r="E587" t="e">
        <f>DW_Fact_CL_Pricing_Calculations_Report[[#This Row],[NewCardlockSiteCost]]</f>
        <v>#VALUE!</v>
      </c>
      <c r="F587" t="e">
        <f>DW_Fact_CL_Pricing_Calculations_Report[[#This Row],[Change]]</f>
        <v>#VALUE!</v>
      </c>
      <c r="G587" t="e">
        <f>DW_Fact_CL_Pricing_Calculations_Report[[#This Row],[FuelPricesDtl_Price]]</f>
        <v>#VALUE!</v>
      </c>
      <c r="H587" t="e">
        <f>DW_Fact_CL_Pricing_Calculations_Report[[#This Row],[NewTable1]]</f>
        <v>#VALUE!</v>
      </c>
      <c r="I587" t="e">
        <f>DW_Fact_CL_Pricing_Calculations_Report[[#This Row],[Tax]]</f>
        <v>#VALUE!</v>
      </c>
      <c r="J587" t="e">
        <f>DW_Fact_CL_Pricing_Calculations_Report[[#This Row],[NewTable1wTax]]</f>
        <v>#VALUE!</v>
      </c>
      <c r="K587" t="e">
        <f>DW_Fact_CL_Pricing_Calculations_Report[[#This Row],[Prop]]</f>
        <v>#VALUE!</v>
      </c>
      <c r="L587" t="e">
        <f>DW_Fact_CL_Pricing_Calculations_Report[[#This Row],[Prod_Freight_Class]]</f>
        <v>#VALUE!</v>
      </c>
      <c r="M587" s="36" t="e">
        <f>DW_Fact_CL_Pricing_Calculations_Report[[#This Row],[Table_Load_Date]]</f>
        <v>#VALUE!</v>
      </c>
      <c r="N587" t="e">
        <f>DW_Fact_CL_Pricing_Calculations_Report[[#This Row],[Company]]</f>
        <v>#VALUE!</v>
      </c>
      <c r="O587" t="e">
        <f>DW_Fact_CL_Pricing_Calculations_Report[[#This Row],[InvTerminalWAC]]</f>
        <v>#VALUE!</v>
      </c>
      <c r="P587" s="36" t="e">
        <f>DW_Fact_CL_Pricing_Calculations_Report[[#This Row],[Table_Load_Date]]</f>
        <v>#VALUE!</v>
      </c>
      <c r="Q587" t="e">
        <f>DW_Fact_CL_Pricing_Calculations_Report[[#This Row],[Prod_Freight_Class]]</f>
        <v>#VALUE!</v>
      </c>
      <c r="R587" t="e">
        <f>DW_Fact_CL_Pricing_Calculations_Report[[#This Row],[ReplacementCost]]</f>
        <v>#VALUE!</v>
      </c>
      <c r="S587" t="e">
        <f>DW_Fact_CL_Pricing_Calculations_Report[[#This Row],[RegionWeightedAverageCost]]</f>
        <v>#VALUE!</v>
      </c>
      <c r="T587" t="e">
        <f>DW_Fact_CL_Pricing_Calculations_Report[[#This Row],[Prop]]</f>
        <v>#VALUE!</v>
      </c>
      <c r="U587" t="e">
        <f>DW_Fact_CL_Pricing_Calculations_Report[[#This Row],[CardlockSiteCost]]</f>
        <v>#VALUE!</v>
      </c>
      <c r="V587" t="e">
        <f>DW_Fact_CL_Pricing_Calculations_Report[[#This Row],[NewCardlockSiteCost]]</f>
        <v>#VALUE!</v>
      </c>
      <c r="W587" t="e">
        <f>DW_Fact_CL_Pricing_Calculations_Report[[#This Row],[Prod_ID]]</f>
        <v>#VALUE!</v>
      </c>
    </row>
    <row r="588" spans="1:23" x14ac:dyDescent="0.25">
      <c r="A588" t="e">
        <f>'Azure Calculations'!#REF!</f>
        <v>#REF!</v>
      </c>
      <c r="B588" t="e">
        <f>DW_Fact_CL_Pricing_Calculations_Report[[#This Row],[Prod_ID]]</f>
        <v>#VALUE!</v>
      </c>
      <c r="C588" t="e">
        <f>DW_Fact_CL_Pricing_Calculations_Report[[#This Row],[Vend_ID]]</f>
        <v>#VALUE!</v>
      </c>
      <c r="D588" t="e">
        <f>DW_Fact_CL_Pricing_Calculations_Report[[#This Row],[CardlockSiteCost_WPROP]]</f>
        <v>#VALUE!</v>
      </c>
      <c r="E588" t="e">
        <f>DW_Fact_CL_Pricing_Calculations_Report[[#This Row],[NewCardlockSiteCost]]</f>
        <v>#VALUE!</v>
      </c>
      <c r="F588" t="e">
        <f>DW_Fact_CL_Pricing_Calculations_Report[[#This Row],[Change]]</f>
        <v>#VALUE!</v>
      </c>
      <c r="G588" t="e">
        <f>DW_Fact_CL_Pricing_Calculations_Report[[#This Row],[FuelPricesDtl_Price]]</f>
        <v>#VALUE!</v>
      </c>
      <c r="H588" t="e">
        <f>DW_Fact_CL_Pricing_Calculations_Report[[#This Row],[NewTable1]]</f>
        <v>#VALUE!</v>
      </c>
      <c r="I588" t="e">
        <f>DW_Fact_CL_Pricing_Calculations_Report[[#This Row],[Tax]]</f>
        <v>#VALUE!</v>
      </c>
      <c r="J588" t="e">
        <f>DW_Fact_CL_Pricing_Calculations_Report[[#This Row],[NewTable1wTax]]</f>
        <v>#VALUE!</v>
      </c>
      <c r="K588" t="e">
        <f>DW_Fact_CL_Pricing_Calculations_Report[[#This Row],[Prop]]</f>
        <v>#VALUE!</v>
      </c>
      <c r="L588" t="e">
        <f>DW_Fact_CL_Pricing_Calculations_Report[[#This Row],[Prod_Freight_Class]]</f>
        <v>#VALUE!</v>
      </c>
      <c r="M588" s="36" t="e">
        <f>DW_Fact_CL_Pricing_Calculations_Report[[#This Row],[Table_Load_Date]]</f>
        <v>#VALUE!</v>
      </c>
      <c r="N588" t="e">
        <f>DW_Fact_CL_Pricing_Calculations_Report[[#This Row],[Company]]</f>
        <v>#VALUE!</v>
      </c>
      <c r="O588" t="e">
        <f>DW_Fact_CL_Pricing_Calculations_Report[[#This Row],[InvTerminalWAC]]</f>
        <v>#VALUE!</v>
      </c>
      <c r="P588" s="36" t="e">
        <f>DW_Fact_CL_Pricing_Calculations_Report[[#This Row],[Table_Load_Date]]</f>
        <v>#VALUE!</v>
      </c>
      <c r="Q588" t="e">
        <f>DW_Fact_CL_Pricing_Calculations_Report[[#This Row],[Prod_Freight_Class]]</f>
        <v>#VALUE!</v>
      </c>
      <c r="R588" t="e">
        <f>DW_Fact_CL_Pricing_Calculations_Report[[#This Row],[ReplacementCost]]</f>
        <v>#VALUE!</v>
      </c>
      <c r="S588" t="e">
        <f>DW_Fact_CL_Pricing_Calculations_Report[[#This Row],[RegionWeightedAverageCost]]</f>
        <v>#VALUE!</v>
      </c>
      <c r="T588" t="e">
        <f>DW_Fact_CL_Pricing_Calculations_Report[[#This Row],[Prop]]</f>
        <v>#VALUE!</v>
      </c>
      <c r="U588" t="e">
        <f>DW_Fact_CL_Pricing_Calculations_Report[[#This Row],[CardlockSiteCost]]</f>
        <v>#VALUE!</v>
      </c>
      <c r="V588" t="e">
        <f>DW_Fact_CL_Pricing_Calculations_Report[[#This Row],[NewCardlockSiteCost]]</f>
        <v>#VALUE!</v>
      </c>
      <c r="W588" t="e">
        <f>DW_Fact_CL_Pricing_Calculations_Report[[#This Row],[Prod_ID]]</f>
        <v>#VALUE!</v>
      </c>
    </row>
    <row r="589" spans="1:23" x14ac:dyDescent="0.25">
      <c r="A589" t="e">
        <f>'Azure Calculations'!#REF!</f>
        <v>#REF!</v>
      </c>
      <c r="B589" t="e">
        <f>DW_Fact_CL_Pricing_Calculations_Report[[#This Row],[Prod_ID]]</f>
        <v>#VALUE!</v>
      </c>
      <c r="C589" t="e">
        <f>DW_Fact_CL_Pricing_Calculations_Report[[#This Row],[Vend_ID]]</f>
        <v>#VALUE!</v>
      </c>
      <c r="D589" t="e">
        <f>DW_Fact_CL_Pricing_Calculations_Report[[#This Row],[CardlockSiteCost_WPROP]]</f>
        <v>#VALUE!</v>
      </c>
      <c r="E589" t="e">
        <f>DW_Fact_CL_Pricing_Calculations_Report[[#This Row],[NewCardlockSiteCost]]</f>
        <v>#VALUE!</v>
      </c>
      <c r="F589" t="e">
        <f>DW_Fact_CL_Pricing_Calculations_Report[[#This Row],[Change]]</f>
        <v>#VALUE!</v>
      </c>
      <c r="G589" t="e">
        <f>DW_Fact_CL_Pricing_Calculations_Report[[#This Row],[FuelPricesDtl_Price]]</f>
        <v>#VALUE!</v>
      </c>
      <c r="H589" t="e">
        <f>DW_Fact_CL_Pricing_Calculations_Report[[#This Row],[NewTable1]]</f>
        <v>#VALUE!</v>
      </c>
      <c r="I589" t="e">
        <f>DW_Fact_CL_Pricing_Calculations_Report[[#This Row],[Tax]]</f>
        <v>#VALUE!</v>
      </c>
      <c r="J589" t="e">
        <f>DW_Fact_CL_Pricing_Calculations_Report[[#This Row],[NewTable1wTax]]</f>
        <v>#VALUE!</v>
      </c>
      <c r="K589" t="e">
        <f>DW_Fact_CL_Pricing_Calculations_Report[[#This Row],[Prop]]</f>
        <v>#VALUE!</v>
      </c>
      <c r="L589" t="e">
        <f>DW_Fact_CL_Pricing_Calculations_Report[[#This Row],[Prod_Freight_Class]]</f>
        <v>#VALUE!</v>
      </c>
      <c r="M589" s="36" t="e">
        <f>DW_Fact_CL_Pricing_Calculations_Report[[#This Row],[Table_Load_Date]]</f>
        <v>#VALUE!</v>
      </c>
      <c r="N589" t="e">
        <f>DW_Fact_CL_Pricing_Calculations_Report[[#This Row],[Company]]</f>
        <v>#VALUE!</v>
      </c>
      <c r="O589" t="e">
        <f>DW_Fact_CL_Pricing_Calculations_Report[[#This Row],[InvTerminalWAC]]</f>
        <v>#VALUE!</v>
      </c>
      <c r="P589" s="36" t="e">
        <f>DW_Fact_CL_Pricing_Calculations_Report[[#This Row],[Table_Load_Date]]</f>
        <v>#VALUE!</v>
      </c>
      <c r="Q589" t="e">
        <f>DW_Fact_CL_Pricing_Calculations_Report[[#This Row],[Prod_Freight_Class]]</f>
        <v>#VALUE!</v>
      </c>
      <c r="R589" t="e">
        <f>DW_Fact_CL_Pricing_Calculations_Report[[#This Row],[ReplacementCost]]</f>
        <v>#VALUE!</v>
      </c>
      <c r="S589" t="e">
        <f>DW_Fact_CL_Pricing_Calculations_Report[[#This Row],[RegionWeightedAverageCost]]</f>
        <v>#VALUE!</v>
      </c>
      <c r="T589" t="e">
        <f>DW_Fact_CL_Pricing_Calculations_Report[[#This Row],[Prop]]</f>
        <v>#VALUE!</v>
      </c>
      <c r="U589" t="e">
        <f>DW_Fact_CL_Pricing_Calculations_Report[[#This Row],[CardlockSiteCost]]</f>
        <v>#VALUE!</v>
      </c>
      <c r="V589" t="e">
        <f>DW_Fact_CL_Pricing_Calculations_Report[[#This Row],[NewCardlockSiteCost]]</f>
        <v>#VALUE!</v>
      </c>
      <c r="W589" t="e">
        <f>DW_Fact_CL_Pricing_Calculations_Report[[#This Row],[Prod_ID]]</f>
        <v>#VALUE!</v>
      </c>
    </row>
    <row r="590" spans="1:23" x14ac:dyDescent="0.25">
      <c r="A590" t="e">
        <f>'Azure Calculations'!#REF!</f>
        <v>#REF!</v>
      </c>
      <c r="B590" t="e">
        <f>DW_Fact_CL_Pricing_Calculations_Report[[#This Row],[Prod_ID]]</f>
        <v>#VALUE!</v>
      </c>
      <c r="C590" t="e">
        <f>DW_Fact_CL_Pricing_Calculations_Report[[#This Row],[Vend_ID]]</f>
        <v>#VALUE!</v>
      </c>
      <c r="D590" t="e">
        <f>DW_Fact_CL_Pricing_Calculations_Report[[#This Row],[CardlockSiteCost_WPROP]]</f>
        <v>#VALUE!</v>
      </c>
      <c r="E590" t="e">
        <f>DW_Fact_CL_Pricing_Calculations_Report[[#This Row],[NewCardlockSiteCost]]</f>
        <v>#VALUE!</v>
      </c>
      <c r="F590" t="e">
        <f>DW_Fact_CL_Pricing_Calculations_Report[[#This Row],[Change]]</f>
        <v>#VALUE!</v>
      </c>
      <c r="G590" t="e">
        <f>DW_Fact_CL_Pricing_Calculations_Report[[#This Row],[FuelPricesDtl_Price]]</f>
        <v>#VALUE!</v>
      </c>
      <c r="H590" t="e">
        <f>DW_Fact_CL_Pricing_Calculations_Report[[#This Row],[NewTable1]]</f>
        <v>#VALUE!</v>
      </c>
      <c r="I590" t="e">
        <f>DW_Fact_CL_Pricing_Calculations_Report[[#This Row],[Tax]]</f>
        <v>#VALUE!</v>
      </c>
      <c r="J590" t="e">
        <f>DW_Fact_CL_Pricing_Calculations_Report[[#This Row],[NewTable1wTax]]</f>
        <v>#VALUE!</v>
      </c>
      <c r="K590" t="e">
        <f>DW_Fact_CL_Pricing_Calculations_Report[[#This Row],[Prop]]</f>
        <v>#VALUE!</v>
      </c>
      <c r="L590" t="e">
        <f>DW_Fact_CL_Pricing_Calculations_Report[[#This Row],[Prod_Freight_Class]]</f>
        <v>#VALUE!</v>
      </c>
      <c r="M590" s="36" t="e">
        <f>DW_Fact_CL_Pricing_Calculations_Report[[#This Row],[Table_Load_Date]]</f>
        <v>#VALUE!</v>
      </c>
      <c r="N590" t="e">
        <f>DW_Fact_CL_Pricing_Calculations_Report[[#This Row],[Company]]</f>
        <v>#VALUE!</v>
      </c>
      <c r="O590" t="e">
        <f>DW_Fact_CL_Pricing_Calculations_Report[[#This Row],[InvTerminalWAC]]</f>
        <v>#VALUE!</v>
      </c>
      <c r="P590" s="36" t="e">
        <f>DW_Fact_CL_Pricing_Calculations_Report[[#This Row],[Table_Load_Date]]</f>
        <v>#VALUE!</v>
      </c>
      <c r="Q590" t="e">
        <f>DW_Fact_CL_Pricing_Calculations_Report[[#This Row],[Prod_Freight_Class]]</f>
        <v>#VALUE!</v>
      </c>
      <c r="R590" t="e">
        <f>DW_Fact_CL_Pricing_Calculations_Report[[#This Row],[ReplacementCost]]</f>
        <v>#VALUE!</v>
      </c>
      <c r="S590" t="e">
        <f>DW_Fact_CL_Pricing_Calculations_Report[[#This Row],[RegionWeightedAverageCost]]</f>
        <v>#VALUE!</v>
      </c>
      <c r="T590" t="e">
        <f>DW_Fact_CL_Pricing_Calculations_Report[[#This Row],[Prop]]</f>
        <v>#VALUE!</v>
      </c>
      <c r="U590" t="e">
        <f>DW_Fact_CL_Pricing_Calculations_Report[[#This Row],[CardlockSiteCost]]</f>
        <v>#VALUE!</v>
      </c>
      <c r="V590" t="e">
        <f>DW_Fact_CL_Pricing_Calculations_Report[[#This Row],[NewCardlockSiteCost]]</f>
        <v>#VALUE!</v>
      </c>
      <c r="W590" t="e">
        <f>DW_Fact_CL_Pricing_Calculations_Report[[#This Row],[Prod_ID]]</f>
        <v>#VALUE!</v>
      </c>
    </row>
    <row r="591" spans="1:23" x14ac:dyDescent="0.25">
      <c r="A591" t="e">
        <f>'Azure Calculations'!#REF!</f>
        <v>#REF!</v>
      </c>
      <c r="B591" t="e">
        <f>DW_Fact_CL_Pricing_Calculations_Report[[#This Row],[Prod_ID]]</f>
        <v>#VALUE!</v>
      </c>
      <c r="C591" t="e">
        <f>DW_Fact_CL_Pricing_Calculations_Report[[#This Row],[Vend_ID]]</f>
        <v>#VALUE!</v>
      </c>
      <c r="D591" t="e">
        <f>DW_Fact_CL_Pricing_Calculations_Report[[#This Row],[CardlockSiteCost_WPROP]]</f>
        <v>#VALUE!</v>
      </c>
      <c r="E591" t="e">
        <f>DW_Fact_CL_Pricing_Calculations_Report[[#This Row],[NewCardlockSiteCost]]</f>
        <v>#VALUE!</v>
      </c>
      <c r="F591" t="e">
        <f>DW_Fact_CL_Pricing_Calculations_Report[[#This Row],[Change]]</f>
        <v>#VALUE!</v>
      </c>
      <c r="G591" t="e">
        <f>DW_Fact_CL_Pricing_Calculations_Report[[#This Row],[FuelPricesDtl_Price]]</f>
        <v>#VALUE!</v>
      </c>
      <c r="H591" t="e">
        <f>DW_Fact_CL_Pricing_Calculations_Report[[#This Row],[NewTable1]]</f>
        <v>#VALUE!</v>
      </c>
      <c r="I591" t="e">
        <f>DW_Fact_CL_Pricing_Calculations_Report[[#This Row],[Tax]]</f>
        <v>#VALUE!</v>
      </c>
      <c r="J591" t="e">
        <f>DW_Fact_CL_Pricing_Calculations_Report[[#This Row],[NewTable1wTax]]</f>
        <v>#VALUE!</v>
      </c>
      <c r="K591" t="e">
        <f>DW_Fact_CL_Pricing_Calculations_Report[[#This Row],[Prop]]</f>
        <v>#VALUE!</v>
      </c>
      <c r="L591" t="e">
        <f>DW_Fact_CL_Pricing_Calculations_Report[[#This Row],[Prod_Freight_Class]]</f>
        <v>#VALUE!</v>
      </c>
      <c r="M591" s="36" t="e">
        <f>DW_Fact_CL_Pricing_Calculations_Report[[#This Row],[Table_Load_Date]]</f>
        <v>#VALUE!</v>
      </c>
      <c r="N591" t="e">
        <f>DW_Fact_CL_Pricing_Calculations_Report[[#This Row],[Company]]</f>
        <v>#VALUE!</v>
      </c>
      <c r="O591" t="e">
        <f>DW_Fact_CL_Pricing_Calculations_Report[[#This Row],[InvTerminalWAC]]</f>
        <v>#VALUE!</v>
      </c>
      <c r="P591" s="36" t="e">
        <f>DW_Fact_CL_Pricing_Calculations_Report[[#This Row],[Table_Load_Date]]</f>
        <v>#VALUE!</v>
      </c>
      <c r="Q591" t="e">
        <f>DW_Fact_CL_Pricing_Calculations_Report[[#This Row],[Prod_Freight_Class]]</f>
        <v>#VALUE!</v>
      </c>
      <c r="R591" t="e">
        <f>DW_Fact_CL_Pricing_Calculations_Report[[#This Row],[ReplacementCost]]</f>
        <v>#VALUE!</v>
      </c>
      <c r="S591" t="e">
        <f>DW_Fact_CL_Pricing_Calculations_Report[[#This Row],[RegionWeightedAverageCost]]</f>
        <v>#VALUE!</v>
      </c>
      <c r="T591" t="e">
        <f>DW_Fact_CL_Pricing_Calculations_Report[[#This Row],[Prop]]</f>
        <v>#VALUE!</v>
      </c>
      <c r="U591" t="e">
        <f>DW_Fact_CL_Pricing_Calculations_Report[[#This Row],[CardlockSiteCost]]</f>
        <v>#VALUE!</v>
      </c>
      <c r="V591" t="e">
        <f>DW_Fact_CL_Pricing_Calculations_Report[[#This Row],[NewCardlockSiteCost]]</f>
        <v>#VALUE!</v>
      </c>
      <c r="W591" t="e">
        <f>DW_Fact_CL_Pricing_Calculations_Report[[#This Row],[Prod_ID]]</f>
        <v>#VALUE!</v>
      </c>
    </row>
    <row r="592" spans="1:23" x14ac:dyDescent="0.25">
      <c r="A592" t="e">
        <f>'Azure Calculations'!#REF!</f>
        <v>#REF!</v>
      </c>
      <c r="B592" t="e">
        <f>DW_Fact_CL_Pricing_Calculations_Report[[#This Row],[Prod_ID]]</f>
        <v>#VALUE!</v>
      </c>
      <c r="C592" t="e">
        <f>DW_Fact_CL_Pricing_Calculations_Report[[#This Row],[Vend_ID]]</f>
        <v>#VALUE!</v>
      </c>
      <c r="D592" t="e">
        <f>DW_Fact_CL_Pricing_Calculations_Report[[#This Row],[CardlockSiteCost_WPROP]]</f>
        <v>#VALUE!</v>
      </c>
      <c r="E592" t="e">
        <f>DW_Fact_CL_Pricing_Calculations_Report[[#This Row],[NewCardlockSiteCost]]</f>
        <v>#VALUE!</v>
      </c>
      <c r="F592" t="e">
        <f>DW_Fact_CL_Pricing_Calculations_Report[[#This Row],[Change]]</f>
        <v>#VALUE!</v>
      </c>
      <c r="G592" t="e">
        <f>DW_Fact_CL_Pricing_Calculations_Report[[#This Row],[FuelPricesDtl_Price]]</f>
        <v>#VALUE!</v>
      </c>
      <c r="H592" t="e">
        <f>DW_Fact_CL_Pricing_Calculations_Report[[#This Row],[NewTable1]]</f>
        <v>#VALUE!</v>
      </c>
      <c r="I592" t="e">
        <f>DW_Fact_CL_Pricing_Calculations_Report[[#This Row],[Tax]]</f>
        <v>#VALUE!</v>
      </c>
      <c r="J592" t="e">
        <f>DW_Fact_CL_Pricing_Calculations_Report[[#This Row],[NewTable1wTax]]</f>
        <v>#VALUE!</v>
      </c>
      <c r="K592" t="e">
        <f>DW_Fact_CL_Pricing_Calculations_Report[[#This Row],[Prop]]</f>
        <v>#VALUE!</v>
      </c>
      <c r="L592" t="e">
        <f>DW_Fact_CL_Pricing_Calculations_Report[[#This Row],[Prod_Freight_Class]]</f>
        <v>#VALUE!</v>
      </c>
      <c r="M592" s="36" t="e">
        <f>DW_Fact_CL_Pricing_Calculations_Report[[#This Row],[Table_Load_Date]]</f>
        <v>#VALUE!</v>
      </c>
      <c r="N592" t="e">
        <f>DW_Fact_CL_Pricing_Calculations_Report[[#This Row],[Company]]</f>
        <v>#VALUE!</v>
      </c>
      <c r="O592" t="e">
        <f>DW_Fact_CL_Pricing_Calculations_Report[[#This Row],[InvTerminalWAC]]</f>
        <v>#VALUE!</v>
      </c>
      <c r="P592" s="36" t="e">
        <f>DW_Fact_CL_Pricing_Calculations_Report[[#This Row],[Table_Load_Date]]</f>
        <v>#VALUE!</v>
      </c>
      <c r="Q592" t="e">
        <f>DW_Fact_CL_Pricing_Calculations_Report[[#This Row],[Prod_Freight_Class]]</f>
        <v>#VALUE!</v>
      </c>
      <c r="R592" t="e">
        <f>DW_Fact_CL_Pricing_Calculations_Report[[#This Row],[ReplacementCost]]</f>
        <v>#VALUE!</v>
      </c>
      <c r="S592" t="e">
        <f>DW_Fact_CL_Pricing_Calculations_Report[[#This Row],[RegionWeightedAverageCost]]</f>
        <v>#VALUE!</v>
      </c>
      <c r="T592" t="e">
        <f>DW_Fact_CL_Pricing_Calculations_Report[[#This Row],[Prop]]</f>
        <v>#VALUE!</v>
      </c>
      <c r="U592" t="e">
        <f>DW_Fact_CL_Pricing_Calculations_Report[[#This Row],[CardlockSiteCost]]</f>
        <v>#VALUE!</v>
      </c>
      <c r="V592" t="e">
        <f>DW_Fact_CL_Pricing_Calculations_Report[[#This Row],[NewCardlockSiteCost]]</f>
        <v>#VALUE!</v>
      </c>
      <c r="W592" t="e">
        <f>DW_Fact_CL_Pricing_Calculations_Report[[#This Row],[Prod_ID]]</f>
        <v>#VALUE!</v>
      </c>
    </row>
    <row r="593" spans="1:23" x14ac:dyDescent="0.25">
      <c r="A593" t="e">
        <f>'Azure Calculations'!#REF!</f>
        <v>#REF!</v>
      </c>
      <c r="B593" t="e">
        <f>DW_Fact_CL_Pricing_Calculations_Report[[#This Row],[Prod_ID]]</f>
        <v>#VALUE!</v>
      </c>
      <c r="C593" t="e">
        <f>DW_Fact_CL_Pricing_Calculations_Report[[#This Row],[Vend_ID]]</f>
        <v>#VALUE!</v>
      </c>
      <c r="D593" t="e">
        <f>DW_Fact_CL_Pricing_Calculations_Report[[#This Row],[CardlockSiteCost_WPROP]]</f>
        <v>#VALUE!</v>
      </c>
      <c r="E593" t="e">
        <f>DW_Fact_CL_Pricing_Calculations_Report[[#This Row],[NewCardlockSiteCost]]</f>
        <v>#VALUE!</v>
      </c>
      <c r="F593" t="e">
        <f>DW_Fact_CL_Pricing_Calculations_Report[[#This Row],[Change]]</f>
        <v>#VALUE!</v>
      </c>
      <c r="G593" t="e">
        <f>DW_Fact_CL_Pricing_Calculations_Report[[#This Row],[FuelPricesDtl_Price]]</f>
        <v>#VALUE!</v>
      </c>
      <c r="H593" t="e">
        <f>DW_Fact_CL_Pricing_Calculations_Report[[#This Row],[NewTable1]]</f>
        <v>#VALUE!</v>
      </c>
      <c r="I593" t="e">
        <f>DW_Fact_CL_Pricing_Calculations_Report[[#This Row],[Tax]]</f>
        <v>#VALUE!</v>
      </c>
      <c r="J593" t="e">
        <f>DW_Fact_CL_Pricing_Calculations_Report[[#This Row],[NewTable1wTax]]</f>
        <v>#VALUE!</v>
      </c>
      <c r="K593" t="e">
        <f>DW_Fact_CL_Pricing_Calculations_Report[[#This Row],[Prop]]</f>
        <v>#VALUE!</v>
      </c>
      <c r="L593" t="e">
        <f>DW_Fact_CL_Pricing_Calculations_Report[[#This Row],[Prod_Freight_Class]]</f>
        <v>#VALUE!</v>
      </c>
      <c r="M593" s="36" t="e">
        <f>DW_Fact_CL_Pricing_Calculations_Report[[#This Row],[Table_Load_Date]]</f>
        <v>#VALUE!</v>
      </c>
      <c r="N593" t="e">
        <f>DW_Fact_CL_Pricing_Calculations_Report[[#This Row],[Company]]</f>
        <v>#VALUE!</v>
      </c>
      <c r="O593" t="e">
        <f>DW_Fact_CL_Pricing_Calculations_Report[[#This Row],[InvTerminalWAC]]</f>
        <v>#VALUE!</v>
      </c>
      <c r="P593" s="36" t="e">
        <f>DW_Fact_CL_Pricing_Calculations_Report[[#This Row],[Table_Load_Date]]</f>
        <v>#VALUE!</v>
      </c>
      <c r="Q593" t="e">
        <f>DW_Fact_CL_Pricing_Calculations_Report[[#This Row],[Prod_Freight_Class]]</f>
        <v>#VALUE!</v>
      </c>
      <c r="R593" t="e">
        <f>DW_Fact_CL_Pricing_Calculations_Report[[#This Row],[ReplacementCost]]</f>
        <v>#VALUE!</v>
      </c>
      <c r="S593" t="e">
        <f>DW_Fact_CL_Pricing_Calculations_Report[[#This Row],[RegionWeightedAverageCost]]</f>
        <v>#VALUE!</v>
      </c>
      <c r="T593" t="e">
        <f>DW_Fact_CL_Pricing_Calculations_Report[[#This Row],[Prop]]</f>
        <v>#VALUE!</v>
      </c>
      <c r="U593" t="e">
        <f>DW_Fact_CL_Pricing_Calculations_Report[[#This Row],[CardlockSiteCost]]</f>
        <v>#VALUE!</v>
      </c>
      <c r="V593" t="e">
        <f>DW_Fact_CL_Pricing_Calculations_Report[[#This Row],[NewCardlockSiteCost]]</f>
        <v>#VALUE!</v>
      </c>
      <c r="W593" t="e">
        <f>DW_Fact_CL_Pricing_Calculations_Report[[#This Row],[Prod_ID]]</f>
        <v>#VALUE!</v>
      </c>
    </row>
    <row r="594" spans="1:23" x14ac:dyDescent="0.25">
      <c r="A594" t="e">
        <f>'Azure Calculations'!#REF!</f>
        <v>#REF!</v>
      </c>
      <c r="B594" t="e">
        <f>DW_Fact_CL_Pricing_Calculations_Report[[#This Row],[Prod_ID]]</f>
        <v>#VALUE!</v>
      </c>
      <c r="C594" t="e">
        <f>DW_Fact_CL_Pricing_Calculations_Report[[#This Row],[Vend_ID]]</f>
        <v>#VALUE!</v>
      </c>
      <c r="D594" t="e">
        <f>DW_Fact_CL_Pricing_Calculations_Report[[#This Row],[CardlockSiteCost_WPROP]]</f>
        <v>#VALUE!</v>
      </c>
      <c r="E594" t="e">
        <f>DW_Fact_CL_Pricing_Calculations_Report[[#This Row],[NewCardlockSiteCost]]</f>
        <v>#VALUE!</v>
      </c>
      <c r="F594" t="e">
        <f>DW_Fact_CL_Pricing_Calculations_Report[[#This Row],[Change]]</f>
        <v>#VALUE!</v>
      </c>
      <c r="G594" t="e">
        <f>DW_Fact_CL_Pricing_Calculations_Report[[#This Row],[FuelPricesDtl_Price]]</f>
        <v>#VALUE!</v>
      </c>
      <c r="H594" t="e">
        <f>DW_Fact_CL_Pricing_Calculations_Report[[#This Row],[NewTable1]]</f>
        <v>#VALUE!</v>
      </c>
      <c r="I594" t="e">
        <f>DW_Fact_CL_Pricing_Calculations_Report[[#This Row],[Tax]]</f>
        <v>#VALUE!</v>
      </c>
      <c r="J594" t="e">
        <f>DW_Fact_CL_Pricing_Calculations_Report[[#This Row],[NewTable1wTax]]</f>
        <v>#VALUE!</v>
      </c>
      <c r="K594" t="e">
        <f>DW_Fact_CL_Pricing_Calculations_Report[[#This Row],[Prop]]</f>
        <v>#VALUE!</v>
      </c>
      <c r="L594" t="e">
        <f>DW_Fact_CL_Pricing_Calculations_Report[[#This Row],[Prod_Freight_Class]]</f>
        <v>#VALUE!</v>
      </c>
      <c r="M594" s="36" t="e">
        <f>DW_Fact_CL_Pricing_Calculations_Report[[#This Row],[Table_Load_Date]]</f>
        <v>#VALUE!</v>
      </c>
      <c r="N594" t="e">
        <f>DW_Fact_CL_Pricing_Calculations_Report[[#This Row],[Company]]</f>
        <v>#VALUE!</v>
      </c>
      <c r="O594" t="e">
        <f>DW_Fact_CL_Pricing_Calculations_Report[[#This Row],[InvTerminalWAC]]</f>
        <v>#VALUE!</v>
      </c>
      <c r="P594" s="36" t="e">
        <f>DW_Fact_CL_Pricing_Calculations_Report[[#This Row],[Table_Load_Date]]</f>
        <v>#VALUE!</v>
      </c>
      <c r="Q594" t="e">
        <f>DW_Fact_CL_Pricing_Calculations_Report[[#This Row],[Prod_Freight_Class]]</f>
        <v>#VALUE!</v>
      </c>
      <c r="R594" t="e">
        <f>DW_Fact_CL_Pricing_Calculations_Report[[#This Row],[ReplacementCost]]</f>
        <v>#VALUE!</v>
      </c>
      <c r="S594" t="e">
        <f>DW_Fact_CL_Pricing_Calculations_Report[[#This Row],[RegionWeightedAverageCost]]</f>
        <v>#VALUE!</v>
      </c>
      <c r="T594" t="e">
        <f>DW_Fact_CL_Pricing_Calculations_Report[[#This Row],[Prop]]</f>
        <v>#VALUE!</v>
      </c>
      <c r="U594" t="e">
        <f>DW_Fact_CL_Pricing_Calculations_Report[[#This Row],[CardlockSiteCost]]</f>
        <v>#VALUE!</v>
      </c>
      <c r="V594" t="e">
        <f>DW_Fact_CL_Pricing_Calculations_Report[[#This Row],[NewCardlockSiteCost]]</f>
        <v>#VALUE!</v>
      </c>
      <c r="W594" t="e">
        <f>DW_Fact_CL_Pricing_Calculations_Report[[#This Row],[Prod_ID]]</f>
        <v>#VALUE!</v>
      </c>
    </row>
    <row r="595" spans="1:23" x14ac:dyDescent="0.25">
      <c r="A595" t="e">
        <f>'Azure Calculations'!#REF!</f>
        <v>#REF!</v>
      </c>
      <c r="B595" t="e">
        <f>DW_Fact_CL_Pricing_Calculations_Report[[#This Row],[Prod_ID]]</f>
        <v>#VALUE!</v>
      </c>
      <c r="C595" t="e">
        <f>DW_Fact_CL_Pricing_Calculations_Report[[#This Row],[Vend_ID]]</f>
        <v>#VALUE!</v>
      </c>
      <c r="D595" t="e">
        <f>DW_Fact_CL_Pricing_Calculations_Report[[#This Row],[CardlockSiteCost_WPROP]]</f>
        <v>#VALUE!</v>
      </c>
      <c r="E595" t="e">
        <f>DW_Fact_CL_Pricing_Calculations_Report[[#This Row],[NewCardlockSiteCost]]</f>
        <v>#VALUE!</v>
      </c>
      <c r="F595" t="e">
        <f>DW_Fact_CL_Pricing_Calculations_Report[[#This Row],[Change]]</f>
        <v>#VALUE!</v>
      </c>
      <c r="G595" t="e">
        <f>DW_Fact_CL_Pricing_Calculations_Report[[#This Row],[FuelPricesDtl_Price]]</f>
        <v>#VALUE!</v>
      </c>
      <c r="H595" t="e">
        <f>DW_Fact_CL_Pricing_Calculations_Report[[#This Row],[NewTable1]]</f>
        <v>#VALUE!</v>
      </c>
      <c r="I595" t="e">
        <f>DW_Fact_CL_Pricing_Calculations_Report[[#This Row],[Tax]]</f>
        <v>#VALUE!</v>
      </c>
      <c r="J595" t="e">
        <f>DW_Fact_CL_Pricing_Calculations_Report[[#This Row],[NewTable1wTax]]</f>
        <v>#VALUE!</v>
      </c>
      <c r="K595" t="e">
        <f>DW_Fact_CL_Pricing_Calculations_Report[[#This Row],[Prop]]</f>
        <v>#VALUE!</v>
      </c>
      <c r="L595" t="e">
        <f>DW_Fact_CL_Pricing_Calculations_Report[[#This Row],[Prod_Freight_Class]]</f>
        <v>#VALUE!</v>
      </c>
      <c r="M595" s="36" t="e">
        <f>DW_Fact_CL_Pricing_Calculations_Report[[#This Row],[Table_Load_Date]]</f>
        <v>#VALUE!</v>
      </c>
      <c r="N595" t="e">
        <f>DW_Fact_CL_Pricing_Calculations_Report[[#This Row],[Company]]</f>
        <v>#VALUE!</v>
      </c>
      <c r="O595" t="e">
        <f>DW_Fact_CL_Pricing_Calculations_Report[[#This Row],[InvTerminalWAC]]</f>
        <v>#VALUE!</v>
      </c>
      <c r="P595" s="36" t="e">
        <f>DW_Fact_CL_Pricing_Calculations_Report[[#This Row],[Table_Load_Date]]</f>
        <v>#VALUE!</v>
      </c>
      <c r="Q595" t="e">
        <f>DW_Fact_CL_Pricing_Calculations_Report[[#This Row],[Prod_Freight_Class]]</f>
        <v>#VALUE!</v>
      </c>
      <c r="R595" t="e">
        <f>DW_Fact_CL_Pricing_Calculations_Report[[#This Row],[ReplacementCost]]</f>
        <v>#VALUE!</v>
      </c>
      <c r="S595" t="e">
        <f>DW_Fact_CL_Pricing_Calculations_Report[[#This Row],[RegionWeightedAverageCost]]</f>
        <v>#VALUE!</v>
      </c>
      <c r="T595" t="e">
        <f>DW_Fact_CL_Pricing_Calculations_Report[[#This Row],[Prop]]</f>
        <v>#VALUE!</v>
      </c>
      <c r="U595" t="e">
        <f>DW_Fact_CL_Pricing_Calculations_Report[[#This Row],[CardlockSiteCost]]</f>
        <v>#VALUE!</v>
      </c>
      <c r="V595" t="e">
        <f>DW_Fact_CL_Pricing_Calculations_Report[[#This Row],[NewCardlockSiteCost]]</f>
        <v>#VALUE!</v>
      </c>
      <c r="W595" t="e">
        <f>DW_Fact_CL_Pricing_Calculations_Report[[#This Row],[Prod_ID]]</f>
        <v>#VALUE!</v>
      </c>
    </row>
    <row r="596" spans="1:23" x14ac:dyDescent="0.25">
      <c r="A596" t="e">
        <f>'Azure Calculations'!#REF!</f>
        <v>#REF!</v>
      </c>
      <c r="B596" t="e">
        <f>DW_Fact_CL_Pricing_Calculations_Report[[#This Row],[Prod_ID]]</f>
        <v>#VALUE!</v>
      </c>
      <c r="C596" t="e">
        <f>DW_Fact_CL_Pricing_Calculations_Report[[#This Row],[Vend_ID]]</f>
        <v>#VALUE!</v>
      </c>
      <c r="D596" t="e">
        <f>DW_Fact_CL_Pricing_Calculations_Report[[#This Row],[CardlockSiteCost_WPROP]]</f>
        <v>#VALUE!</v>
      </c>
      <c r="E596" t="e">
        <f>DW_Fact_CL_Pricing_Calculations_Report[[#This Row],[NewCardlockSiteCost]]</f>
        <v>#VALUE!</v>
      </c>
      <c r="F596" t="e">
        <f>DW_Fact_CL_Pricing_Calculations_Report[[#This Row],[Change]]</f>
        <v>#VALUE!</v>
      </c>
      <c r="G596" t="e">
        <f>DW_Fact_CL_Pricing_Calculations_Report[[#This Row],[FuelPricesDtl_Price]]</f>
        <v>#VALUE!</v>
      </c>
      <c r="H596" t="e">
        <f>DW_Fact_CL_Pricing_Calculations_Report[[#This Row],[NewTable1]]</f>
        <v>#VALUE!</v>
      </c>
      <c r="I596" t="e">
        <f>DW_Fact_CL_Pricing_Calculations_Report[[#This Row],[Tax]]</f>
        <v>#VALUE!</v>
      </c>
      <c r="J596" t="e">
        <f>DW_Fact_CL_Pricing_Calculations_Report[[#This Row],[NewTable1wTax]]</f>
        <v>#VALUE!</v>
      </c>
      <c r="K596" t="e">
        <f>DW_Fact_CL_Pricing_Calculations_Report[[#This Row],[Prop]]</f>
        <v>#VALUE!</v>
      </c>
      <c r="L596" t="e">
        <f>DW_Fact_CL_Pricing_Calculations_Report[[#This Row],[Prod_Freight_Class]]</f>
        <v>#VALUE!</v>
      </c>
      <c r="M596" s="36" t="e">
        <f>DW_Fact_CL_Pricing_Calculations_Report[[#This Row],[Table_Load_Date]]</f>
        <v>#VALUE!</v>
      </c>
      <c r="N596" t="e">
        <f>DW_Fact_CL_Pricing_Calculations_Report[[#This Row],[Company]]</f>
        <v>#VALUE!</v>
      </c>
      <c r="O596" t="e">
        <f>DW_Fact_CL_Pricing_Calculations_Report[[#This Row],[InvTerminalWAC]]</f>
        <v>#VALUE!</v>
      </c>
      <c r="P596" s="36" t="e">
        <f>DW_Fact_CL_Pricing_Calculations_Report[[#This Row],[Table_Load_Date]]</f>
        <v>#VALUE!</v>
      </c>
      <c r="Q596" t="e">
        <f>DW_Fact_CL_Pricing_Calculations_Report[[#This Row],[Prod_Freight_Class]]</f>
        <v>#VALUE!</v>
      </c>
      <c r="R596" t="e">
        <f>DW_Fact_CL_Pricing_Calculations_Report[[#This Row],[ReplacementCost]]</f>
        <v>#VALUE!</v>
      </c>
      <c r="S596" t="e">
        <f>DW_Fact_CL_Pricing_Calculations_Report[[#This Row],[RegionWeightedAverageCost]]</f>
        <v>#VALUE!</v>
      </c>
      <c r="T596" t="e">
        <f>DW_Fact_CL_Pricing_Calculations_Report[[#This Row],[Prop]]</f>
        <v>#VALUE!</v>
      </c>
      <c r="U596" t="e">
        <f>DW_Fact_CL_Pricing_Calculations_Report[[#This Row],[CardlockSiteCost]]</f>
        <v>#VALUE!</v>
      </c>
      <c r="V596" t="e">
        <f>DW_Fact_CL_Pricing_Calculations_Report[[#This Row],[NewCardlockSiteCost]]</f>
        <v>#VALUE!</v>
      </c>
      <c r="W596" t="e">
        <f>DW_Fact_CL_Pricing_Calculations_Report[[#This Row],[Prod_ID]]</f>
        <v>#VALUE!</v>
      </c>
    </row>
    <row r="597" spans="1:23" x14ac:dyDescent="0.25">
      <c r="A597" t="e">
        <f>'Azure Calculations'!#REF!</f>
        <v>#REF!</v>
      </c>
      <c r="B597" t="e">
        <f>DW_Fact_CL_Pricing_Calculations_Report[[#This Row],[Prod_ID]]</f>
        <v>#VALUE!</v>
      </c>
      <c r="C597" t="e">
        <f>DW_Fact_CL_Pricing_Calculations_Report[[#This Row],[Vend_ID]]</f>
        <v>#VALUE!</v>
      </c>
      <c r="D597" t="e">
        <f>DW_Fact_CL_Pricing_Calculations_Report[[#This Row],[CardlockSiteCost_WPROP]]</f>
        <v>#VALUE!</v>
      </c>
      <c r="E597" t="e">
        <f>DW_Fact_CL_Pricing_Calculations_Report[[#This Row],[NewCardlockSiteCost]]</f>
        <v>#VALUE!</v>
      </c>
      <c r="F597" t="e">
        <f>DW_Fact_CL_Pricing_Calculations_Report[[#This Row],[Change]]</f>
        <v>#VALUE!</v>
      </c>
      <c r="G597" t="e">
        <f>DW_Fact_CL_Pricing_Calculations_Report[[#This Row],[FuelPricesDtl_Price]]</f>
        <v>#VALUE!</v>
      </c>
      <c r="H597" t="e">
        <f>DW_Fact_CL_Pricing_Calculations_Report[[#This Row],[NewTable1]]</f>
        <v>#VALUE!</v>
      </c>
      <c r="I597" t="e">
        <f>DW_Fact_CL_Pricing_Calculations_Report[[#This Row],[Tax]]</f>
        <v>#VALUE!</v>
      </c>
      <c r="J597" t="e">
        <f>DW_Fact_CL_Pricing_Calculations_Report[[#This Row],[NewTable1wTax]]</f>
        <v>#VALUE!</v>
      </c>
      <c r="K597" t="e">
        <f>DW_Fact_CL_Pricing_Calculations_Report[[#This Row],[Prop]]</f>
        <v>#VALUE!</v>
      </c>
      <c r="L597" t="e">
        <f>DW_Fact_CL_Pricing_Calculations_Report[[#This Row],[Prod_Freight_Class]]</f>
        <v>#VALUE!</v>
      </c>
      <c r="M597" s="36" t="e">
        <f>DW_Fact_CL_Pricing_Calculations_Report[[#This Row],[Table_Load_Date]]</f>
        <v>#VALUE!</v>
      </c>
      <c r="N597" t="e">
        <f>DW_Fact_CL_Pricing_Calculations_Report[[#This Row],[Company]]</f>
        <v>#VALUE!</v>
      </c>
      <c r="O597" t="e">
        <f>DW_Fact_CL_Pricing_Calculations_Report[[#This Row],[InvTerminalWAC]]</f>
        <v>#VALUE!</v>
      </c>
      <c r="P597" s="36" t="e">
        <f>DW_Fact_CL_Pricing_Calculations_Report[[#This Row],[Table_Load_Date]]</f>
        <v>#VALUE!</v>
      </c>
      <c r="Q597" t="e">
        <f>DW_Fact_CL_Pricing_Calculations_Report[[#This Row],[Prod_Freight_Class]]</f>
        <v>#VALUE!</v>
      </c>
      <c r="R597" t="e">
        <f>DW_Fact_CL_Pricing_Calculations_Report[[#This Row],[ReplacementCost]]</f>
        <v>#VALUE!</v>
      </c>
      <c r="S597" t="e">
        <f>DW_Fact_CL_Pricing_Calculations_Report[[#This Row],[RegionWeightedAverageCost]]</f>
        <v>#VALUE!</v>
      </c>
      <c r="T597" t="e">
        <f>DW_Fact_CL_Pricing_Calculations_Report[[#This Row],[Prop]]</f>
        <v>#VALUE!</v>
      </c>
      <c r="U597" t="e">
        <f>DW_Fact_CL_Pricing_Calculations_Report[[#This Row],[CardlockSiteCost]]</f>
        <v>#VALUE!</v>
      </c>
      <c r="V597" t="e">
        <f>DW_Fact_CL_Pricing_Calculations_Report[[#This Row],[NewCardlockSiteCost]]</f>
        <v>#VALUE!</v>
      </c>
      <c r="W597" t="e">
        <f>DW_Fact_CL_Pricing_Calculations_Report[[#This Row],[Prod_ID]]</f>
        <v>#VALUE!</v>
      </c>
    </row>
    <row r="598" spans="1:23" x14ac:dyDescent="0.25">
      <c r="A598" t="e">
        <f>'Azure Calculations'!#REF!</f>
        <v>#REF!</v>
      </c>
      <c r="B598" t="e">
        <f>DW_Fact_CL_Pricing_Calculations_Report[[#This Row],[Prod_ID]]</f>
        <v>#VALUE!</v>
      </c>
      <c r="C598" t="e">
        <f>DW_Fact_CL_Pricing_Calculations_Report[[#This Row],[Vend_ID]]</f>
        <v>#VALUE!</v>
      </c>
      <c r="D598" t="e">
        <f>DW_Fact_CL_Pricing_Calculations_Report[[#This Row],[CardlockSiteCost_WPROP]]</f>
        <v>#VALUE!</v>
      </c>
      <c r="E598" t="e">
        <f>DW_Fact_CL_Pricing_Calculations_Report[[#This Row],[NewCardlockSiteCost]]</f>
        <v>#VALUE!</v>
      </c>
      <c r="F598" t="e">
        <f>DW_Fact_CL_Pricing_Calculations_Report[[#This Row],[Change]]</f>
        <v>#VALUE!</v>
      </c>
      <c r="G598" t="e">
        <f>DW_Fact_CL_Pricing_Calculations_Report[[#This Row],[FuelPricesDtl_Price]]</f>
        <v>#VALUE!</v>
      </c>
      <c r="H598" t="e">
        <f>DW_Fact_CL_Pricing_Calculations_Report[[#This Row],[NewTable1]]</f>
        <v>#VALUE!</v>
      </c>
      <c r="I598" t="e">
        <f>DW_Fact_CL_Pricing_Calculations_Report[[#This Row],[Tax]]</f>
        <v>#VALUE!</v>
      </c>
      <c r="J598" t="e">
        <f>DW_Fact_CL_Pricing_Calculations_Report[[#This Row],[NewTable1wTax]]</f>
        <v>#VALUE!</v>
      </c>
      <c r="K598" t="e">
        <f>DW_Fact_CL_Pricing_Calculations_Report[[#This Row],[Prop]]</f>
        <v>#VALUE!</v>
      </c>
      <c r="L598" t="e">
        <f>DW_Fact_CL_Pricing_Calculations_Report[[#This Row],[Prod_Freight_Class]]</f>
        <v>#VALUE!</v>
      </c>
      <c r="M598" s="36" t="e">
        <f>DW_Fact_CL_Pricing_Calculations_Report[[#This Row],[Table_Load_Date]]</f>
        <v>#VALUE!</v>
      </c>
      <c r="N598" t="e">
        <f>DW_Fact_CL_Pricing_Calculations_Report[[#This Row],[Company]]</f>
        <v>#VALUE!</v>
      </c>
      <c r="O598" t="e">
        <f>DW_Fact_CL_Pricing_Calculations_Report[[#This Row],[InvTerminalWAC]]</f>
        <v>#VALUE!</v>
      </c>
      <c r="P598" s="36" t="e">
        <f>DW_Fact_CL_Pricing_Calculations_Report[[#This Row],[Table_Load_Date]]</f>
        <v>#VALUE!</v>
      </c>
      <c r="Q598" t="e">
        <f>DW_Fact_CL_Pricing_Calculations_Report[[#This Row],[Prod_Freight_Class]]</f>
        <v>#VALUE!</v>
      </c>
      <c r="R598" t="e">
        <f>DW_Fact_CL_Pricing_Calculations_Report[[#This Row],[ReplacementCost]]</f>
        <v>#VALUE!</v>
      </c>
      <c r="S598" t="e">
        <f>DW_Fact_CL_Pricing_Calculations_Report[[#This Row],[RegionWeightedAverageCost]]</f>
        <v>#VALUE!</v>
      </c>
      <c r="T598" t="e">
        <f>DW_Fact_CL_Pricing_Calculations_Report[[#This Row],[Prop]]</f>
        <v>#VALUE!</v>
      </c>
      <c r="U598" t="e">
        <f>DW_Fact_CL_Pricing_Calculations_Report[[#This Row],[CardlockSiteCost]]</f>
        <v>#VALUE!</v>
      </c>
      <c r="V598" t="e">
        <f>DW_Fact_CL_Pricing_Calculations_Report[[#This Row],[NewCardlockSiteCost]]</f>
        <v>#VALUE!</v>
      </c>
      <c r="W598" t="e">
        <f>DW_Fact_CL_Pricing_Calculations_Report[[#This Row],[Prod_ID]]</f>
        <v>#VALUE!</v>
      </c>
    </row>
    <row r="599" spans="1:23" x14ac:dyDescent="0.25">
      <c r="A599" t="e">
        <f>'Azure Calculations'!#REF!</f>
        <v>#REF!</v>
      </c>
      <c r="B599" t="e">
        <f>DW_Fact_CL_Pricing_Calculations_Report[[#This Row],[Prod_ID]]</f>
        <v>#VALUE!</v>
      </c>
      <c r="C599" t="e">
        <f>DW_Fact_CL_Pricing_Calculations_Report[[#This Row],[Vend_ID]]</f>
        <v>#VALUE!</v>
      </c>
      <c r="D599" t="e">
        <f>DW_Fact_CL_Pricing_Calculations_Report[[#This Row],[CardlockSiteCost_WPROP]]</f>
        <v>#VALUE!</v>
      </c>
      <c r="E599" t="e">
        <f>DW_Fact_CL_Pricing_Calculations_Report[[#This Row],[NewCardlockSiteCost]]</f>
        <v>#VALUE!</v>
      </c>
      <c r="F599" t="e">
        <f>DW_Fact_CL_Pricing_Calculations_Report[[#This Row],[Change]]</f>
        <v>#VALUE!</v>
      </c>
      <c r="G599" t="e">
        <f>DW_Fact_CL_Pricing_Calculations_Report[[#This Row],[FuelPricesDtl_Price]]</f>
        <v>#VALUE!</v>
      </c>
      <c r="H599" t="e">
        <f>DW_Fact_CL_Pricing_Calculations_Report[[#This Row],[NewTable1]]</f>
        <v>#VALUE!</v>
      </c>
      <c r="I599" t="e">
        <f>DW_Fact_CL_Pricing_Calculations_Report[[#This Row],[Tax]]</f>
        <v>#VALUE!</v>
      </c>
      <c r="J599" t="e">
        <f>DW_Fact_CL_Pricing_Calculations_Report[[#This Row],[NewTable1wTax]]</f>
        <v>#VALUE!</v>
      </c>
      <c r="K599" t="e">
        <f>DW_Fact_CL_Pricing_Calculations_Report[[#This Row],[Prop]]</f>
        <v>#VALUE!</v>
      </c>
      <c r="L599" t="e">
        <f>DW_Fact_CL_Pricing_Calculations_Report[[#This Row],[Prod_Freight_Class]]</f>
        <v>#VALUE!</v>
      </c>
      <c r="M599" s="36" t="e">
        <f>DW_Fact_CL_Pricing_Calculations_Report[[#This Row],[Table_Load_Date]]</f>
        <v>#VALUE!</v>
      </c>
      <c r="N599" t="e">
        <f>DW_Fact_CL_Pricing_Calculations_Report[[#This Row],[Company]]</f>
        <v>#VALUE!</v>
      </c>
      <c r="O599" t="e">
        <f>DW_Fact_CL_Pricing_Calculations_Report[[#This Row],[InvTerminalWAC]]</f>
        <v>#VALUE!</v>
      </c>
      <c r="P599" s="36" t="e">
        <f>DW_Fact_CL_Pricing_Calculations_Report[[#This Row],[Table_Load_Date]]</f>
        <v>#VALUE!</v>
      </c>
      <c r="Q599" t="e">
        <f>DW_Fact_CL_Pricing_Calculations_Report[[#This Row],[Prod_Freight_Class]]</f>
        <v>#VALUE!</v>
      </c>
      <c r="R599" t="e">
        <f>DW_Fact_CL_Pricing_Calculations_Report[[#This Row],[ReplacementCost]]</f>
        <v>#VALUE!</v>
      </c>
      <c r="S599" t="e">
        <f>DW_Fact_CL_Pricing_Calculations_Report[[#This Row],[RegionWeightedAverageCost]]</f>
        <v>#VALUE!</v>
      </c>
      <c r="T599" t="e">
        <f>DW_Fact_CL_Pricing_Calculations_Report[[#This Row],[Prop]]</f>
        <v>#VALUE!</v>
      </c>
      <c r="U599" t="e">
        <f>DW_Fact_CL_Pricing_Calculations_Report[[#This Row],[CardlockSiteCost]]</f>
        <v>#VALUE!</v>
      </c>
      <c r="V599" t="e">
        <f>DW_Fact_CL_Pricing_Calculations_Report[[#This Row],[NewCardlockSiteCost]]</f>
        <v>#VALUE!</v>
      </c>
      <c r="W599" t="e">
        <f>DW_Fact_CL_Pricing_Calculations_Report[[#This Row],[Prod_ID]]</f>
        <v>#VALUE!</v>
      </c>
    </row>
    <row r="600" spans="1:23" x14ac:dyDescent="0.25">
      <c r="A600" t="e">
        <f>'Azure Calculations'!#REF!</f>
        <v>#REF!</v>
      </c>
      <c r="B600" t="e">
        <f>DW_Fact_CL_Pricing_Calculations_Report[[#This Row],[Prod_ID]]</f>
        <v>#VALUE!</v>
      </c>
      <c r="C600" t="e">
        <f>DW_Fact_CL_Pricing_Calculations_Report[[#This Row],[Vend_ID]]</f>
        <v>#VALUE!</v>
      </c>
      <c r="D600" t="e">
        <f>DW_Fact_CL_Pricing_Calculations_Report[[#This Row],[CardlockSiteCost_WPROP]]</f>
        <v>#VALUE!</v>
      </c>
      <c r="E600" t="e">
        <f>DW_Fact_CL_Pricing_Calculations_Report[[#This Row],[NewCardlockSiteCost]]</f>
        <v>#VALUE!</v>
      </c>
      <c r="F600" t="e">
        <f>DW_Fact_CL_Pricing_Calculations_Report[[#This Row],[Change]]</f>
        <v>#VALUE!</v>
      </c>
      <c r="G600" t="e">
        <f>DW_Fact_CL_Pricing_Calculations_Report[[#This Row],[FuelPricesDtl_Price]]</f>
        <v>#VALUE!</v>
      </c>
      <c r="H600" t="e">
        <f>DW_Fact_CL_Pricing_Calculations_Report[[#This Row],[NewTable1]]</f>
        <v>#VALUE!</v>
      </c>
      <c r="I600" t="e">
        <f>DW_Fact_CL_Pricing_Calculations_Report[[#This Row],[Tax]]</f>
        <v>#VALUE!</v>
      </c>
      <c r="J600" t="e">
        <f>DW_Fact_CL_Pricing_Calculations_Report[[#This Row],[NewTable1wTax]]</f>
        <v>#VALUE!</v>
      </c>
      <c r="K600" t="e">
        <f>DW_Fact_CL_Pricing_Calculations_Report[[#This Row],[Prop]]</f>
        <v>#VALUE!</v>
      </c>
      <c r="L600" t="e">
        <f>DW_Fact_CL_Pricing_Calculations_Report[[#This Row],[Prod_Freight_Class]]</f>
        <v>#VALUE!</v>
      </c>
      <c r="M600" s="36" t="e">
        <f>DW_Fact_CL_Pricing_Calculations_Report[[#This Row],[Table_Load_Date]]</f>
        <v>#VALUE!</v>
      </c>
      <c r="N600" t="e">
        <f>DW_Fact_CL_Pricing_Calculations_Report[[#This Row],[Company]]</f>
        <v>#VALUE!</v>
      </c>
      <c r="O600" t="e">
        <f>DW_Fact_CL_Pricing_Calculations_Report[[#This Row],[InvTerminalWAC]]</f>
        <v>#VALUE!</v>
      </c>
      <c r="P600" s="36" t="e">
        <f>DW_Fact_CL_Pricing_Calculations_Report[[#This Row],[Table_Load_Date]]</f>
        <v>#VALUE!</v>
      </c>
      <c r="Q600" t="e">
        <f>DW_Fact_CL_Pricing_Calculations_Report[[#This Row],[Prod_Freight_Class]]</f>
        <v>#VALUE!</v>
      </c>
      <c r="R600" t="e">
        <f>DW_Fact_CL_Pricing_Calculations_Report[[#This Row],[ReplacementCost]]</f>
        <v>#VALUE!</v>
      </c>
      <c r="S600" t="e">
        <f>DW_Fact_CL_Pricing_Calculations_Report[[#This Row],[RegionWeightedAverageCost]]</f>
        <v>#VALUE!</v>
      </c>
      <c r="T600" t="e">
        <f>DW_Fact_CL_Pricing_Calculations_Report[[#This Row],[Prop]]</f>
        <v>#VALUE!</v>
      </c>
      <c r="U600" t="e">
        <f>DW_Fact_CL_Pricing_Calculations_Report[[#This Row],[CardlockSiteCost]]</f>
        <v>#VALUE!</v>
      </c>
      <c r="V600" t="e">
        <f>DW_Fact_CL_Pricing_Calculations_Report[[#This Row],[NewCardlockSiteCost]]</f>
        <v>#VALUE!</v>
      </c>
      <c r="W600" t="e">
        <f>DW_Fact_CL_Pricing_Calculations_Report[[#This Row],[Prod_ID]]</f>
        <v>#VALUE!</v>
      </c>
    </row>
    <row r="601" spans="1:23" x14ac:dyDescent="0.25">
      <c r="A601" t="e">
        <f>'Azure Calculations'!#REF!</f>
        <v>#REF!</v>
      </c>
      <c r="B601" t="e">
        <f>DW_Fact_CL_Pricing_Calculations_Report[[#This Row],[Prod_ID]]</f>
        <v>#VALUE!</v>
      </c>
      <c r="C601" t="e">
        <f>DW_Fact_CL_Pricing_Calculations_Report[[#This Row],[Vend_ID]]</f>
        <v>#VALUE!</v>
      </c>
      <c r="D601" t="e">
        <f>DW_Fact_CL_Pricing_Calculations_Report[[#This Row],[CardlockSiteCost_WPROP]]</f>
        <v>#VALUE!</v>
      </c>
      <c r="E601" t="e">
        <f>DW_Fact_CL_Pricing_Calculations_Report[[#This Row],[NewCardlockSiteCost]]</f>
        <v>#VALUE!</v>
      </c>
      <c r="F601" t="e">
        <f>DW_Fact_CL_Pricing_Calculations_Report[[#This Row],[Change]]</f>
        <v>#VALUE!</v>
      </c>
      <c r="G601" t="e">
        <f>DW_Fact_CL_Pricing_Calculations_Report[[#This Row],[FuelPricesDtl_Price]]</f>
        <v>#VALUE!</v>
      </c>
      <c r="H601" t="e">
        <f>DW_Fact_CL_Pricing_Calculations_Report[[#This Row],[NewTable1]]</f>
        <v>#VALUE!</v>
      </c>
      <c r="I601" t="e">
        <f>DW_Fact_CL_Pricing_Calculations_Report[[#This Row],[Tax]]</f>
        <v>#VALUE!</v>
      </c>
      <c r="J601" t="e">
        <f>DW_Fact_CL_Pricing_Calculations_Report[[#This Row],[NewTable1wTax]]</f>
        <v>#VALUE!</v>
      </c>
      <c r="K601" t="e">
        <f>DW_Fact_CL_Pricing_Calculations_Report[[#This Row],[Prop]]</f>
        <v>#VALUE!</v>
      </c>
      <c r="L601" t="e">
        <f>DW_Fact_CL_Pricing_Calculations_Report[[#This Row],[Prod_Freight_Class]]</f>
        <v>#VALUE!</v>
      </c>
      <c r="M601" s="36" t="e">
        <f>DW_Fact_CL_Pricing_Calculations_Report[[#This Row],[Table_Load_Date]]</f>
        <v>#VALUE!</v>
      </c>
      <c r="N601" t="e">
        <f>DW_Fact_CL_Pricing_Calculations_Report[[#This Row],[Company]]</f>
        <v>#VALUE!</v>
      </c>
      <c r="O601" t="e">
        <f>DW_Fact_CL_Pricing_Calculations_Report[[#This Row],[InvTerminalWAC]]</f>
        <v>#VALUE!</v>
      </c>
      <c r="P601" s="36" t="e">
        <f>DW_Fact_CL_Pricing_Calculations_Report[[#This Row],[Table_Load_Date]]</f>
        <v>#VALUE!</v>
      </c>
      <c r="Q601" t="e">
        <f>DW_Fact_CL_Pricing_Calculations_Report[[#This Row],[Prod_Freight_Class]]</f>
        <v>#VALUE!</v>
      </c>
      <c r="R601" t="e">
        <f>DW_Fact_CL_Pricing_Calculations_Report[[#This Row],[ReplacementCost]]</f>
        <v>#VALUE!</v>
      </c>
      <c r="S601" t="e">
        <f>DW_Fact_CL_Pricing_Calculations_Report[[#This Row],[RegionWeightedAverageCost]]</f>
        <v>#VALUE!</v>
      </c>
      <c r="T601" t="e">
        <f>DW_Fact_CL_Pricing_Calculations_Report[[#This Row],[Prop]]</f>
        <v>#VALUE!</v>
      </c>
      <c r="U601" t="e">
        <f>DW_Fact_CL_Pricing_Calculations_Report[[#This Row],[CardlockSiteCost]]</f>
        <v>#VALUE!</v>
      </c>
      <c r="V601" t="e">
        <f>DW_Fact_CL_Pricing_Calculations_Report[[#This Row],[NewCardlockSiteCost]]</f>
        <v>#VALUE!</v>
      </c>
      <c r="W601" t="e">
        <f>DW_Fact_CL_Pricing_Calculations_Report[[#This Row],[Prod_ID]]</f>
        <v>#VALUE!</v>
      </c>
    </row>
    <row r="602" spans="1:23" x14ac:dyDescent="0.25">
      <c r="A602" t="e">
        <f>'Azure Calculations'!#REF!</f>
        <v>#REF!</v>
      </c>
      <c r="B602" t="e">
        <f>DW_Fact_CL_Pricing_Calculations_Report[[#This Row],[Prod_ID]]</f>
        <v>#VALUE!</v>
      </c>
      <c r="C602" t="e">
        <f>DW_Fact_CL_Pricing_Calculations_Report[[#This Row],[Vend_ID]]</f>
        <v>#VALUE!</v>
      </c>
      <c r="D602" t="e">
        <f>DW_Fact_CL_Pricing_Calculations_Report[[#This Row],[CardlockSiteCost_WPROP]]</f>
        <v>#VALUE!</v>
      </c>
      <c r="E602" t="e">
        <f>DW_Fact_CL_Pricing_Calculations_Report[[#This Row],[NewCardlockSiteCost]]</f>
        <v>#VALUE!</v>
      </c>
      <c r="F602" t="e">
        <f>DW_Fact_CL_Pricing_Calculations_Report[[#This Row],[Change]]</f>
        <v>#VALUE!</v>
      </c>
      <c r="G602" t="e">
        <f>DW_Fact_CL_Pricing_Calculations_Report[[#This Row],[FuelPricesDtl_Price]]</f>
        <v>#VALUE!</v>
      </c>
      <c r="H602" t="e">
        <f>DW_Fact_CL_Pricing_Calculations_Report[[#This Row],[NewTable1]]</f>
        <v>#VALUE!</v>
      </c>
      <c r="I602" t="e">
        <f>DW_Fact_CL_Pricing_Calculations_Report[[#This Row],[Tax]]</f>
        <v>#VALUE!</v>
      </c>
      <c r="J602" t="e">
        <f>DW_Fact_CL_Pricing_Calculations_Report[[#This Row],[NewTable1wTax]]</f>
        <v>#VALUE!</v>
      </c>
      <c r="K602" t="e">
        <f>DW_Fact_CL_Pricing_Calculations_Report[[#This Row],[Prop]]</f>
        <v>#VALUE!</v>
      </c>
      <c r="L602" t="e">
        <f>DW_Fact_CL_Pricing_Calculations_Report[[#This Row],[Prod_Freight_Class]]</f>
        <v>#VALUE!</v>
      </c>
      <c r="M602" s="36" t="e">
        <f>DW_Fact_CL_Pricing_Calculations_Report[[#This Row],[Table_Load_Date]]</f>
        <v>#VALUE!</v>
      </c>
      <c r="N602" t="e">
        <f>DW_Fact_CL_Pricing_Calculations_Report[[#This Row],[Company]]</f>
        <v>#VALUE!</v>
      </c>
      <c r="O602" t="e">
        <f>DW_Fact_CL_Pricing_Calculations_Report[[#This Row],[InvTerminalWAC]]</f>
        <v>#VALUE!</v>
      </c>
      <c r="P602" s="36" t="e">
        <f>DW_Fact_CL_Pricing_Calculations_Report[[#This Row],[Table_Load_Date]]</f>
        <v>#VALUE!</v>
      </c>
      <c r="Q602" t="e">
        <f>DW_Fact_CL_Pricing_Calculations_Report[[#This Row],[Prod_Freight_Class]]</f>
        <v>#VALUE!</v>
      </c>
      <c r="R602" t="e">
        <f>DW_Fact_CL_Pricing_Calculations_Report[[#This Row],[ReplacementCost]]</f>
        <v>#VALUE!</v>
      </c>
      <c r="S602" t="e">
        <f>DW_Fact_CL_Pricing_Calculations_Report[[#This Row],[RegionWeightedAverageCost]]</f>
        <v>#VALUE!</v>
      </c>
      <c r="T602" t="e">
        <f>DW_Fact_CL_Pricing_Calculations_Report[[#This Row],[Prop]]</f>
        <v>#VALUE!</v>
      </c>
      <c r="U602" t="e">
        <f>DW_Fact_CL_Pricing_Calculations_Report[[#This Row],[CardlockSiteCost]]</f>
        <v>#VALUE!</v>
      </c>
      <c r="V602" t="e">
        <f>DW_Fact_CL_Pricing_Calculations_Report[[#This Row],[NewCardlockSiteCost]]</f>
        <v>#VALUE!</v>
      </c>
      <c r="W602" t="e">
        <f>DW_Fact_CL_Pricing_Calculations_Report[[#This Row],[Prod_ID]]</f>
        <v>#VALUE!</v>
      </c>
    </row>
    <row r="603" spans="1:23" x14ac:dyDescent="0.25">
      <c r="A603" t="e">
        <f>'Azure Calculations'!#REF!</f>
        <v>#REF!</v>
      </c>
      <c r="B603" t="e">
        <f>DW_Fact_CL_Pricing_Calculations_Report[[#This Row],[Prod_ID]]</f>
        <v>#VALUE!</v>
      </c>
      <c r="C603" t="e">
        <f>DW_Fact_CL_Pricing_Calculations_Report[[#This Row],[Vend_ID]]</f>
        <v>#VALUE!</v>
      </c>
      <c r="D603" t="e">
        <f>DW_Fact_CL_Pricing_Calculations_Report[[#This Row],[CardlockSiteCost_WPROP]]</f>
        <v>#VALUE!</v>
      </c>
      <c r="E603" t="e">
        <f>DW_Fact_CL_Pricing_Calculations_Report[[#This Row],[NewCardlockSiteCost]]</f>
        <v>#VALUE!</v>
      </c>
      <c r="F603" t="e">
        <f>DW_Fact_CL_Pricing_Calculations_Report[[#This Row],[Change]]</f>
        <v>#VALUE!</v>
      </c>
      <c r="G603" t="e">
        <f>DW_Fact_CL_Pricing_Calculations_Report[[#This Row],[FuelPricesDtl_Price]]</f>
        <v>#VALUE!</v>
      </c>
      <c r="H603" t="e">
        <f>DW_Fact_CL_Pricing_Calculations_Report[[#This Row],[NewTable1]]</f>
        <v>#VALUE!</v>
      </c>
      <c r="I603" t="e">
        <f>DW_Fact_CL_Pricing_Calculations_Report[[#This Row],[Tax]]</f>
        <v>#VALUE!</v>
      </c>
      <c r="J603" t="e">
        <f>DW_Fact_CL_Pricing_Calculations_Report[[#This Row],[NewTable1wTax]]</f>
        <v>#VALUE!</v>
      </c>
      <c r="K603" t="e">
        <f>DW_Fact_CL_Pricing_Calculations_Report[[#This Row],[Prop]]</f>
        <v>#VALUE!</v>
      </c>
      <c r="L603" t="e">
        <f>DW_Fact_CL_Pricing_Calculations_Report[[#This Row],[Prod_Freight_Class]]</f>
        <v>#VALUE!</v>
      </c>
      <c r="M603" s="36" t="e">
        <f>DW_Fact_CL_Pricing_Calculations_Report[[#This Row],[Table_Load_Date]]</f>
        <v>#VALUE!</v>
      </c>
      <c r="N603" t="e">
        <f>DW_Fact_CL_Pricing_Calculations_Report[[#This Row],[Company]]</f>
        <v>#VALUE!</v>
      </c>
      <c r="O603" t="e">
        <f>DW_Fact_CL_Pricing_Calculations_Report[[#This Row],[InvTerminalWAC]]</f>
        <v>#VALUE!</v>
      </c>
      <c r="P603" s="36" t="e">
        <f>DW_Fact_CL_Pricing_Calculations_Report[[#This Row],[Table_Load_Date]]</f>
        <v>#VALUE!</v>
      </c>
      <c r="Q603" t="e">
        <f>DW_Fact_CL_Pricing_Calculations_Report[[#This Row],[Prod_Freight_Class]]</f>
        <v>#VALUE!</v>
      </c>
      <c r="R603" t="e">
        <f>DW_Fact_CL_Pricing_Calculations_Report[[#This Row],[ReplacementCost]]</f>
        <v>#VALUE!</v>
      </c>
      <c r="S603" t="e">
        <f>DW_Fact_CL_Pricing_Calculations_Report[[#This Row],[RegionWeightedAverageCost]]</f>
        <v>#VALUE!</v>
      </c>
      <c r="T603" t="e">
        <f>DW_Fact_CL_Pricing_Calculations_Report[[#This Row],[Prop]]</f>
        <v>#VALUE!</v>
      </c>
      <c r="U603" t="e">
        <f>DW_Fact_CL_Pricing_Calculations_Report[[#This Row],[CardlockSiteCost]]</f>
        <v>#VALUE!</v>
      </c>
      <c r="V603" t="e">
        <f>DW_Fact_CL_Pricing_Calculations_Report[[#This Row],[NewCardlockSiteCost]]</f>
        <v>#VALUE!</v>
      </c>
      <c r="W603" t="e">
        <f>DW_Fact_CL_Pricing_Calculations_Report[[#This Row],[Prod_ID]]</f>
        <v>#VALUE!</v>
      </c>
    </row>
    <row r="604" spans="1:23" x14ac:dyDescent="0.25">
      <c r="A604" t="e">
        <f>'Azure Calculations'!#REF!</f>
        <v>#REF!</v>
      </c>
      <c r="B604" t="e">
        <f>DW_Fact_CL_Pricing_Calculations_Report[[#This Row],[Prod_ID]]</f>
        <v>#VALUE!</v>
      </c>
      <c r="C604" t="e">
        <f>DW_Fact_CL_Pricing_Calculations_Report[[#This Row],[Vend_ID]]</f>
        <v>#VALUE!</v>
      </c>
      <c r="D604" t="e">
        <f>DW_Fact_CL_Pricing_Calculations_Report[[#This Row],[CardlockSiteCost_WPROP]]</f>
        <v>#VALUE!</v>
      </c>
      <c r="E604" t="e">
        <f>DW_Fact_CL_Pricing_Calculations_Report[[#This Row],[NewCardlockSiteCost]]</f>
        <v>#VALUE!</v>
      </c>
      <c r="F604" t="e">
        <f>DW_Fact_CL_Pricing_Calculations_Report[[#This Row],[Change]]</f>
        <v>#VALUE!</v>
      </c>
      <c r="G604" t="e">
        <f>DW_Fact_CL_Pricing_Calculations_Report[[#This Row],[FuelPricesDtl_Price]]</f>
        <v>#VALUE!</v>
      </c>
      <c r="H604" t="e">
        <f>DW_Fact_CL_Pricing_Calculations_Report[[#This Row],[NewTable1]]</f>
        <v>#VALUE!</v>
      </c>
      <c r="I604" t="e">
        <f>DW_Fact_CL_Pricing_Calculations_Report[[#This Row],[Tax]]</f>
        <v>#VALUE!</v>
      </c>
      <c r="J604" t="e">
        <f>DW_Fact_CL_Pricing_Calculations_Report[[#This Row],[NewTable1wTax]]</f>
        <v>#VALUE!</v>
      </c>
      <c r="K604" t="e">
        <f>DW_Fact_CL_Pricing_Calculations_Report[[#This Row],[Prop]]</f>
        <v>#VALUE!</v>
      </c>
      <c r="L604" t="e">
        <f>DW_Fact_CL_Pricing_Calculations_Report[[#This Row],[Prod_Freight_Class]]</f>
        <v>#VALUE!</v>
      </c>
      <c r="M604" s="36" t="e">
        <f>DW_Fact_CL_Pricing_Calculations_Report[[#This Row],[Table_Load_Date]]</f>
        <v>#VALUE!</v>
      </c>
      <c r="N604" t="e">
        <f>DW_Fact_CL_Pricing_Calculations_Report[[#This Row],[Company]]</f>
        <v>#VALUE!</v>
      </c>
      <c r="O604" t="e">
        <f>DW_Fact_CL_Pricing_Calculations_Report[[#This Row],[InvTerminalWAC]]</f>
        <v>#VALUE!</v>
      </c>
      <c r="P604" s="36" t="e">
        <f>DW_Fact_CL_Pricing_Calculations_Report[[#This Row],[Table_Load_Date]]</f>
        <v>#VALUE!</v>
      </c>
      <c r="Q604" t="e">
        <f>DW_Fact_CL_Pricing_Calculations_Report[[#This Row],[Prod_Freight_Class]]</f>
        <v>#VALUE!</v>
      </c>
      <c r="R604" t="e">
        <f>DW_Fact_CL_Pricing_Calculations_Report[[#This Row],[ReplacementCost]]</f>
        <v>#VALUE!</v>
      </c>
      <c r="S604" t="e">
        <f>DW_Fact_CL_Pricing_Calculations_Report[[#This Row],[RegionWeightedAverageCost]]</f>
        <v>#VALUE!</v>
      </c>
      <c r="T604" t="e">
        <f>DW_Fact_CL_Pricing_Calculations_Report[[#This Row],[Prop]]</f>
        <v>#VALUE!</v>
      </c>
      <c r="U604" t="e">
        <f>DW_Fact_CL_Pricing_Calculations_Report[[#This Row],[CardlockSiteCost]]</f>
        <v>#VALUE!</v>
      </c>
      <c r="V604" t="e">
        <f>DW_Fact_CL_Pricing_Calculations_Report[[#This Row],[NewCardlockSiteCost]]</f>
        <v>#VALUE!</v>
      </c>
      <c r="W604" t="e">
        <f>DW_Fact_CL_Pricing_Calculations_Report[[#This Row],[Prod_ID]]</f>
        <v>#VALUE!</v>
      </c>
    </row>
    <row r="605" spans="1:23" x14ac:dyDescent="0.25">
      <c r="A605" t="e">
        <f>'Azure Calculations'!#REF!</f>
        <v>#REF!</v>
      </c>
      <c r="B605" t="e">
        <f>DW_Fact_CL_Pricing_Calculations_Report[[#This Row],[Prod_ID]]</f>
        <v>#VALUE!</v>
      </c>
      <c r="C605" t="e">
        <f>DW_Fact_CL_Pricing_Calculations_Report[[#This Row],[Vend_ID]]</f>
        <v>#VALUE!</v>
      </c>
      <c r="D605" t="e">
        <f>DW_Fact_CL_Pricing_Calculations_Report[[#This Row],[CardlockSiteCost_WPROP]]</f>
        <v>#VALUE!</v>
      </c>
      <c r="E605" t="e">
        <f>DW_Fact_CL_Pricing_Calculations_Report[[#This Row],[NewCardlockSiteCost]]</f>
        <v>#VALUE!</v>
      </c>
      <c r="F605" t="e">
        <f>DW_Fact_CL_Pricing_Calculations_Report[[#This Row],[Change]]</f>
        <v>#VALUE!</v>
      </c>
      <c r="G605" t="e">
        <f>DW_Fact_CL_Pricing_Calculations_Report[[#This Row],[FuelPricesDtl_Price]]</f>
        <v>#VALUE!</v>
      </c>
      <c r="H605" t="e">
        <f>DW_Fact_CL_Pricing_Calculations_Report[[#This Row],[NewTable1]]</f>
        <v>#VALUE!</v>
      </c>
      <c r="I605" t="e">
        <f>DW_Fact_CL_Pricing_Calculations_Report[[#This Row],[Tax]]</f>
        <v>#VALUE!</v>
      </c>
      <c r="J605" t="e">
        <f>DW_Fact_CL_Pricing_Calculations_Report[[#This Row],[NewTable1wTax]]</f>
        <v>#VALUE!</v>
      </c>
      <c r="K605" t="e">
        <f>DW_Fact_CL_Pricing_Calculations_Report[[#This Row],[Prop]]</f>
        <v>#VALUE!</v>
      </c>
      <c r="L605" t="e">
        <f>DW_Fact_CL_Pricing_Calculations_Report[[#This Row],[Prod_Freight_Class]]</f>
        <v>#VALUE!</v>
      </c>
      <c r="M605" s="36" t="e">
        <f>DW_Fact_CL_Pricing_Calculations_Report[[#This Row],[Table_Load_Date]]</f>
        <v>#VALUE!</v>
      </c>
      <c r="N605" t="e">
        <f>DW_Fact_CL_Pricing_Calculations_Report[[#This Row],[Company]]</f>
        <v>#VALUE!</v>
      </c>
      <c r="O605" t="e">
        <f>DW_Fact_CL_Pricing_Calculations_Report[[#This Row],[InvTerminalWAC]]</f>
        <v>#VALUE!</v>
      </c>
      <c r="P605" s="36" t="e">
        <f>DW_Fact_CL_Pricing_Calculations_Report[[#This Row],[Table_Load_Date]]</f>
        <v>#VALUE!</v>
      </c>
      <c r="Q605" t="e">
        <f>DW_Fact_CL_Pricing_Calculations_Report[[#This Row],[Prod_Freight_Class]]</f>
        <v>#VALUE!</v>
      </c>
      <c r="R605" t="e">
        <f>DW_Fact_CL_Pricing_Calculations_Report[[#This Row],[ReplacementCost]]</f>
        <v>#VALUE!</v>
      </c>
      <c r="S605" t="e">
        <f>DW_Fact_CL_Pricing_Calculations_Report[[#This Row],[RegionWeightedAverageCost]]</f>
        <v>#VALUE!</v>
      </c>
      <c r="T605" t="e">
        <f>DW_Fact_CL_Pricing_Calculations_Report[[#This Row],[Prop]]</f>
        <v>#VALUE!</v>
      </c>
      <c r="U605" t="e">
        <f>DW_Fact_CL_Pricing_Calculations_Report[[#This Row],[CardlockSiteCost]]</f>
        <v>#VALUE!</v>
      </c>
      <c r="V605" t="e">
        <f>DW_Fact_CL_Pricing_Calculations_Report[[#This Row],[NewCardlockSiteCost]]</f>
        <v>#VALUE!</v>
      </c>
      <c r="W605" t="e">
        <f>DW_Fact_CL_Pricing_Calculations_Report[[#This Row],[Prod_ID]]</f>
        <v>#VALUE!</v>
      </c>
    </row>
    <row r="606" spans="1:23" x14ac:dyDescent="0.25">
      <c r="A606" t="e">
        <f>'Azure Calculations'!#REF!</f>
        <v>#REF!</v>
      </c>
      <c r="B606" t="e">
        <f>DW_Fact_CL_Pricing_Calculations_Report[[#This Row],[Prod_ID]]</f>
        <v>#VALUE!</v>
      </c>
      <c r="C606" t="e">
        <f>DW_Fact_CL_Pricing_Calculations_Report[[#This Row],[Vend_ID]]</f>
        <v>#VALUE!</v>
      </c>
      <c r="D606" t="e">
        <f>DW_Fact_CL_Pricing_Calculations_Report[[#This Row],[CardlockSiteCost_WPROP]]</f>
        <v>#VALUE!</v>
      </c>
      <c r="E606" t="e">
        <f>DW_Fact_CL_Pricing_Calculations_Report[[#This Row],[NewCardlockSiteCost]]</f>
        <v>#VALUE!</v>
      </c>
      <c r="F606" t="e">
        <f>DW_Fact_CL_Pricing_Calculations_Report[[#This Row],[Change]]</f>
        <v>#VALUE!</v>
      </c>
      <c r="G606" t="e">
        <f>DW_Fact_CL_Pricing_Calculations_Report[[#This Row],[FuelPricesDtl_Price]]</f>
        <v>#VALUE!</v>
      </c>
      <c r="H606" t="e">
        <f>DW_Fact_CL_Pricing_Calculations_Report[[#This Row],[NewTable1]]</f>
        <v>#VALUE!</v>
      </c>
      <c r="I606" t="e">
        <f>DW_Fact_CL_Pricing_Calculations_Report[[#This Row],[Tax]]</f>
        <v>#VALUE!</v>
      </c>
      <c r="J606" t="e">
        <f>DW_Fact_CL_Pricing_Calculations_Report[[#This Row],[NewTable1wTax]]</f>
        <v>#VALUE!</v>
      </c>
      <c r="K606" t="e">
        <f>DW_Fact_CL_Pricing_Calculations_Report[[#This Row],[Prop]]</f>
        <v>#VALUE!</v>
      </c>
      <c r="L606" t="e">
        <f>DW_Fact_CL_Pricing_Calculations_Report[[#This Row],[Prod_Freight_Class]]</f>
        <v>#VALUE!</v>
      </c>
      <c r="M606" s="36" t="e">
        <f>DW_Fact_CL_Pricing_Calculations_Report[[#This Row],[Table_Load_Date]]</f>
        <v>#VALUE!</v>
      </c>
      <c r="N606" t="e">
        <f>DW_Fact_CL_Pricing_Calculations_Report[[#This Row],[Company]]</f>
        <v>#VALUE!</v>
      </c>
      <c r="O606" t="e">
        <f>DW_Fact_CL_Pricing_Calculations_Report[[#This Row],[InvTerminalWAC]]</f>
        <v>#VALUE!</v>
      </c>
      <c r="P606" s="36" t="e">
        <f>DW_Fact_CL_Pricing_Calculations_Report[[#This Row],[Table_Load_Date]]</f>
        <v>#VALUE!</v>
      </c>
      <c r="Q606" t="e">
        <f>DW_Fact_CL_Pricing_Calculations_Report[[#This Row],[Prod_Freight_Class]]</f>
        <v>#VALUE!</v>
      </c>
      <c r="R606" t="e">
        <f>DW_Fact_CL_Pricing_Calculations_Report[[#This Row],[ReplacementCost]]</f>
        <v>#VALUE!</v>
      </c>
      <c r="S606" t="e">
        <f>DW_Fact_CL_Pricing_Calculations_Report[[#This Row],[RegionWeightedAverageCost]]</f>
        <v>#VALUE!</v>
      </c>
      <c r="T606" t="e">
        <f>DW_Fact_CL_Pricing_Calculations_Report[[#This Row],[Prop]]</f>
        <v>#VALUE!</v>
      </c>
      <c r="U606" t="e">
        <f>DW_Fact_CL_Pricing_Calculations_Report[[#This Row],[CardlockSiteCost]]</f>
        <v>#VALUE!</v>
      </c>
      <c r="V606" t="e">
        <f>DW_Fact_CL_Pricing_Calculations_Report[[#This Row],[NewCardlockSiteCost]]</f>
        <v>#VALUE!</v>
      </c>
      <c r="W606" t="e">
        <f>DW_Fact_CL_Pricing_Calculations_Report[[#This Row],[Prod_ID]]</f>
        <v>#VALUE!</v>
      </c>
    </row>
    <row r="607" spans="1:23" x14ac:dyDescent="0.25">
      <c r="A607" t="e">
        <f>'Azure Calculations'!#REF!</f>
        <v>#REF!</v>
      </c>
      <c r="B607" t="e">
        <f>DW_Fact_CL_Pricing_Calculations_Report[[#This Row],[Prod_ID]]</f>
        <v>#VALUE!</v>
      </c>
      <c r="C607" t="e">
        <f>DW_Fact_CL_Pricing_Calculations_Report[[#This Row],[Vend_ID]]</f>
        <v>#VALUE!</v>
      </c>
      <c r="D607" t="e">
        <f>DW_Fact_CL_Pricing_Calculations_Report[[#This Row],[CardlockSiteCost_WPROP]]</f>
        <v>#VALUE!</v>
      </c>
      <c r="E607" t="e">
        <f>DW_Fact_CL_Pricing_Calculations_Report[[#This Row],[NewCardlockSiteCost]]</f>
        <v>#VALUE!</v>
      </c>
      <c r="F607" t="e">
        <f>DW_Fact_CL_Pricing_Calculations_Report[[#This Row],[Change]]</f>
        <v>#VALUE!</v>
      </c>
      <c r="G607" t="e">
        <f>DW_Fact_CL_Pricing_Calculations_Report[[#This Row],[FuelPricesDtl_Price]]</f>
        <v>#VALUE!</v>
      </c>
      <c r="H607" t="e">
        <f>DW_Fact_CL_Pricing_Calculations_Report[[#This Row],[NewTable1]]</f>
        <v>#VALUE!</v>
      </c>
      <c r="I607" t="e">
        <f>DW_Fact_CL_Pricing_Calculations_Report[[#This Row],[Tax]]</f>
        <v>#VALUE!</v>
      </c>
      <c r="J607" t="e">
        <f>DW_Fact_CL_Pricing_Calculations_Report[[#This Row],[NewTable1wTax]]</f>
        <v>#VALUE!</v>
      </c>
      <c r="K607" t="e">
        <f>DW_Fact_CL_Pricing_Calculations_Report[[#This Row],[Prop]]</f>
        <v>#VALUE!</v>
      </c>
      <c r="L607" t="e">
        <f>DW_Fact_CL_Pricing_Calculations_Report[[#This Row],[Prod_Freight_Class]]</f>
        <v>#VALUE!</v>
      </c>
      <c r="M607" s="36" t="e">
        <f>DW_Fact_CL_Pricing_Calculations_Report[[#This Row],[Table_Load_Date]]</f>
        <v>#VALUE!</v>
      </c>
      <c r="N607" t="e">
        <f>DW_Fact_CL_Pricing_Calculations_Report[[#This Row],[Company]]</f>
        <v>#VALUE!</v>
      </c>
      <c r="O607" t="e">
        <f>DW_Fact_CL_Pricing_Calculations_Report[[#This Row],[InvTerminalWAC]]</f>
        <v>#VALUE!</v>
      </c>
      <c r="P607" s="36" t="e">
        <f>DW_Fact_CL_Pricing_Calculations_Report[[#This Row],[Table_Load_Date]]</f>
        <v>#VALUE!</v>
      </c>
      <c r="Q607" t="e">
        <f>DW_Fact_CL_Pricing_Calculations_Report[[#This Row],[Prod_Freight_Class]]</f>
        <v>#VALUE!</v>
      </c>
      <c r="R607" t="e">
        <f>DW_Fact_CL_Pricing_Calculations_Report[[#This Row],[ReplacementCost]]</f>
        <v>#VALUE!</v>
      </c>
      <c r="S607" t="e">
        <f>DW_Fact_CL_Pricing_Calculations_Report[[#This Row],[RegionWeightedAverageCost]]</f>
        <v>#VALUE!</v>
      </c>
      <c r="T607" t="e">
        <f>DW_Fact_CL_Pricing_Calculations_Report[[#This Row],[Prop]]</f>
        <v>#VALUE!</v>
      </c>
      <c r="U607" t="e">
        <f>DW_Fact_CL_Pricing_Calculations_Report[[#This Row],[CardlockSiteCost]]</f>
        <v>#VALUE!</v>
      </c>
      <c r="V607" t="e">
        <f>DW_Fact_CL_Pricing_Calculations_Report[[#This Row],[NewCardlockSiteCost]]</f>
        <v>#VALUE!</v>
      </c>
      <c r="W607" t="e">
        <f>DW_Fact_CL_Pricing_Calculations_Report[[#This Row],[Prod_ID]]</f>
        <v>#VALUE!</v>
      </c>
    </row>
    <row r="608" spans="1:23" x14ac:dyDescent="0.25">
      <c r="A608" t="e">
        <f>'Azure Calculations'!#REF!</f>
        <v>#REF!</v>
      </c>
      <c r="B608" t="e">
        <f>DW_Fact_CL_Pricing_Calculations_Report[[#This Row],[Prod_ID]]</f>
        <v>#VALUE!</v>
      </c>
      <c r="C608" t="e">
        <f>DW_Fact_CL_Pricing_Calculations_Report[[#This Row],[Vend_ID]]</f>
        <v>#VALUE!</v>
      </c>
      <c r="D608" t="e">
        <f>DW_Fact_CL_Pricing_Calculations_Report[[#This Row],[CardlockSiteCost_WPROP]]</f>
        <v>#VALUE!</v>
      </c>
      <c r="E608" t="e">
        <f>DW_Fact_CL_Pricing_Calculations_Report[[#This Row],[NewCardlockSiteCost]]</f>
        <v>#VALUE!</v>
      </c>
      <c r="F608" t="e">
        <f>DW_Fact_CL_Pricing_Calculations_Report[[#This Row],[Change]]</f>
        <v>#VALUE!</v>
      </c>
      <c r="G608" t="e">
        <f>DW_Fact_CL_Pricing_Calculations_Report[[#This Row],[FuelPricesDtl_Price]]</f>
        <v>#VALUE!</v>
      </c>
      <c r="H608" t="e">
        <f>DW_Fact_CL_Pricing_Calculations_Report[[#This Row],[NewTable1]]</f>
        <v>#VALUE!</v>
      </c>
      <c r="I608" t="e">
        <f>DW_Fact_CL_Pricing_Calculations_Report[[#This Row],[Tax]]</f>
        <v>#VALUE!</v>
      </c>
      <c r="J608" t="e">
        <f>DW_Fact_CL_Pricing_Calculations_Report[[#This Row],[NewTable1wTax]]</f>
        <v>#VALUE!</v>
      </c>
      <c r="K608" t="e">
        <f>DW_Fact_CL_Pricing_Calculations_Report[[#This Row],[Prop]]</f>
        <v>#VALUE!</v>
      </c>
      <c r="L608" t="e">
        <f>DW_Fact_CL_Pricing_Calculations_Report[[#This Row],[Prod_Freight_Class]]</f>
        <v>#VALUE!</v>
      </c>
      <c r="M608" s="36" t="e">
        <f>DW_Fact_CL_Pricing_Calculations_Report[[#This Row],[Table_Load_Date]]</f>
        <v>#VALUE!</v>
      </c>
      <c r="N608" t="e">
        <f>DW_Fact_CL_Pricing_Calculations_Report[[#This Row],[Company]]</f>
        <v>#VALUE!</v>
      </c>
      <c r="O608" t="e">
        <f>DW_Fact_CL_Pricing_Calculations_Report[[#This Row],[InvTerminalWAC]]</f>
        <v>#VALUE!</v>
      </c>
      <c r="P608" s="36" t="e">
        <f>DW_Fact_CL_Pricing_Calculations_Report[[#This Row],[Table_Load_Date]]</f>
        <v>#VALUE!</v>
      </c>
      <c r="Q608" t="e">
        <f>DW_Fact_CL_Pricing_Calculations_Report[[#This Row],[Prod_Freight_Class]]</f>
        <v>#VALUE!</v>
      </c>
      <c r="R608" t="e">
        <f>DW_Fact_CL_Pricing_Calculations_Report[[#This Row],[ReplacementCost]]</f>
        <v>#VALUE!</v>
      </c>
      <c r="S608" t="e">
        <f>DW_Fact_CL_Pricing_Calculations_Report[[#This Row],[RegionWeightedAverageCost]]</f>
        <v>#VALUE!</v>
      </c>
      <c r="T608" t="e">
        <f>DW_Fact_CL_Pricing_Calculations_Report[[#This Row],[Prop]]</f>
        <v>#VALUE!</v>
      </c>
      <c r="U608" t="e">
        <f>DW_Fact_CL_Pricing_Calculations_Report[[#This Row],[CardlockSiteCost]]</f>
        <v>#VALUE!</v>
      </c>
      <c r="V608" t="e">
        <f>DW_Fact_CL_Pricing_Calculations_Report[[#This Row],[NewCardlockSiteCost]]</f>
        <v>#VALUE!</v>
      </c>
      <c r="W608" t="e">
        <f>DW_Fact_CL_Pricing_Calculations_Report[[#This Row],[Prod_ID]]</f>
        <v>#VALUE!</v>
      </c>
    </row>
    <row r="609" spans="1:23" x14ac:dyDescent="0.25">
      <c r="A609" t="e">
        <f>'Azure Calculations'!#REF!</f>
        <v>#REF!</v>
      </c>
      <c r="B609" t="e">
        <f>DW_Fact_CL_Pricing_Calculations_Report[[#This Row],[Prod_ID]]</f>
        <v>#VALUE!</v>
      </c>
      <c r="C609" t="e">
        <f>DW_Fact_CL_Pricing_Calculations_Report[[#This Row],[Vend_ID]]</f>
        <v>#VALUE!</v>
      </c>
      <c r="D609" t="e">
        <f>DW_Fact_CL_Pricing_Calculations_Report[[#This Row],[CardlockSiteCost_WPROP]]</f>
        <v>#VALUE!</v>
      </c>
      <c r="E609" t="e">
        <f>DW_Fact_CL_Pricing_Calculations_Report[[#This Row],[NewCardlockSiteCost]]</f>
        <v>#VALUE!</v>
      </c>
      <c r="F609" t="e">
        <f>DW_Fact_CL_Pricing_Calculations_Report[[#This Row],[Change]]</f>
        <v>#VALUE!</v>
      </c>
      <c r="G609" t="e">
        <f>DW_Fact_CL_Pricing_Calculations_Report[[#This Row],[FuelPricesDtl_Price]]</f>
        <v>#VALUE!</v>
      </c>
      <c r="H609" t="e">
        <f>DW_Fact_CL_Pricing_Calculations_Report[[#This Row],[NewTable1]]</f>
        <v>#VALUE!</v>
      </c>
      <c r="I609" t="e">
        <f>DW_Fact_CL_Pricing_Calculations_Report[[#This Row],[Tax]]</f>
        <v>#VALUE!</v>
      </c>
      <c r="J609" t="e">
        <f>DW_Fact_CL_Pricing_Calculations_Report[[#This Row],[NewTable1wTax]]</f>
        <v>#VALUE!</v>
      </c>
      <c r="K609" t="e">
        <f>DW_Fact_CL_Pricing_Calculations_Report[[#This Row],[Prop]]</f>
        <v>#VALUE!</v>
      </c>
      <c r="L609" t="e">
        <f>DW_Fact_CL_Pricing_Calculations_Report[[#This Row],[Prod_Freight_Class]]</f>
        <v>#VALUE!</v>
      </c>
      <c r="M609" s="36" t="e">
        <f>DW_Fact_CL_Pricing_Calculations_Report[[#This Row],[Table_Load_Date]]</f>
        <v>#VALUE!</v>
      </c>
      <c r="N609" t="e">
        <f>DW_Fact_CL_Pricing_Calculations_Report[[#This Row],[Company]]</f>
        <v>#VALUE!</v>
      </c>
      <c r="O609" t="e">
        <f>DW_Fact_CL_Pricing_Calculations_Report[[#This Row],[InvTerminalWAC]]</f>
        <v>#VALUE!</v>
      </c>
      <c r="P609" s="36" t="e">
        <f>DW_Fact_CL_Pricing_Calculations_Report[[#This Row],[Table_Load_Date]]</f>
        <v>#VALUE!</v>
      </c>
      <c r="Q609" t="e">
        <f>DW_Fact_CL_Pricing_Calculations_Report[[#This Row],[Prod_Freight_Class]]</f>
        <v>#VALUE!</v>
      </c>
      <c r="R609" t="e">
        <f>DW_Fact_CL_Pricing_Calculations_Report[[#This Row],[ReplacementCost]]</f>
        <v>#VALUE!</v>
      </c>
      <c r="S609" t="e">
        <f>DW_Fact_CL_Pricing_Calculations_Report[[#This Row],[RegionWeightedAverageCost]]</f>
        <v>#VALUE!</v>
      </c>
      <c r="T609" t="e">
        <f>DW_Fact_CL_Pricing_Calculations_Report[[#This Row],[Prop]]</f>
        <v>#VALUE!</v>
      </c>
      <c r="U609" t="e">
        <f>DW_Fact_CL_Pricing_Calculations_Report[[#This Row],[CardlockSiteCost]]</f>
        <v>#VALUE!</v>
      </c>
      <c r="V609" t="e">
        <f>DW_Fact_CL_Pricing_Calculations_Report[[#This Row],[NewCardlockSiteCost]]</f>
        <v>#VALUE!</v>
      </c>
      <c r="W609" t="e">
        <f>DW_Fact_CL_Pricing_Calculations_Report[[#This Row],[Prod_ID]]</f>
        <v>#VALUE!</v>
      </c>
    </row>
    <row r="610" spans="1:23" x14ac:dyDescent="0.25">
      <c r="A610" t="e">
        <f>'Azure Calculations'!#REF!</f>
        <v>#REF!</v>
      </c>
      <c r="B610" t="e">
        <f>DW_Fact_CL_Pricing_Calculations_Report[[#This Row],[Prod_ID]]</f>
        <v>#VALUE!</v>
      </c>
      <c r="C610" t="e">
        <f>DW_Fact_CL_Pricing_Calculations_Report[[#This Row],[Vend_ID]]</f>
        <v>#VALUE!</v>
      </c>
      <c r="D610" t="e">
        <f>DW_Fact_CL_Pricing_Calculations_Report[[#This Row],[CardlockSiteCost_WPROP]]</f>
        <v>#VALUE!</v>
      </c>
      <c r="E610" t="e">
        <f>DW_Fact_CL_Pricing_Calculations_Report[[#This Row],[NewCardlockSiteCost]]</f>
        <v>#VALUE!</v>
      </c>
      <c r="F610" t="e">
        <f>DW_Fact_CL_Pricing_Calculations_Report[[#This Row],[Change]]</f>
        <v>#VALUE!</v>
      </c>
      <c r="G610" t="e">
        <f>DW_Fact_CL_Pricing_Calculations_Report[[#This Row],[FuelPricesDtl_Price]]</f>
        <v>#VALUE!</v>
      </c>
      <c r="H610" t="e">
        <f>DW_Fact_CL_Pricing_Calculations_Report[[#This Row],[NewTable1]]</f>
        <v>#VALUE!</v>
      </c>
      <c r="I610" t="e">
        <f>DW_Fact_CL_Pricing_Calculations_Report[[#This Row],[Tax]]</f>
        <v>#VALUE!</v>
      </c>
      <c r="J610" t="e">
        <f>DW_Fact_CL_Pricing_Calculations_Report[[#This Row],[NewTable1wTax]]</f>
        <v>#VALUE!</v>
      </c>
      <c r="K610" t="e">
        <f>DW_Fact_CL_Pricing_Calculations_Report[[#This Row],[Prop]]</f>
        <v>#VALUE!</v>
      </c>
      <c r="L610" t="e">
        <f>DW_Fact_CL_Pricing_Calculations_Report[[#This Row],[Prod_Freight_Class]]</f>
        <v>#VALUE!</v>
      </c>
      <c r="M610" s="36" t="e">
        <f>DW_Fact_CL_Pricing_Calculations_Report[[#This Row],[Table_Load_Date]]</f>
        <v>#VALUE!</v>
      </c>
      <c r="N610" t="e">
        <f>DW_Fact_CL_Pricing_Calculations_Report[[#This Row],[Company]]</f>
        <v>#VALUE!</v>
      </c>
      <c r="O610" t="e">
        <f>DW_Fact_CL_Pricing_Calculations_Report[[#This Row],[InvTerminalWAC]]</f>
        <v>#VALUE!</v>
      </c>
      <c r="P610" s="36" t="e">
        <f>DW_Fact_CL_Pricing_Calculations_Report[[#This Row],[Table_Load_Date]]</f>
        <v>#VALUE!</v>
      </c>
      <c r="Q610" t="e">
        <f>DW_Fact_CL_Pricing_Calculations_Report[[#This Row],[Prod_Freight_Class]]</f>
        <v>#VALUE!</v>
      </c>
      <c r="R610" t="e">
        <f>DW_Fact_CL_Pricing_Calculations_Report[[#This Row],[ReplacementCost]]</f>
        <v>#VALUE!</v>
      </c>
      <c r="S610" t="e">
        <f>DW_Fact_CL_Pricing_Calculations_Report[[#This Row],[RegionWeightedAverageCost]]</f>
        <v>#VALUE!</v>
      </c>
      <c r="T610" t="e">
        <f>DW_Fact_CL_Pricing_Calculations_Report[[#This Row],[Prop]]</f>
        <v>#VALUE!</v>
      </c>
      <c r="U610" t="e">
        <f>DW_Fact_CL_Pricing_Calculations_Report[[#This Row],[CardlockSiteCost]]</f>
        <v>#VALUE!</v>
      </c>
      <c r="V610" t="e">
        <f>DW_Fact_CL_Pricing_Calculations_Report[[#This Row],[NewCardlockSiteCost]]</f>
        <v>#VALUE!</v>
      </c>
      <c r="W610" t="e">
        <f>DW_Fact_CL_Pricing_Calculations_Report[[#This Row],[Prod_ID]]</f>
        <v>#VALUE!</v>
      </c>
    </row>
    <row r="611" spans="1:23" x14ac:dyDescent="0.25">
      <c r="A611" t="e">
        <f>'Azure Calculations'!#REF!</f>
        <v>#REF!</v>
      </c>
      <c r="B611" t="e">
        <f>DW_Fact_CL_Pricing_Calculations_Report[[#This Row],[Prod_ID]]</f>
        <v>#VALUE!</v>
      </c>
      <c r="C611" t="e">
        <f>DW_Fact_CL_Pricing_Calculations_Report[[#This Row],[Vend_ID]]</f>
        <v>#VALUE!</v>
      </c>
      <c r="D611" t="e">
        <f>DW_Fact_CL_Pricing_Calculations_Report[[#This Row],[CardlockSiteCost_WPROP]]</f>
        <v>#VALUE!</v>
      </c>
      <c r="E611" t="e">
        <f>DW_Fact_CL_Pricing_Calculations_Report[[#This Row],[NewCardlockSiteCost]]</f>
        <v>#VALUE!</v>
      </c>
      <c r="F611" t="e">
        <f>DW_Fact_CL_Pricing_Calculations_Report[[#This Row],[Change]]</f>
        <v>#VALUE!</v>
      </c>
      <c r="G611" t="e">
        <f>DW_Fact_CL_Pricing_Calculations_Report[[#This Row],[FuelPricesDtl_Price]]</f>
        <v>#VALUE!</v>
      </c>
      <c r="H611" t="e">
        <f>DW_Fact_CL_Pricing_Calculations_Report[[#This Row],[NewTable1]]</f>
        <v>#VALUE!</v>
      </c>
      <c r="I611" t="e">
        <f>DW_Fact_CL_Pricing_Calculations_Report[[#This Row],[Tax]]</f>
        <v>#VALUE!</v>
      </c>
      <c r="J611" t="e">
        <f>DW_Fact_CL_Pricing_Calculations_Report[[#This Row],[NewTable1wTax]]</f>
        <v>#VALUE!</v>
      </c>
      <c r="K611" t="e">
        <f>DW_Fact_CL_Pricing_Calculations_Report[[#This Row],[Prop]]</f>
        <v>#VALUE!</v>
      </c>
      <c r="L611" t="e">
        <f>DW_Fact_CL_Pricing_Calculations_Report[[#This Row],[Prod_Freight_Class]]</f>
        <v>#VALUE!</v>
      </c>
      <c r="M611" s="36" t="e">
        <f>DW_Fact_CL_Pricing_Calculations_Report[[#This Row],[Table_Load_Date]]</f>
        <v>#VALUE!</v>
      </c>
      <c r="N611" t="e">
        <f>DW_Fact_CL_Pricing_Calculations_Report[[#This Row],[Company]]</f>
        <v>#VALUE!</v>
      </c>
      <c r="O611" t="e">
        <f>DW_Fact_CL_Pricing_Calculations_Report[[#This Row],[InvTerminalWAC]]</f>
        <v>#VALUE!</v>
      </c>
      <c r="P611" s="36" t="e">
        <f>DW_Fact_CL_Pricing_Calculations_Report[[#This Row],[Table_Load_Date]]</f>
        <v>#VALUE!</v>
      </c>
      <c r="Q611" t="e">
        <f>DW_Fact_CL_Pricing_Calculations_Report[[#This Row],[Prod_Freight_Class]]</f>
        <v>#VALUE!</v>
      </c>
      <c r="R611" t="e">
        <f>DW_Fact_CL_Pricing_Calculations_Report[[#This Row],[ReplacementCost]]</f>
        <v>#VALUE!</v>
      </c>
      <c r="S611" t="e">
        <f>DW_Fact_CL_Pricing_Calculations_Report[[#This Row],[RegionWeightedAverageCost]]</f>
        <v>#VALUE!</v>
      </c>
      <c r="T611" t="e">
        <f>DW_Fact_CL_Pricing_Calculations_Report[[#This Row],[Prop]]</f>
        <v>#VALUE!</v>
      </c>
      <c r="U611" t="e">
        <f>DW_Fact_CL_Pricing_Calculations_Report[[#This Row],[CardlockSiteCost]]</f>
        <v>#VALUE!</v>
      </c>
      <c r="V611" t="e">
        <f>DW_Fact_CL_Pricing_Calculations_Report[[#This Row],[NewCardlockSiteCost]]</f>
        <v>#VALUE!</v>
      </c>
      <c r="W611" t="e">
        <f>DW_Fact_CL_Pricing_Calculations_Report[[#This Row],[Prod_ID]]</f>
        <v>#VALUE!</v>
      </c>
    </row>
    <row r="612" spans="1:23" x14ac:dyDescent="0.25">
      <c r="A612" t="e">
        <f>'Azure Calculations'!#REF!</f>
        <v>#REF!</v>
      </c>
      <c r="B612" t="e">
        <f>DW_Fact_CL_Pricing_Calculations_Report[[#This Row],[Prod_ID]]</f>
        <v>#VALUE!</v>
      </c>
      <c r="C612" t="e">
        <f>DW_Fact_CL_Pricing_Calculations_Report[[#This Row],[Vend_ID]]</f>
        <v>#VALUE!</v>
      </c>
      <c r="D612" t="e">
        <f>DW_Fact_CL_Pricing_Calculations_Report[[#This Row],[CardlockSiteCost_WPROP]]</f>
        <v>#VALUE!</v>
      </c>
      <c r="E612" t="e">
        <f>DW_Fact_CL_Pricing_Calculations_Report[[#This Row],[NewCardlockSiteCost]]</f>
        <v>#VALUE!</v>
      </c>
      <c r="F612" t="e">
        <f>DW_Fact_CL_Pricing_Calculations_Report[[#This Row],[Change]]</f>
        <v>#VALUE!</v>
      </c>
      <c r="G612" t="e">
        <f>DW_Fact_CL_Pricing_Calculations_Report[[#This Row],[FuelPricesDtl_Price]]</f>
        <v>#VALUE!</v>
      </c>
      <c r="H612" t="e">
        <f>DW_Fact_CL_Pricing_Calculations_Report[[#This Row],[NewTable1]]</f>
        <v>#VALUE!</v>
      </c>
      <c r="I612" t="e">
        <f>DW_Fact_CL_Pricing_Calculations_Report[[#This Row],[Tax]]</f>
        <v>#VALUE!</v>
      </c>
      <c r="J612" t="e">
        <f>DW_Fact_CL_Pricing_Calculations_Report[[#This Row],[NewTable1wTax]]</f>
        <v>#VALUE!</v>
      </c>
      <c r="K612" t="e">
        <f>DW_Fact_CL_Pricing_Calculations_Report[[#This Row],[Prop]]</f>
        <v>#VALUE!</v>
      </c>
      <c r="L612" t="e">
        <f>DW_Fact_CL_Pricing_Calculations_Report[[#This Row],[Prod_Freight_Class]]</f>
        <v>#VALUE!</v>
      </c>
      <c r="M612" s="36" t="e">
        <f>DW_Fact_CL_Pricing_Calculations_Report[[#This Row],[Table_Load_Date]]</f>
        <v>#VALUE!</v>
      </c>
      <c r="N612" t="e">
        <f>DW_Fact_CL_Pricing_Calculations_Report[[#This Row],[Company]]</f>
        <v>#VALUE!</v>
      </c>
      <c r="O612" t="e">
        <f>DW_Fact_CL_Pricing_Calculations_Report[[#This Row],[InvTerminalWAC]]</f>
        <v>#VALUE!</v>
      </c>
      <c r="P612" s="36" t="e">
        <f>DW_Fact_CL_Pricing_Calculations_Report[[#This Row],[Table_Load_Date]]</f>
        <v>#VALUE!</v>
      </c>
      <c r="Q612" t="e">
        <f>DW_Fact_CL_Pricing_Calculations_Report[[#This Row],[Prod_Freight_Class]]</f>
        <v>#VALUE!</v>
      </c>
      <c r="R612" t="e">
        <f>DW_Fact_CL_Pricing_Calculations_Report[[#This Row],[ReplacementCost]]</f>
        <v>#VALUE!</v>
      </c>
      <c r="S612" t="e">
        <f>DW_Fact_CL_Pricing_Calculations_Report[[#This Row],[RegionWeightedAverageCost]]</f>
        <v>#VALUE!</v>
      </c>
      <c r="T612" t="e">
        <f>DW_Fact_CL_Pricing_Calculations_Report[[#This Row],[Prop]]</f>
        <v>#VALUE!</v>
      </c>
      <c r="U612" t="e">
        <f>DW_Fact_CL_Pricing_Calculations_Report[[#This Row],[CardlockSiteCost]]</f>
        <v>#VALUE!</v>
      </c>
      <c r="V612" t="e">
        <f>DW_Fact_CL_Pricing_Calculations_Report[[#This Row],[NewCardlockSiteCost]]</f>
        <v>#VALUE!</v>
      </c>
      <c r="W612" t="e">
        <f>DW_Fact_CL_Pricing_Calculations_Report[[#This Row],[Prod_ID]]</f>
        <v>#VALUE!</v>
      </c>
    </row>
    <row r="613" spans="1:23" x14ac:dyDescent="0.25">
      <c r="A613" t="e">
        <f>'Azure Calculations'!#REF!</f>
        <v>#REF!</v>
      </c>
      <c r="B613" t="e">
        <f>DW_Fact_CL_Pricing_Calculations_Report[[#This Row],[Prod_ID]]</f>
        <v>#VALUE!</v>
      </c>
      <c r="C613" t="e">
        <f>DW_Fact_CL_Pricing_Calculations_Report[[#This Row],[Vend_ID]]</f>
        <v>#VALUE!</v>
      </c>
      <c r="D613" t="e">
        <f>DW_Fact_CL_Pricing_Calculations_Report[[#This Row],[CardlockSiteCost_WPROP]]</f>
        <v>#VALUE!</v>
      </c>
      <c r="E613" t="e">
        <f>DW_Fact_CL_Pricing_Calculations_Report[[#This Row],[NewCardlockSiteCost]]</f>
        <v>#VALUE!</v>
      </c>
      <c r="F613" t="e">
        <f>DW_Fact_CL_Pricing_Calculations_Report[[#This Row],[Change]]</f>
        <v>#VALUE!</v>
      </c>
      <c r="G613" t="e">
        <f>DW_Fact_CL_Pricing_Calculations_Report[[#This Row],[FuelPricesDtl_Price]]</f>
        <v>#VALUE!</v>
      </c>
      <c r="H613" t="e">
        <f>DW_Fact_CL_Pricing_Calculations_Report[[#This Row],[NewTable1]]</f>
        <v>#VALUE!</v>
      </c>
      <c r="I613" t="e">
        <f>DW_Fact_CL_Pricing_Calculations_Report[[#This Row],[Tax]]</f>
        <v>#VALUE!</v>
      </c>
      <c r="J613" t="e">
        <f>DW_Fact_CL_Pricing_Calculations_Report[[#This Row],[NewTable1wTax]]</f>
        <v>#VALUE!</v>
      </c>
      <c r="K613" t="e">
        <f>DW_Fact_CL_Pricing_Calculations_Report[[#This Row],[Prop]]</f>
        <v>#VALUE!</v>
      </c>
      <c r="L613" t="e">
        <f>DW_Fact_CL_Pricing_Calculations_Report[[#This Row],[Prod_Freight_Class]]</f>
        <v>#VALUE!</v>
      </c>
      <c r="M613" s="36" t="e">
        <f>DW_Fact_CL_Pricing_Calculations_Report[[#This Row],[Table_Load_Date]]</f>
        <v>#VALUE!</v>
      </c>
      <c r="N613" t="e">
        <f>DW_Fact_CL_Pricing_Calculations_Report[[#This Row],[Company]]</f>
        <v>#VALUE!</v>
      </c>
      <c r="O613" t="e">
        <f>DW_Fact_CL_Pricing_Calculations_Report[[#This Row],[InvTerminalWAC]]</f>
        <v>#VALUE!</v>
      </c>
      <c r="P613" s="36" t="e">
        <f>DW_Fact_CL_Pricing_Calculations_Report[[#This Row],[Table_Load_Date]]</f>
        <v>#VALUE!</v>
      </c>
      <c r="Q613" t="e">
        <f>DW_Fact_CL_Pricing_Calculations_Report[[#This Row],[Prod_Freight_Class]]</f>
        <v>#VALUE!</v>
      </c>
      <c r="R613" t="e">
        <f>DW_Fact_CL_Pricing_Calculations_Report[[#This Row],[ReplacementCost]]</f>
        <v>#VALUE!</v>
      </c>
      <c r="S613" t="e">
        <f>DW_Fact_CL_Pricing_Calculations_Report[[#This Row],[RegionWeightedAverageCost]]</f>
        <v>#VALUE!</v>
      </c>
      <c r="T613" t="e">
        <f>DW_Fact_CL_Pricing_Calculations_Report[[#This Row],[Prop]]</f>
        <v>#VALUE!</v>
      </c>
      <c r="U613" t="e">
        <f>DW_Fact_CL_Pricing_Calculations_Report[[#This Row],[CardlockSiteCost]]</f>
        <v>#VALUE!</v>
      </c>
      <c r="V613" t="e">
        <f>DW_Fact_CL_Pricing_Calculations_Report[[#This Row],[NewCardlockSiteCost]]</f>
        <v>#VALUE!</v>
      </c>
      <c r="W613" t="e">
        <f>DW_Fact_CL_Pricing_Calculations_Report[[#This Row],[Prod_ID]]</f>
        <v>#VALUE!</v>
      </c>
    </row>
    <row r="614" spans="1:23" x14ac:dyDescent="0.25">
      <c r="A614" t="e">
        <f>'Azure Calculations'!#REF!</f>
        <v>#REF!</v>
      </c>
      <c r="B614" t="e">
        <f>DW_Fact_CL_Pricing_Calculations_Report[[#This Row],[Prod_ID]]</f>
        <v>#VALUE!</v>
      </c>
      <c r="C614" t="e">
        <f>DW_Fact_CL_Pricing_Calculations_Report[[#This Row],[Vend_ID]]</f>
        <v>#VALUE!</v>
      </c>
      <c r="D614" t="e">
        <f>DW_Fact_CL_Pricing_Calculations_Report[[#This Row],[CardlockSiteCost_WPROP]]</f>
        <v>#VALUE!</v>
      </c>
      <c r="E614" t="e">
        <f>DW_Fact_CL_Pricing_Calculations_Report[[#This Row],[NewCardlockSiteCost]]</f>
        <v>#VALUE!</v>
      </c>
      <c r="F614" t="e">
        <f>DW_Fact_CL_Pricing_Calculations_Report[[#This Row],[Change]]</f>
        <v>#VALUE!</v>
      </c>
      <c r="G614" t="e">
        <f>DW_Fact_CL_Pricing_Calculations_Report[[#This Row],[FuelPricesDtl_Price]]</f>
        <v>#VALUE!</v>
      </c>
      <c r="H614" t="e">
        <f>DW_Fact_CL_Pricing_Calculations_Report[[#This Row],[NewTable1]]</f>
        <v>#VALUE!</v>
      </c>
      <c r="I614" t="e">
        <f>DW_Fact_CL_Pricing_Calculations_Report[[#This Row],[Tax]]</f>
        <v>#VALUE!</v>
      </c>
      <c r="J614" t="e">
        <f>DW_Fact_CL_Pricing_Calculations_Report[[#This Row],[NewTable1wTax]]</f>
        <v>#VALUE!</v>
      </c>
      <c r="K614" t="e">
        <f>DW_Fact_CL_Pricing_Calculations_Report[[#This Row],[Prop]]</f>
        <v>#VALUE!</v>
      </c>
      <c r="L614" t="e">
        <f>DW_Fact_CL_Pricing_Calculations_Report[[#This Row],[Prod_Freight_Class]]</f>
        <v>#VALUE!</v>
      </c>
      <c r="M614" s="36" t="e">
        <f>DW_Fact_CL_Pricing_Calculations_Report[[#This Row],[Table_Load_Date]]</f>
        <v>#VALUE!</v>
      </c>
      <c r="N614" t="e">
        <f>DW_Fact_CL_Pricing_Calculations_Report[[#This Row],[Company]]</f>
        <v>#VALUE!</v>
      </c>
      <c r="O614" t="e">
        <f>DW_Fact_CL_Pricing_Calculations_Report[[#This Row],[InvTerminalWAC]]</f>
        <v>#VALUE!</v>
      </c>
      <c r="P614" s="36" t="e">
        <f>DW_Fact_CL_Pricing_Calculations_Report[[#This Row],[Table_Load_Date]]</f>
        <v>#VALUE!</v>
      </c>
      <c r="Q614" t="e">
        <f>DW_Fact_CL_Pricing_Calculations_Report[[#This Row],[Prod_Freight_Class]]</f>
        <v>#VALUE!</v>
      </c>
      <c r="R614" t="e">
        <f>DW_Fact_CL_Pricing_Calculations_Report[[#This Row],[ReplacementCost]]</f>
        <v>#VALUE!</v>
      </c>
      <c r="S614" t="e">
        <f>DW_Fact_CL_Pricing_Calculations_Report[[#This Row],[RegionWeightedAverageCost]]</f>
        <v>#VALUE!</v>
      </c>
      <c r="T614" t="e">
        <f>DW_Fact_CL_Pricing_Calculations_Report[[#This Row],[Prop]]</f>
        <v>#VALUE!</v>
      </c>
      <c r="U614" t="e">
        <f>DW_Fact_CL_Pricing_Calculations_Report[[#This Row],[CardlockSiteCost]]</f>
        <v>#VALUE!</v>
      </c>
      <c r="V614" t="e">
        <f>DW_Fact_CL_Pricing_Calculations_Report[[#This Row],[NewCardlockSiteCost]]</f>
        <v>#VALUE!</v>
      </c>
      <c r="W614" t="e">
        <f>DW_Fact_CL_Pricing_Calculations_Report[[#This Row],[Prod_ID]]</f>
        <v>#VALUE!</v>
      </c>
    </row>
    <row r="615" spans="1:23" x14ac:dyDescent="0.25">
      <c r="A615" t="e">
        <f>'Azure Calculations'!#REF!</f>
        <v>#REF!</v>
      </c>
      <c r="B615" t="e">
        <f>DW_Fact_CL_Pricing_Calculations_Report[[#This Row],[Prod_ID]]</f>
        <v>#VALUE!</v>
      </c>
      <c r="C615" t="e">
        <f>DW_Fact_CL_Pricing_Calculations_Report[[#This Row],[Vend_ID]]</f>
        <v>#VALUE!</v>
      </c>
      <c r="D615" t="e">
        <f>DW_Fact_CL_Pricing_Calculations_Report[[#This Row],[CardlockSiteCost_WPROP]]</f>
        <v>#VALUE!</v>
      </c>
      <c r="E615" t="e">
        <f>DW_Fact_CL_Pricing_Calculations_Report[[#This Row],[NewCardlockSiteCost]]</f>
        <v>#VALUE!</v>
      </c>
      <c r="F615" t="e">
        <f>DW_Fact_CL_Pricing_Calculations_Report[[#This Row],[Change]]</f>
        <v>#VALUE!</v>
      </c>
      <c r="G615" t="e">
        <f>DW_Fact_CL_Pricing_Calculations_Report[[#This Row],[FuelPricesDtl_Price]]</f>
        <v>#VALUE!</v>
      </c>
      <c r="H615" t="e">
        <f>DW_Fact_CL_Pricing_Calculations_Report[[#This Row],[NewTable1]]</f>
        <v>#VALUE!</v>
      </c>
      <c r="I615" t="e">
        <f>DW_Fact_CL_Pricing_Calculations_Report[[#This Row],[Tax]]</f>
        <v>#VALUE!</v>
      </c>
      <c r="J615" t="e">
        <f>DW_Fact_CL_Pricing_Calculations_Report[[#This Row],[NewTable1wTax]]</f>
        <v>#VALUE!</v>
      </c>
      <c r="K615" t="e">
        <f>DW_Fact_CL_Pricing_Calculations_Report[[#This Row],[Prop]]</f>
        <v>#VALUE!</v>
      </c>
      <c r="L615" t="e">
        <f>DW_Fact_CL_Pricing_Calculations_Report[[#This Row],[Prod_Freight_Class]]</f>
        <v>#VALUE!</v>
      </c>
      <c r="M615" s="36" t="e">
        <f>DW_Fact_CL_Pricing_Calculations_Report[[#This Row],[Table_Load_Date]]</f>
        <v>#VALUE!</v>
      </c>
      <c r="N615" t="e">
        <f>DW_Fact_CL_Pricing_Calculations_Report[[#This Row],[Company]]</f>
        <v>#VALUE!</v>
      </c>
      <c r="O615" t="e">
        <f>DW_Fact_CL_Pricing_Calculations_Report[[#This Row],[InvTerminalWAC]]</f>
        <v>#VALUE!</v>
      </c>
      <c r="P615" s="36" t="e">
        <f>DW_Fact_CL_Pricing_Calculations_Report[[#This Row],[Table_Load_Date]]</f>
        <v>#VALUE!</v>
      </c>
      <c r="Q615" t="e">
        <f>DW_Fact_CL_Pricing_Calculations_Report[[#This Row],[Prod_Freight_Class]]</f>
        <v>#VALUE!</v>
      </c>
      <c r="R615" t="e">
        <f>DW_Fact_CL_Pricing_Calculations_Report[[#This Row],[ReplacementCost]]</f>
        <v>#VALUE!</v>
      </c>
      <c r="S615" t="e">
        <f>DW_Fact_CL_Pricing_Calculations_Report[[#This Row],[RegionWeightedAverageCost]]</f>
        <v>#VALUE!</v>
      </c>
      <c r="T615" t="e">
        <f>DW_Fact_CL_Pricing_Calculations_Report[[#This Row],[Prop]]</f>
        <v>#VALUE!</v>
      </c>
      <c r="U615" t="e">
        <f>DW_Fact_CL_Pricing_Calculations_Report[[#This Row],[CardlockSiteCost]]</f>
        <v>#VALUE!</v>
      </c>
      <c r="V615" t="e">
        <f>DW_Fact_CL_Pricing_Calculations_Report[[#This Row],[NewCardlockSiteCost]]</f>
        <v>#VALUE!</v>
      </c>
      <c r="W615" t="e">
        <f>DW_Fact_CL_Pricing_Calculations_Report[[#This Row],[Prod_ID]]</f>
        <v>#VALUE!</v>
      </c>
    </row>
    <row r="616" spans="1:23" x14ac:dyDescent="0.25">
      <c r="A616" t="e">
        <f>'Azure Calculations'!#REF!</f>
        <v>#REF!</v>
      </c>
      <c r="B616" t="e">
        <f>DW_Fact_CL_Pricing_Calculations_Report[[#This Row],[Prod_ID]]</f>
        <v>#VALUE!</v>
      </c>
      <c r="C616" t="e">
        <f>DW_Fact_CL_Pricing_Calculations_Report[[#This Row],[Vend_ID]]</f>
        <v>#VALUE!</v>
      </c>
      <c r="D616" t="e">
        <f>DW_Fact_CL_Pricing_Calculations_Report[[#This Row],[CardlockSiteCost_WPROP]]</f>
        <v>#VALUE!</v>
      </c>
      <c r="E616" t="e">
        <f>DW_Fact_CL_Pricing_Calculations_Report[[#This Row],[NewCardlockSiteCost]]</f>
        <v>#VALUE!</v>
      </c>
      <c r="F616" t="e">
        <f>DW_Fact_CL_Pricing_Calculations_Report[[#This Row],[Change]]</f>
        <v>#VALUE!</v>
      </c>
      <c r="G616" t="e">
        <f>DW_Fact_CL_Pricing_Calculations_Report[[#This Row],[FuelPricesDtl_Price]]</f>
        <v>#VALUE!</v>
      </c>
      <c r="H616" t="e">
        <f>DW_Fact_CL_Pricing_Calculations_Report[[#This Row],[NewTable1]]</f>
        <v>#VALUE!</v>
      </c>
      <c r="I616" t="e">
        <f>DW_Fact_CL_Pricing_Calculations_Report[[#This Row],[Tax]]</f>
        <v>#VALUE!</v>
      </c>
      <c r="J616" t="e">
        <f>DW_Fact_CL_Pricing_Calculations_Report[[#This Row],[NewTable1wTax]]</f>
        <v>#VALUE!</v>
      </c>
      <c r="K616" t="e">
        <f>DW_Fact_CL_Pricing_Calculations_Report[[#This Row],[Prop]]</f>
        <v>#VALUE!</v>
      </c>
      <c r="L616" t="e">
        <f>DW_Fact_CL_Pricing_Calculations_Report[[#This Row],[Prod_Freight_Class]]</f>
        <v>#VALUE!</v>
      </c>
      <c r="M616" s="36" t="e">
        <f>DW_Fact_CL_Pricing_Calculations_Report[[#This Row],[Table_Load_Date]]</f>
        <v>#VALUE!</v>
      </c>
      <c r="N616" t="e">
        <f>DW_Fact_CL_Pricing_Calculations_Report[[#This Row],[Company]]</f>
        <v>#VALUE!</v>
      </c>
      <c r="O616" t="e">
        <f>DW_Fact_CL_Pricing_Calculations_Report[[#This Row],[InvTerminalWAC]]</f>
        <v>#VALUE!</v>
      </c>
      <c r="P616" s="36" t="e">
        <f>DW_Fact_CL_Pricing_Calculations_Report[[#This Row],[Table_Load_Date]]</f>
        <v>#VALUE!</v>
      </c>
      <c r="Q616" t="e">
        <f>DW_Fact_CL_Pricing_Calculations_Report[[#This Row],[Prod_Freight_Class]]</f>
        <v>#VALUE!</v>
      </c>
      <c r="R616" t="e">
        <f>DW_Fact_CL_Pricing_Calculations_Report[[#This Row],[ReplacementCost]]</f>
        <v>#VALUE!</v>
      </c>
      <c r="S616" t="e">
        <f>DW_Fact_CL_Pricing_Calculations_Report[[#This Row],[RegionWeightedAverageCost]]</f>
        <v>#VALUE!</v>
      </c>
      <c r="T616" t="e">
        <f>DW_Fact_CL_Pricing_Calculations_Report[[#This Row],[Prop]]</f>
        <v>#VALUE!</v>
      </c>
      <c r="U616" t="e">
        <f>DW_Fact_CL_Pricing_Calculations_Report[[#This Row],[CardlockSiteCost]]</f>
        <v>#VALUE!</v>
      </c>
      <c r="V616" t="e">
        <f>DW_Fact_CL_Pricing_Calculations_Report[[#This Row],[NewCardlockSiteCost]]</f>
        <v>#VALUE!</v>
      </c>
      <c r="W616" t="e">
        <f>DW_Fact_CL_Pricing_Calculations_Report[[#This Row],[Prod_ID]]</f>
        <v>#VALUE!</v>
      </c>
    </row>
    <row r="617" spans="1:23" x14ac:dyDescent="0.25">
      <c r="A617" t="e">
        <f>'Azure Calculations'!#REF!</f>
        <v>#REF!</v>
      </c>
      <c r="B617" t="e">
        <f>DW_Fact_CL_Pricing_Calculations_Report[[#This Row],[Prod_ID]]</f>
        <v>#VALUE!</v>
      </c>
      <c r="C617" t="e">
        <f>DW_Fact_CL_Pricing_Calculations_Report[[#This Row],[Vend_ID]]</f>
        <v>#VALUE!</v>
      </c>
      <c r="D617" t="e">
        <f>DW_Fact_CL_Pricing_Calculations_Report[[#This Row],[CardlockSiteCost_WPROP]]</f>
        <v>#VALUE!</v>
      </c>
      <c r="E617" t="e">
        <f>DW_Fact_CL_Pricing_Calculations_Report[[#This Row],[NewCardlockSiteCost]]</f>
        <v>#VALUE!</v>
      </c>
      <c r="F617" t="e">
        <f>DW_Fact_CL_Pricing_Calculations_Report[[#This Row],[Change]]</f>
        <v>#VALUE!</v>
      </c>
      <c r="G617" t="e">
        <f>DW_Fact_CL_Pricing_Calculations_Report[[#This Row],[FuelPricesDtl_Price]]</f>
        <v>#VALUE!</v>
      </c>
      <c r="H617" t="e">
        <f>DW_Fact_CL_Pricing_Calculations_Report[[#This Row],[NewTable1]]</f>
        <v>#VALUE!</v>
      </c>
      <c r="I617" t="e">
        <f>DW_Fact_CL_Pricing_Calculations_Report[[#This Row],[Tax]]</f>
        <v>#VALUE!</v>
      </c>
      <c r="J617" t="e">
        <f>DW_Fact_CL_Pricing_Calculations_Report[[#This Row],[NewTable1wTax]]</f>
        <v>#VALUE!</v>
      </c>
      <c r="K617" t="e">
        <f>DW_Fact_CL_Pricing_Calculations_Report[[#This Row],[Prop]]</f>
        <v>#VALUE!</v>
      </c>
      <c r="L617" t="e">
        <f>DW_Fact_CL_Pricing_Calculations_Report[[#This Row],[Prod_Freight_Class]]</f>
        <v>#VALUE!</v>
      </c>
      <c r="M617" s="36" t="e">
        <f>DW_Fact_CL_Pricing_Calculations_Report[[#This Row],[Table_Load_Date]]</f>
        <v>#VALUE!</v>
      </c>
      <c r="N617" t="e">
        <f>DW_Fact_CL_Pricing_Calculations_Report[[#This Row],[Company]]</f>
        <v>#VALUE!</v>
      </c>
      <c r="O617" t="e">
        <f>DW_Fact_CL_Pricing_Calculations_Report[[#This Row],[InvTerminalWAC]]</f>
        <v>#VALUE!</v>
      </c>
      <c r="P617" s="36" t="e">
        <f>DW_Fact_CL_Pricing_Calculations_Report[[#This Row],[Table_Load_Date]]</f>
        <v>#VALUE!</v>
      </c>
      <c r="Q617" t="e">
        <f>DW_Fact_CL_Pricing_Calculations_Report[[#This Row],[Prod_Freight_Class]]</f>
        <v>#VALUE!</v>
      </c>
      <c r="R617" t="e">
        <f>DW_Fact_CL_Pricing_Calculations_Report[[#This Row],[ReplacementCost]]</f>
        <v>#VALUE!</v>
      </c>
      <c r="S617" t="e">
        <f>DW_Fact_CL_Pricing_Calculations_Report[[#This Row],[RegionWeightedAverageCost]]</f>
        <v>#VALUE!</v>
      </c>
      <c r="T617" t="e">
        <f>DW_Fact_CL_Pricing_Calculations_Report[[#This Row],[Prop]]</f>
        <v>#VALUE!</v>
      </c>
      <c r="U617" t="e">
        <f>DW_Fact_CL_Pricing_Calculations_Report[[#This Row],[CardlockSiteCost]]</f>
        <v>#VALUE!</v>
      </c>
      <c r="V617" t="e">
        <f>DW_Fact_CL_Pricing_Calculations_Report[[#This Row],[NewCardlockSiteCost]]</f>
        <v>#VALUE!</v>
      </c>
      <c r="W617" t="e">
        <f>DW_Fact_CL_Pricing_Calculations_Report[[#This Row],[Prod_ID]]</f>
        <v>#VALUE!</v>
      </c>
    </row>
    <row r="618" spans="1:23" x14ac:dyDescent="0.25">
      <c r="A618" t="e">
        <f>'Azure Calculations'!#REF!</f>
        <v>#REF!</v>
      </c>
      <c r="B618" t="e">
        <f>DW_Fact_CL_Pricing_Calculations_Report[[#This Row],[Prod_ID]]</f>
        <v>#VALUE!</v>
      </c>
      <c r="C618" t="e">
        <f>DW_Fact_CL_Pricing_Calculations_Report[[#This Row],[Vend_ID]]</f>
        <v>#VALUE!</v>
      </c>
      <c r="D618" t="e">
        <f>DW_Fact_CL_Pricing_Calculations_Report[[#This Row],[CardlockSiteCost_WPROP]]</f>
        <v>#VALUE!</v>
      </c>
      <c r="E618" t="e">
        <f>DW_Fact_CL_Pricing_Calculations_Report[[#This Row],[NewCardlockSiteCost]]</f>
        <v>#VALUE!</v>
      </c>
      <c r="F618" t="e">
        <f>DW_Fact_CL_Pricing_Calculations_Report[[#This Row],[Change]]</f>
        <v>#VALUE!</v>
      </c>
      <c r="G618" t="e">
        <f>DW_Fact_CL_Pricing_Calculations_Report[[#This Row],[FuelPricesDtl_Price]]</f>
        <v>#VALUE!</v>
      </c>
      <c r="H618" t="e">
        <f>DW_Fact_CL_Pricing_Calculations_Report[[#This Row],[NewTable1]]</f>
        <v>#VALUE!</v>
      </c>
      <c r="I618" t="e">
        <f>DW_Fact_CL_Pricing_Calculations_Report[[#This Row],[Tax]]</f>
        <v>#VALUE!</v>
      </c>
      <c r="J618" t="e">
        <f>DW_Fact_CL_Pricing_Calculations_Report[[#This Row],[NewTable1wTax]]</f>
        <v>#VALUE!</v>
      </c>
      <c r="K618" t="e">
        <f>DW_Fact_CL_Pricing_Calculations_Report[[#This Row],[Prop]]</f>
        <v>#VALUE!</v>
      </c>
      <c r="L618" t="e">
        <f>DW_Fact_CL_Pricing_Calculations_Report[[#This Row],[Prod_Freight_Class]]</f>
        <v>#VALUE!</v>
      </c>
      <c r="M618" s="36" t="e">
        <f>DW_Fact_CL_Pricing_Calculations_Report[[#This Row],[Table_Load_Date]]</f>
        <v>#VALUE!</v>
      </c>
      <c r="N618" t="e">
        <f>DW_Fact_CL_Pricing_Calculations_Report[[#This Row],[Company]]</f>
        <v>#VALUE!</v>
      </c>
      <c r="O618" t="e">
        <f>DW_Fact_CL_Pricing_Calculations_Report[[#This Row],[InvTerminalWAC]]</f>
        <v>#VALUE!</v>
      </c>
      <c r="P618" s="36" t="e">
        <f>DW_Fact_CL_Pricing_Calculations_Report[[#This Row],[Table_Load_Date]]</f>
        <v>#VALUE!</v>
      </c>
      <c r="Q618" t="e">
        <f>DW_Fact_CL_Pricing_Calculations_Report[[#This Row],[Prod_Freight_Class]]</f>
        <v>#VALUE!</v>
      </c>
      <c r="R618" t="e">
        <f>DW_Fact_CL_Pricing_Calculations_Report[[#This Row],[ReplacementCost]]</f>
        <v>#VALUE!</v>
      </c>
      <c r="S618" t="e">
        <f>DW_Fact_CL_Pricing_Calculations_Report[[#This Row],[RegionWeightedAverageCost]]</f>
        <v>#VALUE!</v>
      </c>
      <c r="T618" t="e">
        <f>DW_Fact_CL_Pricing_Calculations_Report[[#This Row],[Prop]]</f>
        <v>#VALUE!</v>
      </c>
      <c r="U618" t="e">
        <f>DW_Fact_CL_Pricing_Calculations_Report[[#This Row],[CardlockSiteCost]]</f>
        <v>#VALUE!</v>
      </c>
      <c r="V618" t="e">
        <f>DW_Fact_CL_Pricing_Calculations_Report[[#This Row],[NewCardlockSiteCost]]</f>
        <v>#VALUE!</v>
      </c>
      <c r="W618" t="e">
        <f>DW_Fact_CL_Pricing_Calculations_Report[[#This Row],[Prod_ID]]</f>
        <v>#VALUE!</v>
      </c>
    </row>
    <row r="619" spans="1:23" x14ac:dyDescent="0.25">
      <c r="A619" t="e">
        <f>'Azure Calculations'!#REF!</f>
        <v>#REF!</v>
      </c>
      <c r="B619" t="e">
        <f>DW_Fact_CL_Pricing_Calculations_Report[[#This Row],[Prod_ID]]</f>
        <v>#VALUE!</v>
      </c>
      <c r="C619" t="e">
        <f>DW_Fact_CL_Pricing_Calculations_Report[[#This Row],[Vend_ID]]</f>
        <v>#VALUE!</v>
      </c>
      <c r="D619" t="e">
        <f>DW_Fact_CL_Pricing_Calculations_Report[[#This Row],[CardlockSiteCost_WPROP]]</f>
        <v>#VALUE!</v>
      </c>
      <c r="E619" t="e">
        <f>DW_Fact_CL_Pricing_Calculations_Report[[#This Row],[NewCardlockSiteCost]]</f>
        <v>#VALUE!</v>
      </c>
      <c r="F619" t="e">
        <f>DW_Fact_CL_Pricing_Calculations_Report[[#This Row],[Change]]</f>
        <v>#VALUE!</v>
      </c>
      <c r="G619" t="e">
        <f>DW_Fact_CL_Pricing_Calculations_Report[[#This Row],[FuelPricesDtl_Price]]</f>
        <v>#VALUE!</v>
      </c>
      <c r="H619" t="e">
        <f>DW_Fact_CL_Pricing_Calculations_Report[[#This Row],[NewTable1]]</f>
        <v>#VALUE!</v>
      </c>
      <c r="I619" t="e">
        <f>DW_Fact_CL_Pricing_Calculations_Report[[#This Row],[Tax]]</f>
        <v>#VALUE!</v>
      </c>
      <c r="J619" t="e">
        <f>DW_Fact_CL_Pricing_Calculations_Report[[#This Row],[NewTable1wTax]]</f>
        <v>#VALUE!</v>
      </c>
      <c r="K619" t="e">
        <f>DW_Fact_CL_Pricing_Calculations_Report[[#This Row],[Prop]]</f>
        <v>#VALUE!</v>
      </c>
      <c r="L619" t="e">
        <f>DW_Fact_CL_Pricing_Calculations_Report[[#This Row],[Prod_Freight_Class]]</f>
        <v>#VALUE!</v>
      </c>
      <c r="M619" s="36" t="e">
        <f>DW_Fact_CL_Pricing_Calculations_Report[[#This Row],[Table_Load_Date]]</f>
        <v>#VALUE!</v>
      </c>
      <c r="N619" t="e">
        <f>DW_Fact_CL_Pricing_Calculations_Report[[#This Row],[Company]]</f>
        <v>#VALUE!</v>
      </c>
      <c r="O619" t="e">
        <f>DW_Fact_CL_Pricing_Calculations_Report[[#This Row],[InvTerminalWAC]]</f>
        <v>#VALUE!</v>
      </c>
      <c r="P619" s="36" t="e">
        <f>DW_Fact_CL_Pricing_Calculations_Report[[#This Row],[Table_Load_Date]]</f>
        <v>#VALUE!</v>
      </c>
      <c r="Q619" t="e">
        <f>DW_Fact_CL_Pricing_Calculations_Report[[#This Row],[Prod_Freight_Class]]</f>
        <v>#VALUE!</v>
      </c>
      <c r="R619" t="e">
        <f>DW_Fact_CL_Pricing_Calculations_Report[[#This Row],[ReplacementCost]]</f>
        <v>#VALUE!</v>
      </c>
      <c r="S619" t="e">
        <f>DW_Fact_CL_Pricing_Calculations_Report[[#This Row],[RegionWeightedAverageCost]]</f>
        <v>#VALUE!</v>
      </c>
      <c r="T619" t="e">
        <f>DW_Fact_CL_Pricing_Calculations_Report[[#This Row],[Prop]]</f>
        <v>#VALUE!</v>
      </c>
      <c r="U619" t="e">
        <f>DW_Fact_CL_Pricing_Calculations_Report[[#This Row],[CardlockSiteCost]]</f>
        <v>#VALUE!</v>
      </c>
      <c r="V619" t="e">
        <f>DW_Fact_CL_Pricing_Calculations_Report[[#This Row],[NewCardlockSiteCost]]</f>
        <v>#VALUE!</v>
      </c>
      <c r="W619" t="e">
        <f>DW_Fact_CL_Pricing_Calculations_Report[[#This Row],[Prod_ID]]</f>
        <v>#VALUE!</v>
      </c>
    </row>
    <row r="620" spans="1:23" x14ac:dyDescent="0.25">
      <c r="A620" t="e">
        <f>'Azure Calculations'!#REF!</f>
        <v>#REF!</v>
      </c>
      <c r="B620" t="e">
        <f>DW_Fact_CL_Pricing_Calculations_Report[[#This Row],[Prod_ID]]</f>
        <v>#VALUE!</v>
      </c>
      <c r="C620" t="e">
        <f>DW_Fact_CL_Pricing_Calculations_Report[[#This Row],[Vend_ID]]</f>
        <v>#VALUE!</v>
      </c>
      <c r="D620" t="e">
        <f>DW_Fact_CL_Pricing_Calculations_Report[[#This Row],[CardlockSiteCost_WPROP]]</f>
        <v>#VALUE!</v>
      </c>
      <c r="E620" t="e">
        <f>DW_Fact_CL_Pricing_Calculations_Report[[#This Row],[NewCardlockSiteCost]]</f>
        <v>#VALUE!</v>
      </c>
      <c r="F620" t="e">
        <f>DW_Fact_CL_Pricing_Calculations_Report[[#This Row],[Change]]</f>
        <v>#VALUE!</v>
      </c>
      <c r="G620" t="e">
        <f>DW_Fact_CL_Pricing_Calculations_Report[[#This Row],[FuelPricesDtl_Price]]</f>
        <v>#VALUE!</v>
      </c>
      <c r="H620" t="e">
        <f>DW_Fact_CL_Pricing_Calculations_Report[[#This Row],[NewTable1]]</f>
        <v>#VALUE!</v>
      </c>
      <c r="I620" t="e">
        <f>DW_Fact_CL_Pricing_Calculations_Report[[#This Row],[Tax]]</f>
        <v>#VALUE!</v>
      </c>
      <c r="J620" t="e">
        <f>DW_Fact_CL_Pricing_Calculations_Report[[#This Row],[NewTable1wTax]]</f>
        <v>#VALUE!</v>
      </c>
      <c r="K620" t="e">
        <f>DW_Fact_CL_Pricing_Calculations_Report[[#This Row],[Prop]]</f>
        <v>#VALUE!</v>
      </c>
      <c r="L620" t="e">
        <f>DW_Fact_CL_Pricing_Calculations_Report[[#This Row],[Prod_Freight_Class]]</f>
        <v>#VALUE!</v>
      </c>
      <c r="M620" s="36" t="e">
        <f>DW_Fact_CL_Pricing_Calculations_Report[[#This Row],[Table_Load_Date]]</f>
        <v>#VALUE!</v>
      </c>
      <c r="N620" t="e">
        <f>DW_Fact_CL_Pricing_Calculations_Report[[#This Row],[Company]]</f>
        <v>#VALUE!</v>
      </c>
      <c r="O620" t="e">
        <f>DW_Fact_CL_Pricing_Calculations_Report[[#This Row],[InvTerminalWAC]]</f>
        <v>#VALUE!</v>
      </c>
      <c r="P620" s="36" t="e">
        <f>DW_Fact_CL_Pricing_Calculations_Report[[#This Row],[Table_Load_Date]]</f>
        <v>#VALUE!</v>
      </c>
      <c r="Q620" t="e">
        <f>DW_Fact_CL_Pricing_Calculations_Report[[#This Row],[Prod_Freight_Class]]</f>
        <v>#VALUE!</v>
      </c>
      <c r="R620" t="e">
        <f>DW_Fact_CL_Pricing_Calculations_Report[[#This Row],[ReplacementCost]]</f>
        <v>#VALUE!</v>
      </c>
      <c r="S620" t="e">
        <f>DW_Fact_CL_Pricing_Calculations_Report[[#This Row],[RegionWeightedAverageCost]]</f>
        <v>#VALUE!</v>
      </c>
      <c r="T620" t="e">
        <f>DW_Fact_CL_Pricing_Calculations_Report[[#This Row],[Prop]]</f>
        <v>#VALUE!</v>
      </c>
      <c r="U620" t="e">
        <f>DW_Fact_CL_Pricing_Calculations_Report[[#This Row],[CardlockSiteCost]]</f>
        <v>#VALUE!</v>
      </c>
      <c r="V620" t="e">
        <f>DW_Fact_CL_Pricing_Calculations_Report[[#This Row],[NewCardlockSiteCost]]</f>
        <v>#VALUE!</v>
      </c>
      <c r="W620" t="e">
        <f>DW_Fact_CL_Pricing_Calculations_Report[[#This Row],[Prod_ID]]</f>
        <v>#VALUE!</v>
      </c>
    </row>
    <row r="621" spans="1:23" x14ac:dyDescent="0.25">
      <c r="A621" t="e">
        <f>'Azure Calculations'!#REF!</f>
        <v>#REF!</v>
      </c>
      <c r="B621" t="e">
        <f>DW_Fact_CL_Pricing_Calculations_Report[[#This Row],[Prod_ID]]</f>
        <v>#VALUE!</v>
      </c>
      <c r="C621" t="e">
        <f>DW_Fact_CL_Pricing_Calculations_Report[[#This Row],[Vend_ID]]</f>
        <v>#VALUE!</v>
      </c>
      <c r="D621" t="e">
        <f>DW_Fact_CL_Pricing_Calculations_Report[[#This Row],[CardlockSiteCost_WPROP]]</f>
        <v>#VALUE!</v>
      </c>
      <c r="E621" t="e">
        <f>DW_Fact_CL_Pricing_Calculations_Report[[#This Row],[NewCardlockSiteCost]]</f>
        <v>#VALUE!</v>
      </c>
      <c r="F621" t="e">
        <f>DW_Fact_CL_Pricing_Calculations_Report[[#This Row],[Change]]</f>
        <v>#VALUE!</v>
      </c>
      <c r="G621" t="e">
        <f>DW_Fact_CL_Pricing_Calculations_Report[[#This Row],[FuelPricesDtl_Price]]</f>
        <v>#VALUE!</v>
      </c>
      <c r="H621" t="e">
        <f>DW_Fact_CL_Pricing_Calculations_Report[[#This Row],[NewTable1]]</f>
        <v>#VALUE!</v>
      </c>
      <c r="I621" t="e">
        <f>DW_Fact_CL_Pricing_Calculations_Report[[#This Row],[Tax]]</f>
        <v>#VALUE!</v>
      </c>
      <c r="J621" t="e">
        <f>DW_Fact_CL_Pricing_Calculations_Report[[#This Row],[NewTable1wTax]]</f>
        <v>#VALUE!</v>
      </c>
      <c r="K621" t="e">
        <f>DW_Fact_CL_Pricing_Calculations_Report[[#This Row],[Prop]]</f>
        <v>#VALUE!</v>
      </c>
      <c r="L621" t="e">
        <f>DW_Fact_CL_Pricing_Calculations_Report[[#This Row],[Prod_Freight_Class]]</f>
        <v>#VALUE!</v>
      </c>
      <c r="M621" s="36" t="e">
        <f>DW_Fact_CL_Pricing_Calculations_Report[[#This Row],[Table_Load_Date]]</f>
        <v>#VALUE!</v>
      </c>
      <c r="N621" t="e">
        <f>DW_Fact_CL_Pricing_Calculations_Report[[#This Row],[Company]]</f>
        <v>#VALUE!</v>
      </c>
      <c r="O621" t="e">
        <f>DW_Fact_CL_Pricing_Calculations_Report[[#This Row],[InvTerminalWAC]]</f>
        <v>#VALUE!</v>
      </c>
      <c r="P621" s="36" t="e">
        <f>DW_Fact_CL_Pricing_Calculations_Report[[#This Row],[Table_Load_Date]]</f>
        <v>#VALUE!</v>
      </c>
      <c r="Q621" t="e">
        <f>DW_Fact_CL_Pricing_Calculations_Report[[#This Row],[Prod_Freight_Class]]</f>
        <v>#VALUE!</v>
      </c>
      <c r="R621" t="e">
        <f>DW_Fact_CL_Pricing_Calculations_Report[[#This Row],[ReplacementCost]]</f>
        <v>#VALUE!</v>
      </c>
      <c r="S621" t="e">
        <f>DW_Fact_CL_Pricing_Calculations_Report[[#This Row],[RegionWeightedAverageCost]]</f>
        <v>#VALUE!</v>
      </c>
      <c r="T621" t="e">
        <f>DW_Fact_CL_Pricing_Calculations_Report[[#This Row],[Prop]]</f>
        <v>#VALUE!</v>
      </c>
      <c r="U621" t="e">
        <f>DW_Fact_CL_Pricing_Calculations_Report[[#This Row],[CardlockSiteCost]]</f>
        <v>#VALUE!</v>
      </c>
      <c r="V621" t="e">
        <f>DW_Fact_CL_Pricing_Calculations_Report[[#This Row],[NewCardlockSiteCost]]</f>
        <v>#VALUE!</v>
      </c>
      <c r="W621" t="e">
        <f>DW_Fact_CL_Pricing_Calculations_Report[[#This Row],[Prod_ID]]</f>
        <v>#VALUE!</v>
      </c>
    </row>
    <row r="622" spans="1:23" x14ac:dyDescent="0.25">
      <c r="A622" t="e">
        <f>'Azure Calculations'!#REF!</f>
        <v>#REF!</v>
      </c>
      <c r="B622" t="e">
        <f>DW_Fact_CL_Pricing_Calculations_Report[[#This Row],[Prod_ID]]</f>
        <v>#VALUE!</v>
      </c>
      <c r="C622" t="e">
        <f>DW_Fact_CL_Pricing_Calculations_Report[[#This Row],[Vend_ID]]</f>
        <v>#VALUE!</v>
      </c>
      <c r="D622" t="e">
        <f>DW_Fact_CL_Pricing_Calculations_Report[[#This Row],[CardlockSiteCost_WPROP]]</f>
        <v>#VALUE!</v>
      </c>
      <c r="E622" t="e">
        <f>DW_Fact_CL_Pricing_Calculations_Report[[#This Row],[NewCardlockSiteCost]]</f>
        <v>#VALUE!</v>
      </c>
      <c r="F622" t="e">
        <f>DW_Fact_CL_Pricing_Calculations_Report[[#This Row],[Change]]</f>
        <v>#VALUE!</v>
      </c>
      <c r="G622" t="e">
        <f>DW_Fact_CL_Pricing_Calculations_Report[[#This Row],[FuelPricesDtl_Price]]</f>
        <v>#VALUE!</v>
      </c>
      <c r="H622" t="e">
        <f>DW_Fact_CL_Pricing_Calculations_Report[[#This Row],[NewTable1]]</f>
        <v>#VALUE!</v>
      </c>
      <c r="I622" t="e">
        <f>DW_Fact_CL_Pricing_Calculations_Report[[#This Row],[Tax]]</f>
        <v>#VALUE!</v>
      </c>
      <c r="J622" t="e">
        <f>DW_Fact_CL_Pricing_Calculations_Report[[#This Row],[NewTable1wTax]]</f>
        <v>#VALUE!</v>
      </c>
      <c r="K622" t="e">
        <f>DW_Fact_CL_Pricing_Calculations_Report[[#This Row],[Prop]]</f>
        <v>#VALUE!</v>
      </c>
      <c r="L622" t="e">
        <f>DW_Fact_CL_Pricing_Calculations_Report[[#This Row],[Prod_Freight_Class]]</f>
        <v>#VALUE!</v>
      </c>
      <c r="M622" s="36" t="e">
        <f>DW_Fact_CL_Pricing_Calculations_Report[[#This Row],[Table_Load_Date]]</f>
        <v>#VALUE!</v>
      </c>
      <c r="N622" t="e">
        <f>DW_Fact_CL_Pricing_Calculations_Report[[#This Row],[Company]]</f>
        <v>#VALUE!</v>
      </c>
      <c r="O622" t="e">
        <f>DW_Fact_CL_Pricing_Calculations_Report[[#This Row],[InvTerminalWAC]]</f>
        <v>#VALUE!</v>
      </c>
      <c r="P622" s="36" t="e">
        <f>DW_Fact_CL_Pricing_Calculations_Report[[#This Row],[Table_Load_Date]]</f>
        <v>#VALUE!</v>
      </c>
      <c r="Q622" t="e">
        <f>DW_Fact_CL_Pricing_Calculations_Report[[#This Row],[Prod_Freight_Class]]</f>
        <v>#VALUE!</v>
      </c>
      <c r="R622" t="e">
        <f>DW_Fact_CL_Pricing_Calculations_Report[[#This Row],[ReplacementCost]]</f>
        <v>#VALUE!</v>
      </c>
      <c r="S622" t="e">
        <f>DW_Fact_CL_Pricing_Calculations_Report[[#This Row],[RegionWeightedAverageCost]]</f>
        <v>#VALUE!</v>
      </c>
      <c r="T622" t="e">
        <f>DW_Fact_CL_Pricing_Calculations_Report[[#This Row],[Prop]]</f>
        <v>#VALUE!</v>
      </c>
      <c r="U622" t="e">
        <f>DW_Fact_CL_Pricing_Calculations_Report[[#This Row],[CardlockSiteCost]]</f>
        <v>#VALUE!</v>
      </c>
      <c r="V622" t="e">
        <f>DW_Fact_CL_Pricing_Calculations_Report[[#This Row],[NewCardlockSiteCost]]</f>
        <v>#VALUE!</v>
      </c>
      <c r="W622" t="e">
        <f>DW_Fact_CL_Pricing_Calculations_Report[[#This Row],[Prod_ID]]</f>
        <v>#VALUE!</v>
      </c>
    </row>
    <row r="623" spans="1:23" x14ac:dyDescent="0.25">
      <c r="A623" t="e">
        <f>'Azure Calculations'!#REF!</f>
        <v>#REF!</v>
      </c>
      <c r="B623" t="e">
        <f>DW_Fact_CL_Pricing_Calculations_Report[[#This Row],[Prod_ID]]</f>
        <v>#VALUE!</v>
      </c>
      <c r="C623" t="e">
        <f>DW_Fact_CL_Pricing_Calculations_Report[[#This Row],[Vend_ID]]</f>
        <v>#VALUE!</v>
      </c>
      <c r="D623" t="e">
        <f>DW_Fact_CL_Pricing_Calculations_Report[[#This Row],[CardlockSiteCost_WPROP]]</f>
        <v>#VALUE!</v>
      </c>
      <c r="E623" t="e">
        <f>DW_Fact_CL_Pricing_Calculations_Report[[#This Row],[NewCardlockSiteCost]]</f>
        <v>#VALUE!</v>
      </c>
      <c r="F623" t="e">
        <f>DW_Fact_CL_Pricing_Calculations_Report[[#This Row],[Change]]</f>
        <v>#VALUE!</v>
      </c>
      <c r="G623" t="e">
        <f>DW_Fact_CL_Pricing_Calculations_Report[[#This Row],[FuelPricesDtl_Price]]</f>
        <v>#VALUE!</v>
      </c>
      <c r="H623" t="e">
        <f>DW_Fact_CL_Pricing_Calculations_Report[[#This Row],[NewTable1]]</f>
        <v>#VALUE!</v>
      </c>
      <c r="I623" t="e">
        <f>DW_Fact_CL_Pricing_Calculations_Report[[#This Row],[Tax]]</f>
        <v>#VALUE!</v>
      </c>
      <c r="J623" t="e">
        <f>DW_Fact_CL_Pricing_Calculations_Report[[#This Row],[NewTable1wTax]]</f>
        <v>#VALUE!</v>
      </c>
      <c r="K623" t="e">
        <f>DW_Fact_CL_Pricing_Calculations_Report[[#This Row],[Prop]]</f>
        <v>#VALUE!</v>
      </c>
      <c r="L623" t="e">
        <f>DW_Fact_CL_Pricing_Calculations_Report[[#This Row],[Prod_Freight_Class]]</f>
        <v>#VALUE!</v>
      </c>
      <c r="M623" s="36" t="e">
        <f>DW_Fact_CL_Pricing_Calculations_Report[[#This Row],[Table_Load_Date]]</f>
        <v>#VALUE!</v>
      </c>
      <c r="N623" t="e">
        <f>DW_Fact_CL_Pricing_Calculations_Report[[#This Row],[Company]]</f>
        <v>#VALUE!</v>
      </c>
      <c r="O623" t="e">
        <f>DW_Fact_CL_Pricing_Calculations_Report[[#This Row],[InvTerminalWAC]]</f>
        <v>#VALUE!</v>
      </c>
      <c r="P623" s="36" t="e">
        <f>DW_Fact_CL_Pricing_Calculations_Report[[#This Row],[Table_Load_Date]]</f>
        <v>#VALUE!</v>
      </c>
      <c r="Q623" t="e">
        <f>DW_Fact_CL_Pricing_Calculations_Report[[#This Row],[Prod_Freight_Class]]</f>
        <v>#VALUE!</v>
      </c>
      <c r="R623" t="e">
        <f>DW_Fact_CL_Pricing_Calculations_Report[[#This Row],[ReplacementCost]]</f>
        <v>#VALUE!</v>
      </c>
      <c r="S623" t="e">
        <f>DW_Fact_CL_Pricing_Calculations_Report[[#This Row],[RegionWeightedAverageCost]]</f>
        <v>#VALUE!</v>
      </c>
      <c r="T623" t="e">
        <f>DW_Fact_CL_Pricing_Calculations_Report[[#This Row],[Prop]]</f>
        <v>#VALUE!</v>
      </c>
      <c r="U623" t="e">
        <f>DW_Fact_CL_Pricing_Calculations_Report[[#This Row],[CardlockSiteCost]]</f>
        <v>#VALUE!</v>
      </c>
      <c r="V623" t="e">
        <f>DW_Fact_CL_Pricing_Calculations_Report[[#This Row],[NewCardlockSiteCost]]</f>
        <v>#VALUE!</v>
      </c>
      <c r="W623" t="e">
        <f>DW_Fact_CL_Pricing_Calculations_Report[[#This Row],[Prod_ID]]</f>
        <v>#VALUE!</v>
      </c>
    </row>
    <row r="624" spans="1:23" x14ac:dyDescent="0.25">
      <c r="A624" t="e">
        <f>'Azure Calculations'!#REF!</f>
        <v>#REF!</v>
      </c>
      <c r="B624" t="e">
        <f>DW_Fact_CL_Pricing_Calculations_Report[[#This Row],[Prod_ID]]</f>
        <v>#VALUE!</v>
      </c>
      <c r="C624" t="e">
        <f>DW_Fact_CL_Pricing_Calculations_Report[[#This Row],[Vend_ID]]</f>
        <v>#VALUE!</v>
      </c>
      <c r="D624" t="e">
        <f>DW_Fact_CL_Pricing_Calculations_Report[[#This Row],[CardlockSiteCost_WPROP]]</f>
        <v>#VALUE!</v>
      </c>
      <c r="E624" t="e">
        <f>DW_Fact_CL_Pricing_Calculations_Report[[#This Row],[NewCardlockSiteCost]]</f>
        <v>#VALUE!</v>
      </c>
      <c r="F624" t="e">
        <f>DW_Fact_CL_Pricing_Calculations_Report[[#This Row],[Change]]</f>
        <v>#VALUE!</v>
      </c>
      <c r="G624" t="e">
        <f>DW_Fact_CL_Pricing_Calculations_Report[[#This Row],[FuelPricesDtl_Price]]</f>
        <v>#VALUE!</v>
      </c>
      <c r="H624" t="e">
        <f>DW_Fact_CL_Pricing_Calculations_Report[[#This Row],[NewTable1]]</f>
        <v>#VALUE!</v>
      </c>
      <c r="I624" t="e">
        <f>DW_Fact_CL_Pricing_Calculations_Report[[#This Row],[Tax]]</f>
        <v>#VALUE!</v>
      </c>
      <c r="J624" t="e">
        <f>DW_Fact_CL_Pricing_Calculations_Report[[#This Row],[NewTable1wTax]]</f>
        <v>#VALUE!</v>
      </c>
      <c r="K624" t="e">
        <f>DW_Fact_CL_Pricing_Calculations_Report[[#This Row],[Prop]]</f>
        <v>#VALUE!</v>
      </c>
      <c r="L624" t="e">
        <f>DW_Fact_CL_Pricing_Calculations_Report[[#This Row],[Prod_Freight_Class]]</f>
        <v>#VALUE!</v>
      </c>
      <c r="M624" s="36" t="e">
        <f>DW_Fact_CL_Pricing_Calculations_Report[[#This Row],[Table_Load_Date]]</f>
        <v>#VALUE!</v>
      </c>
      <c r="N624" t="e">
        <f>DW_Fact_CL_Pricing_Calculations_Report[[#This Row],[Company]]</f>
        <v>#VALUE!</v>
      </c>
      <c r="O624" t="e">
        <f>DW_Fact_CL_Pricing_Calculations_Report[[#This Row],[InvTerminalWAC]]</f>
        <v>#VALUE!</v>
      </c>
      <c r="P624" s="36" t="e">
        <f>DW_Fact_CL_Pricing_Calculations_Report[[#This Row],[Table_Load_Date]]</f>
        <v>#VALUE!</v>
      </c>
      <c r="Q624" t="e">
        <f>DW_Fact_CL_Pricing_Calculations_Report[[#This Row],[Prod_Freight_Class]]</f>
        <v>#VALUE!</v>
      </c>
      <c r="R624" t="e">
        <f>DW_Fact_CL_Pricing_Calculations_Report[[#This Row],[ReplacementCost]]</f>
        <v>#VALUE!</v>
      </c>
      <c r="S624" t="e">
        <f>DW_Fact_CL_Pricing_Calculations_Report[[#This Row],[RegionWeightedAverageCost]]</f>
        <v>#VALUE!</v>
      </c>
      <c r="T624" t="e">
        <f>DW_Fact_CL_Pricing_Calculations_Report[[#This Row],[Prop]]</f>
        <v>#VALUE!</v>
      </c>
      <c r="U624" t="e">
        <f>DW_Fact_CL_Pricing_Calculations_Report[[#This Row],[CardlockSiteCost]]</f>
        <v>#VALUE!</v>
      </c>
      <c r="V624" t="e">
        <f>DW_Fact_CL_Pricing_Calculations_Report[[#This Row],[NewCardlockSiteCost]]</f>
        <v>#VALUE!</v>
      </c>
      <c r="W624" t="e">
        <f>DW_Fact_CL_Pricing_Calculations_Report[[#This Row],[Prod_ID]]</f>
        <v>#VALUE!</v>
      </c>
    </row>
    <row r="625" spans="1:23" x14ac:dyDescent="0.25">
      <c r="A625" t="e">
        <f>'Azure Calculations'!#REF!</f>
        <v>#REF!</v>
      </c>
      <c r="B625" t="e">
        <f>DW_Fact_CL_Pricing_Calculations_Report[[#This Row],[Prod_ID]]</f>
        <v>#VALUE!</v>
      </c>
      <c r="C625" t="e">
        <f>DW_Fact_CL_Pricing_Calculations_Report[[#This Row],[Vend_ID]]</f>
        <v>#VALUE!</v>
      </c>
      <c r="D625" t="e">
        <f>DW_Fact_CL_Pricing_Calculations_Report[[#This Row],[CardlockSiteCost_WPROP]]</f>
        <v>#VALUE!</v>
      </c>
      <c r="E625" t="e">
        <f>DW_Fact_CL_Pricing_Calculations_Report[[#This Row],[NewCardlockSiteCost]]</f>
        <v>#VALUE!</v>
      </c>
      <c r="F625" t="e">
        <f>DW_Fact_CL_Pricing_Calculations_Report[[#This Row],[Change]]</f>
        <v>#VALUE!</v>
      </c>
      <c r="G625" t="e">
        <f>DW_Fact_CL_Pricing_Calculations_Report[[#This Row],[FuelPricesDtl_Price]]</f>
        <v>#VALUE!</v>
      </c>
      <c r="H625" t="e">
        <f>DW_Fact_CL_Pricing_Calculations_Report[[#This Row],[NewTable1]]</f>
        <v>#VALUE!</v>
      </c>
      <c r="I625" t="e">
        <f>DW_Fact_CL_Pricing_Calculations_Report[[#This Row],[Tax]]</f>
        <v>#VALUE!</v>
      </c>
      <c r="J625" t="e">
        <f>DW_Fact_CL_Pricing_Calculations_Report[[#This Row],[NewTable1wTax]]</f>
        <v>#VALUE!</v>
      </c>
      <c r="K625" t="e">
        <f>DW_Fact_CL_Pricing_Calculations_Report[[#This Row],[Prop]]</f>
        <v>#VALUE!</v>
      </c>
      <c r="L625" t="e">
        <f>DW_Fact_CL_Pricing_Calculations_Report[[#This Row],[Prod_Freight_Class]]</f>
        <v>#VALUE!</v>
      </c>
      <c r="M625" s="36" t="e">
        <f>DW_Fact_CL_Pricing_Calculations_Report[[#This Row],[Table_Load_Date]]</f>
        <v>#VALUE!</v>
      </c>
      <c r="N625" t="e">
        <f>DW_Fact_CL_Pricing_Calculations_Report[[#This Row],[Company]]</f>
        <v>#VALUE!</v>
      </c>
      <c r="O625" t="e">
        <f>DW_Fact_CL_Pricing_Calculations_Report[[#This Row],[InvTerminalWAC]]</f>
        <v>#VALUE!</v>
      </c>
      <c r="P625" s="36" t="e">
        <f>DW_Fact_CL_Pricing_Calculations_Report[[#This Row],[Table_Load_Date]]</f>
        <v>#VALUE!</v>
      </c>
      <c r="Q625" t="e">
        <f>DW_Fact_CL_Pricing_Calculations_Report[[#This Row],[Prod_Freight_Class]]</f>
        <v>#VALUE!</v>
      </c>
      <c r="R625" t="e">
        <f>DW_Fact_CL_Pricing_Calculations_Report[[#This Row],[ReplacementCost]]</f>
        <v>#VALUE!</v>
      </c>
      <c r="S625" t="e">
        <f>DW_Fact_CL_Pricing_Calculations_Report[[#This Row],[RegionWeightedAverageCost]]</f>
        <v>#VALUE!</v>
      </c>
      <c r="T625" t="e">
        <f>DW_Fact_CL_Pricing_Calculations_Report[[#This Row],[Prop]]</f>
        <v>#VALUE!</v>
      </c>
      <c r="U625" t="e">
        <f>DW_Fact_CL_Pricing_Calculations_Report[[#This Row],[CardlockSiteCost]]</f>
        <v>#VALUE!</v>
      </c>
      <c r="V625" t="e">
        <f>DW_Fact_CL_Pricing_Calculations_Report[[#This Row],[NewCardlockSiteCost]]</f>
        <v>#VALUE!</v>
      </c>
      <c r="W625" t="e">
        <f>DW_Fact_CL_Pricing_Calculations_Report[[#This Row],[Prod_ID]]</f>
        <v>#VALUE!</v>
      </c>
    </row>
    <row r="626" spans="1:23" x14ac:dyDescent="0.25">
      <c r="A626" t="e">
        <f>'Azure Calculations'!#REF!</f>
        <v>#REF!</v>
      </c>
      <c r="B626" t="e">
        <f>DW_Fact_CL_Pricing_Calculations_Report[[#This Row],[Prod_ID]]</f>
        <v>#VALUE!</v>
      </c>
      <c r="C626" t="e">
        <f>DW_Fact_CL_Pricing_Calculations_Report[[#This Row],[Vend_ID]]</f>
        <v>#VALUE!</v>
      </c>
      <c r="D626" t="e">
        <f>DW_Fact_CL_Pricing_Calculations_Report[[#This Row],[CardlockSiteCost_WPROP]]</f>
        <v>#VALUE!</v>
      </c>
      <c r="E626" t="e">
        <f>DW_Fact_CL_Pricing_Calculations_Report[[#This Row],[NewCardlockSiteCost]]</f>
        <v>#VALUE!</v>
      </c>
      <c r="F626" t="e">
        <f>DW_Fact_CL_Pricing_Calculations_Report[[#This Row],[Change]]</f>
        <v>#VALUE!</v>
      </c>
      <c r="G626" t="e">
        <f>DW_Fact_CL_Pricing_Calculations_Report[[#This Row],[FuelPricesDtl_Price]]</f>
        <v>#VALUE!</v>
      </c>
      <c r="H626" t="e">
        <f>DW_Fact_CL_Pricing_Calculations_Report[[#This Row],[NewTable1]]</f>
        <v>#VALUE!</v>
      </c>
      <c r="I626" t="e">
        <f>DW_Fact_CL_Pricing_Calculations_Report[[#This Row],[Tax]]</f>
        <v>#VALUE!</v>
      </c>
      <c r="J626" t="e">
        <f>DW_Fact_CL_Pricing_Calculations_Report[[#This Row],[NewTable1wTax]]</f>
        <v>#VALUE!</v>
      </c>
      <c r="K626" t="e">
        <f>DW_Fact_CL_Pricing_Calculations_Report[[#This Row],[Prop]]</f>
        <v>#VALUE!</v>
      </c>
      <c r="L626" t="e">
        <f>DW_Fact_CL_Pricing_Calculations_Report[[#This Row],[Prod_Freight_Class]]</f>
        <v>#VALUE!</v>
      </c>
      <c r="M626" s="36" t="e">
        <f>DW_Fact_CL_Pricing_Calculations_Report[[#This Row],[Table_Load_Date]]</f>
        <v>#VALUE!</v>
      </c>
      <c r="N626" t="e">
        <f>DW_Fact_CL_Pricing_Calculations_Report[[#This Row],[Company]]</f>
        <v>#VALUE!</v>
      </c>
      <c r="O626" t="e">
        <f>DW_Fact_CL_Pricing_Calculations_Report[[#This Row],[InvTerminalWAC]]</f>
        <v>#VALUE!</v>
      </c>
      <c r="P626" s="36" t="e">
        <f>DW_Fact_CL_Pricing_Calculations_Report[[#This Row],[Table_Load_Date]]</f>
        <v>#VALUE!</v>
      </c>
      <c r="Q626" t="e">
        <f>DW_Fact_CL_Pricing_Calculations_Report[[#This Row],[Prod_Freight_Class]]</f>
        <v>#VALUE!</v>
      </c>
      <c r="R626" t="e">
        <f>DW_Fact_CL_Pricing_Calculations_Report[[#This Row],[ReplacementCost]]</f>
        <v>#VALUE!</v>
      </c>
      <c r="S626" t="e">
        <f>DW_Fact_CL_Pricing_Calculations_Report[[#This Row],[RegionWeightedAverageCost]]</f>
        <v>#VALUE!</v>
      </c>
      <c r="T626" t="e">
        <f>DW_Fact_CL_Pricing_Calculations_Report[[#This Row],[Prop]]</f>
        <v>#VALUE!</v>
      </c>
      <c r="U626" t="e">
        <f>DW_Fact_CL_Pricing_Calculations_Report[[#This Row],[CardlockSiteCost]]</f>
        <v>#VALUE!</v>
      </c>
      <c r="V626" t="e">
        <f>DW_Fact_CL_Pricing_Calculations_Report[[#This Row],[NewCardlockSiteCost]]</f>
        <v>#VALUE!</v>
      </c>
      <c r="W626" t="e">
        <f>DW_Fact_CL_Pricing_Calculations_Report[[#This Row],[Prod_ID]]</f>
        <v>#VALUE!</v>
      </c>
    </row>
    <row r="627" spans="1:23" x14ac:dyDescent="0.25">
      <c r="A627" t="e">
        <f>'Azure Calculations'!#REF!</f>
        <v>#REF!</v>
      </c>
      <c r="B627" t="e">
        <f>DW_Fact_CL_Pricing_Calculations_Report[[#This Row],[Prod_ID]]</f>
        <v>#VALUE!</v>
      </c>
      <c r="C627" t="e">
        <f>DW_Fact_CL_Pricing_Calculations_Report[[#This Row],[Vend_ID]]</f>
        <v>#VALUE!</v>
      </c>
      <c r="D627" t="e">
        <f>DW_Fact_CL_Pricing_Calculations_Report[[#This Row],[CardlockSiteCost_WPROP]]</f>
        <v>#VALUE!</v>
      </c>
      <c r="E627" t="e">
        <f>DW_Fact_CL_Pricing_Calculations_Report[[#This Row],[NewCardlockSiteCost]]</f>
        <v>#VALUE!</v>
      </c>
      <c r="F627" t="e">
        <f>DW_Fact_CL_Pricing_Calculations_Report[[#This Row],[Change]]</f>
        <v>#VALUE!</v>
      </c>
      <c r="G627" t="e">
        <f>DW_Fact_CL_Pricing_Calculations_Report[[#This Row],[FuelPricesDtl_Price]]</f>
        <v>#VALUE!</v>
      </c>
      <c r="H627" t="e">
        <f>DW_Fact_CL_Pricing_Calculations_Report[[#This Row],[NewTable1]]</f>
        <v>#VALUE!</v>
      </c>
      <c r="I627" t="e">
        <f>DW_Fact_CL_Pricing_Calculations_Report[[#This Row],[Tax]]</f>
        <v>#VALUE!</v>
      </c>
      <c r="J627" t="e">
        <f>DW_Fact_CL_Pricing_Calculations_Report[[#This Row],[NewTable1wTax]]</f>
        <v>#VALUE!</v>
      </c>
      <c r="K627" t="e">
        <f>DW_Fact_CL_Pricing_Calculations_Report[[#This Row],[Prop]]</f>
        <v>#VALUE!</v>
      </c>
      <c r="L627" t="e">
        <f>DW_Fact_CL_Pricing_Calculations_Report[[#This Row],[Prod_Freight_Class]]</f>
        <v>#VALUE!</v>
      </c>
      <c r="M627" s="36" t="e">
        <f>DW_Fact_CL_Pricing_Calculations_Report[[#This Row],[Table_Load_Date]]</f>
        <v>#VALUE!</v>
      </c>
      <c r="N627" t="e">
        <f>DW_Fact_CL_Pricing_Calculations_Report[[#This Row],[Company]]</f>
        <v>#VALUE!</v>
      </c>
      <c r="O627" t="e">
        <f>DW_Fact_CL_Pricing_Calculations_Report[[#This Row],[InvTerminalWAC]]</f>
        <v>#VALUE!</v>
      </c>
      <c r="P627" s="36" t="e">
        <f>DW_Fact_CL_Pricing_Calculations_Report[[#This Row],[Table_Load_Date]]</f>
        <v>#VALUE!</v>
      </c>
      <c r="Q627" t="e">
        <f>DW_Fact_CL_Pricing_Calculations_Report[[#This Row],[Prod_Freight_Class]]</f>
        <v>#VALUE!</v>
      </c>
      <c r="R627" t="e">
        <f>DW_Fact_CL_Pricing_Calculations_Report[[#This Row],[ReplacementCost]]</f>
        <v>#VALUE!</v>
      </c>
      <c r="S627" t="e">
        <f>DW_Fact_CL_Pricing_Calculations_Report[[#This Row],[RegionWeightedAverageCost]]</f>
        <v>#VALUE!</v>
      </c>
      <c r="T627" t="e">
        <f>DW_Fact_CL_Pricing_Calculations_Report[[#This Row],[Prop]]</f>
        <v>#VALUE!</v>
      </c>
      <c r="U627" t="e">
        <f>DW_Fact_CL_Pricing_Calculations_Report[[#This Row],[CardlockSiteCost]]</f>
        <v>#VALUE!</v>
      </c>
      <c r="V627" t="e">
        <f>DW_Fact_CL_Pricing_Calculations_Report[[#This Row],[NewCardlockSiteCost]]</f>
        <v>#VALUE!</v>
      </c>
      <c r="W627" t="e">
        <f>DW_Fact_CL_Pricing_Calculations_Report[[#This Row],[Prod_ID]]</f>
        <v>#VALUE!</v>
      </c>
    </row>
    <row r="628" spans="1:23" x14ac:dyDescent="0.25">
      <c r="A628" t="e">
        <f>'Azure Calculations'!#REF!</f>
        <v>#REF!</v>
      </c>
      <c r="B628" t="e">
        <f>DW_Fact_CL_Pricing_Calculations_Report[[#This Row],[Prod_ID]]</f>
        <v>#VALUE!</v>
      </c>
      <c r="C628" t="e">
        <f>DW_Fact_CL_Pricing_Calculations_Report[[#This Row],[Vend_ID]]</f>
        <v>#VALUE!</v>
      </c>
      <c r="D628" t="e">
        <f>DW_Fact_CL_Pricing_Calculations_Report[[#This Row],[CardlockSiteCost_WPROP]]</f>
        <v>#VALUE!</v>
      </c>
      <c r="E628" t="e">
        <f>DW_Fact_CL_Pricing_Calculations_Report[[#This Row],[NewCardlockSiteCost]]</f>
        <v>#VALUE!</v>
      </c>
      <c r="F628" t="e">
        <f>DW_Fact_CL_Pricing_Calculations_Report[[#This Row],[Change]]</f>
        <v>#VALUE!</v>
      </c>
      <c r="G628" t="e">
        <f>DW_Fact_CL_Pricing_Calculations_Report[[#This Row],[FuelPricesDtl_Price]]</f>
        <v>#VALUE!</v>
      </c>
      <c r="H628" t="e">
        <f>DW_Fact_CL_Pricing_Calculations_Report[[#This Row],[NewTable1]]</f>
        <v>#VALUE!</v>
      </c>
      <c r="I628" t="e">
        <f>DW_Fact_CL_Pricing_Calculations_Report[[#This Row],[Tax]]</f>
        <v>#VALUE!</v>
      </c>
      <c r="J628" t="e">
        <f>DW_Fact_CL_Pricing_Calculations_Report[[#This Row],[NewTable1wTax]]</f>
        <v>#VALUE!</v>
      </c>
      <c r="K628" t="e">
        <f>DW_Fact_CL_Pricing_Calculations_Report[[#This Row],[Prop]]</f>
        <v>#VALUE!</v>
      </c>
      <c r="L628" t="e">
        <f>DW_Fact_CL_Pricing_Calculations_Report[[#This Row],[Prod_Freight_Class]]</f>
        <v>#VALUE!</v>
      </c>
      <c r="M628" s="36" t="e">
        <f>DW_Fact_CL_Pricing_Calculations_Report[[#This Row],[Table_Load_Date]]</f>
        <v>#VALUE!</v>
      </c>
      <c r="N628" t="e">
        <f>DW_Fact_CL_Pricing_Calculations_Report[[#This Row],[Company]]</f>
        <v>#VALUE!</v>
      </c>
      <c r="O628" t="e">
        <f>DW_Fact_CL_Pricing_Calculations_Report[[#This Row],[InvTerminalWAC]]</f>
        <v>#VALUE!</v>
      </c>
      <c r="P628" s="36" t="e">
        <f>DW_Fact_CL_Pricing_Calculations_Report[[#This Row],[Table_Load_Date]]</f>
        <v>#VALUE!</v>
      </c>
      <c r="Q628" t="e">
        <f>DW_Fact_CL_Pricing_Calculations_Report[[#This Row],[Prod_Freight_Class]]</f>
        <v>#VALUE!</v>
      </c>
      <c r="R628" t="e">
        <f>DW_Fact_CL_Pricing_Calculations_Report[[#This Row],[ReplacementCost]]</f>
        <v>#VALUE!</v>
      </c>
      <c r="S628" t="e">
        <f>DW_Fact_CL_Pricing_Calculations_Report[[#This Row],[RegionWeightedAverageCost]]</f>
        <v>#VALUE!</v>
      </c>
      <c r="T628" t="e">
        <f>DW_Fact_CL_Pricing_Calculations_Report[[#This Row],[Prop]]</f>
        <v>#VALUE!</v>
      </c>
      <c r="U628" t="e">
        <f>DW_Fact_CL_Pricing_Calculations_Report[[#This Row],[CardlockSiteCost]]</f>
        <v>#VALUE!</v>
      </c>
      <c r="V628" t="e">
        <f>DW_Fact_CL_Pricing_Calculations_Report[[#This Row],[NewCardlockSiteCost]]</f>
        <v>#VALUE!</v>
      </c>
      <c r="W628" t="e">
        <f>DW_Fact_CL_Pricing_Calculations_Report[[#This Row],[Prod_ID]]</f>
        <v>#VALUE!</v>
      </c>
    </row>
    <row r="629" spans="1:23" x14ac:dyDescent="0.25">
      <c r="A629" t="e">
        <f>'Azure Calculations'!#REF!</f>
        <v>#REF!</v>
      </c>
      <c r="B629" t="e">
        <f>DW_Fact_CL_Pricing_Calculations_Report[[#This Row],[Prod_ID]]</f>
        <v>#VALUE!</v>
      </c>
      <c r="C629" t="e">
        <f>DW_Fact_CL_Pricing_Calculations_Report[[#This Row],[Vend_ID]]</f>
        <v>#VALUE!</v>
      </c>
      <c r="D629" t="e">
        <f>DW_Fact_CL_Pricing_Calculations_Report[[#This Row],[CardlockSiteCost_WPROP]]</f>
        <v>#VALUE!</v>
      </c>
      <c r="E629" t="e">
        <f>DW_Fact_CL_Pricing_Calculations_Report[[#This Row],[NewCardlockSiteCost]]</f>
        <v>#VALUE!</v>
      </c>
      <c r="F629" t="e">
        <f>DW_Fact_CL_Pricing_Calculations_Report[[#This Row],[Change]]</f>
        <v>#VALUE!</v>
      </c>
      <c r="G629" t="e">
        <f>DW_Fact_CL_Pricing_Calculations_Report[[#This Row],[FuelPricesDtl_Price]]</f>
        <v>#VALUE!</v>
      </c>
      <c r="H629" t="e">
        <f>DW_Fact_CL_Pricing_Calculations_Report[[#This Row],[NewTable1]]</f>
        <v>#VALUE!</v>
      </c>
      <c r="I629" t="e">
        <f>DW_Fact_CL_Pricing_Calculations_Report[[#This Row],[Tax]]</f>
        <v>#VALUE!</v>
      </c>
      <c r="J629" t="e">
        <f>DW_Fact_CL_Pricing_Calculations_Report[[#This Row],[NewTable1wTax]]</f>
        <v>#VALUE!</v>
      </c>
      <c r="K629" t="e">
        <f>DW_Fact_CL_Pricing_Calculations_Report[[#This Row],[Prop]]</f>
        <v>#VALUE!</v>
      </c>
      <c r="L629" t="e">
        <f>DW_Fact_CL_Pricing_Calculations_Report[[#This Row],[Prod_Freight_Class]]</f>
        <v>#VALUE!</v>
      </c>
      <c r="M629" s="36" t="e">
        <f>DW_Fact_CL_Pricing_Calculations_Report[[#This Row],[Table_Load_Date]]</f>
        <v>#VALUE!</v>
      </c>
      <c r="N629" t="e">
        <f>DW_Fact_CL_Pricing_Calculations_Report[[#This Row],[Company]]</f>
        <v>#VALUE!</v>
      </c>
      <c r="O629" t="e">
        <f>DW_Fact_CL_Pricing_Calculations_Report[[#This Row],[InvTerminalWAC]]</f>
        <v>#VALUE!</v>
      </c>
      <c r="P629" s="36" t="e">
        <f>DW_Fact_CL_Pricing_Calculations_Report[[#This Row],[Table_Load_Date]]</f>
        <v>#VALUE!</v>
      </c>
      <c r="Q629" t="e">
        <f>DW_Fact_CL_Pricing_Calculations_Report[[#This Row],[Prod_Freight_Class]]</f>
        <v>#VALUE!</v>
      </c>
      <c r="R629" t="e">
        <f>DW_Fact_CL_Pricing_Calculations_Report[[#This Row],[ReplacementCost]]</f>
        <v>#VALUE!</v>
      </c>
      <c r="S629" t="e">
        <f>DW_Fact_CL_Pricing_Calculations_Report[[#This Row],[RegionWeightedAverageCost]]</f>
        <v>#VALUE!</v>
      </c>
      <c r="T629" t="e">
        <f>DW_Fact_CL_Pricing_Calculations_Report[[#This Row],[Prop]]</f>
        <v>#VALUE!</v>
      </c>
      <c r="U629" t="e">
        <f>DW_Fact_CL_Pricing_Calculations_Report[[#This Row],[CardlockSiteCost]]</f>
        <v>#VALUE!</v>
      </c>
      <c r="V629" t="e">
        <f>DW_Fact_CL_Pricing_Calculations_Report[[#This Row],[NewCardlockSiteCost]]</f>
        <v>#VALUE!</v>
      </c>
      <c r="W629" t="e">
        <f>DW_Fact_CL_Pricing_Calculations_Report[[#This Row],[Prod_ID]]</f>
        <v>#VALUE!</v>
      </c>
    </row>
    <row r="630" spans="1:23" x14ac:dyDescent="0.25">
      <c r="A630" t="e">
        <f>'Azure Calculations'!#REF!</f>
        <v>#REF!</v>
      </c>
      <c r="B630" t="e">
        <f>DW_Fact_CL_Pricing_Calculations_Report[[#This Row],[Prod_ID]]</f>
        <v>#VALUE!</v>
      </c>
      <c r="C630" t="e">
        <f>DW_Fact_CL_Pricing_Calculations_Report[[#This Row],[Vend_ID]]</f>
        <v>#VALUE!</v>
      </c>
      <c r="D630" t="e">
        <f>DW_Fact_CL_Pricing_Calculations_Report[[#This Row],[CardlockSiteCost_WPROP]]</f>
        <v>#VALUE!</v>
      </c>
      <c r="E630" t="e">
        <f>DW_Fact_CL_Pricing_Calculations_Report[[#This Row],[NewCardlockSiteCost]]</f>
        <v>#VALUE!</v>
      </c>
      <c r="F630" t="e">
        <f>DW_Fact_CL_Pricing_Calculations_Report[[#This Row],[Change]]</f>
        <v>#VALUE!</v>
      </c>
      <c r="G630" t="e">
        <f>DW_Fact_CL_Pricing_Calculations_Report[[#This Row],[FuelPricesDtl_Price]]</f>
        <v>#VALUE!</v>
      </c>
      <c r="H630" t="e">
        <f>DW_Fact_CL_Pricing_Calculations_Report[[#This Row],[NewTable1]]</f>
        <v>#VALUE!</v>
      </c>
      <c r="I630" t="e">
        <f>DW_Fact_CL_Pricing_Calculations_Report[[#This Row],[Tax]]</f>
        <v>#VALUE!</v>
      </c>
      <c r="J630" t="e">
        <f>DW_Fact_CL_Pricing_Calculations_Report[[#This Row],[NewTable1wTax]]</f>
        <v>#VALUE!</v>
      </c>
      <c r="K630" t="e">
        <f>DW_Fact_CL_Pricing_Calculations_Report[[#This Row],[Prop]]</f>
        <v>#VALUE!</v>
      </c>
      <c r="L630" t="e">
        <f>DW_Fact_CL_Pricing_Calculations_Report[[#This Row],[Prod_Freight_Class]]</f>
        <v>#VALUE!</v>
      </c>
      <c r="M630" s="36" t="e">
        <f>DW_Fact_CL_Pricing_Calculations_Report[[#This Row],[Table_Load_Date]]</f>
        <v>#VALUE!</v>
      </c>
      <c r="N630" t="e">
        <f>DW_Fact_CL_Pricing_Calculations_Report[[#This Row],[Company]]</f>
        <v>#VALUE!</v>
      </c>
      <c r="O630" t="e">
        <f>DW_Fact_CL_Pricing_Calculations_Report[[#This Row],[InvTerminalWAC]]</f>
        <v>#VALUE!</v>
      </c>
      <c r="P630" s="36" t="e">
        <f>DW_Fact_CL_Pricing_Calculations_Report[[#This Row],[Table_Load_Date]]</f>
        <v>#VALUE!</v>
      </c>
      <c r="Q630" t="e">
        <f>DW_Fact_CL_Pricing_Calculations_Report[[#This Row],[Prod_Freight_Class]]</f>
        <v>#VALUE!</v>
      </c>
      <c r="R630" t="e">
        <f>DW_Fact_CL_Pricing_Calculations_Report[[#This Row],[ReplacementCost]]</f>
        <v>#VALUE!</v>
      </c>
      <c r="S630" t="e">
        <f>DW_Fact_CL_Pricing_Calculations_Report[[#This Row],[RegionWeightedAverageCost]]</f>
        <v>#VALUE!</v>
      </c>
      <c r="T630" t="e">
        <f>DW_Fact_CL_Pricing_Calculations_Report[[#This Row],[Prop]]</f>
        <v>#VALUE!</v>
      </c>
      <c r="U630" t="e">
        <f>DW_Fact_CL_Pricing_Calculations_Report[[#This Row],[CardlockSiteCost]]</f>
        <v>#VALUE!</v>
      </c>
      <c r="V630" t="e">
        <f>DW_Fact_CL_Pricing_Calculations_Report[[#This Row],[NewCardlockSiteCost]]</f>
        <v>#VALUE!</v>
      </c>
      <c r="W630" t="e">
        <f>DW_Fact_CL_Pricing_Calculations_Report[[#This Row],[Prod_ID]]</f>
        <v>#VALUE!</v>
      </c>
    </row>
    <row r="631" spans="1:23" x14ac:dyDescent="0.25">
      <c r="A631" t="e">
        <f>'Azure Calculations'!#REF!</f>
        <v>#REF!</v>
      </c>
      <c r="B631" t="e">
        <f>DW_Fact_CL_Pricing_Calculations_Report[[#This Row],[Prod_ID]]</f>
        <v>#VALUE!</v>
      </c>
      <c r="C631" t="e">
        <f>DW_Fact_CL_Pricing_Calculations_Report[[#This Row],[Vend_ID]]</f>
        <v>#VALUE!</v>
      </c>
      <c r="D631" t="e">
        <f>DW_Fact_CL_Pricing_Calculations_Report[[#This Row],[CardlockSiteCost_WPROP]]</f>
        <v>#VALUE!</v>
      </c>
      <c r="E631" t="e">
        <f>DW_Fact_CL_Pricing_Calculations_Report[[#This Row],[NewCardlockSiteCost]]</f>
        <v>#VALUE!</v>
      </c>
      <c r="F631" t="e">
        <f>DW_Fact_CL_Pricing_Calculations_Report[[#This Row],[Change]]</f>
        <v>#VALUE!</v>
      </c>
      <c r="G631" t="e">
        <f>DW_Fact_CL_Pricing_Calculations_Report[[#This Row],[FuelPricesDtl_Price]]</f>
        <v>#VALUE!</v>
      </c>
      <c r="H631" t="e">
        <f>DW_Fact_CL_Pricing_Calculations_Report[[#This Row],[NewTable1]]</f>
        <v>#VALUE!</v>
      </c>
      <c r="I631" t="e">
        <f>DW_Fact_CL_Pricing_Calculations_Report[[#This Row],[Tax]]</f>
        <v>#VALUE!</v>
      </c>
      <c r="J631" t="e">
        <f>DW_Fact_CL_Pricing_Calculations_Report[[#This Row],[NewTable1wTax]]</f>
        <v>#VALUE!</v>
      </c>
      <c r="K631" t="e">
        <f>DW_Fact_CL_Pricing_Calculations_Report[[#This Row],[Prop]]</f>
        <v>#VALUE!</v>
      </c>
      <c r="L631" t="e">
        <f>DW_Fact_CL_Pricing_Calculations_Report[[#This Row],[Prod_Freight_Class]]</f>
        <v>#VALUE!</v>
      </c>
      <c r="M631" s="36" t="e">
        <f>DW_Fact_CL_Pricing_Calculations_Report[[#This Row],[Table_Load_Date]]</f>
        <v>#VALUE!</v>
      </c>
      <c r="N631" t="e">
        <f>DW_Fact_CL_Pricing_Calculations_Report[[#This Row],[Company]]</f>
        <v>#VALUE!</v>
      </c>
      <c r="O631" t="e">
        <f>DW_Fact_CL_Pricing_Calculations_Report[[#This Row],[InvTerminalWAC]]</f>
        <v>#VALUE!</v>
      </c>
      <c r="P631" s="36" t="e">
        <f>DW_Fact_CL_Pricing_Calculations_Report[[#This Row],[Table_Load_Date]]</f>
        <v>#VALUE!</v>
      </c>
      <c r="Q631" t="e">
        <f>DW_Fact_CL_Pricing_Calculations_Report[[#This Row],[Prod_Freight_Class]]</f>
        <v>#VALUE!</v>
      </c>
      <c r="R631" t="e">
        <f>DW_Fact_CL_Pricing_Calculations_Report[[#This Row],[ReplacementCost]]</f>
        <v>#VALUE!</v>
      </c>
      <c r="S631" t="e">
        <f>DW_Fact_CL_Pricing_Calculations_Report[[#This Row],[RegionWeightedAverageCost]]</f>
        <v>#VALUE!</v>
      </c>
      <c r="T631" t="e">
        <f>DW_Fact_CL_Pricing_Calculations_Report[[#This Row],[Prop]]</f>
        <v>#VALUE!</v>
      </c>
      <c r="U631" t="e">
        <f>DW_Fact_CL_Pricing_Calculations_Report[[#This Row],[CardlockSiteCost]]</f>
        <v>#VALUE!</v>
      </c>
      <c r="V631" t="e">
        <f>DW_Fact_CL_Pricing_Calculations_Report[[#This Row],[NewCardlockSiteCost]]</f>
        <v>#VALUE!</v>
      </c>
      <c r="W631" t="e">
        <f>DW_Fact_CL_Pricing_Calculations_Report[[#This Row],[Prod_ID]]</f>
        <v>#VALUE!</v>
      </c>
    </row>
    <row r="632" spans="1:23" x14ac:dyDescent="0.25">
      <c r="A632" t="e">
        <f>'Azure Calculations'!#REF!</f>
        <v>#REF!</v>
      </c>
      <c r="B632" t="e">
        <f>DW_Fact_CL_Pricing_Calculations_Report[[#This Row],[Prod_ID]]</f>
        <v>#VALUE!</v>
      </c>
      <c r="C632" t="e">
        <f>DW_Fact_CL_Pricing_Calculations_Report[[#This Row],[Vend_ID]]</f>
        <v>#VALUE!</v>
      </c>
      <c r="D632" t="e">
        <f>DW_Fact_CL_Pricing_Calculations_Report[[#This Row],[CardlockSiteCost_WPROP]]</f>
        <v>#VALUE!</v>
      </c>
      <c r="E632" t="e">
        <f>DW_Fact_CL_Pricing_Calculations_Report[[#This Row],[NewCardlockSiteCost]]</f>
        <v>#VALUE!</v>
      </c>
      <c r="F632" t="e">
        <f>DW_Fact_CL_Pricing_Calculations_Report[[#This Row],[Change]]</f>
        <v>#VALUE!</v>
      </c>
      <c r="G632" t="e">
        <f>DW_Fact_CL_Pricing_Calculations_Report[[#This Row],[FuelPricesDtl_Price]]</f>
        <v>#VALUE!</v>
      </c>
      <c r="H632" t="e">
        <f>DW_Fact_CL_Pricing_Calculations_Report[[#This Row],[NewTable1]]</f>
        <v>#VALUE!</v>
      </c>
      <c r="I632" t="e">
        <f>DW_Fact_CL_Pricing_Calculations_Report[[#This Row],[Tax]]</f>
        <v>#VALUE!</v>
      </c>
      <c r="J632" t="e">
        <f>DW_Fact_CL_Pricing_Calculations_Report[[#This Row],[NewTable1wTax]]</f>
        <v>#VALUE!</v>
      </c>
      <c r="K632" t="e">
        <f>DW_Fact_CL_Pricing_Calculations_Report[[#This Row],[Prop]]</f>
        <v>#VALUE!</v>
      </c>
      <c r="L632" t="e">
        <f>DW_Fact_CL_Pricing_Calculations_Report[[#This Row],[Prod_Freight_Class]]</f>
        <v>#VALUE!</v>
      </c>
      <c r="M632" s="36" t="e">
        <f>DW_Fact_CL_Pricing_Calculations_Report[[#This Row],[Table_Load_Date]]</f>
        <v>#VALUE!</v>
      </c>
      <c r="N632" t="e">
        <f>DW_Fact_CL_Pricing_Calculations_Report[[#This Row],[Company]]</f>
        <v>#VALUE!</v>
      </c>
      <c r="O632" t="e">
        <f>DW_Fact_CL_Pricing_Calculations_Report[[#This Row],[InvTerminalWAC]]</f>
        <v>#VALUE!</v>
      </c>
      <c r="P632" s="36" t="e">
        <f>DW_Fact_CL_Pricing_Calculations_Report[[#This Row],[Table_Load_Date]]</f>
        <v>#VALUE!</v>
      </c>
      <c r="Q632" t="e">
        <f>DW_Fact_CL_Pricing_Calculations_Report[[#This Row],[Prod_Freight_Class]]</f>
        <v>#VALUE!</v>
      </c>
      <c r="R632" t="e">
        <f>DW_Fact_CL_Pricing_Calculations_Report[[#This Row],[ReplacementCost]]</f>
        <v>#VALUE!</v>
      </c>
      <c r="S632" t="e">
        <f>DW_Fact_CL_Pricing_Calculations_Report[[#This Row],[RegionWeightedAverageCost]]</f>
        <v>#VALUE!</v>
      </c>
      <c r="T632" t="e">
        <f>DW_Fact_CL_Pricing_Calculations_Report[[#This Row],[Prop]]</f>
        <v>#VALUE!</v>
      </c>
      <c r="U632" t="e">
        <f>DW_Fact_CL_Pricing_Calculations_Report[[#This Row],[CardlockSiteCost]]</f>
        <v>#VALUE!</v>
      </c>
      <c r="V632" t="e">
        <f>DW_Fact_CL_Pricing_Calculations_Report[[#This Row],[NewCardlockSiteCost]]</f>
        <v>#VALUE!</v>
      </c>
      <c r="W632" t="e">
        <f>DW_Fact_CL_Pricing_Calculations_Report[[#This Row],[Prod_ID]]</f>
        <v>#VALUE!</v>
      </c>
    </row>
    <row r="633" spans="1:23" x14ac:dyDescent="0.25">
      <c r="A633" t="e">
        <f>'Azure Calculations'!#REF!</f>
        <v>#REF!</v>
      </c>
      <c r="B633" t="e">
        <f>DW_Fact_CL_Pricing_Calculations_Report[[#This Row],[Prod_ID]]</f>
        <v>#VALUE!</v>
      </c>
      <c r="C633" t="e">
        <f>DW_Fact_CL_Pricing_Calculations_Report[[#This Row],[Vend_ID]]</f>
        <v>#VALUE!</v>
      </c>
      <c r="D633" t="e">
        <f>DW_Fact_CL_Pricing_Calculations_Report[[#This Row],[CardlockSiteCost_WPROP]]</f>
        <v>#VALUE!</v>
      </c>
      <c r="E633" t="e">
        <f>DW_Fact_CL_Pricing_Calculations_Report[[#This Row],[NewCardlockSiteCost]]</f>
        <v>#VALUE!</v>
      </c>
      <c r="F633" t="e">
        <f>DW_Fact_CL_Pricing_Calculations_Report[[#This Row],[Change]]</f>
        <v>#VALUE!</v>
      </c>
      <c r="G633" t="e">
        <f>DW_Fact_CL_Pricing_Calculations_Report[[#This Row],[FuelPricesDtl_Price]]</f>
        <v>#VALUE!</v>
      </c>
      <c r="H633" t="e">
        <f>DW_Fact_CL_Pricing_Calculations_Report[[#This Row],[NewTable1]]</f>
        <v>#VALUE!</v>
      </c>
      <c r="I633" t="e">
        <f>DW_Fact_CL_Pricing_Calculations_Report[[#This Row],[Tax]]</f>
        <v>#VALUE!</v>
      </c>
      <c r="J633" t="e">
        <f>DW_Fact_CL_Pricing_Calculations_Report[[#This Row],[NewTable1wTax]]</f>
        <v>#VALUE!</v>
      </c>
      <c r="K633" t="e">
        <f>DW_Fact_CL_Pricing_Calculations_Report[[#This Row],[Prop]]</f>
        <v>#VALUE!</v>
      </c>
      <c r="L633" t="e">
        <f>DW_Fact_CL_Pricing_Calculations_Report[[#This Row],[Prod_Freight_Class]]</f>
        <v>#VALUE!</v>
      </c>
      <c r="M633" s="36" t="e">
        <f>DW_Fact_CL_Pricing_Calculations_Report[[#This Row],[Table_Load_Date]]</f>
        <v>#VALUE!</v>
      </c>
      <c r="N633" t="e">
        <f>DW_Fact_CL_Pricing_Calculations_Report[[#This Row],[Company]]</f>
        <v>#VALUE!</v>
      </c>
      <c r="O633" t="e">
        <f>DW_Fact_CL_Pricing_Calculations_Report[[#This Row],[InvTerminalWAC]]</f>
        <v>#VALUE!</v>
      </c>
      <c r="P633" s="36" t="e">
        <f>DW_Fact_CL_Pricing_Calculations_Report[[#This Row],[Table_Load_Date]]</f>
        <v>#VALUE!</v>
      </c>
      <c r="Q633" t="e">
        <f>DW_Fact_CL_Pricing_Calculations_Report[[#This Row],[Prod_Freight_Class]]</f>
        <v>#VALUE!</v>
      </c>
      <c r="R633" t="e">
        <f>DW_Fact_CL_Pricing_Calculations_Report[[#This Row],[ReplacementCost]]</f>
        <v>#VALUE!</v>
      </c>
      <c r="S633" t="e">
        <f>DW_Fact_CL_Pricing_Calculations_Report[[#This Row],[RegionWeightedAverageCost]]</f>
        <v>#VALUE!</v>
      </c>
      <c r="T633" t="e">
        <f>DW_Fact_CL_Pricing_Calculations_Report[[#This Row],[Prop]]</f>
        <v>#VALUE!</v>
      </c>
      <c r="U633" t="e">
        <f>DW_Fact_CL_Pricing_Calculations_Report[[#This Row],[CardlockSiteCost]]</f>
        <v>#VALUE!</v>
      </c>
      <c r="V633" t="e">
        <f>DW_Fact_CL_Pricing_Calculations_Report[[#This Row],[NewCardlockSiteCost]]</f>
        <v>#VALUE!</v>
      </c>
      <c r="W633" t="e">
        <f>DW_Fact_CL_Pricing_Calculations_Report[[#This Row],[Prod_ID]]</f>
        <v>#VALUE!</v>
      </c>
    </row>
    <row r="634" spans="1:23" x14ac:dyDescent="0.25">
      <c r="A634" t="e">
        <f>'Azure Calculations'!#REF!</f>
        <v>#REF!</v>
      </c>
      <c r="B634" t="e">
        <f>DW_Fact_CL_Pricing_Calculations_Report[[#This Row],[Prod_ID]]</f>
        <v>#VALUE!</v>
      </c>
      <c r="C634" t="e">
        <f>DW_Fact_CL_Pricing_Calculations_Report[[#This Row],[Vend_ID]]</f>
        <v>#VALUE!</v>
      </c>
      <c r="D634" t="e">
        <f>DW_Fact_CL_Pricing_Calculations_Report[[#This Row],[CardlockSiteCost_WPROP]]</f>
        <v>#VALUE!</v>
      </c>
      <c r="E634" t="e">
        <f>DW_Fact_CL_Pricing_Calculations_Report[[#This Row],[NewCardlockSiteCost]]</f>
        <v>#VALUE!</v>
      </c>
      <c r="F634" t="e">
        <f>DW_Fact_CL_Pricing_Calculations_Report[[#This Row],[Change]]</f>
        <v>#VALUE!</v>
      </c>
      <c r="G634" t="e">
        <f>DW_Fact_CL_Pricing_Calculations_Report[[#This Row],[FuelPricesDtl_Price]]</f>
        <v>#VALUE!</v>
      </c>
      <c r="H634" t="e">
        <f>DW_Fact_CL_Pricing_Calculations_Report[[#This Row],[NewTable1]]</f>
        <v>#VALUE!</v>
      </c>
      <c r="I634" t="e">
        <f>DW_Fact_CL_Pricing_Calculations_Report[[#This Row],[Tax]]</f>
        <v>#VALUE!</v>
      </c>
      <c r="J634" t="e">
        <f>DW_Fact_CL_Pricing_Calculations_Report[[#This Row],[NewTable1wTax]]</f>
        <v>#VALUE!</v>
      </c>
      <c r="K634" t="e">
        <f>DW_Fact_CL_Pricing_Calculations_Report[[#This Row],[Prop]]</f>
        <v>#VALUE!</v>
      </c>
      <c r="L634" t="e">
        <f>DW_Fact_CL_Pricing_Calculations_Report[[#This Row],[Prod_Freight_Class]]</f>
        <v>#VALUE!</v>
      </c>
      <c r="M634" s="36" t="e">
        <f>DW_Fact_CL_Pricing_Calculations_Report[[#This Row],[Table_Load_Date]]</f>
        <v>#VALUE!</v>
      </c>
      <c r="N634" t="e">
        <f>DW_Fact_CL_Pricing_Calculations_Report[[#This Row],[Company]]</f>
        <v>#VALUE!</v>
      </c>
      <c r="O634" t="e">
        <f>DW_Fact_CL_Pricing_Calculations_Report[[#This Row],[InvTerminalWAC]]</f>
        <v>#VALUE!</v>
      </c>
      <c r="P634" s="36" t="e">
        <f>DW_Fact_CL_Pricing_Calculations_Report[[#This Row],[Table_Load_Date]]</f>
        <v>#VALUE!</v>
      </c>
      <c r="Q634" t="e">
        <f>DW_Fact_CL_Pricing_Calculations_Report[[#This Row],[Prod_Freight_Class]]</f>
        <v>#VALUE!</v>
      </c>
      <c r="R634" t="e">
        <f>DW_Fact_CL_Pricing_Calculations_Report[[#This Row],[ReplacementCost]]</f>
        <v>#VALUE!</v>
      </c>
      <c r="S634" t="e">
        <f>DW_Fact_CL_Pricing_Calculations_Report[[#This Row],[RegionWeightedAverageCost]]</f>
        <v>#VALUE!</v>
      </c>
      <c r="T634" t="e">
        <f>DW_Fact_CL_Pricing_Calculations_Report[[#This Row],[Prop]]</f>
        <v>#VALUE!</v>
      </c>
      <c r="U634" t="e">
        <f>DW_Fact_CL_Pricing_Calculations_Report[[#This Row],[CardlockSiteCost]]</f>
        <v>#VALUE!</v>
      </c>
      <c r="V634" t="e">
        <f>DW_Fact_CL_Pricing_Calculations_Report[[#This Row],[NewCardlockSiteCost]]</f>
        <v>#VALUE!</v>
      </c>
      <c r="W634" t="e">
        <f>DW_Fact_CL_Pricing_Calculations_Report[[#This Row],[Prod_ID]]</f>
        <v>#VALUE!</v>
      </c>
    </row>
    <row r="635" spans="1:23" x14ac:dyDescent="0.25">
      <c r="A635" t="e">
        <f>'Azure Calculations'!#REF!</f>
        <v>#REF!</v>
      </c>
      <c r="B635" t="e">
        <f>DW_Fact_CL_Pricing_Calculations_Report[[#This Row],[Prod_ID]]</f>
        <v>#VALUE!</v>
      </c>
      <c r="C635" t="e">
        <f>DW_Fact_CL_Pricing_Calculations_Report[[#This Row],[Vend_ID]]</f>
        <v>#VALUE!</v>
      </c>
      <c r="D635" t="e">
        <f>DW_Fact_CL_Pricing_Calculations_Report[[#This Row],[CardlockSiteCost_WPROP]]</f>
        <v>#VALUE!</v>
      </c>
      <c r="E635" t="e">
        <f>DW_Fact_CL_Pricing_Calculations_Report[[#This Row],[NewCardlockSiteCost]]</f>
        <v>#VALUE!</v>
      </c>
      <c r="F635" t="e">
        <f>DW_Fact_CL_Pricing_Calculations_Report[[#This Row],[Change]]</f>
        <v>#VALUE!</v>
      </c>
      <c r="G635" t="e">
        <f>DW_Fact_CL_Pricing_Calculations_Report[[#This Row],[FuelPricesDtl_Price]]</f>
        <v>#VALUE!</v>
      </c>
      <c r="H635" t="e">
        <f>DW_Fact_CL_Pricing_Calculations_Report[[#This Row],[NewTable1]]</f>
        <v>#VALUE!</v>
      </c>
      <c r="I635" t="e">
        <f>DW_Fact_CL_Pricing_Calculations_Report[[#This Row],[Tax]]</f>
        <v>#VALUE!</v>
      </c>
      <c r="J635" t="e">
        <f>DW_Fact_CL_Pricing_Calculations_Report[[#This Row],[NewTable1wTax]]</f>
        <v>#VALUE!</v>
      </c>
      <c r="K635" t="e">
        <f>DW_Fact_CL_Pricing_Calculations_Report[[#This Row],[Prop]]</f>
        <v>#VALUE!</v>
      </c>
      <c r="L635" t="e">
        <f>DW_Fact_CL_Pricing_Calculations_Report[[#This Row],[Prod_Freight_Class]]</f>
        <v>#VALUE!</v>
      </c>
      <c r="M635" s="36" t="e">
        <f>DW_Fact_CL_Pricing_Calculations_Report[[#This Row],[Table_Load_Date]]</f>
        <v>#VALUE!</v>
      </c>
      <c r="N635" t="e">
        <f>DW_Fact_CL_Pricing_Calculations_Report[[#This Row],[Company]]</f>
        <v>#VALUE!</v>
      </c>
      <c r="O635" t="e">
        <f>DW_Fact_CL_Pricing_Calculations_Report[[#This Row],[InvTerminalWAC]]</f>
        <v>#VALUE!</v>
      </c>
      <c r="P635" s="36" t="e">
        <f>DW_Fact_CL_Pricing_Calculations_Report[[#This Row],[Table_Load_Date]]</f>
        <v>#VALUE!</v>
      </c>
      <c r="Q635" t="e">
        <f>DW_Fact_CL_Pricing_Calculations_Report[[#This Row],[Prod_Freight_Class]]</f>
        <v>#VALUE!</v>
      </c>
      <c r="R635" t="e">
        <f>DW_Fact_CL_Pricing_Calculations_Report[[#This Row],[ReplacementCost]]</f>
        <v>#VALUE!</v>
      </c>
      <c r="S635" t="e">
        <f>DW_Fact_CL_Pricing_Calculations_Report[[#This Row],[RegionWeightedAverageCost]]</f>
        <v>#VALUE!</v>
      </c>
      <c r="T635" t="e">
        <f>DW_Fact_CL_Pricing_Calculations_Report[[#This Row],[Prop]]</f>
        <v>#VALUE!</v>
      </c>
      <c r="U635" t="e">
        <f>DW_Fact_CL_Pricing_Calculations_Report[[#This Row],[CardlockSiteCost]]</f>
        <v>#VALUE!</v>
      </c>
      <c r="V635" t="e">
        <f>DW_Fact_CL_Pricing_Calculations_Report[[#This Row],[NewCardlockSiteCost]]</f>
        <v>#VALUE!</v>
      </c>
      <c r="W635" t="e">
        <f>DW_Fact_CL_Pricing_Calculations_Report[[#This Row],[Prod_ID]]</f>
        <v>#VALUE!</v>
      </c>
    </row>
    <row r="636" spans="1:23" x14ac:dyDescent="0.25">
      <c r="A636" t="e">
        <f>'Azure Calculations'!#REF!</f>
        <v>#REF!</v>
      </c>
      <c r="B636" t="e">
        <f>DW_Fact_CL_Pricing_Calculations_Report[[#This Row],[Prod_ID]]</f>
        <v>#VALUE!</v>
      </c>
      <c r="C636" t="e">
        <f>DW_Fact_CL_Pricing_Calculations_Report[[#This Row],[Vend_ID]]</f>
        <v>#VALUE!</v>
      </c>
      <c r="D636" t="e">
        <f>DW_Fact_CL_Pricing_Calculations_Report[[#This Row],[CardlockSiteCost_WPROP]]</f>
        <v>#VALUE!</v>
      </c>
      <c r="E636" t="e">
        <f>DW_Fact_CL_Pricing_Calculations_Report[[#This Row],[NewCardlockSiteCost]]</f>
        <v>#VALUE!</v>
      </c>
      <c r="F636" t="e">
        <f>DW_Fact_CL_Pricing_Calculations_Report[[#This Row],[Change]]</f>
        <v>#VALUE!</v>
      </c>
      <c r="G636" t="e">
        <f>DW_Fact_CL_Pricing_Calculations_Report[[#This Row],[FuelPricesDtl_Price]]</f>
        <v>#VALUE!</v>
      </c>
      <c r="H636" t="e">
        <f>DW_Fact_CL_Pricing_Calculations_Report[[#This Row],[NewTable1]]</f>
        <v>#VALUE!</v>
      </c>
      <c r="I636" t="e">
        <f>DW_Fact_CL_Pricing_Calculations_Report[[#This Row],[Tax]]</f>
        <v>#VALUE!</v>
      </c>
      <c r="J636" t="e">
        <f>DW_Fact_CL_Pricing_Calculations_Report[[#This Row],[NewTable1wTax]]</f>
        <v>#VALUE!</v>
      </c>
      <c r="K636" t="e">
        <f>DW_Fact_CL_Pricing_Calculations_Report[[#This Row],[Prop]]</f>
        <v>#VALUE!</v>
      </c>
      <c r="L636" t="e">
        <f>DW_Fact_CL_Pricing_Calculations_Report[[#This Row],[Prod_Freight_Class]]</f>
        <v>#VALUE!</v>
      </c>
      <c r="M636" s="36" t="e">
        <f>DW_Fact_CL_Pricing_Calculations_Report[[#This Row],[Table_Load_Date]]</f>
        <v>#VALUE!</v>
      </c>
      <c r="N636" t="e">
        <f>DW_Fact_CL_Pricing_Calculations_Report[[#This Row],[Company]]</f>
        <v>#VALUE!</v>
      </c>
      <c r="O636" t="e">
        <f>DW_Fact_CL_Pricing_Calculations_Report[[#This Row],[InvTerminalWAC]]</f>
        <v>#VALUE!</v>
      </c>
      <c r="P636" s="36" t="e">
        <f>DW_Fact_CL_Pricing_Calculations_Report[[#This Row],[Table_Load_Date]]</f>
        <v>#VALUE!</v>
      </c>
      <c r="Q636" t="e">
        <f>DW_Fact_CL_Pricing_Calculations_Report[[#This Row],[Prod_Freight_Class]]</f>
        <v>#VALUE!</v>
      </c>
      <c r="R636" t="e">
        <f>DW_Fact_CL_Pricing_Calculations_Report[[#This Row],[ReplacementCost]]</f>
        <v>#VALUE!</v>
      </c>
      <c r="S636" t="e">
        <f>DW_Fact_CL_Pricing_Calculations_Report[[#This Row],[RegionWeightedAverageCost]]</f>
        <v>#VALUE!</v>
      </c>
      <c r="T636" t="e">
        <f>DW_Fact_CL_Pricing_Calculations_Report[[#This Row],[Prop]]</f>
        <v>#VALUE!</v>
      </c>
      <c r="U636" t="e">
        <f>DW_Fact_CL_Pricing_Calculations_Report[[#This Row],[CardlockSiteCost]]</f>
        <v>#VALUE!</v>
      </c>
      <c r="V636" t="e">
        <f>DW_Fact_CL_Pricing_Calculations_Report[[#This Row],[NewCardlockSiteCost]]</f>
        <v>#VALUE!</v>
      </c>
      <c r="W636" t="e">
        <f>DW_Fact_CL_Pricing_Calculations_Report[[#This Row],[Prod_ID]]</f>
        <v>#VALUE!</v>
      </c>
    </row>
    <row r="637" spans="1:23" x14ac:dyDescent="0.25">
      <c r="A637" t="e">
        <f>'Azure Calculations'!#REF!</f>
        <v>#REF!</v>
      </c>
      <c r="B637" t="e">
        <f>DW_Fact_CL_Pricing_Calculations_Report[[#This Row],[Prod_ID]]</f>
        <v>#VALUE!</v>
      </c>
      <c r="C637" t="e">
        <f>DW_Fact_CL_Pricing_Calculations_Report[[#This Row],[Vend_ID]]</f>
        <v>#VALUE!</v>
      </c>
      <c r="D637" t="e">
        <f>DW_Fact_CL_Pricing_Calculations_Report[[#This Row],[CardlockSiteCost_WPROP]]</f>
        <v>#VALUE!</v>
      </c>
      <c r="E637" t="e">
        <f>DW_Fact_CL_Pricing_Calculations_Report[[#This Row],[NewCardlockSiteCost]]</f>
        <v>#VALUE!</v>
      </c>
      <c r="F637" t="e">
        <f>DW_Fact_CL_Pricing_Calculations_Report[[#This Row],[Change]]</f>
        <v>#VALUE!</v>
      </c>
      <c r="G637" t="e">
        <f>DW_Fact_CL_Pricing_Calculations_Report[[#This Row],[FuelPricesDtl_Price]]</f>
        <v>#VALUE!</v>
      </c>
      <c r="H637" t="e">
        <f>DW_Fact_CL_Pricing_Calculations_Report[[#This Row],[NewTable1]]</f>
        <v>#VALUE!</v>
      </c>
      <c r="I637" t="e">
        <f>DW_Fact_CL_Pricing_Calculations_Report[[#This Row],[Tax]]</f>
        <v>#VALUE!</v>
      </c>
      <c r="J637" t="e">
        <f>DW_Fact_CL_Pricing_Calculations_Report[[#This Row],[NewTable1wTax]]</f>
        <v>#VALUE!</v>
      </c>
      <c r="K637" t="e">
        <f>DW_Fact_CL_Pricing_Calculations_Report[[#This Row],[Prop]]</f>
        <v>#VALUE!</v>
      </c>
      <c r="L637" t="e">
        <f>DW_Fact_CL_Pricing_Calculations_Report[[#This Row],[Prod_Freight_Class]]</f>
        <v>#VALUE!</v>
      </c>
      <c r="M637" s="36" t="e">
        <f>DW_Fact_CL_Pricing_Calculations_Report[[#This Row],[Table_Load_Date]]</f>
        <v>#VALUE!</v>
      </c>
      <c r="N637" t="e">
        <f>DW_Fact_CL_Pricing_Calculations_Report[[#This Row],[Company]]</f>
        <v>#VALUE!</v>
      </c>
      <c r="O637" t="e">
        <f>DW_Fact_CL_Pricing_Calculations_Report[[#This Row],[InvTerminalWAC]]</f>
        <v>#VALUE!</v>
      </c>
      <c r="P637" s="36" t="e">
        <f>DW_Fact_CL_Pricing_Calculations_Report[[#This Row],[Table_Load_Date]]</f>
        <v>#VALUE!</v>
      </c>
      <c r="Q637" t="e">
        <f>DW_Fact_CL_Pricing_Calculations_Report[[#This Row],[Prod_Freight_Class]]</f>
        <v>#VALUE!</v>
      </c>
      <c r="R637" t="e">
        <f>DW_Fact_CL_Pricing_Calculations_Report[[#This Row],[ReplacementCost]]</f>
        <v>#VALUE!</v>
      </c>
      <c r="S637" t="e">
        <f>DW_Fact_CL_Pricing_Calculations_Report[[#This Row],[RegionWeightedAverageCost]]</f>
        <v>#VALUE!</v>
      </c>
      <c r="T637" t="e">
        <f>DW_Fact_CL_Pricing_Calculations_Report[[#This Row],[Prop]]</f>
        <v>#VALUE!</v>
      </c>
      <c r="U637" t="e">
        <f>DW_Fact_CL_Pricing_Calculations_Report[[#This Row],[CardlockSiteCost]]</f>
        <v>#VALUE!</v>
      </c>
      <c r="V637" t="e">
        <f>DW_Fact_CL_Pricing_Calculations_Report[[#This Row],[NewCardlockSiteCost]]</f>
        <v>#VALUE!</v>
      </c>
      <c r="W637" t="e">
        <f>DW_Fact_CL_Pricing_Calculations_Report[[#This Row],[Prod_ID]]</f>
        <v>#VALUE!</v>
      </c>
    </row>
    <row r="638" spans="1:23" x14ac:dyDescent="0.25">
      <c r="A638" t="e">
        <f>'Azure Calculations'!#REF!</f>
        <v>#REF!</v>
      </c>
      <c r="B638" t="e">
        <f>DW_Fact_CL_Pricing_Calculations_Report[[#This Row],[Prod_ID]]</f>
        <v>#VALUE!</v>
      </c>
      <c r="C638" t="e">
        <f>DW_Fact_CL_Pricing_Calculations_Report[[#This Row],[Vend_ID]]</f>
        <v>#VALUE!</v>
      </c>
      <c r="D638" t="e">
        <f>DW_Fact_CL_Pricing_Calculations_Report[[#This Row],[CardlockSiteCost_WPROP]]</f>
        <v>#VALUE!</v>
      </c>
      <c r="E638" t="e">
        <f>DW_Fact_CL_Pricing_Calculations_Report[[#This Row],[NewCardlockSiteCost]]</f>
        <v>#VALUE!</v>
      </c>
      <c r="F638" t="e">
        <f>DW_Fact_CL_Pricing_Calculations_Report[[#This Row],[Change]]</f>
        <v>#VALUE!</v>
      </c>
      <c r="G638" t="e">
        <f>DW_Fact_CL_Pricing_Calculations_Report[[#This Row],[FuelPricesDtl_Price]]</f>
        <v>#VALUE!</v>
      </c>
      <c r="H638" t="e">
        <f>DW_Fact_CL_Pricing_Calculations_Report[[#This Row],[NewTable1]]</f>
        <v>#VALUE!</v>
      </c>
      <c r="I638" t="e">
        <f>DW_Fact_CL_Pricing_Calculations_Report[[#This Row],[Tax]]</f>
        <v>#VALUE!</v>
      </c>
      <c r="J638" t="e">
        <f>DW_Fact_CL_Pricing_Calculations_Report[[#This Row],[NewTable1wTax]]</f>
        <v>#VALUE!</v>
      </c>
      <c r="K638" t="e">
        <f>DW_Fact_CL_Pricing_Calculations_Report[[#This Row],[Prop]]</f>
        <v>#VALUE!</v>
      </c>
      <c r="L638" t="e">
        <f>DW_Fact_CL_Pricing_Calculations_Report[[#This Row],[Prod_Freight_Class]]</f>
        <v>#VALUE!</v>
      </c>
      <c r="M638" s="36" t="e">
        <f>DW_Fact_CL_Pricing_Calculations_Report[[#This Row],[Table_Load_Date]]</f>
        <v>#VALUE!</v>
      </c>
      <c r="N638" t="e">
        <f>DW_Fact_CL_Pricing_Calculations_Report[[#This Row],[Company]]</f>
        <v>#VALUE!</v>
      </c>
      <c r="O638" t="e">
        <f>DW_Fact_CL_Pricing_Calculations_Report[[#This Row],[InvTerminalWAC]]</f>
        <v>#VALUE!</v>
      </c>
      <c r="P638" s="36" t="e">
        <f>DW_Fact_CL_Pricing_Calculations_Report[[#This Row],[Table_Load_Date]]</f>
        <v>#VALUE!</v>
      </c>
      <c r="Q638" t="e">
        <f>DW_Fact_CL_Pricing_Calculations_Report[[#This Row],[Prod_Freight_Class]]</f>
        <v>#VALUE!</v>
      </c>
      <c r="R638" t="e">
        <f>DW_Fact_CL_Pricing_Calculations_Report[[#This Row],[ReplacementCost]]</f>
        <v>#VALUE!</v>
      </c>
      <c r="S638" t="e">
        <f>DW_Fact_CL_Pricing_Calculations_Report[[#This Row],[RegionWeightedAverageCost]]</f>
        <v>#VALUE!</v>
      </c>
      <c r="T638" t="e">
        <f>DW_Fact_CL_Pricing_Calculations_Report[[#This Row],[Prop]]</f>
        <v>#VALUE!</v>
      </c>
      <c r="U638" t="e">
        <f>DW_Fact_CL_Pricing_Calculations_Report[[#This Row],[CardlockSiteCost]]</f>
        <v>#VALUE!</v>
      </c>
      <c r="V638" t="e">
        <f>DW_Fact_CL_Pricing_Calculations_Report[[#This Row],[NewCardlockSiteCost]]</f>
        <v>#VALUE!</v>
      </c>
      <c r="W638" t="e">
        <f>DW_Fact_CL_Pricing_Calculations_Report[[#This Row],[Prod_ID]]</f>
        <v>#VALUE!</v>
      </c>
    </row>
    <row r="639" spans="1:23" x14ac:dyDescent="0.25">
      <c r="A639" t="e">
        <f>'Azure Calculations'!#REF!</f>
        <v>#REF!</v>
      </c>
      <c r="B639" t="e">
        <f>DW_Fact_CL_Pricing_Calculations_Report[[#This Row],[Prod_ID]]</f>
        <v>#VALUE!</v>
      </c>
      <c r="C639" t="e">
        <f>DW_Fact_CL_Pricing_Calculations_Report[[#This Row],[Vend_ID]]</f>
        <v>#VALUE!</v>
      </c>
      <c r="D639" t="e">
        <f>DW_Fact_CL_Pricing_Calculations_Report[[#This Row],[CardlockSiteCost_WPROP]]</f>
        <v>#VALUE!</v>
      </c>
      <c r="E639" t="e">
        <f>DW_Fact_CL_Pricing_Calculations_Report[[#This Row],[NewCardlockSiteCost]]</f>
        <v>#VALUE!</v>
      </c>
      <c r="F639" t="e">
        <f>DW_Fact_CL_Pricing_Calculations_Report[[#This Row],[Change]]</f>
        <v>#VALUE!</v>
      </c>
      <c r="G639" t="e">
        <f>DW_Fact_CL_Pricing_Calculations_Report[[#This Row],[FuelPricesDtl_Price]]</f>
        <v>#VALUE!</v>
      </c>
      <c r="H639" t="e">
        <f>DW_Fact_CL_Pricing_Calculations_Report[[#This Row],[NewTable1]]</f>
        <v>#VALUE!</v>
      </c>
      <c r="I639" t="e">
        <f>DW_Fact_CL_Pricing_Calculations_Report[[#This Row],[Tax]]</f>
        <v>#VALUE!</v>
      </c>
      <c r="J639" t="e">
        <f>DW_Fact_CL_Pricing_Calculations_Report[[#This Row],[NewTable1wTax]]</f>
        <v>#VALUE!</v>
      </c>
      <c r="K639" t="e">
        <f>DW_Fact_CL_Pricing_Calculations_Report[[#This Row],[Prop]]</f>
        <v>#VALUE!</v>
      </c>
      <c r="L639" t="e">
        <f>DW_Fact_CL_Pricing_Calculations_Report[[#This Row],[Prod_Freight_Class]]</f>
        <v>#VALUE!</v>
      </c>
      <c r="M639" s="36" t="e">
        <f>DW_Fact_CL_Pricing_Calculations_Report[[#This Row],[Table_Load_Date]]</f>
        <v>#VALUE!</v>
      </c>
      <c r="N639" t="e">
        <f>DW_Fact_CL_Pricing_Calculations_Report[[#This Row],[Company]]</f>
        <v>#VALUE!</v>
      </c>
      <c r="O639" t="e">
        <f>DW_Fact_CL_Pricing_Calculations_Report[[#This Row],[InvTerminalWAC]]</f>
        <v>#VALUE!</v>
      </c>
      <c r="P639" s="36" t="e">
        <f>DW_Fact_CL_Pricing_Calculations_Report[[#This Row],[Table_Load_Date]]</f>
        <v>#VALUE!</v>
      </c>
      <c r="Q639" t="e">
        <f>DW_Fact_CL_Pricing_Calculations_Report[[#This Row],[Prod_Freight_Class]]</f>
        <v>#VALUE!</v>
      </c>
      <c r="R639" t="e">
        <f>DW_Fact_CL_Pricing_Calculations_Report[[#This Row],[ReplacementCost]]</f>
        <v>#VALUE!</v>
      </c>
      <c r="S639" t="e">
        <f>DW_Fact_CL_Pricing_Calculations_Report[[#This Row],[RegionWeightedAverageCost]]</f>
        <v>#VALUE!</v>
      </c>
      <c r="T639" t="e">
        <f>DW_Fact_CL_Pricing_Calculations_Report[[#This Row],[Prop]]</f>
        <v>#VALUE!</v>
      </c>
      <c r="U639" t="e">
        <f>DW_Fact_CL_Pricing_Calculations_Report[[#This Row],[CardlockSiteCost]]</f>
        <v>#VALUE!</v>
      </c>
      <c r="V639" t="e">
        <f>DW_Fact_CL_Pricing_Calculations_Report[[#This Row],[NewCardlockSiteCost]]</f>
        <v>#VALUE!</v>
      </c>
      <c r="W639" t="e">
        <f>DW_Fact_CL_Pricing_Calculations_Report[[#This Row],[Prod_ID]]</f>
        <v>#VALUE!</v>
      </c>
    </row>
    <row r="640" spans="1:23" x14ac:dyDescent="0.25">
      <c r="A640" t="e">
        <f>'Azure Calculations'!#REF!</f>
        <v>#REF!</v>
      </c>
      <c r="B640" t="e">
        <f>DW_Fact_CL_Pricing_Calculations_Report[[#This Row],[Prod_ID]]</f>
        <v>#VALUE!</v>
      </c>
      <c r="C640" t="e">
        <f>DW_Fact_CL_Pricing_Calculations_Report[[#This Row],[Vend_ID]]</f>
        <v>#VALUE!</v>
      </c>
      <c r="D640" t="e">
        <f>DW_Fact_CL_Pricing_Calculations_Report[[#This Row],[CardlockSiteCost_WPROP]]</f>
        <v>#VALUE!</v>
      </c>
      <c r="E640" t="e">
        <f>DW_Fact_CL_Pricing_Calculations_Report[[#This Row],[NewCardlockSiteCost]]</f>
        <v>#VALUE!</v>
      </c>
      <c r="F640" t="e">
        <f>DW_Fact_CL_Pricing_Calculations_Report[[#This Row],[Change]]</f>
        <v>#VALUE!</v>
      </c>
      <c r="G640" t="e">
        <f>DW_Fact_CL_Pricing_Calculations_Report[[#This Row],[FuelPricesDtl_Price]]</f>
        <v>#VALUE!</v>
      </c>
      <c r="H640" t="e">
        <f>DW_Fact_CL_Pricing_Calculations_Report[[#This Row],[NewTable1]]</f>
        <v>#VALUE!</v>
      </c>
      <c r="I640" t="e">
        <f>DW_Fact_CL_Pricing_Calculations_Report[[#This Row],[Tax]]</f>
        <v>#VALUE!</v>
      </c>
      <c r="J640" t="e">
        <f>DW_Fact_CL_Pricing_Calculations_Report[[#This Row],[NewTable1wTax]]</f>
        <v>#VALUE!</v>
      </c>
      <c r="K640" t="e">
        <f>DW_Fact_CL_Pricing_Calculations_Report[[#This Row],[Prop]]</f>
        <v>#VALUE!</v>
      </c>
      <c r="L640" t="e">
        <f>DW_Fact_CL_Pricing_Calculations_Report[[#This Row],[Prod_Freight_Class]]</f>
        <v>#VALUE!</v>
      </c>
      <c r="M640" s="36" t="e">
        <f>DW_Fact_CL_Pricing_Calculations_Report[[#This Row],[Table_Load_Date]]</f>
        <v>#VALUE!</v>
      </c>
      <c r="N640" t="e">
        <f>DW_Fact_CL_Pricing_Calculations_Report[[#This Row],[Company]]</f>
        <v>#VALUE!</v>
      </c>
      <c r="O640" t="e">
        <f>DW_Fact_CL_Pricing_Calculations_Report[[#This Row],[InvTerminalWAC]]</f>
        <v>#VALUE!</v>
      </c>
      <c r="P640" s="36" t="e">
        <f>DW_Fact_CL_Pricing_Calculations_Report[[#This Row],[Table_Load_Date]]</f>
        <v>#VALUE!</v>
      </c>
      <c r="Q640" t="e">
        <f>DW_Fact_CL_Pricing_Calculations_Report[[#This Row],[Prod_Freight_Class]]</f>
        <v>#VALUE!</v>
      </c>
      <c r="R640" t="e">
        <f>DW_Fact_CL_Pricing_Calculations_Report[[#This Row],[ReplacementCost]]</f>
        <v>#VALUE!</v>
      </c>
      <c r="S640" t="e">
        <f>DW_Fact_CL_Pricing_Calculations_Report[[#This Row],[RegionWeightedAverageCost]]</f>
        <v>#VALUE!</v>
      </c>
      <c r="T640" t="e">
        <f>DW_Fact_CL_Pricing_Calculations_Report[[#This Row],[Prop]]</f>
        <v>#VALUE!</v>
      </c>
      <c r="U640" t="e">
        <f>DW_Fact_CL_Pricing_Calculations_Report[[#This Row],[CardlockSiteCost]]</f>
        <v>#VALUE!</v>
      </c>
      <c r="V640" t="e">
        <f>DW_Fact_CL_Pricing_Calculations_Report[[#This Row],[NewCardlockSiteCost]]</f>
        <v>#VALUE!</v>
      </c>
      <c r="W640" t="e">
        <f>DW_Fact_CL_Pricing_Calculations_Report[[#This Row],[Prod_ID]]</f>
        <v>#VALUE!</v>
      </c>
    </row>
    <row r="641" spans="1:23" x14ac:dyDescent="0.25">
      <c r="A641" t="e">
        <f>'Azure Calculations'!#REF!</f>
        <v>#REF!</v>
      </c>
      <c r="B641" t="e">
        <f>DW_Fact_CL_Pricing_Calculations_Report[[#This Row],[Prod_ID]]</f>
        <v>#VALUE!</v>
      </c>
      <c r="C641" t="e">
        <f>DW_Fact_CL_Pricing_Calculations_Report[[#This Row],[Vend_ID]]</f>
        <v>#VALUE!</v>
      </c>
      <c r="D641" t="e">
        <f>DW_Fact_CL_Pricing_Calculations_Report[[#This Row],[CardlockSiteCost_WPROP]]</f>
        <v>#VALUE!</v>
      </c>
      <c r="E641" t="e">
        <f>DW_Fact_CL_Pricing_Calculations_Report[[#This Row],[NewCardlockSiteCost]]</f>
        <v>#VALUE!</v>
      </c>
      <c r="F641" t="e">
        <f>DW_Fact_CL_Pricing_Calculations_Report[[#This Row],[Change]]</f>
        <v>#VALUE!</v>
      </c>
      <c r="G641" t="e">
        <f>DW_Fact_CL_Pricing_Calculations_Report[[#This Row],[FuelPricesDtl_Price]]</f>
        <v>#VALUE!</v>
      </c>
      <c r="H641" t="e">
        <f>DW_Fact_CL_Pricing_Calculations_Report[[#This Row],[NewTable1]]</f>
        <v>#VALUE!</v>
      </c>
      <c r="I641" t="e">
        <f>DW_Fact_CL_Pricing_Calculations_Report[[#This Row],[Tax]]</f>
        <v>#VALUE!</v>
      </c>
      <c r="J641" t="e">
        <f>DW_Fact_CL_Pricing_Calculations_Report[[#This Row],[NewTable1wTax]]</f>
        <v>#VALUE!</v>
      </c>
      <c r="K641" t="e">
        <f>DW_Fact_CL_Pricing_Calculations_Report[[#This Row],[Prop]]</f>
        <v>#VALUE!</v>
      </c>
      <c r="L641" t="e">
        <f>DW_Fact_CL_Pricing_Calculations_Report[[#This Row],[Prod_Freight_Class]]</f>
        <v>#VALUE!</v>
      </c>
      <c r="M641" s="36" t="e">
        <f>DW_Fact_CL_Pricing_Calculations_Report[[#This Row],[Table_Load_Date]]</f>
        <v>#VALUE!</v>
      </c>
      <c r="N641" t="e">
        <f>DW_Fact_CL_Pricing_Calculations_Report[[#This Row],[Company]]</f>
        <v>#VALUE!</v>
      </c>
      <c r="O641" t="e">
        <f>DW_Fact_CL_Pricing_Calculations_Report[[#This Row],[InvTerminalWAC]]</f>
        <v>#VALUE!</v>
      </c>
      <c r="P641" s="36" t="e">
        <f>DW_Fact_CL_Pricing_Calculations_Report[[#This Row],[Table_Load_Date]]</f>
        <v>#VALUE!</v>
      </c>
      <c r="Q641" t="e">
        <f>DW_Fact_CL_Pricing_Calculations_Report[[#This Row],[Prod_Freight_Class]]</f>
        <v>#VALUE!</v>
      </c>
      <c r="R641" t="e">
        <f>DW_Fact_CL_Pricing_Calculations_Report[[#This Row],[ReplacementCost]]</f>
        <v>#VALUE!</v>
      </c>
      <c r="S641" t="e">
        <f>DW_Fact_CL_Pricing_Calculations_Report[[#This Row],[RegionWeightedAverageCost]]</f>
        <v>#VALUE!</v>
      </c>
      <c r="T641" t="e">
        <f>DW_Fact_CL_Pricing_Calculations_Report[[#This Row],[Prop]]</f>
        <v>#VALUE!</v>
      </c>
      <c r="U641" t="e">
        <f>DW_Fact_CL_Pricing_Calculations_Report[[#This Row],[CardlockSiteCost]]</f>
        <v>#VALUE!</v>
      </c>
      <c r="V641" t="e">
        <f>DW_Fact_CL_Pricing_Calculations_Report[[#This Row],[NewCardlockSiteCost]]</f>
        <v>#VALUE!</v>
      </c>
      <c r="W641" t="e">
        <f>DW_Fact_CL_Pricing_Calculations_Report[[#This Row],[Prod_ID]]</f>
        <v>#VALUE!</v>
      </c>
    </row>
    <row r="642" spans="1:23" x14ac:dyDescent="0.25">
      <c r="A642" t="e">
        <f>'Azure Calculations'!#REF!</f>
        <v>#REF!</v>
      </c>
      <c r="B642" t="e">
        <f>DW_Fact_CL_Pricing_Calculations_Report[[#This Row],[Prod_ID]]</f>
        <v>#VALUE!</v>
      </c>
      <c r="C642" t="e">
        <f>DW_Fact_CL_Pricing_Calculations_Report[[#This Row],[Vend_ID]]</f>
        <v>#VALUE!</v>
      </c>
      <c r="D642" t="e">
        <f>DW_Fact_CL_Pricing_Calculations_Report[[#This Row],[CardlockSiteCost_WPROP]]</f>
        <v>#VALUE!</v>
      </c>
      <c r="E642" t="e">
        <f>DW_Fact_CL_Pricing_Calculations_Report[[#This Row],[NewCardlockSiteCost]]</f>
        <v>#VALUE!</v>
      </c>
      <c r="F642" t="e">
        <f>DW_Fact_CL_Pricing_Calculations_Report[[#This Row],[Change]]</f>
        <v>#VALUE!</v>
      </c>
      <c r="G642" t="e">
        <f>DW_Fact_CL_Pricing_Calculations_Report[[#This Row],[FuelPricesDtl_Price]]</f>
        <v>#VALUE!</v>
      </c>
      <c r="H642" t="e">
        <f>DW_Fact_CL_Pricing_Calculations_Report[[#This Row],[NewTable1]]</f>
        <v>#VALUE!</v>
      </c>
      <c r="I642" t="e">
        <f>DW_Fact_CL_Pricing_Calculations_Report[[#This Row],[Tax]]</f>
        <v>#VALUE!</v>
      </c>
      <c r="J642" t="e">
        <f>DW_Fact_CL_Pricing_Calculations_Report[[#This Row],[NewTable1wTax]]</f>
        <v>#VALUE!</v>
      </c>
      <c r="K642" t="e">
        <f>DW_Fact_CL_Pricing_Calculations_Report[[#This Row],[Prop]]</f>
        <v>#VALUE!</v>
      </c>
      <c r="L642" t="e">
        <f>DW_Fact_CL_Pricing_Calculations_Report[[#This Row],[Prod_Freight_Class]]</f>
        <v>#VALUE!</v>
      </c>
      <c r="M642" s="36" t="e">
        <f>DW_Fact_CL_Pricing_Calculations_Report[[#This Row],[Table_Load_Date]]</f>
        <v>#VALUE!</v>
      </c>
      <c r="N642" t="e">
        <f>DW_Fact_CL_Pricing_Calculations_Report[[#This Row],[Company]]</f>
        <v>#VALUE!</v>
      </c>
      <c r="O642" t="e">
        <f>DW_Fact_CL_Pricing_Calculations_Report[[#This Row],[InvTerminalWAC]]</f>
        <v>#VALUE!</v>
      </c>
      <c r="P642" s="36" t="e">
        <f>DW_Fact_CL_Pricing_Calculations_Report[[#This Row],[Table_Load_Date]]</f>
        <v>#VALUE!</v>
      </c>
      <c r="Q642" t="e">
        <f>DW_Fact_CL_Pricing_Calculations_Report[[#This Row],[Prod_Freight_Class]]</f>
        <v>#VALUE!</v>
      </c>
      <c r="R642" t="e">
        <f>DW_Fact_CL_Pricing_Calculations_Report[[#This Row],[ReplacementCost]]</f>
        <v>#VALUE!</v>
      </c>
      <c r="S642" t="e">
        <f>DW_Fact_CL_Pricing_Calculations_Report[[#This Row],[RegionWeightedAverageCost]]</f>
        <v>#VALUE!</v>
      </c>
      <c r="T642" t="e">
        <f>DW_Fact_CL_Pricing_Calculations_Report[[#This Row],[Prop]]</f>
        <v>#VALUE!</v>
      </c>
      <c r="U642" t="e">
        <f>DW_Fact_CL_Pricing_Calculations_Report[[#This Row],[CardlockSiteCost]]</f>
        <v>#VALUE!</v>
      </c>
      <c r="V642" t="e">
        <f>DW_Fact_CL_Pricing_Calculations_Report[[#This Row],[NewCardlockSiteCost]]</f>
        <v>#VALUE!</v>
      </c>
      <c r="W642" t="e">
        <f>DW_Fact_CL_Pricing_Calculations_Report[[#This Row],[Prod_ID]]</f>
        <v>#VALUE!</v>
      </c>
    </row>
    <row r="643" spans="1:23" x14ac:dyDescent="0.25">
      <c r="A643" t="e">
        <f>'Azure Calculations'!#REF!</f>
        <v>#REF!</v>
      </c>
      <c r="B643" t="e">
        <f>DW_Fact_CL_Pricing_Calculations_Report[[#This Row],[Prod_ID]]</f>
        <v>#VALUE!</v>
      </c>
      <c r="C643" t="e">
        <f>DW_Fact_CL_Pricing_Calculations_Report[[#This Row],[Vend_ID]]</f>
        <v>#VALUE!</v>
      </c>
      <c r="D643" t="e">
        <f>DW_Fact_CL_Pricing_Calculations_Report[[#This Row],[CardlockSiteCost_WPROP]]</f>
        <v>#VALUE!</v>
      </c>
      <c r="E643" t="e">
        <f>DW_Fact_CL_Pricing_Calculations_Report[[#This Row],[NewCardlockSiteCost]]</f>
        <v>#VALUE!</v>
      </c>
      <c r="F643" t="e">
        <f>DW_Fact_CL_Pricing_Calculations_Report[[#This Row],[Change]]</f>
        <v>#VALUE!</v>
      </c>
      <c r="G643" t="e">
        <f>DW_Fact_CL_Pricing_Calculations_Report[[#This Row],[FuelPricesDtl_Price]]</f>
        <v>#VALUE!</v>
      </c>
      <c r="H643" t="e">
        <f>DW_Fact_CL_Pricing_Calculations_Report[[#This Row],[NewTable1]]</f>
        <v>#VALUE!</v>
      </c>
      <c r="I643" t="e">
        <f>DW_Fact_CL_Pricing_Calculations_Report[[#This Row],[Tax]]</f>
        <v>#VALUE!</v>
      </c>
      <c r="J643" t="e">
        <f>DW_Fact_CL_Pricing_Calculations_Report[[#This Row],[NewTable1wTax]]</f>
        <v>#VALUE!</v>
      </c>
      <c r="K643" t="e">
        <f>DW_Fact_CL_Pricing_Calculations_Report[[#This Row],[Prop]]</f>
        <v>#VALUE!</v>
      </c>
      <c r="L643" t="e">
        <f>DW_Fact_CL_Pricing_Calculations_Report[[#This Row],[Prod_Freight_Class]]</f>
        <v>#VALUE!</v>
      </c>
      <c r="M643" s="36" t="e">
        <f>DW_Fact_CL_Pricing_Calculations_Report[[#This Row],[Table_Load_Date]]</f>
        <v>#VALUE!</v>
      </c>
      <c r="N643" t="e">
        <f>DW_Fact_CL_Pricing_Calculations_Report[[#This Row],[Company]]</f>
        <v>#VALUE!</v>
      </c>
      <c r="O643" t="e">
        <f>DW_Fact_CL_Pricing_Calculations_Report[[#This Row],[InvTerminalWAC]]</f>
        <v>#VALUE!</v>
      </c>
      <c r="P643" s="36" t="e">
        <f>DW_Fact_CL_Pricing_Calculations_Report[[#This Row],[Table_Load_Date]]</f>
        <v>#VALUE!</v>
      </c>
      <c r="Q643" t="e">
        <f>DW_Fact_CL_Pricing_Calculations_Report[[#This Row],[Prod_Freight_Class]]</f>
        <v>#VALUE!</v>
      </c>
      <c r="R643" t="e">
        <f>DW_Fact_CL_Pricing_Calculations_Report[[#This Row],[ReplacementCost]]</f>
        <v>#VALUE!</v>
      </c>
      <c r="S643" t="e">
        <f>DW_Fact_CL_Pricing_Calculations_Report[[#This Row],[RegionWeightedAverageCost]]</f>
        <v>#VALUE!</v>
      </c>
      <c r="T643" t="e">
        <f>DW_Fact_CL_Pricing_Calculations_Report[[#This Row],[Prop]]</f>
        <v>#VALUE!</v>
      </c>
      <c r="U643" t="e">
        <f>DW_Fact_CL_Pricing_Calculations_Report[[#This Row],[CardlockSiteCost]]</f>
        <v>#VALUE!</v>
      </c>
      <c r="V643" t="e">
        <f>DW_Fact_CL_Pricing_Calculations_Report[[#This Row],[NewCardlockSiteCost]]</f>
        <v>#VALUE!</v>
      </c>
      <c r="W643" t="e">
        <f>DW_Fact_CL_Pricing_Calculations_Report[[#This Row],[Prod_ID]]</f>
        <v>#VALUE!</v>
      </c>
    </row>
    <row r="644" spans="1:23" x14ac:dyDescent="0.25">
      <c r="A644" t="e">
        <f>'Azure Calculations'!#REF!</f>
        <v>#REF!</v>
      </c>
      <c r="B644" t="e">
        <f>DW_Fact_CL_Pricing_Calculations_Report[[#This Row],[Prod_ID]]</f>
        <v>#VALUE!</v>
      </c>
      <c r="C644" t="e">
        <f>DW_Fact_CL_Pricing_Calculations_Report[[#This Row],[Vend_ID]]</f>
        <v>#VALUE!</v>
      </c>
      <c r="D644" t="e">
        <f>DW_Fact_CL_Pricing_Calculations_Report[[#This Row],[CardlockSiteCost_WPROP]]</f>
        <v>#VALUE!</v>
      </c>
      <c r="E644" t="e">
        <f>DW_Fact_CL_Pricing_Calculations_Report[[#This Row],[NewCardlockSiteCost]]</f>
        <v>#VALUE!</v>
      </c>
      <c r="F644" t="e">
        <f>DW_Fact_CL_Pricing_Calculations_Report[[#This Row],[Change]]</f>
        <v>#VALUE!</v>
      </c>
      <c r="G644" t="e">
        <f>DW_Fact_CL_Pricing_Calculations_Report[[#This Row],[FuelPricesDtl_Price]]</f>
        <v>#VALUE!</v>
      </c>
      <c r="H644" t="e">
        <f>DW_Fact_CL_Pricing_Calculations_Report[[#This Row],[NewTable1]]</f>
        <v>#VALUE!</v>
      </c>
      <c r="I644" t="e">
        <f>DW_Fact_CL_Pricing_Calculations_Report[[#This Row],[Tax]]</f>
        <v>#VALUE!</v>
      </c>
      <c r="J644" t="e">
        <f>DW_Fact_CL_Pricing_Calculations_Report[[#This Row],[NewTable1wTax]]</f>
        <v>#VALUE!</v>
      </c>
      <c r="K644" t="e">
        <f>DW_Fact_CL_Pricing_Calculations_Report[[#This Row],[Prop]]</f>
        <v>#VALUE!</v>
      </c>
      <c r="L644" t="e">
        <f>DW_Fact_CL_Pricing_Calculations_Report[[#This Row],[Prod_Freight_Class]]</f>
        <v>#VALUE!</v>
      </c>
      <c r="M644" s="36" t="e">
        <f>DW_Fact_CL_Pricing_Calculations_Report[[#This Row],[Table_Load_Date]]</f>
        <v>#VALUE!</v>
      </c>
      <c r="N644" t="e">
        <f>DW_Fact_CL_Pricing_Calculations_Report[[#This Row],[Company]]</f>
        <v>#VALUE!</v>
      </c>
      <c r="O644" t="e">
        <f>DW_Fact_CL_Pricing_Calculations_Report[[#This Row],[InvTerminalWAC]]</f>
        <v>#VALUE!</v>
      </c>
      <c r="P644" s="36" t="e">
        <f>DW_Fact_CL_Pricing_Calculations_Report[[#This Row],[Table_Load_Date]]</f>
        <v>#VALUE!</v>
      </c>
      <c r="Q644" t="e">
        <f>DW_Fact_CL_Pricing_Calculations_Report[[#This Row],[Prod_Freight_Class]]</f>
        <v>#VALUE!</v>
      </c>
      <c r="R644" t="e">
        <f>DW_Fact_CL_Pricing_Calculations_Report[[#This Row],[ReplacementCost]]</f>
        <v>#VALUE!</v>
      </c>
      <c r="S644" t="e">
        <f>DW_Fact_CL_Pricing_Calculations_Report[[#This Row],[RegionWeightedAverageCost]]</f>
        <v>#VALUE!</v>
      </c>
      <c r="T644" t="e">
        <f>DW_Fact_CL_Pricing_Calculations_Report[[#This Row],[Prop]]</f>
        <v>#VALUE!</v>
      </c>
      <c r="U644" t="e">
        <f>DW_Fact_CL_Pricing_Calculations_Report[[#This Row],[CardlockSiteCost]]</f>
        <v>#VALUE!</v>
      </c>
      <c r="V644" t="e">
        <f>DW_Fact_CL_Pricing_Calculations_Report[[#This Row],[NewCardlockSiteCost]]</f>
        <v>#VALUE!</v>
      </c>
      <c r="W644" t="e">
        <f>DW_Fact_CL_Pricing_Calculations_Report[[#This Row],[Prod_ID]]</f>
        <v>#VALUE!</v>
      </c>
    </row>
    <row r="645" spans="1:23" x14ac:dyDescent="0.25">
      <c r="A645" t="e">
        <f>'Azure Calculations'!#REF!</f>
        <v>#REF!</v>
      </c>
      <c r="B645" t="e">
        <f>DW_Fact_CL_Pricing_Calculations_Report[[#This Row],[Prod_ID]]</f>
        <v>#VALUE!</v>
      </c>
      <c r="C645" t="e">
        <f>DW_Fact_CL_Pricing_Calculations_Report[[#This Row],[Vend_ID]]</f>
        <v>#VALUE!</v>
      </c>
      <c r="D645" t="e">
        <f>DW_Fact_CL_Pricing_Calculations_Report[[#This Row],[CardlockSiteCost_WPROP]]</f>
        <v>#VALUE!</v>
      </c>
      <c r="E645" t="e">
        <f>DW_Fact_CL_Pricing_Calculations_Report[[#This Row],[NewCardlockSiteCost]]</f>
        <v>#VALUE!</v>
      </c>
      <c r="F645" t="e">
        <f>DW_Fact_CL_Pricing_Calculations_Report[[#This Row],[Change]]</f>
        <v>#VALUE!</v>
      </c>
      <c r="G645" t="e">
        <f>DW_Fact_CL_Pricing_Calculations_Report[[#This Row],[FuelPricesDtl_Price]]</f>
        <v>#VALUE!</v>
      </c>
      <c r="H645" t="e">
        <f>DW_Fact_CL_Pricing_Calculations_Report[[#This Row],[NewTable1]]</f>
        <v>#VALUE!</v>
      </c>
      <c r="I645" t="e">
        <f>DW_Fact_CL_Pricing_Calculations_Report[[#This Row],[Tax]]</f>
        <v>#VALUE!</v>
      </c>
      <c r="J645" t="e">
        <f>DW_Fact_CL_Pricing_Calculations_Report[[#This Row],[NewTable1wTax]]</f>
        <v>#VALUE!</v>
      </c>
      <c r="K645" t="e">
        <f>DW_Fact_CL_Pricing_Calculations_Report[[#This Row],[Prop]]</f>
        <v>#VALUE!</v>
      </c>
      <c r="L645" t="e">
        <f>DW_Fact_CL_Pricing_Calculations_Report[[#This Row],[Prod_Freight_Class]]</f>
        <v>#VALUE!</v>
      </c>
      <c r="M645" s="36" t="e">
        <f>DW_Fact_CL_Pricing_Calculations_Report[[#This Row],[Table_Load_Date]]</f>
        <v>#VALUE!</v>
      </c>
      <c r="N645" t="e">
        <f>DW_Fact_CL_Pricing_Calculations_Report[[#This Row],[Company]]</f>
        <v>#VALUE!</v>
      </c>
      <c r="O645" t="e">
        <f>DW_Fact_CL_Pricing_Calculations_Report[[#This Row],[InvTerminalWAC]]</f>
        <v>#VALUE!</v>
      </c>
      <c r="P645" s="36" t="e">
        <f>DW_Fact_CL_Pricing_Calculations_Report[[#This Row],[Table_Load_Date]]</f>
        <v>#VALUE!</v>
      </c>
      <c r="Q645" t="e">
        <f>DW_Fact_CL_Pricing_Calculations_Report[[#This Row],[Prod_Freight_Class]]</f>
        <v>#VALUE!</v>
      </c>
      <c r="R645" t="e">
        <f>DW_Fact_CL_Pricing_Calculations_Report[[#This Row],[ReplacementCost]]</f>
        <v>#VALUE!</v>
      </c>
      <c r="S645" t="e">
        <f>DW_Fact_CL_Pricing_Calculations_Report[[#This Row],[RegionWeightedAverageCost]]</f>
        <v>#VALUE!</v>
      </c>
      <c r="T645" t="e">
        <f>DW_Fact_CL_Pricing_Calculations_Report[[#This Row],[Prop]]</f>
        <v>#VALUE!</v>
      </c>
      <c r="U645" t="e">
        <f>DW_Fact_CL_Pricing_Calculations_Report[[#This Row],[CardlockSiteCost]]</f>
        <v>#VALUE!</v>
      </c>
      <c r="V645" t="e">
        <f>DW_Fact_CL_Pricing_Calculations_Report[[#This Row],[NewCardlockSiteCost]]</f>
        <v>#VALUE!</v>
      </c>
      <c r="W645" t="e">
        <f>DW_Fact_CL_Pricing_Calculations_Report[[#This Row],[Prod_ID]]</f>
        <v>#VALUE!</v>
      </c>
    </row>
    <row r="646" spans="1:23" x14ac:dyDescent="0.25">
      <c r="A646" t="e">
        <f>'Azure Calculations'!#REF!</f>
        <v>#REF!</v>
      </c>
      <c r="B646" t="e">
        <f>DW_Fact_CL_Pricing_Calculations_Report[[#This Row],[Prod_ID]]</f>
        <v>#VALUE!</v>
      </c>
      <c r="C646" t="e">
        <f>DW_Fact_CL_Pricing_Calculations_Report[[#This Row],[Vend_ID]]</f>
        <v>#VALUE!</v>
      </c>
      <c r="D646" t="e">
        <f>DW_Fact_CL_Pricing_Calculations_Report[[#This Row],[CardlockSiteCost_WPROP]]</f>
        <v>#VALUE!</v>
      </c>
      <c r="E646" t="e">
        <f>DW_Fact_CL_Pricing_Calculations_Report[[#This Row],[NewCardlockSiteCost]]</f>
        <v>#VALUE!</v>
      </c>
      <c r="F646" t="e">
        <f>DW_Fact_CL_Pricing_Calculations_Report[[#This Row],[Change]]</f>
        <v>#VALUE!</v>
      </c>
      <c r="G646" t="e">
        <f>DW_Fact_CL_Pricing_Calculations_Report[[#This Row],[FuelPricesDtl_Price]]</f>
        <v>#VALUE!</v>
      </c>
      <c r="H646" t="e">
        <f>DW_Fact_CL_Pricing_Calculations_Report[[#This Row],[NewTable1]]</f>
        <v>#VALUE!</v>
      </c>
      <c r="I646" t="e">
        <f>DW_Fact_CL_Pricing_Calculations_Report[[#This Row],[Tax]]</f>
        <v>#VALUE!</v>
      </c>
      <c r="J646" t="e">
        <f>DW_Fact_CL_Pricing_Calculations_Report[[#This Row],[NewTable1wTax]]</f>
        <v>#VALUE!</v>
      </c>
      <c r="K646" t="e">
        <f>DW_Fact_CL_Pricing_Calculations_Report[[#This Row],[Prop]]</f>
        <v>#VALUE!</v>
      </c>
      <c r="L646" t="e">
        <f>DW_Fact_CL_Pricing_Calculations_Report[[#This Row],[Prod_Freight_Class]]</f>
        <v>#VALUE!</v>
      </c>
      <c r="M646" s="36" t="e">
        <f>DW_Fact_CL_Pricing_Calculations_Report[[#This Row],[Table_Load_Date]]</f>
        <v>#VALUE!</v>
      </c>
      <c r="N646" t="e">
        <f>DW_Fact_CL_Pricing_Calculations_Report[[#This Row],[Company]]</f>
        <v>#VALUE!</v>
      </c>
      <c r="O646" t="e">
        <f>DW_Fact_CL_Pricing_Calculations_Report[[#This Row],[InvTerminalWAC]]</f>
        <v>#VALUE!</v>
      </c>
      <c r="P646" s="36" t="e">
        <f>DW_Fact_CL_Pricing_Calculations_Report[[#This Row],[Table_Load_Date]]</f>
        <v>#VALUE!</v>
      </c>
      <c r="Q646" t="e">
        <f>DW_Fact_CL_Pricing_Calculations_Report[[#This Row],[Prod_Freight_Class]]</f>
        <v>#VALUE!</v>
      </c>
      <c r="R646" t="e">
        <f>DW_Fact_CL_Pricing_Calculations_Report[[#This Row],[ReplacementCost]]</f>
        <v>#VALUE!</v>
      </c>
      <c r="S646" t="e">
        <f>DW_Fact_CL_Pricing_Calculations_Report[[#This Row],[RegionWeightedAverageCost]]</f>
        <v>#VALUE!</v>
      </c>
      <c r="T646" t="e">
        <f>DW_Fact_CL_Pricing_Calculations_Report[[#This Row],[Prop]]</f>
        <v>#VALUE!</v>
      </c>
      <c r="U646" t="e">
        <f>DW_Fact_CL_Pricing_Calculations_Report[[#This Row],[CardlockSiteCost]]</f>
        <v>#VALUE!</v>
      </c>
      <c r="V646" t="e">
        <f>DW_Fact_CL_Pricing_Calculations_Report[[#This Row],[NewCardlockSiteCost]]</f>
        <v>#VALUE!</v>
      </c>
      <c r="W646" t="e">
        <f>DW_Fact_CL_Pricing_Calculations_Report[[#This Row],[Prod_ID]]</f>
        <v>#VALUE!</v>
      </c>
    </row>
    <row r="647" spans="1:23" x14ac:dyDescent="0.25">
      <c r="A647" t="e">
        <f>'Azure Calculations'!#REF!</f>
        <v>#REF!</v>
      </c>
      <c r="B647" t="e">
        <f>DW_Fact_CL_Pricing_Calculations_Report[[#This Row],[Prod_ID]]</f>
        <v>#VALUE!</v>
      </c>
      <c r="C647" t="e">
        <f>DW_Fact_CL_Pricing_Calculations_Report[[#This Row],[Vend_ID]]</f>
        <v>#VALUE!</v>
      </c>
      <c r="D647" t="e">
        <f>DW_Fact_CL_Pricing_Calculations_Report[[#This Row],[CardlockSiteCost_WPROP]]</f>
        <v>#VALUE!</v>
      </c>
      <c r="E647" t="e">
        <f>DW_Fact_CL_Pricing_Calculations_Report[[#This Row],[NewCardlockSiteCost]]</f>
        <v>#VALUE!</v>
      </c>
      <c r="F647" t="e">
        <f>DW_Fact_CL_Pricing_Calculations_Report[[#This Row],[Change]]</f>
        <v>#VALUE!</v>
      </c>
      <c r="G647" t="e">
        <f>DW_Fact_CL_Pricing_Calculations_Report[[#This Row],[FuelPricesDtl_Price]]</f>
        <v>#VALUE!</v>
      </c>
      <c r="H647" t="e">
        <f>DW_Fact_CL_Pricing_Calculations_Report[[#This Row],[NewTable1]]</f>
        <v>#VALUE!</v>
      </c>
      <c r="I647" t="e">
        <f>DW_Fact_CL_Pricing_Calculations_Report[[#This Row],[Tax]]</f>
        <v>#VALUE!</v>
      </c>
      <c r="J647" t="e">
        <f>DW_Fact_CL_Pricing_Calculations_Report[[#This Row],[NewTable1wTax]]</f>
        <v>#VALUE!</v>
      </c>
      <c r="K647" t="e">
        <f>DW_Fact_CL_Pricing_Calculations_Report[[#This Row],[Prop]]</f>
        <v>#VALUE!</v>
      </c>
      <c r="L647" t="e">
        <f>DW_Fact_CL_Pricing_Calculations_Report[[#This Row],[Prod_Freight_Class]]</f>
        <v>#VALUE!</v>
      </c>
      <c r="M647" s="36" t="e">
        <f>DW_Fact_CL_Pricing_Calculations_Report[[#This Row],[Table_Load_Date]]</f>
        <v>#VALUE!</v>
      </c>
      <c r="N647" t="e">
        <f>DW_Fact_CL_Pricing_Calculations_Report[[#This Row],[Company]]</f>
        <v>#VALUE!</v>
      </c>
      <c r="O647" t="e">
        <f>DW_Fact_CL_Pricing_Calculations_Report[[#This Row],[InvTerminalWAC]]</f>
        <v>#VALUE!</v>
      </c>
      <c r="P647" s="36" t="e">
        <f>DW_Fact_CL_Pricing_Calculations_Report[[#This Row],[Table_Load_Date]]</f>
        <v>#VALUE!</v>
      </c>
      <c r="Q647" t="e">
        <f>DW_Fact_CL_Pricing_Calculations_Report[[#This Row],[Prod_Freight_Class]]</f>
        <v>#VALUE!</v>
      </c>
      <c r="R647" t="e">
        <f>DW_Fact_CL_Pricing_Calculations_Report[[#This Row],[ReplacementCost]]</f>
        <v>#VALUE!</v>
      </c>
      <c r="S647" t="e">
        <f>DW_Fact_CL_Pricing_Calculations_Report[[#This Row],[RegionWeightedAverageCost]]</f>
        <v>#VALUE!</v>
      </c>
      <c r="T647" t="e">
        <f>DW_Fact_CL_Pricing_Calculations_Report[[#This Row],[Prop]]</f>
        <v>#VALUE!</v>
      </c>
      <c r="U647" t="e">
        <f>DW_Fact_CL_Pricing_Calculations_Report[[#This Row],[CardlockSiteCost]]</f>
        <v>#VALUE!</v>
      </c>
      <c r="V647" t="e">
        <f>DW_Fact_CL_Pricing_Calculations_Report[[#This Row],[NewCardlockSiteCost]]</f>
        <v>#VALUE!</v>
      </c>
      <c r="W647" t="e">
        <f>DW_Fact_CL_Pricing_Calculations_Report[[#This Row],[Prod_ID]]</f>
        <v>#VALUE!</v>
      </c>
    </row>
    <row r="648" spans="1:23" x14ac:dyDescent="0.25">
      <c r="A648" t="e">
        <f>'Azure Calculations'!#REF!</f>
        <v>#REF!</v>
      </c>
      <c r="B648" t="e">
        <f>DW_Fact_CL_Pricing_Calculations_Report[[#This Row],[Prod_ID]]</f>
        <v>#VALUE!</v>
      </c>
      <c r="C648" t="e">
        <f>DW_Fact_CL_Pricing_Calculations_Report[[#This Row],[Vend_ID]]</f>
        <v>#VALUE!</v>
      </c>
      <c r="D648" t="e">
        <f>DW_Fact_CL_Pricing_Calculations_Report[[#This Row],[CardlockSiteCost_WPROP]]</f>
        <v>#VALUE!</v>
      </c>
      <c r="E648" t="e">
        <f>DW_Fact_CL_Pricing_Calculations_Report[[#This Row],[NewCardlockSiteCost]]</f>
        <v>#VALUE!</v>
      </c>
      <c r="F648" t="e">
        <f>DW_Fact_CL_Pricing_Calculations_Report[[#This Row],[Change]]</f>
        <v>#VALUE!</v>
      </c>
      <c r="G648" t="e">
        <f>DW_Fact_CL_Pricing_Calculations_Report[[#This Row],[FuelPricesDtl_Price]]</f>
        <v>#VALUE!</v>
      </c>
      <c r="H648" t="e">
        <f>DW_Fact_CL_Pricing_Calculations_Report[[#This Row],[NewTable1]]</f>
        <v>#VALUE!</v>
      </c>
      <c r="I648" t="e">
        <f>DW_Fact_CL_Pricing_Calculations_Report[[#This Row],[Tax]]</f>
        <v>#VALUE!</v>
      </c>
      <c r="J648" t="e">
        <f>DW_Fact_CL_Pricing_Calculations_Report[[#This Row],[NewTable1wTax]]</f>
        <v>#VALUE!</v>
      </c>
      <c r="K648" t="e">
        <f>DW_Fact_CL_Pricing_Calculations_Report[[#This Row],[Prop]]</f>
        <v>#VALUE!</v>
      </c>
      <c r="L648" t="e">
        <f>DW_Fact_CL_Pricing_Calculations_Report[[#This Row],[Prod_Freight_Class]]</f>
        <v>#VALUE!</v>
      </c>
      <c r="M648" s="36" t="e">
        <f>DW_Fact_CL_Pricing_Calculations_Report[[#This Row],[Table_Load_Date]]</f>
        <v>#VALUE!</v>
      </c>
      <c r="N648" t="e">
        <f>DW_Fact_CL_Pricing_Calculations_Report[[#This Row],[Company]]</f>
        <v>#VALUE!</v>
      </c>
      <c r="O648" t="e">
        <f>DW_Fact_CL_Pricing_Calculations_Report[[#This Row],[InvTerminalWAC]]</f>
        <v>#VALUE!</v>
      </c>
      <c r="P648" s="36" t="e">
        <f>DW_Fact_CL_Pricing_Calculations_Report[[#This Row],[Table_Load_Date]]</f>
        <v>#VALUE!</v>
      </c>
      <c r="Q648" t="e">
        <f>DW_Fact_CL_Pricing_Calculations_Report[[#This Row],[Prod_Freight_Class]]</f>
        <v>#VALUE!</v>
      </c>
      <c r="R648" t="e">
        <f>DW_Fact_CL_Pricing_Calculations_Report[[#This Row],[ReplacementCost]]</f>
        <v>#VALUE!</v>
      </c>
      <c r="S648" t="e">
        <f>DW_Fact_CL_Pricing_Calculations_Report[[#This Row],[RegionWeightedAverageCost]]</f>
        <v>#VALUE!</v>
      </c>
      <c r="T648" t="e">
        <f>DW_Fact_CL_Pricing_Calculations_Report[[#This Row],[Prop]]</f>
        <v>#VALUE!</v>
      </c>
      <c r="U648" t="e">
        <f>DW_Fact_CL_Pricing_Calculations_Report[[#This Row],[CardlockSiteCost]]</f>
        <v>#VALUE!</v>
      </c>
      <c r="V648" t="e">
        <f>DW_Fact_CL_Pricing_Calculations_Report[[#This Row],[NewCardlockSiteCost]]</f>
        <v>#VALUE!</v>
      </c>
      <c r="W648" t="e">
        <f>DW_Fact_CL_Pricing_Calculations_Report[[#This Row],[Prod_ID]]</f>
        <v>#VALUE!</v>
      </c>
    </row>
    <row r="649" spans="1:23" x14ac:dyDescent="0.25">
      <c r="A649" t="e">
        <f>'Azure Calculations'!#REF!</f>
        <v>#REF!</v>
      </c>
      <c r="B649" t="e">
        <f>DW_Fact_CL_Pricing_Calculations_Report[[#This Row],[Prod_ID]]</f>
        <v>#VALUE!</v>
      </c>
      <c r="C649" t="e">
        <f>DW_Fact_CL_Pricing_Calculations_Report[[#This Row],[Vend_ID]]</f>
        <v>#VALUE!</v>
      </c>
      <c r="D649" t="e">
        <f>DW_Fact_CL_Pricing_Calculations_Report[[#This Row],[CardlockSiteCost_WPROP]]</f>
        <v>#VALUE!</v>
      </c>
      <c r="E649" t="e">
        <f>DW_Fact_CL_Pricing_Calculations_Report[[#This Row],[NewCardlockSiteCost]]</f>
        <v>#VALUE!</v>
      </c>
      <c r="F649" t="e">
        <f>DW_Fact_CL_Pricing_Calculations_Report[[#This Row],[Change]]</f>
        <v>#VALUE!</v>
      </c>
      <c r="G649" t="e">
        <f>DW_Fact_CL_Pricing_Calculations_Report[[#This Row],[FuelPricesDtl_Price]]</f>
        <v>#VALUE!</v>
      </c>
      <c r="H649" t="e">
        <f>DW_Fact_CL_Pricing_Calculations_Report[[#This Row],[NewTable1]]</f>
        <v>#VALUE!</v>
      </c>
      <c r="I649" t="e">
        <f>DW_Fact_CL_Pricing_Calculations_Report[[#This Row],[Tax]]</f>
        <v>#VALUE!</v>
      </c>
      <c r="J649" t="e">
        <f>DW_Fact_CL_Pricing_Calculations_Report[[#This Row],[NewTable1wTax]]</f>
        <v>#VALUE!</v>
      </c>
      <c r="K649" t="e">
        <f>DW_Fact_CL_Pricing_Calculations_Report[[#This Row],[Prop]]</f>
        <v>#VALUE!</v>
      </c>
      <c r="L649" t="e">
        <f>DW_Fact_CL_Pricing_Calculations_Report[[#This Row],[Prod_Freight_Class]]</f>
        <v>#VALUE!</v>
      </c>
      <c r="M649" s="36" t="e">
        <f>DW_Fact_CL_Pricing_Calculations_Report[[#This Row],[Table_Load_Date]]</f>
        <v>#VALUE!</v>
      </c>
      <c r="N649" t="e">
        <f>DW_Fact_CL_Pricing_Calculations_Report[[#This Row],[Company]]</f>
        <v>#VALUE!</v>
      </c>
      <c r="O649" t="e">
        <f>DW_Fact_CL_Pricing_Calculations_Report[[#This Row],[InvTerminalWAC]]</f>
        <v>#VALUE!</v>
      </c>
      <c r="P649" s="36" t="e">
        <f>DW_Fact_CL_Pricing_Calculations_Report[[#This Row],[Table_Load_Date]]</f>
        <v>#VALUE!</v>
      </c>
      <c r="Q649" t="e">
        <f>DW_Fact_CL_Pricing_Calculations_Report[[#This Row],[Prod_Freight_Class]]</f>
        <v>#VALUE!</v>
      </c>
      <c r="R649" t="e">
        <f>DW_Fact_CL_Pricing_Calculations_Report[[#This Row],[ReplacementCost]]</f>
        <v>#VALUE!</v>
      </c>
      <c r="S649" t="e">
        <f>DW_Fact_CL_Pricing_Calculations_Report[[#This Row],[RegionWeightedAverageCost]]</f>
        <v>#VALUE!</v>
      </c>
      <c r="T649" t="e">
        <f>DW_Fact_CL_Pricing_Calculations_Report[[#This Row],[Prop]]</f>
        <v>#VALUE!</v>
      </c>
      <c r="U649" t="e">
        <f>DW_Fact_CL_Pricing_Calculations_Report[[#This Row],[CardlockSiteCost]]</f>
        <v>#VALUE!</v>
      </c>
      <c r="V649" t="e">
        <f>DW_Fact_CL_Pricing_Calculations_Report[[#This Row],[NewCardlockSiteCost]]</f>
        <v>#VALUE!</v>
      </c>
      <c r="W649" t="e">
        <f>DW_Fact_CL_Pricing_Calculations_Report[[#This Row],[Prod_ID]]</f>
        <v>#VALUE!</v>
      </c>
    </row>
    <row r="650" spans="1:23" x14ac:dyDescent="0.25">
      <c r="A650" t="e">
        <f>'Azure Calculations'!#REF!</f>
        <v>#REF!</v>
      </c>
      <c r="B650" t="e">
        <f>DW_Fact_CL_Pricing_Calculations_Report[[#This Row],[Prod_ID]]</f>
        <v>#VALUE!</v>
      </c>
      <c r="C650" t="e">
        <f>DW_Fact_CL_Pricing_Calculations_Report[[#This Row],[Vend_ID]]</f>
        <v>#VALUE!</v>
      </c>
      <c r="D650" t="e">
        <f>DW_Fact_CL_Pricing_Calculations_Report[[#This Row],[CardlockSiteCost_WPROP]]</f>
        <v>#VALUE!</v>
      </c>
      <c r="E650" t="e">
        <f>DW_Fact_CL_Pricing_Calculations_Report[[#This Row],[NewCardlockSiteCost]]</f>
        <v>#VALUE!</v>
      </c>
      <c r="F650" t="e">
        <f>DW_Fact_CL_Pricing_Calculations_Report[[#This Row],[Change]]</f>
        <v>#VALUE!</v>
      </c>
      <c r="G650" t="e">
        <f>DW_Fact_CL_Pricing_Calculations_Report[[#This Row],[FuelPricesDtl_Price]]</f>
        <v>#VALUE!</v>
      </c>
      <c r="H650" t="e">
        <f>DW_Fact_CL_Pricing_Calculations_Report[[#This Row],[NewTable1]]</f>
        <v>#VALUE!</v>
      </c>
      <c r="I650" t="e">
        <f>DW_Fact_CL_Pricing_Calculations_Report[[#This Row],[Tax]]</f>
        <v>#VALUE!</v>
      </c>
      <c r="J650" t="e">
        <f>DW_Fact_CL_Pricing_Calculations_Report[[#This Row],[NewTable1wTax]]</f>
        <v>#VALUE!</v>
      </c>
      <c r="K650" t="e">
        <f>DW_Fact_CL_Pricing_Calculations_Report[[#This Row],[Prop]]</f>
        <v>#VALUE!</v>
      </c>
      <c r="L650" t="e">
        <f>DW_Fact_CL_Pricing_Calculations_Report[[#This Row],[Prod_Freight_Class]]</f>
        <v>#VALUE!</v>
      </c>
      <c r="M650" s="36" t="e">
        <f>DW_Fact_CL_Pricing_Calculations_Report[[#This Row],[Table_Load_Date]]</f>
        <v>#VALUE!</v>
      </c>
      <c r="N650" t="e">
        <f>DW_Fact_CL_Pricing_Calculations_Report[[#This Row],[Company]]</f>
        <v>#VALUE!</v>
      </c>
      <c r="O650" t="e">
        <f>DW_Fact_CL_Pricing_Calculations_Report[[#This Row],[InvTerminalWAC]]</f>
        <v>#VALUE!</v>
      </c>
      <c r="P650" s="36" t="e">
        <f>DW_Fact_CL_Pricing_Calculations_Report[[#This Row],[Table_Load_Date]]</f>
        <v>#VALUE!</v>
      </c>
      <c r="Q650" t="e">
        <f>DW_Fact_CL_Pricing_Calculations_Report[[#This Row],[Prod_Freight_Class]]</f>
        <v>#VALUE!</v>
      </c>
      <c r="R650" t="e">
        <f>DW_Fact_CL_Pricing_Calculations_Report[[#This Row],[ReplacementCost]]</f>
        <v>#VALUE!</v>
      </c>
      <c r="S650" t="e">
        <f>DW_Fact_CL_Pricing_Calculations_Report[[#This Row],[RegionWeightedAverageCost]]</f>
        <v>#VALUE!</v>
      </c>
      <c r="T650" t="e">
        <f>DW_Fact_CL_Pricing_Calculations_Report[[#This Row],[Prop]]</f>
        <v>#VALUE!</v>
      </c>
      <c r="U650" t="e">
        <f>DW_Fact_CL_Pricing_Calculations_Report[[#This Row],[CardlockSiteCost]]</f>
        <v>#VALUE!</v>
      </c>
      <c r="V650" t="e">
        <f>DW_Fact_CL_Pricing_Calculations_Report[[#This Row],[NewCardlockSiteCost]]</f>
        <v>#VALUE!</v>
      </c>
      <c r="W650" t="e">
        <f>DW_Fact_CL_Pricing_Calculations_Report[[#This Row],[Prod_ID]]</f>
        <v>#VALUE!</v>
      </c>
    </row>
    <row r="651" spans="1:23" x14ac:dyDescent="0.25">
      <c r="A651" t="e">
        <f>'Azure Calculations'!#REF!</f>
        <v>#REF!</v>
      </c>
      <c r="B651" t="e">
        <f>DW_Fact_CL_Pricing_Calculations_Report[[#This Row],[Prod_ID]]</f>
        <v>#VALUE!</v>
      </c>
      <c r="C651" t="e">
        <f>DW_Fact_CL_Pricing_Calculations_Report[[#This Row],[Vend_ID]]</f>
        <v>#VALUE!</v>
      </c>
      <c r="D651" t="e">
        <f>DW_Fact_CL_Pricing_Calculations_Report[[#This Row],[CardlockSiteCost_WPROP]]</f>
        <v>#VALUE!</v>
      </c>
      <c r="E651" t="e">
        <f>DW_Fact_CL_Pricing_Calculations_Report[[#This Row],[NewCardlockSiteCost]]</f>
        <v>#VALUE!</v>
      </c>
      <c r="F651" t="e">
        <f>DW_Fact_CL_Pricing_Calculations_Report[[#This Row],[Change]]</f>
        <v>#VALUE!</v>
      </c>
      <c r="G651" t="e">
        <f>DW_Fact_CL_Pricing_Calculations_Report[[#This Row],[FuelPricesDtl_Price]]</f>
        <v>#VALUE!</v>
      </c>
      <c r="H651" t="e">
        <f>DW_Fact_CL_Pricing_Calculations_Report[[#This Row],[NewTable1]]</f>
        <v>#VALUE!</v>
      </c>
      <c r="I651" t="e">
        <f>DW_Fact_CL_Pricing_Calculations_Report[[#This Row],[Tax]]</f>
        <v>#VALUE!</v>
      </c>
      <c r="J651" t="e">
        <f>DW_Fact_CL_Pricing_Calculations_Report[[#This Row],[NewTable1wTax]]</f>
        <v>#VALUE!</v>
      </c>
      <c r="K651" t="e">
        <f>DW_Fact_CL_Pricing_Calculations_Report[[#This Row],[Prop]]</f>
        <v>#VALUE!</v>
      </c>
      <c r="L651" t="e">
        <f>DW_Fact_CL_Pricing_Calculations_Report[[#This Row],[Prod_Freight_Class]]</f>
        <v>#VALUE!</v>
      </c>
      <c r="M651" s="36" t="e">
        <f>DW_Fact_CL_Pricing_Calculations_Report[[#This Row],[Table_Load_Date]]</f>
        <v>#VALUE!</v>
      </c>
      <c r="N651" t="e">
        <f>DW_Fact_CL_Pricing_Calculations_Report[[#This Row],[Company]]</f>
        <v>#VALUE!</v>
      </c>
      <c r="O651" t="e">
        <f>DW_Fact_CL_Pricing_Calculations_Report[[#This Row],[InvTerminalWAC]]</f>
        <v>#VALUE!</v>
      </c>
      <c r="P651" s="36" t="e">
        <f>DW_Fact_CL_Pricing_Calculations_Report[[#This Row],[Table_Load_Date]]</f>
        <v>#VALUE!</v>
      </c>
      <c r="Q651" t="e">
        <f>DW_Fact_CL_Pricing_Calculations_Report[[#This Row],[Prod_Freight_Class]]</f>
        <v>#VALUE!</v>
      </c>
      <c r="R651" t="e">
        <f>DW_Fact_CL_Pricing_Calculations_Report[[#This Row],[ReplacementCost]]</f>
        <v>#VALUE!</v>
      </c>
      <c r="S651" t="e">
        <f>DW_Fact_CL_Pricing_Calculations_Report[[#This Row],[RegionWeightedAverageCost]]</f>
        <v>#VALUE!</v>
      </c>
      <c r="T651" t="e">
        <f>DW_Fact_CL_Pricing_Calculations_Report[[#This Row],[Prop]]</f>
        <v>#VALUE!</v>
      </c>
      <c r="U651" t="e">
        <f>DW_Fact_CL_Pricing_Calculations_Report[[#This Row],[CardlockSiteCost]]</f>
        <v>#VALUE!</v>
      </c>
      <c r="V651" t="e">
        <f>DW_Fact_CL_Pricing_Calculations_Report[[#This Row],[NewCardlockSiteCost]]</f>
        <v>#VALUE!</v>
      </c>
      <c r="W651" t="e">
        <f>DW_Fact_CL_Pricing_Calculations_Report[[#This Row],[Prod_ID]]</f>
        <v>#VALUE!</v>
      </c>
    </row>
    <row r="652" spans="1:23" x14ac:dyDescent="0.25">
      <c r="A652" t="e">
        <f>'Azure Calculations'!#REF!</f>
        <v>#REF!</v>
      </c>
      <c r="B652" t="e">
        <f>DW_Fact_CL_Pricing_Calculations_Report[[#This Row],[Prod_ID]]</f>
        <v>#VALUE!</v>
      </c>
      <c r="C652" t="e">
        <f>DW_Fact_CL_Pricing_Calculations_Report[[#This Row],[Vend_ID]]</f>
        <v>#VALUE!</v>
      </c>
      <c r="D652" t="e">
        <f>DW_Fact_CL_Pricing_Calculations_Report[[#This Row],[CardlockSiteCost_WPROP]]</f>
        <v>#VALUE!</v>
      </c>
      <c r="E652" t="e">
        <f>DW_Fact_CL_Pricing_Calculations_Report[[#This Row],[NewCardlockSiteCost]]</f>
        <v>#VALUE!</v>
      </c>
      <c r="F652" t="e">
        <f>DW_Fact_CL_Pricing_Calculations_Report[[#This Row],[Change]]</f>
        <v>#VALUE!</v>
      </c>
      <c r="G652" t="e">
        <f>DW_Fact_CL_Pricing_Calculations_Report[[#This Row],[FuelPricesDtl_Price]]</f>
        <v>#VALUE!</v>
      </c>
      <c r="H652" t="e">
        <f>DW_Fact_CL_Pricing_Calculations_Report[[#This Row],[NewTable1]]</f>
        <v>#VALUE!</v>
      </c>
      <c r="I652" t="e">
        <f>DW_Fact_CL_Pricing_Calculations_Report[[#This Row],[Tax]]</f>
        <v>#VALUE!</v>
      </c>
      <c r="J652" t="e">
        <f>DW_Fact_CL_Pricing_Calculations_Report[[#This Row],[NewTable1wTax]]</f>
        <v>#VALUE!</v>
      </c>
      <c r="K652" t="e">
        <f>DW_Fact_CL_Pricing_Calculations_Report[[#This Row],[Prop]]</f>
        <v>#VALUE!</v>
      </c>
      <c r="L652" t="e">
        <f>DW_Fact_CL_Pricing_Calculations_Report[[#This Row],[Prod_Freight_Class]]</f>
        <v>#VALUE!</v>
      </c>
      <c r="M652" s="36" t="e">
        <f>DW_Fact_CL_Pricing_Calculations_Report[[#This Row],[Table_Load_Date]]</f>
        <v>#VALUE!</v>
      </c>
      <c r="N652" t="e">
        <f>DW_Fact_CL_Pricing_Calculations_Report[[#This Row],[Company]]</f>
        <v>#VALUE!</v>
      </c>
      <c r="O652" t="e">
        <f>DW_Fact_CL_Pricing_Calculations_Report[[#This Row],[InvTerminalWAC]]</f>
        <v>#VALUE!</v>
      </c>
      <c r="P652" s="36" t="e">
        <f>DW_Fact_CL_Pricing_Calculations_Report[[#This Row],[Table_Load_Date]]</f>
        <v>#VALUE!</v>
      </c>
      <c r="Q652" t="e">
        <f>DW_Fact_CL_Pricing_Calculations_Report[[#This Row],[Prod_Freight_Class]]</f>
        <v>#VALUE!</v>
      </c>
      <c r="R652" t="e">
        <f>DW_Fact_CL_Pricing_Calculations_Report[[#This Row],[ReplacementCost]]</f>
        <v>#VALUE!</v>
      </c>
      <c r="S652" t="e">
        <f>DW_Fact_CL_Pricing_Calculations_Report[[#This Row],[RegionWeightedAverageCost]]</f>
        <v>#VALUE!</v>
      </c>
      <c r="T652" t="e">
        <f>DW_Fact_CL_Pricing_Calculations_Report[[#This Row],[Prop]]</f>
        <v>#VALUE!</v>
      </c>
      <c r="U652" t="e">
        <f>DW_Fact_CL_Pricing_Calculations_Report[[#This Row],[CardlockSiteCost]]</f>
        <v>#VALUE!</v>
      </c>
      <c r="V652" t="e">
        <f>DW_Fact_CL_Pricing_Calculations_Report[[#This Row],[NewCardlockSiteCost]]</f>
        <v>#VALUE!</v>
      </c>
      <c r="W652" t="e">
        <f>DW_Fact_CL_Pricing_Calculations_Report[[#This Row],[Prod_ID]]</f>
        <v>#VALUE!</v>
      </c>
    </row>
    <row r="653" spans="1:23" x14ac:dyDescent="0.25">
      <c r="A653" t="e">
        <f>'Azure Calculations'!#REF!</f>
        <v>#REF!</v>
      </c>
      <c r="B653" t="e">
        <f>DW_Fact_CL_Pricing_Calculations_Report[[#This Row],[Prod_ID]]</f>
        <v>#VALUE!</v>
      </c>
      <c r="C653" t="e">
        <f>DW_Fact_CL_Pricing_Calculations_Report[[#This Row],[Vend_ID]]</f>
        <v>#VALUE!</v>
      </c>
      <c r="D653" t="e">
        <f>DW_Fact_CL_Pricing_Calculations_Report[[#This Row],[CardlockSiteCost_WPROP]]</f>
        <v>#VALUE!</v>
      </c>
      <c r="E653" t="e">
        <f>DW_Fact_CL_Pricing_Calculations_Report[[#This Row],[NewCardlockSiteCost]]</f>
        <v>#VALUE!</v>
      </c>
      <c r="F653" t="e">
        <f>DW_Fact_CL_Pricing_Calculations_Report[[#This Row],[Change]]</f>
        <v>#VALUE!</v>
      </c>
      <c r="G653" t="e">
        <f>DW_Fact_CL_Pricing_Calculations_Report[[#This Row],[FuelPricesDtl_Price]]</f>
        <v>#VALUE!</v>
      </c>
      <c r="H653" t="e">
        <f>DW_Fact_CL_Pricing_Calculations_Report[[#This Row],[NewTable1]]</f>
        <v>#VALUE!</v>
      </c>
      <c r="I653" t="e">
        <f>DW_Fact_CL_Pricing_Calculations_Report[[#This Row],[Tax]]</f>
        <v>#VALUE!</v>
      </c>
      <c r="J653" t="e">
        <f>DW_Fact_CL_Pricing_Calculations_Report[[#This Row],[NewTable1wTax]]</f>
        <v>#VALUE!</v>
      </c>
      <c r="K653" t="e">
        <f>DW_Fact_CL_Pricing_Calculations_Report[[#This Row],[Prop]]</f>
        <v>#VALUE!</v>
      </c>
      <c r="L653" t="e">
        <f>DW_Fact_CL_Pricing_Calculations_Report[[#This Row],[Prod_Freight_Class]]</f>
        <v>#VALUE!</v>
      </c>
      <c r="M653" s="36" t="e">
        <f>DW_Fact_CL_Pricing_Calculations_Report[[#This Row],[Table_Load_Date]]</f>
        <v>#VALUE!</v>
      </c>
      <c r="N653" t="e">
        <f>DW_Fact_CL_Pricing_Calculations_Report[[#This Row],[Company]]</f>
        <v>#VALUE!</v>
      </c>
      <c r="O653" t="e">
        <f>DW_Fact_CL_Pricing_Calculations_Report[[#This Row],[InvTerminalWAC]]</f>
        <v>#VALUE!</v>
      </c>
      <c r="P653" s="36" t="e">
        <f>DW_Fact_CL_Pricing_Calculations_Report[[#This Row],[Table_Load_Date]]</f>
        <v>#VALUE!</v>
      </c>
      <c r="Q653" t="e">
        <f>DW_Fact_CL_Pricing_Calculations_Report[[#This Row],[Prod_Freight_Class]]</f>
        <v>#VALUE!</v>
      </c>
      <c r="R653" t="e">
        <f>DW_Fact_CL_Pricing_Calculations_Report[[#This Row],[ReplacementCost]]</f>
        <v>#VALUE!</v>
      </c>
      <c r="S653" t="e">
        <f>DW_Fact_CL_Pricing_Calculations_Report[[#This Row],[RegionWeightedAverageCost]]</f>
        <v>#VALUE!</v>
      </c>
      <c r="T653" t="e">
        <f>DW_Fact_CL_Pricing_Calculations_Report[[#This Row],[Prop]]</f>
        <v>#VALUE!</v>
      </c>
      <c r="U653" t="e">
        <f>DW_Fact_CL_Pricing_Calculations_Report[[#This Row],[CardlockSiteCost]]</f>
        <v>#VALUE!</v>
      </c>
      <c r="V653" t="e">
        <f>DW_Fact_CL_Pricing_Calculations_Report[[#This Row],[NewCardlockSiteCost]]</f>
        <v>#VALUE!</v>
      </c>
      <c r="W653" t="e">
        <f>DW_Fact_CL_Pricing_Calculations_Report[[#This Row],[Prod_ID]]</f>
        <v>#VALUE!</v>
      </c>
    </row>
    <row r="654" spans="1:23" x14ac:dyDescent="0.25">
      <c r="A654" t="e">
        <f>'Azure Calculations'!#REF!</f>
        <v>#REF!</v>
      </c>
      <c r="B654" t="e">
        <f>DW_Fact_CL_Pricing_Calculations_Report[[#This Row],[Prod_ID]]</f>
        <v>#VALUE!</v>
      </c>
      <c r="C654" t="e">
        <f>DW_Fact_CL_Pricing_Calculations_Report[[#This Row],[Vend_ID]]</f>
        <v>#VALUE!</v>
      </c>
      <c r="D654" t="e">
        <f>DW_Fact_CL_Pricing_Calculations_Report[[#This Row],[CardlockSiteCost_WPROP]]</f>
        <v>#VALUE!</v>
      </c>
      <c r="E654" t="e">
        <f>DW_Fact_CL_Pricing_Calculations_Report[[#This Row],[NewCardlockSiteCost]]</f>
        <v>#VALUE!</v>
      </c>
      <c r="F654" t="e">
        <f>DW_Fact_CL_Pricing_Calculations_Report[[#This Row],[Change]]</f>
        <v>#VALUE!</v>
      </c>
      <c r="G654" t="e">
        <f>DW_Fact_CL_Pricing_Calculations_Report[[#This Row],[FuelPricesDtl_Price]]</f>
        <v>#VALUE!</v>
      </c>
      <c r="H654" t="e">
        <f>DW_Fact_CL_Pricing_Calculations_Report[[#This Row],[NewTable1]]</f>
        <v>#VALUE!</v>
      </c>
      <c r="I654" t="e">
        <f>DW_Fact_CL_Pricing_Calculations_Report[[#This Row],[Tax]]</f>
        <v>#VALUE!</v>
      </c>
      <c r="J654" t="e">
        <f>DW_Fact_CL_Pricing_Calculations_Report[[#This Row],[NewTable1wTax]]</f>
        <v>#VALUE!</v>
      </c>
      <c r="K654" t="e">
        <f>DW_Fact_CL_Pricing_Calculations_Report[[#This Row],[Prop]]</f>
        <v>#VALUE!</v>
      </c>
      <c r="L654" t="e">
        <f>DW_Fact_CL_Pricing_Calculations_Report[[#This Row],[Prod_Freight_Class]]</f>
        <v>#VALUE!</v>
      </c>
      <c r="M654" s="36" t="e">
        <f>DW_Fact_CL_Pricing_Calculations_Report[[#This Row],[Table_Load_Date]]</f>
        <v>#VALUE!</v>
      </c>
      <c r="N654" t="e">
        <f>DW_Fact_CL_Pricing_Calculations_Report[[#This Row],[Company]]</f>
        <v>#VALUE!</v>
      </c>
      <c r="O654" t="e">
        <f>DW_Fact_CL_Pricing_Calculations_Report[[#This Row],[InvTerminalWAC]]</f>
        <v>#VALUE!</v>
      </c>
      <c r="P654" s="36" t="e">
        <f>DW_Fact_CL_Pricing_Calculations_Report[[#This Row],[Table_Load_Date]]</f>
        <v>#VALUE!</v>
      </c>
      <c r="Q654" t="e">
        <f>DW_Fact_CL_Pricing_Calculations_Report[[#This Row],[Prod_Freight_Class]]</f>
        <v>#VALUE!</v>
      </c>
      <c r="R654" t="e">
        <f>DW_Fact_CL_Pricing_Calculations_Report[[#This Row],[ReplacementCost]]</f>
        <v>#VALUE!</v>
      </c>
      <c r="S654" t="e">
        <f>DW_Fact_CL_Pricing_Calculations_Report[[#This Row],[RegionWeightedAverageCost]]</f>
        <v>#VALUE!</v>
      </c>
      <c r="T654" t="e">
        <f>DW_Fact_CL_Pricing_Calculations_Report[[#This Row],[Prop]]</f>
        <v>#VALUE!</v>
      </c>
      <c r="U654" t="e">
        <f>DW_Fact_CL_Pricing_Calculations_Report[[#This Row],[CardlockSiteCost]]</f>
        <v>#VALUE!</v>
      </c>
      <c r="V654" t="e">
        <f>DW_Fact_CL_Pricing_Calculations_Report[[#This Row],[NewCardlockSiteCost]]</f>
        <v>#VALUE!</v>
      </c>
      <c r="W654" t="e">
        <f>DW_Fact_CL_Pricing_Calculations_Report[[#This Row],[Prod_ID]]</f>
        <v>#VALUE!</v>
      </c>
    </row>
    <row r="655" spans="1:23" x14ac:dyDescent="0.25">
      <c r="A655" t="e">
        <f>'Azure Calculations'!#REF!</f>
        <v>#REF!</v>
      </c>
      <c r="B655" t="e">
        <f>DW_Fact_CL_Pricing_Calculations_Report[[#This Row],[Prod_ID]]</f>
        <v>#VALUE!</v>
      </c>
      <c r="C655" t="e">
        <f>DW_Fact_CL_Pricing_Calculations_Report[[#This Row],[Vend_ID]]</f>
        <v>#VALUE!</v>
      </c>
      <c r="D655" t="e">
        <f>DW_Fact_CL_Pricing_Calculations_Report[[#This Row],[CardlockSiteCost_WPROP]]</f>
        <v>#VALUE!</v>
      </c>
      <c r="E655" t="e">
        <f>DW_Fact_CL_Pricing_Calculations_Report[[#This Row],[NewCardlockSiteCost]]</f>
        <v>#VALUE!</v>
      </c>
      <c r="F655" t="e">
        <f>DW_Fact_CL_Pricing_Calculations_Report[[#This Row],[Change]]</f>
        <v>#VALUE!</v>
      </c>
      <c r="G655" t="e">
        <f>DW_Fact_CL_Pricing_Calculations_Report[[#This Row],[FuelPricesDtl_Price]]</f>
        <v>#VALUE!</v>
      </c>
      <c r="H655" t="e">
        <f>DW_Fact_CL_Pricing_Calculations_Report[[#This Row],[NewTable1]]</f>
        <v>#VALUE!</v>
      </c>
      <c r="I655" t="e">
        <f>DW_Fact_CL_Pricing_Calculations_Report[[#This Row],[Tax]]</f>
        <v>#VALUE!</v>
      </c>
      <c r="J655" t="e">
        <f>DW_Fact_CL_Pricing_Calculations_Report[[#This Row],[NewTable1wTax]]</f>
        <v>#VALUE!</v>
      </c>
      <c r="K655" t="e">
        <f>DW_Fact_CL_Pricing_Calculations_Report[[#This Row],[Prop]]</f>
        <v>#VALUE!</v>
      </c>
      <c r="L655" t="e">
        <f>DW_Fact_CL_Pricing_Calculations_Report[[#This Row],[Prod_Freight_Class]]</f>
        <v>#VALUE!</v>
      </c>
      <c r="M655" s="36" t="e">
        <f>DW_Fact_CL_Pricing_Calculations_Report[[#This Row],[Table_Load_Date]]</f>
        <v>#VALUE!</v>
      </c>
      <c r="N655" t="e">
        <f>DW_Fact_CL_Pricing_Calculations_Report[[#This Row],[Company]]</f>
        <v>#VALUE!</v>
      </c>
      <c r="O655" t="e">
        <f>DW_Fact_CL_Pricing_Calculations_Report[[#This Row],[InvTerminalWAC]]</f>
        <v>#VALUE!</v>
      </c>
      <c r="P655" s="36" t="e">
        <f>DW_Fact_CL_Pricing_Calculations_Report[[#This Row],[Table_Load_Date]]</f>
        <v>#VALUE!</v>
      </c>
      <c r="Q655" t="e">
        <f>DW_Fact_CL_Pricing_Calculations_Report[[#This Row],[Prod_Freight_Class]]</f>
        <v>#VALUE!</v>
      </c>
      <c r="R655" t="e">
        <f>DW_Fact_CL_Pricing_Calculations_Report[[#This Row],[ReplacementCost]]</f>
        <v>#VALUE!</v>
      </c>
      <c r="S655" t="e">
        <f>DW_Fact_CL_Pricing_Calculations_Report[[#This Row],[RegionWeightedAverageCost]]</f>
        <v>#VALUE!</v>
      </c>
      <c r="T655" t="e">
        <f>DW_Fact_CL_Pricing_Calculations_Report[[#This Row],[Prop]]</f>
        <v>#VALUE!</v>
      </c>
      <c r="U655" t="e">
        <f>DW_Fact_CL_Pricing_Calculations_Report[[#This Row],[CardlockSiteCost]]</f>
        <v>#VALUE!</v>
      </c>
      <c r="V655" t="e">
        <f>DW_Fact_CL_Pricing_Calculations_Report[[#This Row],[NewCardlockSiteCost]]</f>
        <v>#VALUE!</v>
      </c>
      <c r="W655" t="e">
        <f>DW_Fact_CL_Pricing_Calculations_Report[[#This Row],[Prod_ID]]</f>
        <v>#VALUE!</v>
      </c>
    </row>
    <row r="656" spans="1:23" x14ac:dyDescent="0.25">
      <c r="A656" t="e">
        <f>'Azure Calculations'!#REF!</f>
        <v>#REF!</v>
      </c>
      <c r="B656" t="e">
        <f>DW_Fact_CL_Pricing_Calculations_Report[[#This Row],[Prod_ID]]</f>
        <v>#VALUE!</v>
      </c>
      <c r="C656" t="e">
        <f>DW_Fact_CL_Pricing_Calculations_Report[[#This Row],[Vend_ID]]</f>
        <v>#VALUE!</v>
      </c>
      <c r="D656" t="e">
        <f>DW_Fact_CL_Pricing_Calculations_Report[[#This Row],[CardlockSiteCost_WPROP]]</f>
        <v>#VALUE!</v>
      </c>
      <c r="E656" t="e">
        <f>DW_Fact_CL_Pricing_Calculations_Report[[#This Row],[NewCardlockSiteCost]]</f>
        <v>#VALUE!</v>
      </c>
      <c r="F656" t="e">
        <f>DW_Fact_CL_Pricing_Calculations_Report[[#This Row],[Change]]</f>
        <v>#VALUE!</v>
      </c>
      <c r="G656" t="e">
        <f>DW_Fact_CL_Pricing_Calculations_Report[[#This Row],[FuelPricesDtl_Price]]</f>
        <v>#VALUE!</v>
      </c>
      <c r="H656" t="e">
        <f>DW_Fact_CL_Pricing_Calculations_Report[[#This Row],[NewTable1]]</f>
        <v>#VALUE!</v>
      </c>
      <c r="I656" t="e">
        <f>DW_Fact_CL_Pricing_Calculations_Report[[#This Row],[Tax]]</f>
        <v>#VALUE!</v>
      </c>
      <c r="J656" t="e">
        <f>DW_Fact_CL_Pricing_Calculations_Report[[#This Row],[NewTable1wTax]]</f>
        <v>#VALUE!</v>
      </c>
      <c r="K656" t="e">
        <f>DW_Fact_CL_Pricing_Calculations_Report[[#This Row],[Prop]]</f>
        <v>#VALUE!</v>
      </c>
      <c r="L656" t="e">
        <f>DW_Fact_CL_Pricing_Calculations_Report[[#This Row],[Prod_Freight_Class]]</f>
        <v>#VALUE!</v>
      </c>
      <c r="M656" s="36" t="e">
        <f>DW_Fact_CL_Pricing_Calculations_Report[[#This Row],[Table_Load_Date]]</f>
        <v>#VALUE!</v>
      </c>
      <c r="N656" t="e">
        <f>DW_Fact_CL_Pricing_Calculations_Report[[#This Row],[Company]]</f>
        <v>#VALUE!</v>
      </c>
      <c r="O656" t="e">
        <f>DW_Fact_CL_Pricing_Calculations_Report[[#This Row],[InvTerminalWAC]]</f>
        <v>#VALUE!</v>
      </c>
      <c r="P656" s="36" t="e">
        <f>DW_Fact_CL_Pricing_Calculations_Report[[#This Row],[Table_Load_Date]]</f>
        <v>#VALUE!</v>
      </c>
      <c r="Q656" t="e">
        <f>DW_Fact_CL_Pricing_Calculations_Report[[#This Row],[Prod_Freight_Class]]</f>
        <v>#VALUE!</v>
      </c>
      <c r="R656" t="e">
        <f>DW_Fact_CL_Pricing_Calculations_Report[[#This Row],[ReplacementCost]]</f>
        <v>#VALUE!</v>
      </c>
      <c r="S656" t="e">
        <f>DW_Fact_CL_Pricing_Calculations_Report[[#This Row],[RegionWeightedAverageCost]]</f>
        <v>#VALUE!</v>
      </c>
      <c r="T656" t="e">
        <f>DW_Fact_CL_Pricing_Calculations_Report[[#This Row],[Prop]]</f>
        <v>#VALUE!</v>
      </c>
      <c r="U656" t="e">
        <f>DW_Fact_CL_Pricing_Calculations_Report[[#This Row],[CardlockSiteCost]]</f>
        <v>#VALUE!</v>
      </c>
      <c r="V656" t="e">
        <f>DW_Fact_CL_Pricing_Calculations_Report[[#This Row],[NewCardlockSiteCost]]</f>
        <v>#VALUE!</v>
      </c>
      <c r="W656" t="e">
        <f>DW_Fact_CL_Pricing_Calculations_Report[[#This Row],[Prod_ID]]</f>
        <v>#VALUE!</v>
      </c>
    </row>
    <row r="657" spans="1:23" x14ac:dyDescent="0.25">
      <c r="A657" t="e">
        <f>'Azure Calculations'!#REF!</f>
        <v>#REF!</v>
      </c>
      <c r="B657" t="e">
        <f>DW_Fact_CL_Pricing_Calculations_Report[[#This Row],[Prod_ID]]</f>
        <v>#VALUE!</v>
      </c>
      <c r="C657" t="e">
        <f>DW_Fact_CL_Pricing_Calculations_Report[[#This Row],[Vend_ID]]</f>
        <v>#VALUE!</v>
      </c>
      <c r="D657" t="e">
        <f>DW_Fact_CL_Pricing_Calculations_Report[[#This Row],[CardlockSiteCost_WPROP]]</f>
        <v>#VALUE!</v>
      </c>
      <c r="E657" t="e">
        <f>DW_Fact_CL_Pricing_Calculations_Report[[#This Row],[NewCardlockSiteCost]]</f>
        <v>#VALUE!</v>
      </c>
      <c r="F657" t="e">
        <f>DW_Fact_CL_Pricing_Calculations_Report[[#This Row],[Change]]</f>
        <v>#VALUE!</v>
      </c>
      <c r="G657" t="e">
        <f>DW_Fact_CL_Pricing_Calculations_Report[[#This Row],[FuelPricesDtl_Price]]</f>
        <v>#VALUE!</v>
      </c>
      <c r="H657" t="e">
        <f>DW_Fact_CL_Pricing_Calculations_Report[[#This Row],[NewTable1]]</f>
        <v>#VALUE!</v>
      </c>
      <c r="I657" t="e">
        <f>DW_Fact_CL_Pricing_Calculations_Report[[#This Row],[Tax]]</f>
        <v>#VALUE!</v>
      </c>
      <c r="J657" t="e">
        <f>DW_Fact_CL_Pricing_Calculations_Report[[#This Row],[NewTable1wTax]]</f>
        <v>#VALUE!</v>
      </c>
      <c r="K657" t="e">
        <f>DW_Fact_CL_Pricing_Calculations_Report[[#This Row],[Prop]]</f>
        <v>#VALUE!</v>
      </c>
      <c r="L657" t="e">
        <f>DW_Fact_CL_Pricing_Calculations_Report[[#This Row],[Prod_Freight_Class]]</f>
        <v>#VALUE!</v>
      </c>
      <c r="M657" s="36" t="e">
        <f>DW_Fact_CL_Pricing_Calculations_Report[[#This Row],[Table_Load_Date]]</f>
        <v>#VALUE!</v>
      </c>
      <c r="N657" t="e">
        <f>DW_Fact_CL_Pricing_Calculations_Report[[#This Row],[Company]]</f>
        <v>#VALUE!</v>
      </c>
      <c r="O657" t="e">
        <f>DW_Fact_CL_Pricing_Calculations_Report[[#This Row],[InvTerminalWAC]]</f>
        <v>#VALUE!</v>
      </c>
      <c r="P657" s="36" t="e">
        <f>DW_Fact_CL_Pricing_Calculations_Report[[#This Row],[Table_Load_Date]]</f>
        <v>#VALUE!</v>
      </c>
      <c r="Q657" t="e">
        <f>DW_Fact_CL_Pricing_Calculations_Report[[#This Row],[Prod_Freight_Class]]</f>
        <v>#VALUE!</v>
      </c>
      <c r="R657" t="e">
        <f>DW_Fact_CL_Pricing_Calculations_Report[[#This Row],[ReplacementCost]]</f>
        <v>#VALUE!</v>
      </c>
      <c r="S657" t="e">
        <f>DW_Fact_CL_Pricing_Calculations_Report[[#This Row],[RegionWeightedAverageCost]]</f>
        <v>#VALUE!</v>
      </c>
      <c r="T657" t="e">
        <f>DW_Fact_CL_Pricing_Calculations_Report[[#This Row],[Prop]]</f>
        <v>#VALUE!</v>
      </c>
      <c r="U657" t="e">
        <f>DW_Fact_CL_Pricing_Calculations_Report[[#This Row],[CardlockSiteCost]]</f>
        <v>#VALUE!</v>
      </c>
      <c r="V657" t="e">
        <f>DW_Fact_CL_Pricing_Calculations_Report[[#This Row],[NewCardlockSiteCost]]</f>
        <v>#VALUE!</v>
      </c>
      <c r="W657" t="e">
        <f>DW_Fact_CL_Pricing_Calculations_Report[[#This Row],[Prod_ID]]</f>
        <v>#VALUE!</v>
      </c>
    </row>
    <row r="658" spans="1:23" x14ac:dyDescent="0.25">
      <c r="A658" t="e">
        <f>'Azure Calculations'!#REF!</f>
        <v>#REF!</v>
      </c>
      <c r="B658" t="e">
        <f>DW_Fact_CL_Pricing_Calculations_Report[[#This Row],[Prod_ID]]</f>
        <v>#VALUE!</v>
      </c>
      <c r="C658" t="e">
        <f>DW_Fact_CL_Pricing_Calculations_Report[[#This Row],[Vend_ID]]</f>
        <v>#VALUE!</v>
      </c>
      <c r="D658" t="e">
        <f>DW_Fact_CL_Pricing_Calculations_Report[[#This Row],[CardlockSiteCost_WPROP]]</f>
        <v>#VALUE!</v>
      </c>
      <c r="E658" t="e">
        <f>DW_Fact_CL_Pricing_Calculations_Report[[#This Row],[NewCardlockSiteCost]]</f>
        <v>#VALUE!</v>
      </c>
      <c r="F658" t="e">
        <f>DW_Fact_CL_Pricing_Calculations_Report[[#This Row],[Change]]</f>
        <v>#VALUE!</v>
      </c>
      <c r="G658" t="e">
        <f>DW_Fact_CL_Pricing_Calculations_Report[[#This Row],[FuelPricesDtl_Price]]</f>
        <v>#VALUE!</v>
      </c>
      <c r="H658" t="e">
        <f>DW_Fact_CL_Pricing_Calculations_Report[[#This Row],[NewTable1]]</f>
        <v>#VALUE!</v>
      </c>
      <c r="I658" t="e">
        <f>DW_Fact_CL_Pricing_Calculations_Report[[#This Row],[Tax]]</f>
        <v>#VALUE!</v>
      </c>
      <c r="J658" t="e">
        <f>DW_Fact_CL_Pricing_Calculations_Report[[#This Row],[NewTable1wTax]]</f>
        <v>#VALUE!</v>
      </c>
      <c r="K658" t="e">
        <f>DW_Fact_CL_Pricing_Calculations_Report[[#This Row],[Prop]]</f>
        <v>#VALUE!</v>
      </c>
      <c r="L658" t="e">
        <f>DW_Fact_CL_Pricing_Calculations_Report[[#This Row],[Prod_Freight_Class]]</f>
        <v>#VALUE!</v>
      </c>
      <c r="M658" s="36" t="e">
        <f>DW_Fact_CL_Pricing_Calculations_Report[[#This Row],[Table_Load_Date]]</f>
        <v>#VALUE!</v>
      </c>
      <c r="N658" t="e">
        <f>DW_Fact_CL_Pricing_Calculations_Report[[#This Row],[Company]]</f>
        <v>#VALUE!</v>
      </c>
      <c r="O658" t="e">
        <f>DW_Fact_CL_Pricing_Calculations_Report[[#This Row],[InvTerminalWAC]]</f>
        <v>#VALUE!</v>
      </c>
      <c r="P658" s="36" t="e">
        <f>DW_Fact_CL_Pricing_Calculations_Report[[#This Row],[Table_Load_Date]]</f>
        <v>#VALUE!</v>
      </c>
      <c r="Q658" t="e">
        <f>DW_Fact_CL_Pricing_Calculations_Report[[#This Row],[Prod_Freight_Class]]</f>
        <v>#VALUE!</v>
      </c>
      <c r="R658" t="e">
        <f>DW_Fact_CL_Pricing_Calculations_Report[[#This Row],[ReplacementCost]]</f>
        <v>#VALUE!</v>
      </c>
      <c r="S658" t="e">
        <f>DW_Fact_CL_Pricing_Calculations_Report[[#This Row],[RegionWeightedAverageCost]]</f>
        <v>#VALUE!</v>
      </c>
      <c r="T658" t="e">
        <f>DW_Fact_CL_Pricing_Calculations_Report[[#This Row],[Prop]]</f>
        <v>#VALUE!</v>
      </c>
      <c r="U658" t="e">
        <f>DW_Fact_CL_Pricing_Calculations_Report[[#This Row],[CardlockSiteCost]]</f>
        <v>#VALUE!</v>
      </c>
      <c r="V658" t="e">
        <f>DW_Fact_CL_Pricing_Calculations_Report[[#This Row],[NewCardlockSiteCost]]</f>
        <v>#VALUE!</v>
      </c>
      <c r="W658" t="e">
        <f>DW_Fact_CL_Pricing_Calculations_Report[[#This Row],[Prod_ID]]</f>
        <v>#VALUE!</v>
      </c>
    </row>
    <row r="659" spans="1:23" x14ac:dyDescent="0.25">
      <c r="A659" t="e">
        <f>'Azure Calculations'!#REF!</f>
        <v>#REF!</v>
      </c>
      <c r="B659" t="e">
        <f>DW_Fact_CL_Pricing_Calculations_Report[[#This Row],[Prod_ID]]</f>
        <v>#VALUE!</v>
      </c>
      <c r="C659" t="e">
        <f>DW_Fact_CL_Pricing_Calculations_Report[[#This Row],[Vend_ID]]</f>
        <v>#VALUE!</v>
      </c>
      <c r="D659" t="e">
        <f>DW_Fact_CL_Pricing_Calculations_Report[[#This Row],[CardlockSiteCost_WPROP]]</f>
        <v>#VALUE!</v>
      </c>
      <c r="E659" t="e">
        <f>DW_Fact_CL_Pricing_Calculations_Report[[#This Row],[NewCardlockSiteCost]]</f>
        <v>#VALUE!</v>
      </c>
      <c r="F659" t="e">
        <f>DW_Fact_CL_Pricing_Calculations_Report[[#This Row],[Change]]</f>
        <v>#VALUE!</v>
      </c>
      <c r="G659" t="e">
        <f>DW_Fact_CL_Pricing_Calculations_Report[[#This Row],[FuelPricesDtl_Price]]</f>
        <v>#VALUE!</v>
      </c>
      <c r="H659" t="e">
        <f>DW_Fact_CL_Pricing_Calculations_Report[[#This Row],[NewTable1]]</f>
        <v>#VALUE!</v>
      </c>
      <c r="I659" t="e">
        <f>DW_Fact_CL_Pricing_Calculations_Report[[#This Row],[Tax]]</f>
        <v>#VALUE!</v>
      </c>
      <c r="J659" t="e">
        <f>DW_Fact_CL_Pricing_Calculations_Report[[#This Row],[NewTable1wTax]]</f>
        <v>#VALUE!</v>
      </c>
      <c r="K659" t="e">
        <f>DW_Fact_CL_Pricing_Calculations_Report[[#This Row],[Prop]]</f>
        <v>#VALUE!</v>
      </c>
      <c r="L659" t="e">
        <f>DW_Fact_CL_Pricing_Calculations_Report[[#This Row],[Prod_Freight_Class]]</f>
        <v>#VALUE!</v>
      </c>
      <c r="M659" s="36" t="e">
        <f>DW_Fact_CL_Pricing_Calculations_Report[[#This Row],[Table_Load_Date]]</f>
        <v>#VALUE!</v>
      </c>
      <c r="N659" t="e">
        <f>DW_Fact_CL_Pricing_Calculations_Report[[#This Row],[Company]]</f>
        <v>#VALUE!</v>
      </c>
      <c r="O659" t="e">
        <f>DW_Fact_CL_Pricing_Calculations_Report[[#This Row],[InvTerminalWAC]]</f>
        <v>#VALUE!</v>
      </c>
      <c r="P659" s="36" t="e">
        <f>DW_Fact_CL_Pricing_Calculations_Report[[#This Row],[Table_Load_Date]]</f>
        <v>#VALUE!</v>
      </c>
      <c r="Q659" t="e">
        <f>DW_Fact_CL_Pricing_Calculations_Report[[#This Row],[Prod_Freight_Class]]</f>
        <v>#VALUE!</v>
      </c>
      <c r="R659" t="e">
        <f>DW_Fact_CL_Pricing_Calculations_Report[[#This Row],[ReplacementCost]]</f>
        <v>#VALUE!</v>
      </c>
      <c r="S659" t="e">
        <f>DW_Fact_CL_Pricing_Calculations_Report[[#This Row],[RegionWeightedAverageCost]]</f>
        <v>#VALUE!</v>
      </c>
      <c r="T659" t="e">
        <f>DW_Fact_CL_Pricing_Calculations_Report[[#This Row],[Prop]]</f>
        <v>#VALUE!</v>
      </c>
      <c r="U659" t="e">
        <f>DW_Fact_CL_Pricing_Calculations_Report[[#This Row],[CardlockSiteCost]]</f>
        <v>#VALUE!</v>
      </c>
      <c r="V659" t="e">
        <f>DW_Fact_CL_Pricing_Calculations_Report[[#This Row],[NewCardlockSiteCost]]</f>
        <v>#VALUE!</v>
      </c>
      <c r="W659" t="e">
        <f>DW_Fact_CL_Pricing_Calculations_Report[[#This Row],[Prod_ID]]</f>
        <v>#VALUE!</v>
      </c>
    </row>
    <row r="660" spans="1:23" x14ac:dyDescent="0.25">
      <c r="A660" t="e">
        <f>'Azure Calculations'!#REF!</f>
        <v>#REF!</v>
      </c>
      <c r="B660" t="e">
        <f>DW_Fact_CL_Pricing_Calculations_Report[[#This Row],[Prod_ID]]</f>
        <v>#VALUE!</v>
      </c>
      <c r="C660" t="e">
        <f>DW_Fact_CL_Pricing_Calculations_Report[[#This Row],[Vend_ID]]</f>
        <v>#VALUE!</v>
      </c>
      <c r="D660" t="e">
        <f>DW_Fact_CL_Pricing_Calculations_Report[[#This Row],[CardlockSiteCost_WPROP]]</f>
        <v>#VALUE!</v>
      </c>
      <c r="E660" t="e">
        <f>DW_Fact_CL_Pricing_Calculations_Report[[#This Row],[NewCardlockSiteCost]]</f>
        <v>#VALUE!</v>
      </c>
      <c r="F660" t="e">
        <f>DW_Fact_CL_Pricing_Calculations_Report[[#This Row],[Change]]</f>
        <v>#VALUE!</v>
      </c>
      <c r="G660" t="e">
        <f>DW_Fact_CL_Pricing_Calculations_Report[[#This Row],[FuelPricesDtl_Price]]</f>
        <v>#VALUE!</v>
      </c>
      <c r="H660" t="e">
        <f>DW_Fact_CL_Pricing_Calculations_Report[[#This Row],[NewTable1]]</f>
        <v>#VALUE!</v>
      </c>
      <c r="I660" t="e">
        <f>DW_Fact_CL_Pricing_Calculations_Report[[#This Row],[Tax]]</f>
        <v>#VALUE!</v>
      </c>
      <c r="J660" t="e">
        <f>DW_Fact_CL_Pricing_Calculations_Report[[#This Row],[NewTable1wTax]]</f>
        <v>#VALUE!</v>
      </c>
      <c r="K660" t="e">
        <f>DW_Fact_CL_Pricing_Calculations_Report[[#This Row],[Prop]]</f>
        <v>#VALUE!</v>
      </c>
      <c r="L660" t="e">
        <f>DW_Fact_CL_Pricing_Calculations_Report[[#This Row],[Prod_Freight_Class]]</f>
        <v>#VALUE!</v>
      </c>
      <c r="M660" s="36" t="e">
        <f>DW_Fact_CL_Pricing_Calculations_Report[[#This Row],[Table_Load_Date]]</f>
        <v>#VALUE!</v>
      </c>
      <c r="N660" t="e">
        <f>DW_Fact_CL_Pricing_Calculations_Report[[#This Row],[Company]]</f>
        <v>#VALUE!</v>
      </c>
      <c r="O660" t="e">
        <f>DW_Fact_CL_Pricing_Calculations_Report[[#This Row],[InvTerminalWAC]]</f>
        <v>#VALUE!</v>
      </c>
      <c r="P660" s="36" t="e">
        <f>DW_Fact_CL_Pricing_Calculations_Report[[#This Row],[Table_Load_Date]]</f>
        <v>#VALUE!</v>
      </c>
      <c r="Q660" t="e">
        <f>DW_Fact_CL_Pricing_Calculations_Report[[#This Row],[Prod_Freight_Class]]</f>
        <v>#VALUE!</v>
      </c>
      <c r="R660" t="e">
        <f>DW_Fact_CL_Pricing_Calculations_Report[[#This Row],[ReplacementCost]]</f>
        <v>#VALUE!</v>
      </c>
      <c r="S660" t="e">
        <f>DW_Fact_CL_Pricing_Calculations_Report[[#This Row],[RegionWeightedAverageCost]]</f>
        <v>#VALUE!</v>
      </c>
      <c r="T660" t="e">
        <f>DW_Fact_CL_Pricing_Calculations_Report[[#This Row],[Prop]]</f>
        <v>#VALUE!</v>
      </c>
      <c r="U660" t="e">
        <f>DW_Fact_CL_Pricing_Calculations_Report[[#This Row],[CardlockSiteCost]]</f>
        <v>#VALUE!</v>
      </c>
      <c r="V660" t="e">
        <f>DW_Fact_CL_Pricing_Calculations_Report[[#This Row],[NewCardlockSiteCost]]</f>
        <v>#VALUE!</v>
      </c>
      <c r="W660" t="e">
        <f>DW_Fact_CL_Pricing_Calculations_Report[[#This Row],[Prod_ID]]</f>
        <v>#VALUE!</v>
      </c>
    </row>
    <row r="661" spans="1:23" x14ac:dyDescent="0.25">
      <c r="A661" t="e">
        <f>'Azure Calculations'!#REF!</f>
        <v>#REF!</v>
      </c>
      <c r="B661" t="e">
        <f>DW_Fact_CL_Pricing_Calculations_Report[[#This Row],[Prod_ID]]</f>
        <v>#VALUE!</v>
      </c>
      <c r="C661" t="e">
        <f>DW_Fact_CL_Pricing_Calculations_Report[[#This Row],[Vend_ID]]</f>
        <v>#VALUE!</v>
      </c>
      <c r="D661" t="e">
        <f>DW_Fact_CL_Pricing_Calculations_Report[[#This Row],[CardlockSiteCost_WPROP]]</f>
        <v>#VALUE!</v>
      </c>
      <c r="E661" t="e">
        <f>DW_Fact_CL_Pricing_Calculations_Report[[#This Row],[NewCardlockSiteCost]]</f>
        <v>#VALUE!</v>
      </c>
      <c r="F661" t="e">
        <f>DW_Fact_CL_Pricing_Calculations_Report[[#This Row],[Change]]</f>
        <v>#VALUE!</v>
      </c>
      <c r="G661" t="e">
        <f>DW_Fact_CL_Pricing_Calculations_Report[[#This Row],[FuelPricesDtl_Price]]</f>
        <v>#VALUE!</v>
      </c>
      <c r="H661" t="e">
        <f>DW_Fact_CL_Pricing_Calculations_Report[[#This Row],[NewTable1]]</f>
        <v>#VALUE!</v>
      </c>
      <c r="I661" t="e">
        <f>DW_Fact_CL_Pricing_Calculations_Report[[#This Row],[Tax]]</f>
        <v>#VALUE!</v>
      </c>
      <c r="J661" t="e">
        <f>DW_Fact_CL_Pricing_Calculations_Report[[#This Row],[NewTable1wTax]]</f>
        <v>#VALUE!</v>
      </c>
      <c r="K661" t="e">
        <f>DW_Fact_CL_Pricing_Calculations_Report[[#This Row],[Prop]]</f>
        <v>#VALUE!</v>
      </c>
      <c r="L661" t="e">
        <f>DW_Fact_CL_Pricing_Calculations_Report[[#This Row],[Prod_Freight_Class]]</f>
        <v>#VALUE!</v>
      </c>
      <c r="M661" s="36" t="e">
        <f>DW_Fact_CL_Pricing_Calculations_Report[[#This Row],[Table_Load_Date]]</f>
        <v>#VALUE!</v>
      </c>
      <c r="N661" t="e">
        <f>DW_Fact_CL_Pricing_Calculations_Report[[#This Row],[Company]]</f>
        <v>#VALUE!</v>
      </c>
      <c r="O661" t="e">
        <f>DW_Fact_CL_Pricing_Calculations_Report[[#This Row],[InvTerminalWAC]]</f>
        <v>#VALUE!</v>
      </c>
      <c r="P661" s="36" t="e">
        <f>DW_Fact_CL_Pricing_Calculations_Report[[#This Row],[Table_Load_Date]]</f>
        <v>#VALUE!</v>
      </c>
      <c r="Q661" t="e">
        <f>DW_Fact_CL_Pricing_Calculations_Report[[#This Row],[Prod_Freight_Class]]</f>
        <v>#VALUE!</v>
      </c>
      <c r="R661" t="e">
        <f>DW_Fact_CL_Pricing_Calculations_Report[[#This Row],[ReplacementCost]]</f>
        <v>#VALUE!</v>
      </c>
      <c r="S661" t="e">
        <f>DW_Fact_CL_Pricing_Calculations_Report[[#This Row],[RegionWeightedAverageCost]]</f>
        <v>#VALUE!</v>
      </c>
      <c r="T661" t="e">
        <f>DW_Fact_CL_Pricing_Calculations_Report[[#This Row],[Prop]]</f>
        <v>#VALUE!</v>
      </c>
      <c r="U661" t="e">
        <f>DW_Fact_CL_Pricing_Calculations_Report[[#This Row],[CardlockSiteCost]]</f>
        <v>#VALUE!</v>
      </c>
      <c r="V661" t="e">
        <f>DW_Fact_CL_Pricing_Calculations_Report[[#This Row],[NewCardlockSiteCost]]</f>
        <v>#VALUE!</v>
      </c>
      <c r="W661" t="e">
        <f>DW_Fact_CL_Pricing_Calculations_Report[[#This Row],[Prod_ID]]</f>
        <v>#VALUE!</v>
      </c>
    </row>
    <row r="662" spans="1:23" x14ac:dyDescent="0.25">
      <c r="A662" t="e">
        <f>'Azure Calculations'!#REF!</f>
        <v>#REF!</v>
      </c>
      <c r="B662" t="e">
        <f>DW_Fact_CL_Pricing_Calculations_Report[[#This Row],[Prod_ID]]</f>
        <v>#VALUE!</v>
      </c>
      <c r="C662" t="e">
        <f>DW_Fact_CL_Pricing_Calculations_Report[[#This Row],[Vend_ID]]</f>
        <v>#VALUE!</v>
      </c>
      <c r="D662" t="e">
        <f>DW_Fact_CL_Pricing_Calculations_Report[[#This Row],[CardlockSiteCost_WPROP]]</f>
        <v>#VALUE!</v>
      </c>
      <c r="E662" t="e">
        <f>DW_Fact_CL_Pricing_Calculations_Report[[#This Row],[NewCardlockSiteCost]]</f>
        <v>#VALUE!</v>
      </c>
      <c r="F662" t="e">
        <f>DW_Fact_CL_Pricing_Calculations_Report[[#This Row],[Change]]</f>
        <v>#VALUE!</v>
      </c>
      <c r="G662" t="e">
        <f>DW_Fact_CL_Pricing_Calculations_Report[[#This Row],[FuelPricesDtl_Price]]</f>
        <v>#VALUE!</v>
      </c>
      <c r="H662" t="e">
        <f>DW_Fact_CL_Pricing_Calculations_Report[[#This Row],[NewTable1]]</f>
        <v>#VALUE!</v>
      </c>
      <c r="I662" t="e">
        <f>DW_Fact_CL_Pricing_Calculations_Report[[#This Row],[Tax]]</f>
        <v>#VALUE!</v>
      </c>
      <c r="J662" t="e">
        <f>DW_Fact_CL_Pricing_Calculations_Report[[#This Row],[NewTable1wTax]]</f>
        <v>#VALUE!</v>
      </c>
      <c r="K662" t="e">
        <f>DW_Fact_CL_Pricing_Calculations_Report[[#This Row],[Prop]]</f>
        <v>#VALUE!</v>
      </c>
      <c r="L662" t="e">
        <f>DW_Fact_CL_Pricing_Calculations_Report[[#This Row],[Prod_Freight_Class]]</f>
        <v>#VALUE!</v>
      </c>
      <c r="M662" s="36" t="e">
        <f>DW_Fact_CL_Pricing_Calculations_Report[[#This Row],[Table_Load_Date]]</f>
        <v>#VALUE!</v>
      </c>
      <c r="N662" t="e">
        <f>DW_Fact_CL_Pricing_Calculations_Report[[#This Row],[Company]]</f>
        <v>#VALUE!</v>
      </c>
      <c r="O662" t="e">
        <f>DW_Fact_CL_Pricing_Calculations_Report[[#This Row],[InvTerminalWAC]]</f>
        <v>#VALUE!</v>
      </c>
      <c r="P662" s="36" t="e">
        <f>DW_Fact_CL_Pricing_Calculations_Report[[#This Row],[Table_Load_Date]]</f>
        <v>#VALUE!</v>
      </c>
      <c r="Q662" t="e">
        <f>DW_Fact_CL_Pricing_Calculations_Report[[#This Row],[Prod_Freight_Class]]</f>
        <v>#VALUE!</v>
      </c>
      <c r="R662" t="e">
        <f>DW_Fact_CL_Pricing_Calculations_Report[[#This Row],[ReplacementCost]]</f>
        <v>#VALUE!</v>
      </c>
      <c r="S662" t="e">
        <f>DW_Fact_CL_Pricing_Calculations_Report[[#This Row],[RegionWeightedAverageCost]]</f>
        <v>#VALUE!</v>
      </c>
      <c r="T662" t="e">
        <f>DW_Fact_CL_Pricing_Calculations_Report[[#This Row],[Prop]]</f>
        <v>#VALUE!</v>
      </c>
      <c r="U662" t="e">
        <f>DW_Fact_CL_Pricing_Calculations_Report[[#This Row],[CardlockSiteCost]]</f>
        <v>#VALUE!</v>
      </c>
      <c r="V662" t="e">
        <f>DW_Fact_CL_Pricing_Calculations_Report[[#This Row],[NewCardlockSiteCost]]</f>
        <v>#VALUE!</v>
      </c>
      <c r="W662" t="e">
        <f>DW_Fact_CL_Pricing_Calculations_Report[[#This Row],[Prod_ID]]</f>
        <v>#VALUE!</v>
      </c>
    </row>
    <row r="663" spans="1:23" x14ac:dyDescent="0.25">
      <c r="A663" t="e">
        <f>'Azure Calculations'!#REF!</f>
        <v>#REF!</v>
      </c>
      <c r="B663" t="e">
        <f>DW_Fact_CL_Pricing_Calculations_Report[[#This Row],[Prod_ID]]</f>
        <v>#VALUE!</v>
      </c>
      <c r="C663" t="e">
        <f>DW_Fact_CL_Pricing_Calculations_Report[[#This Row],[Vend_ID]]</f>
        <v>#VALUE!</v>
      </c>
      <c r="D663" t="e">
        <f>DW_Fact_CL_Pricing_Calculations_Report[[#This Row],[CardlockSiteCost_WPROP]]</f>
        <v>#VALUE!</v>
      </c>
      <c r="E663" t="e">
        <f>DW_Fact_CL_Pricing_Calculations_Report[[#This Row],[NewCardlockSiteCost]]</f>
        <v>#VALUE!</v>
      </c>
      <c r="F663" t="e">
        <f>DW_Fact_CL_Pricing_Calculations_Report[[#This Row],[Change]]</f>
        <v>#VALUE!</v>
      </c>
      <c r="G663" t="e">
        <f>DW_Fact_CL_Pricing_Calculations_Report[[#This Row],[FuelPricesDtl_Price]]</f>
        <v>#VALUE!</v>
      </c>
      <c r="H663" t="e">
        <f>DW_Fact_CL_Pricing_Calculations_Report[[#This Row],[NewTable1]]</f>
        <v>#VALUE!</v>
      </c>
      <c r="I663" t="e">
        <f>DW_Fact_CL_Pricing_Calculations_Report[[#This Row],[Tax]]</f>
        <v>#VALUE!</v>
      </c>
      <c r="J663" t="e">
        <f>DW_Fact_CL_Pricing_Calculations_Report[[#This Row],[NewTable1wTax]]</f>
        <v>#VALUE!</v>
      </c>
      <c r="K663" t="e">
        <f>DW_Fact_CL_Pricing_Calculations_Report[[#This Row],[Prop]]</f>
        <v>#VALUE!</v>
      </c>
      <c r="L663" t="e">
        <f>DW_Fact_CL_Pricing_Calculations_Report[[#This Row],[Prod_Freight_Class]]</f>
        <v>#VALUE!</v>
      </c>
      <c r="M663" s="36" t="e">
        <f>DW_Fact_CL_Pricing_Calculations_Report[[#This Row],[Table_Load_Date]]</f>
        <v>#VALUE!</v>
      </c>
      <c r="N663" t="e">
        <f>DW_Fact_CL_Pricing_Calculations_Report[[#This Row],[Company]]</f>
        <v>#VALUE!</v>
      </c>
      <c r="O663" t="e">
        <f>DW_Fact_CL_Pricing_Calculations_Report[[#This Row],[InvTerminalWAC]]</f>
        <v>#VALUE!</v>
      </c>
      <c r="P663" s="36" t="e">
        <f>DW_Fact_CL_Pricing_Calculations_Report[[#This Row],[Table_Load_Date]]</f>
        <v>#VALUE!</v>
      </c>
      <c r="Q663" t="e">
        <f>DW_Fact_CL_Pricing_Calculations_Report[[#This Row],[Prod_Freight_Class]]</f>
        <v>#VALUE!</v>
      </c>
      <c r="R663" t="e">
        <f>DW_Fact_CL_Pricing_Calculations_Report[[#This Row],[ReplacementCost]]</f>
        <v>#VALUE!</v>
      </c>
      <c r="S663" t="e">
        <f>DW_Fact_CL_Pricing_Calculations_Report[[#This Row],[RegionWeightedAverageCost]]</f>
        <v>#VALUE!</v>
      </c>
      <c r="T663" t="e">
        <f>DW_Fact_CL_Pricing_Calculations_Report[[#This Row],[Prop]]</f>
        <v>#VALUE!</v>
      </c>
      <c r="U663" t="e">
        <f>DW_Fact_CL_Pricing_Calculations_Report[[#This Row],[CardlockSiteCost]]</f>
        <v>#VALUE!</v>
      </c>
      <c r="V663" t="e">
        <f>DW_Fact_CL_Pricing_Calculations_Report[[#This Row],[NewCardlockSiteCost]]</f>
        <v>#VALUE!</v>
      </c>
      <c r="W663" t="e">
        <f>DW_Fact_CL_Pricing_Calculations_Report[[#This Row],[Prod_ID]]</f>
        <v>#VALUE!</v>
      </c>
    </row>
    <row r="664" spans="1:23" x14ac:dyDescent="0.25">
      <c r="A664" t="e">
        <f>'Azure Calculations'!#REF!</f>
        <v>#REF!</v>
      </c>
      <c r="B664" t="e">
        <f>DW_Fact_CL_Pricing_Calculations_Report[[#This Row],[Prod_ID]]</f>
        <v>#VALUE!</v>
      </c>
      <c r="C664" t="e">
        <f>DW_Fact_CL_Pricing_Calculations_Report[[#This Row],[Vend_ID]]</f>
        <v>#VALUE!</v>
      </c>
      <c r="D664" t="e">
        <f>DW_Fact_CL_Pricing_Calculations_Report[[#This Row],[CardlockSiteCost_WPROP]]</f>
        <v>#VALUE!</v>
      </c>
      <c r="E664" t="e">
        <f>DW_Fact_CL_Pricing_Calculations_Report[[#This Row],[NewCardlockSiteCost]]</f>
        <v>#VALUE!</v>
      </c>
      <c r="F664" t="e">
        <f>DW_Fact_CL_Pricing_Calculations_Report[[#This Row],[Change]]</f>
        <v>#VALUE!</v>
      </c>
      <c r="G664" t="e">
        <f>DW_Fact_CL_Pricing_Calculations_Report[[#This Row],[FuelPricesDtl_Price]]</f>
        <v>#VALUE!</v>
      </c>
      <c r="H664" t="e">
        <f>DW_Fact_CL_Pricing_Calculations_Report[[#This Row],[NewTable1]]</f>
        <v>#VALUE!</v>
      </c>
      <c r="I664" t="e">
        <f>DW_Fact_CL_Pricing_Calculations_Report[[#This Row],[Tax]]</f>
        <v>#VALUE!</v>
      </c>
      <c r="J664" t="e">
        <f>DW_Fact_CL_Pricing_Calculations_Report[[#This Row],[NewTable1wTax]]</f>
        <v>#VALUE!</v>
      </c>
      <c r="K664" t="e">
        <f>DW_Fact_CL_Pricing_Calculations_Report[[#This Row],[Prop]]</f>
        <v>#VALUE!</v>
      </c>
      <c r="L664" t="e">
        <f>DW_Fact_CL_Pricing_Calculations_Report[[#This Row],[Prod_Freight_Class]]</f>
        <v>#VALUE!</v>
      </c>
      <c r="M664" s="36" t="e">
        <f>DW_Fact_CL_Pricing_Calculations_Report[[#This Row],[Table_Load_Date]]</f>
        <v>#VALUE!</v>
      </c>
      <c r="N664" t="e">
        <f>DW_Fact_CL_Pricing_Calculations_Report[[#This Row],[Company]]</f>
        <v>#VALUE!</v>
      </c>
      <c r="O664" t="e">
        <f>DW_Fact_CL_Pricing_Calculations_Report[[#This Row],[InvTerminalWAC]]</f>
        <v>#VALUE!</v>
      </c>
      <c r="P664" s="36" t="e">
        <f>DW_Fact_CL_Pricing_Calculations_Report[[#This Row],[Table_Load_Date]]</f>
        <v>#VALUE!</v>
      </c>
      <c r="Q664" t="e">
        <f>DW_Fact_CL_Pricing_Calculations_Report[[#This Row],[Prod_Freight_Class]]</f>
        <v>#VALUE!</v>
      </c>
      <c r="R664" t="e">
        <f>DW_Fact_CL_Pricing_Calculations_Report[[#This Row],[ReplacementCost]]</f>
        <v>#VALUE!</v>
      </c>
      <c r="S664" t="e">
        <f>DW_Fact_CL_Pricing_Calculations_Report[[#This Row],[RegionWeightedAverageCost]]</f>
        <v>#VALUE!</v>
      </c>
      <c r="T664" t="e">
        <f>DW_Fact_CL_Pricing_Calculations_Report[[#This Row],[Prop]]</f>
        <v>#VALUE!</v>
      </c>
      <c r="U664" t="e">
        <f>DW_Fact_CL_Pricing_Calculations_Report[[#This Row],[CardlockSiteCost]]</f>
        <v>#VALUE!</v>
      </c>
      <c r="V664" t="e">
        <f>DW_Fact_CL_Pricing_Calculations_Report[[#This Row],[NewCardlockSiteCost]]</f>
        <v>#VALUE!</v>
      </c>
      <c r="W664" t="e">
        <f>DW_Fact_CL_Pricing_Calculations_Report[[#This Row],[Prod_ID]]</f>
        <v>#VALUE!</v>
      </c>
    </row>
    <row r="665" spans="1:23" x14ac:dyDescent="0.25">
      <c r="A665" t="e">
        <f>'Azure Calculations'!#REF!</f>
        <v>#REF!</v>
      </c>
      <c r="B665" t="e">
        <f>DW_Fact_CL_Pricing_Calculations_Report[[#This Row],[Prod_ID]]</f>
        <v>#VALUE!</v>
      </c>
      <c r="C665" t="e">
        <f>DW_Fact_CL_Pricing_Calculations_Report[[#This Row],[Vend_ID]]</f>
        <v>#VALUE!</v>
      </c>
      <c r="D665" t="e">
        <f>DW_Fact_CL_Pricing_Calculations_Report[[#This Row],[CardlockSiteCost_WPROP]]</f>
        <v>#VALUE!</v>
      </c>
      <c r="E665" t="e">
        <f>DW_Fact_CL_Pricing_Calculations_Report[[#This Row],[NewCardlockSiteCost]]</f>
        <v>#VALUE!</v>
      </c>
      <c r="F665" t="e">
        <f>DW_Fact_CL_Pricing_Calculations_Report[[#This Row],[Change]]</f>
        <v>#VALUE!</v>
      </c>
      <c r="G665" t="e">
        <f>DW_Fact_CL_Pricing_Calculations_Report[[#This Row],[FuelPricesDtl_Price]]</f>
        <v>#VALUE!</v>
      </c>
      <c r="H665" t="e">
        <f>DW_Fact_CL_Pricing_Calculations_Report[[#This Row],[NewTable1]]</f>
        <v>#VALUE!</v>
      </c>
      <c r="I665" t="e">
        <f>DW_Fact_CL_Pricing_Calculations_Report[[#This Row],[Tax]]</f>
        <v>#VALUE!</v>
      </c>
      <c r="J665" t="e">
        <f>DW_Fact_CL_Pricing_Calculations_Report[[#This Row],[NewTable1wTax]]</f>
        <v>#VALUE!</v>
      </c>
      <c r="K665" t="e">
        <f>DW_Fact_CL_Pricing_Calculations_Report[[#This Row],[Prop]]</f>
        <v>#VALUE!</v>
      </c>
      <c r="L665" t="e">
        <f>DW_Fact_CL_Pricing_Calculations_Report[[#This Row],[Prod_Freight_Class]]</f>
        <v>#VALUE!</v>
      </c>
      <c r="M665" s="36" t="e">
        <f>DW_Fact_CL_Pricing_Calculations_Report[[#This Row],[Table_Load_Date]]</f>
        <v>#VALUE!</v>
      </c>
      <c r="N665" t="e">
        <f>DW_Fact_CL_Pricing_Calculations_Report[[#This Row],[Company]]</f>
        <v>#VALUE!</v>
      </c>
      <c r="O665" t="e">
        <f>DW_Fact_CL_Pricing_Calculations_Report[[#This Row],[InvTerminalWAC]]</f>
        <v>#VALUE!</v>
      </c>
      <c r="P665" s="36" t="e">
        <f>DW_Fact_CL_Pricing_Calculations_Report[[#This Row],[Table_Load_Date]]</f>
        <v>#VALUE!</v>
      </c>
      <c r="Q665" t="e">
        <f>DW_Fact_CL_Pricing_Calculations_Report[[#This Row],[Prod_Freight_Class]]</f>
        <v>#VALUE!</v>
      </c>
      <c r="R665" t="e">
        <f>DW_Fact_CL_Pricing_Calculations_Report[[#This Row],[ReplacementCost]]</f>
        <v>#VALUE!</v>
      </c>
      <c r="S665" t="e">
        <f>DW_Fact_CL_Pricing_Calculations_Report[[#This Row],[RegionWeightedAverageCost]]</f>
        <v>#VALUE!</v>
      </c>
      <c r="T665" t="e">
        <f>DW_Fact_CL_Pricing_Calculations_Report[[#This Row],[Prop]]</f>
        <v>#VALUE!</v>
      </c>
      <c r="U665" t="e">
        <f>DW_Fact_CL_Pricing_Calculations_Report[[#This Row],[CardlockSiteCost]]</f>
        <v>#VALUE!</v>
      </c>
      <c r="V665" t="e">
        <f>DW_Fact_CL_Pricing_Calculations_Report[[#This Row],[NewCardlockSiteCost]]</f>
        <v>#VALUE!</v>
      </c>
      <c r="W665" t="e">
        <f>DW_Fact_CL_Pricing_Calculations_Report[[#This Row],[Prod_ID]]</f>
        <v>#VALUE!</v>
      </c>
    </row>
    <row r="666" spans="1:23" x14ac:dyDescent="0.25">
      <c r="A666" t="e">
        <f>'Azure Calculations'!#REF!</f>
        <v>#REF!</v>
      </c>
      <c r="B666" t="e">
        <f>DW_Fact_CL_Pricing_Calculations_Report[[#This Row],[Prod_ID]]</f>
        <v>#VALUE!</v>
      </c>
      <c r="C666" t="e">
        <f>DW_Fact_CL_Pricing_Calculations_Report[[#This Row],[Vend_ID]]</f>
        <v>#VALUE!</v>
      </c>
      <c r="D666" t="e">
        <f>DW_Fact_CL_Pricing_Calculations_Report[[#This Row],[CardlockSiteCost_WPROP]]</f>
        <v>#VALUE!</v>
      </c>
      <c r="E666" t="e">
        <f>DW_Fact_CL_Pricing_Calculations_Report[[#This Row],[NewCardlockSiteCost]]</f>
        <v>#VALUE!</v>
      </c>
      <c r="F666" t="e">
        <f>DW_Fact_CL_Pricing_Calculations_Report[[#This Row],[Change]]</f>
        <v>#VALUE!</v>
      </c>
      <c r="G666" t="e">
        <f>DW_Fact_CL_Pricing_Calculations_Report[[#This Row],[FuelPricesDtl_Price]]</f>
        <v>#VALUE!</v>
      </c>
      <c r="H666" t="e">
        <f>DW_Fact_CL_Pricing_Calculations_Report[[#This Row],[NewTable1]]</f>
        <v>#VALUE!</v>
      </c>
      <c r="I666" t="e">
        <f>DW_Fact_CL_Pricing_Calculations_Report[[#This Row],[Tax]]</f>
        <v>#VALUE!</v>
      </c>
      <c r="J666" t="e">
        <f>DW_Fact_CL_Pricing_Calculations_Report[[#This Row],[NewTable1wTax]]</f>
        <v>#VALUE!</v>
      </c>
      <c r="K666" t="e">
        <f>DW_Fact_CL_Pricing_Calculations_Report[[#This Row],[Prop]]</f>
        <v>#VALUE!</v>
      </c>
      <c r="L666" t="e">
        <f>DW_Fact_CL_Pricing_Calculations_Report[[#This Row],[Prod_Freight_Class]]</f>
        <v>#VALUE!</v>
      </c>
      <c r="M666" s="36" t="e">
        <f>DW_Fact_CL_Pricing_Calculations_Report[[#This Row],[Table_Load_Date]]</f>
        <v>#VALUE!</v>
      </c>
      <c r="N666" t="e">
        <f>DW_Fact_CL_Pricing_Calculations_Report[[#This Row],[Company]]</f>
        <v>#VALUE!</v>
      </c>
      <c r="O666" t="e">
        <f>DW_Fact_CL_Pricing_Calculations_Report[[#This Row],[InvTerminalWAC]]</f>
        <v>#VALUE!</v>
      </c>
      <c r="P666" s="36" t="e">
        <f>DW_Fact_CL_Pricing_Calculations_Report[[#This Row],[Table_Load_Date]]</f>
        <v>#VALUE!</v>
      </c>
      <c r="Q666" t="e">
        <f>DW_Fact_CL_Pricing_Calculations_Report[[#This Row],[Prod_Freight_Class]]</f>
        <v>#VALUE!</v>
      </c>
      <c r="R666" t="e">
        <f>DW_Fact_CL_Pricing_Calculations_Report[[#This Row],[ReplacementCost]]</f>
        <v>#VALUE!</v>
      </c>
      <c r="S666" t="e">
        <f>DW_Fact_CL_Pricing_Calculations_Report[[#This Row],[RegionWeightedAverageCost]]</f>
        <v>#VALUE!</v>
      </c>
      <c r="T666" t="e">
        <f>DW_Fact_CL_Pricing_Calculations_Report[[#This Row],[Prop]]</f>
        <v>#VALUE!</v>
      </c>
      <c r="U666" t="e">
        <f>DW_Fact_CL_Pricing_Calculations_Report[[#This Row],[CardlockSiteCost]]</f>
        <v>#VALUE!</v>
      </c>
      <c r="V666" t="e">
        <f>DW_Fact_CL_Pricing_Calculations_Report[[#This Row],[NewCardlockSiteCost]]</f>
        <v>#VALUE!</v>
      </c>
      <c r="W666" t="e">
        <f>DW_Fact_CL_Pricing_Calculations_Report[[#This Row],[Prod_ID]]</f>
        <v>#VALUE!</v>
      </c>
    </row>
    <row r="667" spans="1:23" x14ac:dyDescent="0.25">
      <c r="A667" t="e">
        <f>'Azure Calculations'!#REF!</f>
        <v>#REF!</v>
      </c>
      <c r="B667" t="e">
        <f>DW_Fact_CL_Pricing_Calculations_Report[[#This Row],[Prod_ID]]</f>
        <v>#VALUE!</v>
      </c>
      <c r="C667" t="e">
        <f>DW_Fact_CL_Pricing_Calculations_Report[[#This Row],[Vend_ID]]</f>
        <v>#VALUE!</v>
      </c>
      <c r="D667" t="e">
        <f>DW_Fact_CL_Pricing_Calculations_Report[[#This Row],[CardlockSiteCost_WPROP]]</f>
        <v>#VALUE!</v>
      </c>
      <c r="E667" t="e">
        <f>DW_Fact_CL_Pricing_Calculations_Report[[#This Row],[NewCardlockSiteCost]]</f>
        <v>#VALUE!</v>
      </c>
      <c r="F667" t="e">
        <f>DW_Fact_CL_Pricing_Calculations_Report[[#This Row],[Change]]</f>
        <v>#VALUE!</v>
      </c>
      <c r="G667" t="e">
        <f>DW_Fact_CL_Pricing_Calculations_Report[[#This Row],[FuelPricesDtl_Price]]</f>
        <v>#VALUE!</v>
      </c>
      <c r="H667" t="e">
        <f>DW_Fact_CL_Pricing_Calculations_Report[[#This Row],[NewTable1]]</f>
        <v>#VALUE!</v>
      </c>
      <c r="I667" t="e">
        <f>DW_Fact_CL_Pricing_Calculations_Report[[#This Row],[Tax]]</f>
        <v>#VALUE!</v>
      </c>
      <c r="J667" t="e">
        <f>DW_Fact_CL_Pricing_Calculations_Report[[#This Row],[NewTable1wTax]]</f>
        <v>#VALUE!</v>
      </c>
      <c r="K667" t="e">
        <f>DW_Fact_CL_Pricing_Calculations_Report[[#This Row],[Prop]]</f>
        <v>#VALUE!</v>
      </c>
      <c r="L667" t="e">
        <f>DW_Fact_CL_Pricing_Calculations_Report[[#This Row],[Prod_Freight_Class]]</f>
        <v>#VALUE!</v>
      </c>
      <c r="M667" s="36" t="e">
        <f>DW_Fact_CL_Pricing_Calculations_Report[[#This Row],[Table_Load_Date]]</f>
        <v>#VALUE!</v>
      </c>
      <c r="N667" t="e">
        <f>DW_Fact_CL_Pricing_Calculations_Report[[#This Row],[Company]]</f>
        <v>#VALUE!</v>
      </c>
      <c r="O667" t="e">
        <f>DW_Fact_CL_Pricing_Calculations_Report[[#This Row],[InvTerminalWAC]]</f>
        <v>#VALUE!</v>
      </c>
      <c r="P667" s="36" t="e">
        <f>DW_Fact_CL_Pricing_Calculations_Report[[#This Row],[Table_Load_Date]]</f>
        <v>#VALUE!</v>
      </c>
      <c r="Q667" t="e">
        <f>DW_Fact_CL_Pricing_Calculations_Report[[#This Row],[Prod_Freight_Class]]</f>
        <v>#VALUE!</v>
      </c>
      <c r="R667" t="e">
        <f>DW_Fact_CL_Pricing_Calculations_Report[[#This Row],[ReplacementCost]]</f>
        <v>#VALUE!</v>
      </c>
      <c r="S667" t="e">
        <f>DW_Fact_CL_Pricing_Calculations_Report[[#This Row],[RegionWeightedAverageCost]]</f>
        <v>#VALUE!</v>
      </c>
      <c r="T667" t="e">
        <f>DW_Fact_CL_Pricing_Calculations_Report[[#This Row],[Prop]]</f>
        <v>#VALUE!</v>
      </c>
      <c r="U667" t="e">
        <f>DW_Fact_CL_Pricing_Calculations_Report[[#This Row],[CardlockSiteCost]]</f>
        <v>#VALUE!</v>
      </c>
      <c r="V667" t="e">
        <f>DW_Fact_CL_Pricing_Calculations_Report[[#This Row],[NewCardlockSiteCost]]</f>
        <v>#VALUE!</v>
      </c>
      <c r="W667" t="e">
        <f>DW_Fact_CL_Pricing_Calculations_Report[[#This Row],[Prod_ID]]</f>
        <v>#VALUE!</v>
      </c>
    </row>
    <row r="668" spans="1:23" x14ac:dyDescent="0.25">
      <c r="A668" t="e">
        <f>'Azure Calculations'!#REF!</f>
        <v>#REF!</v>
      </c>
      <c r="B668" t="e">
        <f>DW_Fact_CL_Pricing_Calculations_Report[[#This Row],[Prod_ID]]</f>
        <v>#VALUE!</v>
      </c>
      <c r="C668" t="e">
        <f>DW_Fact_CL_Pricing_Calculations_Report[[#This Row],[Vend_ID]]</f>
        <v>#VALUE!</v>
      </c>
      <c r="D668" t="e">
        <f>DW_Fact_CL_Pricing_Calculations_Report[[#This Row],[CardlockSiteCost_WPROP]]</f>
        <v>#VALUE!</v>
      </c>
      <c r="E668" t="e">
        <f>DW_Fact_CL_Pricing_Calculations_Report[[#This Row],[NewCardlockSiteCost]]</f>
        <v>#VALUE!</v>
      </c>
      <c r="F668" t="e">
        <f>DW_Fact_CL_Pricing_Calculations_Report[[#This Row],[Change]]</f>
        <v>#VALUE!</v>
      </c>
      <c r="G668" t="e">
        <f>DW_Fact_CL_Pricing_Calculations_Report[[#This Row],[FuelPricesDtl_Price]]</f>
        <v>#VALUE!</v>
      </c>
      <c r="H668" t="e">
        <f>DW_Fact_CL_Pricing_Calculations_Report[[#This Row],[NewTable1]]</f>
        <v>#VALUE!</v>
      </c>
      <c r="I668" t="e">
        <f>DW_Fact_CL_Pricing_Calculations_Report[[#This Row],[Tax]]</f>
        <v>#VALUE!</v>
      </c>
      <c r="J668" t="e">
        <f>DW_Fact_CL_Pricing_Calculations_Report[[#This Row],[NewTable1wTax]]</f>
        <v>#VALUE!</v>
      </c>
      <c r="K668" t="e">
        <f>DW_Fact_CL_Pricing_Calculations_Report[[#This Row],[Prop]]</f>
        <v>#VALUE!</v>
      </c>
      <c r="L668" t="e">
        <f>DW_Fact_CL_Pricing_Calculations_Report[[#This Row],[Prod_Freight_Class]]</f>
        <v>#VALUE!</v>
      </c>
      <c r="M668" s="36" t="e">
        <f>DW_Fact_CL_Pricing_Calculations_Report[[#This Row],[Table_Load_Date]]</f>
        <v>#VALUE!</v>
      </c>
      <c r="N668" t="e">
        <f>DW_Fact_CL_Pricing_Calculations_Report[[#This Row],[Company]]</f>
        <v>#VALUE!</v>
      </c>
      <c r="O668" t="e">
        <f>DW_Fact_CL_Pricing_Calculations_Report[[#This Row],[InvTerminalWAC]]</f>
        <v>#VALUE!</v>
      </c>
      <c r="P668" s="36" t="e">
        <f>DW_Fact_CL_Pricing_Calculations_Report[[#This Row],[Table_Load_Date]]</f>
        <v>#VALUE!</v>
      </c>
      <c r="Q668" t="e">
        <f>DW_Fact_CL_Pricing_Calculations_Report[[#This Row],[Prod_Freight_Class]]</f>
        <v>#VALUE!</v>
      </c>
      <c r="R668" t="e">
        <f>DW_Fact_CL_Pricing_Calculations_Report[[#This Row],[ReplacementCost]]</f>
        <v>#VALUE!</v>
      </c>
      <c r="S668" t="e">
        <f>DW_Fact_CL_Pricing_Calculations_Report[[#This Row],[RegionWeightedAverageCost]]</f>
        <v>#VALUE!</v>
      </c>
      <c r="T668" t="e">
        <f>DW_Fact_CL_Pricing_Calculations_Report[[#This Row],[Prop]]</f>
        <v>#VALUE!</v>
      </c>
      <c r="U668" t="e">
        <f>DW_Fact_CL_Pricing_Calculations_Report[[#This Row],[CardlockSiteCost]]</f>
        <v>#VALUE!</v>
      </c>
      <c r="V668" t="e">
        <f>DW_Fact_CL_Pricing_Calculations_Report[[#This Row],[NewCardlockSiteCost]]</f>
        <v>#VALUE!</v>
      </c>
      <c r="W668" t="e">
        <f>DW_Fact_CL_Pricing_Calculations_Report[[#This Row],[Prod_ID]]</f>
        <v>#VALUE!</v>
      </c>
    </row>
    <row r="669" spans="1:23" x14ac:dyDescent="0.25">
      <c r="A669" t="e">
        <f>'Azure Calculations'!#REF!</f>
        <v>#REF!</v>
      </c>
      <c r="B669" t="e">
        <f>DW_Fact_CL_Pricing_Calculations_Report[[#This Row],[Prod_ID]]</f>
        <v>#VALUE!</v>
      </c>
      <c r="C669" t="e">
        <f>DW_Fact_CL_Pricing_Calculations_Report[[#This Row],[Vend_ID]]</f>
        <v>#VALUE!</v>
      </c>
      <c r="D669" t="e">
        <f>DW_Fact_CL_Pricing_Calculations_Report[[#This Row],[CardlockSiteCost_WPROP]]</f>
        <v>#VALUE!</v>
      </c>
      <c r="E669" t="e">
        <f>DW_Fact_CL_Pricing_Calculations_Report[[#This Row],[NewCardlockSiteCost]]</f>
        <v>#VALUE!</v>
      </c>
      <c r="F669" t="e">
        <f>DW_Fact_CL_Pricing_Calculations_Report[[#This Row],[Change]]</f>
        <v>#VALUE!</v>
      </c>
      <c r="G669" t="e">
        <f>DW_Fact_CL_Pricing_Calculations_Report[[#This Row],[FuelPricesDtl_Price]]</f>
        <v>#VALUE!</v>
      </c>
      <c r="H669" t="e">
        <f>DW_Fact_CL_Pricing_Calculations_Report[[#This Row],[NewTable1]]</f>
        <v>#VALUE!</v>
      </c>
      <c r="I669" t="e">
        <f>DW_Fact_CL_Pricing_Calculations_Report[[#This Row],[Tax]]</f>
        <v>#VALUE!</v>
      </c>
      <c r="J669" t="e">
        <f>DW_Fact_CL_Pricing_Calculations_Report[[#This Row],[NewTable1wTax]]</f>
        <v>#VALUE!</v>
      </c>
      <c r="K669" t="e">
        <f>DW_Fact_CL_Pricing_Calculations_Report[[#This Row],[Prop]]</f>
        <v>#VALUE!</v>
      </c>
      <c r="L669" t="e">
        <f>DW_Fact_CL_Pricing_Calculations_Report[[#This Row],[Prod_Freight_Class]]</f>
        <v>#VALUE!</v>
      </c>
      <c r="M669" s="36" t="e">
        <f>DW_Fact_CL_Pricing_Calculations_Report[[#This Row],[Table_Load_Date]]</f>
        <v>#VALUE!</v>
      </c>
      <c r="N669" t="e">
        <f>DW_Fact_CL_Pricing_Calculations_Report[[#This Row],[Company]]</f>
        <v>#VALUE!</v>
      </c>
      <c r="O669" t="e">
        <f>DW_Fact_CL_Pricing_Calculations_Report[[#This Row],[InvTerminalWAC]]</f>
        <v>#VALUE!</v>
      </c>
      <c r="P669" s="36" t="e">
        <f>DW_Fact_CL_Pricing_Calculations_Report[[#This Row],[Table_Load_Date]]</f>
        <v>#VALUE!</v>
      </c>
      <c r="Q669" t="e">
        <f>DW_Fact_CL_Pricing_Calculations_Report[[#This Row],[Prod_Freight_Class]]</f>
        <v>#VALUE!</v>
      </c>
      <c r="R669" t="e">
        <f>DW_Fact_CL_Pricing_Calculations_Report[[#This Row],[ReplacementCost]]</f>
        <v>#VALUE!</v>
      </c>
      <c r="S669" t="e">
        <f>DW_Fact_CL_Pricing_Calculations_Report[[#This Row],[RegionWeightedAverageCost]]</f>
        <v>#VALUE!</v>
      </c>
      <c r="T669" t="e">
        <f>DW_Fact_CL_Pricing_Calculations_Report[[#This Row],[Prop]]</f>
        <v>#VALUE!</v>
      </c>
      <c r="U669" t="e">
        <f>DW_Fact_CL_Pricing_Calculations_Report[[#This Row],[CardlockSiteCost]]</f>
        <v>#VALUE!</v>
      </c>
      <c r="V669" t="e">
        <f>DW_Fact_CL_Pricing_Calculations_Report[[#This Row],[NewCardlockSiteCost]]</f>
        <v>#VALUE!</v>
      </c>
      <c r="W669" t="e">
        <f>DW_Fact_CL_Pricing_Calculations_Report[[#This Row],[Prod_ID]]</f>
        <v>#VALUE!</v>
      </c>
    </row>
    <row r="670" spans="1:23" x14ac:dyDescent="0.25">
      <c r="A670" t="e">
        <f>'Azure Calculations'!#REF!</f>
        <v>#REF!</v>
      </c>
      <c r="B670" t="e">
        <f>DW_Fact_CL_Pricing_Calculations_Report[[#This Row],[Prod_ID]]</f>
        <v>#VALUE!</v>
      </c>
      <c r="C670" t="e">
        <f>DW_Fact_CL_Pricing_Calculations_Report[[#This Row],[Vend_ID]]</f>
        <v>#VALUE!</v>
      </c>
      <c r="D670" t="e">
        <f>DW_Fact_CL_Pricing_Calculations_Report[[#This Row],[CardlockSiteCost_WPROP]]</f>
        <v>#VALUE!</v>
      </c>
      <c r="E670" t="e">
        <f>DW_Fact_CL_Pricing_Calculations_Report[[#This Row],[NewCardlockSiteCost]]</f>
        <v>#VALUE!</v>
      </c>
      <c r="F670" t="e">
        <f>DW_Fact_CL_Pricing_Calculations_Report[[#This Row],[Change]]</f>
        <v>#VALUE!</v>
      </c>
      <c r="G670" t="e">
        <f>DW_Fact_CL_Pricing_Calculations_Report[[#This Row],[FuelPricesDtl_Price]]</f>
        <v>#VALUE!</v>
      </c>
      <c r="H670" t="e">
        <f>DW_Fact_CL_Pricing_Calculations_Report[[#This Row],[NewTable1]]</f>
        <v>#VALUE!</v>
      </c>
      <c r="I670" t="e">
        <f>DW_Fact_CL_Pricing_Calculations_Report[[#This Row],[Tax]]</f>
        <v>#VALUE!</v>
      </c>
      <c r="J670" t="e">
        <f>DW_Fact_CL_Pricing_Calculations_Report[[#This Row],[NewTable1wTax]]</f>
        <v>#VALUE!</v>
      </c>
      <c r="K670" t="e">
        <f>DW_Fact_CL_Pricing_Calculations_Report[[#This Row],[Prop]]</f>
        <v>#VALUE!</v>
      </c>
      <c r="L670" t="e">
        <f>DW_Fact_CL_Pricing_Calculations_Report[[#This Row],[Prod_Freight_Class]]</f>
        <v>#VALUE!</v>
      </c>
      <c r="M670" s="36" t="e">
        <f>DW_Fact_CL_Pricing_Calculations_Report[[#This Row],[Table_Load_Date]]</f>
        <v>#VALUE!</v>
      </c>
      <c r="N670" t="e">
        <f>DW_Fact_CL_Pricing_Calculations_Report[[#This Row],[Company]]</f>
        <v>#VALUE!</v>
      </c>
      <c r="O670" t="e">
        <f>DW_Fact_CL_Pricing_Calculations_Report[[#This Row],[InvTerminalWAC]]</f>
        <v>#VALUE!</v>
      </c>
      <c r="P670" s="36" t="e">
        <f>DW_Fact_CL_Pricing_Calculations_Report[[#This Row],[Table_Load_Date]]</f>
        <v>#VALUE!</v>
      </c>
      <c r="Q670" t="e">
        <f>DW_Fact_CL_Pricing_Calculations_Report[[#This Row],[Prod_Freight_Class]]</f>
        <v>#VALUE!</v>
      </c>
      <c r="R670" t="e">
        <f>DW_Fact_CL_Pricing_Calculations_Report[[#This Row],[ReplacementCost]]</f>
        <v>#VALUE!</v>
      </c>
      <c r="S670" t="e">
        <f>DW_Fact_CL_Pricing_Calculations_Report[[#This Row],[RegionWeightedAverageCost]]</f>
        <v>#VALUE!</v>
      </c>
      <c r="T670" t="e">
        <f>DW_Fact_CL_Pricing_Calculations_Report[[#This Row],[Prop]]</f>
        <v>#VALUE!</v>
      </c>
      <c r="U670" t="e">
        <f>DW_Fact_CL_Pricing_Calculations_Report[[#This Row],[CardlockSiteCost]]</f>
        <v>#VALUE!</v>
      </c>
      <c r="V670" t="e">
        <f>DW_Fact_CL_Pricing_Calculations_Report[[#This Row],[NewCardlockSiteCost]]</f>
        <v>#VALUE!</v>
      </c>
      <c r="W670" t="e">
        <f>DW_Fact_CL_Pricing_Calculations_Report[[#This Row],[Prod_ID]]</f>
        <v>#VALUE!</v>
      </c>
    </row>
    <row r="671" spans="1:23" x14ac:dyDescent="0.25">
      <c r="A671" t="e">
        <f>'Azure Calculations'!#REF!</f>
        <v>#REF!</v>
      </c>
      <c r="B671" t="e">
        <f>DW_Fact_CL_Pricing_Calculations_Report[[#This Row],[Prod_ID]]</f>
        <v>#VALUE!</v>
      </c>
      <c r="C671" t="e">
        <f>DW_Fact_CL_Pricing_Calculations_Report[[#This Row],[Vend_ID]]</f>
        <v>#VALUE!</v>
      </c>
      <c r="D671" t="e">
        <f>DW_Fact_CL_Pricing_Calculations_Report[[#This Row],[CardlockSiteCost_WPROP]]</f>
        <v>#VALUE!</v>
      </c>
      <c r="E671" t="e">
        <f>DW_Fact_CL_Pricing_Calculations_Report[[#This Row],[NewCardlockSiteCost]]</f>
        <v>#VALUE!</v>
      </c>
      <c r="F671" t="e">
        <f>DW_Fact_CL_Pricing_Calculations_Report[[#This Row],[Change]]</f>
        <v>#VALUE!</v>
      </c>
      <c r="G671" t="e">
        <f>DW_Fact_CL_Pricing_Calculations_Report[[#This Row],[FuelPricesDtl_Price]]</f>
        <v>#VALUE!</v>
      </c>
      <c r="H671" t="e">
        <f>DW_Fact_CL_Pricing_Calculations_Report[[#This Row],[NewTable1]]</f>
        <v>#VALUE!</v>
      </c>
      <c r="I671" t="e">
        <f>DW_Fact_CL_Pricing_Calculations_Report[[#This Row],[Tax]]</f>
        <v>#VALUE!</v>
      </c>
      <c r="J671" t="e">
        <f>DW_Fact_CL_Pricing_Calculations_Report[[#This Row],[NewTable1wTax]]</f>
        <v>#VALUE!</v>
      </c>
      <c r="K671" t="e">
        <f>DW_Fact_CL_Pricing_Calculations_Report[[#This Row],[Prop]]</f>
        <v>#VALUE!</v>
      </c>
      <c r="L671" t="e">
        <f>DW_Fact_CL_Pricing_Calculations_Report[[#This Row],[Prod_Freight_Class]]</f>
        <v>#VALUE!</v>
      </c>
      <c r="M671" s="36" t="e">
        <f>DW_Fact_CL_Pricing_Calculations_Report[[#This Row],[Table_Load_Date]]</f>
        <v>#VALUE!</v>
      </c>
      <c r="N671" t="e">
        <f>DW_Fact_CL_Pricing_Calculations_Report[[#This Row],[Company]]</f>
        <v>#VALUE!</v>
      </c>
      <c r="O671" t="e">
        <f>DW_Fact_CL_Pricing_Calculations_Report[[#This Row],[InvTerminalWAC]]</f>
        <v>#VALUE!</v>
      </c>
      <c r="P671" s="36" t="e">
        <f>DW_Fact_CL_Pricing_Calculations_Report[[#This Row],[Table_Load_Date]]</f>
        <v>#VALUE!</v>
      </c>
      <c r="Q671" t="e">
        <f>DW_Fact_CL_Pricing_Calculations_Report[[#This Row],[Prod_Freight_Class]]</f>
        <v>#VALUE!</v>
      </c>
      <c r="R671" t="e">
        <f>DW_Fact_CL_Pricing_Calculations_Report[[#This Row],[ReplacementCost]]</f>
        <v>#VALUE!</v>
      </c>
      <c r="S671" t="e">
        <f>DW_Fact_CL_Pricing_Calculations_Report[[#This Row],[RegionWeightedAverageCost]]</f>
        <v>#VALUE!</v>
      </c>
      <c r="T671" t="e">
        <f>DW_Fact_CL_Pricing_Calculations_Report[[#This Row],[Prop]]</f>
        <v>#VALUE!</v>
      </c>
      <c r="U671" t="e">
        <f>DW_Fact_CL_Pricing_Calculations_Report[[#This Row],[CardlockSiteCost]]</f>
        <v>#VALUE!</v>
      </c>
      <c r="V671" t="e">
        <f>DW_Fact_CL_Pricing_Calculations_Report[[#This Row],[NewCardlockSiteCost]]</f>
        <v>#VALUE!</v>
      </c>
      <c r="W671" t="e">
        <f>DW_Fact_CL_Pricing_Calculations_Report[[#This Row],[Prod_ID]]</f>
        <v>#VALUE!</v>
      </c>
    </row>
    <row r="672" spans="1:23" x14ac:dyDescent="0.25">
      <c r="A672" t="e">
        <f>'Azure Calculations'!#REF!</f>
        <v>#REF!</v>
      </c>
      <c r="B672" t="e">
        <f>DW_Fact_CL_Pricing_Calculations_Report[[#This Row],[Prod_ID]]</f>
        <v>#VALUE!</v>
      </c>
      <c r="C672" t="e">
        <f>DW_Fact_CL_Pricing_Calculations_Report[[#This Row],[Vend_ID]]</f>
        <v>#VALUE!</v>
      </c>
      <c r="D672" t="e">
        <f>DW_Fact_CL_Pricing_Calculations_Report[[#This Row],[CardlockSiteCost_WPROP]]</f>
        <v>#VALUE!</v>
      </c>
      <c r="E672" t="e">
        <f>DW_Fact_CL_Pricing_Calculations_Report[[#This Row],[NewCardlockSiteCost]]</f>
        <v>#VALUE!</v>
      </c>
      <c r="F672" t="e">
        <f>DW_Fact_CL_Pricing_Calculations_Report[[#This Row],[Change]]</f>
        <v>#VALUE!</v>
      </c>
      <c r="G672" t="e">
        <f>DW_Fact_CL_Pricing_Calculations_Report[[#This Row],[FuelPricesDtl_Price]]</f>
        <v>#VALUE!</v>
      </c>
      <c r="H672" t="e">
        <f>DW_Fact_CL_Pricing_Calculations_Report[[#This Row],[NewTable1]]</f>
        <v>#VALUE!</v>
      </c>
      <c r="I672" t="e">
        <f>DW_Fact_CL_Pricing_Calculations_Report[[#This Row],[Tax]]</f>
        <v>#VALUE!</v>
      </c>
      <c r="J672" t="e">
        <f>DW_Fact_CL_Pricing_Calculations_Report[[#This Row],[NewTable1wTax]]</f>
        <v>#VALUE!</v>
      </c>
      <c r="K672" t="e">
        <f>DW_Fact_CL_Pricing_Calculations_Report[[#This Row],[Prop]]</f>
        <v>#VALUE!</v>
      </c>
      <c r="L672" t="e">
        <f>DW_Fact_CL_Pricing_Calculations_Report[[#This Row],[Prod_Freight_Class]]</f>
        <v>#VALUE!</v>
      </c>
      <c r="M672" s="36" t="e">
        <f>DW_Fact_CL_Pricing_Calculations_Report[[#This Row],[Table_Load_Date]]</f>
        <v>#VALUE!</v>
      </c>
      <c r="N672" t="e">
        <f>DW_Fact_CL_Pricing_Calculations_Report[[#This Row],[Company]]</f>
        <v>#VALUE!</v>
      </c>
      <c r="O672" t="e">
        <f>DW_Fact_CL_Pricing_Calculations_Report[[#This Row],[InvTerminalWAC]]</f>
        <v>#VALUE!</v>
      </c>
      <c r="P672" s="36" t="e">
        <f>DW_Fact_CL_Pricing_Calculations_Report[[#This Row],[Table_Load_Date]]</f>
        <v>#VALUE!</v>
      </c>
      <c r="Q672" t="e">
        <f>DW_Fact_CL_Pricing_Calculations_Report[[#This Row],[Prod_Freight_Class]]</f>
        <v>#VALUE!</v>
      </c>
      <c r="R672" t="e">
        <f>DW_Fact_CL_Pricing_Calculations_Report[[#This Row],[ReplacementCost]]</f>
        <v>#VALUE!</v>
      </c>
      <c r="S672" t="e">
        <f>DW_Fact_CL_Pricing_Calculations_Report[[#This Row],[RegionWeightedAverageCost]]</f>
        <v>#VALUE!</v>
      </c>
      <c r="T672" t="e">
        <f>DW_Fact_CL_Pricing_Calculations_Report[[#This Row],[Prop]]</f>
        <v>#VALUE!</v>
      </c>
      <c r="U672" t="e">
        <f>DW_Fact_CL_Pricing_Calculations_Report[[#This Row],[CardlockSiteCost]]</f>
        <v>#VALUE!</v>
      </c>
      <c r="V672" t="e">
        <f>DW_Fact_CL_Pricing_Calculations_Report[[#This Row],[NewCardlockSiteCost]]</f>
        <v>#VALUE!</v>
      </c>
      <c r="W672" t="e">
        <f>DW_Fact_CL_Pricing_Calculations_Report[[#This Row],[Prod_ID]]</f>
        <v>#VALUE!</v>
      </c>
    </row>
    <row r="673" spans="1:23" x14ac:dyDescent="0.25">
      <c r="A673" t="e">
        <f>'Azure Calculations'!#REF!</f>
        <v>#REF!</v>
      </c>
      <c r="B673" t="e">
        <f>DW_Fact_CL_Pricing_Calculations_Report[[#This Row],[Prod_ID]]</f>
        <v>#VALUE!</v>
      </c>
      <c r="C673" t="e">
        <f>DW_Fact_CL_Pricing_Calculations_Report[[#This Row],[Vend_ID]]</f>
        <v>#VALUE!</v>
      </c>
      <c r="D673" t="e">
        <f>DW_Fact_CL_Pricing_Calculations_Report[[#This Row],[CardlockSiteCost_WPROP]]</f>
        <v>#VALUE!</v>
      </c>
      <c r="E673" t="e">
        <f>DW_Fact_CL_Pricing_Calculations_Report[[#This Row],[NewCardlockSiteCost]]</f>
        <v>#VALUE!</v>
      </c>
      <c r="F673" t="e">
        <f>DW_Fact_CL_Pricing_Calculations_Report[[#This Row],[Change]]</f>
        <v>#VALUE!</v>
      </c>
      <c r="G673" t="e">
        <f>DW_Fact_CL_Pricing_Calculations_Report[[#This Row],[FuelPricesDtl_Price]]</f>
        <v>#VALUE!</v>
      </c>
      <c r="H673" t="e">
        <f>DW_Fact_CL_Pricing_Calculations_Report[[#This Row],[NewTable1]]</f>
        <v>#VALUE!</v>
      </c>
      <c r="I673" t="e">
        <f>DW_Fact_CL_Pricing_Calculations_Report[[#This Row],[Tax]]</f>
        <v>#VALUE!</v>
      </c>
      <c r="J673" t="e">
        <f>DW_Fact_CL_Pricing_Calculations_Report[[#This Row],[NewTable1wTax]]</f>
        <v>#VALUE!</v>
      </c>
      <c r="K673" t="e">
        <f>DW_Fact_CL_Pricing_Calculations_Report[[#This Row],[Prop]]</f>
        <v>#VALUE!</v>
      </c>
      <c r="L673" t="e">
        <f>DW_Fact_CL_Pricing_Calculations_Report[[#This Row],[Prod_Freight_Class]]</f>
        <v>#VALUE!</v>
      </c>
      <c r="M673" s="36" t="e">
        <f>DW_Fact_CL_Pricing_Calculations_Report[[#This Row],[Table_Load_Date]]</f>
        <v>#VALUE!</v>
      </c>
      <c r="N673" t="e">
        <f>DW_Fact_CL_Pricing_Calculations_Report[[#This Row],[Company]]</f>
        <v>#VALUE!</v>
      </c>
      <c r="O673" t="e">
        <f>DW_Fact_CL_Pricing_Calculations_Report[[#This Row],[InvTerminalWAC]]</f>
        <v>#VALUE!</v>
      </c>
      <c r="P673" s="36" t="e">
        <f>DW_Fact_CL_Pricing_Calculations_Report[[#This Row],[Table_Load_Date]]</f>
        <v>#VALUE!</v>
      </c>
      <c r="Q673" t="e">
        <f>DW_Fact_CL_Pricing_Calculations_Report[[#This Row],[Prod_Freight_Class]]</f>
        <v>#VALUE!</v>
      </c>
      <c r="R673" t="e">
        <f>DW_Fact_CL_Pricing_Calculations_Report[[#This Row],[ReplacementCost]]</f>
        <v>#VALUE!</v>
      </c>
      <c r="S673" t="e">
        <f>DW_Fact_CL_Pricing_Calculations_Report[[#This Row],[RegionWeightedAverageCost]]</f>
        <v>#VALUE!</v>
      </c>
      <c r="T673" t="e">
        <f>DW_Fact_CL_Pricing_Calculations_Report[[#This Row],[Prop]]</f>
        <v>#VALUE!</v>
      </c>
      <c r="U673" t="e">
        <f>DW_Fact_CL_Pricing_Calculations_Report[[#This Row],[CardlockSiteCost]]</f>
        <v>#VALUE!</v>
      </c>
      <c r="V673" t="e">
        <f>DW_Fact_CL_Pricing_Calculations_Report[[#This Row],[NewCardlockSiteCost]]</f>
        <v>#VALUE!</v>
      </c>
      <c r="W673" t="e">
        <f>DW_Fact_CL_Pricing_Calculations_Report[[#This Row],[Prod_ID]]</f>
        <v>#VALUE!</v>
      </c>
    </row>
    <row r="674" spans="1:23" x14ac:dyDescent="0.25">
      <c r="A674" t="e">
        <f>'Azure Calculations'!#REF!</f>
        <v>#REF!</v>
      </c>
      <c r="B674" t="e">
        <f>DW_Fact_CL_Pricing_Calculations_Report[[#This Row],[Prod_ID]]</f>
        <v>#VALUE!</v>
      </c>
      <c r="C674" t="e">
        <f>DW_Fact_CL_Pricing_Calculations_Report[[#This Row],[Vend_ID]]</f>
        <v>#VALUE!</v>
      </c>
      <c r="D674" t="e">
        <f>DW_Fact_CL_Pricing_Calculations_Report[[#This Row],[CardlockSiteCost_WPROP]]</f>
        <v>#VALUE!</v>
      </c>
      <c r="E674" t="e">
        <f>DW_Fact_CL_Pricing_Calculations_Report[[#This Row],[NewCardlockSiteCost]]</f>
        <v>#VALUE!</v>
      </c>
      <c r="F674" t="e">
        <f>DW_Fact_CL_Pricing_Calculations_Report[[#This Row],[Change]]</f>
        <v>#VALUE!</v>
      </c>
      <c r="G674" t="e">
        <f>DW_Fact_CL_Pricing_Calculations_Report[[#This Row],[FuelPricesDtl_Price]]</f>
        <v>#VALUE!</v>
      </c>
      <c r="H674" t="e">
        <f>DW_Fact_CL_Pricing_Calculations_Report[[#This Row],[NewTable1]]</f>
        <v>#VALUE!</v>
      </c>
      <c r="I674" t="e">
        <f>DW_Fact_CL_Pricing_Calculations_Report[[#This Row],[Tax]]</f>
        <v>#VALUE!</v>
      </c>
      <c r="J674" t="e">
        <f>DW_Fact_CL_Pricing_Calculations_Report[[#This Row],[NewTable1wTax]]</f>
        <v>#VALUE!</v>
      </c>
      <c r="K674" t="e">
        <f>DW_Fact_CL_Pricing_Calculations_Report[[#This Row],[Prop]]</f>
        <v>#VALUE!</v>
      </c>
      <c r="L674" t="e">
        <f>DW_Fact_CL_Pricing_Calculations_Report[[#This Row],[Prod_Freight_Class]]</f>
        <v>#VALUE!</v>
      </c>
      <c r="M674" s="36" t="e">
        <f>DW_Fact_CL_Pricing_Calculations_Report[[#This Row],[Table_Load_Date]]</f>
        <v>#VALUE!</v>
      </c>
      <c r="N674" t="e">
        <f>DW_Fact_CL_Pricing_Calculations_Report[[#This Row],[Company]]</f>
        <v>#VALUE!</v>
      </c>
      <c r="O674" t="e">
        <f>DW_Fact_CL_Pricing_Calculations_Report[[#This Row],[InvTerminalWAC]]</f>
        <v>#VALUE!</v>
      </c>
      <c r="P674" s="36" t="e">
        <f>DW_Fact_CL_Pricing_Calculations_Report[[#This Row],[Table_Load_Date]]</f>
        <v>#VALUE!</v>
      </c>
      <c r="Q674" t="e">
        <f>DW_Fact_CL_Pricing_Calculations_Report[[#This Row],[Prod_Freight_Class]]</f>
        <v>#VALUE!</v>
      </c>
      <c r="R674" t="e">
        <f>DW_Fact_CL_Pricing_Calculations_Report[[#This Row],[ReplacementCost]]</f>
        <v>#VALUE!</v>
      </c>
      <c r="S674" t="e">
        <f>DW_Fact_CL_Pricing_Calculations_Report[[#This Row],[RegionWeightedAverageCost]]</f>
        <v>#VALUE!</v>
      </c>
      <c r="T674" t="e">
        <f>DW_Fact_CL_Pricing_Calculations_Report[[#This Row],[Prop]]</f>
        <v>#VALUE!</v>
      </c>
      <c r="U674" t="e">
        <f>DW_Fact_CL_Pricing_Calculations_Report[[#This Row],[CardlockSiteCost]]</f>
        <v>#VALUE!</v>
      </c>
      <c r="V674" t="e">
        <f>DW_Fact_CL_Pricing_Calculations_Report[[#This Row],[NewCardlockSiteCost]]</f>
        <v>#VALUE!</v>
      </c>
      <c r="W674" t="e">
        <f>DW_Fact_CL_Pricing_Calculations_Report[[#This Row],[Prod_ID]]</f>
        <v>#VALUE!</v>
      </c>
    </row>
    <row r="675" spans="1:23" x14ac:dyDescent="0.25">
      <c r="A675" t="e">
        <f>'Azure Calculations'!#REF!</f>
        <v>#REF!</v>
      </c>
      <c r="B675" t="e">
        <f>DW_Fact_CL_Pricing_Calculations_Report[[#This Row],[Prod_ID]]</f>
        <v>#VALUE!</v>
      </c>
      <c r="C675" t="e">
        <f>DW_Fact_CL_Pricing_Calculations_Report[[#This Row],[Vend_ID]]</f>
        <v>#VALUE!</v>
      </c>
      <c r="D675" t="e">
        <f>DW_Fact_CL_Pricing_Calculations_Report[[#This Row],[CardlockSiteCost_WPROP]]</f>
        <v>#VALUE!</v>
      </c>
      <c r="E675" t="e">
        <f>DW_Fact_CL_Pricing_Calculations_Report[[#This Row],[NewCardlockSiteCost]]</f>
        <v>#VALUE!</v>
      </c>
      <c r="F675" t="e">
        <f>DW_Fact_CL_Pricing_Calculations_Report[[#This Row],[Change]]</f>
        <v>#VALUE!</v>
      </c>
      <c r="G675" t="e">
        <f>DW_Fact_CL_Pricing_Calculations_Report[[#This Row],[FuelPricesDtl_Price]]</f>
        <v>#VALUE!</v>
      </c>
      <c r="H675" t="e">
        <f>DW_Fact_CL_Pricing_Calculations_Report[[#This Row],[NewTable1]]</f>
        <v>#VALUE!</v>
      </c>
      <c r="I675" t="e">
        <f>DW_Fact_CL_Pricing_Calculations_Report[[#This Row],[Tax]]</f>
        <v>#VALUE!</v>
      </c>
      <c r="J675" t="e">
        <f>DW_Fact_CL_Pricing_Calculations_Report[[#This Row],[NewTable1wTax]]</f>
        <v>#VALUE!</v>
      </c>
      <c r="K675" t="e">
        <f>DW_Fact_CL_Pricing_Calculations_Report[[#This Row],[Prop]]</f>
        <v>#VALUE!</v>
      </c>
      <c r="L675" t="e">
        <f>DW_Fact_CL_Pricing_Calculations_Report[[#This Row],[Prod_Freight_Class]]</f>
        <v>#VALUE!</v>
      </c>
      <c r="M675" s="36" t="e">
        <f>DW_Fact_CL_Pricing_Calculations_Report[[#This Row],[Table_Load_Date]]</f>
        <v>#VALUE!</v>
      </c>
      <c r="N675" t="e">
        <f>DW_Fact_CL_Pricing_Calculations_Report[[#This Row],[Company]]</f>
        <v>#VALUE!</v>
      </c>
      <c r="O675" t="e">
        <f>DW_Fact_CL_Pricing_Calculations_Report[[#This Row],[InvTerminalWAC]]</f>
        <v>#VALUE!</v>
      </c>
      <c r="P675" s="36" t="e">
        <f>DW_Fact_CL_Pricing_Calculations_Report[[#This Row],[Table_Load_Date]]</f>
        <v>#VALUE!</v>
      </c>
      <c r="Q675" t="e">
        <f>DW_Fact_CL_Pricing_Calculations_Report[[#This Row],[Prod_Freight_Class]]</f>
        <v>#VALUE!</v>
      </c>
      <c r="R675" t="e">
        <f>DW_Fact_CL_Pricing_Calculations_Report[[#This Row],[ReplacementCost]]</f>
        <v>#VALUE!</v>
      </c>
      <c r="S675" t="e">
        <f>DW_Fact_CL_Pricing_Calculations_Report[[#This Row],[RegionWeightedAverageCost]]</f>
        <v>#VALUE!</v>
      </c>
      <c r="T675" t="e">
        <f>DW_Fact_CL_Pricing_Calculations_Report[[#This Row],[Prop]]</f>
        <v>#VALUE!</v>
      </c>
      <c r="U675" t="e">
        <f>DW_Fact_CL_Pricing_Calculations_Report[[#This Row],[CardlockSiteCost]]</f>
        <v>#VALUE!</v>
      </c>
      <c r="V675" t="e">
        <f>DW_Fact_CL_Pricing_Calculations_Report[[#This Row],[NewCardlockSiteCost]]</f>
        <v>#VALUE!</v>
      </c>
      <c r="W675" t="e">
        <f>DW_Fact_CL_Pricing_Calculations_Report[[#This Row],[Prod_ID]]</f>
        <v>#VALUE!</v>
      </c>
    </row>
    <row r="676" spans="1:23" x14ac:dyDescent="0.25">
      <c r="A676" t="e">
        <f>'Azure Calculations'!#REF!</f>
        <v>#REF!</v>
      </c>
      <c r="B676" t="e">
        <f>DW_Fact_CL_Pricing_Calculations_Report[[#This Row],[Prod_ID]]</f>
        <v>#VALUE!</v>
      </c>
      <c r="C676" t="e">
        <f>DW_Fact_CL_Pricing_Calculations_Report[[#This Row],[Vend_ID]]</f>
        <v>#VALUE!</v>
      </c>
      <c r="D676" t="e">
        <f>DW_Fact_CL_Pricing_Calculations_Report[[#This Row],[CardlockSiteCost_WPROP]]</f>
        <v>#VALUE!</v>
      </c>
      <c r="E676" t="e">
        <f>DW_Fact_CL_Pricing_Calculations_Report[[#This Row],[NewCardlockSiteCost]]</f>
        <v>#VALUE!</v>
      </c>
      <c r="F676" t="e">
        <f>DW_Fact_CL_Pricing_Calculations_Report[[#This Row],[Change]]</f>
        <v>#VALUE!</v>
      </c>
      <c r="G676" t="e">
        <f>DW_Fact_CL_Pricing_Calculations_Report[[#This Row],[FuelPricesDtl_Price]]</f>
        <v>#VALUE!</v>
      </c>
      <c r="H676" t="e">
        <f>DW_Fact_CL_Pricing_Calculations_Report[[#This Row],[NewTable1]]</f>
        <v>#VALUE!</v>
      </c>
      <c r="I676" t="e">
        <f>DW_Fact_CL_Pricing_Calculations_Report[[#This Row],[Tax]]</f>
        <v>#VALUE!</v>
      </c>
      <c r="J676" t="e">
        <f>DW_Fact_CL_Pricing_Calculations_Report[[#This Row],[NewTable1wTax]]</f>
        <v>#VALUE!</v>
      </c>
      <c r="K676" t="e">
        <f>DW_Fact_CL_Pricing_Calculations_Report[[#This Row],[Prop]]</f>
        <v>#VALUE!</v>
      </c>
      <c r="L676" t="e">
        <f>DW_Fact_CL_Pricing_Calculations_Report[[#This Row],[Prod_Freight_Class]]</f>
        <v>#VALUE!</v>
      </c>
      <c r="M676" s="36" t="e">
        <f>DW_Fact_CL_Pricing_Calculations_Report[[#This Row],[Table_Load_Date]]</f>
        <v>#VALUE!</v>
      </c>
      <c r="N676" t="e">
        <f>DW_Fact_CL_Pricing_Calculations_Report[[#This Row],[Company]]</f>
        <v>#VALUE!</v>
      </c>
      <c r="O676" t="e">
        <f>DW_Fact_CL_Pricing_Calculations_Report[[#This Row],[InvTerminalWAC]]</f>
        <v>#VALUE!</v>
      </c>
      <c r="P676" s="36" t="e">
        <f>DW_Fact_CL_Pricing_Calculations_Report[[#This Row],[Table_Load_Date]]</f>
        <v>#VALUE!</v>
      </c>
      <c r="Q676" t="e">
        <f>DW_Fact_CL_Pricing_Calculations_Report[[#This Row],[Prod_Freight_Class]]</f>
        <v>#VALUE!</v>
      </c>
      <c r="R676" t="e">
        <f>DW_Fact_CL_Pricing_Calculations_Report[[#This Row],[ReplacementCost]]</f>
        <v>#VALUE!</v>
      </c>
      <c r="S676" t="e">
        <f>DW_Fact_CL_Pricing_Calculations_Report[[#This Row],[RegionWeightedAverageCost]]</f>
        <v>#VALUE!</v>
      </c>
      <c r="T676" t="e">
        <f>DW_Fact_CL_Pricing_Calculations_Report[[#This Row],[Prop]]</f>
        <v>#VALUE!</v>
      </c>
      <c r="U676" t="e">
        <f>DW_Fact_CL_Pricing_Calculations_Report[[#This Row],[CardlockSiteCost]]</f>
        <v>#VALUE!</v>
      </c>
      <c r="V676" t="e">
        <f>DW_Fact_CL_Pricing_Calculations_Report[[#This Row],[NewCardlockSiteCost]]</f>
        <v>#VALUE!</v>
      </c>
      <c r="W676" t="e">
        <f>DW_Fact_CL_Pricing_Calculations_Report[[#This Row],[Prod_ID]]</f>
        <v>#VALUE!</v>
      </c>
    </row>
    <row r="677" spans="1:23" x14ac:dyDescent="0.25">
      <c r="A677" t="e">
        <f>'Azure Calculations'!#REF!</f>
        <v>#REF!</v>
      </c>
      <c r="B677" t="e">
        <f>DW_Fact_CL_Pricing_Calculations_Report[[#This Row],[Prod_ID]]</f>
        <v>#VALUE!</v>
      </c>
      <c r="C677" t="e">
        <f>DW_Fact_CL_Pricing_Calculations_Report[[#This Row],[Vend_ID]]</f>
        <v>#VALUE!</v>
      </c>
      <c r="D677" t="e">
        <f>DW_Fact_CL_Pricing_Calculations_Report[[#This Row],[CardlockSiteCost_WPROP]]</f>
        <v>#VALUE!</v>
      </c>
      <c r="E677" t="e">
        <f>DW_Fact_CL_Pricing_Calculations_Report[[#This Row],[NewCardlockSiteCost]]</f>
        <v>#VALUE!</v>
      </c>
      <c r="F677" t="e">
        <f>DW_Fact_CL_Pricing_Calculations_Report[[#This Row],[Change]]</f>
        <v>#VALUE!</v>
      </c>
      <c r="G677" t="e">
        <f>DW_Fact_CL_Pricing_Calculations_Report[[#This Row],[FuelPricesDtl_Price]]</f>
        <v>#VALUE!</v>
      </c>
      <c r="H677" t="e">
        <f>DW_Fact_CL_Pricing_Calculations_Report[[#This Row],[NewTable1]]</f>
        <v>#VALUE!</v>
      </c>
      <c r="I677" t="e">
        <f>DW_Fact_CL_Pricing_Calculations_Report[[#This Row],[Tax]]</f>
        <v>#VALUE!</v>
      </c>
      <c r="J677" t="e">
        <f>DW_Fact_CL_Pricing_Calculations_Report[[#This Row],[NewTable1wTax]]</f>
        <v>#VALUE!</v>
      </c>
      <c r="K677" t="e">
        <f>DW_Fact_CL_Pricing_Calculations_Report[[#This Row],[Prop]]</f>
        <v>#VALUE!</v>
      </c>
      <c r="L677" t="e">
        <f>DW_Fact_CL_Pricing_Calculations_Report[[#This Row],[Prod_Freight_Class]]</f>
        <v>#VALUE!</v>
      </c>
      <c r="M677" s="36" t="e">
        <f>DW_Fact_CL_Pricing_Calculations_Report[[#This Row],[Table_Load_Date]]</f>
        <v>#VALUE!</v>
      </c>
      <c r="N677" t="e">
        <f>DW_Fact_CL_Pricing_Calculations_Report[[#This Row],[Company]]</f>
        <v>#VALUE!</v>
      </c>
      <c r="O677" t="e">
        <f>DW_Fact_CL_Pricing_Calculations_Report[[#This Row],[InvTerminalWAC]]</f>
        <v>#VALUE!</v>
      </c>
      <c r="P677" s="36" t="e">
        <f>DW_Fact_CL_Pricing_Calculations_Report[[#This Row],[Table_Load_Date]]</f>
        <v>#VALUE!</v>
      </c>
      <c r="Q677" t="e">
        <f>DW_Fact_CL_Pricing_Calculations_Report[[#This Row],[Prod_Freight_Class]]</f>
        <v>#VALUE!</v>
      </c>
      <c r="R677" t="e">
        <f>DW_Fact_CL_Pricing_Calculations_Report[[#This Row],[ReplacementCost]]</f>
        <v>#VALUE!</v>
      </c>
      <c r="S677" t="e">
        <f>DW_Fact_CL_Pricing_Calculations_Report[[#This Row],[RegionWeightedAverageCost]]</f>
        <v>#VALUE!</v>
      </c>
      <c r="T677" t="e">
        <f>DW_Fact_CL_Pricing_Calculations_Report[[#This Row],[Prop]]</f>
        <v>#VALUE!</v>
      </c>
      <c r="U677" t="e">
        <f>DW_Fact_CL_Pricing_Calculations_Report[[#This Row],[CardlockSiteCost]]</f>
        <v>#VALUE!</v>
      </c>
      <c r="V677" t="e">
        <f>DW_Fact_CL_Pricing_Calculations_Report[[#This Row],[NewCardlockSiteCost]]</f>
        <v>#VALUE!</v>
      </c>
      <c r="W677" t="e">
        <f>DW_Fact_CL_Pricing_Calculations_Report[[#This Row],[Prod_ID]]</f>
        <v>#VALUE!</v>
      </c>
    </row>
    <row r="678" spans="1:23" x14ac:dyDescent="0.25">
      <c r="A678" t="e">
        <f>'Azure Calculations'!#REF!</f>
        <v>#REF!</v>
      </c>
      <c r="B678" t="e">
        <f>DW_Fact_CL_Pricing_Calculations_Report[[#This Row],[Prod_ID]]</f>
        <v>#VALUE!</v>
      </c>
      <c r="C678" t="e">
        <f>DW_Fact_CL_Pricing_Calculations_Report[[#This Row],[Vend_ID]]</f>
        <v>#VALUE!</v>
      </c>
      <c r="D678" t="e">
        <f>DW_Fact_CL_Pricing_Calculations_Report[[#This Row],[CardlockSiteCost_WPROP]]</f>
        <v>#VALUE!</v>
      </c>
      <c r="E678" t="e">
        <f>DW_Fact_CL_Pricing_Calculations_Report[[#This Row],[NewCardlockSiteCost]]</f>
        <v>#VALUE!</v>
      </c>
      <c r="F678" t="e">
        <f>DW_Fact_CL_Pricing_Calculations_Report[[#This Row],[Change]]</f>
        <v>#VALUE!</v>
      </c>
      <c r="G678" t="e">
        <f>DW_Fact_CL_Pricing_Calculations_Report[[#This Row],[FuelPricesDtl_Price]]</f>
        <v>#VALUE!</v>
      </c>
      <c r="H678" t="e">
        <f>DW_Fact_CL_Pricing_Calculations_Report[[#This Row],[NewTable1]]</f>
        <v>#VALUE!</v>
      </c>
      <c r="I678" t="e">
        <f>DW_Fact_CL_Pricing_Calculations_Report[[#This Row],[Tax]]</f>
        <v>#VALUE!</v>
      </c>
      <c r="J678" t="e">
        <f>DW_Fact_CL_Pricing_Calculations_Report[[#This Row],[NewTable1wTax]]</f>
        <v>#VALUE!</v>
      </c>
      <c r="K678" t="e">
        <f>DW_Fact_CL_Pricing_Calculations_Report[[#This Row],[Prop]]</f>
        <v>#VALUE!</v>
      </c>
      <c r="L678" t="e">
        <f>DW_Fact_CL_Pricing_Calculations_Report[[#This Row],[Prod_Freight_Class]]</f>
        <v>#VALUE!</v>
      </c>
      <c r="M678" s="36" t="e">
        <f>DW_Fact_CL_Pricing_Calculations_Report[[#This Row],[Table_Load_Date]]</f>
        <v>#VALUE!</v>
      </c>
      <c r="N678" t="e">
        <f>DW_Fact_CL_Pricing_Calculations_Report[[#This Row],[Company]]</f>
        <v>#VALUE!</v>
      </c>
      <c r="O678" t="e">
        <f>DW_Fact_CL_Pricing_Calculations_Report[[#This Row],[InvTerminalWAC]]</f>
        <v>#VALUE!</v>
      </c>
      <c r="P678" s="36" t="e">
        <f>DW_Fact_CL_Pricing_Calculations_Report[[#This Row],[Table_Load_Date]]</f>
        <v>#VALUE!</v>
      </c>
      <c r="Q678" t="e">
        <f>DW_Fact_CL_Pricing_Calculations_Report[[#This Row],[Prod_Freight_Class]]</f>
        <v>#VALUE!</v>
      </c>
      <c r="R678" t="e">
        <f>DW_Fact_CL_Pricing_Calculations_Report[[#This Row],[ReplacementCost]]</f>
        <v>#VALUE!</v>
      </c>
      <c r="S678" t="e">
        <f>DW_Fact_CL_Pricing_Calculations_Report[[#This Row],[RegionWeightedAverageCost]]</f>
        <v>#VALUE!</v>
      </c>
      <c r="T678" t="e">
        <f>DW_Fact_CL_Pricing_Calculations_Report[[#This Row],[Prop]]</f>
        <v>#VALUE!</v>
      </c>
      <c r="U678" t="e">
        <f>DW_Fact_CL_Pricing_Calculations_Report[[#This Row],[CardlockSiteCost]]</f>
        <v>#VALUE!</v>
      </c>
      <c r="V678" t="e">
        <f>DW_Fact_CL_Pricing_Calculations_Report[[#This Row],[NewCardlockSiteCost]]</f>
        <v>#VALUE!</v>
      </c>
      <c r="W678" t="e">
        <f>DW_Fact_CL_Pricing_Calculations_Report[[#This Row],[Prod_ID]]</f>
        <v>#VALUE!</v>
      </c>
    </row>
    <row r="679" spans="1:23" x14ac:dyDescent="0.25">
      <c r="A679" t="e">
        <f>'Azure Calculations'!#REF!</f>
        <v>#REF!</v>
      </c>
      <c r="B679" t="e">
        <f>DW_Fact_CL_Pricing_Calculations_Report[[#This Row],[Prod_ID]]</f>
        <v>#VALUE!</v>
      </c>
      <c r="C679" t="e">
        <f>DW_Fact_CL_Pricing_Calculations_Report[[#This Row],[Vend_ID]]</f>
        <v>#VALUE!</v>
      </c>
      <c r="D679" t="e">
        <f>DW_Fact_CL_Pricing_Calculations_Report[[#This Row],[CardlockSiteCost_WPROP]]</f>
        <v>#VALUE!</v>
      </c>
      <c r="E679" t="e">
        <f>DW_Fact_CL_Pricing_Calculations_Report[[#This Row],[NewCardlockSiteCost]]</f>
        <v>#VALUE!</v>
      </c>
      <c r="F679" t="e">
        <f>DW_Fact_CL_Pricing_Calculations_Report[[#This Row],[Change]]</f>
        <v>#VALUE!</v>
      </c>
      <c r="G679" t="e">
        <f>DW_Fact_CL_Pricing_Calculations_Report[[#This Row],[FuelPricesDtl_Price]]</f>
        <v>#VALUE!</v>
      </c>
      <c r="H679" t="e">
        <f>DW_Fact_CL_Pricing_Calculations_Report[[#This Row],[NewTable1]]</f>
        <v>#VALUE!</v>
      </c>
      <c r="I679" t="e">
        <f>DW_Fact_CL_Pricing_Calculations_Report[[#This Row],[Tax]]</f>
        <v>#VALUE!</v>
      </c>
      <c r="J679" t="e">
        <f>DW_Fact_CL_Pricing_Calculations_Report[[#This Row],[NewTable1wTax]]</f>
        <v>#VALUE!</v>
      </c>
      <c r="K679" t="e">
        <f>DW_Fact_CL_Pricing_Calculations_Report[[#This Row],[Prop]]</f>
        <v>#VALUE!</v>
      </c>
      <c r="L679" t="e">
        <f>DW_Fact_CL_Pricing_Calculations_Report[[#This Row],[Prod_Freight_Class]]</f>
        <v>#VALUE!</v>
      </c>
      <c r="M679" s="36" t="e">
        <f>DW_Fact_CL_Pricing_Calculations_Report[[#This Row],[Table_Load_Date]]</f>
        <v>#VALUE!</v>
      </c>
      <c r="N679" t="e">
        <f>DW_Fact_CL_Pricing_Calculations_Report[[#This Row],[Company]]</f>
        <v>#VALUE!</v>
      </c>
      <c r="O679" t="e">
        <f>DW_Fact_CL_Pricing_Calculations_Report[[#This Row],[InvTerminalWAC]]</f>
        <v>#VALUE!</v>
      </c>
      <c r="P679" s="36" t="e">
        <f>DW_Fact_CL_Pricing_Calculations_Report[[#This Row],[Table_Load_Date]]</f>
        <v>#VALUE!</v>
      </c>
      <c r="Q679" t="e">
        <f>DW_Fact_CL_Pricing_Calculations_Report[[#This Row],[Prod_Freight_Class]]</f>
        <v>#VALUE!</v>
      </c>
      <c r="R679" t="e">
        <f>DW_Fact_CL_Pricing_Calculations_Report[[#This Row],[ReplacementCost]]</f>
        <v>#VALUE!</v>
      </c>
      <c r="S679" t="e">
        <f>DW_Fact_CL_Pricing_Calculations_Report[[#This Row],[RegionWeightedAverageCost]]</f>
        <v>#VALUE!</v>
      </c>
      <c r="T679" t="e">
        <f>DW_Fact_CL_Pricing_Calculations_Report[[#This Row],[Prop]]</f>
        <v>#VALUE!</v>
      </c>
      <c r="U679" t="e">
        <f>DW_Fact_CL_Pricing_Calculations_Report[[#This Row],[CardlockSiteCost]]</f>
        <v>#VALUE!</v>
      </c>
      <c r="V679" t="e">
        <f>DW_Fact_CL_Pricing_Calculations_Report[[#This Row],[NewCardlockSiteCost]]</f>
        <v>#VALUE!</v>
      </c>
      <c r="W679" t="e">
        <f>DW_Fact_CL_Pricing_Calculations_Report[[#This Row],[Prod_ID]]</f>
        <v>#VALUE!</v>
      </c>
    </row>
    <row r="680" spans="1:23" x14ac:dyDescent="0.25">
      <c r="A680" t="e">
        <f>'Azure Calculations'!#REF!</f>
        <v>#REF!</v>
      </c>
      <c r="B680" t="e">
        <f>DW_Fact_CL_Pricing_Calculations_Report[[#This Row],[Prod_ID]]</f>
        <v>#VALUE!</v>
      </c>
      <c r="C680" t="e">
        <f>DW_Fact_CL_Pricing_Calculations_Report[[#This Row],[Vend_ID]]</f>
        <v>#VALUE!</v>
      </c>
      <c r="D680" t="e">
        <f>DW_Fact_CL_Pricing_Calculations_Report[[#This Row],[CardlockSiteCost_WPROP]]</f>
        <v>#VALUE!</v>
      </c>
      <c r="E680" t="e">
        <f>DW_Fact_CL_Pricing_Calculations_Report[[#This Row],[NewCardlockSiteCost]]</f>
        <v>#VALUE!</v>
      </c>
      <c r="F680" t="e">
        <f>DW_Fact_CL_Pricing_Calculations_Report[[#This Row],[Change]]</f>
        <v>#VALUE!</v>
      </c>
      <c r="G680" t="e">
        <f>DW_Fact_CL_Pricing_Calculations_Report[[#This Row],[FuelPricesDtl_Price]]</f>
        <v>#VALUE!</v>
      </c>
      <c r="H680" t="e">
        <f>DW_Fact_CL_Pricing_Calculations_Report[[#This Row],[NewTable1]]</f>
        <v>#VALUE!</v>
      </c>
      <c r="I680" t="e">
        <f>DW_Fact_CL_Pricing_Calculations_Report[[#This Row],[Tax]]</f>
        <v>#VALUE!</v>
      </c>
      <c r="J680" t="e">
        <f>DW_Fact_CL_Pricing_Calculations_Report[[#This Row],[NewTable1wTax]]</f>
        <v>#VALUE!</v>
      </c>
      <c r="K680" t="e">
        <f>DW_Fact_CL_Pricing_Calculations_Report[[#This Row],[Prop]]</f>
        <v>#VALUE!</v>
      </c>
      <c r="L680" t="e">
        <f>DW_Fact_CL_Pricing_Calculations_Report[[#This Row],[Prod_Freight_Class]]</f>
        <v>#VALUE!</v>
      </c>
      <c r="M680" s="36" t="e">
        <f>DW_Fact_CL_Pricing_Calculations_Report[[#This Row],[Table_Load_Date]]</f>
        <v>#VALUE!</v>
      </c>
      <c r="N680" t="e">
        <f>DW_Fact_CL_Pricing_Calculations_Report[[#This Row],[Company]]</f>
        <v>#VALUE!</v>
      </c>
      <c r="O680" t="e">
        <f>DW_Fact_CL_Pricing_Calculations_Report[[#This Row],[InvTerminalWAC]]</f>
        <v>#VALUE!</v>
      </c>
      <c r="P680" s="36" t="e">
        <f>DW_Fact_CL_Pricing_Calculations_Report[[#This Row],[Table_Load_Date]]</f>
        <v>#VALUE!</v>
      </c>
      <c r="Q680" t="e">
        <f>DW_Fact_CL_Pricing_Calculations_Report[[#This Row],[Prod_Freight_Class]]</f>
        <v>#VALUE!</v>
      </c>
      <c r="R680" t="e">
        <f>DW_Fact_CL_Pricing_Calculations_Report[[#This Row],[ReplacementCost]]</f>
        <v>#VALUE!</v>
      </c>
      <c r="S680" t="e">
        <f>DW_Fact_CL_Pricing_Calculations_Report[[#This Row],[RegionWeightedAverageCost]]</f>
        <v>#VALUE!</v>
      </c>
      <c r="T680" t="e">
        <f>DW_Fact_CL_Pricing_Calculations_Report[[#This Row],[Prop]]</f>
        <v>#VALUE!</v>
      </c>
      <c r="U680" t="e">
        <f>DW_Fact_CL_Pricing_Calculations_Report[[#This Row],[CardlockSiteCost]]</f>
        <v>#VALUE!</v>
      </c>
      <c r="V680" t="e">
        <f>DW_Fact_CL_Pricing_Calculations_Report[[#This Row],[NewCardlockSiteCost]]</f>
        <v>#VALUE!</v>
      </c>
      <c r="W680" t="e">
        <f>DW_Fact_CL_Pricing_Calculations_Report[[#This Row],[Prod_ID]]</f>
        <v>#VALUE!</v>
      </c>
    </row>
    <row r="681" spans="1:23" x14ac:dyDescent="0.25">
      <c r="A681" t="e">
        <f>'Azure Calculations'!#REF!</f>
        <v>#REF!</v>
      </c>
      <c r="B681" t="e">
        <f>DW_Fact_CL_Pricing_Calculations_Report[[#This Row],[Prod_ID]]</f>
        <v>#VALUE!</v>
      </c>
      <c r="C681" t="e">
        <f>DW_Fact_CL_Pricing_Calculations_Report[[#This Row],[Vend_ID]]</f>
        <v>#VALUE!</v>
      </c>
      <c r="D681" t="e">
        <f>DW_Fact_CL_Pricing_Calculations_Report[[#This Row],[CardlockSiteCost_WPROP]]</f>
        <v>#VALUE!</v>
      </c>
      <c r="E681" t="e">
        <f>DW_Fact_CL_Pricing_Calculations_Report[[#This Row],[NewCardlockSiteCost]]</f>
        <v>#VALUE!</v>
      </c>
      <c r="F681" t="e">
        <f>DW_Fact_CL_Pricing_Calculations_Report[[#This Row],[Change]]</f>
        <v>#VALUE!</v>
      </c>
      <c r="G681" t="e">
        <f>DW_Fact_CL_Pricing_Calculations_Report[[#This Row],[FuelPricesDtl_Price]]</f>
        <v>#VALUE!</v>
      </c>
      <c r="H681" t="e">
        <f>DW_Fact_CL_Pricing_Calculations_Report[[#This Row],[NewTable1]]</f>
        <v>#VALUE!</v>
      </c>
      <c r="I681" t="e">
        <f>DW_Fact_CL_Pricing_Calculations_Report[[#This Row],[Tax]]</f>
        <v>#VALUE!</v>
      </c>
      <c r="J681" t="e">
        <f>DW_Fact_CL_Pricing_Calculations_Report[[#This Row],[NewTable1wTax]]</f>
        <v>#VALUE!</v>
      </c>
      <c r="K681" t="e">
        <f>DW_Fact_CL_Pricing_Calculations_Report[[#This Row],[Prop]]</f>
        <v>#VALUE!</v>
      </c>
      <c r="L681" t="e">
        <f>DW_Fact_CL_Pricing_Calculations_Report[[#This Row],[Prod_Freight_Class]]</f>
        <v>#VALUE!</v>
      </c>
      <c r="M681" s="36" t="e">
        <f>DW_Fact_CL_Pricing_Calculations_Report[[#This Row],[Table_Load_Date]]</f>
        <v>#VALUE!</v>
      </c>
      <c r="N681" t="e">
        <f>DW_Fact_CL_Pricing_Calculations_Report[[#This Row],[Company]]</f>
        <v>#VALUE!</v>
      </c>
      <c r="O681" t="e">
        <f>DW_Fact_CL_Pricing_Calculations_Report[[#This Row],[InvTerminalWAC]]</f>
        <v>#VALUE!</v>
      </c>
      <c r="P681" s="36" t="e">
        <f>DW_Fact_CL_Pricing_Calculations_Report[[#This Row],[Table_Load_Date]]</f>
        <v>#VALUE!</v>
      </c>
      <c r="Q681" t="e">
        <f>DW_Fact_CL_Pricing_Calculations_Report[[#This Row],[Prod_Freight_Class]]</f>
        <v>#VALUE!</v>
      </c>
      <c r="R681" t="e">
        <f>DW_Fact_CL_Pricing_Calculations_Report[[#This Row],[ReplacementCost]]</f>
        <v>#VALUE!</v>
      </c>
      <c r="S681" t="e">
        <f>DW_Fact_CL_Pricing_Calculations_Report[[#This Row],[RegionWeightedAverageCost]]</f>
        <v>#VALUE!</v>
      </c>
      <c r="T681" t="e">
        <f>DW_Fact_CL_Pricing_Calculations_Report[[#This Row],[Prop]]</f>
        <v>#VALUE!</v>
      </c>
      <c r="U681" t="e">
        <f>DW_Fact_CL_Pricing_Calculations_Report[[#This Row],[CardlockSiteCost]]</f>
        <v>#VALUE!</v>
      </c>
      <c r="V681" t="e">
        <f>DW_Fact_CL_Pricing_Calculations_Report[[#This Row],[NewCardlockSiteCost]]</f>
        <v>#VALUE!</v>
      </c>
      <c r="W681" t="e">
        <f>DW_Fact_CL_Pricing_Calculations_Report[[#This Row],[Prod_ID]]</f>
        <v>#VALUE!</v>
      </c>
    </row>
    <row r="682" spans="1:23" x14ac:dyDescent="0.25">
      <c r="A682" t="e">
        <f>'Azure Calculations'!#REF!</f>
        <v>#REF!</v>
      </c>
      <c r="B682" t="e">
        <f>DW_Fact_CL_Pricing_Calculations_Report[[#This Row],[Prod_ID]]</f>
        <v>#VALUE!</v>
      </c>
      <c r="C682" t="e">
        <f>DW_Fact_CL_Pricing_Calculations_Report[[#This Row],[Vend_ID]]</f>
        <v>#VALUE!</v>
      </c>
      <c r="D682" t="e">
        <f>DW_Fact_CL_Pricing_Calculations_Report[[#This Row],[CardlockSiteCost_WPROP]]</f>
        <v>#VALUE!</v>
      </c>
      <c r="E682" t="e">
        <f>DW_Fact_CL_Pricing_Calculations_Report[[#This Row],[NewCardlockSiteCost]]</f>
        <v>#VALUE!</v>
      </c>
      <c r="F682" t="e">
        <f>DW_Fact_CL_Pricing_Calculations_Report[[#This Row],[Change]]</f>
        <v>#VALUE!</v>
      </c>
      <c r="G682" t="e">
        <f>DW_Fact_CL_Pricing_Calculations_Report[[#This Row],[FuelPricesDtl_Price]]</f>
        <v>#VALUE!</v>
      </c>
      <c r="H682" t="e">
        <f>DW_Fact_CL_Pricing_Calculations_Report[[#This Row],[NewTable1]]</f>
        <v>#VALUE!</v>
      </c>
      <c r="I682" t="e">
        <f>DW_Fact_CL_Pricing_Calculations_Report[[#This Row],[Tax]]</f>
        <v>#VALUE!</v>
      </c>
      <c r="J682" t="e">
        <f>DW_Fact_CL_Pricing_Calculations_Report[[#This Row],[NewTable1wTax]]</f>
        <v>#VALUE!</v>
      </c>
      <c r="K682" t="e">
        <f>DW_Fact_CL_Pricing_Calculations_Report[[#This Row],[Prop]]</f>
        <v>#VALUE!</v>
      </c>
      <c r="L682" t="e">
        <f>DW_Fact_CL_Pricing_Calculations_Report[[#This Row],[Prod_Freight_Class]]</f>
        <v>#VALUE!</v>
      </c>
      <c r="M682" s="36" t="e">
        <f>DW_Fact_CL_Pricing_Calculations_Report[[#This Row],[Table_Load_Date]]</f>
        <v>#VALUE!</v>
      </c>
      <c r="N682" t="e">
        <f>DW_Fact_CL_Pricing_Calculations_Report[[#This Row],[Company]]</f>
        <v>#VALUE!</v>
      </c>
      <c r="O682" t="e">
        <f>DW_Fact_CL_Pricing_Calculations_Report[[#This Row],[InvTerminalWAC]]</f>
        <v>#VALUE!</v>
      </c>
      <c r="P682" s="36" t="e">
        <f>DW_Fact_CL_Pricing_Calculations_Report[[#This Row],[Table_Load_Date]]</f>
        <v>#VALUE!</v>
      </c>
      <c r="Q682" t="e">
        <f>DW_Fact_CL_Pricing_Calculations_Report[[#This Row],[Prod_Freight_Class]]</f>
        <v>#VALUE!</v>
      </c>
      <c r="R682" t="e">
        <f>DW_Fact_CL_Pricing_Calculations_Report[[#This Row],[ReplacementCost]]</f>
        <v>#VALUE!</v>
      </c>
      <c r="S682" t="e">
        <f>DW_Fact_CL_Pricing_Calculations_Report[[#This Row],[RegionWeightedAverageCost]]</f>
        <v>#VALUE!</v>
      </c>
      <c r="T682" t="e">
        <f>DW_Fact_CL_Pricing_Calculations_Report[[#This Row],[Prop]]</f>
        <v>#VALUE!</v>
      </c>
      <c r="U682" t="e">
        <f>DW_Fact_CL_Pricing_Calculations_Report[[#This Row],[CardlockSiteCost]]</f>
        <v>#VALUE!</v>
      </c>
      <c r="V682" t="e">
        <f>DW_Fact_CL_Pricing_Calculations_Report[[#This Row],[NewCardlockSiteCost]]</f>
        <v>#VALUE!</v>
      </c>
      <c r="W682" t="e">
        <f>DW_Fact_CL_Pricing_Calculations_Report[[#This Row],[Prod_ID]]</f>
        <v>#VALUE!</v>
      </c>
    </row>
    <row r="683" spans="1:23" x14ac:dyDescent="0.25">
      <c r="A683" t="e">
        <f>'Azure Calculations'!#REF!</f>
        <v>#REF!</v>
      </c>
      <c r="B683" t="e">
        <f>DW_Fact_CL_Pricing_Calculations_Report[[#This Row],[Prod_ID]]</f>
        <v>#VALUE!</v>
      </c>
      <c r="C683" t="e">
        <f>DW_Fact_CL_Pricing_Calculations_Report[[#This Row],[Vend_ID]]</f>
        <v>#VALUE!</v>
      </c>
      <c r="D683" t="e">
        <f>DW_Fact_CL_Pricing_Calculations_Report[[#This Row],[CardlockSiteCost_WPROP]]</f>
        <v>#VALUE!</v>
      </c>
      <c r="E683" t="e">
        <f>DW_Fact_CL_Pricing_Calculations_Report[[#This Row],[NewCardlockSiteCost]]</f>
        <v>#VALUE!</v>
      </c>
      <c r="F683" t="e">
        <f>DW_Fact_CL_Pricing_Calculations_Report[[#This Row],[Change]]</f>
        <v>#VALUE!</v>
      </c>
      <c r="G683" t="e">
        <f>DW_Fact_CL_Pricing_Calculations_Report[[#This Row],[FuelPricesDtl_Price]]</f>
        <v>#VALUE!</v>
      </c>
      <c r="H683" t="e">
        <f>DW_Fact_CL_Pricing_Calculations_Report[[#This Row],[NewTable1]]</f>
        <v>#VALUE!</v>
      </c>
      <c r="I683" t="e">
        <f>DW_Fact_CL_Pricing_Calculations_Report[[#This Row],[Tax]]</f>
        <v>#VALUE!</v>
      </c>
      <c r="J683" t="e">
        <f>DW_Fact_CL_Pricing_Calculations_Report[[#This Row],[NewTable1wTax]]</f>
        <v>#VALUE!</v>
      </c>
      <c r="K683" t="e">
        <f>DW_Fact_CL_Pricing_Calculations_Report[[#This Row],[Prop]]</f>
        <v>#VALUE!</v>
      </c>
      <c r="L683" t="e">
        <f>DW_Fact_CL_Pricing_Calculations_Report[[#This Row],[Prod_Freight_Class]]</f>
        <v>#VALUE!</v>
      </c>
      <c r="M683" s="36" t="e">
        <f>DW_Fact_CL_Pricing_Calculations_Report[[#This Row],[Table_Load_Date]]</f>
        <v>#VALUE!</v>
      </c>
      <c r="N683" t="e">
        <f>DW_Fact_CL_Pricing_Calculations_Report[[#This Row],[Company]]</f>
        <v>#VALUE!</v>
      </c>
      <c r="O683" t="e">
        <f>DW_Fact_CL_Pricing_Calculations_Report[[#This Row],[InvTerminalWAC]]</f>
        <v>#VALUE!</v>
      </c>
      <c r="P683" s="36" t="e">
        <f>DW_Fact_CL_Pricing_Calculations_Report[[#This Row],[Table_Load_Date]]</f>
        <v>#VALUE!</v>
      </c>
      <c r="Q683" t="e">
        <f>DW_Fact_CL_Pricing_Calculations_Report[[#This Row],[Prod_Freight_Class]]</f>
        <v>#VALUE!</v>
      </c>
      <c r="R683" t="e">
        <f>DW_Fact_CL_Pricing_Calculations_Report[[#This Row],[ReplacementCost]]</f>
        <v>#VALUE!</v>
      </c>
      <c r="S683" t="e">
        <f>DW_Fact_CL_Pricing_Calculations_Report[[#This Row],[RegionWeightedAverageCost]]</f>
        <v>#VALUE!</v>
      </c>
      <c r="T683" t="e">
        <f>DW_Fact_CL_Pricing_Calculations_Report[[#This Row],[Prop]]</f>
        <v>#VALUE!</v>
      </c>
      <c r="U683" t="e">
        <f>DW_Fact_CL_Pricing_Calculations_Report[[#This Row],[CardlockSiteCost]]</f>
        <v>#VALUE!</v>
      </c>
      <c r="V683" t="e">
        <f>DW_Fact_CL_Pricing_Calculations_Report[[#This Row],[NewCardlockSiteCost]]</f>
        <v>#VALUE!</v>
      </c>
      <c r="W683" t="e">
        <f>DW_Fact_CL_Pricing_Calculations_Report[[#This Row],[Prod_ID]]</f>
        <v>#VALUE!</v>
      </c>
    </row>
    <row r="684" spans="1:23" x14ac:dyDescent="0.25">
      <c r="A684" t="e">
        <f>'Azure Calculations'!#REF!</f>
        <v>#REF!</v>
      </c>
      <c r="B684" t="e">
        <f>DW_Fact_CL_Pricing_Calculations_Report[[#This Row],[Prod_ID]]</f>
        <v>#VALUE!</v>
      </c>
      <c r="C684" t="e">
        <f>DW_Fact_CL_Pricing_Calculations_Report[[#This Row],[Vend_ID]]</f>
        <v>#VALUE!</v>
      </c>
      <c r="D684" t="e">
        <f>DW_Fact_CL_Pricing_Calculations_Report[[#This Row],[CardlockSiteCost_WPROP]]</f>
        <v>#VALUE!</v>
      </c>
      <c r="E684" t="e">
        <f>DW_Fact_CL_Pricing_Calculations_Report[[#This Row],[NewCardlockSiteCost]]</f>
        <v>#VALUE!</v>
      </c>
      <c r="F684" t="e">
        <f>DW_Fact_CL_Pricing_Calculations_Report[[#This Row],[Change]]</f>
        <v>#VALUE!</v>
      </c>
      <c r="G684" t="e">
        <f>DW_Fact_CL_Pricing_Calculations_Report[[#This Row],[FuelPricesDtl_Price]]</f>
        <v>#VALUE!</v>
      </c>
      <c r="H684" t="e">
        <f>DW_Fact_CL_Pricing_Calculations_Report[[#This Row],[NewTable1]]</f>
        <v>#VALUE!</v>
      </c>
      <c r="I684" t="e">
        <f>DW_Fact_CL_Pricing_Calculations_Report[[#This Row],[Tax]]</f>
        <v>#VALUE!</v>
      </c>
      <c r="J684" t="e">
        <f>DW_Fact_CL_Pricing_Calculations_Report[[#This Row],[NewTable1wTax]]</f>
        <v>#VALUE!</v>
      </c>
      <c r="K684" t="e">
        <f>DW_Fact_CL_Pricing_Calculations_Report[[#This Row],[Prop]]</f>
        <v>#VALUE!</v>
      </c>
      <c r="L684" t="e">
        <f>DW_Fact_CL_Pricing_Calculations_Report[[#This Row],[Prod_Freight_Class]]</f>
        <v>#VALUE!</v>
      </c>
      <c r="M684" s="36" t="e">
        <f>DW_Fact_CL_Pricing_Calculations_Report[[#This Row],[Table_Load_Date]]</f>
        <v>#VALUE!</v>
      </c>
      <c r="N684" t="e">
        <f>DW_Fact_CL_Pricing_Calculations_Report[[#This Row],[Company]]</f>
        <v>#VALUE!</v>
      </c>
      <c r="O684" t="e">
        <f>DW_Fact_CL_Pricing_Calculations_Report[[#This Row],[InvTerminalWAC]]</f>
        <v>#VALUE!</v>
      </c>
      <c r="P684" s="36" t="e">
        <f>DW_Fact_CL_Pricing_Calculations_Report[[#This Row],[Table_Load_Date]]</f>
        <v>#VALUE!</v>
      </c>
      <c r="Q684" t="e">
        <f>DW_Fact_CL_Pricing_Calculations_Report[[#This Row],[Prod_Freight_Class]]</f>
        <v>#VALUE!</v>
      </c>
      <c r="R684" t="e">
        <f>DW_Fact_CL_Pricing_Calculations_Report[[#This Row],[ReplacementCost]]</f>
        <v>#VALUE!</v>
      </c>
      <c r="S684" t="e">
        <f>DW_Fact_CL_Pricing_Calculations_Report[[#This Row],[RegionWeightedAverageCost]]</f>
        <v>#VALUE!</v>
      </c>
      <c r="T684" t="e">
        <f>DW_Fact_CL_Pricing_Calculations_Report[[#This Row],[Prop]]</f>
        <v>#VALUE!</v>
      </c>
      <c r="U684" t="e">
        <f>DW_Fact_CL_Pricing_Calculations_Report[[#This Row],[CardlockSiteCost]]</f>
        <v>#VALUE!</v>
      </c>
      <c r="V684" t="e">
        <f>DW_Fact_CL_Pricing_Calculations_Report[[#This Row],[NewCardlockSiteCost]]</f>
        <v>#VALUE!</v>
      </c>
      <c r="W684" t="e">
        <f>DW_Fact_CL_Pricing_Calculations_Report[[#This Row],[Prod_ID]]</f>
        <v>#VALUE!</v>
      </c>
    </row>
    <row r="685" spans="1:23" x14ac:dyDescent="0.25">
      <c r="A685" t="e">
        <f>'Azure Calculations'!#REF!</f>
        <v>#REF!</v>
      </c>
      <c r="B685" t="e">
        <f>DW_Fact_CL_Pricing_Calculations_Report[[#This Row],[Prod_ID]]</f>
        <v>#VALUE!</v>
      </c>
      <c r="C685" t="e">
        <f>DW_Fact_CL_Pricing_Calculations_Report[[#This Row],[Vend_ID]]</f>
        <v>#VALUE!</v>
      </c>
      <c r="D685" t="e">
        <f>DW_Fact_CL_Pricing_Calculations_Report[[#This Row],[CardlockSiteCost_WPROP]]</f>
        <v>#VALUE!</v>
      </c>
      <c r="E685" t="e">
        <f>DW_Fact_CL_Pricing_Calculations_Report[[#This Row],[NewCardlockSiteCost]]</f>
        <v>#VALUE!</v>
      </c>
      <c r="F685" t="e">
        <f>DW_Fact_CL_Pricing_Calculations_Report[[#This Row],[Change]]</f>
        <v>#VALUE!</v>
      </c>
      <c r="G685" t="e">
        <f>DW_Fact_CL_Pricing_Calculations_Report[[#This Row],[FuelPricesDtl_Price]]</f>
        <v>#VALUE!</v>
      </c>
      <c r="H685" t="e">
        <f>DW_Fact_CL_Pricing_Calculations_Report[[#This Row],[NewTable1]]</f>
        <v>#VALUE!</v>
      </c>
      <c r="I685" t="e">
        <f>DW_Fact_CL_Pricing_Calculations_Report[[#This Row],[Tax]]</f>
        <v>#VALUE!</v>
      </c>
      <c r="J685" t="e">
        <f>DW_Fact_CL_Pricing_Calculations_Report[[#This Row],[NewTable1wTax]]</f>
        <v>#VALUE!</v>
      </c>
      <c r="K685" t="e">
        <f>DW_Fact_CL_Pricing_Calculations_Report[[#This Row],[Prop]]</f>
        <v>#VALUE!</v>
      </c>
      <c r="L685" t="e">
        <f>DW_Fact_CL_Pricing_Calculations_Report[[#This Row],[Prod_Freight_Class]]</f>
        <v>#VALUE!</v>
      </c>
      <c r="M685" s="36" t="e">
        <f>DW_Fact_CL_Pricing_Calculations_Report[[#This Row],[Table_Load_Date]]</f>
        <v>#VALUE!</v>
      </c>
      <c r="N685" t="e">
        <f>DW_Fact_CL_Pricing_Calculations_Report[[#This Row],[Company]]</f>
        <v>#VALUE!</v>
      </c>
      <c r="O685" t="e">
        <f>DW_Fact_CL_Pricing_Calculations_Report[[#This Row],[InvTerminalWAC]]</f>
        <v>#VALUE!</v>
      </c>
      <c r="P685" s="36" t="e">
        <f>DW_Fact_CL_Pricing_Calculations_Report[[#This Row],[Table_Load_Date]]</f>
        <v>#VALUE!</v>
      </c>
      <c r="Q685" t="e">
        <f>DW_Fact_CL_Pricing_Calculations_Report[[#This Row],[Prod_Freight_Class]]</f>
        <v>#VALUE!</v>
      </c>
      <c r="R685" t="e">
        <f>DW_Fact_CL_Pricing_Calculations_Report[[#This Row],[ReplacementCost]]</f>
        <v>#VALUE!</v>
      </c>
      <c r="S685" t="e">
        <f>DW_Fact_CL_Pricing_Calculations_Report[[#This Row],[RegionWeightedAverageCost]]</f>
        <v>#VALUE!</v>
      </c>
      <c r="T685" t="e">
        <f>DW_Fact_CL_Pricing_Calculations_Report[[#This Row],[Prop]]</f>
        <v>#VALUE!</v>
      </c>
      <c r="U685" t="e">
        <f>DW_Fact_CL_Pricing_Calculations_Report[[#This Row],[CardlockSiteCost]]</f>
        <v>#VALUE!</v>
      </c>
      <c r="V685" t="e">
        <f>DW_Fact_CL_Pricing_Calculations_Report[[#This Row],[NewCardlockSiteCost]]</f>
        <v>#VALUE!</v>
      </c>
      <c r="W685" t="e">
        <f>DW_Fact_CL_Pricing_Calculations_Report[[#This Row],[Prod_ID]]</f>
        <v>#VALUE!</v>
      </c>
    </row>
    <row r="686" spans="1:23" x14ac:dyDescent="0.25">
      <c r="A686" t="e">
        <f>'Azure Calculations'!#REF!</f>
        <v>#REF!</v>
      </c>
      <c r="B686" t="e">
        <f>DW_Fact_CL_Pricing_Calculations_Report[[#This Row],[Prod_ID]]</f>
        <v>#VALUE!</v>
      </c>
      <c r="C686" t="e">
        <f>DW_Fact_CL_Pricing_Calculations_Report[[#This Row],[Vend_ID]]</f>
        <v>#VALUE!</v>
      </c>
      <c r="D686" t="e">
        <f>DW_Fact_CL_Pricing_Calculations_Report[[#This Row],[CardlockSiteCost_WPROP]]</f>
        <v>#VALUE!</v>
      </c>
      <c r="E686" t="e">
        <f>DW_Fact_CL_Pricing_Calculations_Report[[#This Row],[NewCardlockSiteCost]]</f>
        <v>#VALUE!</v>
      </c>
      <c r="F686" t="e">
        <f>DW_Fact_CL_Pricing_Calculations_Report[[#This Row],[Change]]</f>
        <v>#VALUE!</v>
      </c>
      <c r="G686" t="e">
        <f>DW_Fact_CL_Pricing_Calculations_Report[[#This Row],[FuelPricesDtl_Price]]</f>
        <v>#VALUE!</v>
      </c>
      <c r="H686" t="e">
        <f>DW_Fact_CL_Pricing_Calculations_Report[[#This Row],[NewTable1]]</f>
        <v>#VALUE!</v>
      </c>
      <c r="I686" t="e">
        <f>DW_Fact_CL_Pricing_Calculations_Report[[#This Row],[Tax]]</f>
        <v>#VALUE!</v>
      </c>
      <c r="J686" t="e">
        <f>DW_Fact_CL_Pricing_Calculations_Report[[#This Row],[NewTable1wTax]]</f>
        <v>#VALUE!</v>
      </c>
      <c r="K686" t="e">
        <f>DW_Fact_CL_Pricing_Calculations_Report[[#This Row],[Prop]]</f>
        <v>#VALUE!</v>
      </c>
      <c r="L686" t="e">
        <f>DW_Fact_CL_Pricing_Calculations_Report[[#This Row],[Prod_Freight_Class]]</f>
        <v>#VALUE!</v>
      </c>
      <c r="M686" s="36" t="e">
        <f>DW_Fact_CL_Pricing_Calculations_Report[[#This Row],[Table_Load_Date]]</f>
        <v>#VALUE!</v>
      </c>
      <c r="N686" t="e">
        <f>DW_Fact_CL_Pricing_Calculations_Report[[#This Row],[Company]]</f>
        <v>#VALUE!</v>
      </c>
      <c r="O686" t="e">
        <f>DW_Fact_CL_Pricing_Calculations_Report[[#This Row],[InvTerminalWAC]]</f>
        <v>#VALUE!</v>
      </c>
      <c r="P686" s="36" t="e">
        <f>DW_Fact_CL_Pricing_Calculations_Report[[#This Row],[Table_Load_Date]]</f>
        <v>#VALUE!</v>
      </c>
      <c r="Q686" t="e">
        <f>DW_Fact_CL_Pricing_Calculations_Report[[#This Row],[Prod_Freight_Class]]</f>
        <v>#VALUE!</v>
      </c>
      <c r="R686" t="e">
        <f>DW_Fact_CL_Pricing_Calculations_Report[[#This Row],[ReplacementCost]]</f>
        <v>#VALUE!</v>
      </c>
      <c r="S686" t="e">
        <f>DW_Fact_CL_Pricing_Calculations_Report[[#This Row],[RegionWeightedAverageCost]]</f>
        <v>#VALUE!</v>
      </c>
      <c r="T686" t="e">
        <f>DW_Fact_CL_Pricing_Calculations_Report[[#This Row],[Prop]]</f>
        <v>#VALUE!</v>
      </c>
      <c r="U686" t="e">
        <f>DW_Fact_CL_Pricing_Calculations_Report[[#This Row],[CardlockSiteCost]]</f>
        <v>#VALUE!</v>
      </c>
      <c r="V686" t="e">
        <f>DW_Fact_CL_Pricing_Calculations_Report[[#This Row],[NewCardlockSiteCost]]</f>
        <v>#VALUE!</v>
      </c>
      <c r="W686" t="e">
        <f>DW_Fact_CL_Pricing_Calculations_Report[[#This Row],[Prod_ID]]</f>
        <v>#VALUE!</v>
      </c>
    </row>
    <row r="687" spans="1:23" x14ac:dyDescent="0.25">
      <c r="A687" t="e">
        <f>'Azure Calculations'!#REF!</f>
        <v>#REF!</v>
      </c>
      <c r="B687" t="e">
        <f>DW_Fact_CL_Pricing_Calculations_Report[[#This Row],[Prod_ID]]</f>
        <v>#VALUE!</v>
      </c>
      <c r="C687" t="e">
        <f>DW_Fact_CL_Pricing_Calculations_Report[[#This Row],[Vend_ID]]</f>
        <v>#VALUE!</v>
      </c>
      <c r="D687" t="e">
        <f>DW_Fact_CL_Pricing_Calculations_Report[[#This Row],[CardlockSiteCost_WPROP]]</f>
        <v>#VALUE!</v>
      </c>
      <c r="E687" t="e">
        <f>DW_Fact_CL_Pricing_Calculations_Report[[#This Row],[NewCardlockSiteCost]]</f>
        <v>#VALUE!</v>
      </c>
      <c r="F687" t="e">
        <f>DW_Fact_CL_Pricing_Calculations_Report[[#This Row],[Change]]</f>
        <v>#VALUE!</v>
      </c>
      <c r="G687" t="e">
        <f>DW_Fact_CL_Pricing_Calculations_Report[[#This Row],[FuelPricesDtl_Price]]</f>
        <v>#VALUE!</v>
      </c>
      <c r="H687" t="e">
        <f>DW_Fact_CL_Pricing_Calculations_Report[[#This Row],[NewTable1]]</f>
        <v>#VALUE!</v>
      </c>
      <c r="I687" t="e">
        <f>DW_Fact_CL_Pricing_Calculations_Report[[#This Row],[Tax]]</f>
        <v>#VALUE!</v>
      </c>
      <c r="J687" t="e">
        <f>DW_Fact_CL_Pricing_Calculations_Report[[#This Row],[NewTable1wTax]]</f>
        <v>#VALUE!</v>
      </c>
      <c r="K687" t="e">
        <f>DW_Fact_CL_Pricing_Calculations_Report[[#This Row],[Prop]]</f>
        <v>#VALUE!</v>
      </c>
      <c r="L687" t="e">
        <f>DW_Fact_CL_Pricing_Calculations_Report[[#This Row],[Prod_Freight_Class]]</f>
        <v>#VALUE!</v>
      </c>
      <c r="M687" s="36" t="e">
        <f>DW_Fact_CL_Pricing_Calculations_Report[[#This Row],[Table_Load_Date]]</f>
        <v>#VALUE!</v>
      </c>
      <c r="N687" t="e">
        <f>DW_Fact_CL_Pricing_Calculations_Report[[#This Row],[Company]]</f>
        <v>#VALUE!</v>
      </c>
      <c r="O687" t="e">
        <f>DW_Fact_CL_Pricing_Calculations_Report[[#This Row],[InvTerminalWAC]]</f>
        <v>#VALUE!</v>
      </c>
      <c r="P687" s="36" t="e">
        <f>DW_Fact_CL_Pricing_Calculations_Report[[#This Row],[Table_Load_Date]]</f>
        <v>#VALUE!</v>
      </c>
      <c r="Q687" t="e">
        <f>DW_Fact_CL_Pricing_Calculations_Report[[#This Row],[Prod_Freight_Class]]</f>
        <v>#VALUE!</v>
      </c>
      <c r="R687" t="e">
        <f>DW_Fact_CL_Pricing_Calculations_Report[[#This Row],[ReplacementCost]]</f>
        <v>#VALUE!</v>
      </c>
      <c r="S687" t="e">
        <f>DW_Fact_CL_Pricing_Calculations_Report[[#This Row],[RegionWeightedAverageCost]]</f>
        <v>#VALUE!</v>
      </c>
      <c r="T687" t="e">
        <f>DW_Fact_CL_Pricing_Calculations_Report[[#This Row],[Prop]]</f>
        <v>#VALUE!</v>
      </c>
      <c r="U687" t="e">
        <f>DW_Fact_CL_Pricing_Calculations_Report[[#This Row],[CardlockSiteCost]]</f>
        <v>#VALUE!</v>
      </c>
      <c r="V687" t="e">
        <f>DW_Fact_CL_Pricing_Calculations_Report[[#This Row],[NewCardlockSiteCost]]</f>
        <v>#VALUE!</v>
      </c>
      <c r="W687" t="e">
        <f>DW_Fact_CL_Pricing_Calculations_Report[[#This Row],[Prod_ID]]</f>
        <v>#VALUE!</v>
      </c>
    </row>
    <row r="688" spans="1:23" x14ac:dyDescent="0.25">
      <c r="A688" t="e">
        <f>'Azure Calculations'!#REF!</f>
        <v>#REF!</v>
      </c>
      <c r="B688" t="e">
        <f>DW_Fact_CL_Pricing_Calculations_Report[[#This Row],[Prod_ID]]</f>
        <v>#VALUE!</v>
      </c>
      <c r="C688" t="e">
        <f>DW_Fact_CL_Pricing_Calculations_Report[[#This Row],[Vend_ID]]</f>
        <v>#VALUE!</v>
      </c>
      <c r="D688" t="e">
        <f>DW_Fact_CL_Pricing_Calculations_Report[[#This Row],[CardlockSiteCost_WPROP]]</f>
        <v>#VALUE!</v>
      </c>
      <c r="E688" t="e">
        <f>DW_Fact_CL_Pricing_Calculations_Report[[#This Row],[NewCardlockSiteCost]]</f>
        <v>#VALUE!</v>
      </c>
      <c r="F688" t="e">
        <f>DW_Fact_CL_Pricing_Calculations_Report[[#This Row],[Change]]</f>
        <v>#VALUE!</v>
      </c>
      <c r="G688" t="e">
        <f>DW_Fact_CL_Pricing_Calculations_Report[[#This Row],[FuelPricesDtl_Price]]</f>
        <v>#VALUE!</v>
      </c>
      <c r="H688" t="e">
        <f>DW_Fact_CL_Pricing_Calculations_Report[[#This Row],[NewTable1]]</f>
        <v>#VALUE!</v>
      </c>
      <c r="I688" t="e">
        <f>DW_Fact_CL_Pricing_Calculations_Report[[#This Row],[Tax]]</f>
        <v>#VALUE!</v>
      </c>
      <c r="J688" t="e">
        <f>DW_Fact_CL_Pricing_Calculations_Report[[#This Row],[NewTable1wTax]]</f>
        <v>#VALUE!</v>
      </c>
      <c r="K688" t="e">
        <f>DW_Fact_CL_Pricing_Calculations_Report[[#This Row],[Prop]]</f>
        <v>#VALUE!</v>
      </c>
      <c r="L688" t="e">
        <f>DW_Fact_CL_Pricing_Calculations_Report[[#This Row],[Prod_Freight_Class]]</f>
        <v>#VALUE!</v>
      </c>
      <c r="M688" s="36" t="e">
        <f>DW_Fact_CL_Pricing_Calculations_Report[[#This Row],[Table_Load_Date]]</f>
        <v>#VALUE!</v>
      </c>
      <c r="N688" t="e">
        <f>DW_Fact_CL_Pricing_Calculations_Report[[#This Row],[Company]]</f>
        <v>#VALUE!</v>
      </c>
      <c r="O688" t="e">
        <f>DW_Fact_CL_Pricing_Calculations_Report[[#This Row],[InvTerminalWAC]]</f>
        <v>#VALUE!</v>
      </c>
      <c r="P688" s="36" t="e">
        <f>DW_Fact_CL_Pricing_Calculations_Report[[#This Row],[Table_Load_Date]]</f>
        <v>#VALUE!</v>
      </c>
      <c r="Q688" t="e">
        <f>DW_Fact_CL_Pricing_Calculations_Report[[#This Row],[Prod_Freight_Class]]</f>
        <v>#VALUE!</v>
      </c>
      <c r="R688" t="e">
        <f>DW_Fact_CL_Pricing_Calculations_Report[[#This Row],[ReplacementCost]]</f>
        <v>#VALUE!</v>
      </c>
      <c r="S688" t="e">
        <f>DW_Fact_CL_Pricing_Calculations_Report[[#This Row],[RegionWeightedAverageCost]]</f>
        <v>#VALUE!</v>
      </c>
      <c r="T688" t="e">
        <f>DW_Fact_CL_Pricing_Calculations_Report[[#This Row],[Prop]]</f>
        <v>#VALUE!</v>
      </c>
      <c r="U688" t="e">
        <f>DW_Fact_CL_Pricing_Calculations_Report[[#This Row],[CardlockSiteCost]]</f>
        <v>#VALUE!</v>
      </c>
      <c r="V688" t="e">
        <f>DW_Fact_CL_Pricing_Calculations_Report[[#This Row],[NewCardlockSiteCost]]</f>
        <v>#VALUE!</v>
      </c>
      <c r="W688" t="e">
        <f>DW_Fact_CL_Pricing_Calculations_Report[[#This Row],[Prod_ID]]</f>
        <v>#VALUE!</v>
      </c>
    </row>
    <row r="689" spans="1:23" x14ac:dyDescent="0.25">
      <c r="A689" t="e">
        <f>'Azure Calculations'!#REF!</f>
        <v>#REF!</v>
      </c>
      <c r="B689" t="e">
        <f>DW_Fact_CL_Pricing_Calculations_Report[[#This Row],[Prod_ID]]</f>
        <v>#VALUE!</v>
      </c>
      <c r="C689" t="e">
        <f>DW_Fact_CL_Pricing_Calculations_Report[[#This Row],[Vend_ID]]</f>
        <v>#VALUE!</v>
      </c>
      <c r="D689" t="e">
        <f>DW_Fact_CL_Pricing_Calculations_Report[[#This Row],[CardlockSiteCost_WPROP]]</f>
        <v>#VALUE!</v>
      </c>
      <c r="E689" t="e">
        <f>DW_Fact_CL_Pricing_Calculations_Report[[#This Row],[NewCardlockSiteCost]]</f>
        <v>#VALUE!</v>
      </c>
      <c r="F689" t="e">
        <f>DW_Fact_CL_Pricing_Calculations_Report[[#This Row],[Change]]</f>
        <v>#VALUE!</v>
      </c>
      <c r="G689" t="e">
        <f>DW_Fact_CL_Pricing_Calculations_Report[[#This Row],[FuelPricesDtl_Price]]</f>
        <v>#VALUE!</v>
      </c>
      <c r="H689" t="e">
        <f>DW_Fact_CL_Pricing_Calculations_Report[[#This Row],[NewTable1]]</f>
        <v>#VALUE!</v>
      </c>
      <c r="I689" t="e">
        <f>DW_Fact_CL_Pricing_Calculations_Report[[#This Row],[Tax]]</f>
        <v>#VALUE!</v>
      </c>
      <c r="J689" t="e">
        <f>DW_Fact_CL_Pricing_Calculations_Report[[#This Row],[NewTable1wTax]]</f>
        <v>#VALUE!</v>
      </c>
      <c r="K689" t="e">
        <f>DW_Fact_CL_Pricing_Calculations_Report[[#This Row],[Prop]]</f>
        <v>#VALUE!</v>
      </c>
      <c r="L689" t="e">
        <f>DW_Fact_CL_Pricing_Calculations_Report[[#This Row],[Prod_Freight_Class]]</f>
        <v>#VALUE!</v>
      </c>
      <c r="M689" s="36" t="e">
        <f>DW_Fact_CL_Pricing_Calculations_Report[[#This Row],[Table_Load_Date]]</f>
        <v>#VALUE!</v>
      </c>
      <c r="N689" t="e">
        <f>DW_Fact_CL_Pricing_Calculations_Report[[#This Row],[Company]]</f>
        <v>#VALUE!</v>
      </c>
      <c r="O689" t="e">
        <f>DW_Fact_CL_Pricing_Calculations_Report[[#This Row],[InvTerminalWAC]]</f>
        <v>#VALUE!</v>
      </c>
      <c r="P689" s="36" t="e">
        <f>DW_Fact_CL_Pricing_Calculations_Report[[#This Row],[Table_Load_Date]]</f>
        <v>#VALUE!</v>
      </c>
      <c r="Q689" t="e">
        <f>DW_Fact_CL_Pricing_Calculations_Report[[#This Row],[Prod_Freight_Class]]</f>
        <v>#VALUE!</v>
      </c>
      <c r="R689" t="e">
        <f>DW_Fact_CL_Pricing_Calculations_Report[[#This Row],[ReplacementCost]]</f>
        <v>#VALUE!</v>
      </c>
      <c r="S689" t="e">
        <f>DW_Fact_CL_Pricing_Calculations_Report[[#This Row],[RegionWeightedAverageCost]]</f>
        <v>#VALUE!</v>
      </c>
      <c r="T689" t="e">
        <f>DW_Fact_CL_Pricing_Calculations_Report[[#This Row],[Prop]]</f>
        <v>#VALUE!</v>
      </c>
      <c r="U689" t="e">
        <f>DW_Fact_CL_Pricing_Calculations_Report[[#This Row],[CardlockSiteCost]]</f>
        <v>#VALUE!</v>
      </c>
      <c r="V689" t="e">
        <f>DW_Fact_CL_Pricing_Calculations_Report[[#This Row],[NewCardlockSiteCost]]</f>
        <v>#VALUE!</v>
      </c>
      <c r="W689" t="e">
        <f>DW_Fact_CL_Pricing_Calculations_Report[[#This Row],[Prod_ID]]</f>
        <v>#VALUE!</v>
      </c>
    </row>
    <row r="690" spans="1:23" x14ac:dyDescent="0.25">
      <c r="A690" t="e">
        <f>'Azure Calculations'!#REF!</f>
        <v>#REF!</v>
      </c>
      <c r="B690" t="e">
        <f>DW_Fact_CL_Pricing_Calculations_Report[[#This Row],[Prod_ID]]</f>
        <v>#VALUE!</v>
      </c>
      <c r="C690" t="e">
        <f>DW_Fact_CL_Pricing_Calculations_Report[[#This Row],[Vend_ID]]</f>
        <v>#VALUE!</v>
      </c>
      <c r="D690" t="e">
        <f>DW_Fact_CL_Pricing_Calculations_Report[[#This Row],[CardlockSiteCost_WPROP]]</f>
        <v>#VALUE!</v>
      </c>
      <c r="E690" t="e">
        <f>DW_Fact_CL_Pricing_Calculations_Report[[#This Row],[NewCardlockSiteCost]]</f>
        <v>#VALUE!</v>
      </c>
      <c r="F690" t="e">
        <f>DW_Fact_CL_Pricing_Calculations_Report[[#This Row],[Change]]</f>
        <v>#VALUE!</v>
      </c>
      <c r="G690" t="e">
        <f>DW_Fact_CL_Pricing_Calculations_Report[[#This Row],[FuelPricesDtl_Price]]</f>
        <v>#VALUE!</v>
      </c>
      <c r="H690" t="e">
        <f>DW_Fact_CL_Pricing_Calculations_Report[[#This Row],[NewTable1]]</f>
        <v>#VALUE!</v>
      </c>
      <c r="I690" t="e">
        <f>DW_Fact_CL_Pricing_Calculations_Report[[#This Row],[Tax]]</f>
        <v>#VALUE!</v>
      </c>
      <c r="J690" t="e">
        <f>DW_Fact_CL_Pricing_Calculations_Report[[#This Row],[NewTable1wTax]]</f>
        <v>#VALUE!</v>
      </c>
      <c r="K690" t="e">
        <f>DW_Fact_CL_Pricing_Calculations_Report[[#This Row],[Prop]]</f>
        <v>#VALUE!</v>
      </c>
      <c r="L690" t="e">
        <f>DW_Fact_CL_Pricing_Calculations_Report[[#This Row],[Prod_Freight_Class]]</f>
        <v>#VALUE!</v>
      </c>
      <c r="M690" s="36" t="e">
        <f>DW_Fact_CL_Pricing_Calculations_Report[[#This Row],[Table_Load_Date]]</f>
        <v>#VALUE!</v>
      </c>
      <c r="N690" t="e">
        <f>DW_Fact_CL_Pricing_Calculations_Report[[#This Row],[Company]]</f>
        <v>#VALUE!</v>
      </c>
      <c r="O690" t="e">
        <f>DW_Fact_CL_Pricing_Calculations_Report[[#This Row],[InvTerminalWAC]]</f>
        <v>#VALUE!</v>
      </c>
      <c r="P690" s="36" t="e">
        <f>DW_Fact_CL_Pricing_Calculations_Report[[#This Row],[Table_Load_Date]]</f>
        <v>#VALUE!</v>
      </c>
      <c r="Q690" t="e">
        <f>DW_Fact_CL_Pricing_Calculations_Report[[#This Row],[Prod_Freight_Class]]</f>
        <v>#VALUE!</v>
      </c>
      <c r="R690" t="e">
        <f>DW_Fact_CL_Pricing_Calculations_Report[[#This Row],[ReplacementCost]]</f>
        <v>#VALUE!</v>
      </c>
      <c r="S690" t="e">
        <f>DW_Fact_CL_Pricing_Calculations_Report[[#This Row],[RegionWeightedAverageCost]]</f>
        <v>#VALUE!</v>
      </c>
      <c r="T690" t="e">
        <f>DW_Fact_CL_Pricing_Calculations_Report[[#This Row],[Prop]]</f>
        <v>#VALUE!</v>
      </c>
      <c r="U690" t="e">
        <f>DW_Fact_CL_Pricing_Calculations_Report[[#This Row],[CardlockSiteCost]]</f>
        <v>#VALUE!</v>
      </c>
      <c r="V690" t="e">
        <f>DW_Fact_CL_Pricing_Calculations_Report[[#This Row],[NewCardlockSiteCost]]</f>
        <v>#VALUE!</v>
      </c>
      <c r="W690" t="e">
        <f>DW_Fact_CL_Pricing_Calculations_Report[[#This Row],[Prod_ID]]</f>
        <v>#VALUE!</v>
      </c>
    </row>
    <row r="691" spans="1:23" x14ac:dyDescent="0.25">
      <c r="A691" t="e">
        <f>'Azure Calculations'!#REF!</f>
        <v>#REF!</v>
      </c>
      <c r="B691" t="e">
        <f>DW_Fact_CL_Pricing_Calculations_Report[[#This Row],[Prod_ID]]</f>
        <v>#VALUE!</v>
      </c>
      <c r="C691" t="e">
        <f>DW_Fact_CL_Pricing_Calculations_Report[[#This Row],[Vend_ID]]</f>
        <v>#VALUE!</v>
      </c>
      <c r="D691" t="e">
        <f>DW_Fact_CL_Pricing_Calculations_Report[[#This Row],[CardlockSiteCost_WPROP]]</f>
        <v>#VALUE!</v>
      </c>
      <c r="E691" t="e">
        <f>DW_Fact_CL_Pricing_Calculations_Report[[#This Row],[NewCardlockSiteCost]]</f>
        <v>#VALUE!</v>
      </c>
      <c r="F691" t="e">
        <f>DW_Fact_CL_Pricing_Calculations_Report[[#This Row],[Change]]</f>
        <v>#VALUE!</v>
      </c>
      <c r="G691" t="e">
        <f>DW_Fact_CL_Pricing_Calculations_Report[[#This Row],[FuelPricesDtl_Price]]</f>
        <v>#VALUE!</v>
      </c>
      <c r="H691" t="e">
        <f>DW_Fact_CL_Pricing_Calculations_Report[[#This Row],[NewTable1]]</f>
        <v>#VALUE!</v>
      </c>
      <c r="I691" t="e">
        <f>DW_Fact_CL_Pricing_Calculations_Report[[#This Row],[Tax]]</f>
        <v>#VALUE!</v>
      </c>
      <c r="J691" t="e">
        <f>DW_Fact_CL_Pricing_Calculations_Report[[#This Row],[NewTable1wTax]]</f>
        <v>#VALUE!</v>
      </c>
      <c r="K691" t="e">
        <f>DW_Fact_CL_Pricing_Calculations_Report[[#This Row],[Prop]]</f>
        <v>#VALUE!</v>
      </c>
      <c r="L691" t="e">
        <f>DW_Fact_CL_Pricing_Calculations_Report[[#This Row],[Prod_Freight_Class]]</f>
        <v>#VALUE!</v>
      </c>
      <c r="M691" s="36" t="e">
        <f>DW_Fact_CL_Pricing_Calculations_Report[[#This Row],[Table_Load_Date]]</f>
        <v>#VALUE!</v>
      </c>
      <c r="N691" t="e">
        <f>DW_Fact_CL_Pricing_Calculations_Report[[#This Row],[Company]]</f>
        <v>#VALUE!</v>
      </c>
      <c r="O691" t="e">
        <f>DW_Fact_CL_Pricing_Calculations_Report[[#This Row],[InvTerminalWAC]]</f>
        <v>#VALUE!</v>
      </c>
      <c r="P691" s="36" t="e">
        <f>DW_Fact_CL_Pricing_Calculations_Report[[#This Row],[Table_Load_Date]]</f>
        <v>#VALUE!</v>
      </c>
      <c r="Q691" t="e">
        <f>DW_Fact_CL_Pricing_Calculations_Report[[#This Row],[Prod_Freight_Class]]</f>
        <v>#VALUE!</v>
      </c>
      <c r="R691" t="e">
        <f>DW_Fact_CL_Pricing_Calculations_Report[[#This Row],[ReplacementCost]]</f>
        <v>#VALUE!</v>
      </c>
      <c r="S691" t="e">
        <f>DW_Fact_CL_Pricing_Calculations_Report[[#This Row],[RegionWeightedAverageCost]]</f>
        <v>#VALUE!</v>
      </c>
      <c r="T691" t="e">
        <f>DW_Fact_CL_Pricing_Calculations_Report[[#This Row],[Prop]]</f>
        <v>#VALUE!</v>
      </c>
      <c r="U691" t="e">
        <f>DW_Fact_CL_Pricing_Calculations_Report[[#This Row],[CardlockSiteCost]]</f>
        <v>#VALUE!</v>
      </c>
      <c r="V691" t="e">
        <f>DW_Fact_CL_Pricing_Calculations_Report[[#This Row],[NewCardlockSiteCost]]</f>
        <v>#VALUE!</v>
      </c>
      <c r="W691" t="e">
        <f>DW_Fact_CL_Pricing_Calculations_Report[[#This Row],[Prod_ID]]</f>
        <v>#VALUE!</v>
      </c>
    </row>
    <row r="692" spans="1:23" x14ac:dyDescent="0.25">
      <c r="A692" t="e">
        <f>'Azure Calculations'!#REF!</f>
        <v>#REF!</v>
      </c>
      <c r="B692" t="e">
        <f>DW_Fact_CL_Pricing_Calculations_Report[[#This Row],[Prod_ID]]</f>
        <v>#VALUE!</v>
      </c>
      <c r="C692" t="e">
        <f>DW_Fact_CL_Pricing_Calculations_Report[[#This Row],[Vend_ID]]</f>
        <v>#VALUE!</v>
      </c>
      <c r="D692" t="e">
        <f>DW_Fact_CL_Pricing_Calculations_Report[[#This Row],[CardlockSiteCost_WPROP]]</f>
        <v>#VALUE!</v>
      </c>
      <c r="E692" t="e">
        <f>DW_Fact_CL_Pricing_Calculations_Report[[#This Row],[NewCardlockSiteCost]]</f>
        <v>#VALUE!</v>
      </c>
      <c r="F692" t="e">
        <f>DW_Fact_CL_Pricing_Calculations_Report[[#This Row],[Change]]</f>
        <v>#VALUE!</v>
      </c>
      <c r="G692" t="e">
        <f>DW_Fact_CL_Pricing_Calculations_Report[[#This Row],[FuelPricesDtl_Price]]</f>
        <v>#VALUE!</v>
      </c>
      <c r="H692" t="e">
        <f>DW_Fact_CL_Pricing_Calculations_Report[[#This Row],[NewTable1]]</f>
        <v>#VALUE!</v>
      </c>
      <c r="I692" t="e">
        <f>DW_Fact_CL_Pricing_Calculations_Report[[#This Row],[Tax]]</f>
        <v>#VALUE!</v>
      </c>
      <c r="J692" t="e">
        <f>DW_Fact_CL_Pricing_Calculations_Report[[#This Row],[NewTable1wTax]]</f>
        <v>#VALUE!</v>
      </c>
      <c r="K692" t="e">
        <f>DW_Fact_CL_Pricing_Calculations_Report[[#This Row],[Prop]]</f>
        <v>#VALUE!</v>
      </c>
      <c r="L692" t="e">
        <f>DW_Fact_CL_Pricing_Calculations_Report[[#This Row],[Prod_Freight_Class]]</f>
        <v>#VALUE!</v>
      </c>
      <c r="M692" s="36" t="e">
        <f>DW_Fact_CL_Pricing_Calculations_Report[[#This Row],[Table_Load_Date]]</f>
        <v>#VALUE!</v>
      </c>
      <c r="N692" t="e">
        <f>DW_Fact_CL_Pricing_Calculations_Report[[#This Row],[Company]]</f>
        <v>#VALUE!</v>
      </c>
      <c r="O692" t="e">
        <f>DW_Fact_CL_Pricing_Calculations_Report[[#This Row],[InvTerminalWAC]]</f>
        <v>#VALUE!</v>
      </c>
      <c r="P692" s="36" t="e">
        <f>DW_Fact_CL_Pricing_Calculations_Report[[#This Row],[Table_Load_Date]]</f>
        <v>#VALUE!</v>
      </c>
      <c r="Q692" t="e">
        <f>DW_Fact_CL_Pricing_Calculations_Report[[#This Row],[Prod_Freight_Class]]</f>
        <v>#VALUE!</v>
      </c>
      <c r="R692" t="e">
        <f>DW_Fact_CL_Pricing_Calculations_Report[[#This Row],[ReplacementCost]]</f>
        <v>#VALUE!</v>
      </c>
      <c r="S692" t="e">
        <f>DW_Fact_CL_Pricing_Calculations_Report[[#This Row],[RegionWeightedAverageCost]]</f>
        <v>#VALUE!</v>
      </c>
      <c r="T692" t="e">
        <f>DW_Fact_CL_Pricing_Calculations_Report[[#This Row],[Prop]]</f>
        <v>#VALUE!</v>
      </c>
      <c r="U692" t="e">
        <f>DW_Fact_CL_Pricing_Calculations_Report[[#This Row],[CardlockSiteCost]]</f>
        <v>#VALUE!</v>
      </c>
      <c r="V692" t="e">
        <f>DW_Fact_CL_Pricing_Calculations_Report[[#This Row],[NewCardlockSiteCost]]</f>
        <v>#VALUE!</v>
      </c>
      <c r="W692" t="e">
        <f>DW_Fact_CL_Pricing_Calculations_Report[[#This Row],[Prod_ID]]</f>
        <v>#VALUE!</v>
      </c>
    </row>
    <row r="693" spans="1:23" x14ac:dyDescent="0.25">
      <c r="A693" t="e">
        <f>'Azure Calculations'!#REF!</f>
        <v>#REF!</v>
      </c>
      <c r="B693" t="e">
        <f>DW_Fact_CL_Pricing_Calculations_Report[[#This Row],[Prod_ID]]</f>
        <v>#VALUE!</v>
      </c>
      <c r="C693" t="e">
        <f>DW_Fact_CL_Pricing_Calculations_Report[[#This Row],[Vend_ID]]</f>
        <v>#VALUE!</v>
      </c>
      <c r="D693" t="e">
        <f>DW_Fact_CL_Pricing_Calculations_Report[[#This Row],[CardlockSiteCost_WPROP]]</f>
        <v>#VALUE!</v>
      </c>
      <c r="E693" t="e">
        <f>DW_Fact_CL_Pricing_Calculations_Report[[#This Row],[NewCardlockSiteCost]]</f>
        <v>#VALUE!</v>
      </c>
      <c r="F693" t="e">
        <f>DW_Fact_CL_Pricing_Calculations_Report[[#This Row],[Change]]</f>
        <v>#VALUE!</v>
      </c>
      <c r="G693" t="e">
        <f>DW_Fact_CL_Pricing_Calculations_Report[[#This Row],[FuelPricesDtl_Price]]</f>
        <v>#VALUE!</v>
      </c>
      <c r="H693" t="e">
        <f>DW_Fact_CL_Pricing_Calculations_Report[[#This Row],[NewTable1]]</f>
        <v>#VALUE!</v>
      </c>
      <c r="I693" t="e">
        <f>DW_Fact_CL_Pricing_Calculations_Report[[#This Row],[Tax]]</f>
        <v>#VALUE!</v>
      </c>
      <c r="J693" t="e">
        <f>DW_Fact_CL_Pricing_Calculations_Report[[#This Row],[NewTable1wTax]]</f>
        <v>#VALUE!</v>
      </c>
      <c r="K693" t="e">
        <f>DW_Fact_CL_Pricing_Calculations_Report[[#This Row],[Prop]]</f>
        <v>#VALUE!</v>
      </c>
      <c r="L693" t="e">
        <f>DW_Fact_CL_Pricing_Calculations_Report[[#This Row],[Prod_Freight_Class]]</f>
        <v>#VALUE!</v>
      </c>
      <c r="M693" s="36" t="e">
        <f>DW_Fact_CL_Pricing_Calculations_Report[[#This Row],[Table_Load_Date]]</f>
        <v>#VALUE!</v>
      </c>
      <c r="N693" t="e">
        <f>DW_Fact_CL_Pricing_Calculations_Report[[#This Row],[Company]]</f>
        <v>#VALUE!</v>
      </c>
      <c r="O693" t="e">
        <f>DW_Fact_CL_Pricing_Calculations_Report[[#This Row],[InvTerminalWAC]]</f>
        <v>#VALUE!</v>
      </c>
      <c r="P693" s="36" t="e">
        <f>DW_Fact_CL_Pricing_Calculations_Report[[#This Row],[Table_Load_Date]]</f>
        <v>#VALUE!</v>
      </c>
      <c r="Q693" t="e">
        <f>DW_Fact_CL_Pricing_Calculations_Report[[#This Row],[Prod_Freight_Class]]</f>
        <v>#VALUE!</v>
      </c>
      <c r="R693" t="e">
        <f>DW_Fact_CL_Pricing_Calculations_Report[[#This Row],[ReplacementCost]]</f>
        <v>#VALUE!</v>
      </c>
      <c r="S693" t="e">
        <f>DW_Fact_CL_Pricing_Calculations_Report[[#This Row],[RegionWeightedAverageCost]]</f>
        <v>#VALUE!</v>
      </c>
      <c r="T693" t="e">
        <f>DW_Fact_CL_Pricing_Calculations_Report[[#This Row],[Prop]]</f>
        <v>#VALUE!</v>
      </c>
      <c r="U693" t="e">
        <f>DW_Fact_CL_Pricing_Calculations_Report[[#This Row],[CardlockSiteCost]]</f>
        <v>#VALUE!</v>
      </c>
      <c r="V693" t="e">
        <f>DW_Fact_CL_Pricing_Calculations_Report[[#This Row],[NewCardlockSiteCost]]</f>
        <v>#VALUE!</v>
      </c>
      <c r="W693" t="e">
        <f>DW_Fact_CL_Pricing_Calculations_Report[[#This Row],[Prod_ID]]</f>
        <v>#VALUE!</v>
      </c>
    </row>
    <row r="694" spans="1:23" x14ac:dyDescent="0.25">
      <c r="A694" t="e">
        <f>'Azure Calculations'!#REF!</f>
        <v>#REF!</v>
      </c>
      <c r="B694" t="e">
        <f>DW_Fact_CL_Pricing_Calculations_Report[[#This Row],[Prod_ID]]</f>
        <v>#VALUE!</v>
      </c>
      <c r="C694" t="e">
        <f>DW_Fact_CL_Pricing_Calculations_Report[[#This Row],[Vend_ID]]</f>
        <v>#VALUE!</v>
      </c>
      <c r="D694" t="e">
        <f>DW_Fact_CL_Pricing_Calculations_Report[[#This Row],[CardlockSiteCost_WPROP]]</f>
        <v>#VALUE!</v>
      </c>
      <c r="E694" t="e">
        <f>DW_Fact_CL_Pricing_Calculations_Report[[#This Row],[NewCardlockSiteCost]]</f>
        <v>#VALUE!</v>
      </c>
      <c r="F694" t="e">
        <f>DW_Fact_CL_Pricing_Calculations_Report[[#This Row],[Change]]</f>
        <v>#VALUE!</v>
      </c>
      <c r="G694" t="e">
        <f>DW_Fact_CL_Pricing_Calculations_Report[[#This Row],[FuelPricesDtl_Price]]</f>
        <v>#VALUE!</v>
      </c>
      <c r="H694" t="e">
        <f>DW_Fact_CL_Pricing_Calculations_Report[[#This Row],[NewTable1]]</f>
        <v>#VALUE!</v>
      </c>
      <c r="I694" t="e">
        <f>DW_Fact_CL_Pricing_Calculations_Report[[#This Row],[Tax]]</f>
        <v>#VALUE!</v>
      </c>
      <c r="J694" t="e">
        <f>DW_Fact_CL_Pricing_Calculations_Report[[#This Row],[NewTable1wTax]]</f>
        <v>#VALUE!</v>
      </c>
      <c r="K694" t="e">
        <f>DW_Fact_CL_Pricing_Calculations_Report[[#This Row],[Prop]]</f>
        <v>#VALUE!</v>
      </c>
      <c r="L694" t="e">
        <f>DW_Fact_CL_Pricing_Calculations_Report[[#This Row],[Prod_Freight_Class]]</f>
        <v>#VALUE!</v>
      </c>
      <c r="M694" s="36" t="e">
        <f>DW_Fact_CL_Pricing_Calculations_Report[[#This Row],[Table_Load_Date]]</f>
        <v>#VALUE!</v>
      </c>
      <c r="N694" t="e">
        <f>DW_Fact_CL_Pricing_Calculations_Report[[#This Row],[Company]]</f>
        <v>#VALUE!</v>
      </c>
      <c r="O694" t="e">
        <f>DW_Fact_CL_Pricing_Calculations_Report[[#This Row],[InvTerminalWAC]]</f>
        <v>#VALUE!</v>
      </c>
      <c r="P694" s="36" t="e">
        <f>DW_Fact_CL_Pricing_Calculations_Report[[#This Row],[Table_Load_Date]]</f>
        <v>#VALUE!</v>
      </c>
      <c r="Q694" t="e">
        <f>DW_Fact_CL_Pricing_Calculations_Report[[#This Row],[Prod_Freight_Class]]</f>
        <v>#VALUE!</v>
      </c>
      <c r="R694" t="e">
        <f>DW_Fact_CL_Pricing_Calculations_Report[[#This Row],[ReplacementCost]]</f>
        <v>#VALUE!</v>
      </c>
      <c r="S694" t="e">
        <f>DW_Fact_CL_Pricing_Calculations_Report[[#This Row],[RegionWeightedAverageCost]]</f>
        <v>#VALUE!</v>
      </c>
      <c r="T694" t="e">
        <f>DW_Fact_CL_Pricing_Calculations_Report[[#This Row],[Prop]]</f>
        <v>#VALUE!</v>
      </c>
      <c r="U694" t="e">
        <f>DW_Fact_CL_Pricing_Calculations_Report[[#This Row],[CardlockSiteCost]]</f>
        <v>#VALUE!</v>
      </c>
      <c r="V694" t="e">
        <f>DW_Fact_CL_Pricing_Calculations_Report[[#This Row],[NewCardlockSiteCost]]</f>
        <v>#VALUE!</v>
      </c>
      <c r="W694" t="e">
        <f>DW_Fact_CL_Pricing_Calculations_Report[[#This Row],[Prod_ID]]</f>
        <v>#VALUE!</v>
      </c>
    </row>
    <row r="695" spans="1:23" x14ac:dyDescent="0.25">
      <c r="A695" t="e">
        <f>'Azure Calculations'!#REF!</f>
        <v>#REF!</v>
      </c>
      <c r="B695" t="e">
        <f>DW_Fact_CL_Pricing_Calculations_Report[[#This Row],[Prod_ID]]</f>
        <v>#VALUE!</v>
      </c>
      <c r="C695" t="e">
        <f>DW_Fact_CL_Pricing_Calculations_Report[[#This Row],[Vend_ID]]</f>
        <v>#VALUE!</v>
      </c>
      <c r="D695" t="e">
        <f>DW_Fact_CL_Pricing_Calculations_Report[[#This Row],[CardlockSiteCost_WPROP]]</f>
        <v>#VALUE!</v>
      </c>
      <c r="E695" t="e">
        <f>DW_Fact_CL_Pricing_Calculations_Report[[#This Row],[NewCardlockSiteCost]]</f>
        <v>#VALUE!</v>
      </c>
      <c r="F695" t="e">
        <f>DW_Fact_CL_Pricing_Calculations_Report[[#This Row],[Change]]</f>
        <v>#VALUE!</v>
      </c>
      <c r="G695" t="e">
        <f>DW_Fact_CL_Pricing_Calculations_Report[[#This Row],[FuelPricesDtl_Price]]</f>
        <v>#VALUE!</v>
      </c>
      <c r="H695" t="e">
        <f>DW_Fact_CL_Pricing_Calculations_Report[[#This Row],[NewTable1]]</f>
        <v>#VALUE!</v>
      </c>
      <c r="I695" t="e">
        <f>DW_Fact_CL_Pricing_Calculations_Report[[#This Row],[Tax]]</f>
        <v>#VALUE!</v>
      </c>
      <c r="J695" t="e">
        <f>DW_Fact_CL_Pricing_Calculations_Report[[#This Row],[NewTable1wTax]]</f>
        <v>#VALUE!</v>
      </c>
      <c r="K695" t="e">
        <f>DW_Fact_CL_Pricing_Calculations_Report[[#This Row],[Prop]]</f>
        <v>#VALUE!</v>
      </c>
      <c r="L695" t="e">
        <f>DW_Fact_CL_Pricing_Calculations_Report[[#This Row],[Prod_Freight_Class]]</f>
        <v>#VALUE!</v>
      </c>
      <c r="M695" s="36" t="e">
        <f>DW_Fact_CL_Pricing_Calculations_Report[[#This Row],[Table_Load_Date]]</f>
        <v>#VALUE!</v>
      </c>
      <c r="N695" t="e">
        <f>DW_Fact_CL_Pricing_Calculations_Report[[#This Row],[Company]]</f>
        <v>#VALUE!</v>
      </c>
      <c r="O695" t="e">
        <f>DW_Fact_CL_Pricing_Calculations_Report[[#This Row],[InvTerminalWAC]]</f>
        <v>#VALUE!</v>
      </c>
      <c r="P695" s="36" t="e">
        <f>DW_Fact_CL_Pricing_Calculations_Report[[#This Row],[Table_Load_Date]]</f>
        <v>#VALUE!</v>
      </c>
      <c r="Q695" t="e">
        <f>DW_Fact_CL_Pricing_Calculations_Report[[#This Row],[Prod_Freight_Class]]</f>
        <v>#VALUE!</v>
      </c>
      <c r="R695" t="e">
        <f>DW_Fact_CL_Pricing_Calculations_Report[[#This Row],[ReplacementCost]]</f>
        <v>#VALUE!</v>
      </c>
      <c r="S695" t="e">
        <f>DW_Fact_CL_Pricing_Calculations_Report[[#This Row],[RegionWeightedAverageCost]]</f>
        <v>#VALUE!</v>
      </c>
      <c r="T695" t="e">
        <f>DW_Fact_CL_Pricing_Calculations_Report[[#This Row],[Prop]]</f>
        <v>#VALUE!</v>
      </c>
      <c r="U695" t="e">
        <f>DW_Fact_CL_Pricing_Calculations_Report[[#This Row],[CardlockSiteCost]]</f>
        <v>#VALUE!</v>
      </c>
      <c r="V695" t="e">
        <f>DW_Fact_CL_Pricing_Calculations_Report[[#This Row],[NewCardlockSiteCost]]</f>
        <v>#VALUE!</v>
      </c>
      <c r="W695" t="e">
        <f>DW_Fact_CL_Pricing_Calculations_Report[[#This Row],[Prod_ID]]</f>
        <v>#VALUE!</v>
      </c>
    </row>
    <row r="696" spans="1:23" x14ac:dyDescent="0.25">
      <c r="A696" t="e">
        <f>'Azure Calculations'!#REF!</f>
        <v>#REF!</v>
      </c>
      <c r="B696" t="e">
        <f>DW_Fact_CL_Pricing_Calculations_Report[[#This Row],[Prod_ID]]</f>
        <v>#VALUE!</v>
      </c>
      <c r="C696" t="e">
        <f>DW_Fact_CL_Pricing_Calculations_Report[[#This Row],[Vend_ID]]</f>
        <v>#VALUE!</v>
      </c>
      <c r="D696" t="e">
        <f>DW_Fact_CL_Pricing_Calculations_Report[[#This Row],[CardlockSiteCost_WPROP]]</f>
        <v>#VALUE!</v>
      </c>
      <c r="E696" t="e">
        <f>DW_Fact_CL_Pricing_Calculations_Report[[#This Row],[NewCardlockSiteCost]]</f>
        <v>#VALUE!</v>
      </c>
      <c r="F696" t="e">
        <f>DW_Fact_CL_Pricing_Calculations_Report[[#This Row],[Change]]</f>
        <v>#VALUE!</v>
      </c>
      <c r="G696" t="e">
        <f>DW_Fact_CL_Pricing_Calculations_Report[[#This Row],[FuelPricesDtl_Price]]</f>
        <v>#VALUE!</v>
      </c>
      <c r="H696" t="e">
        <f>DW_Fact_CL_Pricing_Calculations_Report[[#This Row],[NewTable1]]</f>
        <v>#VALUE!</v>
      </c>
      <c r="I696" t="e">
        <f>DW_Fact_CL_Pricing_Calculations_Report[[#This Row],[Tax]]</f>
        <v>#VALUE!</v>
      </c>
      <c r="J696" t="e">
        <f>DW_Fact_CL_Pricing_Calculations_Report[[#This Row],[NewTable1wTax]]</f>
        <v>#VALUE!</v>
      </c>
      <c r="K696" t="e">
        <f>DW_Fact_CL_Pricing_Calculations_Report[[#This Row],[Prop]]</f>
        <v>#VALUE!</v>
      </c>
      <c r="L696" t="e">
        <f>DW_Fact_CL_Pricing_Calculations_Report[[#This Row],[Prod_Freight_Class]]</f>
        <v>#VALUE!</v>
      </c>
      <c r="M696" s="36" t="e">
        <f>DW_Fact_CL_Pricing_Calculations_Report[[#This Row],[Table_Load_Date]]</f>
        <v>#VALUE!</v>
      </c>
      <c r="N696" t="e">
        <f>DW_Fact_CL_Pricing_Calculations_Report[[#This Row],[Company]]</f>
        <v>#VALUE!</v>
      </c>
      <c r="O696" t="e">
        <f>DW_Fact_CL_Pricing_Calculations_Report[[#This Row],[InvTerminalWAC]]</f>
        <v>#VALUE!</v>
      </c>
      <c r="P696" s="36" t="e">
        <f>DW_Fact_CL_Pricing_Calculations_Report[[#This Row],[Table_Load_Date]]</f>
        <v>#VALUE!</v>
      </c>
      <c r="Q696" t="e">
        <f>DW_Fact_CL_Pricing_Calculations_Report[[#This Row],[Prod_Freight_Class]]</f>
        <v>#VALUE!</v>
      </c>
      <c r="R696" t="e">
        <f>DW_Fact_CL_Pricing_Calculations_Report[[#This Row],[ReplacementCost]]</f>
        <v>#VALUE!</v>
      </c>
      <c r="S696" t="e">
        <f>DW_Fact_CL_Pricing_Calculations_Report[[#This Row],[RegionWeightedAverageCost]]</f>
        <v>#VALUE!</v>
      </c>
      <c r="T696" t="e">
        <f>DW_Fact_CL_Pricing_Calculations_Report[[#This Row],[Prop]]</f>
        <v>#VALUE!</v>
      </c>
      <c r="U696" t="e">
        <f>DW_Fact_CL_Pricing_Calculations_Report[[#This Row],[CardlockSiteCost]]</f>
        <v>#VALUE!</v>
      </c>
      <c r="V696" t="e">
        <f>DW_Fact_CL_Pricing_Calculations_Report[[#This Row],[NewCardlockSiteCost]]</f>
        <v>#VALUE!</v>
      </c>
      <c r="W696" t="e">
        <f>DW_Fact_CL_Pricing_Calculations_Report[[#This Row],[Prod_ID]]</f>
        <v>#VALUE!</v>
      </c>
    </row>
    <row r="697" spans="1:23" x14ac:dyDescent="0.25">
      <c r="A697" t="e">
        <f>'Azure Calculations'!#REF!</f>
        <v>#REF!</v>
      </c>
      <c r="B697" t="e">
        <f>DW_Fact_CL_Pricing_Calculations_Report[[#This Row],[Prod_ID]]</f>
        <v>#VALUE!</v>
      </c>
      <c r="C697" t="e">
        <f>DW_Fact_CL_Pricing_Calculations_Report[[#This Row],[Vend_ID]]</f>
        <v>#VALUE!</v>
      </c>
      <c r="D697" t="e">
        <f>DW_Fact_CL_Pricing_Calculations_Report[[#This Row],[CardlockSiteCost_WPROP]]</f>
        <v>#VALUE!</v>
      </c>
      <c r="E697" t="e">
        <f>DW_Fact_CL_Pricing_Calculations_Report[[#This Row],[NewCardlockSiteCost]]</f>
        <v>#VALUE!</v>
      </c>
      <c r="F697" t="e">
        <f>DW_Fact_CL_Pricing_Calculations_Report[[#This Row],[Change]]</f>
        <v>#VALUE!</v>
      </c>
      <c r="G697" t="e">
        <f>DW_Fact_CL_Pricing_Calculations_Report[[#This Row],[FuelPricesDtl_Price]]</f>
        <v>#VALUE!</v>
      </c>
      <c r="H697" t="e">
        <f>DW_Fact_CL_Pricing_Calculations_Report[[#This Row],[NewTable1]]</f>
        <v>#VALUE!</v>
      </c>
      <c r="I697" t="e">
        <f>DW_Fact_CL_Pricing_Calculations_Report[[#This Row],[Tax]]</f>
        <v>#VALUE!</v>
      </c>
      <c r="J697" t="e">
        <f>DW_Fact_CL_Pricing_Calculations_Report[[#This Row],[NewTable1wTax]]</f>
        <v>#VALUE!</v>
      </c>
      <c r="K697" t="e">
        <f>DW_Fact_CL_Pricing_Calculations_Report[[#This Row],[Prop]]</f>
        <v>#VALUE!</v>
      </c>
      <c r="L697" t="e">
        <f>DW_Fact_CL_Pricing_Calculations_Report[[#This Row],[Prod_Freight_Class]]</f>
        <v>#VALUE!</v>
      </c>
      <c r="M697" s="36" t="e">
        <f>DW_Fact_CL_Pricing_Calculations_Report[[#This Row],[Table_Load_Date]]</f>
        <v>#VALUE!</v>
      </c>
      <c r="N697" t="e">
        <f>DW_Fact_CL_Pricing_Calculations_Report[[#This Row],[Company]]</f>
        <v>#VALUE!</v>
      </c>
      <c r="O697" t="e">
        <f>DW_Fact_CL_Pricing_Calculations_Report[[#This Row],[InvTerminalWAC]]</f>
        <v>#VALUE!</v>
      </c>
      <c r="P697" s="36" t="e">
        <f>DW_Fact_CL_Pricing_Calculations_Report[[#This Row],[Table_Load_Date]]</f>
        <v>#VALUE!</v>
      </c>
      <c r="Q697" t="e">
        <f>DW_Fact_CL_Pricing_Calculations_Report[[#This Row],[Prod_Freight_Class]]</f>
        <v>#VALUE!</v>
      </c>
      <c r="R697" t="e">
        <f>DW_Fact_CL_Pricing_Calculations_Report[[#This Row],[ReplacementCost]]</f>
        <v>#VALUE!</v>
      </c>
      <c r="S697" t="e">
        <f>DW_Fact_CL_Pricing_Calculations_Report[[#This Row],[RegionWeightedAverageCost]]</f>
        <v>#VALUE!</v>
      </c>
      <c r="T697" t="e">
        <f>DW_Fact_CL_Pricing_Calculations_Report[[#This Row],[Prop]]</f>
        <v>#VALUE!</v>
      </c>
      <c r="U697" t="e">
        <f>DW_Fact_CL_Pricing_Calculations_Report[[#This Row],[CardlockSiteCost]]</f>
        <v>#VALUE!</v>
      </c>
      <c r="V697" t="e">
        <f>DW_Fact_CL_Pricing_Calculations_Report[[#This Row],[NewCardlockSiteCost]]</f>
        <v>#VALUE!</v>
      </c>
      <c r="W697" t="e">
        <f>DW_Fact_CL_Pricing_Calculations_Report[[#This Row],[Prod_ID]]</f>
        <v>#VALUE!</v>
      </c>
    </row>
    <row r="698" spans="1:23" x14ac:dyDescent="0.25">
      <c r="A698" t="e">
        <f>'Azure Calculations'!#REF!</f>
        <v>#REF!</v>
      </c>
      <c r="B698" t="e">
        <f>DW_Fact_CL_Pricing_Calculations_Report[[#This Row],[Prod_ID]]</f>
        <v>#VALUE!</v>
      </c>
      <c r="C698" t="e">
        <f>DW_Fact_CL_Pricing_Calculations_Report[[#This Row],[Vend_ID]]</f>
        <v>#VALUE!</v>
      </c>
      <c r="D698" t="e">
        <f>DW_Fact_CL_Pricing_Calculations_Report[[#This Row],[CardlockSiteCost_WPROP]]</f>
        <v>#VALUE!</v>
      </c>
      <c r="E698" t="e">
        <f>DW_Fact_CL_Pricing_Calculations_Report[[#This Row],[NewCardlockSiteCost]]</f>
        <v>#VALUE!</v>
      </c>
      <c r="F698" t="e">
        <f>DW_Fact_CL_Pricing_Calculations_Report[[#This Row],[Change]]</f>
        <v>#VALUE!</v>
      </c>
      <c r="G698" t="e">
        <f>DW_Fact_CL_Pricing_Calculations_Report[[#This Row],[FuelPricesDtl_Price]]</f>
        <v>#VALUE!</v>
      </c>
      <c r="H698" t="e">
        <f>DW_Fact_CL_Pricing_Calculations_Report[[#This Row],[NewTable1]]</f>
        <v>#VALUE!</v>
      </c>
      <c r="I698" t="e">
        <f>DW_Fact_CL_Pricing_Calculations_Report[[#This Row],[Tax]]</f>
        <v>#VALUE!</v>
      </c>
      <c r="J698" t="e">
        <f>DW_Fact_CL_Pricing_Calculations_Report[[#This Row],[NewTable1wTax]]</f>
        <v>#VALUE!</v>
      </c>
      <c r="K698" t="e">
        <f>DW_Fact_CL_Pricing_Calculations_Report[[#This Row],[Prop]]</f>
        <v>#VALUE!</v>
      </c>
      <c r="L698" t="e">
        <f>DW_Fact_CL_Pricing_Calculations_Report[[#This Row],[Prod_Freight_Class]]</f>
        <v>#VALUE!</v>
      </c>
      <c r="M698" s="36" t="e">
        <f>DW_Fact_CL_Pricing_Calculations_Report[[#This Row],[Table_Load_Date]]</f>
        <v>#VALUE!</v>
      </c>
      <c r="N698" t="e">
        <f>DW_Fact_CL_Pricing_Calculations_Report[[#This Row],[Company]]</f>
        <v>#VALUE!</v>
      </c>
      <c r="O698" t="e">
        <f>DW_Fact_CL_Pricing_Calculations_Report[[#This Row],[InvTerminalWAC]]</f>
        <v>#VALUE!</v>
      </c>
      <c r="P698" s="36" t="e">
        <f>DW_Fact_CL_Pricing_Calculations_Report[[#This Row],[Table_Load_Date]]</f>
        <v>#VALUE!</v>
      </c>
      <c r="Q698" t="e">
        <f>DW_Fact_CL_Pricing_Calculations_Report[[#This Row],[Prod_Freight_Class]]</f>
        <v>#VALUE!</v>
      </c>
      <c r="R698" t="e">
        <f>DW_Fact_CL_Pricing_Calculations_Report[[#This Row],[ReplacementCost]]</f>
        <v>#VALUE!</v>
      </c>
      <c r="S698" t="e">
        <f>DW_Fact_CL_Pricing_Calculations_Report[[#This Row],[RegionWeightedAverageCost]]</f>
        <v>#VALUE!</v>
      </c>
      <c r="T698" t="e">
        <f>DW_Fact_CL_Pricing_Calculations_Report[[#This Row],[Prop]]</f>
        <v>#VALUE!</v>
      </c>
      <c r="U698" t="e">
        <f>DW_Fact_CL_Pricing_Calculations_Report[[#This Row],[CardlockSiteCost]]</f>
        <v>#VALUE!</v>
      </c>
      <c r="V698" t="e">
        <f>DW_Fact_CL_Pricing_Calculations_Report[[#This Row],[NewCardlockSiteCost]]</f>
        <v>#VALUE!</v>
      </c>
      <c r="W698" t="e">
        <f>DW_Fact_CL_Pricing_Calculations_Report[[#This Row],[Prod_ID]]</f>
        <v>#VALUE!</v>
      </c>
    </row>
    <row r="699" spans="1:23" x14ac:dyDescent="0.25">
      <c r="A699" t="e">
        <f>'Azure Calculations'!#REF!</f>
        <v>#REF!</v>
      </c>
      <c r="B699" t="e">
        <f>DW_Fact_CL_Pricing_Calculations_Report[[#This Row],[Prod_ID]]</f>
        <v>#VALUE!</v>
      </c>
      <c r="C699" t="e">
        <f>DW_Fact_CL_Pricing_Calculations_Report[[#This Row],[Vend_ID]]</f>
        <v>#VALUE!</v>
      </c>
      <c r="D699" t="e">
        <f>DW_Fact_CL_Pricing_Calculations_Report[[#This Row],[CardlockSiteCost_WPROP]]</f>
        <v>#VALUE!</v>
      </c>
      <c r="E699" t="e">
        <f>DW_Fact_CL_Pricing_Calculations_Report[[#This Row],[NewCardlockSiteCost]]</f>
        <v>#VALUE!</v>
      </c>
      <c r="F699" t="e">
        <f>DW_Fact_CL_Pricing_Calculations_Report[[#This Row],[Change]]</f>
        <v>#VALUE!</v>
      </c>
      <c r="G699" t="e">
        <f>DW_Fact_CL_Pricing_Calculations_Report[[#This Row],[FuelPricesDtl_Price]]</f>
        <v>#VALUE!</v>
      </c>
      <c r="H699" t="e">
        <f>DW_Fact_CL_Pricing_Calculations_Report[[#This Row],[NewTable1]]</f>
        <v>#VALUE!</v>
      </c>
      <c r="I699" t="e">
        <f>DW_Fact_CL_Pricing_Calculations_Report[[#This Row],[Tax]]</f>
        <v>#VALUE!</v>
      </c>
      <c r="J699" t="e">
        <f>DW_Fact_CL_Pricing_Calculations_Report[[#This Row],[NewTable1wTax]]</f>
        <v>#VALUE!</v>
      </c>
      <c r="K699" t="e">
        <f>DW_Fact_CL_Pricing_Calculations_Report[[#This Row],[Prop]]</f>
        <v>#VALUE!</v>
      </c>
      <c r="L699" t="e">
        <f>DW_Fact_CL_Pricing_Calculations_Report[[#This Row],[Prod_Freight_Class]]</f>
        <v>#VALUE!</v>
      </c>
      <c r="M699" s="36" t="e">
        <f>DW_Fact_CL_Pricing_Calculations_Report[[#This Row],[Table_Load_Date]]</f>
        <v>#VALUE!</v>
      </c>
      <c r="N699" t="e">
        <f>DW_Fact_CL_Pricing_Calculations_Report[[#This Row],[Company]]</f>
        <v>#VALUE!</v>
      </c>
      <c r="O699" t="e">
        <f>DW_Fact_CL_Pricing_Calculations_Report[[#This Row],[InvTerminalWAC]]</f>
        <v>#VALUE!</v>
      </c>
      <c r="P699" s="36" t="e">
        <f>DW_Fact_CL_Pricing_Calculations_Report[[#This Row],[Table_Load_Date]]</f>
        <v>#VALUE!</v>
      </c>
      <c r="Q699" t="e">
        <f>DW_Fact_CL_Pricing_Calculations_Report[[#This Row],[Prod_Freight_Class]]</f>
        <v>#VALUE!</v>
      </c>
      <c r="R699" t="e">
        <f>DW_Fact_CL_Pricing_Calculations_Report[[#This Row],[ReplacementCost]]</f>
        <v>#VALUE!</v>
      </c>
      <c r="S699" t="e">
        <f>DW_Fact_CL_Pricing_Calculations_Report[[#This Row],[RegionWeightedAverageCost]]</f>
        <v>#VALUE!</v>
      </c>
      <c r="T699" t="e">
        <f>DW_Fact_CL_Pricing_Calculations_Report[[#This Row],[Prop]]</f>
        <v>#VALUE!</v>
      </c>
      <c r="U699" t="e">
        <f>DW_Fact_CL_Pricing_Calculations_Report[[#This Row],[CardlockSiteCost]]</f>
        <v>#VALUE!</v>
      </c>
      <c r="V699" t="e">
        <f>DW_Fact_CL_Pricing_Calculations_Report[[#This Row],[NewCardlockSiteCost]]</f>
        <v>#VALUE!</v>
      </c>
      <c r="W699" t="e">
        <f>DW_Fact_CL_Pricing_Calculations_Report[[#This Row],[Prod_ID]]</f>
        <v>#VALUE!</v>
      </c>
    </row>
    <row r="700" spans="1:23" x14ac:dyDescent="0.25">
      <c r="A700" t="e">
        <f>'Azure Calculations'!#REF!</f>
        <v>#REF!</v>
      </c>
      <c r="B700" t="e">
        <f>DW_Fact_CL_Pricing_Calculations_Report[[#This Row],[Prod_ID]]</f>
        <v>#VALUE!</v>
      </c>
      <c r="C700" t="e">
        <f>DW_Fact_CL_Pricing_Calculations_Report[[#This Row],[Vend_ID]]</f>
        <v>#VALUE!</v>
      </c>
      <c r="D700" t="e">
        <f>DW_Fact_CL_Pricing_Calculations_Report[[#This Row],[CardlockSiteCost_WPROP]]</f>
        <v>#VALUE!</v>
      </c>
      <c r="E700" t="e">
        <f>DW_Fact_CL_Pricing_Calculations_Report[[#This Row],[NewCardlockSiteCost]]</f>
        <v>#VALUE!</v>
      </c>
      <c r="F700" t="e">
        <f>DW_Fact_CL_Pricing_Calculations_Report[[#This Row],[Change]]</f>
        <v>#VALUE!</v>
      </c>
      <c r="G700" t="e">
        <f>DW_Fact_CL_Pricing_Calculations_Report[[#This Row],[FuelPricesDtl_Price]]</f>
        <v>#VALUE!</v>
      </c>
      <c r="H700" t="e">
        <f>DW_Fact_CL_Pricing_Calculations_Report[[#This Row],[NewTable1]]</f>
        <v>#VALUE!</v>
      </c>
      <c r="I700" t="e">
        <f>DW_Fact_CL_Pricing_Calculations_Report[[#This Row],[Tax]]</f>
        <v>#VALUE!</v>
      </c>
      <c r="J700" t="e">
        <f>DW_Fact_CL_Pricing_Calculations_Report[[#This Row],[NewTable1wTax]]</f>
        <v>#VALUE!</v>
      </c>
      <c r="K700" t="e">
        <f>DW_Fact_CL_Pricing_Calculations_Report[[#This Row],[Prop]]</f>
        <v>#VALUE!</v>
      </c>
      <c r="L700" t="e">
        <f>DW_Fact_CL_Pricing_Calculations_Report[[#This Row],[Prod_Freight_Class]]</f>
        <v>#VALUE!</v>
      </c>
      <c r="M700" s="36" t="e">
        <f>DW_Fact_CL_Pricing_Calculations_Report[[#This Row],[Table_Load_Date]]</f>
        <v>#VALUE!</v>
      </c>
      <c r="N700" t="e">
        <f>DW_Fact_CL_Pricing_Calculations_Report[[#This Row],[Company]]</f>
        <v>#VALUE!</v>
      </c>
      <c r="O700" t="e">
        <f>DW_Fact_CL_Pricing_Calculations_Report[[#This Row],[InvTerminalWAC]]</f>
        <v>#VALUE!</v>
      </c>
      <c r="P700" s="36" t="e">
        <f>DW_Fact_CL_Pricing_Calculations_Report[[#This Row],[Table_Load_Date]]</f>
        <v>#VALUE!</v>
      </c>
      <c r="Q700" t="e">
        <f>DW_Fact_CL_Pricing_Calculations_Report[[#This Row],[Prod_Freight_Class]]</f>
        <v>#VALUE!</v>
      </c>
      <c r="R700" t="e">
        <f>DW_Fact_CL_Pricing_Calculations_Report[[#This Row],[ReplacementCost]]</f>
        <v>#VALUE!</v>
      </c>
      <c r="S700" t="e">
        <f>DW_Fact_CL_Pricing_Calculations_Report[[#This Row],[RegionWeightedAverageCost]]</f>
        <v>#VALUE!</v>
      </c>
      <c r="T700" t="e">
        <f>DW_Fact_CL_Pricing_Calculations_Report[[#This Row],[Prop]]</f>
        <v>#VALUE!</v>
      </c>
      <c r="U700" t="e">
        <f>DW_Fact_CL_Pricing_Calculations_Report[[#This Row],[CardlockSiteCost]]</f>
        <v>#VALUE!</v>
      </c>
      <c r="V700" t="e">
        <f>DW_Fact_CL_Pricing_Calculations_Report[[#This Row],[NewCardlockSiteCost]]</f>
        <v>#VALUE!</v>
      </c>
      <c r="W700" t="e">
        <f>DW_Fact_CL_Pricing_Calculations_Report[[#This Row],[Prod_ID]]</f>
        <v>#VALUE!</v>
      </c>
    </row>
    <row r="701" spans="1:23" x14ac:dyDescent="0.25">
      <c r="A701" t="e">
        <f>'Azure Calculations'!#REF!</f>
        <v>#REF!</v>
      </c>
      <c r="B701" t="e">
        <f>DW_Fact_CL_Pricing_Calculations_Report[[#This Row],[Prod_ID]]</f>
        <v>#VALUE!</v>
      </c>
      <c r="C701" t="e">
        <f>DW_Fact_CL_Pricing_Calculations_Report[[#This Row],[Vend_ID]]</f>
        <v>#VALUE!</v>
      </c>
      <c r="D701" t="e">
        <f>DW_Fact_CL_Pricing_Calculations_Report[[#This Row],[CardlockSiteCost_WPROP]]</f>
        <v>#VALUE!</v>
      </c>
      <c r="E701" t="e">
        <f>DW_Fact_CL_Pricing_Calculations_Report[[#This Row],[NewCardlockSiteCost]]</f>
        <v>#VALUE!</v>
      </c>
      <c r="F701" t="e">
        <f>DW_Fact_CL_Pricing_Calculations_Report[[#This Row],[Change]]</f>
        <v>#VALUE!</v>
      </c>
      <c r="G701" t="e">
        <f>DW_Fact_CL_Pricing_Calculations_Report[[#This Row],[FuelPricesDtl_Price]]</f>
        <v>#VALUE!</v>
      </c>
      <c r="H701" t="e">
        <f>DW_Fact_CL_Pricing_Calculations_Report[[#This Row],[NewTable1]]</f>
        <v>#VALUE!</v>
      </c>
      <c r="I701" t="e">
        <f>DW_Fact_CL_Pricing_Calculations_Report[[#This Row],[Tax]]</f>
        <v>#VALUE!</v>
      </c>
      <c r="J701" t="e">
        <f>DW_Fact_CL_Pricing_Calculations_Report[[#This Row],[NewTable1wTax]]</f>
        <v>#VALUE!</v>
      </c>
      <c r="K701" t="e">
        <f>DW_Fact_CL_Pricing_Calculations_Report[[#This Row],[Prop]]</f>
        <v>#VALUE!</v>
      </c>
      <c r="L701" t="e">
        <f>DW_Fact_CL_Pricing_Calculations_Report[[#This Row],[Prod_Freight_Class]]</f>
        <v>#VALUE!</v>
      </c>
      <c r="M701" s="36" t="e">
        <f>DW_Fact_CL_Pricing_Calculations_Report[[#This Row],[Table_Load_Date]]</f>
        <v>#VALUE!</v>
      </c>
      <c r="N701" t="e">
        <f>DW_Fact_CL_Pricing_Calculations_Report[[#This Row],[Company]]</f>
        <v>#VALUE!</v>
      </c>
      <c r="O701" t="e">
        <f>DW_Fact_CL_Pricing_Calculations_Report[[#This Row],[InvTerminalWAC]]</f>
        <v>#VALUE!</v>
      </c>
      <c r="P701" s="36" t="e">
        <f>DW_Fact_CL_Pricing_Calculations_Report[[#This Row],[Table_Load_Date]]</f>
        <v>#VALUE!</v>
      </c>
      <c r="Q701" t="e">
        <f>DW_Fact_CL_Pricing_Calculations_Report[[#This Row],[Prod_Freight_Class]]</f>
        <v>#VALUE!</v>
      </c>
      <c r="R701" t="e">
        <f>DW_Fact_CL_Pricing_Calculations_Report[[#This Row],[ReplacementCost]]</f>
        <v>#VALUE!</v>
      </c>
      <c r="S701" t="e">
        <f>DW_Fact_CL_Pricing_Calculations_Report[[#This Row],[RegionWeightedAverageCost]]</f>
        <v>#VALUE!</v>
      </c>
      <c r="T701" t="e">
        <f>DW_Fact_CL_Pricing_Calculations_Report[[#This Row],[Prop]]</f>
        <v>#VALUE!</v>
      </c>
      <c r="U701" t="e">
        <f>DW_Fact_CL_Pricing_Calculations_Report[[#This Row],[CardlockSiteCost]]</f>
        <v>#VALUE!</v>
      </c>
      <c r="V701" t="e">
        <f>DW_Fact_CL_Pricing_Calculations_Report[[#This Row],[NewCardlockSiteCost]]</f>
        <v>#VALUE!</v>
      </c>
      <c r="W701" t="e">
        <f>DW_Fact_CL_Pricing_Calculations_Report[[#This Row],[Prod_ID]]</f>
        <v>#VALUE!</v>
      </c>
    </row>
    <row r="702" spans="1:23" x14ac:dyDescent="0.25">
      <c r="A702" t="e">
        <f>'Azure Calculations'!#REF!</f>
        <v>#REF!</v>
      </c>
      <c r="B702" t="e">
        <f>DW_Fact_CL_Pricing_Calculations_Report[[#This Row],[Prod_ID]]</f>
        <v>#VALUE!</v>
      </c>
      <c r="C702" t="e">
        <f>DW_Fact_CL_Pricing_Calculations_Report[[#This Row],[Vend_ID]]</f>
        <v>#VALUE!</v>
      </c>
      <c r="D702" t="e">
        <f>DW_Fact_CL_Pricing_Calculations_Report[[#This Row],[CardlockSiteCost_WPROP]]</f>
        <v>#VALUE!</v>
      </c>
      <c r="E702" t="e">
        <f>DW_Fact_CL_Pricing_Calculations_Report[[#This Row],[NewCardlockSiteCost]]</f>
        <v>#VALUE!</v>
      </c>
      <c r="F702" t="e">
        <f>DW_Fact_CL_Pricing_Calculations_Report[[#This Row],[Change]]</f>
        <v>#VALUE!</v>
      </c>
      <c r="G702" t="e">
        <f>DW_Fact_CL_Pricing_Calculations_Report[[#This Row],[FuelPricesDtl_Price]]</f>
        <v>#VALUE!</v>
      </c>
      <c r="H702" t="e">
        <f>DW_Fact_CL_Pricing_Calculations_Report[[#This Row],[NewTable1]]</f>
        <v>#VALUE!</v>
      </c>
      <c r="I702" t="e">
        <f>DW_Fact_CL_Pricing_Calculations_Report[[#This Row],[Tax]]</f>
        <v>#VALUE!</v>
      </c>
      <c r="J702" t="e">
        <f>DW_Fact_CL_Pricing_Calculations_Report[[#This Row],[NewTable1wTax]]</f>
        <v>#VALUE!</v>
      </c>
      <c r="K702" t="e">
        <f>DW_Fact_CL_Pricing_Calculations_Report[[#This Row],[Prop]]</f>
        <v>#VALUE!</v>
      </c>
      <c r="L702" t="e">
        <f>DW_Fact_CL_Pricing_Calculations_Report[[#This Row],[Prod_Freight_Class]]</f>
        <v>#VALUE!</v>
      </c>
      <c r="M702" s="36" t="e">
        <f>DW_Fact_CL_Pricing_Calculations_Report[[#This Row],[Table_Load_Date]]</f>
        <v>#VALUE!</v>
      </c>
      <c r="N702" t="e">
        <f>DW_Fact_CL_Pricing_Calculations_Report[[#This Row],[Company]]</f>
        <v>#VALUE!</v>
      </c>
      <c r="O702" t="e">
        <f>DW_Fact_CL_Pricing_Calculations_Report[[#This Row],[InvTerminalWAC]]</f>
        <v>#VALUE!</v>
      </c>
      <c r="P702" s="36" t="e">
        <f>DW_Fact_CL_Pricing_Calculations_Report[[#This Row],[Table_Load_Date]]</f>
        <v>#VALUE!</v>
      </c>
      <c r="Q702" t="e">
        <f>DW_Fact_CL_Pricing_Calculations_Report[[#This Row],[Prod_Freight_Class]]</f>
        <v>#VALUE!</v>
      </c>
      <c r="R702" t="e">
        <f>DW_Fact_CL_Pricing_Calculations_Report[[#This Row],[ReplacementCost]]</f>
        <v>#VALUE!</v>
      </c>
      <c r="S702" t="e">
        <f>DW_Fact_CL_Pricing_Calculations_Report[[#This Row],[RegionWeightedAverageCost]]</f>
        <v>#VALUE!</v>
      </c>
      <c r="T702" t="e">
        <f>DW_Fact_CL_Pricing_Calculations_Report[[#This Row],[Prop]]</f>
        <v>#VALUE!</v>
      </c>
      <c r="U702" t="e">
        <f>DW_Fact_CL_Pricing_Calculations_Report[[#This Row],[CardlockSiteCost]]</f>
        <v>#VALUE!</v>
      </c>
      <c r="V702" t="e">
        <f>DW_Fact_CL_Pricing_Calculations_Report[[#This Row],[NewCardlockSiteCost]]</f>
        <v>#VALUE!</v>
      </c>
      <c r="W702" t="e">
        <f>DW_Fact_CL_Pricing_Calculations_Report[[#This Row],[Prod_ID]]</f>
        <v>#VALUE!</v>
      </c>
    </row>
    <row r="703" spans="1:23" x14ac:dyDescent="0.25">
      <c r="A703" t="e">
        <f>'Azure Calculations'!#REF!</f>
        <v>#REF!</v>
      </c>
      <c r="B703" t="e">
        <f>DW_Fact_CL_Pricing_Calculations_Report[[#This Row],[Prod_ID]]</f>
        <v>#VALUE!</v>
      </c>
      <c r="C703" t="e">
        <f>DW_Fact_CL_Pricing_Calculations_Report[[#This Row],[Vend_ID]]</f>
        <v>#VALUE!</v>
      </c>
      <c r="D703" t="e">
        <f>DW_Fact_CL_Pricing_Calculations_Report[[#This Row],[CardlockSiteCost_WPROP]]</f>
        <v>#VALUE!</v>
      </c>
      <c r="E703" t="e">
        <f>DW_Fact_CL_Pricing_Calculations_Report[[#This Row],[NewCardlockSiteCost]]</f>
        <v>#VALUE!</v>
      </c>
      <c r="F703" t="e">
        <f>DW_Fact_CL_Pricing_Calculations_Report[[#This Row],[Change]]</f>
        <v>#VALUE!</v>
      </c>
      <c r="G703" t="e">
        <f>DW_Fact_CL_Pricing_Calculations_Report[[#This Row],[FuelPricesDtl_Price]]</f>
        <v>#VALUE!</v>
      </c>
      <c r="H703" t="e">
        <f>DW_Fact_CL_Pricing_Calculations_Report[[#This Row],[NewTable1]]</f>
        <v>#VALUE!</v>
      </c>
      <c r="I703" t="e">
        <f>DW_Fact_CL_Pricing_Calculations_Report[[#This Row],[Tax]]</f>
        <v>#VALUE!</v>
      </c>
      <c r="J703" t="e">
        <f>DW_Fact_CL_Pricing_Calculations_Report[[#This Row],[NewTable1wTax]]</f>
        <v>#VALUE!</v>
      </c>
      <c r="K703" t="e">
        <f>DW_Fact_CL_Pricing_Calculations_Report[[#This Row],[Prop]]</f>
        <v>#VALUE!</v>
      </c>
      <c r="L703" t="e">
        <f>DW_Fact_CL_Pricing_Calculations_Report[[#This Row],[Prod_Freight_Class]]</f>
        <v>#VALUE!</v>
      </c>
      <c r="M703" s="36" t="e">
        <f>DW_Fact_CL_Pricing_Calculations_Report[[#This Row],[Table_Load_Date]]</f>
        <v>#VALUE!</v>
      </c>
      <c r="N703" t="e">
        <f>DW_Fact_CL_Pricing_Calculations_Report[[#This Row],[Company]]</f>
        <v>#VALUE!</v>
      </c>
      <c r="O703" t="e">
        <f>DW_Fact_CL_Pricing_Calculations_Report[[#This Row],[InvTerminalWAC]]</f>
        <v>#VALUE!</v>
      </c>
      <c r="P703" s="36" t="e">
        <f>DW_Fact_CL_Pricing_Calculations_Report[[#This Row],[Table_Load_Date]]</f>
        <v>#VALUE!</v>
      </c>
      <c r="Q703" t="e">
        <f>DW_Fact_CL_Pricing_Calculations_Report[[#This Row],[Prod_Freight_Class]]</f>
        <v>#VALUE!</v>
      </c>
      <c r="R703" t="e">
        <f>DW_Fact_CL_Pricing_Calculations_Report[[#This Row],[ReplacementCost]]</f>
        <v>#VALUE!</v>
      </c>
      <c r="S703" t="e">
        <f>DW_Fact_CL_Pricing_Calculations_Report[[#This Row],[RegionWeightedAverageCost]]</f>
        <v>#VALUE!</v>
      </c>
      <c r="T703" t="e">
        <f>DW_Fact_CL_Pricing_Calculations_Report[[#This Row],[Prop]]</f>
        <v>#VALUE!</v>
      </c>
      <c r="U703" t="e">
        <f>DW_Fact_CL_Pricing_Calculations_Report[[#This Row],[CardlockSiteCost]]</f>
        <v>#VALUE!</v>
      </c>
      <c r="V703" t="e">
        <f>DW_Fact_CL_Pricing_Calculations_Report[[#This Row],[NewCardlockSiteCost]]</f>
        <v>#VALUE!</v>
      </c>
      <c r="W703" t="e">
        <f>DW_Fact_CL_Pricing_Calculations_Report[[#This Row],[Prod_ID]]</f>
        <v>#VALUE!</v>
      </c>
    </row>
    <row r="704" spans="1:23" x14ac:dyDescent="0.25">
      <c r="A704" t="e">
        <f>'Azure Calculations'!#REF!</f>
        <v>#REF!</v>
      </c>
      <c r="B704" t="e">
        <f>DW_Fact_CL_Pricing_Calculations_Report[[#This Row],[Prod_ID]]</f>
        <v>#VALUE!</v>
      </c>
      <c r="C704" t="e">
        <f>DW_Fact_CL_Pricing_Calculations_Report[[#This Row],[Vend_ID]]</f>
        <v>#VALUE!</v>
      </c>
      <c r="D704" t="e">
        <f>DW_Fact_CL_Pricing_Calculations_Report[[#This Row],[CardlockSiteCost_WPROP]]</f>
        <v>#VALUE!</v>
      </c>
      <c r="E704" t="e">
        <f>DW_Fact_CL_Pricing_Calculations_Report[[#This Row],[NewCardlockSiteCost]]</f>
        <v>#VALUE!</v>
      </c>
      <c r="F704" t="e">
        <f>DW_Fact_CL_Pricing_Calculations_Report[[#This Row],[Change]]</f>
        <v>#VALUE!</v>
      </c>
      <c r="G704" t="e">
        <f>DW_Fact_CL_Pricing_Calculations_Report[[#This Row],[FuelPricesDtl_Price]]</f>
        <v>#VALUE!</v>
      </c>
      <c r="H704" t="e">
        <f>DW_Fact_CL_Pricing_Calculations_Report[[#This Row],[NewTable1]]</f>
        <v>#VALUE!</v>
      </c>
      <c r="I704" t="e">
        <f>DW_Fact_CL_Pricing_Calculations_Report[[#This Row],[Tax]]</f>
        <v>#VALUE!</v>
      </c>
      <c r="J704" t="e">
        <f>DW_Fact_CL_Pricing_Calculations_Report[[#This Row],[NewTable1wTax]]</f>
        <v>#VALUE!</v>
      </c>
      <c r="K704" t="e">
        <f>DW_Fact_CL_Pricing_Calculations_Report[[#This Row],[Prop]]</f>
        <v>#VALUE!</v>
      </c>
      <c r="L704" t="e">
        <f>DW_Fact_CL_Pricing_Calculations_Report[[#This Row],[Prod_Freight_Class]]</f>
        <v>#VALUE!</v>
      </c>
      <c r="M704" s="36" t="e">
        <f>DW_Fact_CL_Pricing_Calculations_Report[[#This Row],[Table_Load_Date]]</f>
        <v>#VALUE!</v>
      </c>
      <c r="N704" t="e">
        <f>DW_Fact_CL_Pricing_Calculations_Report[[#This Row],[Company]]</f>
        <v>#VALUE!</v>
      </c>
      <c r="O704" t="e">
        <f>DW_Fact_CL_Pricing_Calculations_Report[[#This Row],[InvTerminalWAC]]</f>
        <v>#VALUE!</v>
      </c>
      <c r="P704" s="36" t="e">
        <f>DW_Fact_CL_Pricing_Calculations_Report[[#This Row],[Table_Load_Date]]</f>
        <v>#VALUE!</v>
      </c>
      <c r="Q704" t="e">
        <f>DW_Fact_CL_Pricing_Calculations_Report[[#This Row],[Prod_Freight_Class]]</f>
        <v>#VALUE!</v>
      </c>
      <c r="R704" t="e">
        <f>DW_Fact_CL_Pricing_Calculations_Report[[#This Row],[ReplacementCost]]</f>
        <v>#VALUE!</v>
      </c>
      <c r="S704" t="e">
        <f>DW_Fact_CL_Pricing_Calculations_Report[[#This Row],[RegionWeightedAverageCost]]</f>
        <v>#VALUE!</v>
      </c>
      <c r="T704" t="e">
        <f>DW_Fact_CL_Pricing_Calculations_Report[[#This Row],[Prop]]</f>
        <v>#VALUE!</v>
      </c>
      <c r="U704" t="e">
        <f>DW_Fact_CL_Pricing_Calculations_Report[[#This Row],[CardlockSiteCost]]</f>
        <v>#VALUE!</v>
      </c>
      <c r="V704" t="e">
        <f>DW_Fact_CL_Pricing_Calculations_Report[[#This Row],[NewCardlockSiteCost]]</f>
        <v>#VALUE!</v>
      </c>
      <c r="W704" t="e">
        <f>DW_Fact_CL_Pricing_Calculations_Report[[#This Row],[Prod_ID]]</f>
        <v>#VALUE!</v>
      </c>
    </row>
    <row r="705" spans="1:23" x14ac:dyDescent="0.25">
      <c r="A705" t="e">
        <f>'Azure Calculations'!#REF!</f>
        <v>#REF!</v>
      </c>
      <c r="B705" t="e">
        <f>DW_Fact_CL_Pricing_Calculations_Report[[#This Row],[Prod_ID]]</f>
        <v>#VALUE!</v>
      </c>
      <c r="C705" t="e">
        <f>DW_Fact_CL_Pricing_Calculations_Report[[#This Row],[Vend_ID]]</f>
        <v>#VALUE!</v>
      </c>
      <c r="D705" t="e">
        <f>DW_Fact_CL_Pricing_Calculations_Report[[#This Row],[CardlockSiteCost_WPROP]]</f>
        <v>#VALUE!</v>
      </c>
      <c r="E705" t="e">
        <f>DW_Fact_CL_Pricing_Calculations_Report[[#This Row],[NewCardlockSiteCost]]</f>
        <v>#VALUE!</v>
      </c>
      <c r="F705" t="e">
        <f>DW_Fact_CL_Pricing_Calculations_Report[[#This Row],[Change]]</f>
        <v>#VALUE!</v>
      </c>
      <c r="G705" t="e">
        <f>DW_Fact_CL_Pricing_Calculations_Report[[#This Row],[FuelPricesDtl_Price]]</f>
        <v>#VALUE!</v>
      </c>
      <c r="H705" t="e">
        <f>DW_Fact_CL_Pricing_Calculations_Report[[#This Row],[NewTable1]]</f>
        <v>#VALUE!</v>
      </c>
      <c r="I705" t="e">
        <f>DW_Fact_CL_Pricing_Calculations_Report[[#This Row],[Tax]]</f>
        <v>#VALUE!</v>
      </c>
      <c r="J705" t="e">
        <f>DW_Fact_CL_Pricing_Calculations_Report[[#This Row],[NewTable1wTax]]</f>
        <v>#VALUE!</v>
      </c>
      <c r="K705" t="e">
        <f>DW_Fact_CL_Pricing_Calculations_Report[[#This Row],[Prop]]</f>
        <v>#VALUE!</v>
      </c>
      <c r="L705" t="e">
        <f>DW_Fact_CL_Pricing_Calculations_Report[[#This Row],[Prod_Freight_Class]]</f>
        <v>#VALUE!</v>
      </c>
      <c r="M705" s="36" t="e">
        <f>DW_Fact_CL_Pricing_Calculations_Report[[#This Row],[Table_Load_Date]]</f>
        <v>#VALUE!</v>
      </c>
      <c r="N705" t="e">
        <f>DW_Fact_CL_Pricing_Calculations_Report[[#This Row],[Company]]</f>
        <v>#VALUE!</v>
      </c>
      <c r="O705" t="e">
        <f>DW_Fact_CL_Pricing_Calculations_Report[[#This Row],[InvTerminalWAC]]</f>
        <v>#VALUE!</v>
      </c>
      <c r="P705" s="36" t="e">
        <f>DW_Fact_CL_Pricing_Calculations_Report[[#This Row],[Table_Load_Date]]</f>
        <v>#VALUE!</v>
      </c>
      <c r="Q705" t="e">
        <f>DW_Fact_CL_Pricing_Calculations_Report[[#This Row],[Prod_Freight_Class]]</f>
        <v>#VALUE!</v>
      </c>
      <c r="R705" t="e">
        <f>DW_Fact_CL_Pricing_Calculations_Report[[#This Row],[ReplacementCost]]</f>
        <v>#VALUE!</v>
      </c>
      <c r="S705" t="e">
        <f>DW_Fact_CL_Pricing_Calculations_Report[[#This Row],[RegionWeightedAverageCost]]</f>
        <v>#VALUE!</v>
      </c>
      <c r="T705" t="e">
        <f>DW_Fact_CL_Pricing_Calculations_Report[[#This Row],[Prop]]</f>
        <v>#VALUE!</v>
      </c>
      <c r="U705" t="e">
        <f>DW_Fact_CL_Pricing_Calculations_Report[[#This Row],[CardlockSiteCost]]</f>
        <v>#VALUE!</v>
      </c>
      <c r="V705" t="e">
        <f>DW_Fact_CL_Pricing_Calculations_Report[[#This Row],[NewCardlockSiteCost]]</f>
        <v>#VALUE!</v>
      </c>
      <c r="W705" t="e">
        <f>DW_Fact_CL_Pricing_Calculations_Report[[#This Row],[Prod_ID]]</f>
        <v>#VALUE!</v>
      </c>
    </row>
    <row r="706" spans="1:23" x14ac:dyDescent="0.25">
      <c r="A706" t="e">
        <f>'Azure Calculations'!#REF!</f>
        <v>#REF!</v>
      </c>
      <c r="B706" t="e">
        <f>DW_Fact_CL_Pricing_Calculations_Report[[#This Row],[Prod_ID]]</f>
        <v>#VALUE!</v>
      </c>
      <c r="C706" t="e">
        <f>DW_Fact_CL_Pricing_Calculations_Report[[#This Row],[Vend_ID]]</f>
        <v>#VALUE!</v>
      </c>
      <c r="D706" t="e">
        <f>DW_Fact_CL_Pricing_Calculations_Report[[#This Row],[CardlockSiteCost_WPROP]]</f>
        <v>#VALUE!</v>
      </c>
      <c r="E706" t="e">
        <f>DW_Fact_CL_Pricing_Calculations_Report[[#This Row],[NewCardlockSiteCost]]</f>
        <v>#VALUE!</v>
      </c>
      <c r="F706" t="e">
        <f>DW_Fact_CL_Pricing_Calculations_Report[[#This Row],[Change]]</f>
        <v>#VALUE!</v>
      </c>
      <c r="G706" t="e">
        <f>DW_Fact_CL_Pricing_Calculations_Report[[#This Row],[FuelPricesDtl_Price]]</f>
        <v>#VALUE!</v>
      </c>
      <c r="H706" t="e">
        <f>DW_Fact_CL_Pricing_Calculations_Report[[#This Row],[NewTable1]]</f>
        <v>#VALUE!</v>
      </c>
      <c r="I706" t="e">
        <f>DW_Fact_CL_Pricing_Calculations_Report[[#This Row],[Tax]]</f>
        <v>#VALUE!</v>
      </c>
      <c r="J706" t="e">
        <f>DW_Fact_CL_Pricing_Calculations_Report[[#This Row],[NewTable1wTax]]</f>
        <v>#VALUE!</v>
      </c>
      <c r="K706" t="e">
        <f>DW_Fact_CL_Pricing_Calculations_Report[[#This Row],[Prop]]</f>
        <v>#VALUE!</v>
      </c>
      <c r="L706" t="e">
        <f>DW_Fact_CL_Pricing_Calculations_Report[[#This Row],[Prod_Freight_Class]]</f>
        <v>#VALUE!</v>
      </c>
      <c r="M706" s="36" t="e">
        <f>DW_Fact_CL_Pricing_Calculations_Report[[#This Row],[Table_Load_Date]]</f>
        <v>#VALUE!</v>
      </c>
      <c r="N706" t="e">
        <f>DW_Fact_CL_Pricing_Calculations_Report[[#This Row],[Company]]</f>
        <v>#VALUE!</v>
      </c>
      <c r="O706" t="e">
        <f>DW_Fact_CL_Pricing_Calculations_Report[[#This Row],[InvTerminalWAC]]</f>
        <v>#VALUE!</v>
      </c>
      <c r="P706" s="36" t="e">
        <f>DW_Fact_CL_Pricing_Calculations_Report[[#This Row],[Table_Load_Date]]</f>
        <v>#VALUE!</v>
      </c>
      <c r="Q706" t="e">
        <f>DW_Fact_CL_Pricing_Calculations_Report[[#This Row],[Prod_Freight_Class]]</f>
        <v>#VALUE!</v>
      </c>
      <c r="R706" t="e">
        <f>DW_Fact_CL_Pricing_Calculations_Report[[#This Row],[ReplacementCost]]</f>
        <v>#VALUE!</v>
      </c>
      <c r="S706" t="e">
        <f>DW_Fact_CL_Pricing_Calculations_Report[[#This Row],[RegionWeightedAverageCost]]</f>
        <v>#VALUE!</v>
      </c>
      <c r="T706" t="e">
        <f>DW_Fact_CL_Pricing_Calculations_Report[[#This Row],[Prop]]</f>
        <v>#VALUE!</v>
      </c>
      <c r="U706" t="e">
        <f>DW_Fact_CL_Pricing_Calculations_Report[[#This Row],[CardlockSiteCost]]</f>
        <v>#VALUE!</v>
      </c>
      <c r="V706" t="e">
        <f>DW_Fact_CL_Pricing_Calculations_Report[[#This Row],[NewCardlockSiteCost]]</f>
        <v>#VALUE!</v>
      </c>
      <c r="W706" t="e">
        <f>DW_Fact_CL_Pricing_Calculations_Report[[#This Row],[Prod_ID]]</f>
        <v>#VALUE!</v>
      </c>
    </row>
    <row r="707" spans="1:23" x14ac:dyDescent="0.25">
      <c r="A707" t="e">
        <f>'Azure Calculations'!#REF!</f>
        <v>#REF!</v>
      </c>
      <c r="B707" t="e">
        <f>DW_Fact_CL_Pricing_Calculations_Report[[#This Row],[Prod_ID]]</f>
        <v>#VALUE!</v>
      </c>
      <c r="C707" t="e">
        <f>DW_Fact_CL_Pricing_Calculations_Report[[#This Row],[Vend_ID]]</f>
        <v>#VALUE!</v>
      </c>
      <c r="D707" t="e">
        <f>DW_Fact_CL_Pricing_Calculations_Report[[#This Row],[CardlockSiteCost_WPROP]]</f>
        <v>#VALUE!</v>
      </c>
      <c r="E707" t="e">
        <f>DW_Fact_CL_Pricing_Calculations_Report[[#This Row],[NewCardlockSiteCost]]</f>
        <v>#VALUE!</v>
      </c>
      <c r="F707" t="e">
        <f>DW_Fact_CL_Pricing_Calculations_Report[[#This Row],[Change]]</f>
        <v>#VALUE!</v>
      </c>
      <c r="G707" t="e">
        <f>DW_Fact_CL_Pricing_Calculations_Report[[#This Row],[FuelPricesDtl_Price]]</f>
        <v>#VALUE!</v>
      </c>
      <c r="H707" t="e">
        <f>DW_Fact_CL_Pricing_Calculations_Report[[#This Row],[NewTable1]]</f>
        <v>#VALUE!</v>
      </c>
      <c r="I707" t="e">
        <f>DW_Fact_CL_Pricing_Calculations_Report[[#This Row],[Tax]]</f>
        <v>#VALUE!</v>
      </c>
      <c r="J707" t="e">
        <f>DW_Fact_CL_Pricing_Calculations_Report[[#This Row],[NewTable1wTax]]</f>
        <v>#VALUE!</v>
      </c>
      <c r="K707" t="e">
        <f>DW_Fact_CL_Pricing_Calculations_Report[[#This Row],[Prop]]</f>
        <v>#VALUE!</v>
      </c>
      <c r="L707" t="e">
        <f>DW_Fact_CL_Pricing_Calculations_Report[[#This Row],[Prod_Freight_Class]]</f>
        <v>#VALUE!</v>
      </c>
      <c r="M707" s="36" t="e">
        <f>DW_Fact_CL_Pricing_Calculations_Report[[#This Row],[Table_Load_Date]]</f>
        <v>#VALUE!</v>
      </c>
      <c r="N707" t="e">
        <f>DW_Fact_CL_Pricing_Calculations_Report[[#This Row],[Company]]</f>
        <v>#VALUE!</v>
      </c>
      <c r="O707" t="e">
        <f>DW_Fact_CL_Pricing_Calculations_Report[[#This Row],[InvTerminalWAC]]</f>
        <v>#VALUE!</v>
      </c>
      <c r="P707" s="36" t="e">
        <f>DW_Fact_CL_Pricing_Calculations_Report[[#This Row],[Table_Load_Date]]</f>
        <v>#VALUE!</v>
      </c>
      <c r="Q707" t="e">
        <f>DW_Fact_CL_Pricing_Calculations_Report[[#This Row],[Prod_Freight_Class]]</f>
        <v>#VALUE!</v>
      </c>
      <c r="R707" t="e">
        <f>DW_Fact_CL_Pricing_Calculations_Report[[#This Row],[ReplacementCost]]</f>
        <v>#VALUE!</v>
      </c>
      <c r="S707" t="e">
        <f>DW_Fact_CL_Pricing_Calculations_Report[[#This Row],[RegionWeightedAverageCost]]</f>
        <v>#VALUE!</v>
      </c>
      <c r="T707" t="e">
        <f>DW_Fact_CL_Pricing_Calculations_Report[[#This Row],[Prop]]</f>
        <v>#VALUE!</v>
      </c>
      <c r="U707" t="e">
        <f>DW_Fact_CL_Pricing_Calculations_Report[[#This Row],[CardlockSiteCost]]</f>
        <v>#VALUE!</v>
      </c>
      <c r="V707" t="e">
        <f>DW_Fact_CL_Pricing_Calculations_Report[[#This Row],[NewCardlockSiteCost]]</f>
        <v>#VALUE!</v>
      </c>
      <c r="W707" t="e">
        <f>DW_Fact_CL_Pricing_Calculations_Report[[#This Row],[Prod_ID]]</f>
        <v>#VALUE!</v>
      </c>
    </row>
    <row r="708" spans="1:23" x14ac:dyDescent="0.25">
      <c r="A708" t="e">
        <f>'Azure Calculations'!#REF!</f>
        <v>#REF!</v>
      </c>
      <c r="B708" t="e">
        <f>DW_Fact_CL_Pricing_Calculations_Report[[#This Row],[Prod_ID]]</f>
        <v>#VALUE!</v>
      </c>
      <c r="C708" t="e">
        <f>DW_Fact_CL_Pricing_Calculations_Report[[#This Row],[Vend_ID]]</f>
        <v>#VALUE!</v>
      </c>
      <c r="D708" t="e">
        <f>DW_Fact_CL_Pricing_Calculations_Report[[#This Row],[CardlockSiteCost_WPROP]]</f>
        <v>#VALUE!</v>
      </c>
      <c r="E708" t="e">
        <f>DW_Fact_CL_Pricing_Calculations_Report[[#This Row],[NewCardlockSiteCost]]</f>
        <v>#VALUE!</v>
      </c>
      <c r="F708" t="e">
        <f>DW_Fact_CL_Pricing_Calculations_Report[[#This Row],[Change]]</f>
        <v>#VALUE!</v>
      </c>
      <c r="G708" t="e">
        <f>DW_Fact_CL_Pricing_Calculations_Report[[#This Row],[FuelPricesDtl_Price]]</f>
        <v>#VALUE!</v>
      </c>
      <c r="H708" t="e">
        <f>DW_Fact_CL_Pricing_Calculations_Report[[#This Row],[NewTable1]]</f>
        <v>#VALUE!</v>
      </c>
      <c r="I708" t="e">
        <f>DW_Fact_CL_Pricing_Calculations_Report[[#This Row],[Tax]]</f>
        <v>#VALUE!</v>
      </c>
      <c r="J708" t="e">
        <f>DW_Fact_CL_Pricing_Calculations_Report[[#This Row],[NewTable1wTax]]</f>
        <v>#VALUE!</v>
      </c>
      <c r="K708" t="e">
        <f>DW_Fact_CL_Pricing_Calculations_Report[[#This Row],[Prop]]</f>
        <v>#VALUE!</v>
      </c>
      <c r="L708" t="e">
        <f>DW_Fact_CL_Pricing_Calculations_Report[[#This Row],[Prod_Freight_Class]]</f>
        <v>#VALUE!</v>
      </c>
      <c r="M708" s="36" t="e">
        <f>DW_Fact_CL_Pricing_Calculations_Report[[#This Row],[Table_Load_Date]]</f>
        <v>#VALUE!</v>
      </c>
      <c r="N708" t="e">
        <f>DW_Fact_CL_Pricing_Calculations_Report[[#This Row],[Company]]</f>
        <v>#VALUE!</v>
      </c>
      <c r="O708" t="e">
        <f>DW_Fact_CL_Pricing_Calculations_Report[[#This Row],[InvTerminalWAC]]</f>
        <v>#VALUE!</v>
      </c>
      <c r="P708" s="36" t="e">
        <f>DW_Fact_CL_Pricing_Calculations_Report[[#This Row],[Table_Load_Date]]</f>
        <v>#VALUE!</v>
      </c>
      <c r="Q708" t="e">
        <f>DW_Fact_CL_Pricing_Calculations_Report[[#This Row],[Prod_Freight_Class]]</f>
        <v>#VALUE!</v>
      </c>
      <c r="R708" t="e">
        <f>DW_Fact_CL_Pricing_Calculations_Report[[#This Row],[ReplacementCost]]</f>
        <v>#VALUE!</v>
      </c>
      <c r="S708" t="e">
        <f>DW_Fact_CL_Pricing_Calculations_Report[[#This Row],[RegionWeightedAverageCost]]</f>
        <v>#VALUE!</v>
      </c>
      <c r="T708" t="e">
        <f>DW_Fact_CL_Pricing_Calculations_Report[[#This Row],[Prop]]</f>
        <v>#VALUE!</v>
      </c>
      <c r="U708" t="e">
        <f>DW_Fact_CL_Pricing_Calculations_Report[[#This Row],[CardlockSiteCost]]</f>
        <v>#VALUE!</v>
      </c>
      <c r="V708" t="e">
        <f>DW_Fact_CL_Pricing_Calculations_Report[[#This Row],[NewCardlockSiteCost]]</f>
        <v>#VALUE!</v>
      </c>
      <c r="W708" t="e">
        <f>DW_Fact_CL_Pricing_Calculations_Report[[#This Row],[Prod_ID]]</f>
        <v>#VALUE!</v>
      </c>
    </row>
    <row r="709" spans="1:23" x14ac:dyDescent="0.25">
      <c r="A709" t="e">
        <f>'Azure Calculations'!#REF!</f>
        <v>#REF!</v>
      </c>
      <c r="B709" t="e">
        <f>DW_Fact_CL_Pricing_Calculations_Report[[#This Row],[Prod_ID]]</f>
        <v>#VALUE!</v>
      </c>
      <c r="C709" t="e">
        <f>DW_Fact_CL_Pricing_Calculations_Report[[#This Row],[Vend_ID]]</f>
        <v>#VALUE!</v>
      </c>
      <c r="D709" t="e">
        <f>DW_Fact_CL_Pricing_Calculations_Report[[#This Row],[CardlockSiteCost_WPROP]]</f>
        <v>#VALUE!</v>
      </c>
      <c r="E709" t="e">
        <f>DW_Fact_CL_Pricing_Calculations_Report[[#This Row],[NewCardlockSiteCost]]</f>
        <v>#VALUE!</v>
      </c>
      <c r="F709" t="e">
        <f>DW_Fact_CL_Pricing_Calculations_Report[[#This Row],[Change]]</f>
        <v>#VALUE!</v>
      </c>
      <c r="G709" t="e">
        <f>DW_Fact_CL_Pricing_Calculations_Report[[#This Row],[FuelPricesDtl_Price]]</f>
        <v>#VALUE!</v>
      </c>
      <c r="H709" t="e">
        <f>DW_Fact_CL_Pricing_Calculations_Report[[#This Row],[NewTable1]]</f>
        <v>#VALUE!</v>
      </c>
      <c r="I709" t="e">
        <f>DW_Fact_CL_Pricing_Calculations_Report[[#This Row],[Tax]]</f>
        <v>#VALUE!</v>
      </c>
      <c r="J709" t="e">
        <f>DW_Fact_CL_Pricing_Calculations_Report[[#This Row],[NewTable1wTax]]</f>
        <v>#VALUE!</v>
      </c>
      <c r="K709" t="e">
        <f>DW_Fact_CL_Pricing_Calculations_Report[[#This Row],[Prop]]</f>
        <v>#VALUE!</v>
      </c>
      <c r="L709" t="e">
        <f>DW_Fact_CL_Pricing_Calculations_Report[[#This Row],[Prod_Freight_Class]]</f>
        <v>#VALUE!</v>
      </c>
      <c r="M709" s="36" t="e">
        <f>DW_Fact_CL_Pricing_Calculations_Report[[#This Row],[Table_Load_Date]]</f>
        <v>#VALUE!</v>
      </c>
      <c r="N709" t="e">
        <f>DW_Fact_CL_Pricing_Calculations_Report[[#This Row],[Company]]</f>
        <v>#VALUE!</v>
      </c>
      <c r="O709" t="e">
        <f>DW_Fact_CL_Pricing_Calculations_Report[[#This Row],[InvTerminalWAC]]</f>
        <v>#VALUE!</v>
      </c>
      <c r="P709" s="36" t="e">
        <f>DW_Fact_CL_Pricing_Calculations_Report[[#This Row],[Table_Load_Date]]</f>
        <v>#VALUE!</v>
      </c>
      <c r="Q709" t="e">
        <f>DW_Fact_CL_Pricing_Calculations_Report[[#This Row],[Prod_Freight_Class]]</f>
        <v>#VALUE!</v>
      </c>
      <c r="R709" t="e">
        <f>DW_Fact_CL_Pricing_Calculations_Report[[#This Row],[ReplacementCost]]</f>
        <v>#VALUE!</v>
      </c>
      <c r="S709" t="e">
        <f>DW_Fact_CL_Pricing_Calculations_Report[[#This Row],[RegionWeightedAverageCost]]</f>
        <v>#VALUE!</v>
      </c>
      <c r="T709" t="e">
        <f>DW_Fact_CL_Pricing_Calculations_Report[[#This Row],[Prop]]</f>
        <v>#VALUE!</v>
      </c>
      <c r="U709" t="e">
        <f>DW_Fact_CL_Pricing_Calculations_Report[[#This Row],[CardlockSiteCost]]</f>
        <v>#VALUE!</v>
      </c>
      <c r="V709" t="e">
        <f>DW_Fact_CL_Pricing_Calculations_Report[[#This Row],[NewCardlockSiteCost]]</f>
        <v>#VALUE!</v>
      </c>
      <c r="W709" t="e">
        <f>DW_Fact_CL_Pricing_Calculations_Report[[#This Row],[Prod_ID]]</f>
        <v>#VALUE!</v>
      </c>
    </row>
    <row r="710" spans="1:23" x14ac:dyDescent="0.25">
      <c r="A710" t="e">
        <f>'Azure Calculations'!#REF!</f>
        <v>#REF!</v>
      </c>
      <c r="B710" t="e">
        <f>DW_Fact_CL_Pricing_Calculations_Report[[#This Row],[Prod_ID]]</f>
        <v>#VALUE!</v>
      </c>
      <c r="C710" t="e">
        <f>DW_Fact_CL_Pricing_Calculations_Report[[#This Row],[Vend_ID]]</f>
        <v>#VALUE!</v>
      </c>
      <c r="D710" t="e">
        <f>DW_Fact_CL_Pricing_Calculations_Report[[#This Row],[CardlockSiteCost_WPROP]]</f>
        <v>#VALUE!</v>
      </c>
      <c r="E710" t="e">
        <f>DW_Fact_CL_Pricing_Calculations_Report[[#This Row],[NewCardlockSiteCost]]</f>
        <v>#VALUE!</v>
      </c>
      <c r="F710" t="e">
        <f>DW_Fact_CL_Pricing_Calculations_Report[[#This Row],[Change]]</f>
        <v>#VALUE!</v>
      </c>
      <c r="G710" t="e">
        <f>DW_Fact_CL_Pricing_Calculations_Report[[#This Row],[FuelPricesDtl_Price]]</f>
        <v>#VALUE!</v>
      </c>
      <c r="H710" t="e">
        <f>DW_Fact_CL_Pricing_Calculations_Report[[#This Row],[NewTable1]]</f>
        <v>#VALUE!</v>
      </c>
      <c r="I710" t="e">
        <f>DW_Fact_CL_Pricing_Calculations_Report[[#This Row],[Tax]]</f>
        <v>#VALUE!</v>
      </c>
      <c r="J710" t="e">
        <f>DW_Fact_CL_Pricing_Calculations_Report[[#This Row],[NewTable1wTax]]</f>
        <v>#VALUE!</v>
      </c>
      <c r="K710" t="e">
        <f>DW_Fact_CL_Pricing_Calculations_Report[[#This Row],[Prop]]</f>
        <v>#VALUE!</v>
      </c>
      <c r="L710" t="e">
        <f>DW_Fact_CL_Pricing_Calculations_Report[[#This Row],[Prod_Freight_Class]]</f>
        <v>#VALUE!</v>
      </c>
      <c r="M710" s="36" t="e">
        <f>DW_Fact_CL_Pricing_Calculations_Report[[#This Row],[Table_Load_Date]]</f>
        <v>#VALUE!</v>
      </c>
      <c r="N710" t="e">
        <f>DW_Fact_CL_Pricing_Calculations_Report[[#This Row],[Company]]</f>
        <v>#VALUE!</v>
      </c>
      <c r="O710" t="e">
        <f>DW_Fact_CL_Pricing_Calculations_Report[[#This Row],[InvTerminalWAC]]</f>
        <v>#VALUE!</v>
      </c>
      <c r="P710" s="36" t="e">
        <f>DW_Fact_CL_Pricing_Calculations_Report[[#This Row],[Table_Load_Date]]</f>
        <v>#VALUE!</v>
      </c>
      <c r="Q710" t="e">
        <f>DW_Fact_CL_Pricing_Calculations_Report[[#This Row],[Prod_Freight_Class]]</f>
        <v>#VALUE!</v>
      </c>
      <c r="R710" t="e">
        <f>DW_Fact_CL_Pricing_Calculations_Report[[#This Row],[ReplacementCost]]</f>
        <v>#VALUE!</v>
      </c>
      <c r="S710" t="e">
        <f>DW_Fact_CL_Pricing_Calculations_Report[[#This Row],[RegionWeightedAverageCost]]</f>
        <v>#VALUE!</v>
      </c>
      <c r="T710" t="e">
        <f>DW_Fact_CL_Pricing_Calculations_Report[[#This Row],[Prop]]</f>
        <v>#VALUE!</v>
      </c>
      <c r="U710" t="e">
        <f>DW_Fact_CL_Pricing_Calculations_Report[[#This Row],[CardlockSiteCost]]</f>
        <v>#VALUE!</v>
      </c>
      <c r="V710" t="e">
        <f>DW_Fact_CL_Pricing_Calculations_Report[[#This Row],[NewCardlockSiteCost]]</f>
        <v>#VALUE!</v>
      </c>
      <c r="W710" t="e">
        <f>DW_Fact_CL_Pricing_Calculations_Report[[#This Row],[Prod_ID]]</f>
        <v>#VALUE!</v>
      </c>
    </row>
    <row r="711" spans="1:23" x14ac:dyDescent="0.25">
      <c r="A711" t="e">
        <f>'Azure Calculations'!#REF!</f>
        <v>#REF!</v>
      </c>
      <c r="B711" t="e">
        <f>DW_Fact_CL_Pricing_Calculations_Report[[#This Row],[Prod_ID]]</f>
        <v>#VALUE!</v>
      </c>
      <c r="C711" t="e">
        <f>DW_Fact_CL_Pricing_Calculations_Report[[#This Row],[Vend_ID]]</f>
        <v>#VALUE!</v>
      </c>
      <c r="D711" t="e">
        <f>DW_Fact_CL_Pricing_Calculations_Report[[#This Row],[CardlockSiteCost_WPROP]]</f>
        <v>#VALUE!</v>
      </c>
      <c r="E711" t="e">
        <f>DW_Fact_CL_Pricing_Calculations_Report[[#This Row],[NewCardlockSiteCost]]</f>
        <v>#VALUE!</v>
      </c>
      <c r="F711" t="e">
        <f>DW_Fact_CL_Pricing_Calculations_Report[[#This Row],[Change]]</f>
        <v>#VALUE!</v>
      </c>
      <c r="G711" t="e">
        <f>DW_Fact_CL_Pricing_Calculations_Report[[#This Row],[FuelPricesDtl_Price]]</f>
        <v>#VALUE!</v>
      </c>
      <c r="H711" t="e">
        <f>DW_Fact_CL_Pricing_Calculations_Report[[#This Row],[NewTable1]]</f>
        <v>#VALUE!</v>
      </c>
      <c r="I711" t="e">
        <f>DW_Fact_CL_Pricing_Calculations_Report[[#This Row],[Tax]]</f>
        <v>#VALUE!</v>
      </c>
      <c r="J711" t="e">
        <f>DW_Fact_CL_Pricing_Calculations_Report[[#This Row],[NewTable1wTax]]</f>
        <v>#VALUE!</v>
      </c>
      <c r="K711" t="e">
        <f>DW_Fact_CL_Pricing_Calculations_Report[[#This Row],[Prop]]</f>
        <v>#VALUE!</v>
      </c>
      <c r="L711" t="e">
        <f>DW_Fact_CL_Pricing_Calculations_Report[[#This Row],[Prod_Freight_Class]]</f>
        <v>#VALUE!</v>
      </c>
      <c r="M711" s="36" t="e">
        <f>DW_Fact_CL_Pricing_Calculations_Report[[#This Row],[Table_Load_Date]]</f>
        <v>#VALUE!</v>
      </c>
      <c r="N711" t="e">
        <f>DW_Fact_CL_Pricing_Calculations_Report[[#This Row],[Company]]</f>
        <v>#VALUE!</v>
      </c>
      <c r="O711" t="e">
        <f>DW_Fact_CL_Pricing_Calculations_Report[[#This Row],[InvTerminalWAC]]</f>
        <v>#VALUE!</v>
      </c>
      <c r="P711" s="36" t="e">
        <f>DW_Fact_CL_Pricing_Calculations_Report[[#This Row],[Table_Load_Date]]</f>
        <v>#VALUE!</v>
      </c>
      <c r="Q711" t="e">
        <f>DW_Fact_CL_Pricing_Calculations_Report[[#This Row],[Prod_Freight_Class]]</f>
        <v>#VALUE!</v>
      </c>
      <c r="R711" t="e">
        <f>DW_Fact_CL_Pricing_Calculations_Report[[#This Row],[ReplacementCost]]</f>
        <v>#VALUE!</v>
      </c>
      <c r="S711" t="e">
        <f>DW_Fact_CL_Pricing_Calculations_Report[[#This Row],[RegionWeightedAverageCost]]</f>
        <v>#VALUE!</v>
      </c>
      <c r="T711" t="e">
        <f>DW_Fact_CL_Pricing_Calculations_Report[[#This Row],[Prop]]</f>
        <v>#VALUE!</v>
      </c>
      <c r="U711" t="e">
        <f>DW_Fact_CL_Pricing_Calculations_Report[[#This Row],[CardlockSiteCost]]</f>
        <v>#VALUE!</v>
      </c>
      <c r="V711" t="e">
        <f>DW_Fact_CL_Pricing_Calculations_Report[[#This Row],[NewCardlockSiteCost]]</f>
        <v>#VALUE!</v>
      </c>
      <c r="W711" t="e">
        <f>DW_Fact_CL_Pricing_Calculations_Report[[#This Row],[Prod_ID]]</f>
        <v>#VALUE!</v>
      </c>
    </row>
    <row r="712" spans="1:23" x14ac:dyDescent="0.25">
      <c r="A712" t="e">
        <f>'Azure Calculations'!#REF!</f>
        <v>#REF!</v>
      </c>
      <c r="B712" t="e">
        <f>DW_Fact_CL_Pricing_Calculations_Report[[#This Row],[Prod_ID]]</f>
        <v>#VALUE!</v>
      </c>
      <c r="C712" t="e">
        <f>DW_Fact_CL_Pricing_Calculations_Report[[#This Row],[Vend_ID]]</f>
        <v>#VALUE!</v>
      </c>
      <c r="D712" t="e">
        <f>DW_Fact_CL_Pricing_Calculations_Report[[#This Row],[CardlockSiteCost_WPROP]]</f>
        <v>#VALUE!</v>
      </c>
      <c r="E712" t="e">
        <f>DW_Fact_CL_Pricing_Calculations_Report[[#This Row],[NewCardlockSiteCost]]</f>
        <v>#VALUE!</v>
      </c>
      <c r="F712" t="e">
        <f>DW_Fact_CL_Pricing_Calculations_Report[[#This Row],[Change]]</f>
        <v>#VALUE!</v>
      </c>
      <c r="G712" t="e">
        <f>DW_Fact_CL_Pricing_Calculations_Report[[#This Row],[FuelPricesDtl_Price]]</f>
        <v>#VALUE!</v>
      </c>
      <c r="H712" t="e">
        <f>DW_Fact_CL_Pricing_Calculations_Report[[#This Row],[NewTable1]]</f>
        <v>#VALUE!</v>
      </c>
      <c r="I712" t="e">
        <f>DW_Fact_CL_Pricing_Calculations_Report[[#This Row],[Tax]]</f>
        <v>#VALUE!</v>
      </c>
      <c r="J712" t="e">
        <f>DW_Fact_CL_Pricing_Calculations_Report[[#This Row],[NewTable1wTax]]</f>
        <v>#VALUE!</v>
      </c>
      <c r="K712" t="e">
        <f>DW_Fact_CL_Pricing_Calculations_Report[[#This Row],[Prop]]</f>
        <v>#VALUE!</v>
      </c>
      <c r="L712" t="e">
        <f>DW_Fact_CL_Pricing_Calculations_Report[[#This Row],[Prod_Freight_Class]]</f>
        <v>#VALUE!</v>
      </c>
      <c r="M712" s="36" t="e">
        <f>DW_Fact_CL_Pricing_Calculations_Report[[#This Row],[Table_Load_Date]]</f>
        <v>#VALUE!</v>
      </c>
      <c r="N712" t="e">
        <f>DW_Fact_CL_Pricing_Calculations_Report[[#This Row],[Company]]</f>
        <v>#VALUE!</v>
      </c>
      <c r="O712" t="e">
        <f>DW_Fact_CL_Pricing_Calculations_Report[[#This Row],[InvTerminalWAC]]</f>
        <v>#VALUE!</v>
      </c>
      <c r="P712" s="36" t="e">
        <f>DW_Fact_CL_Pricing_Calculations_Report[[#This Row],[Table_Load_Date]]</f>
        <v>#VALUE!</v>
      </c>
      <c r="Q712" t="e">
        <f>DW_Fact_CL_Pricing_Calculations_Report[[#This Row],[Prod_Freight_Class]]</f>
        <v>#VALUE!</v>
      </c>
      <c r="R712" t="e">
        <f>DW_Fact_CL_Pricing_Calculations_Report[[#This Row],[ReplacementCost]]</f>
        <v>#VALUE!</v>
      </c>
      <c r="S712" t="e">
        <f>DW_Fact_CL_Pricing_Calculations_Report[[#This Row],[RegionWeightedAverageCost]]</f>
        <v>#VALUE!</v>
      </c>
      <c r="T712" t="e">
        <f>DW_Fact_CL_Pricing_Calculations_Report[[#This Row],[Prop]]</f>
        <v>#VALUE!</v>
      </c>
      <c r="U712" t="e">
        <f>DW_Fact_CL_Pricing_Calculations_Report[[#This Row],[CardlockSiteCost]]</f>
        <v>#VALUE!</v>
      </c>
      <c r="V712" t="e">
        <f>DW_Fact_CL_Pricing_Calculations_Report[[#This Row],[NewCardlockSiteCost]]</f>
        <v>#VALUE!</v>
      </c>
      <c r="W712" t="e">
        <f>DW_Fact_CL_Pricing_Calculations_Report[[#This Row],[Prod_ID]]</f>
        <v>#VALUE!</v>
      </c>
    </row>
    <row r="713" spans="1:23" x14ac:dyDescent="0.25">
      <c r="A713" t="e">
        <f>'Azure Calculations'!#REF!</f>
        <v>#REF!</v>
      </c>
      <c r="B713" t="e">
        <f>DW_Fact_CL_Pricing_Calculations_Report[[#This Row],[Prod_ID]]</f>
        <v>#VALUE!</v>
      </c>
      <c r="C713" t="e">
        <f>DW_Fact_CL_Pricing_Calculations_Report[[#This Row],[Vend_ID]]</f>
        <v>#VALUE!</v>
      </c>
      <c r="D713" t="e">
        <f>DW_Fact_CL_Pricing_Calculations_Report[[#This Row],[CardlockSiteCost_WPROP]]</f>
        <v>#VALUE!</v>
      </c>
      <c r="E713" t="e">
        <f>DW_Fact_CL_Pricing_Calculations_Report[[#This Row],[NewCardlockSiteCost]]</f>
        <v>#VALUE!</v>
      </c>
      <c r="F713" t="e">
        <f>DW_Fact_CL_Pricing_Calculations_Report[[#This Row],[Change]]</f>
        <v>#VALUE!</v>
      </c>
      <c r="G713" t="e">
        <f>DW_Fact_CL_Pricing_Calculations_Report[[#This Row],[FuelPricesDtl_Price]]</f>
        <v>#VALUE!</v>
      </c>
      <c r="H713" t="e">
        <f>DW_Fact_CL_Pricing_Calculations_Report[[#This Row],[NewTable1]]</f>
        <v>#VALUE!</v>
      </c>
      <c r="I713" t="e">
        <f>DW_Fact_CL_Pricing_Calculations_Report[[#This Row],[Tax]]</f>
        <v>#VALUE!</v>
      </c>
      <c r="J713" t="e">
        <f>DW_Fact_CL_Pricing_Calculations_Report[[#This Row],[NewTable1wTax]]</f>
        <v>#VALUE!</v>
      </c>
      <c r="K713" t="e">
        <f>DW_Fact_CL_Pricing_Calculations_Report[[#This Row],[Prop]]</f>
        <v>#VALUE!</v>
      </c>
      <c r="L713" t="e">
        <f>DW_Fact_CL_Pricing_Calculations_Report[[#This Row],[Prod_Freight_Class]]</f>
        <v>#VALUE!</v>
      </c>
      <c r="M713" s="36" t="e">
        <f>DW_Fact_CL_Pricing_Calculations_Report[[#This Row],[Table_Load_Date]]</f>
        <v>#VALUE!</v>
      </c>
      <c r="N713" t="e">
        <f>DW_Fact_CL_Pricing_Calculations_Report[[#This Row],[Company]]</f>
        <v>#VALUE!</v>
      </c>
      <c r="O713" t="e">
        <f>DW_Fact_CL_Pricing_Calculations_Report[[#This Row],[InvTerminalWAC]]</f>
        <v>#VALUE!</v>
      </c>
      <c r="P713" s="36" t="e">
        <f>DW_Fact_CL_Pricing_Calculations_Report[[#This Row],[Table_Load_Date]]</f>
        <v>#VALUE!</v>
      </c>
      <c r="Q713" t="e">
        <f>DW_Fact_CL_Pricing_Calculations_Report[[#This Row],[Prod_Freight_Class]]</f>
        <v>#VALUE!</v>
      </c>
      <c r="R713" t="e">
        <f>DW_Fact_CL_Pricing_Calculations_Report[[#This Row],[ReplacementCost]]</f>
        <v>#VALUE!</v>
      </c>
      <c r="S713" t="e">
        <f>DW_Fact_CL_Pricing_Calculations_Report[[#This Row],[RegionWeightedAverageCost]]</f>
        <v>#VALUE!</v>
      </c>
      <c r="T713" t="e">
        <f>DW_Fact_CL_Pricing_Calculations_Report[[#This Row],[Prop]]</f>
        <v>#VALUE!</v>
      </c>
      <c r="U713" t="e">
        <f>DW_Fact_CL_Pricing_Calculations_Report[[#This Row],[CardlockSiteCost]]</f>
        <v>#VALUE!</v>
      </c>
      <c r="V713" t="e">
        <f>DW_Fact_CL_Pricing_Calculations_Report[[#This Row],[NewCardlockSiteCost]]</f>
        <v>#VALUE!</v>
      </c>
      <c r="W713" t="e">
        <f>DW_Fact_CL_Pricing_Calculations_Report[[#This Row],[Prod_ID]]</f>
        <v>#VALUE!</v>
      </c>
    </row>
    <row r="714" spans="1:23" x14ac:dyDescent="0.25">
      <c r="A714" t="e">
        <f>'Azure Calculations'!#REF!</f>
        <v>#REF!</v>
      </c>
      <c r="B714" t="e">
        <f>DW_Fact_CL_Pricing_Calculations_Report[[#This Row],[Prod_ID]]</f>
        <v>#VALUE!</v>
      </c>
      <c r="C714" t="e">
        <f>DW_Fact_CL_Pricing_Calculations_Report[[#This Row],[Vend_ID]]</f>
        <v>#VALUE!</v>
      </c>
      <c r="D714" t="e">
        <f>DW_Fact_CL_Pricing_Calculations_Report[[#This Row],[CardlockSiteCost_WPROP]]</f>
        <v>#VALUE!</v>
      </c>
      <c r="E714" t="e">
        <f>DW_Fact_CL_Pricing_Calculations_Report[[#This Row],[NewCardlockSiteCost]]</f>
        <v>#VALUE!</v>
      </c>
      <c r="F714" t="e">
        <f>DW_Fact_CL_Pricing_Calculations_Report[[#This Row],[Change]]</f>
        <v>#VALUE!</v>
      </c>
      <c r="G714" t="e">
        <f>DW_Fact_CL_Pricing_Calculations_Report[[#This Row],[FuelPricesDtl_Price]]</f>
        <v>#VALUE!</v>
      </c>
      <c r="H714" t="e">
        <f>DW_Fact_CL_Pricing_Calculations_Report[[#This Row],[NewTable1]]</f>
        <v>#VALUE!</v>
      </c>
      <c r="I714" t="e">
        <f>DW_Fact_CL_Pricing_Calculations_Report[[#This Row],[Tax]]</f>
        <v>#VALUE!</v>
      </c>
      <c r="J714" t="e">
        <f>DW_Fact_CL_Pricing_Calculations_Report[[#This Row],[NewTable1wTax]]</f>
        <v>#VALUE!</v>
      </c>
      <c r="K714" t="e">
        <f>DW_Fact_CL_Pricing_Calculations_Report[[#This Row],[Prop]]</f>
        <v>#VALUE!</v>
      </c>
      <c r="L714" t="e">
        <f>DW_Fact_CL_Pricing_Calculations_Report[[#This Row],[Prod_Freight_Class]]</f>
        <v>#VALUE!</v>
      </c>
      <c r="M714" s="36" t="e">
        <f>DW_Fact_CL_Pricing_Calculations_Report[[#This Row],[Table_Load_Date]]</f>
        <v>#VALUE!</v>
      </c>
      <c r="N714" t="e">
        <f>DW_Fact_CL_Pricing_Calculations_Report[[#This Row],[Company]]</f>
        <v>#VALUE!</v>
      </c>
      <c r="O714" t="e">
        <f>DW_Fact_CL_Pricing_Calculations_Report[[#This Row],[InvTerminalWAC]]</f>
        <v>#VALUE!</v>
      </c>
      <c r="P714" s="36" t="e">
        <f>DW_Fact_CL_Pricing_Calculations_Report[[#This Row],[Table_Load_Date]]</f>
        <v>#VALUE!</v>
      </c>
      <c r="Q714" t="e">
        <f>DW_Fact_CL_Pricing_Calculations_Report[[#This Row],[Prod_Freight_Class]]</f>
        <v>#VALUE!</v>
      </c>
      <c r="R714" t="e">
        <f>DW_Fact_CL_Pricing_Calculations_Report[[#This Row],[ReplacementCost]]</f>
        <v>#VALUE!</v>
      </c>
      <c r="S714" t="e">
        <f>DW_Fact_CL_Pricing_Calculations_Report[[#This Row],[RegionWeightedAverageCost]]</f>
        <v>#VALUE!</v>
      </c>
      <c r="T714" t="e">
        <f>DW_Fact_CL_Pricing_Calculations_Report[[#This Row],[Prop]]</f>
        <v>#VALUE!</v>
      </c>
      <c r="U714" t="e">
        <f>DW_Fact_CL_Pricing_Calculations_Report[[#This Row],[CardlockSiteCost]]</f>
        <v>#VALUE!</v>
      </c>
      <c r="V714" t="e">
        <f>DW_Fact_CL_Pricing_Calculations_Report[[#This Row],[NewCardlockSiteCost]]</f>
        <v>#VALUE!</v>
      </c>
      <c r="W714" t="e">
        <f>DW_Fact_CL_Pricing_Calculations_Report[[#This Row],[Prod_ID]]</f>
        <v>#VALUE!</v>
      </c>
    </row>
    <row r="715" spans="1:23" x14ac:dyDescent="0.25">
      <c r="A715" t="e">
        <f>'Azure Calculations'!#REF!</f>
        <v>#REF!</v>
      </c>
      <c r="B715" t="e">
        <f>DW_Fact_CL_Pricing_Calculations_Report[[#This Row],[Prod_ID]]</f>
        <v>#VALUE!</v>
      </c>
      <c r="C715" t="e">
        <f>DW_Fact_CL_Pricing_Calculations_Report[[#This Row],[Vend_ID]]</f>
        <v>#VALUE!</v>
      </c>
      <c r="D715" t="e">
        <f>DW_Fact_CL_Pricing_Calculations_Report[[#This Row],[CardlockSiteCost_WPROP]]</f>
        <v>#VALUE!</v>
      </c>
      <c r="E715" t="e">
        <f>DW_Fact_CL_Pricing_Calculations_Report[[#This Row],[NewCardlockSiteCost]]</f>
        <v>#VALUE!</v>
      </c>
      <c r="F715" t="e">
        <f>DW_Fact_CL_Pricing_Calculations_Report[[#This Row],[Change]]</f>
        <v>#VALUE!</v>
      </c>
      <c r="G715" t="e">
        <f>DW_Fact_CL_Pricing_Calculations_Report[[#This Row],[FuelPricesDtl_Price]]</f>
        <v>#VALUE!</v>
      </c>
      <c r="H715" t="e">
        <f>DW_Fact_CL_Pricing_Calculations_Report[[#This Row],[NewTable1]]</f>
        <v>#VALUE!</v>
      </c>
      <c r="I715" t="e">
        <f>DW_Fact_CL_Pricing_Calculations_Report[[#This Row],[Tax]]</f>
        <v>#VALUE!</v>
      </c>
      <c r="J715" t="e">
        <f>DW_Fact_CL_Pricing_Calculations_Report[[#This Row],[NewTable1wTax]]</f>
        <v>#VALUE!</v>
      </c>
      <c r="K715" t="e">
        <f>DW_Fact_CL_Pricing_Calculations_Report[[#This Row],[Prop]]</f>
        <v>#VALUE!</v>
      </c>
      <c r="L715" t="e">
        <f>DW_Fact_CL_Pricing_Calculations_Report[[#This Row],[Prod_Freight_Class]]</f>
        <v>#VALUE!</v>
      </c>
      <c r="M715" s="36" t="e">
        <f>DW_Fact_CL_Pricing_Calculations_Report[[#This Row],[Table_Load_Date]]</f>
        <v>#VALUE!</v>
      </c>
      <c r="N715" t="e">
        <f>DW_Fact_CL_Pricing_Calculations_Report[[#This Row],[Company]]</f>
        <v>#VALUE!</v>
      </c>
      <c r="O715" t="e">
        <f>DW_Fact_CL_Pricing_Calculations_Report[[#This Row],[InvTerminalWAC]]</f>
        <v>#VALUE!</v>
      </c>
      <c r="P715" s="36" t="e">
        <f>DW_Fact_CL_Pricing_Calculations_Report[[#This Row],[Table_Load_Date]]</f>
        <v>#VALUE!</v>
      </c>
      <c r="Q715" t="e">
        <f>DW_Fact_CL_Pricing_Calculations_Report[[#This Row],[Prod_Freight_Class]]</f>
        <v>#VALUE!</v>
      </c>
      <c r="R715" t="e">
        <f>DW_Fact_CL_Pricing_Calculations_Report[[#This Row],[ReplacementCost]]</f>
        <v>#VALUE!</v>
      </c>
      <c r="S715" t="e">
        <f>DW_Fact_CL_Pricing_Calculations_Report[[#This Row],[RegionWeightedAverageCost]]</f>
        <v>#VALUE!</v>
      </c>
      <c r="T715" t="e">
        <f>DW_Fact_CL_Pricing_Calculations_Report[[#This Row],[Prop]]</f>
        <v>#VALUE!</v>
      </c>
      <c r="U715" t="e">
        <f>DW_Fact_CL_Pricing_Calculations_Report[[#This Row],[CardlockSiteCost]]</f>
        <v>#VALUE!</v>
      </c>
      <c r="V715" t="e">
        <f>DW_Fact_CL_Pricing_Calculations_Report[[#This Row],[NewCardlockSiteCost]]</f>
        <v>#VALUE!</v>
      </c>
      <c r="W715" t="e">
        <f>DW_Fact_CL_Pricing_Calculations_Report[[#This Row],[Prod_ID]]</f>
        <v>#VALUE!</v>
      </c>
    </row>
    <row r="716" spans="1:23" x14ac:dyDescent="0.25">
      <c r="A716" t="e">
        <f>'Azure Calculations'!#REF!</f>
        <v>#REF!</v>
      </c>
      <c r="B716" t="e">
        <f>DW_Fact_CL_Pricing_Calculations_Report[[#This Row],[Prod_ID]]</f>
        <v>#VALUE!</v>
      </c>
      <c r="C716" t="e">
        <f>DW_Fact_CL_Pricing_Calculations_Report[[#This Row],[Vend_ID]]</f>
        <v>#VALUE!</v>
      </c>
      <c r="D716" t="e">
        <f>DW_Fact_CL_Pricing_Calculations_Report[[#This Row],[CardlockSiteCost_WPROP]]</f>
        <v>#VALUE!</v>
      </c>
      <c r="E716" t="e">
        <f>DW_Fact_CL_Pricing_Calculations_Report[[#This Row],[NewCardlockSiteCost]]</f>
        <v>#VALUE!</v>
      </c>
      <c r="F716" t="e">
        <f>DW_Fact_CL_Pricing_Calculations_Report[[#This Row],[Change]]</f>
        <v>#VALUE!</v>
      </c>
      <c r="G716" t="e">
        <f>DW_Fact_CL_Pricing_Calculations_Report[[#This Row],[FuelPricesDtl_Price]]</f>
        <v>#VALUE!</v>
      </c>
      <c r="H716" t="e">
        <f>DW_Fact_CL_Pricing_Calculations_Report[[#This Row],[NewTable1]]</f>
        <v>#VALUE!</v>
      </c>
      <c r="I716" t="e">
        <f>DW_Fact_CL_Pricing_Calculations_Report[[#This Row],[Tax]]</f>
        <v>#VALUE!</v>
      </c>
      <c r="J716" t="e">
        <f>DW_Fact_CL_Pricing_Calculations_Report[[#This Row],[NewTable1wTax]]</f>
        <v>#VALUE!</v>
      </c>
      <c r="K716" t="e">
        <f>DW_Fact_CL_Pricing_Calculations_Report[[#This Row],[Prop]]</f>
        <v>#VALUE!</v>
      </c>
      <c r="L716" t="e">
        <f>DW_Fact_CL_Pricing_Calculations_Report[[#This Row],[Prod_Freight_Class]]</f>
        <v>#VALUE!</v>
      </c>
      <c r="M716" s="36" t="e">
        <f>DW_Fact_CL_Pricing_Calculations_Report[[#This Row],[Table_Load_Date]]</f>
        <v>#VALUE!</v>
      </c>
      <c r="N716" t="e">
        <f>DW_Fact_CL_Pricing_Calculations_Report[[#This Row],[Company]]</f>
        <v>#VALUE!</v>
      </c>
      <c r="O716" t="e">
        <f>DW_Fact_CL_Pricing_Calculations_Report[[#This Row],[InvTerminalWAC]]</f>
        <v>#VALUE!</v>
      </c>
      <c r="P716" s="36" t="e">
        <f>DW_Fact_CL_Pricing_Calculations_Report[[#This Row],[Table_Load_Date]]</f>
        <v>#VALUE!</v>
      </c>
      <c r="Q716" t="e">
        <f>DW_Fact_CL_Pricing_Calculations_Report[[#This Row],[Prod_Freight_Class]]</f>
        <v>#VALUE!</v>
      </c>
      <c r="R716" t="e">
        <f>DW_Fact_CL_Pricing_Calculations_Report[[#This Row],[ReplacementCost]]</f>
        <v>#VALUE!</v>
      </c>
      <c r="S716" t="e">
        <f>DW_Fact_CL_Pricing_Calculations_Report[[#This Row],[RegionWeightedAverageCost]]</f>
        <v>#VALUE!</v>
      </c>
      <c r="T716" t="e">
        <f>DW_Fact_CL_Pricing_Calculations_Report[[#This Row],[Prop]]</f>
        <v>#VALUE!</v>
      </c>
      <c r="U716" t="e">
        <f>DW_Fact_CL_Pricing_Calculations_Report[[#This Row],[CardlockSiteCost]]</f>
        <v>#VALUE!</v>
      </c>
      <c r="V716" t="e">
        <f>DW_Fact_CL_Pricing_Calculations_Report[[#This Row],[NewCardlockSiteCost]]</f>
        <v>#VALUE!</v>
      </c>
      <c r="W716" t="e">
        <f>DW_Fact_CL_Pricing_Calculations_Report[[#This Row],[Prod_ID]]</f>
        <v>#VALUE!</v>
      </c>
    </row>
    <row r="717" spans="1:23" x14ac:dyDescent="0.25">
      <c r="A717" t="e">
        <f>'Azure Calculations'!#REF!</f>
        <v>#REF!</v>
      </c>
      <c r="B717" t="e">
        <f>DW_Fact_CL_Pricing_Calculations_Report[[#This Row],[Prod_ID]]</f>
        <v>#VALUE!</v>
      </c>
      <c r="C717" t="e">
        <f>DW_Fact_CL_Pricing_Calculations_Report[[#This Row],[Vend_ID]]</f>
        <v>#VALUE!</v>
      </c>
      <c r="D717" t="e">
        <f>DW_Fact_CL_Pricing_Calculations_Report[[#This Row],[CardlockSiteCost_WPROP]]</f>
        <v>#VALUE!</v>
      </c>
      <c r="E717" t="e">
        <f>DW_Fact_CL_Pricing_Calculations_Report[[#This Row],[NewCardlockSiteCost]]</f>
        <v>#VALUE!</v>
      </c>
      <c r="F717" t="e">
        <f>DW_Fact_CL_Pricing_Calculations_Report[[#This Row],[Change]]</f>
        <v>#VALUE!</v>
      </c>
      <c r="G717" t="e">
        <f>DW_Fact_CL_Pricing_Calculations_Report[[#This Row],[FuelPricesDtl_Price]]</f>
        <v>#VALUE!</v>
      </c>
      <c r="H717" t="e">
        <f>DW_Fact_CL_Pricing_Calculations_Report[[#This Row],[NewTable1]]</f>
        <v>#VALUE!</v>
      </c>
      <c r="I717" t="e">
        <f>DW_Fact_CL_Pricing_Calculations_Report[[#This Row],[Tax]]</f>
        <v>#VALUE!</v>
      </c>
      <c r="J717" t="e">
        <f>DW_Fact_CL_Pricing_Calculations_Report[[#This Row],[NewTable1wTax]]</f>
        <v>#VALUE!</v>
      </c>
      <c r="K717" t="e">
        <f>DW_Fact_CL_Pricing_Calculations_Report[[#This Row],[Prop]]</f>
        <v>#VALUE!</v>
      </c>
      <c r="L717" t="e">
        <f>DW_Fact_CL_Pricing_Calculations_Report[[#This Row],[Prod_Freight_Class]]</f>
        <v>#VALUE!</v>
      </c>
      <c r="M717" s="36" t="e">
        <f>DW_Fact_CL_Pricing_Calculations_Report[[#This Row],[Table_Load_Date]]</f>
        <v>#VALUE!</v>
      </c>
      <c r="N717" t="e">
        <f>DW_Fact_CL_Pricing_Calculations_Report[[#This Row],[Company]]</f>
        <v>#VALUE!</v>
      </c>
      <c r="O717" t="e">
        <f>DW_Fact_CL_Pricing_Calculations_Report[[#This Row],[InvTerminalWAC]]</f>
        <v>#VALUE!</v>
      </c>
      <c r="P717" s="36" t="e">
        <f>DW_Fact_CL_Pricing_Calculations_Report[[#This Row],[Table_Load_Date]]</f>
        <v>#VALUE!</v>
      </c>
      <c r="Q717" t="e">
        <f>DW_Fact_CL_Pricing_Calculations_Report[[#This Row],[Prod_Freight_Class]]</f>
        <v>#VALUE!</v>
      </c>
      <c r="R717" t="e">
        <f>DW_Fact_CL_Pricing_Calculations_Report[[#This Row],[ReplacementCost]]</f>
        <v>#VALUE!</v>
      </c>
      <c r="S717" t="e">
        <f>DW_Fact_CL_Pricing_Calculations_Report[[#This Row],[RegionWeightedAverageCost]]</f>
        <v>#VALUE!</v>
      </c>
      <c r="T717" t="e">
        <f>DW_Fact_CL_Pricing_Calculations_Report[[#This Row],[Prop]]</f>
        <v>#VALUE!</v>
      </c>
      <c r="U717" t="e">
        <f>DW_Fact_CL_Pricing_Calculations_Report[[#This Row],[CardlockSiteCost]]</f>
        <v>#VALUE!</v>
      </c>
      <c r="V717" t="e">
        <f>DW_Fact_CL_Pricing_Calculations_Report[[#This Row],[NewCardlockSiteCost]]</f>
        <v>#VALUE!</v>
      </c>
      <c r="W717" t="e">
        <f>DW_Fact_CL_Pricing_Calculations_Report[[#This Row],[Prod_ID]]</f>
        <v>#VALUE!</v>
      </c>
    </row>
    <row r="718" spans="1:23" x14ac:dyDescent="0.25">
      <c r="A718" t="e">
        <f>'Azure Calculations'!#REF!</f>
        <v>#REF!</v>
      </c>
      <c r="B718" t="e">
        <f>DW_Fact_CL_Pricing_Calculations_Report[[#This Row],[Prod_ID]]</f>
        <v>#VALUE!</v>
      </c>
      <c r="C718" t="e">
        <f>DW_Fact_CL_Pricing_Calculations_Report[[#This Row],[Vend_ID]]</f>
        <v>#VALUE!</v>
      </c>
      <c r="D718" t="e">
        <f>DW_Fact_CL_Pricing_Calculations_Report[[#This Row],[CardlockSiteCost_WPROP]]</f>
        <v>#VALUE!</v>
      </c>
      <c r="E718" t="e">
        <f>DW_Fact_CL_Pricing_Calculations_Report[[#This Row],[NewCardlockSiteCost]]</f>
        <v>#VALUE!</v>
      </c>
      <c r="F718" t="e">
        <f>DW_Fact_CL_Pricing_Calculations_Report[[#This Row],[Change]]</f>
        <v>#VALUE!</v>
      </c>
      <c r="G718" t="e">
        <f>DW_Fact_CL_Pricing_Calculations_Report[[#This Row],[FuelPricesDtl_Price]]</f>
        <v>#VALUE!</v>
      </c>
      <c r="H718" t="e">
        <f>DW_Fact_CL_Pricing_Calculations_Report[[#This Row],[NewTable1]]</f>
        <v>#VALUE!</v>
      </c>
      <c r="I718" t="e">
        <f>DW_Fact_CL_Pricing_Calculations_Report[[#This Row],[Tax]]</f>
        <v>#VALUE!</v>
      </c>
      <c r="J718" t="e">
        <f>DW_Fact_CL_Pricing_Calculations_Report[[#This Row],[NewTable1wTax]]</f>
        <v>#VALUE!</v>
      </c>
      <c r="K718" t="e">
        <f>DW_Fact_CL_Pricing_Calculations_Report[[#This Row],[Prop]]</f>
        <v>#VALUE!</v>
      </c>
      <c r="L718" t="e">
        <f>DW_Fact_CL_Pricing_Calculations_Report[[#This Row],[Prod_Freight_Class]]</f>
        <v>#VALUE!</v>
      </c>
      <c r="M718" s="36" t="e">
        <f>DW_Fact_CL_Pricing_Calculations_Report[[#This Row],[Table_Load_Date]]</f>
        <v>#VALUE!</v>
      </c>
      <c r="N718" t="e">
        <f>DW_Fact_CL_Pricing_Calculations_Report[[#This Row],[Company]]</f>
        <v>#VALUE!</v>
      </c>
      <c r="O718" t="e">
        <f>DW_Fact_CL_Pricing_Calculations_Report[[#This Row],[InvTerminalWAC]]</f>
        <v>#VALUE!</v>
      </c>
      <c r="P718" s="36" t="e">
        <f>DW_Fact_CL_Pricing_Calculations_Report[[#This Row],[Table_Load_Date]]</f>
        <v>#VALUE!</v>
      </c>
      <c r="Q718" t="e">
        <f>DW_Fact_CL_Pricing_Calculations_Report[[#This Row],[Prod_Freight_Class]]</f>
        <v>#VALUE!</v>
      </c>
      <c r="R718" t="e">
        <f>DW_Fact_CL_Pricing_Calculations_Report[[#This Row],[ReplacementCost]]</f>
        <v>#VALUE!</v>
      </c>
      <c r="S718" t="e">
        <f>DW_Fact_CL_Pricing_Calculations_Report[[#This Row],[RegionWeightedAverageCost]]</f>
        <v>#VALUE!</v>
      </c>
      <c r="T718" t="e">
        <f>DW_Fact_CL_Pricing_Calculations_Report[[#This Row],[Prop]]</f>
        <v>#VALUE!</v>
      </c>
      <c r="U718" t="e">
        <f>DW_Fact_CL_Pricing_Calculations_Report[[#This Row],[CardlockSiteCost]]</f>
        <v>#VALUE!</v>
      </c>
      <c r="V718" t="e">
        <f>DW_Fact_CL_Pricing_Calculations_Report[[#This Row],[NewCardlockSiteCost]]</f>
        <v>#VALUE!</v>
      </c>
      <c r="W718" t="e">
        <f>DW_Fact_CL_Pricing_Calculations_Report[[#This Row],[Prod_ID]]</f>
        <v>#VALUE!</v>
      </c>
    </row>
    <row r="719" spans="1:23" x14ac:dyDescent="0.25">
      <c r="A719" t="e">
        <f>'Azure Calculations'!#REF!</f>
        <v>#REF!</v>
      </c>
      <c r="B719" t="e">
        <f>DW_Fact_CL_Pricing_Calculations_Report[[#This Row],[Prod_ID]]</f>
        <v>#VALUE!</v>
      </c>
      <c r="C719" t="e">
        <f>DW_Fact_CL_Pricing_Calculations_Report[[#This Row],[Vend_ID]]</f>
        <v>#VALUE!</v>
      </c>
      <c r="D719" t="e">
        <f>DW_Fact_CL_Pricing_Calculations_Report[[#This Row],[CardlockSiteCost_WPROP]]</f>
        <v>#VALUE!</v>
      </c>
      <c r="E719" t="e">
        <f>DW_Fact_CL_Pricing_Calculations_Report[[#This Row],[NewCardlockSiteCost]]</f>
        <v>#VALUE!</v>
      </c>
      <c r="F719" t="e">
        <f>DW_Fact_CL_Pricing_Calculations_Report[[#This Row],[Change]]</f>
        <v>#VALUE!</v>
      </c>
      <c r="G719" t="e">
        <f>DW_Fact_CL_Pricing_Calculations_Report[[#This Row],[FuelPricesDtl_Price]]</f>
        <v>#VALUE!</v>
      </c>
      <c r="H719" t="e">
        <f>DW_Fact_CL_Pricing_Calculations_Report[[#This Row],[NewTable1]]</f>
        <v>#VALUE!</v>
      </c>
      <c r="I719" t="e">
        <f>DW_Fact_CL_Pricing_Calculations_Report[[#This Row],[Tax]]</f>
        <v>#VALUE!</v>
      </c>
      <c r="J719" t="e">
        <f>DW_Fact_CL_Pricing_Calculations_Report[[#This Row],[NewTable1wTax]]</f>
        <v>#VALUE!</v>
      </c>
      <c r="K719" t="e">
        <f>DW_Fact_CL_Pricing_Calculations_Report[[#This Row],[Prop]]</f>
        <v>#VALUE!</v>
      </c>
      <c r="L719" t="e">
        <f>DW_Fact_CL_Pricing_Calculations_Report[[#This Row],[Prod_Freight_Class]]</f>
        <v>#VALUE!</v>
      </c>
      <c r="M719" s="36" t="e">
        <f>DW_Fact_CL_Pricing_Calculations_Report[[#This Row],[Table_Load_Date]]</f>
        <v>#VALUE!</v>
      </c>
      <c r="N719" t="e">
        <f>DW_Fact_CL_Pricing_Calculations_Report[[#This Row],[Company]]</f>
        <v>#VALUE!</v>
      </c>
      <c r="O719" t="e">
        <f>DW_Fact_CL_Pricing_Calculations_Report[[#This Row],[InvTerminalWAC]]</f>
        <v>#VALUE!</v>
      </c>
      <c r="P719" s="36" t="e">
        <f>DW_Fact_CL_Pricing_Calculations_Report[[#This Row],[Table_Load_Date]]</f>
        <v>#VALUE!</v>
      </c>
      <c r="Q719" t="e">
        <f>DW_Fact_CL_Pricing_Calculations_Report[[#This Row],[Prod_Freight_Class]]</f>
        <v>#VALUE!</v>
      </c>
      <c r="R719" t="e">
        <f>DW_Fact_CL_Pricing_Calculations_Report[[#This Row],[ReplacementCost]]</f>
        <v>#VALUE!</v>
      </c>
      <c r="S719" t="e">
        <f>DW_Fact_CL_Pricing_Calculations_Report[[#This Row],[RegionWeightedAverageCost]]</f>
        <v>#VALUE!</v>
      </c>
      <c r="T719" t="e">
        <f>DW_Fact_CL_Pricing_Calculations_Report[[#This Row],[Prop]]</f>
        <v>#VALUE!</v>
      </c>
      <c r="U719" t="e">
        <f>DW_Fact_CL_Pricing_Calculations_Report[[#This Row],[CardlockSiteCost]]</f>
        <v>#VALUE!</v>
      </c>
      <c r="V719" t="e">
        <f>DW_Fact_CL_Pricing_Calculations_Report[[#This Row],[NewCardlockSiteCost]]</f>
        <v>#VALUE!</v>
      </c>
      <c r="W719" t="e">
        <f>DW_Fact_CL_Pricing_Calculations_Report[[#This Row],[Prod_ID]]</f>
        <v>#VALUE!</v>
      </c>
    </row>
    <row r="720" spans="1:23" x14ac:dyDescent="0.25">
      <c r="A720" t="e">
        <f>'Azure Calculations'!#REF!</f>
        <v>#REF!</v>
      </c>
      <c r="B720" t="e">
        <f>DW_Fact_CL_Pricing_Calculations_Report[[#This Row],[Prod_ID]]</f>
        <v>#VALUE!</v>
      </c>
      <c r="C720" t="e">
        <f>DW_Fact_CL_Pricing_Calculations_Report[[#This Row],[Vend_ID]]</f>
        <v>#VALUE!</v>
      </c>
      <c r="D720" t="e">
        <f>DW_Fact_CL_Pricing_Calculations_Report[[#This Row],[CardlockSiteCost_WPROP]]</f>
        <v>#VALUE!</v>
      </c>
      <c r="E720" t="e">
        <f>DW_Fact_CL_Pricing_Calculations_Report[[#This Row],[NewCardlockSiteCost]]</f>
        <v>#VALUE!</v>
      </c>
      <c r="F720" t="e">
        <f>DW_Fact_CL_Pricing_Calculations_Report[[#This Row],[Change]]</f>
        <v>#VALUE!</v>
      </c>
      <c r="G720" t="e">
        <f>DW_Fact_CL_Pricing_Calculations_Report[[#This Row],[FuelPricesDtl_Price]]</f>
        <v>#VALUE!</v>
      </c>
      <c r="H720" t="e">
        <f>DW_Fact_CL_Pricing_Calculations_Report[[#This Row],[NewTable1]]</f>
        <v>#VALUE!</v>
      </c>
      <c r="I720" t="e">
        <f>DW_Fact_CL_Pricing_Calculations_Report[[#This Row],[Tax]]</f>
        <v>#VALUE!</v>
      </c>
      <c r="J720" t="e">
        <f>DW_Fact_CL_Pricing_Calculations_Report[[#This Row],[NewTable1wTax]]</f>
        <v>#VALUE!</v>
      </c>
      <c r="K720" t="e">
        <f>DW_Fact_CL_Pricing_Calculations_Report[[#This Row],[Prop]]</f>
        <v>#VALUE!</v>
      </c>
      <c r="L720" t="e">
        <f>DW_Fact_CL_Pricing_Calculations_Report[[#This Row],[Prod_Freight_Class]]</f>
        <v>#VALUE!</v>
      </c>
      <c r="M720" s="36" t="e">
        <f>DW_Fact_CL_Pricing_Calculations_Report[[#This Row],[Table_Load_Date]]</f>
        <v>#VALUE!</v>
      </c>
      <c r="N720" t="e">
        <f>DW_Fact_CL_Pricing_Calculations_Report[[#This Row],[Company]]</f>
        <v>#VALUE!</v>
      </c>
      <c r="O720" t="e">
        <f>DW_Fact_CL_Pricing_Calculations_Report[[#This Row],[InvTerminalWAC]]</f>
        <v>#VALUE!</v>
      </c>
      <c r="P720" s="36" t="e">
        <f>DW_Fact_CL_Pricing_Calculations_Report[[#This Row],[Table_Load_Date]]</f>
        <v>#VALUE!</v>
      </c>
      <c r="Q720" t="e">
        <f>DW_Fact_CL_Pricing_Calculations_Report[[#This Row],[Prod_Freight_Class]]</f>
        <v>#VALUE!</v>
      </c>
      <c r="R720" t="e">
        <f>DW_Fact_CL_Pricing_Calculations_Report[[#This Row],[ReplacementCost]]</f>
        <v>#VALUE!</v>
      </c>
      <c r="S720" t="e">
        <f>DW_Fact_CL_Pricing_Calculations_Report[[#This Row],[RegionWeightedAverageCost]]</f>
        <v>#VALUE!</v>
      </c>
      <c r="T720" t="e">
        <f>DW_Fact_CL_Pricing_Calculations_Report[[#This Row],[Prop]]</f>
        <v>#VALUE!</v>
      </c>
      <c r="U720" t="e">
        <f>DW_Fact_CL_Pricing_Calculations_Report[[#This Row],[CardlockSiteCost]]</f>
        <v>#VALUE!</v>
      </c>
      <c r="V720" t="e">
        <f>DW_Fact_CL_Pricing_Calculations_Report[[#This Row],[NewCardlockSiteCost]]</f>
        <v>#VALUE!</v>
      </c>
      <c r="W720" t="e">
        <f>DW_Fact_CL_Pricing_Calculations_Report[[#This Row],[Prod_ID]]</f>
        <v>#VALUE!</v>
      </c>
    </row>
    <row r="721" spans="1:23" x14ac:dyDescent="0.25">
      <c r="A721" t="e">
        <f>'Azure Calculations'!#REF!</f>
        <v>#REF!</v>
      </c>
      <c r="B721" t="e">
        <f>DW_Fact_CL_Pricing_Calculations_Report[[#This Row],[Prod_ID]]</f>
        <v>#VALUE!</v>
      </c>
      <c r="C721" t="e">
        <f>DW_Fact_CL_Pricing_Calculations_Report[[#This Row],[Vend_ID]]</f>
        <v>#VALUE!</v>
      </c>
      <c r="D721" t="e">
        <f>DW_Fact_CL_Pricing_Calculations_Report[[#This Row],[CardlockSiteCost_WPROP]]</f>
        <v>#VALUE!</v>
      </c>
      <c r="E721" t="e">
        <f>DW_Fact_CL_Pricing_Calculations_Report[[#This Row],[NewCardlockSiteCost]]</f>
        <v>#VALUE!</v>
      </c>
      <c r="F721" t="e">
        <f>DW_Fact_CL_Pricing_Calculations_Report[[#This Row],[Change]]</f>
        <v>#VALUE!</v>
      </c>
      <c r="G721" t="e">
        <f>DW_Fact_CL_Pricing_Calculations_Report[[#This Row],[FuelPricesDtl_Price]]</f>
        <v>#VALUE!</v>
      </c>
      <c r="H721" t="e">
        <f>DW_Fact_CL_Pricing_Calculations_Report[[#This Row],[NewTable1]]</f>
        <v>#VALUE!</v>
      </c>
      <c r="I721" t="e">
        <f>DW_Fact_CL_Pricing_Calculations_Report[[#This Row],[Tax]]</f>
        <v>#VALUE!</v>
      </c>
      <c r="J721" t="e">
        <f>DW_Fact_CL_Pricing_Calculations_Report[[#This Row],[NewTable1wTax]]</f>
        <v>#VALUE!</v>
      </c>
      <c r="K721" t="e">
        <f>DW_Fact_CL_Pricing_Calculations_Report[[#This Row],[Prop]]</f>
        <v>#VALUE!</v>
      </c>
      <c r="L721" t="e">
        <f>DW_Fact_CL_Pricing_Calculations_Report[[#This Row],[Prod_Freight_Class]]</f>
        <v>#VALUE!</v>
      </c>
      <c r="M721" s="36" t="e">
        <f>DW_Fact_CL_Pricing_Calculations_Report[[#This Row],[Table_Load_Date]]</f>
        <v>#VALUE!</v>
      </c>
      <c r="N721" t="e">
        <f>DW_Fact_CL_Pricing_Calculations_Report[[#This Row],[Company]]</f>
        <v>#VALUE!</v>
      </c>
      <c r="O721" t="e">
        <f>DW_Fact_CL_Pricing_Calculations_Report[[#This Row],[InvTerminalWAC]]</f>
        <v>#VALUE!</v>
      </c>
      <c r="P721" s="36" t="e">
        <f>DW_Fact_CL_Pricing_Calculations_Report[[#This Row],[Table_Load_Date]]</f>
        <v>#VALUE!</v>
      </c>
      <c r="Q721" t="e">
        <f>DW_Fact_CL_Pricing_Calculations_Report[[#This Row],[Prod_Freight_Class]]</f>
        <v>#VALUE!</v>
      </c>
      <c r="R721" t="e">
        <f>DW_Fact_CL_Pricing_Calculations_Report[[#This Row],[ReplacementCost]]</f>
        <v>#VALUE!</v>
      </c>
      <c r="S721" t="e">
        <f>DW_Fact_CL_Pricing_Calculations_Report[[#This Row],[RegionWeightedAverageCost]]</f>
        <v>#VALUE!</v>
      </c>
      <c r="T721" t="e">
        <f>DW_Fact_CL_Pricing_Calculations_Report[[#This Row],[Prop]]</f>
        <v>#VALUE!</v>
      </c>
      <c r="U721" t="e">
        <f>DW_Fact_CL_Pricing_Calculations_Report[[#This Row],[CardlockSiteCost]]</f>
        <v>#VALUE!</v>
      </c>
      <c r="V721" t="e">
        <f>DW_Fact_CL_Pricing_Calculations_Report[[#This Row],[NewCardlockSiteCost]]</f>
        <v>#VALUE!</v>
      </c>
      <c r="W721" t="e">
        <f>DW_Fact_CL_Pricing_Calculations_Report[[#This Row],[Prod_ID]]</f>
        <v>#VALUE!</v>
      </c>
    </row>
    <row r="722" spans="1:23" x14ac:dyDescent="0.25">
      <c r="A722" t="e">
        <f>'Azure Calculations'!#REF!</f>
        <v>#REF!</v>
      </c>
      <c r="B722" t="e">
        <f>DW_Fact_CL_Pricing_Calculations_Report[[#This Row],[Prod_ID]]</f>
        <v>#VALUE!</v>
      </c>
      <c r="C722" t="e">
        <f>DW_Fact_CL_Pricing_Calculations_Report[[#This Row],[Vend_ID]]</f>
        <v>#VALUE!</v>
      </c>
      <c r="D722" t="e">
        <f>DW_Fact_CL_Pricing_Calculations_Report[[#This Row],[CardlockSiteCost_WPROP]]</f>
        <v>#VALUE!</v>
      </c>
      <c r="E722" t="e">
        <f>DW_Fact_CL_Pricing_Calculations_Report[[#This Row],[NewCardlockSiteCost]]</f>
        <v>#VALUE!</v>
      </c>
      <c r="F722" t="e">
        <f>DW_Fact_CL_Pricing_Calculations_Report[[#This Row],[Change]]</f>
        <v>#VALUE!</v>
      </c>
      <c r="G722" t="e">
        <f>DW_Fact_CL_Pricing_Calculations_Report[[#This Row],[FuelPricesDtl_Price]]</f>
        <v>#VALUE!</v>
      </c>
      <c r="H722" t="e">
        <f>DW_Fact_CL_Pricing_Calculations_Report[[#This Row],[NewTable1]]</f>
        <v>#VALUE!</v>
      </c>
      <c r="I722" t="e">
        <f>DW_Fact_CL_Pricing_Calculations_Report[[#This Row],[Tax]]</f>
        <v>#VALUE!</v>
      </c>
      <c r="J722" t="e">
        <f>DW_Fact_CL_Pricing_Calculations_Report[[#This Row],[NewTable1wTax]]</f>
        <v>#VALUE!</v>
      </c>
      <c r="K722" t="e">
        <f>DW_Fact_CL_Pricing_Calculations_Report[[#This Row],[Prop]]</f>
        <v>#VALUE!</v>
      </c>
      <c r="L722" t="e">
        <f>DW_Fact_CL_Pricing_Calculations_Report[[#This Row],[Prod_Freight_Class]]</f>
        <v>#VALUE!</v>
      </c>
      <c r="M722" s="36" t="e">
        <f>DW_Fact_CL_Pricing_Calculations_Report[[#This Row],[Table_Load_Date]]</f>
        <v>#VALUE!</v>
      </c>
      <c r="N722" t="e">
        <f>DW_Fact_CL_Pricing_Calculations_Report[[#This Row],[Company]]</f>
        <v>#VALUE!</v>
      </c>
      <c r="O722" t="e">
        <f>DW_Fact_CL_Pricing_Calculations_Report[[#This Row],[InvTerminalWAC]]</f>
        <v>#VALUE!</v>
      </c>
      <c r="P722" s="36" t="e">
        <f>DW_Fact_CL_Pricing_Calculations_Report[[#This Row],[Table_Load_Date]]</f>
        <v>#VALUE!</v>
      </c>
      <c r="Q722" t="e">
        <f>DW_Fact_CL_Pricing_Calculations_Report[[#This Row],[Prod_Freight_Class]]</f>
        <v>#VALUE!</v>
      </c>
      <c r="R722" t="e">
        <f>DW_Fact_CL_Pricing_Calculations_Report[[#This Row],[ReplacementCost]]</f>
        <v>#VALUE!</v>
      </c>
      <c r="S722" t="e">
        <f>DW_Fact_CL_Pricing_Calculations_Report[[#This Row],[RegionWeightedAverageCost]]</f>
        <v>#VALUE!</v>
      </c>
      <c r="T722" t="e">
        <f>DW_Fact_CL_Pricing_Calculations_Report[[#This Row],[Prop]]</f>
        <v>#VALUE!</v>
      </c>
      <c r="U722" t="e">
        <f>DW_Fact_CL_Pricing_Calculations_Report[[#This Row],[CardlockSiteCost]]</f>
        <v>#VALUE!</v>
      </c>
      <c r="V722" t="e">
        <f>DW_Fact_CL_Pricing_Calculations_Report[[#This Row],[NewCardlockSiteCost]]</f>
        <v>#VALUE!</v>
      </c>
      <c r="W722" t="e">
        <f>DW_Fact_CL_Pricing_Calculations_Report[[#This Row],[Prod_ID]]</f>
        <v>#VALUE!</v>
      </c>
    </row>
    <row r="723" spans="1:23" x14ac:dyDescent="0.25">
      <c r="A723" t="e">
        <f>'Azure Calculations'!#REF!</f>
        <v>#REF!</v>
      </c>
      <c r="B723" t="e">
        <f>DW_Fact_CL_Pricing_Calculations_Report[[#This Row],[Prod_ID]]</f>
        <v>#VALUE!</v>
      </c>
      <c r="C723" t="e">
        <f>DW_Fact_CL_Pricing_Calculations_Report[[#This Row],[Vend_ID]]</f>
        <v>#VALUE!</v>
      </c>
      <c r="D723" t="e">
        <f>DW_Fact_CL_Pricing_Calculations_Report[[#This Row],[CardlockSiteCost_WPROP]]</f>
        <v>#VALUE!</v>
      </c>
      <c r="E723" t="e">
        <f>DW_Fact_CL_Pricing_Calculations_Report[[#This Row],[NewCardlockSiteCost]]</f>
        <v>#VALUE!</v>
      </c>
      <c r="F723" t="e">
        <f>DW_Fact_CL_Pricing_Calculations_Report[[#This Row],[Change]]</f>
        <v>#VALUE!</v>
      </c>
      <c r="G723" t="e">
        <f>DW_Fact_CL_Pricing_Calculations_Report[[#This Row],[FuelPricesDtl_Price]]</f>
        <v>#VALUE!</v>
      </c>
      <c r="H723" t="e">
        <f>DW_Fact_CL_Pricing_Calculations_Report[[#This Row],[NewTable1]]</f>
        <v>#VALUE!</v>
      </c>
      <c r="I723" t="e">
        <f>DW_Fact_CL_Pricing_Calculations_Report[[#This Row],[Tax]]</f>
        <v>#VALUE!</v>
      </c>
      <c r="J723" t="e">
        <f>DW_Fact_CL_Pricing_Calculations_Report[[#This Row],[NewTable1wTax]]</f>
        <v>#VALUE!</v>
      </c>
      <c r="K723" t="e">
        <f>DW_Fact_CL_Pricing_Calculations_Report[[#This Row],[Prop]]</f>
        <v>#VALUE!</v>
      </c>
      <c r="L723" t="e">
        <f>DW_Fact_CL_Pricing_Calculations_Report[[#This Row],[Prod_Freight_Class]]</f>
        <v>#VALUE!</v>
      </c>
      <c r="M723" s="36" t="e">
        <f>DW_Fact_CL_Pricing_Calculations_Report[[#This Row],[Table_Load_Date]]</f>
        <v>#VALUE!</v>
      </c>
      <c r="N723" t="e">
        <f>DW_Fact_CL_Pricing_Calculations_Report[[#This Row],[Company]]</f>
        <v>#VALUE!</v>
      </c>
      <c r="O723" t="e">
        <f>DW_Fact_CL_Pricing_Calculations_Report[[#This Row],[InvTerminalWAC]]</f>
        <v>#VALUE!</v>
      </c>
      <c r="P723" s="36" t="e">
        <f>DW_Fact_CL_Pricing_Calculations_Report[[#This Row],[Table_Load_Date]]</f>
        <v>#VALUE!</v>
      </c>
      <c r="Q723" t="e">
        <f>DW_Fact_CL_Pricing_Calculations_Report[[#This Row],[Prod_Freight_Class]]</f>
        <v>#VALUE!</v>
      </c>
      <c r="R723" t="e">
        <f>DW_Fact_CL_Pricing_Calculations_Report[[#This Row],[ReplacementCost]]</f>
        <v>#VALUE!</v>
      </c>
      <c r="S723" t="e">
        <f>DW_Fact_CL_Pricing_Calculations_Report[[#This Row],[RegionWeightedAverageCost]]</f>
        <v>#VALUE!</v>
      </c>
      <c r="T723" t="e">
        <f>DW_Fact_CL_Pricing_Calculations_Report[[#This Row],[Prop]]</f>
        <v>#VALUE!</v>
      </c>
      <c r="U723" t="e">
        <f>DW_Fact_CL_Pricing_Calculations_Report[[#This Row],[CardlockSiteCost]]</f>
        <v>#VALUE!</v>
      </c>
      <c r="V723" t="e">
        <f>DW_Fact_CL_Pricing_Calculations_Report[[#This Row],[NewCardlockSiteCost]]</f>
        <v>#VALUE!</v>
      </c>
      <c r="W723" t="e">
        <f>DW_Fact_CL_Pricing_Calculations_Report[[#This Row],[Prod_ID]]</f>
        <v>#VALUE!</v>
      </c>
    </row>
    <row r="724" spans="1:23" x14ac:dyDescent="0.25">
      <c r="A724" t="e">
        <f>'Azure Calculations'!#REF!</f>
        <v>#REF!</v>
      </c>
      <c r="B724" t="e">
        <f>DW_Fact_CL_Pricing_Calculations_Report[[#This Row],[Prod_ID]]</f>
        <v>#VALUE!</v>
      </c>
      <c r="C724" t="e">
        <f>DW_Fact_CL_Pricing_Calculations_Report[[#This Row],[Vend_ID]]</f>
        <v>#VALUE!</v>
      </c>
      <c r="D724" t="e">
        <f>DW_Fact_CL_Pricing_Calculations_Report[[#This Row],[CardlockSiteCost_WPROP]]</f>
        <v>#VALUE!</v>
      </c>
      <c r="E724" t="e">
        <f>DW_Fact_CL_Pricing_Calculations_Report[[#This Row],[NewCardlockSiteCost]]</f>
        <v>#VALUE!</v>
      </c>
      <c r="F724" t="e">
        <f>DW_Fact_CL_Pricing_Calculations_Report[[#This Row],[Change]]</f>
        <v>#VALUE!</v>
      </c>
      <c r="G724" t="e">
        <f>DW_Fact_CL_Pricing_Calculations_Report[[#This Row],[FuelPricesDtl_Price]]</f>
        <v>#VALUE!</v>
      </c>
      <c r="H724" t="e">
        <f>DW_Fact_CL_Pricing_Calculations_Report[[#This Row],[NewTable1]]</f>
        <v>#VALUE!</v>
      </c>
      <c r="I724" t="e">
        <f>DW_Fact_CL_Pricing_Calculations_Report[[#This Row],[Tax]]</f>
        <v>#VALUE!</v>
      </c>
      <c r="J724" t="e">
        <f>DW_Fact_CL_Pricing_Calculations_Report[[#This Row],[NewTable1wTax]]</f>
        <v>#VALUE!</v>
      </c>
      <c r="K724" t="e">
        <f>DW_Fact_CL_Pricing_Calculations_Report[[#This Row],[Prop]]</f>
        <v>#VALUE!</v>
      </c>
      <c r="L724" t="e">
        <f>DW_Fact_CL_Pricing_Calculations_Report[[#This Row],[Prod_Freight_Class]]</f>
        <v>#VALUE!</v>
      </c>
      <c r="M724" s="36" t="e">
        <f>DW_Fact_CL_Pricing_Calculations_Report[[#This Row],[Table_Load_Date]]</f>
        <v>#VALUE!</v>
      </c>
      <c r="N724" t="e">
        <f>DW_Fact_CL_Pricing_Calculations_Report[[#This Row],[Company]]</f>
        <v>#VALUE!</v>
      </c>
      <c r="O724" t="e">
        <f>DW_Fact_CL_Pricing_Calculations_Report[[#This Row],[InvTerminalWAC]]</f>
        <v>#VALUE!</v>
      </c>
      <c r="P724" s="36" t="e">
        <f>DW_Fact_CL_Pricing_Calculations_Report[[#This Row],[Table_Load_Date]]</f>
        <v>#VALUE!</v>
      </c>
      <c r="Q724" t="e">
        <f>DW_Fact_CL_Pricing_Calculations_Report[[#This Row],[Prod_Freight_Class]]</f>
        <v>#VALUE!</v>
      </c>
      <c r="R724" t="e">
        <f>DW_Fact_CL_Pricing_Calculations_Report[[#This Row],[ReplacementCost]]</f>
        <v>#VALUE!</v>
      </c>
      <c r="S724" t="e">
        <f>DW_Fact_CL_Pricing_Calculations_Report[[#This Row],[RegionWeightedAverageCost]]</f>
        <v>#VALUE!</v>
      </c>
      <c r="T724" t="e">
        <f>DW_Fact_CL_Pricing_Calculations_Report[[#This Row],[Prop]]</f>
        <v>#VALUE!</v>
      </c>
      <c r="U724" t="e">
        <f>DW_Fact_CL_Pricing_Calculations_Report[[#This Row],[CardlockSiteCost]]</f>
        <v>#VALUE!</v>
      </c>
      <c r="V724" t="e">
        <f>DW_Fact_CL_Pricing_Calculations_Report[[#This Row],[NewCardlockSiteCost]]</f>
        <v>#VALUE!</v>
      </c>
      <c r="W724" t="e">
        <f>DW_Fact_CL_Pricing_Calculations_Report[[#This Row],[Prod_ID]]</f>
        <v>#VALUE!</v>
      </c>
    </row>
    <row r="725" spans="1:23" x14ac:dyDescent="0.25">
      <c r="A725" t="e">
        <f>'Azure Calculations'!#REF!</f>
        <v>#REF!</v>
      </c>
      <c r="B725" t="e">
        <f>DW_Fact_CL_Pricing_Calculations_Report[[#This Row],[Prod_ID]]</f>
        <v>#VALUE!</v>
      </c>
      <c r="C725" t="e">
        <f>DW_Fact_CL_Pricing_Calculations_Report[[#This Row],[Vend_ID]]</f>
        <v>#VALUE!</v>
      </c>
      <c r="D725" t="e">
        <f>DW_Fact_CL_Pricing_Calculations_Report[[#This Row],[CardlockSiteCost_WPROP]]</f>
        <v>#VALUE!</v>
      </c>
      <c r="E725" t="e">
        <f>DW_Fact_CL_Pricing_Calculations_Report[[#This Row],[NewCardlockSiteCost]]</f>
        <v>#VALUE!</v>
      </c>
      <c r="F725" t="e">
        <f>DW_Fact_CL_Pricing_Calculations_Report[[#This Row],[Change]]</f>
        <v>#VALUE!</v>
      </c>
      <c r="G725" t="e">
        <f>DW_Fact_CL_Pricing_Calculations_Report[[#This Row],[FuelPricesDtl_Price]]</f>
        <v>#VALUE!</v>
      </c>
      <c r="H725" t="e">
        <f>DW_Fact_CL_Pricing_Calculations_Report[[#This Row],[NewTable1]]</f>
        <v>#VALUE!</v>
      </c>
      <c r="I725" t="e">
        <f>DW_Fact_CL_Pricing_Calculations_Report[[#This Row],[Tax]]</f>
        <v>#VALUE!</v>
      </c>
      <c r="J725" t="e">
        <f>DW_Fact_CL_Pricing_Calculations_Report[[#This Row],[NewTable1wTax]]</f>
        <v>#VALUE!</v>
      </c>
      <c r="K725" t="e">
        <f>DW_Fact_CL_Pricing_Calculations_Report[[#This Row],[Prop]]</f>
        <v>#VALUE!</v>
      </c>
      <c r="L725" t="e">
        <f>DW_Fact_CL_Pricing_Calculations_Report[[#This Row],[Prod_Freight_Class]]</f>
        <v>#VALUE!</v>
      </c>
      <c r="M725" s="36" t="e">
        <f>DW_Fact_CL_Pricing_Calculations_Report[[#This Row],[Table_Load_Date]]</f>
        <v>#VALUE!</v>
      </c>
      <c r="N725" t="e">
        <f>DW_Fact_CL_Pricing_Calculations_Report[[#This Row],[Company]]</f>
        <v>#VALUE!</v>
      </c>
      <c r="O725" t="e">
        <f>DW_Fact_CL_Pricing_Calculations_Report[[#This Row],[InvTerminalWAC]]</f>
        <v>#VALUE!</v>
      </c>
      <c r="P725" s="36" t="e">
        <f>DW_Fact_CL_Pricing_Calculations_Report[[#This Row],[Table_Load_Date]]</f>
        <v>#VALUE!</v>
      </c>
      <c r="Q725" t="e">
        <f>DW_Fact_CL_Pricing_Calculations_Report[[#This Row],[Prod_Freight_Class]]</f>
        <v>#VALUE!</v>
      </c>
      <c r="R725" t="e">
        <f>DW_Fact_CL_Pricing_Calculations_Report[[#This Row],[ReplacementCost]]</f>
        <v>#VALUE!</v>
      </c>
      <c r="S725" t="e">
        <f>DW_Fact_CL_Pricing_Calculations_Report[[#This Row],[RegionWeightedAverageCost]]</f>
        <v>#VALUE!</v>
      </c>
      <c r="T725" t="e">
        <f>DW_Fact_CL_Pricing_Calculations_Report[[#This Row],[Prop]]</f>
        <v>#VALUE!</v>
      </c>
      <c r="U725" t="e">
        <f>DW_Fact_CL_Pricing_Calculations_Report[[#This Row],[CardlockSiteCost]]</f>
        <v>#VALUE!</v>
      </c>
      <c r="V725" t="e">
        <f>DW_Fact_CL_Pricing_Calculations_Report[[#This Row],[NewCardlockSiteCost]]</f>
        <v>#VALUE!</v>
      </c>
      <c r="W725" t="e">
        <f>DW_Fact_CL_Pricing_Calculations_Report[[#This Row],[Prod_ID]]</f>
        <v>#VALUE!</v>
      </c>
    </row>
    <row r="726" spans="1:23" x14ac:dyDescent="0.25">
      <c r="A726" t="e">
        <f>'Azure Calculations'!#REF!</f>
        <v>#REF!</v>
      </c>
      <c r="B726" t="e">
        <f>DW_Fact_CL_Pricing_Calculations_Report[[#This Row],[Prod_ID]]</f>
        <v>#VALUE!</v>
      </c>
      <c r="C726" t="e">
        <f>DW_Fact_CL_Pricing_Calculations_Report[[#This Row],[Vend_ID]]</f>
        <v>#VALUE!</v>
      </c>
      <c r="D726" t="e">
        <f>DW_Fact_CL_Pricing_Calculations_Report[[#This Row],[CardlockSiteCost_WPROP]]</f>
        <v>#VALUE!</v>
      </c>
      <c r="E726" t="e">
        <f>DW_Fact_CL_Pricing_Calculations_Report[[#This Row],[NewCardlockSiteCost]]</f>
        <v>#VALUE!</v>
      </c>
      <c r="F726" t="e">
        <f>DW_Fact_CL_Pricing_Calculations_Report[[#This Row],[Change]]</f>
        <v>#VALUE!</v>
      </c>
      <c r="G726" t="e">
        <f>DW_Fact_CL_Pricing_Calculations_Report[[#This Row],[FuelPricesDtl_Price]]</f>
        <v>#VALUE!</v>
      </c>
      <c r="H726" t="e">
        <f>DW_Fact_CL_Pricing_Calculations_Report[[#This Row],[NewTable1]]</f>
        <v>#VALUE!</v>
      </c>
      <c r="I726" t="e">
        <f>DW_Fact_CL_Pricing_Calculations_Report[[#This Row],[Tax]]</f>
        <v>#VALUE!</v>
      </c>
      <c r="J726" t="e">
        <f>DW_Fact_CL_Pricing_Calculations_Report[[#This Row],[NewTable1wTax]]</f>
        <v>#VALUE!</v>
      </c>
      <c r="K726" t="e">
        <f>DW_Fact_CL_Pricing_Calculations_Report[[#This Row],[Prop]]</f>
        <v>#VALUE!</v>
      </c>
      <c r="L726" t="e">
        <f>DW_Fact_CL_Pricing_Calculations_Report[[#This Row],[Prod_Freight_Class]]</f>
        <v>#VALUE!</v>
      </c>
      <c r="M726" s="36" t="e">
        <f>DW_Fact_CL_Pricing_Calculations_Report[[#This Row],[Table_Load_Date]]</f>
        <v>#VALUE!</v>
      </c>
      <c r="N726" t="e">
        <f>DW_Fact_CL_Pricing_Calculations_Report[[#This Row],[Company]]</f>
        <v>#VALUE!</v>
      </c>
      <c r="O726" t="e">
        <f>DW_Fact_CL_Pricing_Calculations_Report[[#This Row],[InvTerminalWAC]]</f>
        <v>#VALUE!</v>
      </c>
      <c r="P726" s="36" t="e">
        <f>DW_Fact_CL_Pricing_Calculations_Report[[#This Row],[Table_Load_Date]]</f>
        <v>#VALUE!</v>
      </c>
      <c r="Q726" t="e">
        <f>DW_Fact_CL_Pricing_Calculations_Report[[#This Row],[Prod_Freight_Class]]</f>
        <v>#VALUE!</v>
      </c>
      <c r="R726" t="e">
        <f>DW_Fact_CL_Pricing_Calculations_Report[[#This Row],[ReplacementCost]]</f>
        <v>#VALUE!</v>
      </c>
      <c r="S726" t="e">
        <f>DW_Fact_CL_Pricing_Calculations_Report[[#This Row],[RegionWeightedAverageCost]]</f>
        <v>#VALUE!</v>
      </c>
      <c r="T726" t="e">
        <f>DW_Fact_CL_Pricing_Calculations_Report[[#This Row],[Prop]]</f>
        <v>#VALUE!</v>
      </c>
      <c r="U726" t="e">
        <f>DW_Fact_CL_Pricing_Calculations_Report[[#This Row],[CardlockSiteCost]]</f>
        <v>#VALUE!</v>
      </c>
      <c r="V726" t="e">
        <f>DW_Fact_CL_Pricing_Calculations_Report[[#This Row],[NewCardlockSiteCost]]</f>
        <v>#VALUE!</v>
      </c>
      <c r="W726" t="e">
        <f>DW_Fact_CL_Pricing_Calculations_Report[[#This Row],[Prod_ID]]</f>
        <v>#VALUE!</v>
      </c>
    </row>
    <row r="727" spans="1:23" x14ac:dyDescent="0.25">
      <c r="A727" t="e">
        <f>'Azure Calculations'!#REF!</f>
        <v>#REF!</v>
      </c>
      <c r="B727" t="e">
        <f>DW_Fact_CL_Pricing_Calculations_Report[[#This Row],[Prod_ID]]</f>
        <v>#VALUE!</v>
      </c>
      <c r="C727" t="e">
        <f>DW_Fact_CL_Pricing_Calculations_Report[[#This Row],[Vend_ID]]</f>
        <v>#VALUE!</v>
      </c>
      <c r="D727" t="e">
        <f>DW_Fact_CL_Pricing_Calculations_Report[[#This Row],[CardlockSiteCost_WPROP]]</f>
        <v>#VALUE!</v>
      </c>
      <c r="E727" t="e">
        <f>DW_Fact_CL_Pricing_Calculations_Report[[#This Row],[NewCardlockSiteCost]]</f>
        <v>#VALUE!</v>
      </c>
      <c r="F727" t="e">
        <f>DW_Fact_CL_Pricing_Calculations_Report[[#This Row],[Change]]</f>
        <v>#VALUE!</v>
      </c>
      <c r="G727" t="e">
        <f>DW_Fact_CL_Pricing_Calculations_Report[[#This Row],[FuelPricesDtl_Price]]</f>
        <v>#VALUE!</v>
      </c>
      <c r="H727" t="e">
        <f>DW_Fact_CL_Pricing_Calculations_Report[[#This Row],[NewTable1]]</f>
        <v>#VALUE!</v>
      </c>
      <c r="I727" t="e">
        <f>DW_Fact_CL_Pricing_Calculations_Report[[#This Row],[Tax]]</f>
        <v>#VALUE!</v>
      </c>
      <c r="J727" t="e">
        <f>DW_Fact_CL_Pricing_Calculations_Report[[#This Row],[NewTable1wTax]]</f>
        <v>#VALUE!</v>
      </c>
      <c r="K727" t="e">
        <f>DW_Fact_CL_Pricing_Calculations_Report[[#This Row],[Prop]]</f>
        <v>#VALUE!</v>
      </c>
      <c r="L727" t="e">
        <f>DW_Fact_CL_Pricing_Calculations_Report[[#This Row],[Prod_Freight_Class]]</f>
        <v>#VALUE!</v>
      </c>
      <c r="M727" s="36" t="e">
        <f>DW_Fact_CL_Pricing_Calculations_Report[[#This Row],[Table_Load_Date]]</f>
        <v>#VALUE!</v>
      </c>
      <c r="N727" t="e">
        <f>DW_Fact_CL_Pricing_Calculations_Report[[#This Row],[Company]]</f>
        <v>#VALUE!</v>
      </c>
      <c r="O727" t="e">
        <f>DW_Fact_CL_Pricing_Calculations_Report[[#This Row],[InvTerminalWAC]]</f>
        <v>#VALUE!</v>
      </c>
      <c r="P727" s="36" t="e">
        <f>DW_Fact_CL_Pricing_Calculations_Report[[#This Row],[Table_Load_Date]]</f>
        <v>#VALUE!</v>
      </c>
      <c r="Q727" t="e">
        <f>DW_Fact_CL_Pricing_Calculations_Report[[#This Row],[Prod_Freight_Class]]</f>
        <v>#VALUE!</v>
      </c>
      <c r="R727" t="e">
        <f>DW_Fact_CL_Pricing_Calculations_Report[[#This Row],[ReplacementCost]]</f>
        <v>#VALUE!</v>
      </c>
      <c r="S727" t="e">
        <f>DW_Fact_CL_Pricing_Calculations_Report[[#This Row],[RegionWeightedAverageCost]]</f>
        <v>#VALUE!</v>
      </c>
      <c r="T727" t="e">
        <f>DW_Fact_CL_Pricing_Calculations_Report[[#This Row],[Prop]]</f>
        <v>#VALUE!</v>
      </c>
      <c r="U727" t="e">
        <f>DW_Fact_CL_Pricing_Calculations_Report[[#This Row],[CardlockSiteCost]]</f>
        <v>#VALUE!</v>
      </c>
      <c r="V727" t="e">
        <f>DW_Fact_CL_Pricing_Calculations_Report[[#This Row],[NewCardlockSiteCost]]</f>
        <v>#VALUE!</v>
      </c>
      <c r="W727" t="e">
        <f>DW_Fact_CL_Pricing_Calculations_Report[[#This Row],[Prod_ID]]</f>
        <v>#VALUE!</v>
      </c>
    </row>
    <row r="728" spans="1:23" x14ac:dyDescent="0.25">
      <c r="A728" t="e">
        <f>'Azure Calculations'!#REF!</f>
        <v>#REF!</v>
      </c>
      <c r="B728" t="e">
        <f>DW_Fact_CL_Pricing_Calculations_Report[[#This Row],[Prod_ID]]</f>
        <v>#VALUE!</v>
      </c>
      <c r="C728" t="e">
        <f>DW_Fact_CL_Pricing_Calculations_Report[[#This Row],[Vend_ID]]</f>
        <v>#VALUE!</v>
      </c>
      <c r="D728" t="e">
        <f>DW_Fact_CL_Pricing_Calculations_Report[[#This Row],[CardlockSiteCost_WPROP]]</f>
        <v>#VALUE!</v>
      </c>
      <c r="E728" t="e">
        <f>DW_Fact_CL_Pricing_Calculations_Report[[#This Row],[NewCardlockSiteCost]]</f>
        <v>#VALUE!</v>
      </c>
      <c r="F728" t="e">
        <f>DW_Fact_CL_Pricing_Calculations_Report[[#This Row],[Change]]</f>
        <v>#VALUE!</v>
      </c>
      <c r="G728" t="e">
        <f>DW_Fact_CL_Pricing_Calculations_Report[[#This Row],[FuelPricesDtl_Price]]</f>
        <v>#VALUE!</v>
      </c>
      <c r="H728" t="e">
        <f>DW_Fact_CL_Pricing_Calculations_Report[[#This Row],[NewTable1]]</f>
        <v>#VALUE!</v>
      </c>
      <c r="I728" t="e">
        <f>DW_Fact_CL_Pricing_Calculations_Report[[#This Row],[Tax]]</f>
        <v>#VALUE!</v>
      </c>
      <c r="J728" t="e">
        <f>DW_Fact_CL_Pricing_Calculations_Report[[#This Row],[NewTable1wTax]]</f>
        <v>#VALUE!</v>
      </c>
      <c r="K728" t="e">
        <f>DW_Fact_CL_Pricing_Calculations_Report[[#This Row],[Prop]]</f>
        <v>#VALUE!</v>
      </c>
      <c r="L728" t="e">
        <f>DW_Fact_CL_Pricing_Calculations_Report[[#This Row],[Prod_Freight_Class]]</f>
        <v>#VALUE!</v>
      </c>
      <c r="M728" s="36" t="e">
        <f>DW_Fact_CL_Pricing_Calculations_Report[[#This Row],[Table_Load_Date]]</f>
        <v>#VALUE!</v>
      </c>
      <c r="N728" t="e">
        <f>DW_Fact_CL_Pricing_Calculations_Report[[#This Row],[Company]]</f>
        <v>#VALUE!</v>
      </c>
      <c r="O728" t="e">
        <f>DW_Fact_CL_Pricing_Calculations_Report[[#This Row],[InvTerminalWAC]]</f>
        <v>#VALUE!</v>
      </c>
      <c r="P728" s="36" t="e">
        <f>DW_Fact_CL_Pricing_Calculations_Report[[#This Row],[Table_Load_Date]]</f>
        <v>#VALUE!</v>
      </c>
      <c r="Q728" t="e">
        <f>DW_Fact_CL_Pricing_Calculations_Report[[#This Row],[Prod_Freight_Class]]</f>
        <v>#VALUE!</v>
      </c>
      <c r="R728" t="e">
        <f>DW_Fact_CL_Pricing_Calculations_Report[[#This Row],[ReplacementCost]]</f>
        <v>#VALUE!</v>
      </c>
      <c r="S728" t="e">
        <f>DW_Fact_CL_Pricing_Calculations_Report[[#This Row],[RegionWeightedAverageCost]]</f>
        <v>#VALUE!</v>
      </c>
      <c r="T728" t="e">
        <f>DW_Fact_CL_Pricing_Calculations_Report[[#This Row],[Prop]]</f>
        <v>#VALUE!</v>
      </c>
      <c r="U728" t="e">
        <f>DW_Fact_CL_Pricing_Calculations_Report[[#This Row],[CardlockSiteCost]]</f>
        <v>#VALUE!</v>
      </c>
      <c r="V728" t="e">
        <f>DW_Fact_CL_Pricing_Calculations_Report[[#This Row],[NewCardlockSiteCost]]</f>
        <v>#VALUE!</v>
      </c>
      <c r="W728" t="e">
        <f>DW_Fact_CL_Pricing_Calculations_Report[[#This Row],[Prod_ID]]</f>
        <v>#VALUE!</v>
      </c>
    </row>
    <row r="729" spans="1:23" x14ac:dyDescent="0.25">
      <c r="A729" t="e">
        <f>'Azure Calculations'!#REF!</f>
        <v>#REF!</v>
      </c>
      <c r="B729" t="e">
        <f>DW_Fact_CL_Pricing_Calculations_Report[[#This Row],[Prod_ID]]</f>
        <v>#VALUE!</v>
      </c>
      <c r="C729" t="e">
        <f>DW_Fact_CL_Pricing_Calculations_Report[[#This Row],[Vend_ID]]</f>
        <v>#VALUE!</v>
      </c>
      <c r="D729" t="e">
        <f>DW_Fact_CL_Pricing_Calculations_Report[[#This Row],[CardlockSiteCost_WPROP]]</f>
        <v>#VALUE!</v>
      </c>
      <c r="E729" t="e">
        <f>DW_Fact_CL_Pricing_Calculations_Report[[#This Row],[NewCardlockSiteCost]]</f>
        <v>#VALUE!</v>
      </c>
      <c r="F729" t="e">
        <f>DW_Fact_CL_Pricing_Calculations_Report[[#This Row],[Change]]</f>
        <v>#VALUE!</v>
      </c>
      <c r="G729" t="e">
        <f>DW_Fact_CL_Pricing_Calculations_Report[[#This Row],[FuelPricesDtl_Price]]</f>
        <v>#VALUE!</v>
      </c>
      <c r="H729" t="e">
        <f>DW_Fact_CL_Pricing_Calculations_Report[[#This Row],[NewTable1]]</f>
        <v>#VALUE!</v>
      </c>
      <c r="I729" t="e">
        <f>DW_Fact_CL_Pricing_Calculations_Report[[#This Row],[Tax]]</f>
        <v>#VALUE!</v>
      </c>
      <c r="J729" t="e">
        <f>DW_Fact_CL_Pricing_Calculations_Report[[#This Row],[NewTable1wTax]]</f>
        <v>#VALUE!</v>
      </c>
      <c r="K729" t="e">
        <f>DW_Fact_CL_Pricing_Calculations_Report[[#This Row],[Prop]]</f>
        <v>#VALUE!</v>
      </c>
      <c r="L729" t="e">
        <f>DW_Fact_CL_Pricing_Calculations_Report[[#This Row],[Prod_Freight_Class]]</f>
        <v>#VALUE!</v>
      </c>
      <c r="M729" s="36" t="e">
        <f>DW_Fact_CL_Pricing_Calculations_Report[[#This Row],[Table_Load_Date]]</f>
        <v>#VALUE!</v>
      </c>
      <c r="N729" t="e">
        <f>DW_Fact_CL_Pricing_Calculations_Report[[#This Row],[Company]]</f>
        <v>#VALUE!</v>
      </c>
      <c r="O729" t="e">
        <f>DW_Fact_CL_Pricing_Calculations_Report[[#This Row],[InvTerminalWAC]]</f>
        <v>#VALUE!</v>
      </c>
      <c r="P729" s="36" t="e">
        <f>DW_Fact_CL_Pricing_Calculations_Report[[#This Row],[Table_Load_Date]]</f>
        <v>#VALUE!</v>
      </c>
      <c r="Q729" t="e">
        <f>DW_Fact_CL_Pricing_Calculations_Report[[#This Row],[Prod_Freight_Class]]</f>
        <v>#VALUE!</v>
      </c>
      <c r="R729" t="e">
        <f>DW_Fact_CL_Pricing_Calculations_Report[[#This Row],[ReplacementCost]]</f>
        <v>#VALUE!</v>
      </c>
      <c r="S729" t="e">
        <f>DW_Fact_CL_Pricing_Calculations_Report[[#This Row],[RegionWeightedAverageCost]]</f>
        <v>#VALUE!</v>
      </c>
      <c r="T729" t="e">
        <f>DW_Fact_CL_Pricing_Calculations_Report[[#This Row],[Prop]]</f>
        <v>#VALUE!</v>
      </c>
      <c r="U729" t="e">
        <f>DW_Fact_CL_Pricing_Calculations_Report[[#This Row],[CardlockSiteCost]]</f>
        <v>#VALUE!</v>
      </c>
      <c r="V729" t="e">
        <f>DW_Fact_CL_Pricing_Calculations_Report[[#This Row],[NewCardlockSiteCost]]</f>
        <v>#VALUE!</v>
      </c>
      <c r="W729" t="e">
        <f>DW_Fact_CL_Pricing_Calculations_Report[[#This Row],[Prod_ID]]</f>
        <v>#VALUE!</v>
      </c>
    </row>
    <row r="730" spans="1:23" x14ac:dyDescent="0.25">
      <c r="A730" t="e">
        <f>'Azure Calculations'!#REF!</f>
        <v>#REF!</v>
      </c>
      <c r="B730" t="e">
        <f>DW_Fact_CL_Pricing_Calculations_Report[[#This Row],[Prod_ID]]</f>
        <v>#VALUE!</v>
      </c>
      <c r="C730" t="e">
        <f>DW_Fact_CL_Pricing_Calculations_Report[[#This Row],[Vend_ID]]</f>
        <v>#VALUE!</v>
      </c>
      <c r="D730" t="e">
        <f>DW_Fact_CL_Pricing_Calculations_Report[[#This Row],[CardlockSiteCost_WPROP]]</f>
        <v>#VALUE!</v>
      </c>
      <c r="E730" t="e">
        <f>DW_Fact_CL_Pricing_Calculations_Report[[#This Row],[NewCardlockSiteCost]]</f>
        <v>#VALUE!</v>
      </c>
      <c r="F730" t="e">
        <f>DW_Fact_CL_Pricing_Calculations_Report[[#This Row],[Change]]</f>
        <v>#VALUE!</v>
      </c>
      <c r="G730" t="e">
        <f>DW_Fact_CL_Pricing_Calculations_Report[[#This Row],[FuelPricesDtl_Price]]</f>
        <v>#VALUE!</v>
      </c>
      <c r="H730" t="e">
        <f>DW_Fact_CL_Pricing_Calculations_Report[[#This Row],[NewTable1]]</f>
        <v>#VALUE!</v>
      </c>
      <c r="I730" t="e">
        <f>DW_Fact_CL_Pricing_Calculations_Report[[#This Row],[Tax]]</f>
        <v>#VALUE!</v>
      </c>
      <c r="J730" t="e">
        <f>DW_Fact_CL_Pricing_Calculations_Report[[#This Row],[NewTable1wTax]]</f>
        <v>#VALUE!</v>
      </c>
      <c r="K730" t="e">
        <f>DW_Fact_CL_Pricing_Calculations_Report[[#This Row],[Prop]]</f>
        <v>#VALUE!</v>
      </c>
      <c r="L730" t="e">
        <f>DW_Fact_CL_Pricing_Calculations_Report[[#This Row],[Prod_Freight_Class]]</f>
        <v>#VALUE!</v>
      </c>
      <c r="M730" s="36" t="e">
        <f>DW_Fact_CL_Pricing_Calculations_Report[[#This Row],[Table_Load_Date]]</f>
        <v>#VALUE!</v>
      </c>
      <c r="N730" t="e">
        <f>DW_Fact_CL_Pricing_Calculations_Report[[#This Row],[Company]]</f>
        <v>#VALUE!</v>
      </c>
      <c r="O730" t="e">
        <f>DW_Fact_CL_Pricing_Calculations_Report[[#This Row],[InvTerminalWAC]]</f>
        <v>#VALUE!</v>
      </c>
      <c r="P730" s="36" t="e">
        <f>DW_Fact_CL_Pricing_Calculations_Report[[#This Row],[Table_Load_Date]]</f>
        <v>#VALUE!</v>
      </c>
      <c r="Q730" t="e">
        <f>DW_Fact_CL_Pricing_Calculations_Report[[#This Row],[Prod_Freight_Class]]</f>
        <v>#VALUE!</v>
      </c>
      <c r="R730" t="e">
        <f>DW_Fact_CL_Pricing_Calculations_Report[[#This Row],[ReplacementCost]]</f>
        <v>#VALUE!</v>
      </c>
      <c r="S730" t="e">
        <f>DW_Fact_CL_Pricing_Calculations_Report[[#This Row],[RegionWeightedAverageCost]]</f>
        <v>#VALUE!</v>
      </c>
      <c r="T730" t="e">
        <f>DW_Fact_CL_Pricing_Calculations_Report[[#This Row],[Prop]]</f>
        <v>#VALUE!</v>
      </c>
      <c r="U730" t="e">
        <f>DW_Fact_CL_Pricing_Calculations_Report[[#This Row],[CardlockSiteCost]]</f>
        <v>#VALUE!</v>
      </c>
      <c r="V730" t="e">
        <f>DW_Fact_CL_Pricing_Calculations_Report[[#This Row],[NewCardlockSiteCost]]</f>
        <v>#VALUE!</v>
      </c>
      <c r="W730" t="e">
        <f>DW_Fact_CL_Pricing_Calculations_Report[[#This Row],[Prod_ID]]</f>
        <v>#VALUE!</v>
      </c>
    </row>
    <row r="731" spans="1:23" x14ac:dyDescent="0.25">
      <c r="A731" t="e">
        <f>'Azure Calculations'!#REF!</f>
        <v>#REF!</v>
      </c>
      <c r="B731" t="e">
        <f>DW_Fact_CL_Pricing_Calculations_Report[[#This Row],[Prod_ID]]</f>
        <v>#VALUE!</v>
      </c>
      <c r="C731" t="e">
        <f>DW_Fact_CL_Pricing_Calculations_Report[[#This Row],[Vend_ID]]</f>
        <v>#VALUE!</v>
      </c>
      <c r="D731" t="e">
        <f>DW_Fact_CL_Pricing_Calculations_Report[[#This Row],[CardlockSiteCost_WPROP]]</f>
        <v>#VALUE!</v>
      </c>
      <c r="E731" t="e">
        <f>DW_Fact_CL_Pricing_Calculations_Report[[#This Row],[NewCardlockSiteCost]]</f>
        <v>#VALUE!</v>
      </c>
      <c r="F731" t="e">
        <f>DW_Fact_CL_Pricing_Calculations_Report[[#This Row],[Change]]</f>
        <v>#VALUE!</v>
      </c>
      <c r="G731" t="e">
        <f>DW_Fact_CL_Pricing_Calculations_Report[[#This Row],[FuelPricesDtl_Price]]</f>
        <v>#VALUE!</v>
      </c>
      <c r="H731" t="e">
        <f>DW_Fact_CL_Pricing_Calculations_Report[[#This Row],[NewTable1]]</f>
        <v>#VALUE!</v>
      </c>
      <c r="I731" t="e">
        <f>DW_Fact_CL_Pricing_Calculations_Report[[#This Row],[Tax]]</f>
        <v>#VALUE!</v>
      </c>
      <c r="J731" t="e">
        <f>DW_Fact_CL_Pricing_Calculations_Report[[#This Row],[NewTable1wTax]]</f>
        <v>#VALUE!</v>
      </c>
      <c r="K731" t="e">
        <f>DW_Fact_CL_Pricing_Calculations_Report[[#This Row],[Prop]]</f>
        <v>#VALUE!</v>
      </c>
      <c r="L731" t="e">
        <f>DW_Fact_CL_Pricing_Calculations_Report[[#This Row],[Prod_Freight_Class]]</f>
        <v>#VALUE!</v>
      </c>
      <c r="M731" s="36" t="e">
        <f>DW_Fact_CL_Pricing_Calculations_Report[[#This Row],[Table_Load_Date]]</f>
        <v>#VALUE!</v>
      </c>
      <c r="N731" t="e">
        <f>DW_Fact_CL_Pricing_Calculations_Report[[#This Row],[Company]]</f>
        <v>#VALUE!</v>
      </c>
      <c r="O731" t="e">
        <f>DW_Fact_CL_Pricing_Calculations_Report[[#This Row],[InvTerminalWAC]]</f>
        <v>#VALUE!</v>
      </c>
      <c r="P731" s="36" t="e">
        <f>DW_Fact_CL_Pricing_Calculations_Report[[#This Row],[Table_Load_Date]]</f>
        <v>#VALUE!</v>
      </c>
      <c r="Q731" t="e">
        <f>DW_Fact_CL_Pricing_Calculations_Report[[#This Row],[Prod_Freight_Class]]</f>
        <v>#VALUE!</v>
      </c>
      <c r="R731" t="e">
        <f>DW_Fact_CL_Pricing_Calculations_Report[[#This Row],[ReplacementCost]]</f>
        <v>#VALUE!</v>
      </c>
      <c r="S731" t="e">
        <f>DW_Fact_CL_Pricing_Calculations_Report[[#This Row],[RegionWeightedAverageCost]]</f>
        <v>#VALUE!</v>
      </c>
      <c r="T731" t="e">
        <f>DW_Fact_CL_Pricing_Calculations_Report[[#This Row],[Prop]]</f>
        <v>#VALUE!</v>
      </c>
      <c r="U731" t="e">
        <f>DW_Fact_CL_Pricing_Calculations_Report[[#This Row],[CardlockSiteCost]]</f>
        <v>#VALUE!</v>
      </c>
      <c r="V731" t="e">
        <f>DW_Fact_CL_Pricing_Calculations_Report[[#This Row],[NewCardlockSiteCost]]</f>
        <v>#VALUE!</v>
      </c>
      <c r="W731" t="e">
        <f>DW_Fact_CL_Pricing_Calculations_Report[[#This Row],[Prod_ID]]</f>
        <v>#VALUE!</v>
      </c>
    </row>
    <row r="732" spans="1:23" x14ac:dyDescent="0.25">
      <c r="A732" t="e">
        <f>'Azure Calculations'!#REF!</f>
        <v>#REF!</v>
      </c>
      <c r="B732" t="e">
        <f>DW_Fact_CL_Pricing_Calculations_Report[[#This Row],[Prod_ID]]</f>
        <v>#VALUE!</v>
      </c>
      <c r="C732" t="e">
        <f>DW_Fact_CL_Pricing_Calculations_Report[[#This Row],[Vend_ID]]</f>
        <v>#VALUE!</v>
      </c>
      <c r="D732" t="e">
        <f>DW_Fact_CL_Pricing_Calculations_Report[[#This Row],[CardlockSiteCost_WPROP]]</f>
        <v>#VALUE!</v>
      </c>
      <c r="E732" t="e">
        <f>DW_Fact_CL_Pricing_Calculations_Report[[#This Row],[NewCardlockSiteCost]]</f>
        <v>#VALUE!</v>
      </c>
      <c r="F732" t="e">
        <f>DW_Fact_CL_Pricing_Calculations_Report[[#This Row],[Change]]</f>
        <v>#VALUE!</v>
      </c>
      <c r="G732" t="e">
        <f>DW_Fact_CL_Pricing_Calculations_Report[[#This Row],[FuelPricesDtl_Price]]</f>
        <v>#VALUE!</v>
      </c>
      <c r="H732" t="e">
        <f>DW_Fact_CL_Pricing_Calculations_Report[[#This Row],[NewTable1]]</f>
        <v>#VALUE!</v>
      </c>
      <c r="I732" t="e">
        <f>DW_Fact_CL_Pricing_Calculations_Report[[#This Row],[Tax]]</f>
        <v>#VALUE!</v>
      </c>
      <c r="J732" t="e">
        <f>DW_Fact_CL_Pricing_Calculations_Report[[#This Row],[NewTable1wTax]]</f>
        <v>#VALUE!</v>
      </c>
      <c r="K732" t="e">
        <f>DW_Fact_CL_Pricing_Calculations_Report[[#This Row],[Prop]]</f>
        <v>#VALUE!</v>
      </c>
      <c r="L732" t="e">
        <f>DW_Fact_CL_Pricing_Calculations_Report[[#This Row],[Prod_Freight_Class]]</f>
        <v>#VALUE!</v>
      </c>
      <c r="M732" s="36" t="e">
        <f>DW_Fact_CL_Pricing_Calculations_Report[[#This Row],[Table_Load_Date]]</f>
        <v>#VALUE!</v>
      </c>
      <c r="N732" t="e">
        <f>DW_Fact_CL_Pricing_Calculations_Report[[#This Row],[Company]]</f>
        <v>#VALUE!</v>
      </c>
      <c r="O732" t="e">
        <f>DW_Fact_CL_Pricing_Calculations_Report[[#This Row],[InvTerminalWAC]]</f>
        <v>#VALUE!</v>
      </c>
      <c r="P732" s="36" t="e">
        <f>DW_Fact_CL_Pricing_Calculations_Report[[#This Row],[Table_Load_Date]]</f>
        <v>#VALUE!</v>
      </c>
      <c r="Q732" t="e">
        <f>DW_Fact_CL_Pricing_Calculations_Report[[#This Row],[Prod_Freight_Class]]</f>
        <v>#VALUE!</v>
      </c>
      <c r="R732" t="e">
        <f>DW_Fact_CL_Pricing_Calculations_Report[[#This Row],[ReplacementCost]]</f>
        <v>#VALUE!</v>
      </c>
      <c r="S732" t="e">
        <f>DW_Fact_CL_Pricing_Calculations_Report[[#This Row],[RegionWeightedAverageCost]]</f>
        <v>#VALUE!</v>
      </c>
      <c r="T732" t="e">
        <f>DW_Fact_CL_Pricing_Calculations_Report[[#This Row],[Prop]]</f>
        <v>#VALUE!</v>
      </c>
      <c r="U732" t="e">
        <f>DW_Fact_CL_Pricing_Calculations_Report[[#This Row],[CardlockSiteCost]]</f>
        <v>#VALUE!</v>
      </c>
      <c r="V732" t="e">
        <f>DW_Fact_CL_Pricing_Calculations_Report[[#This Row],[NewCardlockSiteCost]]</f>
        <v>#VALUE!</v>
      </c>
      <c r="W732" t="e">
        <f>DW_Fact_CL_Pricing_Calculations_Report[[#This Row],[Prod_ID]]</f>
        <v>#VALUE!</v>
      </c>
    </row>
    <row r="733" spans="1:23" x14ac:dyDescent="0.25">
      <c r="A733" t="e">
        <f>'Azure Calculations'!#REF!</f>
        <v>#REF!</v>
      </c>
      <c r="B733" t="e">
        <f>DW_Fact_CL_Pricing_Calculations_Report[[#This Row],[Prod_ID]]</f>
        <v>#VALUE!</v>
      </c>
      <c r="C733" t="e">
        <f>DW_Fact_CL_Pricing_Calculations_Report[[#This Row],[Vend_ID]]</f>
        <v>#VALUE!</v>
      </c>
      <c r="D733" t="e">
        <f>DW_Fact_CL_Pricing_Calculations_Report[[#This Row],[CardlockSiteCost_WPROP]]</f>
        <v>#VALUE!</v>
      </c>
      <c r="E733" t="e">
        <f>DW_Fact_CL_Pricing_Calculations_Report[[#This Row],[NewCardlockSiteCost]]</f>
        <v>#VALUE!</v>
      </c>
      <c r="F733" t="e">
        <f>DW_Fact_CL_Pricing_Calculations_Report[[#This Row],[Change]]</f>
        <v>#VALUE!</v>
      </c>
      <c r="G733" t="e">
        <f>DW_Fact_CL_Pricing_Calculations_Report[[#This Row],[FuelPricesDtl_Price]]</f>
        <v>#VALUE!</v>
      </c>
      <c r="H733" t="e">
        <f>DW_Fact_CL_Pricing_Calculations_Report[[#This Row],[NewTable1]]</f>
        <v>#VALUE!</v>
      </c>
      <c r="I733" t="e">
        <f>DW_Fact_CL_Pricing_Calculations_Report[[#This Row],[Tax]]</f>
        <v>#VALUE!</v>
      </c>
      <c r="J733" t="e">
        <f>DW_Fact_CL_Pricing_Calculations_Report[[#This Row],[NewTable1wTax]]</f>
        <v>#VALUE!</v>
      </c>
      <c r="K733" t="e">
        <f>DW_Fact_CL_Pricing_Calculations_Report[[#This Row],[Prop]]</f>
        <v>#VALUE!</v>
      </c>
      <c r="L733" t="e">
        <f>DW_Fact_CL_Pricing_Calculations_Report[[#This Row],[Prod_Freight_Class]]</f>
        <v>#VALUE!</v>
      </c>
      <c r="M733" s="36" t="e">
        <f>DW_Fact_CL_Pricing_Calculations_Report[[#This Row],[Table_Load_Date]]</f>
        <v>#VALUE!</v>
      </c>
      <c r="N733" t="e">
        <f>DW_Fact_CL_Pricing_Calculations_Report[[#This Row],[Company]]</f>
        <v>#VALUE!</v>
      </c>
      <c r="O733" t="e">
        <f>DW_Fact_CL_Pricing_Calculations_Report[[#This Row],[InvTerminalWAC]]</f>
        <v>#VALUE!</v>
      </c>
      <c r="P733" s="36" t="e">
        <f>DW_Fact_CL_Pricing_Calculations_Report[[#This Row],[Table_Load_Date]]</f>
        <v>#VALUE!</v>
      </c>
      <c r="Q733" t="e">
        <f>DW_Fact_CL_Pricing_Calculations_Report[[#This Row],[Prod_Freight_Class]]</f>
        <v>#VALUE!</v>
      </c>
      <c r="R733" t="e">
        <f>DW_Fact_CL_Pricing_Calculations_Report[[#This Row],[ReplacementCost]]</f>
        <v>#VALUE!</v>
      </c>
      <c r="S733" t="e">
        <f>DW_Fact_CL_Pricing_Calculations_Report[[#This Row],[RegionWeightedAverageCost]]</f>
        <v>#VALUE!</v>
      </c>
      <c r="T733" t="e">
        <f>DW_Fact_CL_Pricing_Calculations_Report[[#This Row],[Prop]]</f>
        <v>#VALUE!</v>
      </c>
      <c r="U733" t="e">
        <f>DW_Fact_CL_Pricing_Calculations_Report[[#This Row],[CardlockSiteCost]]</f>
        <v>#VALUE!</v>
      </c>
      <c r="V733" t="e">
        <f>DW_Fact_CL_Pricing_Calculations_Report[[#This Row],[NewCardlockSiteCost]]</f>
        <v>#VALUE!</v>
      </c>
      <c r="W733" t="e">
        <f>DW_Fact_CL_Pricing_Calculations_Report[[#This Row],[Prod_ID]]</f>
        <v>#VALUE!</v>
      </c>
    </row>
    <row r="734" spans="1:23" x14ac:dyDescent="0.25">
      <c r="A734" t="e">
        <f>'Azure Calculations'!#REF!</f>
        <v>#REF!</v>
      </c>
      <c r="B734" t="e">
        <f>DW_Fact_CL_Pricing_Calculations_Report[[#This Row],[Prod_ID]]</f>
        <v>#VALUE!</v>
      </c>
      <c r="C734" t="e">
        <f>DW_Fact_CL_Pricing_Calculations_Report[[#This Row],[Vend_ID]]</f>
        <v>#VALUE!</v>
      </c>
      <c r="D734" t="e">
        <f>DW_Fact_CL_Pricing_Calculations_Report[[#This Row],[CardlockSiteCost_WPROP]]</f>
        <v>#VALUE!</v>
      </c>
      <c r="E734" t="e">
        <f>DW_Fact_CL_Pricing_Calculations_Report[[#This Row],[NewCardlockSiteCost]]</f>
        <v>#VALUE!</v>
      </c>
      <c r="F734" t="e">
        <f>DW_Fact_CL_Pricing_Calculations_Report[[#This Row],[Change]]</f>
        <v>#VALUE!</v>
      </c>
      <c r="G734" t="e">
        <f>DW_Fact_CL_Pricing_Calculations_Report[[#This Row],[FuelPricesDtl_Price]]</f>
        <v>#VALUE!</v>
      </c>
      <c r="H734" t="e">
        <f>DW_Fact_CL_Pricing_Calculations_Report[[#This Row],[NewTable1]]</f>
        <v>#VALUE!</v>
      </c>
      <c r="I734" t="e">
        <f>DW_Fact_CL_Pricing_Calculations_Report[[#This Row],[Tax]]</f>
        <v>#VALUE!</v>
      </c>
      <c r="J734" t="e">
        <f>DW_Fact_CL_Pricing_Calculations_Report[[#This Row],[NewTable1wTax]]</f>
        <v>#VALUE!</v>
      </c>
      <c r="K734" t="e">
        <f>DW_Fact_CL_Pricing_Calculations_Report[[#This Row],[Prop]]</f>
        <v>#VALUE!</v>
      </c>
      <c r="L734" t="e">
        <f>DW_Fact_CL_Pricing_Calculations_Report[[#This Row],[Prod_Freight_Class]]</f>
        <v>#VALUE!</v>
      </c>
      <c r="M734" s="36" t="e">
        <f>DW_Fact_CL_Pricing_Calculations_Report[[#This Row],[Table_Load_Date]]</f>
        <v>#VALUE!</v>
      </c>
      <c r="N734" t="e">
        <f>DW_Fact_CL_Pricing_Calculations_Report[[#This Row],[Company]]</f>
        <v>#VALUE!</v>
      </c>
      <c r="O734" t="e">
        <f>DW_Fact_CL_Pricing_Calculations_Report[[#This Row],[InvTerminalWAC]]</f>
        <v>#VALUE!</v>
      </c>
      <c r="P734" s="36" t="e">
        <f>DW_Fact_CL_Pricing_Calculations_Report[[#This Row],[Table_Load_Date]]</f>
        <v>#VALUE!</v>
      </c>
      <c r="Q734" t="e">
        <f>DW_Fact_CL_Pricing_Calculations_Report[[#This Row],[Prod_Freight_Class]]</f>
        <v>#VALUE!</v>
      </c>
      <c r="R734" t="e">
        <f>DW_Fact_CL_Pricing_Calculations_Report[[#This Row],[ReplacementCost]]</f>
        <v>#VALUE!</v>
      </c>
      <c r="S734" t="e">
        <f>DW_Fact_CL_Pricing_Calculations_Report[[#This Row],[RegionWeightedAverageCost]]</f>
        <v>#VALUE!</v>
      </c>
      <c r="T734" t="e">
        <f>DW_Fact_CL_Pricing_Calculations_Report[[#This Row],[Prop]]</f>
        <v>#VALUE!</v>
      </c>
      <c r="U734" t="e">
        <f>DW_Fact_CL_Pricing_Calculations_Report[[#This Row],[CardlockSiteCost]]</f>
        <v>#VALUE!</v>
      </c>
      <c r="V734" t="e">
        <f>DW_Fact_CL_Pricing_Calculations_Report[[#This Row],[NewCardlockSiteCost]]</f>
        <v>#VALUE!</v>
      </c>
      <c r="W734" t="e">
        <f>DW_Fact_CL_Pricing_Calculations_Report[[#This Row],[Prod_ID]]</f>
        <v>#VALUE!</v>
      </c>
    </row>
    <row r="735" spans="1:23" x14ac:dyDescent="0.25">
      <c r="A735" t="e">
        <f>'Azure Calculations'!#REF!</f>
        <v>#REF!</v>
      </c>
      <c r="B735" t="e">
        <f>DW_Fact_CL_Pricing_Calculations_Report[[#This Row],[Prod_ID]]</f>
        <v>#VALUE!</v>
      </c>
      <c r="C735" t="e">
        <f>DW_Fact_CL_Pricing_Calculations_Report[[#This Row],[Vend_ID]]</f>
        <v>#VALUE!</v>
      </c>
      <c r="D735" t="e">
        <f>DW_Fact_CL_Pricing_Calculations_Report[[#This Row],[CardlockSiteCost_WPROP]]</f>
        <v>#VALUE!</v>
      </c>
      <c r="E735" t="e">
        <f>DW_Fact_CL_Pricing_Calculations_Report[[#This Row],[NewCardlockSiteCost]]</f>
        <v>#VALUE!</v>
      </c>
      <c r="F735" t="e">
        <f>DW_Fact_CL_Pricing_Calculations_Report[[#This Row],[Change]]</f>
        <v>#VALUE!</v>
      </c>
      <c r="G735" t="e">
        <f>DW_Fact_CL_Pricing_Calculations_Report[[#This Row],[FuelPricesDtl_Price]]</f>
        <v>#VALUE!</v>
      </c>
      <c r="H735" t="e">
        <f>DW_Fact_CL_Pricing_Calculations_Report[[#This Row],[NewTable1]]</f>
        <v>#VALUE!</v>
      </c>
      <c r="I735" t="e">
        <f>DW_Fact_CL_Pricing_Calculations_Report[[#This Row],[Tax]]</f>
        <v>#VALUE!</v>
      </c>
      <c r="J735" t="e">
        <f>DW_Fact_CL_Pricing_Calculations_Report[[#This Row],[NewTable1wTax]]</f>
        <v>#VALUE!</v>
      </c>
      <c r="K735" t="e">
        <f>DW_Fact_CL_Pricing_Calculations_Report[[#This Row],[Prop]]</f>
        <v>#VALUE!</v>
      </c>
      <c r="L735" t="e">
        <f>DW_Fact_CL_Pricing_Calculations_Report[[#This Row],[Prod_Freight_Class]]</f>
        <v>#VALUE!</v>
      </c>
      <c r="M735" s="36" t="e">
        <f>DW_Fact_CL_Pricing_Calculations_Report[[#This Row],[Table_Load_Date]]</f>
        <v>#VALUE!</v>
      </c>
      <c r="N735" t="e">
        <f>DW_Fact_CL_Pricing_Calculations_Report[[#This Row],[Company]]</f>
        <v>#VALUE!</v>
      </c>
      <c r="O735" t="e">
        <f>DW_Fact_CL_Pricing_Calculations_Report[[#This Row],[InvTerminalWAC]]</f>
        <v>#VALUE!</v>
      </c>
      <c r="P735" s="36" t="e">
        <f>DW_Fact_CL_Pricing_Calculations_Report[[#This Row],[Table_Load_Date]]</f>
        <v>#VALUE!</v>
      </c>
      <c r="Q735" t="e">
        <f>DW_Fact_CL_Pricing_Calculations_Report[[#This Row],[Prod_Freight_Class]]</f>
        <v>#VALUE!</v>
      </c>
      <c r="R735" t="e">
        <f>DW_Fact_CL_Pricing_Calculations_Report[[#This Row],[ReplacementCost]]</f>
        <v>#VALUE!</v>
      </c>
      <c r="S735" t="e">
        <f>DW_Fact_CL_Pricing_Calculations_Report[[#This Row],[RegionWeightedAverageCost]]</f>
        <v>#VALUE!</v>
      </c>
      <c r="T735" t="e">
        <f>DW_Fact_CL_Pricing_Calculations_Report[[#This Row],[Prop]]</f>
        <v>#VALUE!</v>
      </c>
      <c r="U735" t="e">
        <f>DW_Fact_CL_Pricing_Calculations_Report[[#This Row],[CardlockSiteCost]]</f>
        <v>#VALUE!</v>
      </c>
      <c r="V735" t="e">
        <f>DW_Fact_CL_Pricing_Calculations_Report[[#This Row],[NewCardlockSiteCost]]</f>
        <v>#VALUE!</v>
      </c>
      <c r="W735" t="e">
        <f>DW_Fact_CL_Pricing_Calculations_Report[[#This Row],[Prod_ID]]</f>
        <v>#VALUE!</v>
      </c>
    </row>
    <row r="736" spans="1:23" x14ac:dyDescent="0.25">
      <c r="A736" t="e">
        <f>'Azure Calculations'!#REF!</f>
        <v>#REF!</v>
      </c>
      <c r="B736" t="e">
        <f>DW_Fact_CL_Pricing_Calculations_Report[[#This Row],[Prod_ID]]</f>
        <v>#VALUE!</v>
      </c>
      <c r="C736" t="e">
        <f>DW_Fact_CL_Pricing_Calculations_Report[[#This Row],[Vend_ID]]</f>
        <v>#VALUE!</v>
      </c>
      <c r="D736" t="e">
        <f>DW_Fact_CL_Pricing_Calculations_Report[[#This Row],[CardlockSiteCost_WPROP]]</f>
        <v>#VALUE!</v>
      </c>
      <c r="E736" t="e">
        <f>DW_Fact_CL_Pricing_Calculations_Report[[#This Row],[NewCardlockSiteCost]]</f>
        <v>#VALUE!</v>
      </c>
      <c r="F736" t="e">
        <f>DW_Fact_CL_Pricing_Calculations_Report[[#This Row],[Change]]</f>
        <v>#VALUE!</v>
      </c>
      <c r="G736" t="e">
        <f>DW_Fact_CL_Pricing_Calculations_Report[[#This Row],[FuelPricesDtl_Price]]</f>
        <v>#VALUE!</v>
      </c>
      <c r="H736" t="e">
        <f>DW_Fact_CL_Pricing_Calculations_Report[[#This Row],[NewTable1]]</f>
        <v>#VALUE!</v>
      </c>
      <c r="I736" t="e">
        <f>DW_Fact_CL_Pricing_Calculations_Report[[#This Row],[Tax]]</f>
        <v>#VALUE!</v>
      </c>
      <c r="J736" t="e">
        <f>DW_Fact_CL_Pricing_Calculations_Report[[#This Row],[NewTable1wTax]]</f>
        <v>#VALUE!</v>
      </c>
      <c r="K736" t="e">
        <f>DW_Fact_CL_Pricing_Calculations_Report[[#This Row],[Prop]]</f>
        <v>#VALUE!</v>
      </c>
      <c r="L736" t="e">
        <f>DW_Fact_CL_Pricing_Calculations_Report[[#This Row],[Prod_Freight_Class]]</f>
        <v>#VALUE!</v>
      </c>
      <c r="M736" s="36" t="e">
        <f>DW_Fact_CL_Pricing_Calculations_Report[[#This Row],[Table_Load_Date]]</f>
        <v>#VALUE!</v>
      </c>
      <c r="N736" t="e">
        <f>DW_Fact_CL_Pricing_Calculations_Report[[#This Row],[Company]]</f>
        <v>#VALUE!</v>
      </c>
      <c r="O736" t="e">
        <f>DW_Fact_CL_Pricing_Calculations_Report[[#This Row],[InvTerminalWAC]]</f>
        <v>#VALUE!</v>
      </c>
      <c r="P736" s="36" t="e">
        <f>DW_Fact_CL_Pricing_Calculations_Report[[#This Row],[Table_Load_Date]]</f>
        <v>#VALUE!</v>
      </c>
      <c r="Q736" t="e">
        <f>DW_Fact_CL_Pricing_Calculations_Report[[#This Row],[Prod_Freight_Class]]</f>
        <v>#VALUE!</v>
      </c>
      <c r="R736" t="e">
        <f>DW_Fact_CL_Pricing_Calculations_Report[[#This Row],[ReplacementCost]]</f>
        <v>#VALUE!</v>
      </c>
      <c r="S736" t="e">
        <f>DW_Fact_CL_Pricing_Calculations_Report[[#This Row],[RegionWeightedAverageCost]]</f>
        <v>#VALUE!</v>
      </c>
      <c r="T736" t="e">
        <f>DW_Fact_CL_Pricing_Calculations_Report[[#This Row],[Prop]]</f>
        <v>#VALUE!</v>
      </c>
      <c r="U736" t="e">
        <f>DW_Fact_CL_Pricing_Calculations_Report[[#This Row],[CardlockSiteCost]]</f>
        <v>#VALUE!</v>
      </c>
      <c r="V736" t="e">
        <f>DW_Fact_CL_Pricing_Calculations_Report[[#This Row],[NewCardlockSiteCost]]</f>
        <v>#VALUE!</v>
      </c>
      <c r="W736" t="e">
        <f>DW_Fact_CL_Pricing_Calculations_Report[[#This Row],[Prod_ID]]</f>
        <v>#VALUE!</v>
      </c>
    </row>
    <row r="737" spans="1:23" x14ac:dyDescent="0.25">
      <c r="A737" t="e">
        <f>'Azure Calculations'!#REF!</f>
        <v>#REF!</v>
      </c>
      <c r="B737" t="e">
        <f>DW_Fact_CL_Pricing_Calculations_Report[[#This Row],[Prod_ID]]</f>
        <v>#VALUE!</v>
      </c>
      <c r="C737" t="e">
        <f>DW_Fact_CL_Pricing_Calculations_Report[[#This Row],[Vend_ID]]</f>
        <v>#VALUE!</v>
      </c>
      <c r="D737" t="e">
        <f>DW_Fact_CL_Pricing_Calculations_Report[[#This Row],[CardlockSiteCost_WPROP]]</f>
        <v>#VALUE!</v>
      </c>
      <c r="E737" t="e">
        <f>DW_Fact_CL_Pricing_Calculations_Report[[#This Row],[NewCardlockSiteCost]]</f>
        <v>#VALUE!</v>
      </c>
      <c r="F737" t="e">
        <f>DW_Fact_CL_Pricing_Calculations_Report[[#This Row],[Change]]</f>
        <v>#VALUE!</v>
      </c>
      <c r="G737" t="e">
        <f>DW_Fact_CL_Pricing_Calculations_Report[[#This Row],[FuelPricesDtl_Price]]</f>
        <v>#VALUE!</v>
      </c>
      <c r="H737" t="e">
        <f>DW_Fact_CL_Pricing_Calculations_Report[[#This Row],[NewTable1]]</f>
        <v>#VALUE!</v>
      </c>
      <c r="I737" t="e">
        <f>DW_Fact_CL_Pricing_Calculations_Report[[#This Row],[Tax]]</f>
        <v>#VALUE!</v>
      </c>
      <c r="J737" t="e">
        <f>DW_Fact_CL_Pricing_Calculations_Report[[#This Row],[NewTable1wTax]]</f>
        <v>#VALUE!</v>
      </c>
      <c r="K737" t="e">
        <f>DW_Fact_CL_Pricing_Calculations_Report[[#This Row],[Prop]]</f>
        <v>#VALUE!</v>
      </c>
      <c r="L737" t="e">
        <f>DW_Fact_CL_Pricing_Calculations_Report[[#This Row],[Prod_Freight_Class]]</f>
        <v>#VALUE!</v>
      </c>
      <c r="M737" s="36" t="e">
        <f>DW_Fact_CL_Pricing_Calculations_Report[[#This Row],[Table_Load_Date]]</f>
        <v>#VALUE!</v>
      </c>
      <c r="N737" t="e">
        <f>DW_Fact_CL_Pricing_Calculations_Report[[#This Row],[Company]]</f>
        <v>#VALUE!</v>
      </c>
      <c r="O737" t="e">
        <f>DW_Fact_CL_Pricing_Calculations_Report[[#This Row],[InvTerminalWAC]]</f>
        <v>#VALUE!</v>
      </c>
      <c r="P737" s="36" t="e">
        <f>DW_Fact_CL_Pricing_Calculations_Report[[#This Row],[Table_Load_Date]]</f>
        <v>#VALUE!</v>
      </c>
      <c r="Q737" t="e">
        <f>DW_Fact_CL_Pricing_Calculations_Report[[#This Row],[Prod_Freight_Class]]</f>
        <v>#VALUE!</v>
      </c>
      <c r="R737" t="e">
        <f>DW_Fact_CL_Pricing_Calculations_Report[[#This Row],[ReplacementCost]]</f>
        <v>#VALUE!</v>
      </c>
      <c r="S737" t="e">
        <f>DW_Fact_CL_Pricing_Calculations_Report[[#This Row],[RegionWeightedAverageCost]]</f>
        <v>#VALUE!</v>
      </c>
      <c r="T737" t="e">
        <f>DW_Fact_CL_Pricing_Calculations_Report[[#This Row],[Prop]]</f>
        <v>#VALUE!</v>
      </c>
      <c r="U737" t="e">
        <f>DW_Fact_CL_Pricing_Calculations_Report[[#This Row],[CardlockSiteCost]]</f>
        <v>#VALUE!</v>
      </c>
      <c r="V737" t="e">
        <f>DW_Fact_CL_Pricing_Calculations_Report[[#This Row],[NewCardlockSiteCost]]</f>
        <v>#VALUE!</v>
      </c>
      <c r="W737" t="e">
        <f>DW_Fact_CL_Pricing_Calculations_Report[[#This Row],[Prod_ID]]</f>
        <v>#VALUE!</v>
      </c>
    </row>
    <row r="738" spans="1:23" x14ac:dyDescent="0.25">
      <c r="A738" t="e">
        <f>'Azure Calculations'!#REF!</f>
        <v>#REF!</v>
      </c>
      <c r="B738" t="e">
        <f>DW_Fact_CL_Pricing_Calculations_Report[[#This Row],[Prod_ID]]</f>
        <v>#VALUE!</v>
      </c>
      <c r="C738" t="e">
        <f>DW_Fact_CL_Pricing_Calculations_Report[[#This Row],[Vend_ID]]</f>
        <v>#VALUE!</v>
      </c>
      <c r="D738" t="e">
        <f>DW_Fact_CL_Pricing_Calculations_Report[[#This Row],[CardlockSiteCost_WPROP]]</f>
        <v>#VALUE!</v>
      </c>
      <c r="E738" t="e">
        <f>DW_Fact_CL_Pricing_Calculations_Report[[#This Row],[NewCardlockSiteCost]]</f>
        <v>#VALUE!</v>
      </c>
      <c r="F738" t="e">
        <f>DW_Fact_CL_Pricing_Calculations_Report[[#This Row],[Change]]</f>
        <v>#VALUE!</v>
      </c>
      <c r="G738" t="e">
        <f>DW_Fact_CL_Pricing_Calculations_Report[[#This Row],[FuelPricesDtl_Price]]</f>
        <v>#VALUE!</v>
      </c>
      <c r="H738" t="e">
        <f>DW_Fact_CL_Pricing_Calculations_Report[[#This Row],[NewTable1]]</f>
        <v>#VALUE!</v>
      </c>
      <c r="I738" t="e">
        <f>DW_Fact_CL_Pricing_Calculations_Report[[#This Row],[Tax]]</f>
        <v>#VALUE!</v>
      </c>
      <c r="J738" t="e">
        <f>DW_Fact_CL_Pricing_Calculations_Report[[#This Row],[NewTable1wTax]]</f>
        <v>#VALUE!</v>
      </c>
      <c r="K738" t="e">
        <f>DW_Fact_CL_Pricing_Calculations_Report[[#This Row],[Prop]]</f>
        <v>#VALUE!</v>
      </c>
      <c r="L738" t="e">
        <f>DW_Fact_CL_Pricing_Calculations_Report[[#This Row],[Prod_Freight_Class]]</f>
        <v>#VALUE!</v>
      </c>
      <c r="M738" s="36" t="e">
        <f>DW_Fact_CL_Pricing_Calculations_Report[[#This Row],[Table_Load_Date]]</f>
        <v>#VALUE!</v>
      </c>
      <c r="N738" t="e">
        <f>DW_Fact_CL_Pricing_Calculations_Report[[#This Row],[Company]]</f>
        <v>#VALUE!</v>
      </c>
      <c r="O738" t="e">
        <f>DW_Fact_CL_Pricing_Calculations_Report[[#This Row],[InvTerminalWAC]]</f>
        <v>#VALUE!</v>
      </c>
      <c r="P738" s="36" t="e">
        <f>DW_Fact_CL_Pricing_Calculations_Report[[#This Row],[Table_Load_Date]]</f>
        <v>#VALUE!</v>
      </c>
      <c r="Q738" t="e">
        <f>DW_Fact_CL_Pricing_Calculations_Report[[#This Row],[Prod_Freight_Class]]</f>
        <v>#VALUE!</v>
      </c>
      <c r="R738" t="e">
        <f>DW_Fact_CL_Pricing_Calculations_Report[[#This Row],[ReplacementCost]]</f>
        <v>#VALUE!</v>
      </c>
      <c r="S738" t="e">
        <f>DW_Fact_CL_Pricing_Calculations_Report[[#This Row],[RegionWeightedAverageCost]]</f>
        <v>#VALUE!</v>
      </c>
      <c r="T738" t="e">
        <f>DW_Fact_CL_Pricing_Calculations_Report[[#This Row],[Prop]]</f>
        <v>#VALUE!</v>
      </c>
      <c r="U738" t="e">
        <f>DW_Fact_CL_Pricing_Calculations_Report[[#This Row],[CardlockSiteCost]]</f>
        <v>#VALUE!</v>
      </c>
      <c r="V738" t="e">
        <f>DW_Fact_CL_Pricing_Calculations_Report[[#This Row],[NewCardlockSiteCost]]</f>
        <v>#VALUE!</v>
      </c>
      <c r="W738" t="e">
        <f>DW_Fact_CL_Pricing_Calculations_Report[[#This Row],[Prod_ID]]</f>
        <v>#VALUE!</v>
      </c>
    </row>
    <row r="739" spans="1:23" x14ac:dyDescent="0.25">
      <c r="A739" t="e">
        <f>'Azure Calculations'!#REF!</f>
        <v>#REF!</v>
      </c>
      <c r="B739" t="e">
        <f>DW_Fact_CL_Pricing_Calculations_Report[[#This Row],[Prod_ID]]</f>
        <v>#VALUE!</v>
      </c>
      <c r="C739" t="e">
        <f>DW_Fact_CL_Pricing_Calculations_Report[[#This Row],[Vend_ID]]</f>
        <v>#VALUE!</v>
      </c>
      <c r="D739" t="e">
        <f>DW_Fact_CL_Pricing_Calculations_Report[[#This Row],[CardlockSiteCost_WPROP]]</f>
        <v>#VALUE!</v>
      </c>
      <c r="E739" t="e">
        <f>DW_Fact_CL_Pricing_Calculations_Report[[#This Row],[NewCardlockSiteCost]]</f>
        <v>#VALUE!</v>
      </c>
      <c r="F739" t="e">
        <f>DW_Fact_CL_Pricing_Calculations_Report[[#This Row],[Change]]</f>
        <v>#VALUE!</v>
      </c>
      <c r="G739" t="e">
        <f>DW_Fact_CL_Pricing_Calculations_Report[[#This Row],[FuelPricesDtl_Price]]</f>
        <v>#VALUE!</v>
      </c>
      <c r="H739" t="e">
        <f>DW_Fact_CL_Pricing_Calculations_Report[[#This Row],[NewTable1]]</f>
        <v>#VALUE!</v>
      </c>
      <c r="I739" t="e">
        <f>DW_Fact_CL_Pricing_Calculations_Report[[#This Row],[Tax]]</f>
        <v>#VALUE!</v>
      </c>
      <c r="J739" t="e">
        <f>DW_Fact_CL_Pricing_Calculations_Report[[#This Row],[NewTable1wTax]]</f>
        <v>#VALUE!</v>
      </c>
      <c r="K739" t="e">
        <f>DW_Fact_CL_Pricing_Calculations_Report[[#This Row],[Prop]]</f>
        <v>#VALUE!</v>
      </c>
      <c r="L739" t="e">
        <f>DW_Fact_CL_Pricing_Calculations_Report[[#This Row],[Prod_Freight_Class]]</f>
        <v>#VALUE!</v>
      </c>
      <c r="M739" s="36" t="e">
        <f>DW_Fact_CL_Pricing_Calculations_Report[[#This Row],[Table_Load_Date]]</f>
        <v>#VALUE!</v>
      </c>
      <c r="N739" t="e">
        <f>DW_Fact_CL_Pricing_Calculations_Report[[#This Row],[Company]]</f>
        <v>#VALUE!</v>
      </c>
      <c r="O739" t="e">
        <f>DW_Fact_CL_Pricing_Calculations_Report[[#This Row],[InvTerminalWAC]]</f>
        <v>#VALUE!</v>
      </c>
      <c r="P739" s="36" t="e">
        <f>DW_Fact_CL_Pricing_Calculations_Report[[#This Row],[Table_Load_Date]]</f>
        <v>#VALUE!</v>
      </c>
      <c r="Q739" t="e">
        <f>DW_Fact_CL_Pricing_Calculations_Report[[#This Row],[Prod_Freight_Class]]</f>
        <v>#VALUE!</v>
      </c>
      <c r="R739" t="e">
        <f>DW_Fact_CL_Pricing_Calculations_Report[[#This Row],[ReplacementCost]]</f>
        <v>#VALUE!</v>
      </c>
      <c r="S739" t="e">
        <f>DW_Fact_CL_Pricing_Calculations_Report[[#This Row],[RegionWeightedAverageCost]]</f>
        <v>#VALUE!</v>
      </c>
      <c r="T739" t="e">
        <f>DW_Fact_CL_Pricing_Calculations_Report[[#This Row],[Prop]]</f>
        <v>#VALUE!</v>
      </c>
      <c r="U739" t="e">
        <f>DW_Fact_CL_Pricing_Calculations_Report[[#This Row],[CardlockSiteCost]]</f>
        <v>#VALUE!</v>
      </c>
      <c r="V739" t="e">
        <f>DW_Fact_CL_Pricing_Calculations_Report[[#This Row],[NewCardlockSiteCost]]</f>
        <v>#VALUE!</v>
      </c>
      <c r="W739" t="e">
        <f>DW_Fact_CL_Pricing_Calculations_Report[[#This Row],[Prod_ID]]</f>
        <v>#VALUE!</v>
      </c>
    </row>
    <row r="740" spans="1:23" x14ac:dyDescent="0.25">
      <c r="A740" t="e">
        <f>'Azure Calculations'!#REF!</f>
        <v>#REF!</v>
      </c>
      <c r="B740" t="e">
        <f>DW_Fact_CL_Pricing_Calculations_Report[[#This Row],[Prod_ID]]</f>
        <v>#VALUE!</v>
      </c>
      <c r="C740" t="e">
        <f>DW_Fact_CL_Pricing_Calculations_Report[[#This Row],[Vend_ID]]</f>
        <v>#VALUE!</v>
      </c>
      <c r="D740" t="e">
        <f>DW_Fact_CL_Pricing_Calculations_Report[[#This Row],[CardlockSiteCost_WPROP]]</f>
        <v>#VALUE!</v>
      </c>
      <c r="E740" t="e">
        <f>DW_Fact_CL_Pricing_Calculations_Report[[#This Row],[NewCardlockSiteCost]]</f>
        <v>#VALUE!</v>
      </c>
      <c r="F740" t="e">
        <f>DW_Fact_CL_Pricing_Calculations_Report[[#This Row],[Change]]</f>
        <v>#VALUE!</v>
      </c>
      <c r="G740" t="e">
        <f>DW_Fact_CL_Pricing_Calculations_Report[[#This Row],[FuelPricesDtl_Price]]</f>
        <v>#VALUE!</v>
      </c>
      <c r="H740" t="e">
        <f>DW_Fact_CL_Pricing_Calculations_Report[[#This Row],[NewTable1]]</f>
        <v>#VALUE!</v>
      </c>
      <c r="I740" t="e">
        <f>DW_Fact_CL_Pricing_Calculations_Report[[#This Row],[Tax]]</f>
        <v>#VALUE!</v>
      </c>
      <c r="J740" t="e">
        <f>DW_Fact_CL_Pricing_Calculations_Report[[#This Row],[NewTable1wTax]]</f>
        <v>#VALUE!</v>
      </c>
      <c r="K740" t="e">
        <f>DW_Fact_CL_Pricing_Calculations_Report[[#This Row],[Prop]]</f>
        <v>#VALUE!</v>
      </c>
      <c r="L740" t="e">
        <f>DW_Fact_CL_Pricing_Calculations_Report[[#This Row],[Prod_Freight_Class]]</f>
        <v>#VALUE!</v>
      </c>
      <c r="M740" s="36" t="e">
        <f>DW_Fact_CL_Pricing_Calculations_Report[[#This Row],[Table_Load_Date]]</f>
        <v>#VALUE!</v>
      </c>
      <c r="N740" t="e">
        <f>DW_Fact_CL_Pricing_Calculations_Report[[#This Row],[Company]]</f>
        <v>#VALUE!</v>
      </c>
      <c r="O740" t="e">
        <f>DW_Fact_CL_Pricing_Calculations_Report[[#This Row],[InvTerminalWAC]]</f>
        <v>#VALUE!</v>
      </c>
      <c r="P740" s="36" t="e">
        <f>DW_Fact_CL_Pricing_Calculations_Report[[#This Row],[Table_Load_Date]]</f>
        <v>#VALUE!</v>
      </c>
      <c r="Q740" t="e">
        <f>DW_Fact_CL_Pricing_Calculations_Report[[#This Row],[Prod_Freight_Class]]</f>
        <v>#VALUE!</v>
      </c>
      <c r="R740" t="e">
        <f>DW_Fact_CL_Pricing_Calculations_Report[[#This Row],[ReplacementCost]]</f>
        <v>#VALUE!</v>
      </c>
      <c r="S740" t="e">
        <f>DW_Fact_CL_Pricing_Calculations_Report[[#This Row],[RegionWeightedAverageCost]]</f>
        <v>#VALUE!</v>
      </c>
      <c r="T740" t="e">
        <f>DW_Fact_CL_Pricing_Calculations_Report[[#This Row],[Prop]]</f>
        <v>#VALUE!</v>
      </c>
      <c r="U740" t="e">
        <f>DW_Fact_CL_Pricing_Calculations_Report[[#This Row],[CardlockSiteCost]]</f>
        <v>#VALUE!</v>
      </c>
      <c r="V740" t="e">
        <f>DW_Fact_CL_Pricing_Calculations_Report[[#This Row],[NewCardlockSiteCost]]</f>
        <v>#VALUE!</v>
      </c>
      <c r="W740" t="e">
        <f>DW_Fact_CL_Pricing_Calculations_Report[[#This Row],[Prod_ID]]</f>
        <v>#VALUE!</v>
      </c>
    </row>
    <row r="741" spans="1:23" x14ac:dyDescent="0.25">
      <c r="A741" t="e">
        <f>'Azure Calculations'!#REF!</f>
        <v>#REF!</v>
      </c>
      <c r="B741" t="e">
        <f>DW_Fact_CL_Pricing_Calculations_Report[[#This Row],[Prod_ID]]</f>
        <v>#VALUE!</v>
      </c>
      <c r="C741" t="e">
        <f>DW_Fact_CL_Pricing_Calculations_Report[[#This Row],[Vend_ID]]</f>
        <v>#VALUE!</v>
      </c>
      <c r="D741" t="e">
        <f>DW_Fact_CL_Pricing_Calculations_Report[[#This Row],[CardlockSiteCost_WPROP]]</f>
        <v>#VALUE!</v>
      </c>
      <c r="E741" t="e">
        <f>DW_Fact_CL_Pricing_Calculations_Report[[#This Row],[NewCardlockSiteCost]]</f>
        <v>#VALUE!</v>
      </c>
      <c r="F741" t="e">
        <f>DW_Fact_CL_Pricing_Calculations_Report[[#This Row],[Change]]</f>
        <v>#VALUE!</v>
      </c>
      <c r="G741" t="e">
        <f>DW_Fact_CL_Pricing_Calculations_Report[[#This Row],[FuelPricesDtl_Price]]</f>
        <v>#VALUE!</v>
      </c>
      <c r="H741" t="e">
        <f>DW_Fact_CL_Pricing_Calculations_Report[[#This Row],[NewTable1]]</f>
        <v>#VALUE!</v>
      </c>
      <c r="I741" t="e">
        <f>DW_Fact_CL_Pricing_Calculations_Report[[#This Row],[Tax]]</f>
        <v>#VALUE!</v>
      </c>
      <c r="J741" t="e">
        <f>DW_Fact_CL_Pricing_Calculations_Report[[#This Row],[NewTable1wTax]]</f>
        <v>#VALUE!</v>
      </c>
      <c r="K741" t="e">
        <f>DW_Fact_CL_Pricing_Calculations_Report[[#This Row],[Prop]]</f>
        <v>#VALUE!</v>
      </c>
      <c r="L741" t="e">
        <f>DW_Fact_CL_Pricing_Calculations_Report[[#This Row],[Prod_Freight_Class]]</f>
        <v>#VALUE!</v>
      </c>
      <c r="M741" s="36" t="e">
        <f>DW_Fact_CL_Pricing_Calculations_Report[[#This Row],[Table_Load_Date]]</f>
        <v>#VALUE!</v>
      </c>
      <c r="N741" t="e">
        <f>DW_Fact_CL_Pricing_Calculations_Report[[#This Row],[Company]]</f>
        <v>#VALUE!</v>
      </c>
      <c r="O741" t="e">
        <f>DW_Fact_CL_Pricing_Calculations_Report[[#This Row],[InvTerminalWAC]]</f>
        <v>#VALUE!</v>
      </c>
      <c r="P741" s="36" t="e">
        <f>DW_Fact_CL_Pricing_Calculations_Report[[#This Row],[Table_Load_Date]]</f>
        <v>#VALUE!</v>
      </c>
      <c r="Q741" t="e">
        <f>DW_Fact_CL_Pricing_Calculations_Report[[#This Row],[Prod_Freight_Class]]</f>
        <v>#VALUE!</v>
      </c>
      <c r="R741" t="e">
        <f>DW_Fact_CL_Pricing_Calculations_Report[[#This Row],[ReplacementCost]]</f>
        <v>#VALUE!</v>
      </c>
      <c r="S741" t="e">
        <f>DW_Fact_CL_Pricing_Calculations_Report[[#This Row],[RegionWeightedAverageCost]]</f>
        <v>#VALUE!</v>
      </c>
      <c r="T741" t="e">
        <f>DW_Fact_CL_Pricing_Calculations_Report[[#This Row],[Prop]]</f>
        <v>#VALUE!</v>
      </c>
      <c r="U741" t="e">
        <f>DW_Fact_CL_Pricing_Calculations_Report[[#This Row],[CardlockSiteCost]]</f>
        <v>#VALUE!</v>
      </c>
      <c r="V741" t="e">
        <f>DW_Fact_CL_Pricing_Calculations_Report[[#This Row],[NewCardlockSiteCost]]</f>
        <v>#VALUE!</v>
      </c>
      <c r="W741" t="e">
        <f>DW_Fact_CL_Pricing_Calculations_Report[[#This Row],[Prod_ID]]</f>
        <v>#VALUE!</v>
      </c>
    </row>
    <row r="742" spans="1:23" x14ac:dyDescent="0.25">
      <c r="A742" t="e">
        <f>'Azure Calculations'!#REF!</f>
        <v>#REF!</v>
      </c>
      <c r="B742" t="e">
        <f>DW_Fact_CL_Pricing_Calculations_Report[[#This Row],[Prod_ID]]</f>
        <v>#VALUE!</v>
      </c>
      <c r="C742" t="e">
        <f>DW_Fact_CL_Pricing_Calculations_Report[[#This Row],[Vend_ID]]</f>
        <v>#VALUE!</v>
      </c>
      <c r="D742" t="e">
        <f>DW_Fact_CL_Pricing_Calculations_Report[[#This Row],[CardlockSiteCost_WPROP]]</f>
        <v>#VALUE!</v>
      </c>
      <c r="E742" t="e">
        <f>DW_Fact_CL_Pricing_Calculations_Report[[#This Row],[NewCardlockSiteCost]]</f>
        <v>#VALUE!</v>
      </c>
      <c r="F742" t="e">
        <f>DW_Fact_CL_Pricing_Calculations_Report[[#This Row],[Change]]</f>
        <v>#VALUE!</v>
      </c>
      <c r="G742" t="e">
        <f>DW_Fact_CL_Pricing_Calculations_Report[[#This Row],[FuelPricesDtl_Price]]</f>
        <v>#VALUE!</v>
      </c>
      <c r="H742" t="e">
        <f>DW_Fact_CL_Pricing_Calculations_Report[[#This Row],[NewTable1]]</f>
        <v>#VALUE!</v>
      </c>
      <c r="I742" t="e">
        <f>DW_Fact_CL_Pricing_Calculations_Report[[#This Row],[Tax]]</f>
        <v>#VALUE!</v>
      </c>
      <c r="J742" t="e">
        <f>DW_Fact_CL_Pricing_Calculations_Report[[#This Row],[NewTable1wTax]]</f>
        <v>#VALUE!</v>
      </c>
      <c r="K742" t="e">
        <f>DW_Fact_CL_Pricing_Calculations_Report[[#This Row],[Prop]]</f>
        <v>#VALUE!</v>
      </c>
      <c r="L742" t="e">
        <f>DW_Fact_CL_Pricing_Calculations_Report[[#This Row],[Prod_Freight_Class]]</f>
        <v>#VALUE!</v>
      </c>
      <c r="M742" s="36" t="e">
        <f>DW_Fact_CL_Pricing_Calculations_Report[[#This Row],[Table_Load_Date]]</f>
        <v>#VALUE!</v>
      </c>
      <c r="N742" t="e">
        <f>DW_Fact_CL_Pricing_Calculations_Report[[#This Row],[Company]]</f>
        <v>#VALUE!</v>
      </c>
      <c r="O742" t="e">
        <f>DW_Fact_CL_Pricing_Calculations_Report[[#This Row],[InvTerminalWAC]]</f>
        <v>#VALUE!</v>
      </c>
      <c r="P742" s="36" t="e">
        <f>DW_Fact_CL_Pricing_Calculations_Report[[#This Row],[Table_Load_Date]]</f>
        <v>#VALUE!</v>
      </c>
      <c r="Q742" t="e">
        <f>DW_Fact_CL_Pricing_Calculations_Report[[#This Row],[Prod_Freight_Class]]</f>
        <v>#VALUE!</v>
      </c>
      <c r="R742" t="e">
        <f>DW_Fact_CL_Pricing_Calculations_Report[[#This Row],[ReplacementCost]]</f>
        <v>#VALUE!</v>
      </c>
      <c r="S742" t="e">
        <f>DW_Fact_CL_Pricing_Calculations_Report[[#This Row],[RegionWeightedAverageCost]]</f>
        <v>#VALUE!</v>
      </c>
      <c r="T742" t="e">
        <f>DW_Fact_CL_Pricing_Calculations_Report[[#This Row],[Prop]]</f>
        <v>#VALUE!</v>
      </c>
      <c r="U742" t="e">
        <f>DW_Fact_CL_Pricing_Calculations_Report[[#This Row],[CardlockSiteCost]]</f>
        <v>#VALUE!</v>
      </c>
      <c r="V742" t="e">
        <f>DW_Fact_CL_Pricing_Calculations_Report[[#This Row],[NewCardlockSiteCost]]</f>
        <v>#VALUE!</v>
      </c>
      <c r="W742" t="e">
        <f>DW_Fact_CL_Pricing_Calculations_Report[[#This Row],[Prod_ID]]</f>
        <v>#VALUE!</v>
      </c>
    </row>
    <row r="743" spans="1:23" x14ac:dyDescent="0.25">
      <c r="A743" t="e">
        <f>'Azure Calculations'!#REF!</f>
        <v>#REF!</v>
      </c>
      <c r="B743" t="e">
        <f>DW_Fact_CL_Pricing_Calculations_Report[[#This Row],[Prod_ID]]</f>
        <v>#VALUE!</v>
      </c>
      <c r="C743" t="e">
        <f>DW_Fact_CL_Pricing_Calculations_Report[[#This Row],[Vend_ID]]</f>
        <v>#VALUE!</v>
      </c>
      <c r="D743" t="e">
        <f>DW_Fact_CL_Pricing_Calculations_Report[[#This Row],[CardlockSiteCost_WPROP]]</f>
        <v>#VALUE!</v>
      </c>
      <c r="E743" t="e">
        <f>DW_Fact_CL_Pricing_Calculations_Report[[#This Row],[NewCardlockSiteCost]]</f>
        <v>#VALUE!</v>
      </c>
      <c r="F743" t="e">
        <f>DW_Fact_CL_Pricing_Calculations_Report[[#This Row],[Change]]</f>
        <v>#VALUE!</v>
      </c>
      <c r="G743" t="e">
        <f>DW_Fact_CL_Pricing_Calculations_Report[[#This Row],[FuelPricesDtl_Price]]</f>
        <v>#VALUE!</v>
      </c>
      <c r="H743" t="e">
        <f>DW_Fact_CL_Pricing_Calculations_Report[[#This Row],[NewTable1]]</f>
        <v>#VALUE!</v>
      </c>
      <c r="I743" t="e">
        <f>DW_Fact_CL_Pricing_Calculations_Report[[#This Row],[Tax]]</f>
        <v>#VALUE!</v>
      </c>
      <c r="J743" t="e">
        <f>DW_Fact_CL_Pricing_Calculations_Report[[#This Row],[NewTable1wTax]]</f>
        <v>#VALUE!</v>
      </c>
      <c r="K743" t="e">
        <f>DW_Fact_CL_Pricing_Calculations_Report[[#This Row],[Prop]]</f>
        <v>#VALUE!</v>
      </c>
      <c r="L743" t="e">
        <f>DW_Fact_CL_Pricing_Calculations_Report[[#This Row],[Prod_Freight_Class]]</f>
        <v>#VALUE!</v>
      </c>
      <c r="M743" s="36" t="e">
        <f>DW_Fact_CL_Pricing_Calculations_Report[[#This Row],[Table_Load_Date]]</f>
        <v>#VALUE!</v>
      </c>
      <c r="N743" t="e">
        <f>DW_Fact_CL_Pricing_Calculations_Report[[#This Row],[Company]]</f>
        <v>#VALUE!</v>
      </c>
      <c r="O743" t="e">
        <f>DW_Fact_CL_Pricing_Calculations_Report[[#This Row],[InvTerminalWAC]]</f>
        <v>#VALUE!</v>
      </c>
      <c r="P743" s="36" t="e">
        <f>DW_Fact_CL_Pricing_Calculations_Report[[#This Row],[Table_Load_Date]]</f>
        <v>#VALUE!</v>
      </c>
      <c r="Q743" t="e">
        <f>DW_Fact_CL_Pricing_Calculations_Report[[#This Row],[Prod_Freight_Class]]</f>
        <v>#VALUE!</v>
      </c>
      <c r="R743" t="e">
        <f>DW_Fact_CL_Pricing_Calculations_Report[[#This Row],[ReplacementCost]]</f>
        <v>#VALUE!</v>
      </c>
      <c r="S743" t="e">
        <f>DW_Fact_CL_Pricing_Calculations_Report[[#This Row],[RegionWeightedAverageCost]]</f>
        <v>#VALUE!</v>
      </c>
      <c r="T743" t="e">
        <f>DW_Fact_CL_Pricing_Calculations_Report[[#This Row],[Prop]]</f>
        <v>#VALUE!</v>
      </c>
      <c r="U743" t="e">
        <f>DW_Fact_CL_Pricing_Calculations_Report[[#This Row],[CardlockSiteCost]]</f>
        <v>#VALUE!</v>
      </c>
      <c r="V743" t="e">
        <f>DW_Fact_CL_Pricing_Calculations_Report[[#This Row],[NewCardlockSiteCost]]</f>
        <v>#VALUE!</v>
      </c>
      <c r="W743" t="e">
        <f>DW_Fact_CL_Pricing_Calculations_Report[[#This Row],[Prod_ID]]</f>
        <v>#VALUE!</v>
      </c>
    </row>
    <row r="744" spans="1:23" x14ac:dyDescent="0.25">
      <c r="A744" t="e">
        <f>'Azure Calculations'!#REF!</f>
        <v>#REF!</v>
      </c>
      <c r="B744" t="e">
        <f>DW_Fact_CL_Pricing_Calculations_Report[[#This Row],[Prod_ID]]</f>
        <v>#VALUE!</v>
      </c>
      <c r="C744" t="e">
        <f>DW_Fact_CL_Pricing_Calculations_Report[[#This Row],[Vend_ID]]</f>
        <v>#VALUE!</v>
      </c>
      <c r="D744" t="e">
        <f>DW_Fact_CL_Pricing_Calculations_Report[[#This Row],[CardlockSiteCost_WPROP]]</f>
        <v>#VALUE!</v>
      </c>
      <c r="E744" t="e">
        <f>DW_Fact_CL_Pricing_Calculations_Report[[#This Row],[NewCardlockSiteCost]]</f>
        <v>#VALUE!</v>
      </c>
      <c r="F744" t="e">
        <f>DW_Fact_CL_Pricing_Calculations_Report[[#This Row],[Change]]</f>
        <v>#VALUE!</v>
      </c>
      <c r="G744" t="e">
        <f>DW_Fact_CL_Pricing_Calculations_Report[[#This Row],[FuelPricesDtl_Price]]</f>
        <v>#VALUE!</v>
      </c>
      <c r="H744" t="e">
        <f>DW_Fact_CL_Pricing_Calculations_Report[[#This Row],[NewTable1]]</f>
        <v>#VALUE!</v>
      </c>
      <c r="I744" t="e">
        <f>DW_Fact_CL_Pricing_Calculations_Report[[#This Row],[Tax]]</f>
        <v>#VALUE!</v>
      </c>
      <c r="J744" t="e">
        <f>DW_Fact_CL_Pricing_Calculations_Report[[#This Row],[NewTable1wTax]]</f>
        <v>#VALUE!</v>
      </c>
      <c r="K744" t="e">
        <f>DW_Fact_CL_Pricing_Calculations_Report[[#This Row],[Prop]]</f>
        <v>#VALUE!</v>
      </c>
      <c r="L744" t="e">
        <f>DW_Fact_CL_Pricing_Calculations_Report[[#This Row],[Prod_Freight_Class]]</f>
        <v>#VALUE!</v>
      </c>
      <c r="M744" s="36" t="e">
        <f>DW_Fact_CL_Pricing_Calculations_Report[[#This Row],[Table_Load_Date]]</f>
        <v>#VALUE!</v>
      </c>
      <c r="N744" t="e">
        <f>DW_Fact_CL_Pricing_Calculations_Report[[#This Row],[Company]]</f>
        <v>#VALUE!</v>
      </c>
      <c r="O744" t="e">
        <f>DW_Fact_CL_Pricing_Calculations_Report[[#This Row],[InvTerminalWAC]]</f>
        <v>#VALUE!</v>
      </c>
      <c r="P744" s="36" t="e">
        <f>DW_Fact_CL_Pricing_Calculations_Report[[#This Row],[Table_Load_Date]]</f>
        <v>#VALUE!</v>
      </c>
      <c r="Q744" t="e">
        <f>DW_Fact_CL_Pricing_Calculations_Report[[#This Row],[Prod_Freight_Class]]</f>
        <v>#VALUE!</v>
      </c>
      <c r="R744" t="e">
        <f>DW_Fact_CL_Pricing_Calculations_Report[[#This Row],[ReplacementCost]]</f>
        <v>#VALUE!</v>
      </c>
      <c r="S744" t="e">
        <f>DW_Fact_CL_Pricing_Calculations_Report[[#This Row],[RegionWeightedAverageCost]]</f>
        <v>#VALUE!</v>
      </c>
      <c r="T744" t="e">
        <f>DW_Fact_CL_Pricing_Calculations_Report[[#This Row],[Prop]]</f>
        <v>#VALUE!</v>
      </c>
      <c r="U744" t="e">
        <f>DW_Fact_CL_Pricing_Calculations_Report[[#This Row],[CardlockSiteCost]]</f>
        <v>#VALUE!</v>
      </c>
      <c r="V744" t="e">
        <f>DW_Fact_CL_Pricing_Calculations_Report[[#This Row],[NewCardlockSiteCost]]</f>
        <v>#VALUE!</v>
      </c>
      <c r="W744" t="e">
        <f>DW_Fact_CL_Pricing_Calculations_Report[[#This Row],[Prod_ID]]</f>
        <v>#VALUE!</v>
      </c>
    </row>
    <row r="745" spans="1:23" x14ac:dyDescent="0.25">
      <c r="A745" t="e">
        <f>'Azure Calculations'!#REF!</f>
        <v>#REF!</v>
      </c>
      <c r="B745" t="e">
        <f>DW_Fact_CL_Pricing_Calculations_Report[[#This Row],[Prod_ID]]</f>
        <v>#VALUE!</v>
      </c>
      <c r="C745" t="e">
        <f>DW_Fact_CL_Pricing_Calculations_Report[[#This Row],[Vend_ID]]</f>
        <v>#VALUE!</v>
      </c>
      <c r="D745" t="e">
        <f>DW_Fact_CL_Pricing_Calculations_Report[[#This Row],[CardlockSiteCost_WPROP]]</f>
        <v>#VALUE!</v>
      </c>
      <c r="E745" t="e">
        <f>DW_Fact_CL_Pricing_Calculations_Report[[#This Row],[NewCardlockSiteCost]]</f>
        <v>#VALUE!</v>
      </c>
      <c r="F745" t="e">
        <f>DW_Fact_CL_Pricing_Calculations_Report[[#This Row],[Change]]</f>
        <v>#VALUE!</v>
      </c>
      <c r="G745" t="e">
        <f>DW_Fact_CL_Pricing_Calculations_Report[[#This Row],[FuelPricesDtl_Price]]</f>
        <v>#VALUE!</v>
      </c>
      <c r="H745" t="e">
        <f>DW_Fact_CL_Pricing_Calculations_Report[[#This Row],[NewTable1]]</f>
        <v>#VALUE!</v>
      </c>
      <c r="I745" t="e">
        <f>DW_Fact_CL_Pricing_Calculations_Report[[#This Row],[Tax]]</f>
        <v>#VALUE!</v>
      </c>
      <c r="J745" t="e">
        <f>DW_Fact_CL_Pricing_Calculations_Report[[#This Row],[NewTable1wTax]]</f>
        <v>#VALUE!</v>
      </c>
      <c r="K745" t="e">
        <f>DW_Fact_CL_Pricing_Calculations_Report[[#This Row],[Prop]]</f>
        <v>#VALUE!</v>
      </c>
      <c r="L745" t="e">
        <f>DW_Fact_CL_Pricing_Calculations_Report[[#This Row],[Prod_Freight_Class]]</f>
        <v>#VALUE!</v>
      </c>
      <c r="M745" s="36" t="e">
        <f>DW_Fact_CL_Pricing_Calculations_Report[[#This Row],[Table_Load_Date]]</f>
        <v>#VALUE!</v>
      </c>
      <c r="N745" t="e">
        <f>DW_Fact_CL_Pricing_Calculations_Report[[#This Row],[Company]]</f>
        <v>#VALUE!</v>
      </c>
      <c r="O745" t="e">
        <f>DW_Fact_CL_Pricing_Calculations_Report[[#This Row],[InvTerminalWAC]]</f>
        <v>#VALUE!</v>
      </c>
      <c r="P745" s="36" t="e">
        <f>DW_Fact_CL_Pricing_Calculations_Report[[#This Row],[Table_Load_Date]]</f>
        <v>#VALUE!</v>
      </c>
      <c r="Q745" t="e">
        <f>DW_Fact_CL_Pricing_Calculations_Report[[#This Row],[Prod_Freight_Class]]</f>
        <v>#VALUE!</v>
      </c>
      <c r="R745" t="e">
        <f>DW_Fact_CL_Pricing_Calculations_Report[[#This Row],[ReplacementCost]]</f>
        <v>#VALUE!</v>
      </c>
      <c r="S745" t="e">
        <f>DW_Fact_CL_Pricing_Calculations_Report[[#This Row],[RegionWeightedAverageCost]]</f>
        <v>#VALUE!</v>
      </c>
      <c r="T745" t="e">
        <f>DW_Fact_CL_Pricing_Calculations_Report[[#This Row],[Prop]]</f>
        <v>#VALUE!</v>
      </c>
      <c r="U745" t="e">
        <f>DW_Fact_CL_Pricing_Calculations_Report[[#This Row],[CardlockSiteCost]]</f>
        <v>#VALUE!</v>
      </c>
      <c r="V745" t="e">
        <f>DW_Fact_CL_Pricing_Calculations_Report[[#This Row],[NewCardlockSiteCost]]</f>
        <v>#VALUE!</v>
      </c>
      <c r="W745" t="e">
        <f>DW_Fact_CL_Pricing_Calculations_Report[[#This Row],[Prod_ID]]</f>
        <v>#VALUE!</v>
      </c>
    </row>
    <row r="746" spans="1:23" x14ac:dyDescent="0.25">
      <c r="A746" t="e">
        <f>'Azure Calculations'!#REF!</f>
        <v>#REF!</v>
      </c>
      <c r="B746" t="e">
        <f>DW_Fact_CL_Pricing_Calculations_Report[[#This Row],[Prod_ID]]</f>
        <v>#VALUE!</v>
      </c>
      <c r="C746" t="e">
        <f>DW_Fact_CL_Pricing_Calculations_Report[[#This Row],[Vend_ID]]</f>
        <v>#VALUE!</v>
      </c>
      <c r="D746" t="e">
        <f>DW_Fact_CL_Pricing_Calculations_Report[[#This Row],[CardlockSiteCost_WPROP]]</f>
        <v>#VALUE!</v>
      </c>
      <c r="E746" t="e">
        <f>DW_Fact_CL_Pricing_Calculations_Report[[#This Row],[NewCardlockSiteCost]]</f>
        <v>#VALUE!</v>
      </c>
      <c r="F746" t="e">
        <f>DW_Fact_CL_Pricing_Calculations_Report[[#This Row],[Change]]</f>
        <v>#VALUE!</v>
      </c>
      <c r="G746" t="e">
        <f>DW_Fact_CL_Pricing_Calculations_Report[[#This Row],[FuelPricesDtl_Price]]</f>
        <v>#VALUE!</v>
      </c>
      <c r="H746" t="e">
        <f>DW_Fact_CL_Pricing_Calculations_Report[[#This Row],[NewTable1]]</f>
        <v>#VALUE!</v>
      </c>
      <c r="I746" t="e">
        <f>DW_Fact_CL_Pricing_Calculations_Report[[#This Row],[Tax]]</f>
        <v>#VALUE!</v>
      </c>
      <c r="J746" t="e">
        <f>DW_Fact_CL_Pricing_Calculations_Report[[#This Row],[NewTable1wTax]]</f>
        <v>#VALUE!</v>
      </c>
      <c r="K746" t="e">
        <f>DW_Fact_CL_Pricing_Calculations_Report[[#This Row],[Prop]]</f>
        <v>#VALUE!</v>
      </c>
      <c r="L746" t="e">
        <f>DW_Fact_CL_Pricing_Calculations_Report[[#This Row],[Prod_Freight_Class]]</f>
        <v>#VALUE!</v>
      </c>
      <c r="M746" s="36" t="e">
        <f>DW_Fact_CL_Pricing_Calculations_Report[[#This Row],[Table_Load_Date]]</f>
        <v>#VALUE!</v>
      </c>
      <c r="N746" t="e">
        <f>DW_Fact_CL_Pricing_Calculations_Report[[#This Row],[Company]]</f>
        <v>#VALUE!</v>
      </c>
      <c r="O746" t="e">
        <f>DW_Fact_CL_Pricing_Calculations_Report[[#This Row],[InvTerminalWAC]]</f>
        <v>#VALUE!</v>
      </c>
      <c r="P746" s="36" t="e">
        <f>DW_Fact_CL_Pricing_Calculations_Report[[#This Row],[Table_Load_Date]]</f>
        <v>#VALUE!</v>
      </c>
      <c r="Q746" t="e">
        <f>DW_Fact_CL_Pricing_Calculations_Report[[#This Row],[Prod_Freight_Class]]</f>
        <v>#VALUE!</v>
      </c>
      <c r="R746" t="e">
        <f>DW_Fact_CL_Pricing_Calculations_Report[[#This Row],[ReplacementCost]]</f>
        <v>#VALUE!</v>
      </c>
      <c r="S746" t="e">
        <f>DW_Fact_CL_Pricing_Calculations_Report[[#This Row],[RegionWeightedAverageCost]]</f>
        <v>#VALUE!</v>
      </c>
      <c r="T746" t="e">
        <f>DW_Fact_CL_Pricing_Calculations_Report[[#This Row],[Prop]]</f>
        <v>#VALUE!</v>
      </c>
      <c r="U746" t="e">
        <f>DW_Fact_CL_Pricing_Calculations_Report[[#This Row],[CardlockSiteCost]]</f>
        <v>#VALUE!</v>
      </c>
      <c r="V746" t="e">
        <f>DW_Fact_CL_Pricing_Calculations_Report[[#This Row],[NewCardlockSiteCost]]</f>
        <v>#VALUE!</v>
      </c>
      <c r="W746" t="e">
        <f>DW_Fact_CL_Pricing_Calculations_Report[[#This Row],[Prod_ID]]</f>
        <v>#VALUE!</v>
      </c>
    </row>
    <row r="747" spans="1:23" x14ac:dyDescent="0.25">
      <c r="A747" t="e">
        <f>'Azure Calculations'!#REF!</f>
        <v>#REF!</v>
      </c>
      <c r="B747" t="e">
        <f>DW_Fact_CL_Pricing_Calculations_Report[[#This Row],[Prod_ID]]</f>
        <v>#VALUE!</v>
      </c>
      <c r="C747" t="e">
        <f>DW_Fact_CL_Pricing_Calculations_Report[[#This Row],[Vend_ID]]</f>
        <v>#VALUE!</v>
      </c>
      <c r="D747" t="e">
        <f>DW_Fact_CL_Pricing_Calculations_Report[[#This Row],[CardlockSiteCost_WPROP]]</f>
        <v>#VALUE!</v>
      </c>
      <c r="E747" t="e">
        <f>DW_Fact_CL_Pricing_Calculations_Report[[#This Row],[NewCardlockSiteCost]]</f>
        <v>#VALUE!</v>
      </c>
      <c r="F747" t="e">
        <f>DW_Fact_CL_Pricing_Calculations_Report[[#This Row],[Change]]</f>
        <v>#VALUE!</v>
      </c>
      <c r="G747" t="e">
        <f>DW_Fact_CL_Pricing_Calculations_Report[[#This Row],[FuelPricesDtl_Price]]</f>
        <v>#VALUE!</v>
      </c>
      <c r="H747" t="e">
        <f>DW_Fact_CL_Pricing_Calculations_Report[[#This Row],[NewTable1]]</f>
        <v>#VALUE!</v>
      </c>
      <c r="I747" t="e">
        <f>DW_Fact_CL_Pricing_Calculations_Report[[#This Row],[Tax]]</f>
        <v>#VALUE!</v>
      </c>
      <c r="J747" t="e">
        <f>DW_Fact_CL_Pricing_Calculations_Report[[#This Row],[NewTable1wTax]]</f>
        <v>#VALUE!</v>
      </c>
      <c r="K747" t="e">
        <f>DW_Fact_CL_Pricing_Calculations_Report[[#This Row],[Prop]]</f>
        <v>#VALUE!</v>
      </c>
      <c r="L747" t="e">
        <f>DW_Fact_CL_Pricing_Calculations_Report[[#This Row],[Prod_Freight_Class]]</f>
        <v>#VALUE!</v>
      </c>
      <c r="M747" s="36" t="e">
        <f>DW_Fact_CL_Pricing_Calculations_Report[[#This Row],[Table_Load_Date]]</f>
        <v>#VALUE!</v>
      </c>
      <c r="N747" t="e">
        <f>DW_Fact_CL_Pricing_Calculations_Report[[#This Row],[Company]]</f>
        <v>#VALUE!</v>
      </c>
      <c r="O747" t="e">
        <f>DW_Fact_CL_Pricing_Calculations_Report[[#This Row],[InvTerminalWAC]]</f>
        <v>#VALUE!</v>
      </c>
      <c r="P747" s="36" t="e">
        <f>DW_Fact_CL_Pricing_Calculations_Report[[#This Row],[Table_Load_Date]]</f>
        <v>#VALUE!</v>
      </c>
      <c r="Q747" t="e">
        <f>DW_Fact_CL_Pricing_Calculations_Report[[#This Row],[Prod_Freight_Class]]</f>
        <v>#VALUE!</v>
      </c>
      <c r="R747" t="e">
        <f>DW_Fact_CL_Pricing_Calculations_Report[[#This Row],[ReplacementCost]]</f>
        <v>#VALUE!</v>
      </c>
      <c r="S747" t="e">
        <f>DW_Fact_CL_Pricing_Calculations_Report[[#This Row],[RegionWeightedAverageCost]]</f>
        <v>#VALUE!</v>
      </c>
      <c r="T747" t="e">
        <f>DW_Fact_CL_Pricing_Calculations_Report[[#This Row],[Prop]]</f>
        <v>#VALUE!</v>
      </c>
      <c r="U747" t="e">
        <f>DW_Fact_CL_Pricing_Calculations_Report[[#This Row],[CardlockSiteCost]]</f>
        <v>#VALUE!</v>
      </c>
      <c r="V747" t="e">
        <f>DW_Fact_CL_Pricing_Calculations_Report[[#This Row],[NewCardlockSiteCost]]</f>
        <v>#VALUE!</v>
      </c>
      <c r="W747" t="e">
        <f>DW_Fact_CL_Pricing_Calculations_Report[[#This Row],[Prod_ID]]</f>
        <v>#VALUE!</v>
      </c>
    </row>
    <row r="748" spans="1:23" x14ac:dyDescent="0.25">
      <c r="A748" t="e">
        <f>'Azure Calculations'!#REF!</f>
        <v>#REF!</v>
      </c>
      <c r="B748" t="e">
        <f>DW_Fact_CL_Pricing_Calculations_Report[[#This Row],[Prod_ID]]</f>
        <v>#VALUE!</v>
      </c>
      <c r="C748" t="e">
        <f>DW_Fact_CL_Pricing_Calculations_Report[[#This Row],[Vend_ID]]</f>
        <v>#VALUE!</v>
      </c>
      <c r="D748" t="e">
        <f>DW_Fact_CL_Pricing_Calculations_Report[[#This Row],[CardlockSiteCost_WPROP]]</f>
        <v>#VALUE!</v>
      </c>
      <c r="E748" t="e">
        <f>DW_Fact_CL_Pricing_Calculations_Report[[#This Row],[NewCardlockSiteCost]]</f>
        <v>#VALUE!</v>
      </c>
      <c r="F748" t="e">
        <f>DW_Fact_CL_Pricing_Calculations_Report[[#This Row],[Change]]</f>
        <v>#VALUE!</v>
      </c>
      <c r="G748" t="e">
        <f>DW_Fact_CL_Pricing_Calculations_Report[[#This Row],[FuelPricesDtl_Price]]</f>
        <v>#VALUE!</v>
      </c>
      <c r="H748" t="e">
        <f>DW_Fact_CL_Pricing_Calculations_Report[[#This Row],[NewTable1]]</f>
        <v>#VALUE!</v>
      </c>
      <c r="I748" t="e">
        <f>DW_Fact_CL_Pricing_Calculations_Report[[#This Row],[Tax]]</f>
        <v>#VALUE!</v>
      </c>
      <c r="J748" t="e">
        <f>DW_Fact_CL_Pricing_Calculations_Report[[#This Row],[NewTable1wTax]]</f>
        <v>#VALUE!</v>
      </c>
      <c r="K748" t="e">
        <f>DW_Fact_CL_Pricing_Calculations_Report[[#This Row],[Prop]]</f>
        <v>#VALUE!</v>
      </c>
      <c r="L748" t="e">
        <f>DW_Fact_CL_Pricing_Calculations_Report[[#This Row],[Prod_Freight_Class]]</f>
        <v>#VALUE!</v>
      </c>
      <c r="M748" s="36" t="e">
        <f>DW_Fact_CL_Pricing_Calculations_Report[[#This Row],[Table_Load_Date]]</f>
        <v>#VALUE!</v>
      </c>
      <c r="N748" t="e">
        <f>DW_Fact_CL_Pricing_Calculations_Report[[#This Row],[Company]]</f>
        <v>#VALUE!</v>
      </c>
      <c r="O748" t="e">
        <f>DW_Fact_CL_Pricing_Calculations_Report[[#This Row],[InvTerminalWAC]]</f>
        <v>#VALUE!</v>
      </c>
      <c r="P748" s="36" t="e">
        <f>DW_Fact_CL_Pricing_Calculations_Report[[#This Row],[Table_Load_Date]]</f>
        <v>#VALUE!</v>
      </c>
      <c r="Q748" t="e">
        <f>DW_Fact_CL_Pricing_Calculations_Report[[#This Row],[Prod_Freight_Class]]</f>
        <v>#VALUE!</v>
      </c>
      <c r="R748" t="e">
        <f>DW_Fact_CL_Pricing_Calculations_Report[[#This Row],[ReplacementCost]]</f>
        <v>#VALUE!</v>
      </c>
      <c r="S748" t="e">
        <f>DW_Fact_CL_Pricing_Calculations_Report[[#This Row],[RegionWeightedAverageCost]]</f>
        <v>#VALUE!</v>
      </c>
      <c r="T748" t="e">
        <f>DW_Fact_CL_Pricing_Calculations_Report[[#This Row],[Prop]]</f>
        <v>#VALUE!</v>
      </c>
      <c r="U748" t="e">
        <f>DW_Fact_CL_Pricing_Calculations_Report[[#This Row],[CardlockSiteCost]]</f>
        <v>#VALUE!</v>
      </c>
      <c r="V748" t="e">
        <f>DW_Fact_CL_Pricing_Calculations_Report[[#This Row],[NewCardlockSiteCost]]</f>
        <v>#VALUE!</v>
      </c>
      <c r="W748" t="e">
        <f>DW_Fact_CL_Pricing_Calculations_Report[[#This Row],[Prod_ID]]</f>
        <v>#VALUE!</v>
      </c>
    </row>
    <row r="749" spans="1:23" x14ac:dyDescent="0.25">
      <c r="A749" t="e">
        <f>'Azure Calculations'!#REF!</f>
        <v>#REF!</v>
      </c>
      <c r="B749" t="e">
        <f>DW_Fact_CL_Pricing_Calculations_Report[[#This Row],[Prod_ID]]</f>
        <v>#VALUE!</v>
      </c>
      <c r="C749" t="e">
        <f>DW_Fact_CL_Pricing_Calculations_Report[[#This Row],[Vend_ID]]</f>
        <v>#VALUE!</v>
      </c>
      <c r="D749" t="e">
        <f>DW_Fact_CL_Pricing_Calculations_Report[[#This Row],[CardlockSiteCost_WPROP]]</f>
        <v>#VALUE!</v>
      </c>
      <c r="E749" t="e">
        <f>DW_Fact_CL_Pricing_Calculations_Report[[#This Row],[NewCardlockSiteCost]]</f>
        <v>#VALUE!</v>
      </c>
      <c r="F749" t="e">
        <f>DW_Fact_CL_Pricing_Calculations_Report[[#This Row],[Change]]</f>
        <v>#VALUE!</v>
      </c>
      <c r="G749" t="e">
        <f>DW_Fact_CL_Pricing_Calculations_Report[[#This Row],[FuelPricesDtl_Price]]</f>
        <v>#VALUE!</v>
      </c>
      <c r="H749" t="e">
        <f>DW_Fact_CL_Pricing_Calculations_Report[[#This Row],[NewTable1]]</f>
        <v>#VALUE!</v>
      </c>
      <c r="I749" t="e">
        <f>DW_Fact_CL_Pricing_Calculations_Report[[#This Row],[Tax]]</f>
        <v>#VALUE!</v>
      </c>
      <c r="J749" t="e">
        <f>DW_Fact_CL_Pricing_Calculations_Report[[#This Row],[NewTable1wTax]]</f>
        <v>#VALUE!</v>
      </c>
      <c r="K749" t="e">
        <f>DW_Fact_CL_Pricing_Calculations_Report[[#This Row],[Prop]]</f>
        <v>#VALUE!</v>
      </c>
      <c r="L749" t="e">
        <f>DW_Fact_CL_Pricing_Calculations_Report[[#This Row],[Prod_Freight_Class]]</f>
        <v>#VALUE!</v>
      </c>
      <c r="M749" s="36" t="e">
        <f>DW_Fact_CL_Pricing_Calculations_Report[[#This Row],[Table_Load_Date]]</f>
        <v>#VALUE!</v>
      </c>
      <c r="N749" t="e">
        <f>DW_Fact_CL_Pricing_Calculations_Report[[#This Row],[Company]]</f>
        <v>#VALUE!</v>
      </c>
      <c r="O749" t="e">
        <f>DW_Fact_CL_Pricing_Calculations_Report[[#This Row],[InvTerminalWAC]]</f>
        <v>#VALUE!</v>
      </c>
      <c r="P749" s="36" t="e">
        <f>DW_Fact_CL_Pricing_Calculations_Report[[#This Row],[Table_Load_Date]]</f>
        <v>#VALUE!</v>
      </c>
      <c r="Q749" t="e">
        <f>DW_Fact_CL_Pricing_Calculations_Report[[#This Row],[Prod_Freight_Class]]</f>
        <v>#VALUE!</v>
      </c>
      <c r="R749" t="e">
        <f>DW_Fact_CL_Pricing_Calculations_Report[[#This Row],[ReplacementCost]]</f>
        <v>#VALUE!</v>
      </c>
      <c r="S749" t="e">
        <f>DW_Fact_CL_Pricing_Calculations_Report[[#This Row],[RegionWeightedAverageCost]]</f>
        <v>#VALUE!</v>
      </c>
      <c r="T749" t="e">
        <f>DW_Fact_CL_Pricing_Calculations_Report[[#This Row],[Prop]]</f>
        <v>#VALUE!</v>
      </c>
      <c r="U749" t="e">
        <f>DW_Fact_CL_Pricing_Calculations_Report[[#This Row],[CardlockSiteCost]]</f>
        <v>#VALUE!</v>
      </c>
      <c r="V749" t="e">
        <f>DW_Fact_CL_Pricing_Calculations_Report[[#This Row],[NewCardlockSiteCost]]</f>
        <v>#VALUE!</v>
      </c>
      <c r="W749" t="e">
        <f>DW_Fact_CL_Pricing_Calculations_Report[[#This Row],[Prod_ID]]</f>
        <v>#VALUE!</v>
      </c>
    </row>
    <row r="750" spans="1:23" x14ac:dyDescent="0.25">
      <c r="A750" t="e">
        <f>'Azure Calculations'!#REF!</f>
        <v>#REF!</v>
      </c>
      <c r="B750" t="e">
        <f>DW_Fact_CL_Pricing_Calculations_Report[[#This Row],[Prod_ID]]</f>
        <v>#VALUE!</v>
      </c>
      <c r="C750" t="e">
        <f>DW_Fact_CL_Pricing_Calculations_Report[[#This Row],[Vend_ID]]</f>
        <v>#VALUE!</v>
      </c>
      <c r="D750" t="e">
        <f>DW_Fact_CL_Pricing_Calculations_Report[[#This Row],[CardlockSiteCost_WPROP]]</f>
        <v>#VALUE!</v>
      </c>
      <c r="E750" t="e">
        <f>DW_Fact_CL_Pricing_Calculations_Report[[#This Row],[NewCardlockSiteCost]]</f>
        <v>#VALUE!</v>
      </c>
      <c r="F750" t="e">
        <f>DW_Fact_CL_Pricing_Calculations_Report[[#This Row],[Change]]</f>
        <v>#VALUE!</v>
      </c>
      <c r="G750" t="e">
        <f>DW_Fact_CL_Pricing_Calculations_Report[[#This Row],[FuelPricesDtl_Price]]</f>
        <v>#VALUE!</v>
      </c>
      <c r="H750" t="e">
        <f>DW_Fact_CL_Pricing_Calculations_Report[[#This Row],[NewTable1]]</f>
        <v>#VALUE!</v>
      </c>
      <c r="I750" t="e">
        <f>DW_Fact_CL_Pricing_Calculations_Report[[#This Row],[Tax]]</f>
        <v>#VALUE!</v>
      </c>
      <c r="J750" t="e">
        <f>DW_Fact_CL_Pricing_Calculations_Report[[#This Row],[NewTable1wTax]]</f>
        <v>#VALUE!</v>
      </c>
      <c r="K750" t="e">
        <f>DW_Fact_CL_Pricing_Calculations_Report[[#This Row],[Prop]]</f>
        <v>#VALUE!</v>
      </c>
      <c r="L750" t="e">
        <f>DW_Fact_CL_Pricing_Calculations_Report[[#This Row],[Prod_Freight_Class]]</f>
        <v>#VALUE!</v>
      </c>
      <c r="M750" s="36" t="e">
        <f>DW_Fact_CL_Pricing_Calculations_Report[[#This Row],[Table_Load_Date]]</f>
        <v>#VALUE!</v>
      </c>
      <c r="N750" t="e">
        <f>DW_Fact_CL_Pricing_Calculations_Report[[#This Row],[Company]]</f>
        <v>#VALUE!</v>
      </c>
      <c r="O750" t="e">
        <f>DW_Fact_CL_Pricing_Calculations_Report[[#This Row],[InvTerminalWAC]]</f>
        <v>#VALUE!</v>
      </c>
      <c r="P750" s="36" t="e">
        <f>DW_Fact_CL_Pricing_Calculations_Report[[#This Row],[Table_Load_Date]]</f>
        <v>#VALUE!</v>
      </c>
      <c r="Q750" t="e">
        <f>DW_Fact_CL_Pricing_Calculations_Report[[#This Row],[Prod_Freight_Class]]</f>
        <v>#VALUE!</v>
      </c>
      <c r="R750" t="e">
        <f>DW_Fact_CL_Pricing_Calculations_Report[[#This Row],[ReplacementCost]]</f>
        <v>#VALUE!</v>
      </c>
      <c r="S750" t="e">
        <f>DW_Fact_CL_Pricing_Calculations_Report[[#This Row],[RegionWeightedAverageCost]]</f>
        <v>#VALUE!</v>
      </c>
      <c r="T750" t="e">
        <f>DW_Fact_CL_Pricing_Calculations_Report[[#This Row],[Prop]]</f>
        <v>#VALUE!</v>
      </c>
      <c r="U750" t="e">
        <f>DW_Fact_CL_Pricing_Calculations_Report[[#This Row],[CardlockSiteCost]]</f>
        <v>#VALUE!</v>
      </c>
      <c r="V750" t="e">
        <f>DW_Fact_CL_Pricing_Calculations_Report[[#This Row],[NewCardlockSiteCost]]</f>
        <v>#VALUE!</v>
      </c>
      <c r="W750" t="e">
        <f>DW_Fact_CL_Pricing_Calculations_Report[[#This Row],[Prod_ID]]</f>
        <v>#VALUE!</v>
      </c>
    </row>
    <row r="751" spans="1:23" x14ac:dyDescent="0.25">
      <c r="A751" t="e">
        <f>'Azure Calculations'!#REF!</f>
        <v>#REF!</v>
      </c>
      <c r="B751" t="e">
        <f>DW_Fact_CL_Pricing_Calculations_Report[[#This Row],[Prod_ID]]</f>
        <v>#VALUE!</v>
      </c>
      <c r="C751" t="e">
        <f>DW_Fact_CL_Pricing_Calculations_Report[[#This Row],[Vend_ID]]</f>
        <v>#VALUE!</v>
      </c>
      <c r="D751" t="e">
        <f>DW_Fact_CL_Pricing_Calculations_Report[[#This Row],[CardlockSiteCost_WPROP]]</f>
        <v>#VALUE!</v>
      </c>
      <c r="E751" t="e">
        <f>DW_Fact_CL_Pricing_Calculations_Report[[#This Row],[NewCardlockSiteCost]]</f>
        <v>#VALUE!</v>
      </c>
      <c r="F751" t="e">
        <f>DW_Fact_CL_Pricing_Calculations_Report[[#This Row],[Change]]</f>
        <v>#VALUE!</v>
      </c>
      <c r="G751" t="e">
        <f>DW_Fact_CL_Pricing_Calculations_Report[[#This Row],[FuelPricesDtl_Price]]</f>
        <v>#VALUE!</v>
      </c>
      <c r="H751" t="e">
        <f>DW_Fact_CL_Pricing_Calculations_Report[[#This Row],[NewTable1]]</f>
        <v>#VALUE!</v>
      </c>
      <c r="I751" t="e">
        <f>DW_Fact_CL_Pricing_Calculations_Report[[#This Row],[Tax]]</f>
        <v>#VALUE!</v>
      </c>
      <c r="J751" t="e">
        <f>DW_Fact_CL_Pricing_Calculations_Report[[#This Row],[NewTable1wTax]]</f>
        <v>#VALUE!</v>
      </c>
      <c r="K751" t="e">
        <f>DW_Fact_CL_Pricing_Calculations_Report[[#This Row],[Prop]]</f>
        <v>#VALUE!</v>
      </c>
      <c r="L751" t="e">
        <f>DW_Fact_CL_Pricing_Calculations_Report[[#This Row],[Prod_Freight_Class]]</f>
        <v>#VALUE!</v>
      </c>
      <c r="M751" s="36" t="e">
        <f>DW_Fact_CL_Pricing_Calculations_Report[[#This Row],[Table_Load_Date]]</f>
        <v>#VALUE!</v>
      </c>
      <c r="N751" t="e">
        <f>DW_Fact_CL_Pricing_Calculations_Report[[#This Row],[Company]]</f>
        <v>#VALUE!</v>
      </c>
      <c r="O751" t="e">
        <f>DW_Fact_CL_Pricing_Calculations_Report[[#This Row],[InvTerminalWAC]]</f>
        <v>#VALUE!</v>
      </c>
      <c r="P751" s="36" t="e">
        <f>DW_Fact_CL_Pricing_Calculations_Report[[#This Row],[Table_Load_Date]]</f>
        <v>#VALUE!</v>
      </c>
      <c r="Q751" t="e">
        <f>DW_Fact_CL_Pricing_Calculations_Report[[#This Row],[Prod_Freight_Class]]</f>
        <v>#VALUE!</v>
      </c>
      <c r="R751" t="e">
        <f>DW_Fact_CL_Pricing_Calculations_Report[[#This Row],[ReplacementCost]]</f>
        <v>#VALUE!</v>
      </c>
      <c r="S751" t="e">
        <f>DW_Fact_CL_Pricing_Calculations_Report[[#This Row],[RegionWeightedAverageCost]]</f>
        <v>#VALUE!</v>
      </c>
      <c r="T751" t="e">
        <f>DW_Fact_CL_Pricing_Calculations_Report[[#This Row],[Prop]]</f>
        <v>#VALUE!</v>
      </c>
      <c r="U751" t="e">
        <f>DW_Fact_CL_Pricing_Calculations_Report[[#This Row],[CardlockSiteCost]]</f>
        <v>#VALUE!</v>
      </c>
      <c r="V751" t="e">
        <f>DW_Fact_CL_Pricing_Calculations_Report[[#This Row],[NewCardlockSiteCost]]</f>
        <v>#VALUE!</v>
      </c>
      <c r="W751" t="e">
        <f>DW_Fact_CL_Pricing_Calculations_Report[[#This Row],[Prod_ID]]</f>
        <v>#VALUE!</v>
      </c>
    </row>
    <row r="752" spans="1:23" x14ac:dyDescent="0.25">
      <c r="A752" t="e">
        <f>'Azure Calculations'!#REF!</f>
        <v>#REF!</v>
      </c>
      <c r="B752" t="e">
        <f>DW_Fact_CL_Pricing_Calculations_Report[[#This Row],[Prod_ID]]</f>
        <v>#VALUE!</v>
      </c>
      <c r="C752" t="e">
        <f>DW_Fact_CL_Pricing_Calculations_Report[[#This Row],[Vend_ID]]</f>
        <v>#VALUE!</v>
      </c>
      <c r="D752" t="e">
        <f>DW_Fact_CL_Pricing_Calculations_Report[[#This Row],[CardlockSiteCost_WPROP]]</f>
        <v>#VALUE!</v>
      </c>
      <c r="E752" t="e">
        <f>DW_Fact_CL_Pricing_Calculations_Report[[#This Row],[NewCardlockSiteCost]]</f>
        <v>#VALUE!</v>
      </c>
      <c r="F752" t="e">
        <f>DW_Fact_CL_Pricing_Calculations_Report[[#This Row],[Change]]</f>
        <v>#VALUE!</v>
      </c>
      <c r="G752" t="e">
        <f>DW_Fact_CL_Pricing_Calculations_Report[[#This Row],[FuelPricesDtl_Price]]</f>
        <v>#VALUE!</v>
      </c>
      <c r="H752" t="e">
        <f>DW_Fact_CL_Pricing_Calculations_Report[[#This Row],[NewTable1]]</f>
        <v>#VALUE!</v>
      </c>
      <c r="I752" t="e">
        <f>DW_Fact_CL_Pricing_Calculations_Report[[#This Row],[Tax]]</f>
        <v>#VALUE!</v>
      </c>
      <c r="J752" t="e">
        <f>DW_Fact_CL_Pricing_Calculations_Report[[#This Row],[NewTable1wTax]]</f>
        <v>#VALUE!</v>
      </c>
      <c r="K752" t="e">
        <f>DW_Fact_CL_Pricing_Calculations_Report[[#This Row],[Prop]]</f>
        <v>#VALUE!</v>
      </c>
      <c r="L752" t="e">
        <f>DW_Fact_CL_Pricing_Calculations_Report[[#This Row],[Prod_Freight_Class]]</f>
        <v>#VALUE!</v>
      </c>
      <c r="M752" s="36" t="e">
        <f>DW_Fact_CL_Pricing_Calculations_Report[[#This Row],[Table_Load_Date]]</f>
        <v>#VALUE!</v>
      </c>
      <c r="N752" t="e">
        <f>DW_Fact_CL_Pricing_Calculations_Report[[#This Row],[Company]]</f>
        <v>#VALUE!</v>
      </c>
      <c r="O752" t="e">
        <f>DW_Fact_CL_Pricing_Calculations_Report[[#This Row],[InvTerminalWAC]]</f>
        <v>#VALUE!</v>
      </c>
      <c r="P752" s="36" t="e">
        <f>DW_Fact_CL_Pricing_Calculations_Report[[#This Row],[Table_Load_Date]]</f>
        <v>#VALUE!</v>
      </c>
      <c r="Q752" t="e">
        <f>DW_Fact_CL_Pricing_Calculations_Report[[#This Row],[Prod_Freight_Class]]</f>
        <v>#VALUE!</v>
      </c>
      <c r="R752" t="e">
        <f>DW_Fact_CL_Pricing_Calculations_Report[[#This Row],[ReplacementCost]]</f>
        <v>#VALUE!</v>
      </c>
      <c r="S752" t="e">
        <f>DW_Fact_CL_Pricing_Calculations_Report[[#This Row],[RegionWeightedAverageCost]]</f>
        <v>#VALUE!</v>
      </c>
      <c r="T752" t="e">
        <f>DW_Fact_CL_Pricing_Calculations_Report[[#This Row],[Prop]]</f>
        <v>#VALUE!</v>
      </c>
      <c r="U752" t="e">
        <f>DW_Fact_CL_Pricing_Calculations_Report[[#This Row],[CardlockSiteCost]]</f>
        <v>#VALUE!</v>
      </c>
      <c r="V752" t="e">
        <f>DW_Fact_CL_Pricing_Calculations_Report[[#This Row],[NewCardlockSiteCost]]</f>
        <v>#VALUE!</v>
      </c>
      <c r="W752" t="e">
        <f>DW_Fact_CL_Pricing_Calculations_Report[[#This Row],[Prod_ID]]</f>
        <v>#VALUE!</v>
      </c>
    </row>
    <row r="753" spans="1:23" x14ac:dyDescent="0.25">
      <c r="A753" t="e">
        <f>'Azure Calculations'!#REF!</f>
        <v>#REF!</v>
      </c>
      <c r="B753" t="e">
        <f>DW_Fact_CL_Pricing_Calculations_Report[[#This Row],[Prod_ID]]</f>
        <v>#VALUE!</v>
      </c>
      <c r="C753" t="e">
        <f>DW_Fact_CL_Pricing_Calculations_Report[[#This Row],[Vend_ID]]</f>
        <v>#VALUE!</v>
      </c>
      <c r="D753" t="e">
        <f>DW_Fact_CL_Pricing_Calculations_Report[[#This Row],[CardlockSiteCost_WPROP]]</f>
        <v>#VALUE!</v>
      </c>
      <c r="E753" t="e">
        <f>DW_Fact_CL_Pricing_Calculations_Report[[#This Row],[NewCardlockSiteCost]]</f>
        <v>#VALUE!</v>
      </c>
      <c r="F753" t="e">
        <f>DW_Fact_CL_Pricing_Calculations_Report[[#This Row],[Change]]</f>
        <v>#VALUE!</v>
      </c>
      <c r="G753" t="e">
        <f>DW_Fact_CL_Pricing_Calculations_Report[[#This Row],[FuelPricesDtl_Price]]</f>
        <v>#VALUE!</v>
      </c>
      <c r="H753" t="e">
        <f>DW_Fact_CL_Pricing_Calculations_Report[[#This Row],[NewTable1]]</f>
        <v>#VALUE!</v>
      </c>
      <c r="I753" t="e">
        <f>DW_Fact_CL_Pricing_Calculations_Report[[#This Row],[Tax]]</f>
        <v>#VALUE!</v>
      </c>
      <c r="J753" t="e">
        <f>DW_Fact_CL_Pricing_Calculations_Report[[#This Row],[NewTable1wTax]]</f>
        <v>#VALUE!</v>
      </c>
      <c r="K753" t="e">
        <f>DW_Fact_CL_Pricing_Calculations_Report[[#This Row],[Prop]]</f>
        <v>#VALUE!</v>
      </c>
      <c r="L753" t="e">
        <f>DW_Fact_CL_Pricing_Calculations_Report[[#This Row],[Prod_Freight_Class]]</f>
        <v>#VALUE!</v>
      </c>
      <c r="M753" s="36" t="e">
        <f>DW_Fact_CL_Pricing_Calculations_Report[[#This Row],[Table_Load_Date]]</f>
        <v>#VALUE!</v>
      </c>
      <c r="N753" t="e">
        <f>DW_Fact_CL_Pricing_Calculations_Report[[#This Row],[Company]]</f>
        <v>#VALUE!</v>
      </c>
      <c r="O753" t="e">
        <f>DW_Fact_CL_Pricing_Calculations_Report[[#This Row],[InvTerminalWAC]]</f>
        <v>#VALUE!</v>
      </c>
      <c r="P753" s="36" t="e">
        <f>DW_Fact_CL_Pricing_Calculations_Report[[#This Row],[Table_Load_Date]]</f>
        <v>#VALUE!</v>
      </c>
      <c r="Q753" t="e">
        <f>DW_Fact_CL_Pricing_Calculations_Report[[#This Row],[Prod_Freight_Class]]</f>
        <v>#VALUE!</v>
      </c>
      <c r="R753" t="e">
        <f>DW_Fact_CL_Pricing_Calculations_Report[[#This Row],[ReplacementCost]]</f>
        <v>#VALUE!</v>
      </c>
      <c r="S753" t="e">
        <f>DW_Fact_CL_Pricing_Calculations_Report[[#This Row],[RegionWeightedAverageCost]]</f>
        <v>#VALUE!</v>
      </c>
      <c r="T753" t="e">
        <f>DW_Fact_CL_Pricing_Calculations_Report[[#This Row],[Prop]]</f>
        <v>#VALUE!</v>
      </c>
      <c r="U753" t="e">
        <f>DW_Fact_CL_Pricing_Calculations_Report[[#This Row],[CardlockSiteCost]]</f>
        <v>#VALUE!</v>
      </c>
      <c r="V753" t="e">
        <f>DW_Fact_CL_Pricing_Calculations_Report[[#This Row],[NewCardlockSiteCost]]</f>
        <v>#VALUE!</v>
      </c>
      <c r="W753" t="e">
        <f>DW_Fact_CL_Pricing_Calculations_Report[[#This Row],[Prod_ID]]</f>
        <v>#VALUE!</v>
      </c>
    </row>
    <row r="754" spans="1:23" x14ac:dyDescent="0.25">
      <c r="A754" t="str">
        <f>'Azure Calculations'!F252</f>
        <v>ASH-CP-REG</v>
      </c>
      <c r="B754" t="e">
        <f>DW_Fact_CL_Pricing_Calculations_Report[[#This Row],[Prod_ID]]</f>
        <v>#VALUE!</v>
      </c>
      <c r="C754" t="e">
        <f>DW_Fact_CL_Pricing_Calculations_Report[[#This Row],[Vend_ID]]</f>
        <v>#VALUE!</v>
      </c>
      <c r="D754" t="e">
        <f>DW_Fact_CL_Pricing_Calculations_Report[[#This Row],[CardlockSiteCost_WPROP]]</f>
        <v>#VALUE!</v>
      </c>
      <c r="E754" t="e">
        <f>DW_Fact_CL_Pricing_Calculations_Report[[#This Row],[NewCardlockSiteCost]]</f>
        <v>#VALUE!</v>
      </c>
      <c r="F754" t="e">
        <f>DW_Fact_CL_Pricing_Calculations_Report[[#This Row],[Change]]</f>
        <v>#VALUE!</v>
      </c>
      <c r="G754" t="e">
        <f>DW_Fact_CL_Pricing_Calculations_Report[[#This Row],[FuelPricesDtl_Price]]</f>
        <v>#VALUE!</v>
      </c>
      <c r="H754" t="e">
        <f>DW_Fact_CL_Pricing_Calculations_Report[[#This Row],[NewTable1]]</f>
        <v>#VALUE!</v>
      </c>
      <c r="I754" t="e">
        <f>DW_Fact_CL_Pricing_Calculations_Report[[#This Row],[Tax]]</f>
        <v>#VALUE!</v>
      </c>
      <c r="J754" t="e">
        <f>DW_Fact_CL_Pricing_Calculations_Report[[#This Row],[NewTable1wTax]]</f>
        <v>#VALUE!</v>
      </c>
      <c r="K754" t="e">
        <f>DW_Fact_CL_Pricing_Calculations_Report[[#This Row],[Prop]]</f>
        <v>#VALUE!</v>
      </c>
      <c r="L754" t="e">
        <f>DW_Fact_CL_Pricing_Calculations_Report[[#This Row],[Prod_Freight_Class]]</f>
        <v>#VALUE!</v>
      </c>
      <c r="M754" s="36" t="e">
        <f>DW_Fact_CL_Pricing_Calculations_Report[[#This Row],[Table_Load_Date]]</f>
        <v>#VALUE!</v>
      </c>
      <c r="N754" t="e">
        <f>DW_Fact_CL_Pricing_Calculations_Report[[#This Row],[Company]]</f>
        <v>#VALUE!</v>
      </c>
      <c r="O754" t="e">
        <f>DW_Fact_CL_Pricing_Calculations_Report[[#This Row],[InvTerminalWAC]]</f>
        <v>#VALUE!</v>
      </c>
      <c r="P754" s="36" t="e">
        <f>DW_Fact_CL_Pricing_Calculations_Report[[#This Row],[Table_Load_Date]]</f>
        <v>#VALUE!</v>
      </c>
      <c r="Q754" t="e">
        <f>DW_Fact_CL_Pricing_Calculations_Report[[#This Row],[Prod_Freight_Class]]</f>
        <v>#VALUE!</v>
      </c>
      <c r="R754" t="e">
        <f>DW_Fact_CL_Pricing_Calculations_Report[[#This Row],[ReplacementCost]]</f>
        <v>#VALUE!</v>
      </c>
      <c r="S754" t="e">
        <f>DW_Fact_CL_Pricing_Calculations_Report[[#This Row],[RegionWeightedAverageCost]]</f>
        <v>#VALUE!</v>
      </c>
      <c r="T754" t="e">
        <f>DW_Fact_CL_Pricing_Calculations_Report[[#This Row],[Prop]]</f>
        <v>#VALUE!</v>
      </c>
      <c r="U754" t="e">
        <f>DW_Fact_CL_Pricing_Calculations_Report[[#This Row],[CardlockSiteCost]]</f>
        <v>#VALUE!</v>
      </c>
      <c r="V754" t="e">
        <f>DW_Fact_CL_Pricing_Calculations_Report[[#This Row],[NewCardlockSiteCost]]</f>
        <v>#VALUE!</v>
      </c>
      <c r="W754" t="e">
        <f>DW_Fact_CL_Pricing_Calculations_Report[[#This Row],[Prod_ID]]</f>
        <v>#VALUE!</v>
      </c>
    </row>
    <row r="755" spans="1:23" x14ac:dyDescent="0.25">
      <c r="A755">
        <f>'Azure Calculations'!F253</f>
        <v>0</v>
      </c>
      <c r="B755" t="e">
        <f>DW_Fact_CL_Pricing_Calculations_Report[[#This Row],[Prod_ID]]</f>
        <v>#VALUE!</v>
      </c>
      <c r="C755" t="e">
        <f>DW_Fact_CL_Pricing_Calculations_Report[[#This Row],[Vend_ID]]</f>
        <v>#VALUE!</v>
      </c>
      <c r="D755" t="e">
        <f>DW_Fact_CL_Pricing_Calculations_Report[[#This Row],[CardlockSiteCost_WPROP]]</f>
        <v>#VALUE!</v>
      </c>
      <c r="E755" t="e">
        <f>DW_Fact_CL_Pricing_Calculations_Report[[#This Row],[NewCardlockSiteCost]]</f>
        <v>#VALUE!</v>
      </c>
      <c r="F755" t="e">
        <f>DW_Fact_CL_Pricing_Calculations_Report[[#This Row],[Change]]</f>
        <v>#VALUE!</v>
      </c>
      <c r="G755" t="e">
        <f>DW_Fact_CL_Pricing_Calculations_Report[[#This Row],[FuelPricesDtl_Price]]</f>
        <v>#VALUE!</v>
      </c>
      <c r="H755" t="e">
        <f>DW_Fact_CL_Pricing_Calculations_Report[[#This Row],[NewTable1]]</f>
        <v>#VALUE!</v>
      </c>
      <c r="I755" t="e">
        <f>DW_Fact_CL_Pricing_Calculations_Report[[#This Row],[Tax]]</f>
        <v>#VALUE!</v>
      </c>
      <c r="J755" t="e">
        <f>DW_Fact_CL_Pricing_Calculations_Report[[#This Row],[NewTable1wTax]]</f>
        <v>#VALUE!</v>
      </c>
      <c r="K755" t="e">
        <f>DW_Fact_CL_Pricing_Calculations_Report[[#This Row],[Prop]]</f>
        <v>#VALUE!</v>
      </c>
      <c r="L755" t="e">
        <f>DW_Fact_CL_Pricing_Calculations_Report[[#This Row],[Prod_Freight_Class]]</f>
        <v>#VALUE!</v>
      </c>
      <c r="M755" s="36" t="e">
        <f>DW_Fact_CL_Pricing_Calculations_Report[[#This Row],[Table_Load_Date]]</f>
        <v>#VALUE!</v>
      </c>
      <c r="N755" t="e">
        <f>DW_Fact_CL_Pricing_Calculations_Report[[#This Row],[Company]]</f>
        <v>#VALUE!</v>
      </c>
      <c r="O755" t="e">
        <f>DW_Fact_CL_Pricing_Calculations_Report[[#This Row],[InvTerminalWAC]]</f>
        <v>#VALUE!</v>
      </c>
      <c r="P755" s="36" t="e">
        <f>DW_Fact_CL_Pricing_Calculations_Report[[#This Row],[Table_Load_Date]]</f>
        <v>#VALUE!</v>
      </c>
      <c r="Q755" t="e">
        <f>DW_Fact_CL_Pricing_Calculations_Report[[#This Row],[Prod_Freight_Class]]</f>
        <v>#VALUE!</v>
      </c>
      <c r="R755" t="e">
        <f>DW_Fact_CL_Pricing_Calculations_Report[[#This Row],[ReplacementCost]]</f>
        <v>#VALUE!</v>
      </c>
      <c r="S755" t="e">
        <f>DW_Fact_CL_Pricing_Calculations_Report[[#This Row],[RegionWeightedAverageCost]]</f>
        <v>#VALUE!</v>
      </c>
      <c r="T755" t="e">
        <f>DW_Fact_CL_Pricing_Calculations_Report[[#This Row],[Prop]]</f>
        <v>#VALUE!</v>
      </c>
      <c r="U755" t="e">
        <f>DW_Fact_CL_Pricing_Calculations_Report[[#This Row],[CardlockSiteCost]]</f>
        <v>#VALUE!</v>
      </c>
      <c r="V755" t="e">
        <f>DW_Fact_CL_Pricing_Calculations_Report[[#This Row],[NewCardlockSiteCost]]</f>
        <v>#VALUE!</v>
      </c>
      <c r="W755" t="e">
        <f>DW_Fact_CL_Pricing_Calculations_Report[[#This Row],[Prod_ID]]</f>
        <v>#VALUE!</v>
      </c>
    </row>
    <row r="756" spans="1:23" x14ac:dyDescent="0.25">
      <c r="A756">
        <f>'Azure Calculations'!F254</f>
        <v>0</v>
      </c>
      <c r="B756" t="e">
        <f>DW_Fact_CL_Pricing_Calculations_Report[[#This Row],[Prod_ID]]</f>
        <v>#VALUE!</v>
      </c>
      <c r="C756" t="e">
        <f>DW_Fact_CL_Pricing_Calculations_Report[[#This Row],[Vend_ID]]</f>
        <v>#VALUE!</v>
      </c>
      <c r="D756" t="e">
        <f>DW_Fact_CL_Pricing_Calculations_Report[[#This Row],[CardlockSiteCost_WPROP]]</f>
        <v>#VALUE!</v>
      </c>
      <c r="E756" t="e">
        <f>DW_Fact_CL_Pricing_Calculations_Report[[#This Row],[NewCardlockSiteCost]]</f>
        <v>#VALUE!</v>
      </c>
      <c r="F756" t="e">
        <f>DW_Fact_CL_Pricing_Calculations_Report[[#This Row],[Change]]</f>
        <v>#VALUE!</v>
      </c>
      <c r="G756" t="e">
        <f>DW_Fact_CL_Pricing_Calculations_Report[[#This Row],[FuelPricesDtl_Price]]</f>
        <v>#VALUE!</v>
      </c>
      <c r="H756" t="e">
        <f>DW_Fact_CL_Pricing_Calculations_Report[[#This Row],[NewTable1]]</f>
        <v>#VALUE!</v>
      </c>
      <c r="I756" t="e">
        <f>DW_Fact_CL_Pricing_Calculations_Report[[#This Row],[Tax]]</f>
        <v>#VALUE!</v>
      </c>
      <c r="J756" t="e">
        <f>DW_Fact_CL_Pricing_Calculations_Report[[#This Row],[NewTable1wTax]]</f>
        <v>#VALUE!</v>
      </c>
      <c r="K756" t="e">
        <f>DW_Fact_CL_Pricing_Calculations_Report[[#This Row],[Prop]]</f>
        <v>#VALUE!</v>
      </c>
      <c r="L756" t="e">
        <f>DW_Fact_CL_Pricing_Calculations_Report[[#This Row],[Prod_Freight_Class]]</f>
        <v>#VALUE!</v>
      </c>
      <c r="M756" s="36" t="e">
        <f>DW_Fact_CL_Pricing_Calculations_Report[[#This Row],[Table_Load_Date]]</f>
        <v>#VALUE!</v>
      </c>
      <c r="N756" t="e">
        <f>DW_Fact_CL_Pricing_Calculations_Report[[#This Row],[Company]]</f>
        <v>#VALUE!</v>
      </c>
      <c r="O756" t="e">
        <f>DW_Fact_CL_Pricing_Calculations_Report[[#This Row],[InvTerminalWAC]]</f>
        <v>#VALUE!</v>
      </c>
      <c r="P756" s="36" t="e">
        <f>DW_Fact_CL_Pricing_Calculations_Report[[#This Row],[Table_Load_Date]]</f>
        <v>#VALUE!</v>
      </c>
      <c r="Q756" t="e">
        <f>DW_Fact_CL_Pricing_Calculations_Report[[#This Row],[Prod_Freight_Class]]</f>
        <v>#VALUE!</v>
      </c>
      <c r="R756" t="e">
        <f>DW_Fact_CL_Pricing_Calculations_Report[[#This Row],[ReplacementCost]]</f>
        <v>#VALUE!</v>
      </c>
      <c r="S756" t="e">
        <f>DW_Fact_CL_Pricing_Calculations_Report[[#This Row],[RegionWeightedAverageCost]]</f>
        <v>#VALUE!</v>
      </c>
      <c r="T756" t="e">
        <f>DW_Fact_CL_Pricing_Calculations_Report[[#This Row],[Prop]]</f>
        <v>#VALUE!</v>
      </c>
      <c r="U756" t="e">
        <f>DW_Fact_CL_Pricing_Calculations_Report[[#This Row],[CardlockSiteCost]]</f>
        <v>#VALUE!</v>
      </c>
      <c r="V756" t="e">
        <f>DW_Fact_CL_Pricing_Calculations_Report[[#This Row],[NewCardlockSiteCost]]</f>
        <v>#VALUE!</v>
      </c>
      <c r="W756" t="e">
        <f>DW_Fact_CL_Pricing_Calculations_Report[[#This Row],[Prod_ID]]</f>
        <v>#VALUE!</v>
      </c>
    </row>
    <row r="757" spans="1:23" x14ac:dyDescent="0.25">
      <c r="A757">
        <f>'Azure Calculations'!F255</f>
        <v>0</v>
      </c>
      <c r="B757" t="e">
        <f>DW_Fact_CL_Pricing_Calculations_Report[[#This Row],[Prod_ID]]</f>
        <v>#VALUE!</v>
      </c>
      <c r="C757" t="e">
        <f>DW_Fact_CL_Pricing_Calculations_Report[[#This Row],[Vend_ID]]</f>
        <v>#VALUE!</v>
      </c>
      <c r="D757" t="e">
        <f>DW_Fact_CL_Pricing_Calculations_Report[[#This Row],[CardlockSiteCost_WPROP]]</f>
        <v>#VALUE!</v>
      </c>
      <c r="E757" t="e">
        <f>DW_Fact_CL_Pricing_Calculations_Report[[#This Row],[NewCardlockSiteCost]]</f>
        <v>#VALUE!</v>
      </c>
      <c r="F757" t="e">
        <f>DW_Fact_CL_Pricing_Calculations_Report[[#This Row],[Change]]</f>
        <v>#VALUE!</v>
      </c>
      <c r="G757" t="e">
        <f>DW_Fact_CL_Pricing_Calculations_Report[[#This Row],[FuelPricesDtl_Price]]</f>
        <v>#VALUE!</v>
      </c>
      <c r="H757" t="e">
        <f>DW_Fact_CL_Pricing_Calculations_Report[[#This Row],[NewTable1]]</f>
        <v>#VALUE!</v>
      </c>
      <c r="I757" t="e">
        <f>DW_Fact_CL_Pricing_Calculations_Report[[#This Row],[Tax]]</f>
        <v>#VALUE!</v>
      </c>
      <c r="J757" t="e">
        <f>DW_Fact_CL_Pricing_Calculations_Report[[#This Row],[NewTable1wTax]]</f>
        <v>#VALUE!</v>
      </c>
      <c r="K757" t="e">
        <f>DW_Fact_CL_Pricing_Calculations_Report[[#This Row],[Prop]]</f>
        <v>#VALUE!</v>
      </c>
      <c r="L757" t="e">
        <f>DW_Fact_CL_Pricing_Calculations_Report[[#This Row],[Prod_Freight_Class]]</f>
        <v>#VALUE!</v>
      </c>
      <c r="M757" s="36" t="e">
        <f>DW_Fact_CL_Pricing_Calculations_Report[[#This Row],[Table_Load_Date]]</f>
        <v>#VALUE!</v>
      </c>
      <c r="N757" t="e">
        <f>DW_Fact_CL_Pricing_Calculations_Report[[#This Row],[Company]]</f>
        <v>#VALUE!</v>
      </c>
      <c r="O757" t="e">
        <f>DW_Fact_CL_Pricing_Calculations_Report[[#This Row],[InvTerminalWAC]]</f>
        <v>#VALUE!</v>
      </c>
      <c r="P757" s="36" t="e">
        <f>DW_Fact_CL_Pricing_Calculations_Report[[#This Row],[Table_Load_Date]]</f>
        <v>#VALUE!</v>
      </c>
      <c r="Q757" t="e">
        <f>DW_Fact_CL_Pricing_Calculations_Report[[#This Row],[Prod_Freight_Class]]</f>
        <v>#VALUE!</v>
      </c>
      <c r="R757" t="e">
        <f>DW_Fact_CL_Pricing_Calculations_Report[[#This Row],[ReplacementCost]]</f>
        <v>#VALUE!</v>
      </c>
      <c r="S757" t="e">
        <f>DW_Fact_CL_Pricing_Calculations_Report[[#This Row],[RegionWeightedAverageCost]]</f>
        <v>#VALUE!</v>
      </c>
      <c r="T757" t="e">
        <f>DW_Fact_CL_Pricing_Calculations_Report[[#This Row],[Prop]]</f>
        <v>#VALUE!</v>
      </c>
      <c r="U757" t="e">
        <f>DW_Fact_CL_Pricing_Calculations_Report[[#This Row],[CardlockSiteCost]]</f>
        <v>#VALUE!</v>
      </c>
      <c r="V757" t="e">
        <f>DW_Fact_CL_Pricing_Calculations_Report[[#This Row],[NewCardlockSiteCost]]</f>
        <v>#VALUE!</v>
      </c>
      <c r="W757" t="e">
        <f>DW_Fact_CL_Pricing_Calculations_Report[[#This Row],[Prod_ID]]</f>
        <v>#VALUE!</v>
      </c>
    </row>
    <row r="758" spans="1:23" x14ac:dyDescent="0.25">
      <c r="A758">
        <f>'Azure Calculations'!F256</f>
        <v>0</v>
      </c>
      <c r="B758" t="e">
        <f>DW_Fact_CL_Pricing_Calculations_Report[[#This Row],[Prod_ID]]</f>
        <v>#VALUE!</v>
      </c>
      <c r="C758" t="e">
        <f>DW_Fact_CL_Pricing_Calculations_Report[[#This Row],[Vend_ID]]</f>
        <v>#VALUE!</v>
      </c>
      <c r="D758" t="e">
        <f>DW_Fact_CL_Pricing_Calculations_Report[[#This Row],[CardlockSiteCost_WPROP]]</f>
        <v>#VALUE!</v>
      </c>
      <c r="E758" t="e">
        <f>DW_Fact_CL_Pricing_Calculations_Report[[#This Row],[NewCardlockSiteCost]]</f>
        <v>#VALUE!</v>
      </c>
      <c r="F758" t="e">
        <f>DW_Fact_CL_Pricing_Calculations_Report[[#This Row],[Change]]</f>
        <v>#VALUE!</v>
      </c>
      <c r="G758" t="e">
        <f>DW_Fact_CL_Pricing_Calculations_Report[[#This Row],[FuelPricesDtl_Price]]</f>
        <v>#VALUE!</v>
      </c>
      <c r="H758" t="e">
        <f>DW_Fact_CL_Pricing_Calculations_Report[[#This Row],[NewTable1]]</f>
        <v>#VALUE!</v>
      </c>
      <c r="I758" t="e">
        <f>DW_Fact_CL_Pricing_Calculations_Report[[#This Row],[Tax]]</f>
        <v>#VALUE!</v>
      </c>
      <c r="J758" t="e">
        <f>DW_Fact_CL_Pricing_Calculations_Report[[#This Row],[NewTable1wTax]]</f>
        <v>#VALUE!</v>
      </c>
      <c r="K758" t="e">
        <f>DW_Fact_CL_Pricing_Calculations_Report[[#This Row],[Prop]]</f>
        <v>#VALUE!</v>
      </c>
      <c r="L758" t="e">
        <f>DW_Fact_CL_Pricing_Calculations_Report[[#This Row],[Prod_Freight_Class]]</f>
        <v>#VALUE!</v>
      </c>
      <c r="M758" s="36" t="e">
        <f>DW_Fact_CL_Pricing_Calculations_Report[[#This Row],[Table_Load_Date]]</f>
        <v>#VALUE!</v>
      </c>
      <c r="N758" t="e">
        <f>DW_Fact_CL_Pricing_Calculations_Report[[#This Row],[Company]]</f>
        <v>#VALUE!</v>
      </c>
      <c r="O758" t="e">
        <f>DW_Fact_CL_Pricing_Calculations_Report[[#This Row],[InvTerminalWAC]]</f>
        <v>#VALUE!</v>
      </c>
      <c r="P758" s="36" t="e">
        <f>DW_Fact_CL_Pricing_Calculations_Report[[#This Row],[Table_Load_Date]]</f>
        <v>#VALUE!</v>
      </c>
      <c r="Q758" t="e">
        <f>DW_Fact_CL_Pricing_Calculations_Report[[#This Row],[Prod_Freight_Class]]</f>
        <v>#VALUE!</v>
      </c>
      <c r="R758" t="e">
        <f>DW_Fact_CL_Pricing_Calculations_Report[[#This Row],[ReplacementCost]]</f>
        <v>#VALUE!</v>
      </c>
      <c r="S758" t="e">
        <f>DW_Fact_CL_Pricing_Calculations_Report[[#This Row],[RegionWeightedAverageCost]]</f>
        <v>#VALUE!</v>
      </c>
      <c r="T758" t="e">
        <f>DW_Fact_CL_Pricing_Calculations_Report[[#This Row],[Prop]]</f>
        <v>#VALUE!</v>
      </c>
      <c r="U758" t="e">
        <f>DW_Fact_CL_Pricing_Calculations_Report[[#This Row],[CardlockSiteCost]]</f>
        <v>#VALUE!</v>
      </c>
      <c r="V758" t="e">
        <f>DW_Fact_CL_Pricing_Calculations_Report[[#This Row],[NewCardlockSiteCost]]</f>
        <v>#VALUE!</v>
      </c>
      <c r="W758" t="e">
        <f>DW_Fact_CL_Pricing_Calculations_Report[[#This Row],[Prod_ID]]</f>
        <v>#VALUE!</v>
      </c>
    </row>
    <row r="759" spans="1:23" x14ac:dyDescent="0.25">
      <c r="A759">
        <f>'Azure Calculations'!F257</f>
        <v>0</v>
      </c>
      <c r="B759" t="e">
        <f>DW_Fact_CL_Pricing_Calculations_Report[[#This Row],[Prod_ID]]</f>
        <v>#VALUE!</v>
      </c>
      <c r="C759" t="e">
        <f>DW_Fact_CL_Pricing_Calculations_Report[[#This Row],[Vend_ID]]</f>
        <v>#VALUE!</v>
      </c>
      <c r="D759" t="e">
        <f>DW_Fact_CL_Pricing_Calculations_Report[[#This Row],[CardlockSiteCost_WPROP]]</f>
        <v>#VALUE!</v>
      </c>
      <c r="E759" t="e">
        <f>DW_Fact_CL_Pricing_Calculations_Report[[#This Row],[NewCardlockSiteCost]]</f>
        <v>#VALUE!</v>
      </c>
      <c r="F759" t="e">
        <f>DW_Fact_CL_Pricing_Calculations_Report[[#This Row],[Change]]</f>
        <v>#VALUE!</v>
      </c>
      <c r="G759" t="e">
        <f>DW_Fact_CL_Pricing_Calculations_Report[[#This Row],[FuelPricesDtl_Price]]</f>
        <v>#VALUE!</v>
      </c>
      <c r="H759" t="e">
        <f>DW_Fact_CL_Pricing_Calculations_Report[[#This Row],[NewTable1]]</f>
        <v>#VALUE!</v>
      </c>
      <c r="I759" t="e">
        <f>DW_Fact_CL_Pricing_Calculations_Report[[#This Row],[Tax]]</f>
        <v>#VALUE!</v>
      </c>
      <c r="J759" t="e">
        <f>DW_Fact_CL_Pricing_Calculations_Report[[#This Row],[NewTable1wTax]]</f>
        <v>#VALUE!</v>
      </c>
      <c r="K759" t="e">
        <f>DW_Fact_CL_Pricing_Calculations_Report[[#This Row],[Prop]]</f>
        <v>#VALUE!</v>
      </c>
      <c r="L759" t="e">
        <f>DW_Fact_CL_Pricing_Calculations_Report[[#This Row],[Prod_Freight_Class]]</f>
        <v>#VALUE!</v>
      </c>
      <c r="M759" s="36" t="e">
        <f>DW_Fact_CL_Pricing_Calculations_Report[[#This Row],[Table_Load_Date]]</f>
        <v>#VALUE!</v>
      </c>
      <c r="N759" t="e">
        <f>DW_Fact_CL_Pricing_Calculations_Report[[#This Row],[Company]]</f>
        <v>#VALUE!</v>
      </c>
      <c r="O759" t="e">
        <f>DW_Fact_CL_Pricing_Calculations_Report[[#This Row],[InvTerminalWAC]]</f>
        <v>#VALUE!</v>
      </c>
      <c r="P759" s="36" t="e">
        <f>DW_Fact_CL_Pricing_Calculations_Report[[#This Row],[Table_Load_Date]]</f>
        <v>#VALUE!</v>
      </c>
      <c r="Q759" t="e">
        <f>DW_Fact_CL_Pricing_Calculations_Report[[#This Row],[Prod_Freight_Class]]</f>
        <v>#VALUE!</v>
      </c>
      <c r="R759" t="e">
        <f>DW_Fact_CL_Pricing_Calculations_Report[[#This Row],[ReplacementCost]]</f>
        <v>#VALUE!</v>
      </c>
      <c r="S759" t="e">
        <f>DW_Fact_CL_Pricing_Calculations_Report[[#This Row],[RegionWeightedAverageCost]]</f>
        <v>#VALUE!</v>
      </c>
      <c r="T759" t="e">
        <f>DW_Fact_CL_Pricing_Calculations_Report[[#This Row],[Prop]]</f>
        <v>#VALUE!</v>
      </c>
      <c r="U759" t="e">
        <f>DW_Fact_CL_Pricing_Calculations_Report[[#This Row],[CardlockSiteCost]]</f>
        <v>#VALUE!</v>
      </c>
      <c r="V759" t="e">
        <f>DW_Fact_CL_Pricing_Calculations_Report[[#This Row],[NewCardlockSiteCost]]</f>
        <v>#VALUE!</v>
      </c>
      <c r="W759" t="e">
        <f>DW_Fact_CL_Pricing_Calculations_Report[[#This Row],[Prod_ID]]</f>
        <v>#VALUE!</v>
      </c>
    </row>
    <row r="760" spans="1:23" x14ac:dyDescent="0.25">
      <c r="A760">
        <f>'Azure Calculations'!F258</f>
        <v>0</v>
      </c>
      <c r="B760" t="e">
        <f>DW_Fact_CL_Pricing_Calculations_Report[[#This Row],[Prod_ID]]</f>
        <v>#VALUE!</v>
      </c>
      <c r="C760" t="e">
        <f>DW_Fact_CL_Pricing_Calculations_Report[[#This Row],[Vend_ID]]</f>
        <v>#VALUE!</v>
      </c>
      <c r="D760" t="e">
        <f>DW_Fact_CL_Pricing_Calculations_Report[[#This Row],[CardlockSiteCost_WPROP]]</f>
        <v>#VALUE!</v>
      </c>
      <c r="E760" t="e">
        <f>DW_Fact_CL_Pricing_Calculations_Report[[#This Row],[NewCardlockSiteCost]]</f>
        <v>#VALUE!</v>
      </c>
      <c r="F760" t="e">
        <f>DW_Fact_CL_Pricing_Calculations_Report[[#This Row],[Change]]</f>
        <v>#VALUE!</v>
      </c>
      <c r="G760" t="e">
        <f>DW_Fact_CL_Pricing_Calculations_Report[[#This Row],[FuelPricesDtl_Price]]</f>
        <v>#VALUE!</v>
      </c>
      <c r="H760" t="e">
        <f>DW_Fact_CL_Pricing_Calculations_Report[[#This Row],[NewTable1]]</f>
        <v>#VALUE!</v>
      </c>
      <c r="I760" t="e">
        <f>DW_Fact_CL_Pricing_Calculations_Report[[#This Row],[Tax]]</f>
        <v>#VALUE!</v>
      </c>
      <c r="J760" t="e">
        <f>DW_Fact_CL_Pricing_Calculations_Report[[#This Row],[NewTable1wTax]]</f>
        <v>#VALUE!</v>
      </c>
      <c r="K760" t="e">
        <f>DW_Fact_CL_Pricing_Calculations_Report[[#This Row],[Prop]]</f>
        <v>#VALUE!</v>
      </c>
      <c r="L760" t="e">
        <f>DW_Fact_CL_Pricing_Calculations_Report[[#This Row],[Prod_Freight_Class]]</f>
        <v>#VALUE!</v>
      </c>
      <c r="M760" s="36" t="e">
        <f>DW_Fact_CL_Pricing_Calculations_Report[[#This Row],[Table_Load_Date]]</f>
        <v>#VALUE!</v>
      </c>
      <c r="N760" t="e">
        <f>DW_Fact_CL_Pricing_Calculations_Report[[#This Row],[Company]]</f>
        <v>#VALUE!</v>
      </c>
      <c r="O760" t="e">
        <f>DW_Fact_CL_Pricing_Calculations_Report[[#This Row],[InvTerminalWAC]]</f>
        <v>#VALUE!</v>
      </c>
      <c r="P760" s="36" t="e">
        <f>DW_Fact_CL_Pricing_Calculations_Report[[#This Row],[Table_Load_Date]]</f>
        <v>#VALUE!</v>
      </c>
      <c r="Q760" t="e">
        <f>DW_Fact_CL_Pricing_Calculations_Report[[#This Row],[Prod_Freight_Class]]</f>
        <v>#VALUE!</v>
      </c>
      <c r="R760" t="e">
        <f>DW_Fact_CL_Pricing_Calculations_Report[[#This Row],[ReplacementCost]]</f>
        <v>#VALUE!</v>
      </c>
      <c r="S760" t="e">
        <f>DW_Fact_CL_Pricing_Calculations_Report[[#This Row],[RegionWeightedAverageCost]]</f>
        <v>#VALUE!</v>
      </c>
      <c r="T760" t="e">
        <f>DW_Fact_CL_Pricing_Calculations_Report[[#This Row],[Prop]]</f>
        <v>#VALUE!</v>
      </c>
      <c r="U760" t="e">
        <f>DW_Fact_CL_Pricing_Calculations_Report[[#This Row],[CardlockSiteCost]]</f>
        <v>#VALUE!</v>
      </c>
      <c r="V760" t="e">
        <f>DW_Fact_CL_Pricing_Calculations_Report[[#This Row],[NewCardlockSiteCost]]</f>
        <v>#VALUE!</v>
      </c>
      <c r="W760" t="e">
        <f>DW_Fact_CL_Pricing_Calculations_Report[[#This Row],[Prod_ID]]</f>
        <v>#VALUE!</v>
      </c>
    </row>
    <row r="761" spans="1:23" x14ac:dyDescent="0.25">
      <c r="A761">
        <f>'Azure Calculations'!F259</f>
        <v>0</v>
      </c>
      <c r="B761" t="e">
        <f>DW_Fact_CL_Pricing_Calculations_Report[[#This Row],[Prod_ID]]</f>
        <v>#VALUE!</v>
      </c>
      <c r="C761" t="e">
        <f>DW_Fact_CL_Pricing_Calculations_Report[[#This Row],[Vend_ID]]</f>
        <v>#VALUE!</v>
      </c>
      <c r="D761" t="e">
        <f>DW_Fact_CL_Pricing_Calculations_Report[[#This Row],[CardlockSiteCost_WPROP]]</f>
        <v>#VALUE!</v>
      </c>
      <c r="E761" t="e">
        <f>DW_Fact_CL_Pricing_Calculations_Report[[#This Row],[NewCardlockSiteCost]]</f>
        <v>#VALUE!</v>
      </c>
      <c r="F761" t="e">
        <f>DW_Fact_CL_Pricing_Calculations_Report[[#This Row],[Change]]</f>
        <v>#VALUE!</v>
      </c>
      <c r="G761" t="e">
        <f>DW_Fact_CL_Pricing_Calculations_Report[[#This Row],[FuelPricesDtl_Price]]</f>
        <v>#VALUE!</v>
      </c>
      <c r="H761" t="e">
        <f>DW_Fact_CL_Pricing_Calculations_Report[[#This Row],[NewTable1]]</f>
        <v>#VALUE!</v>
      </c>
      <c r="I761" t="e">
        <f>DW_Fact_CL_Pricing_Calculations_Report[[#This Row],[Tax]]</f>
        <v>#VALUE!</v>
      </c>
      <c r="J761" t="e">
        <f>DW_Fact_CL_Pricing_Calculations_Report[[#This Row],[NewTable1wTax]]</f>
        <v>#VALUE!</v>
      </c>
      <c r="K761" t="e">
        <f>DW_Fact_CL_Pricing_Calculations_Report[[#This Row],[Prop]]</f>
        <v>#VALUE!</v>
      </c>
      <c r="L761" t="e">
        <f>DW_Fact_CL_Pricing_Calculations_Report[[#This Row],[Prod_Freight_Class]]</f>
        <v>#VALUE!</v>
      </c>
      <c r="M761" s="36" t="e">
        <f>DW_Fact_CL_Pricing_Calculations_Report[[#This Row],[Table_Load_Date]]</f>
        <v>#VALUE!</v>
      </c>
      <c r="N761" t="e">
        <f>DW_Fact_CL_Pricing_Calculations_Report[[#This Row],[Company]]</f>
        <v>#VALUE!</v>
      </c>
      <c r="O761" t="e">
        <f>DW_Fact_CL_Pricing_Calculations_Report[[#This Row],[InvTerminalWAC]]</f>
        <v>#VALUE!</v>
      </c>
      <c r="P761" s="36" t="e">
        <f>DW_Fact_CL_Pricing_Calculations_Report[[#This Row],[Table_Load_Date]]</f>
        <v>#VALUE!</v>
      </c>
      <c r="Q761" t="e">
        <f>DW_Fact_CL_Pricing_Calculations_Report[[#This Row],[Prod_Freight_Class]]</f>
        <v>#VALUE!</v>
      </c>
      <c r="R761" t="e">
        <f>DW_Fact_CL_Pricing_Calculations_Report[[#This Row],[ReplacementCost]]</f>
        <v>#VALUE!</v>
      </c>
      <c r="S761" t="e">
        <f>DW_Fact_CL_Pricing_Calculations_Report[[#This Row],[RegionWeightedAverageCost]]</f>
        <v>#VALUE!</v>
      </c>
      <c r="T761" t="e">
        <f>DW_Fact_CL_Pricing_Calculations_Report[[#This Row],[Prop]]</f>
        <v>#VALUE!</v>
      </c>
      <c r="U761" t="e">
        <f>DW_Fact_CL_Pricing_Calculations_Report[[#This Row],[CardlockSiteCost]]</f>
        <v>#VALUE!</v>
      </c>
      <c r="V761" t="e">
        <f>DW_Fact_CL_Pricing_Calculations_Report[[#This Row],[NewCardlockSiteCost]]</f>
        <v>#VALUE!</v>
      </c>
      <c r="W761" t="e">
        <f>DW_Fact_CL_Pricing_Calculations_Report[[#This Row],[Prod_ID]]</f>
        <v>#VALUE!</v>
      </c>
    </row>
    <row r="762" spans="1:23" x14ac:dyDescent="0.25">
      <c r="A762">
        <f>'Azure Calculations'!F260</f>
        <v>0</v>
      </c>
      <c r="B762" t="e">
        <f>DW_Fact_CL_Pricing_Calculations_Report[[#This Row],[Prod_ID]]</f>
        <v>#VALUE!</v>
      </c>
      <c r="C762" t="e">
        <f>DW_Fact_CL_Pricing_Calculations_Report[[#This Row],[Vend_ID]]</f>
        <v>#VALUE!</v>
      </c>
      <c r="D762" t="e">
        <f>DW_Fact_CL_Pricing_Calculations_Report[[#This Row],[CardlockSiteCost_WPROP]]</f>
        <v>#VALUE!</v>
      </c>
      <c r="E762" t="e">
        <f>DW_Fact_CL_Pricing_Calculations_Report[[#This Row],[NewCardlockSiteCost]]</f>
        <v>#VALUE!</v>
      </c>
      <c r="F762" t="e">
        <f>DW_Fact_CL_Pricing_Calculations_Report[[#This Row],[Change]]</f>
        <v>#VALUE!</v>
      </c>
      <c r="G762" t="e">
        <f>DW_Fact_CL_Pricing_Calculations_Report[[#This Row],[FuelPricesDtl_Price]]</f>
        <v>#VALUE!</v>
      </c>
      <c r="H762" t="e">
        <f>DW_Fact_CL_Pricing_Calculations_Report[[#This Row],[NewTable1]]</f>
        <v>#VALUE!</v>
      </c>
      <c r="I762" t="e">
        <f>DW_Fact_CL_Pricing_Calculations_Report[[#This Row],[Tax]]</f>
        <v>#VALUE!</v>
      </c>
      <c r="J762" t="e">
        <f>DW_Fact_CL_Pricing_Calculations_Report[[#This Row],[NewTable1wTax]]</f>
        <v>#VALUE!</v>
      </c>
      <c r="K762" t="e">
        <f>DW_Fact_CL_Pricing_Calculations_Report[[#This Row],[Prop]]</f>
        <v>#VALUE!</v>
      </c>
      <c r="L762" t="e">
        <f>DW_Fact_CL_Pricing_Calculations_Report[[#This Row],[Prod_Freight_Class]]</f>
        <v>#VALUE!</v>
      </c>
      <c r="M762" s="36" t="e">
        <f>DW_Fact_CL_Pricing_Calculations_Report[[#This Row],[Table_Load_Date]]</f>
        <v>#VALUE!</v>
      </c>
      <c r="N762" t="e">
        <f>DW_Fact_CL_Pricing_Calculations_Report[[#This Row],[Company]]</f>
        <v>#VALUE!</v>
      </c>
      <c r="O762" t="e">
        <f>DW_Fact_CL_Pricing_Calculations_Report[[#This Row],[InvTerminalWAC]]</f>
        <v>#VALUE!</v>
      </c>
      <c r="P762" s="36" t="e">
        <f>DW_Fact_CL_Pricing_Calculations_Report[[#This Row],[Table_Load_Date]]</f>
        <v>#VALUE!</v>
      </c>
      <c r="Q762" t="e">
        <f>DW_Fact_CL_Pricing_Calculations_Report[[#This Row],[Prod_Freight_Class]]</f>
        <v>#VALUE!</v>
      </c>
      <c r="R762" t="e">
        <f>DW_Fact_CL_Pricing_Calculations_Report[[#This Row],[ReplacementCost]]</f>
        <v>#VALUE!</v>
      </c>
      <c r="S762" t="e">
        <f>DW_Fact_CL_Pricing_Calculations_Report[[#This Row],[RegionWeightedAverageCost]]</f>
        <v>#VALUE!</v>
      </c>
      <c r="T762" t="e">
        <f>DW_Fact_CL_Pricing_Calculations_Report[[#This Row],[Prop]]</f>
        <v>#VALUE!</v>
      </c>
      <c r="U762" t="e">
        <f>DW_Fact_CL_Pricing_Calculations_Report[[#This Row],[CardlockSiteCost]]</f>
        <v>#VALUE!</v>
      </c>
      <c r="V762" t="e">
        <f>DW_Fact_CL_Pricing_Calculations_Report[[#This Row],[NewCardlockSiteCost]]</f>
        <v>#VALUE!</v>
      </c>
      <c r="W762" t="e">
        <f>DW_Fact_CL_Pricing_Calculations_Report[[#This Row],[Prod_ID]]</f>
        <v>#VALUE!</v>
      </c>
    </row>
    <row r="763" spans="1:23" x14ac:dyDescent="0.25">
      <c r="A763">
        <f>'Azure Calculations'!F261</f>
        <v>0</v>
      </c>
      <c r="B763" t="e">
        <f>DW_Fact_CL_Pricing_Calculations_Report[[#This Row],[Prod_ID]]</f>
        <v>#VALUE!</v>
      </c>
      <c r="C763" t="e">
        <f>DW_Fact_CL_Pricing_Calculations_Report[[#This Row],[Vend_ID]]</f>
        <v>#VALUE!</v>
      </c>
      <c r="D763" t="e">
        <f>DW_Fact_CL_Pricing_Calculations_Report[[#This Row],[CardlockSiteCost_WPROP]]</f>
        <v>#VALUE!</v>
      </c>
      <c r="E763" t="e">
        <f>DW_Fact_CL_Pricing_Calculations_Report[[#This Row],[NewCardlockSiteCost]]</f>
        <v>#VALUE!</v>
      </c>
      <c r="F763" t="e">
        <f>DW_Fact_CL_Pricing_Calculations_Report[[#This Row],[Change]]</f>
        <v>#VALUE!</v>
      </c>
      <c r="G763" t="e">
        <f>DW_Fact_CL_Pricing_Calculations_Report[[#This Row],[FuelPricesDtl_Price]]</f>
        <v>#VALUE!</v>
      </c>
      <c r="H763" t="e">
        <f>DW_Fact_CL_Pricing_Calculations_Report[[#This Row],[NewTable1]]</f>
        <v>#VALUE!</v>
      </c>
      <c r="I763" t="e">
        <f>DW_Fact_CL_Pricing_Calculations_Report[[#This Row],[Tax]]</f>
        <v>#VALUE!</v>
      </c>
      <c r="J763" t="e">
        <f>DW_Fact_CL_Pricing_Calculations_Report[[#This Row],[NewTable1wTax]]</f>
        <v>#VALUE!</v>
      </c>
      <c r="K763" t="e">
        <f>DW_Fact_CL_Pricing_Calculations_Report[[#This Row],[Prop]]</f>
        <v>#VALUE!</v>
      </c>
      <c r="L763" t="e">
        <f>DW_Fact_CL_Pricing_Calculations_Report[[#This Row],[Prod_Freight_Class]]</f>
        <v>#VALUE!</v>
      </c>
      <c r="M763" s="36" t="e">
        <f>DW_Fact_CL_Pricing_Calculations_Report[[#This Row],[Table_Load_Date]]</f>
        <v>#VALUE!</v>
      </c>
      <c r="N763" t="e">
        <f>DW_Fact_CL_Pricing_Calculations_Report[[#This Row],[Company]]</f>
        <v>#VALUE!</v>
      </c>
      <c r="O763" t="e">
        <f>DW_Fact_CL_Pricing_Calculations_Report[[#This Row],[InvTerminalWAC]]</f>
        <v>#VALUE!</v>
      </c>
      <c r="P763" s="36" t="e">
        <f>DW_Fact_CL_Pricing_Calculations_Report[[#This Row],[Table_Load_Date]]</f>
        <v>#VALUE!</v>
      </c>
      <c r="Q763" t="e">
        <f>DW_Fact_CL_Pricing_Calculations_Report[[#This Row],[Prod_Freight_Class]]</f>
        <v>#VALUE!</v>
      </c>
      <c r="R763" t="e">
        <f>DW_Fact_CL_Pricing_Calculations_Report[[#This Row],[ReplacementCost]]</f>
        <v>#VALUE!</v>
      </c>
      <c r="S763" t="e">
        <f>DW_Fact_CL_Pricing_Calculations_Report[[#This Row],[RegionWeightedAverageCost]]</f>
        <v>#VALUE!</v>
      </c>
      <c r="T763" t="e">
        <f>DW_Fact_CL_Pricing_Calculations_Report[[#This Row],[Prop]]</f>
        <v>#VALUE!</v>
      </c>
      <c r="U763" t="e">
        <f>DW_Fact_CL_Pricing_Calculations_Report[[#This Row],[CardlockSiteCost]]</f>
        <v>#VALUE!</v>
      </c>
      <c r="V763" t="e">
        <f>DW_Fact_CL_Pricing_Calculations_Report[[#This Row],[NewCardlockSiteCost]]</f>
        <v>#VALUE!</v>
      </c>
      <c r="W763" t="e">
        <f>DW_Fact_CL_Pricing_Calculations_Report[[#This Row],[Prod_ID]]</f>
        <v>#VALUE!</v>
      </c>
    </row>
    <row r="764" spans="1:23" x14ac:dyDescent="0.25">
      <c r="A764">
        <f>'Azure Calculations'!F262</f>
        <v>0</v>
      </c>
      <c r="B764" t="e">
        <f>DW_Fact_CL_Pricing_Calculations_Report[[#This Row],[Prod_ID]]</f>
        <v>#VALUE!</v>
      </c>
      <c r="C764" t="e">
        <f>DW_Fact_CL_Pricing_Calculations_Report[[#This Row],[Vend_ID]]</f>
        <v>#VALUE!</v>
      </c>
      <c r="D764" t="e">
        <f>DW_Fact_CL_Pricing_Calculations_Report[[#This Row],[CardlockSiteCost_WPROP]]</f>
        <v>#VALUE!</v>
      </c>
      <c r="E764" t="e">
        <f>DW_Fact_CL_Pricing_Calculations_Report[[#This Row],[NewCardlockSiteCost]]</f>
        <v>#VALUE!</v>
      </c>
      <c r="F764" t="e">
        <f>DW_Fact_CL_Pricing_Calculations_Report[[#This Row],[Change]]</f>
        <v>#VALUE!</v>
      </c>
      <c r="G764" t="e">
        <f>DW_Fact_CL_Pricing_Calculations_Report[[#This Row],[FuelPricesDtl_Price]]</f>
        <v>#VALUE!</v>
      </c>
      <c r="H764" t="e">
        <f>DW_Fact_CL_Pricing_Calculations_Report[[#This Row],[NewTable1]]</f>
        <v>#VALUE!</v>
      </c>
      <c r="I764" t="e">
        <f>DW_Fact_CL_Pricing_Calculations_Report[[#This Row],[Tax]]</f>
        <v>#VALUE!</v>
      </c>
      <c r="J764" t="e">
        <f>DW_Fact_CL_Pricing_Calculations_Report[[#This Row],[NewTable1wTax]]</f>
        <v>#VALUE!</v>
      </c>
      <c r="K764" t="e">
        <f>DW_Fact_CL_Pricing_Calculations_Report[[#This Row],[Prop]]</f>
        <v>#VALUE!</v>
      </c>
      <c r="L764" t="e">
        <f>DW_Fact_CL_Pricing_Calculations_Report[[#This Row],[Prod_Freight_Class]]</f>
        <v>#VALUE!</v>
      </c>
      <c r="M764" s="36" t="e">
        <f>DW_Fact_CL_Pricing_Calculations_Report[[#This Row],[Table_Load_Date]]</f>
        <v>#VALUE!</v>
      </c>
      <c r="N764" t="e">
        <f>DW_Fact_CL_Pricing_Calculations_Report[[#This Row],[Company]]</f>
        <v>#VALUE!</v>
      </c>
      <c r="O764" t="e">
        <f>DW_Fact_CL_Pricing_Calculations_Report[[#This Row],[InvTerminalWAC]]</f>
        <v>#VALUE!</v>
      </c>
      <c r="P764" s="36" t="e">
        <f>DW_Fact_CL_Pricing_Calculations_Report[[#This Row],[Table_Load_Date]]</f>
        <v>#VALUE!</v>
      </c>
      <c r="Q764" t="e">
        <f>DW_Fact_CL_Pricing_Calculations_Report[[#This Row],[Prod_Freight_Class]]</f>
        <v>#VALUE!</v>
      </c>
      <c r="R764" t="e">
        <f>DW_Fact_CL_Pricing_Calculations_Report[[#This Row],[ReplacementCost]]</f>
        <v>#VALUE!</v>
      </c>
      <c r="S764" t="e">
        <f>DW_Fact_CL_Pricing_Calculations_Report[[#This Row],[RegionWeightedAverageCost]]</f>
        <v>#VALUE!</v>
      </c>
      <c r="T764" t="e">
        <f>DW_Fact_CL_Pricing_Calculations_Report[[#This Row],[Prop]]</f>
        <v>#VALUE!</v>
      </c>
      <c r="U764" t="e">
        <f>DW_Fact_CL_Pricing_Calculations_Report[[#This Row],[CardlockSiteCost]]</f>
        <v>#VALUE!</v>
      </c>
      <c r="V764" t="e">
        <f>DW_Fact_CL_Pricing_Calculations_Report[[#This Row],[NewCardlockSiteCost]]</f>
        <v>#VALUE!</v>
      </c>
      <c r="W764" t="e">
        <f>DW_Fact_CL_Pricing_Calculations_Report[[#This Row],[Prod_ID]]</f>
        <v>#VALUE!</v>
      </c>
    </row>
    <row r="765" spans="1:23" x14ac:dyDescent="0.25">
      <c r="A765">
        <f>'Azure Calculations'!F263</f>
        <v>0</v>
      </c>
      <c r="B765" t="e">
        <f>DW_Fact_CL_Pricing_Calculations_Report[[#This Row],[Prod_ID]]</f>
        <v>#VALUE!</v>
      </c>
      <c r="C765" t="e">
        <f>DW_Fact_CL_Pricing_Calculations_Report[[#This Row],[Vend_ID]]</f>
        <v>#VALUE!</v>
      </c>
      <c r="D765" t="e">
        <f>DW_Fact_CL_Pricing_Calculations_Report[[#This Row],[CardlockSiteCost_WPROP]]</f>
        <v>#VALUE!</v>
      </c>
      <c r="E765" t="e">
        <f>DW_Fact_CL_Pricing_Calculations_Report[[#This Row],[NewCardlockSiteCost]]</f>
        <v>#VALUE!</v>
      </c>
      <c r="F765" t="e">
        <f>DW_Fact_CL_Pricing_Calculations_Report[[#This Row],[Change]]</f>
        <v>#VALUE!</v>
      </c>
      <c r="G765" t="e">
        <f>DW_Fact_CL_Pricing_Calculations_Report[[#This Row],[FuelPricesDtl_Price]]</f>
        <v>#VALUE!</v>
      </c>
      <c r="H765" t="e">
        <f>DW_Fact_CL_Pricing_Calculations_Report[[#This Row],[NewTable1]]</f>
        <v>#VALUE!</v>
      </c>
      <c r="I765" t="e">
        <f>DW_Fact_CL_Pricing_Calculations_Report[[#This Row],[Tax]]</f>
        <v>#VALUE!</v>
      </c>
      <c r="J765" t="e">
        <f>DW_Fact_CL_Pricing_Calculations_Report[[#This Row],[NewTable1wTax]]</f>
        <v>#VALUE!</v>
      </c>
      <c r="K765" t="e">
        <f>DW_Fact_CL_Pricing_Calculations_Report[[#This Row],[Prop]]</f>
        <v>#VALUE!</v>
      </c>
      <c r="L765" t="e">
        <f>DW_Fact_CL_Pricing_Calculations_Report[[#This Row],[Prod_Freight_Class]]</f>
        <v>#VALUE!</v>
      </c>
      <c r="M765" s="36" t="e">
        <f>DW_Fact_CL_Pricing_Calculations_Report[[#This Row],[Table_Load_Date]]</f>
        <v>#VALUE!</v>
      </c>
      <c r="N765" t="e">
        <f>DW_Fact_CL_Pricing_Calculations_Report[[#This Row],[Company]]</f>
        <v>#VALUE!</v>
      </c>
      <c r="O765" t="e">
        <f>DW_Fact_CL_Pricing_Calculations_Report[[#This Row],[InvTerminalWAC]]</f>
        <v>#VALUE!</v>
      </c>
      <c r="P765" s="36" t="e">
        <f>DW_Fact_CL_Pricing_Calculations_Report[[#This Row],[Table_Load_Date]]</f>
        <v>#VALUE!</v>
      </c>
      <c r="Q765" t="e">
        <f>DW_Fact_CL_Pricing_Calculations_Report[[#This Row],[Prod_Freight_Class]]</f>
        <v>#VALUE!</v>
      </c>
      <c r="R765" t="e">
        <f>DW_Fact_CL_Pricing_Calculations_Report[[#This Row],[ReplacementCost]]</f>
        <v>#VALUE!</v>
      </c>
      <c r="S765" t="e">
        <f>DW_Fact_CL_Pricing_Calculations_Report[[#This Row],[RegionWeightedAverageCost]]</f>
        <v>#VALUE!</v>
      </c>
      <c r="T765" t="e">
        <f>DW_Fact_CL_Pricing_Calculations_Report[[#This Row],[Prop]]</f>
        <v>#VALUE!</v>
      </c>
      <c r="U765" t="e">
        <f>DW_Fact_CL_Pricing_Calculations_Report[[#This Row],[CardlockSiteCost]]</f>
        <v>#VALUE!</v>
      </c>
      <c r="V765" t="e">
        <f>DW_Fact_CL_Pricing_Calculations_Report[[#This Row],[NewCardlockSiteCost]]</f>
        <v>#VALUE!</v>
      </c>
      <c r="W765" t="e">
        <f>DW_Fact_CL_Pricing_Calculations_Report[[#This Row],[Prod_ID]]</f>
        <v>#VALUE!</v>
      </c>
    </row>
    <row r="766" spans="1:23" x14ac:dyDescent="0.25">
      <c r="A766">
        <f>'Azure Calculations'!F264</f>
        <v>0</v>
      </c>
      <c r="B766" t="e">
        <f>DW_Fact_CL_Pricing_Calculations_Report[[#This Row],[Prod_ID]]</f>
        <v>#VALUE!</v>
      </c>
      <c r="C766" t="e">
        <f>DW_Fact_CL_Pricing_Calculations_Report[[#This Row],[Vend_ID]]</f>
        <v>#VALUE!</v>
      </c>
      <c r="D766" t="e">
        <f>DW_Fact_CL_Pricing_Calculations_Report[[#This Row],[CardlockSiteCost_WPROP]]</f>
        <v>#VALUE!</v>
      </c>
      <c r="E766" t="e">
        <f>DW_Fact_CL_Pricing_Calculations_Report[[#This Row],[NewCardlockSiteCost]]</f>
        <v>#VALUE!</v>
      </c>
      <c r="F766" t="e">
        <f>DW_Fact_CL_Pricing_Calculations_Report[[#This Row],[Change]]</f>
        <v>#VALUE!</v>
      </c>
      <c r="G766" t="e">
        <f>DW_Fact_CL_Pricing_Calculations_Report[[#This Row],[FuelPricesDtl_Price]]</f>
        <v>#VALUE!</v>
      </c>
      <c r="H766" t="e">
        <f>DW_Fact_CL_Pricing_Calculations_Report[[#This Row],[NewTable1]]</f>
        <v>#VALUE!</v>
      </c>
      <c r="I766" t="e">
        <f>DW_Fact_CL_Pricing_Calculations_Report[[#This Row],[Tax]]</f>
        <v>#VALUE!</v>
      </c>
      <c r="J766" t="e">
        <f>DW_Fact_CL_Pricing_Calculations_Report[[#This Row],[NewTable1wTax]]</f>
        <v>#VALUE!</v>
      </c>
      <c r="K766" t="e">
        <f>DW_Fact_CL_Pricing_Calculations_Report[[#This Row],[Prop]]</f>
        <v>#VALUE!</v>
      </c>
      <c r="L766" t="e">
        <f>DW_Fact_CL_Pricing_Calculations_Report[[#This Row],[Prod_Freight_Class]]</f>
        <v>#VALUE!</v>
      </c>
      <c r="M766" s="36" t="e">
        <f>DW_Fact_CL_Pricing_Calculations_Report[[#This Row],[Table_Load_Date]]</f>
        <v>#VALUE!</v>
      </c>
      <c r="N766" t="e">
        <f>DW_Fact_CL_Pricing_Calculations_Report[[#This Row],[Company]]</f>
        <v>#VALUE!</v>
      </c>
      <c r="O766" t="e">
        <f>DW_Fact_CL_Pricing_Calculations_Report[[#This Row],[InvTerminalWAC]]</f>
        <v>#VALUE!</v>
      </c>
      <c r="P766" s="36" t="e">
        <f>DW_Fact_CL_Pricing_Calculations_Report[[#This Row],[Table_Load_Date]]</f>
        <v>#VALUE!</v>
      </c>
      <c r="Q766" t="e">
        <f>DW_Fact_CL_Pricing_Calculations_Report[[#This Row],[Prod_Freight_Class]]</f>
        <v>#VALUE!</v>
      </c>
      <c r="R766" t="e">
        <f>DW_Fact_CL_Pricing_Calculations_Report[[#This Row],[ReplacementCost]]</f>
        <v>#VALUE!</v>
      </c>
      <c r="S766" t="e">
        <f>DW_Fact_CL_Pricing_Calculations_Report[[#This Row],[RegionWeightedAverageCost]]</f>
        <v>#VALUE!</v>
      </c>
      <c r="T766" t="e">
        <f>DW_Fact_CL_Pricing_Calculations_Report[[#This Row],[Prop]]</f>
        <v>#VALUE!</v>
      </c>
      <c r="U766" t="e">
        <f>DW_Fact_CL_Pricing_Calculations_Report[[#This Row],[CardlockSiteCost]]</f>
        <v>#VALUE!</v>
      </c>
      <c r="V766" t="e">
        <f>DW_Fact_CL_Pricing_Calculations_Report[[#This Row],[NewCardlockSiteCost]]</f>
        <v>#VALUE!</v>
      </c>
      <c r="W766" t="e">
        <f>DW_Fact_CL_Pricing_Calculations_Report[[#This Row],[Prod_ID]]</f>
        <v>#VALUE!</v>
      </c>
    </row>
    <row r="767" spans="1:23" x14ac:dyDescent="0.25">
      <c r="A767">
        <f>'Azure Calculations'!F265</f>
        <v>0</v>
      </c>
      <c r="B767" t="e">
        <f>DW_Fact_CL_Pricing_Calculations_Report[[#This Row],[Prod_ID]]</f>
        <v>#VALUE!</v>
      </c>
      <c r="C767" t="e">
        <f>DW_Fact_CL_Pricing_Calculations_Report[[#This Row],[Vend_ID]]</f>
        <v>#VALUE!</v>
      </c>
      <c r="D767" t="e">
        <f>DW_Fact_CL_Pricing_Calculations_Report[[#This Row],[CardlockSiteCost_WPROP]]</f>
        <v>#VALUE!</v>
      </c>
      <c r="E767" t="e">
        <f>DW_Fact_CL_Pricing_Calculations_Report[[#This Row],[NewCardlockSiteCost]]</f>
        <v>#VALUE!</v>
      </c>
      <c r="F767" t="e">
        <f>DW_Fact_CL_Pricing_Calculations_Report[[#This Row],[Change]]</f>
        <v>#VALUE!</v>
      </c>
      <c r="G767" t="e">
        <f>DW_Fact_CL_Pricing_Calculations_Report[[#This Row],[FuelPricesDtl_Price]]</f>
        <v>#VALUE!</v>
      </c>
      <c r="H767" t="e">
        <f>DW_Fact_CL_Pricing_Calculations_Report[[#This Row],[NewTable1]]</f>
        <v>#VALUE!</v>
      </c>
      <c r="I767" t="e">
        <f>DW_Fact_CL_Pricing_Calculations_Report[[#This Row],[Tax]]</f>
        <v>#VALUE!</v>
      </c>
      <c r="J767" t="e">
        <f>DW_Fact_CL_Pricing_Calculations_Report[[#This Row],[NewTable1wTax]]</f>
        <v>#VALUE!</v>
      </c>
      <c r="K767" t="e">
        <f>DW_Fact_CL_Pricing_Calculations_Report[[#This Row],[Prop]]</f>
        <v>#VALUE!</v>
      </c>
      <c r="L767" t="e">
        <f>DW_Fact_CL_Pricing_Calculations_Report[[#This Row],[Prod_Freight_Class]]</f>
        <v>#VALUE!</v>
      </c>
      <c r="M767" s="36" t="e">
        <f>DW_Fact_CL_Pricing_Calculations_Report[[#This Row],[Table_Load_Date]]</f>
        <v>#VALUE!</v>
      </c>
      <c r="N767" t="e">
        <f>DW_Fact_CL_Pricing_Calculations_Report[[#This Row],[Company]]</f>
        <v>#VALUE!</v>
      </c>
      <c r="O767" t="e">
        <f>DW_Fact_CL_Pricing_Calculations_Report[[#This Row],[InvTerminalWAC]]</f>
        <v>#VALUE!</v>
      </c>
      <c r="P767" s="36" t="e">
        <f>DW_Fact_CL_Pricing_Calculations_Report[[#This Row],[Table_Load_Date]]</f>
        <v>#VALUE!</v>
      </c>
      <c r="Q767" t="e">
        <f>DW_Fact_CL_Pricing_Calculations_Report[[#This Row],[Prod_Freight_Class]]</f>
        <v>#VALUE!</v>
      </c>
      <c r="R767" t="e">
        <f>DW_Fact_CL_Pricing_Calculations_Report[[#This Row],[ReplacementCost]]</f>
        <v>#VALUE!</v>
      </c>
      <c r="S767" t="e">
        <f>DW_Fact_CL_Pricing_Calculations_Report[[#This Row],[RegionWeightedAverageCost]]</f>
        <v>#VALUE!</v>
      </c>
      <c r="T767" t="e">
        <f>DW_Fact_CL_Pricing_Calculations_Report[[#This Row],[Prop]]</f>
        <v>#VALUE!</v>
      </c>
      <c r="U767" t="e">
        <f>DW_Fact_CL_Pricing_Calculations_Report[[#This Row],[CardlockSiteCost]]</f>
        <v>#VALUE!</v>
      </c>
      <c r="V767" t="e">
        <f>DW_Fact_CL_Pricing_Calculations_Report[[#This Row],[NewCardlockSiteCost]]</f>
        <v>#VALUE!</v>
      </c>
      <c r="W767" t="e">
        <f>DW_Fact_CL_Pricing_Calculations_Report[[#This Row],[Prod_ID]]</f>
        <v>#VALUE!</v>
      </c>
    </row>
    <row r="768" spans="1:23" x14ac:dyDescent="0.25">
      <c r="A768">
        <f>'Azure Calculations'!F266</f>
        <v>0</v>
      </c>
      <c r="B768" t="e">
        <f>DW_Fact_CL_Pricing_Calculations_Report[[#This Row],[Prod_ID]]</f>
        <v>#VALUE!</v>
      </c>
      <c r="C768" t="e">
        <f>DW_Fact_CL_Pricing_Calculations_Report[[#This Row],[Vend_ID]]</f>
        <v>#VALUE!</v>
      </c>
      <c r="D768" t="e">
        <f>DW_Fact_CL_Pricing_Calculations_Report[[#This Row],[CardlockSiteCost_WPROP]]</f>
        <v>#VALUE!</v>
      </c>
      <c r="E768" t="e">
        <f>DW_Fact_CL_Pricing_Calculations_Report[[#This Row],[NewCardlockSiteCost]]</f>
        <v>#VALUE!</v>
      </c>
      <c r="F768" t="e">
        <f>DW_Fact_CL_Pricing_Calculations_Report[[#This Row],[Change]]</f>
        <v>#VALUE!</v>
      </c>
      <c r="G768" t="e">
        <f>DW_Fact_CL_Pricing_Calculations_Report[[#This Row],[FuelPricesDtl_Price]]</f>
        <v>#VALUE!</v>
      </c>
      <c r="H768" t="e">
        <f>DW_Fact_CL_Pricing_Calculations_Report[[#This Row],[NewTable1]]</f>
        <v>#VALUE!</v>
      </c>
      <c r="I768" t="e">
        <f>DW_Fact_CL_Pricing_Calculations_Report[[#This Row],[Tax]]</f>
        <v>#VALUE!</v>
      </c>
      <c r="J768" t="e">
        <f>DW_Fact_CL_Pricing_Calculations_Report[[#This Row],[NewTable1wTax]]</f>
        <v>#VALUE!</v>
      </c>
      <c r="K768" t="e">
        <f>DW_Fact_CL_Pricing_Calculations_Report[[#This Row],[Prop]]</f>
        <v>#VALUE!</v>
      </c>
      <c r="L768" t="e">
        <f>DW_Fact_CL_Pricing_Calculations_Report[[#This Row],[Prod_Freight_Class]]</f>
        <v>#VALUE!</v>
      </c>
      <c r="M768" s="36" t="e">
        <f>DW_Fact_CL_Pricing_Calculations_Report[[#This Row],[Table_Load_Date]]</f>
        <v>#VALUE!</v>
      </c>
      <c r="N768" t="e">
        <f>DW_Fact_CL_Pricing_Calculations_Report[[#This Row],[Company]]</f>
        <v>#VALUE!</v>
      </c>
      <c r="O768" t="e">
        <f>DW_Fact_CL_Pricing_Calculations_Report[[#This Row],[InvTerminalWAC]]</f>
        <v>#VALUE!</v>
      </c>
      <c r="P768" s="36" t="e">
        <f>DW_Fact_CL_Pricing_Calculations_Report[[#This Row],[Table_Load_Date]]</f>
        <v>#VALUE!</v>
      </c>
      <c r="Q768" t="e">
        <f>DW_Fact_CL_Pricing_Calculations_Report[[#This Row],[Prod_Freight_Class]]</f>
        <v>#VALUE!</v>
      </c>
      <c r="R768" t="e">
        <f>DW_Fact_CL_Pricing_Calculations_Report[[#This Row],[ReplacementCost]]</f>
        <v>#VALUE!</v>
      </c>
      <c r="S768" t="e">
        <f>DW_Fact_CL_Pricing_Calculations_Report[[#This Row],[RegionWeightedAverageCost]]</f>
        <v>#VALUE!</v>
      </c>
      <c r="T768" t="e">
        <f>DW_Fact_CL_Pricing_Calculations_Report[[#This Row],[Prop]]</f>
        <v>#VALUE!</v>
      </c>
      <c r="U768" t="e">
        <f>DW_Fact_CL_Pricing_Calculations_Report[[#This Row],[CardlockSiteCost]]</f>
        <v>#VALUE!</v>
      </c>
      <c r="V768" t="e">
        <f>DW_Fact_CL_Pricing_Calculations_Report[[#This Row],[NewCardlockSiteCost]]</f>
        <v>#VALUE!</v>
      </c>
      <c r="W768" t="e">
        <f>DW_Fact_CL_Pricing_Calculations_Report[[#This Row],[Prod_ID]]</f>
        <v>#VALUE!</v>
      </c>
    </row>
    <row r="769" spans="1:23" x14ac:dyDescent="0.25">
      <c r="A769">
        <f>'Azure Calculations'!F267</f>
        <v>0</v>
      </c>
      <c r="B769" t="e">
        <f>DW_Fact_CL_Pricing_Calculations_Report[[#This Row],[Prod_ID]]</f>
        <v>#VALUE!</v>
      </c>
      <c r="C769" t="e">
        <f>DW_Fact_CL_Pricing_Calculations_Report[[#This Row],[Vend_ID]]</f>
        <v>#VALUE!</v>
      </c>
      <c r="D769" t="e">
        <f>DW_Fact_CL_Pricing_Calculations_Report[[#This Row],[CardlockSiteCost_WPROP]]</f>
        <v>#VALUE!</v>
      </c>
      <c r="E769" t="e">
        <f>DW_Fact_CL_Pricing_Calculations_Report[[#This Row],[NewCardlockSiteCost]]</f>
        <v>#VALUE!</v>
      </c>
      <c r="F769" t="e">
        <f>DW_Fact_CL_Pricing_Calculations_Report[[#This Row],[Change]]</f>
        <v>#VALUE!</v>
      </c>
      <c r="G769" t="e">
        <f>DW_Fact_CL_Pricing_Calculations_Report[[#This Row],[FuelPricesDtl_Price]]</f>
        <v>#VALUE!</v>
      </c>
      <c r="H769" t="e">
        <f>DW_Fact_CL_Pricing_Calculations_Report[[#This Row],[NewTable1]]</f>
        <v>#VALUE!</v>
      </c>
      <c r="I769" t="e">
        <f>DW_Fact_CL_Pricing_Calculations_Report[[#This Row],[Tax]]</f>
        <v>#VALUE!</v>
      </c>
      <c r="J769" t="e">
        <f>DW_Fact_CL_Pricing_Calculations_Report[[#This Row],[NewTable1wTax]]</f>
        <v>#VALUE!</v>
      </c>
      <c r="K769" t="e">
        <f>DW_Fact_CL_Pricing_Calculations_Report[[#This Row],[Prop]]</f>
        <v>#VALUE!</v>
      </c>
      <c r="L769" t="e">
        <f>DW_Fact_CL_Pricing_Calculations_Report[[#This Row],[Prod_Freight_Class]]</f>
        <v>#VALUE!</v>
      </c>
      <c r="M769" s="36" t="e">
        <f>DW_Fact_CL_Pricing_Calculations_Report[[#This Row],[Table_Load_Date]]</f>
        <v>#VALUE!</v>
      </c>
      <c r="N769" t="e">
        <f>DW_Fact_CL_Pricing_Calculations_Report[[#This Row],[Company]]</f>
        <v>#VALUE!</v>
      </c>
      <c r="O769" t="e">
        <f>DW_Fact_CL_Pricing_Calculations_Report[[#This Row],[InvTerminalWAC]]</f>
        <v>#VALUE!</v>
      </c>
      <c r="P769" s="36" t="e">
        <f>DW_Fact_CL_Pricing_Calculations_Report[[#This Row],[Table_Load_Date]]</f>
        <v>#VALUE!</v>
      </c>
      <c r="Q769" t="e">
        <f>DW_Fact_CL_Pricing_Calculations_Report[[#This Row],[Prod_Freight_Class]]</f>
        <v>#VALUE!</v>
      </c>
      <c r="R769" t="e">
        <f>DW_Fact_CL_Pricing_Calculations_Report[[#This Row],[ReplacementCost]]</f>
        <v>#VALUE!</v>
      </c>
      <c r="S769" t="e">
        <f>DW_Fact_CL_Pricing_Calculations_Report[[#This Row],[RegionWeightedAverageCost]]</f>
        <v>#VALUE!</v>
      </c>
      <c r="T769" t="e">
        <f>DW_Fact_CL_Pricing_Calculations_Report[[#This Row],[Prop]]</f>
        <v>#VALUE!</v>
      </c>
      <c r="U769" t="e">
        <f>DW_Fact_CL_Pricing_Calculations_Report[[#This Row],[CardlockSiteCost]]</f>
        <v>#VALUE!</v>
      </c>
      <c r="V769" t="e">
        <f>DW_Fact_CL_Pricing_Calculations_Report[[#This Row],[NewCardlockSiteCost]]</f>
        <v>#VALUE!</v>
      </c>
      <c r="W769" t="e">
        <f>DW_Fact_CL_Pricing_Calculations_Report[[#This Row],[Prod_ID]]</f>
        <v>#VALUE!</v>
      </c>
    </row>
    <row r="770" spans="1:23" x14ac:dyDescent="0.25">
      <c r="A770">
        <f>'Azure Calculations'!F268</f>
        <v>0</v>
      </c>
      <c r="B770" t="e">
        <f>DW_Fact_CL_Pricing_Calculations_Report[[#This Row],[Prod_ID]]</f>
        <v>#VALUE!</v>
      </c>
      <c r="C770" t="e">
        <f>DW_Fact_CL_Pricing_Calculations_Report[[#This Row],[Vend_ID]]</f>
        <v>#VALUE!</v>
      </c>
      <c r="D770" t="e">
        <f>DW_Fact_CL_Pricing_Calculations_Report[[#This Row],[CardlockSiteCost_WPROP]]</f>
        <v>#VALUE!</v>
      </c>
      <c r="E770" t="e">
        <f>DW_Fact_CL_Pricing_Calculations_Report[[#This Row],[NewCardlockSiteCost]]</f>
        <v>#VALUE!</v>
      </c>
      <c r="F770" t="e">
        <f>DW_Fact_CL_Pricing_Calculations_Report[[#This Row],[Change]]</f>
        <v>#VALUE!</v>
      </c>
      <c r="G770" t="e">
        <f>DW_Fact_CL_Pricing_Calculations_Report[[#This Row],[FuelPricesDtl_Price]]</f>
        <v>#VALUE!</v>
      </c>
      <c r="H770" t="e">
        <f>DW_Fact_CL_Pricing_Calculations_Report[[#This Row],[NewTable1]]</f>
        <v>#VALUE!</v>
      </c>
      <c r="I770" t="e">
        <f>DW_Fact_CL_Pricing_Calculations_Report[[#This Row],[Tax]]</f>
        <v>#VALUE!</v>
      </c>
      <c r="J770" t="e">
        <f>DW_Fact_CL_Pricing_Calculations_Report[[#This Row],[NewTable1wTax]]</f>
        <v>#VALUE!</v>
      </c>
      <c r="K770" t="e">
        <f>DW_Fact_CL_Pricing_Calculations_Report[[#This Row],[Prop]]</f>
        <v>#VALUE!</v>
      </c>
      <c r="L770" t="e">
        <f>DW_Fact_CL_Pricing_Calculations_Report[[#This Row],[Prod_Freight_Class]]</f>
        <v>#VALUE!</v>
      </c>
      <c r="M770" s="36" t="e">
        <f>DW_Fact_CL_Pricing_Calculations_Report[[#This Row],[Table_Load_Date]]</f>
        <v>#VALUE!</v>
      </c>
      <c r="N770" t="e">
        <f>DW_Fact_CL_Pricing_Calculations_Report[[#This Row],[Company]]</f>
        <v>#VALUE!</v>
      </c>
      <c r="O770" t="e">
        <f>DW_Fact_CL_Pricing_Calculations_Report[[#This Row],[InvTerminalWAC]]</f>
        <v>#VALUE!</v>
      </c>
      <c r="P770" s="36" t="e">
        <f>DW_Fact_CL_Pricing_Calculations_Report[[#This Row],[Table_Load_Date]]</f>
        <v>#VALUE!</v>
      </c>
      <c r="Q770" t="e">
        <f>DW_Fact_CL_Pricing_Calculations_Report[[#This Row],[Prod_Freight_Class]]</f>
        <v>#VALUE!</v>
      </c>
      <c r="R770" t="e">
        <f>DW_Fact_CL_Pricing_Calculations_Report[[#This Row],[ReplacementCost]]</f>
        <v>#VALUE!</v>
      </c>
      <c r="S770" t="e">
        <f>DW_Fact_CL_Pricing_Calculations_Report[[#This Row],[RegionWeightedAverageCost]]</f>
        <v>#VALUE!</v>
      </c>
      <c r="T770" t="e">
        <f>DW_Fact_CL_Pricing_Calculations_Report[[#This Row],[Prop]]</f>
        <v>#VALUE!</v>
      </c>
      <c r="U770" t="e">
        <f>DW_Fact_CL_Pricing_Calculations_Report[[#This Row],[CardlockSiteCost]]</f>
        <v>#VALUE!</v>
      </c>
      <c r="V770" t="e">
        <f>DW_Fact_CL_Pricing_Calculations_Report[[#This Row],[NewCardlockSiteCost]]</f>
        <v>#VALUE!</v>
      </c>
      <c r="W770" t="e">
        <f>DW_Fact_CL_Pricing_Calculations_Report[[#This Row],[Prod_ID]]</f>
        <v>#VALUE!</v>
      </c>
    </row>
    <row r="771" spans="1:23" x14ac:dyDescent="0.25">
      <c r="A771">
        <f>'Azure Calculations'!F269</f>
        <v>0</v>
      </c>
      <c r="B771" t="e">
        <f>DW_Fact_CL_Pricing_Calculations_Report[[#This Row],[Prod_ID]]</f>
        <v>#VALUE!</v>
      </c>
      <c r="C771" t="e">
        <f>DW_Fact_CL_Pricing_Calculations_Report[[#This Row],[Vend_ID]]</f>
        <v>#VALUE!</v>
      </c>
      <c r="D771" t="e">
        <f>DW_Fact_CL_Pricing_Calculations_Report[[#This Row],[CardlockSiteCost_WPROP]]</f>
        <v>#VALUE!</v>
      </c>
      <c r="E771" t="e">
        <f>DW_Fact_CL_Pricing_Calculations_Report[[#This Row],[NewCardlockSiteCost]]</f>
        <v>#VALUE!</v>
      </c>
      <c r="F771" t="e">
        <f>DW_Fact_CL_Pricing_Calculations_Report[[#This Row],[Change]]</f>
        <v>#VALUE!</v>
      </c>
      <c r="G771" t="e">
        <f>DW_Fact_CL_Pricing_Calculations_Report[[#This Row],[FuelPricesDtl_Price]]</f>
        <v>#VALUE!</v>
      </c>
      <c r="H771" t="e">
        <f>DW_Fact_CL_Pricing_Calculations_Report[[#This Row],[NewTable1]]</f>
        <v>#VALUE!</v>
      </c>
      <c r="I771" t="e">
        <f>DW_Fact_CL_Pricing_Calculations_Report[[#This Row],[Tax]]</f>
        <v>#VALUE!</v>
      </c>
      <c r="J771" t="e">
        <f>DW_Fact_CL_Pricing_Calculations_Report[[#This Row],[NewTable1wTax]]</f>
        <v>#VALUE!</v>
      </c>
      <c r="K771" t="e">
        <f>DW_Fact_CL_Pricing_Calculations_Report[[#This Row],[Prop]]</f>
        <v>#VALUE!</v>
      </c>
      <c r="L771" t="e">
        <f>DW_Fact_CL_Pricing_Calculations_Report[[#This Row],[Prod_Freight_Class]]</f>
        <v>#VALUE!</v>
      </c>
      <c r="M771" s="36" t="e">
        <f>DW_Fact_CL_Pricing_Calculations_Report[[#This Row],[Table_Load_Date]]</f>
        <v>#VALUE!</v>
      </c>
      <c r="N771" t="e">
        <f>DW_Fact_CL_Pricing_Calculations_Report[[#This Row],[Company]]</f>
        <v>#VALUE!</v>
      </c>
      <c r="O771" t="e">
        <f>DW_Fact_CL_Pricing_Calculations_Report[[#This Row],[InvTerminalWAC]]</f>
        <v>#VALUE!</v>
      </c>
      <c r="P771" s="36" t="e">
        <f>DW_Fact_CL_Pricing_Calculations_Report[[#This Row],[Table_Load_Date]]</f>
        <v>#VALUE!</v>
      </c>
      <c r="Q771" t="e">
        <f>DW_Fact_CL_Pricing_Calculations_Report[[#This Row],[Prod_Freight_Class]]</f>
        <v>#VALUE!</v>
      </c>
      <c r="R771" t="e">
        <f>DW_Fact_CL_Pricing_Calculations_Report[[#This Row],[ReplacementCost]]</f>
        <v>#VALUE!</v>
      </c>
      <c r="S771" t="e">
        <f>DW_Fact_CL_Pricing_Calculations_Report[[#This Row],[RegionWeightedAverageCost]]</f>
        <v>#VALUE!</v>
      </c>
      <c r="T771" t="e">
        <f>DW_Fact_CL_Pricing_Calculations_Report[[#This Row],[Prop]]</f>
        <v>#VALUE!</v>
      </c>
      <c r="U771" t="e">
        <f>DW_Fact_CL_Pricing_Calculations_Report[[#This Row],[CardlockSiteCost]]</f>
        <v>#VALUE!</v>
      </c>
      <c r="V771" t="e">
        <f>DW_Fact_CL_Pricing_Calculations_Report[[#This Row],[NewCardlockSiteCost]]</f>
        <v>#VALUE!</v>
      </c>
      <c r="W771" t="e">
        <f>DW_Fact_CL_Pricing_Calculations_Report[[#This Row],[Prod_ID]]</f>
        <v>#VALUE!</v>
      </c>
    </row>
    <row r="772" spans="1:23" x14ac:dyDescent="0.25">
      <c r="A772">
        <f>'Azure Calculations'!F270</f>
        <v>0</v>
      </c>
      <c r="B772" t="e">
        <f>DW_Fact_CL_Pricing_Calculations_Report[[#This Row],[Prod_ID]]</f>
        <v>#VALUE!</v>
      </c>
      <c r="C772" t="e">
        <f>DW_Fact_CL_Pricing_Calculations_Report[[#This Row],[Vend_ID]]</f>
        <v>#VALUE!</v>
      </c>
      <c r="D772" t="e">
        <f>DW_Fact_CL_Pricing_Calculations_Report[[#This Row],[CardlockSiteCost_WPROP]]</f>
        <v>#VALUE!</v>
      </c>
      <c r="E772" t="e">
        <f>DW_Fact_CL_Pricing_Calculations_Report[[#This Row],[NewCardlockSiteCost]]</f>
        <v>#VALUE!</v>
      </c>
      <c r="F772" t="e">
        <f>DW_Fact_CL_Pricing_Calculations_Report[[#This Row],[Change]]</f>
        <v>#VALUE!</v>
      </c>
      <c r="G772" t="e">
        <f>DW_Fact_CL_Pricing_Calculations_Report[[#This Row],[FuelPricesDtl_Price]]</f>
        <v>#VALUE!</v>
      </c>
      <c r="H772" t="e">
        <f>DW_Fact_CL_Pricing_Calculations_Report[[#This Row],[NewTable1]]</f>
        <v>#VALUE!</v>
      </c>
      <c r="I772" t="e">
        <f>DW_Fact_CL_Pricing_Calculations_Report[[#This Row],[Tax]]</f>
        <v>#VALUE!</v>
      </c>
      <c r="J772" t="e">
        <f>DW_Fact_CL_Pricing_Calculations_Report[[#This Row],[NewTable1wTax]]</f>
        <v>#VALUE!</v>
      </c>
      <c r="K772" t="e">
        <f>DW_Fact_CL_Pricing_Calculations_Report[[#This Row],[Prop]]</f>
        <v>#VALUE!</v>
      </c>
      <c r="L772" t="e">
        <f>DW_Fact_CL_Pricing_Calculations_Report[[#This Row],[Prod_Freight_Class]]</f>
        <v>#VALUE!</v>
      </c>
      <c r="M772" s="36" t="e">
        <f>DW_Fact_CL_Pricing_Calculations_Report[[#This Row],[Table_Load_Date]]</f>
        <v>#VALUE!</v>
      </c>
      <c r="N772" t="e">
        <f>DW_Fact_CL_Pricing_Calculations_Report[[#This Row],[Company]]</f>
        <v>#VALUE!</v>
      </c>
      <c r="O772" t="e">
        <f>DW_Fact_CL_Pricing_Calculations_Report[[#This Row],[InvTerminalWAC]]</f>
        <v>#VALUE!</v>
      </c>
      <c r="P772" s="36" t="e">
        <f>DW_Fact_CL_Pricing_Calculations_Report[[#This Row],[Table_Load_Date]]</f>
        <v>#VALUE!</v>
      </c>
      <c r="Q772" t="e">
        <f>DW_Fact_CL_Pricing_Calculations_Report[[#This Row],[Prod_Freight_Class]]</f>
        <v>#VALUE!</v>
      </c>
      <c r="R772" t="e">
        <f>DW_Fact_CL_Pricing_Calculations_Report[[#This Row],[ReplacementCost]]</f>
        <v>#VALUE!</v>
      </c>
      <c r="S772" t="e">
        <f>DW_Fact_CL_Pricing_Calculations_Report[[#This Row],[RegionWeightedAverageCost]]</f>
        <v>#VALUE!</v>
      </c>
      <c r="T772" t="e">
        <f>DW_Fact_CL_Pricing_Calculations_Report[[#This Row],[Prop]]</f>
        <v>#VALUE!</v>
      </c>
      <c r="U772" t="e">
        <f>DW_Fact_CL_Pricing_Calculations_Report[[#This Row],[CardlockSiteCost]]</f>
        <v>#VALUE!</v>
      </c>
      <c r="V772" t="e">
        <f>DW_Fact_CL_Pricing_Calculations_Report[[#This Row],[NewCardlockSiteCost]]</f>
        <v>#VALUE!</v>
      </c>
      <c r="W772" t="e">
        <f>DW_Fact_CL_Pricing_Calculations_Report[[#This Row],[Prod_ID]]</f>
        <v>#VALUE!</v>
      </c>
    </row>
    <row r="773" spans="1:23" x14ac:dyDescent="0.25">
      <c r="A773">
        <f>'Azure Calculations'!F271</f>
        <v>0</v>
      </c>
      <c r="B773" t="e">
        <f>DW_Fact_CL_Pricing_Calculations_Report[[#This Row],[Prod_ID]]</f>
        <v>#VALUE!</v>
      </c>
      <c r="C773" t="e">
        <f>DW_Fact_CL_Pricing_Calculations_Report[[#This Row],[Vend_ID]]</f>
        <v>#VALUE!</v>
      </c>
      <c r="D773" t="e">
        <f>DW_Fact_CL_Pricing_Calculations_Report[[#This Row],[CardlockSiteCost_WPROP]]</f>
        <v>#VALUE!</v>
      </c>
      <c r="E773" t="e">
        <f>DW_Fact_CL_Pricing_Calculations_Report[[#This Row],[NewCardlockSiteCost]]</f>
        <v>#VALUE!</v>
      </c>
      <c r="F773" t="e">
        <f>DW_Fact_CL_Pricing_Calculations_Report[[#This Row],[Change]]</f>
        <v>#VALUE!</v>
      </c>
      <c r="G773" t="e">
        <f>DW_Fact_CL_Pricing_Calculations_Report[[#This Row],[FuelPricesDtl_Price]]</f>
        <v>#VALUE!</v>
      </c>
      <c r="H773" t="e">
        <f>DW_Fact_CL_Pricing_Calculations_Report[[#This Row],[NewTable1]]</f>
        <v>#VALUE!</v>
      </c>
      <c r="I773" t="e">
        <f>DW_Fact_CL_Pricing_Calculations_Report[[#This Row],[Tax]]</f>
        <v>#VALUE!</v>
      </c>
      <c r="J773" t="e">
        <f>DW_Fact_CL_Pricing_Calculations_Report[[#This Row],[NewTable1wTax]]</f>
        <v>#VALUE!</v>
      </c>
      <c r="K773" t="e">
        <f>DW_Fact_CL_Pricing_Calculations_Report[[#This Row],[Prop]]</f>
        <v>#VALUE!</v>
      </c>
      <c r="L773" t="e">
        <f>DW_Fact_CL_Pricing_Calculations_Report[[#This Row],[Prod_Freight_Class]]</f>
        <v>#VALUE!</v>
      </c>
      <c r="M773" s="36" t="e">
        <f>DW_Fact_CL_Pricing_Calculations_Report[[#This Row],[Table_Load_Date]]</f>
        <v>#VALUE!</v>
      </c>
      <c r="N773" t="e">
        <f>DW_Fact_CL_Pricing_Calculations_Report[[#This Row],[Company]]</f>
        <v>#VALUE!</v>
      </c>
      <c r="O773" t="e">
        <f>DW_Fact_CL_Pricing_Calculations_Report[[#This Row],[InvTerminalWAC]]</f>
        <v>#VALUE!</v>
      </c>
      <c r="P773" s="36" t="e">
        <f>DW_Fact_CL_Pricing_Calculations_Report[[#This Row],[Table_Load_Date]]</f>
        <v>#VALUE!</v>
      </c>
      <c r="Q773" t="e">
        <f>DW_Fact_CL_Pricing_Calculations_Report[[#This Row],[Prod_Freight_Class]]</f>
        <v>#VALUE!</v>
      </c>
      <c r="R773" t="e">
        <f>DW_Fact_CL_Pricing_Calculations_Report[[#This Row],[ReplacementCost]]</f>
        <v>#VALUE!</v>
      </c>
      <c r="S773" t="e">
        <f>DW_Fact_CL_Pricing_Calculations_Report[[#This Row],[RegionWeightedAverageCost]]</f>
        <v>#VALUE!</v>
      </c>
      <c r="T773" t="e">
        <f>DW_Fact_CL_Pricing_Calculations_Report[[#This Row],[Prop]]</f>
        <v>#VALUE!</v>
      </c>
      <c r="U773" t="e">
        <f>DW_Fact_CL_Pricing_Calculations_Report[[#This Row],[CardlockSiteCost]]</f>
        <v>#VALUE!</v>
      </c>
      <c r="V773" t="e">
        <f>DW_Fact_CL_Pricing_Calculations_Report[[#This Row],[NewCardlockSiteCost]]</f>
        <v>#VALUE!</v>
      </c>
      <c r="W773" t="e">
        <f>DW_Fact_CL_Pricing_Calculations_Report[[#This Row],[Prod_ID]]</f>
        <v>#VALUE!</v>
      </c>
    </row>
    <row r="774" spans="1:23" x14ac:dyDescent="0.25">
      <c r="A774">
        <f>'Azure Calculations'!F272</f>
        <v>0</v>
      </c>
      <c r="B774" t="e">
        <f>DW_Fact_CL_Pricing_Calculations_Report[[#This Row],[Prod_ID]]</f>
        <v>#VALUE!</v>
      </c>
      <c r="C774" t="e">
        <f>DW_Fact_CL_Pricing_Calculations_Report[[#This Row],[Vend_ID]]</f>
        <v>#VALUE!</v>
      </c>
      <c r="D774" t="e">
        <f>DW_Fact_CL_Pricing_Calculations_Report[[#This Row],[CardlockSiteCost_WPROP]]</f>
        <v>#VALUE!</v>
      </c>
      <c r="E774" t="e">
        <f>DW_Fact_CL_Pricing_Calculations_Report[[#This Row],[NewCardlockSiteCost]]</f>
        <v>#VALUE!</v>
      </c>
      <c r="F774" t="e">
        <f>DW_Fact_CL_Pricing_Calculations_Report[[#This Row],[Change]]</f>
        <v>#VALUE!</v>
      </c>
      <c r="G774" t="e">
        <f>DW_Fact_CL_Pricing_Calculations_Report[[#This Row],[FuelPricesDtl_Price]]</f>
        <v>#VALUE!</v>
      </c>
      <c r="H774" t="e">
        <f>DW_Fact_CL_Pricing_Calculations_Report[[#This Row],[NewTable1]]</f>
        <v>#VALUE!</v>
      </c>
      <c r="I774" t="e">
        <f>DW_Fact_CL_Pricing_Calculations_Report[[#This Row],[Tax]]</f>
        <v>#VALUE!</v>
      </c>
      <c r="J774" t="e">
        <f>DW_Fact_CL_Pricing_Calculations_Report[[#This Row],[NewTable1wTax]]</f>
        <v>#VALUE!</v>
      </c>
      <c r="K774" t="e">
        <f>DW_Fact_CL_Pricing_Calculations_Report[[#This Row],[Prop]]</f>
        <v>#VALUE!</v>
      </c>
      <c r="L774" t="e">
        <f>DW_Fact_CL_Pricing_Calculations_Report[[#This Row],[Prod_Freight_Class]]</f>
        <v>#VALUE!</v>
      </c>
      <c r="M774" s="36" t="e">
        <f>DW_Fact_CL_Pricing_Calculations_Report[[#This Row],[Table_Load_Date]]</f>
        <v>#VALUE!</v>
      </c>
      <c r="N774" t="e">
        <f>DW_Fact_CL_Pricing_Calculations_Report[[#This Row],[Company]]</f>
        <v>#VALUE!</v>
      </c>
      <c r="O774" t="e">
        <f>DW_Fact_CL_Pricing_Calculations_Report[[#This Row],[InvTerminalWAC]]</f>
        <v>#VALUE!</v>
      </c>
      <c r="P774" s="36" t="e">
        <f>DW_Fact_CL_Pricing_Calculations_Report[[#This Row],[Table_Load_Date]]</f>
        <v>#VALUE!</v>
      </c>
      <c r="Q774" t="e">
        <f>DW_Fact_CL_Pricing_Calculations_Report[[#This Row],[Prod_Freight_Class]]</f>
        <v>#VALUE!</v>
      </c>
      <c r="R774" t="e">
        <f>DW_Fact_CL_Pricing_Calculations_Report[[#This Row],[ReplacementCost]]</f>
        <v>#VALUE!</v>
      </c>
      <c r="S774" t="e">
        <f>DW_Fact_CL_Pricing_Calculations_Report[[#This Row],[RegionWeightedAverageCost]]</f>
        <v>#VALUE!</v>
      </c>
      <c r="T774" t="e">
        <f>DW_Fact_CL_Pricing_Calculations_Report[[#This Row],[Prop]]</f>
        <v>#VALUE!</v>
      </c>
      <c r="U774" t="e">
        <f>DW_Fact_CL_Pricing_Calculations_Report[[#This Row],[CardlockSiteCost]]</f>
        <v>#VALUE!</v>
      </c>
      <c r="V774" t="e">
        <f>DW_Fact_CL_Pricing_Calculations_Report[[#This Row],[NewCardlockSiteCost]]</f>
        <v>#VALUE!</v>
      </c>
      <c r="W774" t="e">
        <f>DW_Fact_CL_Pricing_Calculations_Report[[#This Row],[Prod_ID]]</f>
        <v>#VALUE!</v>
      </c>
    </row>
    <row r="775" spans="1:23" x14ac:dyDescent="0.25">
      <c r="A775">
        <f>'Azure Calculations'!F273</f>
        <v>0</v>
      </c>
      <c r="B775" t="e">
        <f>DW_Fact_CL_Pricing_Calculations_Report[[#This Row],[Prod_ID]]</f>
        <v>#VALUE!</v>
      </c>
      <c r="C775" t="e">
        <f>DW_Fact_CL_Pricing_Calculations_Report[[#This Row],[Vend_ID]]</f>
        <v>#VALUE!</v>
      </c>
      <c r="D775" t="e">
        <f>DW_Fact_CL_Pricing_Calculations_Report[[#This Row],[CardlockSiteCost_WPROP]]</f>
        <v>#VALUE!</v>
      </c>
      <c r="E775" t="e">
        <f>DW_Fact_CL_Pricing_Calculations_Report[[#This Row],[NewCardlockSiteCost]]</f>
        <v>#VALUE!</v>
      </c>
      <c r="F775" t="e">
        <f>DW_Fact_CL_Pricing_Calculations_Report[[#This Row],[Change]]</f>
        <v>#VALUE!</v>
      </c>
      <c r="G775" t="e">
        <f>DW_Fact_CL_Pricing_Calculations_Report[[#This Row],[FuelPricesDtl_Price]]</f>
        <v>#VALUE!</v>
      </c>
      <c r="H775" t="e">
        <f>DW_Fact_CL_Pricing_Calculations_Report[[#This Row],[NewTable1]]</f>
        <v>#VALUE!</v>
      </c>
      <c r="I775" t="e">
        <f>DW_Fact_CL_Pricing_Calculations_Report[[#This Row],[Tax]]</f>
        <v>#VALUE!</v>
      </c>
      <c r="J775" t="e">
        <f>DW_Fact_CL_Pricing_Calculations_Report[[#This Row],[NewTable1wTax]]</f>
        <v>#VALUE!</v>
      </c>
      <c r="K775" t="e">
        <f>DW_Fact_CL_Pricing_Calculations_Report[[#This Row],[Prop]]</f>
        <v>#VALUE!</v>
      </c>
      <c r="L775" t="e">
        <f>DW_Fact_CL_Pricing_Calculations_Report[[#This Row],[Prod_Freight_Class]]</f>
        <v>#VALUE!</v>
      </c>
      <c r="M775" s="36" t="e">
        <f>DW_Fact_CL_Pricing_Calculations_Report[[#This Row],[Table_Load_Date]]</f>
        <v>#VALUE!</v>
      </c>
      <c r="N775" t="e">
        <f>DW_Fact_CL_Pricing_Calculations_Report[[#This Row],[Company]]</f>
        <v>#VALUE!</v>
      </c>
      <c r="O775" t="e">
        <f>DW_Fact_CL_Pricing_Calculations_Report[[#This Row],[InvTerminalWAC]]</f>
        <v>#VALUE!</v>
      </c>
      <c r="P775" s="36" t="e">
        <f>DW_Fact_CL_Pricing_Calculations_Report[[#This Row],[Table_Load_Date]]</f>
        <v>#VALUE!</v>
      </c>
      <c r="Q775" t="e">
        <f>DW_Fact_CL_Pricing_Calculations_Report[[#This Row],[Prod_Freight_Class]]</f>
        <v>#VALUE!</v>
      </c>
      <c r="R775" t="e">
        <f>DW_Fact_CL_Pricing_Calculations_Report[[#This Row],[ReplacementCost]]</f>
        <v>#VALUE!</v>
      </c>
      <c r="S775" t="e">
        <f>DW_Fact_CL_Pricing_Calculations_Report[[#This Row],[RegionWeightedAverageCost]]</f>
        <v>#VALUE!</v>
      </c>
      <c r="T775" t="e">
        <f>DW_Fact_CL_Pricing_Calculations_Report[[#This Row],[Prop]]</f>
        <v>#VALUE!</v>
      </c>
      <c r="U775" t="e">
        <f>DW_Fact_CL_Pricing_Calculations_Report[[#This Row],[CardlockSiteCost]]</f>
        <v>#VALUE!</v>
      </c>
      <c r="V775" t="e">
        <f>DW_Fact_CL_Pricing_Calculations_Report[[#This Row],[NewCardlockSiteCost]]</f>
        <v>#VALUE!</v>
      </c>
      <c r="W775" t="e">
        <f>DW_Fact_CL_Pricing_Calculations_Report[[#This Row],[Prod_ID]]</f>
        <v>#VALUE!</v>
      </c>
    </row>
    <row r="776" spans="1:23" x14ac:dyDescent="0.25">
      <c r="A776">
        <f>'Azure Calculations'!F274</f>
        <v>0</v>
      </c>
      <c r="B776" t="e">
        <f>DW_Fact_CL_Pricing_Calculations_Report[[#This Row],[Prod_ID]]</f>
        <v>#VALUE!</v>
      </c>
      <c r="C776" t="e">
        <f>DW_Fact_CL_Pricing_Calculations_Report[[#This Row],[Vend_ID]]</f>
        <v>#VALUE!</v>
      </c>
      <c r="D776" t="e">
        <f>DW_Fact_CL_Pricing_Calculations_Report[[#This Row],[CardlockSiteCost_WPROP]]</f>
        <v>#VALUE!</v>
      </c>
      <c r="E776" t="e">
        <f>DW_Fact_CL_Pricing_Calculations_Report[[#This Row],[NewCardlockSiteCost]]</f>
        <v>#VALUE!</v>
      </c>
      <c r="F776" t="e">
        <f>DW_Fact_CL_Pricing_Calculations_Report[[#This Row],[Change]]</f>
        <v>#VALUE!</v>
      </c>
      <c r="G776" t="e">
        <f>DW_Fact_CL_Pricing_Calculations_Report[[#This Row],[FuelPricesDtl_Price]]</f>
        <v>#VALUE!</v>
      </c>
      <c r="H776" t="e">
        <f>DW_Fact_CL_Pricing_Calculations_Report[[#This Row],[NewTable1]]</f>
        <v>#VALUE!</v>
      </c>
      <c r="I776" t="e">
        <f>DW_Fact_CL_Pricing_Calculations_Report[[#This Row],[Tax]]</f>
        <v>#VALUE!</v>
      </c>
      <c r="J776" t="e">
        <f>DW_Fact_CL_Pricing_Calculations_Report[[#This Row],[NewTable1wTax]]</f>
        <v>#VALUE!</v>
      </c>
      <c r="K776" t="e">
        <f>DW_Fact_CL_Pricing_Calculations_Report[[#This Row],[Prop]]</f>
        <v>#VALUE!</v>
      </c>
      <c r="L776" t="e">
        <f>DW_Fact_CL_Pricing_Calculations_Report[[#This Row],[Prod_Freight_Class]]</f>
        <v>#VALUE!</v>
      </c>
      <c r="M776" s="36" t="e">
        <f>DW_Fact_CL_Pricing_Calculations_Report[[#This Row],[Table_Load_Date]]</f>
        <v>#VALUE!</v>
      </c>
      <c r="N776" t="e">
        <f>DW_Fact_CL_Pricing_Calculations_Report[[#This Row],[Company]]</f>
        <v>#VALUE!</v>
      </c>
      <c r="O776" t="e">
        <f>DW_Fact_CL_Pricing_Calculations_Report[[#This Row],[InvTerminalWAC]]</f>
        <v>#VALUE!</v>
      </c>
      <c r="P776" s="36" t="e">
        <f>DW_Fact_CL_Pricing_Calculations_Report[[#This Row],[Table_Load_Date]]</f>
        <v>#VALUE!</v>
      </c>
      <c r="Q776" t="e">
        <f>DW_Fact_CL_Pricing_Calculations_Report[[#This Row],[Prod_Freight_Class]]</f>
        <v>#VALUE!</v>
      </c>
      <c r="R776" t="e">
        <f>DW_Fact_CL_Pricing_Calculations_Report[[#This Row],[ReplacementCost]]</f>
        <v>#VALUE!</v>
      </c>
      <c r="S776" t="e">
        <f>DW_Fact_CL_Pricing_Calculations_Report[[#This Row],[RegionWeightedAverageCost]]</f>
        <v>#VALUE!</v>
      </c>
      <c r="T776" t="e">
        <f>DW_Fact_CL_Pricing_Calculations_Report[[#This Row],[Prop]]</f>
        <v>#VALUE!</v>
      </c>
      <c r="U776" t="e">
        <f>DW_Fact_CL_Pricing_Calculations_Report[[#This Row],[CardlockSiteCost]]</f>
        <v>#VALUE!</v>
      </c>
      <c r="V776" t="e">
        <f>DW_Fact_CL_Pricing_Calculations_Report[[#This Row],[NewCardlockSiteCost]]</f>
        <v>#VALUE!</v>
      </c>
      <c r="W776" t="e">
        <f>DW_Fact_CL_Pricing_Calculations_Report[[#This Row],[Prod_ID]]</f>
        <v>#VALUE!</v>
      </c>
    </row>
    <row r="777" spans="1:23" x14ac:dyDescent="0.25">
      <c r="A777">
        <f>'Azure Calculations'!F275</f>
        <v>0</v>
      </c>
      <c r="B777" t="e">
        <f>DW_Fact_CL_Pricing_Calculations_Report[[#This Row],[Prod_ID]]</f>
        <v>#VALUE!</v>
      </c>
      <c r="C777" t="e">
        <f>DW_Fact_CL_Pricing_Calculations_Report[[#This Row],[Vend_ID]]</f>
        <v>#VALUE!</v>
      </c>
      <c r="D777" t="e">
        <f>DW_Fact_CL_Pricing_Calculations_Report[[#This Row],[CardlockSiteCost_WPROP]]</f>
        <v>#VALUE!</v>
      </c>
      <c r="E777" t="e">
        <f>DW_Fact_CL_Pricing_Calculations_Report[[#This Row],[NewCardlockSiteCost]]</f>
        <v>#VALUE!</v>
      </c>
      <c r="F777" t="e">
        <f>DW_Fact_CL_Pricing_Calculations_Report[[#This Row],[Change]]</f>
        <v>#VALUE!</v>
      </c>
      <c r="G777" t="e">
        <f>DW_Fact_CL_Pricing_Calculations_Report[[#This Row],[FuelPricesDtl_Price]]</f>
        <v>#VALUE!</v>
      </c>
      <c r="H777" t="e">
        <f>DW_Fact_CL_Pricing_Calculations_Report[[#This Row],[NewTable1]]</f>
        <v>#VALUE!</v>
      </c>
      <c r="I777" t="e">
        <f>DW_Fact_CL_Pricing_Calculations_Report[[#This Row],[Tax]]</f>
        <v>#VALUE!</v>
      </c>
      <c r="J777" t="e">
        <f>DW_Fact_CL_Pricing_Calculations_Report[[#This Row],[NewTable1wTax]]</f>
        <v>#VALUE!</v>
      </c>
      <c r="K777" t="e">
        <f>DW_Fact_CL_Pricing_Calculations_Report[[#This Row],[Prop]]</f>
        <v>#VALUE!</v>
      </c>
      <c r="L777" t="e">
        <f>DW_Fact_CL_Pricing_Calculations_Report[[#This Row],[Prod_Freight_Class]]</f>
        <v>#VALUE!</v>
      </c>
      <c r="M777" s="36" t="e">
        <f>DW_Fact_CL_Pricing_Calculations_Report[[#This Row],[Table_Load_Date]]</f>
        <v>#VALUE!</v>
      </c>
      <c r="N777" t="e">
        <f>DW_Fact_CL_Pricing_Calculations_Report[[#This Row],[Company]]</f>
        <v>#VALUE!</v>
      </c>
      <c r="O777" t="e">
        <f>DW_Fact_CL_Pricing_Calculations_Report[[#This Row],[InvTerminalWAC]]</f>
        <v>#VALUE!</v>
      </c>
      <c r="P777" s="36" t="e">
        <f>DW_Fact_CL_Pricing_Calculations_Report[[#This Row],[Table_Load_Date]]</f>
        <v>#VALUE!</v>
      </c>
      <c r="Q777" t="e">
        <f>DW_Fact_CL_Pricing_Calculations_Report[[#This Row],[Prod_Freight_Class]]</f>
        <v>#VALUE!</v>
      </c>
      <c r="R777" t="e">
        <f>DW_Fact_CL_Pricing_Calculations_Report[[#This Row],[ReplacementCost]]</f>
        <v>#VALUE!</v>
      </c>
      <c r="S777" t="e">
        <f>DW_Fact_CL_Pricing_Calculations_Report[[#This Row],[RegionWeightedAverageCost]]</f>
        <v>#VALUE!</v>
      </c>
      <c r="T777" t="e">
        <f>DW_Fact_CL_Pricing_Calculations_Report[[#This Row],[Prop]]</f>
        <v>#VALUE!</v>
      </c>
      <c r="U777" t="e">
        <f>DW_Fact_CL_Pricing_Calculations_Report[[#This Row],[CardlockSiteCost]]</f>
        <v>#VALUE!</v>
      </c>
      <c r="V777" t="e">
        <f>DW_Fact_CL_Pricing_Calculations_Report[[#This Row],[NewCardlockSiteCost]]</f>
        <v>#VALUE!</v>
      </c>
      <c r="W777" t="e">
        <f>DW_Fact_CL_Pricing_Calculations_Report[[#This Row],[Prod_ID]]</f>
        <v>#VALUE!</v>
      </c>
    </row>
    <row r="778" spans="1:23" x14ac:dyDescent="0.25">
      <c r="A778">
        <f>'Azure Calculations'!F276</f>
        <v>0</v>
      </c>
      <c r="B778" t="e">
        <f>DW_Fact_CL_Pricing_Calculations_Report[[#This Row],[Prod_ID]]</f>
        <v>#VALUE!</v>
      </c>
      <c r="C778" t="e">
        <f>DW_Fact_CL_Pricing_Calculations_Report[[#This Row],[Vend_ID]]</f>
        <v>#VALUE!</v>
      </c>
      <c r="D778" t="e">
        <f>DW_Fact_CL_Pricing_Calculations_Report[[#This Row],[CardlockSiteCost_WPROP]]</f>
        <v>#VALUE!</v>
      </c>
      <c r="E778" t="e">
        <f>DW_Fact_CL_Pricing_Calculations_Report[[#This Row],[NewCardlockSiteCost]]</f>
        <v>#VALUE!</v>
      </c>
      <c r="F778" t="e">
        <f>DW_Fact_CL_Pricing_Calculations_Report[[#This Row],[Change]]</f>
        <v>#VALUE!</v>
      </c>
      <c r="G778" t="e">
        <f>DW_Fact_CL_Pricing_Calculations_Report[[#This Row],[FuelPricesDtl_Price]]</f>
        <v>#VALUE!</v>
      </c>
      <c r="H778" t="e">
        <f>DW_Fact_CL_Pricing_Calculations_Report[[#This Row],[NewTable1]]</f>
        <v>#VALUE!</v>
      </c>
      <c r="I778" t="e">
        <f>DW_Fact_CL_Pricing_Calculations_Report[[#This Row],[Tax]]</f>
        <v>#VALUE!</v>
      </c>
      <c r="J778" t="e">
        <f>DW_Fact_CL_Pricing_Calculations_Report[[#This Row],[NewTable1wTax]]</f>
        <v>#VALUE!</v>
      </c>
      <c r="K778" t="e">
        <f>DW_Fact_CL_Pricing_Calculations_Report[[#This Row],[Prop]]</f>
        <v>#VALUE!</v>
      </c>
      <c r="L778" t="e">
        <f>DW_Fact_CL_Pricing_Calculations_Report[[#This Row],[Prod_Freight_Class]]</f>
        <v>#VALUE!</v>
      </c>
      <c r="M778" s="36" t="e">
        <f>DW_Fact_CL_Pricing_Calculations_Report[[#This Row],[Table_Load_Date]]</f>
        <v>#VALUE!</v>
      </c>
      <c r="N778" t="e">
        <f>DW_Fact_CL_Pricing_Calculations_Report[[#This Row],[Company]]</f>
        <v>#VALUE!</v>
      </c>
      <c r="O778" t="e">
        <f>DW_Fact_CL_Pricing_Calculations_Report[[#This Row],[InvTerminalWAC]]</f>
        <v>#VALUE!</v>
      </c>
      <c r="P778" s="36" t="e">
        <f>DW_Fact_CL_Pricing_Calculations_Report[[#This Row],[Table_Load_Date]]</f>
        <v>#VALUE!</v>
      </c>
      <c r="Q778" t="e">
        <f>DW_Fact_CL_Pricing_Calculations_Report[[#This Row],[Prod_Freight_Class]]</f>
        <v>#VALUE!</v>
      </c>
      <c r="R778" t="e">
        <f>DW_Fact_CL_Pricing_Calculations_Report[[#This Row],[ReplacementCost]]</f>
        <v>#VALUE!</v>
      </c>
      <c r="S778" t="e">
        <f>DW_Fact_CL_Pricing_Calculations_Report[[#This Row],[RegionWeightedAverageCost]]</f>
        <v>#VALUE!</v>
      </c>
      <c r="T778" t="e">
        <f>DW_Fact_CL_Pricing_Calculations_Report[[#This Row],[Prop]]</f>
        <v>#VALUE!</v>
      </c>
      <c r="U778" t="e">
        <f>DW_Fact_CL_Pricing_Calculations_Report[[#This Row],[CardlockSiteCost]]</f>
        <v>#VALUE!</v>
      </c>
      <c r="V778" t="e">
        <f>DW_Fact_CL_Pricing_Calculations_Report[[#This Row],[NewCardlockSiteCost]]</f>
        <v>#VALUE!</v>
      </c>
      <c r="W778" t="e">
        <f>DW_Fact_CL_Pricing_Calculations_Report[[#This Row],[Prod_ID]]</f>
        <v>#VALUE!</v>
      </c>
    </row>
    <row r="779" spans="1:23" x14ac:dyDescent="0.25">
      <c r="A779">
        <f>'Azure Calculations'!F277</f>
        <v>0</v>
      </c>
      <c r="B779" t="e">
        <f>DW_Fact_CL_Pricing_Calculations_Report[[#This Row],[Prod_ID]]</f>
        <v>#VALUE!</v>
      </c>
      <c r="C779" t="e">
        <f>DW_Fact_CL_Pricing_Calculations_Report[[#This Row],[Vend_ID]]</f>
        <v>#VALUE!</v>
      </c>
      <c r="D779" t="e">
        <f>DW_Fact_CL_Pricing_Calculations_Report[[#This Row],[CardlockSiteCost_WPROP]]</f>
        <v>#VALUE!</v>
      </c>
      <c r="E779" t="e">
        <f>DW_Fact_CL_Pricing_Calculations_Report[[#This Row],[NewCardlockSiteCost]]</f>
        <v>#VALUE!</v>
      </c>
      <c r="F779" t="e">
        <f>DW_Fact_CL_Pricing_Calculations_Report[[#This Row],[Change]]</f>
        <v>#VALUE!</v>
      </c>
      <c r="G779" t="e">
        <f>DW_Fact_CL_Pricing_Calculations_Report[[#This Row],[FuelPricesDtl_Price]]</f>
        <v>#VALUE!</v>
      </c>
      <c r="H779" t="e">
        <f>DW_Fact_CL_Pricing_Calculations_Report[[#This Row],[NewTable1]]</f>
        <v>#VALUE!</v>
      </c>
      <c r="I779" t="e">
        <f>DW_Fact_CL_Pricing_Calculations_Report[[#This Row],[Tax]]</f>
        <v>#VALUE!</v>
      </c>
      <c r="J779" t="e">
        <f>DW_Fact_CL_Pricing_Calculations_Report[[#This Row],[NewTable1wTax]]</f>
        <v>#VALUE!</v>
      </c>
      <c r="K779" t="e">
        <f>DW_Fact_CL_Pricing_Calculations_Report[[#This Row],[Prop]]</f>
        <v>#VALUE!</v>
      </c>
      <c r="L779" t="e">
        <f>DW_Fact_CL_Pricing_Calculations_Report[[#This Row],[Prod_Freight_Class]]</f>
        <v>#VALUE!</v>
      </c>
      <c r="M779" s="36" t="e">
        <f>DW_Fact_CL_Pricing_Calculations_Report[[#This Row],[Table_Load_Date]]</f>
        <v>#VALUE!</v>
      </c>
      <c r="N779" t="e">
        <f>DW_Fact_CL_Pricing_Calculations_Report[[#This Row],[Company]]</f>
        <v>#VALUE!</v>
      </c>
      <c r="O779" t="e">
        <f>DW_Fact_CL_Pricing_Calculations_Report[[#This Row],[InvTerminalWAC]]</f>
        <v>#VALUE!</v>
      </c>
      <c r="P779" s="36" t="e">
        <f>DW_Fact_CL_Pricing_Calculations_Report[[#This Row],[Table_Load_Date]]</f>
        <v>#VALUE!</v>
      </c>
      <c r="Q779" t="e">
        <f>DW_Fact_CL_Pricing_Calculations_Report[[#This Row],[Prod_Freight_Class]]</f>
        <v>#VALUE!</v>
      </c>
      <c r="R779" t="e">
        <f>DW_Fact_CL_Pricing_Calculations_Report[[#This Row],[ReplacementCost]]</f>
        <v>#VALUE!</v>
      </c>
      <c r="S779" t="e">
        <f>DW_Fact_CL_Pricing_Calculations_Report[[#This Row],[RegionWeightedAverageCost]]</f>
        <v>#VALUE!</v>
      </c>
      <c r="T779" t="e">
        <f>DW_Fact_CL_Pricing_Calculations_Report[[#This Row],[Prop]]</f>
        <v>#VALUE!</v>
      </c>
      <c r="U779" t="e">
        <f>DW_Fact_CL_Pricing_Calculations_Report[[#This Row],[CardlockSiteCost]]</f>
        <v>#VALUE!</v>
      </c>
      <c r="V779" t="e">
        <f>DW_Fact_CL_Pricing_Calculations_Report[[#This Row],[NewCardlockSiteCost]]</f>
        <v>#VALUE!</v>
      </c>
      <c r="W779" t="e">
        <f>DW_Fact_CL_Pricing_Calculations_Report[[#This Row],[Prod_ID]]</f>
        <v>#VALUE!</v>
      </c>
    </row>
    <row r="780" spans="1:23" x14ac:dyDescent="0.25">
      <c r="A780">
        <f>'Azure Calculations'!F278</f>
        <v>0</v>
      </c>
      <c r="B780" t="e">
        <f>DW_Fact_CL_Pricing_Calculations_Report[[#This Row],[Prod_ID]]</f>
        <v>#VALUE!</v>
      </c>
      <c r="C780" t="e">
        <f>DW_Fact_CL_Pricing_Calculations_Report[[#This Row],[Vend_ID]]</f>
        <v>#VALUE!</v>
      </c>
      <c r="D780" t="e">
        <f>DW_Fact_CL_Pricing_Calculations_Report[[#This Row],[CardlockSiteCost_WPROP]]</f>
        <v>#VALUE!</v>
      </c>
      <c r="E780" t="e">
        <f>DW_Fact_CL_Pricing_Calculations_Report[[#This Row],[NewCardlockSiteCost]]</f>
        <v>#VALUE!</v>
      </c>
      <c r="F780" t="e">
        <f>DW_Fact_CL_Pricing_Calculations_Report[[#This Row],[Change]]</f>
        <v>#VALUE!</v>
      </c>
      <c r="G780" t="e">
        <f>DW_Fact_CL_Pricing_Calculations_Report[[#This Row],[FuelPricesDtl_Price]]</f>
        <v>#VALUE!</v>
      </c>
      <c r="H780" t="e">
        <f>DW_Fact_CL_Pricing_Calculations_Report[[#This Row],[NewTable1]]</f>
        <v>#VALUE!</v>
      </c>
      <c r="I780" t="e">
        <f>DW_Fact_CL_Pricing_Calculations_Report[[#This Row],[Tax]]</f>
        <v>#VALUE!</v>
      </c>
      <c r="J780" t="e">
        <f>DW_Fact_CL_Pricing_Calculations_Report[[#This Row],[NewTable1wTax]]</f>
        <v>#VALUE!</v>
      </c>
      <c r="K780" t="e">
        <f>DW_Fact_CL_Pricing_Calculations_Report[[#This Row],[Prop]]</f>
        <v>#VALUE!</v>
      </c>
      <c r="L780" t="e">
        <f>DW_Fact_CL_Pricing_Calculations_Report[[#This Row],[Prod_Freight_Class]]</f>
        <v>#VALUE!</v>
      </c>
      <c r="M780" s="36" t="e">
        <f>DW_Fact_CL_Pricing_Calculations_Report[[#This Row],[Table_Load_Date]]</f>
        <v>#VALUE!</v>
      </c>
      <c r="N780" t="e">
        <f>DW_Fact_CL_Pricing_Calculations_Report[[#This Row],[Company]]</f>
        <v>#VALUE!</v>
      </c>
      <c r="O780" t="e">
        <f>DW_Fact_CL_Pricing_Calculations_Report[[#This Row],[InvTerminalWAC]]</f>
        <v>#VALUE!</v>
      </c>
      <c r="P780" s="36" t="e">
        <f>DW_Fact_CL_Pricing_Calculations_Report[[#This Row],[Table_Load_Date]]</f>
        <v>#VALUE!</v>
      </c>
      <c r="Q780" t="e">
        <f>DW_Fact_CL_Pricing_Calculations_Report[[#This Row],[Prod_Freight_Class]]</f>
        <v>#VALUE!</v>
      </c>
      <c r="R780" t="e">
        <f>DW_Fact_CL_Pricing_Calculations_Report[[#This Row],[ReplacementCost]]</f>
        <v>#VALUE!</v>
      </c>
      <c r="S780" t="e">
        <f>DW_Fact_CL_Pricing_Calculations_Report[[#This Row],[RegionWeightedAverageCost]]</f>
        <v>#VALUE!</v>
      </c>
      <c r="T780" t="e">
        <f>DW_Fact_CL_Pricing_Calculations_Report[[#This Row],[Prop]]</f>
        <v>#VALUE!</v>
      </c>
      <c r="U780" t="e">
        <f>DW_Fact_CL_Pricing_Calculations_Report[[#This Row],[CardlockSiteCost]]</f>
        <v>#VALUE!</v>
      </c>
      <c r="V780" t="e">
        <f>DW_Fact_CL_Pricing_Calculations_Report[[#This Row],[NewCardlockSiteCost]]</f>
        <v>#VALUE!</v>
      </c>
      <c r="W780" t="e">
        <f>DW_Fact_CL_Pricing_Calculations_Report[[#This Row],[Prod_ID]]</f>
        <v>#VALUE!</v>
      </c>
    </row>
    <row r="781" spans="1:23" x14ac:dyDescent="0.25">
      <c r="A781">
        <f>'Azure Calculations'!F279</f>
        <v>0</v>
      </c>
      <c r="B781" t="e">
        <f>DW_Fact_CL_Pricing_Calculations_Report[[#This Row],[Prod_ID]]</f>
        <v>#VALUE!</v>
      </c>
      <c r="C781" t="e">
        <f>DW_Fact_CL_Pricing_Calculations_Report[[#This Row],[Vend_ID]]</f>
        <v>#VALUE!</v>
      </c>
      <c r="D781" t="e">
        <f>DW_Fact_CL_Pricing_Calculations_Report[[#This Row],[CardlockSiteCost_WPROP]]</f>
        <v>#VALUE!</v>
      </c>
      <c r="E781" t="e">
        <f>DW_Fact_CL_Pricing_Calculations_Report[[#This Row],[NewCardlockSiteCost]]</f>
        <v>#VALUE!</v>
      </c>
      <c r="F781" t="e">
        <f>DW_Fact_CL_Pricing_Calculations_Report[[#This Row],[Change]]</f>
        <v>#VALUE!</v>
      </c>
      <c r="G781" t="e">
        <f>DW_Fact_CL_Pricing_Calculations_Report[[#This Row],[FuelPricesDtl_Price]]</f>
        <v>#VALUE!</v>
      </c>
      <c r="H781" t="e">
        <f>DW_Fact_CL_Pricing_Calculations_Report[[#This Row],[NewTable1]]</f>
        <v>#VALUE!</v>
      </c>
      <c r="I781" t="e">
        <f>DW_Fact_CL_Pricing_Calculations_Report[[#This Row],[Tax]]</f>
        <v>#VALUE!</v>
      </c>
      <c r="J781" t="e">
        <f>DW_Fact_CL_Pricing_Calculations_Report[[#This Row],[NewTable1wTax]]</f>
        <v>#VALUE!</v>
      </c>
      <c r="K781" t="e">
        <f>DW_Fact_CL_Pricing_Calculations_Report[[#This Row],[Prop]]</f>
        <v>#VALUE!</v>
      </c>
      <c r="L781" t="e">
        <f>DW_Fact_CL_Pricing_Calculations_Report[[#This Row],[Prod_Freight_Class]]</f>
        <v>#VALUE!</v>
      </c>
      <c r="M781" s="36" t="e">
        <f>DW_Fact_CL_Pricing_Calculations_Report[[#This Row],[Table_Load_Date]]</f>
        <v>#VALUE!</v>
      </c>
      <c r="N781" t="e">
        <f>DW_Fact_CL_Pricing_Calculations_Report[[#This Row],[Company]]</f>
        <v>#VALUE!</v>
      </c>
      <c r="O781" t="e">
        <f>DW_Fact_CL_Pricing_Calculations_Report[[#This Row],[InvTerminalWAC]]</f>
        <v>#VALUE!</v>
      </c>
      <c r="P781" s="36" t="e">
        <f>DW_Fact_CL_Pricing_Calculations_Report[[#This Row],[Table_Load_Date]]</f>
        <v>#VALUE!</v>
      </c>
      <c r="Q781" t="e">
        <f>DW_Fact_CL_Pricing_Calculations_Report[[#This Row],[Prod_Freight_Class]]</f>
        <v>#VALUE!</v>
      </c>
      <c r="R781" t="e">
        <f>DW_Fact_CL_Pricing_Calculations_Report[[#This Row],[ReplacementCost]]</f>
        <v>#VALUE!</v>
      </c>
      <c r="S781" t="e">
        <f>DW_Fact_CL_Pricing_Calculations_Report[[#This Row],[RegionWeightedAverageCost]]</f>
        <v>#VALUE!</v>
      </c>
      <c r="T781" t="e">
        <f>DW_Fact_CL_Pricing_Calculations_Report[[#This Row],[Prop]]</f>
        <v>#VALUE!</v>
      </c>
      <c r="U781" t="e">
        <f>DW_Fact_CL_Pricing_Calculations_Report[[#This Row],[CardlockSiteCost]]</f>
        <v>#VALUE!</v>
      </c>
      <c r="V781" t="e">
        <f>DW_Fact_CL_Pricing_Calculations_Report[[#This Row],[NewCardlockSiteCost]]</f>
        <v>#VALUE!</v>
      </c>
      <c r="W781" t="e">
        <f>DW_Fact_CL_Pricing_Calculations_Report[[#This Row],[Prod_ID]]</f>
        <v>#VALUE!</v>
      </c>
    </row>
    <row r="782" spans="1:23" x14ac:dyDescent="0.25">
      <c r="A782">
        <f>'Azure Calculations'!F280</f>
        <v>0</v>
      </c>
      <c r="B782" t="e">
        <f>DW_Fact_CL_Pricing_Calculations_Report[[#This Row],[Prod_ID]]</f>
        <v>#VALUE!</v>
      </c>
      <c r="C782" t="e">
        <f>DW_Fact_CL_Pricing_Calculations_Report[[#This Row],[Vend_ID]]</f>
        <v>#VALUE!</v>
      </c>
      <c r="D782" t="e">
        <f>DW_Fact_CL_Pricing_Calculations_Report[[#This Row],[CardlockSiteCost_WPROP]]</f>
        <v>#VALUE!</v>
      </c>
      <c r="E782" t="e">
        <f>DW_Fact_CL_Pricing_Calculations_Report[[#This Row],[NewCardlockSiteCost]]</f>
        <v>#VALUE!</v>
      </c>
      <c r="F782" t="e">
        <f>DW_Fact_CL_Pricing_Calculations_Report[[#This Row],[Change]]</f>
        <v>#VALUE!</v>
      </c>
      <c r="G782" t="e">
        <f>DW_Fact_CL_Pricing_Calculations_Report[[#This Row],[FuelPricesDtl_Price]]</f>
        <v>#VALUE!</v>
      </c>
      <c r="H782" t="e">
        <f>DW_Fact_CL_Pricing_Calculations_Report[[#This Row],[NewTable1]]</f>
        <v>#VALUE!</v>
      </c>
      <c r="I782" t="e">
        <f>DW_Fact_CL_Pricing_Calculations_Report[[#This Row],[Tax]]</f>
        <v>#VALUE!</v>
      </c>
      <c r="J782" t="e">
        <f>DW_Fact_CL_Pricing_Calculations_Report[[#This Row],[NewTable1wTax]]</f>
        <v>#VALUE!</v>
      </c>
      <c r="K782" t="e">
        <f>DW_Fact_CL_Pricing_Calculations_Report[[#This Row],[Prop]]</f>
        <v>#VALUE!</v>
      </c>
      <c r="L782" t="e">
        <f>DW_Fact_CL_Pricing_Calculations_Report[[#This Row],[Prod_Freight_Class]]</f>
        <v>#VALUE!</v>
      </c>
      <c r="M782" s="36" t="e">
        <f>DW_Fact_CL_Pricing_Calculations_Report[[#This Row],[Table_Load_Date]]</f>
        <v>#VALUE!</v>
      </c>
      <c r="N782" t="e">
        <f>DW_Fact_CL_Pricing_Calculations_Report[[#This Row],[Company]]</f>
        <v>#VALUE!</v>
      </c>
      <c r="O782" t="e">
        <f>DW_Fact_CL_Pricing_Calculations_Report[[#This Row],[InvTerminalWAC]]</f>
        <v>#VALUE!</v>
      </c>
      <c r="P782" s="36" t="e">
        <f>DW_Fact_CL_Pricing_Calculations_Report[[#This Row],[Table_Load_Date]]</f>
        <v>#VALUE!</v>
      </c>
      <c r="Q782" t="e">
        <f>DW_Fact_CL_Pricing_Calculations_Report[[#This Row],[Prod_Freight_Class]]</f>
        <v>#VALUE!</v>
      </c>
      <c r="R782" t="e">
        <f>DW_Fact_CL_Pricing_Calculations_Report[[#This Row],[ReplacementCost]]</f>
        <v>#VALUE!</v>
      </c>
      <c r="S782" t="e">
        <f>DW_Fact_CL_Pricing_Calculations_Report[[#This Row],[RegionWeightedAverageCost]]</f>
        <v>#VALUE!</v>
      </c>
      <c r="T782" t="e">
        <f>DW_Fact_CL_Pricing_Calculations_Report[[#This Row],[Prop]]</f>
        <v>#VALUE!</v>
      </c>
      <c r="U782" t="e">
        <f>DW_Fact_CL_Pricing_Calculations_Report[[#This Row],[CardlockSiteCost]]</f>
        <v>#VALUE!</v>
      </c>
      <c r="V782" t="e">
        <f>DW_Fact_CL_Pricing_Calculations_Report[[#This Row],[NewCardlockSiteCost]]</f>
        <v>#VALUE!</v>
      </c>
      <c r="W782" t="e">
        <f>DW_Fact_CL_Pricing_Calculations_Report[[#This Row],[Prod_ID]]</f>
        <v>#VALUE!</v>
      </c>
    </row>
    <row r="783" spans="1:23" x14ac:dyDescent="0.25">
      <c r="A783">
        <f>'Azure Calculations'!F281</f>
        <v>0</v>
      </c>
      <c r="B783" t="e">
        <f>DW_Fact_CL_Pricing_Calculations_Report[[#This Row],[Prod_ID]]</f>
        <v>#VALUE!</v>
      </c>
      <c r="C783" t="e">
        <f>DW_Fact_CL_Pricing_Calculations_Report[[#This Row],[Vend_ID]]</f>
        <v>#VALUE!</v>
      </c>
      <c r="D783" t="e">
        <f>DW_Fact_CL_Pricing_Calculations_Report[[#This Row],[CardlockSiteCost_WPROP]]</f>
        <v>#VALUE!</v>
      </c>
      <c r="E783" t="e">
        <f>DW_Fact_CL_Pricing_Calculations_Report[[#This Row],[NewCardlockSiteCost]]</f>
        <v>#VALUE!</v>
      </c>
      <c r="F783" t="e">
        <f>DW_Fact_CL_Pricing_Calculations_Report[[#This Row],[Change]]</f>
        <v>#VALUE!</v>
      </c>
      <c r="G783" t="e">
        <f>DW_Fact_CL_Pricing_Calculations_Report[[#This Row],[FuelPricesDtl_Price]]</f>
        <v>#VALUE!</v>
      </c>
      <c r="H783" t="e">
        <f>DW_Fact_CL_Pricing_Calculations_Report[[#This Row],[NewTable1]]</f>
        <v>#VALUE!</v>
      </c>
      <c r="I783" t="e">
        <f>DW_Fact_CL_Pricing_Calculations_Report[[#This Row],[Tax]]</f>
        <v>#VALUE!</v>
      </c>
      <c r="J783" t="e">
        <f>DW_Fact_CL_Pricing_Calculations_Report[[#This Row],[NewTable1wTax]]</f>
        <v>#VALUE!</v>
      </c>
      <c r="K783" t="e">
        <f>DW_Fact_CL_Pricing_Calculations_Report[[#This Row],[Prop]]</f>
        <v>#VALUE!</v>
      </c>
      <c r="L783" t="e">
        <f>DW_Fact_CL_Pricing_Calculations_Report[[#This Row],[Prod_Freight_Class]]</f>
        <v>#VALUE!</v>
      </c>
      <c r="M783" s="36" t="e">
        <f>DW_Fact_CL_Pricing_Calculations_Report[[#This Row],[Table_Load_Date]]</f>
        <v>#VALUE!</v>
      </c>
      <c r="N783" t="e">
        <f>DW_Fact_CL_Pricing_Calculations_Report[[#This Row],[Company]]</f>
        <v>#VALUE!</v>
      </c>
      <c r="O783" t="e">
        <f>DW_Fact_CL_Pricing_Calculations_Report[[#This Row],[InvTerminalWAC]]</f>
        <v>#VALUE!</v>
      </c>
      <c r="P783" s="36" t="e">
        <f>DW_Fact_CL_Pricing_Calculations_Report[[#This Row],[Table_Load_Date]]</f>
        <v>#VALUE!</v>
      </c>
      <c r="Q783" t="e">
        <f>DW_Fact_CL_Pricing_Calculations_Report[[#This Row],[Prod_Freight_Class]]</f>
        <v>#VALUE!</v>
      </c>
      <c r="R783" t="e">
        <f>DW_Fact_CL_Pricing_Calculations_Report[[#This Row],[ReplacementCost]]</f>
        <v>#VALUE!</v>
      </c>
      <c r="S783" t="e">
        <f>DW_Fact_CL_Pricing_Calculations_Report[[#This Row],[RegionWeightedAverageCost]]</f>
        <v>#VALUE!</v>
      </c>
      <c r="T783" t="e">
        <f>DW_Fact_CL_Pricing_Calculations_Report[[#This Row],[Prop]]</f>
        <v>#VALUE!</v>
      </c>
      <c r="U783" t="e">
        <f>DW_Fact_CL_Pricing_Calculations_Report[[#This Row],[CardlockSiteCost]]</f>
        <v>#VALUE!</v>
      </c>
      <c r="V783" t="e">
        <f>DW_Fact_CL_Pricing_Calculations_Report[[#This Row],[NewCardlockSiteCost]]</f>
        <v>#VALUE!</v>
      </c>
      <c r="W783" t="e">
        <f>DW_Fact_CL_Pricing_Calculations_Report[[#This Row],[Prod_ID]]</f>
        <v>#VALUE!</v>
      </c>
    </row>
    <row r="784" spans="1:23" x14ac:dyDescent="0.25">
      <c r="A784">
        <f>'Azure Calculations'!F282</f>
        <v>0</v>
      </c>
      <c r="B784" t="e">
        <f>DW_Fact_CL_Pricing_Calculations_Report[[#This Row],[Prod_ID]]</f>
        <v>#VALUE!</v>
      </c>
      <c r="C784" t="e">
        <f>DW_Fact_CL_Pricing_Calculations_Report[[#This Row],[Vend_ID]]</f>
        <v>#VALUE!</v>
      </c>
      <c r="D784" t="e">
        <f>DW_Fact_CL_Pricing_Calculations_Report[[#This Row],[CardlockSiteCost_WPROP]]</f>
        <v>#VALUE!</v>
      </c>
      <c r="E784" t="e">
        <f>DW_Fact_CL_Pricing_Calculations_Report[[#This Row],[NewCardlockSiteCost]]</f>
        <v>#VALUE!</v>
      </c>
      <c r="F784" t="e">
        <f>DW_Fact_CL_Pricing_Calculations_Report[[#This Row],[Change]]</f>
        <v>#VALUE!</v>
      </c>
      <c r="G784" t="e">
        <f>DW_Fact_CL_Pricing_Calculations_Report[[#This Row],[FuelPricesDtl_Price]]</f>
        <v>#VALUE!</v>
      </c>
      <c r="H784" t="e">
        <f>DW_Fact_CL_Pricing_Calculations_Report[[#This Row],[NewTable1]]</f>
        <v>#VALUE!</v>
      </c>
      <c r="I784" t="e">
        <f>DW_Fact_CL_Pricing_Calculations_Report[[#This Row],[Tax]]</f>
        <v>#VALUE!</v>
      </c>
      <c r="J784" t="e">
        <f>DW_Fact_CL_Pricing_Calculations_Report[[#This Row],[NewTable1wTax]]</f>
        <v>#VALUE!</v>
      </c>
      <c r="K784" t="e">
        <f>DW_Fact_CL_Pricing_Calculations_Report[[#This Row],[Prop]]</f>
        <v>#VALUE!</v>
      </c>
      <c r="L784" t="e">
        <f>DW_Fact_CL_Pricing_Calculations_Report[[#This Row],[Prod_Freight_Class]]</f>
        <v>#VALUE!</v>
      </c>
      <c r="M784" s="36" t="e">
        <f>DW_Fact_CL_Pricing_Calculations_Report[[#This Row],[Table_Load_Date]]</f>
        <v>#VALUE!</v>
      </c>
      <c r="N784" t="e">
        <f>DW_Fact_CL_Pricing_Calculations_Report[[#This Row],[Company]]</f>
        <v>#VALUE!</v>
      </c>
      <c r="O784" t="e">
        <f>DW_Fact_CL_Pricing_Calculations_Report[[#This Row],[InvTerminalWAC]]</f>
        <v>#VALUE!</v>
      </c>
      <c r="P784" s="36" t="e">
        <f>DW_Fact_CL_Pricing_Calculations_Report[[#This Row],[Table_Load_Date]]</f>
        <v>#VALUE!</v>
      </c>
      <c r="Q784" t="e">
        <f>DW_Fact_CL_Pricing_Calculations_Report[[#This Row],[Prod_Freight_Class]]</f>
        <v>#VALUE!</v>
      </c>
      <c r="R784" t="e">
        <f>DW_Fact_CL_Pricing_Calculations_Report[[#This Row],[ReplacementCost]]</f>
        <v>#VALUE!</v>
      </c>
      <c r="S784" t="e">
        <f>DW_Fact_CL_Pricing_Calculations_Report[[#This Row],[RegionWeightedAverageCost]]</f>
        <v>#VALUE!</v>
      </c>
      <c r="T784" t="e">
        <f>DW_Fact_CL_Pricing_Calculations_Report[[#This Row],[Prop]]</f>
        <v>#VALUE!</v>
      </c>
      <c r="U784" t="e">
        <f>DW_Fact_CL_Pricing_Calculations_Report[[#This Row],[CardlockSiteCost]]</f>
        <v>#VALUE!</v>
      </c>
      <c r="V784" t="e">
        <f>DW_Fact_CL_Pricing_Calculations_Report[[#This Row],[NewCardlockSiteCost]]</f>
        <v>#VALUE!</v>
      </c>
      <c r="W784" t="e">
        <f>DW_Fact_CL_Pricing_Calculations_Report[[#This Row],[Prod_ID]]</f>
        <v>#VALUE!</v>
      </c>
    </row>
    <row r="785" spans="1:23" x14ac:dyDescent="0.25">
      <c r="A785">
        <f>'Azure Calculations'!F283</f>
        <v>0</v>
      </c>
      <c r="B785" t="e">
        <f>DW_Fact_CL_Pricing_Calculations_Report[[#This Row],[Prod_ID]]</f>
        <v>#VALUE!</v>
      </c>
      <c r="C785" t="e">
        <f>DW_Fact_CL_Pricing_Calculations_Report[[#This Row],[Vend_ID]]</f>
        <v>#VALUE!</v>
      </c>
      <c r="D785" t="e">
        <f>DW_Fact_CL_Pricing_Calculations_Report[[#This Row],[CardlockSiteCost_WPROP]]</f>
        <v>#VALUE!</v>
      </c>
      <c r="E785" t="e">
        <f>DW_Fact_CL_Pricing_Calculations_Report[[#This Row],[NewCardlockSiteCost]]</f>
        <v>#VALUE!</v>
      </c>
      <c r="F785" t="e">
        <f>DW_Fact_CL_Pricing_Calculations_Report[[#This Row],[Change]]</f>
        <v>#VALUE!</v>
      </c>
      <c r="G785" t="e">
        <f>DW_Fact_CL_Pricing_Calculations_Report[[#This Row],[FuelPricesDtl_Price]]</f>
        <v>#VALUE!</v>
      </c>
      <c r="H785" t="e">
        <f>DW_Fact_CL_Pricing_Calculations_Report[[#This Row],[NewTable1]]</f>
        <v>#VALUE!</v>
      </c>
      <c r="I785" t="e">
        <f>DW_Fact_CL_Pricing_Calculations_Report[[#This Row],[Tax]]</f>
        <v>#VALUE!</v>
      </c>
      <c r="J785" t="e">
        <f>DW_Fact_CL_Pricing_Calculations_Report[[#This Row],[NewTable1wTax]]</f>
        <v>#VALUE!</v>
      </c>
      <c r="K785" t="e">
        <f>DW_Fact_CL_Pricing_Calculations_Report[[#This Row],[Prop]]</f>
        <v>#VALUE!</v>
      </c>
      <c r="L785" t="e">
        <f>DW_Fact_CL_Pricing_Calculations_Report[[#This Row],[Prod_Freight_Class]]</f>
        <v>#VALUE!</v>
      </c>
      <c r="M785" s="36" t="e">
        <f>DW_Fact_CL_Pricing_Calculations_Report[[#This Row],[Table_Load_Date]]</f>
        <v>#VALUE!</v>
      </c>
      <c r="N785" t="e">
        <f>DW_Fact_CL_Pricing_Calculations_Report[[#This Row],[Company]]</f>
        <v>#VALUE!</v>
      </c>
      <c r="O785" t="e">
        <f>DW_Fact_CL_Pricing_Calculations_Report[[#This Row],[InvTerminalWAC]]</f>
        <v>#VALUE!</v>
      </c>
      <c r="P785" s="36" t="e">
        <f>DW_Fact_CL_Pricing_Calculations_Report[[#This Row],[Table_Load_Date]]</f>
        <v>#VALUE!</v>
      </c>
      <c r="Q785" t="e">
        <f>DW_Fact_CL_Pricing_Calculations_Report[[#This Row],[Prod_Freight_Class]]</f>
        <v>#VALUE!</v>
      </c>
      <c r="R785" t="e">
        <f>DW_Fact_CL_Pricing_Calculations_Report[[#This Row],[ReplacementCost]]</f>
        <v>#VALUE!</v>
      </c>
      <c r="S785" t="e">
        <f>DW_Fact_CL_Pricing_Calculations_Report[[#This Row],[RegionWeightedAverageCost]]</f>
        <v>#VALUE!</v>
      </c>
      <c r="T785" t="e">
        <f>DW_Fact_CL_Pricing_Calculations_Report[[#This Row],[Prop]]</f>
        <v>#VALUE!</v>
      </c>
      <c r="U785" t="e">
        <f>DW_Fact_CL_Pricing_Calculations_Report[[#This Row],[CardlockSiteCost]]</f>
        <v>#VALUE!</v>
      </c>
      <c r="V785" t="e">
        <f>DW_Fact_CL_Pricing_Calculations_Report[[#This Row],[NewCardlockSiteCost]]</f>
        <v>#VALUE!</v>
      </c>
      <c r="W785" t="e">
        <f>DW_Fact_CL_Pricing_Calculations_Report[[#This Row],[Prod_ID]]</f>
        <v>#VALUE!</v>
      </c>
    </row>
    <row r="786" spans="1:23" x14ac:dyDescent="0.25">
      <c r="A786">
        <f>'Azure Calculations'!F284</f>
        <v>0</v>
      </c>
      <c r="B786" t="e">
        <f>DW_Fact_CL_Pricing_Calculations_Report[[#This Row],[Prod_ID]]</f>
        <v>#VALUE!</v>
      </c>
      <c r="C786" t="e">
        <f>DW_Fact_CL_Pricing_Calculations_Report[[#This Row],[Vend_ID]]</f>
        <v>#VALUE!</v>
      </c>
      <c r="D786" t="e">
        <f>DW_Fact_CL_Pricing_Calculations_Report[[#This Row],[CardlockSiteCost_WPROP]]</f>
        <v>#VALUE!</v>
      </c>
      <c r="E786" t="e">
        <f>DW_Fact_CL_Pricing_Calculations_Report[[#This Row],[NewCardlockSiteCost]]</f>
        <v>#VALUE!</v>
      </c>
      <c r="F786" t="e">
        <f>DW_Fact_CL_Pricing_Calculations_Report[[#This Row],[Change]]</f>
        <v>#VALUE!</v>
      </c>
      <c r="G786" t="e">
        <f>DW_Fact_CL_Pricing_Calculations_Report[[#This Row],[FuelPricesDtl_Price]]</f>
        <v>#VALUE!</v>
      </c>
      <c r="H786" t="e">
        <f>DW_Fact_CL_Pricing_Calculations_Report[[#This Row],[NewTable1]]</f>
        <v>#VALUE!</v>
      </c>
      <c r="I786" t="e">
        <f>DW_Fact_CL_Pricing_Calculations_Report[[#This Row],[Tax]]</f>
        <v>#VALUE!</v>
      </c>
      <c r="J786" t="e">
        <f>DW_Fact_CL_Pricing_Calculations_Report[[#This Row],[NewTable1wTax]]</f>
        <v>#VALUE!</v>
      </c>
      <c r="K786" t="e">
        <f>DW_Fact_CL_Pricing_Calculations_Report[[#This Row],[Prop]]</f>
        <v>#VALUE!</v>
      </c>
      <c r="L786" t="e">
        <f>DW_Fact_CL_Pricing_Calculations_Report[[#This Row],[Prod_Freight_Class]]</f>
        <v>#VALUE!</v>
      </c>
      <c r="M786" s="36" t="e">
        <f>DW_Fact_CL_Pricing_Calculations_Report[[#This Row],[Table_Load_Date]]</f>
        <v>#VALUE!</v>
      </c>
      <c r="N786" t="e">
        <f>DW_Fact_CL_Pricing_Calculations_Report[[#This Row],[Company]]</f>
        <v>#VALUE!</v>
      </c>
      <c r="O786" t="e">
        <f>DW_Fact_CL_Pricing_Calculations_Report[[#This Row],[InvTerminalWAC]]</f>
        <v>#VALUE!</v>
      </c>
      <c r="P786" s="36" t="e">
        <f>DW_Fact_CL_Pricing_Calculations_Report[[#This Row],[Table_Load_Date]]</f>
        <v>#VALUE!</v>
      </c>
      <c r="Q786" t="e">
        <f>DW_Fact_CL_Pricing_Calculations_Report[[#This Row],[Prod_Freight_Class]]</f>
        <v>#VALUE!</v>
      </c>
      <c r="R786" t="e">
        <f>DW_Fact_CL_Pricing_Calculations_Report[[#This Row],[ReplacementCost]]</f>
        <v>#VALUE!</v>
      </c>
      <c r="S786" t="e">
        <f>DW_Fact_CL_Pricing_Calculations_Report[[#This Row],[RegionWeightedAverageCost]]</f>
        <v>#VALUE!</v>
      </c>
      <c r="T786" t="e">
        <f>DW_Fact_CL_Pricing_Calculations_Report[[#This Row],[Prop]]</f>
        <v>#VALUE!</v>
      </c>
      <c r="U786" t="e">
        <f>DW_Fact_CL_Pricing_Calculations_Report[[#This Row],[CardlockSiteCost]]</f>
        <v>#VALUE!</v>
      </c>
      <c r="V786" t="e">
        <f>DW_Fact_CL_Pricing_Calculations_Report[[#This Row],[NewCardlockSiteCost]]</f>
        <v>#VALUE!</v>
      </c>
      <c r="W786" t="e">
        <f>DW_Fact_CL_Pricing_Calculations_Report[[#This Row],[Prod_ID]]</f>
        <v>#VALUE!</v>
      </c>
    </row>
    <row r="787" spans="1:23" x14ac:dyDescent="0.25">
      <c r="A787">
        <f>'Azure Calculations'!F285</f>
        <v>0</v>
      </c>
      <c r="B787" t="e">
        <f>DW_Fact_CL_Pricing_Calculations_Report[[#This Row],[Prod_ID]]</f>
        <v>#VALUE!</v>
      </c>
      <c r="C787" t="e">
        <f>DW_Fact_CL_Pricing_Calculations_Report[[#This Row],[Vend_ID]]</f>
        <v>#VALUE!</v>
      </c>
      <c r="D787" t="e">
        <f>DW_Fact_CL_Pricing_Calculations_Report[[#This Row],[CardlockSiteCost_WPROP]]</f>
        <v>#VALUE!</v>
      </c>
      <c r="E787" t="e">
        <f>DW_Fact_CL_Pricing_Calculations_Report[[#This Row],[NewCardlockSiteCost]]</f>
        <v>#VALUE!</v>
      </c>
      <c r="F787" t="e">
        <f>DW_Fact_CL_Pricing_Calculations_Report[[#This Row],[Change]]</f>
        <v>#VALUE!</v>
      </c>
      <c r="G787" t="e">
        <f>DW_Fact_CL_Pricing_Calculations_Report[[#This Row],[FuelPricesDtl_Price]]</f>
        <v>#VALUE!</v>
      </c>
      <c r="H787" t="e">
        <f>DW_Fact_CL_Pricing_Calculations_Report[[#This Row],[NewTable1]]</f>
        <v>#VALUE!</v>
      </c>
      <c r="I787" t="e">
        <f>DW_Fact_CL_Pricing_Calculations_Report[[#This Row],[Tax]]</f>
        <v>#VALUE!</v>
      </c>
      <c r="J787" t="e">
        <f>DW_Fact_CL_Pricing_Calculations_Report[[#This Row],[NewTable1wTax]]</f>
        <v>#VALUE!</v>
      </c>
      <c r="K787" t="e">
        <f>DW_Fact_CL_Pricing_Calculations_Report[[#This Row],[Prop]]</f>
        <v>#VALUE!</v>
      </c>
      <c r="L787" t="e">
        <f>DW_Fact_CL_Pricing_Calculations_Report[[#This Row],[Prod_Freight_Class]]</f>
        <v>#VALUE!</v>
      </c>
      <c r="M787" s="36" t="e">
        <f>DW_Fact_CL_Pricing_Calculations_Report[[#This Row],[Table_Load_Date]]</f>
        <v>#VALUE!</v>
      </c>
      <c r="N787" t="e">
        <f>DW_Fact_CL_Pricing_Calculations_Report[[#This Row],[Company]]</f>
        <v>#VALUE!</v>
      </c>
      <c r="O787" t="e">
        <f>DW_Fact_CL_Pricing_Calculations_Report[[#This Row],[InvTerminalWAC]]</f>
        <v>#VALUE!</v>
      </c>
      <c r="P787" s="36" t="e">
        <f>DW_Fact_CL_Pricing_Calculations_Report[[#This Row],[Table_Load_Date]]</f>
        <v>#VALUE!</v>
      </c>
      <c r="Q787" t="e">
        <f>DW_Fact_CL_Pricing_Calculations_Report[[#This Row],[Prod_Freight_Class]]</f>
        <v>#VALUE!</v>
      </c>
      <c r="R787" t="e">
        <f>DW_Fact_CL_Pricing_Calculations_Report[[#This Row],[ReplacementCost]]</f>
        <v>#VALUE!</v>
      </c>
      <c r="S787" t="e">
        <f>DW_Fact_CL_Pricing_Calculations_Report[[#This Row],[RegionWeightedAverageCost]]</f>
        <v>#VALUE!</v>
      </c>
      <c r="T787" t="e">
        <f>DW_Fact_CL_Pricing_Calculations_Report[[#This Row],[Prop]]</f>
        <v>#VALUE!</v>
      </c>
      <c r="U787" t="e">
        <f>DW_Fact_CL_Pricing_Calculations_Report[[#This Row],[CardlockSiteCost]]</f>
        <v>#VALUE!</v>
      </c>
      <c r="V787" t="e">
        <f>DW_Fact_CL_Pricing_Calculations_Report[[#This Row],[NewCardlockSiteCost]]</f>
        <v>#VALUE!</v>
      </c>
      <c r="W787" t="e">
        <f>DW_Fact_CL_Pricing_Calculations_Report[[#This Row],[Prod_ID]]</f>
        <v>#VALUE!</v>
      </c>
    </row>
    <row r="788" spans="1:23" x14ac:dyDescent="0.25">
      <c r="A788">
        <f>'Azure Calculations'!F286</f>
        <v>0</v>
      </c>
      <c r="B788" t="e">
        <f>DW_Fact_CL_Pricing_Calculations_Report[[#This Row],[Prod_ID]]</f>
        <v>#VALUE!</v>
      </c>
      <c r="C788" t="e">
        <f>DW_Fact_CL_Pricing_Calculations_Report[[#This Row],[Vend_ID]]</f>
        <v>#VALUE!</v>
      </c>
      <c r="D788" t="e">
        <f>DW_Fact_CL_Pricing_Calculations_Report[[#This Row],[CardlockSiteCost_WPROP]]</f>
        <v>#VALUE!</v>
      </c>
      <c r="E788" t="e">
        <f>DW_Fact_CL_Pricing_Calculations_Report[[#This Row],[NewCardlockSiteCost]]</f>
        <v>#VALUE!</v>
      </c>
      <c r="F788" t="e">
        <f>DW_Fact_CL_Pricing_Calculations_Report[[#This Row],[Change]]</f>
        <v>#VALUE!</v>
      </c>
      <c r="G788" t="e">
        <f>DW_Fact_CL_Pricing_Calculations_Report[[#This Row],[FuelPricesDtl_Price]]</f>
        <v>#VALUE!</v>
      </c>
      <c r="H788" t="e">
        <f>DW_Fact_CL_Pricing_Calculations_Report[[#This Row],[NewTable1]]</f>
        <v>#VALUE!</v>
      </c>
      <c r="I788" t="e">
        <f>DW_Fact_CL_Pricing_Calculations_Report[[#This Row],[Tax]]</f>
        <v>#VALUE!</v>
      </c>
      <c r="J788" t="e">
        <f>DW_Fact_CL_Pricing_Calculations_Report[[#This Row],[NewTable1wTax]]</f>
        <v>#VALUE!</v>
      </c>
      <c r="K788" t="e">
        <f>DW_Fact_CL_Pricing_Calculations_Report[[#This Row],[Prop]]</f>
        <v>#VALUE!</v>
      </c>
      <c r="L788" t="e">
        <f>DW_Fact_CL_Pricing_Calculations_Report[[#This Row],[Prod_Freight_Class]]</f>
        <v>#VALUE!</v>
      </c>
      <c r="M788" s="36" t="e">
        <f>DW_Fact_CL_Pricing_Calculations_Report[[#This Row],[Table_Load_Date]]</f>
        <v>#VALUE!</v>
      </c>
      <c r="N788" t="e">
        <f>DW_Fact_CL_Pricing_Calculations_Report[[#This Row],[Company]]</f>
        <v>#VALUE!</v>
      </c>
      <c r="O788" t="e">
        <f>DW_Fact_CL_Pricing_Calculations_Report[[#This Row],[InvTerminalWAC]]</f>
        <v>#VALUE!</v>
      </c>
      <c r="P788" s="36" t="e">
        <f>DW_Fact_CL_Pricing_Calculations_Report[[#This Row],[Table_Load_Date]]</f>
        <v>#VALUE!</v>
      </c>
      <c r="Q788" t="e">
        <f>DW_Fact_CL_Pricing_Calculations_Report[[#This Row],[Prod_Freight_Class]]</f>
        <v>#VALUE!</v>
      </c>
      <c r="R788" t="e">
        <f>DW_Fact_CL_Pricing_Calculations_Report[[#This Row],[ReplacementCost]]</f>
        <v>#VALUE!</v>
      </c>
      <c r="S788" t="e">
        <f>DW_Fact_CL_Pricing_Calculations_Report[[#This Row],[RegionWeightedAverageCost]]</f>
        <v>#VALUE!</v>
      </c>
      <c r="T788" t="e">
        <f>DW_Fact_CL_Pricing_Calculations_Report[[#This Row],[Prop]]</f>
        <v>#VALUE!</v>
      </c>
      <c r="U788" t="e">
        <f>DW_Fact_CL_Pricing_Calculations_Report[[#This Row],[CardlockSiteCost]]</f>
        <v>#VALUE!</v>
      </c>
      <c r="V788" t="e">
        <f>DW_Fact_CL_Pricing_Calculations_Report[[#This Row],[NewCardlockSiteCost]]</f>
        <v>#VALUE!</v>
      </c>
      <c r="W788" t="e">
        <f>DW_Fact_CL_Pricing_Calculations_Report[[#This Row],[Prod_ID]]</f>
        <v>#VALUE!</v>
      </c>
    </row>
    <row r="789" spans="1:23" x14ac:dyDescent="0.25">
      <c r="A789">
        <f>'Azure Calculations'!F287</f>
        <v>0</v>
      </c>
      <c r="B789" t="e">
        <f>DW_Fact_CL_Pricing_Calculations_Report[[#This Row],[Prod_ID]]</f>
        <v>#VALUE!</v>
      </c>
      <c r="C789" t="e">
        <f>DW_Fact_CL_Pricing_Calculations_Report[[#This Row],[Vend_ID]]</f>
        <v>#VALUE!</v>
      </c>
      <c r="D789" t="e">
        <f>DW_Fact_CL_Pricing_Calculations_Report[[#This Row],[CardlockSiteCost_WPROP]]</f>
        <v>#VALUE!</v>
      </c>
      <c r="E789" t="e">
        <f>DW_Fact_CL_Pricing_Calculations_Report[[#This Row],[NewCardlockSiteCost]]</f>
        <v>#VALUE!</v>
      </c>
      <c r="F789" t="e">
        <f>DW_Fact_CL_Pricing_Calculations_Report[[#This Row],[Change]]</f>
        <v>#VALUE!</v>
      </c>
      <c r="G789" t="e">
        <f>DW_Fact_CL_Pricing_Calculations_Report[[#This Row],[FuelPricesDtl_Price]]</f>
        <v>#VALUE!</v>
      </c>
      <c r="H789" t="e">
        <f>DW_Fact_CL_Pricing_Calculations_Report[[#This Row],[NewTable1]]</f>
        <v>#VALUE!</v>
      </c>
      <c r="I789" t="e">
        <f>DW_Fact_CL_Pricing_Calculations_Report[[#This Row],[Tax]]</f>
        <v>#VALUE!</v>
      </c>
      <c r="J789" t="e">
        <f>DW_Fact_CL_Pricing_Calculations_Report[[#This Row],[NewTable1wTax]]</f>
        <v>#VALUE!</v>
      </c>
      <c r="K789" t="e">
        <f>DW_Fact_CL_Pricing_Calculations_Report[[#This Row],[Prop]]</f>
        <v>#VALUE!</v>
      </c>
      <c r="L789" t="e">
        <f>DW_Fact_CL_Pricing_Calculations_Report[[#This Row],[Prod_Freight_Class]]</f>
        <v>#VALUE!</v>
      </c>
      <c r="M789" s="36" t="e">
        <f>DW_Fact_CL_Pricing_Calculations_Report[[#This Row],[Table_Load_Date]]</f>
        <v>#VALUE!</v>
      </c>
      <c r="N789" t="e">
        <f>DW_Fact_CL_Pricing_Calculations_Report[[#This Row],[Company]]</f>
        <v>#VALUE!</v>
      </c>
      <c r="O789" t="e">
        <f>DW_Fact_CL_Pricing_Calculations_Report[[#This Row],[InvTerminalWAC]]</f>
        <v>#VALUE!</v>
      </c>
      <c r="P789" s="36" t="e">
        <f>DW_Fact_CL_Pricing_Calculations_Report[[#This Row],[Table_Load_Date]]</f>
        <v>#VALUE!</v>
      </c>
      <c r="Q789" t="e">
        <f>DW_Fact_CL_Pricing_Calculations_Report[[#This Row],[Prod_Freight_Class]]</f>
        <v>#VALUE!</v>
      </c>
      <c r="R789" t="e">
        <f>DW_Fact_CL_Pricing_Calculations_Report[[#This Row],[ReplacementCost]]</f>
        <v>#VALUE!</v>
      </c>
      <c r="S789" t="e">
        <f>DW_Fact_CL_Pricing_Calculations_Report[[#This Row],[RegionWeightedAverageCost]]</f>
        <v>#VALUE!</v>
      </c>
      <c r="T789" t="e">
        <f>DW_Fact_CL_Pricing_Calculations_Report[[#This Row],[Prop]]</f>
        <v>#VALUE!</v>
      </c>
      <c r="U789" t="e">
        <f>DW_Fact_CL_Pricing_Calculations_Report[[#This Row],[CardlockSiteCost]]</f>
        <v>#VALUE!</v>
      </c>
      <c r="V789" t="e">
        <f>DW_Fact_CL_Pricing_Calculations_Report[[#This Row],[NewCardlockSiteCost]]</f>
        <v>#VALUE!</v>
      </c>
      <c r="W789" t="e">
        <f>DW_Fact_CL_Pricing_Calculations_Report[[#This Row],[Prod_ID]]</f>
        <v>#VALUE!</v>
      </c>
    </row>
    <row r="790" spans="1:23" x14ac:dyDescent="0.25">
      <c r="A790">
        <f>'Azure Calculations'!F288</f>
        <v>0</v>
      </c>
      <c r="B790" t="e">
        <f>DW_Fact_CL_Pricing_Calculations_Report[[#This Row],[Prod_ID]]</f>
        <v>#VALUE!</v>
      </c>
      <c r="C790" t="e">
        <f>DW_Fact_CL_Pricing_Calculations_Report[[#This Row],[Vend_ID]]</f>
        <v>#VALUE!</v>
      </c>
      <c r="D790" t="e">
        <f>DW_Fact_CL_Pricing_Calculations_Report[[#This Row],[CardlockSiteCost_WPROP]]</f>
        <v>#VALUE!</v>
      </c>
      <c r="E790" t="e">
        <f>DW_Fact_CL_Pricing_Calculations_Report[[#This Row],[NewCardlockSiteCost]]</f>
        <v>#VALUE!</v>
      </c>
      <c r="F790" t="e">
        <f>DW_Fact_CL_Pricing_Calculations_Report[[#This Row],[Change]]</f>
        <v>#VALUE!</v>
      </c>
      <c r="G790" t="e">
        <f>DW_Fact_CL_Pricing_Calculations_Report[[#This Row],[FuelPricesDtl_Price]]</f>
        <v>#VALUE!</v>
      </c>
      <c r="H790" t="e">
        <f>DW_Fact_CL_Pricing_Calculations_Report[[#This Row],[NewTable1]]</f>
        <v>#VALUE!</v>
      </c>
      <c r="I790" t="e">
        <f>DW_Fact_CL_Pricing_Calculations_Report[[#This Row],[Tax]]</f>
        <v>#VALUE!</v>
      </c>
      <c r="J790" t="e">
        <f>DW_Fact_CL_Pricing_Calculations_Report[[#This Row],[NewTable1wTax]]</f>
        <v>#VALUE!</v>
      </c>
      <c r="K790" t="e">
        <f>DW_Fact_CL_Pricing_Calculations_Report[[#This Row],[Prop]]</f>
        <v>#VALUE!</v>
      </c>
      <c r="L790" t="e">
        <f>DW_Fact_CL_Pricing_Calculations_Report[[#This Row],[Prod_Freight_Class]]</f>
        <v>#VALUE!</v>
      </c>
      <c r="M790" s="36" t="e">
        <f>DW_Fact_CL_Pricing_Calculations_Report[[#This Row],[Table_Load_Date]]</f>
        <v>#VALUE!</v>
      </c>
      <c r="N790" t="e">
        <f>DW_Fact_CL_Pricing_Calculations_Report[[#This Row],[Company]]</f>
        <v>#VALUE!</v>
      </c>
      <c r="O790" t="e">
        <f>DW_Fact_CL_Pricing_Calculations_Report[[#This Row],[InvTerminalWAC]]</f>
        <v>#VALUE!</v>
      </c>
      <c r="P790" s="36" t="e">
        <f>DW_Fact_CL_Pricing_Calculations_Report[[#This Row],[Table_Load_Date]]</f>
        <v>#VALUE!</v>
      </c>
      <c r="Q790" t="e">
        <f>DW_Fact_CL_Pricing_Calculations_Report[[#This Row],[Prod_Freight_Class]]</f>
        <v>#VALUE!</v>
      </c>
      <c r="R790" t="e">
        <f>DW_Fact_CL_Pricing_Calculations_Report[[#This Row],[ReplacementCost]]</f>
        <v>#VALUE!</v>
      </c>
      <c r="S790" t="e">
        <f>DW_Fact_CL_Pricing_Calculations_Report[[#This Row],[RegionWeightedAverageCost]]</f>
        <v>#VALUE!</v>
      </c>
      <c r="T790" t="e">
        <f>DW_Fact_CL_Pricing_Calculations_Report[[#This Row],[Prop]]</f>
        <v>#VALUE!</v>
      </c>
      <c r="U790" t="e">
        <f>DW_Fact_CL_Pricing_Calculations_Report[[#This Row],[CardlockSiteCost]]</f>
        <v>#VALUE!</v>
      </c>
      <c r="V790" t="e">
        <f>DW_Fact_CL_Pricing_Calculations_Report[[#This Row],[NewCardlockSiteCost]]</f>
        <v>#VALUE!</v>
      </c>
      <c r="W790" t="e">
        <f>DW_Fact_CL_Pricing_Calculations_Report[[#This Row],[Prod_ID]]</f>
        <v>#VALUE!</v>
      </c>
    </row>
    <row r="791" spans="1:23" x14ac:dyDescent="0.25">
      <c r="A791">
        <f>'Azure Calculations'!F289</f>
        <v>0</v>
      </c>
      <c r="B791" t="e">
        <f>DW_Fact_CL_Pricing_Calculations_Report[[#This Row],[Prod_ID]]</f>
        <v>#VALUE!</v>
      </c>
      <c r="C791" t="e">
        <f>DW_Fact_CL_Pricing_Calculations_Report[[#This Row],[Vend_ID]]</f>
        <v>#VALUE!</v>
      </c>
      <c r="D791" t="e">
        <f>DW_Fact_CL_Pricing_Calculations_Report[[#This Row],[CardlockSiteCost_WPROP]]</f>
        <v>#VALUE!</v>
      </c>
      <c r="E791" t="e">
        <f>DW_Fact_CL_Pricing_Calculations_Report[[#This Row],[NewCardlockSiteCost]]</f>
        <v>#VALUE!</v>
      </c>
      <c r="F791" t="e">
        <f>DW_Fact_CL_Pricing_Calculations_Report[[#This Row],[Change]]</f>
        <v>#VALUE!</v>
      </c>
      <c r="G791" t="e">
        <f>DW_Fact_CL_Pricing_Calculations_Report[[#This Row],[FuelPricesDtl_Price]]</f>
        <v>#VALUE!</v>
      </c>
      <c r="H791" t="e">
        <f>DW_Fact_CL_Pricing_Calculations_Report[[#This Row],[NewTable1]]</f>
        <v>#VALUE!</v>
      </c>
      <c r="I791" t="e">
        <f>DW_Fact_CL_Pricing_Calculations_Report[[#This Row],[Tax]]</f>
        <v>#VALUE!</v>
      </c>
      <c r="J791" t="e">
        <f>DW_Fact_CL_Pricing_Calculations_Report[[#This Row],[NewTable1wTax]]</f>
        <v>#VALUE!</v>
      </c>
      <c r="K791" t="e">
        <f>DW_Fact_CL_Pricing_Calculations_Report[[#This Row],[Prop]]</f>
        <v>#VALUE!</v>
      </c>
      <c r="L791" t="e">
        <f>DW_Fact_CL_Pricing_Calculations_Report[[#This Row],[Prod_Freight_Class]]</f>
        <v>#VALUE!</v>
      </c>
      <c r="M791" s="36" t="e">
        <f>DW_Fact_CL_Pricing_Calculations_Report[[#This Row],[Table_Load_Date]]</f>
        <v>#VALUE!</v>
      </c>
      <c r="N791" t="e">
        <f>DW_Fact_CL_Pricing_Calculations_Report[[#This Row],[Company]]</f>
        <v>#VALUE!</v>
      </c>
      <c r="O791" t="e">
        <f>DW_Fact_CL_Pricing_Calculations_Report[[#This Row],[InvTerminalWAC]]</f>
        <v>#VALUE!</v>
      </c>
      <c r="P791" s="36" t="e">
        <f>DW_Fact_CL_Pricing_Calculations_Report[[#This Row],[Table_Load_Date]]</f>
        <v>#VALUE!</v>
      </c>
      <c r="Q791" t="e">
        <f>DW_Fact_CL_Pricing_Calculations_Report[[#This Row],[Prod_Freight_Class]]</f>
        <v>#VALUE!</v>
      </c>
      <c r="R791" t="e">
        <f>DW_Fact_CL_Pricing_Calculations_Report[[#This Row],[ReplacementCost]]</f>
        <v>#VALUE!</v>
      </c>
      <c r="S791" t="e">
        <f>DW_Fact_CL_Pricing_Calculations_Report[[#This Row],[RegionWeightedAverageCost]]</f>
        <v>#VALUE!</v>
      </c>
      <c r="T791" t="e">
        <f>DW_Fact_CL_Pricing_Calculations_Report[[#This Row],[Prop]]</f>
        <v>#VALUE!</v>
      </c>
      <c r="U791" t="e">
        <f>DW_Fact_CL_Pricing_Calculations_Report[[#This Row],[CardlockSiteCost]]</f>
        <v>#VALUE!</v>
      </c>
      <c r="V791" t="e">
        <f>DW_Fact_CL_Pricing_Calculations_Report[[#This Row],[NewCardlockSiteCost]]</f>
        <v>#VALUE!</v>
      </c>
      <c r="W791" t="e">
        <f>DW_Fact_CL_Pricing_Calculations_Report[[#This Row],[Prod_ID]]</f>
        <v>#VALUE!</v>
      </c>
    </row>
    <row r="792" spans="1:23" x14ac:dyDescent="0.25">
      <c r="A792">
        <f>'Azure Calculations'!F290</f>
        <v>0</v>
      </c>
      <c r="B792" t="e">
        <f>DW_Fact_CL_Pricing_Calculations_Report[[#This Row],[Prod_ID]]</f>
        <v>#VALUE!</v>
      </c>
      <c r="C792" t="e">
        <f>DW_Fact_CL_Pricing_Calculations_Report[[#This Row],[Vend_ID]]</f>
        <v>#VALUE!</v>
      </c>
      <c r="D792" t="e">
        <f>DW_Fact_CL_Pricing_Calculations_Report[[#This Row],[CardlockSiteCost_WPROP]]</f>
        <v>#VALUE!</v>
      </c>
      <c r="E792" t="e">
        <f>DW_Fact_CL_Pricing_Calculations_Report[[#This Row],[NewCardlockSiteCost]]</f>
        <v>#VALUE!</v>
      </c>
      <c r="F792" t="e">
        <f>DW_Fact_CL_Pricing_Calculations_Report[[#This Row],[Change]]</f>
        <v>#VALUE!</v>
      </c>
      <c r="G792" t="e">
        <f>DW_Fact_CL_Pricing_Calculations_Report[[#This Row],[FuelPricesDtl_Price]]</f>
        <v>#VALUE!</v>
      </c>
      <c r="H792" t="e">
        <f>DW_Fact_CL_Pricing_Calculations_Report[[#This Row],[NewTable1]]</f>
        <v>#VALUE!</v>
      </c>
      <c r="I792" t="e">
        <f>DW_Fact_CL_Pricing_Calculations_Report[[#This Row],[Tax]]</f>
        <v>#VALUE!</v>
      </c>
      <c r="J792" t="e">
        <f>DW_Fact_CL_Pricing_Calculations_Report[[#This Row],[NewTable1wTax]]</f>
        <v>#VALUE!</v>
      </c>
      <c r="K792" t="e">
        <f>DW_Fact_CL_Pricing_Calculations_Report[[#This Row],[Prop]]</f>
        <v>#VALUE!</v>
      </c>
      <c r="L792" t="e">
        <f>DW_Fact_CL_Pricing_Calculations_Report[[#This Row],[Prod_Freight_Class]]</f>
        <v>#VALUE!</v>
      </c>
      <c r="M792" s="36" t="e">
        <f>DW_Fact_CL_Pricing_Calculations_Report[[#This Row],[Table_Load_Date]]</f>
        <v>#VALUE!</v>
      </c>
      <c r="N792" t="e">
        <f>DW_Fact_CL_Pricing_Calculations_Report[[#This Row],[Company]]</f>
        <v>#VALUE!</v>
      </c>
      <c r="O792" t="e">
        <f>DW_Fact_CL_Pricing_Calculations_Report[[#This Row],[InvTerminalWAC]]</f>
        <v>#VALUE!</v>
      </c>
      <c r="P792" s="36" t="e">
        <f>DW_Fact_CL_Pricing_Calculations_Report[[#This Row],[Table_Load_Date]]</f>
        <v>#VALUE!</v>
      </c>
      <c r="Q792" t="e">
        <f>DW_Fact_CL_Pricing_Calculations_Report[[#This Row],[Prod_Freight_Class]]</f>
        <v>#VALUE!</v>
      </c>
      <c r="R792" t="e">
        <f>DW_Fact_CL_Pricing_Calculations_Report[[#This Row],[ReplacementCost]]</f>
        <v>#VALUE!</v>
      </c>
      <c r="S792" t="e">
        <f>DW_Fact_CL_Pricing_Calculations_Report[[#This Row],[RegionWeightedAverageCost]]</f>
        <v>#VALUE!</v>
      </c>
      <c r="T792" t="e">
        <f>DW_Fact_CL_Pricing_Calculations_Report[[#This Row],[Prop]]</f>
        <v>#VALUE!</v>
      </c>
      <c r="U792" t="e">
        <f>DW_Fact_CL_Pricing_Calculations_Report[[#This Row],[CardlockSiteCost]]</f>
        <v>#VALUE!</v>
      </c>
      <c r="V792" t="e">
        <f>DW_Fact_CL_Pricing_Calculations_Report[[#This Row],[NewCardlockSiteCost]]</f>
        <v>#VALUE!</v>
      </c>
      <c r="W792" t="e">
        <f>DW_Fact_CL_Pricing_Calculations_Report[[#This Row],[Prod_ID]]</f>
        <v>#VALUE!</v>
      </c>
    </row>
    <row r="793" spans="1:23" x14ac:dyDescent="0.25">
      <c r="A793">
        <f>'Azure Calculations'!F291</f>
        <v>0</v>
      </c>
      <c r="B793" t="e">
        <f>DW_Fact_CL_Pricing_Calculations_Report[[#This Row],[Prod_ID]]</f>
        <v>#VALUE!</v>
      </c>
      <c r="C793" t="e">
        <f>DW_Fact_CL_Pricing_Calculations_Report[[#This Row],[Vend_ID]]</f>
        <v>#VALUE!</v>
      </c>
      <c r="D793" t="e">
        <f>DW_Fact_CL_Pricing_Calculations_Report[[#This Row],[CardlockSiteCost_WPROP]]</f>
        <v>#VALUE!</v>
      </c>
      <c r="E793" t="e">
        <f>DW_Fact_CL_Pricing_Calculations_Report[[#This Row],[NewCardlockSiteCost]]</f>
        <v>#VALUE!</v>
      </c>
      <c r="F793" t="e">
        <f>DW_Fact_CL_Pricing_Calculations_Report[[#This Row],[Change]]</f>
        <v>#VALUE!</v>
      </c>
      <c r="G793" t="e">
        <f>DW_Fact_CL_Pricing_Calculations_Report[[#This Row],[FuelPricesDtl_Price]]</f>
        <v>#VALUE!</v>
      </c>
      <c r="H793" t="e">
        <f>DW_Fact_CL_Pricing_Calculations_Report[[#This Row],[NewTable1]]</f>
        <v>#VALUE!</v>
      </c>
      <c r="I793" t="e">
        <f>DW_Fact_CL_Pricing_Calculations_Report[[#This Row],[Tax]]</f>
        <v>#VALUE!</v>
      </c>
      <c r="J793" t="e">
        <f>DW_Fact_CL_Pricing_Calculations_Report[[#This Row],[NewTable1wTax]]</f>
        <v>#VALUE!</v>
      </c>
      <c r="K793" t="e">
        <f>DW_Fact_CL_Pricing_Calculations_Report[[#This Row],[Prop]]</f>
        <v>#VALUE!</v>
      </c>
      <c r="L793" t="e">
        <f>DW_Fact_CL_Pricing_Calculations_Report[[#This Row],[Prod_Freight_Class]]</f>
        <v>#VALUE!</v>
      </c>
      <c r="M793" s="36" t="e">
        <f>DW_Fact_CL_Pricing_Calculations_Report[[#This Row],[Table_Load_Date]]</f>
        <v>#VALUE!</v>
      </c>
      <c r="N793" t="e">
        <f>DW_Fact_CL_Pricing_Calculations_Report[[#This Row],[Company]]</f>
        <v>#VALUE!</v>
      </c>
      <c r="O793" t="e">
        <f>DW_Fact_CL_Pricing_Calculations_Report[[#This Row],[InvTerminalWAC]]</f>
        <v>#VALUE!</v>
      </c>
      <c r="P793" s="36" t="e">
        <f>DW_Fact_CL_Pricing_Calculations_Report[[#This Row],[Table_Load_Date]]</f>
        <v>#VALUE!</v>
      </c>
      <c r="Q793" t="e">
        <f>DW_Fact_CL_Pricing_Calculations_Report[[#This Row],[Prod_Freight_Class]]</f>
        <v>#VALUE!</v>
      </c>
      <c r="R793" t="e">
        <f>DW_Fact_CL_Pricing_Calculations_Report[[#This Row],[ReplacementCost]]</f>
        <v>#VALUE!</v>
      </c>
      <c r="S793" t="e">
        <f>DW_Fact_CL_Pricing_Calculations_Report[[#This Row],[RegionWeightedAverageCost]]</f>
        <v>#VALUE!</v>
      </c>
      <c r="T793" t="e">
        <f>DW_Fact_CL_Pricing_Calculations_Report[[#This Row],[Prop]]</f>
        <v>#VALUE!</v>
      </c>
      <c r="U793" t="e">
        <f>DW_Fact_CL_Pricing_Calculations_Report[[#This Row],[CardlockSiteCost]]</f>
        <v>#VALUE!</v>
      </c>
      <c r="V793" t="e">
        <f>DW_Fact_CL_Pricing_Calculations_Report[[#This Row],[NewCardlockSiteCost]]</f>
        <v>#VALUE!</v>
      </c>
      <c r="W793" t="e">
        <f>DW_Fact_CL_Pricing_Calculations_Report[[#This Row],[Prod_ID]]</f>
        <v>#VALUE!</v>
      </c>
    </row>
    <row r="794" spans="1:23" x14ac:dyDescent="0.25">
      <c r="A794">
        <f>'Azure Calculations'!F292</f>
        <v>0</v>
      </c>
      <c r="B794" t="e">
        <f>DW_Fact_CL_Pricing_Calculations_Report[[#This Row],[Prod_ID]]</f>
        <v>#VALUE!</v>
      </c>
      <c r="C794" t="e">
        <f>DW_Fact_CL_Pricing_Calculations_Report[[#This Row],[Vend_ID]]</f>
        <v>#VALUE!</v>
      </c>
      <c r="D794" t="e">
        <f>DW_Fact_CL_Pricing_Calculations_Report[[#This Row],[CardlockSiteCost_WPROP]]</f>
        <v>#VALUE!</v>
      </c>
      <c r="E794" t="e">
        <f>DW_Fact_CL_Pricing_Calculations_Report[[#This Row],[NewCardlockSiteCost]]</f>
        <v>#VALUE!</v>
      </c>
      <c r="F794" t="e">
        <f>DW_Fact_CL_Pricing_Calculations_Report[[#This Row],[Change]]</f>
        <v>#VALUE!</v>
      </c>
      <c r="G794" t="e">
        <f>DW_Fact_CL_Pricing_Calculations_Report[[#This Row],[FuelPricesDtl_Price]]</f>
        <v>#VALUE!</v>
      </c>
      <c r="H794" t="e">
        <f>DW_Fact_CL_Pricing_Calculations_Report[[#This Row],[NewTable1]]</f>
        <v>#VALUE!</v>
      </c>
      <c r="I794" t="e">
        <f>DW_Fact_CL_Pricing_Calculations_Report[[#This Row],[Tax]]</f>
        <v>#VALUE!</v>
      </c>
      <c r="J794" t="e">
        <f>DW_Fact_CL_Pricing_Calculations_Report[[#This Row],[NewTable1wTax]]</f>
        <v>#VALUE!</v>
      </c>
      <c r="K794" t="e">
        <f>DW_Fact_CL_Pricing_Calculations_Report[[#This Row],[Prop]]</f>
        <v>#VALUE!</v>
      </c>
      <c r="L794" t="e">
        <f>DW_Fact_CL_Pricing_Calculations_Report[[#This Row],[Prod_Freight_Class]]</f>
        <v>#VALUE!</v>
      </c>
      <c r="M794" s="36" t="e">
        <f>DW_Fact_CL_Pricing_Calculations_Report[[#This Row],[Table_Load_Date]]</f>
        <v>#VALUE!</v>
      </c>
      <c r="N794" t="e">
        <f>DW_Fact_CL_Pricing_Calculations_Report[[#This Row],[Company]]</f>
        <v>#VALUE!</v>
      </c>
      <c r="O794" t="e">
        <f>DW_Fact_CL_Pricing_Calculations_Report[[#This Row],[InvTerminalWAC]]</f>
        <v>#VALUE!</v>
      </c>
      <c r="P794" s="36" t="e">
        <f>DW_Fact_CL_Pricing_Calculations_Report[[#This Row],[Table_Load_Date]]</f>
        <v>#VALUE!</v>
      </c>
      <c r="Q794" t="e">
        <f>DW_Fact_CL_Pricing_Calculations_Report[[#This Row],[Prod_Freight_Class]]</f>
        <v>#VALUE!</v>
      </c>
      <c r="R794" t="e">
        <f>DW_Fact_CL_Pricing_Calculations_Report[[#This Row],[ReplacementCost]]</f>
        <v>#VALUE!</v>
      </c>
      <c r="S794" t="e">
        <f>DW_Fact_CL_Pricing_Calculations_Report[[#This Row],[RegionWeightedAverageCost]]</f>
        <v>#VALUE!</v>
      </c>
      <c r="T794" t="e">
        <f>DW_Fact_CL_Pricing_Calculations_Report[[#This Row],[Prop]]</f>
        <v>#VALUE!</v>
      </c>
      <c r="U794" t="e">
        <f>DW_Fact_CL_Pricing_Calculations_Report[[#This Row],[CardlockSiteCost]]</f>
        <v>#VALUE!</v>
      </c>
      <c r="V794" t="e">
        <f>DW_Fact_CL_Pricing_Calculations_Report[[#This Row],[NewCardlockSiteCost]]</f>
        <v>#VALUE!</v>
      </c>
      <c r="W794" t="e">
        <f>DW_Fact_CL_Pricing_Calculations_Report[[#This Row],[Prod_ID]]</f>
        <v>#VALUE!</v>
      </c>
    </row>
    <row r="795" spans="1:23" x14ac:dyDescent="0.25">
      <c r="A795">
        <f>'Azure Calculations'!F293</f>
        <v>0</v>
      </c>
      <c r="B795" t="e">
        <f>DW_Fact_CL_Pricing_Calculations_Report[[#This Row],[Prod_ID]]</f>
        <v>#VALUE!</v>
      </c>
      <c r="C795" t="e">
        <f>DW_Fact_CL_Pricing_Calculations_Report[[#This Row],[Vend_ID]]</f>
        <v>#VALUE!</v>
      </c>
      <c r="D795" t="e">
        <f>DW_Fact_CL_Pricing_Calculations_Report[[#This Row],[CardlockSiteCost_WPROP]]</f>
        <v>#VALUE!</v>
      </c>
      <c r="E795" t="e">
        <f>DW_Fact_CL_Pricing_Calculations_Report[[#This Row],[NewCardlockSiteCost]]</f>
        <v>#VALUE!</v>
      </c>
      <c r="F795" t="e">
        <f>DW_Fact_CL_Pricing_Calculations_Report[[#This Row],[Change]]</f>
        <v>#VALUE!</v>
      </c>
      <c r="G795" t="e">
        <f>DW_Fact_CL_Pricing_Calculations_Report[[#This Row],[FuelPricesDtl_Price]]</f>
        <v>#VALUE!</v>
      </c>
      <c r="H795" t="e">
        <f>DW_Fact_CL_Pricing_Calculations_Report[[#This Row],[NewTable1]]</f>
        <v>#VALUE!</v>
      </c>
      <c r="I795" t="e">
        <f>DW_Fact_CL_Pricing_Calculations_Report[[#This Row],[Tax]]</f>
        <v>#VALUE!</v>
      </c>
      <c r="J795" t="e">
        <f>DW_Fact_CL_Pricing_Calculations_Report[[#This Row],[NewTable1wTax]]</f>
        <v>#VALUE!</v>
      </c>
      <c r="K795" t="e">
        <f>DW_Fact_CL_Pricing_Calculations_Report[[#This Row],[Prop]]</f>
        <v>#VALUE!</v>
      </c>
      <c r="L795" t="e">
        <f>DW_Fact_CL_Pricing_Calculations_Report[[#This Row],[Prod_Freight_Class]]</f>
        <v>#VALUE!</v>
      </c>
      <c r="M795" s="36" t="e">
        <f>DW_Fact_CL_Pricing_Calculations_Report[[#This Row],[Table_Load_Date]]</f>
        <v>#VALUE!</v>
      </c>
      <c r="N795" t="e">
        <f>DW_Fact_CL_Pricing_Calculations_Report[[#This Row],[Company]]</f>
        <v>#VALUE!</v>
      </c>
      <c r="O795" t="e">
        <f>DW_Fact_CL_Pricing_Calculations_Report[[#This Row],[InvTerminalWAC]]</f>
        <v>#VALUE!</v>
      </c>
      <c r="P795" s="36" t="e">
        <f>DW_Fact_CL_Pricing_Calculations_Report[[#This Row],[Table_Load_Date]]</f>
        <v>#VALUE!</v>
      </c>
      <c r="Q795" t="e">
        <f>DW_Fact_CL_Pricing_Calculations_Report[[#This Row],[Prod_Freight_Class]]</f>
        <v>#VALUE!</v>
      </c>
      <c r="R795" t="e">
        <f>DW_Fact_CL_Pricing_Calculations_Report[[#This Row],[ReplacementCost]]</f>
        <v>#VALUE!</v>
      </c>
      <c r="S795" t="e">
        <f>DW_Fact_CL_Pricing_Calculations_Report[[#This Row],[RegionWeightedAverageCost]]</f>
        <v>#VALUE!</v>
      </c>
      <c r="T795" t="e">
        <f>DW_Fact_CL_Pricing_Calculations_Report[[#This Row],[Prop]]</f>
        <v>#VALUE!</v>
      </c>
      <c r="U795" t="e">
        <f>DW_Fact_CL_Pricing_Calculations_Report[[#This Row],[CardlockSiteCost]]</f>
        <v>#VALUE!</v>
      </c>
      <c r="V795" t="e">
        <f>DW_Fact_CL_Pricing_Calculations_Report[[#This Row],[NewCardlockSiteCost]]</f>
        <v>#VALUE!</v>
      </c>
      <c r="W795" t="e">
        <f>DW_Fact_CL_Pricing_Calculations_Report[[#This Row],[Prod_ID]]</f>
        <v>#VALUE!</v>
      </c>
    </row>
    <row r="796" spans="1:23" x14ac:dyDescent="0.25">
      <c r="A796">
        <f>'Azure Calculations'!F294</f>
        <v>0</v>
      </c>
      <c r="B796" t="e">
        <f>DW_Fact_CL_Pricing_Calculations_Report[[#This Row],[Prod_ID]]</f>
        <v>#VALUE!</v>
      </c>
      <c r="C796" t="e">
        <f>DW_Fact_CL_Pricing_Calculations_Report[[#This Row],[Vend_ID]]</f>
        <v>#VALUE!</v>
      </c>
      <c r="D796" t="e">
        <f>DW_Fact_CL_Pricing_Calculations_Report[[#This Row],[CardlockSiteCost_WPROP]]</f>
        <v>#VALUE!</v>
      </c>
      <c r="E796" t="e">
        <f>DW_Fact_CL_Pricing_Calculations_Report[[#This Row],[NewCardlockSiteCost]]</f>
        <v>#VALUE!</v>
      </c>
      <c r="F796" t="e">
        <f>DW_Fact_CL_Pricing_Calculations_Report[[#This Row],[Change]]</f>
        <v>#VALUE!</v>
      </c>
      <c r="G796" t="e">
        <f>DW_Fact_CL_Pricing_Calculations_Report[[#This Row],[FuelPricesDtl_Price]]</f>
        <v>#VALUE!</v>
      </c>
      <c r="H796" t="e">
        <f>DW_Fact_CL_Pricing_Calculations_Report[[#This Row],[NewTable1]]</f>
        <v>#VALUE!</v>
      </c>
      <c r="I796" t="e">
        <f>DW_Fact_CL_Pricing_Calculations_Report[[#This Row],[Tax]]</f>
        <v>#VALUE!</v>
      </c>
      <c r="J796" t="e">
        <f>DW_Fact_CL_Pricing_Calculations_Report[[#This Row],[NewTable1wTax]]</f>
        <v>#VALUE!</v>
      </c>
      <c r="K796" t="e">
        <f>DW_Fact_CL_Pricing_Calculations_Report[[#This Row],[Prop]]</f>
        <v>#VALUE!</v>
      </c>
      <c r="L796" t="e">
        <f>DW_Fact_CL_Pricing_Calculations_Report[[#This Row],[Prod_Freight_Class]]</f>
        <v>#VALUE!</v>
      </c>
      <c r="M796" s="36" t="e">
        <f>DW_Fact_CL_Pricing_Calculations_Report[[#This Row],[Table_Load_Date]]</f>
        <v>#VALUE!</v>
      </c>
      <c r="N796" t="e">
        <f>DW_Fact_CL_Pricing_Calculations_Report[[#This Row],[Company]]</f>
        <v>#VALUE!</v>
      </c>
      <c r="O796" t="e">
        <f>DW_Fact_CL_Pricing_Calculations_Report[[#This Row],[InvTerminalWAC]]</f>
        <v>#VALUE!</v>
      </c>
      <c r="P796" s="36" t="e">
        <f>DW_Fact_CL_Pricing_Calculations_Report[[#This Row],[Table_Load_Date]]</f>
        <v>#VALUE!</v>
      </c>
      <c r="Q796" t="e">
        <f>DW_Fact_CL_Pricing_Calculations_Report[[#This Row],[Prod_Freight_Class]]</f>
        <v>#VALUE!</v>
      </c>
      <c r="R796" t="e">
        <f>DW_Fact_CL_Pricing_Calculations_Report[[#This Row],[ReplacementCost]]</f>
        <v>#VALUE!</v>
      </c>
      <c r="S796" t="e">
        <f>DW_Fact_CL_Pricing_Calculations_Report[[#This Row],[RegionWeightedAverageCost]]</f>
        <v>#VALUE!</v>
      </c>
      <c r="T796" t="e">
        <f>DW_Fact_CL_Pricing_Calculations_Report[[#This Row],[Prop]]</f>
        <v>#VALUE!</v>
      </c>
      <c r="U796" t="e">
        <f>DW_Fact_CL_Pricing_Calculations_Report[[#This Row],[CardlockSiteCost]]</f>
        <v>#VALUE!</v>
      </c>
      <c r="V796" t="e">
        <f>DW_Fact_CL_Pricing_Calculations_Report[[#This Row],[NewCardlockSiteCost]]</f>
        <v>#VALUE!</v>
      </c>
      <c r="W796" t="e">
        <f>DW_Fact_CL_Pricing_Calculations_Report[[#This Row],[Prod_ID]]</f>
        <v>#VALUE!</v>
      </c>
    </row>
    <row r="797" spans="1:23" x14ac:dyDescent="0.25">
      <c r="A797">
        <f>'Azure Calculations'!F295</f>
        <v>0</v>
      </c>
      <c r="B797" t="e">
        <f>DW_Fact_CL_Pricing_Calculations_Report[[#This Row],[Prod_ID]]</f>
        <v>#VALUE!</v>
      </c>
      <c r="C797" t="e">
        <f>DW_Fact_CL_Pricing_Calculations_Report[[#This Row],[Vend_ID]]</f>
        <v>#VALUE!</v>
      </c>
      <c r="D797" t="e">
        <f>DW_Fact_CL_Pricing_Calculations_Report[[#This Row],[CardlockSiteCost_WPROP]]</f>
        <v>#VALUE!</v>
      </c>
      <c r="E797" t="e">
        <f>DW_Fact_CL_Pricing_Calculations_Report[[#This Row],[NewCardlockSiteCost]]</f>
        <v>#VALUE!</v>
      </c>
      <c r="F797" t="e">
        <f>DW_Fact_CL_Pricing_Calculations_Report[[#This Row],[Change]]</f>
        <v>#VALUE!</v>
      </c>
      <c r="G797" t="e">
        <f>DW_Fact_CL_Pricing_Calculations_Report[[#This Row],[FuelPricesDtl_Price]]</f>
        <v>#VALUE!</v>
      </c>
      <c r="H797" t="e">
        <f>DW_Fact_CL_Pricing_Calculations_Report[[#This Row],[NewTable1]]</f>
        <v>#VALUE!</v>
      </c>
      <c r="I797" t="e">
        <f>DW_Fact_CL_Pricing_Calculations_Report[[#This Row],[Tax]]</f>
        <v>#VALUE!</v>
      </c>
      <c r="J797" t="e">
        <f>DW_Fact_CL_Pricing_Calculations_Report[[#This Row],[NewTable1wTax]]</f>
        <v>#VALUE!</v>
      </c>
      <c r="K797" t="e">
        <f>DW_Fact_CL_Pricing_Calculations_Report[[#This Row],[Prop]]</f>
        <v>#VALUE!</v>
      </c>
      <c r="L797" t="e">
        <f>DW_Fact_CL_Pricing_Calculations_Report[[#This Row],[Prod_Freight_Class]]</f>
        <v>#VALUE!</v>
      </c>
      <c r="M797" s="36" t="e">
        <f>DW_Fact_CL_Pricing_Calculations_Report[[#This Row],[Table_Load_Date]]</f>
        <v>#VALUE!</v>
      </c>
      <c r="N797" t="e">
        <f>DW_Fact_CL_Pricing_Calculations_Report[[#This Row],[Company]]</f>
        <v>#VALUE!</v>
      </c>
      <c r="O797" t="e">
        <f>DW_Fact_CL_Pricing_Calculations_Report[[#This Row],[InvTerminalWAC]]</f>
        <v>#VALUE!</v>
      </c>
      <c r="P797" s="36" t="e">
        <f>DW_Fact_CL_Pricing_Calculations_Report[[#This Row],[Table_Load_Date]]</f>
        <v>#VALUE!</v>
      </c>
      <c r="Q797" t="e">
        <f>DW_Fact_CL_Pricing_Calculations_Report[[#This Row],[Prod_Freight_Class]]</f>
        <v>#VALUE!</v>
      </c>
      <c r="R797" t="e">
        <f>DW_Fact_CL_Pricing_Calculations_Report[[#This Row],[ReplacementCost]]</f>
        <v>#VALUE!</v>
      </c>
      <c r="S797" t="e">
        <f>DW_Fact_CL_Pricing_Calculations_Report[[#This Row],[RegionWeightedAverageCost]]</f>
        <v>#VALUE!</v>
      </c>
      <c r="T797" t="e">
        <f>DW_Fact_CL_Pricing_Calculations_Report[[#This Row],[Prop]]</f>
        <v>#VALUE!</v>
      </c>
      <c r="U797" t="e">
        <f>DW_Fact_CL_Pricing_Calculations_Report[[#This Row],[CardlockSiteCost]]</f>
        <v>#VALUE!</v>
      </c>
      <c r="V797" t="e">
        <f>DW_Fact_CL_Pricing_Calculations_Report[[#This Row],[NewCardlockSiteCost]]</f>
        <v>#VALUE!</v>
      </c>
      <c r="W797" t="e">
        <f>DW_Fact_CL_Pricing_Calculations_Report[[#This Row],[Prod_ID]]</f>
        <v>#VALUE!</v>
      </c>
    </row>
    <row r="798" spans="1:23" x14ac:dyDescent="0.25">
      <c r="A798">
        <f>'Azure Calculations'!F296</f>
        <v>0</v>
      </c>
      <c r="B798" t="e">
        <f>DW_Fact_CL_Pricing_Calculations_Report[[#This Row],[Prod_ID]]</f>
        <v>#VALUE!</v>
      </c>
      <c r="C798" t="e">
        <f>DW_Fact_CL_Pricing_Calculations_Report[[#This Row],[Vend_ID]]</f>
        <v>#VALUE!</v>
      </c>
      <c r="D798" t="e">
        <f>DW_Fact_CL_Pricing_Calculations_Report[[#This Row],[CardlockSiteCost_WPROP]]</f>
        <v>#VALUE!</v>
      </c>
      <c r="E798" t="e">
        <f>DW_Fact_CL_Pricing_Calculations_Report[[#This Row],[NewCardlockSiteCost]]</f>
        <v>#VALUE!</v>
      </c>
      <c r="F798" t="e">
        <f>DW_Fact_CL_Pricing_Calculations_Report[[#This Row],[Change]]</f>
        <v>#VALUE!</v>
      </c>
      <c r="G798" t="e">
        <f>DW_Fact_CL_Pricing_Calculations_Report[[#This Row],[FuelPricesDtl_Price]]</f>
        <v>#VALUE!</v>
      </c>
      <c r="H798" t="e">
        <f>DW_Fact_CL_Pricing_Calculations_Report[[#This Row],[NewTable1]]</f>
        <v>#VALUE!</v>
      </c>
      <c r="I798" t="e">
        <f>DW_Fact_CL_Pricing_Calculations_Report[[#This Row],[Tax]]</f>
        <v>#VALUE!</v>
      </c>
      <c r="J798" t="e">
        <f>DW_Fact_CL_Pricing_Calculations_Report[[#This Row],[NewTable1wTax]]</f>
        <v>#VALUE!</v>
      </c>
      <c r="K798" t="e">
        <f>DW_Fact_CL_Pricing_Calculations_Report[[#This Row],[Prop]]</f>
        <v>#VALUE!</v>
      </c>
      <c r="L798" t="e">
        <f>DW_Fact_CL_Pricing_Calculations_Report[[#This Row],[Prod_Freight_Class]]</f>
        <v>#VALUE!</v>
      </c>
      <c r="M798" s="36" t="e">
        <f>DW_Fact_CL_Pricing_Calculations_Report[[#This Row],[Table_Load_Date]]</f>
        <v>#VALUE!</v>
      </c>
      <c r="N798" t="e">
        <f>DW_Fact_CL_Pricing_Calculations_Report[[#This Row],[Company]]</f>
        <v>#VALUE!</v>
      </c>
      <c r="O798" t="e">
        <f>DW_Fact_CL_Pricing_Calculations_Report[[#This Row],[InvTerminalWAC]]</f>
        <v>#VALUE!</v>
      </c>
      <c r="P798" s="36" t="e">
        <f>DW_Fact_CL_Pricing_Calculations_Report[[#This Row],[Table_Load_Date]]</f>
        <v>#VALUE!</v>
      </c>
      <c r="Q798" t="e">
        <f>DW_Fact_CL_Pricing_Calculations_Report[[#This Row],[Prod_Freight_Class]]</f>
        <v>#VALUE!</v>
      </c>
      <c r="R798" t="e">
        <f>DW_Fact_CL_Pricing_Calculations_Report[[#This Row],[ReplacementCost]]</f>
        <v>#VALUE!</v>
      </c>
      <c r="S798" t="e">
        <f>DW_Fact_CL_Pricing_Calculations_Report[[#This Row],[RegionWeightedAverageCost]]</f>
        <v>#VALUE!</v>
      </c>
      <c r="T798" t="e">
        <f>DW_Fact_CL_Pricing_Calculations_Report[[#This Row],[Prop]]</f>
        <v>#VALUE!</v>
      </c>
      <c r="U798" t="e">
        <f>DW_Fact_CL_Pricing_Calculations_Report[[#This Row],[CardlockSiteCost]]</f>
        <v>#VALUE!</v>
      </c>
      <c r="V798" t="e">
        <f>DW_Fact_CL_Pricing_Calculations_Report[[#This Row],[NewCardlockSiteCost]]</f>
        <v>#VALUE!</v>
      </c>
      <c r="W798" t="e">
        <f>DW_Fact_CL_Pricing_Calculations_Report[[#This Row],[Prod_ID]]</f>
        <v>#VALUE!</v>
      </c>
    </row>
    <row r="799" spans="1:23" x14ac:dyDescent="0.25">
      <c r="A799">
        <f>'Azure Calculations'!F297</f>
        <v>0</v>
      </c>
      <c r="B799" t="e">
        <f>DW_Fact_CL_Pricing_Calculations_Report[[#This Row],[Prod_ID]]</f>
        <v>#VALUE!</v>
      </c>
      <c r="C799" t="e">
        <f>DW_Fact_CL_Pricing_Calculations_Report[[#This Row],[Vend_ID]]</f>
        <v>#VALUE!</v>
      </c>
      <c r="D799" t="e">
        <f>DW_Fact_CL_Pricing_Calculations_Report[[#This Row],[CardlockSiteCost_WPROP]]</f>
        <v>#VALUE!</v>
      </c>
      <c r="E799" t="e">
        <f>DW_Fact_CL_Pricing_Calculations_Report[[#This Row],[NewCardlockSiteCost]]</f>
        <v>#VALUE!</v>
      </c>
      <c r="F799" t="e">
        <f>DW_Fact_CL_Pricing_Calculations_Report[[#This Row],[Change]]</f>
        <v>#VALUE!</v>
      </c>
      <c r="G799" t="e">
        <f>DW_Fact_CL_Pricing_Calculations_Report[[#This Row],[FuelPricesDtl_Price]]</f>
        <v>#VALUE!</v>
      </c>
      <c r="H799" t="e">
        <f>DW_Fact_CL_Pricing_Calculations_Report[[#This Row],[NewTable1]]</f>
        <v>#VALUE!</v>
      </c>
      <c r="I799" t="e">
        <f>DW_Fact_CL_Pricing_Calculations_Report[[#This Row],[Tax]]</f>
        <v>#VALUE!</v>
      </c>
      <c r="J799" t="e">
        <f>DW_Fact_CL_Pricing_Calculations_Report[[#This Row],[NewTable1wTax]]</f>
        <v>#VALUE!</v>
      </c>
      <c r="K799" t="e">
        <f>DW_Fact_CL_Pricing_Calculations_Report[[#This Row],[Prop]]</f>
        <v>#VALUE!</v>
      </c>
      <c r="L799" t="e">
        <f>DW_Fact_CL_Pricing_Calculations_Report[[#This Row],[Prod_Freight_Class]]</f>
        <v>#VALUE!</v>
      </c>
      <c r="M799" s="36" t="e">
        <f>DW_Fact_CL_Pricing_Calculations_Report[[#This Row],[Table_Load_Date]]</f>
        <v>#VALUE!</v>
      </c>
      <c r="N799" t="e">
        <f>DW_Fact_CL_Pricing_Calculations_Report[[#This Row],[Company]]</f>
        <v>#VALUE!</v>
      </c>
      <c r="O799" t="e">
        <f>DW_Fact_CL_Pricing_Calculations_Report[[#This Row],[InvTerminalWAC]]</f>
        <v>#VALUE!</v>
      </c>
      <c r="P799" s="36" t="e">
        <f>DW_Fact_CL_Pricing_Calculations_Report[[#This Row],[Table_Load_Date]]</f>
        <v>#VALUE!</v>
      </c>
      <c r="Q799" t="e">
        <f>DW_Fact_CL_Pricing_Calculations_Report[[#This Row],[Prod_Freight_Class]]</f>
        <v>#VALUE!</v>
      </c>
      <c r="R799" t="e">
        <f>DW_Fact_CL_Pricing_Calculations_Report[[#This Row],[ReplacementCost]]</f>
        <v>#VALUE!</v>
      </c>
      <c r="S799" t="e">
        <f>DW_Fact_CL_Pricing_Calculations_Report[[#This Row],[RegionWeightedAverageCost]]</f>
        <v>#VALUE!</v>
      </c>
      <c r="T799" t="e">
        <f>DW_Fact_CL_Pricing_Calculations_Report[[#This Row],[Prop]]</f>
        <v>#VALUE!</v>
      </c>
      <c r="U799" t="e">
        <f>DW_Fact_CL_Pricing_Calculations_Report[[#This Row],[CardlockSiteCost]]</f>
        <v>#VALUE!</v>
      </c>
      <c r="V799" t="e">
        <f>DW_Fact_CL_Pricing_Calculations_Report[[#This Row],[NewCardlockSiteCost]]</f>
        <v>#VALUE!</v>
      </c>
      <c r="W799" t="e">
        <f>DW_Fact_CL_Pricing_Calculations_Report[[#This Row],[Prod_ID]]</f>
        <v>#VALUE!</v>
      </c>
    </row>
    <row r="800" spans="1:23" x14ac:dyDescent="0.25">
      <c r="A800">
        <f>'Azure Calculations'!F298</f>
        <v>0</v>
      </c>
      <c r="B800" t="e">
        <f>DW_Fact_CL_Pricing_Calculations_Report[[#This Row],[Prod_ID]]</f>
        <v>#VALUE!</v>
      </c>
      <c r="C800" t="e">
        <f>DW_Fact_CL_Pricing_Calculations_Report[[#This Row],[Vend_ID]]</f>
        <v>#VALUE!</v>
      </c>
      <c r="D800" t="e">
        <f>DW_Fact_CL_Pricing_Calculations_Report[[#This Row],[CardlockSiteCost_WPROP]]</f>
        <v>#VALUE!</v>
      </c>
      <c r="E800" t="e">
        <f>DW_Fact_CL_Pricing_Calculations_Report[[#This Row],[NewCardlockSiteCost]]</f>
        <v>#VALUE!</v>
      </c>
      <c r="F800" t="e">
        <f>DW_Fact_CL_Pricing_Calculations_Report[[#This Row],[Change]]</f>
        <v>#VALUE!</v>
      </c>
      <c r="G800" t="e">
        <f>DW_Fact_CL_Pricing_Calculations_Report[[#This Row],[FuelPricesDtl_Price]]</f>
        <v>#VALUE!</v>
      </c>
      <c r="H800" t="e">
        <f>DW_Fact_CL_Pricing_Calculations_Report[[#This Row],[NewTable1]]</f>
        <v>#VALUE!</v>
      </c>
      <c r="I800" t="e">
        <f>DW_Fact_CL_Pricing_Calculations_Report[[#This Row],[Tax]]</f>
        <v>#VALUE!</v>
      </c>
      <c r="J800" t="e">
        <f>DW_Fact_CL_Pricing_Calculations_Report[[#This Row],[NewTable1wTax]]</f>
        <v>#VALUE!</v>
      </c>
      <c r="K800" t="e">
        <f>DW_Fact_CL_Pricing_Calculations_Report[[#This Row],[Prop]]</f>
        <v>#VALUE!</v>
      </c>
      <c r="L800" t="e">
        <f>DW_Fact_CL_Pricing_Calculations_Report[[#This Row],[Prod_Freight_Class]]</f>
        <v>#VALUE!</v>
      </c>
      <c r="M800" s="36" t="e">
        <f>DW_Fact_CL_Pricing_Calculations_Report[[#This Row],[Table_Load_Date]]</f>
        <v>#VALUE!</v>
      </c>
      <c r="N800" t="e">
        <f>DW_Fact_CL_Pricing_Calculations_Report[[#This Row],[Company]]</f>
        <v>#VALUE!</v>
      </c>
      <c r="O800" t="e">
        <f>DW_Fact_CL_Pricing_Calculations_Report[[#This Row],[InvTerminalWAC]]</f>
        <v>#VALUE!</v>
      </c>
      <c r="P800" s="36" t="e">
        <f>DW_Fact_CL_Pricing_Calculations_Report[[#This Row],[Table_Load_Date]]</f>
        <v>#VALUE!</v>
      </c>
      <c r="Q800" t="e">
        <f>DW_Fact_CL_Pricing_Calculations_Report[[#This Row],[Prod_Freight_Class]]</f>
        <v>#VALUE!</v>
      </c>
      <c r="R800" t="e">
        <f>DW_Fact_CL_Pricing_Calculations_Report[[#This Row],[ReplacementCost]]</f>
        <v>#VALUE!</v>
      </c>
      <c r="S800" t="e">
        <f>DW_Fact_CL_Pricing_Calculations_Report[[#This Row],[RegionWeightedAverageCost]]</f>
        <v>#VALUE!</v>
      </c>
      <c r="T800" t="e">
        <f>DW_Fact_CL_Pricing_Calculations_Report[[#This Row],[Prop]]</f>
        <v>#VALUE!</v>
      </c>
      <c r="U800" t="e">
        <f>DW_Fact_CL_Pricing_Calculations_Report[[#This Row],[CardlockSiteCost]]</f>
        <v>#VALUE!</v>
      </c>
      <c r="V800" t="e">
        <f>DW_Fact_CL_Pricing_Calculations_Report[[#This Row],[NewCardlockSiteCost]]</f>
        <v>#VALUE!</v>
      </c>
      <c r="W800" t="e">
        <f>DW_Fact_CL_Pricing_Calculations_Report[[#This Row],[Prod_ID]]</f>
        <v>#VALUE!</v>
      </c>
    </row>
    <row r="801" spans="1:23" x14ac:dyDescent="0.25">
      <c r="A801">
        <f>'Azure Calculations'!F299</f>
        <v>0</v>
      </c>
      <c r="B801" t="e">
        <f>DW_Fact_CL_Pricing_Calculations_Report[[#This Row],[Prod_ID]]</f>
        <v>#VALUE!</v>
      </c>
      <c r="C801" t="e">
        <f>DW_Fact_CL_Pricing_Calculations_Report[[#This Row],[Vend_ID]]</f>
        <v>#VALUE!</v>
      </c>
      <c r="D801" t="e">
        <f>DW_Fact_CL_Pricing_Calculations_Report[[#This Row],[CardlockSiteCost_WPROP]]</f>
        <v>#VALUE!</v>
      </c>
      <c r="E801" t="e">
        <f>DW_Fact_CL_Pricing_Calculations_Report[[#This Row],[NewCardlockSiteCost]]</f>
        <v>#VALUE!</v>
      </c>
      <c r="F801" t="e">
        <f>DW_Fact_CL_Pricing_Calculations_Report[[#This Row],[Change]]</f>
        <v>#VALUE!</v>
      </c>
      <c r="G801" t="e">
        <f>DW_Fact_CL_Pricing_Calculations_Report[[#This Row],[FuelPricesDtl_Price]]</f>
        <v>#VALUE!</v>
      </c>
      <c r="H801" t="e">
        <f>DW_Fact_CL_Pricing_Calculations_Report[[#This Row],[NewTable1]]</f>
        <v>#VALUE!</v>
      </c>
      <c r="I801" t="e">
        <f>DW_Fact_CL_Pricing_Calculations_Report[[#This Row],[Tax]]</f>
        <v>#VALUE!</v>
      </c>
      <c r="J801" t="e">
        <f>DW_Fact_CL_Pricing_Calculations_Report[[#This Row],[NewTable1wTax]]</f>
        <v>#VALUE!</v>
      </c>
      <c r="K801" t="e">
        <f>DW_Fact_CL_Pricing_Calculations_Report[[#This Row],[Prop]]</f>
        <v>#VALUE!</v>
      </c>
      <c r="L801" t="e">
        <f>DW_Fact_CL_Pricing_Calculations_Report[[#This Row],[Prod_Freight_Class]]</f>
        <v>#VALUE!</v>
      </c>
      <c r="M801" s="36" t="e">
        <f>DW_Fact_CL_Pricing_Calculations_Report[[#This Row],[Table_Load_Date]]</f>
        <v>#VALUE!</v>
      </c>
      <c r="N801" t="e">
        <f>DW_Fact_CL_Pricing_Calculations_Report[[#This Row],[Company]]</f>
        <v>#VALUE!</v>
      </c>
      <c r="O801" t="e">
        <f>DW_Fact_CL_Pricing_Calculations_Report[[#This Row],[InvTerminalWAC]]</f>
        <v>#VALUE!</v>
      </c>
      <c r="P801" s="36" t="e">
        <f>DW_Fact_CL_Pricing_Calculations_Report[[#This Row],[Table_Load_Date]]</f>
        <v>#VALUE!</v>
      </c>
      <c r="Q801" t="e">
        <f>DW_Fact_CL_Pricing_Calculations_Report[[#This Row],[Prod_Freight_Class]]</f>
        <v>#VALUE!</v>
      </c>
      <c r="R801" t="e">
        <f>DW_Fact_CL_Pricing_Calculations_Report[[#This Row],[ReplacementCost]]</f>
        <v>#VALUE!</v>
      </c>
      <c r="S801" t="e">
        <f>DW_Fact_CL_Pricing_Calculations_Report[[#This Row],[RegionWeightedAverageCost]]</f>
        <v>#VALUE!</v>
      </c>
      <c r="T801" t="e">
        <f>DW_Fact_CL_Pricing_Calculations_Report[[#This Row],[Prop]]</f>
        <v>#VALUE!</v>
      </c>
      <c r="U801" t="e">
        <f>DW_Fact_CL_Pricing_Calculations_Report[[#This Row],[CardlockSiteCost]]</f>
        <v>#VALUE!</v>
      </c>
      <c r="V801" t="e">
        <f>DW_Fact_CL_Pricing_Calculations_Report[[#This Row],[NewCardlockSiteCost]]</f>
        <v>#VALUE!</v>
      </c>
      <c r="W801" t="e">
        <f>DW_Fact_CL_Pricing_Calculations_Report[[#This Row],[Prod_ID]]</f>
        <v>#VALUE!</v>
      </c>
    </row>
    <row r="802" spans="1:23" x14ac:dyDescent="0.25">
      <c r="A802">
        <f>'Azure Calculations'!F300</f>
        <v>0</v>
      </c>
      <c r="B802" t="e">
        <f>DW_Fact_CL_Pricing_Calculations_Report[[#This Row],[Prod_ID]]</f>
        <v>#VALUE!</v>
      </c>
      <c r="C802" t="e">
        <f>DW_Fact_CL_Pricing_Calculations_Report[[#This Row],[Vend_ID]]</f>
        <v>#VALUE!</v>
      </c>
      <c r="D802" t="e">
        <f>DW_Fact_CL_Pricing_Calculations_Report[[#This Row],[CardlockSiteCost_WPROP]]</f>
        <v>#VALUE!</v>
      </c>
      <c r="E802" t="e">
        <f>DW_Fact_CL_Pricing_Calculations_Report[[#This Row],[NewCardlockSiteCost]]</f>
        <v>#VALUE!</v>
      </c>
      <c r="F802" t="e">
        <f>DW_Fact_CL_Pricing_Calculations_Report[[#This Row],[Change]]</f>
        <v>#VALUE!</v>
      </c>
      <c r="G802" t="e">
        <f>DW_Fact_CL_Pricing_Calculations_Report[[#This Row],[FuelPricesDtl_Price]]</f>
        <v>#VALUE!</v>
      </c>
      <c r="H802" t="e">
        <f>DW_Fact_CL_Pricing_Calculations_Report[[#This Row],[NewTable1]]</f>
        <v>#VALUE!</v>
      </c>
      <c r="I802" t="e">
        <f>DW_Fact_CL_Pricing_Calculations_Report[[#This Row],[Tax]]</f>
        <v>#VALUE!</v>
      </c>
      <c r="J802" t="e">
        <f>DW_Fact_CL_Pricing_Calculations_Report[[#This Row],[NewTable1wTax]]</f>
        <v>#VALUE!</v>
      </c>
      <c r="K802" t="e">
        <f>DW_Fact_CL_Pricing_Calculations_Report[[#This Row],[Prop]]</f>
        <v>#VALUE!</v>
      </c>
      <c r="L802" t="e">
        <f>DW_Fact_CL_Pricing_Calculations_Report[[#This Row],[Prod_Freight_Class]]</f>
        <v>#VALUE!</v>
      </c>
      <c r="M802" s="36" t="e">
        <f>DW_Fact_CL_Pricing_Calculations_Report[[#This Row],[Table_Load_Date]]</f>
        <v>#VALUE!</v>
      </c>
      <c r="N802" t="e">
        <f>DW_Fact_CL_Pricing_Calculations_Report[[#This Row],[Company]]</f>
        <v>#VALUE!</v>
      </c>
      <c r="O802" t="e">
        <f>DW_Fact_CL_Pricing_Calculations_Report[[#This Row],[InvTerminalWAC]]</f>
        <v>#VALUE!</v>
      </c>
      <c r="P802" s="36" t="e">
        <f>DW_Fact_CL_Pricing_Calculations_Report[[#This Row],[Table_Load_Date]]</f>
        <v>#VALUE!</v>
      </c>
      <c r="Q802" t="e">
        <f>DW_Fact_CL_Pricing_Calculations_Report[[#This Row],[Prod_Freight_Class]]</f>
        <v>#VALUE!</v>
      </c>
      <c r="R802" t="e">
        <f>DW_Fact_CL_Pricing_Calculations_Report[[#This Row],[ReplacementCost]]</f>
        <v>#VALUE!</v>
      </c>
      <c r="S802" t="e">
        <f>DW_Fact_CL_Pricing_Calculations_Report[[#This Row],[RegionWeightedAverageCost]]</f>
        <v>#VALUE!</v>
      </c>
      <c r="T802" t="e">
        <f>DW_Fact_CL_Pricing_Calculations_Report[[#This Row],[Prop]]</f>
        <v>#VALUE!</v>
      </c>
      <c r="U802" t="e">
        <f>DW_Fact_CL_Pricing_Calculations_Report[[#This Row],[CardlockSiteCost]]</f>
        <v>#VALUE!</v>
      </c>
      <c r="V802" t="e">
        <f>DW_Fact_CL_Pricing_Calculations_Report[[#This Row],[NewCardlockSiteCost]]</f>
        <v>#VALUE!</v>
      </c>
      <c r="W802" t="e">
        <f>DW_Fact_CL_Pricing_Calculations_Report[[#This Row],[Prod_ID]]</f>
        <v>#VALUE!</v>
      </c>
    </row>
    <row r="803" spans="1:23" x14ac:dyDescent="0.25">
      <c r="A803">
        <f>'Azure Calculations'!F301</f>
        <v>0</v>
      </c>
      <c r="B803" t="e">
        <f>DW_Fact_CL_Pricing_Calculations_Report[[#This Row],[Prod_ID]]</f>
        <v>#VALUE!</v>
      </c>
      <c r="C803" t="e">
        <f>DW_Fact_CL_Pricing_Calculations_Report[[#This Row],[Vend_ID]]</f>
        <v>#VALUE!</v>
      </c>
      <c r="D803" t="e">
        <f>DW_Fact_CL_Pricing_Calculations_Report[[#This Row],[CardlockSiteCost_WPROP]]</f>
        <v>#VALUE!</v>
      </c>
      <c r="E803" t="e">
        <f>DW_Fact_CL_Pricing_Calculations_Report[[#This Row],[NewCardlockSiteCost]]</f>
        <v>#VALUE!</v>
      </c>
      <c r="F803" t="e">
        <f>DW_Fact_CL_Pricing_Calculations_Report[[#This Row],[Change]]</f>
        <v>#VALUE!</v>
      </c>
      <c r="G803" t="e">
        <f>DW_Fact_CL_Pricing_Calculations_Report[[#This Row],[FuelPricesDtl_Price]]</f>
        <v>#VALUE!</v>
      </c>
      <c r="H803" t="e">
        <f>DW_Fact_CL_Pricing_Calculations_Report[[#This Row],[NewTable1]]</f>
        <v>#VALUE!</v>
      </c>
      <c r="I803" t="e">
        <f>DW_Fact_CL_Pricing_Calculations_Report[[#This Row],[Tax]]</f>
        <v>#VALUE!</v>
      </c>
      <c r="J803" t="e">
        <f>DW_Fact_CL_Pricing_Calculations_Report[[#This Row],[NewTable1wTax]]</f>
        <v>#VALUE!</v>
      </c>
      <c r="K803" t="e">
        <f>DW_Fact_CL_Pricing_Calculations_Report[[#This Row],[Prop]]</f>
        <v>#VALUE!</v>
      </c>
      <c r="L803" t="e">
        <f>DW_Fact_CL_Pricing_Calculations_Report[[#This Row],[Prod_Freight_Class]]</f>
        <v>#VALUE!</v>
      </c>
      <c r="M803" s="36" t="e">
        <f>DW_Fact_CL_Pricing_Calculations_Report[[#This Row],[Table_Load_Date]]</f>
        <v>#VALUE!</v>
      </c>
      <c r="N803" t="e">
        <f>DW_Fact_CL_Pricing_Calculations_Report[[#This Row],[Company]]</f>
        <v>#VALUE!</v>
      </c>
      <c r="O803" t="e">
        <f>DW_Fact_CL_Pricing_Calculations_Report[[#This Row],[InvTerminalWAC]]</f>
        <v>#VALUE!</v>
      </c>
      <c r="P803" s="36" t="e">
        <f>DW_Fact_CL_Pricing_Calculations_Report[[#This Row],[Table_Load_Date]]</f>
        <v>#VALUE!</v>
      </c>
      <c r="Q803" t="e">
        <f>DW_Fact_CL_Pricing_Calculations_Report[[#This Row],[Prod_Freight_Class]]</f>
        <v>#VALUE!</v>
      </c>
      <c r="R803" t="e">
        <f>DW_Fact_CL_Pricing_Calculations_Report[[#This Row],[ReplacementCost]]</f>
        <v>#VALUE!</v>
      </c>
      <c r="S803" t="e">
        <f>DW_Fact_CL_Pricing_Calculations_Report[[#This Row],[RegionWeightedAverageCost]]</f>
        <v>#VALUE!</v>
      </c>
      <c r="T803" t="e">
        <f>DW_Fact_CL_Pricing_Calculations_Report[[#This Row],[Prop]]</f>
        <v>#VALUE!</v>
      </c>
      <c r="U803" t="e">
        <f>DW_Fact_CL_Pricing_Calculations_Report[[#This Row],[CardlockSiteCost]]</f>
        <v>#VALUE!</v>
      </c>
      <c r="V803" t="e">
        <f>DW_Fact_CL_Pricing_Calculations_Report[[#This Row],[NewCardlockSiteCost]]</f>
        <v>#VALUE!</v>
      </c>
      <c r="W803" t="e">
        <f>DW_Fact_CL_Pricing_Calculations_Report[[#This Row],[Prod_ID]]</f>
        <v>#VALUE!</v>
      </c>
    </row>
    <row r="804" spans="1:23" x14ac:dyDescent="0.25">
      <c r="A804">
        <f>'Azure Calculations'!F302</f>
        <v>0</v>
      </c>
      <c r="B804" t="e">
        <f>DW_Fact_CL_Pricing_Calculations_Report[[#This Row],[Prod_ID]]</f>
        <v>#VALUE!</v>
      </c>
      <c r="C804" t="e">
        <f>DW_Fact_CL_Pricing_Calculations_Report[[#This Row],[Vend_ID]]</f>
        <v>#VALUE!</v>
      </c>
      <c r="D804" t="e">
        <f>DW_Fact_CL_Pricing_Calculations_Report[[#This Row],[CardlockSiteCost_WPROP]]</f>
        <v>#VALUE!</v>
      </c>
      <c r="E804" t="e">
        <f>DW_Fact_CL_Pricing_Calculations_Report[[#This Row],[NewCardlockSiteCost]]</f>
        <v>#VALUE!</v>
      </c>
      <c r="F804" t="e">
        <f>DW_Fact_CL_Pricing_Calculations_Report[[#This Row],[Change]]</f>
        <v>#VALUE!</v>
      </c>
      <c r="G804" t="e">
        <f>DW_Fact_CL_Pricing_Calculations_Report[[#This Row],[FuelPricesDtl_Price]]</f>
        <v>#VALUE!</v>
      </c>
      <c r="H804" t="e">
        <f>DW_Fact_CL_Pricing_Calculations_Report[[#This Row],[NewTable1]]</f>
        <v>#VALUE!</v>
      </c>
      <c r="I804" t="e">
        <f>DW_Fact_CL_Pricing_Calculations_Report[[#This Row],[Tax]]</f>
        <v>#VALUE!</v>
      </c>
      <c r="J804" t="e">
        <f>DW_Fact_CL_Pricing_Calculations_Report[[#This Row],[NewTable1wTax]]</f>
        <v>#VALUE!</v>
      </c>
      <c r="K804" t="e">
        <f>DW_Fact_CL_Pricing_Calculations_Report[[#This Row],[Prop]]</f>
        <v>#VALUE!</v>
      </c>
      <c r="L804" t="e">
        <f>DW_Fact_CL_Pricing_Calculations_Report[[#This Row],[Prod_Freight_Class]]</f>
        <v>#VALUE!</v>
      </c>
      <c r="M804" s="36" t="e">
        <f>DW_Fact_CL_Pricing_Calculations_Report[[#This Row],[Table_Load_Date]]</f>
        <v>#VALUE!</v>
      </c>
      <c r="N804" t="e">
        <f>DW_Fact_CL_Pricing_Calculations_Report[[#This Row],[Company]]</f>
        <v>#VALUE!</v>
      </c>
      <c r="O804" t="e">
        <f>DW_Fact_CL_Pricing_Calculations_Report[[#This Row],[InvTerminalWAC]]</f>
        <v>#VALUE!</v>
      </c>
      <c r="P804" s="36" t="e">
        <f>DW_Fact_CL_Pricing_Calculations_Report[[#This Row],[Table_Load_Date]]</f>
        <v>#VALUE!</v>
      </c>
      <c r="Q804" t="e">
        <f>DW_Fact_CL_Pricing_Calculations_Report[[#This Row],[Prod_Freight_Class]]</f>
        <v>#VALUE!</v>
      </c>
      <c r="R804" t="e">
        <f>DW_Fact_CL_Pricing_Calculations_Report[[#This Row],[ReplacementCost]]</f>
        <v>#VALUE!</v>
      </c>
      <c r="S804" t="e">
        <f>DW_Fact_CL_Pricing_Calculations_Report[[#This Row],[RegionWeightedAverageCost]]</f>
        <v>#VALUE!</v>
      </c>
      <c r="T804" t="e">
        <f>DW_Fact_CL_Pricing_Calculations_Report[[#This Row],[Prop]]</f>
        <v>#VALUE!</v>
      </c>
      <c r="U804" t="e">
        <f>DW_Fact_CL_Pricing_Calculations_Report[[#This Row],[CardlockSiteCost]]</f>
        <v>#VALUE!</v>
      </c>
      <c r="V804" t="e">
        <f>DW_Fact_CL_Pricing_Calculations_Report[[#This Row],[NewCardlockSiteCost]]</f>
        <v>#VALUE!</v>
      </c>
      <c r="W804" t="e">
        <f>DW_Fact_CL_Pricing_Calculations_Report[[#This Row],[Prod_ID]]</f>
        <v>#VALUE!</v>
      </c>
    </row>
    <row r="805" spans="1:23" x14ac:dyDescent="0.25">
      <c r="A805">
        <f>'Azure Calculations'!F303</f>
        <v>0</v>
      </c>
      <c r="B805" t="e">
        <f>DW_Fact_CL_Pricing_Calculations_Report[[#This Row],[Prod_ID]]</f>
        <v>#VALUE!</v>
      </c>
      <c r="C805" t="e">
        <f>DW_Fact_CL_Pricing_Calculations_Report[[#This Row],[Vend_ID]]</f>
        <v>#VALUE!</v>
      </c>
      <c r="D805" t="e">
        <f>DW_Fact_CL_Pricing_Calculations_Report[[#This Row],[CardlockSiteCost_WPROP]]</f>
        <v>#VALUE!</v>
      </c>
      <c r="E805" t="e">
        <f>DW_Fact_CL_Pricing_Calculations_Report[[#This Row],[NewCardlockSiteCost]]</f>
        <v>#VALUE!</v>
      </c>
      <c r="F805" t="e">
        <f>DW_Fact_CL_Pricing_Calculations_Report[[#This Row],[Change]]</f>
        <v>#VALUE!</v>
      </c>
      <c r="G805" t="e">
        <f>DW_Fact_CL_Pricing_Calculations_Report[[#This Row],[FuelPricesDtl_Price]]</f>
        <v>#VALUE!</v>
      </c>
      <c r="H805" t="e">
        <f>DW_Fact_CL_Pricing_Calculations_Report[[#This Row],[NewTable1]]</f>
        <v>#VALUE!</v>
      </c>
      <c r="I805" t="e">
        <f>DW_Fact_CL_Pricing_Calculations_Report[[#This Row],[Tax]]</f>
        <v>#VALUE!</v>
      </c>
      <c r="J805" t="e">
        <f>DW_Fact_CL_Pricing_Calculations_Report[[#This Row],[NewTable1wTax]]</f>
        <v>#VALUE!</v>
      </c>
      <c r="K805" t="e">
        <f>DW_Fact_CL_Pricing_Calculations_Report[[#This Row],[Prop]]</f>
        <v>#VALUE!</v>
      </c>
      <c r="L805" t="e">
        <f>DW_Fact_CL_Pricing_Calculations_Report[[#This Row],[Prod_Freight_Class]]</f>
        <v>#VALUE!</v>
      </c>
      <c r="M805" s="36" t="e">
        <f>DW_Fact_CL_Pricing_Calculations_Report[[#This Row],[Table_Load_Date]]</f>
        <v>#VALUE!</v>
      </c>
      <c r="N805" t="e">
        <f>DW_Fact_CL_Pricing_Calculations_Report[[#This Row],[Company]]</f>
        <v>#VALUE!</v>
      </c>
      <c r="O805" t="e">
        <f>DW_Fact_CL_Pricing_Calculations_Report[[#This Row],[InvTerminalWAC]]</f>
        <v>#VALUE!</v>
      </c>
      <c r="P805" s="36" t="e">
        <f>DW_Fact_CL_Pricing_Calculations_Report[[#This Row],[Table_Load_Date]]</f>
        <v>#VALUE!</v>
      </c>
      <c r="Q805" t="e">
        <f>DW_Fact_CL_Pricing_Calculations_Report[[#This Row],[Prod_Freight_Class]]</f>
        <v>#VALUE!</v>
      </c>
      <c r="R805" t="e">
        <f>DW_Fact_CL_Pricing_Calculations_Report[[#This Row],[ReplacementCost]]</f>
        <v>#VALUE!</v>
      </c>
      <c r="S805" t="e">
        <f>DW_Fact_CL_Pricing_Calculations_Report[[#This Row],[RegionWeightedAverageCost]]</f>
        <v>#VALUE!</v>
      </c>
      <c r="T805" t="e">
        <f>DW_Fact_CL_Pricing_Calculations_Report[[#This Row],[Prop]]</f>
        <v>#VALUE!</v>
      </c>
      <c r="U805" t="e">
        <f>DW_Fact_CL_Pricing_Calculations_Report[[#This Row],[CardlockSiteCost]]</f>
        <v>#VALUE!</v>
      </c>
      <c r="V805" t="e">
        <f>DW_Fact_CL_Pricing_Calculations_Report[[#This Row],[NewCardlockSiteCost]]</f>
        <v>#VALUE!</v>
      </c>
      <c r="W805" t="e">
        <f>DW_Fact_CL_Pricing_Calculations_Report[[#This Row],[Prod_ID]]</f>
        <v>#VALUE!</v>
      </c>
    </row>
    <row r="806" spans="1:23" x14ac:dyDescent="0.25">
      <c r="A806">
        <f>'Azure Calculations'!F304</f>
        <v>0</v>
      </c>
      <c r="B806" t="e">
        <f>DW_Fact_CL_Pricing_Calculations_Report[[#This Row],[Prod_ID]]</f>
        <v>#VALUE!</v>
      </c>
      <c r="C806" t="e">
        <f>DW_Fact_CL_Pricing_Calculations_Report[[#This Row],[Vend_ID]]</f>
        <v>#VALUE!</v>
      </c>
      <c r="D806" t="e">
        <f>DW_Fact_CL_Pricing_Calculations_Report[[#This Row],[CardlockSiteCost_WPROP]]</f>
        <v>#VALUE!</v>
      </c>
      <c r="E806" t="e">
        <f>DW_Fact_CL_Pricing_Calculations_Report[[#This Row],[NewCardlockSiteCost]]</f>
        <v>#VALUE!</v>
      </c>
      <c r="F806" t="e">
        <f>DW_Fact_CL_Pricing_Calculations_Report[[#This Row],[Change]]</f>
        <v>#VALUE!</v>
      </c>
      <c r="G806" t="e">
        <f>DW_Fact_CL_Pricing_Calculations_Report[[#This Row],[FuelPricesDtl_Price]]</f>
        <v>#VALUE!</v>
      </c>
      <c r="H806" t="e">
        <f>DW_Fact_CL_Pricing_Calculations_Report[[#This Row],[NewTable1]]</f>
        <v>#VALUE!</v>
      </c>
      <c r="I806" t="e">
        <f>DW_Fact_CL_Pricing_Calculations_Report[[#This Row],[Tax]]</f>
        <v>#VALUE!</v>
      </c>
      <c r="J806" t="e">
        <f>DW_Fact_CL_Pricing_Calculations_Report[[#This Row],[NewTable1wTax]]</f>
        <v>#VALUE!</v>
      </c>
      <c r="K806" t="e">
        <f>DW_Fact_CL_Pricing_Calculations_Report[[#This Row],[Prop]]</f>
        <v>#VALUE!</v>
      </c>
      <c r="L806" t="e">
        <f>DW_Fact_CL_Pricing_Calculations_Report[[#This Row],[Prod_Freight_Class]]</f>
        <v>#VALUE!</v>
      </c>
      <c r="M806" s="36" t="e">
        <f>DW_Fact_CL_Pricing_Calculations_Report[[#This Row],[Table_Load_Date]]</f>
        <v>#VALUE!</v>
      </c>
      <c r="N806" t="e">
        <f>DW_Fact_CL_Pricing_Calculations_Report[[#This Row],[Company]]</f>
        <v>#VALUE!</v>
      </c>
      <c r="O806" t="e">
        <f>DW_Fact_CL_Pricing_Calculations_Report[[#This Row],[InvTerminalWAC]]</f>
        <v>#VALUE!</v>
      </c>
      <c r="P806" s="36" t="e">
        <f>DW_Fact_CL_Pricing_Calculations_Report[[#This Row],[Table_Load_Date]]</f>
        <v>#VALUE!</v>
      </c>
      <c r="Q806" t="e">
        <f>DW_Fact_CL_Pricing_Calculations_Report[[#This Row],[Prod_Freight_Class]]</f>
        <v>#VALUE!</v>
      </c>
      <c r="R806" t="e">
        <f>DW_Fact_CL_Pricing_Calculations_Report[[#This Row],[ReplacementCost]]</f>
        <v>#VALUE!</v>
      </c>
      <c r="S806" t="e">
        <f>DW_Fact_CL_Pricing_Calculations_Report[[#This Row],[RegionWeightedAverageCost]]</f>
        <v>#VALUE!</v>
      </c>
      <c r="T806" t="e">
        <f>DW_Fact_CL_Pricing_Calculations_Report[[#This Row],[Prop]]</f>
        <v>#VALUE!</v>
      </c>
      <c r="U806" t="e">
        <f>DW_Fact_CL_Pricing_Calculations_Report[[#This Row],[CardlockSiteCost]]</f>
        <v>#VALUE!</v>
      </c>
      <c r="V806" t="e">
        <f>DW_Fact_CL_Pricing_Calculations_Report[[#This Row],[NewCardlockSiteCost]]</f>
        <v>#VALUE!</v>
      </c>
      <c r="W806" t="e">
        <f>DW_Fact_CL_Pricing_Calculations_Report[[#This Row],[Prod_ID]]</f>
        <v>#VALUE!</v>
      </c>
    </row>
    <row r="807" spans="1:23" x14ac:dyDescent="0.25">
      <c r="A807">
        <f>'Azure Calculations'!F305</f>
        <v>0</v>
      </c>
      <c r="B807" t="e">
        <f>DW_Fact_CL_Pricing_Calculations_Report[[#This Row],[Prod_ID]]</f>
        <v>#VALUE!</v>
      </c>
      <c r="C807" t="e">
        <f>DW_Fact_CL_Pricing_Calculations_Report[[#This Row],[Vend_ID]]</f>
        <v>#VALUE!</v>
      </c>
      <c r="D807" t="e">
        <f>DW_Fact_CL_Pricing_Calculations_Report[[#This Row],[CardlockSiteCost_WPROP]]</f>
        <v>#VALUE!</v>
      </c>
      <c r="E807" t="e">
        <f>DW_Fact_CL_Pricing_Calculations_Report[[#This Row],[NewCardlockSiteCost]]</f>
        <v>#VALUE!</v>
      </c>
      <c r="F807" t="e">
        <f>DW_Fact_CL_Pricing_Calculations_Report[[#This Row],[Change]]</f>
        <v>#VALUE!</v>
      </c>
      <c r="G807" t="e">
        <f>DW_Fact_CL_Pricing_Calculations_Report[[#This Row],[FuelPricesDtl_Price]]</f>
        <v>#VALUE!</v>
      </c>
      <c r="H807" t="e">
        <f>DW_Fact_CL_Pricing_Calculations_Report[[#This Row],[NewTable1]]</f>
        <v>#VALUE!</v>
      </c>
      <c r="I807" t="e">
        <f>DW_Fact_CL_Pricing_Calculations_Report[[#This Row],[Tax]]</f>
        <v>#VALUE!</v>
      </c>
      <c r="J807" t="e">
        <f>DW_Fact_CL_Pricing_Calculations_Report[[#This Row],[NewTable1wTax]]</f>
        <v>#VALUE!</v>
      </c>
      <c r="K807" t="e">
        <f>DW_Fact_CL_Pricing_Calculations_Report[[#This Row],[Prop]]</f>
        <v>#VALUE!</v>
      </c>
      <c r="L807" t="e">
        <f>DW_Fact_CL_Pricing_Calculations_Report[[#This Row],[Prod_Freight_Class]]</f>
        <v>#VALUE!</v>
      </c>
      <c r="M807" s="36" t="e">
        <f>DW_Fact_CL_Pricing_Calculations_Report[[#This Row],[Table_Load_Date]]</f>
        <v>#VALUE!</v>
      </c>
      <c r="N807" t="e">
        <f>DW_Fact_CL_Pricing_Calculations_Report[[#This Row],[Company]]</f>
        <v>#VALUE!</v>
      </c>
      <c r="O807" t="e">
        <f>DW_Fact_CL_Pricing_Calculations_Report[[#This Row],[InvTerminalWAC]]</f>
        <v>#VALUE!</v>
      </c>
      <c r="P807" s="36" t="e">
        <f>DW_Fact_CL_Pricing_Calculations_Report[[#This Row],[Table_Load_Date]]</f>
        <v>#VALUE!</v>
      </c>
      <c r="Q807" t="e">
        <f>DW_Fact_CL_Pricing_Calculations_Report[[#This Row],[Prod_Freight_Class]]</f>
        <v>#VALUE!</v>
      </c>
      <c r="R807" t="e">
        <f>DW_Fact_CL_Pricing_Calculations_Report[[#This Row],[ReplacementCost]]</f>
        <v>#VALUE!</v>
      </c>
      <c r="S807" t="e">
        <f>DW_Fact_CL_Pricing_Calculations_Report[[#This Row],[RegionWeightedAverageCost]]</f>
        <v>#VALUE!</v>
      </c>
      <c r="T807" t="e">
        <f>DW_Fact_CL_Pricing_Calculations_Report[[#This Row],[Prop]]</f>
        <v>#VALUE!</v>
      </c>
      <c r="U807" t="e">
        <f>DW_Fact_CL_Pricing_Calculations_Report[[#This Row],[CardlockSiteCost]]</f>
        <v>#VALUE!</v>
      </c>
      <c r="V807" t="e">
        <f>DW_Fact_CL_Pricing_Calculations_Report[[#This Row],[NewCardlockSiteCost]]</f>
        <v>#VALUE!</v>
      </c>
      <c r="W807" t="e">
        <f>DW_Fact_CL_Pricing_Calculations_Report[[#This Row],[Prod_ID]]</f>
        <v>#VALUE!</v>
      </c>
    </row>
    <row r="808" spans="1:23" x14ac:dyDescent="0.25">
      <c r="A808">
        <f>'Azure Calculations'!F306</f>
        <v>0</v>
      </c>
      <c r="B808" t="e">
        <f>DW_Fact_CL_Pricing_Calculations_Report[[#This Row],[Prod_ID]]</f>
        <v>#VALUE!</v>
      </c>
      <c r="C808" t="e">
        <f>DW_Fact_CL_Pricing_Calculations_Report[[#This Row],[Vend_ID]]</f>
        <v>#VALUE!</v>
      </c>
      <c r="D808" t="e">
        <f>DW_Fact_CL_Pricing_Calculations_Report[[#This Row],[CardlockSiteCost_WPROP]]</f>
        <v>#VALUE!</v>
      </c>
      <c r="E808" t="e">
        <f>DW_Fact_CL_Pricing_Calculations_Report[[#This Row],[NewCardlockSiteCost]]</f>
        <v>#VALUE!</v>
      </c>
      <c r="F808" t="e">
        <f>DW_Fact_CL_Pricing_Calculations_Report[[#This Row],[Change]]</f>
        <v>#VALUE!</v>
      </c>
      <c r="G808" t="e">
        <f>DW_Fact_CL_Pricing_Calculations_Report[[#This Row],[FuelPricesDtl_Price]]</f>
        <v>#VALUE!</v>
      </c>
      <c r="H808" t="e">
        <f>DW_Fact_CL_Pricing_Calculations_Report[[#This Row],[NewTable1]]</f>
        <v>#VALUE!</v>
      </c>
      <c r="I808" t="e">
        <f>DW_Fact_CL_Pricing_Calculations_Report[[#This Row],[Tax]]</f>
        <v>#VALUE!</v>
      </c>
      <c r="J808" t="e">
        <f>DW_Fact_CL_Pricing_Calculations_Report[[#This Row],[NewTable1wTax]]</f>
        <v>#VALUE!</v>
      </c>
      <c r="K808" t="e">
        <f>DW_Fact_CL_Pricing_Calculations_Report[[#This Row],[Prop]]</f>
        <v>#VALUE!</v>
      </c>
      <c r="L808" t="e">
        <f>DW_Fact_CL_Pricing_Calculations_Report[[#This Row],[Prod_Freight_Class]]</f>
        <v>#VALUE!</v>
      </c>
      <c r="M808" s="36" t="e">
        <f>DW_Fact_CL_Pricing_Calculations_Report[[#This Row],[Table_Load_Date]]</f>
        <v>#VALUE!</v>
      </c>
      <c r="N808" t="e">
        <f>DW_Fact_CL_Pricing_Calculations_Report[[#This Row],[Company]]</f>
        <v>#VALUE!</v>
      </c>
      <c r="O808" t="e">
        <f>DW_Fact_CL_Pricing_Calculations_Report[[#This Row],[InvTerminalWAC]]</f>
        <v>#VALUE!</v>
      </c>
      <c r="P808" s="36" t="e">
        <f>DW_Fact_CL_Pricing_Calculations_Report[[#This Row],[Table_Load_Date]]</f>
        <v>#VALUE!</v>
      </c>
      <c r="Q808" t="e">
        <f>DW_Fact_CL_Pricing_Calculations_Report[[#This Row],[Prod_Freight_Class]]</f>
        <v>#VALUE!</v>
      </c>
      <c r="R808" t="e">
        <f>DW_Fact_CL_Pricing_Calculations_Report[[#This Row],[ReplacementCost]]</f>
        <v>#VALUE!</v>
      </c>
      <c r="S808" t="e">
        <f>DW_Fact_CL_Pricing_Calculations_Report[[#This Row],[RegionWeightedAverageCost]]</f>
        <v>#VALUE!</v>
      </c>
      <c r="T808" t="e">
        <f>DW_Fact_CL_Pricing_Calculations_Report[[#This Row],[Prop]]</f>
        <v>#VALUE!</v>
      </c>
      <c r="U808" t="e">
        <f>DW_Fact_CL_Pricing_Calculations_Report[[#This Row],[CardlockSiteCost]]</f>
        <v>#VALUE!</v>
      </c>
      <c r="V808" t="e">
        <f>DW_Fact_CL_Pricing_Calculations_Report[[#This Row],[NewCardlockSiteCost]]</f>
        <v>#VALUE!</v>
      </c>
      <c r="W808" t="e">
        <f>DW_Fact_CL_Pricing_Calculations_Report[[#This Row],[Prod_ID]]</f>
        <v>#VALUE!</v>
      </c>
    </row>
    <row r="809" spans="1:23" x14ac:dyDescent="0.25">
      <c r="A809">
        <f>'Azure Calculations'!F307</f>
        <v>0</v>
      </c>
      <c r="B809" t="e">
        <f>DW_Fact_CL_Pricing_Calculations_Report[[#This Row],[Prod_ID]]</f>
        <v>#VALUE!</v>
      </c>
      <c r="C809" t="e">
        <f>DW_Fact_CL_Pricing_Calculations_Report[[#This Row],[Vend_ID]]</f>
        <v>#VALUE!</v>
      </c>
      <c r="D809" t="e">
        <f>DW_Fact_CL_Pricing_Calculations_Report[[#This Row],[CardlockSiteCost_WPROP]]</f>
        <v>#VALUE!</v>
      </c>
      <c r="E809" t="e">
        <f>DW_Fact_CL_Pricing_Calculations_Report[[#This Row],[NewCardlockSiteCost]]</f>
        <v>#VALUE!</v>
      </c>
      <c r="F809" t="e">
        <f>DW_Fact_CL_Pricing_Calculations_Report[[#This Row],[Change]]</f>
        <v>#VALUE!</v>
      </c>
      <c r="G809" t="e">
        <f>DW_Fact_CL_Pricing_Calculations_Report[[#This Row],[FuelPricesDtl_Price]]</f>
        <v>#VALUE!</v>
      </c>
      <c r="H809" t="e">
        <f>DW_Fact_CL_Pricing_Calculations_Report[[#This Row],[NewTable1]]</f>
        <v>#VALUE!</v>
      </c>
      <c r="I809" t="e">
        <f>DW_Fact_CL_Pricing_Calculations_Report[[#This Row],[Tax]]</f>
        <v>#VALUE!</v>
      </c>
      <c r="J809" t="e">
        <f>DW_Fact_CL_Pricing_Calculations_Report[[#This Row],[NewTable1wTax]]</f>
        <v>#VALUE!</v>
      </c>
      <c r="K809" t="e">
        <f>DW_Fact_CL_Pricing_Calculations_Report[[#This Row],[Prop]]</f>
        <v>#VALUE!</v>
      </c>
      <c r="L809" t="e">
        <f>DW_Fact_CL_Pricing_Calculations_Report[[#This Row],[Prod_Freight_Class]]</f>
        <v>#VALUE!</v>
      </c>
      <c r="M809" s="36" t="e">
        <f>DW_Fact_CL_Pricing_Calculations_Report[[#This Row],[Table_Load_Date]]</f>
        <v>#VALUE!</v>
      </c>
      <c r="N809" t="e">
        <f>DW_Fact_CL_Pricing_Calculations_Report[[#This Row],[Company]]</f>
        <v>#VALUE!</v>
      </c>
      <c r="O809" t="e">
        <f>DW_Fact_CL_Pricing_Calculations_Report[[#This Row],[InvTerminalWAC]]</f>
        <v>#VALUE!</v>
      </c>
      <c r="P809" s="36" t="e">
        <f>DW_Fact_CL_Pricing_Calculations_Report[[#This Row],[Table_Load_Date]]</f>
        <v>#VALUE!</v>
      </c>
      <c r="Q809" t="e">
        <f>DW_Fact_CL_Pricing_Calculations_Report[[#This Row],[Prod_Freight_Class]]</f>
        <v>#VALUE!</v>
      </c>
      <c r="R809" t="e">
        <f>DW_Fact_CL_Pricing_Calculations_Report[[#This Row],[ReplacementCost]]</f>
        <v>#VALUE!</v>
      </c>
      <c r="S809" t="e">
        <f>DW_Fact_CL_Pricing_Calculations_Report[[#This Row],[RegionWeightedAverageCost]]</f>
        <v>#VALUE!</v>
      </c>
      <c r="T809" t="e">
        <f>DW_Fact_CL_Pricing_Calculations_Report[[#This Row],[Prop]]</f>
        <v>#VALUE!</v>
      </c>
      <c r="U809" t="e">
        <f>DW_Fact_CL_Pricing_Calculations_Report[[#This Row],[CardlockSiteCost]]</f>
        <v>#VALUE!</v>
      </c>
      <c r="V809" t="e">
        <f>DW_Fact_CL_Pricing_Calculations_Report[[#This Row],[NewCardlockSiteCost]]</f>
        <v>#VALUE!</v>
      </c>
      <c r="W809" t="e">
        <f>DW_Fact_CL_Pricing_Calculations_Report[[#This Row],[Prod_ID]]</f>
        <v>#VALUE!</v>
      </c>
    </row>
    <row r="810" spans="1:23" x14ac:dyDescent="0.25">
      <c r="A810">
        <f>'Azure Calculations'!F308</f>
        <v>0</v>
      </c>
      <c r="B810" t="e">
        <f>DW_Fact_CL_Pricing_Calculations_Report[[#This Row],[Prod_ID]]</f>
        <v>#VALUE!</v>
      </c>
      <c r="C810" t="e">
        <f>DW_Fact_CL_Pricing_Calculations_Report[[#This Row],[Vend_ID]]</f>
        <v>#VALUE!</v>
      </c>
      <c r="D810" t="e">
        <f>DW_Fact_CL_Pricing_Calculations_Report[[#This Row],[CardlockSiteCost_WPROP]]</f>
        <v>#VALUE!</v>
      </c>
      <c r="E810" t="e">
        <f>DW_Fact_CL_Pricing_Calculations_Report[[#This Row],[NewCardlockSiteCost]]</f>
        <v>#VALUE!</v>
      </c>
      <c r="F810" t="e">
        <f>DW_Fact_CL_Pricing_Calculations_Report[[#This Row],[Change]]</f>
        <v>#VALUE!</v>
      </c>
      <c r="G810" t="e">
        <f>DW_Fact_CL_Pricing_Calculations_Report[[#This Row],[FuelPricesDtl_Price]]</f>
        <v>#VALUE!</v>
      </c>
      <c r="H810" t="e">
        <f>DW_Fact_CL_Pricing_Calculations_Report[[#This Row],[NewTable1]]</f>
        <v>#VALUE!</v>
      </c>
      <c r="I810" t="e">
        <f>DW_Fact_CL_Pricing_Calculations_Report[[#This Row],[Tax]]</f>
        <v>#VALUE!</v>
      </c>
      <c r="J810" t="e">
        <f>DW_Fact_CL_Pricing_Calculations_Report[[#This Row],[NewTable1wTax]]</f>
        <v>#VALUE!</v>
      </c>
      <c r="K810" t="e">
        <f>DW_Fact_CL_Pricing_Calculations_Report[[#This Row],[Prop]]</f>
        <v>#VALUE!</v>
      </c>
      <c r="L810" t="e">
        <f>DW_Fact_CL_Pricing_Calculations_Report[[#This Row],[Prod_Freight_Class]]</f>
        <v>#VALUE!</v>
      </c>
      <c r="M810" s="36" t="e">
        <f>DW_Fact_CL_Pricing_Calculations_Report[[#This Row],[Table_Load_Date]]</f>
        <v>#VALUE!</v>
      </c>
      <c r="N810" t="e">
        <f>DW_Fact_CL_Pricing_Calculations_Report[[#This Row],[Company]]</f>
        <v>#VALUE!</v>
      </c>
      <c r="O810" t="e">
        <f>DW_Fact_CL_Pricing_Calculations_Report[[#This Row],[InvTerminalWAC]]</f>
        <v>#VALUE!</v>
      </c>
      <c r="P810" s="36" t="e">
        <f>DW_Fact_CL_Pricing_Calculations_Report[[#This Row],[Table_Load_Date]]</f>
        <v>#VALUE!</v>
      </c>
      <c r="Q810" t="e">
        <f>DW_Fact_CL_Pricing_Calculations_Report[[#This Row],[Prod_Freight_Class]]</f>
        <v>#VALUE!</v>
      </c>
      <c r="R810" t="e">
        <f>DW_Fact_CL_Pricing_Calculations_Report[[#This Row],[ReplacementCost]]</f>
        <v>#VALUE!</v>
      </c>
      <c r="S810" t="e">
        <f>DW_Fact_CL_Pricing_Calculations_Report[[#This Row],[RegionWeightedAverageCost]]</f>
        <v>#VALUE!</v>
      </c>
      <c r="T810" t="e">
        <f>DW_Fact_CL_Pricing_Calculations_Report[[#This Row],[Prop]]</f>
        <v>#VALUE!</v>
      </c>
      <c r="U810" t="e">
        <f>DW_Fact_CL_Pricing_Calculations_Report[[#This Row],[CardlockSiteCost]]</f>
        <v>#VALUE!</v>
      </c>
      <c r="V810" t="e">
        <f>DW_Fact_CL_Pricing_Calculations_Report[[#This Row],[NewCardlockSiteCost]]</f>
        <v>#VALUE!</v>
      </c>
      <c r="W810" t="e">
        <f>DW_Fact_CL_Pricing_Calculations_Report[[#This Row],[Prod_ID]]</f>
        <v>#VALUE!</v>
      </c>
    </row>
    <row r="811" spans="1:23" x14ac:dyDescent="0.25">
      <c r="A811">
        <f>'Azure Calculations'!F309</f>
        <v>0</v>
      </c>
      <c r="B811" t="e">
        <f>DW_Fact_CL_Pricing_Calculations_Report[[#This Row],[Prod_ID]]</f>
        <v>#VALUE!</v>
      </c>
      <c r="C811" t="e">
        <f>DW_Fact_CL_Pricing_Calculations_Report[[#This Row],[Vend_ID]]</f>
        <v>#VALUE!</v>
      </c>
      <c r="D811" t="e">
        <f>DW_Fact_CL_Pricing_Calculations_Report[[#This Row],[CardlockSiteCost_WPROP]]</f>
        <v>#VALUE!</v>
      </c>
      <c r="E811" t="e">
        <f>DW_Fact_CL_Pricing_Calculations_Report[[#This Row],[NewCardlockSiteCost]]</f>
        <v>#VALUE!</v>
      </c>
      <c r="F811" t="e">
        <f>DW_Fact_CL_Pricing_Calculations_Report[[#This Row],[Change]]</f>
        <v>#VALUE!</v>
      </c>
      <c r="G811" t="e">
        <f>DW_Fact_CL_Pricing_Calculations_Report[[#This Row],[FuelPricesDtl_Price]]</f>
        <v>#VALUE!</v>
      </c>
      <c r="H811" t="e">
        <f>DW_Fact_CL_Pricing_Calculations_Report[[#This Row],[NewTable1]]</f>
        <v>#VALUE!</v>
      </c>
      <c r="I811" t="e">
        <f>DW_Fact_CL_Pricing_Calculations_Report[[#This Row],[Tax]]</f>
        <v>#VALUE!</v>
      </c>
      <c r="J811" t="e">
        <f>DW_Fact_CL_Pricing_Calculations_Report[[#This Row],[NewTable1wTax]]</f>
        <v>#VALUE!</v>
      </c>
      <c r="K811" t="e">
        <f>DW_Fact_CL_Pricing_Calculations_Report[[#This Row],[Prop]]</f>
        <v>#VALUE!</v>
      </c>
      <c r="L811" t="e">
        <f>DW_Fact_CL_Pricing_Calculations_Report[[#This Row],[Prod_Freight_Class]]</f>
        <v>#VALUE!</v>
      </c>
      <c r="M811" s="36" t="e">
        <f>DW_Fact_CL_Pricing_Calculations_Report[[#This Row],[Table_Load_Date]]</f>
        <v>#VALUE!</v>
      </c>
      <c r="N811" t="e">
        <f>DW_Fact_CL_Pricing_Calculations_Report[[#This Row],[Company]]</f>
        <v>#VALUE!</v>
      </c>
      <c r="O811" t="e">
        <f>DW_Fact_CL_Pricing_Calculations_Report[[#This Row],[InvTerminalWAC]]</f>
        <v>#VALUE!</v>
      </c>
      <c r="P811" s="36" t="e">
        <f>DW_Fact_CL_Pricing_Calculations_Report[[#This Row],[Table_Load_Date]]</f>
        <v>#VALUE!</v>
      </c>
      <c r="Q811" t="e">
        <f>DW_Fact_CL_Pricing_Calculations_Report[[#This Row],[Prod_Freight_Class]]</f>
        <v>#VALUE!</v>
      </c>
      <c r="R811" t="e">
        <f>DW_Fact_CL_Pricing_Calculations_Report[[#This Row],[ReplacementCost]]</f>
        <v>#VALUE!</v>
      </c>
      <c r="S811" t="e">
        <f>DW_Fact_CL_Pricing_Calculations_Report[[#This Row],[RegionWeightedAverageCost]]</f>
        <v>#VALUE!</v>
      </c>
      <c r="T811" t="e">
        <f>DW_Fact_CL_Pricing_Calculations_Report[[#This Row],[Prop]]</f>
        <v>#VALUE!</v>
      </c>
      <c r="U811" t="e">
        <f>DW_Fact_CL_Pricing_Calculations_Report[[#This Row],[CardlockSiteCost]]</f>
        <v>#VALUE!</v>
      </c>
      <c r="V811" t="e">
        <f>DW_Fact_CL_Pricing_Calculations_Report[[#This Row],[NewCardlockSiteCost]]</f>
        <v>#VALUE!</v>
      </c>
      <c r="W811" t="e">
        <f>DW_Fact_CL_Pricing_Calculations_Report[[#This Row],[Prod_ID]]</f>
        <v>#VALUE!</v>
      </c>
    </row>
    <row r="812" spans="1:23" x14ac:dyDescent="0.25">
      <c r="A812">
        <f>'Azure Calculations'!F310</f>
        <v>0</v>
      </c>
      <c r="B812" t="e">
        <f>DW_Fact_CL_Pricing_Calculations_Report[[#This Row],[Prod_ID]]</f>
        <v>#VALUE!</v>
      </c>
      <c r="C812" t="e">
        <f>DW_Fact_CL_Pricing_Calculations_Report[[#This Row],[Vend_ID]]</f>
        <v>#VALUE!</v>
      </c>
      <c r="D812" t="e">
        <f>DW_Fact_CL_Pricing_Calculations_Report[[#This Row],[CardlockSiteCost_WPROP]]</f>
        <v>#VALUE!</v>
      </c>
      <c r="E812" t="e">
        <f>DW_Fact_CL_Pricing_Calculations_Report[[#This Row],[NewCardlockSiteCost]]</f>
        <v>#VALUE!</v>
      </c>
      <c r="F812" t="e">
        <f>DW_Fact_CL_Pricing_Calculations_Report[[#This Row],[Change]]</f>
        <v>#VALUE!</v>
      </c>
      <c r="G812" t="e">
        <f>DW_Fact_CL_Pricing_Calculations_Report[[#This Row],[FuelPricesDtl_Price]]</f>
        <v>#VALUE!</v>
      </c>
      <c r="H812" t="e">
        <f>DW_Fact_CL_Pricing_Calculations_Report[[#This Row],[NewTable1]]</f>
        <v>#VALUE!</v>
      </c>
      <c r="I812" t="e">
        <f>DW_Fact_CL_Pricing_Calculations_Report[[#This Row],[Tax]]</f>
        <v>#VALUE!</v>
      </c>
      <c r="J812" t="e">
        <f>DW_Fact_CL_Pricing_Calculations_Report[[#This Row],[NewTable1wTax]]</f>
        <v>#VALUE!</v>
      </c>
      <c r="K812" t="e">
        <f>DW_Fact_CL_Pricing_Calculations_Report[[#This Row],[Prop]]</f>
        <v>#VALUE!</v>
      </c>
      <c r="L812" t="e">
        <f>DW_Fact_CL_Pricing_Calculations_Report[[#This Row],[Prod_Freight_Class]]</f>
        <v>#VALUE!</v>
      </c>
      <c r="M812" s="36" t="e">
        <f>DW_Fact_CL_Pricing_Calculations_Report[[#This Row],[Table_Load_Date]]</f>
        <v>#VALUE!</v>
      </c>
      <c r="N812" t="e">
        <f>DW_Fact_CL_Pricing_Calculations_Report[[#This Row],[Company]]</f>
        <v>#VALUE!</v>
      </c>
      <c r="O812" t="e">
        <f>DW_Fact_CL_Pricing_Calculations_Report[[#This Row],[InvTerminalWAC]]</f>
        <v>#VALUE!</v>
      </c>
      <c r="P812" s="36" t="e">
        <f>DW_Fact_CL_Pricing_Calculations_Report[[#This Row],[Table_Load_Date]]</f>
        <v>#VALUE!</v>
      </c>
      <c r="Q812" t="e">
        <f>DW_Fact_CL_Pricing_Calculations_Report[[#This Row],[Prod_Freight_Class]]</f>
        <v>#VALUE!</v>
      </c>
      <c r="R812" t="e">
        <f>DW_Fact_CL_Pricing_Calculations_Report[[#This Row],[ReplacementCost]]</f>
        <v>#VALUE!</v>
      </c>
      <c r="S812" t="e">
        <f>DW_Fact_CL_Pricing_Calculations_Report[[#This Row],[RegionWeightedAverageCost]]</f>
        <v>#VALUE!</v>
      </c>
      <c r="T812" t="e">
        <f>DW_Fact_CL_Pricing_Calculations_Report[[#This Row],[Prop]]</f>
        <v>#VALUE!</v>
      </c>
      <c r="U812" t="e">
        <f>DW_Fact_CL_Pricing_Calculations_Report[[#This Row],[CardlockSiteCost]]</f>
        <v>#VALUE!</v>
      </c>
      <c r="V812" t="e">
        <f>DW_Fact_CL_Pricing_Calculations_Report[[#This Row],[NewCardlockSiteCost]]</f>
        <v>#VALUE!</v>
      </c>
      <c r="W812" t="e">
        <f>DW_Fact_CL_Pricing_Calculations_Report[[#This Row],[Prod_ID]]</f>
        <v>#VALUE!</v>
      </c>
    </row>
    <row r="813" spans="1:23" x14ac:dyDescent="0.25">
      <c r="A813">
        <f>'Azure Calculations'!F311</f>
        <v>0</v>
      </c>
      <c r="B813" t="e">
        <f>DW_Fact_CL_Pricing_Calculations_Report[[#This Row],[Prod_ID]]</f>
        <v>#VALUE!</v>
      </c>
      <c r="C813" t="e">
        <f>DW_Fact_CL_Pricing_Calculations_Report[[#This Row],[Vend_ID]]</f>
        <v>#VALUE!</v>
      </c>
      <c r="D813" t="e">
        <f>DW_Fact_CL_Pricing_Calculations_Report[[#This Row],[CardlockSiteCost_WPROP]]</f>
        <v>#VALUE!</v>
      </c>
      <c r="E813" t="e">
        <f>DW_Fact_CL_Pricing_Calculations_Report[[#This Row],[NewCardlockSiteCost]]</f>
        <v>#VALUE!</v>
      </c>
      <c r="F813" t="e">
        <f>DW_Fact_CL_Pricing_Calculations_Report[[#This Row],[Change]]</f>
        <v>#VALUE!</v>
      </c>
      <c r="G813" t="e">
        <f>DW_Fact_CL_Pricing_Calculations_Report[[#This Row],[FuelPricesDtl_Price]]</f>
        <v>#VALUE!</v>
      </c>
      <c r="H813" t="e">
        <f>DW_Fact_CL_Pricing_Calculations_Report[[#This Row],[NewTable1]]</f>
        <v>#VALUE!</v>
      </c>
      <c r="I813" t="e">
        <f>DW_Fact_CL_Pricing_Calculations_Report[[#This Row],[Tax]]</f>
        <v>#VALUE!</v>
      </c>
      <c r="J813" t="e">
        <f>DW_Fact_CL_Pricing_Calculations_Report[[#This Row],[NewTable1wTax]]</f>
        <v>#VALUE!</v>
      </c>
      <c r="K813" t="e">
        <f>DW_Fact_CL_Pricing_Calculations_Report[[#This Row],[Prop]]</f>
        <v>#VALUE!</v>
      </c>
      <c r="L813" t="e">
        <f>DW_Fact_CL_Pricing_Calculations_Report[[#This Row],[Prod_Freight_Class]]</f>
        <v>#VALUE!</v>
      </c>
      <c r="M813" s="36" t="e">
        <f>DW_Fact_CL_Pricing_Calculations_Report[[#This Row],[Table_Load_Date]]</f>
        <v>#VALUE!</v>
      </c>
      <c r="N813" t="e">
        <f>DW_Fact_CL_Pricing_Calculations_Report[[#This Row],[Company]]</f>
        <v>#VALUE!</v>
      </c>
      <c r="O813" t="e">
        <f>DW_Fact_CL_Pricing_Calculations_Report[[#This Row],[InvTerminalWAC]]</f>
        <v>#VALUE!</v>
      </c>
      <c r="P813" s="36" t="e">
        <f>DW_Fact_CL_Pricing_Calculations_Report[[#This Row],[Table_Load_Date]]</f>
        <v>#VALUE!</v>
      </c>
      <c r="Q813" t="e">
        <f>DW_Fact_CL_Pricing_Calculations_Report[[#This Row],[Prod_Freight_Class]]</f>
        <v>#VALUE!</v>
      </c>
      <c r="R813" t="e">
        <f>DW_Fact_CL_Pricing_Calculations_Report[[#This Row],[ReplacementCost]]</f>
        <v>#VALUE!</v>
      </c>
      <c r="S813" t="e">
        <f>DW_Fact_CL_Pricing_Calculations_Report[[#This Row],[RegionWeightedAverageCost]]</f>
        <v>#VALUE!</v>
      </c>
      <c r="T813" t="e">
        <f>DW_Fact_CL_Pricing_Calculations_Report[[#This Row],[Prop]]</f>
        <v>#VALUE!</v>
      </c>
      <c r="U813" t="e">
        <f>DW_Fact_CL_Pricing_Calculations_Report[[#This Row],[CardlockSiteCost]]</f>
        <v>#VALUE!</v>
      </c>
      <c r="V813" t="e">
        <f>DW_Fact_CL_Pricing_Calculations_Report[[#This Row],[NewCardlockSiteCost]]</f>
        <v>#VALUE!</v>
      </c>
      <c r="W813" t="e">
        <f>DW_Fact_CL_Pricing_Calculations_Report[[#This Row],[Prod_ID]]</f>
        <v>#VALUE!</v>
      </c>
    </row>
    <row r="814" spans="1:23" x14ac:dyDescent="0.25">
      <c r="A814">
        <f>'Azure Calculations'!F312</f>
        <v>0</v>
      </c>
      <c r="B814" t="e">
        <f>DW_Fact_CL_Pricing_Calculations_Report[[#This Row],[Prod_ID]]</f>
        <v>#VALUE!</v>
      </c>
      <c r="C814" t="e">
        <f>DW_Fact_CL_Pricing_Calculations_Report[[#This Row],[Vend_ID]]</f>
        <v>#VALUE!</v>
      </c>
      <c r="D814" t="e">
        <f>DW_Fact_CL_Pricing_Calculations_Report[[#This Row],[CardlockSiteCost_WPROP]]</f>
        <v>#VALUE!</v>
      </c>
      <c r="E814" t="e">
        <f>DW_Fact_CL_Pricing_Calculations_Report[[#This Row],[NewCardlockSiteCost]]</f>
        <v>#VALUE!</v>
      </c>
      <c r="F814" t="e">
        <f>DW_Fact_CL_Pricing_Calculations_Report[[#This Row],[Change]]</f>
        <v>#VALUE!</v>
      </c>
      <c r="G814" t="e">
        <f>DW_Fact_CL_Pricing_Calculations_Report[[#This Row],[FuelPricesDtl_Price]]</f>
        <v>#VALUE!</v>
      </c>
      <c r="H814" t="e">
        <f>DW_Fact_CL_Pricing_Calculations_Report[[#This Row],[NewTable1]]</f>
        <v>#VALUE!</v>
      </c>
      <c r="I814" t="e">
        <f>DW_Fact_CL_Pricing_Calculations_Report[[#This Row],[Tax]]</f>
        <v>#VALUE!</v>
      </c>
      <c r="J814" t="e">
        <f>DW_Fact_CL_Pricing_Calculations_Report[[#This Row],[NewTable1wTax]]</f>
        <v>#VALUE!</v>
      </c>
      <c r="K814" t="e">
        <f>DW_Fact_CL_Pricing_Calculations_Report[[#This Row],[Prop]]</f>
        <v>#VALUE!</v>
      </c>
      <c r="L814" t="e">
        <f>DW_Fact_CL_Pricing_Calculations_Report[[#This Row],[Prod_Freight_Class]]</f>
        <v>#VALUE!</v>
      </c>
      <c r="M814" s="36" t="e">
        <f>DW_Fact_CL_Pricing_Calculations_Report[[#This Row],[Table_Load_Date]]</f>
        <v>#VALUE!</v>
      </c>
      <c r="N814" t="e">
        <f>DW_Fact_CL_Pricing_Calculations_Report[[#This Row],[Company]]</f>
        <v>#VALUE!</v>
      </c>
      <c r="O814" t="e">
        <f>DW_Fact_CL_Pricing_Calculations_Report[[#This Row],[InvTerminalWAC]]</f>
        <v>#VALUE!</v>
      </c>
      <c r="P814" s="36" t="e">
        <f>DW_Fact_CL_Pricing_Calculations_Report[[#This Row],[Table_Load_Date]]</f>
        <v>#VALUE!</v>
      </c>
      <c r="Q814" t="e">
        <f>DW_Fact_CL_Pricing_Calculations_Report[[#This Row],[Prod_Freight_Class]]</f>
        <v>#VALUE!</v>
      </c>
      <c r="R814" t="e">
        <f>DW_Fact_CL_Pricing_Calculations_Report[[#This Row],[ReplacementCost]]</f>
        <v>#VALUE!</v>
      </c>
      <c r="S814" t="e">
        <f>DW_Fact_CL_Pricing_Calculations_Report[[#This Row],[RegionWeightedAverageCost]]</f>
        <v>#VALUE!</v>
      </c>
      <c r="T814" t="e">
        <f>DW_Fact_CL_Pricing_Calculations_Report[[#This Row],[Prop]]</f>
        <v>#VALUE!</v>
      </c>
      <c r="U814" t="e">
        <f>DW_Fact_CL_Pricing_Calculations_Report[[#This Row],[CardlockSiteCost]]</f>
        <v>#VALUE!</v>
      </c>
      <c r="V814" t="e">
        <f>DW_Fact_CL_Pricing_Calculations_Report[[#This Row],[NewCardlockSiteCost]]</f>
        <v>#VALUE!</v>
      </c>
      <c r="W814" t="e">
        <f>DW_Fact_CL_Pricing_Calculations_Report[[#This Row],[Prod_ID]]</f>
        <v>#VALUE!</v>
      </c>
    </row>
    <row r="815" spans="1:23" x14ac:dyDescent="0.25">
      <c r="A815">
        <f>'Azure Calculations'!F313</f>
        <v>0</v>
      </c>
      <c r="B815" t="e">
        <f>DW_Fact_CL_Pricing_Calculations_Report[[#This Row],[Prod_ID]]</f>
        <v>#VALUE!</v>
      </c>
      <c r="C815" t="e">
        <f>DW_Fact_CL_Pricing_Calculations_Report[[#This Row],[Vend_ID]]</f>
        <v>#VALUE!</v>
      </c>
      <c r="D815" t="e">
        <f>DW_Fact_CL_Pricing_Calculations_Report[[#This Row],[CardlockSiteCost_WPROP]]</f>
        <v>#VALUE!</v>
      </c>
      <c r="E815" t="e">
        <f>DW_Fact_CL_Pricing_Calculations_Report[[#This Row],[NewCardlockSiteCost]]</f>
        <v>#VALUE!</v>
      </c>
      <c r="F815" t="e">
        <f>DW_Fact_CL_Pricing_Calculations_Report[[#This Row],[Change]]</f>
        <v>#VALUE!</v>
      </c>
      <c r="G815" t="e">
        <f>DW_Fact_CL_Pricing_Calculations_Report[[#This Row],[FuelPricesDtl_Price]]</f>
        <v>#VALUE!</v>
      </c>
      <c r="H815" t="e">
        <f>DW_Fact_CL_Pricing_Calculations_Report[[#This Row],[NewTable1]]</f>
        <v>#VALUE!</v>
      </c>
      <c r="I815" t="e">
        <f>DW_Fact_CL_Pricing_Calculations_Report[[#This Row],[Tax]]</f>
        <v>#VALUE!</v>
      </c>
      <c r="J815" t="e">
        <f>DW_Fact_CL_Pricing_Calculations_Report[[#This Row],[NewTable1wTax]]</f>
        <v>#VALUE!</v>
      </c>
      <c r="K815" t="e">
        <f>DW_Fact_CL_Pricing_Calculations_Report[[#This Row],[Prop]]</f>
        <v>#VALUE!</v>
      </c>
      <c r="L815" t="e">
        <f>DW_Fact_CL_Pricing_Calculations_Report[[#This Row],[Prod_Freight_Class]]</f>
        <v>#VALUE!</v>
      </c>
      <c r="M815" s="36" t="e">
        <f>DW_Fact_CL_Pricing_Calculations_Report[[#This Row],[Table_Load_Date]]</f>
        <v>#VALUE!</v>
      </c>
      <c r="N815" t="e">
        <f>DW_Fact_CL_Pricing_Calculations_Report[[#This Row],[Company]]</f>
        <v>#VALUE!</v>
      </c>
      <c r="O815" t="e">
        <f>DW_Fact_CL_Pricing_Calculations_Report[[#This Row],[InvTerminalWAC]]</f>
        <v>#VALUE!</v>
      </c>
      <c r="P815" s="36" t="e">
        <f>DW_Fact_CL_Pricing_Calculations_Report[[#This Row],[Table_Load_Date]]</f>
        <v>#VALUE!</v>
      </c>
      <c r="Q815" t="e">
        <f>DW_Fact_CL_Pricing_Calculations_Report[[#This Row],[Prod_Freight_Class]]</f>
        <v>#VALUE!</v>
      </c>
      <c r="R815" t="e">
        <f>DW_Fact_CL_Pricing_Calculations_Report[[#This Row],[ReplacementCost]]</f>
        <v>#VALUE!</v>
      </c>
      <c r="S815" t="e">
        <f>DW_Fact_CL_Pricing_Calculations_Report[[#This Row],[RegionWeightedAverageCost]]</f>
        <v>#VALUE!</v>
      </c>
      <c r="T815" t="e">
        <f>DW_Fact_CL_Pricing_Calculations_Report[[#This Row],[Prop]]</f>
        <v>#VALUE!</v>
      </c>
      <c r="U815" t="e">
        <f>DW_Fact_CL_Pricing_Calculations_Report[[#This Row],[CardlockSiteCost]]</f>
        <v>#VALUE!</v>
      </c>
      <c r="V815" t="e">
        <f>DW_Fact_CL_Pricing_Calculations_Report[[#This Row],[NewCardlockSiteCost]]</f>
        <v>#VALUE!</v>
      </c>
      <c r="W815" t="e">
        <f>DW_Fact_CL_Pricing_Calculations_Report[[#This Row],[Prod_ID]]</f>
        <v>#VALUE!</v>
      </c>
    </row>
    <row r="816" spans="1:23" x14ac:dyDescent="0.25">
      <c r="A816">
        <f>'Azure Calculations'!F314</f>
        <v>0</v>
      </c>
      <c r="B816" t="e">
        <f>DW_Fact_CL_Pricing_Calculations_Report[[#This Row],[Prod_ID]]</f>
        <v>#VALUE!</v>
      </c>
      <c r="C816" t="e">
        <f>DW_Fact_CL_Pricing_Calculations_Report[[#This Row],[Vend_ID]]</f>
        <v>#VALUE!</v>
      </c>
      <c r="D816" t="e">
        <f>DW_Fact_CL_Pricing_Calculations_Report[[#This Row],[CardlockSiteCost_WPROP]]</f>
        <v>#VALUE!</v>
      </c>
      <c r="E816" t="e">
        <f>DW_Fact_CL_Pricing_Calculations_Report[[#This Row],[NewCardlockSiteCost]]</f>
        <v>#VALUE!</v>
      </c>
      <c r="F816" t="e">
        <f>DW_Fact_CL_Pricing_Calculations_Report[[#This Row],[Change]]</f>
        <v>#VALUE!</v>
      </c>
      <c r="G816" t="e">
        <f>DW_Fact_CL_Pricing_Calculations_Report[[#This Row],[FuelPricesDtl_Price]]</f>
        <v>#VALUE!</v>
      </c>
      <c r="H816" t="e">
        <f>DW_Fact_CL_Pricing_Calculations_Report[[#This Row],[NewTable1]]</f>
        <v>#VALUE!</v>
      </c>
      <c r="I816" t="e">
        <f>DW_Fact_CL_Pricing_Calculations_Report[[#This Row],[Tax]]</f>
        <v>#VALUE!</v>
      </c>
      <c r="J816" t="e">
        <f>DW_Fact_CL_Pricing_Calculations_Report[[#This Row],[NewTable1wTax]]</f>
        <v>#VALUE!</v>
      </c>
      <c r="K816" t="e">
        <f>DW_Fact_CL_Pricing_Calculations_Report[[#This Row],[Prop]]</f>
        <v>#VALUE!</v>
      </c>
      <c r="L816" t="e">
        <f>DW_Fact_CL_Pricing_Calculations_Report[[#This Row],[Prod_Freight_Class]]</f>
        <v>#VALUE!</v>
      </c>
      <c r="M816" s="36" t="e">
        <f>DW_Fact_CL_Pricing_Calculations_Report[[#This Row],[Table_Load_Date]]</f>
        <v>#VALUE!</v>
      </c>
      <c r="N816" t="e">
        <f>DW_Fact_CL_Pricing_Calculations_Report[[#This Row],[Company]]</f>
        <v>#VALUE!</v>
      </c>
      <c r="O816" t="e">
        <f>DW_Fact_CL_Pricing_Calculations_Report[[#This Row],[InvTerminalWAC]]</f>
        <v>#VALUE!</v>
      </c>
      <c r="P816" s="36" t="e">
        <f>DW_Fact_CL_Pricing_Calculations_Report[[#This Row],[Table_Load_Date]]</f>
        <v>#VALUE!</v>
      </c>
      <c r="Q816" t="e">
        <f>DW_Fact_CL_Pricing_Calculations_Report[[#This Row],[Prod_Freight_Class]]</f>
        <v>#VALUE!</v>
      </c>
      <c r="R816" t="e">
        <f>DW_Fact_CL_Pricing_Calculations_Report[[#This Row],[ReplacementCost]]</f>
        <v>#VALUE!</v>
      </c>
      <c r="S816" t="e">
        <f>DW_Fact_CL_Pricing_Calculations_Report[[#This Row],[RegionWeightedAverageCost]]</f>
        <v>#VALUE!</v>
      </c>
      <c r="T816" t="e">
        <f>DW_Fact_CL_Pricing_Calculations_Report[[#This Row],[Prop]]</f>
        <v>#VALUE!</v>
      </c>
      <c r="U816" t="e">
        <f>DW_Fact_CL_Pricing_Calculations_Report[[#This Row],[CardlockSiteCost]]</f>
        <v>#VALUE!</v>
      </c>
      <c r="V816" t="e">
        <f>DW_Fact_CL_Pricing_Calculations_Report[[#This Row],[NewCardlockSiteCost]]</f>
        <v>#VALUE!</v>
      </c>
      <c r="W816" t="e">
        <f>DW_Fact_CL_Pricing_Calculations_Report[[#This Row],[Prod_ID]]</f>
        <v>#VALUE!</v>
      </c>
    </row>
    <row r="817" spans="1:23" x14ac:dyDescent="0.25">
      <c r="A817">
        <f>'Azure Calculations'!F315</f>
        <v>0</v>
      </c>
      <c r="B817" t="e">
        <f>DW_Fact_CL_Pricing_Calculations_Report[[#This Row],[Prod_ID]]</f>
        <v>#VALUE!</v>
      </c>
      <c r="C817" t="e">
        <f>DW_Fact_CL_Pricing_Calculations_Report[[#This Row],[Vend_ID]]</f>
        <v>#VALUE!</v>
      </c>
      <c r="D817" t="e">
        <f>DW_Fact_CL_Pricing_Calculations_Report[[#This Row],[CardlockSiteCost_WPROP]]</f>
        <v>#VALUE!</v>
      </c>
      <c r="E817" t="e">
        <f>DW_Fact_CL_Pricing_Calculations_Report[[#This Row],[NewCardlockSiteCost]]</f>
        <v>#VALUE!</v>
      </c>
      <c r="F817" t="e">
        <f>DW_Fact_CL_Pricing_Calculations_Report[[#This Row],[Change]]</f>
        <v>#VALUE!</v>
      </c>
      <c r="G817" t="e">
        <f>DW_Fact_CL_Pricing_Calculations_Report[[#This Row],[FuelPricesDtl_Price]]</f>
        <v>#VALUE!</v>
      </c>
      <c r="H817" t="e">
        <f>DW_Fact_CL_Pricing_Calculations_Report[[#This Row],[NewTable1]]</f>
        <v>#VALUE!</v>
      </c>
      <c r="I817" t="e">
        <f>DW_Fact_CL_Pricing_Calculations_Report[[#This Row],[Tax]]</f>
        <v>#VALUE!</v>
      </c>
      <c r="J817" t="e">
        <f>DW_Fact_CL_Pricing_Calculations_Report[[#This Row],[NewTable1wTax]]</f>
        <v>#VALUE!</v>
      </c>
      <c r="K817" t="e">
        <f>DW_Fact_CL_Pricing_Calculations_Report[[#This Row],[Prop]]</f>
        <v>#VALUE!</v>
      </c>
      <c r="L817" t="e">
        <f>DW_Fact_CL_Pricing_Calculations_Report[[#This Row],[Prod_Freight_Class]]</f>
        <v>#VALUE!</v>
      </c>
      <c r="M817" s="36" t="e">
        <f>DW_Fact_CL_Pricing_Calculations_Report[[#This Row],[Table_Load_Date]]</f>
        <v>#VALUE!</v>
      </c>
      <c r="N817" t="e">
        <f>DW_Fact_CL_Pricing_Calculations_Report[[#This Row],[Company]]</f>
        <v>#VALUE!</v>
      </c>
      <c r="O817" t="e">
        <f>DW_Fact_CL_Pricing_Calculations_Report[[#This Row],[InvTerminalWAC]]</f>
        <v>#VALUE!</v>
      </c>
      <c r="P817" s="36" t="e">
        <f>DW_Fact_CL_Pricing_Calculations_Report[[#This Row],[Table_Load_Date]]</f>
        <v>#VALUE!</v>
      </c>
      <c r="Q817" t="e">
        <f>DW_Fact_CL_Pricing_Calculations_Report[[#This Row],[Prod_Freight_Class]]</f>
        <v>#VALUE!</v>
      </c>
      <c r="R817" t="e">
        <f>DW_Fact_CL_Pricing_Calculations_Report[[#This Row],[ReplacementCost]]</f>
        <v>#VALUE!</v>
      </c>
      <c r="S817" t="e">
        <f>DW_Fact_CL_Pricing_Calculations_Report[[#This Row],[RegionWeightedAverageCost]]</f>
        <v>#VALUE!</v>
      </c>
      <c r="T817" t="e">
        <f>DW_Fact_CL_Pricing_Calculations_Report[[#This Row],[Prop]]</f>
        <v>#VALUE!</v>
      </c>
      <c r="U817" t="e">
        <f>DW_Fact_CL_Pricing_Calculations_Report[[#This Row],[CardlockSiteCost]]</f>
        <v>#VALUE!</v>
      </c>
      <c r="V817" t="e">
        <f>DW_Fact_CL_Pricing_Calculations_Report[[#This Row],[NewCardlockSiteCost]]</f>
        <v>#VALUE!</v>
      </c>
      <c r="W817" t="e">
        <f>DW_Fact_CL_Pricing_Calculations_Report[[#This Row],[Prod_ID]]</f>
        <v>#VALUE!</v>
      </c>
    </row>
    <row r="818" spans="1:23" x14ac:dyDescent="0.25">
      <c r="A818">
        <f>'Azure Calculations'!F316</f>
        <v>0</v>
      </c>
      <c r="B818" t="e">
        <f>DW_Fact_CL_Pricing_Calculations_Report[[#This Row],[Prod_ID]]</f>
        <v>#VALUE!</v>
      </c>
      <c r="C818" t="e">
        <f>DW_Fact_CL_Pricing_Calculations_Report[[#This Row],[Vend_ID]]</f>
        <v>#VALUE!</v>
      </c>
      <c r="D818" t="e">
        <f>DW_Fact_CL_Pricing_Calculations_Report[[#This Row],[CardlockSiteCost_WPROP]]</f>
        <v>#VALUE!</v>
      </c>
      <c r="E818" t="e">
        <f>DW_Fact_CL_Pricing_Calculations_Report[[#This Row],[NewCardlockSiteCost]]</f>
        <v>#VALUE!</v>
      </c>
      <c r="F818" t="e">
        <f>DW_Fact_CL_Pricing_Calculations_Report[[#This Row],[Change]]</f>
        <v>#VALUE!</v>
      </c>
      <c r="G818" t="e">
        <f>DW_Fact_CL_Pricing_Calculations_Report[[#This Row],[FuelPricesDtl_Price]]</f>
        <v>#VALUE!</v>
      </c>
      <c r="H818" t="e">
        <f>DW_Fact_CL_Pricing_Calculations_Report[[#This Row],[NewTable1]]</f>
        <v>#VALUE!</v>
      </c>
      <c r="I818" t="e">
        <f>DW_Fact_CL_Pricing_Calculations_Report[[#This Row],[Tax]]</f>
        <v>#VALUE!</v>
      </c>
      <c r="J818" t="e">
        <f>DW_Fact_CL_Pricing_Calculations_Report[[#This Row],[NewTable1wTax]]</f>
        <v>#VALUE!</v>
      </c>
      <c r="K818" t="e">
        <f>DW_Fact_CL_Pricing_Calculations_Report[[#This Row],[Prop]]</f>
        <v>#VALUE!</v>
      </c>
      <c r="L818" t="e">
        <f>DW_Fact_CL_Pricing_Calculations_Report[[#This Row],[Prod_Freight_Class]]</f>
        <v>#VALUE!</v>
      </c>
      <c r="M818" s="36" t="e">
        <f>DW_Fact_CL_Pricing_Calculations_Report[[#This Row],[Table_Load_Date]]</f>
        <v>#VALUE!</v>
      </c>
      <c r="N818" t="e">
        <f>DW_Fact_CL_Pricing_Calculations_Report[[#This Row],[Company]]</f>
        <v>#VALUE!</v>
      </c>
      <c r="O818" t="e">
        <f>DW_Fact_CL_Pricing_Calculations_Report[[#This Row],[InvTerminalWAC]]</f>
        <v>#VALUE!</v>
      </c>
      <c r="P818" s="36" t="e">
        <f>DW_Fact_CL_Pricing_Calculations_Report[[#This Row],[Table_Load_Date]]</f>
        <v>#VALUE!</v>
      </c>
      <c r="Q818" t="e">
        <f>DW_Fact_CL_Pricing_Calculations_Report[[#This Row],[Prod_Freight_Class]]</f>
        <v>#VALUE!</v>
      </c>
      <c r="R818" t="e">
        <f>DW_Fact_CL_Pricing_Calculations_Report[[#This Row],[ReplacementCost]]</f>
        <v>#VALUE!</v>
      </c>
      <c r="S818" t="e">
        <f>DW_Fact_CL_Pricing_Calculations_Report[[#This Row],[RegionWeightedAverageCost]]</f>
        <v>#VALUE!</v>
      </c>
      <c r="T818" t="e">
        <f>DW_Fact_CL_Pricing_Calculations_Report[[#This Row],[Prop]]</f>
        <v>#VALUE!</v>
      </c>
      <c r="U818" t="e">
        <f>DW_Fact_CL_Pricing_Calculations_Report[[#This Row],[CardlockSiteCost]]</f>
        <v>#VALUE!</v>
      </c>
      <c r="V818" t="e">
        <f>DW_Fact_CL_Pricing_Calculations_Report[[#This Row],[NewCardlockSiteCost]]</f>
        <v>#VALUE!</v>
      </c>
      <c r="W818" t="e">
        <f>DW_Fact_CL_Pricing_Calculations_Report[[#This Row],[Prod_ID]]</f>
        <v>#VALUE!</v>
      </c>
    </row>
    <row r="819" spans="1:23" x14ac:dyDescent="0.25">
      <c r="A819">
        <f>'Azure Calculations'!F317</f>
        <v>0</v>
      </c>
      <c r="B819" t="e">
        <f>DW_Fact_CL_Pricing_Calculations_Report[[#This Row],[Prod_ID]]</f>
        <v>#VALUE!</v>
      </c>
      <c r="C819" t="e">
        <f>DW_Fact_CL_Pricing_Calculations_Report[[#This Row],[Vend_ID]]</f>
        <v>#VALUE!</v>
      </c>
      <c r="D819" t="e">
        <f>DW_Fact_CL_Pricing_Calculations_Report[[#This Row],[CardlockSiteCost_WPROP]]</f>
        <v>#VALUE!</v>
      </c>
      <c r="E819" t="e">
        <f>DW_Fact_CL_Pricing_Calculations_Report[[#This Row],[NewCardlockSiteCost]]</f>
        <v>#VALUE!</v>
      </c>
      <c r="F819" t="e">
        <f>DW_Fact_CL_Pricing_Calculations_Report[[#This Row],[Change]]</f>
        <v>#VALUE!</v>
      </c>
      <c r="G819" t="e">
        <f>DW_Fact_CL_Pricing_Calculations_Report[[#This Row],[FuelPricesDtl_Price]]</f>
        <v>#VALUE!</v>
      </c>
      <c r="H819" t="e">
        <f>DW_Fact_CL_Pricing_Calculations_Report[[#This Row],[NewTable1]]</f>
        <v>#VALUE!</v>
      </c>
      <c r="I819" t="e">
        <f>DW_Fact_CL_Pricing_Calculations_Report[[#This Row],[Tax]]</f>
        <v>#VALUE!</v>
      </c>
      <c r="J819" t="e">
        <f>DW_Fact_CL_Pricing_Calculations_Report[[#This Row],[NewTable1wTax]]</f>
        <v>#VALUE!</v>
      </c>
      <c r="K819" t="e">
        <f>DW_Fact_CL_Pricing_Calculations_Report[[#This Row],[Prop]]</f>
        <v>#VALUE!</v>
      </c>
      <c r="L819" t="e">
        <f>DW_Fact_CL_Pricing_Calculations_Report[[#This Row],[Prod_Freight_Class]]</f>
        <v>#VALUE!</v>
      </c>
      <c r="M819" s="36" t="e">
        <f>DW_Fact_CL_Pricing_Calculations_Report[[#This Row],[Table_Load_Date]]</f>
        <v>#VALUE!</v>
      </c>
      <c r="N819" t="e">
        <f>DW_Fact_CL_Pricing_Calculations_Report[[#This Row],[Company]]</f>
        <v>#VALUE!</v>
      </c>
      <c r="O819" t="e">
        <f>DW_Fact_CL_Pricing_Calculations_Report[[#This Row],[InvTerminalWAC]]</f>
        <v>#VALUE!</v>
      </c>
      <c r="P819" s="36" t="e">
        <f>DW_Fact_CL_Pricing_Calculations_Report[[#This Row],[Table_Load_Date]]</f>
        <v>#VALUE!</v>
      </c>
      <c r="Q819" t="e">
        <f>DW_Fact_CL_Pricing_Calculations_Report[[#This Row],[Prod_Freight_Class]]</f>
        <v>#VALUE!</v>
      </c>
      <c r="R819" t="e">
        <f>DW_Fact_CL_Pricing_Calculations_Report[[#This Row],[ReplacementCost]]</f>
        <v>#VALUE!</v>
      </c>
      <c r="S819" t="e">
        <f>DW_Fact_CL_Pricing_Calculations_Report[[#This Row],[RegionWeightedAverageCost]]</f>
        <v>#VALUE!</v>
      </c>
      <c r="T819" t="e">
        <f>DW_Fact_CL_Pricing_Calculations_Report[[#This Row],[Prop]]</f>
        <v>#VALUE!</v>
      </c>
      <c r="U819" t="e">
        <f>DW_Fact_CL_Pricing_Calculations_Report[[#This Row],[CardlockSiteCost]]</f>
        <v>#VALUE!</v>
      </c>
      <c r="V819" t="e">
        <f>DW_Fact_CL_Pricing_Calculations_Report[[#This Row],[NewCardlockSiteCost]]</f>
        <v>#VALUE!</v>
      </c>
      <c r="W819" t="e">
        <f>DW_Fact_CL_Pricing_Calculations_Report[[#This Row],[Prod_ID]]</f>
        <v>#VALUE!</v>
      </c>
    </row>
    <row r="820" spans="1:23" x14ac:dyDescent="0.25">
      <c r="A820">
        <f>'Azure Calculations'!F318</f>
        <v>0</v>
      </c>
      <c r="B820" t="e">
        <f>DW_Fact_CL_Pricing_Calculations_Report[[#This Row],[Prod_ID]]</f>
        <v>#VALUE!</v>
      </c>
      <c r="C820" t="e">
        <f>DW_Fact_CL_Pricing_Calculations_Report[[#This Row],[Vend_ID]]</f>
        <v>#VALUE!</v>
      </c>
      <c r="D820" t="e">
        <f>DW_Fact_CL_Pricing_Calculations_Report[[#This Row],[CardlockSiteCost_WPROP]]</f>
        <v>#VALUE!</v>
      </c>
      <c r="E820" t="e">
        <f>DW_Fact_CL_Pricing_Calculations_Report[[#This Row],[NewCardlockSiteCost]]</f>
        <v>#VALUE!</v>
      </c>
      <c r="F820" t="e">
        <f>DW_Fact_CL_Pricing_Calculations_Report[[#This Row],[Change]]</f>
        <v>#VALUE!</v>
      </c>
      <c r="G820" t="e">
        <f>DW_Fact_CL_Pricing_Calculations_Report[[#This Row],[FuelPricesDtl_Price]]</f>
        <v>#VALUE!</v>
      </c>
      <c r="H820" t="e">
        <f>DW_Fact_CL_Pricing_Calculations_Report[[#This Row],[NewTable1]]</f>
        <v>#VALUE!</v>
      </c>
      <c r="I820" t="e">
        <f>DW_Fact_CL_Pricing_Calculations_Report[[#This Row],[Tax]]</f>
        <v>#VALUE!</v>
      </c>
      <c r="J820" t="e">
        <f>DW_Fact_CL_Pricing_Calculations_Report[[#This Row],[NewTable1wTax]]</f>
        <v>#VALUE!</v>
      </c>
      <c r="K820" t="e">
        <f>DW_Fact_CL_Pricing_Calculations_Report[[#This Row],[Prop]]</f>
        <v>#VALUE!</v>
      </c>
      <c r="L820" t="e">
        <f>DW_Fact_CL_Pricing_Calculations_Report[[#This Row],[Prod_Freight_Class]]</f>
        <v>#VALUE!</v>
      </c>
      <c r="M820" s="36" t="e">
        <f>DW_Fact_CL_Pricing_Calculations_Report[[#This Row],[Table_Load_Date]]</f>
        <v>#VALUE!</v>
      </c>
      <c r="N820" t="e">
        <f>DW_Fact_CL_Pricing_Calculations_Report[[#This Row],[Company]]</f>
        <v>#VALUE!</v>
      </c>
      <c r="O820" t="e">
        <f>DW_Fact_CL_Pricing_Calculations_Report[[#This Row],[InvTerminalWAC]]</f>
        <v>#VALUE!</v>
      </c>
      <c r="P820" s="36" t="e">
        <f>DW_Fact_CL_Pricing_Calculations_Report[[#This Row],[Table_Load_Date]]</f>
        <v>#VALUE!</v>
      </c>
      <c r="Q820" t="e">
        <f>DW_Fact_CL_Pricing_Calculations_Report[[#This Row],[Prod_Freight_Class]]</f>
        <v>#VALUE!</v>
      </c>
      <c r="R820" t="e">
        <f>DW_Fact_CL_Pricing_Calculations_Report[[#This Row],[ReplacementCost]]</f>
        <v>#VALUE!</v>
      </c>
      <c r="S820" t="e">
        <f>DW_Fact_CL_Pricing_Calculations_Report[[#This Row],[RegionWeightedAverageCost]]</f>
        <v>#VALUE!</v>
      </c>
      <c r="T820" t="e">
        <f>DW_Fact_CL_Pricing_Calculations_Report[[#This Row],[Prop]]</f>
        <v>#VALUE!</v>
      </c>
      <c r="U820" t="e">
        <f>DW_Fact_CL_Pricing_Calculations_Report[[#This Row],[CardlockSiteCost]]</f>
        <v>#VALUE!</v>
      </c>
      <c r="V820" t="e">
        <f>DW_Fact_CL_Pricing_Calculations_Report[[#This Row],[NewCardlockSiteCost]]</f>
        <v>#VALUE!</v>
      </c>
      <c r="W820" t="e">
        <f>DW_Fact_CL_Pricing_Calculations_Report[[#This Row],[Prod_ID]]</f>
        <v>#VALUE!</v>
      </c>
    </row>
    <row r="821" spans="1:23" x14ac:dyDescent="0.25">
      <c r="A821">
        <f>'Azure Calculations'!F319</f>
        <v>0</v>
      </c>
      <c r="B821" t="e">
        <f>DW_Fact_CL_Pricing_Calculations_Report[[#This Row],[Prod_ID]]</f>
        <v>#VALUE!</v>
      </c>
      <c r="C821" t="e">
        <f>DW_Fact_CL_Pricing_Calculations_Report[[#This Row],[Vend_ID]]</f>
        <v>#VALUE!</v>
      </c>
      <c r="D821" t="e">
        <f>DW_Fact_CL_Pricing_Calculations_Report[[#This Row],[CardlockSiteCost_WPROP]]</f>
        <v>#VALUE!</v>
      </c>
      <c r="E821" t="e">
        <f>DW_Fact_CL_Pricing_Calculations_Report[[#This Row],[NewCardlockSiteCost]]</f>
        <v>#VALUE!</v>
      </c>
      <c r="F821" t="e">
        <f>DW_Fact_CL_Pricing_Calculations_Report[[#This Row],[Change]]</f>
        <v>#VALUE!</v>
      </c>
      <c r="G821" t="e">
        <f>DW_Fact_CL_Pricing_Calculations_Report[[#This Row],[FuelPricesDtl_Price]]</f>
        <v>#VALUE!</v>
      </c>
      <c r="H821" t="e">
        <f>DW_Fact_CL_Pricing_Calculations_Report[[#This Row],[NewTable1]]</f>
        <v>#VALUE!</v>
      </c>
      <c r="I821" t="e">
        <f>DW_Fact_CL_Pricing_Calculations_Report[[#This Row],[Tax]]</f>
        <v>#VALUE!</v>
      </c>
      <c r="J821" t="e">
        <f>DW_Fact_CL_Pricing_Calculations_Report[[#This Row],[NewTable1wTax]]</f>
        <v>#VALUE!</v>
      </c>
      <c r="K821" t="e">
        <f>DW_Fact_CL_Pricing_Calculations_Report[[#This Row],[Prop]]</f>
        <v>#VALUE!</v>
      </c>
      <c r="L821" t="e">
        <f>DW_Fact_CL_Pricing_Calculations_Report[[#This Row],[Prod_Freight_Class]]</f>
        <v>#VALUE!</v>
      </c>
      <c r="M821" s="36" t="e">
        <f>DW_Fact_CL_Pricing_Calculations_Report[[#This Row],[Table_Load_Date]]</f>
        <v>#VALUE!</v>
      </c>
      <c r="N821" t="e">
        <f>DW_Fact_CL_Pricing_Calculations_Report[[#This Row],[Company]]</f>
        <v>#VALUE!</v>
      </c>
      <c r="O821" t="e">
        <f>DW_Fact_CL_Pricing_Calculations_Report[[#This Row],[InvTerminalWAC]]</f>
        <v>#VALUE!</v>
      </c>
      <c r="P821" s="36" t="e">
        <f>DW_Fact_CL_Pricing_Calculations_Report[[#This Row],[Table_Load_Date]]</f>
        <v>#VALUE!</v>
      </c>
      <c r="Q821" t="e">
        <f>DW_Fact_CL_Pricing_Calculations_Report[[#This Row],[Prod_Freight_Class]]</f>
        <v>#VALUE!</v>
      </c>
      <c r="R821" t="e">
        <f>DW_Fact_CL_Pricing_Calculations_Report[[#This Row],[ReplacementCost]]</f>
        <v>#VALUE!</v>
      </c>
      <c r="S821" t="e">
        <f>DW_Fact_CL_Pricing_Calculations_Report[[#This Row],[RegionWeightedAverageCost]]</f>
        <v>#VALUE!</v>
      </c>
      <c r="T821" t="e">
        <f>DW_Fact_CL_Pricing_Calculations_Report[[#This Row],[Prop]]</f>
        <v>#VALUE!</v>
      </c>
      <c r="U821" t="e">
        <f>DW_Fact_CL_Pricing_Calculations_Report[[#This Row],[CardlockSiteCost]]</f>
        <v>#VALUE!</v>
      </c>
      <c r="V821" t="e">
        <f>DW_Fact_CL_Pricing_Calculations_Report[[#This Row],[NewCardlockSiteCost]]</f>
        <v>#VALUE!</v>
      </c>
      <c r="W821" t="e">
        <f>DW_Fact_CL_Pricing_Calculations_Report[[#This Row],[Prod_ID]]</f>
        <v>#VALUE!</v>
      </c>
    </row>
    <row r="822" spans="1:23" x14ac:dyDescent="0.25">
      <c r="A822">
        <f>'Azure Calculations'!F320</f>
        <v>0</v>
      </c>
      <c r="B822" t="e">
        <f>DW_Fact_CL_Pricing_Calculations_Report[[#This Row],[Prod_ID]]</f>
        <v>#VALUE!</v>
      </c>
      <c r="C822" t="e">
        <f>DW_Fact_CL_Pricing_Calculations_Report[[#This Row],[Vend_ID]]</f>
        <v>#VALUE!</v>
      </c>
      <c r="D822" t="e">
        <f>DW_Fact_CL_Pricing_Calculations_Report[[#This Row],[CardlockSiteCost_WPROP]]</f>
        <v>#VALUE!</v>
      </c>
      <c r="E822" t="e">
        <f>DW_Fact_CL_Pricing_Calculations_Report[[#This Row],[NewCardlockSiteCost]]</f>
        <v>#VALUE!</v>
      </c>
      <c r="F822" t="e">
        <f>DW_Fact_CL_Pricing_Calculations_Report[[#This Row],[Change]]</f>
        <v>#VALUE!</v>
      </c>
      <c r="G822" t="e">
        <f>DW_Fact_CL_Pricing_Calculations_Report[[#This Row],[FuelPricesDtl_Price]]</f>
        <v>#VALUE!</v>
      </c>
      <c r="H822" t="e">
        <f>DW_Fact_CL_Pricing_Calculations_Report[[#This Row],[NewTable1]]</f>
        <v>#VALUE!</v>
      </c>
      <c r="I822" t="e">
        <f>DW_Fact_CL_Pricing_Calculations_Report[[#This Row],[Tax]]</f>
        <v>#VALUE!</v>
      </c>
      <c r="J822" t="e">
        <f>DW_Fact_CL_Pricing_Calculations_Report[[#This Row],[NewTable1wTax]]</f>
        <v>#VALUE!</v>
      </c>
      <c r="K822" t="e">
        <f>DW_Fact_CL_Pricing_Calculations_Report[[#This Row],[Prop]]</f>
        <v>#VALUE!</v>
      </c>
      <c r="L822" t="e">
        <f>DW_Fact_CL_Pricing_Calculations_Report[[#This Row],[Prod_Freight_Class]]</f>
        <v>#VALUE!</v>
      </c>
      <c r="M822" s="36" t="e">
        <f>DW_Fact_CL_Pricing_Calculations_Report[[#This Row],[Table_Load_Date]]</f>
        <v>#VALUE!</v>
      </c>
      <c r="N822" t="e">
        <f>DW_Fact_CL_Pricing_Calculations_Report[[#This Row],[Company]]</f>
        <v>#VALUE!</v>
      </c>
      <c r="O822" t="e">
        <f>DW_Fact_CL_Pricing_Calculations_Report[[#This Row],[InvTerminalWAC]]</f>
        <v>#VALUE!</v>
      </c>
      <c r="P822" s="36" t="e">
        <f>DW_Fact_CL_Pricing_Calculations_Report[[#This Row],[Table_Load_Date]]</f>
        <v>#VALUE!</v>
      </c>
      <c r="Q822" t="e">
        <f>DW_Fact_CL_Pricing_Calculations_Report[[#This Row],[Prod_Freight_Class]]</f>
        <v>#VALUE!</v>
      </c>
      <c r="R822" t="e">
        <f>DW_Fact_CL_Pricing_Calculations_Report[[#This Row],[ReplacementCost]]</f>
        <v>#VALUE!</v>
      </c>
      <c r="S822" t="e">
        <f>DW_Fact_CL_Pricing_Calculations_Report[[#This Row],[RegionWeightedAverageCost]]</f>
        <v>#VALUE!</v>
      </c>
      <c r="T822" t="e">
        <f>DW_Fact_CL_Pricing_Calculations_Report[[#This Row],[Prop]]</f>
        <v>#VALUE!</v>
      </c>
      <c r="U822" t="e">
        <f>DW_Fact_CL_Pricing_Calculations_Report[[#This Row],[CardlockSiteCost]]</f>
        <v>#VALUE!</v>
      </c>
      <c r="V822" t="e">
        <f>DW_Fact_CL_Pricing_Calculations_Report[[#This Row],[NewCardlockSiteCost]]</f>
        <v>#VALUE!</v>
      </c>
      <c r="W822" t="e">
        <f>DW_Fact_CL_Pricing_Calculations_Report[[#This Row],[Prod_ID]]</f>
        <v>#VALUE!</v>
      </c>
    </row>
    <row r="823" spans="1:23" x14ac:dyDescent="0.25">
      <c r="A823">
        <f>'Azure Calculations'!F321</f>
        <v>0</v>
      </c>
      <c r="B823" t="e">
        <f>DW_Fact_CL_Pricing_Calculations_Report[[#This Row],[Prod_ID]]</f>
        <v>#VALUE!</v>
      </c>
      <c r="C823" t="e">
        <f>DW_Fact_CL_Pricing_Calculations_Report[[#This Row],[Vend_ID]]</f>
        <v>#VALUE!</v>
      </c>
      <c r="D823" t="e">
        <f>DW_Fact_CL_Pricing_Calculations_Report[[#This Row],[CardlockSiteCost_WPROP]]</f>
        <v>#VALUE!</v>
      </c>
      <c r="E823" t="e">
        <f>DW_Fact_CL_Pricing_Calculations_Report[[#This Row],[NewCardlockSiteCost]]</f>
        <v>#VALUE!</v>
      </c>
      <c r="F823" t="e">
        <f>DW_Fact_CL_Pricing_Calculations_Report[[#This Row],[Change]]</f>
        <v>#VALUE!</v>
      </c>
      <c r="G823" t="e">
        <f>DW_Fact_CL_Pricing_Calculations_Report[[#This Row],[FuelPricesDtl_Price]]</f>
        <v>#VALUE!</v>
      </c>
      <c r="H823" t="e">
        <f>DW_Fact_CL_Pricing_Calculations_Report[[#This Row],[NewTable1]]</f>
        <v>#VALUE!</v>
      </c>
      <c r="I823" t="e">
        <f>DW_Fact_CL_Pricing_Calculations_Report[[#This Row],[Tax]]</f>
        <v>#VALUE!</v>
      </c>
      <c r="J823" t="e">
        <f>DW_Fact_CL_Pricing_Calculations_Report[[#This Row],[NewTable1wTax]]</f>
        <v>#VALUE!</v>
      </c>
      <c r="K823" t="e">
        <f>DW_Fact_CL_Pricing_Calculations_Report[[#This Row],[Prop]]</f>
        <v>#VALUE!</v>
      </c>
      <c r="L823" t="e">
        <f>DW_Fact_CL_Pricing_Calculations_Report[[#This Row],[Prod_Freight_Class]]</f>
        <v>#VALUE!</v>
      </c>
      <c r="M823" s="36" t="e">
        <f>DW_Fact_CL_Pricing_Calculations_Report[[#This Row],[Table_Load_Date]]</f>
        <v>#VALUE!</v>
      </c>
      <c r="N823" t="e">
        <f>DW_Fact_CL_Pricing_Calculations_Report[[#This Row],[Company]]</f>
        <v>#VALUE!</v>
      </c>
      <c r="O823" t="e">
        <f>DW_Fact_CL_Pricing_Calculations_Report[[#This Row],[InvTerminalWAC]]</f>
        <v>#VALUE!</v>
      </c>
      <c r="P823" s="36" t="e">
        <f>DW_Fact_CL_Pricing_Calculations_Report[[#This Row],[Table_Load_Date]]</f>
        <v>#VALUE!</v>
      </c>
      <c r="Q823" t="e">
        <f>DW_Fact_CL_Pricing_Calculations_Report[[#This Row],[Prod_Freight_Class]]</f>
        <v>#VALUE!</v>
      </c>
      <c r="R823" t="e">
        <f>DW_Fact_CL_Pricing_Calculations_Report[[#This Row],[ReplacementCost]]</f>
        <v>#VALUE!</v>
      </c>
      <c r="S823" t="e">
        <f>DW_Fact_CL_Pricing_Calculations_Report[[#This Row],[RegionWeightedAverageCost]]</f>
        <v>#VALUE!</v>
      </c>
      <c r="T823" t="e">
        <f>DW_Fact_CL_Pricing_Calculations_Report[[#This Row],[Prop]]</f>
        <v>#VALUE!</v>
      </c>
      <c r="U823" t="e">
        <f>DW_Fact_CL_Pricing_Calculations_Report[[#This Row],[CardlockSiteCost]]</f>
        <v>#VALUE!</v>
      </c>
      <c r="V823" t="e">
        <f>DW_Fact_CL_Pricing_Calculations_Report[[#This Row],[NewCardlockSiteCost]]</f>
        <v>#VALUE!</v>
      </c>
      <c r="W823" t="e">
        <f>DW_Fact_CL_Pricing_Calculations_Report[[#This Row],[Prod_ID]]</f>
        <v>#VALUE!</v>
      </c>
    </row>
    <row r="824" spans="1:23" x14ac:dyDescent="0.25">
      <c r="A824">
        <f>'Azure Calculations'!F322</f>
        <v>0</v>
      </c>
      <c r="B824" t="e">
        <f>DW_Fact_CL_Pricing_Calculations_Report[[#This Row],[Prod_ID]]</f>
        <v>#VALUE!</v>
      </c>
      <c r="C824" t="e">
        <f>DW_Fact_CL_Pricing_Calculations_Report[[#This Row],[Vend_ID]]</f>
        <v>#VALUE!</v>
      </c>
      <c r="D824" t="e">
        <f>DW_Fact_CL_Pricing_Calculations_Report[[#This Row],[CardlockSiteCost_WPROP]]</f>
        <v>#VALUE!</v>
      </c>
      <c r="E824" t="e">
        <f>DW_Fact_CL_Pricing_Calculations_Report[[#This Row],[NewCardlockSiteCost]]</f>
        <v>#VALUE!</v>
      </c>
      <c r="F824" t="e">
        <f>DW_Fact_CL_Pricing_Calculations_Report[[#This Row],[Change]]</f>
        <v>#VALUE!</v>
      </c>
      <c r="G824" t="e">
        <f>DW_Fact_CL_Pricing_Calculations_Report[[#This Row],[FuelPricesDtl_Price]]</f>
        <v>#VALUE!</v>
      </c>
      <c r="H824" t="e">
        <f>DW_Fact_CL_Pricing_Calculations_Report[[#This Row],[NewTable1]]</f>
        <v>#VALUE!</v>
      </c>
      <c r="I824" t="e">
        <f>DW_Fact_CL_Pricing_Calculations_Report[[#This Row],[Tax]]</f>
        <v>#VALUE!</v>
      </c>
      <c r="J824" t="e">
        <f>DW_Fact_CL_Pricing_Calculations_Report[[#This Row],[NewTable1wTax]]</f>
        <v>#VALUE!</v>
      </c>
      <c r="K824" t="e">
        <f>DW_Fact_CL_Pricing_Calculations_Report[[#This Row],[Prop]]</f>
        <v>#VALUE!</v>
      </c>
      <c r="L824" t="e">
        <f>DW_Fact_CL_Pricing_Calculations_Report[[#This Row],[Prod_Freight_Class]]</f>
        <v>#VALUE!</v>
      </c>
      <c r="M824" s="36" t="e">
        <f>DW_Fact_CL_Pricing_Calculations_Report[[#This Row],[Table_Load_Date]]</f>
        <v>#VALUE!</v>
      </c>
      <c r="N824" t="e">
        <f>DW_Fact_CL_Pricing_Calculations_Report[[#This Row],[Company]]</f>
        <v>#VALUE!</v>
      </c>
      <c r="O824" t="e">
        <f>DW_Fact_CL_Pricing_Calculations_Report[[#This Row],[InvTerminalWAC]]</f>
        <v>#VALUE!</v>
      </c>
      <c r="P824" s="36" t="e">
        <f>DW_Fact_CL_Pricing_Calculations_Report[[#This Row],[Table_Load_Date]]</f>
        <v>#VALUE!</v>
      </c>
      <c r="Q824" t="e">
        <f>DW_Fact_CL_Pricing_Calculations_Report[[#This Row],[Prod_Freight_Class]]</f>
        <v>#VALUE!</v>
      </c>
      <c r="R824" t="e">
        <f>DW_Fact_CL_Pricing_Calculations_Report[[#This Row],[ReplacementCost]]</f>
        <v>#VALUE!</v>
      </c>
      <c r="S824" t="e">
        <f>DW_Fact_CL_Pricing_Calculations_Report[[#This Row],[RegionWeightedAverageCost]]</f>
        <v>#VALUE!</v>
      </c>
      <c r="T824" t="e">
        <f>DW_Fact_CL_Pricing_Calculations_Report[[#This Row],[Prop]]</f>
        <v>#VALUE!</v>
      </c>
      <c r="U824" t="e">
        <f>DW_Fact_CL_Pricing_Calculations_Report[[#This Row],[CardlockSiteCost]]</f>
        <v>#VALUE!</v>
      </c>
      <c r="V824" t="e">
        <f>DW_Fact_CL_Pricing_Calculations_Report[[#This Row],[NewCardlockSiteCost]]</f>
        <v>#VALUE!</v>
      </c>
      <c r="W824" t="e">
        <f>DW_Fact_CL_Pricing_Calculations_Report[[#This Row],[Prod_ID]]</f>
        <v>#VALUE!</v>
      </c>
    </row>
    <row r="825" spans="1:23" x14ac:dyDescent="0.25">
      <c r="A825">
        <f>'Azure Calculations'!F323</f>
        <v>0</v>
      </c>
      <c r="B825" t="e">
        <f>DW_Fact_CL_Pricing_Calculations_Report[[#This Row],[Prod_ID]]</f>
        <v>#VALUE!</v>
      </c>
      <c r="C825" t="e">
        <f>DW_Fact_CL_Pricing_Calculations_Report[[#This Row],[Vend_ID]]</f>
        <v>#VALUE!</v>
      </c>
      <c r="D825" t="e">
        <f>DW_Fact_CL_Pricing_Calculations_Report[[#This Row],[CardlockSiteCost_WPROP]]</f>
        <v>#VALUE!</v>
      </c>
      <c r="E825" t="e">
        <f>DW_Fact_CL_Pricing_Calculations_Report[[#This Row],[NewCardlockSiteCost]]</f>
        <v>#VALUE!</v>
      </c>
      <c r="F825" t="e">
        <f>DW_Fact_CL_Pricing_Calculations_Report[[#This Row],[Change]]</f>
        <v>#VALUE!</v>
      </c>
      <c r="G825" t="e">
        <f>DW_Fact_CL_Pricing_Calculations_Report[[#This Row],[FuelPricesDtl_Price]]</f>
        <v>#VALUE!</v>
      </c>
      <c r="H825" t="e">
        <f>DW_Fact_CL_Pricing_Calculations_Report[[#This Row],[NewTable1]]</f>
        <v>#VALUE!</v>
      </c>
      <c r="I825" t="e">
        <f>DW_Fact_CL_Pricing_Calculations_Report[[#This Row],[Tax]]</f>
        <v>#VALUE!</v>
      </c>
      <c r="J825" t="e">
        <f>DW_Fact_CL_Pricing_Calculations_Report[[#This Row],[NewTable1wTax]]</f>
        <v>#VALUE!</v>
      </c>
      <c r="K825" t="e">
        <f>DW_Fact_CL_Pricing_Calculations_Report[[#This Row],[Prop]]</f>
        <v>#VALUE!</v>
      </c>
      <c r="L825" t="e">
        <f>DW_Fact_CL_Pricing_Calculations_Report[[#This Row],[Prod_Freight_Class]]</f>
        <v>#VALUE!</v>
      </c>
      <c r="M825" s="36" t="e">
        <f>DW_Fact_CL_Pricing_Calculations_Report[[#This Row],[Table_Load_Date]]</f>
        <v>#VALUE!</v>
      </c>
      <c r="N825" t="e">
        <f>DW_Fact_CL_Pricing_Calculations_Report[[#This Row],[Company]]</f>
        <v>#VALUE!</v>
      </c>
      <c r="O825" t="e">
        <f>DW_Fact_CL_Pricing_Calculations_Report[[#This Row],[InvTerminalWAC]]</f>
        <v>#VALUE!</v>
      </c>
      <c r="P825" s="36" t="e">
        <f>DW_Fact_CL_Pricing_Calculations_Report[[#This Row],[Table_Load_Date]]</f>
        <v>#VALUE!</v>
      </c>
      <c r="Q825" t="e">
        <f>DW_Fact_CL_Pricing_Calculations_Report[[#This Row],[Prod_Freight_Class]]</f>
        <v>#VALUE!</v>
      </c>
      <c r="R825" t="e">
        <f>DW_Fact_CL_Pricing_Calculations_Report[[#This Row],[ReplacementCost]]</f>
        <v>#VALUE!</v>
      </c>
      <c r="S825" t="e">
        <f>DW_Fact_CL_Pricing_Calculations_Report[[#This Row],[RegionWeightedAverageCost]]</f>
        <v>#VALUE!</v>
      </c>
      <c r="T825" t="e">
        <f>DW_Fact_CL_Pricing_Calculations_Report[[#This Row],[Prop]]</f>
        <v>#VALUE!</v>
      </c>
      <c r="U825" t="e">
        <f>DW_Fact_CL_Pricing_Calculations_Report[[#This Row],[CardlockSiteCost]]</f>
        <v>#VALUE!</v>
      </c>
      <c r="V825" t="e">
        <f>DW_Fact_CL_Pricing_Calculations_Report[[#This Row],[NewCardlockSiteCost]]</f>
        <v>#VALUE!</v>
      </c>
      <c r="W825" t="e">
        <f>DW_Fact_CL_Pricing_Calculations_Report[[#This Row],[Prod_ID]]</f>
        <v>#VALUE!</v>
      </c>
    </row>
    <row r="826" spans="1:23" x14ac:dyDescent="0.25">
      <c r="A826">
        <f>'Azure Calculations'!F324</f>
        <v>0</v>
      </c>
      <c r="B826" t="e">
        <f>DW_Fact_CL_Pricing_Calculations_Report[[#This Row],[Prod_ID]]</f>
        <v>#VALUE!</v>
      </c>
      <c r="C826" t="e">
        <f>DW_Fact_CL_Pricing_Calculations_Report[[#This Row],[Vend_ID]]</f>
        <v>#VALUE!</v>
      </c>
      <c r="D826" t="e">
        <f>DW_Fact_CL_Pricing_Calculations_Report[[#This Row],[CardlockSiteCost_WPROP]]</f>
        <v>#VALUE!</v>
      </c>
      <c r="E826" t="e">
        <f>DW_Fact_CL_Pricing_Calculations_Report[[#This Row],[NewCardlockSiteCost]]</f>
        <v>#VALUE!</v>
      </c>
      <c r="F826" t="e">
        <f>DW_Fact_CL_Pricing_Calculations_Report[[#This Row],[Change]]</f>
        <v>#VALUE!</v>
      </c>
      <c r="G826" t="e">
        <f>DW_Fact_CL_Pricing_Calculations_Report[[#This Row],[FuelPricesDtl_Price]]</f>
        <v>#VALUE!</v>
      </c>
      <c r="H826" t="e">
        <f>DW_Fact_CL_Pricing_Calculations_Report[[#This Row],[NewTable1]]</f>
        <v>#VALUE!</v>
      </c>
      <c r="I826" t="e">
        <f>DW_Fact_CL_Pricing_Calculations_Report[[#This Row],[Tax]]</f>
        <v>#VALUE!</v>
      </c>
      <c r="J826" t="e">
        <f>DW_Fact_CL_Pricing_Calculations_Report[[#This Row],[NewTable1wTax]]</f>
        <v>#VALUE!</v>
      </c>
      <c r="K826" t="e">
        <f>DW_Fact_CL_Pricing_Calculations_Report[[#This Row],[Prop]]</f>
        <v>#VALUE!</v>
      </c>
      <c r="L826" t="e">
        <f>DW_Fact_CL_Pricing_Calculations_Report[[#This Row],[Prod_Freight_Class]]</f>
        <v>#VALUE!</v>
      </c>
      <c r="M826" s="36" t="e">
        <f>DW_Fact_CL_Pricing_Calculations_Report[[#This Row],[Table_Load_Date]]</f>
        <v>#VALUE!</v>
      </c>
      <c r="N826" t="e">
        <f>DW_Fact_CL_Pricing_Calculations_Report[[#This Row],[Company]]</f>
        <v>#VALUE!</v>
      </c>
      <c r="O826" t="e">
        <f>DW_Fact_CL_Pricing_Calculations_Report[[#This Row],[InvTerminalWAC]]</f>
        <v>#VALUE!</v>
      </c>
      <c r="P826" s="36" t="e">
        <f>DW_Fact_CL_Pricing_Calculations_Report[[#This Row],[Table_Load_Date]]</f>
        <v>#VALUE!</v>
      </c>
      <c r="Q826" t="e">
        <f>DW_Fact_CL_Pricing_Calculations_Report[[#This Row],[Prod_Freight_Class]]</f>
        <v>#VALUE!</v>
      </c>
      <c r="R826" t="e">
        <f>DW_Fact_CL_Pricing_Calculations_Report[[#This Row],[ReplacementCost]]</f>
        <v>#VALUE!</v>
      </c>
      <c r="S826" t="e">
        <f>DW_Fact_CL_Pricing_Calculations_Report[[#This Row],[RegionWeightedAverageCost]]</f>
        <v>#VALUE!</v>
      </c>
      <c r="T826" t="e">
        <f>DW_Fact_CL_Pricing_Calculations_Report[[#This Row],[Prop]]</f>
        <v>#VALUE!</v>
      </c>
      <c r="U826" t="e">
        <f>DW_Fact_CL_Pricing_Calculations_Report[[#This Row],[CardlockSiteCost]]</f>
        <v>#VALUE!</v>
      </c>
      <c r="V826" t="e">
        <f>DW_Fact_CL_Pricing_Calculations_Report[[#This Row],[NewCardlockSiteCost]]</f>
        <v>#VALUE!</v>
      </c>
      <c r="W826" t="e">
        <f>DW_Fact_CL_Pricing_Calculations_Report[[#This Row],[Prod_ID]]</f>
        <v>#VALUE!</v>
      </c>
    </row>
    <row r="827" spans="1:23" x14ac:dyDescent="0.25">
      <c r="A827">
        <f>'Azure Calculations'!F325</f>
        <v>0</v>
      </c>
      <c r="B827" t="e">
        <f>DW_Fact_CL_Pricing_Calculations_Report[[#This Row],[Prod_ID]]</f>
        <v>#VALUE!</v>
      </c>
      <c r="C827" t="e">
        <f>DW_Fact_CL_Pricing_Calculations_Report[[#This Row],[Vend_ID]]</f>
        <v>#VALUE!</v>
      </c>
      <c r="D827" t="e">
        <f>DW_Fact_CL_Pricing_Calculations_Report[[#This Row],[CardlockSiteCost_WPROP]]</f>
        <v>#VALUE!</v>
      </c>
      <c r="E827" t="e">
        <f>DW_Fact_CL_Pricing_Calculations_Report[[#This Row],[NewCardlockSiteCost]]</f>
        <v>#VALUE!</v>
      </c>
      <c r="F827" t="e">
        <f>DW_Fact_CL_Pricing_Calculations_Report[[#This Row],[Change]]</f>
        <v>#VALUE!</v>
      </c>
      <c r="G827" t="e">
        <f>DW_Fact_CL_Pricing_Calculations_Report[[#This Row],[FuelPricesDtl_Price]]</f>
        <v>#VALUE!</v>
      </c>
      <c r="H827" t="e">
        <f>DW_Fact_CL_Pricing_Calculations_Report[[#This Row],[NewTable1]]</f>
        <v>#VALUE!</v>
      </c>
      <c r="I827" t="e">
        <f>DW_Fact_CL_Pricing_Calculations_Report[[#This Row],[Tax]]</f>
        <v>#VALUE!</v>
      </c>
      <c r="J827" t="e">
        <f>DW_Fact_CL_Pricing_Calculations_Report[[#This Row],[NewTable1wTax]]</f>
        <v>#VALUE!</v>
      </c>
      <c r="K827" t="e">
        <f>DW_Fact_CL_Pricing_Calculations_Report[[#This Row],[Prop]]</f>
        <v>#VALUE!</v>
      </c>
      <c r="L827" t="e">
        <f>DW_Fact_CL_Pricing_Calculations_Report[[#This Row],[Prod_Freight_Class]]</f>
        <v>#VALUE!</v>
      </c>
      <c r="M827" s="36" t="e">
        <f>DW_Fact_CL_Pricing_Calculations_Report[[#This Row],[Table_Load_Date]]</f>
        <v>#VALUE!</v>
      </c>
      <c r="N827" t="e">
        <f>DW_Fact_CL_Pricing_Calculations_Report[[#This Row],[Company]]</f>
        <v>#VALUE!</v>
      </c>
      <c r="O827" t="e">
        <f>DW_Fact_CL_Pricing_Calculations_Report[[#This Row],[InvTerminalWAC]]</f>
        <v>#VALUE!</v>
      </c>
      <c r="P827" s="36" t="e">
        <f>DW_Fact_CL_Pricing_Calculations_Report[[#This Row],[Table_Load_Date]]</f>
        <v>#VALUE!</v>
      </c>
      <c r="Q827" t="e">
        <f>DW_Fact_CL_Pricing_Calculations_Report[[#This Row],[Prod_Freight_Class]]</f>
        <v>#VALUE!</v>
      </c>
      <c r="R827" t="e">
        <f>DW_Fact_CL_Pricing_Calculations_Report[[#This Row],[ReplacementCost]]</f>
        <v>#VALUE!</v>
      </c>
      <c r="S827" t="e">
        <f>DW_Fact_CL_Pricing_Calculations_Report[[#This Row],[RegionWeightedAverageCost]]</f>
        <v>#VALUE!</v>
      </c>
      <c r="T827" t="e">
        <f>DW_Fact_CL_Pricing_Calculations_Report[[#This Row],[Prop]]</f>
        <v>#VALUE!</v>
      </c>
      <c r="U827" t="e">
        <f>DW_Fact_CL_Pricing_Calculations_Report[[#This Row],[CardlockSiteCost]]</f>
        <v>#VALUE!</v>
      </c>
      <c r="V827" t="e">
        <f>DW_Fact_CL_Pricing_Calculations_Report[[#This Row],[NewCardlockSiteCost]]</f>
        <v>#VALUE!</v>
      </c>
      <c r="W827" t="e">
        <f>DW_Fact_CL_Pricing_Calculations_Report[[#This Row],[Prod_ID]]</f>
        <v>#VALUE!</v>
      </c>
    </row>
    <row r="828" spans="1:23" x14ac:dyDescent="0.25">
      <c r="A828">
        <f>'Azure Calculations'!F326</f>
        <v>0</v>
      </c>
      <c r="B828" t="e">
        <f>DW_Fact_CL_Pricing_Calculations_Report[[#This Row],[Prod_ID]]</f>
        <v>#VALUE!</v>
      </c>
      <c r="C828" t="e">
        <f>DW_Fact_CL_Pricing_Calculations_Report[[#This Row],[Vend_ID]]</f>
        <v>#VALUE!</v>
      </c>
      <c r="D828" t="e">
        <f>DW_Fact_CL_Pricing_Calculations_Report[[#This Row],[CardlockSiteCost_WPROP]]</f>
        <v>#VALUE!</v>
      </c>
      <c r="E828" t="e">
        <f>DW_Fact_CL_Pricing_Calculations_Report[[#This Row],[NewCardlockSiteCost]]</f>
        <v>#VALUE!</v>
      </c>
      <c r="F828" t="e">
        <f>DW_Fact_CL_Pricing_Calculations_Report[[#This Row],[Change]]</f>
        <v>#VALUE!</v>
      </c>
      <c r="G828" t="e">
        <f>DW_Fact_CL_Pricing_Calculations_Report[[#This Row],[FuelPricesDtl_Price]]</f>
        <v>#VALUE!</v>
      </c>
      <c r="H828" t="e">
        <f>DW_Fact_CL_Pricing_Calculations_Report[[#This Row],[NewTable1]]</f>
        <v>#VALUE!</v>
      </c>
      <c r="I828" t="e">
        <f>DW_Fact_CL_Pricing_Calculations_Report[[#This Row],[Tax]]</f>
        <v>#VALUE!</v>
      </c>
      <c r="J828" t="e">
        <f>DW_Fact_CL_Pricing_Calculations_Report[[#This Row],[NewTable1wTax]]</f>
        <v>#VALUE!</v>
      </c>
      <c r="K828" t="e">
        <f>DW_Fact_CL_Pricing_Calculations_Report[[#This Row],[Prop]]</f>
        <v>#VALUE!</v>
      </c>
      <c r="L828" t="e">
        <f>DW_Fact_CL_Pricing_Calculations_Report[[#This Row],[Prod_Freight_Class]]</f>
        <v>#VALUE!</v>
      </c>
      <c r="M828" s="36" t="e">
        <f>DW_Fact_CL_Pricing_Calculations_Report[[#This Row],[Table_Load_Date]]</f>
        <v>#VALUE!</v>
      </c>
      <c r="N828" t="e">
        <f>DW_Fact_CL_Pricing_Calculations_Report[[#This Row],[Company]]</f>
        <v>#VALUE!</v>
      </c>
      <c r="O828" t="e">
        <f>DW_Fact_CL_Pricing_Calculations_Report[[#This Row],[InvTerminalWAC]]</f>
        <v>#VALUE!</v>
      </c>
      <c r="P828" s="36" t="e">
        <f>DW_Fact_CL_Pricing_Calculations_Report[[#This Row],[Table_Load_Date]]</f>
        <v>#VALUE!</v>
      </c>
      <c r="Q828" t="e">
        <f>DW_Fact_CL_Pricing_Calculations_Report[[#This Row],[Prod_Freight_Class]]</f>
        <v>#VALUE!</v>
      </c>
      <c r="R828" t="e">
        <f>DW_Fact_CL_Pricing_Calculations_Report[[#This Row],[ReplacementCost]]</f>
        <v>#VALUE!</v>
      </c>
      <c r="S828" t="e">
        <f>DW_Fact_CL_Pricing_Calculations_Report[[#This Row],[RegionWeightedAverageCost]]</f>
        <v>#VALUE!</v>
      </c>
      <c r="T828" t="e">
        <f>DW_Fact_CL_Pricing_Calculations_Report[[#This Row],[Prop]]</f>
        <v>#VALUE!</v>
      </c>
      <c r="U828" t="e">
        <f>DW_Fact_CL_Pricing_Calculations_Report[[#This Row],[CardlockSiteCost]]</f>
        <v>#VALUE!</v>
      </c>
      <c r="V828" t="e">
        <f>DW_Fact_CL_Pricing_Calculations_Report[[#This Row],[NewCardlockSiteCost]]</f>
        <v>#VALUE!</v>
      </c>
      <c r="W828" t="e">
        <f>DW_Fact_CL_Pricing_Calculations_Report[[#This Row],[Prod_ID]]</f>
        <v>#VALUE!</v>
      </c>
    </row>
    <row r="829" spans="1:23" x14ac:dyDescent="0.25">
      <c r="A829">
        <f>'Azure Calculations'!F327</f>
        <v>0</v>
      </c>
      <c r="B829" t="e">
        <f>DW_Fact_CL_Pricing_Calculations_Report[[#This Row],[Prod_ID]]</f>
        <v>#VALUE!</v>
      </c>
      <c r="C829" t="e">
        <f>DW_Fact_CL_Pricing_Calculations_Report[[#This Row],[Vend_ID]]</f>
        <v>#VALUE!</v>
      </c>
      <c r="D829" t="e">
        <f>DW_Fact_CL_Pricing_Calculations_Report[[#This Row],[CardlockSiteCost_WPROP]]</f>
        <v>#VALUE!</v>
      </c>
      <c r="E829" t="e">
        <f>DW_Fact_CL_Pricing_Calculations_Report[[#This Row],[NewCardlockSiteCost]]</f>
        <v>#VALUE!</v>
      </c>
      <c r="F829" t="e">
        <f>DW_Fact_CL_Pricing_Calculations_Report[[#This Row],[Change]]</f>
        <v>#VALUE!</v>
      </c>
      <c r="G829" t="e">
        <f>DW_Fact_CL_Pricing_Calculations_Report[[#This Row],[FuelPricesDtl_Price]]</f>
        <v>#VALUE!</v>
      </c>
      <c r="H829" t="e">
        <f>DW_Fact_CL_Pricing_Calculations_Report[[#This Row],[NewTable1]]</f>
        <v>#VALUE!</v>
      </c>
      <c r="I829" t="e">
        <f>DW_Fact_CL_Pricing_Calculations_Report[[#This Row],[Tax]]</f>
        <v>#VALUE!</v>
      </c>
      <c r="J829" t="e">
        <f>DW_Fact_CL_Pricing_Calculations_Report[[#This Row],[NewTable1wTax]]</f>
        <v>#VALUE!</v>
      </c>
      <c r="K829" t="e">
        <f>DW_Fact_CL_Pricing_Calculations_Report[[#This Row],[Prop]]</f>
        <v>#VALUE!</v>
      </c>
      <c r="L829" t="e">
        <f>DW_Fact_CL_Pricing_Calculations_Report[[#This Row],[Prod_Freight_Class]]</f>
        <v>#VALUE!</v>
      </c>
      <c r="M829" s="36" t="e">
        <f>DW_Fact_CL_Pricing_Calculations_Report[[#This Row],[Table_Load_Date]]</f>
        <v>#VALUE!</v>
      </c>
      <c r="N829" t="e">
        <f>DW_Fact_CL_Pricing_Calculations_Report[[#This Row],[Company]]</f>
        <v>#VALUE!</v>
      </c>
      <c r="O829" t="e">
        <f>DW_Fact_CL_Pricing_Calculations_Report[[#This Row],[InvTerminalWAC]]</f>
        <v>#VALUE!</v>
      </c>
      <c r="P829" s="36" t="e">
        <f>DW_Fact_CL_Pricing_Calculations_Report[[#This Row],[Table_Load_Date]]</f>
        <v>#VALUE!</v>
      </c>
      <c r="Q829" t="e">
        <f>DW_Fact_CL_Pricing_Calculations_Report[[#This Row],[Prod_Freight_Class]]</f>
        <v>#VALUE!</v>
      </c>
      <c r="R829" t="e">
        <f>DW_Fact_CL_Pricing_Calculations_Report[[#This Row],[ReplacementCost]]</f>
        <v>#VALUE!</v>
      </c>
      <c r="S829" t="e">
        <f>DW_Fact_CL_Pricing_Calculations_Report[[#This Row],[RegionWeightedAverageCost]]</f>
        <v>#VALUE!</v>
      </c>
      <c r="T829" t="e">
        <f>DW_Fact_CL_Pricing_Calculations_Report[[#This Row],[Prop]]</f>
        <v>#VALUE!</v>
      </c>
      <c r="U829" t="e">
        <f>DW_Fact_CL_Pricing_Calculations_Report[[#This Row],[CardlockSiteCost]]</f>
        <v>#VALUE!</v>
      </c>
      <c r="V829" t="e">
        <f>DW_Fact_CL_Pricing_Calculations_Report[[#This Row],[NewCardlockSiteCost]]</f>
        <v>#VALUE!</v>
      </c>
      <c r="W829" t="e">
        <f>DW_Fact_CL_Pricing_Calculations_Report[[#This Row],[Prod_ID]]</f>
        <v>#VALUE!</v>
      </c>
    </row>
    <row r="830" spans="1:23" x14ac:dyDescent="0.25">
      <c r="A830">
        <f>'Azure Calculations'!F328</f>
        <v>0</v>
      </c>
      <c r="B830" t="e">
        <f>DW_Fact_CL_Pricing_Calculations_Report[[#This Row],[Prod_ID]]</f>
        <v>#VALUE!</v>
      </c>
      <c r="C830" t="e">
        <f>DW_Fact_CL_Pricing_Calculations_Report[[#This Row],[Vend_ID]]</f>
        <v>#VALUE!</v>
      </c>
      <c r="D830" t="e">
        <f>DW_Fact_CL_Pricing_Calculations_Report[[#This Row],[CardlockSiteCost_WPROP]]</f>
        <v>#VALUE!</v>
      </c>
      <c r="E830" t="e">
        <f>DW_Fact_CL_Pricing_Calculations_Report[[#This Row],[NewCardlockSiteCost]]</f>
        <v>#VALUE!</v>
      </c>
      <c r="F830" t="e">
        <f>DW_Fact_CL_Pricing_Calculations_Report[[#This Row],[Change]]</f>
        <v>#VALUE!</v>
      </c>
      <c r="G830" t="e">
        <f>DW_Fact_CL_Pricing_Calculations_Report[[#This Row],[FuelPricesDtl_Price]]</f>
        <v>#VALUE!</v>
      </c>
      <c r="H830" t="e">
        <f>DW_Fact_CL_Pricing_Calculations_Report[[#This Row],[NewTable1]]</f>
        <v>#VALUE!</v>
      </c>
      <c r="I830" t="e">
        <f>DW_Fact_CL_Pricing_Calculations_Report[[#This Row],[Tax]]</f>
        <v>#VALUE!</v>
      </c>
      <c r="J830" t="e">
        <f>DW_Fact_CL_Pricing_Calculations_Report[[#This Row],[NewTable1wTax]]</f>
        <v>#VALUE!</v>
      </c>
      <c r="K830" t="e">
        <f>DW_Fact_CL_Pricing_Calculations_Report[[#This Row],[Prop]]</f>
        <v>#VALUE!</v>
      </c>
      <c r="L830" t="e">
        <f>DW_Fact_CL_Pricing_Calculations_Report[[#This Row],[Prod_Freight_Class]]</f>
        <v>#VALUE!</v>
      </c>
      <c r="M830" s="36" t="e">
        <f>DW_Fact_CL_Pricing_Calculations_Report[[#This Row],[Table_Load_Date]]</f>
        <v>#VALUE!</v>
      </c>
      <c r="N830" t="e">
        <f>DW_Fact_CL_Pricing_Calculations_Report[[#This Row],[Company]]</f>
        <v>#VALUE!</v>
      </c>
      <c r="O830" t="e">
        <f>DW_Fact_CL_Pricing_Calculations_Report[[#This Row],[InvTerminalWAC]]</f>
        <v>#VALUE!</v>
      </c>
      <c r="P830" s="36" t="e">
        <f>DW_Fact_CL_Pricing_Calculations_Report[[#This Row],[Table_Load_Date]]</f>
        <v>#VALUE!</v>
      </c>
      <c r="Q830" t="e">
        <f>DW_Fact_CL_Pricing_Calculations_Report[[#This Row],[Prod_Freight_Class]]</f>
        <v>#VALUE!</v>
      </c>
      <c r="R830" t="e">
        <f>DW_Fact_CL_Pricing_Calculations_Report[[#This Row],[ReplacementCost]]</f>
        <v>#VALUE!</v>
      </c>
      <c r="S830" t="e">
        <f>DW_Fact_CL_Pricing_Calculations_Report[[#This Row],[RegionWeightedAverageCost]]</f>
        <v>#VALUE!</v>
      </c>
      <c r="T830" t="e">
        <f>DW_Fact_CL_Pricing_Calculations_Report[[#This Row],[Prop]]</f>
        <v>#VALUE!</v>
      </c>
      <c r="U830" t="e">
        <f>DW_Fact_CL_Pricing_Calculations_Report[[#This Row],[CardlockSiteCost]]</f>
        <v>#VALUE!</v>
      </c>
      <c r="V830" t="e">
        <f>DW_Fact_CL_Pricing_Calculations_Report[[#This Row],[NewCardlockSiteCost]]</f>
        <v>#VALUE!</v>
      </c>
      <c r="W830" t="e">
        <f>DW_Fact_CL_Pricing_Calculations_Report[[#This Row],[Prod_ID]]</f>
        <v>#VALUE!</v>
      </c>
    </row>
    <row r="831" spans="1:23" x14ac:dyDescent="0.25">
      <c r="A831">
        <f>'Azure Calculations'!F329</f>
        <v>0</v>
      </c>
      <c r="B831" t="e">
        <f>DW_Fact_CL_Pricing_Calculations_Report[[#This Row],[Prod_ID]]</f>
        <v>#VALUE!</v>
      </c>
      <c r="C831" t="e">
        <f>DW_Fact_CL_Pricing_Calculations_Report[[#This Row],[Vend_ID]]</f>
        <v>#VALUE!</v>
      </c>
      <c r="D831" t="e">
        <f>DW_Fact_CL_Pricing_Calculations_Report[[#This Row],[CardlockSiteCost_WPROP]]</f>
        <v>#VALUE!</v>
      </c>
      <c r="E831" t="e">
        <f>DW_Fact_CL_Pricing_Calculations_Report[[#This Row],[NewCardlockSiteCost]]</f>
        <v>#VALUE!</v>
      </c>
      <c r="F831" t="e">
        <f>DW_Fact_CL_Pricing_Calculations_Report[[#This Row],[Change]]</f>
        <v>#VALUE!</v>
      </c>
      <c r="G831" t="e">
        <f>DW_Fact_CL_Pricing_Calculations_Report[[#This Row],[FuelPricesDtl_Price]]</f>
        <v>#VALUE!</v>
      </c>
      <c r="H831" t="e">
        <f>DW_Fact_CL_Pricing_Calculations_Report[[#This Row],[NewTable1]]</f>
        <v>#VALUE!</v>
      </c>
      <c r="I831" t="e">
        <f>DW_Fact_CL_Pricing_Calculations_Report[[#This Row],[Tax]]</f>
        <v>#VALUE!</v>
      </c>
      <c r="J831" t="e">
        <f>DW_Fact_CL_Pricing_Calculations_Report[[#This Row],[NewTable1wTax]]</f>
        <v>#VALUE!</v>
      </c>
      <c r="K831" t="e">
        <f>DW_Fact_CL_Pricing_Calculations_Report[[#This Row],[Prop]]</f>
        <v>#VALUE!</v>
      </c>
      <c r="L831" t="e">
        <f>DW_Fact_CL_Pricing_Calculations_Report[[#This Row],[Prod_Freight_Class]]</f>
        <v>#VALUE!</v>
      </c>
      <c r="M831" s="36" t="e">
        <f>DW_Fact_CL_Pricing_Calculations_Report[[#This Row],[Table_Load_Date]]</f>
        <v>#VALUE!</v>
      </c>
      <c r="N831" t="e">
        <f>DW_Fact_CL_Pricing_Calculations_Report[[#This Row],[Company]]</f>
        <v>#VALUE!</v>
      </c>
      <c r="O831" t="e">
        <f>DW_Fact_CL_Pricing_Calculations_Report[[#This Row],[InvTerminalWAC]]</f>
        <v>#VALUE!</v>
      </c>
      <c r="P831" s="36" t="e">
        <f>DW_Fact_CL_Pricing_Calculations_Report[[#This Row],[Table_Load_Date]]</f>
        <v>#VALUE!</v>
      </c>
      <c r="Q831" t="e">
        <f>DW_Fact_CL_Pricing_Calculations_Report[[#This Row],[Prod_Freight_Class]]</f>
        <v>#VALUE!</v>
      </c>
      <c r="R831" t="e">
        <f>DW_Fact_CL_Pricing_Calculations_Report[[#This Row],[ReplacementCost]]</f>
        <v>#VALUE!</v>
      </c>
      <c r="S831" t="e">
        <f>DW_Fact_CL_Pricing_Calculations_Report[[#This Row],[RegionWeightedAverageCost]]</f>
        <v>#VALUE!</v>
      </c>
      <c r="T831" t="e">
        <f>DW_Fact_CL_Pricing_Calculations_Report[[#This Row],[Prop]]</f>
        <v>#VALUE!</v>
      </c>
      <c r="U831" t="e">
        <f>DW_Fact_CL_Pricing_Calculations_Report[[#This Row],[CardlockSiteCost]]</f>
        <v>#VALUE!</v>
      </c>
      <c r="V831" t="e">
        <f>DW_Fact_CL_Pricing_Calculations_Report[[#This Row],[NewCardlockSiteCost]]</f>
        <v>#VALUE!</v>
      </c>
      <c r="W831" t="e">
        <f>DW_Fact_CL_Pricing_Calculations_Report[[#This Row],[Prod_ID]]</f>
        <v>#VALUE!</v>
      </c>
    </row>
    <row r="832" spans="1:23" x14ac:dyDescent="0.25">
      <c r="A832">
        <f>'Azure Calculations'!F330</f>
        <v>0</v>
      </c>
      <c r="B832" t="e">
        <f>DW_Fact_CL_Pricing_Calculations_Report[[#This Row],[Prod_ID]]</f>
        <v>#VALUE!</v>
      </c>
      <c r="C832" t="e">
        <f>DW_Fact_CL_Pricing_Calculations_Report[[#This Row],[Vend_ID]]</f>
        <v>#VALUE!</v>
      </c>
      <c r="D832" t="e">
        <f>DW_Fact_CL_Pricing_Calculations_Report[[#This Row],[CardlockSiteCost_WPROP]]</f>
        <v>#VALUE!</v>
      </c>
      <c r="E832" t="e">
        <f>DW_Fact_CL_Pricing_Calculations_Report[[#This Row],[NewCardlockSiteCost]]</f>
        <v>#VALUE!</v>
      </c>
      <c r="F832" t="e">
        <f>DW_Fact_CL_Pricing_Calculations_Report[[#This Row],[Change]]</f>
        <v>#VALUE!</v>
      </c>
      <c r="G832" t="e">
        <f>DW_Fact_CL_Pricing_Calculations_Report[[#This Row],[FuelPricesDtl_Price]]</f>
        <v>#VALUE!</v>
      </c>
      <c r="H832" t="e">
        <f>DW_Fact_CL_Pricing_Calculations_Report[[#This Row],[NewTable1]]</f>
        <v>#VALUE!</v>
      </c>
      <c r="I832" t="e">
        <f>DW_Fact_CL_Pricing_Calculations_Report[[#This Row],[Tax]]</f>
        <v>#VALUE!</v>
      </c>
      <c r="J832" t="e">
        <f>DW_Fact_CL_Pricing_Calculations_Report[[#This Row],[NewTable1wTax]]</f>
        <v>#VALUE!</v>
      </c>
      <c r="K832" t="e">
        <f>DW_Fact_CL_Pricing_Calculations_Report[[#This Row],[Prop]]</f>
        <v>#VALUE!</v>
      </c>
      <c r="L832" t="e">
        <f>DW_Fact_CL_Pricing_Calculations_Report[[#This Row],[Prod_Freight_Class]]</f>
        <v>#VALUE!</v>
      </c>
      <c r="M832" s="36" t="e">
        <f>DW_Fact_CL_Pricing_Calculations_Report[[#This Row],[Table_Load_Date]]</f>
        <v>#VALUE!</v>
      </c>
      <c r="N832" t="e">
        <f>DW_Fact_CL_Pricing_Calculations_Report[[#This Row],[Company]]</f>
        <v>#VALUE!</v>
      </c>
      <c r="O832" t="e">
        <f>DW_Fact_CL_Pricing_Calculations_Report[[#This Row],[InvTerminalWAC]]</f>
        <v>#VALUE!</v>
      </c>
      <c r="P832" s="36" t="e">
        <f>DW_Fact_CL_Pricing_Calculations_Report[[#This Row],[Table_Load_Date]]</f>
        <v>#VALUE!</v>
      </c>
      <c r="Q832" t="e">
        <f>DW_Fact_CL_Pricing_Calculations_Report[[#This Row],[Prod_Freight_Class]]</f>
        <v>#VALUE!</v>
      </c>
      <c r="R832" t="e">
        <f>DW_Fact_CL_Pricing_Calculations_Report[[#This Row],[ReplacementCost]]</f>
        <v>#VALUE!</v>
      </c>
      <c r="S832" t="e">
        <f>DW_Fact_CL_Pricing_Calculations_Report[[#This Row],[RegionWeightedAverageCost]]</f>
        <v>#VALUE!</v>
      </c>
      <c r="T832" t="e">
        <f>DW_Fact_CL_Pricing_Calculations_Report[[#This Row],[Prop]]</f>
        <v>#VALUE!</v>
      </c>
      <c r="U832" t="e">
        <f>DW_Fact_CL_Pricing_Calculations_Report[[#This Row],[CardlockSiteCost]]</f>
        <v>#VALUE!</v>
      </c>
      <c r="V832" t="e">
        <f>DW_Fact_CL_Pricing_Calculations_Report[[#This Row],[NewCardlockSiteCost]]</f>
        <v>#VALUE!</v>
      </c>
      <c r="W832" t="e">
        <f>DW_Fact_CL_Pricing_Calculations_Report[[#This Row],[Prod_ID]]</f>
        <v>#VALUE!</v>
      </c>
    </row>
    <row r="833" spans="1:23" x14ac:dyDescent="0.25">
      <c r="A833">
        <f>'Azure Calculations'!F331</f>
        <v>0</v>
      </c>
      <c r="B833" t="e">
        <f>DW_Fact_CL_Pricing_Calculations_Report[[#This Row],[Prod_ID]]</f>
        <v>#VALUE!</v>
      </c>
      <c r="C833" t="e">
        <f>DW_Fact_CL_Pricing_Calculations_Report[[#This Row],[Vend_ID]]</f>
        <v>#VALUE!</v>
      </c>
      <c r="D833" t="e">
        <f>DW_Fact_CL_Pricing_Calculations_Report[[#This Row],[CardlockSiteCost_WPROP]]</f>
        <v>#VALUE!</v>
      </c>
      <c r="E833" t="e">
        <f>DW_Fact_CL_Pricing_Calculations_Report[[#This Row],[NewCardlockSiteCost]]</f>
        <v>#VALUE!</v>
      </c>
      <c r="F833" t="e">
        <f>DW_Fact_CL_Pricing_Calculations_Report[[#This Row],[Change]]</f>
        <v>#VALUE!</v>
      </c>
      <c r="G833" t="e">
        <f>DW_Fact_CL_Pricing_Calculations_Report[[#This Row],[FuelPricesDtl_Price]]</f>
        <v>#VALUE!</v>
      </c>
      <c r="H833" t="e">
        <f>DW_Fact_CL_Pricing_Calculations_Report[[#This Row],[NewTable1]]</f>
        <v>#VALUE!</v>
      </c>
      <c r="I833" t="e">
        <f>DW_Fact_CL_Pricing_Calculations_Report[[#This Row],[Tax]]</f>
        <v>#VALUE!</v>
      </c>
      <c r="J833" t="e">
        <f>DW_Fact_CL_Pricing_Calculations_Report[[#This Row],[NewTable1wTax]]</f>
        <v>#VALUE!</v>
      </c>
      <c r="K833" t="e">
        <f>DW_Fact_CL_Pricing_Calculations_Report[[#This Row],[Prop]]</f>
        <v>#VALUE!</v>
      </c>
      <c r="L833" t="e">
        <f>DW_Fact_CL_Pricing_Calculations_Report[[#This Row],[Prod_Freight_Class]]</f>
        <v>#VALUE!</v>
      </c>
      <c r="M833" s="36" t="e">
        <f>DW_Fact_CL_Pricing_Calculations_Report[[#This Row],[Table_Load_Date]]</f>
        <v>#VALUE!</v>
      </c>
      <c r="N833" t="e">
        <f>DW_Fact_CL_Pricing_Calculations_Report[[#This Row],[Company]]</f>
        <v>#VALUE!</v>
      </c>
      <c r="O833" t="e">
        <f>DW_Fact_CL_Pricing_Calculations_Report[[#This Row],[InvTerminalWAC]]</f>
        <v>#VALUE!</v>
      </c>
      <c r="P833" s="36" t="e">
        <f>DW_Fact_CL_Pricing_Calculations_Report[[#This Row],[Table_Load_Date]]</f>
        <v>#VALUE!</v>
      </c>
      <c r="Q833" t="e">
        <f>DW_Fact_CL_Pricing_Calculations_Report[[#This Row],[Prod_Freight_Class]]</f>
        <v>#VALUE!</v>
      </c>
      <c r="R833" t="e">
        <f>DW_Fact_CL_Pricing_Calculations_Report[[#This Row],[ReplacementCost]]</f>
        <v>#VALUE!</v>
      </c>
      <c r="S833" t="e">
        <f>DW_Fact_CL_Pricing_Calculations_Report[[#This Row],[RegionWeightedAverageCost]]</f>
        <v>#VALUE!</v>
      </c>
      <c r="T833" t="e">
        <f>DW_Fact_CL_Pricing_Calculations_Report[[#This Row],[Prop]]</f>
        <v>#VALUE!</v>
      </c>
      <c r="U833" t="e">
        <f>DW_Fact_CL_Pricing_Calculations_Report[[#This Row],[CardlockSiteCost]]</f>
        <v>#VALUE!</v>
      </c>
      <c r="V833" t="e">
        <f>DW_Fact_CL_Pricing_Calculations_Report[[#This Row],[NewCardlockSiteCost]]</f>
        <v>#VALUE!</v>
      </c>
      <c r="W833" t="e">
        <f>DW_Fact_CL_Pricing_Calculations_Report[[#This Row],[Prod_ID]]</f>
        <v>#VALUE!</v>
      </c>
    </row>
    <row r="834" spans="1:23" x14ac:dyDescent="0.25">
      <c r="A834">
        <f>'Azure Calculations'!F332</f>
        <v>0</v>
      </c>
      <c r="B834" t="e">
        <f>DW_Fact_CL_Pricing_Calculations_Report[[#This Row],[Prod_ID]]</f>
        <v>#VALUE!</v>
      </c>
      <c r="C834" t="e">
        <f>DW_Fact_CL_Pricing_Calculations_Report[[#This Row],[Vend_ID]]</f>
        <v>#VALUE!</v>
      </c>
      <c r="D834" t="e">
        <f>DW_Fact_CL_Pricing_Calculations_Report[[#This Row],[CardlockSiteCost_WPROP]]</f>
        <v>#VALUE!</v>
      </c>
      <c r="E834" t="e">
        <f>DW_Fact_CL_Pricing_Calculations_Report[[#This Row],[NewCardlockSiteCost]]</f>
        <v>#VALUE!</v>
      </c>
      <c r="F834" t="e">
        <f>DW_Fact_CL_Pricing_Calculations_Report[[#This Row],[Change]]</f>
        <v>#VALUE!</v>
      </c>
      <c r="G834" t="e">
        <f>DW_Fact_CL_Pricing_Calculations_Report[[#This Row],[FuelPricesDtl_Price]]</f>
        <v>#VALUE!</v>
      </c>
      <c r="H834" t="e">
        <f>DW_Fact_CL_Pricing_Calculations_Report[[#This Row],[NewTable1]]</f>
        <v>#VALUE!</v>
      </c>
      <c r="I834" t="e">
        <f>DW_Fact_CL_Pricing_Calculations_Report[[#This Row],[Tax]]</f>
        <v>#VALUE!</v>
      </c>
      <c r="J834" t="e">
        <f>DW_Fact_CL_Pricing_Calculations_Report[[#This Row],[NewTable1wTax]]</f>
        <v>#VALUE!</v>
      </c>
      <c r="K834" t="e">
        <f>DW_Fact_CL_Pricing_Calculations_Report[[#This Row],[Prop]]</f>
        <v>#VALUE!</v>
      </c>
      <c r="L834" t="e">
        <f>DW_Fact_CL_Pricing_Calculations_Report[[#This Row],[Prod_Freight_Class]]</f>
        <v>#VALUE!</v>
      </c>
      <c r="M834" s="36" t="e">
        <f>DW_Fact_CL_Pricing_Calculations_Report[[#This Row],[Table_Load_Date]]</f>
        <v>#VALUE!</v>
      </c>
      <c r="N834" t="e">
        <f>DW_Fact_CL_Pricing_Calculations_Report[[#This Row],[Company]]</f>
        <v>#VALUE!</v>
      </c>
      <c r="O834" t="e">
        <f>DW_Fact_CL_Pricing_Calculations_Report[[#This Row],[InvTerminalWAC]]</f>
        <v>#VALUE!</v>
      </c>
      <c r="P834" s="36" t="e">
        <f>DW_Fact_CL_Pricing_Calculations_Report[[#This Row],[Table_Load_Date]]</f>
        <v>#VALUE!</v>
      </c>
      <c r="Q834" t="e">
        <f>DW_Fact_CL_Pricing_Calculations_Report[[#This Row],[Prod_Freight_Class]]</f>
        <v>#VALUE!</v>
      </c>
      <c r="R834" t="e">
        <f>DW_Fact_CL_Pricing_Calculations_Report[[#This Row],[ReplacementCost]]</f>
        <v>#VALUE!</v>
      </c>
      <c r="S834" t="e">
        <f>DW_Fact_CL_Pricing_Calculations_Report[[#This Row],[RegionWeightedAverageCost]]</f>
        <v>#VALUE!</v>
      </c>
      <c r="T834" t="e">
        <f>DW_Fact_CL_Pricing_Calculations_Report[[#This Row],[Prop]]</f>
        <v>#VALUE!</v>
      </c>
      <c r="U834" t="e">
        <f>DW_Fact_CL_Pricing_Calculations_Report[[#This Row],[CardlockSiteCost]]</f>
        <v>#VALUE!</v>
      </c>
      <c r="V834" t="e">
        <f>DW_Fact_CL_Pricing_Calculations_Report[[#This Row],[NewCardlockSiteCost]]</f>
        <v>#VALUE!</v>
      </c>
      <c r="W834" t="e">
        <f>DW_Fact_CL_Pricing_Calculations_Report[[#This Row],[Prod_ID]]</f>
        <v>#VALUE!</v>
      </c>
    </row>
    <row r="835" spans="1:23" x14ac:dyDescent="0.25">
      <c r="A835">
        <f>'Azure Calculations'!F333</f>
        <v>0</v>
      </c>
      <c r="B835" t="e">
        <f>DW_Fact_CL_Pricing_Calculations_Report[[#This Row],[Prod_ID]]</f>
        <v>#VALUE!</v>
      </c>
      <c r="C835" t="e">
        <f>DW_Fact_CL_Pricing_Calculations_Report[[#This Row],[Vend_ID]]</f>
        <v>#VALUE!</v>
      </c>
      <c r="D835" t="e">
        <f>DW_Fact_CL_Pricing_Calculations_Report[[#This Row],[CardlockSiteCost_WPROP]]</f>
        <v>#VALUE!</v>
      </c>
      <c r="E835" t="e">
        <f>DW_Fact_CL_Pricing_Calculations_Report[[#This Row],[NewCardlockSiteCost]]</f>
        <v>#VALUE!</v>
      </c>
      <c r="F835" t="e">
        <f>DW_Fact_CL_Pricing_Calculations_Report[[#This Row],[Change]]</f>
        <v>#VALUE!</v>
      </c>
      <c r="G835" t="e">
        <f>DW_Fact_CL_Pricing_Calculations_Report[[#This Row],[FuelPricesDtl_Price]]</f>
        <v>#VALUE!</v>
      </c>
      <c r="H835" t="e">
        <f>DW_Fact_CL_Pricing_Calculations_Report[[#This Row],[NewTable1]]</f>
        <v>#VALUE!</v>
      </c>
      <c r="I835" t="e">
        <f>DW_Fact_CL_Pricing_Calculations_Report[[#This Row],[Tax]]</f>
        <v>#VALUE!</v>
      </c>
      <c r="J835" t="e">
        <f>DW_Fact_CL_Pricing_Calculations_Report[[#This Row],[NewTable1wTax]]</f>
        <v>#VALUE!</v>
      </c>
      <c r="K835" t="e">
        <f>DW_Fact_CL_Pricing_Calculations_Report[[#This Row],[Prop]]</f>
        <v>#VALUE!</v>
      </c>
      <c r="L835" t="e">
        <f>DW_Fact_CL_Pricing_Calculations_Report[[#This Row],[Prod_Freight_Class]]</f>
        <v>#VALUE!</v>
      </c>
      <c r="M835" s="36" t="e">
        <f>DW_Fact_CL_Pricing_Calculations_Report[[#This Row],[Table_Load_Date]]</f>
        <v>#VALUE!</v>
      </c>
      <c r="N835" t="e">
        <f>DW_Fact_CL_Pricing_Calculations_Report[[#This Row],[Company]]</f>
        <v>#VALUE!</v>
      </c>
      <c r="O835" t="e">
        <f>DW_Fact_CL_Pricing_Calculations_Report[[#This Row],[InvTerminalWAC]]</f>
        <v>#VALUE!</v>
      </c>
      <c r="P835" s="36" t="e">
        <f>DW_Fact_CL_Pricing_Calculations_Report[[#This Row],[Table_Load_Date]]</f>
        <v>#VALUE!</v>
      </c>
      <c r="Q835" t="e">
        <f>DW_Fact_CL_Pricing_Calculations_Report[[#This Row],[Prod_Freight_Class]]</f>
        <v>#VALUE!</v>
      </c>
      <c r="R835" t="e">
        <f>DW_Fact_CL_Pricing_Calculations_Report[[#This Row],[ReplacementCost]]</f>
        <v>#VALUE!</v>
      </c>
      <c r="S835" t="e">
        <f>DW_Fact_CL_Pricing_Calculations_Report[[#This Row],[RegionWeightedAverageCost]]</f>
        <v>#VALUE!</v>
      </c>
      <c r="T835" t="e">
        <f>DW_Fact_CL_Pricing_Calculations_Report[[#This Row],[Prop]]</f>
        <v>#VALUE!</v>
      </c>
      <c r="U835" t="e">
        <f>DW_Fact_CL_Pricing_Calculations_Report[[#This Row],[CardlockSiteCost]]</f>
        <v>#VALUE!</v>
      </c>
      <c r="V835" t="e">
        <f>DW_Fact_CL_Pricing_Calculations_Report[[#This Row],[NewCardlockSiteCost]]</f>
        <v>#VALUE!</v>
      </c>
      <c r="W835" t="e">
        <f>DW_Fact_CL_Pricing_Calculations_Report[[#This Row],[Prod_ID]]</f>
        <v>#VALUE!</v>
      </c>
    </row>
    <row r="836" spans="1:23" x14ac:dyDescent="0.25">
      <c r="A836">
        <f>'Azure Calculations'!F334</f>
        <v>0</v>
      </c>
      <c r="B836" t="e">
        <f>DW_Fact_CL_Pricing_Calculations_Report[[#This Row],[Prod_ID]]</f>
        <v>#VALUE!</v>
      </c>
      <c r="C836" t="e">
        <f>DW_Fact_CL_Pricing_Calculations_Report[[#This Row],[Vend_ID]]</f>
        <v>#VALUE!</v>
      </c>
      <c r="D836" t="e">
        <f>DW_Fact_CL_Pricing_Calculations_Report[[#This Row],[CardlockSiteCost_WPROP]]</f>
        <v>#VALUE!</v>
      </c>
      <c r="E836" t="e">
        <f>DW_Fact_CL_Pricing_Calculations_Report[[#This Row],[NewCardlockSiteCost]]</f>
        <v>#VALUE!</v>
      </c>
      <c r="F836" t="e">
        <f>DW_Fact_CL_Pricing_Calculations_Report[[#This Row],[Change]]</f>
        <v>#VALUE!</v>
      </c>
      <c r="G836" t="e">
        <f>DW_Fact_CL_Pricing_Calculations_Report[[#This Row],[FuelPricesDtl_Price]]</f>
        <v>#VALUE!</v>
      </c>
      <c r="H836" t="e">
        <f>DW_Fact_CL_Pricing_Calculations_Report[[#This Row],[NewTable1]]</f>
        <v>#VALUE!</v>
      </c>
      <c r="I836" t="e">
        <f>DW_Fact_CL_Pricing_Calculations_Report[[#This Row],[Tax]]</f>
        <v>#VALUE!</v>
      </c>
      <c r="J836" t="e">
        <f>DW_Fact_CL_Pricing_Calculations_Report[[#This Row],[NewTable1wTax]]</f>
        <v>#VALUE!</v>
      </c>
      <c r="K836" t="e">
        <f>DW_Fact_CL_Pricing_Calculations_Report[[#This Row],[Prop]]</f>
        <v>#VALUE!</v>
      </c>
      <c r="L836" t="e">
        <f>DW_Fact_CL_Pricing_Calculations_Report[[#This Row],[Prod_Freight_Class]]</f>
        <v>#VALUE!</v>
      </c>
      <c r="M836" s="36" t="e">
        <f>DW_Fact_CL_Pricing_Calculations_Report[[#This Row],[Table_Load_Date]]</f>
        <v>#VALUE!</v>
      </c>
      <c r="N836" t="e">
        <f>DW_Fact_CL_Pricing_Calculations_Report[[#This Row],[Company]]</f>
        <v>#VALUE!</v>
      </c>
      <c r="O836" t="e">
        <f>DW_Fact_CL_Pricing_Calculations_Report[[#This Row],[InvTerminalWAC]]</f>
        <v>#VALUE!</v>
      </c>
      <c r="P836" s="36" t="e">
        <f>DW_Fact_CL_Pricing_Calculations_Report[[#This Row],[Table_Load_Date]]</f>
        <v>#VALUE!</v>
      </c>
      <c r="Q836" t="e">
        <f>DW_Fact_CL_Pricing_Calculations_Report[[#This Row],[Prod_Freight_Class]]</f>
        <v>#VALUE!</v>
      </c>
      <c r="R836" t="e">
        <f>DW_Fact_CL_Pricing_Calculations_Report[[#This Row],[ReplacementCost]]</f>
        <v>#VALUE!</v>
      </c>
      <c r="S836" t="e">
        <f>DW_Fact_CL_Pricing_Calculations_Report[[#This Row],[RegionWeightedAverageCost]]</f>
        <v>#VALUE!</v>
      </c>
      <c r="T836" t="e">
        <f>DW_Fact_CL_Pricing_Calculations_Report[[#This Row],[Prop]]</f>
        <v>#VALUE!</v>
      </c>
      <c r="U836" t="e">
        <f>DW_Fact_CL_Pricing_Calculations_Report[[#This Row],[CardlockSiteCost]]</f>
        <v>#VALUE!</v>
      </c>
      <c r="V836" t="e">
        <f>DW_Fact_CL_Pricing_Calculations_Report[[#This Row],[NewCardlockSiteCost]]</f>
        <v>#VALUE!</v>
      </c>
      <c r="W836" t="e">
        <f>DW_Fact_CL_Pricing_Calculations_Report[[#This Row],[Prod_ID]]</f>
        <v>#VALUE!</v>
      </c>
    </row>
    <row r="837" spans="1:23" x14ac:dyDescent="0.25">
      <c r="A837">
        <f>'Azure Calculations'!F335</f>
        <v>0</v>
      </c>
      <c r="B837" t="e">
        <f>DW_Fact_CL_Pricing_Calculations_Report[[#This Row],[Prod_ID]]</f>
        <v>#VALUE!</v>
      </c>
      <c r="C837" t="e">
        <f>DW_Fact_CL_Pricing_Calculations_Report[[#This Row],[Vend_ID]]</f>
        <v>#VALUE!</v>
      </c>
      <c r="D837" t="e">
        <f>DW_Fact_CL_Pricing_Calculations_Report[[#This Row],[CardlockSiteCost_WPROP]]</f>
        <v>#VALUE!</v>
      </c>
      <c r="E837" t="e">
        <f>DW_Fact_CL_Pricing_Calculations_Report[[#This Row],[NewCardlockSiteCost]]</f>
        <v>#VALUE!</v>
      </c>
      <c r="F837" t="e">
        <f>DW_Fact_CL_Pricing_Calculations_Report[[#This Row],[Change]]</f>
        <v>#VALUE!</v>
      </c>
      <c r="G837" t="e">
        <f>DW_Fact_CL_Pricing_Calculations_Report[[#This Row],[FuelPricesDtl_Price]]</f>
        <v>#VALUE!</v>
      </c>
      <c r="H837" t="e">
        <f>DW_Fact_CL_Pricing_Calculations_Report[[#This Row],[NewTable1]]</f>
        <v>#VALUE!</v>
      </c>
      <c r="I837" t="e">
        <f>DW_Fact_CL_Pricing_Calculations_Report[[#This Row],[Tax]]</f>
        <v>#VALUE!</v>
      </c>
      <c r="J837" t="e">
        <f>DW_Fact_CL_Pricing_Calculations_Report[[#This Row],[NewTable1wTax]]</f>
        <v>#VALUE!</v>
      </c>
      <c r="K837" t="e">
        <f>DW_Fact_CL_Pricing_Calculations_Report[[#This Row],[Prop]]</f>
        <v>#VALUE!</v>
      </c>
      <c r="L837" t="e">
        <f>DW_Fact_CL_Pricing_Calculations_Report[[#This Row],[Prod_Freight_Class]]</f>
        <v>#VALUE!</v>
      </c>
      <c r="M837" s="36" t="e">
        <f>DW_Fact_CL_Pricing_Calculations_Report[[#This Row],[Table_Load_Date]]</f>
        <v>#VALUE!</v>
      </c>
      <c r="N837" t="e">
        <f>DW_Fact_CL_Pricing_Calculations_Report[[#This Row],[Company]]</f>
        <v>#VALUE!</v>
      </c>
      <c r="O837" t="e">
        <f>DW_Fact_CL_Pricing_Calculations_Report[[#This Row],[InvTerminalWAC]]</f>
        <v>#VALUE!</v>
      </c>
      <c r="P837" s="36" t="e">
        <f>DW_Fact_CL_Pricing_Calculations_Report[[#This Row],[Table_Load_Date]]</f>
        <v>#VALUE!</v>
      </c>
      <c r="Q837" t="e">
        <f>DW_Fact_CL_Pricing_Calculations_Report[[#This Row],[Prod_Freight_Class]]</f>
        <v>#VALUE!</v>
      </c>
      <c r="R837" t="e">
        <f>DW_Fact_CL_Pricing_Calculations_Report[[#This Row],[ReplacementCost]]</f>
        <v>#VALUE!</v>
      </c>
      <c r="S837" t="e">
        <f>DW_Fact_CL_Pricing_Calculations_Report[[#This Row],[RegionWeightedAverageCost]]</f>
        <v>#VALUE!</v>
      </c>
      <c r="T837" t="e">
        <f>DW_Fact_CL_Pricing_Calculations_Report[[#This Row],[Prop]]</f>
        <v>#VALUE!</v>
      </c>
      <c r="U837" t="e">
        <f>DW_Fact_CL_Pricing_Calculations_Report[[#This Row],[CardlockSiteCost]]</f>
        <v>#VALUE!</v>
      </c>
      <c r="V837" t="e">
        <f>DW_Fact_CL_Pricing_Calculations_Report[[#This Row],[NewCardlockSiteCost]]</f>
        <v>#VALUE!</v>
      </c>
      <c r="W837" t="e">
        <f>DW_Fact_CL_Pricing_Calculations_Report[[#This Row],[Prod_ID]]</f>
        <v>#VALUE!</v>
      </c>
    </row>
    <row r="838" spans="1:23" x14ac:dyDescent="0.25">
      <c r="A838">
        <f>'Azure Calculations'!F336</f>
        <v>0</v>
      </c>
      <c r="B838" t="e">
        <f>DW_Fact_CL_Pricing_Calculations_Report[[#This Row],[Prod_ID]]</f>
        <v>#VALUE!</v>
      </c>
      <c r="C838" t="e">
        <f>DW_Fact_CL_Pricing_Calculations_Report[[#This Row],[Vend_ID]]</f>
        <v>#VALUE!</v>
      </c>
      <c r="D838" t="e">
        <f>DW_Fact_CL_Pricing_Calculations_Report[[#This Row],[CardlockSiteCost_WPROP]]</f>
        <v>#VALUE!</v>
      </c>
      <c r="E838" t="e">
        <f>DW_Fact_CL_Pricing_Calculations_Report[[#This Row],[NewCardlockSiteCost]]</f>
        <v>#VALUE!</v>
      </c>
      <c r="F838" t="e">
        <f>DW_Fact_CL_Pricing_Calculations_Report[[#This Row],[Change]]</f>
        <v>#VALUE!</v>
      </c>
      <c r="G838" t="e">
        <f>DW_Fact_CL_Pricing_Calculations_Report[[#This Row],[FuelPricesDtl_Price]]</f>
        <v>#VALUE!</v>
      </c>
      <c r="H838" t="e">
        <f>DW_Fact_CL_Pricing_Calculations_Report[[#This Row],[NewTable1]]</f>
        <v>#VALUE!</v>
      </c>
      <c r="I838" t="e">
        <f>DW_Fact_CL_Pricing_Calculations_Report[[#This Row],[Tax]]</f>
        <v>#VALUE!</v>
      </c>
      <c r="J838" t="e">
        <f>DW_Fact_CL_Pricing_Calculations_Report[[#This Row],[NewTable1wTax]]</f>
        <v>#VALUE!</v>
      </c>
      <c r="K838" t="e">
        <f>DW_Fact_CL_Pricing_Calculations_Report[[#This Row],[Prop]]</f>
        <v>#VALUE!</v>
      </c>
      <c r="L838" t="e">
        <f>DW_Fact_CL_Pricing_Calculations_Report[[#This Row],[Prod_Freight_Class]]</f>
        <v>#VALUE!</v>
      </c>
      <c r="M838" s="36" t="e">
        <f>DW_Fact_CL_Pricing_Calculations_Report[[#This Row],[Table_Load_Date]]</f>
        <v>#VALUE!</v>
      </c>
      <c r="N838" t="e">
        <f>DW_Fact_CL_Pricing_Calculations_Report[[#This Row],[Company]]</f>
        <v>#VALUE!</v>
      </c>
      <c r="O838" t="e">
        <f>DW_Fact_CL_Pricing_Calculations_Report[[#This Row],[InvTerminalWAC]]</f>
        <v>#VALUE!</v>
      </c>
      <c r="P838" s="36" t="e">
        <f>DW_Fact_CL_Pricing_Calculations_Report[[#This Row],[Table_Load_Date]]</f>
        <v>#VALUE!</v>
      </c>
      <c r="Q838" t="e">
        <f>DW_Fact_CL_Pricing_Calculations_Report[[#This Row],[Prod_Freight_Class]]</f>
        <v>#VALUE!</v>
      </c>
      <c r="R838" t="e">
        <f>DW_Fact_CL_Pricing_Calculations_Report[[#This Row],[ReplacementCost]]</f>
        <v>#VALUE!</v>
      </c>
      <c r="S838" t="e">
        <f>DW_Fact_CL_Pricing_Calculations_Report[[#This Row],[RegionWeightedAverageCost]]</f>
        <v>#VALUE!</v>
      </c>
      <c r="T838" t="e">
        <f>DW_Fact_CL_Pricing_Calculations_Report[[#This Row],[Prop]]</f>
        <v>#VALUE!</v>
      </c>
      <c r="U838" t="e">
        <f>DW_Fact_CL_Pricing_Calculations_Report[[#This Row],[CardlockSiteCost]]</f>
        <v>#VALUE!</v>
      </c>
      <c r="V838" t="e">
        <f>DW_Fact_CL_Pricing_Calculations_Report[[#This Row],[NewCardlockSiteCost]]</f>
        <v>#VALUE!</v>
      </c>
      <c r="W838" t="e">
        <f>DW_Fact_CL_Pricing_Calculations_Report[[#This Row],[Prod_ID]]</f>
        <v>#VALUE!</v>
      </c>
    </row>
    <row r="839" spans="1:23" x14ac:dyDescent="0.25">
      <c r="A839">
        <f>'Azure Calculations'!F337</f>
        <v>0</v>
      </c>
      <c r="B839" t="e">
        <f>DW_Fact_CL_Pricing_Calculations_Report[[#This Row],[Prod_ID]]</f>
        <v>#VALUE!</v>
      </c>
      <c r="C839" t="e">
        <f>DW_Fact_CL_Pricing_Calculations_Report[[#This Row],[Vend_ID]]</f>
        <v>#VALUE!</v>
      </c>
      <c r="D839" t="e">
        <f>DW_Fact_CL_Pricing_Calculations_Report[[#This Row],[CardlockSiteCost_WPROP]]</f>
        <v>#VALUE!</v>
      </c>
      <c r="E839" t="e">
        <f>DW_Fact_CL_Pricing_Calculations_Report[[#This Row],[NewCardlockSiteCost]]</f>
        <v>#VALUE!</v>
      </c>
      <c r="F839" t="e">
        <f>DW_Fact_CL_Pricing_Calculations_Report[[#This Row],[Change]]</f>
        <v>#VALUE!</v>
      </c>
      <c r="G839" t="e">
        <f>DW_Fact_CL_Pricing_Calculations_Report[[#This Row],[FuelPricesDtl_Price]]</f>
        <v>#VALUE!</v>
      </c>
      <c r="H839" t="e">
        <f>DW_Fact_CL_Pricing_Calculations_Report[[#This Row],[NewTable1]]</f>
        <v>#VALUE!</v>
      </c>
      <c r="I839" t="e">
        <f>DW_Fact_CL_Pricing_Calculations_Report[[#This Row],[Tax]]</f>
        <v>#VALUE!</v>
      </c>
      <c r="J839" t="e">
        <f>DW_Fact_CL_Pricing_Calculations_Report[[#This Row],[NewTable1wTax]]</f>
        <v>#VALUE!</v>
      </c>
      <c r="K839" t="e">
        <f>DW_Fact_CL_Pricing_Calculations_Report[[#This Row],[Prop]]</f>
        <v>#VALUE!</v>
      </c>
      <c r="L839" t="e">
        <f>DW_Fact_CL_Pricing_Calculations_Report[[#This Row],[Prod_Freight_Class]]</f>
        <v>#VALUE!</v>
      </c>
      <c r="M839" s="36" t="e">
        <f>DW_Fact_CL_Pricing_Calculations_Report[[#This Row],[Table_Load_Date]]</f>
        <v>#VALUE!</v>
      </c>
      <c r="N839" t="e">
        <f>DW_Fact_CL_Pricing_Calculations_Report[[#This Row],[Company]]</f>
        <v>#VALUE!</v>
      </c>
      <c r="O839" t="e">
        <f>DW_Fact_CL_Pricing_Calculations_Report[[#This Row],[InvTerminalWAC]]</f>
        <v>#VALUE!</v>
      </c>
      <c r="P839" s="36" t="e">
        <f>DW_Fact_CL_Pricing_Calculations_Report[[#This Row],[Table_Load_Date]]</f>
        <v>#VALUE!</v>
      </c>
      <c r="Q839" t="e">
        <f>DW_Fact_CL_Pricing_Calculations_Report[[#This Row],[Prod_Freight_Class]]</f>
        <v>#VALUE!</v>
      </c>
      <c r="R839" t="e">
        <f>DW_Fact_CL_Pricing_Calculations_Report[[#This Row],[ReplacementCost]]</f>
        <v>#VALUE!</v>
      </c>
      <c r="S839" t="e">
        <f>DW_Fact_CL_Pricing_Calculations_Report[[#This Row],[RegionWeightedAverageCost]]</f>
        <v>#VALUE!</v>
      </c>
      <c r="T839" t="e">
        <f>DW_Fact_CL_Pricing_Calculations_Report[[#This Row],[Prop]]</f>
        <v>#VALUE!</v>
      </c>
      <c r="U839" t="e">
        <f>DW_Fact_CL_Pricing_Calculations_Report[[#This Row],[CardlockSiteCost]]</f>
        <v>#VALUE!</v>
      </c>
      <c r="V839" t="e">
        <f>DW_Fact_CL_Pricing_Calculations_Report[[#This Row],[NewCardlockSiteCost]]</f>
        <v>#VALUE!</v>
      </c>
      <c r="W839" t="e">
        <f>DW_Fact_CL_Pricing_Calculations_Report[[#This Row],[Prod_ID]]</f>
        <v>#VALUE!</v>
      </c>
    </row>
    <row r="840" spans="1:23" x14ac:dyDescent="0.25">
      <c r="A840">
        <f>'Azure Calculations'!F338</f>
        <v>0</v>
      </c>
      <c r="B840" t="e">
        <f>DW_Fact_CL_Pricing_Calculations_Report[[#This Row],[Prod_ID]]</f>
        <v>#VALUE!</v>
      </c>
      <c r="C840" t="e">
        <f>DW_Fact_CL_Pricing_Calculations_Report[[#This Row],[Vend_ID]]</f>
        <v>#VALUE!</v>
      </c>
      <c r="D840" t="e">
        <f>DW_Fact_CL_Pricing_Calculations_Report[[#This Row],[CardlockSiteCost_WPROP]]</f>
        <v>#VALUE!</v>
      </c>
      <c r="E840" t="e">
        <f>DW_Fact_CL_Pricing_Calculations_Report[[#This Row],[NewCardlockSiteCost]]</f>
        <v>#VALUE!</v>
      </c>
      <c r="F840" t="e">
        <f>DW_Fact_CL_Pricing_Calculations_Report[[#This Row],[Change]]</f>
        <v>#VALUE!</v>
      </c>
      <c r="G840" t="e">
        <f>DW_Fact_CL_Pricing_Calculations_Report[[#This Row],[FuelPricesDtl_Price]]</f>
        <v>#VALUE!</v>
      </c>
      <c r="H840" t="e">
        <f>DW_Fact_CL_Pricing_Calculations_Report[[#This Row],[NewTable1]]</f>
        <v>#VALUE!</v>
      </c>
      <c r="I840" t="e">
        <f>DW_Fact_CL_Pricing_Calculations_Report[[#This Row],[Tax]]</f>
        <v>#VALUE!</v>
      </c>
      <c r="J840" t="e">
        <f>DW_Fact_CL_Pricing_Calculations_Report[[#This Row],[NewTable1wTax]]</f>
        <v>#VALUE!</v>
      </c>
      <c r="K840" t="e">
        <f>DW_Fact_CL_Pricing_Calculations_Report[[#This Row],[Prop]]</f>
        <v>#VALUE!</v>
      </c>
      <c r="L840" t="e">
        <f>DW_Fact_CL_Pricing_Calculations_Report[[#This Row],[Prod_Freight_Class]]</f>
        <v>#VALUE!</v>
      </c>
      <c r="M840" s="36" t="e">
        <f>DW_Fact_CL_Pricing_Calculations_Report[[#This Row],[Table_Load_Date]]</f>
        <v>#VALUE!</v>
      </c>
      <c r="N840" t="e">
        <f>DW_Fact_CL_Pricing_Calculations_Report[[#This Row],[Company]]</f>
        <v>#VALUE!</v>
      </c>
      <c r="O840" t="e">
        <f>DW_Fact_CL_Pricing_Calculations_Report[[#This Row],[InvTerminalWAC]]</f>
        <v>#VALUE!</v>
      </c>
      <c r="P840" s="36" t="e">
        <f>DW_Fact_CL_Pricing_Calculations_Report[[#This Row],[Table_Load_Date]]</f>
        <v>#VALUE!</v>
      </c>
      <c r="Q840" t="e">
        <f>DW_Fact_CL_Pricing_Calculations_Report[[#This Row],[Prod_Freight_Class]]</f>
        <v>#VALUE!</v>
      </c>
      <c r="R840" t="e">
        <f>DW_Fact_CL_Pricing_Calculations_Report[[#This Row],[ReplacementCost]]</f>
        <v>#VALUE!</v>
      </c>
      <c r="S840" t="e">
        <f>DW_Fact_CL_Pricing_Calculations_Report[[#This Row],[RegionWeightedAverageCost]]</f>
        <v>#VALUE!</v>
      </c>
      <c r="T840" t="e">
        <f>DW_Fact_CL_Pricing_Calculations_Report[[#This Row],[Prop]]</f>
        <v>#VALUE!</v>
      </c>
      <c r="U840" t="e">
        <f>DW_Fact_CL_Pricing_Calculations_Report[[#This Row],[CardlockSiteCost]]</f>
        <v>#VALUE!</v>
      </c>
      <c r="V840" t="e">
        <f>DW_Fact_CL_Pricing_Calculations_Report[[#This Row],[NewCardlockSiteCost]]</f>
        <v>#VALUE!</v>
      </c>
      <c r="W840" t="e">
        <f>DW_Fact_CL_Pricing_Calculations_Report[[#This Row],[Prod_ID]]</f>
        <v>#VALUE!</v>
      </c>
    </row>
    <row r="841" spans="1:23" x14ac:dyDescent="0.25">
      <c r="A841">
        <f>'Azure Calculations'!F339</f>
        <v>0</v>
      </c>
      <c r="B841" t="e">
        <f>DW_Fact_CL_Pricing_Calculations_Report[[#This Row],[Prod_ID]]</f>
        <v>#VALUE!</v>
      </c>
      <c r="C841" t="e">
        <f>DW_Fact_CL_Pricing_Calculations_Report[[#This Row],[Vend_ID]]</f>
        <v>#VALUE!</v>
      </c>
      <c r="D841" t="e">
        <f>DW_Fact_CL_Pricing_Calculations_Report[[#This Row],[CardlockSiteCost_WPROP]]</f>
        <v>#VALUE!</v>
      </c>
      <c r="E841" t="e">
        <f>DW_Fact_CL_Pricing_Calculations_Report[[#This Row],[NewCardlockSiteCost]]</f>
        <v>#VALUE!</v>
      </c>
      <c r="F841" t="e">
        <f>DW_Fact_CL_Pricing_Calculations_Report[[#This Row],[Change]]</f>
        <v>#VALUE!</v>
      </c>
      <c r="G841" t="e">
        <f>DW_Fact_CL_Pricing_Calculations_Report[[#This Row],[FuelPricesDtl_Price]]</f>
        <v>#VALUE!</v>
      </c>
      <c r="H841" t="e">
        <f>DW_Fact_CL_Pricing_Calculations_Report[[#This Row],[NewTable1]]</f>
        <v>#VALUE!</v>
      </c>
      <c r="I841" t="e">
        <f>DW_Fact_CL_Pricing_Calculations_Report[[#This Row],[Tax]]</f>
        <v>#VALUE!</v>
      </c>
      <c r="J841" t="e">
        <f>DW_Fact_CL_Pricing_Calculations_Report[[#This Row],[NewTable1wTax]]</f>
        <v>#VALUE!</v>
      </c>
      <c r="K841" t="e">
        <f>DW_Fact_CL_Pricing_Calculations_Report[[#This Row],[Prop]]</f>
        <v>#VALUE!</v>
      </c>
      <c r="L841" t="e">
        <f>DW_Fact_CL_Pricing_Calculations_Report[[#This Row],[Prod_Freight_Class]]</f>
        <v>#VALUE!</v>
      </c>
      <c r="M841" s="36" t="e">
        <f>DW_Fact_CL_Pricing_Calculations_Report[[#This Row],[Table_Load_Date]]</f>
        <v>#VALUE!</v>
      </c>
      <c r="N841" t="e">
        <f>DW_Fact_CL_Pricing_Calculations_Report[[#This Row],[Company]]</f>
        <v>#VALUE!</v>
      </c>
      <c r="O841" t="e">
        <f>DW_Fact_CL_Pricing_Calculations_Report[[#This Row],[InvTerminalWAC]]</f>
        <v>#VALUE!</v>
      </c>
      <c r="P841" s="36" t="e">
        <f>DW_Fact_CL_Pricing_Calculations_Report[[#This Row],[Table_Load_Date]]</f>
        <v>#VALUE!</v>
      </c>
      <c r="Q841" t="e">
        <f>DW_Fact_CL_Pricing_Calculations_Report[[#This Row],[Prod_Freight_Class]]</f>
        <v>#VALUE!</v>
      </c>
      <c r="R841" t="e">
        <f>DW_Fact_CL_Pricing_Calculations_Report[[#This Row],[ReplacementCost]]</f>
        <v>#VALUE!</v>
      </c>
      <c r="S841" t="e">
        <f>DW_Fact_CL_Pricing_Calculations_Report[[#This Row],[RegionWeightedAverageCost]]</f>
        <v>#VALUE!</v>
      </c>
      <c r="T841" t="e">
        <f>DW_Fact_CL_Pricing_Calculations_Report[[#This Row],[Prop]]</f>
        <v>#VALUE!</v>
      </c>
      <c r="U841" t="e">
        <f>DW_Fact_CL_Pricing_Calculations_Report[[#This Row],[CardlockSiteCost]]</f>
        <v>#VALUE!</v>
      </c>
      <c r="V841" t="e">
        <f>DW_Fact_CL_Pricing_Calculations_Report[[#This Row],[NewCardlockSiteCost]]</f>
        <v>#VALUE!</v>
      </c>
      <c r="W841" t="e">
        <f>DW_Fact_CL_Pricing_Calculations_Report[[#This Row],[Prod_ID]]</f>
        <v>#VALUE!</v>
      </c>
    </row>
    <row r="842" spans="1:23" x14ac:dyDescent="0.25">
      <c r="A842">
        <f>'Azure Calculations'!F340</f>
        <v>0</v>
      </c>
      <c r="B842" t="e">
        <f>DW_Fact_CL_Pricing_Calculations_Report[[#This Row],[Prod_ID]]</f>
        <v>#VALUE!</v>
      </c>
      <c r="C842" t="e">
        <f>DW_Fact_CL_Pricing_Calculations_Report[[#This Row],[Vend_ID]]</f>
        <v>#VALUE!</v>
      </c>
      <c r="D842" t="e">
        <f>DW_Fact_CL_Pricing_Calculations_Report[[#This Row],[CardlockSiteCost_WPROP]]</f>
        <v>#VALUE!</v>
      </c>
      <c r="E842" t="e">
        <f>DW_Fact_CL_Pricing_Calculations_Report[[#This Row],[NewCardlockSiteCost]]</f>
        <v>#VALUE!</v>
      </c>
      <c r="F842" t="e">
        <f>DW_Fact_CL_Pricing_Calculations_Report[[#This Row],[Change]]</f>
        <v>#VALUE!</v>
      </c>
      <c r="G842" t="e">
        <f>DW_Fact_CL_Pricing_Calculations_Report[[#This Row],[FuelPricesDtl_Price]]</f>
        <v>#VALUE!</v>
      </c>
      <c r="H842" t="e">
        <f>DW_Fact_CL_Pricing_Calculations_Report[[#This Row],[NewTable1]]</f>
        <v>#VALUE!</v>
      </c>
      <c r="I842" t="e">
        <f>DW_Fact_CL_Pricing_Calculations_Report[[#This Row],[Tax]]</f>
        <v>#VALUE!</v>
      </c>
      <c r="J842" t="e">
        <f>DW_Fact_CL_Pricing_Calculations_Report[[#This Row],[NewTable1wTax]]</f>
        <v>#VALUE!</v>
      </c>
      <c r="K842" t="e">
        <f>DW_Fact_CL_Pricing_Calculations_Report[[#This Row],[Prop]]</f>
        <v>#VALUE!</v>
      </c>
      <c r="L842" t="e">
        <f>DW_Fact_CL_Pricing_Calculations_Report[[#This Row],[Prod_Freight_Class]]</f>
        <v>#VALUE!</v>
      </c>
      <c r="M842" s="36" t="e">
        <f>DW_Fact_CL_Pricing_Calculations_Report[[#This Row],[Table_Load_Date]]</f>
        <v>#VALUE!</v>
      </c>
      <c r="N842" t="e">
        <f>DW_Fact_CL_Pricing_Calculations_Report[[#This Row],[Company]]</f>
        <v>#VALUE!</v>
      </c>
      <c r="O842" t="e">
        <f>DW_Fact_CL_Pricing_Calculations_Report[[#This Row],[InvTerminalWAC]]</f>
        <v>#VALUE!</v>
      </c>
      <c r="P842" s="36" t="e">
        <f>DW_Fact_CL_Pricing_Calculations_Report[[#This Row],[Table_Load_Date]]</f>
        <v>#VALUE!</v>
      </c>
      <c r="Q842" t="e">
        <f>DW_Fact_CL_Pricing_Calculations_Report[[#This Row],[Prod_Freight_Class]]</f>
        <v>#VALUE!</v>
      </c>
      <c r="R842" t="e">
        <f>DW_Fact_CL_Pricing_Calculations_Report[[#This Row],[ReplacementCost]]</f>
        <v>#VALUE!</v>
      </c>
      <c r="S842" t="e">
        <f>DW_Fact_CL_Pricing_Calculations_Report[[#This Row],[RegionWeightedAverageCost]]</f>
        <v>#VALUE!</v>
      </c>
      <c r="T842" t="e">
        <f>DW_Fact_CL_Pricing_Calculations_Report[[#This Row],[Prop]]</f>
        <v>#VALUE!</v>
      </c>
      <c r="U842" t="e">
        <f>DW_Fact_CL_Pricing_Calculations_Report[[#This Row],[CardlockSiteCost]]</f>
        <v>#VALUE!</v>
      </c>
      <c r="V842" t="e">
        <f>DW_Fact_CL_Pricing_Calculations_Report[[#This Row],[NewCardlockSiteCost]]</f>
        <v>#VALUE!</v>
      </c>
      <c r="W842" t="e">
        <f>DW_Fact_CL_Pricing_Calculations_Report[[#This Row],[Prod_ID]]</f>
        <v>#VALUE!</v>
      </c>
    </row>
    <row r="843" spans="1:23" x14ac:dyDescent="0.25">
      <c r="A843">
        <f>'Azure Calculations'!F341</f>
        <v>0</v>
      </c>
      <c r="B843" t="e">
        <f>DW_Fact_CL_Pricing_Calculations_Report[[#This Row],[Prod_ID]]</f>
        <v>#VALUE!</v>
      </c>
      <c r="C843" t="e">
        <f>DW_Fact_CL_Pricing_Calculations_Report[[#This Row],[Vend_ID]]</f>
        <v>#VALUE!</v>
      </c>
      <c r="D843" t="e">
        <f>DW_Fact_CL_Pricing_Calculations_Report[[#This Row],[CardlockSiteCost_WPROP]]</f>
        <v>#VALUE!</v>
      </c>
      <c r="E843" t="e">
        <f>DW_Fact_CL_Pricing_Calculations_Report[[#This Row],[NewCardlockSiteCost]]</f>
        <v>#VALUE!</v>
      </c>
      <c r="F843" t="e">
        <f>DW_Fact_CL_Pricing_Calculations_Report[[#This Row],[Change]]</f>
        <v>#VALUE!</v>
      </c>
      <c r="G843" t="e">
        <f>DW_Fact_CL_Pricing_Calculations_Report[[#This Row],[FuelPricesDtl_Price]]</f>
        <v>#VALUE!</v>
      </c>
      <c r="H843" t="e">
        <f>DW_Fact_CL_Pricing_Calculations_Report[[#This Row],[NewTable1]]</f>
        <v>#VALUE!</v>
      </c>
      <c r="I843" t="e">
        <f>DW_Fact_CL_Pricing_Calculations_Report[[#This Row],[Tax]]</f>
        <v>#VALUE!</v>
      </c>
      <c r="J843" t="e">
        <f>DW_Fact_CL_Pricing_Calculations_Report[[#This Row],[NewTable1wTax]]</f>
        <v>#VALUE!</v>
      </c>
      <c r="K843" t="e">
        <f>DW_Fact_CL_Pricing_Calculations_Report[[#This Row],[Prop]]</f>
        <v>#VALUE!</v>
      </c>
      <c r="L843" t="e">
        <f>DW_Fact_CL_Pricing_Calculations_Report[[#This Row],[Prod_Freight_Class]]</f>
        <v>#VALUE!</v>
      </c>
      <c r="M843" s="36" t="e">
        <f>DW_Fact_CL_Pricing_Calculations_Report[[#This Row],[Table_Load_Date]]</f>
        <v>#VALUE!</v>
      </c>
      <c r="N843" t="e">
        <f>DW_Fact_CL_Pricing_Calculations_Report[[#This Row],[Company]]</f>
        <v>#VALUE!</v>
      </c>
      <c r="O843" t="e">
        <f>DW_Fact_CL_Pricing_Calculations_Report[[#This Row],[InvTerminalWAC]]</f>
        <v>#VALUE!</v>
      </c>
      <c r="P843" s="36" t="e">
        <f>DW_Fact_CL_Pricing_Calculations_Report[[#This Row],[Table_Load_Date]]</f>
        <v>#VALUE!</v>
      </c>
      <c r="Q843" t="e">
        <f>DW_Fact_CL_Pricing_Calculations_Report[[#This Row],[Prod_Freight_Class]]</f>
        <v>#VALUE!</v>
      </c>
      <c r="R843" t="e">
        <f>DW_Fact_CL_Pricing_Calculations_Report[[#This Row],[ReplacementCost]]</f>
        <v>#VALUE!</v>
      </c>
      <c r="S843" t="e">
        <f>DW_Fact_CL_Pricing_Calculations_Report[[#This Row],[RegionWeightedAverageCost]]</f>
        <v>#VALUE!</v>
      </c>
      <c r="T843" t="e">
        <f>DW_Fact_CL_Pricing_Calculations_Report[[#This Row],[Prop]]</f>
        <v>#VALUE!</v>
      </c>
      <c r="U843" t="e">
        <f>DW_Fact_CL_Pricing_Calculations_Report[[#This Row],[CardlockSiteCost]]</f>
        <v>#VALUE!</v>
      </c>
      <c r="V843" t="e">
        <f>DW_Fact_CL_Pricing_Calculations_Report[[#This Row],[NewCardlockSiteCost]]</f>
        <v>#VALUE!</v>
      </c>
      <c r="W843" t="e">
        <f>DW_Fact_CL_Pricing_Calculations_Report[[#This Row],[Prod_ID]]</f>
        <v>#VALUE!</v>
      </c>
    </row>
    <row r="844" spans="1:23" x14ac:dyDescent="0.25">
      <c r="A844">
        <f>'Azure Calculations'!F342</f>
        <v>0</v>
      </c>
      <c r="B844" t="e">
        <f>DW_Fact_CL_Pricing_Calculations_Report[[#This Row],[Prod_ID]]</f>
        <v>#VALUE!</v>
      </c>
      <c r="C844" t="e">
        <f>DW_Fact_CL_Pricing_Calculations_Report[[#This Row],[Vend_ID]]</f>
        <v>#VALUE!</v>
      </c>
      <c r="D844" t="e">
        <f>DW_Fact_CL_Pricing_Calculations_Report[[#This Row],[CardlockSiteCost_WPROP]]</f>
        <v>#VALUE!</v>
      </c>
      <c r="E844" t="e">
        <f>DW_Fact_CL_Pricing_Calculations_Report[[#This Row],[NewCardlockSiteCost]]</f>
        <v>#VALUE!</v>
      </c>
      <c r="F844" t="e">
        <f>DW_Fact_CL_Pricing_Calculations_Report[[#This Row],[Change]]</f>
        <v>#VALUE!</v>
      </c>
      <c r="G844" t="e">
        <f>DW_Fact_CL_Pricing_Calculations_Report[[#This Row],[FuelPricesDtl_Price]]</f>
        <v>#VALUE!</v>
      </c>
      <c r="H844" t="e">
        <f>DW_Fact_CL_Pricing_Calculations_Report[[#This Row],[NewTable1]]</f>
        <v>#VALUE!</v>
      </c>
      <c r="I844" t="e">
        <f>DW_Fact_CL_Pricing_Calculations_Report[[#This Row],[Tax]]</f>
        <v>#VALUE!</v>
      </c>
      <c r="J844" t="e">
        <f>DW_Fact_CL_Pricing_Calculations_Report[[#This Row],[NewTable1wTax]]</f>
        <v>#VALUE!</v>
      </c>
      <c r="K844" t="e">
        <f>DW_Fact_CL_Pricing_Calculations_Report[[#This Row],[Prop]]</f>
        <v>#VALUE!</v>
      </c>
      <c r="L844" t="e">
        <f>DW_Fact_CL_Pricing_Calculations_Report[[#This Row],[Prod_Freight_Class]]</f>
        <v>#VALUE!</v>
      </c>
      <c r="M844" s="36" t="e">
        <f>DW_Fact_CL_Pricing_Calculations_Report[[#This Row],[Table_Load_Date]]</f>
        <v>#VALUE!</v>
      </c>
      <c r="N844" t="e">
        <f>DW_Fact_CL_Pricing_Calculations_Report[[#This Row],[Company]]</f>
        <v>#VALUE!</v>
      </c>
      <c r="O844" t="e">
        <f>DW_Fact_CL_Pricing_Calculations_Report[[#This Row],[InvTerminalWAC]]</f>
        <v>#VALUE!</v>
      </c>
      <c r="P844" s="36" t="e">
        <f>DW_Fact_CL_Pricing_Calculations_Report[[#This Row],[Table_Load_Date]]</f>
        <v>#VALUE!</v>
      </c>
      <c r="Q844" t="e">
        <f>DW_Fact_CL_Pricing_Calculations_Report[[#This Row],[Prod_Freight_Class]]</f>
        <v>#VALUE!</v>
      </c>
      <c r="R844" t="e">
        <f>DW_Fact_CL_Pricing_Calculations_Report[[#This Row],[ReplacementCost]]</f>
        <v>#VALUE!</v>
      </c>
      <c r="S844" t="e">
        <f>DW_Fact_CL_Pricing_Calculations_Report[[#This Row],[RegionWeightedAverageCost]]</f>
        <v>#VALUE!</v>
      </c>
      <c r="T844" t="e">
        <f>DW_Fact_CL_Pricing_Calculations_Report[[#This Row],[Prop]]</f>
        <v>#VALUE!</v>
      </c>
      <c r="U844" t="e">
        <f>DW_Fact_CL_Pricing_Calculations_Report[[#This Row],[CardlockSiteCost]]</f>
        <v>#VALUE!</v>
      </c>
      <c r="V844" t="e">
        <f>DW_Fact_CL_Pricing_Calculations_Report[[#This Row],[NewCardlockSiteCost]]</f>
        <v>#VALUE!</v>
      </c>
      <c r="W844" t="e">
        <f>DW_Fact_CL_Pricing_Calculations_Report[[#This Row],[Prod_ID]]</f>
        <v>#VALUE!</v>
      </c>
    </row>
    <row r="845" spans="1:23" x14ac:dyDescent="0.25">
      <c r="A845">
        <f>'Azure Calculations'!F343</f>
        <v>0</v>
      </c>
      <c r="B845" t="e">
        <f>DW_Fact_CL_Pricing_Calculations_Report[[#This Row],[Prod_ID]]</f>
        <v>#VALUE!</v>
      </c>
      <c r="C845" t="e">
        <f>DW_Fact_CL_Pricing_Calculations_Report[[#This Row],[Vend_ID]]</f>
        <v>#VALUE!</v>
      </c>
      <c r="D845" t="e">
        <f>DW_Fact_CL_Pricing_Calculations_Report[[#This Row],[CardlockSiteCost_WPROP]]</f>
        <v>#VALUE!</v>
      </c>
      <c r="E845" t="e">
        <f>DW_Fact_CL_Pricing_Calculations_Report[[#This Row],[NewCardlockSiteCost]]</f>
        <v>#VALUE!</v>
      </c>
      <c r="F845" t="e">
        <f>DW_Fact_CL_Pricing_Calculations_Report[[#This Row],[Change]]</f>
        <v>#VALUE!</v>
      </c>
      <c r="G845" t="e">
        <f>DW_Fact_CL_Pricing_Calculations_Report[[#This Row],[FuelPricesDtl_Price]]</f>
        <v>#VALUE!</v>
      </c>
      <c r="H845" t="e">
        <f>DW_Fact_CL_Pricing_Calculations_Report[[#This Row],[NewTable1]]</f>
        <v>#VALUE!</v>
      </c>
      <c r="I845" t="e">
        <f>DW_Fact_CL_Pricing_Calculations_Report[[#This Row],[Tax]]</f>
        <v>#VALUE!</v>
      </c>
      <c r="J845" t="e">
        <f>DW_Fact_CL_Pricing_Calculations_Report[[#This Row],[NewTable1wTax]]</f>
        <v>#VALUE!</v>
      </c>
      <c r="K845" t="e">
        <f>DW_Fact_CL_Pricing_Calculations_Report[[#This Row],[Prop]]</f>
        <v>#VALUE!</v>
      </c>
      <c r="L845" t="e">
        <f>DW_Fact_CL_Pricing_Calculations_Report[[#This Row],[Prod_Freight_Class]]</f>
        <v>#VALUE!</v>
      </c>
      <c r="M845" s="36" t="e">
        <f>DW_Fact_CL_Pricing_Calculations_Report[[#This Row],[Table_Load_Date]]</f>
        <v>#VALUE!</v>
      </c>
      <c r="N845" t="e">
        <f>DW_Fact_CL_Pricing_Calculations_Report[[#This Row],[Company]]</f>
        <v>#VALUE!</v>
      </c>
      <c r="O845" t="e">
        <f>DW_Fact_CL_Pricing_Calculations_Report[[#This Row],[InvTerminalWAC]]</f>
        <v>#VALUE!</v>
      </c>
      <c r="P845" s="36" t="e">
        <f>DW_Fact_CL_Pricing_Calculations_Report[[#This Row],[Table_Load_Date]]</f>
        <v>#VALUE!</v>
      </c>
      <c r="Q845" t="e">
        <f>DW_Fact_CL_Pricing_Calculations_Report[[#This Row],[Prod_Freight_Class]]</f>
        <v>#VALUE!</v>
      </c>
      <c r="R845" t="e">
        <f>DW_Fact_CL_Pricing_Calculations_Report[[#This Row],[ReplacementCost]]</f>
        <v>#VALUE!</v>
      </c>
      <c r="S845" t="e">
        <f>DW_Fact_CL_Pricing_Calculations_Report[[#This Row],[RegionWeightedAverageCost]]</f>
        <v>#VALUE!</v>
      </c>
      <c r="T845" t="e">
        <f>DW_Fact_CL_Pricing_Calculations_Report[[#This Row],[Prop]]</f>
        <v>#VALUE!</v>
      </c>
      <c r="U845" t="e">
        <f>DW_Fact_CL_Pricing_Calculations_Report[[#This Row],[CardlockSiteCost]]</f>
        <v>#VALUE!</v>
      </c>
      <c r="V845" t="e">
        <f>DW_Fact_CL_Pricing_Calculations_Report[[#This Row],[NewCardlockSiteCost]]</f>
        <v>#VALUE!</v>
      </c>
      <c r="W845" t="e">
        <f>DW_Fact_CL_Pricing_Calculations_Report[[#This Row],[Prod_ID]]</f>
        <v>#VALUE!</v>
      </c>
    </row>
    <row r="846" spans="1:23" x14ac:dyDescent="0.25">
      <c r="A846">
        <f>'Azure Calculations'!F344</f>
        <v>0</v>
      </c>
      <c r="B846" t="e">
        <f>DW_Fact_CL_Pricing_Calculations_Report[[#This Row],[Prod_ID]]</f>
        <v>#VALUE!</v>
      </c>
      <c r="C846" t="e">
        <f>DW_Fact_CL_Pricing_Calculations_Report[[#This Row],[Vend_ID]]</f>
        <v>#VALUE!</v>
      </c>
      <c r="D846" t="e">
        <f>DW_Fact_CL_Pricing_Calculations_Report[[#This Row],[CardlockSiteCost_WPROP]]</f>
        <v>#VALUE!</v>
      </c>
      <c r="E846" t="e">
        <f>DW_Fact_CL_Pricing_Calculations_Report[[#This Row],[NewCardlockSiteCost]]</f>
        <v>#VALUE!</v>
      </c>
      <c r="F846" t="e">
        <f>DW_Fact_CL_Pricing_Calculations_Report[[#This Row],[Change]]</f>
        <v>#VALUE!</v>
      </c>
      <c r="G846" t="e">
        <f>DW_Fact_CL_Pricing_Calculations_Report[[#This Row],[FuelPricesDtl_Price]]</f>
        <v>#VALUE!</v>
      </c>
      <c r="H846" t="e">
        <f>DW_Fact_CL_Pricing_Calculations_Report[[#This Row],[NewTable1]]</f>
        <v>#VALUE!</v>
      </c>
      <c r="I846" t="e">
        <f>DW_Fact_CL_Pricing_Calculations_Report[[#This Row],[Tax]]</f>
        <v>#VALUE!</v>
      </c>
      <c r="J846" t="e">
        <f>DW_Fact_CL_Pricing_Calculations_Report[[#This Row],[NewTable1wTax]]</f>
        <v>#VALUE!</v>
      </c>
      <c r="K846" t="e">
        <f>DW_Fact_CL_Pricing_Calculations_Report[[#This Row],[Prop]]</f>
        <v>#VALUE!</v>
      </c>
      <c r="L846" t="e">
        <f>DW_Fact_CL_Pricing_Calculations_Report[[#This Row],[Prod_Freight_Class]]</f>
        <v>#VALUE!</v>
      </c>
      <c r="M846" s="36" t="e">
        <f>DW_Fact_CL_Pricing_Calculations_Report[[#This Row],[Table_Load_Date]]</f>
        <v>#VALUE!</v>
      </c>
      <c r="N846" t="e">
        <f>DW_Fact_CL_Pricing_Calculations_Report[[#This Row],[Company]]</f>
        <v>#VALUE!</v>
      </c>
      <c r="O846" t="e">
        <f>DW_Fact_CL_Pricing_Calculations_Report[[#This Row],[InvTerminalWAC]]</f>
        <v>#VALUE!</v>
      </c>
      <c r="P846" s="36" t="e">
        <f>DW_Fact_CL_Pricing_Calculations_Report[[#This Row],[Table_Load_Date]]</f>
        <v>#VALUE!</v>
      </c>
      <c r="Q846" t="e">
        <f>DW_Fact_CL_Pricing_Calculations_Report[[#This Row],[Prod_Freight_Class]]</f>
        <v>#VALUE!</v>
      </c>
      <c r="R846" t="e">
        <f>DW_Fact_CL_Pricing_Calculations_Report[[#This Row],[ReplacementCost]]</f>
        <v>#VALUE!</v>
      </c>
      <c r="S846" t="e">
        <f>DW_Fact_CL_Pricing_Calculations_Report[[#This Row],[RegionWeightedAverageCost]]</f>
        <v>#VALUE!</v>
      </c>
      <c r="T846" t="e">
        <f>DW_Fact_CL_Pricing_Calculations_Report[[#This Row],[Prop]]</f>
        <v>#VALUE!</v>
      </c>
      <c r="U846" t="e">
        <f>DW_Fact_CL_Pricing_Calculations_Report[[#This Row],[CardlockSiteCost]]</f>
        <v>#VALUE!</v>
      </c>
      <c r="V846" t="e">
        <f>DW_Fact_CL_Pricing_Calculations_Report[[#This Row],[NewCardlockSiteCost]]</f>
        <v>#VALUE!</v>
      </c>
      <c r="W846" t="e">
        <f>DW_Fact_CL_Pricing_Calculations_Report[[#This Row],[Prod_ID]]</f>
        <v>#VALUE!</v>
      </c>
    </row>
    <row r="847" spans="1:23" x14ac:dyDescent="0.25">
      <c r="A847">
        <f>'Azure Calculations'!F345</f>
        <v>0</v>
      </c>
      <c r="B847" t="e">
        <f>DW_Fact_CL_Pricing_Calculations_Report[[#This Row],[Prod_ID]]</f>
        <v>#VALUE!</v>
      </c>
      <c r="C847" t="e">
        <f>DW_Fact_CL_Pricing_Calculations_Report[[#This Row],[Vend_ID]]</f>
        <v>#VALUE!</v>
      </c>
      <c r="D847" t="e">
        <f>DW_Fact_CL_Pricing_Calculations_Report[[#This Row],[CardlockSiteCost_WPROP]]</f>
        <v>#VALUE!</v>
      </c>
      <c r="E847" t="e">
        <f>DW_Fact_CL_Pricing_Calculations_Report[[#This Row],[NewCardlockSiteCost]]</f>
        <v>#VALUE!</v>
      </c>
      <c r="F847" t="e">
        <f>DW_Fact_CL_Pricing_Calculations_Report[[#This Row],[Change]]</f>
        <v>#VALUE!</v>
      </c>
      <c r="G847" t="e">
        <f>DW_Fact_CL_Pricing_Calculations_Report[[#This Row],[FuelPricesDtl_Price]]</f>
        <v>#VALUE!</v>
      </c>
      <c r="H847" t="e">
        <f>DW_Fact_CL_Pricing_Calculations_Report[[#This Row],[NewTable1]]</f>
        <v>#VALUE!</v>
      </c>
      <c r="I847" t="e">
        <f>DW_Fact_CL_Pricing_Calculations_Report[[#This Row],[Tax]]</f>
        <v>#VALUE!</v>
      </c>
      <c r="J847" t="e">
        <f>DW_Fact_CL_Pricing_Calculations_Report[[#This Row],[NewTable1wTax]]</f>
        <v>#VALUE!</v>
      </c>
      <c r="K847" t="e">
        <f>DW_Fact_CL_Pricing_Calculations_Report[[#This Row],[Prop]]</f>
        <v>#VALUE!</v>
      </c>
      <c r="L847" t="e">
        <f>DW_Fact_CL_Pricing_Calculations_Report[[#This Row],[Prod_Freight_Class]]</f>
        <v>#VALUE!</v>
      </c>
      <c r="M847" s="36" t="e">
        <f>DW_Fact_CL_Pricing_Calculations_Report[[#This Row],[Table_Load_Date]]</f>
        <v>#VALUE!</v>
      </c>
      <c r="N847" t="e">
        <f>DW_Fact_CL_Pricing_Calculations_Report[[#This Row],[Company]]</f>
        <v>#VALUE!</v>
      </c>
      <c r="O847" t="e">
        <f>DW_Fact_CL_Pricing_Calculations_Report[[#This Row],[InvTerminalWAC]]</f>
        <v>#VALUE!</v>
      </c>
      <c r="P847" s="36" t="e">
        <f>DW_Fact_CL_Pricing_Calculations_Report[[#This Row],[Table_Load_Date]]</f>
        <v>#VALUE!</v>
      </c>
      <c r="Q847" t="e">
        <f>DW_Fact_CL_Pricing_Calculations_Report[[#This Row],[Prod_Freight_Class]]</f>
        <v>#VALUE!</v>
      </c>
      <c r="R847" t="e">
        <f>DW_Fact_CL_Pricing_Calculations_Report[[#This Row],[ReplacementCost]]</f>
        <v>#VALUE!</v>
      </c>
      <c r="S847" t="e">
        <f>DW_Fact_CL_Pricing_Calculations_Report[[#This Row],[RegionWeightedAverageCost]]</f>
        <v>#VALUE!</v>
      </c>
      <c r="T847" t="e">
        <f>DW_Fact_CL_Pricing_Calculations_Report[[#This Row],[Prop]]</f>
        <v>#VALUE!</v>
      </c>
      <c r="U847" t="e">
        <f>DW_Fact_CL_Pricing_Calculations_Report[[#This Row],[CardlockSiteCost]]</f>
        <v>#VALUE!</v>
      </c>
      <c r="V847" t="e">
        <f>DW_Fact_CL_Pricing_Calculations_Report[[#This Row],[NewCardlockSiteCost]]</f>
        <v>#VALUE!</v>
      </c>
      <c r="W847" t="e">
        <f>DW_Fact_CL_Pricing_Calculations_Report[[#This Row],[Prod_ID]]</f>
        <v>#VALUE!</v>
      </c>
    </row>
    <row r="848" spans="1:23" x14ac:dyDescent="0.25">
      <c r="A848">
        <f>'Azure Calculations'!F346</f>
        <v>0</v>
      </c>
      <c r="B848" t="e">
        <f>DW_Fact_CL_Pricing_Calculations_Report[[#This Row],[Prod_ID]]</f>
        <v>#VALUE!</v>
      </c>
      <c r="C848" t="e">
        <f>DW_Fact_CL_Pricing_Calculations_Report[[#This Row],[Vend_ID]]</f>
        <v>#VALUE!</v>
      </c>
      <c r="D848" t="e">
        <f>DW_Fact_CL_Pricing_Calculations_Report[[#This Row],[CardlockSiteCost_WPROP]]</f>
        <v>#VALUE!</v>
      </c>
      <c r="E848" t="e">
        <f>DW_Fact_CL_Pricing_Calculations_Report[[#This Row],[NewCardlockSiteCost]]</f>
        <v>#VALUE!</v>
      </c>
      <c r="F848" t="e">
        <f>DW_Fact_CL_Pricing_Calculations_Report[[#This Row],[Change]]</f>
        <v>#VALUE!</v>
      </c>
      <c r="G848" t="e">
        <f>DW_Fact_CL_Pricing_Calculations_Report[[#This Row],[FuelPricesDtl_Price]]</f>
        <v>#VALUE!</v>
      </c>
      <c r="H848" t="e">
        <f>DW_Fact_CL_Pricing_Calculations_Report[[#This Row],[NewTable1]]</f>
        <v>#VALUE!</v>
      </c>
      <c r="I848" t="e">
        <f>DW_Fact_CL_Pricing_Calculations_Report[[#This Row],[Tax]]</f>
        <v>#VALUE!</v>
      </c>
      <c r="J848" t="e">
        <f>DW_Fact_CL_Pricing_Calculations_Report[[#This Row],[NewTable1wTax]]</f>
        <v>#VALUE!</v>
      </c>
      <c r="K848" t="e">
        <f>DW_Fact_CL_Pricing_Calculations_Report[[#This Row],[Prop]]</f>
        <v>#VALUE!</v>
      </c>
      <c r="L848" t="e">
        <f>DW_Fact_CL_Pricing_Calculations_Report[[#This Row],[Prod_Freight_Class]]</f>
        <v>#VALUE!</v>
      </c>
      <c r="M848" s="36" t="e">
        <f>DW_Fact_CL_Pricing_Calculations_Report[[#This Row],[Table_Load_Date]]</f>
        <v>#VALUE!</v>
      </c>
      <c r="N848" t="e">
        <f>DW_Fact_CL_Pricing_Calculations_Report[[#This Row],[Company]]</f>
        <v>#VALUE!</v>
      </c>
      <c r="O848" t="e">
        <f>DW_Fact_CL_Pricing_Calculations_Report[[#This Row],[InvTerminalWAC]]</f>
        <v>#VALUE!</v>
      </c>
      <c r="P848" s="36" t="e">
        <f>DW_Fact_CL_Pricing_Calculations_Report[[#This Row],[Table_Load_Date]]</f>
        <v>#VALUE!</v>
      </c>
      <c r="Q848" t="e">
        <f>DW_Fact_CL_Pricing_Calculations_Report[[#This Row],[Prod_Freight_Class]]</f>
        <v>#VALUE!</v>
      </c>
      <c r="R848" t="e">
        <f>DW_Fact_CL_Pricing_Calculations_Report[[#This Row],[ReplacementCost]]</f>
        <v>#VALUE!</v>
      </c>
      <c r="S848" t="e">
        <f>DW_Fact_CL_Pricing_Calculations_Report[[#This Row],[RegionWeightedAverageCost]]</f>
        <v>#VALUE!</v>
      </c>
      <c r="T848" t="e">
        <f>DW_Fact_CL_Pricing_Calculations_Report[[#This Row],[Prop]]</f>
        <v>#VALUE!</v>
      </c>
      <c r="U848" t="e">
        <f>DW_Fact_CL_Pricing_Calculations_Report[[#This Row],[CardlockSiteCost]]</f>
        <v>#VALUE!</v>
      </c>
      <c r="V848" t="e">
        <f>DW_Fact_CL_Pricing_Calculations_Report[[#This Row],[NewCardlockSiteCost]]</f>
        <v>#VALUE!</v>
      </c>
      <c r="W848" t="e">
        <f>DW_Fact_CL_Pricing_Calculations_Report[[#This Row],[Prod_ID]]</f>
        <v>#VALUE!</v>
      </c>
    </row>
    <row r="849" spans="1:23" x14ac:dyDescent="0.25">
      <c r="A849">
        <f>'Azure Calculations'!F347</f>
        <v>0</v>
      </c>
      <c r="B849" t="e">
        <f>DW_Fact_CL_Pricing_Calculations_Report[[#This Row],[Prod_ID]]</f>
        <v>#VALUE!</v>
      </c>
      <c r="C849" t="e">
        <f>DW_Fact_CL_Pricing_Calculations_Report[[#This Row],[Vend_ID]]</f>
        <v>#VALUE!</v>
      </c>
      <c r="D849" t="e">
        <f>DW_Fact_CL_Pricing_Calculations_Report[[#This Row],[CardlockSiteCost_WPROP]]</f>
        <v>#VALUE!</v>
      </c>
      <c r="E849" t="e">
        <f>DW_Fact_CL_Pricing_Calculations_Report[[#This Row],[NewCardlockSiteCost]]</f>
        <v>#VALUE!</v>
      </c>
      <c r="F849" t="e">
        <f>DW_Fact_CL_Pricing_Calculations_Report[[#This Row],[Change]]</f>
        <v>#VALUE!</v>
      </c>
      <c r="G849" t="e">
        <f>DW_Fact_CL_Pricing_Calculations_Report[[#This Row],[FuelPricesDtl_Price]]</f>
        <v>#VALUE!</v>
      </c>
      <c r="H849" t="e">
        <f>DW_Fact_CL_Pricing_Calculations_Report[[#This Row],[NewTable1]]</f>
        <v>#VALUE!</v>
      </c>
      <c r="I849" t="e">
        <f>DW_Fact_CL_Pricing_Calculations_Report[[#This Row],[Tax]]</f>
        <v>#VALUE!</v>
      </c>
      <c r="J849" t="e">
        <f>DW_Fact_CL_Pricing_Calculations_Report[[#This Row],[NewTable1wTax]]</f>
        <v>#VALUE!</v>
      </c>
      <c r="K849" t="e">
        <f>DW_Fact_CL_Pricing_Calculations_Report[[#This Row],[Prop]]</f>
        <v>#VALUE!</v>
      </c>
      <c r="L849" t="e">
        <f>DW_Fact_CL_Pricing_Calculations_Report[[#This Row],[Prod_Freight_Class]]</f>
        <v>#VALUE!</v>
      </c>
      <c r="M849" s="36" t="e">
        <f>DW_Fact_CL_Pricing_Calculations_Report[[#This Row],[Table_Load_Date]]</f>
        <v>#VALUE!</v>
      </c>
      <c r="N849" t="e">
        <f>DW_Fact_CL_Pricing_Calculations_Report[[#This Row],[Company]]</f>
        <v>#VALUE!</v>
      </c>
      <c r="O849" t="e">
        <f>DW_Fact_CL_Pricing_Calculations_Report[[#This Row],[InvTerminalWAC]]</f>
        <v>#VALUE!</v>
      </c>
      <c r="P849" s="36" t="e">
        <f>DW_Fact_CL_Pricing_Calculations_Report[[#This Row],[Table_Load_Date]]</f>
        <v>#VALUE!</v>
      </c>
      <c r="Q849" t="e">
        <f>DW_Fact_CL_Pricing_Calculations_Report[[#This Row],[Prod_Freight_Class]]</f>
        <v>#VALUE!</v>
      </c>
      <c r="R849" t="e">
        <f>DW_Fact_CL_Pricing_Calculations_Report[[#This Row],[ReplacementCost]]</f>
        <v>#VALUE!</v>
      </c>
      <c r="S849" t="e">
        <f>DW_Fact_CL_Pricing_Calculations_Report[[#This Row],[RegionWeightedAverageCost]]</f>
        <v>#VALUE!</v>
      </c>
      <c r="T849" t="e">
        <f>DW_Fact_CL_Pricing_Calculations_Report[[#This Row],[Prop]]</f>
        <v>#VALUE!</v>
      </c>
      <c r="U849" t="e">
        <f>DW_Fact_CL_Pricing_Calculations_Report[[#This Row],[CardlockSiteCost]]</f>
        <v>#VALUE!</v>
      </c>
      <c r="V849" t="e">
        <f>DW_Fact_CL_Pricing_Calculations_Report[[#This Row],[NewCardlockSiteCost]]</f>
        <v>#VALUE!</v>
      </c>
      <c r="W849" t="e">
        <f>DW_Fact_CL_Pricing_Calculations_Report[[#This Row],[Prod_ID]]</f>
        <v>#VALUE!</v>
      </c>
    </row>
    <row r="850" spans="1:23" x14ac:dyDescent="0.25">
      <c r="A850">
        <f>'Azure Calculations'!F348</f>
        <v>0</v>
      </c>
      <c r="B850" t="e">
        <f>DW_Fact_CL_Pricing_Calculations_Report[[#This Row],[Prod_ID]]</f>
        <v>#VALUE!</v>
      </c>
      <c r="C850" t="e">
        <f>DW_Fact_CL_Pricing_Calculations_Report[[#This Row],[Vend_ID]]</f>
        <v>#VALUE!</v>
      </c>
      <c r="D850" t="e">
        <f>DW_Fact_CL_Pricing_Calculations_Report[[#This Row],[CardlockSiteCost_WPROP]]</f>
        <v>#VALUE!</v>
      </c>
      <c r="E850" t="e">
        <f>DW_Fact_CL_Pricing_Calculations_Report[[#This Row],[NewCardlockSiteCost]]</f>
        <v>#VALUE!</v>
      </c>
      <c r="F850" t="e">
        <f>DW_Fact_CL_Pricing_Calculations_Report[[#This Row],[Change]]</f>
        <v>#VALUE!</v>
      </c>
      <c r="G850" t="e">
        <f>DW_Fact_CL_Pricing_Calculations_Report[[#This Row],[FuelPricesDtl_Price]]</f>
        <v>#VALUE!</v>
      </c>
      <c r="H850" t="e">
        <f>DW_Fact_CL_Pricing_Calculations_Report[[#This Row],[NewTable1]]</f>
        <v>#VALUE!</v>
      </c>
      <c r="I850" t="e">
        <f>DW_Fact_CL_Pricing_Calculations_Report[[#This Row],[Tax]]</f>
        <v>#VALUE!</v>
      </c>
      <c r="J850" t="e">
        <f>DW_Fact_CL_Pricing_Calculations_Report[[#This Row],[NewTable1wTax]]</f>
        <v>#VALUE!</v>
      </c>
      <c r="K850" t="e">
        <f>DW_Fact_CL_Pricing_Calculations_Report[[#This Row],[Prop]]</f>
        <v>#VALUE!</v>
      </c>
      <c r="L850" t="e">
        <f>DW_Fact_CL_Pricing_Calculations_Report[[#This Row],[Prod_Freight_Class]]</f>
        <v>#VALUE!</v>
      </c>
      <c r="M850" s="36" t="e">
        <f>DW_Fact_CL_Pricing_Calculations_Report[[#This Row],[Table_Load_Date]]</f>
        <v>#VALUE!</v>
      </c>
      <c r="N850" t="e">
        <f>DW_Fact_CL_Pricing_Calculations_Report[[#This Row],[Company]]</f>
        <v>#VALUE!</v>
      </c>
      <c r="O850" t="e">
        <f>DW_Fact_CL_Pricing_Calculations_Report[[#This Row],[InvTerminalWAC]]</f>
        <v>#VALUE!</v>
      </c>
      <c r="P850" s="36" t="e">
        <f>DW_Fact_CL_Pricing_Calculations_Report[[#This Row],[Table_Load_Date]]</f>
        <v>#VALUE!</v>
      </c>
      <c r="Q850" t="e">
        <f>DW_Fact_CL_Pricing_Calculations_Report[[#This Row],[Prod_Freight_Class]]</f>
        <v>#VALUE!</v>
      </c>
      <c r="R850" t="e">
        <f>DW_Fact_CL_Pricing_Calculations_Report[[#This Row],[ReplacementCost]]</f>
        <v>#VALUE!</v>
      </c>
      <c r="S850" t="e">
        <f>DW_Fact_CL_Pricing_Calculations_Report[[#This Row],[RegionWeightedAverageCost]]</f>
        <v>#VALUE!</v>
      </c>
      <c r="T850" t="e">
        <f>DW_Fact_CL_Pricing_Calculations_Report[[#This Row],[Prop]]</f>
        <v>#VALUE!</v>
      </c>
      <c r="U850" t="e">
        <f>DW_Fact_CL_Pricing_Calculations_Report[[#This Row],[CardlockSiteCost]]</f>
        <v>#VALUE!</v>
      </c>
      <c r="V850" t="e">
        <f>DW_Fact_CL_Pricing_Calculations_Report[[#This Row],[NewCardlockSiteCost]]</f>
        <v>#VALUE!</v>
      </c>
      <c r="W850" t="e">
        <f>DW_Fact_CL_Pricing_Calculations_Report[[#This Row],[Prod_ID]]</f>
        <v>#VALUE!</v>
      </c>
    </row>
    <row r="851" spans="1:23" x14ac:dyDescent="0.25">
      <c r="A851">
        <f>'Azure Calculations'!F349</f>
        <v>0</v>
      </c>
      <c r="B851" t="e">
        <f>DW_Fact_CL_Pricing_Calculations_Report[[#This Row],[Prod_ID]]</f>
        <v>#VALUE!</v>
      </c>
      <c r="C851" t="e">
        <f>DW_Fact_CL_Pricing_Calculations_Report[[#This Row],[Vend_ID]]</f>
        <v>#VALUE!</v>
      </c>
      <c r="D851" t="e">
        <f>DW_Fact_CL_Pricing_Calculations_Report[[#This Row],[CardlockSiteCost_WPROP]]</f>
        <v>#VALUE!</v>
      </c>
      <c r="E851" t="e">
        <f>DW_Fact_CL_Pricing_Calculations_Report[[#This Row],[NewCardlockSiteCost]]</f>
        <v>#VALUE!</v>
      </c>
      <c r="F851" t="e">
        <f>DW_Fact_CL_Pricing_Calculations_Report[[#This Row],[Change]]</f>
        <v>#VALUE!</v>
      </c>
      <c r="G851" t="e">
        <f>DW_Fact_CL_Pricing_Calculations_Report[[#This Row],[FuelPricesDtl_Price]]</f>
        <v>#VALUE!</v>
      </c>
      <c r="H851" t="e">
        <f>DW_Fact_CL_Pricing_Calculations_Report[[#This Row],[NewTable1]]</f>
        <v>#VALUE!</v>
      </c>
      <c r="I851" t="e">
        <f>DW_Fact_CL_Pricing_Calculations_Report[[#This Row],[Tax]]</f>
        <v>#VALUE!</v>
      </c>
      <c r="J851" t="e">
        <f>DW_Fact_CL_Pricing_Calculations_Report[[#This Row],[NewTable1wTax]]</f>
        <v>#VALUE!</v>
      </c>
      <c r="K851" t="e">
        <f>DW_Fact_CL_Pricing_Calculations_Report[[#This Row],[Prop]]</f>
        <v>#VALUE!</v>
      </c>
      <c r="L851" t="e">
        <f>DW_Fact_CL_Pricing_Calculations_Report[[#This Row],[Prod_Freight_Class]]</f>
        <v>#VALUE!</v>
      </c>
      <c r="M851" s="36" t="e">
        <f>DW_Fact_CL_Pricing_Calculations_Report[[#This Row],[Table_Load_Date]]</f>
        <v>#VALUE!</v>
      </c>
      <c r="N851" t="e">
        <f>DW_Fact_CL_Pricing_Calculations_Report[[#This Row],[Company]]</f>
        <v>#VALUE!</v>
      </c>
      <c r="O851" t="e">
        <f>DW_Fact_CL_Pricing_Calculations_Report[[#This Row],[InvTerminalWAC]]</f>
        <v>#VALUE!</v>
      </c>
      <c r="P851" s="36" t="e">
        <f>DW_Fact_CL_Pricing_Calculations_Report[[#This Row],[Table_Load_Date]]</f>
        <v>#VALUE!</v>
      </c>
      <c r="Q851" t="e">
        <f>DW_Fact_CL_Pricing_Calculations_Report[[#This Row],[Prod_Freight_Class]]</f>
        <v>#VALUE!</v>
      </c>
      <c r="R851" t="e">
        <f>DW_Fact_CL_Pricing_Calculations_Report[[#This Row],[ReplacementCost]]</f>
        <v>#VALUE!</v>
      </c>
      <c r="S851" t="e">
        <f>DW_Fact_CL_Pricing_Calculations_Report[[#This Row],[RegionWeightedAverageCost]]</f>
        <v>#VALUE!</v>
      </c>
      <c r="T851" t="e">
        <f>DW_Fact_CL_Pricing_Calculations_Report[[#This Row],[Prop]]</f>
        <v>#VALUE!</v>
      </c>
      <c r="U851" t="e">
        <f>DW_Fact_CL_Pricing_Calculations_Report[[#This Row],[CardlockSiteCost]]</f>
        <v>#VALUE!</v>
      </c>
      <c r="V851" t="e">
        <f>DW_Fact_CL_Pricing_Calculations_Report[[#This Row],[NewCardlockSiteCost]]</f>
        <v>#VALUE!</v>
      </c>
      <c r="W851" t="e">
        <f>DW_Fact_CL_Pricing_Calculations_Report[[#This Row],[Prod_ID]]</f>
        <v>#VALUE!</v>
      </c>
    </row>
    <row r="852" spans="1:23" x14ac:dyDescent="0.25">
      <c r="A852">
        <f>'Azure Calculations'!F350</f>
        <v>0</v>
      </c>
      <c r="B852" t="e">
        <f>DW_Fact_CL_Pricing_Calculations_Report[[#This Row],[Prod_ID]]</f>
        <v>#VALUE!</v>
      </c>
      <c r="C852" t="e">
        <f>DW_Fact_CL_Pricing_Calculations_Report[[#This Row],[Vend_ID]]</f>
        <v>#VALUE!</v>
      </c>
      <c r="D852" t="e">
        <f>DW_Fact_CL_Pricing_Calculations_Report[[#This Row],[CardlockSiteCost_WPROP]]</f>
        <v>#VALUE!</v>
      </c>
      <c r="E852" t="e">
        <f>DW_Fact_CL_Pricing_Calculations_Report[[#This Row],[NewCardlockSiteCost]]</f>
        <v>#VALUE!</v>
      </c>
      <c r="F852" t="e">
        <f>DW_Fact_CL_Pricing_Calculations_Report[[#This Row],[Change]]</f>
        <v>#VALUE!</v>
      </c>
      <c r="G852" t="e">
        <f>DW_Fact_CL_Pricing_Calculations_Report[[#This Row],[FuelPricesDtl_Price]]</f>
        <v>#VALUE!</v>
      </c>
      <c r="H852" t="e">
        <f>DW_Fact_CL_Pricing_Calculations_Report[[#This Row],[NewTable1]]</f>
        <v>#VALUE!</v>
      </c>
      <c r="I852" t="e">
        <f>DW_Fact_CL_Pricing_Calculations_Report[[#This Row],[Tax]]</f>
        <v>#VALUE!</v>
      </c>
      <c r="J852" t="e">
        <f>DW_Fact_CL_Pricing_Calculations_Report[[#This Row],[NewTable1wTax]]</f>
        <v>#VALUE!</v>
      </c>
      <c r="K852" t="e">
        <f>DW_Fact_CL_Pricing_Calculations_Report[[#This Row],[Prop]]</f>
        <v>#VALUE!</v>
      </c>
      <c r="L852" t="e">
        <f>DW_Fact_CL_Pricing_Calculations_Report[[#This Row],[Prod_Freight_Class]]</f>
        <v>#VALUE!</v>
      </c>
      <c r="M852" s="36" t="e">
        <f>DW_Fact_CL_Pricing_Calculations_Report[[#This Row],[Table_Load_Date]]</f>
        <v>#VALUE!</v>
      </c>
      <c r="N852" t="e">
        <f>DW_Fact_CL_Pricing_Calculations_Report[[#This Row],[Company]]</f>
        <v>#VALUE!</v>
      </c>
      <c r="O852" t="e">
        <f>DW_Fact_CL_Pricing_Calculations_Report[[#This Row],[InvTerminalWAC]]</f>
        <v>#VALUE!</v>
      </c>
      <c r="P852" s="36" t="e">
        <f>DW_Fact_CL_Pricing_Calculations_Report[[#This Row],[Table_Load_Date]]</f>
        <v>#VALUE!</v>
      </c>
      <c r="Q852" t="e">
        <f>DW_Fact_CL_Pricing_Calculations_Report[[#This Row],[Prod_Freight_Class]]</f>
        <v>#VALUE!</v>
      </c>
      <c r="R852" t="e">
        <f>DW_Fact_CL_Pricing_Calculations_Report[[#This Row],[ReplacementCost]]</f>
        <v>#VALUE!</v>
      </c>
      <c r="S852" t="e">
        <f>DW_Fact_CL_Pricing_Calculations_Report[[#This Row],[RegionWeightedAverageCost]]</f>
        <v>#VALUE!</v>
      </c>
      <c r="T852" t="e">
        <f>DW_Fact_CL_Pricing_Calculations_Report[[#This Row],[Prop]]</f>
        <v>#VALUE!</v>
      </c>
      <c r="U852" t="e">
        <f>DW_Fact_CL_Pricing_Calculations_Report[[#This Row],[CardlockSiteCost]]</f>
        <v>#VALUE!</v>
      </c>
      <c r="V852" t="e">
        <f>DW_Fact_CL_Pricing_Calculations_Report[[#This Row],[NewCardlockSiteCost]]</f>
        <v>#VALUE!</v>
      </c>
      <c r="W852" t="e">
        <f>DW_Fact_CL_Pricing_Calculations_Report[[#This Row],[Prod_ID]]</f>
        <v>#VALUE!</v>
      </c>
    </row>
    <row r="853" spans="1:23" x14ac:dyDescent="0.25">
      <c r="A853">
        <f>'Azure Calculations'!F351</f>
        <v>0</v>
      </c>
      <c r="B853" t="e">
        <f>DW_Fact_CL_Pricing_Calculations_Report[[#This Row],[Prod_ID]]</f>
        <v>#VALUE!</v>
      </c>
      <c r="C853" t="e">
        <f>DW_Fact_CL_Pricing_Calculations_Report[[#This Row],[Vend_ID]]</f>
        <v>#VALUE!</v>
      </c>
      <c r="D853" t="e">
        <f>DW_Fact_CL_Pricing_Calculations_Report[[#This Row],[CardlockSiteCost_WPROP]]</f>
        <v>#VALUE!</v>
      </c>
      <c r="E853" t="e">
        <f>DW_Fact_CL_Pricing_Calculations_Report[[#This Row],[NewCardlockSiteCost]]</f>
        <v>#VALUE!</v>
      </c>
      <c r="F853" t="e">
        <f>DW_Fact_CL_Pricing_Calculations_Report[[#This Row],[Change]]</f>
        <v>#VALUE!</v>
      </c>
      <c r="G853" t="e">
        <f>DW_Fact_CL_Pricing_Calculations_Report[[#This Row],[FuelPricesDtl_Price]]</f>
        <v>#VALUE!</v>
      </c>
      <c r="H853" t="e">
        <f>DW_Fact_CL_Pricing_Calculations_Report[[#This Row],[NewTable1]]</f>
        <v>#VALUE!</v>
      </c>
      <c r="I853" t="e">
        <f>DW_Fact_CL_Pricing_Calculations_Report[[#This Row],[Tax]]</f>
        <v>#VALUE!</v>
      </c>
      <c r="J853" t="e">
        <f>DW_Fact_CL_Pricing_Calculations_Report[[#This Row],[NewTable1wTax]]</f>
        <v>#VALUE!</v>
      </c>
      <c r="K853" t="e">
        <f>DW_Fact_CL_Pricing_Calculations_Report[[#This Row],[Prop]]</f>
        <v>#VALUE!</v>
      </c>
      <c r="L853" t="e">
        <f>DW_Fact_CL_Pricing_Calculations_Report[[#This Row],[Prod_Freight_Class]]</f>
        <v>#VALUE!</v>
      </c>
      <c r="M853" s="36" t="e">
        <f>DW_Fact_CL_Pricing_Calculations_Report[[#This Row],[Table_Load_Date]]</f>
        <v>#VALUE!</v>
      </c>
      <c r="N853" t="e">
        <f>DW_Fact_CL_Pricing_Calculations_Report[[#This Row],[Company]]</f>
        <v>#VALUE!</v>
      </c>
      <c r="O853" t="e">
        <f>DW_Fact_CL_Pricing_Calculations_Report[[#This Row],[InvTerminalWAC]]</f>
        <v>#VALUE!</v>
      </c>
      <c r="P853" s="36" t="e">
        <f>DW_Fact_CL_Pricing_Calculations_Report[[#This Row],[Table_Load_Date]]</f>
        <v>#VALUE!</v>
      </c>
      <c r="Q853" t="e">
        <f>DW_Fact_CL_Pricing_Calculations_Report[[#This Row],[Prod_Freight_Class]]</f>
        <v>#VALUE!</v>
      </c>
      <c r="R853" t="e">
        <f>DW_Fact_CL_Pricing_Calculations_Report[[#This Row],[ReplacementCost]]</f>
        <v>#VALUE!</v>
      </c>
      <c r="S853" t="e">
        <f>DW_Fact_CL_Pricing_Calculations_Report[[#This Row],[RegionWeightedAverageCost]]</f>
        <v>#VALUE!</v>
      </c>
      <c r="T853" t="e">
        <f>DW_Fact_CL_Pricing_Calculations_Report[[#This Row],[Prop]]</f>
        <v>#VALUE!</v>
      </c>
      <c r="U853" t="e">
        <f>DW_Fact_CL_Pricing_Calculations_Report[[#This Row],[CardlockSiteCost]]</f>
        <v>#VALUE!</v>
      </c>
      <c r="V853" t="e">
        <f>DW_Fact_CL_Pricing_Calculations_Report[[#This Row],[NewCardlockSiteCost]]</f>
        <v>#VALUE!</v>
      </c>
      <c r="W853" t="e">
        <f>DW_Fact_CL_Pricing_Calculations_Report[[#This Row],[Prod_ID]]</f>
        <v>#VALUE!</v>
      </c>
    </row>
    <row r="854" spans="1:23" x14ac:dyDescent="0.25">
      <c r="A854">
        <f>'Azure Calculations'!F352</f>
        <v>0</v>
      </c>
      <c r="B854" t="e">
        <f>DW_Fact_CL_Pricing_Calculations_Report[[#This Row],[Prod_ID]]</f>
        <v>#VALUE!</v>
      </c>
      <c r="C854" t="e">
        <f>DW_Fact_CL_Pricing_Calculations_Report[[#This Row],[Vend_ID]]</f>
        <v>#VALUE!</v>
      </c>
      <c r="D854" t="e">
        <f>DW_Fact_CL_Pricing_Calculations_Report[[#This Row],[CardlockSiteCost_WPROP]]</f>
        <v>#VALUE!</v>
      </c>
      <c r="E854" t="e">
        <f>DW_Fact_CL_Pricing_Calculations_Report[[#This Row],[NewCardlockSiteCost]]</f>
        <v>#VALUE!</v>
      </c>
      <c r="F854" t="e">
        <f>DW_Fact_CL_Pricing_Calculations_Report[[#This Row],[Change]]</f>
        <v>#VALUE!</v>
      </c>
      <c r="G854" t="e">
        <f>DW_Fact_CL_Pricing_Calculations_Report[[#This Row],[FuelPricesDtl_Price]]</f>
        <v>#VALUE!</v>
      </c>
      <c r="H854" t="e">
        <f>DW_Fact_CL_Pricing_Calculations_Report[[#This Row],[NewTable1]]</f>
        <v>#VALUE!</v>
      </c>
      <c r="I854" t="e">
        <f>DW_Fact_CL_Pricing_Calculations_Report[[#This Row],[Tax]]</f>
        <v>#VALUE!</v>
      </c>
      <c r="J854" t="e">
        <f>DW_Fact_CL_Pricing_Calculations_Report[[#This Row],[NewTable1wTax]]</f>
        <v>#VALUE!</v>
      </c>
      <c r="K854" t="e">
        <f>DW_Fact_CL_Pricing_Calculations_Report[[#This Row],[Prop]]</f>
        <v>#VALUE!</v>
      </c>
      <c r="L854" t="e">
        <f>DW_Fact_CL_Pricing_Calculations_Report[[#This Row],[Prod_Freight_Class]]</f>
        <v>#VALUE!</v>
      </c>
      <c r="M854" s="36" t="e">
        <f>DW_Fact_CL_Pricing_Calculations_Report[[#This Row],[Table_Load_Date]]</f>
        <v>#VALUE!</v>
      </c>
      <c r="N854" t="e">
        <f>DW_Fact_CL_Pricing_Calculations_Report[[#This Row],[Company]]</f>
        <v>#VALUE!</v>
      </c>
      <c r="O854" t="e">
        <f>DW_Fact_CL_Pricing_Calculations_Report[[#This Row],[InvTerminalWAC]]</f>
        <v>#VALUE!</v>
      </c>
      <c r="P854" s="36" t="e">
        <f>DW_Fact_CL_Pricing_Calculations_Report[[#This Row],[Table_Load_Date]]</f>
        <v>#VALUE!</v>
      </c>
      <c r="Q854" t="e">
        <f>DW_Fact_CL_Pricing_Calculations_Report[[#This Row],[Prod_Freight_Class]]</f>
        <v>#VALUE!</v>
      </c>
      <c r="R854" t="e">
        <f>DW_Fact_CL_Pricing_Calculations_Report[[#This Row],[ReplacementCost]]</f>
        <v>#VALUE!</v>
      </c>
      <c r="S854" t="e">
        <f>DW_Fact_CL_Pricing_Calculations_Report[[#This Row],[RegionWeightedAverageCost]]</f>
        <v>#VALUE!</v>
      </c>
      <c r="T854" t="e">
        <f>DW_Fact_CL_Pricing_Calculations_Report[[#This Row],[Prop]]</f>
        <v>#VALUE!</v>
      </c>
      <c r="U854" t="e">
        <f>DW_Fact_CL_Pricing_Calculations_Report[[#This Row],[CardlockSiteCost]]</f>
        <v>#VALUE!</v>
      </c>
      <c r="V854" t="e">
        <f>DW_Fact_CL_Pricing_Calculations_Report[[#This Row],[NewCardlockSiteCost]]</f>
        <v>#VALUE!</v>
      </c>
      <c r="W854" t="e">
        <f>DW_Fact_CL_Pricing_Calculations_Report[[#This Row],[Prod_ID]]</f>
        <v>#VALUE!</v>
      </c>
    </row>
    <row r="855" spans="1:23" x14ac:dyDescent="0.25">
      <c r="A855">
        <f>'Azure Calculations'!F353</f>
        <v>0</v>
      </c>
      <c r="B855" t="e">
        <f>DW_Fact_CL_Pricing_Calculations_Report[[#This Row],[Prod_ID]]</f>
        <v>#VALUE!</v>
      </c>
      <c r="C855" t="e">
        <f>DW_Fact_CL_Pricing_Calculations_Report[[#This Row],[Vend_ID]]</f>
        <v>#VALUE!</v>
      </c>
      <c r="D855" t="e">
        <f>DW_Fact_CL_Pricing_Calculations_Report[[#This Row],[CardlockSiteCost_WPROP]]</f>
        <v>#VALUE!</v>
      </c>
      <c r="E855" t="e">
        <f>DW_Fact_CL_Pricing_Calculations_Report[[#This Row],[NewCardlockSiteCost]]</f>
        <v>#VALUE!</v>
      </c>
      <c r="F855" t="e">
        <f>DW_Fact_CL_Pricing_Calculations_Report[[#This Row],[Change]]</f>
        <v>#VALUE!</v>
      </c>
      <c r="G855" t="e">
        <f>DW_Fact_CL_Pricing_Calculations_Report[[#This Row],[FuelPricesDtl_Price]]</f>
        <v>#VALUE!</v>
      </c>
      <c r="H855" t="e">
        <f>DW_Fact_CL_Pricing_Calculations_Report[[#This Row],[NewTable1]]</f>
        <v>#VALUE!</v>
      </c>
      <c r="I855" t="e">
        <f>DW_Fact_CL_Pricing_Calculations_Report[[#This Row],[Tax]]</f>
        <v>#VALUE!</v>
      </c>
      <c r="J855" t="e">
        <f>DW_Fact_CL_Pricing_Calculations_Report[[#This Row],[NewTable1wTax]]</f>
        <v>#VALUE!</v>
      </c>
      <c r="K855" t="e">
        <f>DW_Fact_CL_Pricing_Calculations_Report[[#This Row],[Prop]]</f>
        <v>#VALUE!</v>
      </c>
      <c r="L855" t="e">
        <f>DW_Fact_CL_Pricing_Calculations_Report[[#This Row],[Prod_Freight_Class]]</f>
        <v>#VALUE!</v>
      </c>
      <c r="M855" s="36" t="e">
        <f>DW_Fact_CL_Pricing_Calculations_Report[[#This Row],[Table_Load_Date]]</f>
        <v>#VALUE!</v>
      </c>
      <c r="N855" t="e">
        <f>DW_Fact_CL_Pricing_Calculations_Report[[#This Row],[Company]]</f>
        <v>#VALUE!</v>
      </c>
      <c r="O855" t="e">
        <f>DW_Fact_CL_Pricing_Calculations_Report[[#This Row],[InvTerminalWAC]]</f>
        <v>#VALUE!</v>
      </c>
      <c r="P855" s="36" t="e">
        <f>DW_Fact_CL_Pricing_Calculations_Report[[#This Row],[Table_Load_Date]]</f>
        <v>#VALUE!</v>
      </c>
      <c r="Q855" t="e">
        <f>DW_Fact_CL_Pricing_Calculations_Report[[#This Row],[Prod_Freight_Class]]</f>
        <v>#VALUE!</v>
      </c>
      <c r="R855" t="e">
        <f>DW_Fact_CL_Pricing_Calculations_Report[[#This Row],[ReplacementCost]]</f>
        <v>#VALUE!</v>
      </c>
      <c r="S855" t="e">
        <f>DW_Fact_CL_Pricing_Calculations_Report[[#This Row],[RegionWeightedAverageCost]]</f>
        <v>#VALUE!</v>
      </c>
      <c r="T855" t="e">
        <f>DW_Fact_CL_Pricing_Calculations_Report[[#This Row],[Prop]]</f>
        <v>#VALUE!</v>
      </c>
      <c r="U855" t="e">
        <f>DW_Fact_CL_Pricing_Calculations_Report[[#This Row],[CardlockSiteCost]]</f>
        <v>#VALUE!</v>
      </c>
      <c r="V855" t="e">
        <f>DW_Fact_CL_Pricing_Calculations_Report[[#This Row],[NewCardlockSiteCost]]</f>
        <v>#VALUE!</v>
      </c>
      <c r="W855" t="e">
        <f>DW_Fact_CL_Pricing_Calculations_Report[[#This Row],[Prod_ID]]</f>
        <v>#VALUE!</v>
      </c>
    </row>
    <row r="856" spans="1:23" x14ac:dyDescent="0.25">
      <c r="A856">
        <f>'Azure Calculations'!F354</f>
        <v>0</v>
      </c>
      <c r="B856" t="e">
        <f>DW_Fact_CL_Pricing_Calculations_Report[[#This Row],[Prod_ID]]</f>
        <v>#VALUE!</v>
      </c>
      <c r="C856" t="e">
        <f>DW_Fact_CL_Pricing_Calculations_Report[[#This Row],[Vend_ID]]</f>
        <v>#VALUE!</v>
      </c>
      <c r="D856" t="e">
        <f>DW_Fact_CL_Pricing_Calculations_Report[[#This Row],[CardlockSiteCost_WPROP]]</f>
        <v>#VALUE!</v>
      </c>
      <c r="E856" t="e">
        <f>DW_Fact_CL_Pricing_Calculations_Report[[#This Row],[NewCardlockSiteCost]]</f>
        <v>#VALUE!</v>
      </c>
      <c r="F856" t="e">
        <f>DW_Fact_CL_Pricing_Calculations_Report[[#This Row],[Change]]</f>
        <v>#VALUE!</v>
      </c>
      <c r="G856" t="e">
        <f>DW_Fact_CL_Pricing_Calculations_Report[[#This Row],[FuelPricesDtl_Price]]</f>
        <v>#VALUE!</v>
      </c>
      <c r="H856" t="e">
        <f>DW_Fact_CL_Pricing_Calculations_Report[[#This Row],[NewTable1]]</f>
        <v>#VALUE!</v>
      </c>
      <c r="I856" t="e">
        <f>DW_Fact_CL_Pricing_Calculations_Report[[#This Row],[Tax]]</f>
        <v>#VALUE!</v>
      </c>
      <c r="J856" t="e">
        <f>DW_Fact_CL_Pricing_Calculations_Report[[#This Row],[NewTable1wTax]]</f>
        <v>#VALUE!</v>
      </c>
      <c r="K856" t="e">
        <f>DW_Fact_CL_Pricing_Calculations_Report[[#This Row],[Prop]]</f>
        <v>#VALUE!</v>
      </c>
      <c r="L856" t="e">
        <f>DW_Fact_CL_Pricing_Calculations_Report[[#This Row],[Prod_Freight_Class]]</f>
        <v>#VALUE!</v>
      </c>
      <c r="M856" s="36" t="e">
        <f>DW_Fact_CL_Pricing_Calculations_Report[[#This Row],[Table_Load_Date]]</f>
        <v>#VALUE!</v>
      </c>
      <c r="N856" t="e">
        <f>DW_Fact_CL_Pricing_Calculations_Report[[#This Row],[Company]]</f>
        <v>#VALUE!</v>
      </c>
      <c r="O856" t="e">
        <f>DW_Fact_CL_Pricing_Calculations_Report[[#This Row],[InvTerminalWAC]]</f>
        <v>#VALUE!</v>
      </c>
      <c r="P856" s="36" t="e">
        <f>DW_Fact_CL_Pricing_Calculations_Report[[#This Row],[Table_Load_Date]]</f>
        <v>#VALUE!</v>
      </c>
      <c r="Q856" t="e">
        <f>DW_Fact_CL_Pricing_Calculations_Report[[#This Row],[Prod_Freight_Class]]</f>
        <v>#VALUE!</v>
      </c>
      <c r="R856" t="e">
        <f>DW_Fact_CL_Pricing_Calculations_Report[[#This Row],[ReplacementCost]]</f>
        <v>#VALUE!</v>
      </c>
      <c r="S856" t="e">
        <f>DW_Fact_CL_Pricing_Calculations_Report[[#This Row],[RegionWeightedAverageCost]]</f>
        <v>#VALUE!</v>
      </c>
      <c r="T856" t="e">
        <f>DW_Fact_CL_Pricing_Calculations_Report[[#This Row],[Prop]]</f>
        <v>#VALUE!</v>
      </c>
      <c r="U856" t="e">
        <f>DW_Fact_CL_Pricing_Calculations_Report[[#This Row],[CardlockSiteCost]]</f>
        <v>#VALUE!</v>
      </c>
      <c r="V856" t="e">
        <f>DW_Fact_CL_Pricing_Calculations_Report[[#This Row],[NewCardlockSiteCost]]</f>
        <v>#VALUE!</v>
      </c>
      <c r="W856" t="e">
        <f>DW_Fact_CL_Pricing_Calculations_Report[[#This Row],[Prod_ID]]</f>
        <v>#VALUE!</v>
      </c>
    </row>
    <row r="857" spans="1:23" x14ac:dyDescent="0.25">
      <c r="A857">
        <f>'Azure Calculations'!F355</f>
        <v>0</v>
      </c>
      <c r="B857" t="e">
        <f>DW_Fact_CL_Pricing_Calculations_Report[[#This Row],[Prod_ID]]</f>
        <v>#VALUE!</v>
      </c>
      <c r="C857" t="e">
        <f>DW_Fact_CL_Pricing_Calculations_Report[[#This Row],[Vend_ID]]</f>
        <v>#VALUE!</v>
      </c>
      <c r="D857" t="e">
        <f>DW_Fact_CL_Pricing_Calculations_Report[[#This Row],[CardlockSiteCost_WPROP]]</f>
        <v>#VALUE!</v>
      </c>
      <c r="E857" t="e">
        <f>DW_Fact_CL_Pricing_Calculations_Report[[#This Row],[NewCardlockSiteCost]]</f>
        <v>#VALUE!</v>
      </c>
      <c r="F857" t="e">
        <f>DW_Fact_CL_Pricing_Calculations_Report[[#This Row],[Change]]</f>
        <v>#VALUE!</v>
      </c>
      <c r="G857" t="e">
        <f>DW_Fact_CL_Pricing_Calculations_Report[[#This Row],[FuelPricesDtl_Price]]</f>
        <v>#VALUE!</v>
      </c>
      <c r="H857" t="e">
        <f>DW_Fact_CL_Pricing_Calculations_Report[[#This Row],[NewTable1]]</f>
        <v>#VALUE!</v>
      </c>
      <c r="I857" t="e">
        <f>DW_Fact_CL_Pricing_Calculations_Report[[#This Row],[Tax]]</f>
        <v>#VALUE!</v>
      </c>
      <c r="J857" t="e">
        <f>DW_Fact_CL_Pricing_Calculations_Report[[#This Row],[NewTable1wTax]]</f>
        <v>#VALUE!</v>
      </c>
      <c r="K857" t="e">
        <f>DW_Fact_CL_Pricing_Calculations_Report[[#This Row],[Prop]]</f>
        <v>#VALUE!</v>
      </c>
      <c r="L857" t="e">
        <f>DW_Fact_CL_Pricing_Calculations_Report[[#This Row],[Prod_Freight_Class]]</f>
        <v>#VALUE!</v>
      </c>
      <c r="M857" s="36" t="e">
        <f>DW_Fact_CL_Pricing_Calculations_Report[[#This Row],[Table_Load_Date]]</f>
        <v>#VALUE!</v>
      </c>
      <c r="N857" t="e">
        <f>DW_Fact_CL_Pricing_Calculations_Report[[#This Row],[Company]]</f>
        <v>#VALUE!</v>
      </c>
      <c r="O857" t="e">
        <f>DW_Fact_CL_Pricing_Calculations_Report[[#This Row],[InvTerminalWAC]]</f>
        <v>#VALUE!</v>
      </c>
      <c r="P857" s="36" t="e">
        <f>DW_Fact_CL_Pricing_Calculations_Report[[#This Row],[Table_Load_Date]]</f>
        <v>#VALUE!</v>
      </c>
      <c r="Q857" t="e">
        <f>DW_Fact_CL_Pricing_Calculations_Report[[#This Row],[Prod_Freight_Class]]</f>
        <v>#VALUE!</v>
      </c>
      <c r="R857" t="e">
        <f>DW_Fact_CL_Pricing_Calculations_Report[[#This Row],[ReplacementCost]]</f>
        <v>#VALUE!</v>
      </c>
      <c r="S857" t="e">
        <f>DW_Fact_CL_Pricing_Calculations_Report[[#This Row],[RegionWeightedAverageCost]]</f>
        <v>#VALUE!</v>
      </c>
      <c r="T857" t="e">
        <f>DW_Fact_CL_Pricing_Calculations_Report[[#This Row],[Prop]]</f>
        <v>#VALUE!</v>
      </c>
      <c r="U857" t="e">
        <f>DW_Fact_CL_Pricing_Calculations_Report[[#This Row],[CardlockSiteCost]]</f>
        <v>#VALUE!</v>
      </c>
      <c r="V857" t="e">
        <f>DW_Fact_CL_Pricing_Calculations_Report[[#This Row],[NewCardlockSiteCost]]</f>
        <v>#VALUE!</v>
      </c>
      <c r="W857" t="e">
        <f>DW_Fact_CL_Pricing_Calculations_Report[[#This Row],[Prod_ID]]</f>
        <v>#VALUE!</v>
      </c>
    </row>
    <row r="858" spans="1:23" x14ac:dyDescent="0.25">
      <c r="A858">
        <f>'Azure Calculations'!F356</f>
        <v>0</v>
      </c>
      <c r="B858" t="e">
        <f>DW_Fact_CL_Pricing_Calculations_Report[[#This Row],[Prod_ID]]</f>
        <v>#VALUE!</v>
      </c>
      <c r="C858" t="e">
        <f>DW_Fact_CL_Pricing_Calculations_Report[[#This Row],[Vend_ID]]</f>
        <v>#VALUE!</v>
      </c>
      <c r="D858" t="e">
        <f>DW_Fact_CL_Pricing_Calculations_Report[[#This Row],[CardlockSiteCost_WPROP]]</f>
        <v>#VALUE!</v>
      </c>
      <c r="E858" t="e">
        <f>DW_Fact_CL_Pricing_Calculations_Report[[#This Row],[NewCardlockSiteCost]]</f>
        <v>#VALUE!</v>
      </c>
      <c r="F858" t="e">
        <f>DW_Fact_CL_Pricing_Calculations_Report[[#This Row],[Change]]</f>
        <v>#VALUE!</v>
      </c>
      <c r="G858" t="e">
        <f>DW_Fact_CL_Pricing_Calculations_Report[[#This Row],[FuelPricesDtl_Price]]</f>
        <v>#VALUE!</v>
      </c>
      <c r="H858" t="e">
        <f>DW_Fact_CL_Pricing_Calculations_Report[[#This Row],[NewTable1]]</f>
        <v>#VALUE!</v>
      </c>
      <c r="I858" t="e">
        <f>DW_Fact_CL_Pricing_Calculations_Report[[#This Row],[Tax]]</f>
        <v>#VALUE!</v>
      </c>
      <c r="J858" t="e">
        <f>DW_Fact_CL_Pricing_Calculations_Report[[#This Row],[NewTable1wTax]]</f>
        <v>#VALUE!</v>
      </c>
      <c r="K858" t="e">
        <f>DW_Fact_CL_Pricing_Calculations_Report[[#This Row],[Prop]]</f>
        <v>#VALUE!</v>
      </c>
      <c r="L858" t="e">
        <f>DW_Fact_CL_Pricing_Calculations_Report[[#This Row],[Prod_Freight_Class]]</f>
        <v>#VALUE!</v>
      </c>
      <c r="M858" s="36" t="e">
        <f>DW_Fact_CL_Pricing_Calculations_Report[[#This Row],[Table_Load_Date]]</f>
        <v>#VALUE!</v>
      </c>
      <c r="N858" t="e">
        <f>DW_Fact_CL_Pricing_Calculations_Report[[#This Row],[Company]]</f>
        <v>#VALUE!</v>
      </c>
      <c r="O858" t="e">
        <f>DW_Fact_CL_Pricing_Calculations_Report[[#This Row],[InvTerminalWAC]]</f>
        <v>#VALUE!</v>
      </c>
      <c r="P858" s="36" t="e">
        <f>DW_Fact_CL_Pricing_Calculations_Report[[#This Row],[Table_Load_Date]]</f>
        <v>#VALUE!</v>
      </c>
      <c r="Q858" t="e">
        <f>DW_Fact_CL_Pricing_Calculations_Report[[#This Row],[Prod_Freight_Class]]</f>
        <v>#VALUE!</v>
      </c>
      <c r="R858" t="e">
        <f>DW_Fact_CL_Pricing_Calculations_Report[[#This Row],[ReplacementCost]]</f>
        <v>#VALUE!</v>
      </c>
      <c r="S858" t="e">
        <f>DW_Fact_CL_Pricing_Calculations_Report[[#This Row],[RegionWeightedAverageCost]]</f>
        <v>#VALUE!</v>
      </c>
      <c r="T858" t="e">
        <f>DW_Fact_CL_Pricing_Calculations_Report[[#This Row],[Prop]]</f>
        <v>#VALUE!</v>
      </c>
      <c r="U858" t="e">
        <f>DW_Fact_CL_Pricing_Calculations_Report[[#This Row],[CardlockSiteCost]]</f>
        <v>#VALUE!</v>
      </c>
      <c r="V858" t="e">
        <f>DW_Fact_CL_Pricing_Calculations_Report[[#This Row],[NewCardlockSiteCost]]</f>
        <v>#VALUE!</v>
      </c>
      <c r="W858" t="e">
        <f>DW_Fact_CL_Pricing_Calculations_Report[[#This Row],[Prod_ID]]</f>
        <v>#VALUE!</v>
      </c>
    </row>
    <row r="859" spans="1:23" x14ac:dyDescent="0.25">
      <c r="A859">
        <f>'Azure Calculations'!F357</f>
        <v>0</v>
      </c>
      <c r="B859" t="e">
        <f>DW_Fact_CL_Pricing_Calculations_Report[[#This Row],[Prod_ID]]</f>
        <v>#VALUE!</v>
      </c>
      <c r="C859" t="e">
        <f>DW_Fact_CL_Pricing_Calculations_Report[[#This Row],[Vend_ID]]</f>
        <v>#VALUE!</v>
      </c>
      <c r="D859" t="e">
        <f>DW_Fact_CL_Pricing_Calculations_Report[[#This Row],[CardlockSiteCost_WPROP]]</f>
        <v>#VALUE!</v>
      </c>
      <c r="E859" t="e">
        <f>DW_Fact_CL_Pricing_Calculations_Report[[#This Row],[NewCardlockSiteCost]]</f>
        <v>#VALUE!</v>
      </c>
      <c r="F859" t="e">
        <f>DW_Fact_CL_Pricing_Calculations_Report[[#This Row],[Change]]</f>
        <v>#VALUE!</v>
      </c>
      <c r="G859" t="e">
        <f>DW_Fact_CL_Pricing_Calculations_Report[[#This Row],[FuelPricesDtl_Price]]</f>
        <v>#VALUE!</v>
      </c>
      <c r="H859" t="e">
        <f>DW_Fact_CL_Pricing_Calculations_Report[[#This Row],[NewTable1]]</f>
        <v>#VALUE!</v>
      </c>
      <c r="I859" t="e">
        <f>DW_Fact_CL_Pricing_Calculations_Report[[#This Row],[Tax]]</f>
        <v>#VALUE!</v>
      </c>
      <c r="J859" t="e">
        <f>DW_Fact_CL_Pricing_Calculations_Report[[#This Row],[NewTable1wTax]]</f>
        <v>#VALUE!</v>
      </c>
      <c r="K859" t="e">
        <f>DW_Fact_CL_Pricing_Calculations_Report[[#This Row],[Prop]]</f>
        <v>#VALUE!</v>
      </c>
      <c r="L859" t="e">
        <f>DW_Fact_CL_Pricing_Calculations_Report[[#This Row],[Prod_Freight_Class]]</f>
        <v>#VALUE!</v>
      </c>
      <c r="M859" s="36" t="e">
        <f>DW_Fact_CL_Pricing_Calculations_Report[[#This Row],[Table_Load_Date]]</f>
        <v>#VALUE!</v>
      </c>
      <c r="N859" t="e">
        <f>DW_Fact_CL_Pricing_Calculations_Report[[#This Row],[Company]]</f>
        <v>#VALUE!</v>
      </c>
      <c r="O859" t="e">
        <f>DW_Fact_CL_Pricing_Calculations_Report[[#This Row],[InvTerminalWAC]]</f>
        <v>#VALUE!</v>
      </c>
      <c r="P859" s="36" t="e">
        <f>DW_Fact_CL_Pricing_Calculations_Report[[#This Row],[Table_Load_Date]]</f>
        <v>#VALUE!</v>
      </c>
      <c r="Q859" t="e">
        <f>DW_Fact_CL_Pricing_Calculations_Report[[#This Row],[Prod_Freight_Class]]</f>
        <v>#VALUE!</v>
      </c>
      <c r="R859" t="e">
        <f>DW_Fact_CL_Pricing_Calculations_Report[[#This Row],[ReplacementCost]]</f>
        <v>#VALUE!</v>
      </c>
      <c r="S859" t="e">
        <f>DW_Fact_CL_Pricing_Calculations_Report[[#This Row],[RegionWeightedAverageCost]]</f>
        <v>#VALUE!</v>
      </c>
      <c r="T859" t="e">
        <f>DW_Fact_CL_Pricing_Calculations_Report[[#This Row],[Prop]]</f>
        <v>#VALUE!</v>
      </c>
      <c r="U859" t="e">
        <f>DW_Fact_CL_Pricing_Calculations_Report[[#This Row],[CardlockSiteCost]]</f>
        <v>#VALUE!</v>
      </c>
      <c r="V859" t="e">
        <f>DW_Fact_CL_Pricing_Calculations_Report[[#This Row],[NewCardlockSiteCost]]</f>
        <v>#VALUE!</v>
      </c>
      <c r="W859" t="e">
        <f>DW_Fact_CL_Pricing_Calculations_Report[[#This Row],[Prod_ID]]</f>
        <v>#VALUE!</v>
      </c>
    </row>
    <row r="860" spans="1:23" x14ac:dyDescent="0.25">
      <c r="A860">
        <f>'Azure Calculations'!F358</f>
        <v>0</v>
      </c>
      <c r="B860" t="e">
        <f>DW_Fact_CL_Pricing_Calculations_Report[[#This Row],[Prod_ID]]</f>
        <v>#VALUE!</v>
      </c>
      <c r="C860" t="e">
        <f>DW_Fact_CL_Pricing_Calculations_Report[[#This Row],[Vend_ID]]</f>
        <v>#VALUE!</v>
      </c>
      <c r="D860" t="e">
        <f>DW_Fact_CL_Pricing_Calculations_Report[[#This Row],[CardlockSiteCost_WPROP]]</f>
        <v>#VALUE!</v>
      </c>
      <c r="E860" t="e">
        <f>DW_Fact_CL_Pricing_Calculations_Report[[#This Row],[NewCardlockSiteCost]]</f>
        <v>#VALUE!</v>
      </c>
      <c r="F860" t="e">
        <f>DW_Fact_CL_Pricing_Calculations_Report[[#This Row],[Change]]</f>
        <v>#VALUE!</v>
      </c>
      <c r="G860" t="e">
        <f>DW_Fact_CL_Pricing_Calculations_Report[[#This Row],[FuelPricesDtl_Price]]</f>
        <v>#VALUE!</v>
      </c>
      <c r="H860" t="e">
        <f>DW_Fact_CL_Pricing_Calculations_Report[[#This Row],[NewTable1]]</f>
        <v>#VALUE!</v>
      </c>
      <c r="I860" t="e">
        <f>DW_Fact_CL_Pricing_Calculations_Report[[#This Row],[Tax]]</f>
        <v>#VALUE!</v>
      </c>
      <c r="J860" t="e">
        <f>DW_Fact_CL_Pricing_Calculations_Report[[#This Row],[NewTable1wTax]]</f>
        <v>#VALUE!</v>
      </c>
      <c r="K860" t="e">
        <f>DW_Fact_CL_Pricing_Calculations_Report[[#This Row],[Prop]]</f>
        <v>#VALUE!</v>
      </c>
      <c r="L860" t="e">
        <f>DW_Fact_CL_Pricing_Calculations_Report[[#This Row],[Prod_Freight_Class]]</f>
        <v>#VALUE!</v>
      </c>
      <c r="M860" s="36" t="e">
        <f>DW_Fact_CL_Pricing_Calculations_Report[[#This Row],[Table_Load_Date]]</f>
        <v>#VALUE!</v>
      </c>
      <c r="N860" t="e">
        <f>DW_Fact_CL_Pricing_Calculations_Report[[#This Row],[Company]]</f>
        <v>#VALUE!</v>
      </c>
      <c r="O860" t="e">
        <f>DW_Fact_CL_Pricing_Calculations_Report[[#This Row],[InvTerminalWAC]]</f>
        <v>#VALUE!</v>
      </c>
      <c r="P860" s="36" t="e">
        <f>DW_Fact_CL_Pricing_Calculations_Report[[#This Row],[Table_Load_Date]]</f>
        <v>#VALUE!</v>
      </c>
      <c r="Q860" t="e">
        <f>DW_Fact_CL_Pricing_Calculations_Report[[#This Row],[Prod_Freight_Class]]</f>
        <v>#VALUE!</v>
      </c>
      <c r="R860" t="e">
        <f>DW_Fact_CL_Pricing_Calculations_Report[[#This Row],[ReplacementCost]]</f>
        <v>#VALUE!</v>
      </c>
      <c r="S860" t="e">
        <f>DW_Fact_CL_Pricing_Calculations_Report[[#This Row],[RegionWeightedAverageCost]]</f>
        <v>#VALUE!</v>
      </c>
      <c r="T860" t="e">
        <f>DW_Fact_CL_Pricing_Calculations_Report[[#This Row],[Prop]]</f>
        <v>#VALUE!</v>
      </c>
      <c r="U860" t="e">
        <f>DW_Fact_CL_Pricing_Calculations_Report[[#This Row],[CardlockSiteCost]]</f>
        <v>#VALUE!</v>
      </c>
      <c r="V860" t="e">
        <f>DW_Fact_CL_Pricing_Calculations_Report[[#This Row],[NewCardlockSiteCost]]</f>
        <v>#VALUE!</v>
      </c>
      <c r="W860" t="e">
        <f>DW_Fact_CL_Pricing_Calculations_Report[[#This Row],[Prod_ID]]</f>
        <v>#VALUE!</v>
      </c>
    </row>
    <row r="861" spans="1:23" x14ac:dyDescent="0.25">
      <c r="A861">
        <f>'Azure Calculations'!F359</f>
        <v>0</v>
      </c>
      <c r="B861" t="e">
        <f>DW_Fact_CL_Pricing_Calculations_Report[[#This Row],[Prod_ID]]</f>
        <v>#VALUE!</v>
      </c>
      <c r="C861" t="e">
        <f>DW_Fact_CL_Pricing_Calculations_Report[[#This Row],[Vend_ID]]</f>
        <v>#VALUE!</v>
      </c>
      <c r="D861" t="e">
        <f>DW_Fact_CL_Pricing_Calculations_Report[[#This Row],[CardlockSiteCost_WPROP]]</f>
        <v>#VALUE!</v>
      </c>
      <c r="E861" t="e">
        <f>DW_Fact_CL_Pricing_Calculations_Report[[#This Row],[NewCardlockSiteCost]]</f>
        <v>#VALUE!</v>
      </c>
      <c r="F861" t="e">
        <f>DW_Fact_CL_Pricing_Calculations_Report[[#This Row],[Change]]</f>
        <v>#VALUE!</v>
      </c>
      <c r="G861" t="e">
        <f>DW_Fact_CL_Pricing_Calculations_Report[[#This Row],[FuelPricesDtl_Price]]</f>
        <v>#VALUE!</v>
      </c>
      <c r="H861" t="e">
        <f>DW_Fact_CL_Pricing_Calculations_Report[[#This Row],[NewTable1]]</f>
        <v>#VALUE!</v>
      </c>
      <c r="I861" t="e">
        <f>DW_Fact_CL_Pricing_Calculations_Report[[#This Row],[Tax]]</f>
        <v>#VALUE!</v>
      </c>
      <c r="J861" t="e">
        <f>DW_Fact_CL_Pricing_Calculations_Report[[#This Row],[NewTable1wTax]]</f>
        <v>#VALUE!</v>
      </c>
      <c r="K861" t="e">
        <f>DW_Fact_CL_Pricing_Calculations_Report[[#This Row],[Prop]]</f>
        <v>#VALUE!</v>
      </c>
      <c r="L861" t="e">
        <f>DW_Fact_CL_Pricing_Calculations_Report[[#This Row],[Prod_Freight_Class]]</f>
        <v>#VALUE!</v>
      </c>
      <c r="M861" s="36" t="e">
        <f>DW_Fact_CL_Pricing_Calculations_Report[[#This Row],[Table_Load_Date]]</f>
        <v>#VALUE!</v>
      </c>
      <c r="N861" t="e">
        <f>DW_Fact_CL_Pricing_Calculations_Report[[#This Row],[Company]]</f>
        <v>#VALUE!</v>
      </c>
      <c r="O861" t="e">
        <f>DW_Fact_CL_Pricing_Calculations_Report[[#This Row],[InvTerminalWAC]]</f>
        <v>#VALUE!</v>
      </c>
      <c r="P861" s="36" t="e">
        <f>DW_Fact_CL_Pricing_Calculations_Report[[#This Row],[Table_Load_Date]]</f>
        <v>#VALUE!</v>
      </c>
      <c r="Q861" t="e">
        <f>DW_Fact_CL_Pricing_Calculations_Report[[#This Row],[Prod_Freight_Class]]</f>
        <v>#VALUE!</v>
      </c>
      <c r="R861" t="e">
        <f>DW_Fact_CL_Pricing_Calculations_Report[[#This Row],[ReplacementCost]]</f>
        <v>#VALUE!</v>
      </c>
      <c r="S861" t="e">
        <f>DW_Fact_CL_Pricing_Calculations_Report[[#This Row],[RegionWeightedAverageCost]]</f>
        <v>#VALUE!</v>
      </c>
      <c r="T861" t="e">
        <f>DW_Fact_CL_Pricing_Calculations_Report[[#This Row],[Prop]]</f>
        <v>#VALUE!</v>
      </c>
      <c r="U861" t="e">
        <f>DW_Fact_CL_Pricing_Calculations_Report[[#This Row],[CardlockSiteCost]]</f>
        <v>#VALUE!</v>
      </c>
      <c r="V861" t="e">
        <f>DW_Fact_CL_Pricing_Calculations_Report[[#This Row],[NewCardlockSiteCost]]</f>
        <v>#VALUE!</v>
      </c>
      <c r="W861" t="e">
        <f>DW_Fact_CL_Pricing_Calculations_Report[[#This Row],[Prod_ID]]</f>
        <v>#VALUE!</v>
      </c>
    </row>
    <row r="862" spans="1:23" x14ac:dyDescent="0.25">
      <c r="A862">
        <f>'Azure Calculations'!F360</f>
        <v>0</v>
      </c>
      <c r="B862" t="e">
        <f>DW_Fact_CL_Pricing_Calculations_Report[[#This Row],[Prod_ID]]</f>
        <v>#VALUE!</v>
      </c>
      <c r="C862" t="e">
        <f>DW_Fact_CL_Pricing_Calculations_Report[[#This Row],[Vend_ID]]</f>
        <v>#VALUE!</v>
      </c>
      <c r="D862" t="e">
        <f>DW_Fact_CL_Pricing_Calculations_Report[[#This Row],[CardlockSiteCost_WPROP]]</f>
        <v>#VALUE!</v>
      </c>
      <c r="E862" t="e">
        <f>DW_Fact_CL_Pricing_Calculations_Report[[#This Row],[NewCardlockSiteCost]]</f>
        <v>#VALUE!</v>
      </c>
      <c r="F862" t="e">
        <f>DW_Fact_CL_Pricing_Calculations_Report[[#This Row],[Change]]</f>
        <v>#VALUE!</v>
      </c>
      <c r="G862" t="e">
        <f>DW_Fact_CL_Pricing_Calculations_Report[[#This Row],[FuelPricesDtl_Price]]</f>
        <v>#VALUE!</v>
      </c>
      <c r="H862" t="e">
        <f>DW_Fact_CL_Pricing_Calculations_Report[[#This Row],[NewTable1]]</f>
        <v>#VALUE!</v>
      </c>
      <c r="I862" t="e">
        <f>DW_Fact_CL_Pricing_Calculations_Report[[#This Row],[Tax]]</f>
        <v>#VALUE!</v>
      </c>
      <c r="J862" t="e">
        <f>DW_Fact_CL_Pricing_Calculations_Report[[#This Row],[NewTable1wTax]]</f>
        <v>#VALUE!</v>
      </c>
      <c r="K862" t="e">
        <f>DW_Fact_CL_Pricing_Calculations_Report[[#This Row],[Prop]]</f>
        <v>#VALUE!</v>
      </c>
      <c r="L862" t="e">
        <f>DW_Fact_CL_Pricing_Calculations_Report[[#This Row],[Prod_Freight_Class]]</f>
        <v>#VALUE!</v>
      </c>
      <c r="M862" s="36" t="e">
        <f>DW_Fact_CL_Pricing_Calculations_Report[[#This Row],[Table_Load_Date]]</f>
        <v>#VALUE!</v>
      </c>
      <c r="N862" t="e">
        <f>DW_Fact_CL_Pricing_Calculations_Report[[#This Row],[Company]]</f>
        <v>#VALUE!</v>
      </c>
      <c r="O862" t="e">
        <f>DW_Fact_CL_Pricing_Calculations_Report[[#This Row],[InvTerminalWAC]]</f>
        <v>#VALUE!</v>
      </c>
      <c r="P862" s="36" t="e">
        <f>DW_Fact_CL_Pricing_Calculations_Report[[#This Row],[Table_Load_Date]]</f>
        <v>#VALUE!</v>
      </c>
      <c r="Q862" t="e">
        <f>DW_Fact_CL_Pricing_Calculations_Report[[#This Row],[Prod_Freight_Class]]</f>
        <v>#VALUE!</v>
      </c>
      <c r="R862" t="e">
        <f>DW_Fact_CL_Pricing_Calculations_Report[[#This Row],[ReplacementCost]]</f>
        <v>#VALUE!</v>
      </c>
      <c r="S862" t="e">
        <f>DW_Fact_CL_Pricing_Calculations_Report[[#This Row],[RegionWeightedAverageCost]]</f>
        <v>#VALUE!</v>
      </c>
      <c r="T862" t="e">
        <f>DW_Fact_CL_Pricing_Calculations_Report[[#This Row],[Prop]]</f>
        <v>#VALUE!</v>
      </c>
      <c r="U862" t="e">
        <f>DW_Fact_CL_Pricing_Calculations_Report[[#This Row],[CardlockSiteCost]]</f>
        <v>#VALUE!</v>
      </c>
      <c r="V862" t="e">
        <f>DW_Fact_CL_Pricing_Calculations_Report[[#This Row],[NewCardlockSiteCost]]</f>
        <v>#VALUE!</v>
      </c>
      <c r="W862" t="e">
        <f>DW_Fact_CL_Pricing_Calculations_Report[[#This Row],[Prod_ID]]</f>
        <v>#VALUE!</v>
      </c>
    </row>
    <row r="863" spans="1:23" x14ac:dyDescent="0.25">
      <c r="A863">
        <f>'Azure Calculations'!F361</f>
        <v>0</v>
      </c>
      <c r="B863" t="e">
        <f>DW_Fact_CL_Pricing_Calculations_Report[[#This Row],[Prod_ID]]</f>
        <v>#VALUE!</v>
      </c>
      <c r="C863" t="e">
        <f>DW_Fact_CL_Pricing_Calculations_Report[[#This Row],[Vend_ID]]</f>
        <v>#VALUE!</v>
      </c>
      <c r="D863" t="e">
        <f>DW_Fact_CL_Pricing_Calculations_Report[[#This Row],[CardlockSiteCost_WPROP]]</f>
        <v>#VALUE!</v>
      </c>
      <c r="E863" t="e">
        <f>DW_Fact_CL_Pricing_Calculations_Report[[#This Row],[NewCardlockSiteCost]]</f>
        <v>#VALUE!</v>
      </c>
      <c r="F863" t="e">
        <f>DW_Fact_CL_Pricing_Calculations_Report[[#This Row],[Change]]</f>
        <v>#VALUE!</v>
      </c>
      <c r="G863" t="e">
        <f>DW_Fact_CL_Pricing_Calculations_Report[[#This Row],[FuelPricesDtl_Price]]</f>
        <v>#VALUE!</v>
      </c>
      <c r="H863" t="e">
        <f>DW_Fact_CL_Pricing_Calculations_Report[[#This Row],[NewTable1]]</f>
        <v>#VALUE!</v>
      </c>
      <c r="I863" t="e">
        <f>DW_Fact_CL_Pricing_Calculations_Report[[#This Row],[Tax]]</f>
        <v>#VALUE!</v>
      </c>
      <c r="J863" t="e">
        <f>DW_Fact_CL_Pricing_Calculations_Report[[#This Row],[NewTable1wTax]]</f>
        <v>#VALUE!</v>
      </c>
      <c r="K863" t="e">
        <f>DW_Fact_CL_Pricing_Calculations_Report[[#This Row],[Prop]]</f>
        <v>#VALUE!</v>
      </c>
      <c r="L863" t="e">
        <f>DW_Fact_CL_Pricing_Calculations_Report[[#This Row],[Prod_Freight_Class]]</f>
        <v>#VALUE!</v>
      </c>
      <c r="M863" s="36" t="e">
        <f>DW_Fact_CL_Pricing_Calculations_Report[[#This Row],[Table_Load_Date]]</f>
        <v>#VALUE!</v>
      </c>
      <c r="N863" t="e">
        <f>DW_Fact_CL_Pricing_Calculations_Report[[#This Row],[Company]]</f>
        <v>#VALUE!</v>
      </c>
      <c r="O863" t="e">
        <f>DW_Fact_CL_Pricing_Calculations_Report[[#This Row],[InvTerminalWAC]]</f>
        <v>#VALUE!</v>
      </c>
      <c r="P863" s="36" t="e">
        <f>DW_Fact_CL_Pricing_Calculations_Report[[#This Row],[Table_Load_Date]]</f>
        <v>#VALUE!</v>
      </c>
      <c r="Q863" t="e">
        <f>DW_Fact_CL_Pricing_Calculations_Report[[#This Row],[Prod_Freight_Class]]</f>
        <v>#VALUE!</v>
      </c>
      <c r="R863" t="e">
        <f>DW_Fact_CL_Pricing_Calculations_Report[[#This Row],[ReplacementCost]]</f>
        <v>#VALUE!</v>
      </c>
      <c r="S863" t="e">
        <f>DW_Fact_CL_Pricing_Calculations_Report[[#This Row],[RegionWeightedAverageCost]]</f>
        <v>#VALUE!</v>
      </c>
      <c r="T863" t="e">
        <f>DW_Fact_CL_Pricing_Calculations_Report[[#This Row],[Prop]]</f>
        <v>#VALUE!</v>
      </c>
      <c r="U863" t="e">
        <f>DW_Fact_CL_Pricing_Calculations_Report[[#This Row],[CardlockSiteCost]]</f>
        <v>#VALUE!</v>
      </c>
      <c r="V863" t="e">
        <f>DW_Fact_CL_Pricing_Calculations_Report[[#This Row],[NewCardlockSiteCost]]</f>
        <v>#VALUE!</v>
      </c>
      <c r="W863" t="e">
        <f>DW_Fact_CL_Pricing_Calculations_Report[[#This Row],[Prod_ID]]</f>
        <v>#VALUE!</v>
      </c>
    </row>
    <row r="864" spans="1:23" x14ac:dyDescent="0.25">
      <c r="A864">
        <f>'Azure Calculations'!F362</f>
        <v>0</v>
      </c>
      <c r="B864" t="e">
        <f>DW_Fact_CL_Pricing_Calculations_Report[[#This Row],[Prod_ID]]</f>
        <v>#VALUE!</v>
      </c>
      <c r="C864" t="e">
        <f>DW_Fact_CL_Pricing_Calculations_Report[[#This Row],[Vend_ID]]</f>
        <v>#VALUE!</v>
      </c>
      <c r="D864" t="e">
        <f>DW_Fact_CL_Pricing_Calculations_Report[[#This Row],[CardlockSiteCost_WPROP]]</f>
        <v>#VALUE!</v>
      </c>
      <c r="E864" t="e">
        <f>DW_Fact_CL_Pricing_Calculations_Report[[#This Row],[NewCardlockSiteCost]]</f>
        <v>#VALUE!</v>
      </c>
      <c r="F864" t="e">
        <f>DW_Fact_CL_Pricing_Calculations_Report[[#This Row],[Change]]</f>
        <v>#VALUE!</v>
      </c>
      <c r="G864" t="e">
        <f>DW_Fact_CL_Pricing_Calculations_Report[[#This Row],[FuelPricesDtl_Price]]</f>
        <v>#VALUE!</v>
      </c>
      <c r="H864" t="e">
        <f>DW_Fact_CL_Pricing_Calculations_Report[[#This Row],[NewTable1]]</f>
        <v>#VALUE!</v>
      </c>
      <c r="I864" t="e">
        <f>DW_Fact_CL_Pricing_Calculations_Report[[#This Row],[Tax]]</f>
        <v>#VALUE!</v>
      </c>
      <c r="J864" t="e">
        <f>DW_Fact_CL_Pricing_Calculations_Report[[#This Row],[NewTable1wTax]]</f>
        <v>#VALUE!</v>
      </c>
      <c r="K864" t="e">
        <f>DW_Fact_CL_Pricing_Calculations_Report[[#This Row],[Prop]]</f>
        <v>#VALUE!</v>
      </c>
      <c r="L864" t="e">
        <f>DW_Fact_CL_Pricing_Calculations_Report[[#This Row],[Prod_Freight_Class]]</f>
        <v>#VALUE!</v>
      </c>
      <c r="M864" s="36" t="e">
        <f>DW_Fact_CL_Pricing_Calculations_Report[[#This Row],[Table_Load_Date]]</f>
        <v>#VALUE!</v>
      </c>
      <c r="N864" t="e">
        <f>DW_Fact_CL_Pricing_Calculations_Report[[#This Row],[Company]]</f>
        <v>#VALUE!</v>
      </c>
      <c r="O864" t="e">
        <f>DW_Fact_CL_Pricing_Calculations_Report[[#This Row],[InvTerminalWAC]]</f>
        <v>#VALUE!</v>
      </c>
      <c r="P864" s="36" t="e">
        <f>DW_Fact_CL_Pricing_Calculations_Report[[#This Row],[Table_Load_Date]]</f>
        <v>#VALUE!</v>
      </c>
      <c r="Q864" t="e">
        <f>DW_Fact_CL_Pricing_Calculations_Report[[#This Row],[Prod_Freight_Class]]</f>
        <v>#VALUE!</v>
      </c>
      <c r="R864" t="e">
        <f>DW_Fact_CL_Pricing_Calculations_Report[[#This Row],[ReplacementCost]]</f>
        <v>#VALUE!</v>
      </c>
      <c r="S864" t="e">
        <f>DW_Fact_CL_Pricing_Calculations_Report[[#This Row],[RegionWeightedAverageCost]]</f>
        <v>#VALUE!</v>
      </c>
      <c r="T864" t="e">
        <f>DW_Fact_CL_Pricing_Calculations_Report[[#This Row],[Prop]]</f>
        <v>#VALUE!</v>
      </c>
      <c r="U864" t="e">
        <f>DW_Fact_CL_Pricing_Calculations_Report[[#This Row],[CardlockSiteCost]]</f>
        <v>#VALUE!</v>
      </c>
      <c r="V864" t="e">
        <f>DW_Fact_CL_Pricing_Calculations_Report[[#This Row],[NewCardlockSiteCost]]</f>
        <v>#VALUE!</v>
      </c>
      <c r="W864" t="e">
        <f>DW_Fact_CL_Pricing_Calculations_Report[[#This Row],[Prod_ID]]</f>
        <v>#VALUE!</v>
      </c>
    </row>
    <row r="865" spans="1:23" x14ac:dyDescent="0.25">
      <c r="A865">
        <f>'Azure Calculations'!F363</f>
        <v>0</v>
      </c>
      <c r="B865" t="e">
        <f>DW_Fact_CL_Pricing_Calculations_Report[[#This Row],[Prod_ID]]</f>
        <v>#VALUE!</v>
      </c>
      <c r="C865" t="e">
        <f>DW_Fact_CL_Pricing_Calculations_Report[[#This Row],[Vend_ID]]</f>
        <v>#VALUE!</v>
      </c>
      <c r="D865" t="e">
        <f>DW_Fact_CL_Pricing_Calculations_Report[[#This Row],[CardlockSiteCost_WPROP]]</f>
        <v>#VALUE!</v>
      </c>
      <c r="E865" t="e">
        <f>DW_Fact_CL_Pricing_Calculations_Report[[#This Row],[NewCardlockSiteCost]]</f>
        <v>#VALUE!</v>
      </c>
      <c r="F865" t="e">
        <f>DW_Fact_CL_Pricing_Calculations_Report[[#This Row],[Change]]</f>
        <v>#VALUE!</v>
      </c>
      <c r="G865" t="e">
        <f>DW_Fact_CL_Pricing_Calculations_Report[[#This Row],[FuelPricesDtl_Price]]</f>
        <v>#VALUE!</v>
      </c>
      <c r="H865" t="e">
        <f>DW_Fact_CL_Pricing_Calculations_Report[[#This Row],[NewTable1]]</f>
        <v>#VALUE!</v>
      </c>
      <c r="I865" t="e">
        <f>DW_Fact_CL_Pricing_Calculations_Report[[#This Row],[Tax]]</f>
        <v>#VALUE!</v>
      </c>
      <c r="J865" t="e">
        <f>DW_Fact_CL_Pricing_Calculations_Report[[#This Row],[NewTable1wTax]]</f>
        <v>#VALUE!</v>
      </c>
      <c r="K865" t="e">
        <f>DW_Fact_CL_Pricing_Calculations_Report[[#This Row],[Prop]]</f>
        <v>#VALUE!</v>
      </c>
      <c r="L865" t="e">
        <f>DW_Fact_CL_Pricing_Calculations_Report[[#This Row],[Prod_Freight_Class]]</f>
        <v>#VALUE!</v>
      </c>
      <c r="M865" s="36" t="e">
        <f>DW_Fact_CL_Pricing_Calculations_Report[[#This Row],[Table_Load_Date]]</f>
        <v>#VALUE!</v>
      </c>
      <c r="N865" t="e">
        <f>DW_Fact_CL_Pricing_Calculations_Report[[#This Row],[Company]]</f>
        <v>#VALUE!</v>
      </c>
      <c r="O865" t="e">
        <f>DW_Fact_CL_Pricing_Calculations_Report[[#This Row],[InvTerminalWAC]]</f>
        <v>#VALUE!</v>
      </c>
      <c r="P865" s="36" t="e">
        <f>DW_Fact_CL_Pricing_Calculations_Report[[#This Row],[Table_Load_Date]]</f>
        <v>#VALUE!</v>
      </c>
      <c r="Q865" t="e">
        <f>DW_Fact_CL_Pricing_Calculations_Report[[#This Row],[Prod_Freight_Class]]</f>
        <v>#VALUE!</v>
      </c>
      <c r="R865" t="e">
        <f>DW_Fact_CL_Pricing_Calculations_Report[[#This Row],[ReplacementCost]]</f>
        <v>#VALUE!</v>
      </c>
      <c r="S865" t="e">
        <f>DW_Fact_CL_Pricing_Calculations_Report[[#This Row],[RegionWeightedAverageCost]]</f>
        <v>#VALUE!</v>
      </c>
      <c r="T865" t="e">
        <f>DW_Fact_CL_Pricing_Calculations_Report[[#This Row],[Prop]]</f>
        <v>#VALUE!</v>
      </c>
      <c r="U865" t="e">
        <f>DW_Fact_CL_Pricing_Calculations_Report[[#This Row],[CardlockSiteCost]]</f>
        <v>#VALUE!</v>
      </c>
      <c r="V865" t="e">
        <f>DW_Fact_CL_Pricing_Calculations_Report[[#This Row],[NewCardlockSiteCost]]</f>
        <v>#VALUE!</v>
      </c>
      <c r="W865" t="e">
        <f>DW_Fact_CL_Pricing_Calculations_Report[[#This Row],[Prod_ID]]</f>
        <v>#VALUE!</v>
      </c>
    </row>
    <row r="866" spans="1:23" x14ac:dyDescent="0.25">
      <c r="A866">
        <f>'Azure Calculations'!F364</f>
        <v>0</v>
      </c>
      <c r="B866" t="e">
        <f>DW_Fact_CL_Pricing_Calculations_Report[[#This Row],[Prod_ID]]</f>
        <v>#VALUE!</v>
      </c>
      <c r="C866" t="e">
        <f>DW_Fact_CL_Pricing_Calculations_Report[[#This Row],[Vend_ID]]</f>
        <v>#VALUE!</v>
      </c>
      <c r="D866" t="e">
        <f>DW_Fact_CL_Pricing_Calculations_Report[[#This Row],[CardlockSiteCost_WPROP]]</f>
        <v>#VALUE!</v>
      </c>
      <c r="E866" t="e">
        <f>DW_Fact_CL_Pricing_Calculations_Report[[#This Row],[NewCardlockSiteCost]]</f>
        <v>#VALUE!</v>
      </c>
      <c r="F866" t="e">
        <f>DW_Fact_CL_Pricing_Calculations_Report[[#This Row],[Change]]</f>
        <v>#VALUE!</v>
      </c>
      <c r="G866" t="e">
        <f>DW_Fact_CL_Pricing_Calculations_Report[[#This Row],[FuelPricesDtl_Price]]</f>
        <v>#VALUE!</v>
      </c>
      <c r="H866" t="e">
        <f>DW_Fact_CL_Pricing_Calculations_Report[[#This Row],[NewTable1]]</f>
        <v>#VALUE!</v>
      </c>
      <c r="I866" t="e">
        <f>DW_Fact_CL_Pricing_Calculations_Report[[#This Row],[Tax]]</f>
        <v>#VALUE!</v>
      </c>
      <c r="J866" t="e">
        <f>DW_Fact_CL_Pricing_Calculations_Report[[#This Row],[NewTable1wTax]]</f>
        <v>#VALUE!</v>
      </c>
      <c r="K866" t="e">
        <f>DW_Fact_CL_Pricing_Calculations_Report[[#This Row],[Prop]]</f>
        <v>#VALUE!</v>
      </c>
      <c r="L866" t="e">
        <f>DW_Fact_CL_Pricing_Calculations_Report[[#This Row],[Prod_Freight_Class]]</f>
        <v>#VALUE!</v>
      </c>
      <c r="M866" s="36" t="e">
        <f>DW_Fact_CL_Pricing_Calculations_Report[[#This Row],[Table_Load_Date]]</f>
        <v>#VALUE!</v>
      </c>
      <c r="N866" t="e">
        <f>DW_Fact_CL_Pricing_Calculations_Report[[#This Row],[Company]]</f>
        <v>#VALUE!</v>
      </c>
      <c r="O866" t="e">
        <f>DW_Fact_CL_Pricing_Calculations_Report[[#This Row],[InvTerminalWAC]]</f>
        <v>#VALUE!</v>
      </c>
      <c r="P866" s="36" t="e">
        <f>DW_Fact_CL_Pricing_Calculations_Report[[#This Row],[Table_Load_Date]]</f>
        <v>#VALUE!</v>
      </c>
      <c r="Q866" t="e">
        <f>DW_Fact_CL_Pricing_Calculations_Report[[#This Row],[Prod_Freight_Class]]</f>
        <v>#VALUE!</v>
      </c>
      <c r="R866" t="e">
        <f>DW_Fact_CL_Pricing_Calculations_Report[[#This Row],[ReplacementCost]]</f>
        <v>#VALUE!</v>
      </c>
      <c r="S866" t="e">
        <f>DW_Fact_CL_Pricing_Calculations_Report[[#This Row],[RegionWeightedAverageCost]]</f>
        <v>#VALUE!</v>
      </c>
      <c r="T866" t="e">
        <f>DW_Fact_CL_Pricing_Calculations_Report[[#This Row],[Prop]]</f>
        <v>#VALUE!</v>
      </c>
      <c r="U866" t="e">
        <f>DW_Fact_CL_Pricing_Calculations_Report[[#This Row],[CardlockSiteCost]]</f>
        <v>#VALUE!</v>
      </c>
      <c r="V866" t="e">
        <f>DW_Fact_CL_Pricing_Calculations_Report[[#This Row],[NewCardlockSiteCost]]</f>
        <v>#VALUE!</v>
      </c>
      <c r="W866" t="e">
        <f>DW_Fact_CL_Pricing_Calculations_Report[[#This Row],[Prod_ID]]</f>
        <v>#VALUE!</v>
      </c>
    </row>
    <row r="867" spans="1:23" x14ac:dyDescent="0.25">
      <c r="A867">
        <f>'Azure Calculations'!F365</f>
        <v>0</v>
      </c>
      <c r="B867" t="e">
        <f>DW_Fact_CL_Pricing_Calculations_Report[[#This Row],[Prod_ID]]</f>
        <v>#VALUE!</v>
      </c>
      <c r="C867" t="e">
        <f>DW_Fact_CL_Pricing_Calculations_Report[[#This Row],[Vend_ID]]</f>
        <v>#VALUE!</v>
      </c>
      <c r="D867" t="e">
        <f>DW_Fact_CL_Pricing_Calculations_Report[[#This Row],[CardlockSiteCost_WPROP]]</f>
        <v>#VALUE!</v>
      </c>
      <c r="E867" t="e">
        <f>DW_Fact_CL_Pricing_Calculations_Report[[#This Row],[NewCardlockSiteCost]]</f>
        <v>#VALUE!</v>
      </c>
      <c r="F867" t="e">
        <f>DW_Fact_CL_Pricing_Calculations_Report[[#This Row],[Change]]</f>
        <v>#VALUE!</v>
      </c>
      <c r="G867" t="e">
        <f>DW_Fact_CL_Pricing_Calculations_Report[[#This Row],[FuelPricesDtl_Price]]</f>
        <v>#VALUE!</v>
      </c>
      <c r="H867" t="e">
        <f>DW_Fact_CL_Pricing_Calculations_Report[[#This Row],[NewTable1]]</f>
        <v>#VALUE!</v>
      </c>
      <c r="I867" t="e">
        <f>DW_Fact_CL_Pricing_Calculations_Report[[#This Row],[Tax]]</f>
        <v>#VALUE!</v>
      </c>
      <c r="J867" t="e">
        <f>DW_Fact_CL_Pricing_Calculations_Report[[#This Row],[NewTable1wTax]]</f>
        <v>#VALUE!</v>
      </c>
      <c r="K867" t="e">
        <f>DW_Fact_CL_Pricing_Calculations_Report[[#This Row],[Prop]]</f>
        <v>#VALUE!</v>
      </c>
      <c r="L867" t="e">
        <f>DW_Fact_CL_Pricing_Calculations_Report[[#This Row],[Prod_Freight_Class]]</f>
        <v>#VALUE!</v>
      </c>
      <c r="M867" s="36" t="e">
        <f>DW_Fact_CL_Pricing_Calculations_Report[[#This Row],[Table_Load_Date]]</f>
        <v>#VALUE!</v>
      </c>
      <c r="N867" t="e">
        <f>DW_Fact_CL_Pricing_Calculations_Report[[#This Row],[Company]]</f>
        <v>#VALUE!</v>
      </c>
      <c r="O867" t="e">
        <f>DW_Fact_CL_Pricing_Calculations_Report[[#This Row],[InvTerminalWAC]]</f>
        <v>#VALUE!</v>
      </c>
      <c r="P867" s="36" t="e">
        <f>DW_Fact_CL_Pricing_Calculations_Report[[#This Row],[Table_Load_Date]]</f>
        <v>#VALUE!</v>
      </c>
      <c r="Q867" t="e">
        <f>DW_Fact_CL_Pricing_Calculations_Report[[#This Row],[Prod_Freight_Class]]</f>
        <v>#VALUE!</v>
      </c>
      <c r="R867" t="e">
        <f>DW_Fact_CL_Pricing_Calculations_Report[[#This Row],[ReplacementCost]]</f>
        <v>#VALUE!</v>
      </c>
      <c r="S867" t="e">
        <f>DW_Fact_CL_Pricing_Calculations_Report[[#This Row],[RegionWeightedAverageCost]]</f>
        <v>#VALUE!</v>
      </c>
      <c r="T867" t="e">
        <f>DW_Fact_CL_Pricing_Calculations_Report[[#This Row],[Prop]]</f>
        <v>#VALUE!</v>
      </c>
      <c r="U867" t="e">
        <f>DW_Fact_CL_Pricing_Calculations_Report[[#This Row],[CardlockSiteCost]]</f>
        <v>#VALUE!</v>
      </c>
      <c r="V867" t="e">
        <f>DW_Fact_CL_Pricing_Calculations_Report[[#This Row],[NewCardlockSiteCost]]</f>
        <v>#VALUE!</v>
      </c>
      <c r="W867" t="e">
        <f>DW_Fact_CL_Pricing_Calculations_Report[[#This Row],[Prod_ID]]</f>
        <v>#VALUE!</v>
      </c>
    </row>
    <row r="868" spans="1:23" x14ac:dyDescent="0.25">
      <c r="A868">
        <f>'Azure Calculations'!F366</f>
        <v>0</v>
      </c>
      <c r="B868" t="e">
        <f>DW_Fact_CL_Pricing_Calculations_Report[[#This Row],[Prod_ID]]</f>
        <v>#VALUE!</v>
      </c>
      <c r="C868" t="e">
        <f>DW_Fact_CL_Pricing_Calculations_Report[[#This Row],[Vend_ID]]</f>
        <v>#VALUE!</v>
      </c>
      <c r="D868" t="e">
        <f>DW_Fact_CL_Pricing_Calculations_Report[[#This Row],[CardlockSiteCost_WPROP]]</f>
        <v>#VALUE!</v>
      </c>
      <c r="E868" t="e">
        <f>DW_Fact_CL_Pricing_Calculations_Report[[#This Row],[NewCardlockSiteCost]]</f>
        <v>#VALUE!</v>
      </c>
      <c r="F868" t="e">
        <f>DW_Fact_CL_Pricing_Calculations_Report[[#This Row],[Change]]</f>
        <v>#VALUE!</v>
      </c>
      <c r="G868" t="e">
        <f>DW_Fact_CL_Pricing_Calculations_Report[[#This Row],[FuelPricesDtl_Price]]</f>
        <v>#VALUE!</v>
      </c>
      <c r="H868" t="e">
        <f>DW_Fact_CL_Pricing_Calculations_Report[[#This Row],[NewTable1]]</f>
        <v>#VALUE!</v>
      </c>
      <c r="I868" t="e">
        <f>DW_Fact_CL_Pricing_Calculations_Report[[#This Row],[Tax]]</f>
        <v>#VALUE!</v>
      </c>
      <c r="J868" t="e">
        <f>DW_Fact_CL_Pricing_Calculations_Report[[#This Row],[NewTable1wTax]]</f>
        <v>#VALUE!</v>
      </c>
      <c r="K868" t="e">
        <f>DW_Fact_CL_Pricing_Calculations_Report[[#This Row],[Prop]]</f>
        <v>#VALUE!</v>
      </c>
      <c r="L868" t="e">
        <f>DW_Fact_CL_Pricing_Calculations_Report[[#This Row],[Prod_Freight_Class]]</f>
        <v>#VALUE!</v>
      </c>
      <c r="M868" s="36" t="e">
        <f>DW_Fact_CL_Pricing_Calculations_Report[[#This Row],[Table_Load_Date]]</f>
        <v>#VALUE!</v>
      </c>
      <c r="N868" t="e">
        <f>DW_Fact_CL_Pricing_Calculations_Report[[#This Row],[Company]]</f>
        <v>#VALUE!</v>
      </c>
      <c r="O868" t="e">
        <f>DW_Fact_CL_Pricing_Calculations_Report[[#This Row],[InvTerminalWAC]]</f>
        <v>#VALUE!</v>
      </c>
      <c r="P868" s="36" t="e">
        <f>DW_Fact_CL_Pricing_Calculations_Report[[#This Row],[Table_Load_Date]]</f>
        <v>#VALUE!</v>
      </c>
      <c r="Q868" t="e">
        <f>DW_Fact_CL_Pricing_Calculations_Report[[#This Row],[Prod_Freight_Class]]</f>
        <v>#VALUE!</v>
      </c>
      <c r="R868" t="e">
        <f>DW_Fact_CL_Pricing_Calculations_Report[[#This Row],[ReplacementCost]]</f>
        <v>#VALUE!</v>
      </c>
      <c r="S868" t="e">
        <f>DW_Fact_CL_Pricing_Calculations_Report[[#This Row],[RegionWeightedAverageCost]]</f>
        <v>#VALUE!</v>
      </c>
      <c r="T868" t="e">
        <f>DW_Fact_CL_Pricing_Calculations_Report[[#This Row],[Prop]]</f>
        <v>#VALUE!</v>
      </c>
      <c r="U868" t="e">
        <f>DW_Fact_CL_Pricing_Calculations_Report[[#This Row],[CardlockSiteCost]]</f>
        <v>#VALUE!</v>
      </c>
      <c r="V868" t="e">
        <f>DW_Fact_CL_Pricing_Calculations_Report[[#This Row],[NewCardlockSiteCost]]</f>
        <v>#VALUE!</v>
      </c>
      <c r="W868" t="e">
        <f>DW_Fact_CL_Pricing_Calculations_Report[[#This Row],[Prod_ID]]</f>
        <v>#VALUE!</v>
      </c>
    </row>
    <row r="869" spans="1:23" x14ac:dyDescent="0.25">
      <c r="A869">
        <f>'Azure Calculations'!F367</f>
        <v>0</v>
      </c>
      <c r="B869" t="e">
        <f>DW_Fact_CL_Pricing_Calculations_Report[[#This Row],[Prod_ID]]</f>
        <v>#VALUE!</v>
      </c>
      <c r="C869" t="e">
        <f>DW_Fact_CL_Pricing_Calculations_Report[[#This Row],[Vend_ID]]</f>
        <v>#VALUE!</v>
      </c>
      <c r="D869" t="e">
        <f>DW_Fact_CL_Pricing_Calculations_Report[[#This Row],[CardlockSiteCost_WPROP]]</f>
        <v>#VALUE!</v>
      </c>
      <c r="E869" t="e">
        <f>DW_Fact_CL_Pricing_Calculations_Report[[#This Row],[NewCardlockSiteCost]]</f>
        <v>#VALUE!</v>
      </c>
      <c r="F869" t="e">
        <f>DW_Fact_CL_Pricing_Calculations_Report[[#This Row],[Change]]</f>
        <v>#VALUE!</v>
      </c>
      <c r="G869" t="e">
        <f>DW_Fact_CL_Pricing_Calculations_Report[[#This Row],[FuelPricesDtl_Price]]</f>
        <v>#VALUE!</v>
      </c>
      <c r="H869" t="e">
        <f>DW_Fact_CL_Pricing_Calculations_Report[[#This Row],[NewTable1]]</f>
        <v>#VALUE!</v>
      </c>
      <c r="I869" t="e">
        <f>DW_Fact_CL_Pricing_Calculations_Report[[#This Row],[Tax]]</f>
        <v>#VALUE!</v>
      </c>
      <c r="J869" t="e">
        <f>DW_Fact_CL_Pricing_Calculations_Report[[#This Row],[NewTable1wTax]]</f>
        <v>#VALUE!</v>
      </c>
      <c r="K869" t="e">
        <f>DW_Fact_CL_Pricing_Calculations_Report[[#This Row],[Prop]]</f>
        <v>#VALUE!</v>
      </c>
      <c r="L869" t="e">
        <f>DW_Fact_CL_Pricing_Calculations_Report[[#This Row],[Prod_Freight_Class]]</f>
        <v>#VALUE!</v>
      </c>
      <c r="M869" s="36" t="e">
        <f>DW_Fact_CL_Pricing_Calculations_Report[[#This Row],[Table_Load_Date]]</f>
        <v>#VALUE!</v>
      </c>
      <c r="N869" t="e">
        <f>DW_Fact_CL_Pricing_Calculations_Report[[#This Row],[Company]]</f>
        <v>#VALUE!</v>
      </c>
      <c r="O869" t="e">
        <f>DW_Fact_CL_Pricing_Calculations_Report[[#This Row],[InvTerminalWAC]]</f>
        <v>#VALUE!</v>
      </c>
      <c r="P869" s="36" t="e">
        <f>DW_Fact_CL_Pricing_Calculations_Report[[#This Row],[Table_Load_Date]]</f>
        <v>#VALUE!</v>
      </c>
      <c r="Q869" t="e">
        <f>DW_Fact_CL_Pricing_Calculations_Report[[#This Row],[Prod_Freight_Class]]</f>
        <v>#VALUE!</v>
      </c>
      <c r="R869" t="e">
        <f>DW_Fact_CL_Pricing_Calculations_Report[[#This Row],[ReplacementCost]]</f>
        <v>#VALUE!</v>
      </c>
      <c r="S869" t="e">
        <f>DW_Fact_CL_Pricing_Calculations_Report[[#This Row],[RegionWeightedAverageCost]]</f>
        <v>#VALUE!</v>
      </c>
      <c r="T869" t="e">
        <f>DW_Fact_CL_Pricing_Calculations_Report[[#This Row],[Prop]]</f>
        <v>#VALUE!</v>
      </c>
      <c r="U869" t="e">
        <f>DW_Fact_CL_Pricing_Calculations_Report[[#This Row],[CardlockSiteCost]]</f>
        <v>#VALUE!</v>
      </c>
      <c r="V869" t="e">
        <f>DW_Fact_CL_Pricing_Calculations_Report[[#This Row],[NewCardlockSiteCost]]</f>
        <v>#VALUE!</v>
      </c>
      <c r="W869" t="e">
        <f>DW_Fact_CL_Pricing_Calculations_Report[[#This Row],[Prod_ID]]</f>
        <v>#VALUE!</v>
      </c>
    </row>
    <row r="870" spans="1:23" x14ac:dyDescent="0.25">
      <c r="A870">
        <f>'Azure Calculations'!F368</f>
        <v>0</v>
      </c>
      <c r="B870" t="e">
        <f>DW_Fact_CL_Pricing_Calculations_Report[[#This Row],[Prod_ID]]</f>
        <v>#VALUE!</v>
      </c>
      <c r="C870" t="e">
        <f>DW_Fact_CL_Pricing_Calculations_Report[[#This Row],[Vend_ID]]</f>
        <v>#VALUE!</v>
      </c>
      <c r="D870" t="e">
        <f>DW_Fact_CL_Pricing_Calculations_Report[[#This Row],[CardlockSiteCost_WPROP]]</f>
        <v>#VALUE!</v>
      </c>
      <c r="E870" t="e">
        <f>DW_Fact_CL_Pricing_Calculations_Report[[#This Row],[NewCardlockSiteCost]]</f>
        <v>#VALUE!</v>
      </c>
      <c r="F870" t="e">
        <f>DW_Fact_CL_Pricing_Calculations_Report[[#This Row],[Change]]</f>
        <v>#VALUE!</v>
      </c>
      <c r="G870" t="e">
        <f>DW_Fact_CL_Pricing_Calculations_Report[[#This Row],[FuelPricesDtl_Price]]</f>
        <v>#VALUE!</v>
      </c>
      <c r="H870" t="e">
        <f>DW_Fact_CL_Pricing_Calculations_Report[[#This Row],[NewTable1]]</f>
        <v>#VALUE!</v>
      </c>
      <c r="I870" t="e">
        <f>DW_Fact_CL_Pricing_Calculations_Report[[#This Row],[Tax]]</f>
        <v>#VALUE!</v>
      </c>
      <c r="J870" t="e">
        <f>DW_Fact_CL_Pricing_Calculations_Report[[#This Row],[NewTable1wTax]]</f>
        <v>#VALUE!</v>
      </c>
      <c r="K870" t="e">
        <f>DW_Fact_CL_Pricing_Calculations_Report[[#This Row],[Prop]]</f>
        <v>#VALUE!</v>
      </c>
      <c r="L870" t="e">
        <f>DW_Fact_CL_Pricing_Calculations_Report[[#This Row],[Prod_Freight_Class]]</f>
        <v>#VALUE!</v>
      </c>
      <c r="M870" s="36" t="e">
        <f>DW_Fact_CL_Pricing_Calculations_Report[[#This Row],[Table_Load_Date]]</f>
        <v>#VALUE!</v>
      </c>
      <c r="N870" t="e">
        <f>DW_Fact_CL_Pricing_Calculations_Report[[#This Row],[Company]]</f>
        <v>#VALUE!</v>
      </c>
      <c r="O870" t="e">
        <f>DW_Fact_CL_Pricing_Calculations_Report[[#This Row],[InvTerminalWAC]]</f>
        <v>#VALUE!</v>
      </c>
      <c r="P870" s="36" t="e">
        <f>DW_Fact_CL_Pricing_Calculations_Report[[#This Row],[Table_Load_Date]]</f>
        <v>#VALUE!</v>
      </c>
      <c r="Q870" t="e">
        <f>DW_Fact_CL_Pricing_Calculations_Report[[#This Row],[Prod_Freight_Class]]</f>
        <v>#VALUE!</v>
      </c>
      <c r="R870" t="e">
        <f>DW_Fact_CL_Pricing_Calculations_Report[[#This Row],[ReplacementCost]]</f>
        <v>#VALUE!</v>
      </c>
      <c r="S870" t="e">
        <f>DW_Fact_CL_Pricing_Calculations_Report[[#This Row],[RegionWeightedAverageCost]]</f>
        <v>#VALUE!</v>
      </c>
      <c r="T870" t="e">
        <f>DW_Fact_CL_Pricing_Calculations_Report[[#This Row],[Prop]]</f>
        <v>#VALUE!</v>
      </c>
      <c r="U870" t="e">
        <f>DW_Fact_CL_Pricing_Calculations_Report[[#This Row],[CardlockSiteCost]]</f>
        <v>#VALUE!</v>
      </c>
      <c r="V870" t="e">
        <f>DW_Fact_CL_Pricing_Calculations_Report[[#This Row],[NewCardlockSiteCost]]</f>
        <v>#VALUE!</v>
      </c>
      <c r="W870" t="e">
        <f>DW_Fact_CL_Pricing_Calculations_Report[[#This Row],[Prod_ID]]</f>
        <v>#VALUE!</v>
      </c>
    </row>
    <row r="871" spans="1:23" x14ac:dyDescent="0.25">
      <c r="A871">
        <f>'Azure Calculations'!F369</f>
        <v>0</v>
      </c>
      <c r="B871" t="e">
        <f>DW_Fact_CL_Pricing_Calculations_Report[[#This Row],[Prod_ID]]</f>
        <v>#VALUE!</v>
      </c>
      <c r="C871" t="e">
        <f>DW_Fact_CL_Pricing_Calculations_Report[[#This Row],[Vend_ID]]</f>
        <v>#VALUE!</v>
      </c>
      <c r="D871" t="e">
        <f>DW_Fact_CL_Pricing_Calculations_Report[[#This Row],[CardlockSiteCost_WPROP]]</f>
        <v>#VALUE!</v>
      </c>
      <c r="E871" t="e">
        <f>DW_Fact_CL_Pricing_Calculations_Report[[#This Row],[NewCardlockSiteCost]]</f>
        <v>#VALUE!</v>
      </c>
      <c r="F871" t="e">
        <f>DW_Fact_CL_Pricing_Calculations_Report[[#This Row],[Change]]</f>
        <v>#VALUE!</v>
      </c>
      <c r="G871" t="e">
        <f>DW_Fact_CL_Pricing_Calculations_Report[[#This Row],[FuelPricesDtl_Price]]</f>
        <v>#VALUE!</v>
      </c>
      <c r="H871" t="e">
        <f>DW_Fact_CL_Pricing_Calculations_Report[[#This Row],[NewTable1]]</f>
        <v>#VALUE!</v>
      </c>
      <c r="I871" t="e">
        <f>DW_Fact_CL_Pricing_Calculations_Report[[#This Row],[Tax]]</f>
        <v>#VALUE!</v>
      </c>
      <c r="J871" t="e">
        <f>DW_Fact_CL_Pricing_Calculations_Report[[#This Row],[NewTable1wTax]]</f>
        <v>#VALUE!</v>
      </c>
      <c r="K871" t="e">
        <f>DW_Fact_CL_Pricing_Calculations_Report[[#This Row],[Prop]]</f>
        <v>#VALUE!</v>
      </c>
      <c r="L871" t="e">
        <f>DW_Fact_CL_Pricing_Calculations_Report[[#This Row],[Prod_Freight_Class]]</f>
        <v>#VALUE!</v>
      </c>
      <c r="M871" s="36" t="e">
        <f>DW_Fact_CL_Pricing_Calculations_Report[[#This Row],[Table_Load_Date]]</f>
        <v>#VALUE!</v>
      </c>
      <c r="N871" t="e">
        <f>DW_Fact_CL_Pricing_Calculations_Report[[#This Row],[Company]]</f>
        <v>#VALUE!</v>
      </c>
      <c r="O871" t="e">
        <f>DW_Fact_CL_Pricing_Calculations_Report[[#This Row],[InvTerminalWAC]]</f>
        <v>#VALUE!</v>
      </c>
      <c r="P871" s="36" t="e">
        <f>DW_Fact_CL_Pricing_Calculations_Report[[#This Row],[Table_Load_Date]]</f>
        <v>#VALUE!</v>
      </c>
      <c r="Q871" t="e">
        <f>DW_Fact_CL_Pricing_Calculations_Report[[#This Row],[Prod_Freight_Class]]</f>
        <v>#VALUE!</v>
      </c>
      <c r="R871" t="e">
        <f>DW_Fact_CL_Pricing_Calculations_Report[[#This Row],[ReplacementCost]]</f>
        <v>#VALUE!</v>
      </c>
      <c r="S871" t="e">
        <f>DW_Fact_CL_Pricing_Calculations_Report[[#This Row],[RegionWeightedAverageCost]]</f>
        <v>#VALUE!</v>
      </c>
      <c r="T871" t="e">
        <f>DW_Fact_CL_Pricing_Calculations_Report[[#This Row],[Prop]]</f>
        <v>#VALUE!</v>
      </c>
      <c r="U871" t="e">
        <f>DW_Fact_CL_Pricing_Calculations_Report[[#This Row],[CardlockSiteCost]]</f>
        <v>#VALUE!</v>
      </c>
      <c r="V871" t="e">
        <f>DW_Fact_CL_Pricing_Calculations_Report[[#This Row],[NewCardlockSiteCost]]</f>
        <v>#VALUE!</v>
      </c>
      <c r="W871" t="e">
        <f>DW_Fact_CL_Pricing_Calculations_Report[[#This Row],[Prod_ID]]</f>
        <v>#VALUE!</v>
      </c>
    </row>
    <row r="872" spans="1:23" x14ac:dyDescent="0.25">
      <c r="A872">
        <f>'Azure Calculations'!F370</f>
        <v>0</v>
      </c>
      <c r="B872" t="e">
        <f>DW_Fact_CL_Pricing_Calculations_Report[[#This Row],[Prod_ID]]</f>
        <v>#VALUE!</v>
      </c>
      <c r="C872" t="e">
        <f>DW_Fact_CL_Pricing_Calculations_Report[[#This Row],[Vend_ID]]</f>
        <v>#VALUE!</v>
      </c>
      <c r="D872" t="e">
        <f>DW_Fact_CL_Pricing_Calculations_Report[[#This Row],[CardlockSiteCost_WPROP]]</f>
        <v>#VALUE!</v>
      </c>
      <c r="E872" t="e">
        <f>DW_Fact_CL_Pricing_Calculations_Report[[#This Row],[NewCardlockSiteCost]]</f>
        <v>#VALUE!</v>
      </c>
      <c r="F872" t="e">
        <f>DW_Fact_CL_Pricing_Calculations_Report[[#This Row],[Change]]</f>
        <v>#VALUE!</v>
      </c>
      <c r="G872" t="e">
        <f>DW_Fact_CL_Pricing_Calculations_Report[[#This Row],[FuelPricesDtl_Price]]</f>
        <v>#VALUE!</v>
      </c>
      <c r="H872" t="e">
        <f>DW_Fact_CL_Pricing_Calculations_Report[[#This Row],[NewTable1]]</f>
        <v>#VALUE!</v>
      </c>
      <c r="I872" t="e">
        <f>DW_Fact_CL_Pricing_Calculations_Report[[#This Row],[Tax]]</f>
        <v>#VALUE!</v>
      </c>
      <c r="J872" t="e">
        <f>DW_Fact_CL_Pricing_Calculations_Report[[#This Row],[NewTable1wTax]]</f>
        <v>#VALUE!</v>
      </c>
      <c r="K872" t="e">
        <f>DW_Fact_CL_Pricing_Calculations_Report[[#This Row],[Prop]]</f>
        <v>#VALUE!</v>
      </c>
      <c r="L872" t="e">
        <f>DW_Fact_CL_Pricing_Calculations_Report[[#This Row],[Prod_Freight_Class]]</f>
        <v>#VALUE!</v>
      </c>
      <c r="M872" s="36" t="e">
        <f>DW_Fact_CL_Pricing_Calculations_Report[[#This Row],[Table_Load_Date]]</f>
        <v>#VALUE!</v>
      </c>
      <c r="N872" t="e">
        <f>DW_Fact_CL_Pricing_Calculations_Report[[#This Row],[Company]]</f>
        <v>#VALUE!</v>
      </c>
      <c r="O872" t="e">
        <f>DW_Fact_CL_Pricing_Calculations_Report[[#This Row],[InvTerminalWAC]]</f>
        <v>#VALUE!</v>
      </c>
      <c r="P872" s="36" t="e">
        <f>DW_Fact_CL_Pricing_Calculations_Report[[#This Row],[Table_Load_Date]]</f>
        <v>#VALUE!</v>
      </c>
      <c r="Q872" t="e">
        <f>DW_Fact_CL_Pricing_Calculations_Report[[#This Row],[Prod_Freight_Class]]</f>
        <v>#VALUE!</v>
      </c>
      <c r="R872" t="e">
        <f>DW_Fact_CL_Pricing_Calculations_Report[[#This Row],[ReplacementCost]]</f>
        <v>#VALUE!</v>
      </c>
      <c r="S872" t="e">
        <f>DW_Fact_CL_Pricing_Calculations_Report[[#This Row],[RegionWeightedAverageCost]]</f>
        <v>#VALUE!</v>
      </c>
      <c r="T872" t="e">
        <f>DW_Fact_CL_Pricing_Calculations_Report[[#This Row],[Prop]]</f>
        <v>#VALUE!</v>
      </c>
      <c r="U872" t="e">
        <f>DW_Fact_CL_Pricing_Calculations_Report[[#This Row],[CardlockSiteCost]]</f>
        <v>#VALUE!</v>
      </c>
      <c r="V872" t="e">
        <f>DW_Fact_CL_Pricing_Calculations_Report[[#This Row],[NewCardlockSiteCost]]</f>
        <v>#VALUE!</v>
      </c>
      <c r="W872" t="e">
        <f>DW_Fact_CL_Pricing_Calculations_Report[[#This Row],[Prod_ID]]</f>
        <v>#VALUE!</v>
      </c>
    </row>
    <row r="873" spans="1:23" x14ac:dyDescent="0.25">
      <c r="A873">
        <f>'Azure Calculations'!F371</f>
        <v>0</v>
      </c>
      <c r="B873" t="e">
        <f>DW_Fact_CL_Pricing_Calculations_Report[[#This Row],[Prod_ID]]</f>
        <v>#VALUE!</v>
      </c>
      <c r="C873" t="e">
        <f>DW_Fact_CL_Pricing_Calculations_Report[[#This Row],[Vend_ID]]</f>
        <v>#VALUE!</v>
      </c>
      <c r="D873" t="e">
        <f>DW_Fact_CL_Pricing_Calculations_Report[[#This Row],[CardlockSiteCost_WPROP]]</f>
        <v>#VALUE!</v>
      </c>
      <c r="E873" t="e">
        <f>DW_Fact_CL_Pricing_Calculations_Report[[#This Row],[NewCardlockSiteCost]]</f>
        <v>#VALUE!</v>
      </c>
      <c r="F873" t="e">
        <f>DW_Fact_CL_Pricing_Calculations_Report[[#This Row],[Change]]</f>
        <v>#VALUE!</v>
      </c>
      <c r="G873" t="e">
        <f>DW_Fact_CL_Pricing_Calculations_Report[[#This Row],[FuelPricesDtl_Price]]</f>
        <v>#VALUE!</v>
      </c>
      <c r="H873" t="e">
        <f>DW_Fact_CL_Pricing_Calculations_Report[[#This Row],[NewTable1]]</f>
        <v>#VALUE!</v>
      </c>
      <c r="I873" t="e">
        <f>DW_Fact_CL_Pricing_Calculations_Report[[#This Row],[Tax]]</f>
        <v>#VALUE!</v>
      </c>
      <c r="J873" t="e">
        <f>DW_Fact_CL_Pricing_Calculations_Report[[#This Row],[NewTable1wTax]]</f>
        <v>#VALUE!</v>
      </c>
      <c r="K873" t="e">
        <f>DW_Fact_CL_Pricing_Calculations_Report[[#This Row],[Prop]]</f>
        <v>#VALUE!</v>
      </c>
      <c r="L873" t="e">
        <f>DW_Fact_CL_Pricing_Calculations_Report[[#This Row],[Prod_Freight_Class]]</f>
        <v>#VALUE!</v>
      </c>
      <c r="M873" s="36" t="e">
        <f>DW_Fact_CL_Pricing_Calculations_Report[[#This Row],[Table_Load_Date]]</f>
        <v>#VALUE!</v>
      </c>
      <c r="N873" t="e">
        <f>DW_Fact_CL_Pricing_Calculations_Report[[#This Row],[Company]]</f>
        <v>#VALUE!</v>
      </c>
      <c r="O873" t="e">
        <f>DW_Fact_CL_Pricing_Calculations_Report[[#This Row],[InvTerminalWAC]]</f>
        <v>#VALUE!</v>
      </c>
      <c r="P873" s="36" t="e">
        <f>DW_Fact_CL_Pricing_Calculations_Report[[#This Row],[Table_Load_Date]]</f>
        <v>#VALUE!</v>
      </c>
      <c r="Q873" t="e">
        <f>DW_Fact_CL_Pricing_Calculations_Report[[#This Row],[Prod_Freight_Class]]</f>
        <v>#VALUE!</v>
      </c>
      <c r="R873" t="e">
        <f>DW_Fact_CL_Pricing_Calculations_Report[[#This Row],[ReplacementCost]]</f>
        <v>#VALUE!</v>
      </c>
      <c r="S873" t="e">
        <f>DW_Fact_CL_Pricing_Calculations_Report[[#This Row],[RegionWeightedAverageCost]]</f>
        <v>#VALUE!</v>
      </c>
      <c r="T873" t="e">
        <f>DW_Fact_CL_Pricing_Calculations_Report[[#This Row],[Prop]]</f>
        <v>#VALUE!</v>
      </c>
      <c r="U873" t="e">
        <f>DW_Fact_CL_Pricing_Calculations_Report[[#This Row],[CardlockSiteCost]]</f>
        <v>#VALUE!</v>
      </c>
      <c r="V873" t="e">
        <f>DW_Fact_CL_Pricing_Calculations_Report[[#This Row],[NewCardlockSiteCost]]</f>
        <v>#VALUE!</v>
      </c>
      <c r="W873" t="e">
        <f>DW_Fact_CL_Pricing_Calculations_Report[[#This Row],[Prod_ID]]</f>
        <v>#VALUE!</v>
      </c>
    </row>
    <row r="874" spans="1:23" x14ac:dyDescent="0.25">
      <c r="A874">
        <f>'Azure Calculations'!F372</f>
        <v>0</v>
      </c>
      <c r="B874" t="e">
        <f>DW_Fact_CL_Pricing_Calculations_Report[[#This Row],[Prod_ID]]</f>
        <v>#VALUE!</v>
      </c>
      <c r="C874" t="e">
        <f>DW_Fact_CL_Pricing_Calculations_Report[[#This Row],[Vend_ID]]</f>
        <v>#VALUE!</v>
      </c>
      <c r="D874" t="e">
        <f>DW_Fact_CL_Pricing_Calculations_Report[[#This Row],[CardlockSiteCost_WPROP]]</f>
        <v>#VALUE!</v>
      </c>
      <c r="E874" t="e">
        <f>DW_Fact_CL_Pricing_Calculations_Report[[#This Row],[NewCardlockSiteCost]]</f>
        <v>#VALUE!</v>
      </c>
      <c r="F874" t="e">
        <f>DW_Fact_CL_Pricing_Calculations_Report[[#This Row],[Change]]</f>
        <v>#VALUE!</v>
      </c>
      <c r="G874" t="e">
        <f>DW_Fact_CL_Pricing_Calculations_Report[[#This Row],[FuelPricesDtl_Price]]</f>
        <v>#VALUE!</v>
      </c>
      <c r="H874" t="e">
        <f>DW_Fact_CL_Pricing_Calculations_Report[[#This Row],[NewTable1]]</f>
        <v>#VALUE!</v>
      </c>
      <c r="I874" t="e">
        <f>DW_Fact_CL_Pricing_Calculations_Report[[#This Row],[Tax]]</f>
        <v>#VALUE!</v>
      </c>
      <c r="J874" t="e">
        <f>DW_Fact_CL_Pricing_Calculations_Report[[#This Row],[NewTable1wTax]]</f>
        <v>#VALUE!</v>
      </c>
      <c r="K874" t="e">
        <f>DW_Fact_CL_Pricing_Calculations_Report[[#This Row],[Prop]]</f>
        <v>#VALUE!</v>
      </c>
      <c r="L874" t="e">
        <f>DW_Fact_CL_Pricing_Calculations_Report[[#This Row],[Prod_Freight_Class]]</f>
        <v>#VALUE!</v>
      </c>
      <c r="M874" s="36" t="e">
        <f>DW_Fact_CL_Pricing_Calculations_Report[[#This Row],[Table_Load_Date]]</f>
        <v>#VALUE!</v>
      </c>
      <c r="N874" t="e">
        <f>DW_Fact_CL_Pricing_Calculations_Report[[#This Row],[Company]]</f>
        <v>#VALUE!</v>
      </c>
      <c r="O874" t="e">
        <f>DW_Fact_CL_Pricing_Calculations_Report[[#This Row],[InvTerminalWAC]]</f>
        <v>#VALUE!</v>
      </c>
      <c r="P874" s="36" t="e">
        <f>DW_Fact_CL_Pricing_Calculations_Report[[#This Row],[Table_Load_Date]]</f>
        <v>#VALUE!</v>
      </c>
      <c r="Q874" t="e">
        <f>DW_Fact_CL_Pricing_Calculations_Report[[#This Row],[Prod_Freight_Class]]</f>
        <v>#VALUE!</v>
      </c>
      <c r="R874" t="e">
        <f>DW_Fact_CL_Pricing_Calculations_Report[[#This Row],[ReplacementCost]]</f>
        <v>#VALUE!</v>
      </c>
      <c r="S874" t="e">
        <f>DW_Fact_CL_Pricing_Calculations_Report[[#This Row],[RegionWeightedAverageCost]]</f>
        <v>#VALUE!</v>
      </c>
      <c r="T874" t="e">
        <f>DW_Fact_CL_Pricing_Calculations_Report[[#This Row],[Prop]]</f>
        <v>#VALUE!</v>
      </c>
      <c r="U874" t="e">
        <f>DW_Fact_CL_Pricing_Calculations_Report[[#This Row],[CardlockSiteCost]]</f>
        <v>#VALUE!</v>
      </c>
      <c r="V874" t="e">
        <f>DW_Fact_CL_Pricing_Calculations_Report[[#This Row],[NewCardlockSiteCost]]</f>
        <v>#VALUE!</v>
      </c>
      <c r="W874" t="e">
        <f>DW_Fact_CL_Pricing_Calculations_Report[[#This Row],[Prod_ID]]</f>
        <v>#VALUE!</v>
      </c>
    </row>
    <row r="875" spans="1:23" x14ac:dyDescent="0.25">
      <c r="A875">
        <f>'Azure Calculations'!F373</f>
        <v>0</v>
      </c>
      <c r="B875" t="e">
        <f>DW_Fact_CL_Pricing_Calculations_Report[[#This Row],[Prod_ID]]</f>
        <v>#VALUE!</v>
      </c>
      <c r="C875" t="e">
        <f>DW_Fact_CL_Pricing_Calculations_Report[[#This Row],[Vend_ID]]</f>
        <v>#VALUE!</v>
      </c>
      <c r="D875" t="e">
        <f>DW_Fact_CL_Pricing_Calculations_Report[[#This Row],[CardlockSiteCost_WPROP]]</f>
        <v>#VALUE!</v>
      </c>
      <c r="E875" t="e">
        <f>DW_Fact_CL_Pricing_Calculations_Report[[#This Row],[NewCardlockSiteCost]]</f>
        <v>#VALUE!</v>
      </c>
      <c r="F875" t="e">
        <f>DW_Fact_CL_Pricing_Calculations_Report[[#This Row],[Change]]</f>
        <v>#VALUE!</v>
      </c>
      <c r="G875" t="e">
        <f>DW_Fact_CL_Pricing_Calculations_Report[[#This Row],[FuelPricesDtl_Price]]</f>
        <v>#VALUE!</v>
      </c>
      <c r="H875" t="e">
        <f>DW_Fact_CL_Pricing_Calculations_Report[[#This Row],[NewTable1]]</f>
        <v>#VALUE!</v>
      </c>
      <c r="I875" t="e">
        <f>DW_Fact_CL_Pricing_Calculations_Report[[#This Row],[Tax]]</f>
        <v>#VALUE!</v>
      </c>
      <c r="J875" t="e">
        <f>DW_Fact_CL_Pricing_Calculations_Report[[#This Row],[NewTable1wTax]]</f>
        <v>#VALUE!</v>
      </c>
      <c r="K875" t="e">
        <f>DW_Fact_CL_Pricing_Calculations_Report[[#This Row],[Prop]]</f>
        <v>#VALUE!</v>
      </c>
      <c r="L875" t="e">
        <f>DW_Fact_CL_Pricing_Calculations_Report[[#This Row],[Prod_Freight_Class]]</f>
        <v>#VALUE!</v>
      </c>
      <c r="M875" s="36" t="e">
        <f>DW_Fact_CL_Pricing_Calculations_Report[[#This Row],[Table_Load_Date]]</f>
        <v>#VALUE!</v>
      </c>
      <c r="N875" t="e">
        <f>DW_Fact_CL_Pricing_Calculations_Report[[#This Row],[Company]]</f>
        <v>#VALUE!</v>
      </c>
      <c r="O875" t="e">
        <f>DW_Fact_CL_Pricing_Calculations_Report[[#This Row],[InvTerminalWAC]]</f>
        <v>#VALUE!</v>
      </c>
      <c r="P875" s="36" t="e">
        <f>DW_Fact_CL_Pricing_Calculations_Report[[#This Row],[Table_Load_Date]]</f>
        <v>#VALUE!</v>
      </c>
      <c r="Q875" t="e">
        <f>DW_Fact_CL_Pricing_Calculations_Report[[#This Row],[Prod_Freight_Class]]</f>
        <v>#VALUE!</v>
      </c>
      <c r="R875" t="e">
        <f>DW_Fact_CL_Pricing_Calculations_Report[[#This Row],[ReplacementCost]]</f>
        <v>#VALUE!</v>
      </c>
      <c r="S875" t="e">
        <f>DW_Fact_CL_Pricing_Calculations_Report[[#This Row],[RegionWeightedAverageCost]]</f>
        <v>#VALUE!</v>
      </c>
      <c r="T875" t="e">
        <f>DW_Fact_CL_Pricing_Calculations_Report[[#This Row],[Prop]]</f>
        <v>#VALUE!</v>
      </c>
      <c r="U875" t="e">
        <f>DW_Fact_CL_Pricing_Calculations_Report[[#This Row],[CardlockSiteCost]]</f>
        <v>#VALUE!</v>
      </c>
      <c r="V875" t="e">
        <f>DW_Fact_CL_Pricing_Calculations_Report[[#This Row],[NewCardlockSiteCost]]</f>
        <v>#VALUE!</v>
      </c>
      <c r="W875" t="e">
        <f>DW_Fact_CL_Pricing_Calculations_Report[[#This Row],[Prod_ID]]</f>
        <v>#VALUE!</v>
      </c>
    </row>
    <row r="876" spans="1:23" x14ac:dyDescent="0.25">
      <c r="A876">
        <f>'Azure Calculations'!F374</f>
        <v>0</v>
      </c>
      <c r="B876" t="e">
        <f>DW_Fact_CL_Pricing_Calculations_Report[[#This Row],[Prod_ID]]</f>
        <v>#VALUE!</v>
      </c>
      <c r="C876" t="e">
        <f>DW_Fact_CL_Pricing_Calculations_Report[[#This Row],[Vend_ID]]</f>
        <v>#VALUE!</v>
      </c>
      <c r="D876" t="e">
        <f>DW_Fact_CL_Pricing_Calculations_Report[[#This Row],[CardlockSiteCost_WPROP]]</f>
        <v>#VALUE!</v>
      </c>
      <c r="E876" t="e">
        <f>DW_Fact_CL_Pricing_Calculations_Report[[#This Row],[NewCardlockSiteCost]]</f>
        <v>#VALUE!</v>
      </c>
      <c r="F876" t="e">
        <f>DW_Fact_CL_Pricing_Calculations_Report[[#This Row],[Change]]</f>
        <v>#VALUE!</v>
      </c>
      <c r="G876" t="e">
        <f>DW_Fact_CL_Pricing_Calculations_Report[[#This Row],[FuelPricesDtl_Price]]</f>
        <v>#VALUE!</v>
      </c>
      <c r="H876" t="e">
        <f>DW_Fact_CL_Pricing_Calculations_Report[[#This Row],[NewTable1]]</f>
        <v>#VALUE!</v>
      </c>
      <c r="I876" t="e">
        <f>DW_Fact_CL_Pricing_Calculations_Report[[#This Row],[Tax]]</f>
        <v>#VALUE!</v>
      </c>
      <c r="J876" t="e">
        <f>DW_Fact_CL_Pricing_Calculations_Report[[#This Row],[NewTable1wTax]]</f>
        <v>#VALUE!</v>
      </c>
      <c r="K876" t="e">
        <f>DW_Fact_CL_Pricing_Calculations_Report[[#This Row],[Prop]]</f>
        <v>#VALUE!</v>
      </c>
      <c r="L876" t="e">
        <f>DW_Fact_CL_Pricing_Calculations_Report[[#This Row],[Prod_Freight_Class]]</f>
        <v>#VALUE!</v>
      </c>
      <c r="M876" s="36" t="e">
        <f>DW_Fact_CL_Pricing_Calculations_Report[[#This Row],[Table_Load_Date]]</f>
        <v>#VALUE!</v>
      </c>
      <c r="N876" t="e">
        <f>DW_Fact_CL_Pricing_Calculations_Report[[#This Row],[Company]]</f>
        <v>#VALUE!</v>
      </c>
      <c r="O876" t="e">
        <f>DW_Fact_CL_Pricing_Calculations_Report[[#This Row],[InvTerminalWAC]]</f>
        <v>#VALUE!</v>
      </c>
      <c r="P876" s="36" t="e">
        <f>DW_Fact_CL_Pricing_Calculations_Report[[#This Row],[Table_Load_Date]]</f>
        <v>#VALUE!</v>
      </c>
      <c r="Q876" t="e">
        <f>DW_Fact_CL_Pricing_Calculations_Report[[#This Row],[Prod_Freight_Class]]</f>
        <v>#VALUE!</v>
      </c>
      <c r="R876" t="e">
        <f>DW_Fact_CL_Pricing_Calculations_Report[[#This Row],[ReplacementCost]]</f>
        <v>#VALUE!</v>
      </c>
      <c r="S876" t="e">
        <f>DW_Fact_CL_Pricing_Calculations_Report[[#This Row],[RegionWeightedAverageCost]]</f>
        <v>#VALUE!</v>
      </c>
      <c r="T876" t="e">
        <f>DW_Fact_CL_Pricing_Calculations_Report[[#This Row],[Prop]]</f>
        <v>#VALUE!</v>
      </c>
      <c r="U876" t="e">
        <f>DW_Fact_CL_Pricing_Calculations_Report[[#This Row],[CardlockSiteCost]]</f>
        <v>#VALUE!</v>
      </c>
      <c r="V876" t="e">
        <f>DW_Fact_CL_Pricing_Calculations_Report[[#This Row],[NewCardlockSiteCost]]</f>
        <v>#VALUE!</v>
      </c>
      <c r="W876" t="e">
        <f>DW_Fact_CL_Pricing_Calculations_Report[[#This Row],[Prod_ID]]</f>
        <v>#VALUE!</v>
      </c>
    </row>
    <row r="877" spans="1:23" x14ac:dyDescent="0.25">
      <c r="A877">
        <f>'Azure Calculations'!F375</f>
        <v>0</v>
      </c>
      <c r="B877" t="e">
        <f>DW_Fact_CL_Pricing_Calculations_Report[[#This Row],[Prod_ID]]</f>
        <v>#VALUE!</v>
      </c>
      <c r="C877" t="e">
        <f>DW_Fact_CL_Pricing_Calculations_Report[[#This Row],[Vend_ID]]</f>
        <v>#VALUE!</v>
      </c>
      <c r="D877" t="e">
        <f>DW_Fact_CL_Pricing_Calculations_Report[[#This Row],[CardlockSiteCost_WPROP]]</f>
        <v>#VALUE!</v>
      </c>
      <c r="E877" t="e">
        <f>DW_Fact_CL_Pricing_Calculations_Report[[#This Row],[NewCardlockSiteCost]]</f>
        <v>#VALUE!</v>
      </c>
      <c r="F877" t="e">
        <f>DW_Fact_CL_Pricing_Calculations_Report[[#This Row],[Change]]</f>
        <v>#VALUE!</v>
      </c>
      <c r="G877" t="e">
        <f>DW_Fact_CL_Pricing_Calculations_Report[[#This Row],[FuelPricesDtl_Price]]</f>
        <v>#VALUE!</v>
      </c>
      <c r="H877" t="e">
        <f>DW_Fact_CL_Pricing_Calculations_Report[[#This Row],[NewTable1]]</f>
        <v>#VALUE!</v>
      </c>
      <c r="I877" t="e">
        <f>DW_Fact_CL_Pricing_Calculations_Report[[#This Row],[Tax]]</f>
        <v>#VALUE!</v>
      </c>
      <c r="J877" t="e">
        <f>DW_Fact_CL_Pricing_Calculations_Report[[#This Row],[NewTable1wTax]]</f>
        <v>#VALUE!</v>
      </c>
      <c r="K877" t="e">
        <f>DW_Fact_CL_Pricing_Calculations_Report[[#This Row],[Prop]]</f>
        <v>#VALUE!</v>
      </c>
      <c r="L877" t="e">
        <f>DW_Fact_CL_Pricing_Calculations_Report[[#This Row],[Prod_Freight_Class]]</f>
        <v>#VALUE!</v>
      </c>
      <c r="M877" s="36" t="e">
        <f>DW_Fact_CL_Pricing_Calculations_Report[[#This Row],[Table_Load_Date]]</f>
        <v>#VALUE!</v>
      </c>
      <c r="N877" t="e">
        <f>DW_Fact_CL_Pricing_Calculations_Report[[#This Row],[Company]]</f>
        <v>#VALUE!</v>
      </c>
      <c r="O877" t="e">
        <f>DW_Fact_CL_Pricing_Calculations_Report[[#This Row],[InvTerminalWAC]]</f>
        <v>#VALUE!</v>
      </c>
      <c r="P877" s="36" t="e">
        <f>DW_Fact_CL_Pricing_Calculations_Report[[#This Row],[Table_Load_Date]]</f>
        <v>#VALUE!</v>
      </c>
      <c r="Q877" t="e">
        <f>DW_Fact_CL_Pricing_Calculations_Report[[#This Row],[Prod_Freight_Class]]</f>
        <v>#VALUE!</v>
      </c>
      <c r="R877" t="e">
        <f>DW_Fact_CL_Pricing_Calculations_Report[[#This Row],[ReplacementCost]]</f>
        <v>#VALUE!</v>
      </c>
      <c r="S877" t="e">
        <f>DW_Fact_CL_Pricing_Calculations_Report[[#This Row],[RegionWeightedAverageCost]]</f>
        <v>#VALUE!</v>
      </c>
      <c r="T877" t="e">
        <f>DW_Fact_CL_Pricing_Calculations_Report[[#This Row],[Prop]]</f>
        <v>#VALUE!</v>
      </c>
      <c r="U877" t="e">
        <f>DW_Fact_CL_Pricing_Calculations_Report[[#This Row],[CardlockSiteCost]]</f>
        <v>#VALUE!</v>
      </c>
      <c r="V877" t="e">
        <f>DW_Fact_CL_Pricing_Calculations_Report[[#This Row],[NewCardlockSiteCost]]</f>
        <v>#VALUE!</v>
      </c>
      <c r="W877" t="e">
        <f>DW_Fact_CL_Pricing_Calculations_Report[[#This Row],[Prod_ID]]</f>
        <v>#VALUE!</v>
      </c>
    </row>
    <row r="878" spans="1:23" x14ac:dyDescent="0.25">
      <c r="A878">
        <f>'Azure Calculations'!F376</f>
        <v>0</v>
      </c>
      <c r="B878" t="e">
        <f>DW_Fact_CL_Pricing_Calculations_Report[[#This Row],[Prod_ID]]</f>
        <v>#VALUE!</v>
      </c>
      <c r="C878" t="e">
        <f>DW_Fact_CL_Pricing_Calculations_Report[[#This Row],[Vend_ID]]</f>
        <v>#VALUE!</v>
      </c>
      <c r="D878" t="e">
        <f>DW_Fact_CL_Pricing_Calculations_Report[[#This Row],[CardlockSiteCost_WPROP]]</f>
        <v>#VALUE!</v>
      </c>
      <c r="E878" t="e">
        <f>DW_Fact_CL_Pricing_Calculations_Report[[#This Row],[NewCardlockSiteCost]]</f>
        <v>#VALUE!</v>
      </c>
      <c r="F878" t="e">
        <f>DW_Fact_CL_Pricing_Calculations_Report[[#This Row],[Change]]</f>
        <v>#VALUE!</v>
      </c>
      <c r="G878" t="e">
        <f>DW_Fact_CL_Pricing_Calculations_Report[[#This Row],[FuelPricesDtl_Price]]</f>
        <v>#VALUE!</v>
      </c>
      <c r="H878" t="e">
        <f>DW_Fact_CL_Pricing_Calculations_Report[[#This Row],[NewTable1]]</f>
        <v>#VALUE!</v>
      </c>
      <c r="I878" t="e">
        <f>DW_Fact_CL_Pricing_Calculations_Report[[#This Row],[Tax]]</f>
        <v>#VALUE!</v>
      </c>
      <c r="J878" t="e">
        <f>DW_Fact_CL_Pricing_Calculations_Report[[#This Row],[NewTable1wTax]]</f>
        <v>#VALUE!</v>
      </c>
      <c r="K878" t="e">
        <f>DW_Fact_CL_Pricing_Calculations_Report[[#This Row],[Prop]]</f>
        <v>#VALUE!</v>
      </c>
      <c r="L878" t="e">
        <f>DW_Fact_CL_Pricing_Calculations_Report[[#This Row],[Prod_Freight_Class]]</f>
        <v>#VALUE!</v>
      </c>
      <c r="M878" s="36" t="e">
        <f>DW_Fact_CL_Pricing_Calculations_Report[[#This Row],[Table_Load_Date]]</f>
        <v>#VALUE!</v>
      </c>
      <c r="N878" t="e">
        <f>DW_Fact_CL_Pricing_Calculations_Report[[#This Row],[Company]]</f>
        <v>#VALUE!</v>
      </c>
      <c r="O878" t="e">
        <f>DW_Fact_CL_Pricing_Calculations_Report[[#This Row],[InvTerminalWAC]]</f>
        <v>#VALUE!</v>
      </c>
      <c r="P878" s="36" t="e">
        <f>DW_Fact_CL_Pricing_Calculations_Report[[#This Row],[Table_Load_Date]]</f>
        <v>#VALUE!</v>
      </c>
      <c r="Q878" t="e">
        <f>DW_Fact_CL_Pricing_Calculations_Report[[#This Row],[Prod_Freight_Class]]</f>
        <v>#VALUE!</v>
      </c>
      <c r="R878" t="e">
        <f>DW_Fact_CL_Pricing_Calculations_Report[[#This Row],[ReplacementCost]]</f>
        <v>#VALUE!</v>
      </c>
      <c r="S878" t="e">
        <f>DW_Fact_CL_Pricing_Calculations_Report[[#This Row],[RegionWeightedAverageCost]]</f>
        <v>#VALUE!</v>
      </c>
      <c r="T878" t="e">
        <f>DW_Fact_CL_Pricing_Calculations_Report[[#This Row],[Prop]]</f>
        <v>#VALUE!</v>
      </c>
      <c r="U878" t="e">
        <f>DW_Fact_CL_Pricing_Calculations_Report[[#This Row],[CardlockSiteCost]]</f>
        <v>#VALUE!</v>
      </c>
      <c r="V878" t="e">
        <f>DW_Fact_CL_Pricing_Calculations_Report[[#This Row],[NewCardlockSiteCost]]</f>
        <v>#VALUE!</v>
      </c>
      <c r="W878" t="e">
        <f>DW_Fact_CL_Pricing_Calculations_Report[[#This Row],[Prod_ID]]</f>
        <v>#VALUE!</v>
      </c>
    </row>
    <row r="879" spans="1:23" x14ac:dyDescent="0.25">
      <c r="A879">
        <f>'Azure Calculations'!F377</f>
        <v>0</v>
      </c>
      <c r="B879" t="e">
        <f>DW_Fact_CL_Pricing_Calculations_Report[[#This Row],[Prod_ID]]</f>
        <v>#VALUE!</v>
      </c>
      <c r="C879" t="e">
        <f>DW_Fact_CL_Pricing_Calculations_Report[[#This Row],[Vend_ID]]</f>
        <v>#VALUE!</v>
      </c>
      <c r="D879" t="e">
        <f>DW_Fact_CL_Pricing_Calculations_Report[[#This Row],[CardlockSiteCost_WPROP]]</f>
        <v>#VALUE!</v>
      </c>
      <c r="E879" t="e">
        <f>DW_Fact_CL_Pricing_Calculations_Report[[#This Row],[NewCardlockSiteCost]]</f>
        <v>#VALUE!</v>
      </c>
      <c r="F879" t="e">
        <f>DW_Fact_CL_Pricing_Calculations_Report[[#This Row],[Change]]</f>
        <v>#VALUE!</v>
      </c>
      <c r="G879" t="e">
        <f>DW_Fact_CL_Pricing_Calculations_Report[[#This Row],[FuelPricesDtl_Price]]</f>
        <v>#VALUE!</v>
      </c>
      <c r="H879" t="e">
        <f>DW_Fact_CL_Pricing_Calculations_Report[[#This Row],[NewTable1]]</f>
        <v>#VALUE!</v>
      </c>
      <c r="I879" t="e">
        <f>DW_Fact_CL_Pricing_Calculations_Report[[#This Row],[Tax]]</f>
        <v>#VALUE!</v>
      </c>
      <c r="J879" t="e">
        <f>DW_Fact_CL_Pricing_Calculations_Report[[#This Row],[NewTable1wTax]]</f>
        <v>#VALUE!</v>
      </c>
      <c r="K879" t="e">
        <f>DW_Fact_CL_Pricing_Calculations_Report[[#This Row],[Prop]]</f>
        <v>#VALUE!</v>
      </c>
      <c r="L879" t="e">
        <f>DW_Fact_CL_Pricing_Calculations_Report[[#This Row],[Prod_Freight_Class]]</f>
        <v>#VALUE!</v>
      </c>
      <c r="M879" s="36" t="e">
        <f>DW_Fact_CL_Pricing_Calculations_Report[[#This Row],[Table_Load_Date]]</f>
        <v>#VALUE!</v>
      </c>
      <c r="N879" t="e">
        <f>DW_Fact_CL_Pricing_Calculations_Report[[#This Row],[Company]]</f>
        <v>#VALUE!</v>
      </c>
      <c r="O879" t="e">
        <f>DW_Fact_CL_Pricing_Calculations_Report[[#This Row],[InvTerminalWAC]]</f>
        <v>#VALUE!</v>
      </c>
      <c r="P879" s="36" t="e">
        <f>DW_Fact_CL_Pricing_Calculations_Report[[#This Row],[Table_Load_Date]]</f>
        <v>#VALUE!</v>
      </c>
      <c r="Q879" t="e">
        <f>DW_Fact_CL_Pricing_Calculations_Report[[#This Row],[Prod_Freight_Class]]</f>
        <v>#VALUE!</v>
      </c>
      <c r="R879" t="e">
        <f>DW_Fact_CL_Pricing_Calculations_Report[[#This Row],[ReplacementCost]]</f>
        <v>#VALUE!</v>
      </c>
      <c r="S879" t="e">
        <f>DW_Fact_CL_Pricing_Calculations_Report[[#This Row],[RegionWeightedAverageCost]]</f>
        <v>#VALUE!</v>
      </c>
      <c r="T879" t="e">
        <f>DW_Fact_CL_Pricing_Calculations_Report[[#This Row],[Prop]]</f>
        <v>#VALUE!</v>
      </c>
      <c r="U879" t="e">
        <f>DW_Fact_CL_Pricing_Calculations_Report[[#This Row],[CardlockSiteCost]]</f>
        <v>#VALUE!</v>
      </c>
      <c r="V879" t="e">
        <f>DW_Fact_CL_Pricing_Calculations_Report[[#This Row],[NewCardlockSiteCost]]</f>
        <v>#VALUE!</v>
      </c>
      <c r="W879" t="e">
        <f>DW_Fact_CL_Pricing_Calculations_Report[[#This Row],[Prod_ID]]</f>
        <v>#VALUE!</v>
      </c>
    </row>
    <row r="880" spans="1:23" x14ac:dyDescent="0.25">
      <c r="A880">
        <f>'Azure Calculations'!F378</f>
        <v>0</v>
      </c>
      <c r="B880" t="e">
        <f>DW_Fact_CL_Pricing_Calculations_Report[[#This Row],[Prod_ID]]</f>
        <v>#VALUE!</v>
      </c>
      <c r="C880" t="e">
        <f>DW_Fact_CL_Pricing_Calculations_Report[[#This Row],[Vend_ID]]</f>
        <v>#VALUE!</v>
      </c>
      <c r="D880" t="e">
        <f>DW_Fact_CL_Pricing_Calculations_Report[[#This Row],[CardlockSiteCost_WPROP]]</f>
        <v>#VALUE!</v>
      </c>
      <c r="E880" t="e">
        <f>DW_Fact_CL_Pricing_Calculations_Report[[#This Row],[NewCardlockSiteCost]]</f>
        <v>#VALUE!</v>
      </c>
      <c r="F880" t="e">
        <f>DW_Fact_CL_Pricing_Calculations_Report[[#This Row],[Change]]</f>
        <v>#VALUE!</v>
      </c>
      <c r="G880" t="e">
        <f>DW_Fact_CL_Pricing_Calculations_Report[[#This Row],[FuelPricesDtl_Price]]</f>
        <v>#VALUE!</v>
      </c>
      <c r="H880" t="e">
        <f>DW_Fact_CL_Pricing_Calculations_Report[[#This Row],[NewTable1]]</f>
        <v>#VALUE!</v>
      </c>
      <c r="I880" t="e">
        <f>DW_Fact_CL_Pricing_Calculations_Report[[#This Row],[Tax]]</f>
        <v>#VALUE!</v>
      </c>
      <c r="J880" t="e">
        <f>DW_Fact_CL_Pricing_Calculations_Report[[#This Row],[NewTable1wTax]]</f>
        <v>#VALUE!</v>
      </c>
      <c r="K880" t="e">
        <f>DW_Fact_CL_Pricing_Calculations_Report[[#This Row],[Prop]]</f>
        <v>#VALUE!</v>
      </c>
      <c r="L880" t="e">
        <f>DW_Fact_CL_Pricing_Calculations_Report[[#This Row],[Prod_Freight_Class]]</f>
        <v>#VALUE!</v>
      </c>
      <c r="M880" s="36" t="e">
        <f>DW_Fact_CL_Pricing_Calculations_Report[[#This Row],[Table_Load_Date]]</f>
        <v>#VALUE!</v>
      </c>
      <c r="N880" t="e">
        <f>DW_Fact_CL_Pricing_Calculations_Report[[#This Row],[Company]]</f>
        <v>#VALUE!</v>
      </c>
      <c r="O880" t="e">
        <f>DW_Fact_CL_Pricing_Calculations_Report[[#This Row],[InvTerminalWAC]]</f>
        <v>#VALUE!</v>
      </c>
      <c r="P880" s="36" t="e">
        <f>DW_Fact_CL_Pricing_Calculations_Report[[#This Row],[Table_Load_Date]]</f>
        <v>#VALUE!</v>
      </c>
      <c r="Q880" t="e">
        <f>DW_Fact_CL_Pricing_Calculations_Report[[#This Row],[Prod_Freight_Class]]</f>
        <v>#VALUE!</v>
      </c>
      <c r="R880" t="e">
        <f>DW_Fact_CL_Pricing_Calculations_Report[[#This Row],[ReplacementCost]]</f>
        <v>#VALUE!</v>
      </c>
      <c r="S880" t="e">
        <f>DW_Fact_CL_Pricing_Calculations_Report[[#This Row],[RegionWeightedAverageCost]]</f>
        <v>#VALUE!</v>
      </c>
      <c r="T880" t="e">
        <f>DW_Fact_CL_Pricing_Calculations_Report[[#This Row],[Prop]]</f>
        <v>#VALUE!</v>
      </c>
      <c r="U880" t="e">
        <f>DW_Fact_CL_Pricing_Calculations_Report[[#This Row],[CardlockSiteCost]]</f>
        <v>#VALUE!</v>
      </c>
      <c r="V880" t="e">
        <f>DW_Fact_CL_Pricing_Calculations_Report[[#This Row],[NewCardlockSiteCost]]</f>
        <v>#VALUE!</v>
      </c>
      <c r="W880" t="e">
        <f>DW_Fact_CL_Pricing_Calculations_Report[[#This Row],[Prod_ID]]</f>
        <v>#VALUE!</v>
      </c>
    </row>
    <row r="881" spans="1:23" x14ac:dyDescent="0.25">
      <c r="A881">
        <f>'Azure Calculations'!F379</f>
        <v>0</v>
      </c>
      <c r="B881" t="e">
        <f>DW_Fact_CL_Pricing_Calculations_Report[[#This Row],[Prod_ID]]</f>
        <v>#VALUE!</v>
      </c>
      <c r="C881" t="e">
        <f>DW_Fact_CL_Pricing_Calculations_Report[[#This Row],[Vend_ID]]</f>
        <v>#VALUE!</v>
      </c>
      <c r="D881" t="e">
        <f>DW_Fact_CL_Pricing_Calculations_Report[[#This Row],[CardlockSiteCost_WPROP]]</f>
        <v>#VALUE!</v>
      </c>
      <c r="E881" t="e">
        <f>DW_Fact_CL_Pricing_Calculations_Report[[#This Row],[NewCardlockSiteCost]]</f>
        <v>#VALUE!</v>
      </c>
      <c r="F881" t="e">
        <f>DW_Fact_CL_Pricing_Calculations_Report[[#This Row],[Change]]</f>
        <v>#VALUE!</v>
      </c>
      <c r="G881" t="e">
        <f>DW_Fact_CL_Pricing_Calculations_Report[[#This Row],[FuelPricesDtl_Price]]</f>
        <v>#VALUE!</v>
      </c>
      <c r="H881" t="e">
        <f>DW_Fact_CL_Pricing_Calculations_Report[[#This Row],[NewTable1]]</f>
        <v>#VALUE!</v>
      </c>
      <c r="I881" t="e">
        <f>DW_Fact_CL_Pricing_Calculations_Report[[#This Row],[Tax]]</f>
        <v>#VALUE!</v>
      </c>
      <c r="J881" t="e">
        <f>DW_Fact_CL_Pricing_Calculations_Report[[#This Row],[NewTable1wTax]]</f>
        <v>#VALUE!</v>
      </c>
      <c r="K881" t="e">
        <f>DW_Fact_CL_Pricing_Calculations_Report[[#This Row],[Prop]]</f>
        <v>#VALUE!</v>
      </c>
      <c r="L881" t="e">
        <f>DW_Fact_CL_Pricing_Calculations_Report[[#This Row],[Prod_Freight_Class]]</f>
        <v>#VALUE!</v>
      </c>
      <c r="M881" s="36" t="e">
        <f>DW_Fact_CL_Pricing_Calculations_Report[[#This Row],[Table_Load_Date]]</f>
        <v>#VALUE!</v>
      </c>
      <c r="N881" t="e">
        <f>DW_Fact_CL_Pricing_Calculations_Report[[#This Row],[Company]]</f>
        <v>#VALUE!</v>
      </c>
      <c r="O881" t="e">
        <f>DW_Fact_CL_Pricing_Calculations_Report[[#This Row],[InvTerminalWAC]]</f>
        <v>#VALUE!</v>
      </c>
      <c r="P881" s="36" t="e">
        <f>DW_Fact_CL_Pricing_Calculations_Report[[#This Row],[Table_Load_Date]]</f>
        <v>#VALUE!</v>
      </c>
      <c r="Q881" t="e">
        <f>DW_Fact_CL_Pricing_Calculations_Report[[#This Row],[Prod_Freight_Class]]</f>
        <v>#VALUE!</v>
      </c>
      <c r="R881" t="e">
        <f>DW_Fact_CL_Pricing_Calculations_Report[[#This Row],[ReplacementCost]]</f>
        <v>#VALUE!</v>
      </c>
      <c r="S881" t="e">
        <f>DW_Fact_CL_Pricing_Calculations_Report[[#This Row],[RegionWeightedAverageCost]]</f>
        <v>#VALUE!</v>
      </c>
      <c r="T881" t="e">
        <f>DW_Fact_CL_Pricing_Calculations_Report[[#This Row],[Prop]]</f>
        <v>#VALUE!</v>
      </c>
      <c r="U881" t="e">
        <f>DW_Fact_CL_Pricing_Calculations_Report[[#This Row],[CardlockSiteCost]]</f>
        <v>#VALUE!</v>
      </c>
      <c r="V881" t="e">
        <f>DW_Fact_CL_Pricing_Calculations_Report[[#This Row],[NewCardlockSiteCost]]</f>
        <v>#VALUE!</v>
      </c>
      <c r="W881" t="e">
        <f>DW_Fact_CL_Pricing_Calculations_Report[[#This Row],[Prod_ID]]</f>
        <v>#VALUE!</v>
      </c>
    </row>
    <row r="882" spans="1:23" x14ac:dyDescent="0.25">
      <c r="A882">
        <f>'Azure Calculations'!F380</f>
        <v>0</v>
      </c>
      <c r="B882" t="e">
        <f>DW_Fact_CL_Pricing_Calculations_Report[[#This Row],[Prod_ID]]</f>
        <v>#VALUE!</v>
      </c>
      <c r="C882" t="e">
        <f>DW_Fact_CL_Pricing_Calculations_Report[[#This Row],[Vend_ID]]</f>
        <v>#VALUE!</v>
      </c>
      <c r="D882" t="e">
        <f>DW_Fact_CL_Pricing_Calculations_Report[[#This Row],[CardlockSiteCost_WPROP]]</f>
        <v>#VALUE!</v>
      </c>
      <c r="E882" t="e">
        <f>DW_Fact_CL_Pricing_Calculations_Report[[#This Row],[NewCardlockSiteCost]]</f>
        <v>#VALUE!</v>
      </c>
      <c r="F882" t="e">
        <f>DW_Fact_CL_Pricing_Calculations_Report[[#This Row],[Change]]</f>
        <v>#VALUE!</v>
      </c>
      <c r="G882" t="e">
        <f>DW_Fact_CL_Pricing_Calculations_Report[[#This Row],[FuelPricesDtl_Price]]</f>
        <v>#VALUE!</v>
      </c>
      <c r="H882" t="e">
        <f>DW_Fact_CL_Pricing_Calculations_Report[[#This Row],[NewTable1]]</f>
        <v>#VALUE!</v>
      </c>
      <c r="I882" t="e">
        <f>DW_Fact_CL_Pricing_Calculations_Report[[#This Row],[Tax]]</f>
        <v>#VALUE!</v>
      </c>
      <c r="J882" t="e">
        <f>DW_Fact_CL_Pricing_Calculations_Report[[#This Row],[NewTable1wTax]]</f>
        <v>#VALUE!</v>
      </c>
      <c r="K882" t="e">
        <f>DW_Fact_CL_Pricing_Calculations_Report[[#This Row],[Prop]]</f>
        <v>#VALUE!</v>
      </c>
      <c r="L882" t="e">
        <f>DW_Fact_CL_Pricing_Calculations_Report[[#This Row],[Prod_Freight_Class]]</f>
        <v>#VALUE!</v>
      </c>
      <c r="M882" s="36" t="e">
        <f>DW_Fact_CL_Pricing_Calculations_Report[[#This Row],[Table_Load_Date]]</f>
        <v>#VALUE!</v>
      </c>
      <c r="N882" t="e">
        <f>DW_Fact_CL_Pricing_Calculations_Report[[#This Row],[Company]]</f>
        <v>#VALUE!</v>
      </c>
      <c r="O882" t="e">
        <f>DW_Fact_CL_Pricing_Calculations_Report[[#This Row],[InvTerminalWAC]]</f>
        <v>#VALUE!</v>
      </c>
      <c r="P882" s="36" t="e">
        <f>DW_Fact_CL_Pricing_Calculations_Report[[#This Row],[Table_Load_Date]]</f>
        <v>#VALUE!</v>
      </c>
      <c r="Q882" t="e">
        <f>DW_Fact_CL_Pricing_Calculations_Report[[#This Row],[Prod_Freight_Class]]</f>
        <v>#VALUE!</v>
      </c>
      <c r="R882" t="e">
        <f>DW_Fact_CL_Pricing_Calculations_Report[[#This Row],[ReplacementCost]]</f>
        <v>#VALUE!</v>
      </c>
      <c r="S882" t="e">
        <f>DW_Fact_CL_Pricing_Calculations_Report[[#This Row],[RegionWeightedAverageCost]]</f>
        <v>#VALUE!</v>
      </c>
      <c r="T882" t="e">
        <f>DW_Fact_CL_Pricing_Calculations_Report[[#This Row],[Prop]]</f>
        <v>#VALUE!</v>
      </c>
      <c r="U882" t="e">
        <f>DW_Fact_CL_Pricing_Calculations_Report[[#This Row],[CardlockSiteCost]]</f>
        <v>#VALUE!</v>
      </c>
      <c r="V882" t="e">
        <f>DW_Fact_CL_Pricing_Calculations_Report[[#This Row],[NewCardlockSiteCost]]</f>
        <v>#VALUE!</v>
      </c>
      <c r="W882" t="e">
        <f>DW_Fact_CL_Pricing_Calculations_Report[[#This Row],[Prod_ID]]</f>
        <v>#VALUE!</v>
      </c>
    </row>
    <row r="883" spans="1:23" x14ac:dyDescent="0.25">
      <c r="A883">
        <f>'Azure Calculations'!F381</f>
        <v>0</v>
      </c>
      <c r="B883" t="e">
        <f>DW_Fact_CL_Pricing_Calculations_Report[[#This Row],[Prod_ID]]</f>
        <v>#VALUE!</v>
      </c>
      <c r="C883" t="e">
        <f>DW_Fact_CL_Pricing_Calculations_Report[[#This Row],[Vend_ID]]</f>
        <v>#VALUE!</v>
      </c>
      <c r="D883" t="e">
        <f>DW_Fact_CL_Pricing_Calculations_Report[[#This Row],[CardlockSiteCost_WPROP]]</f>
        <v>#VALUE!</v>
      </c>
      <c r="E883" t="e">
        <f>DW_Fact_CL_Pricing_Calculations_Report[[#This Row],[NewCardlockSiteCost]]</f>
        <v>#VALUE!</v>
      </c>
      <c r="F883" t="e">
        <f>DW_Fact_CL_Pricing_Calculations_Report[[#This Row],[Change]]</f>
        <v>#VALUE!</v>
      </c>
      <c r="G883" t="e">
        <f>DW_Fact_CL_Pricing_Calculations_Report[[#This Row],[FuelPricesDtl_Price]]</f>
        <v>#VALUE!</v>
      </c>
      <c r="H883" t="e">
        <f>DW_Fact_CL_Pricing_Calculations_Report[[#This Row],[NewTable1]]</f>
        <v>#VALUE!</v>
      </c>
      <c r="I883" t="e">
        <f>DW_Fact_CL_Pricing_Calculations_Report[[#This Row],[Tax]]</f>
        <v>#VALUE!</v>
      </c>
      <c r="J883" t="e">
        <f>DW_Fact_CL_Pricing_Calculations_Report[[#This Row],[NewTable1wTax]]</f>
        <v>#VALUE!</v>
      </c>
      <c r="K883" t="e">
        <f>DW_Fact_CL_Pricing_Calculations_Report[[#This Row],[Prop]]</f>
        <v>#VALUE!</v>
      </c>
      <c r="L883" t="e">
        <f>DW_Fact_CL_Pricing_Calculations_Report[[#This Row],[Prod_Freight_Class]]</f>
        <v>#VALUE!</v>
      </c>
      <c r="M883" s="36" t="e">
        <f>DW_Fact_CL_Pricing_Calculations_Report[[#This Row],[Table_Load_Date]]</f>
        <v>#VALUE!</v>
      </c>
      <c r="N883" t="e">
        <f>DW_Fact_CL_Pricing_Calculations_Report[[#This Row],[Company]]</f>
        <v>#VALUE!</v>
      </c>
      <c r="O883" t="e">
        <f>DW_Fact_CL_Pricing_Calculations_Report[[#This Row],[InvTerminalWAC]]</f>
        <v>#VALUE!</v>
      </c>
      <c r="P883" s="36" t="e">
        <f>DW_Fact_CL_Pricing_Calculations_Report[[#This Row],[Table_Load_Date]]</f>
        <v>#VALUE!</v>
      </c>
      <c r="Q883" t="e">
        <f>DW_Fact_CL_Pricing_Calculations_Report[[#This Row],[Prod_Freight_Class]]</f>
        <v>#VALUE!</v>
      </c>
      <c r="R883" t="e">
        <f>DW_Fact_CL_Pricing_Calculations_Report[[#This Row],[ReplacementCost]]</f>
        <v>#VALUE!</v>
      </c>
      <c r="S883" t="e">
        <f>DW_Fact_CL_Pricing_Calculations_Report[[#This Row],[RegionWeightedAverageCost]]</f>
        <v>#VALUE!</v>
      </c>
      <c r="T883" t="e">
        <f>DW_Fact_CL_Pricing_Calculations_Report[[#This Row],[Prop]]</f>
        <v>#VALUE!</v>
      </c>
      <c r="U883" t="e">
        <f>DW_Fact_CL_Pricing_Calculations_Report[[#This Row],[CardlockSiteCost]]</f>
        <v>#VALUE!</v>
      </c>
      <c r="V883" t="e">
        <f>DW_Fact_CL_Pricing_Calculations_Report[[#This Row],[NewCardlockSiteCost]]</f>
        <v>#VALUE!</v>
      </c>
      <c r="W883" t="e">
        <f>DW_Fact_CL_Pricing_Calculations_Report[[#This Row],[Prod_ID]]</f>
        <v>#VALUE!</v>
      </c>
    </row>
    <row r="884" spans="1:23" x14ac:dyDescent="0.25">
      <c r="A884">
        <f>'Azure Calculations'!F382</f>
        <v>0</v>
      </c>
      <c r="B884" t="e">
        <f>DW_Fact_CL_Pricing_Calculations_Report[[#This Row],[Prod_ID]]</f>
        <v>#VALUE!</v>
      </c>
      <c r="C884" t="e">
        <f>DW_Fact_CL_Pricing_Calculations_Report[[#This Row],[Vend_ID]]</f>
        <v>#VALUE!</v>
      </c>
      <c r="D884" t="e">
        <f>DW_Fact_CL_Pricing_Calculations_Report[[#This Row],[CardlockSiteCost_WPROP]]</f>
        <v>#VALUE!</v>
      </c>
      <c r="E884" t="e">
        <f>DW_Fact_CL_Pricing_Calculations_Report[[#This Row],[NewCardlockSiteCost]]</f>
        <v>#VALUE!</v>
      </c>
      <c r="F884" t="e">
        <f>DW_Fact_CL_Pricing_Calculations_Report[[#This Row],[Change]]</f>
        <v>#VALUE!</v>
      </c>
      <c r="G884" t="e">
        <f>DW_Fact_CL_Pricing_Calculations_Report[[#This Row],[FuelPricesDtl_Price]]</f>
        <v>#VALUE!</v>
      </c>
      <c r="H884" t="e">
        <f>DW_Fact_CL_Pricing_Calculations_Report[[#This Row],[NewTable1]]</f>
        <v>#VALUE!</v>
      </c>
      <c r="I884" t="e">
        <f>DW_Fact_CL_Pricing_Calculations_Report[[#This Row],[Tax]]</f>
        <v>#VALUE!</v>
      </c>
      <c r="J884" t="e">
        <f>DW_Fact_CL_Pricing_Calculations_Report[[#This Row],[NewTable1wTax]]</f>
        <v>#VALUE!</v>
      </c>
      <c r="K884" t="e">
        <f>DW_Fact_CL_Pricing_Calculations_Report[[#This Row],[Prop]]</f>
        <v>#VALUE!</v>
      </c>
      <c r="L884" t="e">
        <f>DW_Fact_CL_Pricing_Calculations_Report[[#This Row],[Prod_Freight_Class]]</f>
        <v>#VALUE!</v>
      </c>
      <c r="M884" s="36" t="e">
        <f>DW_Fact_CL_Pricing_Calculations_Report[[#This Row],[Table_Load_Date]]</f>
        <v>#VALUE!</v>
      </c>
      <c r="N884" t="e">
        <f>DW_Fact_CL_Pricing_Calculations_Report[[#This Row],[Company]]</f>
        <v>#VALUE!</v>
      </c>
      <c r="O884" t="e">
        <f>DW_Fact_CL_Pricing_Calculations_Report[[#This Row],[InvTerminalWAC]]</f>
        <v>#VALUE!</v>
      </c>
      <c r="P884" s="36" t="e">
        <f>DW_Fact_CL_Pricing_Calculations_Report[[#This Row],[Table_Load_Date]]</f>
        <v>#VALUE!</v>
      </c>
      <c r="Q884" t="e">
        <f>DW_Fact_CL_Pricing_Calculations_Report[[#This Row],[Prod_Freight_Class]]</f>
        <v>#VALUE!</v>
      </c>
      <c r="R884" t="e">
        <f>DW_Fact_CL_Pricing_Calculations_Report[[#This Row],[ReplacementCost]]</f>
        <v>#VALUE!</v>
      </c>
      <c r="S884" t="e">
        <f>DW_Fact_CL_Pricing_Calculations_Report[[#This Row],[RegionWeightedAverageCost]]</f>
        <v>#VALUE!</v>
      </c>
      <c r="T884" t="e">
        <f>DW_Fact_CL_Pricing_Calculations_Report[[#This Row],[Prop]]</f>
        <v>#VALUE!</v>
      </c>
      <c r="U884" t="e">
        <f>DW_Fact_CL_Pricing_Calculations_Report[[#This Row],[CardlockSiteCost]]</f>
        <v>#VALUE!</v>
      </c>
      <c r="V884" t="e">
        <f>DW_Fact_CL_Pricing_Calculations_Report[[#This Row],[NewCardlockSiteCost]]</f>
        <v>#VALUE!</v>
      </c>
      <c r="W884" t="e">
        <f>DW_Fact_CL_Pricing_Calculations_Report[[#This Row],[Prod_ID]]</f>
        <v>#VALUE!</v>
      </c>
    </row>
    <row r="885" spans="1:23" x14ac:dyDescent="0.25">
      <c r="A885">
        <f>'Azure Calculations'!F383</f>
        <v>0</v>
      </c>
      <c r="B885" t="e">
        <f>DW_Fact_CL_Pricing_Calculations_Report[[#This Row],[Prod_ID]]</f>
        <v>#VALUE!</v>
      </c>
      <c r="C885" t="e">
        <f>DW_Fact_CL_Pricing_Calculations_Report[[#This Row],[Vend_ID]]</f>
        <v>#VALUE!</v>
      </c>
      <c r="D885" t="e">
        <f>DW_Fact_CL_Pricing_Calculations_Report[[#This Row],[CardlockSiteCost_WPROP]]</f>
        <v>#VALUE!</v>
      </c>
      <c r="E885" t="e">
        <f>DW_Fact_CL_Pricing_Calculations_Report[[#This Row],[NewCardlockSiteCost]]</f>
        <v>#VALUE!</v>
      </c>
      <c r="F885" t="e">
        <f>DW_Fact_CL_Pricing_Calculations_Report[[#This Row],[Change]]</f>
        <v>#VALUE!</v>
      </c>
      <c r="G885" t="e">
        <f>DW_Fact_CL_Pricing_Calculations_Report[[#This Row],[FuelPricesDtl_Price]]</f>
        <v>#VALUE!</v>
      </c>
      <c r="H885" t="e">
        <f>DW_Fact_CL_Pricing_Calculations_Report[[#This Row],[NewTable1]]</f>
        <v>#VALUE!</v>
      </c>
      <c r="I885" t="e">
        <f>DW_Fact_CL_Pricing_Calculations_Report[[#This Row],[Tax]]</f>
        <v>#VALUE!</v>
      </c>
      <c r="J885" t="e">
        <f>DW_Fact_CL_Pricing_Calculations_Report[[#This Row],[NewTable1wTax]]</f>
        <v>#VALUE!</v>
      </c>
      <c r="K885" t="e">
        <f>DW_Fact_CL_Pricing_Calculations_Report[[#This Row],[Prop]]</f>
        <v>#VALUE!</v>
      </c>
      <c r="L885" t="e">
        <f>DW_Fact_CL_Pricing_Calculations_Report[[#This Row],[Prod_Freight_Class]]</f>
        <v>#VALUE!</v>
      </c>
      <c r="M885" s="36" t="e">
        <f>DW_Fact_CL_Pricing_Calculations_Report[[#This Row],[Table_Load_Date]]</f>
        <v>#VALUE!</v>
      </c>
      <c r="N885" t="e">
        <f>DW_Fact_CL_Pricing_Calculations_Report[[#This Row],[Company]]</f>
        <v>#VALUE!</v>
      </c>
      <c r="O885" t="e">
        <f>DW_Fact_CL_Pricing_Calculations_Report[[#This Row],[InvTerminalWAC]]</f>
        <v>#VALUE!</v>
      </c>
      <c r="P885" s="36" t="e">
        <f>DW_Fact_CL_Pricing_Calculations_Report[[#This Row],[Table_Load_Date]]</f>
        <v>#VALUE!</v>
      </c>
      <c r="Q885" t="e">
        <f>DW_Fact_CL_Pricing_Calculations_Report[[#This Row],[Prod_Freight_Class]]</f>
        <v>#VALUE!</v>
      </c>
      <c r="R885" t="e">
        <f>DW_Fact_CL_Pricing_Calculations_Report[[#This Row],[ReplacementCost]]</f>
        <v>#VALUE!</v>
      </c>
      <c r="S885" t="e">
        <f>DW_Fact_CL_Pricing_Calculations_Report[[#This Row],[RegionWeightedAverageCost]]</f>
        <v>#VALUE!</v>
      </c>
      <c r="T885" t="e">
        <f>DW_Fact_CL_Pricing_Calculations_Report[[#This Row],[Prop]]</f>
        <v>#VALUE!</v>
      </c>
      <c r="U885" t="e">
        <f>DW_Fact_CL_Pricing_Calculations_Report[[#This Row],[CardlockSiteCost]]</f>
        <v>#VALUE!</v>
      </c>
      <c r="V885" t="e">
        <f>DW_Fact_CL_Pricing_Calculations_Report[[#This Row],[NewCardlockSiteCost]]</f>
        <v>#VALUE!</v>
      </c>
      <c r="W885" t="e">
        <f>DW_Fact_CL_Pricing_Calculations_Report[[#This Row],[Prod_ID]]</f>
        <v>#VALUE!</v>
      </c>
    </row>
    <row r="886" spans="1:23" x14ac:dyDescent="0.25">
      <c r="A886">
        <f>'Azure Calculations'!F384</f>
        <v>0</v>
      </c>
      <c r="B886" t="e">
        <f>DW_Fact_CL_Pricing_Calculations_Report[[#This Row],[Prod_ID]]</f>
        <v>#VALUE!</v>
      </c>
      <c r="C886" t="e">
        <f>DW_Fact_CL_Pricing_Calculations_Report[[#This Row],[Vend_ID]]</f>
        <v>#VALUE!</v>
      </c>
      <c r="D886" t="e">
        <f>DW_Fact_CL_Pricing_Calculations_Report[[#This Row],[CardlockSiteCost_WPROP]]</f>
        <v>#VALUE!</v>
      </c>
      <c r="E886" t="e">
        <f>DW_Fact_CL_Pricing_Calculations_Report[[#This Row],[NewCardlockSiteCost]]</f>
        <v>#VALUE!</v>
      </c>
      <c r="F886" t="e">
        <f>DW_Fact_CL_Pricing_Calculations_Report[[#This Row],[Change]]</f>
        <v>#VALUE!</v>
      </c>
      <c r="G886" t="e">
        <f>DW_Fact_CL_Pricing_Calculations_Report[[#This Row],[FuelPricesDtl_Price]]</f>
        <v>#VALUE!</v>
      </c>
      <c r="H886" t="e">
        <f>DW_Fact_CL_Pricing_Calculations_Report[[#This Row],[NewTable1]]</f>
        <v>#VALUE!</v>
      </c>
      <c r="I886" t="e">
        <f>DW_Fact_CL_Pricing_Calculations_Report[[#This Row],[Tax]]</f>
        <v>#VALUE!</v>
      </c>
      <c r="J886" t="e">
        <f>DW_Fact_CL_Pricing_Calculations_Report[[#This Row],[NewTable1wTax]]</f>
        <v>#VALUE!</v>
      </c>
      <c r="K886" t="e">
        <f>DW_Fact_CL_Pricing_Calculations_Report[[#This Row],[Prop]]</f>
        <v>#VALUE!</v>
      </c>
      <c r="L886" t="e">
        <f>DW_Fact_CL_Pricing_Calculations_Report[[#This Row],[Prod_Freight_Class]]</f>
        <v>#VALUE!</v>
      </c>
      <c r="M886" s="36" t="e">
        <f>DW_Fact_CL_Pricing_Calculations_Report[[#This Row],[Table_Load_Date]]</f>
        <v>#VALUE!</v>
      </c>
      <c r="N886" t="e">
        <f>DW_Fact_CL_Pricing_Calculations_Report[[#This Row],[Company]]</f>
        <v>#VALUE!</v>
      </c>
      <c r="O886" t="e">
        <f>DW_Fact_CL_Pricing_Calculations_Report[[#This Row],[InvTerminalWAC]]</f>
        <v>#VALUE!</v>
      </c>
      <c r="P886" s="36" t="e">
        <f>DW_Fact_CL_Pricing_Calculations_Report[[#This Row],[Table_Load_Date]]</f>
        <v>#VALUE!</v>
      </c>
      <c r="Q886" t="e">
        <f>DW_Fact_CL_Pricing_Calculations_Report[[#This Row],[Prod_Freight_Class]]</f>
        <v>#VALUE!</v>
      </c>
      <c r="R886" t="e">
        <f>DW_Fact_CL_Pricing_Calculations_Report[[#This Row],[ReplacementCost]]</f>
        <v>#VALUE!</v>
      </c>
      <c r="S886" t="e">
        <f>DW_Fact_CL_Pricing_Calculations_Report[[#This Row],[RegionWeightedAverageCost]]</f>
        <v>#VALUE!</v>
      </c>
      <c r="T886" t="e">
        <f>DW_Fact_CL_Pricing_Calculations_Report[[#This Row],[Prop]]</f>
        <v>#VALUE!</v>
      </c>
      <c r="U886" t="e">
        <f>DW_Fact_CL_Pricing_Calculations_Report[[#This Row],[CardlockSiteCost]]</f>
        <v>#VALUE!</v>
      </c>
      <c r="V886" t="e">
        <f>DW_Fact_CL_Pricing_Calculations_Report[[#This Row],[NewCardlockSiteCost]]</f>
        <v>#VALUE!</v>
      </c>
      <c r="W886" t="e">
        <f>DW_Fact_CL_Pricing_Calculations_Report[[#This Row],[Prod_ID]]</f>
        <v>#VALUE!</v>
      </c>
    </row>
    <row r="887" spans="1:23" x14ac:dyDescent="0.25">
      <c r="A887">
        <f>'Azure Calculations'!F385</f>
        <v>0</v>
      </c>
      <c r="B887" t="e">
        <f>DW_Fact_CL_Pricing_Calculations_Report[[#This Row],[Prod_ID]]</f>
        <v>#VALUE!</v>
      </c>
      <c r="C887" t="e">
        <f>DW_Fact_CL_Pricing_Calculations_Report[[#This Row],[Vend_ID]]</f>
        <v>#VALUE!</v>
      </c>
      <c r="D887" t="e">
        <f>DW_Fact_CL_Pricing_Calculations_Report[[#This Row],[CardlockSiteCost_WPROP]]</f>
        <v>#VALUE!</v>
      </c>
      <c r="E887" t="e">
        <f>DW_Fact_CL_Pricing_Calculations_Report[[#This Row],[NewCardlockSiteCost]]</f>
        <v>#VALUE!</v>
      </c>
      <c r="F887" t="e">
        <f>DW_Fact_CL_Pricing_Calculations_Report[[#This Row],[Change]]</f>
        <v>#VALUE!</v>
      </c>
      <c r="G887" t="e">
        <f>DW_Fact_CL_Pricing_Calculations_Report[[#This Row],[FuelPricesDtl_Price]]</f>
        <v>#VALUE!</v>
      </c>
      <c r="H887" t="e">
        <f>DW_Fact_CL_Pricing_Calculations_Report[[#This Row],[NewTable1]]</f>
        <v>#VALUE!</v>
      </c>
      <c r="I887" t="e">
        <f>DW_Fact_CL_Pricing_Calculations_Report[[#This Row],[Tax]]</f>
        <v>#VALUE!</v>
      </c>
      <c r="J887" t="e">
        <f>DW_Fact_CL_Pricing_Calculations_Report[[#This Row],[NewTable1wTax]]</f>
        <v>#VALUE!</v>
      </c>
      <c r="K887" t="e">
        <f>DW_Fact_CL_Pricing_Calculations_Report[[#This Row],[Prop]]</f>
        <v>#VALUE!</v>
      </c>
      <c r="L887" t="e">
        <f>DW_Fact_CL_Pricing_Calculations_Report[[#This Row],[Prod_Freight_Class]]</f>
        <v>#VALUE!</v>
      </c>
      <c r="M887" s="36" t="e">
        <f>DW_Fact_CL_Pricing_Calculations_Report[[#This Row],[Table_Load_Date]]</f>
        <v>#VALUE!</v>
      </c>
      <c r="N887" t="e">
        <f>DW_Fact_CL_Pricing_Calculations_Report[[#This Row],[Company]]</f>
        <v>#VALUE!</v>
      </c>
      <c r="O887" t="e">
        <f>DW_Fact_CL_Pricing_Calculations_Report[[#This Row],[InvTerminalWAC]]</f>
        <v>#VALUE!</v>
      </c>
      <c r="P887" s="36" t="e">
        <f>DW_Fact_CL_Pricing_Calculations_Report[[#This Row],[Table_Load_Date]]</f>
        <v>#VALUE!</v>
      </c>
      <c r="Q887" t="e">
        <f>DW_Fact_CL_Pricing_Calculations_Report[[#This Row],[Prod_Freight_Class]]</f>
        <v>#VALUE!</v>
      </c>
      <c r="R887" t="e">
        <f>DW_Fact_CL_Pricing_Calculations_Report[[#This Row],[ReplacementCost]]</f>
        <v>#VALUE!</v>
      </c>
      <c r="S887" t="e">
        <f>DW_Fact_CL_Pricing_Calculations_Report[[#This Row],[RegionWeightedAverageCost]]</f>
        <v>#VALUE!</v>
      </c>
      <c r="T887" t="e">
        <f>DW_Fact_CL_Pricing_Calculations_Report[[#This Row],[Prop]]</f>
        <v>#VALUE!</v>
      </c>
      <c r="U887" t="e">
        <f>DW_Fact_CL_Pricing_Calculations_Report[[#This Row],[CardlockSiteCost]]</f>
        <v>#VALUE!</v>
      </c>
      <c r="V887" t="e">
        <f>DW_Fact_CL_Pricing_Calculations_Report[[#This Row],[NewCardlockSiteCost]]</f>
        <v>#VALUE!</v>
      </c>
      <c r="W887" t="e">
        <f>DW_Fact_CL_Pricing_Calculations_Report[[#This Row],[Prod_ID]]</f>
        <v>#VALUE!</v>
      </c>
    </row>
    <row r="888" spans="1:23" x14ac:dyDescent="0.25">
      <c r="A888">
        <f>'Azure Calculations'!F386</f>
        <v>0</v>
      </c>
      <c r="B888" t="e">
        <f>DW_Fact_CL_Pricing_Calculations_Report[[#This Row],[Prod_ID]]</f>
        <v>#VALUE!</v>
      </c>
      <c r="C888" t="e">
        <f>DW_Fact_CL_Pricing_Calculations_Report[[#This Row],[Vend_ID]]</f>
        <v>#VALUE!</v>
      </c>
      <c r="D888" t="e">
        <f>DW_Fact_CL_Pricing_Calculations_Report[[#This Row],[CardlockSiteCost_WPROP]]</f>
        <v>#VALUE!</v>
      </c>
      <c r="E888" t="e">
        <f>DW_Fact_CL_Pricing_Calculations_Report[[#This Row],[NewCardlockSiteCost]]</f>
        <v>#VALUE!</v>
      </c>
      <c r="F888" t="e">
        <f>DW_Fact_CL_Pricing_Calculations_Report[[#This Row],[Change]]</f>
        <v>#VALUE!</v>
      </c>
      <c r="G888" t="e">
        <f>DW_Fact_CL_Pricing_Calculations_Report[[#This Row],[FuelPricesDtl_Price]]</f>
        <v>#VALUE!</v>
      </c>
      <c r="H888" t="e">
        <f>DW_Fact_CL_Pricing_Calculations_Report[[#This Row],[NewTable1]]</f>
        <v>#VALUE!</v>
      </c>
      <c r="I888" t="e">
        <f>DW_Fact_CL_Pricing_Calculations_Report[[#This Row],[Tax]]</f>
        <v>#VALUE!</v>
      </c>
      <c r="J888" t="e">
        <f>DW_Fact_CL_Pricing_Calculations_Report[[#This Row],[NewTable1wTax]]</f>
        <v>#VALUE!</v>
      </c>
      <c r="K888" t="e">
        <f>DW_Fact_CL_Pricing_Calculations_Report[[#This Row],[Prop]]</f>
        <v>#VALUE!</v>
      </c>
      <c r="L888" t="e">
        <f>DW_Fact_CL_Pricing_Calculations_Report[[#This Row],[Prod_Freight_Class]]</f>
        <v>#VALUE!</v>
      </c>
      <c r="M888" s="36" t="e">
        <f>DW_Fact_CL_Pricing_Calculations_Report[[#This Row],[Table_Load_Date]]</f>
        <v>#VALUE!</v>
      </c>
      <c r="N888" t="e">
        <f>DW_Fact_CL_Pricing_Calculations_Report[[#This Row],[Company]]</f>
        <v>#VALUE!</v>
      </c>
      <c r="O888" t="e">
        <f>DW_Fact_CL_Pricing_Calculations_Report[[#This Row],[InvTerminalWAC]]</f>
        <v>#VALUE!</v>
      </c>
      <c r="P888" s="36" t="e">
        <f>DW_Fact_CL_Pricing_Calculations_Report[[#This Row],[Table_Load_Date]]</f>
        <v>#VALUE!</v>
      </c>
      <c r="Q888" t="e">
        <f>DW_Fact_CL_Pricing_Calculations_Report[[#This Row],[Prod_Freight_Class]]</f>
        <v>#VALUE!</v>
      </c>
      <c r="R888" t="e">
        <f>DW_Fact_CL_Pricing_Calculations_Report[[#This Row],[ReplacementCost]]</f>
        <v>#VALUE!</v>
      </c>
      <c r="S888" t="e">
        <f>DW_Fact_CL_Pricing_Calculations_Report[[#This Row],[RegionWeightedAverageCost]]</f>
        <v>#VALUE!</v>
      </c>
      <c r="T888" t="e">
        <f>DW_Fact_CL_Pricing_Calculations_Report[[#This Row],[Prop]]</f>
        <v>#VALUE!</v>
      </c>
      <c r="U888" t="e">
        <f>DW_Fact_CL_Pricing_Calculations_Report[[#This Row],[CardlockSiteCost]]</f>
        <v>#VALUE!</v>
      </c>
      <c r="V888" t="e">
        <f>DW_Fact_CL_Pricing_Calculations_Report[[#This Row],[NewCardlockSiteCost]]</f>
        <v>#VALUE!</v>
      </c>
      <c r="W888" t="e">
        <f>DW_Fact_CL_Pricing_Calculations_Report[[#This Row],[Prod_ID]]</f>
        <v>#VALUE!</v>
      </c>
    </row>
    <row r="889" spans="1:23" x14ac:dyDescent="0.25">
      <c r="A889">
        <f>'Azure Calculations'!F387</f>
        <v>0</v>
      </c>
      <c r="B889" t="e">
        <f>DW_Fact_CL_Pricing_Calculations_Report[[#This Row],[Prod_ID]]</f>
        <v>#VALUE!</v>
      </c>
      <c r="C889" t="e">
        <f>DW_Fact_CL_Pricing_Calculations_Report[[#This Row],[Vend_ID]]</f>
        <v>#VALUE!</v>
      </c>
      <c r="D889" t="e">
        <f>DW_Fact_CL_Pricing_Calculations_Report[[#This Row],[CardlockSiteCost_WPROP]]</f>
        <v>#VALUE!</v>
      </c>
      <c r="E889" t="e">
        <f>DW_Fact_CL_Pricing_Calculations_Report[[#This Row],[NewCardlockSiteCost]]</f>
        <v>#VALUE!</v>
      </c>
      <c r="F889" t="e">
        <f>DW_Fact_CL_Pricing_Calculations_Report[[#This Row],[Change]]</f>
        <v>#VALUE!</v>
      </c>
      <c r="G889" t="e">
        <f>DW_Fact_CL_Pricing_Calculations_Report[[#This Row],[FuelPricesDtl_Price]]</f>
        <v>#VALUE!</v>
      </c>
      <c r="H889" t="e">
        <f>DW_Fact_CL_Pricing_Calculations_Report[[#This Row],[NewTable1]]</f>
        <v>#VALUE!</v>
      </c>
      <c r="I889" t="e">
        <f>DW_Fact_CL_Pricing_Calculations_Report[[#This Row],[Tax]]</f>
        <v>#VALUE!</v>
      </c>
      <c r="J889" t="e">
        <f>DW_Fact_CL_Pricing_Calculations_Report[[#This Row],[NewTable1wTax]]</f>
        <v>#VALUE!</v>
      </c>
      <c r="K889" t="e">
        <f>DW_Fact_CL_Pricing_Calculations_Report[[#This Row],[Prop]]</f>
        <v>#VALUE!</v>
      </c>
      <c r="L889" t="e">
        <f>DW_Fact_CL_Pricing_Calculations_Report[[#This Row],[Prod_Freight_Class]]</f>
        <v>#VALUE!</v>
      </c>
      <c r="M889" s="36" t="e">
        <f>DW_Fact_CL_Pricing_Calculations_Report[[#This Row],[Table_Load_Date]]</f>
        <v>#VALUE!</v>
      </c>
      <c r="N889" t="e">
        <f>DW_Fact_CL_Pricing_Calculations_Report[[#This Row],[Company]]</f>
        <v>#VALUE!</v>
      </c>
      <c r="O889" t="e">
        <f>DW_Fact_CL_Pricing_Calculations_Report[[#This Row],[InvTerminalWAC]]</f>
        <v>#VALUE!</v>
      </c>
      <c r="P889" s="36" t="e">
        <f>DW_Fact_CL_Pricing_Calculations_Report[[#This Row],[Table_Load_Date]]</f>
        <v>#VALUE!</v>
      </c>
      <c r="Q889" t="e">
        <f>DW_Fact_CL_Pricing_Calculations_Report[[#This Row],[Prod_Freight_Class]]</f>
        <v>#VALUE!</v>
      </c>
      <c r="R889" t="e">
        <f>DW_Fact_CL_Pricing_Calculations_Report[[#This Row],[ReplacementCost]]</f>
        <v>#VALUE!</v>
      </c>
      <c r="S889" t="e">
        <f>DW_Fact_CL_Pricing_Calculations_Report[[#This Row],[RegionWeightedAverageCost]]</f>
        <v>#VALUE!</v>
      </c>
      <c r="T889" t="e">
        <f>DW_Fact_CL_Pricing_Calculations_Report[[#This Row],[Prop]]</f>
        <v>#VALUE!</v>
      </c>
      <c r="U889" t="e">
        <f>DW_Fact_CL_Pricing_Calculations_Report[[#This Row],[CardlockSiteCost]]</f>
        <v>#VALUE!</v>
      </c>
      <c r="V889" t="e">
        <f>DW_Fact_CL_Pricing_Calculations_Report[[#This Row],[NewCardlockSiteCost]]</f>
        <v>#VALUE!</v>
      </c>
      <c r="W889" t="e">
        <f>DW_Fact_CL_Pricing_Calculations_Report[[#This Row],[Prod_ID]]</f>
        <v>#VALUE!</v>
      </c>
    </row>
    <row r="890" spans="1:23" x14ac:dyDescent="0.25">
      <c r="A890">
        <f>'Azure Calculations'!F388</f>
        <v>0</v>
      </c>
      <c r="B890" t="e">
        <f>DW_Fact_CL_Pricing_Calculations_Report[[#This Row],[Prod_ID]]</f>
        <v>#VALUE!</v>
      </c>
      <c r="C890" t="e">
        <f>DW_Fact_CL_Pricing_Calculations_Report[[#This Row],[Vend_ID]]</f>
        <v>#VALUE!</v>
      </c>
      <c r="D890" t="e">
        <f>DW_Fact_CL_Pricing_Calculations_Report[[#This Row],[CardlockSiteCost_WPROP]]</f>
        <v>#VALUE!</v>
      </c>
      <c r="E890" t="e">
        <f>DW_Fact_CL_Pricing_Calculations_Report[[#This Row],[NewCardlockSiteCost]]</f>
        <v>#VALUE!</v>
      </c>
      <c r="F890" t="e">
        <f>DW_Fact_CL_Pricing_Calculations_Report[[#This Row],[Change]]</f>
        <v>#VALUE!</v>
      </c>
      <c r="G890" t="e">
        <f>DW_Fact_CL_Pricing_Calculations_Report[[#This Row],[FuelPricesDtl_Price]]</f>
        <v>#VALUE!</v>
      </c>
      <c r="H890" t="e">
        <f>DW_Fact_CL_Pricing_Calculations_Report[[#This Row],[NewTable1]]</f>
        <v>#VALUE!</v>
      </c>
      <c r="I890" t="e">
        <f>DW_Fact_CL_Pricing_Calculations_Report[[#This Row],[Tax]]</f>
        <v>#VALUE!</v>
      </c>
      <c r="J890" t="e">
        <f>DW_Fact_CL_Pricing_Calculations_Report[[#This Row],[NewTable1wTax]]</f>
        <v>#VALUE!</v>
      </c>
      <c r="K890" t="e">
        <f>DW_Fact_CL_Pricing_Calculations_Report[[#This Row],[Prop]]</f>
        <v>#VALUE!</v>
      </c>
      <c r="L890" t="e">
        <f>DW_Fact_CL_Pricing_Calculations_Report[[#This Row],[Prod_Freight_Class]]</f>
        <v>#VALUE!</v>
      </c>
      <c r="M890" s="36" t="e">
        <f>DW_Fact_CL_Pricing_Calculations_Report[[#This Row],[Table_Load_Date]]</f>
        <v>#VALUE!</v>
      </c>
      <c r="N890" t="e">
        <f>DW_Fact_CL_Pricing_Calculations_Report[[#This Row],[Company]]</f>
        <v>#VALUE!</v>
      </c>
      <c r="O890" t="e">
        <f>DW_Fact_CL_Pricing_Calculations_Report[[#This Row],[InvTerminalWAC]]</f>
        <v>#VALUE!</v>
      </c>
      <c r="P890" s="36" t="e">
        <f>DW_Fact_CL_Pricing_Calculations_Report[[#This Row],[Table_Load_Date]]</f>
        <v>#VALUE!</v>
      </c>
      <c r="Q890" t="e">
        <f>DW_Fact_CL_Pricing_Calculations_Report[[#This Row],[Prod_Freight_Class]]</f>
        <v>#VALUE!</v>
      </c>
      <c r="R890" t="e">
        <f>DW_Fact_CL_Pricing_Calculations_Report[[#This Row],[ReplacementCost]]</f>
        <v>#VALUE!</v>
      </c>
      <c r="S890" t="e">
        <f>DW_Fact_CL_Pricing_Calculations_Report[[#This Row],[RegionWeightedAverageCost]]</f>
        <v>#VALUE!</v>
      </c>
      <c r="T890" t="e">
        <f>DW_Fact_CL_Pricing_Calculations_Report[[#This Row],[Prop]]</f>
        <v>#VALUE!</v>
      </c>
      <c r="U890" t="e">
        <f>DW_Fact_CL_Pricing_Calculations_Report[[#This Row],[CardlockSiteCost]]</f>
        <v>#VALUE!</v>
      </c>
      <c r="V890" t="e">
        <f>DW_Fact_CL_Pricing_Calculations_Report[[#This Row],[NewCardlockSiteCost]]</f>
        <v>#VALUE!</v>
      </c>
      <c r="W890" t="e">
        <f>DW_Fact_CL_Pricing_Calculations_Report[[#This Row],[Prod_ID]]</f>
        <v>#VALUE!</v>
      </c>
    </row>
    <row r="891" spans="1:23" x14ac:dyDescent="0.25">
      <c r="A891">
        <f>'Azure Calculations'!F389</f>
        <v>0</v>
      </c>
      <c r="B891" t="e">
        <f>DW_Fact_CL_Pricing_Calculations_Report[[#This Row],[Prod_ID]]</f>
        <v>#VALUE!</v>
      </c>
      <c r="C891" t="e">
        <f>DW_Fact_CL_Pricing_Calculations_Report[[#This Row],[Vend_ID]]</f>
        <v>#VALUE!</v>
      </c>
      <c r="D891" t="e">
        <f>DW_Fact_CL_Pricing_Calculations_Report[[#This Row],[CardlockSiteCost_WPROP]]</f>
        <v>#VALUE!</v>
      </c>
      <c r="E891" t="e">
        <f>DW_Fact_CL_Pricing_Calculations_Report[[#This Row],[NewCardlockSiteCost]]</f>
        <v>#VALUE!</v>
      </c>
      <c r="F891" t="e">
        <f>DW_Fact_CL_Pricing_Calculations_Report[[#This Row],[Change]]</f>
        <v>#VALUE!</v>
      </c>
      <c r="G891" t="e">
        <f>DW_Fact_CL_Pricing_Calculations_Report[[#This Row],[FuelPricesDtl_Price]]</f>
        <v>#VALUE!</v>
      </c>
      <c r="H891" t="e">
        <f>DW_Fact_CL_Pricing_Calculations_Report[[#This Row],[NewTable1]]</f>
        <v>#VALUE!</v>
      </c>
      <c r="I891" t="e">
        <f>DW_Fact_CL_Pricing_Calculations_Report[[#This Row],[Tax]]</f>
        <v>#VALUE!</v>
      </c>
      <c r="J891" t="e">
        <f>DW_Fact_CL_Pricing_Calculations_Report[[#This Row],[NewTable1wTax]]</f>
        <v>#VALUE!</v>
      </c>
      <c r="K891" t="e">
        <f>DW_Fact_CL_Pricing_Calculations_Report[[#This Row],[Prop]]</f>
        <v>#VALUE!</v>
      </c>
      <c r="L891" t="e">
        <f>DW_Fact_CL_Pricing_Calculations_Report[[#This Row],[Prod_Freight_Class]]</f>
        <v>#VALUE!</v>
      </c>
      <c r="M891" s="36" t="e">
        <f>DW_Fact_CL_Pricing_Calculations_Report[[#This Row],[Table_Load_Date]]</f>
        <v>#VALUE!</v>
      </c>
      <c r="N891" t="e">
        <f>DW_Fact_CL_Pricing_Calculations_Report[[#This Row],[Company]]</f>
        <v>#VALUE!</v>
      </c>
      <c r="O891" t="e">
        <f>DW_Fact_CL_Pricing_Calculations_Report[[#This Row],[InvTerminalWAC]]</f>
        <v>#VALUE!</v>
      </c>
      <c r="P891" s="36" t="e">
        <f>DW_Fact_CL_Pricing_Calculations_Report[[#This Row],[Table_Load_Date]]</f>
        <v>#VALUE!</v>
      </c>
      <c r="Q891" t="e">
        <f>DW_Fact_CL_Pricing_Calculations_Report[[#This Row],[Prod_Freight_Class]]</f>
        <v>#VALUE!</v>
      </c>
      <c r="R891" t="e">
        <f>DW_Fact_CL_Pricing_Calculations_Report[[#This Row],[ReplacementCost]]</f>
        <v>#VALUE!</v>
      </c>
      <c r="S891" t="e">
        <f>DW_Fact_CL_Pricing_Calculations_Report[[#This Row],[RegionWeightedAverageCost]]</f>
        <v>#VALUE!</v>
      </c>
      <c r="T891" t="e">
        <f>DW_Fact_CL_Pricing_Calculations_Report[[#This Row],[Prop]]</f>
        <v>#VALUE!</v>
      </c>
      <c r="U891" t="e">
        <f>DW_Fact_CL_Pricing_Calculations_Report[[#This Row],[CardlockSiteCost]]</f>
        <v>#VALUE!</v>
      </c>
      <c r="V891" t="e">
        <f>DW_Fact_CL_Pricing_Calculations_Report[[#This Row],[NewCardlockSiteCost]]</f>
        <v>#VALUE!</v>
      </c>
      <c r="W891" t="e">
        <f>DW_Fact_CL_Pricing_Calculations_Report[[#This Row],[Prod_ID]]</f>
        <v>#VALUE!</v>
      </c>
    </row>
    <row r="892" spans="1:23" x14ac:dyDescent="0.25">
      <c r="A892">
        <f>'Azure Calculations'!F390</f>
        <v>0</v>
      </c>
      <c r="B892" t="e">
        <f>DW_Fact_CL_Pricing_Calculations_Report[[#This Row],[Prod_ID]]</f>
        <v>#VALUE!</v>
      </c>
      <c r="C892" t="e">
        <f>DW_Fact_CL_Pricing_Calculations_Report[[#This Row],[Vend_ID]]</f>
        <v>#VALUE!</v>
      </c>
      <c r="D892" t="e">
        <f>DW_Fact_CL_Pricing_Calculations_Report[[#This Row],[CardlockSiteCost_WPROP]]</f>
        <v>#VALUE!</v>
      </c>
      <c r="E892" t="e">
        <f>DW_Fact_CL_Pricing_Calculations_Report[[#This Row],[NewCardlockSiteCost]]</f>
        <v>#VALUE!</v>
      </c>
      <c r="F892" t="e">
        <f>DW_Fact_CL_Pricing_Calculations_Report[[#This Row],[Change]]</f>
        <v>#VALUE!</v>
      </c>
      <c r="G892" t="e">
        <f>DW_Fact_CL_Pricing_Calculations_Report[[#This Row],[FuelPricesDtl_Price]]</f>
        <v>#VALUE!</v>
      </c>
      <c r="H892" t="e">
        <f>DW_Fact_CL_Pricing_Calculations_Report[[#This Row],[NewTable1]]</f>
        <v>#VALUE!</v>
      </c>
      <c r="I892" t="e">
        <f>DW_Fact_CL_Pricing_Calculations_Report[[#This Row],[Tax]]</f>
        <v>#VALUE!</v>
      </c>
      <c r="J892" t="e">
        <f>DW_Fact_CL_Pricing_Calculations_Report[[#This Row],[NewTable1wTax]]</f>
        <v>#VALUE!</v>
      </c>
      <c r="K892" t="e">
        <f>DW_Fact_CL_Pricing_Calculations_Report[[#This Row],[Prop]]</f>
        <v>#VALUE!</v>
      </c>
      <c r="L892" t="e">
        <f>DW_Fact_CL_Pricing_Calculations_Report[[#This Row],[Prod_Freight_Class]]</f>
        <v>#VALUE!</v>
      </c>
      <c r="M892" s="36" t="e">
        <f>DW_Fact_CL_Pricing_Calculations_Report[[#This Row],[Table_Load_Date]]</f>
        <v>#VALUE!</v>
      </c>
      <c r="N892" t="e">
        <f>DW_Fact_CL_Pricing_Calculations_Report[[#This Row],[Company]]</f>
        <v>#VALUE!</v>
      </c>
      <c r="O892" t="e">
        <f>DW_Fact_CL_Pricing_Calculations_Report[[#This Row],[InvTerminalWAC]]</f>
        <v>#VALUE!</v>
      </c>
      <c r="P892" s="36" t="e">
        <f>DW_Fact_CL_Pricing_Calculations_Report[[#This Row],[Table_Load_Date]]</f>
        <v>#VALUE!</v>
      </c>
      <c r="Q892" t="e">
        <f>DW_Fact_CL_Pricing_Calculations_Report[[#This Row],[Prod_Freight_Class]]</f>
        <v>#VALUE!</v>
      </c>
      <c r="R892" t="e">
        <f>DW_Fact_CL_Pricing_Calculations_Report[[#This Row],[ReplacementCost]]</f>
        <v>#VALUE!</v>
      </c>
      <c r="S892" t="e">
        <f>DW_Fact_CL_Pricing_Calculations_Report[[#This Row],[RegionWeightedAverageCost]]</f>
        <v>#VALUE!</v>
      </c>
      <c r="T892" t="e">
        <f>DW_Fact_CL_Pricing_Calculations_Report[[#This Row],[Prop]]</f>
        <v>#VALUE!</v>
      </c>
      <c r="U892" t="e">
        <f>DW_Fact_CL_Pricing_Calculations_Report[[#This Row],[CardlockSiteCost]]</f>
        <v>#VALUE!</v>
      </c>
      <c r="V892" t="e">
        <f>DW_Fact_CL_Pricing_Calculations_Report[[#This Row],[NewCardlockSiteCost]]</f>
        <v>#VALUE!</v>
      </c>
      <c r="W892" t="e">
        <f>DW_Fact_CL_Pricing_Calculations_Report[[#This Row],[Prod_ID]]</f>
        <v>#VALUE!</v>
      </c>
    </row>
    <row r="893" spans="1:23" x14ac:dyDescent="0.25">
      <c r="A893">
        <f>'Azure Calculations'!F391</f>
        <v>0</v>
      </c>
      <c r="B893" t="e">
        <f>DW_Fact_CL_Pricing_Calculations_Report[[#This Row],[Prod_ID]]</f>
        <v>#VALUE!</v>
      </c>
      <c r="C893" t="e">
        <f>DW_Fact_CL_Pricing_Calculations_Report[[#This Row],[Vend_ID]]</f>
        <v>#VALUE!</v>
      </c>
      <c r="D893" t="e">
        <f>DW_Fact_CL_Pricing_Calculations_Report[[#This Row],[CardlockSiteCost_WPROP]]</f>
        <v>#VALUE!</v>
      </c>
      <c r="E893" t="e">
        <f>DW_Fact_CL_Pricing_Calculations_Report[[#This Row],[NewCardlockSiteCost]]</f>
        <v>#VALUE!</v>
      </c>
      <c r="F893" t="e">
        <f>DW_Fact_CL_Pricing_Calculations_Report[[#This Row],[Change]]</f>
        <v>#VALUE!</v>
      </c>
      <c r="G893" t="e">
        <f>DW_Fact_CL_Pricing_Calculations_Report[[#This Row],[FuelPricesDtl_Price]]</f>
        <v>#VALUE!</v>
      </c>
      <c r="H893" t="e">
        <f>DW_Fact_CL_Pricing_Calculations_Report[[#This Row],[NewTable1]]</f>
        <v>#VALUE!</v>
      </c>
      <c r="I893" t="e">
        <f>DW_Fact_CL_Pricing_Calculations_Report[[#This Row],[Tax]]</f>
        <v>#VALUE!</v>
      </c>
      <c r="J893" t="e">
        <f>DW_Fact_CL_Pricing_Calculations_Report[[#This Row],[NewTable1wTax]]</f>
        <v>#VALUE!</v>
      </c>
      <c r="K893" t="e">
        <f>DW_Fact_CL_Pricing_Calculations_Report[[#This Row],[Prop]]</f>
        <v>#VALUE!</v>
      </c>
      <c r="L893" t="e">
        <f>DW_Fact_CL_Pricing_Calculations_Report[[#This Row],[Prod_Freight_Class]]</f>
        <v>#VALUE!</v>
      </c>
      <c r="M893" s="36" t="e">
        <f>DW_Fact_CL_Pricing_Calculations_Report[[#This Row],[Table_Load_Date]]</f>
        <v>#VALUE!</v>
      </c>
      <c r="N893" t="e">
        <f>DW_Fact_CL_Pricing_Calculations_Report[[#This Row],[Company]]</f>
        <v>#VALUE!</v>
      </c>
      <c r="O893" t="e">
        <f>DW_Fact_CL_Pricing_Calculations_Report[[#This Row],[InvTerminalWAC]]</f>
        <v>#VALUE!</v>
      </c>
      <c r="P893" s="36" t="e">
        <f>DW_Fact_CL_Pricing_Calculations_Report[[#This Row],[Table_Load_Date]]</f>
        <v>#VALUE!</v>
      </c>
      <c r="Q893" t="e">
        <f>DW_Fact_CL_Pricing_Calculations_Report[[#This Row],[Prod_Freight_Class]]</f>
        <v>#VALUE!</v>
      </c>
      <c r="R893" t="e">
        <f>DW_Fact_CL_Pricing_Calculations_Report[[#This Row],[ReplacementCost]]</f>
        <v>#VALUE!</v>
      </c>
      <c r="S893" t="e">
        <f>DW_Fact_CL_Pricing_Calculations_Report[[#This Row],[RegionWeightedAverageCost]]</f>
        <v>#VALUE!</v>
      </c>
      <c r="T893" t="e">
        <f>DW_Fact_CL_Pricing_Calculations_Report[[#This Row],[Prop]]</f>
        <v>#VALUE!</v>
      </c>
      <c r="U893" t="e">
        <f>DW_Fact_CL_Pricing_Calculations_Report[[#This Row],[CardlockSiteCost]]</f>
        <v>#VALUE!</v>
      </c>
      <c r="V893" t="e">
        <f>DW_Fact_CL_Pricing_Calculations_Report[[#This Row],[NewCardlockSiteCost]]</f>
        <v>#VALUE!</v>
      </c>
      <c r="W893" t="e">
        <f>DW_Fact_CL_Pricing_Calculations_Report[[#This Row],[Prod_ID]]</f>
        <v>#VALUE!</v>
      </c>
    </row>
    <row r="894" spans="1:23" x14ac:dyDescent="0.25">
      <c r="A894">
        <f>'Azure Calculations'!F392</f>
        <v>0</v>
      </c>
      <c r="B894" t="e">
        <f>DW_Fact_CL_Pricing_Calculations_Report[[#This Row],[Prod_ID]]</f>
        <v>#VALUE!</v>
      </c>
      <c r="C894" t="e">
        <f>DW_Fact_CL_Pricing_Calculations_Report[[#This Row],[Vend_ID]]</f>
        <v>#VALUE!</v>
      </c>
      <c r="D894" t="e">
        <f>DW_Fact_CL_Pricing_Calculations_Report[[#This Row],[CardlockSiteCost_WPROP]]</f>
        <v>#VALUE!</v>
      </c>
      <c r="E894" t="e">
        <f>DW_Fact_CL_Pricing_Calculations_Report[[#This Row],[NewCardlockSiteCost]]</f>
        <v>#VALUE!</v>
      </c>
      <c r="F894" t="e">
        <f>DW_Fact_CL_Pricing_Calculations_Report[[#This Row],[Change]]</f>
        <v>#VALUE!</v>
      </c>
      <c r="G894" t="e">
        <f>DW_Fact_CL_Pricing_Calculations_Report[[#This Row],[FuelPricesDtl_Price]]</f>
        <v>#VALUE!</v>
      </c>
      <c r="H894" t="e">
        <f>DW_Fact_CL_Pricing_Calculations_Report[[#This Row],[NewTable1]]</f>
        <v>#VALUE!</v>
      </c>
      <c r="I894" t="e">
        <f>DW_Fact_CL_Pricing_Calculations_Report[[#This Row],[Tax]]</f>
        <v>#VALUE!</v>
      </c>
      <c r="J894" t="e">
        <f>DW_Fact_CL_Pricing_Calculations_Report[[#This Row],[NewTable1wTax]]</f>
        <v>#VALUE!</v>
      </c>
      <c r="K894" t="e">
        <f>DW_Fact_CL_Pricing_Calculations_Report[[#This Row],[Prop]]</f>
        <v>#VALUE!</v>
      </c>
      <c r="L894" t="e">
        <f>DW_Fact_CL_Pricing_Calculations_Report[[#This Row],[Prod_Freight_Class]]</f>
        <v>#VALUE!</v>
      </c>
      <c r="M894" s="36" t="e">
        <f>DW_Fact_CL_Pricing_Calculations_Report[[#This Row],[Table_Load_Date]]</f>
        <v>#VALUE!</v>
      </c>
      <c r="N894" t="e">
        <f>DW_Fact_CL_Pricing_Calculations_Report[[#This Row],[Company]]</f>
        <v>#VALUE!</v>
      </c>
      <c r="O894" t="e">
        <f>DW_Fact_CL_Pricing_Calculations_Report[[#This Row],[InvTerminalWAC]]</f>
        <v>#VALUE!</v>
      </c>
      <c r="P894" s="36" t="e">
        <f>DW_Fact_CL_Pricing_Calculations_Report[[#This Row],[Table_Load_Date]]</f>
        <v>#VALUE!</v>
      </c>
      <c r="Q894" t="e">
        <f>DW_Fact_CL_Pricing_Calculations_Report[[#This Row],[Prod_Freight_Class]]</f>
        <v>#VALUE!</v>
      </c>
      <c r="R894" t="e">
        <f>DW_Fact_CL_Pricing_Calculations_Report[[#This Row],[ReplacementCost]]</f>
        <v>#VALUE!</v>
      </c>
      <c r="S894" t="e">
        <f>DW_Fact_CL_Pricing_Calculations_Report[[#This Row],[RegionWeightedAverageCost]]</f>
        <v>#VALUE!</v>
      </c>
      <c r="T894" t="e">
        <f>DW_Fact_CL_Pricing_Calculations_Report[[#This Row],[Prop]]</f>
        <v>#VALUE!</v>
      </c>
      <c r="U894" t="e">
        <f>DW_Fact_CL_Pricing_Calculations_Report[[#This Row],[CardlockSiteCost]]</f>
        <v>#VALUE!</v>
      </c>
      <c r="V894" t="e">
        <f>DW_Fact_CL_Pricing_Calculations_Report[[#This Row],[NewCardlockSiteCost]]</f>
        <v>#VALUE!</v>
      </c>
      <c r="W894" t="e">
        <f>DW_Fact_CL_Pricing_Calculations_Report[[#This Row],[Prod_ID]]</f>
        <v>#VALUE!</v>
      </c>
    </row>
    <row r="895" spans="1:23" x14ac:dyDescent="0.25">
      <c r="A895">
        <f>'Azure Calculations'!F393</f>
        <v>0</v>
      </c>
      <c r="B895" t="e">
        <f>DW_Fact_CL_Pricing_Calculations_Report[[#This Row],[Prod_ID]]</f>
        <v>#VALUE!</v>
      </c>
      <c r="C895" t="e">
        <f>DW_Fact_CL_Pricing_Calculations_Report[[#This Row],[Vend_ID]]</f>
        <v>#VALUE!</v>
      </c>
      <c r="D895" t="e">
        <f>DW_Fact_CL_Pricing_Calculations_Report[[#This Row],[CardlockSiteCost_WPROP]]</f>
        <v>#VALUE!</v>
      </c>
      <c r="E895" t="e">
        <f>DW_Fact_CL_Pricing_Calculations_Report[[#This Row],[NewCardlockSiteCost]]</f>
        <v>#VALUE!</v>
      </c>
      <c r="F895" t="e">
        <f>DW_Fact_CL_Pricing_Calculations_Report[[#This Row],[Change]]</f>
        <v>#VALUE!</v>
      </c>
      <c r="G895" t="e">
        <f>DW_Fact_CL_Pricing_Calculations_Report[[#This Row],[FuelPricesDtl_Price]]</f>
        <v>#VALUE!</v>
      </c>
      <c r="H895" t="e">
        <f>DW_Fact_CL_Pricing_Calculations_Report[[#This Row],[NewTable1]]</f>
        <v>#VALUE!</v>
      </c>
      <c r="I895" t="e">
        <f>DW_Fact_CL_Pricing_Calculations_Report[[#This Row],[Tax]]</f>
        <v>#VALUE!</v>
      </c>
      <c r="J895" t="e">
        <f>DW_Fact_CL_Pricing_Calculations_Report[[#This Row],[NewTable1wTax]]</f>
        <v>#VALUE!</v>
      </c>
      <c r="K895" t="e">
        <f>DW_Fact_CL_Pricing_Calculations_Report[[#This Row],[Prop]]</f>
        <v>#VALUE!</v>
      </c>
      <c r="L895" t="e">
        <f>DW_Fact_CL_Pricing_Calculations_Report[[#This Row],[Prod_Freight_Class]]</f>
        <v>#VALUE!</v>
      </c>
      <c r="M895" s="36" t="e">
        <f>DW_Fact_CL_Pricing_Calculations_Report[[#This Row],[Table_Load_Date]]</f>
        <v>#VALUE!</v>
      </c>
      <c r="N895" t="e">
        <f>DW_Fact_CL_Pricing_Calculations_Report[[#This Row],[Company]]</f>
        <v>#VALUE!</v>
      </c>
      <c r="O895" t="e">
        <f>DW_Fact_CL_Pricing_Calculations_Report[[#This Row],[InvTerminalWAC]]</f>
        <v>#VALUE!</v>
      </c>
      <c r="P895" s="36" t="e">
        <f>DW_Fact_CL_Pricing_Calculations_Report[[#This Row],[Table_Load_Date]]</f>
        <v>#VALUE!</v>
      </c>
      <c r="Q895" t="e">
        <f>DW_Fact_CL_Pricing_Calculations_Report[[#This Row],[Prod_Freight_Class]]</f>
        <v>#VALUE!</v>
      </c>
      <c r="R895" t="e">
        <f>DW_Fact_CL_Pricing_Calculations_Report[[#This Row],[ReplacementCost]]</f>
        <v>#VALUE!</v>
      </c>
      <c r="S895" t="e">
        <f>DW_Fact_CL_Pricing_Calculations_Report[[#This Row],[RegionWeightedAverageCost]]</f>
        <v>#VALUE!</v>
      </c>
      <c r="T895" t="e">
        <f>DW_Fact_CL_Pricing_Calculations_Report[[#This Row],[Prop]]</f>
        <v>#VALUE!</v>
      </c>
      <c r="U895" t="e">
        <f>DW_Fact_CL_Pricing_Calculations_Report[[#This Row],[CardlockSiteCost]]</f>
        <v>#VALUE!</v>
      </c>
      <c r="V895" t="e">
        <f>DW_Fact_CL_Pricing_Calculations_Report[[#This Row],[NewCardlockSiteCost]]</f>
        <v>#VALUE!</v>
      </c>
      <c r="W895" t="e">
        <f>DW_Fact_CL_Pricing_Calculations_Report[[#This Row],[Prod_ID]]</f>
        <v>#VALUE!</v>
      </c>
    </row>
    <row r="896" spans="1:23" x14ac:dyDescent="0.25">
      <c r="A896">
        <f>'Azure Calculations'!F394</f>
        <v>0</v>
      </c>
      <c r="B896" t="e">
        <f>DW_Fact_CL_Pricing_Calculations_Report[[#This Row],[Prod_ID]]</f>
        <v>#VALUE!</v>
      </c>
      <c r="C896" t="e">
        <f>DW_Fact_CL_Pricing_Calculations_Report[[#This Row],[Vend_ID]]</f>
        <v>#VALUE!</v>
      </c>
      <c r="D896" t="e">
        <f>DW_Fact_CL_Pricing_Calculations_Report[[#This Row],[CardlockSiteCost_WPROP]]</f>
        <v>#VALUE!</v>
      </c>
      <c r="E896" t="e">
        <f>DW_Fact_CL_Pricing_Calculations_Report[[#This Row],[NewCardlockSiteCost]]</f>
        <v>#VALUE!</v>
      </c>
      <c r="F896" t="e">
        <f>DW_Fact_CL_Pricing_Calculations_Report[[#This Row],[Change]]</f>
        <v>#VALUE!</v>
      </c>
      <c r="G896" t="e">
        <f>DW_Fact_CL_Pricing_Calculations_Report[[#This Row],[FuelPricesDtl_Price]]</f>
        <v>#VALUE!</v>
      </c>
      <c r="H896" t="e">
        <f>DW_Fact_CL_Pricing_Calculations_Report[[#This Row],[NewTable1]]</f>
        <v>#VALUE!</v>
      </c>
      <c r="I896" t="e">
        <f>DW_Fact_CL_Pricing_Calculations_Report[[#This Row],[Tax]]</f>
        <v>#VALUE!</v>
      </c>
      <c r="J896" t="e">
        <f>DW_Fact_CL_Pricing_Calculations_Report[[#This Row],[NewTable1wTax]]</f>
        <v>#VALUE!</v>
      </c>
      <c r="K896" t="e">
        <f>DW_Fact_CL_Pricing_Calculations_Report[[#This Row],[Prop]]</f>
        <v>#VALUE!</v>
      </c>
      <c r="L896" t="e">
        <f>DW_Fact_CL_Pricing_Calculations_Report[[#This Row],[Prod_Freight_Class]]</f>
        <v>#VALUE!</v>
      </c>
      <c r="M896" s="36" t="e">
        <f>DW_Fact_CL_Pricing_Calculations_Report[[#This Row],[Table_Load_Date]]</f>
        <v>#VALUE!</v>
      </c>
      <c r="N896" t="e">
        <f>DW_Fact_CL_Pricing_Calculations_Report[[#This Row],[Company]]</f>
        <v>#VALUE!</v>
      </c>
      <c r="O896" t="e">
        <f>DW_Fact_CL_Pricing_Calculations_Report[[#This Row],[InvTerminalWAC]]</f>
        <v>#VALUE!</v>
      </c>
      <c r="P896" s="36" t="e">
        <f>DW_Fact_CL_Pricing_Calculations_Report[[#This Row],[Table_Load_Date]]</f>
        <v>#VALUE!</v>
      </c>
      <c r="Q896" t="e">
        <f>DW_Fact_CL_Pricing_Calculations_Report[[#This Row],[Prod_Freight_Class]]</f>
        <v>#VALUE!</v>
      </c>
      <c r="R896" t="e">
        <f>DW_Fact_CL_Pricing_Calculations_Report[[#This Row],[ReplacementCost]]</f>
        <v>#VALUE!</v>
      </c>
      <c r="S896" t="e">
        <f>DW_Fact_CL_Pricing_Calculations_Report[[#This Row],[RegionWeightedAverageCost]]</f>
        <v>#VALUE!</v>
      </c>
      <c r="T896" t="e">
        <f>DW_Fact_CL_Pricing_Calculations_Report[[#This Row],[Prop]]</f>
        <v>#VALUE!</v>
      </c>
      <c r="U896" t="e">
        <f>DW_Fact_CL_Pricing_Calculations_Report[[#This Row],[CardlockSiteCost]]</f>
        <v>#VALUE!</v>
      </c>
      <c r="V896" t="e">
        <f>DW_Fact_CL_Pricing_Calculations_Report[[#This Row],[NewCardlockSiteCost]]</f>
        <v>#VALUE!</v>
      </c>
      <c r="W896" t="e">
        <f>DW_Fact_CL_Pricing_Calculations_Report[[#This Row],[Prod_ID]]</f>
        <v>#VALUE!</v>
      </c>
    </row>
    <row r="897" spans="1:23" x14ac:dyDescent="0.25">
      <c r="A897">
        <f>'Azure Calculations'!F395</f>
        <v>0</v>
      </c>
      <c r="B897" t="e">
        <f>DW_Fact_CL_Pricing_Calculations_Report[[#This Row],[Prod_ID]]</f>
        <v>#VALUE!</v>
      </c>
      <c r="C897" t="e">
        <f>DW_Fact_CL_Pricing_Calculations_Report[[#This Row],[Vend_ID]]</f>
        <v>#VALUE!</v>
      </c>
      <c r="D897" t="e">
        <f>DW_Fact_CL_Pricing_Calculations_Report[[#This Row],[CardlockSiteCost_WPROP]]</f>
        <v>#VALUE!</v>
      </c>
      <c r="E897" t="e">
        <f>DW_Fact_CL_Pricing_Calculations_Report[[#This Row],[NewCardlockSiteCost]]</f>
        <v>#VALUE!</v>
      </c>
      <c r="F897" t="e">
        <f>DW_Fact_CL_Pricing_Calculations_Report[[#This Row],[Change]]</f>
        <v>#VALUE!</v>
      </c>
      <c r="G897" t="e">
        <f>DW_Fact_CL_Pricing_Calculations_Report[[#This Row],[FuelPricesDtl_Price]]</f>
        <v>#VALUE!</v>
      </c>
      <c r="H897" t="e">
        <f>DW_Fact_CL_Pricing_Calculations_Report[[#This Row],[NewTable1]]</f>
        <v>#VALUE!</v>
      </c>
      <c r="I897" t="e">
        <f>DW_Fact_CL_Pricing_Calculations_Report[[#This Row],[Tax]]</f>
        <v>#VALUE!</v>
      </c>
      <c r="J897" t="e">
        <f>DW_Fact_CL_Pricing_Calculations_Report[[#This Row],[NewTable1wTax]]</f>
        <v>#VALUE!</v>
      </c>
      <c r="K897" t="e">
        <f>DW_Fact_CL_Pricing_Calculations_Report[[#This Row],[Prop]]</f>
        <v>#VALUE!</v>
      </c>
      <c r="L897" t="e">
        <f>DW_Fact_CL_Pricing_Calculations_Report[[#This Row],[Prod_Freight_Class]]</f>
        <v>#VALUE!</v>
      </c>
      <c r="M897" s="36" t="e">
        <f>DW_Fact_CL_Pricing_Calculations_Report[[#This Row],[Table_Load_Date]]</f>
        <v>#VALUE!</v>
      </c>
      <c r="N897" t="e">
        <f>DW_Fact_CL_Pricing_Calculations_Report[[#This Row],[Company]]</f>
        <v>#VALUE!</v>
      </c>
      <c r="O897" t="e">
        <f>DW_Fact_CL_Pricing_Calculations_Report[[#This Row],[InvTerminalWAC]]</f>
        <v>#VALUE!</v>
      </c>
      <c r="P897" s="36" t="e">
        <f>DW_Fact_CL_Pricing_Calculations_Report[[#This Row],[Table_Load_Date]]</f>
        <v>#VALUE!</v>
      </c>
      <c r="Q897" t="e">
        <f>DW_Fact_CL_Pricing_Calculations_Report[[#This Row],[Prod_Freight_Class]]</f>
        <v>#VALUE!</v>
      </c>
      <c r="R897" t="e">
        <f>DW_Fact_CL_Pricing_Calculations_Report[[#This Row],[ReplacementCost]]</f>
        <v>#VALUE!</v>
      </c>
      <c r="S897" t="e">
        <f>DW_Fact_CL_Pricing_Calculations_Report[[#This Row],[RegionWeightedAverageCost]]</f>
        <v>#VALUE!</v>
      </c>
      <c r="T897" t="e">
        <f>DW_Fact_CL_Pricing_Calculations_Report[[#This Row],[Prop]]</f>
        <v>#VALUE!</v>
      </c>
      <c r="U897" t="e">
        <f>DW_Fact_CL_Pricing_Calculations_Report[[#This Row],[CardlockSiteCost]]</f>
        <v>#VALUE!</v>
      </c>
      <c r="V897" t="e">
        <f>DW_Fact_CL_Pricing_Calculations_Report[[#This Row],[NewCardlockSiteCost]]</f>
        <v>#VALUE!</v>
      </c>
      <c r="W897" t="e">
        <f>DW_Fact_CL_Pricing_Calculations_Report[[#This Row],[Prod_ID]]</f>
        <v>#VALUE!</v>
      </c>
    </row>
    <row r="898" spans="1:23" x14ac:dyDescent="0.25">
      <c r="A898">
        <f>'Azure Calculations'!F396</f>
        <v>0</v>
      </c>
      <c r="B898" t="e">
        <f>DW_Fact_CL_Pricing_Calculations_Report[[#This Row],[Prod_ID]]</f>
        <v>#VALUE!</v>
      </c>
      <c r="C898" t="e">
        <f>DW_Fact_CL_Pricing_Calculations_Report[[#This Row],[Vend_ID]]</f>
        <v>#VALUE!</v>
      </c>
      <c r="D898" t="e">
        <f>DW_Fact_CL_Pricing_Calculations_Report[[#This Row],[CardlockSiteCost_WPROP]]</f>
        <v>#VALUE!</v>
      </c>
      <c r="E898" t="e">
        <f>DW_Fact_CL_Pricing_Calculations_Report[[#This Row],[NewCardlockSiteCost]]</f>
        <v>#VALUE!</v>
      </c>
      <c r="F898" t="e">
        <f>DW_Fact_CL_Pricing_Calculations_Report[[#This Row],[Change]]</f>
        <v>#VALUE!</v>
      </c>
      <c r="G898" t="e">
        <f>DW_Fact_CL_Pricing_Calculations_Report[[#This Row],[FuelPricesDtl_Price]]</f>
        <v>#VALUE!</v>
      </c>
      <c r="H898" t="e">
        <f>DW_Fact_CL_Pricing_Calculations_Report[[#This Row],[NewTable1]]</f>
        <v>#VALUE!</v>
      </c>
      <c r="I898" t="e">
        <f>DW_Fact_CL_Pricing_Calculations_Report[[#This Row],[Tax]]</f>
        <v>#VALUE!</v>
      </c>
      <c r="J898" t="e">
        <f>DW_Fact_CL_Pricing_Calculations_Report[[#This Row],[NewTable1wTax]]</f>
        <v>#VALUE!</v>
      </c>
      <c r="K898" t="e">
        <f>DW_Fact_CL_Pricing_Calculations_Report[[#This Row],[Prop]]</f>
        <v>#VALUE!</v>
      </c>
      <c r="L898" t="e">
        <f>DW_Fact_CL_Pricing_Calculations_Report[[#This Row],[Prod_Freight_Class]]</f>
        <v>#VALUE!</v>
      </c>
      <c r="M898" s="36" t="e">
        <f>DW_Fact_CL_Pricing_Calculations_Report[[#This Row],[Table_Load_Date]]</f>
        <v>#VALUE!</v>
      </c>
      <c r="N898" t="e">
        <f>DW_Fact_CL_Pricing_Calculations_Report[[#This Row],[Company]]</f>
        <v>#VALUE!</v>
      </c>
      <c r="O898" t="e">
        <f>DW_Fact_CL_Pricing_Calculations_Report[[#This Row],[InvTerminalWAC]]</f>
        <v>#VALUE!</v>
      </c>
      <c r="P898" s="36" t="e">
        <f>DW_Fact_CL_Pricing_Calculations_Report[[#This Row],[Table_Load_Date]]</f>
        <v>#VALUE!</v>
      </c>
      <c r="Q898" t="e">
        <f>DW_Fact_CL_Pricing_Calculations_Report[[#This Row],[Prod_Freight_Class]]</f>
        <v>#VALUE!</v>
      </c>
      <c r="R898" t="e">
        <f>DW_Fact_CL_Pricing_Calculations_Report[[#This Row],[ReplacementCost]]</f>
        <v>#VALUE!</v>
      </c>
      <c r="S898" t="e">
        <f>DW_Fact_CL_Pricing_Calculations_Report[[#This Row],[RegionWeightedAverageCost]]</f>
        <v>#VALUE!</v>
      </c>
      <c r="T898" t="e">
        <f>DW_Fact_CL_Pricing_Calculations_Report[[#This Row],[Prop]]</f>
        <v>#VALUE!</v>
      </c>
      <c r="U898" t="e">
        <f>DW_Fact_CL_Pricing_Calculations_Report[[#This Row],[CardlockSiteCost]]</f>
        <v>#VALUE!</v>
      </c>
      <c r="V898" t="e">
        <f>DW_Fact_CL_Pricing_Calculations_Report[[#This Row],[NewCardlockSiteCost]]</f>
        <v>#VALUE!</v>
      </c>
      <c r="W898" t="e">
        <f>DW_Fact_CL_Pricing_Calculations_Report[[#This Row],[Prod_ID]]</f>
        <v>#VALUE!</v>
      </c>
    </row>
    <row r="899" spans="1:23" x14ac:dyDescent="0.25">
      <c r="A899">
        <f>'Azure Calculations'!F397</f>
        <v>0</v>
      </c>
      <c r="B899" t="e">
        <f>DW_Fact_CL_Pricing_Calculations_Report[[#This Row],[Prod_ID]]</f>
        <v>#VALUE!</v>
      </c>
      <c r="C899" t="e">
        <f>DW_Fact_CL_Pricing_Calculations_Report[[#This Row],[Vend_ID]]</f>
        <v>#VALUE!</v>
      </c>
      <c r="D899" t="e">
        <f>DW_Fact_CL_Pricing_Calculations_Report[[#This Row],[CardlockSiteCost_WPROP]]</f>
        <v>#VALUE!</v>
      </c>
      <c r="E899" t="e">
        <f>DW_Fact_CL_Pricing_Calculations_Report[[#This Row],[NewCardlockSiteCost]]</f>
        <v>#VALUE!</v>
      </c>
      <c r="F899" t="e">
        <f>DW_Fact_CL_Pricing_Calculations_Report[[#This Row],[Change]]</f>
        <v>#VALUE!</v>
      </c>
      <c r="G899" t="e">
        <f>DW_Fact_CL_Pricing_Calculations_Report[[#This Row],[FuelPricesDtl_Price]]</f>
        <v>#VALUE!</v>
      </c>
      <c r="H899" t="e">
        <f>DW_Fact_CL_Pricing_Calculations_Report[[#This Row],[NewTable1]]</f>
        <v>#VALUE!</v>
      </c>
      <c r="I899" t="e">
        <f>DW_Fact_CL_Pricing_Calculations_Report[[#This Row],[Tax]]</f>
        <v>#VALUE!</v>
      </c>
      <c r="J899" t="e">
        <f>DW_Fact_CL_Pricing_Calculations_Report[[#This Row],[NewTable1wTax]]</f>
        <v>#VALUE!</v>
      </c>
      <c r="K899" t="e">
        <f>DW_Fact_CL_Pricing_Calculations_Report[[#This Row],[Prop]]</f>
        <v>#VALUE!</v>
      </c>
      <c r="L899" t="e">
        <f>DW_Fact_CL_Pricing_Calculations_Report[[#This Row],[Prod_Freight_Class]]</f>
        <v>#VALUE!</v>
      </c>
      <c r="M899" s="36" t="e">
        <f>DW_Fact_CL_Pricing_Calculations_Report[[#This Row],[Table_Load_Date]]</f>
        <v>#VALUE!</v>
      </c>
      <c r="N899" t="e">
        <f>DW_Fact_CL_Pricing_Calculations_Report[[#This Row],[Company]]</f>
        <v>#VALUE!</v>
      </c>
      <c r="O899" t="e">
        <f>DW_Fact_CL_Pricing_Calculations_Report[[#This Row],[InvTerminalWAC]]</f>
        <v>#VALUE!</v>
      </c>
      <c r="P899" s="36" t="e">
        <f>DW_Fact_CL_Pricing_Calculations_Report[[#This Row],[Table_Load_Date]]</f>
        <v>#VALUE!</v>
      </c>
      <c r="Q899" t="e">
        <f>DW_Fact_CL_Pricing_Calculations_Report[[#This Row],[Prod_Freight_Class]]</f>
        <v>#VALUE!</v>
      </c>
      <c r="R899" t="e">
        <f>DW_Fact_CL_Pricing_Calculations_Report[[#This Row],[ReplacementCost]]</f>
        <v>#VALUE!</v>
      </c>
      <c r="S899" t="e">
        <f>DW_Fact_CL_Pricing_Calculations_Report[[#This Row],[RegionWeightedAverageCost]]</f>
        <v>#VALUE!</v>
      </c>
      <c r="T899" t="e">
        <f>DW_Fact_CL_Pricing_Calculations_Report[[#This Row],[Prop]]</f>
        <v>#VALUE!</v>
      </c>
      <c r="U899" t="e">
        <f>DW_Fact_CL_Pricing_Calculations_Report[[#This Row],[CardlockSiteCost]]</f>
        <v>#VALUE!</v>
      </c>
      <c r="V899" t="e">
        <f>DW_Fact_CL_Pricing_Calculations_Report[[#This Row],[NewCardlockSiteCost]]</f>
        <v>#VALUE!</v>
      </c>
      <c r="W899" t="e">
        <f>DW_Fact_CL_Pricing_Calculations_Report[[#This Row],[Prod_ID]]</f>
        <v>#VALUE!</v>
      </c>
    </row>
    <row r="900" spans="1:23" x14ac:dyDescent="0.25">
      <c r="A900">
        <f>'Azure Calculations'!F398</f>
        <v>0</v>
      </c>
      <c r="B900" t="e">
        <f>DW_Fact_CL_Pricing_Calculations_Report[[#This Row],[Prod_ID]]</f>
        <v>#VALUE!</v>
      </c>
      <c r="C900" t="e">
        <f>DW_Fact_CL_Pricing_Calculations_Report[[#This Row],[Vend_ID]]</f>
        <v>#VALUE!</v>
      </c>
      <c r="D900" t="e">
        <f>DW_Fact_CL_Pricing_Calculations_Report[[#This Row],[CardlockSiteCost_WPROP]]</f>
        <v>#VALUE!</v>
      </c>
      <c r="E900" t="e">
        <f>DW_Fact_CL_Pricing_Calculations_Report[[#This Row],[NewCardlockSiteCost]]</f>
        <v>#VALUE!</v>
      </c>
      <c r="F900" t="e">
        <f>DW_Fact_CL_Pricing_Calculations_Report[[#This Row],[Change]]</f>
        <v>#VALUE!</v>
      </c>
      <c r="G900" t="e">
        <f>DW_Fact_CL_Pricing_Calculations_Report[[#This Row],[FuelPricesDtl_Price]]</f>
        <v>#VALUE!</v>
      </c>
      <c r="H900" t="e">
        <f>DW_Fact_CL_Pricing_Calculations_Report[[#This Row],[NewTable1]]</f>
        <v>#VALUE!</v>
      </c>
      <c r="I900" t="e">
        <f>DW_Fact_CL_Pricing_Calculations_Report[[#This Row],[Tax]]</f>
        <v>#VALUE!</v>
      </c>
      <c r="J900" t="e">
        <f>DW_Fact_CL_Pricing_Calculations_Report[[#This Row],[NewTable1wTax]]</f>
        <v>#VALUE!</v>
      </c>
      <c r="K900" t="e">
        <f>DW_Fact_CL_Pricing_Calculations_Report[[#This Row],[Prop]]</f>
        <v>#VALUE!</v>
      </c>
      <c r="L900" t="e">
        <f>DW_Fact_CL_Pricing_Calculations_Report[[#This Row],[Prod_Freight_Class]]</f>
        <v>#VALUE!</v>
      </c>
      <c r="M900" s="36" t="e">
        <f>DW_Fact_CL_Pricing_Calculations_Report[[#This Row],[Table_Load_Date]]</f>
        <v>#VALUE!</v>
      </c>
      <c r="N900" t="e">
        <f>DW_Fact_CL_Pricing_Calculations_Report[[#This Row],[Company]]</f>
        <v>#VALUE!</v>
      </c>
      <c r="O900" t="e">
        <f>DW_Fact_CL_Pricing_Calculations_Report[[#This Row],[InvTerminalWAC]]</f>
        <v>#VALUE!</v>
      </c>
      <c r="P900" s="36" t="e">
        <f>DW_Fact_CL_Pricing_Calculations_Report[[#This Row],[Table_Load_Date]]</f>
        <v>#VALUE!</v>
      </c>
      <c r="Q900" t="e">
        <f>DW_Fact_CL_Pricing_Calculations_Report[[#This Row],[Prod_Freight_Class]]</f>
        <v>#VALUE!</v>
      </c>
      <c r="R900" t="e">
        <f>DW_Fact_CL_Pricing_Calculations_Report[[#This Row],[ReplacementCost]]</f>
        <v>#VALUE!</v>
      </c>
      <c r="S900" t="e">
        <f>DW_Fact_CL_Pricing_Calculations_Report[[#This Row],[RegionWeightedAverageCost]]</f>
        <v>#VALUE!</v>
      </c>
      <c r="T900" t="e">
        <f>DW_Fact_CL_Pricing_Calculations_Report[[#This Row],[Prop]]</f>
        <v>#VALUE!</v>
      </c>
      <c r="U900" t="e">
        <f>DW_Fact_CL_Pricing_Calculations_Report[[#This Row],[CardlockSiteCost]]</f>
        <v>#VALUE!</v>
      </c>
      <c r="V900" t="e">
        <f>DW_Fact_CL_Pricing_Calculations_Report[[#This Row],[NewCardlockSiteCost]]</f>
        <v>#VALUE!</v>
      </c>
      <c r="W900" t="e">
        <f>DW_Fact_CL_Pricing_Calculations_Report[[#This Row],[Prod_ID]]</f>
        <v>#VALUE!</v>
      </c>
    </row>
    <row r="901" spans="1:23" x14ac:dyDescent="0.25">
      <c r="A901">
        <f>'Azure Calculations'!F399</f>
        <v>0</v>
      </c>
      <c r="B901" t="e">
        <f>DW_Fact_CL_Pricing_Calculations_Report[[#This Row],[Prod_ID]]</f>
        <v>#VALUE!</v>
      </c>
      <c r="C901" t="e">
        <f>DW_Fact_CL_Pricing_Calculations_Report[[#This Row],[Vend_ID]]</f>
        <v>#VALUE!</v>
      </c>
      <c r="D901" t="e">
        <f>DW_Fact_CL_Pricing_Calculations_Report[[#This Row],[CardlockSiteCost_WPROP]]</f>
        <v>#VALUE!</v>
      </c>
      <c r="E901" t="e">
        <f>DW_Fact_CL_Pricing_Calculations_Report[[#This Row],[NewCardlockSiteCost]]</f>
        <v>#VALUE!</v>
      </c>
      <c r="F901" t="e">
        <f>DW_Fact_CL_Pricing_Calculations_Report[[#This Row],[Change]]</f>
        <v>#VALUE!</v>
      </c>
      <c r="G901" t="e">
        <f>DW_Fact_CL_Pricing_Calculations_Report[[#This Row],[FuelPricesDtl_Price]]</f>
        <v>#VALUE!</v>
      </c>
      <c r="H901" t="e">
        <f>DW_Fact_CL_Pricing_Calculations_Report[[#This Row],[NewTable1]]</f>
        <v>#VALUE!</v>
      </c>
      <c r="I901" t="e">
        <f>DW_Fact_CL_Pricing_Calculations_Report[[#This Row],[Tax]]</f>
        <v>#VALUE!</v>
      </c>
      <c r="J901" t="e">
        <f>DW_Fact_CL_Pricing_Calculations_Report[[#This Row],[NewTable1wTax]]</f>
        <v>#VALUE!</v>
      </c>
      <c r="K901" t="e">
        <f>DW_Fact_CL_Pricing_Calculations_Report[[#This Row],[Prop]]</f>
        <v>#VALUE!</v>
      </c>
      <c r="L901" t="e">
        <f>DW_Fact_CL_Pricing_Calculations_Report[[#This Row],[Prod_Freight_Class]]</f>
        <v>#VALUE!</v>
      </c>
      <c r="M901" s="36" t="e">
        <f>DW_Fact_CL_Pricing_Calculations_Report[[#This Row],[Table_Load_Date]]</f>
        <v>#VALUE!</v>
      </c>
      <c r="N901" t="e">
        <f>DW_Fact_CL_Pricing_Calculations_Report[[#This Row],[Company]]</f>
        <v>#VALUE!</v>
      </c>
      <c r="O901" t="e">
        <f>DW_Fact_CL_Pricing_Calculations_Report[[#This Row],[InvTerminalWAC]]</f>
        <v>#VALUE!</v>
      </c>
      <c r="P901" s="36" t="e">
        <f>DW_Fact_CL_Pricing_Calculations_Report[[#This Row],[Table_Load_Date]]</f>
        <v>#VALUE!</v>
      </c>
      <c r="Q901" t="e">
        <f>DW_Fact_CL_Pricing_Calculations_Report[[#This Row],[Prod_Freight_Class]]</f>
        <v>#VALUE!</v>
      </c>
      <c r="R901" t="e">
        <f>DW_Fact_CL_Pricing_Calculations_Report[[#This Row],[ReplacementCost]]</f>
        <v>#VALUE!</v>
      </c>
      <c r="S901" t="e">
        <f>DW_Fact_CL_Pricing_Calculations_Report[[#This Row],[RegionWeightedAverageCost]]</f>
        <v>#VALUE!</v>
      </c>
      <c r="T901" t="e">
        <f>DW_Fact_CL_Pricing_Calculations_Report[[#This Row],[Prop]]</f>
        <v>#VALUE!</v>
      </c>
      <c r="U901" t="e">
        <f>DW_Fact_CL_Pricing_Calculations_Report[[#This Row],[CardlockSiteCost]]</f>
        <v>#VALUE!</v>
      </c>
      <c r="V901" t="e">
        <f>DW_Fact_CL_Pricing_Calculations_Report[[#This Row],[NewCardlockSiteCost]]</f>
        <v>#VALUE!</v>
      </c>
      <c r="W901" t="e">
        <f>DW_Fact_CL_Pricing_Calculations_Report[[#This Row],[Prod_ID]]</f>
        <v>#VALUE!</v>
      </c>
    </row>
    <row r="902" spans="1:23" x14ac:dyDescent="0.25">
      <c r="A902">
        <f>'Azure Calculations'!F400</f>
        <v>0</v>
      </c>
      <c r="B902" t="e">
        <f>DW_Fact_CL_Pricing_Calculations_Report[[#This Row],[Prod_ID]]</f>
        <v>#VALUE!</v>
      </c>
      <c r="C902" t="e">
        <f>DW_Fact_CL_Pricing_Calculations_Report[[#This Row],[Vend_ID]]</f>
        <v>#VALUE!</v>
      </c>
      <c r="D902" t="e">
        <f>DW_Fact_CL_Pricing_Calculations_Report[[#This Row],[CardlockSiteCost_WPROP]]</f>
        <v>#VALUE!</v>
      </c>
      <c r="E902" t="e">
        <f>DW_Fact_CL_Pricing_Calculations_Report[[#This Row],[NewCardlockSiteCost]]</f>
        <v>#VALUE!</v>
      </c>
      <c r="F902" t="e">
        <f>DW_Fact_CL_Pricing_Calculations_Report[[#This Row],[Change]]</f>
        <v>#VALUE!</v>
      </c>
      <c r="G902" t="e">
        <f>DW_Fact_CL_Pricing_Calculations_Report[[#This Row],[FuelPricesDtl_Price]]</f>
        <v>#VALUE!</v>
      </c>
      <c r="H902" t="e">
        <f>DW_Fact_CL_Pricing_Calculations_Report[[#This Row],[NewTable1]]</f>
        <v>#VALUE!</v>
      </c>
      <c r="I902" t="e">
        <f>DW_Fact_CL_Pricing_Calculations_Report[[#This Row],[Tax]]</f>
        <v>#VALUE!</v>
      </c>
      <c r="J902" t="e">
        <f>DW_Fact_CL_Pricing_Calculations_Report[[#This Row],[NewTable1wTax]]</f>
        <v>#VALUE!</v>
      </c>
      <c r="K902" t="e">
        <f>DW_Fact_CL_Pricing_Calculations_Report[[#This Row],[Prop]]</f>
        <v>#VALUE!</v>
      </c>
      <c r="L902" t="e">
        <f>DW_Fact_CL_Pricing_Calculations_Report[[#This Row],[Prod_Freight_Class]]</f>
        <v>#VALUE!</v>
      </c>
      <c r="M902" s="36" t="e">
        <f>DW_Fact_CL_Pricing_Calculations_Report[[#This Row],[Table_Load_Date]]</f>
        <v>#VALUE!</v>
      </c>
      <c r="N902" t="e">
        <f>DW_Fact_CL_Pricing_Calculations_Report[[#This Row],[Company]]</f>
        <v>#VALUE!</v>
      </c>
      <c r="O902" t="e">
        <f>DW_Fact_CL_Pricing_Calculations_Report[[#This Row],[InvTerminalWAC]]</f>
        <v>#VALUE!</v>
      </c>
      <c r="P902" s="36" t="e">
        <f>DW_Fact_CL_Pricing_Calculations_Report[[#This Row],[Table_Load_Date]]</f>
        <v>#VALUE!</v>
      </c>
      <c r="Q902" t="e">
        <f>DW_Fact_CL_Pricing_Calculations_Report[[#This Row],[Prod_Freight_Class]]</f>
        <v>#VALUE!</v>
      </c>
      <c r="R902" t="e">
        <f>DW_Fact_CL_Pricing_Calculations_Report[[#This Row],[ReplacementCost]]</f>
        <v>#VALUE!</v>
      </c>
      <c r="S902" t="e">
        <f>DW_Fact_CL_Pricing_Calculations_Report[[#This Row],[RegionWeightedAverageCost]]</f>
        <v>#VALUE!</v>
      </c>
      <c r="T902" t="e">
        <f>DW_Fact_CL_Pricing_Calculations_Report[[#This Row],[Prop]]</f>
        <v>#VALUE!</v>
      </c>
      <c r="U902" t="e">
        <f>DW_Fact_CL_Pricing_Calculations_Report[[#This Row],[CardlockSiteCost]]</f>
        <v>#VALUE!</v>
      </c>
      <c r="V902" t="e">
        <f>DW_Fact_CL_Pricing_Calculations_Report[[#This Row],[NewCardlockSiteCost]]</f>
        <v>#VALUE!</v>
      </c>
      <c r="W902" t="e">
        <f>DW_Fact_CL_Pricing_Calculations_Report[[#This Row],[Prod_ID]]</f>
        <v>#VALUE!</v>
      </c>
    </row>
    <row r="903" spans="1:23" x14ac:dyDescent="0.25">
      <c r="A903">
        <f>'Azure Calculations'!F401</f>
        <v>0</v>
      </c>
      <c r="B903" t="e">
        <f>DW_Fact_CL_Pricing_Calculations_Report[[#This Row],[Prod_ID]]</f>
        <v>#VALUE!</v>
      </c>
      <c r="C903" t="e">
        <f>DW_Fact_CL_Pricing_Calculations_Report[[#This Row],[Vend_ID]]</f>
        <v>#VALUE!</v>
      </c>
      <c r="D903" t="e">
        <f>DW_Fact_CL_Pricing_Calculations_Report[[#This Row],[CardlockSiteCost_WPROP]]</f>
        <v>#VALUE!</v>
      </c>
      <c r="E903" t="e">
        <f>DW_Fact_CL_Pricing_Calculations_Report[[#This Row],[NewCardlockSiteCost]]</f>
        <v>#VALUE!</v>
      </c>
      <c r="F903" t="e">
        <f>DW_Fact_CL_Pricing_Calculations_Report[[#This Row],[Change]]</f>
        <v>#VALUE!</v>
      </c>
      <c r="G903" t="e">
        <f>DW_Fact_CL_Pricing_Calculations_Report[[#This Row],[FuelPricesDtl_Price]]</f>
        <v>#VALUE!</v>
      </c>
      <c r="H903" t="e">
        <f>DW_Fact_CL_Pricing_Calculations_Report[[#This Row],[NewTable1]]</f>
        <v>#VALUE!</v>
      </c>
      <c r="I903" t="e">
        <f>DW_Fact_CL_Pricing_Calculations_Report[[#This Row],[Tax]]</f>
        <v>#VALUE!</v>
      </c>
      <c r="J903" t="e">
        <f>DW_Fact_CL_Pricing_Calculations_Report[[#This Row],[NewTable1wTax]]</f>
        <v>#VALUE!</v>
      </c>
      <c r="K903" t="e">
        <f>DW_Fact_CL_Pricing_Calculations_Report[[#This Row],[Prop]]</f>
        <v>#VALUE!</v>
      </c>
      <c r="L903" t="e">
        <f>DW_Fact_CL_Pricing_Calculations_Report[[#This Row],[Prod_Freight_Class]]</f>
        <v>#VALUE!</v>
      </c>
      <c r="M903" s="36" t="e">
        <f>DW_Fact_CL_Pricing_Calculations_Report[[#This Row],[Table_Load_Date]]</f>
        <v>#VALUE!</v>
      </c>
      <c r="N903" t="e">
        <f>DW_Fact_CL_Pricing_Calculations_Report[[#This Row],[Company]]</f>
        <v>#VALUE!</v>
      </c>
      <c r="O903" t="e">
        <f>DW_Fact_CL_Pricing_Calculations_Report[[#This Row],[InvTerminalWAC]]</f>
        <v>#VALUE!</v>
      </c>
      <c r="P903" s="36" t="e">
        <f>DW_Fact_CL_Pricing_Calculations_Report[[#This Row],[Table_Load_Date]]</f>
        <v>#VALUE!</v>
      </c>
      <c r="Q903" t="e">
        <f>DW_Fact_CL_Pricing_Calculations_Report[[#This Row],[Prod_Freight_Class]]</f>
        <v>#VALUE!</v>
      </c>
      <c r="R903" t="e">
        <f>DW_Fact_CL_Pricing_Calculations_Report[[#This Row],[ReplacementCost]]</f>
        <v>#VALUE!</v>
      </c>
      <c r="S903" t="e">
        <f>DW_Fact_CL_Pricing_Calculations_Report[[#This Row],[RegionWeightedAverageCost]]</f>
        <v>#VALUE!</v>
      </c>
      <c r="T903" t="e">
        <f>DW_Fact_CL_Pricing_Calculations_Report[[#This Row],[Prop]]</f>
        <v>#VALUE!</v>
      </c>
      <c r="U903" t="e">
        <f>DW_Fact_CL_Pricing_Calculations_Report[[#This Row],[CardlockSiteCost]]</f>
        <v>#VALUE!</v>
      </c>
      <c r="V903" t="e">
        <f>DW_Fact_CL_Pricing_Calculations_Report[[#This Row],[NewCardlockSiteCost]]</f>
        <v>#VALUE!</v>
      </c>
      <c r="W903" t="e">
        <f>DW_Fact_CL_Pricing_Calculations_Report[[#This Row],[Prod_ID]]</f>
        <v>#VALUE!</v>
      </c>
    </row>
    <row r="904" spans="1:23" x14ac:dyDescent="0.25">
      <c r="A904">
        <f>'Azure Calculations'!F402</f>
        <v>0</v>
      </c>
      <c r="B904" t="e">
        <f>DW_Fact_CL_Pricing_Calculations_Report[[#This Row],[Prod_ID]]</f>
        <v>#VALUE!</v>
      </c>
      <c r="C904" t="e">
        <f>DW_Fact_CL_Pricing_Calculations_Report[[#This Row],[Vend_ID]]</f>
        <v>#VALUE!</v>
      </c>
      <c r="D904" t="e">
        <f>DW_Fact_CL_Pricing_Calculations_Report[[#This Row],[CardlockSiteCost_WPROP]]</f>
        <v>#VALUE!</v>
      </c>
      <c r="E904" t="e">
        <f>DW_Fact_CL_Pricing_Calculations_Report[[#This Row],[NewCardlockSiteCost]]</f>
        <v>#VALUE!</v>
      </c>
      <c r="F904" t="e">
        <f>DW_Fact_CL_Pricing_Calculations_Report[[#This Row],[Change]]</f>
        <v>#VALUE!</v>
      </c>
      <c r="G904" t="e">
        <f>DW_Fact_CL_Pricing_Calculations_Report[[#This Row],[FuelPricesDtl_Price]]</f>
        <v>#VALUE!</v>
      </c>
      <c r="H904" t="e">
        <f>DW_Fact_CL_Pricing_Calculations_Report[[#This Row],[NewTable1]]</f>
        <v>#VALUE!</v>
      </c>
      <c r="I904" t="e">
        <f>DW_Fact_CL_Pricing_Calculations_Report[[#This Row],[Tax]]</f>
        <v>#VALUE!</v>
      </c>
      <c r="J904" t="e">
        <f>DW_Fact_CL_Pricing_Calculations_Report[[#This Row],[NewTable1wTax]]</f>
        <v>#VALUE!</v>
      </c>
      <c r="K904" t="e">
        <f>DW_Fact_CL_Pricing_Calculations_Report[[#This Row],[Prop]]</f>
        <v>#VALUE!</v>
      </c>
      <c r="L904" t="e">
        <f>DW_Fact_CL_Pricing_Calculations_Report[[#This Row],[Prod_Freight_Class]]</f>
        <v>#VALUE!</v>
      </c>
      <c r="M904" s="36" t="e">
        <f>DW_Fact_CL_Pricing_Calculations_Report[[#This Row],[Table_Load_Date]]</f>
        <v>#VALUE!</v>
      </c>
      <c r="N904" t="e">
        <f>DW_Fact_CL_Pricing_Calculations_Report[[#This Row],[Company]]</f>
        <v>#VALUE!</v>
      </c>
      <c r="O904" t="e">
        <f>DW_Fact_CL_Pricing_Calculations_Report[[#This Row],[InvTerminalWAC]]</f>
        <v>#VALUE!</v>
      </c>
      <c r="P904" s="36" t="e">
        <f>DW_Fact_CL_Pricing_Calculations_Report[[#This Row],[Table_Load_Date]]</f>
        <v>#VALUE!</v>
      </c>
      <c r="Q904" t="e">
        <f>DW_Fact_CL_Pricing_Calculations_Report[[#This Row],[Prod_Freight_Class]]</f>
        <v>#VALUE!</v>
      </c>
      <c r="R904" t="e">
        <f>DW_Fact_CL_Pricing_Calculations_Report[[#This Row],[ReplacementCost]]</f>
        <v>#VALUE!</v>
      </c>
      <c r="S904" t="e">
        <f>DW_Fact_CL_Pricing_Calculations_Report[[#This Row],[RegionWeightedAverageCost]]</f>
        <v>#VALUE!</v>
      </c>
      <c r="T904" t="e">
        <f>DW_Fact_CL_Pricing_Calculations_Report[[#This Row],[Prop]]</f>
        <v>#VALUE!</v>
      </c>
      <c r="U904" t="e">
        <f>DW_Fact_CL_Pricing_Calculations_Report[[#This Row],[CardlockSiteCost]]</f>
        <v>#VALUE!</v>
      </c>
      <c r="V904" t="e">
        <f>DW_Fact_CL_Pricing_Calculations_Report[[#This Row],[NewCardlockSiteCost]]</f>
        <v>#VALUE!</v>
      </c>
      <c r="W904" t="e">
        <f>DW_Fact_CL_Pricing_Calculations_Report[[#This Row],[Prod_ID]]</f>
        <v>#VALUE!</v>
      </c>
    </row>
    <row r="905" spans="1:23" x14ac:dyDescent="0.25">
      <c r="A905">
        <f>'Azure Calculations'!F403</f>
        <v>0</v>
      </c>
      <c r="B905" t="e">
        <f>DW_Fact_CL_Pricing_Calculations_Report[[#This Row],[Prod_ID]]</f>
        <v>#VALUE!</v>
      </c>
      <c r="C905" t="e">
        <f>DW_Fact_CL_Pricing_Calculations_Report[[#This Row],[Vend_ID]]</f>
        <v>#VALUE!</v>
      </c>
      <c r="D905" t="e">
        <f>DW_Fact_CL_Pricing_Calculations_Report[[#This Row],[CardlockSiteCost_WPROP]]</f>
        <v>#VALUE!</v>
      </c>
      <c r="E905" t="e">
        <f>DW_Fact_CL_Pricing_Calculations_Report[[#This Row],[NewCardlockSiteCost]]</f>
        <v>#VALUE!</v>
      </c>
      <c r="F905" t="e">
        <f>DW_Fact_CL_Pricing_Calculations_Report[[#This Row],[Change]]</f>
        <v>#VALUE!</v>
      </c>
      <c r="G905" t="e">
        <f>DW_Fact_CL_Pricing_Calculations_Report[[#This Row],[FuelPricesDtl_Price]]</f>
        <v>#VALUE!</v>
      </c>
      <c r="H905" t="e">
        <f>DW_Fact_CL_Pricing_Calculations_Report[[#This Row],[NewTable1]]</f>
        <v>#VALUE!</v>
      </c>
      <c r="I905" t="e">
        <f>DW_Fact_CL_Pricing_Calculations_Report[[#This Row],[Tax]]</f>
        <v>#VALUE!</v>
      </c>
      <c r="J905" t="e">
        <f>DW_Fact_CL_Pricing_Calculations_Report[[#This Row],[NewTable1wTax]]</f>
        <v>#VALUE!</v>
      </c>
      <c r="K905" t="e">
        <f>DW_Fact_CL_Pricing_Calculations_Report[[#This Row],[Prop]]</f>
        <v>#VALUE!</v>
      </c>
      <c r="L905" t="e">
        <f>DW_Fact_CL_Pricing_Calculations_Report[[#This Row],[Prod_Freight_Class]]</f>
        <v>#VALUE!</v>
      </c>
      <c r="M905" s="36" t="e">
        <f>DW_Fact_CL_Pricing_Calculations_Report[[#This Row],[Table_Load_Date]]</f>
        <v>#VALUE!</v>
      </c>
      <c r="N905" t="e">
        <f>DW_Fact_CL_Pricing_Calculations_Report[[#This Row],[Company]]</f>
        <v>#VALUE!</v>
      </c>
      <c r="O905" t="e">
        <f>DW_Fact_CL_Pricing_Calculations_Report[[#This Row],[InvTerminalWAC]]</f>
        <v>#VALUE!</v>
      </c>
      <c r="P905" s="36" t="e">
        <f>DW_Fact_CL_Pricing_Calculations_Report[[#This Row],[Table_Load_Date]]</f>
        <v>#VALUE!</v>
      </c>
      <c r="Q905" t="e">
        <f>DW_Fact_CL_Pricing_Calculations_Report[[#This Row],[Prod_Freight_Class]]</f>
        <v>#VALUE!</v>
      </c>
      <c r="R905" t="e">
        <f>DW_Fact_CL_Pricing_Calculations_Report[[#This Row],[ReplacementCost]]</f>
        <v>#VALUE!</v>
      </c>
      <c r="S905" t="e">
        <f>DW_Fact_CL_Pricing_Calculations_Report[[#This Row],[RegionWeightedAverageCost]]</f>
        <v>#VALUE!</v>
      </c>
      <c r="T905" t="e">
        <f>DW_Fact_CL_Pricing_Calculations_Report[[#This Row],[Prop]]</f>
        <v>#VALUE!</v>
      </c>
      <c r="U905" t="e">
        <f>DW_Fact_CL_Pricing_Calculations_Report[[#This Row],[CardlockSiteCost]]</f>
        <v>#VALUE!</v>
      </c>
      <c r="V905" t="e">
        <f>DW_Fact_CL_Pricing_Calculations_Report[[#This Row],[NewCardlockSiteCost]]</f>
        <v>#VALUE!</v>
      </c>
      <c r="W905" t="e">
        <f>DW_Fact_CL_Pricing_Calculations_Report[[#This Row],[Prod_ID]]</f>
        <v>#VALUE!</v>
      </c>
    </row>
    <row r="906" spans="1:23" x14ac:dyDescent="0.25">
      <c r="A906">
        <f>'Azure Calculations'!F404</f>
        <v>0</v>
      </c>
      <c r="B906" t="e">
        <f>DW_Fact_CL_Pricing_Calculations_Report[[#This Row],[Prod_ID]]</f>
        <v>#VALUE!</v>
      </c>
      <c r="C906" t="e">
        <f>DW_Fact_CL_Pricing_Calculations_Report[[#This Row],[Vend_ID]]</f>
        <v>#VALUE!</v>
      </c>
      <c r="D906" t="e">
        <f>DW_Fact_CL_Pricing_Calculations_Report[[#This Row],[CardlockSiteCost_WPROP]]</f>
        <v>#VALUE!</v>
      </c>
      <c r="E906" t="e">
        <f>DW_Fact_CL_Pricing_Calculations_Report[[#This Row],[NewCardlockSiteCost]]</f>
        <v>#VALUE!</v>
      </c>
      <c r="F906" t="e">
        <f>DW_Fact_CL_Pricing_Calculations_Report[[#This Row],[Change]]</f>
        <v>#VALUE!</v>
      </c>
      <c r="G906" t="e">
        <f>DW_Fact_CL_Pricing_Calculations_Report[[#This Row],[FuelPricesDtl_Price]]</f>
        <v>#VALUE!</v>
      </c>
      <c r="H906" t="e">
        <f>DW_Fact_CL_Pricing_Calculations_Report[[#This Row],[NewTable1]]</f>
        <v>#VALUE!</v>
      </c>
      <c r="I906" t="e">
        <f>DW_Fact_CL_Pricing_Calculations_Report[[#This Row],[Tax]]</f>
        <v>#VALUE!</v>
      </c>
      <c r="J906" t="e">
        <f>DW_Fact_CL_Pricing_Calculations_Report[[#This Row],[NewTable1wTax]]</f>
        <v>#VALUE!</v>
      </c>
      <c r="K906" t="e">
        <f>DW_Fact_CL_Pricing_Calculations_Report[[#This Row],[Prop]]</f>
        <v>#VALUE!</v>
      </c>
      <c r="L906" t="e">
        <f>DW_Fact_CL_Pricing_Calculations_Report[[#This Row],[Prod_Freight_Class]]</f>
        <v>#VALUE!</v>
      </c>
      <c r="M906" s="36" t="e">
        <f>DW_Fact_CL_Pricing_Calculations_Report[[#This Row],[Table_Load_Date]]</f>
        <v>#VALUE!</v>
      </c>
      <c r="N906" t="e">
        <f>DW_Fact_CL_Pricing_Calculations_Report[[#This Row],[Company]]</f>
        <v>#VALUE!</v>
      </c>
      <c r="O906" t="e">
        <f>DW_Fact_CL_Pricing_Calculations_Report[[#This Row],[InvTerminalWAC]]</f>
        <v>#VALUE!</v>
      </c>
      <c r="P906" s="36" t="e">
        <f>DW_Fact_CL_Pricing_Calculations_Report[[#This Row],[Table_Load_Date]]</f>
        <v>#VALUE!</v>
      </c>
      <c r="Q906" t="e">
        <f>DW_Fact_CL_Pricing_Calculations_Report[[#This Row],[Prod_Freight_Class]]</f>
        <v>#VALUE!</v>
      </c>
      <c r="R906" t="e">
        <f>DW_Fact_CL_Pricing_Calculations_Report[[#This Row],[ReplacementCost]]</f>
        <v>#VALUE!</v>
      </c>
      <c r="S906" t="e">
        <f>DW_Fact_CL_Pricing_Calculations_Report[[#This Row],[RegionWeightedAverageCost]]</f>
        <v>#VALUE!</v>
      </c>
      <c r="T906" t="e">
        <f>DW_Fact_CL_Pricing_Calculations_Report[[#This Row],[Prop]]</f>
        <v>#VALUE!</v>
      </c>
      <c r="U906" t="e">
        <f>DW_Fact_CL_Pricing_Calculations_Report[[#This Row],[CardlockSiteCost]]</f>
        <v>#VALUE!</v>
      </c>
      <c r="V906" t="e">
        <f>DW_Fact_CL_Pricing_Calculations_Report[[#This Row],[NewCardlockSiteCost]]</f>
        <v>#VALUE!</v>
      </c>
      <c r="W906" t="e">
        <f>DW_Fact_CL_Pricing_Calculations_Report[[#This Row],[Prod_ID]]</f>
        <v>#VALUE!</v>
      </c>
    </row>
    <row r="907" spans="1:23" x14ac:dyDescent="0.25">
      <c r="A907">
        <f>'Azure Calculations'!F405</f>
        <v>0</v>
      </c>
      <c r="B907" t="e">
        <f>DW_Fact_CL_Pricing_Calculations_Report[[#This Row],[Prod_ID]]</f>
        <v>#VALUE!</v>
      </c>
      <c r="C907" t="e">
        <f>DW_Fact_CL_Pricing_Calculations_Report[[#This Row],[Vend_ID]]</f>
        <v>#VALUE!</v>
      </c>
      <c r="D907" t="e">
        <f>DW_Fact_CL_Pricing_Calculations_Report[[#This Row],[CardlockSiteCost_WPROP]]</f>
        <v>#VALUE!</v>
      </c>
      <c r="E907" t="e">
        <f>DW_Fact_CL_Pricing_Calculations_Report[[#This Row],[NewCardlockSiteCost]]</f>
        <v>#VALUE!</v>
      </c>
      <c r="F907" t="e">
        <f>DW_Fact_CL_Pricing_Calculations_Report[[#This Row],[Change]]</f>
        <v>#VALUE!</v>
      </c>
      <c r="G907" t="e">
        <f>DW_Fact_CL_Pricing_Calculations_Report[[#This Row],[FuelPricesDtl_Price]]</f>
        <v>#VALUE!</v>
      </c>
      <c r="H907" t="e">
        <f>DW_Fact_CL_Pricing_Calculations_Report[[#This Row],[NewTable1]]</f>
        <v>#VALUE!</v>
      </c>
      <c r="I907" t="e">
        <f>DW_Fact_CL_Pricing_Calculations_Report[[#This Row],[Tax]]</f>
        <v>#VALUE!</v>
      </c>
      <c r="J907" t="e">
        <f>DW_Fact_CL_Pricing_Calculations_Report[[#This Row],[NewTable1wTax]]</f>
        <v>#VALUE!</v>
      </c>
      <c r="K907" t="e">
        <f>DW_Fact_CL_Pricing_Calculations_Report[[#This Row],[Prop]]</f>
        <v>#VALUE!</v>
      </c>
      <c r="L907" t="e">
        <f>DW_Fact_CL_Pricing_Calculations_Report[[#This Row],[Prod_Freight_Class]]</f>
        <v>#VALUE!</v>
      </c>
      <c r="M907" s="36" t="e">
        <f>DW_Fact_CL_Pricing_Calculations_Report[[#This Row],[Table_Load_Date]]</f>
        <v>#VALUE!</v>
      </c>
      <c r="N907" t="e">
        <f>DW_Fact_CL_Pricing_Calculations_Report[[#This Row],[Company]]</f>
        <v>#VALUE!</v>
      </c>
      <c r="O907" t="e">
        <f>DW_Fact_CL_Pricing_Calculations_Report[[#This Row],[InvTerminalWAC]]</f>
        <v>#VALUE!</v>
      </c>
      <c r="P907" s="36" t="e">
        <f>DW_Fact_CL_Pricing_Calculations_Report[[#This Row],[Table_Load_Date]]</f>
        <v>#VALUE!</v>
      </c>
      <c r="Q907" t="e">
        <f>DW_Fact_CL_Pricing_Calculations_Report[[#This Row],[Prod_Freight_Class]]</f>
        <v>#VALUE!</v>
      </c>
      <c r="R907" t="e">
        <f>DW_Fact_CL_Pricing_Calculations_Report[[#This Row],[ReplacementCost]]</f>
        <v>#VALUE!</v>
      </c>
      <c r="S907" t="e">
        <f>DW_Fact_CL_Pricing_Calculations_Report[[#This Row],[RegionWeightedAverageCost]]</f>
        <v>#VALUE!</v>
      </c>
      <c r="T907" t="e">
        <f>DW_Fact_CL_Pricing_Calculations_Report[[#This Row],[Prop]]</f>
        <v>#VALUE!</v>
      </c>
      <c r="U907" t="e">
        <f>DW_Fact_CL_Pricing_Calculations_Report[[#This Row],[CardlockSiteCost]]</f>
        <v>#VALUE!</v>
      </c>
      <c r="V907" t="e">
        <f>DW_Fact_CL_Pricing_Calculations_Report[[#This Row],[NewCardlockSiteCost]]</f>
        <v>#VALUE!</v>
      </c>
      <c r="W907" t="e">
        <f>DW_Fact_CL_Pricing_Calculations_Report[[#This Row],[Prod_ID]]</f>
        <v>#VALUE!</v>
      </c>
    </row>
    <row r="908" spans="1:23" x14ac:dyDescent="0.25">
      <c r="A908">
        <f>'Azure Calculations'!F406</f>
        <v>0</v>
      </c>
      <c r="B908" t="e">
        <f>DW_Fact_CL_Pricing_Calculations_Report[[#This Row],[Prod_ID]]</f>
        <v>#VALUE!</v>
      </c>
      <c r="C908" t="e">
        <f>DW_Fact_CL_Pricing_Calculations_Report[[#This Row],[Vend_ID]]</f>
        <v>#VALUE!</v>
      </c>
      <c r="D908" t="e">
        <f>DW_Fact_CL_Pricing_Calculations_Report[[#This Row],[CardlockSiteCost_WPROP]]</f>
        <v>#VALUE!</v>
      </c>
      <c r="E908" t="e">
        <f>DW_Fact_CL_Pricing_Calculations_Report[[#This Row],[NewCardlockSiteCost]]</f>
        <v>#VALUE!</v>
      </c>
      <c r="F908" t="e">
        <f>DW_Fact_CL_Pricing_Calculations_Report[[#This Row],[Change]]</f>
        <v>#VALUE!</v>
      </c>
      <c r="G908" t="e">
        <f>DW_Fact_CL_Pricing_Calculations_Report[[#This Row],[FuelPricesDtl_Price]]</f>
        <v>#VALUE!</v>
      </c>
      <c r="H908" t="e">
        <f>DW_Fact_CL_Pricing_Calculations_Report[[#This Row],[NewTable1]]</f>
        <v>#VALUE!</v>
      </c>
      <c r="I908" t="e">
        <f>DW_Fact_CL_Pricing_Calculations_Report[[#This Row],[Tax]]</f>
        <v>#VALUE!</v>
      </c>
      <c r="J908" t="e">
        <f>DW_Fact_CL_Pricing_Calculations_Report[[#This Row],[NewTable1wTax]]</f>
        <v>#VALUE!</v>
      </c>
      <c r="K908" t="e">
        <f>DW_Fact_CL_Pricing_Calculations_Report[[#This Row],[Prop]]</f>
        <v>#VALUE!</v>
      </c>
      <c r="L908" t="e">
        <f>DW_Fact_CL_Pricing_Calculations_Report[[#This Row],[Prod_Freight_Class]]</f>
        <v>#VALUE!</v>
      </c>
      <c r="M908" s="36" t="e">
        <f>DW_Fact_CL_Pricing_Calculations_Report[[#This Row],[Table_Load_Date]]</f>
        <v>#VALUE!</v>
      </c>
      <c r="N908" t="e">
        <f>DW_Fact_CL_Pricing_Calculations_Report[[#This Row],[Company]]</f>
        <v>#VALUE!</v>
      </c>
      <c r="O908" t="e">
        <f>DW_Fact_CL_Pricing_Calculations_Report[[#This Row],[InvTerminalWAC]]</f>
        <v>#VALUE!</v>
      </c>
      <c r="P908" s="36" t="e">
        <f>DW_Fact_CL_Pricing_Calculations_Report[[#This Row],[Table_Load_Date]]</f>
        <v>#VALUE!</v>
      </c>
      <c r="Q908" t="e">
        <f>DW_Fact_CL_Pricing_Calculations_Report[[#This Row],[Prod_Freight_Class]]</f>
        <v>#VALUE!</v>
      </c>
      <c r="R908" t="e">
        <f>DW_Fact_CL_Pricing_Calculations_Report[[#This Row],[ReplacementCost]]</f>
        <v>#VALUE!</v>
      </c>
      <c r="S908" t="e">
        <f>DW_Fact_CL_Pricing_Calculations_Report[[#This Row],[RegionWeightedAverageCost]]</f>
        <v>#VALUE!</v>
      </c>
      <c r="T908" t="e">
        <f>DW_Fact_CL_Pricing_Calculations_Report[[#This Row],[Prop]]</f>
        <v>#VALUE!</v>
      </c>
      <c r="U908" t="e">
        <f>DW_Fact_CL_Pricing_Calculations_Report[[#This Row],[CardlockSiteCost]]</f>
        <v>#VALUE!</v>
      </c>
      <c r="V908" t="e">
        <f>DW_Fact_CL_Pricing_Calculations_Report[[#This Row],[NewCardlockSiteCost]]</f>
        <v>#VALUE!</v>
      </c>
      <c r="W908" t="e">
        <f>DW_Fact_CL_Pricing_Calculations_Report[[#This Row],[Prod_ID]]</f>
        <v>#VALUE!</v>
      </c>
    </row>
    <row r="909" spans="1:23" x14ac:dyDescent="0.25">
      <c r="A909">
        <f>'Azure Calculations'!F407</f>
        <v>0</v>
      </c>
      <c r="B909" t="e">
        <f>DW_Fact_CL_Pricing_Calculations_Report[[#This Row],[Prod_ID]]</f>
        <v>#VALUE!</v>
      </c>
      <c r="C909" t="e">
        <f>DW_Fact_CL_Pricing_Calculations_Report[[#This Row],[Vend_ID]]</f>
        <v>#VALUE!</v>
      </c>
      <c r="D909" t="e">
        <f>DW_Fact_CL_Pricing_Calculations_Report[[#This Row],[CardlockSiteCost_WPROP]]</f>
        <v>#VALUE!</v>
      </c>
      <c r="E909" t="e">
        <f>DW_Fact_CL_Pricing_Calculations_Report[[#This Row],[NewCardlockSiteCost]]</f>
        <v>#VALUE!</v>
      </c>
      <c r="F909" t="e">
        <f>DW_Fact_CL_Pricing_Calculations_Report[[#This Row],[Change]]</f>
        <v>#VALUE!</v>
      </c>
      <c r="G909" t="e">
        <f>DW_Fact_CL_Pricing_Calculations_Report[[#This Row],[FuelPricesDtl_Price]]</f>
        <v>#VALUE!</v>
      </c>
      <c r="H909" t="e">
        <f>DW_Fact_CL_Pricing_Calculations_Report[[#This Row],[NewTable1]]</f>
        <v>#VALUE!</v>
      </c>
      <c r="I909" t="e">
        <f>DW_Fact_CL_Pricing_Calculations_Report[[#This Row],[Tax]]</f>
        <v>#VALUE!</v>
      </c>
      <c r="J909" t="e">
        <f>DW_Fact_CL_Pricing_Calculations_Report[[#This Row],[NewTable1wTax]]</f>
        <v>#VALUE!</v>
      </c>
      <c r="K909" t="e">
        <f>DW_Fact_CL_Pricing_Calculations_Report[[#This Row],[Prop]]</f>
        <v>#VALUE!</v>
      </c>
      <c r="L909" t="e">
        <f>DW_Fact_CL_Pricing_Calculations_Report[[#This Row],[Prod_Freight_Class]]</f>
        <v>#VALUE!</v>
      </c>
      <c r="M909" s="36" t="e">
        <f>DW_Fact_CL_Pricing_Calculations_Report[[#This Row],[Table_Load_Date]]</f>
        <v>#VALUE!</v>
      </c>
      <c r="N909" t="e">
        <f>DW_Fact_CL_Pricing_Calculations_Report[[#This Row],[Company]]</f>
        <v>#VALUE!</v>
      </c>
      <c r="O909" t="e">
        <f>DW_Fact_CL_Pricing_Calculations_Report[[#This Row],[InvTerminalWAC]]</f>
        <v>#VALUE!</v>
      </c>
      <c r="P909" s="36" t="e">
        <f>DW_Fact_CL_Pricing_Calculations_Report[[#This Row],[Table_Load_Date]]</f>
        <v>#VALUE!</v>
      </c>
      <c r="Q909" t="e">
        <f>DW_Fact_CL_Pricing_Calculations_Report[[#This Row],[Prod_Freight_Class]]</f>
        <v>#VALUE!</v>
      </c>
      <c r="R909" t="e">
        <f>DW_Fact_CL_Pricing_Calculations_Report[[#This Row],[ReplacementCost]]</f>
        <v>#VALUE!</v>
      </c>
      <c r="S909" t="e">
        <f>DW_Fact_CL_Pricing_Calculations_Report[[#This Row],[RegionWeightedAverageCost]]</f>
        <v>#VALUE!</v>
      </c>
      <c r="T909" t="e">
        <f>DW_Fact_CL_Pricing_Calculations_Report[[#This Row],[Prop]]</f>
        <v>#VALUE!</v>
      </c>
      <c r="U909" t="e">
        <f>DW_Fact_CL_Pricing_Calculations_Report[[#This Row],[CardlockSiteCost]]</f>
        <v>#VALUE!</v>
      </c>
      <c r="V909" t="e">
        <f>DW_Fact_CL_Pricing_Calculations_Report[[#This Row],[NewCardlockSiteCost]]</f>
        <v>#VALUE!</v>
      </c>
      <c r="W909" t="e">
        <f>DW_Fact_CL_Pricing_Calculations_Report[[#This Row],[Prod_ID]]</f>
        <v>#VALUE!</v>
      </c>
    </row>
    <row r="910" spans="1:23" x14ac:dyDescent="0.25">
      <c r="A910">
        <f>'Azure Calculations'!F408</f>
        <v>0</v>
      </c>
      <c r="B910" t="e">
        <f>DW_Fact_CL_Pricing_Calculations_Report[[#This Row],[Prod_ID]]</f>
        <v>#VALUE!</v>
      </c>
      <c r="C910" t="e">
        <f>DW_Fact_CL_Pricing_Calculations_Report[[#This Row],[Vend_ID]]</f>
        <v>#VALUE!</v>
      </c>
      <c r="D910" t="e">
        <f>DW_Fact_CL_Pricing_Calculations_Report[[#This Row],[CardlockSiteCost_WPROP]]</f>
        <v>#VALUE!</v>
      </c>
      <c r="E910" t="e">
        <f>DW_Fact_CL_Pricing_Calculations_Report[[#This Row],[NewCardlockSiteCost]]</f>
        <v>#VALUE!</v>
      </c>
      <c r="F910" t="e">
        <f>DW_Fact_CL_Pricing_Calculations_Report[[#This Row],[Change]]</f>
        <v>#VALUE!</v>
      </c>
      <c r="G910" t="e">
        <f>DW_Fact_CL_Pricing_Calculations_Report[[#This Row],[FuelPricesDtl_Price]]</f>
        <v>#VALUE!</v>
      </c>
      <c r="H910" t="e">
        <f>DW_Fact_CL_Pricing_Calculations_Report[[#This Row],[NewTable1]]</f>
        <v>#VALUE!</v>
      </c>
      <c r="I910" t="e">
        <f>DW_Fact_CL_Pricing_Calculations_Report[[#This Row],[Tax]]</f>
        <v>#VALUE!</v>
      </c>
      <c r="J910" t="e">
        <f>DW_Fact_CL_Pricing_Calculations_Report[[#This Row],[NewTable1wTax]]</f>
        <v>#VALUE!</v>
      </c>
      <c r="K910" t="e">
        <f>DW_Fact_CL_Pricing_Calculations_Report[[#This Row],[Prop]]</f>
        <v>#VALUE!</v>
      </c>
      <c r="L910" t="e">
        <f>DW_Fact_CL_Pricing_Calculations_Report[[#This Row],[Prod_Freight_Class]]</f>
        <v>#VALUE!</v>
      </c>
      <c r="M910" s="36" t="e">
        <f>DW_Fact_CL_Pricing_Calculations_Report[[#This Row],[Table_Load_Date]]</f>
        <v>#VALUE!</v>
      </c>
      <c r="N910" t="e">
        <f>DW_Fact_CL_Pricing_Calculations_Report[[#This Row],[Company]]</f>
        <v>#VALUE!</v>
      </c>
      <c r="O910" t="e">
        <f>DW_Fact_CL_Pricing_Calculations_Report[[#This Row],[InvTerminalWAC]]</f>
        <v>#VALUE!</v>
      </c>
      <c r="P910" s="36" t="e">
        <f>DW_Fact_CL_Pricing_Calculations_Report[[#This Row],[Table_Load_Date]]</f>
        <v>#VALUE!</v>
      </c>
      <c r="Q910" t="e">
        <f>DW_Fact_CL_Pricing_Calculations_Report[[#This Row],[Prod_Freight_Class]]</f>
        <v>#VALUE!</v>
      </c>
      <c r="R910" t="e">
        <f>DW_Fact_CL_Pricing_Calculations_Report[[#This Row],[ReplacementCost]]</f>
        <v>#VALUE!</v>
      </c>
      <c r="S910" t="e">
        <f>DW_Fact_CL_Pricing_Calculations_Report[[#This Row],[RegionWeightedAverageCost]]</f>
        <v>#VALUE!</v>
      </c>
      <c r="T910" t="e">
        <f>DW_Fact_CL_Pricing_Calculations_Report[[#This Row],[Prop]]</f>
        <v>#VALUE!</v>
      </c>
      <c r="U910" t="e">
        <f>DW_Fact_CL_Pricing_Calculations_Report[[#This Row],[CardlockSiteCost]]</f>
        <v>#VALUE!</v>
      </c>
      <c r="V910" t="e">
        <f>DW_Fact_CL_Pricing_Calculations_Report[[#This Row],[NewCardlockSiteCost]]</f>
        <v>#VALUE!</v>
      </c>
      <c r="W910" t="e">
        <f>DW_Fact_CL_Pricing_Calculations_Report[[#This Row],[Prod_ID]]</f>
        <v>#VALUE!</v>
      </c>
    </row>
    <row r="911" spans="1:23" x14ac:dyDescent="0.25">
      <c r="A911">
        <f>'Azure Calculations'!F409</f>
        <v>0</v>
      </c>
      <c r="B911" t="e">
        <f>DW_Fact_CL_Pricing_Calculations_Report[[#This Row],[Prod_ID]]</f>
        <v>#VALUE!</v>
      </c>
      <c r="C911" t="e">
        <f>DW_Fact_CL_Pricing_Calculations_Report[[#This Row],[Vend_ID]]</f>
        <v>#VALUE!</v>
      </c>
      <c r="D911" t="e">
        <f>DW_Fact_CL_Pricing_Calculations_Report[[#This Row],[CardlockSiteCost_WPROP]]</f>
        <v>#VALUE!</v>
      </c>
      <c r="E911" t="e">
        <f>DW_Fact_CL_Pricing_Calculations_Report[[#This Row],[NewCardlockSiteCost]]</f>
        <v>#VALUE!</v>
      </c>
      <c r="F911" t="e">
        <f>DW_Fact_CL_Pricing_Calculations_Report[[#This Row],[Change]]</f>
        <v>#VALUE!</v>
      </c>
      <c r="G911" t="e">
        <f>DW_Fact_CL_Pricing_Calculations_Report[[#This Row],[FuelPricesDtl_Price]]</f>
        <v>#VALUE!</v>
      </c>
      <c r="H911" t="e">
        <f>DW_Fact_CL_Pricing_Calculations_Report[[#This Row],[NewTable1]]</f>
        <v>#VALUE!</v>
      </c>
      <c r="I911" t="e">
        <f>DW_Fact_CL_Pricing_Calculations_Report[[#This Row],[Tax]]</f>
        <v>#VALUE!</v>
      </c>
      <c r="J911" t="e">
        <f>DW_Fact_CL_Pricing_Calculations_Report[[#This Row],[NewTable1wTax]]</f>
        <v>#VALUE!</v>
      </c>
      <c r="K911" t="e">
        <f>DW_Fact_CL_Pricing_Calculations_Report[[#This Row],[Prop]]</f>
        <v>#VALUE!</v>
      </c>
      <c r="L911" t="e">
        <f>DW_Fact_CL_Pricing_Calculations_Report[[#This Row],[Prod_Freight_Class]]</f>
        <v>#VALUE!</v>
      </c>
      <c r="M911" s="36" t="e">
        <f>DW_Fact_CL_Pricing_Calculations_Report[[#This Row],[Table_Load_Date]]</f>
        <v>#VALUE!</v>
      </c>
      <c r="N911" t="e">
        <f>DW_Fact_CL_Pricing_Calculations_Report[[#This Row],[Company]]</f>
        <v>#VALUE!</v>
      </c>
      <c r="O911" t="e">
        <f>DW_Fact_CL_Pricing_Calculations_Report[[#This Row],[InvTerminalWAC]]</f>
        <v>#VALUE!</v>
      </c>
      <c r="P911" s="36" t="e">
        <f>DW_Fact_CL_Pricing_Calculations_Report[[#This Row],[Table_Load_Date]]</f>
        <v>#VALUE!</v>
      </c>
      <c r="Q911" t="e">
        <f>DW_Fact_CL_Pricing_Calculations_Report[[#This Row],[Prod_Freight_Class]]</f>
        <v>#VALUE!</v>
      </c>
      <c r="R911" t="e">
        <f>DW_Fact_CL_Pricing_Calculations_Report[[#This Row],[ReplacementCost]]</f>
        <v>#VALUE!</v>
      </c>
      <c r="S911" t="e">
        <f>DW_Fact_CL_Pricing_Calculations_Report[[#This Row],[RegionWeightedAverageCost]]</f>
        <v>#VALUE!</v>
      </c>
      <c r="T911" t="e">
        <f>DW_Fact_CL_Pricing_Calculations_Report[[#This Row],[Prop]]</f>
        <v>#VALUE!</v>
      </c>
      <c r="U911" t="e">
        <f>DW_Fact_CL_Pricing_Calculations_Report[[#This Row],[CardlockSiteCost]]</f>
        <v>#VALUE!</v>
      </c>
      <c r="V911" t="e">
        <f>DW_Fact_CL_Pricing_Calculations_Report[[#This Row],[NewCardlockSiteCost]]</f>
        <v>#VALUE!</v>
      </c>
      <c r="W911" t="e">
        <f>DW_Fact_CL_Pricing_Calculations_Report[[#This Row],[Prod_ID]]</f>
        <v>#VALUE!</v>
      </c>
    </row>
    <row r="912" spans="1:23" x14ac:dyDescent="0.25">
      <c r="A912">
        <f>'Azure Calculations'!F410</f>
        <v>0</v>
      </c>
      <c r="B912" t="e">
        <f>DW_Fact_CL_Pricing_Calculations_Report[[#This Row],[Prod_ID]]</f>
        <v>#VALUE!</v>
      </c>
      <c r="C912" t="e">
        <f>DW_Fact_CL_Pricing_Calculations_Report[[#This Row],[Vend_ID]]</f>
        <v>#VALUE!</v>
      </c>
      <c r="D912" t="e">
        <f>DW_Fact_CL_Pricing_Calculations_Report[[#This Row],[CardlockSiteCost_WPROP]]</f>
        <v>#VALUE!</v>
      </c>
      <c r="E912" t="e">
        <f>DW_Fact_CL_Pricing_Calculations_Report[[#This Row],[NewCardlockSiteCost]]</f>
        <v>#VALUE!</v>
      </c>
      <c r="F912" t="e">
        <f>DW_Fact_CL_Pricing_Calculations_Report[[#This Row],[Change]]</f>
        <v>#VALUE!</v>
      </c>
      <c r="G912" t="e">
        <f>DW_Fact_CL_Pricing_Calculations_Report[[#This Row],[FuelPricesDtl_Price]]</f>
        <v>#VALUE!</v>
      </c>
      <c r="H912" t="e">
        <f>DW_Fact_CL_Pricing_Calculations_Report[[#This Row],[NewTable1]]</f>
        <v>#VALUE!</v>
      </c>
      <c r="I912" t="e">
        <f>DW_Fact_CL_Pricing_Calculations_Report[[#This Row],[Tax]]</f>
        <v>#VALUE!</v>
      </c>
      <c r="J912" t="e">
        <f>DW_Fact_CL_Pricing_Calculations_Report[[#This Row],[NewTable1wTax]]</f>
        <v>#VALUE!</v>
      </c>
      <c r="K912" t="e">
        <f>DW_Fact_CL_Pricing_Calculations_Report[[#This Row],[Prop]]</f>
        <v>#VALUE!</v>
      </c>
      <c r="L912" t="e">
        <f>DW_Fact_CL_Pricing_Calculations_Report[[#This Row],[Prod_Freight_Class]]</f>
        <v>#VALUE!</v>
      </c>
      <c r="M912" s="36" t="e">
        <f>DW_Fact_CL_Pricing_Calculations_Report[[#This Row],[Table_Load_Date]]</f>
        <v>#VALUE!</v>
      </c>
      <c r="N912" t="e">
        <f>DW_Fact_CL_Pricing_Calculations_Report[[#This Row],[Company]]</f>
        <v>#VALUE!</v>
      </c>
      <c r="O912" t="e">
        <f>DW_Fact_CL_Pricing_Calculations_Report[[#This Row],[InvTerminalWAC]]</f>
        <v>#VALUE!</v>
      </c>
      <c r="P912" s="36" t="e">
        <f>DW_Fact_CL_Pricing_Calculations_Report[[#This Row],[Table_Load_Date]]</f>
        <v>#VALUE!</v>
      </c>
      <c r="Q912" t="e">
        <f>DW_Fact_CL_Pricing_Calculations_Report[[#This Row],[Prod_Freight_Class]]</f>
        <v>#VALUE!</v>
      </c>
      <c r="R912" t="e">
        <f>DW_Fact_CL_Pricing_Calculations_Report[[#This Row],[ReplacementCost]]</f>
        <v>#VALUE!</v>
      </c>
      <c r="S912" t="e">
        <f>DW_Fact_CL_Pricing_Calculations_Report[[#This Row],[RegionWeightedAverageCost]]</f>
        <v>#VALUE!</v>
      </c>
      <c r="T912" t="e">
        <f>DW_Fact_CL_Pricing_Calculations_Report[[#This Row],[Prop]]</f>
        <v>#VALUE!</v>
      </c>
      <c r="U912" t="e">
        <f>DW_Fact_CL_Pricing_Calculations_Report[[#This Row],[CardlockSiteCost]]</f>
        <v>#VALUE!</v>
      </c>
      <c r="V912" t="e">
        <f>DW_Fact_CL_Pricing_Calculations_Report[[#This Row],[NewCardlockSiteCost]]</f>
        <v>#VALUE!</v>
      </c>
      <c r="W912" t="e">
        <f>DW_Fact_CL_Pricing_Calculations_Report[[#This Row],[Prod_ID]]</f>
        <v>#VALUE!</v>
      </c>
    </row>
    <row r="913" spans="1:23" x14ac:dyDescent="0.25">
      <c r="A913">
        <f>'Azure Calculations'!F411</f>
        <v>0</v>
      </c>
      <c r="B913" t="e">
        <f>DW_Fact_CL_Pricing_Calculations_Report[[#This Row],[Prod_ID]]</f>
        <v>#VALUE!</v>
      </c>
      <c r="C913" t="e">
        <f>DW_Fact_CL_Pricing_Calculations_Report[[#This Row],[Vend_ID]]</f>
        <v>#VALUE!</v>
      </c>
      <c r="D913" t="e">
        <f>DW_Fact_CL_Pricing_Calculations_Report[[#This Row],[CardlockSiteCost_WPROP]]</f>
        <v>#VALUE!</v>
      </c>
      <c r="E913" t="e">
        <f>DW_Fact_CL_Pricing_Calculations_Report[[#This Row],[NewCardlockSiteCost]]</f>
        <v>#VALUE!</v>
      </c>
      <c r="F913" t="e">
        <f>DW_Fact_CL_Pricing_Calculations_Report[[#This Row],[Change]]</f>
        <v>#VALUE!</v>
      </c>
      <c r="G913" t="e">
        <f>DW_Fact_CL_Pricing_Calculations_Report[[#This Row],[FuelPricesDtl_Price]]</f>
        <v>#VALUE!</v>
      </c>
      <c r="H913" t="e">
        <f>DW_Fact_CL_Pricing_Calculations_Report[[#This Row],[NewTable1]]</f>
        <v>#VALUE!</v>
      </c>
      <c r="I913" t="e">
        <f>DW_Fact_CL_Pricing_Calculations_Report[[#This Row],[Tax]]</f>
        <v>#VALUE!</v>
      </c>
      <c r="J913" t="e">
        <f>DW_Fact_CL_Pricing_Calculations_Report[[#This Row],[NewTable1wTax]]</f>
        <v>#VALUE!</v>
      </c>
      <c r="K913" t="e">
        <f>DW_Fact_CL_Pricing_Calculations_Report[[#This Row],[Prop]]</f>
        <v>#VALUE!</v>
      </c>
      <c r="L913" t="e">
        <f>DW_Fact_CL_Pricing_Calculations_Report[[#This Row],[Prod_Freight_Class]]</f>
        <v>#VALUE!</v>
      </c>
      <c r="M913" s="36" t="e">
        <f>DW_Fact_CL_Pricing_Calculations_Report[[#This Row],[Table_Load_Date]]</f>
        <v>#VALUE!</v>
      </c>
      <c r="N913" t="e">
        <f>DW_Fact_CL_Pricing_Calculations_Report[[#This Row],[Company]]</f>
        <v>#VALUE!</v>
      </c>
      <c r="O913" t="e">
        <f>DW_Fact_CL_Pricing_Calculations_Report[[#This Row],[InvTerminalWAC]]</f>
        <v>#VALUE!</v>
      </c>
      <c r="P913" s="36" t="e">
        <f>DW_Fact_CL_Pricing_Calculations_Report[[#This Row],[Table_Load_Date]]</f>
        <v>#VALUE!</v>
      </c>
      <c r="Q913" t="e">
        <f>DW_Fact_CL_Pricing_Calculations_Report[[#This Row],[Prod_Freight_Class]]</f>
        <v>#VALUE!</v>
      </c>
      <c r="R913" t="e">
        <f>DW_Fact_CL_Pricing_Calculations_Report[[#This Row],[ReplacementCost]]</f>
        <v>#VALUE!</v>
      </c>
      <c r="S913" t="e">
        <f>DW_Fact_CL_Pricing_Calculations_Report[[#This Row],[RegionWeightedAverageCost]]</f>
        <v>#VALUE!</v>
      </c>
      <c r="T913" t="e">
        <f>DW_Fact_CL_Pricing_Calculations_Report[[#This Row],[Prop]]</f>
        <v>#VALUE!</v>
      </c>
      <c r="U913" t="e">
        <f>DW_Fact_CL_Pricing_Calculations_Report[[#This Row],[CardlockSiteCost]]</f>
        <v>#VALUE!</v>
      </c>
      <c r="V913" t="e">
        <f>DW_Fact_CL_Pricing_Calculations_Report[[#This Row],[NewCardlockSiteCost]]</f>
        <v>#VALUE!</v>
      </c>
      <c r="W913" t="e">
        <f>DW_Fact_CL_Pricing_Calculations_Report[[#This Row],[Prod_ID]]</f>
        <v>#VALUE!</v>
      </c>
    </row>
    <row r="914" spans="1:23" x14ac:dyDescent="0.25">
      <c r="A914">
        <f>'Azure Calculations'!F412</f>
        <v>0</v>
      </c>
      <c r="B914" t="e">
        <f>DW_Fact_CL_Pricing_Calculations_Report[[#This Row],[Prod_ID]]</f>
        <v>#VALUE!</v>
      </c>
      <c r="C914" t="e">
        <f>DW_Fact_CL_Pricing_Calculations_Report[[#This Row],[Vend_ID]]</f>
        <v>#VALUE!</v>
      </c>
      <c r="D914" t="e">
        <f>DW_Fact_CL_Pricing_Calculations_Report[[#This Row],[CardlockSiteCost_WPROP]]</f>
        <v>#VALUE!</v>
      </c>
      <c r="E914" t="e">
        <f>DW_Fact_CL_Pricing_Calculations_Report[[#This Row],[NewCardlockSiteCost]]</f>
        <v>#VALUE!</v>
      </c>
      <c r="F914" t="e">
        <f>DW_Fact_CL_Pricing_Calculations_Report[[#This Row],[Change]]</f>
        <v>#VALUE!</v>
      </c>
      <c r="G914" t="e">
        <f>DW_Fact_CL_Pricing_Calculations_Report[[#This Row],[FuelPricesDtl_Price]]</f>
        <v>#VALUE!</v>
      </c>
      <c r="H914" t="e">
        <f>DW_Fact_CL_Pricing_Calculations_Report[[#This Row],[NewTable1]]</f>
        <v>#VALUE!</v>
      </c>
      <c r="I914" t="e">
        <f>DW_Fact_CL_Pricing_Calculations_Report[[#This Row],[Tax]]</f>
        <v>#VALUE!</v>
      </c>
      <c r="J914" t="e">
        <f>DW_Fact_CL_Pricing_Calculations_Report[[#This Row],[NewTable1wTax]]</f>
        <v>#VALUE!</v>
      </c>
      <c r="K914" t="e">
        <f>DW_Fact_CL_Pricing_Calculations_Report[[#This Row],[Prop]]</f>
        <v>#VALUE!</v>
      </c>
      <c r="L914" t="e">
        <f>DW_Fact_CL_Pricing_Calculations_Report[[#This Row],[Prod_Freight_Class]]</f>
        <v>#VALUE!</v>
      </c>
      <c r="M914" s="36" t="e">
        <f>DW_Fact_CL_Pricing_Calculations_Report[[#This Row],[Table_Load_Date]]</f>
        <v>#VALUE!</v>
      </c>
      <c r="N914" t="e">
        <f>DW_Fact_CL_Pricing_Calculations_Report[[#This Row],[Company]]</f>
        <v>#VALUE!</v>
      </c>
      <c r="O914" t="e">
        <f>DW_Fact_CL_Pricing_Calculations_Report[[#This Row],[InvTerminalWAC]]</f>
        <v>#VALUE!</v>
      </c>
      <c r="P914" s="36" t="e">
        <f>DW_Fact_CL_Pricing_Calculations_Report[[#This Row],[Table_Load_Date]]</f>
        <v>#VALUE!</v>
      </c>
      <c r="Q914" t="e">
        <f>DW_Fact_CL_Pricing_Calculations_Report[[#This Row],[Prod_Freight_Class]]</f>
        <v>#VALUE!</v>
      </c>
      <c r="R914" t="e">
        <f>DW_Fact_CL_Pricing_Calculations_Report[[#This Row],[ReplacementCost]]</f>
        <v>#VALUE!</v>
      </c>
      <c r="S914" t="e">
        <f>DW_Fact_CL_Pricing_Calculations_Report[[#This Row],[RegionWeightedAverageCost]]</f>
        <v>#VALUE!</v>
      </c>
      <c r="T914" t="e">
        <f>DW_Fact_CL_Pricing_Calculations_Report[[#This Row],[Prop]]</f>
        <v>#VALUE!</v>
      </c>
      <c r="U914" t="e">
        <f>DW_Fact_CL_Pricing_Calculations_Report[[#This Row],[CardlockSiteCost]]</f>
        <v>#VALUE!</v>
      </c>
      <c r="V914" t="e">
        <f>DW_Fact_CL_Pricing_Calculations_Report[[#This Row],[NewCardlockSiteCost]]</f>
        <v>#VALUE!</v>
      </c>
      <c r="W914" t="e">
        <f>DW_Fact_CL_Pricing_Calculations_Report[[#This Row],[Prod_ID]]</f>
        <v>#VALUE!</v>
      </c>
    </row>
    <row r="915" spans="1:23" x14ac:dyDescent="0.25">
      <c r="A915">
        <f>'Azure Calculations'!F413</f>
        <v>0</v>
      </c>
      <c r="B915" t="e">
        <f>DW_Fact_CL_Pricing_Calculations_Report[[#This Row],[Prod_ID]]</f>
        <v>#VALUE!</v>
      </c>
      <c r="C915" t="e">
        <f>DW_Fact_CL_Pricing_Calculations_Report[[#This Row],[Vend_ID]]</f>
        <v>#VALUE!</v>
      </c>
      <c r="D915" t="e">
        <f>DW_Fact_CL_Pricing_Calculations_Report[[#This Row],[CardlockSiteCost_WPROP]]</f>
        <v>#VALUE!</v>
      </c>
      <c r="E915" t="e">
        <f>DW_Fact_CL_Pricing_Calculations_Report[[#This Row],[NewCardlockSiteCost]]</f>
        <v>#VALUE!</v>
      </c>
      <c r="F915" t="e">
        <f>DW_Fact_CL_Pricing_Calculations_Report[[#This Row],[Change]]</f>
        <v>#VALUE!</v>
      </c>
      <c r="G915" t="e">
        <f>DW_Fact_CL_Pricing_Calculations_Report[[#This Row],[FuelPricesDtl_Price]]</f>
        <v>#VALUE!</v>
      </c>
      <c r="H915" t="e">
        <f>DW_Fact_CL_Pricing_Calculations_Report[[#This Row],[NewTable1]]</f>
        <v>#VALUE!</v>
      </c>
      <c r="I915" t="e">
        <f>DW_Fact_CL_Pricing_Calculations_Report[[#This Row],[Tax]]</f>
        <v>#VALUE!</v>
      </c>
      <c r="J915" t="e">
        <f>DW_Fact_CL_Pricing_Calculations_Report[[#This Row],[NewTable1wTax]]</f>
        <v>#VALUE!</v>
      </c>
      <c r="K915" t="e">
        <f>DW_Fact_CL_Pricing_Calculations_Report[[#This Row],[Prop]]</f>
        <v>#VALUE!</v>
      </c>
      <c r="L915" t="e">
        <f>DW_Fact_CL_Pricing_Calculations_Report[[#This Row],[Prod_Freight_Class]]</f>
        <v>#VALUE!</v>
      </c>
      <c r="M915" s="36" t="e">
        <f>DW_Fact_CL_Pricing_Calculations_Report[[#This Row],[Table_Load_Date]]</f>
        <v>#VALUE!</v>
      </c>
      <c r="N915" t="e">
        <f>DW_Fact_CL_Pricing_Calculations_Report[[#This Row],[Company]]</f>
        <v>#VALUE!</v>
      </c>
      <c r="O915" t="e">
        <f>DW_Fact_CL_Pricing_Calculations_Report[[#This Row],[InvTerminalWAC]]</f>
        <v>#VALUE!</v>
      </c>
      <c r="P915" s="36" t="e">
        <f>DW_Fact_CL_Pricing_Calculations_Report[[#This Row],[Table_Load_Date]]</f>
        <v>#VALUE!</v>
      </c>
      <c r="Q915" t="e">
        <f>DW_Fact_CL_Pricing_Calculations_Report[[#This Row],[Prod_Freight_Class]]</f>
        <v>#VALUE!</v>
      </c>
      <c r="R915" t="e">
        <f>DW_Fact_CL_Pricing_Calculations_Report[[#This Row],[ReplacementCost]]</f>
        <v>#VALUE!</v>
      </c>
      <c r="S915" t="e">
        <f>DW_Fact_CL_Pricing_Calculations_Report[[#This Row],[RegionWeightedAverageCost]]</f>
        <v>#VALUE!</v>
      </c>
      <c r="T915" t="e">
        <f>DW_Fact_CL_Pricing_Calculations_Report[[#This Row],[Prop]]</f>
        <v>#VALUE!</v>
      </c>
      <c r="U915" t="e">
        <f>DW_Fact_CL_Pricing_Calculations_Report[[#This Row],[CardlockSiteCost]]</f>
        <v>#VALUE!</v>
      </c>
      <c r="V915" t="e">
        <f>DW_Fact_CL_Pricing_Calculations_Report[[#This Row],[NewCardlockSiteCost]]</f>
        <v>#VALUE!</v>
      </c>
      <c r="W915" t="e">
        <f>DW_Fact_CL_Pricing_Calculations_Report[[#This Row],[Prod_ID]]</f>
        <v>#VALUE!</v>
      </c>
    </row>
    <row r="916" spans="1:23" x14ac:dyDescent="0.25">
      <c r="A916">
        <f>'Azure Calculations'!F414</f>
        <v>0</v>
      </c>
      <c r="B916" t="e">
        <f>DW_Fact_CL_Pricing_Calculations_Report[[#This Row],[Prod_ID]]</f>
        <v>#VALUE!</v>
      </c>
      <c r="C916" t="e">
        <f>DW_Fact_CL_Pricing_Calculations_Report[[#This Row],[Vend_ID]]</f>
        <v>#VALUE!</v>
      </c>
      <c r="D916" t="e">
        <f>DW_Fact_CL_Pricing_Calculations_Report[[#This Row],[CardlockSiteCost_WPROP]]</f>
        <v>#VALUE!</v>
      </c>
      <c r="E916" t="e">
        <f>DW_Fact_CL_Pricing_Calculations_Report[[#This Row],[NewCardlockSiteCost]]</f>
        <v>#VALUE!</v>
      </c>
      <c r="F916" t="e">
        <f>DW_Fact_CL_Pricing_Calculations_Report[[#This Row],[Change]]</f>
        <v>#VALUE!</v>
      </c>
      <c r="G916" t="e">
        <f>DW_Fact_CL_Pricing_Calculations_Report[[#This Row],[FuelPricesDtl_Price]]</f>
        <v>#VALUE!</v>
      </c>
      <c r="H916" t="e">
        <f>DW_Fact_CL_Pricing_Calculations_Report[[#This Row],[NewTable1]]</f>
        <v>#VALUE!</v>
      </c>
      <c r="I916" t="e">
        <f>DW_Fact_CL_Pricing_Calculations_Report[[#This Row],[Tax]]</f>
        <v>#VALUE!</v>
      </c>
      <c r="J916" t="e">
        <f>DW_Fact_CL_Pricing_Calculations_Report[[#This Row],[NewTable1wTax]]</f>
        <v>#VALUE!</v>
      </c>
      <c r="K916" t="e">
        <f>DW_Fact_CL_Pricing_Calculations_Report[[#This Row],[Prop]]</f>
        <v>#VALUE!</v>
      </c>
      <c r="L916" t="e">
        <f>DW_Fact_CL_Pricing_Calculations_Report[[#This Row],[Prod_Freight_Class]]</f>
        <v>#VALUE!</v>
      </c>
      <c r="M916" s="36" t="e">
        <f>DW_Fact_CL_Pricing_Calculations_Report[[#This Row],[Table_Load_Date]]</f>
        <v>#VALUE!</v>
      </c>
      <c r="N916" t="e">
        <f>DW_Fact_CL_Pricing_Calculations_Report[[#This Row],[Company]]</f>
        <v>#VALUE!</v>
      </c>
      <c r="O916" t="e">
        <f>DW_Fact_CL_Pricing_Calculations_Report[[#This Row],[InvTerminalWAC]]</f>
        <v>#VALUE!</v>
      </c>
      <c r="P916" s="36" t="e">
        <f>DW_Fact_CL_Pricing_Calculations_Report[[#This Row],[Table_Load_Date]]</f>
        <v>#VALUE!</v>
      </c>
      <c r="Q916" t="e">
        <f>DW_Fact_CL_Pricing_Calculations_Report[[#This Row],[Prod_Freight_Class]]</f>
        <v>#VALUE!</v>
      </c>
      <c r="R916" t="e">
        <f>DW_Fact_CL_Pricing_Calculations_Report[[#This Row],[ReplacementCost]]</f>
        <v>#VALUE!</v>
      </c>
      <c r="S916" t="e">
        <f>DW_Fact_CL_Pricing_Calculations_Report[[#This Row],[RegionWeightedAverageCost]]</f>
        <v>#VALUE!</v>
      </c>
      <c r="T916" t="e">
        <f>DW_Fact_CL_Pricing_Calculations_Report[[#This Row],[Prop]]</f>
        <v>#VALUE!</v>
      </c>
      <c r="U916" t="e">
        <f>DW_Fact_CL_Pricing_Calculations_Report[[#This Row],[CardlockSiteCost]]</f>
        <v>#VALUE!</v>
      </c>
      <c r="V916" t="e">
        <f>DW_Fact_CL_Pricing_Calculations_Report[[#This Row],[NewCardlockSiteCost]]</f>
        <v>#VALUE!</v>
      </c>
      <c r="W916" t="e">
        <f>DW_Fact_CL_Pricing_Calculations_Report[[#This Row],[Prod_ID]]</f>
        <v>#VALUE!</v>
      </c>
    </row>
    <row r="917" spans="1:23" x14ac:dyDescent="0.25">
      <c r="A917">
        <f>'Azure Calculations'!F415</f>
        <v>0</v>
      </c>
      <c r="B917" t="e">
        <f>DW_Fact_CL_Pricing_Calculations_Report[[#This Row],[Prod_ID]]</f>
        <v>#VALUE!</v>
      </c>
      <c r="C917" t="e">
        <f>DW_Fact_CL_Pricing_Calculations_Report[[#This Row],[Vend_ID]]</f>
        <v>#VALUE!</v>
      </c>
      <c r="D917" t="e">
        <f>DW_Fact_CL_Pricing_Calculations_Report[[#This Row],[CardlockSiteCost_WPROP]]</f>
        <v>#VALUE!</v>
      </c>
      <c r="E917" t="e">
        <f>DW_Fact_CL_Pricing_Calculations_Report[[#This Row],[NewCardlockSiteCost]]</f>
        <v>#VALUE!</v>
      </c>
      <c r="F917" t="e">
        <f>DW_Fact_CL_Pricing_Calculations_Report[[#This Row],[Change]]</f>
        <v>#VALUE!</v>
      </c>
      <c r="G917" t="e">
        <f>DW_Fact_CL_Pricing_Calculations_Report[[#This Row],[FuelPricesDtl_Price]]</f>
        <v>#VALUE!</v>
      </c>
      <c r="H917" t="e">
        <f>DW_Fact_CL_Pricing_Calculations_Report[[#This Row],[NewTable1]]</f>
        <v>#VALUE!</v>
      </c>
      <c r="I917" t="e">
        <f>DW_Fact_CL_Pricing_Calculations_Report[[#This Row],[Tax]]</f>
        <v>#VALUE!</v>
      </c>
      <c r="J917" t="e">
        <f>DW_Fact_CL_Pricing_Calculations_Report[[#This Row],[NewTable1wTax]]</f>
        <v>#VALUE!</v>
      </c>
      <c r="K917" t="e">
        <f>DW_Fact_CL_Pricing_Calculations_Report[[#This Row],[Prop]]</f>
        <v>#VALUE!</v>
      </c>
      <c r="L917" t="e">
        <f>DW_Fact_CL_Pricing_Calculations_Report[[#This Row],[Prod_Freight_Class]]</f>
        <v>#VALUE!</v>
      </c>
      <c r="M917" s="36" t="e">
        <f>DW_Fact_CL_Pricing_Calculations_Report[[#This Row],[Table_Load_Date]]</f>
        <v>#VALUE!</v>
      </c>
      <c r="N917" t="e">
        <f>DW_Fact_CL_Pricing_Calculations_Report[[#This Row],[Company]]</f>
        <v>#VALUE!</v>
      </c>
      <c r="O917" t="e">
        <f>DW_Fact_CL_Pricing_Calculations_Report[[#This Row],[InvTerminalWAC]]</f>
        <v>#VALUE!</v>
      </c>
      <c r="P917" s="36" t="e">
        <f>DW_Fact_CL_Pricing_Calculations_Report[[#This Row],[Table_Load_Date]]</f>
        <v>#VALUE!</v>
      </c>
      <c r="Q917" t="e">
        <f>DW_Fact_CL_Pricing_Calculations_Report[[#This Row],[Prod_Freight_Class]]</f>
        <v>#VALUE!</v>
      </c>
      <c r="R917" t="e">
        <f>DW_Fact_CL_Pricing_Calculations_Report[[#This Row],[ReplacementCost]]</f>
        <v>#VALUE!</v>
      </c>
      <c r="S917" t="e">
        <f>DW_Fact_CL_Pricing_Calculations_Report[[#This Row],[RegionWeightedAverageCost]]</f>
        <v>#VALUE!</v>
      </c>
      <c r="T917" t="e">
        <f>DW_Fact_CL_Pricing_Calculations_Report[[#This Row],[Prop]]</f>
        <v>#VALUE!</v>
      </c>
      <c r="U917" t="e">
        <f>DW_Fact_CL_Pricing_Calculations_Report[[#This Row],[CardlockSiteCost]]</f>
        <v>#VALUE!</v>
      </c>
      <c r="V917" t="e">
        <f>DW_Fact_CL_Pricing_Calculations_Report[[#This Row],[NewCardlockSiteCost]]</f>
        <v>#VALUE!</v>
      </c>
      <c r="W917" t="e">
        <f>DW_Fact_CL_Pricing_Calculations_Report[[#This Row],[Prod_ID]]</f>
        <v>#VALUE!</v>
      </c>
    </row>
    <row r="918" spans="1:23" x14ac:dyDescent="0.25">
      <c r="A918">
        <f>'Azure Calculations'!F416</f>
        <v>0</v>
      </c>
      <c r="B918" t="e">
        <f>DW_Fact_CL_Pricing_Calculations_Report[[#This Row],[Prod_ID]]</f>
        <v>#VALUE!</v>
      </c>
      <c r="C918" t="e">
        <f>DW_Fact_CL_Pricing_Calculations_Report[[#This Row],[Vend_ID]]</f>
        <v>#VALUE!</v>
      </c>
      <c r="D918" t="e">
        <f>DW_Fact_CL_Pricing_Calculations_Report[[#This Row],[CardlockSiteCost_WPROP]]</f>
        <v>#VALUE!</v>
      </c>
      <c r="E918" t="e">
        <f>DW_Fact_CL_Pricing_Calculations_Report[[#This Row],[NewCardlockSiteCost]]</f>
        <v>#VALUE!</v>
      </c>
      <c r="F918" t="e">
        <f>DW_Fact_CL_Pricing_Calculations_Report[[#This Row],[Change]]</f>
        <v>#VALUE!</v>
      </c>
      <c r="G918" t="e">
        <f>DW_Fact_CL_Pricing_Calculations_Report[[#This Row],[FuelPricesDtl_Price]]</f>
        <v>#VALUE!</v>
      </c>
      <c r="H918" t="e">
        <f>DW_Fact_CL_Pricing_Calculations_Report[[#This Row],[NewTable1]]</f>
        <v>#VALUE!</v>
      </c>
      <c r="I918" t="e">
        <f>DW_Fact_CL_Pricing_Calculations_Report[[#This Row],[Tax]]</f>
        <v>#VALUE!</v>
      </c>
      <c r="J918" t="e">
        <f>DW_Fact_CL_Pricing_Calculations_Report[[#This Row],[NewTable1wTax]]</f>
        <v>#VALUE!</v>
      </c>
      <c r="K918" t="e">
        <f>DW_Fact_CL_Pricing_Calculations_Report[[#This Row],[Prop]]</f>
        <v>#VALUE!</v>
      </c>
      <c r="L918" t="e">
        <f>DW_Fact_CL_Pricing_Calculations_Report[[#This Row],[Prod_Freight_Class]]</f>
        <v>#VALUE!</v>
      </c>
      <c r="M918" s="36" t="e">
        <f>DW_Fact_CL_Pricing_Calculations_Report[[#This Row],[Table_Load_Date]]</f>
        <v>#VALUE!</v>
      </c>
      <c r="N918" t="e">
        <f>DW_Fact_CL_Pricing_Calculations_Report[[#This Row],[Company]]</f>
        <v>#VALUE!</v>
      </c>
      <c r="O918" t="e">
        <f>DW_Fact_CL_Pricing_Calculations_Report[[#This Row],[InvTerminalWAC]]</f>
        <v>#VALUE!</v>
      </c>
      <c r="P918" s="36" t="e">
        <f>DW_Fact_CL_Pricing_Calculations_Report[[#This Row],[Table_Load_Date]]</f>
        <v>#VALUE!</v>
      </c>
      <c r="Q918" t="e">
        <f>DW_Fact_CL_Pricing_Calculations_Report[[#This Row],[Prod_Freight_Class]]</f>
        <v>#VALUE!</v>
      </c>
      <c r="R918" t="e">
        <f>DW_Fact_CL_Pricing_Calculations_Report[[#This Row],[ReplacementCost]]</f>
        <v>#VALUE!</v>
      </c>
      <c r="S918" t="e">
        <f>DW_Fact_CL_Pricing_Calculations_Report[[#This Row],[RegionWeightedAverageCost]]</f>
        <v>#VALUE!</v>
      </c>
      <c r="T918" t="e">
        <f>DW_Fact_CL_Pricing_Calculations_Report[[#This Row],[Prop]]</f>
        <v>#VALUE!</v>
      </c>
      <c r="U918" t="e">
        <f>DW_Fact_CL_Pricing_Calculations_Report[[#This Row],[CardlockSiteCost]]</f>
        <v>#VALUE!</v>
      </c>
      <c r="V918" t="e">
        <f>DW_Fact_CL_Pricing_Calculations_Report[[#This Row],[NewCardlockSiteCost]]</f>
        <v>#VALUE!</v>
      </c>
      <c r="W918" t="e">
        <f>DW_Fact_CL_Pricing_Calculations_Report[[#This Row],[Prod_ID]]</f>
        <v>#VALUE!</v>
      </c>
    </row>
    <row r="919" spans="1:23" x14ac:dyDescent="0.25">
      <c r="A919">
        <f>'Azure Calculations'!F417</f>
        <v>0</v>
      </c>
      <c r="B919" t="e">
        <f>DW_Fact_CL_Pricing_Calculations_Report[[#This Row],[Prod_ID]]</f>
        <v>#VALUE!</v>
      </c>
      <c r="C919" t="e">
        <f>DW_Fact_CL_Pricing_Calculations_Report[[#This Row],[Vend_ID]]</f>
        <v>#VALUE!</v>
      </c>
      <c r="D919" t="e">
        <f>DW_Fact_CL_Pricing_Calculations_Report[[#This Row],[CardlockSiteCost_WPROP]]</f>
        <v>#VALUE!</v>
      </c>
      <c r="E919" t="e">
        <f>DW_Fact_CL_Pricing_Calculations_Report[[#This Row],[NewCardlockSiteCost]]</f>
        <v>#VALUE!</v>
      </c>
      <c r="F919" t="e">
        <f>DW_Fact_CL_Pricing_Calculations_Report[[#This Row],[Change]]</f>
        <v>#VALUE!</v>
      </c>
      <c r="G919" t="e">
        <f>DW_Fact_CL_Pricing_Calculations_Report[[#This Row],[FuelPricesDtl_Price]]</f>
        <v>#VALUE!</v>
      </c>
      <c r="H919" t="e">
        <f>DW_Fact_CL_Pricing_Calculations_Report[[#This Row],[NewTable1]]</f>
        <v>#VALUE!</v>
      </c>
      <c r="I919" t="e">
        <f>DW_Fact_CL_Pricing_Calculations_Report[[#This Row],[Tax]]</f>
        <v>#VALUE!</v>
      </c>
      <c r="J919" t="e">
        <f>DW_Fact_CL_Pricing_Calculations_Report[[#This Row],[NewTable1wTax]]</f>
        <v>#VALUE!</v>
      </c>
      <c r="K919" t="e">
        <f>DW_Fact_CL_Pricing_Calculations_Report[[#This Row],[Prop]]</f>
        <v>#VALUE!</v>
      </c>
      <c r="L919" t="e">
        <f>DW_Fact_CL_Pricing_Calculations_Report[[#This Row],[Prod_Freight_Class]]</f>
        <v>#VALUE!</v>
      </c>
      <c r="M919" s="36" t="e">
        <f>DW_Fact_CL_Pricing_Calculations_Report[[#This Row],[Table_Load_Date]]</f>
        <v>#VALUE!</v>
      </c>
      <c r="N919" t="e">
        <f>DW_Fact_CL_Pricing_Calculations_Report[[#This Row],[Company]]</f>
        <v>#VALUE!</v>
      </c>
      <c r="O919" t="e">
        <f>DW_Fact_CL_Pricing_Calculations_Report[[#This Row],[InvTerminalWAC]]</f>
        <v>#VALUE!</v>
      </c>
      <c r="P919" s="36" t="e">
        <f>DW_Fact_CL_Pricing_Calculations_Report[[#This Row],[Table_Load_Date]]</f>
        <v>#VALUE!</v>
      </c>
      <c r="Q919" t="e">
        <f>DW_Fact_CL_Pricing_Calculations_Report[[#This Row],[Prod_Freight_Class]]</f>
        <v>#VALUE!</v>
      </c>
      <c r="R919" t="e">
        <f>DW_Fact_CL_Pricing_Calculations_Report[[#This Row],[ReplacementCost]]</f>
        <v>#VALUE!</v>
      </c>
      <c r="S919" t="e">
        <f>DW_Fact_CL_Pricing_Calculations_Report[[#This Row],[RegionWeightedAverageCost]]</f>
        <v>#VALUE!</v>
      </c>
      <c r="T919" t="e">
        <f>DW_Fact_CL_Pricing_Calculations_Report[[#This Row],[Prop]]</f>
        <v>#VALUE!</v>
      </c>
      <c r="U919" t="e">
        <f>DW_Fact_CL_Pricing_Calculations_Report[[#This Row],[CardlockSiteCost]]</f>
        <v>#VALUE!</v>
      </c>
      <c r="V919" t="e">
        <f>DW_Fact_CL_Pricing_Calculations_Report[[#This Row],[NewCardlockSiteCost]]</f>
        <v>#VALUE!</v>
      </c>
      <c r="W919" t="e">
        <f>DW_Fact_CL_Pricing_Calculations_Report[[#This Row],[Prod_ID]]</f>
        <v>#VALUE!</v>
      </c>
    </row>
    <row r="920" spans="1:23" x14ac:dyDescent="0.25">
      <c r="A920">
        <f>'Azure Calculations'!F418</f>
        <v>0</v>
      </c>
      <c r="B920" t="e">
        <f>DW_Fact_CL_Pricing_Calculations_Report[[#This Row],[Prod_ID]]</f>
        <v>#VALUE!</v>
      </c>
      <c r="C920" t="e">
        <f>DW_Fact_CL_Pricing_Calculations_Report[[#This Row],[Vend_ID]]</f>
        <v>#VALUE!</v>
      </c>
      <c r="D920" t="e">
        <f>DW_Fact_CL_Pricing_Calculations_Report[[#This Row],[CardlockSiteCost_WPROP]]</f>
        <v>#VALUE!</v>
      </c>
      <c r="E920" t="e">
        <f>DW_Fact_CL_Pricing_Calculations_Report[[#This Row],[NewCardlockSiteCost]]</f>
        <v>#VALUE!</v>
      </c>
      <c r="F920" t="e">
        <f>DW_Fact_CL_Pricing_Calculations_Report[[#This Row],[Change]]</f>
        <v>#VALUE!</v>
      </c>
      <c r="G920" t="e">
        <f>DW_Fact_CL_Pricing_Calculations_Report[[#This Row],[FuelPricesDtl_Price]]</f>
        <v>#VALUE!</v>
      </c>
      <c r="H920" t="e">
        <f>DW_Fact_CL_Pricing_Calculations_Report[[#This Row],[NewTable1]]</f>
        <v>#VALUE!</v>
      </c>
      <c r="I920" t="e">
        <f>DW_Fact_CL_Pricing_Calculations_Report[[#This Row],[Tax]]</f>
        <v>#VALUE!</v>
      </c>
      <c r="J920" t="e">
        <f>DW_Fact_CL_Pricing_Calculations_Report[[#This Row],[NewTable1wTax]]</f>
        <v>#VALUE!</v>
      </c>
      <c r="K920" t="e">
        <f>DW_Fact_CL_Pricing_Calculations_Report[[#This Row],[Prop]]</f>
        <v>#VALUE!</v>
      </c>
      <c r="L920" t="e">
        <f>DW_Fact_CL_Pricing_Calculations_Report[[#This Row],[Prod_Freight_Class]]</f>
        <v>#VALUE!</v>
      </c>
      <c r="M920" s="36" t="e">
        <f>DW_Fact_CL_Pricing_Calculations_Report[[#This Row],[Table_Load_Date]]</f>
        <v>#VALUE!</v>
      </c>
      <c r="N920" t="e">
        <f>DW_Fact_CL_Pricing_Calculations_Report[[#This Row],[Company]]</f>
        <v>#VALUE!</v>
      </c>
      <c r="O920" t="e">
        <f>DW_Fact_CL_Pricing_Calculations_Report[[#This Row],[InvTerminalWAC]]</f>
        <v>#VALUE!</v>
      </c>
      <c r="P920" s="36" t="e">
        <f>DW_Fact_CL_Pricing_Calculations_Report[[#This Row],[Table_Load_Date]]</f>
        <v>#VALUE!</v>
      </c>
      <c r="Q920" t="e">
        <f>DW_Fact_CL_Pricing_Calculations_Report[[#This Row],[Prod_Freight_Class]]</f>
        <v>#VALUE!</v>
      </c>
      <c r="R920" t="e">
        <f>DW_Fact_CL_Pricing_Calculations_Report[[#This Row],[ReplacementCost]]</f>
        <v>#VALUE!</v>
      </c>
      <c r="S920" t="e">
        <f>DW_Fact_CL_Pricing_Calculations_Report[[#This Row],[RegionWeightedAverageCost]]</f>
        <v>#VALUE!</v>
      </c>
      <c r="T920" t="e">
        <f>DW_Fact_CL_Pricing_Calculations_Report[[#This Row],[Prop]]</f>
        <v>#VALUE!</v>
      </c>
      <c r="U920" t="e">
        <f>DW_Fact_CL_Pricing_Calculations_Report[[#This Row],[CardlockSiteCost]]</f>
        <v>#VALUE!</v>
      </c>
      <c r="V920" t="e">
        <f>DW_Fact_CL_Pricing_Calculations_Report[[#This Row],[NewCardlockSiteCost]]</f>
        <v>#VALUE!</v>
      </c>
      <c r="W920" t="e">
        <f>DW_Fact_CL_Pricing_Calculations_Report[[#This Row],[Prod_ID]]</f>
        <v>#VALUE!</v>
      </c>
    </row>
    <row r="921" spans="1:23" x14ac:dyDescent="0.25">
      <c r="A921">
        <f>'Azure Calculations'!F419</f>
        <v>0</v>
      </c>
      <c r="B921" t="e">
        <f>DW_Fact_CL_Pricing_Calculations_Report[[#This Row],[Prod_ID]]</f>
        <v>#VALUE!</v>
      </c>
      <c r="C921" t="e">
        <f>DW_Fact_CL_Pricing_Calculations_Report[[#This Row],[Vend_ID]]</f>
        <v>#VALUE!</v>
      </c>
      <c r="D921" t="e">
        <f>DW_Fact_CL_Pricing_Calculations_Report[[#This Row],[CardlockSiteCost_WPROP]]</f>
        <v>#VALUE!</v>
      </c>
      <c r="E921" t="e">
        <f>DW_Fact_CL_Pricing_Calculations_Report[[#This Row],[NewCardlockSiteCost]]</f>
        <v>#VALUE!</v>
      </c>
      <c r="F921" t="e">
        <f>DW_Fact_CL_Pricing_Calculations_Report[[#This Row],[Change]]</f>
        <v>#VALUE!</v>
      </c>
      <c r="G921" t="e">
        <f>DW_Fact_CL_Pricing_Calculations_Report[[#This Row],[FuelPricesDtl_Price]]</f>
        <v>#VALUE!</v>
      </c>
      <c r="H921" t="e">
        <f>DW_Fact_CL_Pricing_Calculations_Report[[#This Row],[NewTable1]]</f>
        <v>#VALUE!</v>
      </c>
      <c r="I921" t="e">
        <f>DW_Fact_CL_Pricing_Calculations_Report[[#This Row],[Tax]]</f>
        <v>#VALUE!</v>
      </c>
      <c r="J921" t="e">
        <f>DW_Fact_CL_Pricing_Calculations_Report[[#This Row],[NewTable1wTax]]</f>
        <v>#VALUE!</v>
      </c>
      <c r="K921" t="e">
        <f>DW_Fact_CL_Pricing_Calculations_Report[[#This Row],[Prop]]</f>
        <v>#VALUE!</v>
      </c>
      <c r="L921" t="e">
        <f>DW_Fact_CL_Pricing_Calculations_Report[[#This Row],[Prod_Freight_Class]]</f>
        <v>#VALUE!</v>
      </c>
      <c r="M921" s="36" t="e">
        <f>DW_Fact_CL_Pricing_Calculations_Report[[#This Row],[Table_Load_Date]]</f>
        <v>#VALUE!</v>
      </c>
      <c r="N921" t="e">
        <f>DW_Fact_CL_Pricing_Calculations_Report[[#This Row],[Company]]</f>
        <v>#VALUE!</v>
      </c>
      <c r="O921" t="e">
        <f>DW_Fact_CL_Pricing_Calculations_Report[[#This Row],[InvTerminalWAC]]</f>
        <v>#VALUE!</v>
      </c>
      <c r="P921" s="36" t="e">
        <f>DW_Fact_CL_Pricing_Calculations_Report[[#This Row],[Table_Load_Date]]</f>
        <v>#VALUE!</v>
      </c>
      <c r="Q921" t="e">
        <f>DW_Fact_CL_Pricing_Calculations_Report[[#This Row],[Prod_Freight_Class]]</f>
        <v>#VALUE!</v>
      </c>
      <c r="R921" t="e">
        <f>DW_Fact_CL_Pricing_Calculations_Report[[#This Row],[ReplacementCost]]</f>
        <v>#VALUE!</v>
      </c>
      <c r="S921" t="e">
        <f>DW_Fact_CL_Pricing_Calculations_Report[[#This Row],[RegionWeightedAverageCost]]</f>
        <v>#VALUE!</v>
      </c>
      <c r="T921" t="e">
        <f>DW_Fact_CL_Pricing_Calculations_Report[[#This Row],[Prop]]</f>
        <v>#VALUE!</v>
      </c>
      <c r="U921" t="e">
        <f>DW_Fact_CL_Pricing_Calculations_Report[[#This Row],[CardlockSiteCost]]</f>
        <v>#VALUE!</v>
      </c>
      <c r="V921" t="e">
        <f>DW_Fact_CL_Pricing_Calculations_Report[[#This Row],[NewCardlockSiteCost]]</f>
        <v>#VALUE!</v>
      </c>
      <c r="W921" t="e">
        <f>DW_Fact_CL_Pricing_Calculations_Report[[#This Row],[Prod_ID]]</f>
        <v>#VALUE!</v>
      </c>
    </row>
    <row r="922" spans="1:23" x14ac:dyDescent="0.25">
      <c r="A922">
        <f>'Azure Calculations'!F420</f>
        <v>0</v>
      </c>
      <c r="B922" t="e">
        <f>DW_Fact_CL_Pricing_Calculations_Report[[#This Row],[Prod_ID]]</f>
        <v>#VALUE!</v>
      </c>
      <c r="C922" t="e">
        <f>DW_Fact_CL_Pricing_Calculations_Report[[#This Row],[Vend_ID]]</f>
        <v>#VALUE!</v>
      </c>
      <c r="D922" t="e">
        <f>DW_Fact_CL_Pricing_Calculations_Report[[#This Row],[CardlockSiteCost_WPROP]]</f>
        <v>#VALUE!</v>
      </c>
      <c r="E922" t="e">
        <f>DW_Fact_CL_Pricing_Calculations_Report[[#This Row],[NewCardlockSiteCost]]</f>
        <v>#VALUE!</v>
      </c>
      <c r="F922" t="e">
        <f>DW_Fact_CL_Pricing_Calculations_Report[[#This Row],[Change]]</f>
        <v>#VALUE!</v>
      </c>
      <c r="G922" t="e">
        <f>DW_Fact_CL_Pricing_Calculations_Report[[#This Row],[FuelPricesDtl_Price]]</f>
        <v>#VALUE!</v>
      </c>
      <c r="H922" t="e">
        <f>DW_Fact_CL_Pricing_Calculations_Report[[#This Row],[NewTable1]]</f>
        <v>#VALUE!</v>
      </c>
      <c r="I922" t="e">
        <f>DW_Fact_CL_Pricing_Calculations_Report[[#This Row],[Tax]]</f>
        <v>#VALUE!</v>
      </c>
      <c r="J922" t="e">
        <f>DW_Fact_CL_Pricing_Calculations_Report[[#This Row],[NewTable1wTax]]</f>
        <v>#VALUE!</v>
      </c>
      <c r="K922" t="e">
        <f>DW_Fact_CL_Pricing_Calculations_Report[[#This Row],[Prop]]</f>
        <v>#VALUE!</v>
      </c>
      <c r="L922" t="e">
        <f>DW_Fact_CL_Pricing_Calculations_Report[[#This Row],[Prod_Freight_Class]]</f>
        <v>#VALUE!</v>
      </c>
      <c r="M922" s="36" t="e">
        <f>DW_Fact_CL_Pricing_Calculations_Report[[#This Row],[Table_Load_Date]]</f>
        <v>#VALUE!</v>
      </c>
      <c r="N922" t="e">
        <f>DW_Fact_CL_Pricing_Calculations_Report[[#This Row],[Company]]</f>
        <v>#VALUE!</v>
      </c>
      <c r="O922" t="e">
        <f>DW_Fact_CL_Pricing_Calculations_Report[[#This Row],[InvTerminalWAC]]</f>
        <v>#VALUE!</v>
      </c>
      <c r="P922" s="36" t="e">
        <f>DW_Fact_CL_Pricing_Calculations_Report[[#This Row],[Table_Load_Date]]</f>
        <v>#VALUE!</v>
      </c>
      <c r="Q922" t="e">
        <f>DW_Fact_CL_Pricing_Calculations_Report[[#This Row],[Prod_Freight_Class]]</f>
        <v>#VALUE!</v>
      </c>
      <c r="R922" t="e">
        <f>DW_Fact_CL_Pricing_Calculations_Report[[#This Row],[ReplacementCost]]</f>
        <v>#VALUE!</v>
      </c>
      <c r="S922" t="e">
        <f>DW_Fact_CL_Pricing_Calculations_Report[[#This Row],[RegionWeightedAverageCost]]</f>
        <v>#VALUE!</v>
      </c>
      <c r="T922" t="e">
        <f>DW_Fact_CL_Pricing_Calculations_Report[[#This Row],[Prop]]</f>
        <v>#VALUE!</v>
      </c>
      <c r="U922" t="e">
        <f>DW_Fact_CL_Pricing_Calculations_Report[[#This Row],[CardlockSiteCost]]</f>
        <v>#VALUE!</v>
      </c>
      <c r="V922" t="e">
        <f>DW_Fact_CL_Pricing_Calculations_Report[[#This Row],[NewCardlockSiteCost]]</f>
        <v>#VALUE!</v>
      </c>
      <c r="W922" t="e">
        <f>DW_Fact_CL_Pricing_Calculations_Report[[#This Row],[Prod_ID]]</f>
        <v>#VALUE!</v>
      </c>
    </row>
    <row r="923" spans="1:23" x14ac:dyDescent="0.25">
      <c r="A923">
        <f>'Azure Calculations'!F421</f>
        <v>0</v>
      </c>
      <c r="B923" t="e">
        <f>DW_Fact_CL_Pricing_Calculations_Report[[#This Row],[Prod_ID]]</f>
        <v>#VALUE!</v>
      </c>
      <c r="C923" t="e">
        <f>DW_Fact_CL_Pricing_Calculations_Report[[#This Row],[Vend_ID]]</f>
        <v>#VALUE!</v>
      </c>
      <c r="D923" t="e">
        <f>DW_Fact_CL_Pricing_Calculations_Report[[#This Row],[CardlockSiteCost_WPROP]]</f>
        <v>#VALUE!</v>
      </c>
      <c r="E923" t="e">
        <f>DW_Fact_CL_Pricing_Calculations_Report[[#This Row],[NewCardlockSiteCost]]</f>
        <v>#VALUE!</v>
      </c>
      <c r="F923" t="e">
        <f>DW_Fact_CL_Pricing_Calculations_Report[[#This Row],[Change]]</f>
        <v>#VALUE!</v>
      </c>
      <c r="G923" t="e">
        <f>DW_Fact_CL_Pricing_Calculations_Report[[#This Row],[FuelPricesDtl_Price]]</f>
        <v>#VALUE!</v>
      </c>
      <c r="H923" t="e">
        <f>DW_Fact_CL_Pricing_Calculations_Report[[#This Row],[NewTable1]]</f>
        <v>#VALUE!</v>
      </c>
      <c r="I923" t="e">
        <f>DW_Fact_CL_Pricing_Calculations_Report[[#This Row],[Tax]]</f>
        <v>#VALUE!</v>
      </c>
      <c r="J923" t="e">
        <f>DW_Fact_CL_Pricing_Calculations_Report[[#This Row],[NewTable1wTax]]</f>
        <v>#VALUE!</v>
      </c>
      <c r="K923" t="e">
        <f>DW_Fact_CL_Pricing_Calculations_Report[[#This Row],[Prop]]</f>
        <v>#VALUE!</v>
      </c>
      <c r="L923" t="e">
        <f>DW_Fact_CL_Pricing_Calculations_Report[[#This Row],[Prod_Freight_Class]]</f>
        <v>#VALUE!</v>
      </c>
      <c r="M923" s="36" t="e">
        <f>DW_Fact_CL_Pricing_Calculations_Report[[#This Row],[Table_Load_Date]]</f>
        <v>#VALUE!</v>
      </c>
      <c r="N923" t="e">
        <f>DW_Fact_CL_Pricing_Calculations_Report[[#This Row],[Company]]</f>
        <v>#VALUE!</v>
      </c>
      <c r="O923" t="e">
        <f>DW_Fact_CL_Pricing_Calculations_Report[[#This Row],[InvTerminalWAC]]</f>
        <v>#VALUE!</v>
      </c>
      <c r="P923" s="36" t="e">
        <f>DW_Fact_CL_Pricing_Calculations_Report[[#This Row],[Table_Load_Date]]</f>
        <v>#VALUE!</v>
      </c>
      <c r="Q923" t="e">
        <f>DW_Fact_CL_Pricing_Calculations_Report[[#This Row],[Prod_Freight_Class]]</f>
        <v>#VALUE!</v>
      </c>
      <c r="R923" t="e">
        <f>DW_Fact_CL_Pricing_Calculations_Report[[#This Row],[ReplacementCost]]</f>
        <v>#VALUE!</v>
      </c>
      <c r="S923" t="e">
        <f>DW_Fact_CL_Pricing_Calculations_Report[[#This Row],[RegionWeightedAverageCost]]</f>
        <v>#VALUE!</v>
      </c>
      <c r="T923" t="e">
        <f>DW_Fact_CL_Pricing_Calculations_Report[[#This Row],[Prop]]</f>
        <v>#VALUE!</v>
      </c>
      <c r="U923" t="e">
        <f>DW_Fact_CL_Pricing_Calculations_Report[[#This Row],[CardlockSiteCost]]</f>
        <v>#VALUE!</v>
      </c>
      <c r="V923" t="e">
        <f>DW_Fact_CL_Pricing_Calculations_Report[[#This Row],[NewCardlockSiteCost]]</f>
        <v>#VALUE!</v>
      </c>
      <c r="W923" t="e">
        <f>DW_Fact_CL_Pricing_Calculations_Report[[#This Row],[Prod_ID]]</f>
        <v>#VALUE!</v>
      </c>
    </row>
    <row r="924" spans="1:23" x14ac:dyDescent="0.25">
      <c r="A924">
        <f>'Azure Calculations'!F422</f>
        <v>0</v>
      </c>
      <c r="B924" t="e">
        <f>DW_Fact_CL_Pricing_Calculations_Report[[#This Row],[Prod_ID]]</f>
        <v>#VALUE!</v>
      </c>
      <c r="C924" t="e">
        <f>DW_Fact_CL_Pricing_Calculations_Report[[#This Row],[Vend_ID]]</f>
        <v>#VALUE!</v>
      </c>
      <c r="D924" t="e">
        <f>DW_Fact_CL_Pricing_Calculations_Report[[#This Row],[CardlockSiteCost_WPROP]]</f>
        <v>#VALUE!</v>
      </c>
      <c r="E924" t="e">
        <f>DW_Fact_CL_Pricing_Calculations_Report[[#This Row],[NewCardlockSiteCost]]</f>
        <v>#VALUE!</v>
      </c>
      <c r="F924" t="e">
        <f>DW_Fact_CL_Pricing_Calculations_Report[[#This Row],[Change]]</f>
        <v>#VALUE!</v>
      </c>
      <c r="G924" t="e">
        <f>DW_Fact_CL_Pricing_Calculations_Report[[#This Row],[FuelPricesDtl_Price]]</f>
        <v>#VALUE!</v>
      </c>
      <c r="H924" t="e">
        <f>DW_Fact_CL_Pricing_Calculations_Report[[#This Row],[NewTable1]]</f>
        <v>#VALUE!</v>
      </c>
      <c r="I924" t="e">
        <f>DW_Fact_CL_Pricing_Calculations_Report[[#This Row],[Tax]]</f>
        <v>#VALUE!</v>
      </c>
      <c r="J924" t="e">
        <f>DW_Fact_CL_Pricing_Calculations_Report[[#This Row],[NewTable1wTax]]</f>
        <v>#VALUE!</v>
      </c>
      <c r="K924" t="e">
        <f>DW_Fact_CL_Pricing_Calculations_Report[[#This Row],[Prop]]</f>
        <v>#VALUE!</v>
      </c>
      <c r="L924" t="e">
        <f>DW_Fact_CL_Pricing_Calculations_Report[[#This Row],[Prod_Freight_Class]]</f>
        <v>#VALUE!</v>
      </c>
      <c r="M924" s="36" t="e">
        <f>DW_Fact_CL_Pricing_Calculations_Report[[#This Row],[Table_Load_Date]]</f>
        <v>#VALUE!</v>
      </c>
      <c r="N924" t="e">
        <f>DW_Fact_CL_Pricing_Calculations_Report[[#This Row],[Company]]</f>
        <v>#VALUE!</v>
      </c>
      <c r="O924" t="e">
        <f>DW_Fact_CL_Pricing_Calculations_Report[[#This Row],[InvTerminalWAC]]</f>
        <v>#VALUE!</v>
      </c>
      <c r="P924" s="36" t="e">
        <f>DW_Fact_CL_Pricing_Calculations_Report[[#This Row],[Table_Load_Date]]</f>
        <v>#VALUE!</v>
      </c>
      <c r="Q924" t="e">
        <f>DW_Fact_CL_Pricing_Calculations_Report[[#This Row],[Prod_Freight_Class]]</f>
        <v>#VALUE!</v>
      </c>
      <c r="R924" t="e">
        <f>DW_Fact_CL_Pricing_Calculations_Report[[#This Row],[ReplacementCost]]</f>
        <v>#VALUE!</v>
      </c>
      <c r="S924" t="e">
        <f>DW_Fact_CL_Pricing_Calculations_Report[[#This Row],[RegionWeightedAverageCost]]</f>
        <v>#VALUE!</v>
      </c>
      <c r="T924" t="e">
        <f>DW_Fact_CL_Pricing_Calculations_Report[[#This Row],[Prop]]</f>
        <v>#VALUE!</v>
      </c>
      <c r="U924" t="e">
        <f>DW_Fact_CL_Pricing_Calculations_Report[[#This Row],[CardlockSiteCost]]</f>
        <v>#VALUE!</v>
      </c>
      <c r="V924" t="e">
        <f>DW_Fact_CL_Pricing_Calculations_Report[[#This Row],[NewCardlockSiteCost]]</f>
        <v>#VALUE!</v>
      </c>
      <c r="W924" t="e">
        <f>DW_Fact_CL_Pricing_Calculations_Report[[#This Row],[Prod_ID]]</f>
        <v>#VALUE!</v>
      </c>
    </row>
    <row r="925" spans="1:23" x14ac:dyDescent="0.25">
      <c r="A925">
        <f>'Azure Calculations'!F423</f>
        <v>0</v>
      </c>
      <c r="B925" t="e">
        <f>DW_Fact_CL_Pricing_Calculations_Report[[#This Row],[Prod_ID]]</f>
        <v>#VALUE!</v>
      </c>
      <c r="C925" t="e">
        <f>DW_Fact_CL_Pricing_Calculations_Report[[#This Row],[Vend_ID]]</f>
        <v>#VALUE!</v>
      </c>
      <c r="D925" t="e">
        <f>DW_Fact_CL_Pricing_Calculations_Report[[#This Row],[CardlockSiteCost_WPROP]]</f>
        <v>#VALUE!</v>
      </c>
      <c r="E925" t="e">
        <f>DW_Fact_CL_Pricing_Calculations_Report[[#This Row],[NewCardlockSiteCost]]</f>
        <v>#VALUE!</v>
      </c>
      <c r="F925" t="e">
        <f>DW_Fact_CL_Pricing_Calculations_Report[[#This Row],[Change]]</f>
        <v>#VALUE!</v>
      </c>
      <c r="G925" t="e">
        <f>DW_Fact_CL_Pricing_Calculations_Report[[#This Row],[FuelPricesDtl_Price]]</f>
        <v>#VALUE!</v>
      </c>
      <c r="H925" t="e">
        <f>DW_Fact_CL_Pricing_Calculations_Report[[#This Row],[NewTable1]]</f>
        <v>#VALUE!</v>
      </c>
      <c r="I925" t="e">
        <f>DW_Fact_CL_Pricing_Calculations_Report[[#This Row],[Tax]]</f>
        <v>#VALUE!</v>
      </c>
      <c r="J925" t="e">
        <f>DW_Fact_CL_Pricing_Calculations_Report[[#This Row],[NewTable1wTax]]</f>
        <v>#VALUE!</v>
      </c>
      <c r="K925" t="e">
        <f>DW_Fact_CL_Pricing_Calculations_Report[[#This Row],[Prop]]</f>
        <v>#VALUE!</v>
      </c>
      <c r="L925" t="e">
        <f>DW_Fact_CL_Pricing_Calculations_Report[[#This Row],[Prod_Freight_Class]]</f>
        <v>#VALUE!</v>
      </c>
      <c r="M925" s="36" t="e">
        <f>DW_Fact_CL_Pricing_Calculations_Report[[#This Row],[Table_Load_Date]]</f>
        <v>#VALUE!</v>
      </c>
      <c r="N925" t="e">
        <f>DW_Fact_CL_Pricing_Calculations_Report[[#This Row],[Company]]</f>
        <v>#VALUE!</v>
      </c>
      <c r="O925" t="e">
        <f>DW_Fact_CL_Pricing_Calculations_Report[[#This Row],[InvTerminalWAC]]</f>
        <v>#VALUE!</v>
      </c>
      <c r="P925" s="36" t="e">
        <f>DW_Fact_CL_Pricing_Calculations_Report[[#This Row],[Table_Load_Date]]</f>
        <v>#VALUE!</v>
      </c>
      <c r="Q925" t="e">
        <f>DW_Fact_CL_Pricing_Calculations_Report[[#This Row],[Prod_Freight_Class]]</f>
        <v>#VALUE!</v>
      </c>
      <c r="R925" t="e">
        <f>DW_Fact_CL_Pricing_Calculations_Report[[#This Row],[ReplacementCost]]</f>
        <v>#VALUE!</v>
      </c>
      <c r="S925" t="e">
        <f>DW_Fact_CL_Pricing_Calculations_Report[[#This Row],[RegionWeightedAverageCost]]</f>
        <v>#VALUE!</v>
      </c>
      <c r="T925" t="e">
        <f>DW_Fact_CL_Pricing_Calculations_Report[[#This Row],[Prop]]</f>
        <v>#VALUE!</v>
      </c>
      <c r="U925" t="e">
        <f>DW_Fact_CL_Pricing_Calculations_Report[[#This Row],[CardlockSiteCost]]</f>
        <v>#VALUE!</v>
      </c>
      <c r="V925" t="e">
        <f>DW_Fact_CL_Pricing_Calculations_Report[[#This Row],[NewCardlockSiteCost]]</f>
        <v>#VALUE!</v>
      </c>
      <c r="W925" t="e">
        <f>DW_Fact_CL_Pricing_Calculations_Report[[#This Row],[Prod_ID]]</f>
        <v>#VALUE!</v>
      </c>
    </row>
    <row r="926" spans="1:23" x14ac:dyDescent="0.25">
      <c r="A926">
        <f>'Azure Calculations'!F424</f>
        <v>0</v>
      </c>
      <c r="B926" t="e">
        <f>DW_Fact_CL_Pricing_Calculations_Report[[#This Row],[Prod_ID]]</f>
        <v>#VALUE!</v>
      </c>
      <c r="C926" t="e">
        <f>DW_Fact_CL_Pricing_Calculations_Report[[#This Row],[Vend_ID]]</f>
        <v>#VALUE!</v>
      </c>
      <c r="D926" t="e">
        <f>DW_Fact_CL_Pricing_Calculations_Report[[#This Row],[CardlockSiteCost_WPROP]]</f>
        <v>#VALUE!</v>
      </c>
      <c r="E926" t="e">
        <f>DW_Fact_CL_Pricing_Calculations_Report[[#This Row],[NewCardlockSiteCost]]</f>
        <v>#VALUE!</v>
      </c>
      <c r="F926" t="e">
        <f>DW_Fact_CL_Pricing_Calculations_Report[[#This Row],[Change]]</f>
        <v>#VALUE!</v>
      </c>
      <c r="G926" t="e">
        <f>DW_Fact_CL_Pricing_Calculations_Report[[#This Row],[FuelPricesDtl_Price]]</f>
        <v>#VALUE!</v>
      </c>
      <c r="H926" t="e">
        <f>DW_Fact_CL_Pricing_Calculations_Report[[#This Row],[NewTable1]]</f>
        <v>#VALUE!</v>
      </c>
      <c r="I926" t="e">
        <f>DW_Fact_CL_Pricing_Calculations_Report[[#This Row],[Tax]]</f>
        <v>#VALUE!</v>
      </c>
      <c r="J926" t="e">
        <f>DW_Fact_CL_Pricing_Calculations_Report[[#This Row],[NewTable1wTax]]</f>
        <v>#VALUE!</v>
      </c>
      <c r="K926" t="e">
        <f>DW_Fact_CL_Pricing_Calculations_Report[[#This Row],[Prop]]</f>
        <v>#VALUE!</v>
      </c>
      <c r="L926" t="e">
        <f>DW_Fact_CL_Pricing_Calculations_Report[[#This Row],[Prod_Freight_Class]]</f>
        <v>#VALUE!</v>
      </c>
      <c r="M926" s="36" t="e">
        <f>DW_Fact_CL_Pricing_Calculations_Report[[#This Row],[Table_Load_Date]]</f>
        <v>#VALUE!</v>
      </c>
      <c r="N926" t="e">
        <f>DW_Fact_CL_Pricing_Calculations_Report[[#This Row],[Company]]</f>
        <v>#VALUE!</v>
      </c>
      <c r="O926" t="e">
        <f>DW_Fact_CL_Pricing_Calculations_Report[[#This Row],[InvTerminalWAC]]</f>
        <v>#VALUE!</v>
      </c>
      <c r="P926" s="36" t="e">
        <f>DW_Fact_CL_Pricing_Calculations_Report[[#This Row],[Table_Load_Date]]</f>
        <v>#VALUE!</v>
      </c>
      <c r="Q926" t="e">
        <f>DW_Fact_CL_Pricing_Calculations_Report[[#This Row],[Prod_Freight_Class]]</f>
        <v>#VALUE!</v>
      </c>
      <c r="R926" t="e">
        <f>DW_Fact_CL_Pricing_Calculations_Report[[#This Row],[ReplacementCost]]</f>
        <v>#VALUE!</v>
      </c>
      <c r="S926" t="e">
        <f>DW_Fact_CL_Pricing_Calculations_Report[[#This Row],[RegionWeightedAverageCost]]</f>
        <v>#VALUE!</v>
      </c>
      <c r="T926" t="e">
        <f>DW_Fact_CL_Pricing_Calculations_Report[[#This Row],[Prop]]</f>
        <v>#VALUE!</v>
      </c>
      <c r="U926" t="e">
        <f>DW_Fact_CL_Pricing_Calculations_Report[[#This Row],[CardlockSiteCost]]</f>
        <v>#VALUE!</v>
      </c>
      <c r="V926" t="e">
        <f>DW_Fact_CL_Pricing_Calculations_Report[[#This Row],[NewCardlockSiteCost]]</f>
        <v>#VALUE!</v>
      </c>
      <c r="W926" t="e">
        <f>DW_Fact_CL_Pricing_Calculations_Report[[#This Row],[Prod_ID]]</f>
        <v>#VALUE!</v>
      </c>
    </row>
    <row r="927" spans="1:23" x14ac:dyDescent="0.25">
      <c r="A927">
        <f>'Azure Calculations'!F425</f>
        <v>0</v>
      </c>
      <c r="B927" t="e">
        <f>DW_Fact_CL_Pricing_Calculations_Report[[#This Row],[Prod_ID]]</f>
        <v>#VALUE!</v>
      </c>
      <c r="C927" t="e">
        <f>DW_Fact_CL_Pricing_Calculations_Report[[#This Row],[Vend_ID]]</f>
        <v>#VALUE!</v>
      </c>
      <c r="D927" t="e">
        <f>DW_Fact_CL_Pricing_Calculations_Report[[#This Row],[CardlockSiteCost_WPROP]]</f>
        <v>#VALUE!</v>
      </c>
      <c r="E927" t="e">
        <f>DW_Fact_CL_Pricing_Calculations_Report[[#This Row],[NewCardlockSiteCost]]</f>
        <v>#VALUE!</v>
      </c>
      <c r="F927" t="e">
        <f>DW_Fact_CL_Pricing_Calculations_Report[[#This Row],[Change]]</f>
        <v>#VALUE!</v>
      </c>
      <c r="G927" t="e">
        <f>DW_Fact_CL_Pricing_Calculations_Report[[#This Row],[FuelPricesDtl_Price]]</f>
        <v>#VALUE!</v>
      </c>
      <c r="H927" t="e">
        <f>DW_Fact_CL_Pricing_Calculations_Report[[#This Row],[NewTable1]]</f>
        <v>#VALUE!</v>
      </c>
      <c r="I927" t="e">
        <f>DW_Fact_CL_Pricing_Calculations_Report[[#This Row],[Tax]]</f>
        <v>#VALUE!</v>
      </c>
      <c r="J927" t="e">
        <f>DW_Fact_CL_Pricing_Calculations_Report[[#This Row],[NewTable1wTax]]</f>
        <v>#VALUE!</v>
      </c>
      <c r="K927" t="e">
        <f>DW_Fact_CL_Pricing_Calculations_Report[[#This Row],[Prop]]</f>
        <v>#VALUE!</v>
      </c>
      <c r="L927" t="e">
        <f>DW_Fact_CL_Pricing_Calculations_Report[[#This Row],[Prod_Freight_Class]]</f>
        <v>#VALUE!</v>
      </c>
      <c r="M927" s="36" t="e">
        <f>DW_Fact_CL_Pricing_Calculations_Report[[#This Row],[Table_Load_Date]]</f>
        <v>#VALUE!</v>
      </c>
      <c r="N927" t="e">
        <f>DW_Fact_CL_Pricing_Calculations_Report[[#This Row],[Company]]</f>
        <v>#VALUE!</v>
      </c>
      <c r="O927" t="e">
        <f>DW_Fact_CL_Pricing_Calculations_Report[[#This Row],[InvTerminalWAC]]</f>
        <v>#VALUE!</v>
      </c>
      <c r="P927" s="36" t="e">
        <f>DW_Fact_CL_Pricing_Calculations_Report[[#This Row],[Table_Load_Date]]</f>
        <v>#VALUE!</v>
      </c>
      <c r="Q927" t="e">
        <f>DW_Fact_CL_Pricing_Calculations_Report[[#This Row],[Prod_Freight_Class]]</f>
        <v>#VALUE!</v>
      </c>
      <c r="R927" t="e">
        <f>DW_Fact_CL_Pricing_Calculations_Report[[#This Row],[ReplacementCost]]</f>
        <v>#VALUE!</v>
      </c>
      <c r="S927" t="e">
        <f>DW_Fact_CL_Pricing_Calculations_Report[[#This Row],[RegionWeightedAverageCost]]</f>
        <v>#VALUE!</v>
      </c>
      <c r="T927" t="e">
        <f>DW_Fact_CL_Pricing_Calculations_Report[[#This Row],[Prop]]</f>
        <v>#VALUE!</v>
      </c>
      <c r="U927" t="e">
        <f>DW_Fact_CL_Pricing_Calculations_Report[[#This Row],[CardlockSiteCost]]</f>
        <v>#VALUE!</v>
      </c>
      <c r="V927" t="e">
        <f>DW_Fact_CL_Pricing_Calculations_Report[[#This Row],[NewCardlockSiteCost]]</f>
        <v>#VALUE!</v>
      </c>
      <c r="W927" t="e">
        <f>DW_Fact_CL_Pricing_Calculations_Report[[#This Row],[Prod_ID]]</f>
        <v>#VALUE!</v>
      </c>
    </row>
    <row r="928" spans="1:23" x14ac:dyDescent="0.25">
      <c r="A928">
        <f>'Azure Calculations'!F426</f>
        <v>0</v>
      </c>
      <c r="B928" t="e">
        <f>DW_Fact_CL_Pricing_Calculations_Report[[#This Row],[Prod_ID]]</f>
        <v>#VALUE!</v>
      </c>
      <c r="C928" t="e">
        <f>DW_Fact_CL_Pricing_Calculations_Report[[#This Row],[Vend_ID]]</f>
        <v>#VALUE!</v>
      </c>
      <c r="D928" t="e">
        <f>DW_Fact_CL_Pricing_Calculations_Report[[#This Row],[CardlockSiteCost_WPROP]]</f>
        <v>#VALUE!</v>
      </c>
      <c r="E928" t="e">
        <f>DW_Fact_CL_Pricing_Calculations_Report[[#This Row],[NewCardlockSiteCost]]</f>
        <v>#VALUE!</v>
      </c>
      <c r="F928" t="e">
        <f>DW_Fact_CL_Pricing_Calculations_Report[[#This Row],[Change]]</f>
        <v>#VALUE!</v>
      </c>
      <c r="G928" t="e">
        <f>DW_Fact_CL_Pricing_Calculations_Report[[#This Row],[FuelPricesDtl_Price]]</f>
        <v>#VALUE!</v>
      </c>
      <c r="H928" t="e">
        <f>DW_Fact_CL_Pricing_Calculations_Report[[#This Row],[NewTable1]]</f>
        <v>#VALUE!</v>
      </c>
      <c r="I928" t="e">
        <f>DW_Fact_CL_Pricing_Calculations_Report[[#This Row],[Tax]]</f>
        <v>#VALUE!</v>
      </c>
      <c r="J928" t="e">
        <f>DW_Fact_CL_Pricing_Calculations_Report[[#This Row],[NewTable1wTax]]</f>
        <v>#VALUE!</v>
      </c>
      <c r="K928" t="e">
        <f>DW_Fact_CL_Pricing_Calculations_Report[[#This Row],[Prop]]</f>
        <v>#VALUE!</v>
      </c>
      <c r="L928" t="e">
        <f>DW_Fact_CL_Pricing_Calculations_Report[[#This Row],[Prod_Freight_Class]]</f>
        <v>#VALUE!</v>
      </c>
      <c r="M928" s="36" t="e">
        <f>DW_Fact_CL_Pricing_Calculations_Report[[#This Row],[Table_Load_Date]]</f>
        <v>#VALUE!</v>
      </c>
      <c r="N928" t="e">
        <f>DW_Fact_CL_Pricing_Calculations_Report[[#This Row],[Company]]</f>
        <v>#VALUE!</v>
      </c>
      <c r="O928" t="e">
        <f>DW_Fact_CL_Pricing_Calculations_Report[[#This Row],[InvTerminalWAC]]</f>
        <v>#VALUE!</v>
      </c>
      <c r="P928" s="36" t="e">
        <f>DW_Fact_CL_Pricing_Calculations_Report[[#This Row],[Table_Load_Date]]</f>
        <v>#VALUE!</v>
      </c>
      <c r="Q928" t="e">
        <f>DW_Fact_CL_Pricing_Calculations_Report[[#This Row],[Prod_Freight_Class]]</f>
        <v>#VALUE!</v>
      </c>
      <c r="R928" t="e">
        <f>DW_Fact_CL_Pricing_Calculations_Report[[#This Row],[ReplacementCost]]</f>
        <v>#VALUE!</v>
      </c>
      <c r="S928" t="e">
        <f>DW_Fact_CL_Pricing_Calculations_Report[[#This Row],[RegionWeightedAverageCost]]</f>
        <v>#VALUE!</v>
      </c>
      <c r="T928" t="e">
        <f>DW_Fact_CL_Pricing_Calculations_Report[[#This Row],[Prop]]</f>
        <v>#VALUE!</v>
      </c>
      <c r="U928" t="e">
        <f>DW_Fact_CL_Pricing_Calculations_Report[[#This Row],[CardlockSiteCost]]</f>
        <v>#VALUE!</v>
      </c>
      <c r="V928" t="e">
        <f>DW_Fact_CL_Pricing_Calculations_Report[[#This Row],[NewCardlockSiteCost]]</f>
        <v>#VALUE!</v>
      </c>
      <c r="W928" t="e">
        <f>DW_Fact_CL_Pricing_Calculations_Report[[#This Row],[Prod_ID]]</f>
        <v>#VALUE!</v>
      </c>
    </row>
    <row r="929" spans="1:23" x14ac:dyDescent="0.25">
      <c r="A929">
        <f>'Azure Calculations'!F427</f>
        <v>0</v>
      </c>
      <c r="B929" t="e">
        <f>DW_Fact_CL_Pricing_Calculations_Report[[#This Row],[Prod_ID]]</f>
        <v>#VALUE!</v>
      </c>
      <c r="C929" t="e">
        <f>DW_Fact_CL_Pricing_Calculations_Report[[#This Row],[Vend_ID]]</f>
        <v>#VALUE!</v>
      </c>
      <c r="D929" t="e">
        <f>DW_Fact_CL_Pricing_Calculations_Report[[#This Row],[CardlockSiteCost_WPROP]]</f>
        <v>#VALUE!</v>
      </c>
      <c r="E929" t="e">
        <f>DW_Fact_CL_Pricing_Calculations_Report[[#This Row],[NewCardlockSiteCost]]</f>
        <v>#VALUE!</v>
      </c>
      <c r="F929" t="e">
        <f>DW_Fact_CL_Pricing_Calculations_Report[[#This Row],[Change]]</f>
        <v>#VALUE!</v>
      </c>
      <c r="G929" t="e">
        <f>DW_Fact_CL_Pricing_Calculations_Report[[#This Row],[FuelPricesDtl_Price]]</f>
        <v>#VALUE!</v>
      </c>
      <c r="H929" t="e">
        <f>DW_Fact_CL_Pricing_Calculations_Report[[#This Row],[NewTable1]]</f>
        <v>#VALUE!</v>
      </c>
      <c r="I929" t="e">
        <f>DW_Fact_CL_Pricing_Calculations_Report[[#This Row],[Tax]]</f>
        <v>#VALUE!</v>
      </c>
      <c r="J929" t="e">
        <f>DW_Fact_CL_Pricing_Calculations_Report[[#This Row],[NewTable1wTax]]</f>
        <v>#VALUE!</v>
      </c>
      <c r="K929" t="e">
        <f>DW_Fact_CL_Pricing_Calculations_Report[[#This Row],[Prop]]</f>
        <v>#VALUE!</v>
      </c>
      <c r="L929" t="e">
        <f>DW_Fact_CL_Pricing_Calculations_Report[[#This Row],[Prod_Freight_Class]]</f>
        <v>#VALUE!</v>
      </c>
      <c r="M929" s="36" t="e">
        <f>DW_Fact_CL_Pricing_Calculations_Report[[#This Row],[Table_Load_Date]]</f>
        <v>#VALUE!</v>
      </c>
      <c r="N929" t="e">
        <f>DW_Fact_CL_Pricing_Calculations_Report[[#This Row],[Company]]</f>
        <v>#VALUE!</v>
      </c>
      <c r="O929" t="e">
        <f>DW_Fact_CL_Pricing_Calculations_Report[[#This Row],[InvTerminalWAC]]</f>
        <v>#VALUE!</v>
      </c>
      <c r="P929" s="36" t="e">
        <f>DW_Fact_CL_Pricing_Calculations_Report[[#This Row],[Table_Load_Date]]</f>
        <v>#VALUE!</v>
      </c>
      <c r="Q929" t="e">
        <f>DW_Fact_CL_Pricing_Calculations_Report[[#This Row],[Prod_Freight_Class]]</f>
        <v>#VALUE!</v>
      </c>
      <c r="R929" t="e">
        <f>DW_Fact_CL_Pricing_Calculations_Report[[#This Row],[ReplacementCost]]</f>
        <v>#VALUE!</v>
      </c>
      <c r="S929" t="e">
        <f>DW_Fact_CL_Pricing_Calculations_Report[[#This Row],[RegionWeightedAverageCost]]</f>
        <v>#VALUE!</v>
      </c>
      <c r="T929" t="e">
        <f>DW_Fact_CL_Pricing_Calculations_Report[[#This Row],[Prop]]</f>
        <v>#VALUE!</v>
      </c>
      <c r="U929" t="e">
        <f>DW_Fact_CL_Pricing_Calculations_Report[[#This Row],[CardlockSiteCost]]</f>
        <v>#VALUE!</v>
      </c>
      <c r="V929" t="e">
        <f>DW_Fact_CL_Pricing_Calculations_Report[[#This Row],[NewCardlockSiteCost]]</f>
        <v>#VALUE!</v>
      </c>
      <c r="W929" t="e">
        <f>DW_Fact_CL_Pricing_Calculations_Report[[#This Row],[Prod_ID]]</f>
        <v>#VALUE!</v>
      </c>
    </row>
    <row r="930" spans="1:23" x14ac:dyDescent="0.25">
      <c r="A930">
        <f>'Azure Calculations'!F428</f>
        <v>0</v>
      </c>
      <c r="B930" t="e">
        <f>DW_Fact_CL_Pricing_Calculations_Report[[#This Row],[Prod_ID]]</f>
        <v>#VALUE!</v>
      </c>
      <c r="C930" t="e">
        <f>DW_Fact_CL_Pricing_Calculations_Report[[#This Row],[Vend_ID]]</f>
        <v>#VALUE!</v>
      </c>
      <c r="D930" t="e">
        <f>DW_Fact_CL_Pricing_Calculations_Report[[#This Row],[CardlockSiteCost_WPROP]]</f>
        <v>#VALUE!</v>
      </c>
      <c r="E930" t="e">
        <f>DW_Fact_CL_Pricing_Calculations_Report[[#This Row],[NewCardlockSiteCost]]</f>
        <v>#VALUE!</v>
      </c>
      <c r="F930" t="e">
        <f>DW_Fact_CL_Pricing_Calculations_Report[[#This Row],[Change]]</f>
        <v>#VALUE!</v>
      </c>
      <c r="G930" t="e">
        <f>DW_Fact_CL_Pricing_Calculations_Report[[#This Row],[FuelPricesDtl_Price]]</f>
        <v>#VALUE!</v>
      </c>
      <c r="H930" t="e">
        <f>DW_Fact_CL_Pricing_Calculations_Report[[#This Row],[NewTable1]]</f>
        <v>#VALUE!</v>
      </c>
      <c r="I930" t="e">
        <f>DW_Fact_CL_Pricing_Calculations_Report[[#This Row],[Tax]]</f>
        <v>#VALUE!</v>
      </c>
      <c r="J930" t="e">
        <f>DW_Fact_CL_Pricing_Calculations_Report[[#This Row],[NewTable1wTax]]</f>
        <v>#VALUE!</v>
      </c>
      <c r="K930" t="e">
        <f>DW_Fact_CL_Pricing_Calculations_Report[[#This Row],[Prop]]</f>
        <v>#VALUE!</v>
      </c>
      <c r="L930" t="e">
        <f>DW_Fact_CL_Pricing_Calculations_Report[[#This Row],[Prod_Freight_Class]]</f>
        <v>#VALUE!</v>
      </c>
      <c r="M930" s="36" t="e">
        <f>DW_Fact_CL_Pricing_Calculations_Report[[#This Row],[Table_Load_Date]]</f>
        <v>#VALUE!</v>
      </c>
      <c r="N930" t="e">
        <f>DW_Fact_CL_Pricing_Calculations_Report[[#This Row],[Company]]</f>
        <v>#VALUE!</v>
      </c>
      <c r="O930" t="e">
        <f>DW_Fact_CL_Pricing_Calculations_Report[[#This Row],[InvTerminalWAC]]</f>
        <v>#VALUE!</v>
      </c>
      <c r="P930" s="36" t="e">
        <f>DW_Fact_CL_Pricing_Calculations_Report[[#This Row],[Table_Load_Date]]</f>
        <v>#VALUE!</v>
      </c>
      <c r="Q930" t="e">
        <f>DW_Fact_CL_Pricing_Calculations_Report[[#This Row],[Prod_Freight_Class]]</f>
        <v>#VALUE!</v>
      </c>
      <c r="R930" t="e">
        <f>DW_Fact_CL_Pricing_Calculations_Report[[#This Row],[ReplacementCost]]</f>
        <v>#VALUE!</v>
      </c>
      <c r="S930" t="e">
        <f>DW_Fact_CL_Pricing_Calculations_Report[[#This Row],[RegionWeightedAverageCost]]</f>
        <v>#VALUE!</v>
      </c>
      <c r="T930" t="e">
        <f>DW_Fact_CL_Pricing_Calculations_Report[[#This Row],[Prop]]</f>
        <v>#VALUE!</v>
      </c>
      <c r="U930" t="e">
        <f>DW_Fact_CL_Pricing_Calculations_Report[[#This Row],[CardlockSiteCost]]</f>
        <v>#VALUE!</v>
      </c>
      <c r="V930" t="e">
        <f>DW_Fact_CL_Pricing_Calculations_Report[[#This Row],[NewCardlockSiteCost]]</f>
        <v>#VALUE!</v>
      </c>
      <c r="W930" t="e">
        <f>DW_Fact_CL_Pricing_Calculations_Report[[#This Row],[Prod_ID]]</f>
        <v>#VALUE!</v>
      </c>
    </row>
    <row r="931" spans="1:23" x14ac:dyDescent="0.25">
      <c r="A931">
        <f>'Azure Calculations'!F429</f>
        <v>0</v>
      </c>
      <c r="B931" t="e">
        <f>DW_Fact_CL_Pricing_Calculations_Report[[#This Row],[Prod_ID]]</f>
        <v>#VALUE!</v>
      </c>
      <c r="C931" t="e">
        <f>DW_Fact_CL_Pricing_Calculations_Report[[#This Row],[Vend_ID]]</f>
        <v>#VALUE!</v>
      </c>
      <c r="D931" t="e">
        <f>DW_Fact_CL_Pricing_Calculations_Report[[#This Row],[CardlockSiteCost_WPROP]]</f>
        <v>#VALUE!</v>
      </c>
      <c r="E931" t="e">
        <f>DW_Fact_CL_Pricing_Calculations_Report[[#This Row],[NewCardlockSiteCost]]</f>
        <v>#VALUE!</v>
      </c>
      <c r="F931" t="e">
        <f>DW_Fact_CL_Pricing_Calculations_Report[[#This Row],[Change]]</f>
        <v>#VALUE!</v>
      </c>
      <c r="G931" t="e">
        <f>DW_Fact_CL_Pricing_Calculations_Report[[#This Row],[FuelPricesDtl_Price]]</f>
        <v>#VALUE!</v>
      </c>
      <c r="H931" t="e">
        <f>DW_Fact_CL_Pricing_Calculations_Report[[#This Row],[NewTable1]]</f>
        <v>#VALUE!</v>
      </c>
      <c r="I931" t="e">
        <f>DW_Fact_CL_Pricing_Calculations_Report[[#This Row],[Tax]]</f>
        <v>#VALUE!</v>
      </c>
      <c r="J931" t="e">
        <f>DW_Fact_CL_Pricing_Calculations_Report[[#This Row],[NewTable1wTax]]</f>
        <v>#VALUE!</v>
      </c>
      <c r="K931" t="e">
        <f>DW_Fact_CL_Pricing_Calculations_Report[[#This Row],[Prop]]</f>
        <v>#VALUE!</v>
      </c>
      <c r="L931" t="e">
        <f>DW_Fact_CL_Pricing_Calculations_Report[[#This Row],[Prod_Freight_Class]]</f>
        <v>#VALUE!</v>
      </c>
      <c r="M931" s="36" t="e">
        <f>DW_Fact_CL_Pricing_Calculations_Report[[#This Row],[Table_Load_Date]]</f>
        <v>#VALUE!</v>
      </c>
      <c r="N931" t="e">
        <f>DW_Fact_CL_Pricing_Calculations_Report[[#This Row],[Company]]</f>
        <v>#VALUE!</v>
      </c>
      <c r="O931" t="e">
        <f>DW_Fact_CL_Pricing_Calculations_Report[[#This Row],[InvTerminalWAC]]</f>
        <v>#VALUE!</v>
      </c>
      <c r="P931" s="36" t="e">
        <f>DW_Fact_CL_Pricing_Calculations_Report[[#This Row],[Table_Load_Date]]</f>
        <v>#VALUE!</v>
      </c>
      <c r="Q931" t="e">
        <f>DW_Fact_CL_Pricing_Calculations_Report[[#This Row],[Prod_Freight_Class]]</f>
        <v>#VALUE!</v>
      </c>
      <c r="R931" t="e">
        <f>DW_Fact_CL_Pricing_Calculations_Report[[#This Row],[ReplacementCost]]</f>
        <v>#VALUE!</v>
      </c>
      <c r="S931" t="e">
        <f>DW_Fact_CL_Pricing_Calculations_Report[[#This Row],[RegionWeightedAverageCost]]</f>
        <v>#VALUE!</v>
      </c>
      <c r="T931" t="e">
        <f>DW_Fact_CL_Pricing_Calculations_Report[[#This Row],[Prop]]</f>
        <v>#VALUE!</v>
      </c>
      <c r="U931" t="e">
        <f>DW_Fact_CL_Pricing_Calculations_Report[[#This Row],[CardlockSiteCost]]</f>
        <v>#VALUE!</v>
      </c>
      <c r="V931" t="e">
        <f>DW_Fact_CL_Pricing_Calculations_Report[[#This Row],[NewCardlockSiteCost]]</f>
        <v>#VALUE!</v>
      </c>
      <c r="W931" t="e">
        <f>DW_Fact_CL_Pricing_Calculations_Report[[#This Row],[Prod_ID]]</f>
        <v>#VALUE!</v>
      </c>
    </row>
    <row r="932" spans="1:23" x14ac:dyDescent="0.25">
      <c r="A932">
        <f>'Azure Calculations'!F430</f>
        <v>0</v>
      </c>
      <c r="B932" t="e">
        <f>DW_Fact_CL_Pricing_Calculations_Report[[#This Row],[Prod_ID]]</f>
        <v>#VALUE!</v>
      </c>
      <c r="C932" t="e">
        <f>DW_Fact_CL_Pricing_Calculations_Report[[#This Row],[Vend_ID]]</f>
        <v>#VALUE!</v>
      </c>
      <c r="D932" t="e">
        <f>DW_Fact_CL_Pricing_Calculations_Report[[#This Row],[CardlockSiteCost_WPROP]]</f>
        <v>#VALUE!</v>
      </c>
      <c r="E932" t="e">
        <f>DW_Fact_CL_Pricing_Calculations_Report[[#This Row],[NewCardlockSiteCost]]</f>
        <v>#VALUE!</v>
      </c>
      <c r="F932" t="e">
        <f>DW_Fact_CL_Pricing_Calculations_Report[[#This Row],[Change]]</f>
        <v>#VALUE!</v>
      </c>
      <c r="G932" t="e">
        <f>DW_Fact_CL_Pricing_Calculations_Report[[#This Row],[FuelPricesDtl_Price]]</f>
        <v>#VALUE!</v>
      </c>
      <c r="H932" t="e">
        <f>DW_Fact_CL_Pricing_Calculations_Report[[#This Row],[NewTable1]]</f>
        <v>#VALUE!</v>
      </c>
      <c r="I932" t="e">
        <f>DW_Fact_CL_Pricing_Calculations_Report[[#This Row],[Tax]]</f>
        <v>#VALUE!</v>
      </c>
      <c r="J932" t="e">
        <f>DW_Fact_CL_Pricing_Calculations_Report[[#This Row],[NewTable1wTax]]</f>
        <v>#VALUE!</v>
      </c>
      <c r="K932" t="e">
        <f>DW_Fact_CL_Pricing_Calculations_Report[[#This Row],[Prop]]</f>
        <v>#VALUE!</v>
      </c>
      <c r="L932" t="e">
        <f>DW_Fact_CL_Pricing_Calculations_Report[[#This Row],[Prod_Freight_Class]]</f>
        <v>#VALUE!</v>
      </c>
      <c r="M932" s="36" t="e">
        <f>DW_Fact_CL_Pricing_Calculations_Report[[#This Row],[Table_Load_Date]]</f>
        <v>#VALUE!</v>
      </c>
      <c r="N932" t="e">
        <f>DW_Fact_CL_Pricing_Calculations_Report[[#This Row],[Company]]</f>
        <v>#VALUE!</v>
      </c>
      <c r="O932" t="e">
        <f>DW_Fact_CL_Pricing_Calculations_Report[[#This Row],[InvTerminalWAC]]</f>
        <v>#VALUE!</v>
      </c>
      <c r="P932" s="36" t="e">
        <f>DW_Fact_CL_Pricing_Calculations_Report[[#This Row],[Table_Load_Date]]</f>
        <v>#VALUE!</v>
      </c>
      <c r="Q932" t="e">
        <f>DW_Fact_CL_Pricing_Calculations_Report[[#This Row],[Prod_Freight_Class]]</f>
        <v>#VALUE!</v>
      </c>
      <c r="R932" t="e">
        <f>DW_Fact_CL_Pricing_Calculations_Report[[#This Row],[ReplacementCost]]</f>
        <v>#VALUE!</v>
      </c>
      <c r="S932" t="e">
        <f>DW_Fact_CL_Pricing_Calculations_Report[[#This Row],[RegionWeightedAverageCost]]</f>
        <v>#VALUE!</v>
      </c>
      <c r="T932" t="e">
        <f>DW_Fact_CL_Pricing_Calculations_Report[[#This Row],[Prop]]</f>
        <v>#VALUE!</v>
      </c>
      <c r="U932" t="e">
        <f>DW_Fact_CL_Pricing_Calculations_Report[[#This Row],[CardlockSiteCost]]</f>
        <v>#VALUE!</v>
      </c>
      <c r="V932" t="e">
        <f>DW_Fact_CL_Pricing_Calculations_Report[[#This Row],[NewCardlockSiteCost]]</f>
        <v>#VALUE!</v>
      </c>
      <c r="W932" t="e">
        <f>DW_Fact_CL_Pricing_Calculations_Report[[#This Row],[Prod_ID]]</f>
        <v>#VALUE!</v>
      </c>
    </row>
    <row r="933" spans="1:23" x14ac:dyDescent="0.25">
      <c r="A933">
        <f>'Azure Calculations'!F431</f>
        <v>0</v>
      </c>
      <c r="B933" t="e">
        <f>DW_Fact_CL_Pricing_Calculations_Report[[#This Row],[Prod_ID]]</f>
        <v>#VALUE!</v>
      </c>
      <c r="C933" t="e">
        <f>DW_Fact_CL_Pricing_Calculations_Report[[#This Row],[Vend_ID]]</f>
        <v>#VALUE!</v>
      </c>
      <c r="D933" t="e">
        <f>DW_Fact_CL_Pricing_Calculations_Report[[#This Row],[CardlockSiteCost_WPROP]]</f>
        <v>#VALUE!</v>
      </c>
      <c r="E933" t="e">
        <f>DW_Fact_CL_Pricing_Calculations_Report[[#This Row],[NewCardlockSiteCost]]</f>
        <v>#VALUE!</v>
      </c>
      <c r="F933" t="e">
        <f>DW_Fact_CL_Pricing_Calculations_Report[[#This Row],[Change]]</f>
        <v>#VALUE!</v>
      </c>
      <c r="G933" t="e">
        <f>DW_Fact_CL_Pricing_Calculations_Report[[#This Row],[FuelPricesDtl_Price]]</f>
        <v>#VALUE!</v>
      </c>
      <c r="H933" t="e">
        <f>DW_Fact_CL_Pricing_Calculations_Report[[#This Row],[NewTable1]]</f>
        <v>#VALUE!</v>
      </c>
      <c r="I933" t="e">
        <f>DW_Fact_CL_Pricing_Calculations_Report[[#This Row],[Tax]]</f>
        <v>#VALUE!</v>
      </c>
      <c r="J933" t="e">
        <f>DW_Fact_CL_Pricing_Calculations_Report[[#This Row],[NewTable1wTax]]</f>
        <v>#VALUE!</v>
      </c>
      <c r="K933" t="e">
        <f>DW_Fact_CL_Pricing_Calculations_Report[[#This Row],[Prop]]</f>
        <v>#VALUE!</v>
      </c>
      <c r="L933" t="e">
        <f>DW_Fact_CL_Pricing_Calculations_Report[[#This Row],[Prod_Freight_Class]]</f>
        <v>#VALUE!</v>
      </c>
      <c r="M933" s="36" t="e">
        <f>DW_Fact_CL_Pricing_Calculations_Report[[#This Row],[Table_Load_Date]]</f>
        <v>#VALUE!</v>
      </c>
      <c r="N933" t="e">
        <f>DW_Fact_CL_Pricing_Calculations_Report[[#This Row],[Company]]</f>
        <v>#VALUE!</v>
      </c>
      <c r="O933" t="e">
        <f>DW_Fact_CL_Pricing_Calculations_Report[[#This Row],[InvTerminalWAC]]</f>
        <v>#VALUE!</v>
      </c>
      <c r="P933" s="36" t="e">
        <f>DW_Fact_CL_Pricing_Calculations_Report[[#This Row],[Table_Load_Date]]</f>
        <v>#VALUE!</v>
      </c>
      <c r="Q933" t="e">
        <f>DW_Fact_CL_Pricing_Calculations_Report[[#This Row],[Prod_Freight_Class]]</f>
        <v>#VALUE!</v>
      </c>
      <c r="R933" t="e">
        <f>DW_Fact_CL_Pricing_Calculations_Report[[#This Row],[ReplacementCost]]</f>
        <v>#VALUE!</v>
      </c>
      <c r="S933" t="e">
        <f>DW_Fact_CL_Pricing_Calculations_Report[[#This Row],[RegionWeightedAverageCost]]</f>
        <v>#VALUE!</v>
      </c>
      <c r="T933" t="e">
        <f>DW_Fact_CL_Pricing_Calculations_Report[[#This Row],[Prop]]</f>
        <v>#VALUE!</v>
      </c>
      <c r="U933" t="e">
        <f>DW_Fact_CL_Pricing_Calculations_Report[[#This Row],[CardlockSiteCost]]</f>
        <v>#VALUE!</v>
      </c>
      <c r="V933" t="e">
        <f>DW_Fact_CL_Pricing_Calculations_Report[[#This Row],[NewCardlockSiteCost]]</f>
        <v>#VALUE!</v>
      </c>
      <c r="W933" t="e">
        <f>DW_Fact_CL_Pricing_Calculations_Report[[#This Row],[Prod_ID]]</f>
        <v>#VALUE!</v>
      </c>
    </row>
    <row r="934" spans="1:23" x14ac:dyDescent="0.25">
      <c r="A934">
        <f>'Azure Calculations'!F432</f>
        <v>0</v>
      </c>
      <c r="B934" t="e">
        <f>DW_Fact_CL_Pricing_Calculations_Report[[#This Row],[Prod_ID]]</f>
        <v>#VALUE!</v>
      </c>
      <c r="C934" t="e">
        <f>DW_Fact_CL_Pricing_Calculations_Report[[#This Row],[Vend_ID]]</f>
        <v>#VALUE!</v>
      </c>
      <c r="D934" t="e">
        <f>DW_Fact_CL_Pricing_Calculations_Report[[#This Row],[CardlockSiteCost_WPROP]]</f>
        <v>#VALUE!</v>
      </c>
      <c r="E934" t="e">
        <f>DW_Fact_CL_Pricing_Calculations_Report[[#This Row],[NewCardlockSiteCost]]</f>
        <v>#VALUE!</v>
      </c>
      <c r="F934" t="e">
        <f>DW_Fact_CL_Pricing_Calculations_Report[[#This Row],[Change]]</f>
        <v>#VALUE!</v>
      </c>
      <c r="G934" t="e">
        <f>DW_Fact_CL_Pricing_Calculations_Report[[#This Row],[FuelPricesDtl_Price]]</f>
        <v>#VALUE!</v>
      </c>
      <c r="H934" t="e">
        <f>DW_Fact_CL_Pricing_Calculations_Report[[#This Row],[NewTable1]]</f>
        <v>#VALUE!</v>
      </c>
      <c r="I934" t="e">
        <f>DW_Fact_CL_Pricing_Calculations_Report[[#This Row],[Tax]]</f>
        <v>#VALUE!</v>
      </c>
      <c r="J934" t="e">
        <f>DW_Fact_CL_Pricing_Calculations_Report[[#This Row],[NewTable1wTax]]</f>
        <v>#VALUE!</v>
      </c>
      <c r="K934" t="e">
        <f>DW_Fact_CL_Pricing_Calculations_Report[[#This Row],[Prop]]</f>
        <v>#VALUE!</v>
      </c>
      <c r="L934" t="e">
        <f>DW_Fact_CL_Pricing_Calculations_Report[[#This Row],[Prod_Freight_Class]]</f>
        <v>#VALUE!</v>
      </c>
      <c r="M934" s="36" t="e">
        <f>DW_Fact_CL_Pricing_Calculations_Report[[#This Row],[Table_Load_Date]]</f>
        <v>#VALUE!</v>
      </c>
      <c r="N934" t="e">
        <f>DW_Fact_CL_Pricing_Calculations_Report[[#This Row],[Company]]</f>
        <v>#VALUE!</v>
      </c>
      <c r="O934" t="e">
        <f>DW_Fact_CL_Pricing_Calculations_Report[[#This Row],[InvTerminalWAC]]</f>
        <v>#VALUE!</v>
      </c>
      <c r="P934" s="36" t="e">
        <f>DW_Fact_CL_Pricing_Calculations_Report[[#This Row],[Table_Load_Date]]</f>
        <v>#VALUE!</v>
      </c>
      <c r="Q934" t="e">
        <f>DW_Fact_CL_Pricing_Calculations_Report[[#This Row],[Prod_Freight_Class]]</f>
        <v>#VALUE!</v>
      </c>
      <c r="R934" t="e">
        <f>DW_Fact_CL_Pricing_Calculations_Report[[#This Row],[ReplacementCost]]</f>
        <v>#VALUE!</v>
      </c>
      <c r="S934" t="e">
        <f>DW_Fact_CL_Pricing_Calculations_Report[[#This Row],[RegionWeightedAverageCost]]</f>
        <v>#VALUE!</v>
      </c>
      <c r="T934" t="e">
        <f>DW_Fact_CL_Pricing_Calculations_Report[[#This Row],[Prop]]</f>
        <v>#VALUE!</v>
      </c>
      <c r="U934" t="e">
        <f>DW_Fact_CL_Pricing_Calculations_Report[[#This Row],[CardlockSiteCost]]</f>
        <v>#VALUE!</v>
      </c>
      <c r="V934" t="e">
        <f>DW_Fact_CL_Pricing_Calculations_Report[[#This Row],[NewCardlockSiteCost]]</f>
        <v>#VALUE!</v>
      </c>
      <c r="W934" t="e">
        <f>DW_Fact_CL_Pricing_Calculations_Report[[#This Row],[Prod_ID]]</f>
        <v>#VALUE!</v>
      </c>
    </row>
    <row r="935" spans="1:23" x14ac:dyDescent="0.25">
      <c r="A935">
        <f>'Azure Calculations'!F433</f>
        <v>0</v>
      </c>
      <c r="B935" t="e">
        <f>DW_Fact_CL_Pricing_Calculations_Report[[#This Row],[Prod_ID]]</f>
        <v>#VALUE!</v>
      </c>
      <c r="C935" t="e">
        <f>DW_Fact_CL_Pricing_Calculations_Report[[#This Row],[Vend_ID]]</f>
        <v>#VALUE!</v>
      </c>
      <c r="D935" t="e">
        <f>DW_Fact_CL_Pricing_Calculations_Report[[#This Row],[CardlockSiteCost_WPROP]]</f>
        <v>#VALUE!</v>
      </c>
      <c r="E935" t="e">
        <f>DW_Fact_CL_Pricing_Calculations_Report[[#This Row],[NewCardlockSiteCost]]</f>
        <v>#VALUE!</v>
      </c>
      <c r="F935" t="e">
        <f>DW_Fact_CL_Pricing_Calculations_Report[[#This Row],[Change]]</f>
        <v>#VALUE!</v>
      </c>
      <c r="G935" t="e">
        <f>DW_Fact_CL_Pricing_Calculations_Report[[#This Row],[FuelPricesDtl_Price]]</f>
        <v>#VALUE!</v>
      </c>
      <c r="H935" t="e">
        <f>DW_Fact_CL_Pricing_Calculations_Report[[#This Row],[NewTable1]]</f>
        <v>#VALUE!</v>
      </c>
      <c r="I935" t="e">
        <f>DW_Fact_CL_Pricing_Calculations_Report[[#This Row],[Tax]]</f>
        <v>#VALUE!</v>
      </c>
      <c r="J935" t="e">
        <f>DW_Fact_CL_Pricing_Calculations_Report[[#This Row],[NewTable1wTax]]</f>
        <v>#VALUE!</v>
      </c>
      <c r="K935" t="e">
        <f>DW_Fact_CL_Pricing_Calculations_Report[[#This Row],[Prop]]</f>
        <v>#VALUE!</v>
      </c>
      <c r="L935" t="e">
        <f>DW_Fact_CL_Pricing_Calculations_Report[[#This Row],[Prod_Freight_Class]]</f>
        <v>#VALUE!</v>
      </c>
      <c r="M935" s="36" t="e">
        <f>DW_Fact_CL_Pricing_Calculations_Report[[#This Row],[Table_Load_Date]]</f>
        <v>#VALUE!</v>
      </c>
      <c r="N935" t="e">
        <f>DW_Fact_CL_Pricing_Calculations_Report[[#This Row],[Company]]</f>
        <v>#VALUE!</v>
      </c>
      <c r="O935" t="e">
        <f>DW_Fact_CL_Pricing_Calculations_Report[[#This Row],[InvTerminalWAC]]</f>
        <v>#VALUE!</v>
      </c>
      <c r="P935" s="36" t="e">
        <f>DW_Fact_CL_Pricing_Calculations_Report[[#This Row],[Table_Load_Date]]</f>
        <v>#VALUE!</v>
      </c>
      <c r="Q935" t="e">
        <f>DW_Fact_CL_Pricing_Calculations_Report[[#This Row],[Prod_Freight_Class]]</f>
        <v>#VALUE!</v>
      </c>
      <c r="R935" t="e">
        <f>DW_Fact_CL_Pricing_Calculations_Report[[#This Row],[ReplacementCost]]</f>
        <v>#VALUE!</v>
      </c>
      <c r="S935" t="e">
        <f>DW_Fact_CL_Pricing_Calculations_Report[[#This Row],[RegionWeightedAverageCost]]</f>
        <v>#VALUE!</v>
      </c>
      <c r="T935" t="e">
        <f>DW_Fact_CL_Pricing_Calculations_Report[[#This Row],[Prop]]</f>
        <v>#VALUE!</v>
      </c>
      <c r="U935" t="e">
        <f>DW_Fact_CL_Pricing_Calculations_Report[[#This Row],[CardlockSiteCost]]</f>
        <v>#VALUE!</v>
      </c>
      <c r="V935" t="e">
        <f>DW_Fact_CL_Pricing_Calculations_Report[[#This Row],[NewCardlockSiteCost]]</f>
        <v>#VALUE!</v>
      </c>
      <c r="W935" t="e">
        <f>DW_Fact_CL_Pricing_Calculations_Report[[#This Row],[Prod_ID]]</f>
        <v>#VALUE!</v>
      </c>
    </row>
    <row r="936" spans="1:23" x14ac:dyDescent="0.25">
      <c r="A936">
        <f>'Azure Calculations'!F434</f>
        <v>0</v>
      </c>
      <c r="B936" t="e">
        <f>DW_Fact_CL_Pricing_Calculations_Report[[#This Row],[Prod_ID]]</f>
        <v>#VALUE!</v>
      </c>
      <c r="C936" t="e">
        <f>DW_Fact_CL_Pricing_Calculations_Report[[#This Row],[Vend_ID]]</f>
        <v>#VALUE!</v>
      </c>
      <c r="D936" t="e">
        <f>DW_Fact_CL_Pricing_Calculations_Report[[#This Row],[CardlockSiteCost_WPROP]]</f>
        <v>#VALUE!</v>
      </c>
      <c r="E936" t="e">
        <f>DW_Fact_CL_Pricing_Calculations_Report[[#This Row],[NewCardlockSiteCost]]</f>
        <v>#VALUE!</v>
      </c>
      <c r="F936" t="e">
        <f>DW_Fact_CL_Pricing_Calculations_Report[[#This Row],[Change]]</f>
        <v>#VALUE!</v>
      </c>
      <c r="G936" t="e">
        <f>DW_Fact_CL_Pricing_Calculations_Report[[#This Row],[FuelPricesDtl_Price]]</f>
        <v>#VALUE!</v>
      </c>
      <c r="H936" t="e">
        <f>DW_Fact_CL_Pricing_Calculations_Report[[#This Row],[NewTable1]]</f>
        <v>#VALUE!</v>
      </c>
      <c r="I936" t="e">
        <f>DW_Fact_CL_Pricing_Calculations_Report[[#This Row],[Tax]]</f>
        <v>#VALUE!</v>
      </c>
      <c r="J936" t="e">
        <f>DW_Fact_CL_Pricing_Calculations_Report[[#This Row],[NewTable1wTax]]</f>
        <v>#VALUE!</v>
      </c>
      <c r="K936" t="e">
        <f>DW_Fact_CL_Pricing_Calculations_Report[[#This Row],[Prop]]</f>
        <v>#VALUE!</v>
      </c>
      <c r="L936" t="e">
        <f>DW_Fact_CL_Pricing_Calculations_Report[[#This Row],[Prod_Freight_Class]]</f>
        <v>#VALUE!</v>
      </c>
      <c r="M936" s="36" t="e">
        <f>DW_Fact_CL_Pricing_Calculations_Report[[#This Row],[Table_Load_Date]]</f>
        <v>#VALUE!</v>
      </c>
      <c r="N936" t="e">
        <f>DW_Fact_CL_Pricing_Calculations_Report[[#This Row],[Company]]</f>
        <v>#VALUE!</v>
      </c>
      <c r="O936" t="e">
        <f>DW_Fact_CL_Pricing_Calculations_Report[[#This Row],[InvTerminalWAC]]</f>
        <v>#VALUE!</v>
      </c>
      <c r="P936" s="36" t="e">
        <f>DW_Fact_CL_Pricing_Calculations_Report[[#This Row],[Table_Load_Date]]</f>
        <v>#VALUE!</v>
      </c>
      <c r="Q936" t="e">
        <f>DW_Fact_CL_Pricing_Calculations_Report[[#This Row],[Prod_Freight_Class]]</f>
        <v>#VALUE!</v>
      </c>
      <c r="R936" t="e">
        <f>DW_Fact_CL_Pricing_Calculations_Report[[#This Row],[ReplacementCost]]</f>
        <v>#VALUE!</v>
      </c>
      <c r="S936" t="e">
        <f>DW_Fact_CL_Pricing_Calculations_Report[[#This Row],[RegionWeightedAverageCost]]</f>
        <v>#VALUE!</v>
      </c>
      <c r="T936" t="e">
        <f>DW_Fact_CL_Pricing_Calculations_Report[[#This Row],[Prop]]</f>
        <v>#VALUE!</v>
      </c>
      <c r="U936" t="e">
        <f>DW_Fact_CL_Pricing_Calculations_Report[[#This Row],[CardlockSiteCost]]</f>
        <v>#VALUE!</v>
      </c>
      <c r="V936" t="e">
        <f>DW_Fact_CL_Pricing_Calculations_Report[[#This Row],[NewCardlockSiteCost]]</f>
        <v>#VALUE!</v>
      </c>
      <c r="W936" t="e">
        <f>DW_Fact_CL_Pricing_Calculations_Report[[#This Row],[Prod_ID]]</f>
        <v>#VALUE!</v>
      </c>
    </row>
    <row r="937" spans="1:23" x14ac:dyDescent="0.25">
      <c r="A937">
        <f>'Azure Calculations'!F435</f>
        <v>0</v>
      </c>
      <c r="B937" t="e">
        <f>DW_Fact_CL_Pricing_Calculations_Report[[#This Row],[Prod_ID]]</f>
        <v>#VALUE!</v>
      </c>
      <c r="C937" t="e">
        <f>DW_Fact_CL_Pricing_Calculations_Report[[#This Row],[Vend_ID]]</f>
        <v>#VALUE!</v>
      </c>
      <c r="D937" t="e">
        <f>DW_Fact_CL_Pricing_Calculations_Report[[#This Row],[CardlockSiteCost_WPROP]]</f>
        <v>#VALUE!</v>
      </c>
      <c r="E937" t="e">
        <f>DW_Fact_CL_Pricing_Calculations_Report[[#This Row],[NewCardlockSiteCost]]</f>
        <v>#VALUE!</v>
      </c>
      <c r="F937" t="e">
        <f>DW_Fact_CL_Pricing_Calculations_Report[[#This Row],[Change]]</f>
        <v>#VALUE!</v>
      </c>
      <c r="G937" t="e">
        <f>DW_Fact_CL_Pricing_Calculations_Report[[#This Row],[FuelPricesDtl_Price]]</f>
        <v>#VALUE!</v>
      </c>
      <c r="H937" t="e">
        <f>DW_Fact_CL_Pricing_Calculations_Report[[#This Row],[NewTable1]]</f>
        <v>#VALUE!</v>
      </c>
      <c r="I937" t="e">
        <f>DW_Fact_CL_Pricing_Calculations_Report[[#This Row],[Tax]]</f>
        <v>#VALUE!</v>
      </c>
      <c r="J937" t="e">
        <f>DW_Fact_CL_Pricing_Calculations_Report[[#This Row],[NewTable1wTax]]</f>
        <v>#VALUE!</v>
      </c>
      <c r="K937" t="e">
        <f>DW_Fact_CL_Pricing_Calculations_Report[[#This Row],[Prop]]</f>
        <v>#VALUE!</v>
      </c>
      <c r="L937" t="e">
        <f>DW_Fact_CL_Pricing_Calculations_Report[[#This Row],[Prod_Freight_Class]]</f>
        <v>#VALUE!</v>
      </c>
      <c r="M937" s="36" t="e">
        <f>DW_Fact_CL_Pricing_Calculations_Report[[#This Row],[Table_Load_Date]]</f>
        <v>#VALUE!</v>
      </c>
      <c r="N937" t="e">
        <f>DW_Fact_CL_Pricing_Calculations_Report[[#This Row],[Company]]</f>
        <v>#VALUE!</v>
      </c>
      <c r="O937" t="e">
        <f>DW_Fact_CL_Pricing_Calculations_Report[[#This Row],[InvTerminalWAC]]</f>
        <v>#VALUE!</v>
      </c>
      <c r="P937" s="36" t="e">
        <f>DW_Fact_CL_Pricing_Calculations_Report[[#This Row],[Table_Load_Date]]</f>
        <v>#VALUE!</v>
      </c>
      <c r="Q937" t="e">
        <f>DW_Fact_CL_Pricing_Calculations_Report[[#This Row],[Prod_Freight_Class]]</f>
        <v>#VALUE!</v>
      </c>
      <c r="R937" t="e">
        <f>DW_Fact_CL_Pricing_Calculations_Report[[#This Row],[ReplacementCost]]</f>
        <v>#VALUE!</v>
      </c>
      <c r="S937" t="e">
        <f>DW_Fact_CL_Pricing_Calculations_Report[[#This Row],[RegionWeightedAverageCost]]</f>
        <v>#VALUE!</v>
      </c>
      <c r="T937" t="e">
        <f>DW_Fact_CL_Pricing_Calculations_Report[[#This Row],[Prop]]</f>
        <v>#VALUE!</v>
      </c>
      <c r="U937" t="e">
        <f>DW_Fact_CL_Pricing_Calculations_Report[[#This Row],[CardlockSiteCost]]</f>
        <v>#VALUE!</v>
      </c>
      <c r="V937" t="e">
        <f>DW_Fact_CL_Pricing_Calculations_Report[[#This Row],[NewCardlockSiteCost]]</f>
        <v>#VALUE!</v>
      </c>
      <c r="W937" t="e">
        <f>DW_Fact_CL_Pricing_Calculations_Report[[#This Row],[Prod_ID]]</f>
        <v>#VALUE!</v>
      </c>
    </row>
    <row r="938" spans="1:23" x14ac:dyDescent="0.25">
      <c r="A938">
        <f>'Azure Calculations'!F436</f>
        <v>0</v>
      </c>
      <c r="B938" t="e">
        <f>DW_Fact_CL_Pricing_Calculations_Report[[#This Row],[Prod_ID]]</f>
        <v>#VALUE!</v>
      </c>
      <c r="C938" t="e">
        <f>DW_Fact_CL_Pricing_Calculations_Report[[#This Row],[Vend_ID]]</f>
        <v>#VALUE!</v>
      </c>
      <c r="D938" t="e">
        <f>DW_Fact_CL_Pricing_Calculations_Report[[#This Row],[CardlockSiteCost_WPROP]]</f>
        <v>#VALUE!</v>
      </c>
      <c r="E938" t="e">
        <f>DW_Fact_CL_Pricing_Calculations_Report[[#This Row],[NewCardlockSiteCost]]</f>
        <v>#VALUE!</v>
      </c>
      <c r="F938" t="e">
        <f>DW_Fact_CL_Pricing_Calculations_Report[[#This Row],[Change]]</f>
        <v>#VALUE!</v>
      </c>
      <c r="G938" t="e">
        <f>DW_Fact_CL_Pricing_Calculations_Report[[#This Row],[FuelPricesDtl_Price]]</f>
        <v>#VALUE!</v>
      </c>
      <c r="H938" t="e">
        <f>DW_Fact_CL_Pricing_Calculations_Report[[#This Row],[NewTable1]]</f>
        <v>#VALUE!</v>
      </c>
      <c r="I938" t="e">
        <f>DW_Fact_CL_Pricing_Calculations_Report[[#This Row],[Tax]]</f>
        <v>#VALUE!</v>
      </c>
      <c r="J938" t="e">
        <f>DW_Fact_CL_Pricing_Calculations_Report[[#This Row],[NewTable1wTax]]</f>
        <v>#VALUE!</v>
      </c>
      <c r="K938" t="e">
        <f>DW_Fact_CL_Pricing_Calculations_Report[[#This Row],[Prop]]</f>
        <v>#VALUE!</v>
      </c>
      <c r="L938" t="e">
        <f>DW_Fact_CL_Pricing_Calculations_Report[[#This Row],[Prod_Freight_Class]]</f>
        <v>#VALUE!</v>
      </c>
      <c r="M938" s="36" t="e">
        <f>DW_Fact_CL_Pricing_Calculations_Report[[#This Row],[Table_Load_Date]]</f>
        <v>#VALUE!</v>
      </c>
      <c r="N938" t="e">
        <f>DW_Fact_CL_Pricing_Calculations_Report[[#This Row],[Company]]</f>
        <v>#VALUE!</v>
      </c>
      <c r="O938" t="e">
        <f>DW_Fact_CL_Pricing_Calculations_Report[[#This Row],[InvTerminalWAC]]</f>
        <v>#VALUE!</v>
      </c>
      <c r="P938" s="36" t="e">
        <f>DW_Fact_CL_Pricing_Calculations_Report[[#This Row],[Table_Load_Date]]</f>
        <v>#VALUE!</v>
      </c>
      <c r="Q938" t="e">
        <f>DW_Fact_CL_Pricing_Calculations_Report[[#This Row],[Prod_Freight_Class]]</f>
        <v>#VALUE!</v>
      </c>
      <c r="R938" t="e">
        <f>DW_Fact_CL_Pricing_Calculations_Report[[#This Row],[ReplacementCost]]</f>
        <v>#VALUE!</v>
      </c>
      <c r="S938" t="e">
        <f>DW_Fact_CL_Pricing_Calculations_Report[[#This Row],[RegionWeightedAverageCost]]</f>
        <v>#VALUE!</v>
      </c>
      <c r="T938" t="e">
        <f>DW_Fact_CL_Pricing_Calculations_Report[[#This Row],[Prop]]</f>
        <v>#VALUE!</v>
      </c>
      <c r="U938" t="e">
        <f>DW_Fact_CL_Pricing_Calculations_Report[[#This Row],[CardlockSiteCost]]</f>
        <v>#VALUE!</v>
      </c>
      <c r="V938" t="e">
        <f>DW_Fact_CL_Pricing_Calculations_Report[[#This Row],[NewCardlockSiteCost]]</f>
        <v>#VALUE!</v>
      </c>
      <c r="W938" t="e">
        <f>DW_Fact_CL_Pricing_Calculations_Report[[#This Row],[Prod_ID]]</f>
        <v>#VALUE!</v>
      </c>
    </row>
    <row r="939" spans="1:23" x14ac:dyDescent="0.25">
      <c r="A939">
        <f>'Azure Calculations'!F437</f>
        <v>0</v>
      </c>
      <c r="B939" t="e">
        <f>DW_Fact_CL_Pricing_Calculations_Report[[#This Row],[Prod_ID]]</f>
        <v>#VALUE!</v>
      </c>
      <c r="C939" t="e">
        <f>DW_Fact_CL_Pricing_Calculations_Report[[#This Row],[Vend_ID]]</f>
        <v>#VALUE!</v>
      </c>
      <c r="D939" t="e">
        <f>DW_Fact_CL_Pricing_Calculations_Report[[#This Row],[CardlockSiteCost_WPROP]]</f>
        <v>#VALUE!</v>
      </c>
      <c r="E939" t="e">
        <f>DW_Fact_CL_Pricing_Calculations_Report[[#This Row],[NewCardlockSiteCost]]</f>
        <v>#VALUE!</v>
      </c>
      <c r="F939" t="e">
        <f>DW_Fact_CL_Pricing_Calculations_Report[[#This Row],[Change]]</f>
        <v>#VALUE!</v>
      </c>
      <c r="G939" t="e">
        <f>DW_Fact_CL_Pricing_Calculations_Report[[#This Row],[FuelPricesDtl_Price]]</f>
        <v>#VALUE!</v>
      </c>
      <c r="H939" t="e">
        <f>DW_Fact_CL_Pricing_Calculations_Report[[#This Row],[NewTable1]]</f>
        <v>#VALUE!</v>
      </c>
      <c r="I939" t="e">
        <f>DW_Fact_CL_Pricing_Calculations_Report[[#This Row],[Tax]]</f>
        <v>#VALUE!</v>
      </c>
      <c r="J939" t="e">
        <f>DW_Fact_CL_Pricing_Calculations_Report[[#This Row],[NewTable1wTax]]</f>
        <v>#VALUE!</v>
      </c>
      <c r="K939" t="e">
        <f>DW_Fact_CL_Pricing_Calculations_Report[[#This Row],[Prop]]</f>
        <v>#VALUE!</v>
      </c>
      <c r="L939" t="e">
        <f>DW_Fact_CL_Pricing_Calculations_Report[[#This Row],[Prod_Freight_Class]]</f>
        <v>#VALUE!</v>
      </c>
      <c r="M939" s="36" t="e">
        <f>DW_Fact_CL_Pricing_Calculations_Report[[#This Row],[Table_Load_Date]]</f>
        <v>#VALUE!</v>
      </c>
      <c r="N939" t="e">
        <f>DW_Fact_CL_Pricing_Calculations_Report[[#This Row],[Company]]</f>
        <v>#VALUE!</v>
      </c>
      <c r="O939" t="e">
        <f>DW_Fact_CL_Pricing_Calculations_Report[[#This Row],[InvTerminalWAC]]</f>
        <v>#VALUE!</v>
      </c>
      <c r="P939" s="36" t="e">
        <f>DW_Fact_CL_Pricing_Calculations_Report[[#This Row],[Table_Load_Date]]</f>
        <v>#VALUE!</v>
      </c>
      <c r="Q939" t="e">
        <f>DW_Fact_CL_Pricing_Calculations_Report[[#This Row],[Prod_Freight_Class]]</f>
        <v>#VALUE!</v>
      </c>
      <c r="R939" t="e">
        <f>DW_Fact_CL_Pricing_Calculations_Report[[#This Row],[ReplacementCost]]</f>
        <v>#VALUE!</v>
      </c>
      <c r="S939" t="e">
        <f>DW_Fact_CL_Pricing_Calculations_Report[[#This Row],[RegionWeightedAverageCost]]</f>
        <v>#VALUE!</v>
      </c>
      <c r="T939" t="e">
        <f>DW_Fact_CL_Pricing_Calculations_Report[[#This Row],[Prop]]</f>
        <v>#VALUE!</v>
      </c>
      <c r="U939" t="e">
        <f>DW_Fact_CL_Pricing_Calculations_Report[[#This Row],[CardlockSiteCost]]</f>
        <v>#VALUE!</v>
      </c>
      <c r="V939" t="e">
        <f>DW_Fact_CL_Pricing_Calculations_Report[[#This Row],[NewCardlockSiteCost]]</f>
        <v>#VALUE!</v>
      </c>
      <c r="W939" t="e">
        <f>DW_Fact_CL_Pricing_Calculations_Report[[#This Row],[Prod_ID]]</f>
        <v>#VALUE!</v>
      </c>
    </row>
    <row r="940" spans="1:23" x14ac:dyDescent="0.25">
      <c r="A940">
        <f>'Azure Calculations'!F438</f>
        <v>0</v>
      </c>
      <c r="B940" t="e">
        <f>DW_Fact_CL_Pricing_Calculations_Report[[#This Row],[Prod_ID]]</f>
        <v>#VALUE!</v>
      </c>
      <c r="C940" t="e">
        <f>DW_Fact_CL_Pricing_Calculations_Report[[#This Row],[Vend_ID]]</f>
        <v>#VALUE!</v>
      </c>
      <c r="D940" t="e">
        <f>DW_Fact_CL_Pricing_Calculations_Report[[#This Row],[CardlockSiteCost_WPROP]]</f>
        <v>#VALUE!</v>
      </c>
      <c r="E940" t="e">
        <f>DW_Fact_CL_Pricing_Calculations_Report[[#This Row],[NewCardlockSiteCost]]</f>
        <v>#VALUE!</v>
      </c>
      <c r="F940" t="e">
        <f>DW_Fact_CL_Pricing_Calculations_Report[[#This Row],[Change]]</f>
        <v>#VALUE!</v>
      </c>
      <c r="G940" t="e">
        <f>DW_Fact_CL_Pricing_Calculations_Report[[#This Row],[FuelPricesDtl_Price]]</f>
        <v>#VALUE!</v>
      </c>
      <c r="H940" t="e">
        <f>DW_Fact_CL_Pricing_Calculations_Report[[#This Row],[NewTable1]]</f>
        <v>#VALUE!</v>
      </c>
      <c r="I940" t="e">
        <f>DW_Fact_CL_Pricing_Calculations_Report[[#This Row],[Tax]]</f>
        <v>#VALUE!</v>
      </c>
      <c r="J940" t="e">
        <f>DW_Fact_CL_Pricing_Calculations_Report[[#This Row],[NewTable1wTax]]</f>
        <v>#VALUE!</v>
      </c>
      <c r="K940" t="e">
        <f>DW_Fact_CL_Pricing_Calculations_Report[[#This Row],[Prop]]</f>
        <v>#VALUE!</v>
      </c>
      <c r="L940" t="e">
        <f>DW_Fact_CL_Pricing_Calculations_Report[[#This Row],[Prod_Freight_Class]]</f>
        <v>#VALUE!</v>
      </c>
      <c r="M940" s="36" t="e">
        <f>DW_Fact_CL_Pricing_Calculations_Report[[#This Row],[Table_Load_Date]]</f>
        <v>#VALUE!</v>
      </c>
      <c r="N940" t="e">
        <f>DW_Fact_CL_Pricing_Calculations_Report[[#This Row],[Company]]</f>
        <v>#VALUE!</v>
      </c>
      <c r="O940" t="e">
        <f>DW_Fact_CL_Pricing_Calculations_Report[[#This Row],[InvTerminalWAC]]</f>
        <v>#VALUE!</v>
      </c>
      <c r="P940" s="36" t="e">
        <f>DW_Fact_CL_Pricing_Calculations_Report[[#This Row],[Table_Load_Date]]</f>
        <v>#VALUE!</v>
      </c>
      <c r="Q940" t="e">
        <f>DW_Fact_CL_Pricing_Calculations_Report[[#This Row],[Prod_Freight_Class]]</f>
        <v>#VALUE!</v>
      </c>
      <c r="R940" t="e">
        <f>DW_Fact_CL_Pricing_Calculations_Report[[#This Row],[ReplacementCost]]</f>
        <v>#VALUE!</v>
      </c>
      <c r="S940" t="e">
        <f>DW_Fact_CL_Pricing_Calculations_Report[[#This Row],[RegionWeightedAverageCost]]</f>
        <v>#VALUE!</v>
      </c>
      <c r="T940" t="e">
        <f>DW_Fact_CL_Pricing_Calculations_Report[[#This Row],[Prop]]</f>
        <v>#VALUE!</v>
      </c>
      <c r="U940" t="e">
        <f>DW_Fact_CL_Pricing_Calculations_Report[[#This Row],[CardlockSiteCost]]</f>
        <v>#VALUE!</v>
      </c>
      <c r="V940" t="e">
        <f>DW_Fact_CL_Pricing_Calculations_Report[[#This Row],[NewCardlockSiteCost]]</f>
        <v>#VALUE!</v>
      </c>
      <c r="W940" t="e">
        <f>DW_Fact_CL_Pricing_Calculations_Report[[#This Row],[Prod_ID]]</f>
        <v>#VALUE!</v>
      </c>
    </row>
    <row r="941" spans="1:23" x14ac:dyDescent="0.25">
      <c r="A941">
        <f>'Azure Calculations'!F439</f>
        <v>0</v>
      </c>
      <c r="B941" t="e">
        <f>DW_Fact_CL_Pricing_Calculations_Report[[#This Row],[Prod_ID]]</f>
        <v>#VALUE!</v>
      </c>
      <c r="C941" t="e">
        <f>DW_Fact_CL_Pricing_Calculations_Report[[#This Row],[Vend_ID]]</f>
        <v>#VALUE!</v>
      </c>
      <c r="D941" t="e">
        <f>DW_Fact_CL_Pricing_Calculations_Report[[#This Row],[CardlockSiteCost_WPROP]]</f>
        <v>#VALUE!</v>
      </c>
      <c r="E941" t="e">
        <f>DW_Fact_CL_Pricing_Calculations_Report[[#This Row],[NewCardlockSiteCost]]</f>
        <v>#VALUE!</v>
      </c>
      <c r="F941" t="e">
        <f>DW_Fact_CL_Pricing_Calculations_Report[[#This Row],[Change]]</f>
        <v>#VALUE!</v>
      </c>
      <c r="G941" t="e">
        <f>DW_Fact_CL_Pricing_Calculations_Report[[#This Row],[FuelPricesDtl_Price]]</f>
        <v>#VALUE!</v>
      </c>
      <c r="H941" t="e">
        <f>DW_Fact_CL_Pricing_Calculations_Report[[#This Row],[NewTable1]]</f>
        <v>#VALUE!</v>
      </c>
      <c r="I941" t="e">
        <f>DW_Fact_CL_Pricing_Calculations_Report[[#This Row],[Tax]]</f>
        <v>#VALUE!</v>
      </c>
      <c r="J941" t="e">
        <f>DW_Fact_CL_Pricing_Calculations_Report[[#This Row],[NewTable1wTax]]</f>
        <v>#VALUE!</v>
      </c>
      <c r="K941" t="e">
        <f>DW_Fact_CL_Pricing_Calculations_Report[[#This Row],[Prop]]</f>
        <v>#VALUE!</v>
      </c>
      <c r="L941" t="e">
        <f>DW_Fact_CL_Pricing_Calculations_Report[[#This Row],[Prod_Freight_Class]]</f>
        <v>#VALUE!</v>
      </c>
      <c r="M941" s="36" t="e">
        <f>DW_Fact_CL_Pricing_Calculations_Report[[#This Row],[Table_Load_Date]]</f>
        <v>#VALUE!</v>
      </c>
      <c r="N941" t="e">
        <f>DW_Fact_CL_Pricing_Calculations_Report[[#This Row],[Company]]</f>
        <v>#VALUE!</v>
      </c>
      <c r="O941" t="e">
        <f>DW_Fact_CL_Pricing_Calculations_Report[[#This Row],[InvTerminalWAC]]</f>
        <v>#VALUE!</v>
      </c>
      <c r="P941" s="36" t="e">
        <f>DW_Fact_CL_Pricing_Calculations_Report[[#This Row],[Table_Load_Date]]</f>
        <v>#VALUE!</v>
      </c>
      <c r="Q941" t="e">
        <f>DW_Fact_CL_Pricing_Calculations_Report[[#This Row],[Prod_Freight_Class]]</f>
        <v>#VALUE!</v>
      </c>
      <c r="R941" t="e">
        <f>DW_Fact_CL_Pricing_Calculations_Report[[#This Row],[ReplacementCost]]</f>
        <v>#VALUE!</v>
      </c>
      <c r="S941" t="e">
        <f>DW_Fact_CL_Pricing_Calculations_Report[[#This Row],[RegionWeightedAverageCost]]</f>
        <v>#VALUE!</v>
      </c>
      <c r="T941" t="e">
        <f>DW_Fact_CL_Pricing_Calculations_Report[[#This Row],[Prop]]</f>
        <v>#VALUE!</v>
      </c>
      <c r="U941" t="e">
        <f>DW_Fact_CL_Pricing_Calculations_Report[[#This Row],[CardlockSiteCost]]</f>
        <v>#VALUE!</v>
      </c>
      <c r="V941" t="e">
        <f>DW_Fact_CL_Pricing_Calculations_Report[[#This Row],[NewCardlockSiteCost]]</f>
        <v>#VALUE!</v>
      </c>
      <c r="W941" t="e">
        <f>DW_Fact_CL_Pricing_Calculations_Report[[#This Row],[Prod_ID]]</f>
        <v>#VALUE!</v>
      </c>
    </row>
    <row r="942" spans="1:23" x14ac:dyDescent="0.25">
      <c r="A942">
        <f>'Azure Calculations'!F440</f>
        <v>0</v>
      </c>
      <c r="B942" t="e">
        <f>DW_Fact_CL_Pricing_Calculations_Report[[#This Row],[Prod_ID]]</f>
        <v>#VALUE!</v>
      </c>
      <c r="C942" t="e">
        <f>DW_Fact_CL_Pricing_Calculations_Report[[#This Row],[Vend_ID]]</f>
        <v>#VALUE!</v>
      </c>
      <c r="D942" t="e">
        <f>DW_Fact_CL_Pricing_Calculations_Report[[#This Row],[CardlockSiteCost_WPROP]]</f>
        <v>#VALUE!</v>
      </c>
      <c r="E942" t="e">
        <f>DW_Fact_CL_Pricing_Calculations_Report[[#This Row],[NewCardlockSiteCost]]</f>
        <v>#VALUE!</v>
      </c>
      <c r="F942" t="e">
        <f>DW_Fact_CL_Pricing_Calculations_Report[[#This Row],[Change]]</f>
        <v>#VALUE!</v>
      </c>
      <c r="G942" t="e">
        <f>DW_Fact_CL_Pricing_Calculations_Report[[#This Row],[FuelPricesDtl_Price]]</f>
        <v>#VALUE!</v>
      </c>
      <c r="H942" t="e">
        <f>DW_Fact_CL_Pricing_Calculations_Report[[#This Row],[NewTable1]]</f>
        <v>#VALUE!</v>
      </c>
      <c r="I942" t="e">
        <f>DW_Fact_CL_Pricing_Calculations_Report[[#This Row],[Tax]]</f>
        <v>#VALUE!</v>
      </c>
      <c r="J942" t="e">
        <f>DW_Fact_CL_Pricing_Calculations_Report[[#This Row],[NewTable1wTax]]</f>
        <v>#VALUE!</v>
      </c>
      <c r="K942" t="e">
        <f>DW_Fact_CL_Pricing_Calculations_Report[[#This Row],[Prop]]</f>
        <v>#VALUE!</v>
      </c>
      <c r="L942" t="e">
        <f>DW_Fact_CL_Pricing_Calculations_Report[[#This Row],[Prod_Freight_Class]]</f>
        <v>#VALUE!</v>
      </c>
      <c r="M942" s="36" t="e">
        <f>DW_Fact_CL_Pricing_Calculations_Report[[#This Row],[Table_Load_Date]]</f>
        <v>#VALUE!</v>
      </c>
      <c r="N942" t="e">
        <f>DW_Fact_CL_Pricing_Calculations_Report[[#This Row],[Company]]</f>
        <v>#VALUE!</v>
      </c>
      <c r="O942" t="e">
        <f>DW_Fact_CL_Pricing_Calculations_Report[[#This Row],[InvTerminalWAC]]</f>
        <v>#VALUE!</v>
      </c>
      <c r="P942" s="36" t="e">
        <f>DW_Fact_CL_Pricing_Calculations_Report[[#This Row],[Table_Load_Date]]</f>
        <v>#VALUE!</v>
      </c>
      <c r="Q942" t="e">
        <f>DW_Fact_CL_Pricing_Calculations_Report[[#This Row],[Prod_Freight_Class]]</f>
        <v>#VALUE!</v>
      </c>
      <c r="R942" t="e">
        <f>DW_Fact_CL_Pricing_Calculations_Report[[#This Row],[ReplacementCost]]</f>
        <v>#VALUE!</v>
      </c>
      <c r="S942" t="e">
        <f>DW_Fact_CL_Pricing_Calculations_Report[[#This Row],[RegionWeightedAverageCost]]</f>
        <v>#VALUE!</v>
      </c>
      <c r="T942" t="e">
        <f>DW_Fact_CL_Pricing_Calculations_Report[[#This Row],[Prop]]</f>
        <v>#VALUE!</v>
      </c>
      <c r="U942" t="e">
        <f>DW_Fact_CL_Pricing_Calculations_Report[[#This Row],[CardlockSiteCost]]</f>
        <v>#VALUE!</v>
      </c>
      <c r="V942" t="e">
        <f>DW_Fact_CL_Pricing_Calculations_Report[[#This Row],[NewCardlockSiteCost]]</f>
        <v>#VALUE!</v>
      </c>
      <c r="W942" t="e">
        <f>DW_Fact_CL_Pricing_Calculations_Report[[#This Row],[Prod_ID]]</f>
        <v>#VALUE!</v>
      </c>
    </row>
    <row r="943" spans="1:23" x14ac:dyDescent="0.25">
      <c r="A943">
        <f>'Azure Calculations'!F441</f>
        <v>0</v>
      </c>
      <c r="B943" t="e">
        <f>DW_Fact_CL_Pricing_Calculations_Report[[#This Row],[Prod_ID]]</f>
        <v>#VALUE!</v>
      </c>
      <c r="C943" t="e">
        <f>DW_Fact_CL_Pricing_Calculations_Report[[#This Row],[Vend_ID]]</f>
        <v>#VALUE!</v>
      </c>
      <c r="D943" t="e">
        <f>DW_Fact_CL_Pricing_Calculations_Report[[#This Row],[CardlockSiteCost_WPROP]]</f>
        <v>#VALUE!</v>
      </c>
      <c r="E943" t="e">
        <f>DW_Fact_CL_Pricing_Calculations_Report[[#This Row],[NewCardlockSiteCost]]</f>
        <v>#VALUE!</v>
      </c>
      <c r="F943" t="e">
        <f>DW_Fact_CL_Pricing_Calculations_Report[[#This Row],[Change]]</f>
        <v>#VALUE!</v>
      </c>
      <c r="G943" t="e">
        <f>DW_Fact_CL_Pricing_Calculations_Report[[#This Row],[FuelPricesDtl_Price]]</f>
        <v>#VALUE!</v>
      </c>
      <c r="H943" t="e">
        <f>DW_Fact_CL_Pricing_Calculations_Report[[#This Row],[NewTable1]]</f>
        <v>#VALUE!</v>
      </c>
      <c r="I943" t="e">
        <f>DW_Fact_CL_Pricing_Calculations_Report[[#This Row],[Tax]]</f>
        <v>#VALUE!</v>
      </c>
      <c r="J943" t="e">
        <f>DW_Fact_CL_Pricing_Calculations_Report[[#This Row],[NewTable1wTax]]</f>
        <v>#VALUE!</v>
      </c>
      <c r="K943" t="e">
        <f>DW_Fact_CL_Pricing_Calculations_Report[[#This Row],[Prop]]</f>
        <v>#VALUE!</v>
      </c>
      <c r="L943" t="e">
        <f>DW_Fact_CL_Pricing_Calculations_Report[[#This Row],[Prod_Freight_Class]]</f>
        <v>#VALUE!</v>
      </c>
      <c r="M943" s="36" t="e">
        <f>DW_Fact_CL_Pricing_Calculations_Report[[#This Row],[Table_Load_Date]]</f>
        <v>#VALUE!</v>
      </c>
      <c r="N943" t="e">
        <f>DW_Fact_CL_Pricing_Calculations_Report[[#This Row],[Company]]</f>
        <v>#VALUE!</v>
      </c>
      <c r="O943" t="e">
        <f>DW_Fact_CL_Pricing_Calculations_Report[[#This Row],[InvTerminalWAC]]</f>
        <v>#VALUE!</v>
      </c>
      <c r="P943" s="36" t="e">
        <f>DW_Fact_CL_Pricing_Calculations_Report[[#This Row],[Table_Load_Date]]</f>
        <v>#VALUE!</v>
      </c>
      <c r="Q943" t="e">
        <f>DW_Fact_CL_Pricing_Calculations_Report[[#This Row],[Prod_Freight_Class]]</f>
        <v>#VALUE!</v>
      </c>
      <c r="R943" t="e">
        <f>DW_Fact_CL_Pricing_Calculations_Report[[#This Row],[ReplacementCost]]</f>
        <v>#VALUE!</v>
      </c>
      <c r="S943" t="e">
        <f>DW_Fact_CL_Pricing_Calculations_Report[[#This Row],[RegionWeightedAverageCost]]</f>
        <v>#VALUE!</v>
      </c>
      <c r="T943" t="e">
        <f>DW_Fact_CL_Pricing_Calculations_Report[[#This Row],[Prop]]</f>
        <v>#VALUE!</v>
      </c>
      <c r="U943" t="e">
        <f>DW_Fact_CL_Pricing_Calculations_Report[[#This Row],[CardlockSiteCost]]</f>
        <v>#VALUE!</v>
      </c>
      <c r="V943" t="e">
        <f>DW_Fact_CL_Pricing_Calculations_Report[[#This Row],[NewCardlockSiteCost]]</f>
        <v>#VALUE!</v>
      </c>
      <c r="W943" t="e">
        <f>DW_Fact_CL_Pricing_Calculations_Report[[#This Row],[Prod_ID]]</f>
        <v>#VALUE!</v>
      </c>
    </row>
    <row r="944" spans="1:23" x14ac:dyDescent="0.25">
      <c r="A944">
        <f>'Azure Calculations'!F442</f>
        <v>0</v>
      </c>
      <c r="B944" t="e">
        <f>DW_Fact_CL_Pricing_Calculations_Report[[#This Row],[Prod_ID]]</f>
        <v>#VALUE!</v>
      </c>
      <c r="C944" t="e">
        <f>DW_Fact_CL_Pricing_Calculations_Report[[#This Row],[Vend_ID]]</f>
        <v>#VALUE!</v>
      </c>
      <c r="D944" t="e">
        <f>DW_Fact_CL_Pricing_Calculations_Report[[#This Row],[CardlockSiteCost_WPROP]]</f>
        <v>#VALUE!</v>
      </c>
      <c r="E944" t="e">
        <f>DW_Fact_CL_Pricing_Calculations_Report[[#This Row],[NewCardlockSiteCost]]</f>
        <v>#VALUE!</v>
      </c>
      <c r="F944" t="e">
        <f>DW_Fact_CL_Pricing_Calculations_Report[[#This Row],[Change]]</f>
        <v>#VALUE!</v>
      </c>
      <c r="G944" t="e">
        <f>DW_Fact_CL_Pricing_Calculations_Report[[#This Row],[FuelPricesDtl_Price]]</f>
        <v>#VALUE!</v>
      </c>
      <c r="H944" t="e">
        <f>DW_Fact_CL_Pricing_Calculations_Report[[#This Row],[NewTable1]]</f>
        <v>#VALUE!</v>
      </c>
      <c r="I944" t="e">
        <f>DW_Fact_CL_Pricing_Calculations_Report[[#This Row],[Tax]]</f>
        <v>#VALUE!</v>
      </c>
      <c r="J944" t="e">
        <f>DW_Fact_CL_Pricing_Calculations_Report[[#This Row],[NewTable1wTax]]</f>
        <v>#VALUE!</v>
      </c>
      <c r="K944" t="e">
        <f>DW_Fact_CL_Pricing_Calculations_Report[[#This Row],[Prop]]</f>
        <v>#VALUE!</v>
      </c>
      <c r="L944" t="e">
        <f>DW_Fact_CL_Pricing_Calculations_Report[[#This Row],[Prod_Freight_Class]]</f>
        <v>#VALUE!</v>
      </c>
      <c r="M944" s="36" t="e">
        <f>DW_Fact_CL_Pricing_Calculations_Report[[#This Row],[Table_Load_Date]]</f>
        <v>#VALUE!</v>
      </c>
      <c r="N944" t="e">
        <f>DW_Fact_CL_Pricing_Calculations_Report[[#This Row],[Company]]</f>
        <v>#VALUE!</v>
      </c>
      <c r="O944" t="e">
        <f>DW_Fact_CL_Pricing_Calculations_Report[[#This Row],[InvTerminalWAC]]</f>
        <v>#VALUE!</v>
      </c>
      <c r="P944" s="36" t="e">
        <f>DW_Fact_CL_Pricing_Calculations_Report[[#This Row],[Table_Load_Date]]</f>
        <v>#VALUE!</v>
      </c>
      <c r="Q944" t="e">
        <f>DW_Fact_CL_Pricing_Calculations_Report[[#This Row],[Prod_Freight_Class]]</f>
        <v>#VALUE!</v>
      </c>
      <c r="R944" t="e">
        <f>DW_Fact_CL_Pricing_Calculations_Report[[#This Row],[ReplacementCost]]</f>
        <v>#VALUE!</v>
      </c>
      <c r="S944" t="e">
        <f>DW_Fact_CL_Pricing_Calculations_Report[[#This Row],[RegionWeightedAverageCost]]</f>
        <v>#VALUE!</v>
      </c>
      <c r="T944" t="e">
        <f>DW_Fact_CL_Pricing_Calculations_Report[[#This Row],[Prop]]</f>
        <v>#VALUE!</v>
      </c>
      <c r="U944" t="e">
        <f>DW_Fact_CL_Pricing_Calculations_Report[[#This Row],[CardlockSiteCost]]</f>
        <v>#VALUE!</v>
      </c>
      <c r="V944" t="e">
        <f>DW_Fact_CL_Pricing_Calculations_Report[[#This Row],[NewCardlockSiteCost]]</f>
        <v>#VALUE!</v>
      </c>
      <c r="W944" t="e">
        <f>DW_Fact_CL_Pricing_Calculations_Report[[#This Row],[Prod_ID]]</f>
        <v>#VALUE!</v>
      </c>
    </row>
    <row r="945" spans="1:23" x14ac:dyDescent="0.25">
      <c r="A945">
        <f>'Azure Calculations'!F443</f>
        <v>0</v>
      </c>
      <c r="B945" t="e">
        <f>DW_Fact_CL_Pricing_Calculations_Report[[#This Row],[Prod_ID]]</f>
        <v>#VALUE!</v>
      </c>
      <c r="C945" t="e">
        <f>DW_Fact_CL_Pricing_Calculations_Report[[#This Row],[Vend_ID]]</f>
        <v>#VALUE!</v>
      </c>
      <c r="D945" t="e">
        <f>DW_Fact_CL_Pricing_Calculations_Report[[#This Row],[CardlockSiteCost_WPROP]]</f>
        <v>#VALUE!</v>
      </c>
      <c r="E945" t="e">
        <f>DW_Fact_CL_Pricing_Calculations_Report[[#This Row],[NewCardlockSiteCost]]</f>
        <v>#VALUE!</v>
      </c>
      <c r="F945" t="e">
        <f>DW_Fact_CL_Pricing_Calculations_Report[[#This Row],[Change]]</f>
        <v>#VALUE!</v>
      </c>
      <c r="G945" t="e">
        <f>DW_Fact_CL_Pricing_Calculations_Report[[#This Row],[FuelPricesDtl_Price]]</f>
        <v>#VALUE!</v>
      </c>
      <c r="H945" t="e">
        <f>DW_Fact_CL_Pricing_Calculations_Report[[#This Row],[NewTable1]]</f>
        <v>#VALUE!</v>
      </c>
      <c r="I945" t="e">
        <f>DW_Fact_CL_Pricing_Calculations_Report[[#This Row],[Tax]]</f>
        <v>#VALUE!</v>
      </c>
      <c r="J945" t="e">
        <f>DW_Fact_CL_Pricing_Calculations_Report[[#This Row],[NewTable1wTax]]</f>
        <v>#VALUE!</v>
      </c>
      <c r="K945" t="e">
        <f>DW_Fact_CL_Pricing_Calculations_Report[[#This Row],[Prop]]</f>
        <v>#VALUE!</v>
      </c>
      <c r="L945" t="e">
        <f>DW_Fact_CL_Pricing_Calculations_Report[[#This Row],[Prod_Freight_Class]]</f>
        <v>#VALUE!</v>
      </c>
      <c r="M945" s="36" t="e">
        <f>DW_Fact_CL_Pricing_Calculations_Report[[#This Row],[Table_Load_Date]]</f>
        <v>#VALUE!</v>
      </c>
      <c r="N945" t="e">
        <f>DW_Fact_CL_Pricing_Calculations_Report[[#This Row],[Company]]</f>
        <v>#VALUE!</v>
      </c>
      <c r="O945" t="e">
        <f>DW_Fact_CL_Pricing_Calculations_Report[[#This Row],[InvTerminalWAC]]</f>
        <v>#VALUE!</v>
      </c>
      <c r="P945" s="36" t="e">
        <f>DW_Fact_CL_Pricing_Calculations_Report[[#This Row],[Table_Load_Date]]</f>
        <v>#VALUE!</v>
      </c>
      <c r="Q945" t="e">
        <f>DW_Fact_CL_Pricing_Calculations_Report[[#This Row],[Prod_Freight_Class]]</f>
        <v>#VALUE!</v>
      </c>
      <c r="R945" t="e">
        <f>DW_Fact_CL_Pricing_Calculations_Report[[#This Row],[ReplacementCost]]</f>
        <v>#VALUE!</v>
      </c>
      <c r="S945" t="e">
        <f>DW_Fact_CL_Pricing_Calculations_Report[[#This Row],[RegionWeightedAverageCost]]</f>
        <v>#VALUE!</v>
      </c>
      <c r="T945" t="e">
        <f>DW_Fact_CL_Pricing_Calculations_Report[[#This Row],[Prop]]</f>
        <v>#VALUE!</v>
      </c>
      <c r="U945" t="e">
        <f>DW_Fact_CL_Pricing_Calculations_Report[[#This Row],[CardlockSiteCost]]</f>
        <v>#VALUE!</v>
      </c>
      <c r="V945" t="e">
        <f>DW_Fact_CL_Pricing_Calculations_Report[[#This Row],[NewCardlockSiteCost]]</f>
        <v>#VALUE!</v>
      </c>
      <c r="W945" t="e">
        <f>DW_Fact_CL_Pricing_Calculations_Report[[#This Row],[Prod_ID]]</f>
        <v>#VALUE!</v>
      </c>
    </row>
    <row r="946" spans="1:23" x14ac:dyDescent="0.25">
      <c r="A946">
        <f>'Azure Calculations'!F444</f>
        <v>0</v>
      </c>
      <c r="B946" t="e">
        <f>DW_Fact_CL_Pricing_Calculations_Report[[#This Row],[Prod_ID]]</f>
        <v>#VALUE!</v>
      </c>
      <c r="C946" t="e">
        <f>DW_Fact_CL_Pricing_Calculations_Report[[#This Row],[Vend_ID]]</f>
        <v>#VALUE!</v>
      </c>
      <c r="D946" t="e">
        <f>DW_Fact_CL_Pricing_Calculations_Report[[#This Row],[CardlockSiteCost_WPROP]]</f>
        <v>#VALUE!</v>
      </c>
      <c r="E946" t="e">
        <f>DW_Fact_CL_Pricing_Calculations_Report[[#This Row],[NewCardlockSiteCost]]</f>
        <v>#VALUE!</v>
      </c>
      <c r="F946" t="e">
        <f>DW_Fact_CL_Pricing_Calculations_Report[[#This Row],[Change]]</f>
        <v>#VALUE!</v>
      </c>
      <c r="G946" t="e">
        <f>DW_Fact_CL_Pricing_Calculations_Report[[#This Row],[FuelPricesDtl_Price]]</f>
        <v>#VALUE!</v>
      </c>
      <c r="H946" t="e">
        <f>DW_Fact_CL_Pricing_Calculations_Report[[#This Row],[NewTable1]]</f>
        <v>#VALUE!</v>
      </c>
      <c r="I946" t="e">
        <f>DW_Fact_CL_Pricing_Calculations_Report[[#This Row],[Tax]]</f>
        <v>#VALUE!</v>
      </c>
      <c r="J946" t="e">
        <f>DW_Fact_CL_Pricing_Calculations_Report[[#This Row],[NewTable1wTax]]</f>
        <v>#VALUE!</v>
      </c>
      <c r="K946" t="e">
        <f>DW_Fact_CL_Pricing_Calculations_Report[[#This Row],[Prop]]</f>
        <v>#VALUE!</v>
      </c>
      <c r="L946" t="e">
        <f>DW_Fact_CL_Pricing_Calculations_Report[[#This Row],[Prod_Freight_Class]]</f>
        <v>#VALUE!</v>
      </c>
      <c r="M946" s="36" t="e">
        <f>DW_Fact_CL_Pricing_Calculations_Report[[#This Row],[Table_Load_Date]]</f>
        <v>#VALUE!</v>
      </c>
      <c r="N946" t="e">
        <f>DW_Fact_CL_Pricing_Calculations_Report[[#This Row],[Company]]</f>
        <v>#VALUE!</v>
      </c>
      <c r="O946" t="e">
        <f>DW_Fact_CL_Pricing_Calculations_Report[[#This Row],[InvTerminalWAC]]</f>
        <v>#VALUE!</v>
      </c>
      <c r="P946" s="36" t="e">
        <f>DW_Fact_CL_Pricing_Calculations_Report[[#This Row],[Table_Load_Date]]</f>
        <v>#VALUE!</v>
      </c>
      <c r="Q946" t="e">
        <f>DW_Fact_CL_Pricing_Calculations_Report[[#This Row],[Prod_Freight_Class]]</f>
        <v>#VALUE!</v>
      </c>
      <c r="R946" t="e">
        <f>DW_Fact_CL_Pricing_Calculations_Report[[#This Row],[ReplacementCost]]</f>
        <v>#VALUE!</v>
      </c>
      <c r="S946" t="e">
        <f>DW_Fact_CL_Pricing_Calculations_Report[[#This Row],[RegionWeightedAverageCost]]</f>
        <v>#VALUE!</v>
      </c>
      <c r="T946" t="e">
        <f>DW_Fact_CL_Pricing_Calculations_Report[[#This Row],[Prop]]</f>
        <v>#VALUE!</v>
      </c>
      <c r="U946" t="e">
        <f>DW_Fact_CL_Pricing_Calculations_Report[[#This Row],[CardlockSiteCost]]</f>
        <v>#VALUE!</v>
      </c>
      <c r="V946" t="e">
        <f>DW_Fact_CL_Pricing_Calculations_Report[[#This Row],[NewCardlockSiteCost]]</f>
        <v>#VALUE!</v>
      </c>
      <c r="W946" t="e">
        <f>DW_Fact_CL_Pricing_Calculations_Report[[#This Row],[Prod_ID]]</f>
        <v>#VALUE!</v>
      </c>
    </row>
    <row r="947" spans="1:23" x14ac:dyDescent="0.25">
      <c r="A947">
        <f>'Azure Calculations'!F445</f>
        <v>0</v>
      </c>
      <c r="B947" t="e">
        <f>DW_Fact_CL_Pricing_Calculations_Report[[#This Row],[Prod_ID]]</f>
        <v>#VALUE!</v>
      </c>
      <c r="C947" t="e">
        <f>DW_Fact_CL_Pricing_Calculations_Report[[#This Row],[Vend_ID]]</f>
        <v>#VALUE!</v>
      </c>
      <c r="D947" t="e">
        <f>DW_Fact_CL_Pricing_Calculations_Report[[#This Row],[CardlockSiteCost_WPROP]]</f>
        <v>#VALUE!</v>
      </c>
      <c r="E947" t="e">
        <f>DW_Fact_CL_Pricing_Calculations_Report[[#This Row],[NewCardlockSiteCost]]</f>
        <v>#VALUE!</v>
      </c>
      <c r="F947" t="e">
        <f>DW_Fact_CL_Pricing_Calculations_Report[[#This Row],[Change]]</f>
        <v>#VALUE!</v>
      </c>
      <c r="G947" t="e">
        <f>DW_Fact_CL_Pricing_Calculations_Report[[#This Row],[FuelPricesDtl_Price]]</f>
        <v>#VALUE!</v>
      </c>
      <c r="H947" t="e">
        <f>DW_Fact_CL_Pricing_Calculations_Report[[#This Row],[NewTable1]]</f>
        <v>#VALUE!</v>
      </c>
      <c r="I947" t="e">
        <f>DW_Fact_CL_Pricing_Calculations_Report[[#This Row],[Tax]]</f>
        <v>#VALUE!</v>
      </c>
      <c r="J947" t="e">
        <f>DW_Fact_CL_Pricing_Calculations_Report[[#This Row],[NewTable1wTax]]</f>
        <v>#VALUE!</v>
      </c>
      <c r="K947" t="e">
        <f>DW_Fact_CL_Pricing_Calculations_Report[[#This Row],[Prop]]</f>
        <v>#VALUE!</v>
      </c>
      <c r="L947" t="e">
        <f>DW_Fact_CL_Pricing_Calculations_Report[[#This Row],[Prod_Freight_Class]]</f>
        <v>#VALUE!</v>
      </c>
      <c r="M947" s="36" t="e">
        <f>DW_Fact_CL_Pricing_Calculations_Report[[#This Row],[Table_Load_Date]]</f>
        <v>#VALUE!</v>
      </c>
      <c r="N947" t="e">
        <f>DW_Fact_CL_Pricing_Calculations_Report[[#This Row],[Company]]</f>
        <v>#VALUE!</v>
      </c>
      <c r="O947" t="e">
        <f>DW_Fact_CL_Pricing_Calculations_Report[[#This Row],[InvTerminalWAC]]</f>
        <v>#VALUE!</v>
      </c>
      <c r="P947" s="36" t="e">
        <f>DW_Fact_CL_Pricing_Calculations_Report[[#This Row],[Table_Load_Date]]</f>
        <v>#VALUE!</v>
      </c>
      <c r="Q947" t="e">
        <f>DW_Fact_CL_Pricing_Calculations_Report[[#This Row],[Prod_Freight_Class]]</f>
        <v>#VALUE!</v>
      </c>
      <c r="R947" t="e">
        <f>DW_Fact_CL_Pricing_Calculations_Report[[#This Row],[ReplacementCost]]</f>
        <v>#VALUE!</v>
      </c>
      <c r="S947" t="e">
        <f>DW_Fact_CL_Pricing_Calculations_Report[[#This Row],[RegionWeightedAverageCost]]</f>
        <v>#VALUE!</v>
      </c>
      <c r="T947" t="e">
        <f>DW_Fact_CL_Pricing_Calculations_Report[[#This Row],[Prop]]</f>
        <v>#VALUE!</v>
      </c>
      <c r="U947" t="e">
        <f>DW_Fact_CL_Pricing_Calculations_Report[[#This Row],[CardlockSiteCost]]</f>
        <v>#VALUE!</v>
      </c>
      <c r="V947" t="e">
        <f>DW_Fact_CL_Pricing_Calculations_Report[[#This Row],[NewCardlockSiteCost]]</f>
        <v>#VALUE!</v>
      </c>
      <c r="W947" t="e">
        <f>DW_Fact_CL_Pricing_Calculations_Report[[#This Row],[Prod_ID]]</f>
        <v>#VALUE!</v>
      </c>
    </row>
    <row r="948" spans="1:23" x14ac:dyDescent="0.25">
      <c r="A948">
        <f>'Azure Calculations'!F446</f>
        <v>0</v>
      </c>
      <c r="B948" t="e">
        <f>DW_Fact_CL_Pricing_Calculations_Report[[#This Row],[Prod_ID]]</f>
        <v>#VALUE!</v>
      </c>
      <c r="C948" t="e">
        <f>DW_Fact_CL_Pricing_Calculations_Report[[#This Row],[Vend_ID]]</f>
        <v>#VALUE!</v>
      </c>
      <c r="D948" t="e">
        <f>DW_Fact_CL_Pricing_Calculations_Report[[#This Row],[CardlockSiteCost_WPROP]]</f>
        <v>#VALUE!</v>
      </c>
      <c r="E948" t="e">
        <f>DW_Fact_CL_Pricing_Calculations_Report[[#This Row],[NewCardlockSiteCost]]</f>
        <v>#VALUE!</v>
      </c>
      <c r="F948" t="e">
        <f>DW_Fact_CL_Pricing_Calculations_Report[[#This Row],[Change]]</f>
        <v>#VALUE!</v>
      </c>
      <c r="G948" t="e">
        <f>DW_Fact_CL_Pricing_Calculations_Report[[#This Row],[FuelPricesDtl_Price]]</f>
        <v>#VALUE!</v>
      </c>
      <c r="H948" t="e">
        <f>DW_Fact_CL_Pricing_Calculations_Report[[#This Row],[NewTable1]]</f>
        <v>#VALUE!</v>
      </c>
      <c r="I948" t="e">
        <f>DW_Fact_CL_Pricing_Calculations_Report[[#This Row],[Tax]]</f>
        <v>#VALUE!</v>
      </c>
      <c r="J948" t="e">
        <f>DW_Fact_CL_Pricing_Calculations_Report[[#This Row],[NewTable1wTax]]</f>
        <v>#VALUE!</v>
      </c>
      <c r="K948" t="e">
        <f>DW_Fact_CL_Pricing_Calculations_Report[[#This Row],[Prop]]</f>
        <v>#VALUE!</v>
      </c>
      <c r="L948" t="e">
        <f>DW_Fact_CL_Pricing_Calculations_Report[[#This Row],[Prod_Freight_Class]]</f>
        <v>#VALUE!</v>
      </c>
      <c r="M948" s="36" t="e">
        <f>DW_Fact_CL_Pricing_Calculations_Report[[#This Row],[Table_Load_Date]]</f>
        <v>#VALUE!</v>
      </c>
      <c r="N948" t="e">
        <f>DW_Fact_CL_Pricing_Calculations_Report[[#This Row],[Company]]</f>
        <v>#VALUE!</v>
      </c>
      <c r="O948" t="e">
        <f>DW_Fact_CL_Pricing_Calculations_Report[[#This Row],[InvTerminalWAC]]</f>
        <v>#VALUE!</v>
      </c>
      <c r="P948" s="36" t="e">
        <f>DW_Fact_CL_Pricing_Calculations_Report[[#This Row],[Table_Load_Date]]</f>
        <v>#VALUE!</v>
      </c>
      <c r="Q948" t="e">
        <f>DW_Fact_CL_Pricing_Calculations_Report[[#This Row],[Prod_Freight_Class]]</f>
        <v>#VALUE!</v>
      </c>
      <c r="R948" t="e">
        <f>DW_Fact_CL_Pricing_Calculations_Report[[#This Row],[ReplacementCost]]</f>
        <v>#VALUE!</v>
      </c>
      <c r="S948" t="e">
        <f>DW_Fact_CL_Pricing_Calculations_Report[[#This Row],[RegionWeightedAverageCost]]</f>
        <v>#VALUE!</v>
      </c>
      <c r="T948" t="e">
        <f>DW_Fact_CL_Pricing_Calculations_Report[[#This Row],[Prop]]</f>
        <v>#VALUE!</v>
      </c>
      <c r="U948" t="e">
        <f>DW_Fact_CL_Pricing_Calculations_Report[[#This Row],[CardlockSiteCost]]</f>
        <v>#VALUE!</v>
      </c>
      <c r="V948" t="e">
        <f>DW_Fact_CL_Pricing_Calculations_Report[[#This Row],[NewCardlockSiteCost]]</f>
        <v>#VALUE!</v>
      </c>
      <c r="W948" t="e">
        <f>DW_Fact_CL_Pricing_Calculations_Report[[#This Row],[Prod_ID]]</f>
        <v>#VALUE!</v>
      </c>
    </row>
    <row r="949" spans="1:23" x14ac:dyDescent="0.25">
      <c r="A949">
        <f>'Azure Calculations'!F447</f>
        <v>0</v>
      </c>
      <c r="B949" t="e">
        <f>DW_Fact_CL_Pricing_Calculations_Report[[#This Row],[Prod_ID]]</f>
        <v>#VALUE!</v>
      </c>
      <c r="C949" t="e">
        <f>DW_Fact_CL_Pricing_Calculations_Report[[#This Row],[Vend_ID]]</f>
        <v>#VALUE!</v>
      </c>
      <c r="D949" t="e">
        <f>DW_Fact_CL_Pricing_Calculations_Report[[#This Row],[CardlockSiteCost_WPROP]]</f>
        <v>#VALUE!</v>
      </c>
      <c r="E949" t="e">
        <f>DW_Fact_CL_Pricing_Calculations_Report[[#This Row],[NewCardlockSiteCost]]</f>
        <v>#VALUE!</v>
      </c>
      <c r="F949" t="e">
        <f>DW_Fact_CL_Pricing_Calculations_Report[[#This Row],[Change]]</f>
        <v>#VALUE!</v>
      </c>
      <c r="G949" t="e">
        <f>DW_Fact_CL_Pricing_Calculations_Report[[#This Row],[FuelPricesDtl_Price]]</f>
        <v>#VALUE!</v>
      </c>
      <c r="H949" t="e">
        <f>DW_Fact_CL_Pricing_Calculations_Report[[#This Row],[NewTable1]]</f>
        <v>#VALUE!</v>
      </c>
      <c r="I949" t="e">
        <f>DW_Fact_CL_Pricing_Calculations_Report[[#This Row],[Tax]]</f>
        <v>#VALUE!</v>
      </c>
      <c r="J949" t="e">
        <f>DW_Fact_CL_Pricing_Calculations_Report[[#This Row],[NewTable1wTax]]</f>
        <v>#VALUE!</v>
      </c>
      <c r="K949" t="e">
        <f>DW_Fact_CL_Pricing_Calculations_Report[[#This Row],[Prop]]</f>
        <v>#VALUE!</v>
      </c>
      <c r="L949" t="e">
        <f>DW_Fact_CL_Pricing_Calculations_Report[[#This Row],[Prod_Freight_Class]]</f>
        <v>#VALUE!</v>
      </c>
      <c r="M949" s="36" t="e">
        <f>DW_Fact_CL_Pricing_Calculations_Report[[#This Row],[Table_Load_Date]]</f>
        <v>#VALUE!</v>
      </c>
      <c r="N949" t="e">
        <f>DW_Fact_CL_Pricing_Calculations_Report[[#This Row],[Company]]</f>
        <v>#VALUE!</v>
      </c>
      <c r="O949" t="e">
        <f>DW_Fact_CL_Pricing_Calculations_Report[[#This Row],[InvTerminalWAC]]</f>
        <v>#VALUE!</v>
      </c>
      <c r="P949" s="36" t="e">
        <f>DW_Fact_CL_Pricing_Calculations_Report[[#This Row],[Table_Load_Date]]</f>
        <v>#VALUE!</v>
      </c>
      <c r="Q949" t="e">
        <f>DW_Fact_CL_Pricing_Calculations_Report[[#This Row],[Prod_Freight_Class]]</f>
        <v>#VALUE!</v>
      </c>
      <c r="R949" t="e">
        <f>DW_Fact_CL_Pricing_Calculations_Report[[#This Row],[ReplacementCost]]</f>
        <v>#VALUE!</v>
      </c>
      <c r="S949" t="e">
        <f>DW_Fact_CL_Pricing_Calculations_Report[[#This Row],[RegionWeightedAverageCost]]</f>
        <v>#VALUE!</v>
      </c>
      <c r="T949" t="e">
        <f>DW_Fact_CL_Pricing_Calculations_Report[[#This Row],[Prop]]</f>
        <v>#VALUE!</v>
      </c>
      <c r="U949" t="e">
        <f>DW_Fact_CL_Pricing_Calculations_Report[[#This Row],[CardlockSiteCost]]</f>
        <v>#VALUE!</v>
      </c>
      <c r="V949" t="e">
        <f>DW_Fact_CL_Pricing_Calculations_Report[[#This Row],[NewCardlockSiteCost]]</f>
        <v>#VALUE!</v>
      </c>
      <c r="W949" t="e">
        <f>DW_Fact_CL_Pricing_Calculations_Report[[#This Row],[Prod_ID]]</f>
        <v>#VALUE!</v>
      </c>
    </row>
    <row r="950" spans="1:23" x14ac:dyDescent="0.25">
      <c r="A950">
        <f>'Azure Calculations'!F448</f>
        <v>0</v>
      </c>
      <c r="B950" t="e">
        <f>DW_Fact_CL_Pricing_Calculations_Report[[#This Row],[Prod_ID]]</f>
        <v>#VALUE!</v>
      </c>
      <c r="C950" t="e">
        <f>DW_Fact_CL_Pricing_Calculations_Report[[#This Row],[Vend_ID]]</f>
        <v>#VALUE!</v>
      </c>
      <c r="D950" t="e">
        <f>DW_Fact_CL_Pricing_Calculations_Report[[#This Row],[CardlockSiteCost_WPROP]]</f>
        <v>#VALUE!</v>
      </c>
      <c r="E950" t="e">
        <f>DW_Fact_CL_Pricing_Calculations_Report[[#This Row],[NewCardlockSiteCost]]</f>
        <v>#VALUE!</v>
      </c>
      <c r="F950" t="e">
        <f>DW_Fact_CL_Pricing_Calculations_Report[[#This Row],[Change]]</f>
        <v>#VALUE!</v>
      </c>
      <c r="G950" t="e">
        <f>DW_Fact_CL_Pricing_Calculations_Report[[#This Row],[FuelPricesDtl_Price]]</f>
        <v>#VALUE!</v>
      </c>
      <c r="H950" t="e">
        <f>DW_Fact_CL_Pricing_Calculations_Report[[#This Row],[NewTable1]]</f>
        <v>#VALUE!</v>
      </c>
      <c r="I950" t="e">
        <f>DW_Fact_CL_Pricing_Calculations_Report[[#This Row],[Tax]]</f>
        <v>#VALUE!</v>
      </c>
      <c r="J950" t="e">
        <f>DW_Fact_CL_Pricing_Calculations_Report[[#This Row],[NewTable1wTax]]</f>
        <v>#VALUE!</v>
      </c>
      <c r="K950" t="e">
        <f>DW_Fact_CL_Pricing_Calculations_Report[[#This Row],[Prop]]</f>
        <v>#VALUE!</v>
      </c>
      <c r="L950" t="e">
        <f>DW_Fact_CL_Pricing_Calculations_Report[[#This Row],[Prod_Freight_Class]]</f>
        <v>#VALUE!</v>
      </c>
      <c r="M950" s="36" t="e">
        <f>DW_Fact_CL_Pricing_Calculations_Report[[#This Row],[Table_Load_Date]]</f>
        <v>#VALUE!</v>
      </c>
      <c r="N950" t="e">
        <f>DW_Fact_CL_Pricing_Calculations_Report[[#This Row],[Company]]</f>
        <v>#VALUE!</v>
      </c>
      <c r="O950" t="e">
        <f>DW_Fact_CL_Pricing_Calculations_Report[[#This Row],[InvTerminalWAC]]</f>
        <v>#VALUE!</v>
      </c>
      <c r="P950" s="36" t="e">
        <f>DW_Fact_CL_Pricing_Calculations_Report[[#This Row],[Table_Load_Date]]</f>
        <v>#VALUE!</v>
      </c>
      <c r="Q950" t="e">
        <f>DW_Fact_CL_Pricing_Calculations_Report[[#This Row],[Prod_Freight_Class]]</f>
        <v>#VALUE!</v>
      </c>
      <c r="R950" t="e">
        <f>DW_Fact_CL_Pricing_Calculations_Report[[#This Row],[ReplacementCost]]</f>
        <v>#VALUE!</v>
      </c>
      <c r="S950" t="e">
        <f>DW_Fact_CL_Pricing_Calculations_Report[[#This Row],[RegionWeightedAverageCost]]</f>
        <v>#VALUE!</v>
      </c>
      <c r="T950" t="e">
        <f>DW_Fact_CL_Pricing_Calculations_Report[[#This Row],[Prop]]</f>
        <v>#VALUE!</v>
      </c>
      <c r="U950" t="e">
        <f>DW_Fact_CL_Pricing_Calculations_Report[[#This Row],[CardlockSiteCost]]</f>
        <v>#VALUE!</v>
      </c>
      <c r="V950" t="e">
        <f>DW_Fact_CL_Pricing_Calculations_Report[[#This Row],[NewCardlockSiteCost]]</f>
        <v>#VALUE!</v>
      </c>
      <c r="W950" t="e">
        <f>DW_Fact_CL_Pricing_Calculations_Report[[#This Row],[Prod_ID]]</f>
        <v>#VALUE!</v>
      </c>
    </row>
    <row r="951" spans="1:23" x14ac:dyDescent="0.25">
      <c r="A951">
        <f>'Azure Calculations'!F449</f>
        <v>0</v>
      </c>
      <c r="B951" t="e">
        <f>DW_Fact_CL_Pricing_Calculations_Report[[#This Row],[Prod_ID]]</f>
        <v>#VALUE!</v>
      </c>
      <c r="C951" t="e">
        <f>DW_Fact_CL_Pricing_Calculations_Report[[#This Row],[Vend_ID]]</f>
        <v>#VALUE!</v>
      </c>
      <c r="D951" t="e">
        <f>DW_Fact_CL_Pricing_Calculations_Report[[#This Row],[CardlockSiteCost_WPROP]]</f>
        <v>#VALUE!</v>
      </c>
      <c r="E951" t="e">
        <f>DW_Fact_CL_Pricing_Calculations_Report[[#This Row],[NewCardlockSiteCost]]</f>
        <v>#VALUE!</v>
      </c>
      <c r="F951" t="e">
        <f>DW_Fact_CL_Pricing_Calculations_Report[[#This Row],[Change]]</f>
        <v>#VALUE!</v>
      </c>
      <c r="G951" t="e">
        <f>DW_Fact_CL_Pricing_Calculations_Report[[#This Row],[FuelPricesDtl_Price]]</f>
        <v>#VALUE!</v>
      </c>
      <c r="H951" t="e">
        <f>DW_Fact_CL_Pricing_Calculations_Report[[#This Row],[NewTable1]]</f>
        <v>#VALUE!</v>
      </c>
      <c r="I951" t="e">
        <f>DW_Fact_CL_Pricing_Calculations_Report[[#This Row],[Tax]]</f>
        <v>#VALUE!</v>
      </c>
      <c r="J951" t="e">
        <f>DW_Fact_CL_Pricing_Calculations_Report[[#This Row],[NewTable1wTax]]</f>
        <v>#VALUE!</v>
      </c>
      <c r="K951" t="e">
        <f>DW_Fact_CL_Pricing_Calculations_Report[[#This Row],[Prop]]</f>
        <v>#VALUE!</v>
      </c>
      <c r="L951" t="e">
        <f>DW_Fact_CL_Pricing_Calculations_Report[[#This Row],[Prod_Freight_Class]]</f>
        <v>#VALUE!</v>
      </c>
      <c r="M951" s="36" t="e">
        <f>DW_Fact_CL_Pricing_Calculations_Report[[#This Row],[Table_Load_Date]]</f>
        <v>#VALUE!</v>
      </c>
      <c r="N951" t="e">
        <f>DW_Fact_CL_Pricing_Calculations_Report[[#This Row],[Company]]</f>
        <v>#VALUE!</v>
      </c>
      <c r="O951" t="e">
        <f>DW_Fact_CL_Pricing_Calculations_Report[[#This Row],[InvTerminalWAC]]</f>
        <v>#VALUE!</v>
      </c>
      <c r="P951" s="36" t="e">
        <f>DW_Fact_CL_Pricing_Calculations_Report[[#This Row],[Table_Load_Date]]</f>
        <v>#VALUE!</v>
      </c>
      <c r="Q951" t="e">
        <f>DW_Fact_CL_Pricing_Calculations_Report[[#This Row],[Prod_Freight_Class]]</f>
        <v>#VALUE!</v>
      </c>
      <c r="R951" t="e">
        <f>DW_Fact_CL_Pricing_Calculations_Report[[#This Row],[ReplacementCost]]</f>
        <v>#VALUE!</v>
      </c>
      <c r="S951" t="e">
        <f>DW_Fact_CL_Pricing_Calculations_Report[[#This Row],[RegionWeightedAverageCost]]</f>
        <v>#VALUE!</v>
      </c>
      <c r="T951" t="e">
        <f>DW_Fact_CL_Pricing_Calculations_Report[[#This Row],[Prop]]</f>
        <v>#VALUE!</v>
      </c>
      <c r="U951" t="e">
        <f>DW_Fact_CL_Pricing_Calculations_Report[[#This Row],[CardlockSiteCost]]</f>
        <v>#VALUE!</v>
      </c>
      <c r="V951" t="e">
        <f>DW_Fact_CL_Pricing_Calculations_Report[[#This Row],[NewCardlockSiteCost]]</f>
        <v>#VALUE!</v>
      </c>
      <c r="W951" t="e">
        <f>DW_Fact_CL_Pricing_Calculations_Report[[#This Row],[Prod_ID]]</f>
        <v>#VALUE!</v>
      </c>
    </row>
    <row r="952" spans="1:23" x14ac:dyDescent="0.25">
      <c r="A952">
        <f>'Azure Calculations'!F450</f>
        <v>0</v>
      </c>
      <c r="B952" t="e">
        <f>DW_Fact_CL_Pricing_Calculations_Report[[#This Row],[Prod_ID]]</f>
        <v>#VALUE!</v>
      </c>
      <c r="C952" t="e">
        <f>DW_Fact_CL_Pricing_Calculations_Report[[#This Row],[Vend_ID]]</f>
        <v>#VALUE!</v>
      </c>
      <c r="D952" t="e">
        <f>DW_Fact_CL_Pricing_Calculations_Report[[#This Row],[CardlockSiteCost_WPROP]]</f>
        <v>#VALUE!</v>
      </c>
      <c r="E952" t="e">
        <f>DW_Fact_CL_Pricing_Calculations_Report[[#This Row],[NewCardlockSiteCost]]</f>
        <v>#VALUE!</v>
      </c>
      <c r="F952" t="e">
        <f>DW_Fact_CL_Pricing_Calculations_Report[[#This Row],[Change]]</f>
        <v>#VALUE!</v>
      </c>
      <c r="G952" t="e">
        <f>DW_Fact_CL_Pricing_Calculations_Report[[#This Row],[FuelPricesDtl_Price]]</f>
        <v>#VALUE!</v>
      </c>
      <c r="H952" t="e">
        <f>DW_Fact_CL_Pricing_Calculations_Report[[#This Row],[NewTable1]]</f>
        <v>#VALUE!</v>
      </c>
      <c r="I952" t="e">
        <f>DW_Fact_CL_Pricing_Calculations_Report[[#This Row],[Tax]]</f>
        <v>#VALUE!</v>
      </c>
      <c r="J952" t="e">
        <f>DW_Fact_CL_Pricing_Calculations_Report[[#This Row],[NewTable1wTax]]</f>
        <v>#VALUE!</v>
      </c>
      <c r="K952" t="e">
        <f>DW_Fact_CL_Pricing_Calculations_Report[[#This Row],[Prop]]</f>
        <v>#VALUE!</v>
      </c>
      <c r="L952" t="e">
        <f>DW_Fact_CL_Pricing_Calculations_Report[[#This Row],[Prod_Freight_Class]]</f>
        <v>#VALUE!</v>
      </c>
      <c r="M952" s="36" t="e">
        <f>DW_Fact_CL_Pricing_Calculations_Report[[#This Row],[Table_Load_Date]]</f>
        <v>#VALUE!</v>
      </c>
      <c r="N952" t="e">
        <f>DW_Fact_CL_Pricing_Calculations_Report[[#This Row],[Company]]</f>
        <v>#VALUE!</v>
      </c>
      <c r="O952" t="e">
        <f>DW_Fact_CL_Pricing_Calculations_Report[[#This Row],[InvTerminalWAC]]</f>
        <v>#VALUE!</v>
      </c>
      <c r="P952" s="36" t="e">
        <f>DW_Fact_CL_Pricing_Calculations_Report[[#This Row],[Table_Load_Date]]</f>
        <v>#VALUE!</v>
      </c>
      <c r="Q952" t="e">
        <f>DW_Fact_CL_Pricing_Calculations_Report[[#This Row],[Prod_Freight_Class]]</f>
        <v>#VALUE!</v>
      </c>
      <c r="R952" t="e">
        <f>DW_Fact_CL_Pricing_Calculations_Report[[#This Row],[ReplacementCost]]</f>
        <v>#VALUE!</v>
      </c>
      <c r="S952" t="e">
        <f>DW_Fact_CL_Pricing_Calculations_Report[[#This Row],[RegionWeightedAverageCost]]</f>
        <v>#VALUE!</v>
      </c>
      <c r="T952" t="e">
        <f>DW_Fact_CL_Pricing_Calculations_Report[[#This Row],[Prop]]</f>
        <v>#VALUE!</v>
      </c>
      <c r="U952" t="e">
        <f>DW_Fact_CL_Pricing_Calculations_Report[[#This Row],[CardlockSiteCost]]</f>
        <v>#VALUE!</v>
      </c>
      <c r="V952" t="e">
        <f>DW_Fact_CL_Pricing_Calculations_Report[[#This Row],[NewCardlockSiteCost]]</f>
        <v>#VALUE!</v>
      </c>
      <c r="W952" t="e">
        <f>DW_Fact_CL_Pricing_Calculations_Report[[#This Row],[Prod_ID]]</f>
        <v>#VALUE!</v>
      </c>
    </row>
    <row r="953" spans="1:23" x14ac:dyDescent="0.25">
      <c r="A953">
        <f>'Azure Calculations'!F451</f>
        <v>0</v>
      </c>
      <c r="B953" t="e">
        <f>DW_Fact_CL_Pricing_Calculations_Report[[#This Row],[Prod_ID]]</f>
        <v>#VALUE!</v>
      </c>
      <c r="C953" t="e">
        <f>DW_Fact_CL_Pricing_Calculations_Report[[#This Row],[Vend_ID]]</f>
        <v>#VALUE!</v>
      </c>
      <c r="D953" t="e">
        <f>DW_Fact_CL_Pricing_Calculations_Report[[#This Row],[CardlockSiteCost_WPROP]]</f>
        <v>#VALUE!</v>
      </c>
      <c r="E953" t="e">
        <f>DW_Fact_CL_Pricing_Calculations_Report[[#This Row],[NewCardlockSiteCost]]</f>
        <v>#VALUE!</v>
      </c>
      <c r="F953" t="e">
        <f>DW_Fact_CL_Pricing_Calculations_Report[[#This Row],[Change]]</f>
        <v>#VALUE!</v>
      </c>
      <c r="G953" t="e">
        <f>DW_Fact_CL_Pricing_Calculations_Report[[#This Row],[FuelPricesDtl_Price]]</f>
        <v>#VALUE!</v>
      </c>
      <c r="H953" t="e">
        <f>DW_Fact_CL_Pricing_Calculations_Report[[#This Row],[NewTable1]]</f>
        <v>#VALUE!</v>
      </c>
      <c r="I953" t="e">
        <f>DW_Fact_CL_Pricing_Calculations_Report[[#This Row],[Tax]]</f>
        <v>#VALUE!</v>
      </c>
      <c r="J953" t="e">
        <f>DW_Fact_CL_Pricing_Calculations_Report[[#This Row],[NewTable1wTax]]</f>
        <v>#VALUE!</v>
      </c>
      <c r="K953" t="e">
        <f>DW_Fact_CL_Pricing_Calculations_Report[[#This Row],[Prop]]</f>
        <v>#VALUE!</v>
      </c>
      <c r="L953" t="e">
        <f>DW_Fact_CL_Pricing_Calculations_Report[[#This Row],[Prod_Freight_Class]]</f>
        <v>#VALUE!</v>
      </c>
      <c r="M953" s="36" t="e">
        <f>DW_Fact_CL_Pricing_Calculations_Report[[#This Row],[Table_Load_Date]]</f>
        <v>#VALUE!</v>
      </c>
      <c r="N953" t="e">
        <f>DW_Fact_CL_Pricing_Calculations_Report[[#This Row],[Company]]</f>
        <v>#VALUE!</v>
      </c>
      <c r="O953" t="e">
        <f>DW_Fact_CL_Pricing_Calculations_Report[[#This Row],[InvTerminalWAC]]</f>
        <v>#VALUE!</v>
      </c>
      <c r="P953" s="36" t="e">
        <f>DW_Fact_CL_Pricing_Calculations_Report[[#This Row],[Table_Load_Date]]</f>
        <v>#VALUE!</v>
      </c>
      <c r="Q953" t="e">
        <f>DW_Fact_CL_Pricing_Calculations_Report[[#This Row],[Prod_Freight_Class]]</f>
        <v>#VALUE!</v>
      </c>
      <c r="R953" t="e">
        <f>DW_Fact_CL_Pricing_Calculations_Report[[#This Row],[ReplacementCost]]</f>
        <v>#VALUE!</v>
      </c>
      <c r="S953" t="e">
        <f>DW_Fact_CL_Pricing_Calculations_Report[[#This Row],[RegionWeightedAverageCost]]</f>
        <v>#VALUE!</v>
      </c>
      <c r="T953" t="e">
        <f>DW_Fact_CL_Pricing_Calculations_Report[[#This Row],[Prop]]</f>
        <v>#VALUE!</v>
      </c>
      <c r="U953" t="e">
        <f>DW_Fact_CL_Pricing_Calculations_Report[[#This Row],[CardlockSiteCost]]</f>
        <v>#VALUE!</v>
      </c>
      <c r="V953" t="e">
        <f>DW_Fact_CL_Pricing_Calculations_Report[[#This Row],[NewCardlockSiteCost]]</f>
        <v>#VALUE!</v>
      </c>
      <c r="W953" t="e">
        <f>DW_Fact_CL_Pricing_Calculations_Report[[#This Row],[Prod_ID]]</f>
        <v>#VALUE!</v>
      </c>
    </row>
    <row r="954" spans="1:23" x14ac:dyDescent="0.25">
      <c r="A954">
        <f>'Azure Calculations'!F452</f>
        <v>0</v>
      </c>
      <c r="B954" t="e">
        <f>DW_Fact_CL_Pricing_Calculations_Report[[#This Row],[Prod_ID]]</f>
        <v>#VALUE!</v>
      </c>
      <c r="C954" t="e">
        <f>DW_Fact_CL_Pricing_Calculations_Report[[#This Row],[Vend_ID]]</f>
        <v>#VALUE!</v>
      </c>
      <c r="D954" t="e">
        <f>DW_Fact_CL_Pricing_Calculations_Report[[#This Row],[CardlockSiteCost_WPROP]]</f>
        <v>#VALUE!</v>
      </c>
      <c r="E954" t="e">
        <f>DW_Fact_CL_Pricing_Calculations_Report[[#This Row],[NewCardlockSiteCost]]</f>
        <v>#VALUE!</v>
      </c>
      <c r="F954" t="e">
        <f>DW_Fact_CL_Pricing_Calculations_Report[[#This Row],[Change]]</f>
        <v>#VALUE!</v>
      </c>
      <c r="G954" t="e">
        <f>DW_Fact_CL_Pricing_Calculations_Report[[#This Row],[FuelPricesDtl_Price]]</f>
        <v>#VALUE!</v>
      </c>
      <c r="H954" t="e">
        <f>DW_Fact_CL_Pricing_Calculations_Report[[#This Row],[NewTable1]]</f>
        <v>#VALUE!</v>
      </c>
      <c r="I954" t="e">
        <f>DW_Fact_CL_Pricing_Calculations_Report[[#This Row],[Tax]]</f>
        <v>#VALUE!</v>
      </c>
      <c r="J954" t="e">
        <f>DW_Fact_CL_Pricing_Calculations_Report[[#This Row],[NewTable1wTax]]</f>
        <v>#VALUE!</v>
      </c>
      <c r="K954" t="e">
        <f>DW_Fact_CL_Pricing_Calculations_Report[[#This Row],[Prop]]</f>
        <v>#VALUE!</v>
      </c>
      <c r="L954" t="e">
        <f>DW_Fact_CL_Pricing_Calculations_Report[[#This Row],[Prod_Freight_Class]]</f>
        <v>#VALUE!</v>
      </c>
      <c r="M954" s="36" t="e">
        <f>DW_Fact_CL_Pricing_Calculations_Report[[#This Row],[Table_Load_Date]]</f>
        <v>#VALUE!</v>
      </c>
      <c r="N954" t="e">
        <f>DW_Fact_CL_Pricing_Calculations_Report[[#This Row],[Company]]</f>
        <v>#VALUE!</v>
      </c>
      <c r="O954" t="e">
        <f>DW_Fact_CL_Pricing_Calculations_Report[[#This Row],[InvTerminalWAC]]</f>
        <v>#VALUE!</v>
      </c>
      <c r="P954" s="36" t="e">
        <f>DW_Fact_CL_Pricing_Calculations_Report[[#This Row],[Table_Load_Date]]</f>
        <v>#VALUE!</v>
      </c>
      <c r="Q954" t="e">
        <f>DW_Fact_CL_Pricing_Calculations_Report[[#This Row],[Prod_Freight_Class]]</f>
        <v>#VALUE!</v>
      </c>
      <c r="R954" t="e">
        <f>DW_Fact_CL_Pricing_Calculations_Report[[#This Row],[ReplacementCost]]</f>
        <v>#VALUE!</v>
      </c>
      <c r="S954" t="e">
        <f>DW_Fact_CL_Pricing_Calculations_Report[[#This Row],[RegionWeightedAverageCost]]</f>
        <v>#VALUE!</v>
      </c>
      <c r="T954" t="e">
        <f>DW_Fact_CL_Pricing_Calculations_Report[[#This Row],[Prop]]</f>
        <v>#VALUE!</v>
      </c>
      <c r="U954" t="e">
        <f>DW_Fact_CL_Pricing_Calculations_Report[[#This Row],[CardlockSiteCost]]</f>
        <v>#VALUE!</v>
      </c>
      <c r="V954" t="e">
        <f>DW_Fact_CL_Pricing_Calculations_Report[[#This Row],[NewCardlockSiteCost]]</f>
        <v>#VALUE!</v>
      </c>
      <c r="W954" t="e">
        <f>DW_Fact_CL_Pricing_Calculations_Report[[#This Row],[Prod_ID]]</f>
        <v>#VALUE!</v>
      </c>
    </row>
    <row r="955" spans="1:23" x14ac:dyDescent="0.25">
      <c r="A955">
        <f>'Azure Calculations'!F453</f>
        <v>0</v>
      </c>
      <c r="B955" t="e">
        <f>DW_Fact_CL_Pricing_Calculations_Report[[#This Row],[Prod_ID]]</f>
        <v>#VALUE!</v>
      </c>
      <c r="C955" t="e">
        <f>DW_Fact_CL_Pricing_Calculations_Report[[#This Row],[Vend_ID]]</f>
        <v>#VALUE!</v>
      </c>
      <c r="D955" t="e">
        <f>DW_Fact_CL_Pricing_Calculations_Report[[#This Row],[CardlockSiteCost_WPROP]]</f>
        <v>#VALUE!</v>
      </c>
      <c r="E955" t="e">
        <f>DW_Fact_CL_Pricing_Calculations_Report[[#This Row],[NewCardlockSiteCost]]</f>
        <v>#VALUE!</v>
      </c>
      <c r="F955" t="e">
        <f>DW_Fact_CL_Pricing_Calculations_Report[[#This Row],[Change]]</f>
        <v>#VALUE!</v>
      </c>
      <c r="G955" t="e">
        <f>DW_Fact_CL_Pricing_Calculations_Report[[#This Row],[FuelPricesDtl_Price]]</f>
        <v>#VALUE!</v>
      </c>
      <c r="H955" t="e">
        <f>DW_Fact_CL_Pricing_Calculations_Report[[#This Row],[NewTable1]]</f>
        <v>#VALUE!</v>
      </c>
      <c r="I955" t="e">
        <f>DW_Fact_CL_Pricing_Calculations_Report[[#This Row],[Tax]]</f>
        <v>#VALUE!</v>
      </c>
      <c r="J955" t="e">
        <f>DW_Fact_CL_Pricing_Calculations_Report[[#This Row],[NewTable1wTax]]</f>
        <v>#VALUE!</v>
      </c>
      <c r="K955" t="e">
        <f>DW_Fact_CL_Pricing_Calculations_Report[[#This Row],[Prop]]</f>
        <v>#VALUE!</v>
      </c>
      <c r="L955" t="e">
        <f>DW_Fact_CL_Pricing_Calculations_Report[[#This Row],[Prod_Freight_Class]]</f>
        <v>#VALUE!</v>
      </c>
      <c r="M955" s="36" t="e">
        <f>DW_Fact_CL_Pricing_Calculations_Report[[#This Row],[Table_Load_Date]]</f>
        <v>#VALUE!</v>
      </c>
      <c r="N955" t="e">
        <f>DW_Fact_CL_Pricing_Calculations_Report[[#This Row],[Company]]</f>
        <v>#VALUE!</v>
      </c>
      <c r="O955" t="e">
        <f>DW_Fact_CL_Pricing_Calculations_Report[[#This Row],[InvTerminalWAC]]</f>
        <v>#VALUE!</v>
      </c>
      <c r="P955" s="36" t="e">
        <f>DW_Fact_CL_Pricing_Calculations_Report[[#This Row],[Table_Load_Date]]</f>
        <v>#VALUE!</v>
      </c>
      <c r="Q955" t="e">
        <f>DW_Fact_CL_Pricing_Calculations_Report[[#This Row],[Prod_Freight_Class]]</f>
        <v>#VALUE!</v>
      </c>
      <c r="R955" t="e">
        <f>DW_Fact_CL_Pricing_Calculations_Report[[#This Row],[ReplacementCost]]</f>
        <v>#VALUE!</v>
      </c>
      <c r="S955" t="e">
        <f>DW_Fact_CL_Pricing_Calculations_Report[[#This Row],[RegionWeightedAverageCost]]</f>
        <v>#VALUE!</v>
      </c>
      <c r="T955" t="e">
        <f>DW_Fact_CL_Pricing_Calculations_Report[[#This Row],[Prop]]</f>
        <v>#VALUE!</v>
      </c>
      <c r="U955" t="e">
        <f>DW_Fact_CL_Pricing_Calculations_Report[[#This Row],[CardlockSiteCost]]</f>
        <v>#VALUE!</v>
      </c>
      <c r="V955" t="e">
        <f>DW_Fact_CL_Pricing_Calculations_Report[[#This Row],[NewCardlockSiteCost]]</f>
        <v>#VALUE!</v>
      </c>
      <c r="W955" t="e">
        <f>DW_Fact_CL_Pricing_Calculations_Report[[#This Row],[Prod_ID]]</f>
        <v>#VALUE!</v>
      </c>
    </row>
    <row r="956" spans="1:23" x14ac:dyDescent="0.25">
      <c r="A956">
        <f>'Azure Calculations'!F454</f>
        <v>0</v>
      </c>
      <c r="B956" t="e">
        <f>DW_Fact_CL_Pricing_Calculations_Report[[#This Row],[Prod_ID]]</f>
        <v>#VALUE!</v>
      </c>
      <c r="C956" t="e">
        <f>DW_Fact_CL_Pricing_Calculations_Report[[#This Row],[Vend_ID]]</f>
        <v>#VALUE!</v>
      </c>
      <c r="D956" t="e">
        <f>DW_Fact_CL_Pricing_Calculations_Report[[#This Row],[CardlockSiteCost_WPROP]]</f>
        <v>#VALUE!</v>
      </c>
      <c r="E956" t="e">
        <f>DW_Fact_CL_Pricing_Calculations_Report[[#This Row],[NewCardlockSiteCost]]</f>
        <v>#VALUE!</v>
      </c>
      <c r="F956" t="e">
        <f>DW_Fact_CL_Pricing_Calculations_Report[[#This Row],[Change]]</f>
        <v>#VALUE!</v>
      </c>
      <c r="G956" t="e">
        <f>DW_Fact_CL_Pricing_Calculations_Report[[#This Row],[FuelPricesDtl_Price]]</f>
        <v>#VALUE!</v>
      </c>
      <c r="H956" t="e">
        <f>DW_Fact_CL_Pricing_Calculations_Report[[#This Row],[NewTable1]]</f>
        <v>#VALUE!</v>
      </c>
      <c r="I956" t="e">
        <f>DW_Fact_CL_Pricing_Calculations_Report[[#This Row],[Tax]]</f>
        <v>#VALUE!</v>
      </c>
      <c r="J956" t="e">
        <f>DW_Fact_CL_Pricing_Calculations_Report[[#This Row],[NewTable1wTax]]</f>
        <v>#VALUE!</v>
      </c>
      <c r="K956" t="e">
        <f>DW_Fact_CL_Pricing_Calculations_Report[[#This Row],[Prop]]</f>
        <v>#VALUE!</v>
      </c>
      <c r="L956" t="e">
        <f>DW_Fact_CL_Pricing_Calculations_Report[[#This Row],[Prod_Freight_Class]]</f>
        <v>#VALUE!</v>
      </c>
      <c r="M956" s="36" t="e">
        <f>DW_Fact_CL_Pricing_Calculations_Report[[#This Row],[Table_Load_Date]]</f>
        <v>#VALUE!</v>
      </c>
      <c r="N956" t="e">
        <f>DW_Fact_CL_Pricing_Calculations_Report[[#This Row],[Company]]</f>
        <v>#VALUE!</v>
      </c>
      <c r="O956" t="e">
        <f>DW_Fact_CL_Pricing_Calculations_Report[[#This Row],[InvTerminalWAC]]</f>
        <v>#VALUE!</v>
      </c>
      <c r="P956" s="36" t="e">
        <f>DW_Fact_CL_Pricing_Calculations_Report[[#This Row],[Table_Load_Date]]</f>
        <v>#VALUE!</v>
      </c>
      <c r="Q956" t="e">
        <f>DW_Fact_CL_Pricing_Calculations_Report[[#This Row],[Prod_Freight_Class]]</f>
        <v>#VALUE!</v>
      </c>
      <c r="R956" t="e">
        <f>DW_Fact_CL_Pricing_Calculations_Report[[#This Row],[ReplacementCost]]</f>
        <v>#VALUE!</v>
      </c>
      <c r="S956" t="e">
        <f>DW_Fact_CL_Pricing_Calculations_Report[[#This Row],[RegionWeightedAverageCost]]</f>
        <v>#VALUE!</v>
      </c>
      <c r="T956" t="e">
        <f>DW_Fact_CL_Pricing_Calculations_Report[[#This Row],[Prop]]</f>
        <v>#VALUE!</v>
      </c>
      <c r="U956" t="e">
        <f>DW_Fact_CL_Pricing_Calculations_Report[[#This Row],[CardlockSiteCost]]</f>
        <v>#VALUE!</v>
      </c>
      <c r="V956" t="e">
        <f>DW_Fact_CL_Pricing_Calculations_Report[[#This Row],[NewCardlockSiteCost]]</f>
        <v>#VALUE!</v>
      </c>
      <c r="W956" t="e">
        <f>DW_Fact_CL_Pricing_Calculations_Report[[#This Row],[Prod_ID]]</f>
        <v>#VALUE!</v>
      </c>
    </row>
    <row r="957" spans="1:23" x14ac:dyDescent="0.25">
      <c r="A957">
        <f>'Azure Calculations'!F455</f>
        <v>0</v>
      </c>
      <c r="B957" t="e">
        <f>DW_Fact_CL_Pricing_Calculations_Report[[#This Row],[Prod_ID]]</f>
        <v>#VALUE!</v>
      </c>
      <c r="C957" t="e">
        <f>DW_Fact_CL_Pricing_Calculations_Report[[#This Row],[Vend_ID]]</f>
        <v>#VALUE!</v>
      </c>
      <c r="D957" t="e">
        <f>DW_Fact_CL_Pricing_Calculations_Report[[#This Row],[CardlockSiteCost_WPROP]]</f>
        <v>#VALUE!</v>
      </c>
      <c r="E957" t="e">
        <f>DW_Fact_CL_Pricing_Calculations_Report[[#This Row],[NewCardlockSiteCost]]</f>
        <v>#VALUE!</v>
      </c>
      <c r="F957" t="e">
        <f>DW_Fact_CL_Pricing_Calculations_Report[[#This Row],[Change]]</f>
        <v>#VALUE!</v>
      </c>
      <c r="G957" t="e">
        <f>DW_Fact_CL_Pricing_Calculations_Report[[#This Row],[FuelPricesDtl_Price]]</f>
        <v>#VALUE!</v>
      </c>
      <c r="H957" t="e">
        <f>DW_Fact_CL_Pricing_Calculations_Report[[#This Row],[NewTable1]]</f>
        <v>#VALUE!</v>
      </c>
      <c r="I957" t="e">
        <f>DW_Fact_CL_Pricing_Calculations_Report[[#This Row],[Tax]]</f>
        <v>#VALUE!</v>
      </c>
      <c r="J957" t="e">
        <f>DW_Fact_CL_Pricing_Calculations_Report[[#This Row],[NewTable1wTax]]</f>
        <v>#VALUE!</v>
      </c>
      <c r="K957" t="e">
        <f>DW_Fact_CL_Pricing_Calculations_Report[[#This Row],[Prop]]</f>
        <v>#VALUE!</v>
      </c>
      <c r="L957" t="e">
        <f>DW_Fact_CL_Pricing_Calculations_Report[[#This Row],[Prod_Freight_Class]]</f>
        <v>#VALUE!</v>
      </c>
      <c r="M957" s="36" t="e">
        <f>DW_Fact_CL_Pricing_Calculations_Report[[#This Row],[Table_Load_Date]]</f>
        <v>#VALUE!</v>
      </c>
      <c r="N957" t="e">
        <f>DW_Fact_CL_Pricing_Calculations_Report[[#This Row],[Company]]</f>
        <v>#VALUE!</v>
      </c>
      <c r="O957" t="e">
        <f>DW_Fact_CL_Pricing_Calculations_Report[[#This Row],[InvTerminalWAC]]</f>
        <v>#VALUE!</v>
      </c>
      <c r="P957" s="36" t="e">
        <f>DW_Fact_CL_Pricing_Calculations_Report[[#This Row],[Table_Load_Date]]</f>
        <v>#VALUE!</v>
      </c>
      <c r="Q957" t="e">
        <f>DW_Fact_CL_Pricing_Calculations_Report[[#This Row],[Prod_Freight_Class]]</f>
        <v>#VALUE!</v>
      </c>
      <c r="R957" t="e">
        <f>DW_Fact_CL_Pricing_Calculations_Report[[#This Row],[ReplacementCost]]</f>
        <v>#VALUE!</v>
      </c>
      <c r="S957" t="e">
        <f>DW_Fact_CL_Pricing_Calculations_Report[[#This Row],[RegionWeightedAverageCost]]</f>
        <v>#VALUE!</v>
      </c>
      <c r="T957" t="e">
        <f>DW_Fact_CL_Pricing_Calculations_Report[[#This Row],[Prop]]</f>
        <v>#VALUE!</v>
      </c>
      <c r="U957" t="e">
        <f>DW_Fact_CL_Pricing_Calculations_Report[[#This Row],[CardlockSiteCost]]</f>
        <v>#VALUE!</v>
      </c>
      <c r="V957" t="e">
        <f>DW_Fact_CL_Pricing_Calculations_Report[[#This Row],[NewCardlockSiteCost]]</f>
        <v>#VALUE!</v>
      </c>
      <c r="W957" t="e">
        <f>DW_Fact_CL_Pricing_Calculations_Report[[#This Row],[Prod_ID]]</f>
        <v>#VALUE!</v>
      </c>
    </row>
    <row r="958" spans="1:23" x14ac:dyDescent="0.25">
      <c r="A958">
        <f>'Azure Calculations'!F456</f>
        <v>0</v>
      </c>
      <c r="B958" t="e">
        <f>DW_Fact_CL_Pricing_Calculations_Report[[#This Row],[Prod_ID]]</f>
        <v>#VALUE!</v>
      </c>
      <c r="C958" t="e">
        <f>DW_Fact_CL_Pricing_Calculations_Report[[#This Row],[Vend_ID]]</f>
        <v>#VALUE!</v>
      </c>
      <c r="D958" t="e">
        <f>DW_Fact_CL_Pricing_Calculations_Report[[#This Row],[CardlockSiteCost_WPROP]]</f>
        <v>#VALUE!</v>
      </c>
      <c r="E958" t="e">
        <f>DW_Fact_CL_Pricing_Calculations_Report[[#This Row],[NewCardlockSiteCost]]</f>
        <v>#VALUE!</v>
      </c>
      <c r="F958" t="e">
        <f>DW_Fact_CL_Pricing_Calculations_Report[[#This Row],[Change]]</f>
        <v>#VALUE!</v>
      </c>
      <c r="G958" t="e">
        <f>DW_Fact_CL_Pricing_Calculations_Report[[#This Row],[FuelPricesDtl_Price]]</f>
        <v>#VALUE!</v>
      </c>
      <c r="H958" t="e">
        <f>DW_Fact_CL_Pricing_Calculations_Report[[#This Row],[NewTable1]]</f>
        <v>#VALUE!</v>
      </c>
      <c r="I958" t="e">
        <f>DW_Fact_CL_Pricing_Calculations_Report[[#This Row],[Tax]]</f>
        <v>#VALUE!</v>
      </c>
      <c r="J958" t="e">
        <f>DW_Fact_CL_Pricing_Calculations_Report[[#This Row],[NewTable1wTax]]</f>
        <v>#VALUE!</v>
      </c>
      <c r="K958" t="e">
        <f>DW_Fact_CL_Pricing_Calculations_Report[[#This Row],[Prop]]</f>
        <v>#VALUE!</v>
      </c>
      <c r="L958" t="e">
        <f>DW_Fact_CL_Pricing_Calculations_Report[[#This Row],[Prod_Freight_Class]]</f>
        <v>#VALUE!</v>
      </c>
      <c r="M958" s="36" t="e">
        <f>DW_Fact_CL_Pricing_Calculations_Report[[#This Row],[Table_Load_Date]]</f>
        <v>#VALUE!</v>
      </c>
      <c r="N958" t="e">
        <f>DW_Fact_CL_Pricing_Calculations_Report[[#This Row],[Company]]</f>
        <v>#VALUE!</v>
      </c>
      <c r="O958" t="e">
        <f>DW_Fact_CL_Pricing_Calculations_Report[[#This Row],[InvTerminalWAC]]</f>
        <v>#VALUE!</v>
      </c>
      <c r="P958" s="36" t="e">
        <f>DW_Fact_CL_Pricing_Calculations_Report[[#This Row],[Table_Load_Date]]</f>
        <v>#VALUE!</v>
      </c>
      <c r="Q958" t="e">
        <f>DW_Fact_CL_Pricing_Calculations_Report[[#This Row],[Prod_Freight_Class]]</f>
        <v>#VALUE!</v>
      </c>
      <c r="R958" t="e">
        <f>DW_Fact_CL_Pricing_Calculations_Report[[#This Row],[ReplacementCost]]</f>
        <v>#VALUE!</v>
      </c>
      <c r="S958" t="e">
        <f>DW_Fact_CL_Pricing_Calculations_Report[[#This Row],[RegionWeightedAverageCost]]</f>
        <v>#VALUE!</v>
      </c>
      <c r="T958" t="e">
        <f>DW_Fact_CL_Pricing_Calculations_Report[[#This Row],[Prop]]</f>
        <v>#VALUE!</v>
      </c>
      <c r="U958" t="e">
        <f>DW_Fact_CL_Pricing_Calculations_Report[[#This Row],[CardlockSiteCost]]</f>
        <v>#VALUE!</v>
      </c>
      <c r="V958" t="e">
        <f>DW_Fact_CL_Pricing_Calculations_Report[[#This Row],[NewCardlockSiteCost]]</f>
        <v>#VALUE!</v>
      </c>
      <c r="W958" t="e">
        <f>DW_Fact_CL_Pricing_Calculations_Report[[#This Row],[Prod_ID]]</f>
        <v>#VALUE!</v>
      </c>
    </row>
    <row r="959" spans="1:23" x14ac:dyDescent="0.25">
      <c r="A959">
        <f>'Azure Calculations'!F457</f>
        <v>0</v>
      </c>
      <c r="B959" t="e">
        <f>DW_Fact_CL_Pricing_Calculations_Report[[#This Row],[Prod_ID]]</f>
        <v>#VALUE!</v>
      </c>
      <c r="C959" t="e">
        <f>DW_Fact_CL_Pricing_Calculations_Report[[#This Row],[Vend_ID]]</f>
        <v>#VALUE!</v>
      </c>
      <c r="D959" t="e">
        <f>DW_Fact_CL_Pricing_Calculations_Report[[#This Row],[CardlockSiteCost_WPROP]]</f>
        <v>#VALUE!</v>
      </c>
      <c r="E959" t="e">
        <f>DW_Fact_CL_Pricing_Calculations_Report[[#This Row],[NewCardlockSiteCost]]</f>
        <v>#VALUE!</v>
      </c>
      <c r="F959" t="e">
        <f>DW_Fact_CL_Pricing_Calculations_Report[[#This Row],[Change]]</f>
        <v>#VALUE!</v>
      </c>
      <c r="G959" t="e">
        <f>DW_Fact_CL_Pricing_Calculations_Report[[#This Row],[FuelPricesDtl_Price]]</f>
        <v>#VALUE!</v>
      </c>
      <c r="H959" t="e">
        <f>DW_Fact_CL_Pricing_Calculations_Report[[#This Row],[NewTable1]]</f>
        <v>#VALUE!</v>
      </c>
      <c r="I959" t="e">
        <f>DW_Fact_CL_Pricing_Calculations_Report[[#This Row],[Tax]]</f>
        <v>#VALUE!</v>
      </c>
      <c r="J959" t="e">
        <f>DW_Fact_CL_Pricing_Calculations_Report[[#This Row],[NewTable1wTax]]</f>
        <v>#VALUE!</v>
      </c>
      <c r="K959" t="e">
        <f>DW_Fact_CL_Pricing_Calculations_Report[[#This Row],[Prop]]</f>
        <v>#VALUE!</v>
      </c>
      <c r="L959" t="e">
        <f>DW_Fact_CL_Pricing_Calculations_Report[[#This Row],[Prod_Freight_Class]]</f>
        <v>#VALUE!</v>
      </c>
      <c r="M959" s="36" t="e">
        <f>DW_Fact_CL_Pricing_Calculations_Report[[#This Row],[Table_Load_Date]]</f>
        <v>#VALUE!</v>
      </c>
      <c r="N959" t="e">
        <f>DW_Fact_CL_Pricing_Calculations_Report[[#This Row],[Company]]</f>
        <v>#VALUE!</v>
      </c>
      <c r="O959" t="e">
        <f>DW_Fact_CL_Pricing_Calculations_Report[[#This Row],[InvTerminalWAC]]</f>
        <v>#VALUE!</v>
      </c>
      <c r="P959" s="36" t="e">
        <f>DW_Fact_CL_Pricing_Calculations_Report[[#This Row],[Table_Load_Date]]</f>
        <v>#VALUE!</v>
      </c>
      <c r="Q959" t="e">
        <f>DW_Fact_CL_Pricing_Calculations_Report[[#This Row],[Prod_Freight_Class]]</f>
        <v>#VALUE!</v>
      </c>
      <c r="R959" t="e">
        <f>DW_Fact_CL_Pricing_Calculations_Report[[#This Row],[ReplacementCost]]</f>
        <v>#VALUE!</v>
      </c>
      <c r="S959" t="e">
        <f>DW_Fact_CL_Pricing_Calculations_Report[[#This Row],[RegionWeightedAverageCost]]</f>
        <v>#VALUE!</v>
      </c>
      <c r="T959" t="e">
        <f>DW_Fact_CL_Pricing_Calculations_Report[[#This Row],[Prop]]</f>
        <v>#VALUE!</v>
      </c>
      <c r="U959" t="e">
        <f>DW_Fact_CL_Pricing_Calculations_Report[[#This Row],[CardlockSiteCost]]</f>
        <v>#VALUE!</v>
      </c>
      <c r="V959" t="e">
        <f>DW_Fact_CL_Pricing_Calculations_Report[[#This Row],[NewCardlockSiteCost]]</f>
        <v>#VALUE!</v>
      </c>
      <c r="W959" t="e">
        <f>DW_Fact_CL_Pricing_Calculations_Report[[#This Row],[Prod_ID]]</f>
        <v>#VALUE!</v>
      </c>
    </row>
    <row r="960" spans="1:23" x14ac:dyDescent="0.25">
      <c r="A960">
        <f>'Azure Calculations'!F458</f>
        <v>0</v>
      </c>
      <c r="B960" t="e">
        <f>DW_Fact_CL_Pricing_Calculations_Report[[#This Row],[Prod_ID]]</f>
        <v>#VALUE!</v>
      </c>
      <c r="C960" t="e">
        <f>DW_Fact_CL_Pricing_Calculations_Report[[#This Row],[Vend_ID]]</f>
        <v>#VALUE!</v>
      </c>
      <c r="D960" t="e">
        <f>DW_Fact_CL_Pricing_Calculations_Report[[#This Row],[CardlockSiteCost_WPROP]]</f>
        <v>#VALUE!</v>
      </c>
      <c r="E960" t="e">
        <f>DW_Fact_CL_Pricing_Calculations_Report[[#This Row],[NewCardlockSiteCost]]</f>
        <v>#VALUE!</v>
      </c>
      <c r="F960" t="e">
        <f>DW_Fact_CL_Pricing_Calculations_Report[[#This Row],[Change]]</f>
        <v>#VALUE!</v>
      </c>
      <c r="G960" t="e">
        <f>DW_Fact_CL_Pricing_Calculations_Report[[#This Row],[FuelPricesDtl_Price]]</f>
        <v>#VALUE!</v>
      </c>
      <c r="H960" t="e">
        <f>DW_Fact_CL_Pricing_Calculations_Report[[#This Row],[NewTable1]]</f>
        <v>#VALUE!</v>
      </c>
      <c r="I960" t="e">
        <f>DW_Fact_CL_Pricing_Calculations_Report[[#This Row],[Tax]]</f>
        <v>#VALUE!</v>
      </c>
      <c r="J960" t="e">
        <f>DW_Fact_CL_Pricing_Calculations_Report[[#This Row],[NewTable1wTax]]</f>
        <v>#VALUE!</v>
      </c>
      <c r="K960" t="e">
        <f>DW_Fact_CL_Pricing_Calculations_Report[[#This Row],[Prop]]</f>
        <v>#VALUE!</v>
      </c>
      <c r="L960" t="e">
        <f>DW_Fact_CL_Pricing_Calculations_Report[[#This Row],[Prod_Freight_Class]]</f>
        <v>#VALUE!</v>
      </c>
      <c r="M960" s="36" t="e">
        <f>DW_Fact_CL_Pricing_Calculations_Report[[#This Row],[Table_Load_Date]]</f>
        <v>#VALUE!</v>
      </c>
      <c r="N960" t="e">
        <f>DW_Fact_CL_Pricing_Calculations_Report[[#This Row],[Company]]</f>
        <v>#VALUE!</v>
      </c>
      <c r="O960" t="e">
        <f>DW_Fact_CL_Pricing_Calculations_Report[[#This Row],[InvTerminalWAC]]</f>
        <v>#VALUE!</v>
      </c>
      <c r="P960" s="36" t="e">
        <f>DW_Fact_CL_Pricing_Calculations_Report[[#This Row],[Table_Load_Date]]</f>
        <v>#VALUE!</v>
      </c>
      <c r="Q960" t="e">
        <f>DW_Fact_CL_Pricing_Calculations_Report[[#This Row],[Prod_Freight_Class]]</f>
        <v>#VALUE!</v>
      </c>
      <c r="R960" t="e">
        <f>DW_Fact_CL_Pricing_Calculations_Report[[#This Row],[ReplacementCost]]</f>
        <v>#VALUE!</v>
      </c>
      <c r="S960" t="e">
        <f>DW_Fact_CL_Pricing_Calculations_Report[[#This Row],[RegionWeightedAverageCost]]</f>
        <v>#VALUE!</v>
      </c>
      <c r="T960" t="e">
        <f>DW_Fact_CL_Pricing_Calculations_Report[[#This Row],[Prop]]</f>
        <v>#VALUE!</v>
      </c>
      <c r="U960" t="e">
        <f>DW_Fact_CL_Pricing_Calculations_Report[[#This Row],[CardlockSiteCost]]</f>
        <v>#VALUE!</v>
      </c>
      <c r="V960" t="e">
        <f>DW_Fact_CL_Pricing_Calculations_Report[[#This Row],[NewCardlockSiteCost]]</f>
        <v>#VALUE!</v>
      </c>
      <c r="W960" t="e">
        <f>DW_Fact_CL_Pricing_Calculations_Report[[#This Row],[Prod_ID]]</f>
        <v>#VALUE!</v>
      </c>
    </row>
    <row r="961" spans="1:23" x14ac:dyDescent="0.25">
      <c r="A961">
        <f>'Azure Calculations'!F459</f>
        <v>0</v>
      </c>
      <c r="B961" t="e">
        <f>DW_Fact_CL_Pricing_Calculations_Report[[#This Row],[Prod_ID]]</f>
        <v>#VALUE!</v>
      </c>
      <c r="C961" t="e">
        <f>DW_Fact_CL_Pricing_Calculations_Report[[#This Row],[Vend_ID]]</f>
        <v>#VALUE!</v>
      </c>
      <c r="D961" t="e">
        <f>DW_Fact_CL_Pricing_Calculations_Report[[#This Row],[CardlockSiteCost_WPROP]]</f>
        <v>#VALUE!</v>
      </c>
      <c r="E961" t="e">
        <f>DW_Fact_CL_Pricing_Calculations_Report[[#This Row],[NewCardlockSiteCost]]</f>
        <v>#VALUE!</v>
      </c>
      <c r="F961" t="e">
        <f>DW_Fact_CL_Pricing_Calculations_Report[[#This Row],[Change]]</f>
        <v>#VALUE!</v>
      </c>
      <c r="G961" t="e">
        <f>DW_Fact_CL_Pricing_Calculations_Report[[#This Row],[FuelPricesDtl_Price]]</f>
        <v>#VALUE!</v>
      </c>
      <c r="H961" t="e">
        <f>DW_Fact_CL_Pricing_Calculations_Report[[#This Row],[NewTable1]]</f>
        <v>#VALUE!</v>
      </c>
      <c r="I961" t="e">
        <f>DW_Fact_CL_Pricing_Calculations_Report[[#This Row],[Tax]]</f>
        <v>#VALUE!</v>
      </c>
      <c r="J961" t="e">
        <f>DW_Fact_CL_Pricing_Calculations_Report[[#This Row],[NewTable1wTax]]</f>
        <v>#VALUE!</v>
      </c>
      <c r="K961" t="e">
        <f>DW_Fact_CL_Pricing_Calculations_Report[[#This Row],[Prop]]</f>
        <v>#VALUE!</v>
      </c>
      <c r="L961" t="e">
        <f>DW_Fact_CL_Pricing_Calculations_Report[[#This Row],[Prod_Freight_Class]]</f>
        <v>#VALUE!</v>
      </c>
      <c r="M961" s="36" t="e">
        <f>DW_Fact_CL_Pricing_Calculations_Report[[#This Row],[Table_Load_Date]]</f>
        <v>#VALUE!</v>
      </c>
      <c r="N961" t="e">
        <f>DW_Fact_CL_Pricing_Calculations_Report[[#This Row],[Company]]</f>
        <v>#VALUE!</v>
      </c>
      <c r="O961" t="e">
        <f>DW_Fact_CL_Pricing_Calculations_Report[[#This Row],[InvTerminalWAC]]</f>
        <v>#VALUE!</v>
      </c>
      <c r="P961" s="36" t="e">
        <f>DW_Fact_CL_Pricing_Calculations_Report[[#This Row],[Table_Load_Date]]</f>
        <v>#VALUE!</v>
      </c>
      <c r="Q961" t="e">
        <f>DW_Fact_CL_Pricing_Calculations_Report[[#This Row],[Prod_Freight_Class]]</f>
        <v>#VALUE!</v>
      </c>
      <c r="R961" t="e">
        <f>DW_Fact_CL_Pricing_Calculations_Report[[#This Row],[ReplacementCost]]</f>
        <v>#VALUE!</v>
      </c>
      <c r="S961" t="e">
        <f>DW_Fact_CL_Pricing_Calculations_Report[[#This Row],[RegionWeightedAverageCost]]</f>
        <v>#VALUE!</v>
      </c>
      <c r="T961" t="e">
        <f>DW_Fact_CL_Pricing_Calculations_Report[[#This Row],[Prop]]</f>
        <v>#VALUE!</v>
      </c>
      <c r="U961" t="e">
        <f>DW_Fact_CL_Pricing_Calculations_Report[[#This Row],[CardlockSiteCost]]</f>
        <v>#VALUE!</v>
      </c>
      <c r="V961" t="e">
        <f>DW_Fact_CL_Pricing_Calculations_Report[[#This Row],[NewCardlockSiteCost]]</f>
        <v>#VALUE!</v>
      </c>
      <c r="W961" t="e">
        <f>DW_Fact_CL_Pricing_Calculations_Report[[#This Row],[Prod_ID]]</f>
        <v>#VALUE!</v>
      </c>
    </row>
    <row r="962" spans="1:23" x14ac:dyDescent="0.25">
      <c r="A962">
        <f>'Azure Calculations'!F460</f>
        <v>0</v>
      </c>
      <c r="B962" t="e">
        <f>DW_Fact_CL_Pricing_Calculations_Report[[#This Row],[Prod_ID]]</f>
        <v>#VALUE!</v>
      </c>
      <c r="C962" t="e">
        <f>DW_Fact_CL_Pricing_Calculations_Report[[#This Row],[Vend_ID]]</f>
        <v>#VALUE!</v>
      </c>
      <c r="D962" t="e">
        <f>DW_Fact_CL_Pricing_Calculations_Report[[#This Row],[CardlockSiteCost_WPROP]]</f>
        <v>#VALUE!</v>
      </c>
      <c r="E962" t="e">
        <f>DW_Fact_CL_Pricing_Calculations_Report[[#This Row],[NewCardlockSiteCost]]</f>
        <v>#VALUE!</v>
      </c>
      <c r="F962" t="e">
        <f>DW_Fact_CL_Pricing_Calculations_Report[[#This Row],[Change]]</f>
        <v>#VALUE!</v>
      </c>
      <c r="G962" t="e">
        <f>DW_Fact_CL_Pricing_Calculations_Report[[#This Row],[FuelPricesDtl_Price]]</f>
        <v>#VALUE!</v>
      </c>
      <c r="H962" t="e">
        <f>DW_Fact_CL_Pricing_Calculations_Report[[#This Row],[NewTable1]]</f>
        <v>#VALUE!</v>
      </c>
      <c r="I962" t="e">
        <f>DW_Fact_CL_Pricing_Calculations_Report[[#This Row],[Tax]]</f>
        <v>#VALUE!</v>
      </c>
      <c r="J962" t="e">
        <f>DW_Fact_CL_Pricing_Calculations_Report[[#This Row],[NewTable1wTax]]</f>
        <v>#VALUE!</v>
      </c>
      <c r="K962" t="e">
        <f>DW_Fact_CL_Pricing_Calculations_Report[[#This Row],[Prop]]</f>
        <v>#VALUE!</v>
      </c>
      <c r="L962" t="e">
        <f>DW_Fact_CL_Pricing_Calculations_Report[[#This Row],[Prod_Freight_Class]]</f>
        <v>#VALUE!</v>
      </c>
      <c r="M962" s="36" t="e">
        <f>DW_Fact_CL_Pricing_Calculations_Report[[#This Row],[Table_Load_Date]]</f>
        <v>#VALUE!</v>
      </c>
      <c r="N962" t="e">
        <f>DW_Fact_CL_Pricing_Calculations_Report[[#This Row],[Company]]</f>
        <v>#VALUE!</v>
      </c>
      <c r="O962" t="e">
        <f>DW_Fact_CL_Pricing_Calculations_Report[[#This Row],[InvTerminalWAC]]</f>
        <v>#VALUE!</v>
      </c>
      <c r="P962" s="36" t="e">
        <f>DW_Fact_CL_Pricing_Calculations_Report[[#This Row],[Table_Load_Date]]</f>
        <v>#VALUE!</v>
      </c>
      <c r="Q962" t="e">
        <f>DW_Fact_CL_Pricing_Calculations_Report[[#This Row],[Prod_Freight_Class]]</f>
        <v>#VALUE!</v>
      </c>
      <c r="R962" t="e">
        <f>DW_Fact_CL_Pricing_Calculations_Report[[#This Row],[ReplacementCost]]</f>
        <v>#VALUE!</v>
      </c>
      <c r="S962" t="e">
        <f>DW_Fact_CL_Pricing_Calculations_Report[[#This Row],[RegionWeightedAverageCost]]</f>
        <v>#VALUE!</v>
      </c>
      <c r="T962" t="e">
        <f>DW_Fact_CL_Pricing_Calculations_Report[[#This Row],[Prop]]</f>
        <v>#VALUE!</v>
      </c>
      <c r="U962" t="e">
        <f>DW_Fact_CL_Pricing_Calculations_Report[[#This Row],[CardlockSiteCost]]</f>
        <v>#VALUE!</v>
      </c>
      <c r="V962" t="e">
        <f>DW_Fact_CL_Pricing_Calculations_Report[[#This Row],[NewCardlockSiteCost]]</f>
        <v>#VALUE!</v>
      </c>
      <c r="W962" t="e">
        <f>DW_Fact_CL_Pricing_Calculations_Report[[#This Row],[Prod_ID]]</f>
        <v>#VALUE!</v>
      </c>
    </row>
    <row r="963" spans="1:23" x14ac:dyDescent="0.25">
      <c r="A963">
        <f>'Azure Calculations'!F461</f>
        <v>0</v>
      </c>
      <c r="B963" t="e">
        <f>DW_Fact_CL_Pricing_Calculations_Report[[#This Row],[Prod_ID]]</f>
        <v>#VALUE!</v>
      </c>
      <c r="C963" t="e">
        <f>DW_Fact_CL_Pricing_Calculations_Report[[#This Row],[Vend_ID]]</f>
        <v>#VALUE!</v>
      </c>
      <c r="D963" t="e">
        <f>DW_Fact_CL_Pricing_Calculations_Report[[#This Row],[CardlockSiteCost_WPROP]]</f>
        <v>#VALUE!</v>
      </c>
      <c r="E963" t="e">
        <f>DW_Fact_CL_Pricing_Calculations_Report[[#This Row],[NewCardlockSiteCost]]</f>
        <v>#VALUE!</v>
      </c>
      <c r="F963" t="e">
        <f>DW_Fact_CL_Pricing_Calculations_Report[[#This Row],[Change]]</f>
        <v>#VALUE!</v>
      </c>
      <c r="G963" t="e">
        <f>DW_Fact_CL_Pricing_Calculations_Report[[#This Row],[FuelPricesDtl_Price]]</f>
        <v>#VALUE!</v>
      </c>
      <c r="H963" t="e">
        <f>DW_Fact_CL_Pricing_Calculations_Report[[#This Row],[NewTable1]]</f>
        <v>#VALUE!</v>
      </c>
      <c r="I963" t="e">
        <f>DW_Fact_CL_Pricing_Calculations_Report[[#This Row],[Tax]]</f>
        <v>#VALUE!</v>
      </c>
      <c r="J963" t="e">
        <f>DW_Fact_CL_Pricing_Calculations_Report[[#This Row],[NewTable1wTax]]</f>
        <v>#VALUE!</v>
      </c>
      <c r="K963" t="e">
        <f>DW_Fact_CL_Pricing_Calculations_Report[[#This Row],[Prop]]</f>
        <v>#VALUE!</v>
      </c>
      <c r="L963" t="e">
        <f>DW_Fact_CL_Pricing_Calculations_Report[[#This Row],[Prod_Freight_Class]]</f>
        <v>#VALUE!</v>
      </c>
      <c r="M963" s="36" t="e">
        <f>DW_Fact_CL_Pricing_Calculations_Report[[#This Row],[Table_Load_Date]]</f>
        <v>#VALUE!</v>
      </c>
      <c r="N963" t="e">
        <f>DW_Fact_CL_Pricing_Calculations_Report[[#This Row],[Company]]</f>
        <v>#VALUE!</v>
      </c>
      <c r="O963" t="e">
        <f>DW_Fact_CL_Pricing_Calculations_Report[[#This Row],[InvTerminalWAC]]</f>
        <v>#VALUE!</v>
      </c>
      <c r="P963" s="36" t="e">
        <f>DW_Fact_CL_Pricing_Calculations_Report[[#This Row],[Table_Load_Date]]</f>
        <v>#VALUE!</v>
      </c>
      <c r="Q963" t="e">
        <f>DW_Fact_CL_Pricing_Calculations_Report[[#This Row],[Prod_Freight_Class]]</f>
        <v>#VALUE!</v>
      </c>
      <c r="R963" t="e">
        <f>DW_Fact_CL_Pricing_Calculations_Report[[#This Row],[ReplacementCost]]</f>
        <v>#VALUE!</v>
      </c>
      <c r="S963" t="e">
        <f>DW_Fact_CL_Pricing_Calculations_Report[[#This Row],[RegionWeightedAverageCost]]</f>
        <v>#VALUE!</v>
      </c>
      <c r="T963" t="e">
        <f>DW_Fact_CL_Pricing_Calculations_Report[[#This Row],[Prop]]</f>
        <v>#VALUE!</v>
      </c>
      <c r="U963" t="e">
        <f>DW_Fact_CL_Pricing_Calculations_Report[[#This Row],[CardlockSiteCost]]</f>
        <v>#VALUE!</v>
      </c>
      <c r="V963" t="e">
        <f>DW_Fact_CL_Pricing_Calculations_Report[[#This Row],[NewCardlockSiteCost]]</f>
        <v>#VALUE!</v>
      </c>
      <c r="W963" t="e">
        <f>DW_Fact_CL_Pricing_Calculations_Report[[#This Row],[Prod_ID]]</f>
        <v>#VALUE!</v>
      </c>
    </row>
    <row r="964" spans="1:23" x14ac:dyDescent="0.25">
      <c r="A964">
        <f>'Azure Calculations'!F462</f>
        <v>0</v>
      </c>
      <c r="B964" t="e">
        <f>DW_Fact_CL_Pricing_Calculations_Report[[#This Row],[Prod_ID]]</f>
        <v>#VALUE!</v>
      </c>
      <c r="C964" t="e">
        <f>DW_Fact_CL_Pricing_Calculations_Report[[#This Row],[Vend_ID]]</f>
        <v>#VALUE!</v>
      </c>
      <c r="D964" t="e">
        <f>DW_Fact_CL_Pricing_Calculations_Report[[#This Row],[CardlockSiteCost_WPROP]]</f>
        <v>#VALUE!</v>
      </c>
      <c r="E964" t="e">
        <f>DW_Fact_CL_Pricing_Calculations_Report[[#This Row],[NewCardlockSiteCost]]</f>
        <v>#VALUE!</v>
      </c>
      <c r="F964" t="e">
        <f>DW_Fact_CL_Pricing_Calculations_Report[[#This Row],[Change]]</f>
        <v>#VALUE!</v>
      </c>
      <c r="G964" t="e">
        <f>DW_Fact_CL_Pricing_Calculations_Report[[#This Row],[FuelPricesDtl_Price]]</f>
        <v>#VALUE!</v>
      </c>
      <c r="H964" t="e">
        <f>DW_Fact_CL_Pricing_Calculations_Report[[#This Row],[NewTable1]]</f>
        <v>#VALUE!</v>
      </c>
      <c r="I964" t="e">
        <f>DW_Fact_CL_Pricing_Calculations_Report[[#This Row],[Tax]]</f>
        <v>#VALUE!</v>
      </c>
      <c r="J964" t="e">
        <f>DW_Fact_CL_Pricing_Calculations_Report[[#This Row],[NewTable1wTax]]</f>
        <v>#VALUE!</v>
      </c>
      <c r="K964" t="e">
        <f>DW_Fact_CL_Pricing_Calculations_Report[[#This Row],[Prop]]</f>
        <v>#VALUE!</v>
      </c>
      <c r="L964" t="e">
        <f>DW_Fact_CL_Pricing_Calculations_Report[[#This Row],[Prod_Freight_Class]]</f>
        <v>#VALUE!</v>
      </c>
      <c r="M964" s="36" t="e">
        <f>DW_Fact_CL_Pricing_Calculations_Report[[#This Row],[Table_Load_Date]]</f>
        <v>#VALUE!</v>
      </c>
      <c r="N964" t="e">
        <f>DW_Fact_CL_Pricing_Calculations_Report[[#This Row],[Company]]</f>
        <v>#VALUE!</v>
      </c>
      <c r="O964" t="e">
        <f>DW_Fact_CL_Pricing_Calculations_Report[[#This Row],[InvTerminalWAC]]</f>
        <v>#VALUE!</v>
      </c>
      <c r="P964" s="36" t="e">
        <f>DW_Fact_CL_Pricing_Calculations_Report[[#This Row],[Table_Load_Date]]</f>
        <v>#VALUE!</v>
      </c>
      <c r="Q964" t="e">
        <f>DW_Fact_CL_Pricing_Calculations_Report[[#This Row],[Prod_Freight_Class]]</f>
        <v>#VALUE!</v>
      </c>
      <c r="R964" t="e">
        <f>DW_Fact_CL_Pricing_Calculations_Report[[#This Row],[ReplacementCost]]</f>
        <v>#VALUE!</v>
      </c>
      <c r="S964" t="e">
        <f>DW_Fact_CL_Pricing_Calculations_Report[[#This Row],[RegionWeightedAverageCost]]</f>
        <v>#VALUE!</v>
      </c>
      <c r="T964" t="e">
        <f>DW_Fact_CL_Pricing_Calculations_Report[[#This Row],[Prop]]</f>
        <v>#VALUE!</v>
      </c>
      <c r="U964" t="e">
        <f>DW_Fact_CL_Pricing_Calculations_Report[[#This Row],[CardlockSiteCost]]</f>
        <v>#VALUE!</v>
      </c>
      <c r="V964" t="e">
        <f>DW_Fact_CL_Pricing_Calculations_Report[[#This Row],[NewCardlockSiteCost]]</f>
        <v>#VALUE!</v>
      </c>
      <c r="W964" t="e">
        <f>DW_Fact_CL_Pricing_Calculations_Report[[#This Row],[Prod_ID]]</f>
        <v>#VALUE!</v>
      </c>
    </row>
    <row r="965" spans="1:23" x14ac:dyDescent="0.25">
      <c r="A965">
        <f>'Azure Calculations'!F463</f>
        <v>0</v>
      </c>
      <c r="B965" t="e">
        <f>DW_Fact_CL_Pricing_Calculations_Report[[#This Row],[Prod_ID]]</f>
        <v>#VALUE!</v>
      </c>
      <c r="C965" t="e">
        <f>DW_Fact_CL_Pricing_Calculations_Report[[#This Row],[Vend_ID]]</f>
        <v>#VALUE!</v>
      </c>
      <c r="D965" t="e">
        <f>DW_Fact_CL_Pricing_Calculations_Report[[#This Row],[CardlockSiteCost_WPROP]]</f>
        <v>#VALUE!</v>
      </c>
      <c r="E965" t="e">
        <f>DW_Fact_CL_Pricing_Calculations_Report[[#This Row],[NewCardlockSiteCost]]</f>
        <v>#VALUE!</v>
      </c>
      <c r="F965" t="e">
        <f>DW_Fact_CL_Pricing_Calculations_Report[[#This Row],[Change]]</f>
        <v>#VALUE!</v>
      </c>
      <c r="G965" t="e">
        <f>DW_Fact_CL_Pricing_Calculations_Report[[#This Row],[FuelPricesDtl_Price]]</f>
        <v>#VALUE!</v>
      </c>
      <c r="H965" t="e">
        <f>DW_Fact_CL_Pricing_Calculations_Report[[#This Row],[NewTable1]]</f>
        <v>#VALUE!</v>
      </c>
      <c r="I965" t="e">
        <f>DW_Fact_CL_Pricing_Calculations_Report[[#This Row],[Tax]]</f>
        <v>#VALUE!</v>
      </c>
      <c r="J965" t="e">
        <f>DW_Fact_CL_Pricing_Calculations_Report[[#This Row],[NewTable1wTax]]</f>
        <v>#VALUE!</v>
      </c>
      <c r="K965" t="e">
        <f>DW_Fact_CL_Pricing_Calculations_Report[[#This Row],[Prop]]</f>
        <v>#VALUE!</v>
      </c>
      <c r="L965" t="e">
        <f>DW_Fact_CL_Pricing_Calculations_Report[[#This Row],[Prod_Freight_Class]]</f>
        <v>#VALUE!</v>
      </c>
      <c r="M965" s="36" t="e">
        <f>DW_Fact_CL_Pricing_Calculations_Report[[#This Row],[Table_Load_Date]]</f>
        <v>#VALUE!</v>
      </c>
      <c r="N965" t="e">
        <f>DW_Fact_CL_Pricing_Calculations_Report[[#This Row],[Company]]</f>
        <v>#VALUE!</v>
      </c>
      <c r="O965" t="e">
        <f>DW_Fact_CL_Pricing_Calculations_Report[[#This Row],[InvTerminalWAC]]</f>
        <v>#VALUE!</v>
      </c>
      <c r="P965" s="36" t="e">
        <f>DW_Fact_CL_Pricing_Calculations_Report[[#This Row],[Table_Load_Date]]</f>
        <v>#VALUE!</v>
      </c>
      <c r="Q965" t="e">
        <f>DW_Fact_CL_Pricing_Calculations_Report[[#This Row],[Prod_Freight_Class]]</f>
        <v>#VALUE!</v>
      </c>
      <c r="R965" t="e">
        <f>DW_Fact_CL_Pricing_Calculations_Report[[#This Row],[ReplacementCost]]</f>
        <v>#VALUE!</v>
      </c>
      <c r="S965" t="e">
        <f>DW_Fact_CL_Pricing_Calculations_Report[[#This Row],[RegionWeightedAverageCost]]</f>
        <v>#VALUE!</v>
      </c>
      <c r="T965" t="e">
        <f>DW_Fact_CL_Pricing_Calculations_Report[[#This Row],[Prop]]</f>
        <v>#VALUE!</v>
      </c>
      <c r="U965" t="e">
        <f>DW_Fact_CL_Pricing_Calculations_Report[[#This Row],[CardlockSiteCost]]</f>
        <v>#VALUE!</v>
      </c>
      <c r="V965" t="e">
        <f>DW_Fact_CL_Pricing_Calculations_Report[[#This Row],[NewCardlockSiteCost]]</f>
        <v>#VALUE!</v>
      </c>
      <c r="W965" t="e">
        <f>DW_Fact_CL_Pricing_Calculations_Report[[#This Row],[Prod_ID]]</f>
        <v>#VALUE!</v>
      </c>
    </row>
    <row r="966" spans="1:23" x14ac:dyDescent="0.25">
      <c r="A966">
        <f>'Azure Calculations'!F464</f>
        <v>0</v>
      </c>
      <c r="B966" t="e">
        <f>DW_Fact_CL_Pricing_Calculations_Report[[#This Row],[Prod_ID]]</f>
        <v>#VALUE!</v>
      </c>
      <c r="C966" t="e">
        <f>DW_Fact_CL_Pricing_Calculations_Report[[#This Row],[Vend_ID]]</f>
        <v>#VALUE!</v>
      </c>
      <c r="D966" t="e">
        <f>DW_Fact_CL_Pricing_Calculations_Report[[#This Row],[CardlockSiteCost_WPROP]]</f>
        <v>#VALUE!</v>
      </c>
      <c r="E966" t="e">
        <f>DW_Fact_CL_Pricing_Calculations_Report[[#This Row],[NewCardlockSiteCost]]</f>
        <v>#VALUE!</v>
      </c>
      <c r="F966" t="e">
        <f>DW_Fact_CL_Pricing_Calculations_Report[[#This Row],[Change]]</f>
        <v>#VALUE!</v>
      </c>
      <c r="G966" t="e">
        <f>DW_Fact_CL_Pricing_Calculations_Report[[#This Row],[FuelPricesDtl_Price]]</f>
        <v>#VALUE!</v>
      </c>
      <c r="H966" t="e">
        <f>DW_Fact_CL_Pricing_Calculations_Report[[#This Row],[NewTable1]]</f>
        <v>#VALUE!</v>
      </c>
      <c r="I966" t="e">
        <f>DW_Fact_CL_Pricing_Calculations_Report[[#This Row],[Tax]]</f>
        <v>#VALUE!</v>
      </c>
      <c r="J966" t="e">
        <f>DW_Fact_CL_Pricing_Calculations_Report[[#This Row],[NewTable1wTax]]</f>
        <v>#VALUE!</v>
      </c>
      <c r="K966" t="e">
        <f>DW_Fact_CL_Pricing_Calculations_Report[[#This Row],[Prop]]</f>
        <v>#VALUE!</v>
      </c>
      <c r="L966" t="e">
        <f>DW_Fact_CL_Pricing_Calculations_Report[[#This Row],[Prod_Freight_Class]]</f>
        <v>#VALUE!</v>
      </c>
      <c r="M966" s="36" t="e">
        <f>DW_Fact_CL_Pricing_Calculations_Report[[#This Row],[Table_Load_Date]]</f>
        <v>#VALUE!</v>
      </c>
      <c r="N966" t="e">
        <f>DW_Fact_CL_Pricing_Calculations_Report[[#This Row],[Company]]</f>
        <v>#VALUE!</v>
      </c>
      <c r="O966" t="e">
        <f>DW_Fact_CL_Pricing_Calculations_Report[[#This Row],[InvTerminalWAC]]</f>
        <v>#VALUE!</v>
      </c>
      <c r="P966" s="36" t="e">
        <f>DW_Fact_CL_Pricing_Calculations_Report[[#This Row],[Table_Load_Date]]</f>
        <v>#VALUE!</v>
      </c>
      <c r="Q966" t="e">
        <f>DW_Fact_CL_Pricing_Calculations_Report[[#This Row],[Prod_Freight_Class]]</f>
        <v>#VALUE!</v>
      </c>
      <c r="R966" t="e">
        <f>DW_Fact_CL_Pricing_Calculations_Report[[#This Row],[ReplacementCost]]</f>
        <v>#VALUE!</v>
      </c>
      <c r="S966" t="e">
        <f>DW_Fact_CL_Pricing_Calculations_Report[[#This Row],[RegionWeightedAverageCost]]</f>
        <v>#VALUE!</v>
      </c>
      <c r="T966" t="e">
        <f>DW_Fact_CL_Pricing_Calculations_Report[[#This Row],[Prop]]</f>
        <v>#VALUE!</v>
      </c>
      <c r="U966" t="e">
        <f>DW_Fact_CL_Pricing_Calculations_Report[[#This Row],[CardlockSiteCost]]</f>
        <v>#VALUE!</v>
      </c>
      <c r="V966" t="e">
        <f>DW_Fact_CL_Pricing_Calculations_Report[[#This Row],[NewCardlockSiteCost]]</f>
        <v>#VALUE!</v>
      </c>
      <c r="W966" t="e">
        <f>DW_Fact_CL_Pricing_Calculations_Report[[#This Row],[Prod_ID]]</f>
        <v>#VALUE!</v>
      </c>
    </row>
    <row r="967" spans="1:23" x14ac:dyDescent="0.25">
      <c r="A967">
        <f>'Azure Calculations'!F465</f>
        <v>0</v>
      </c>
      <c r="B967" t="e">
        <f>DW_Fact_CL_Pricing_Calculations_Report[[#This Row],[Prod_ID]]</f>
        <v>#VALUE!</v>
      </c>
      <c r="C967" t="e">
        <f>DW_Fact_CL_Pricing_Calculations_Report[[#This Row],[Vend_ID]]</f>
        <v>#VALUE!</v>
      </c>
      <c r="D967" t="e">
        <f>DW_Fact_CL_Pricing_Calculations_Report[[#This Row],[CardlockSiteCost_WPROP]]</f>
        <v>#VALUE!</v>
      </c>
      <c r="E967" t="e">
        <f>DW_Fact_CL_Pricing_Calculations_Report[[#This Row],[NewCardlockSiteCost]]</f>
        <v>#VALUE!</v>
      </c>
      <c r="F967" t="e">
        <f>DW_Fact_CL_Pricing_Calculations_Report[[#This Row],[Change]]</f>
        <v>#VALUE!</v>
      </c>
      <c r="G967" t="e">
        <f>DW_Fact_CL_Pricing_Calculations_Report[[#This Row],[FuelPricesDtl_Price]]</f>
        <v>#VALUE!</v>
      </c>
      <c r="H967" t="e">
        <f>DW_Fact_CL_Pricing_Calculations_Report[[#This Row],[NewTable1]]</f>
        <v>#VALUE!</v>
      </c>
      <c r="I967" t="e">
        <f>DW_Fact_CL_Pricing_Calculations_Report[[#This Row],[Tax]]</f>
        <v>#VALUE!</v>
      </c>
      <c r="J967" t="e">
        <f>DW_Fact_CL_Pricing_Calculations_Report[[#This Row],[NewTable1wTax]]</f>
        <v>#VALUE!</v>
      </c>
      <c r="K967" t="e">
        <f>DW_Fact_CL_Pricing_Calculations_Report[[#This Row],[Prop]]</f>
        <v>#VALUE!</v>
      </c>
      <c r="L967" t="e">
        <f>DW_Fact_CL_Pricing_Calculations_Report[[#This Row],[Prod_Freight_Class]]</f>
        <v>#VALUE!</v>
      </c>
      <c r="M967" s="36" t="e">
        <f>DW_Fact_CL_Pricing_Calculations_Report[[#This Row],[Table_Load_Date]]</f>
        <v>#VALUE!</v>
      </c>
      <c r="N967" t="e">
        <f>DW_Fact_CL_Pricing_Calculations_Report[[#This Row],[Company]]</f>
        <v>#VALUE!</v>
      </c>
      <c r="O967" t="e">
        <f>DW_Fact_CL_Pricing_Calculations_Report[[#This Row],[InvTerminalWAC]]</f>
        <v>#VALUE!</v>
      </c>
      <c r="P967" s="36" t="e">
        <f>DW_Fact_CL_Pricing_Calculations_Report[[#This Row],[Table_Load_Date]]</f>
        <v>#VALUE!</v>
      </c>
      <c r="Q967" t="e">
        <f>DW_Fact_CL_Pricing_Calculations_Report[[#This Row],[Prod_Freight_Class]]</f>
        <v>#VALUE!</v>
      </c>
      <c r="R967" t="e">
        <f>DW_Fact_CL_Pricing_Calculations_Report[[#This Row],[ReplacementCost]]</f>
        <v>#VALUE!</v>
      </c>
      <c r="S967" t="e">
        <f>DW_Fact_CL_Pricing_Calculations_Report[[#This Row],[RegionWeightedAverageCost]]</f>
        <v>#VALUE!</v>
      </c>
      <c r="T967" t="e">
        <f>DW_Fact_CL_Pricing_Calculations_Report[[#This Row],[Prop]]</f>
        <v>#VALUE!</v>
      </c>
      <c r="U967" t="e">
        <f>DW_Fact_CL_Pricing_Calculations_Report[[#This Row],[CardlockSiteCost]]</f>
        <v>#VALUE!</v>
      </c>
      <c r="V967" t="e">
        <f>DW_Fact_CL_Pricing_Calculations_Report[[#This Row],[NewCardlockSiteCost]]</f>
        <v>#VALUE!</v>
      </c>
      <c r="W967" t="e">
        <f>DW_Fact_CL_Pricing_Calculations_Report[[#This Row],[Prod_ID]]</f>
        <v>#VALUE!</v>
      </c>
    </row>
    <row r="968" spans="1:23" x14ac:dyDescent="0.25">
      <c r="A968">
        <f>'Azure Calculations'!F466</f>
        <v>0</v>
      </c>
      <c r="B968" t="e">
        <f>DW_Fact_CL_Pricing_Calculations_Report[[#This Row],[Prod_ID]]</f>
        <v>#VALUE!</v>
      </c>
      <c r="C968" t="e">
        <f>DW_Fact_CL_Pricing_Calculations_Report[[#This Row],[Vend_ID]]</f>
        <v>#VALUE!</v>
      </c>
      <c r="D968" t="e">
        <f>DW_Fact_CL_Pricing_Calculations_Report[[#This Row],[CardlockSiteCost_WPROP]]</f>
        <v>#VALUE!</v>
      </c>
      <c r="E968" t="e">
        <f>DW_Fact_CL_Pricing_Calculations_Report[[#This Row],[NewCardlockSiteCost]]</f>
        <v>#VALUE!</v>
      </c>
      <c r="F968" t="e">
        <f>DW_Fact_CL_Pricing_Calculations_Report[[#This Row],[Change]]</f>
        <v>#VALUE!</v>
      </c>
      <c r="G968" t="e">
        <f>DW_Fact_CL_Pricing_Calculations_Report[[#This Row],[FuelPricesDtl_Price]]</f>
        <v>#VALUE!</v>
      </c>
      <c r="H968" t="e">
        <f>DW_Fact_CL_Pricing_Calculations_Report[[#This Row],[NewTable1]]</f>
        <v>#VALUE!</v>
      </c>
      <c r="I968" t="e">
        <f>DW_Fact_CL_Pricing_Calculations_Report[[#This Row],[Tax]]</f>
        <v>#VALUE!</v>
      </c>
      <c r="J968" t="e">
        <f>DW_Fact_CL_Pricing_Calculations_Report[[#This Row],[NewTable1wTax]]</f>
        <v>#VALUE!</v>
      </c>
      <c r="K968" t="e">
        <f>DW_Fact_CL_Pricing_Calculations_Report[[#This Row],[Prop]]</f>
        <v>#VALUE!</v>
      </c>
      <c r="L968" t="e">
        <f>DW_Fact_CL_Pricing_Calculations_Report[[#This Row],[Prod_Freight_Class]]</f>
        <v>#VALUE!</v>
      </c>
      <c r="M968" s="36" t="e">
        <f>DW_Fact_CL_Pricing_Calculations_Report[[#This Row],[Table_Load_Date]]</f>
        <v>#VALUE!</v>
      </c>
      <c r="N968" t="e">
        <f>DW_Fact_CL_Pricing_Calculations_Report[[#This Row],[Company]]</f>
        <v>#VALUE!</v>
      </c>
      <c r="O968" t="e">
        <f>DW_Fact_CL_Pricing_Calculations_Report[[#This Row],[InvTerminalWAC]]</f>
        <v>#VALUE!</v>
      </c>
      <c r="P968" s="36" t="e">
        <f>DW_Fact_CL_Pricing_Calculations_Report[[#This Row],[Table_Load_Date]]</f>
        <v>#VALUE!</v>
      </c>
      <c r="Q968" t="e">
        <f>DW_Fact_CL_Pricing_Calculations_Report[[#This Row],[Prod_Freight_Class]]</f>
        <v>#VALUE!</v>
      </c>
      <c r="R968" t="e">
        <f>DW_Fact_CL_Pricing_Calculations_Report[[#This Row],[ReplacementCost]]</f>
        <v>#VALUE!</v>
      </c>
      <c r="S968" t="e">
        <f>DW_Fact_CL_Pricing_Calculations_Report[[#This Row],[RegionWeightedAverageCost]]</f>
        <v>#VALUE!</v>
      </c>
      <c r="T968" t="e">
        <f>DW_Fact_CL_Pricing_Calculations_Report[[#This Row],[Prop]]</f>
        <v>#VALUE!</v>
      </c>
      <c r="U968" t="e">
        <f>DW_Fact_CL_Pricing_Calculations_Report[[#This Row],[CardlockSiteCost]]</f>
        <v>#VALUE!</v>
      </c>
      <c r="V968" t="e">
        <f>DW_Fact_CL_Pricing_Calculations_Report[[#This Row],[NewCardlockSiteCost]]</f>
        <v>#VALUE!</v>
      </c>
      <c r="W968" t="e">
        <f>DW_Fact_CL_Pricing_Calculations_Report[[#This Row],[Prod_ID]]</f>
        <v>#VALUE!</v>
      </c>
    </row>
    <row r="969" spans="1:23" x14ac:dyDescent="0.25">
      <c r="A969">
        <f>'Azure Calculations'!F467</f>
        <v>0</v>
      </c>
      <c r="B969" t="e">
        <f>DW_Fact_CL_Pricing_Calculations_Report[[#This Row],[Prod_ID]]</f>
        <v>#VALUE!</v>
      </c>
      <c r="C969" t="e">
        <f>DW_Fact_CL_Pricing_Calculations_Report[[#This Row],[Vend_ID]]</f>
        <v>#VALUE!</v>
      </c>
      <c r="D969" t="e">
        <f>DW_Fact_CL_Pricing_Calculations_Report[[#This Row],[CardlockSiteCost_WPROP]]</f>
        <v>#VALUE!</v>
      </c>
      <c r="E969" t="e">
        <f>DW_Fact_CL_Pricing_Calculations_Report[[#This Row],[NewCardlockSiteCost]]</f>
        <v>#VALUE!</v>
      </c>
      <c r="F969" t="e">
        <f>DW_Fact_CL_Pricing_Calculations_Report[[#This Row],[Change]]</f>
        <v>#VALUE!</v>
      </c>
      <c r="G969" t="e">
        <f>DW_Fact_CL_Pricing_Calculations_Report[[#This Row],[FuelPricesDtl_Price]]</f>
        <v>#VALUE!</v>
      </c>
      <c r="H969" t="e">
        <f>DW_Fact_CL_Pricing_Calculations_Report[[#This Row],[NewTable1]]</f>
        <v>#VALUE!</v>
      </c>
      <c r="I969" t="e">
        <f>DW_Fact_CL_Pricing_Calculations_Report[[#This Row],[Tax]]</f>
        <v>#VALUE!</v>
      </c>
      <c r="J969" t="e">
        <f>DW_Fact_CL_Pricing_Calculations_Report[[#This Row],[NewTable1wTax]]</f>
        <v>#VALUE!</v>
      </c>
      <c r="K969" t="e">
        <f>DW_Fact_CL_Pricing_Calculations_Report[[#This Row],[Prop]]</f>
        <v>#VALUE!</v>
      </c>
      <c r="L969" t="e">
        <f>DW_Fact_CL_Pricing_Calculations_Report[[#This Row],[Prod_Freight_Class]]</f>
        <v>#VALUE!</v>
      </c>
      <c r="M969" s="36" t="e">
        <f>DW_Fact_CL_Pricing_Calculations_Report[[#This Row],[Table_Load_Date]]</f>
        <v>#VALUE!</v>
      </c>
      <c r="N969" t="e">
        <f>DW_Fact_CL_Pricing_Calculations_Report[[#This Row],[Company]]</f>
        <v>#VALUE!</v>
      </c>
      <c r="O969" t="e">
        <f>DW_Fact_CL_Pricing_Calculations_Report[[#This Row],[InvTerminalWAC]]</f>
        <v>#VALUE!</v>
      </c>
      <c r="P969" s="36" t="e">
        <f>DW_Fact_CL_Pricing_Calculations_Report[[#This Row],[Table_Load_Date]]</f>
        <v>#VALUE!</v>
      </c>
      <c r="Q969" t="e">
        <f>DW_Fact_CL_Pricing_Calculations_Report[[#This Row],[Prod_Freight_Class]]</f>
        <v>#VALUE!</v>
      </c>
      <c r="R969" t="e">
        <f>DW_Fact_CL_Pricing_Calculations_Report[[#This Row],[ReplacementCost]]</f>
        <v>#VALUE!</v>
      </c>
      <c r="S969" t="e">
        <f>DW_Fact_CL_Pricing_Calculations_Report[[#This Row],[RegionWeightedAverageCost]]</f>
        <v>#VALUE!</v>
      </c>
      <c r="T969" t="e">
        <f>DW_Fact_CL_Pricing_Calculations_Report[[#This Row],[Prop]]</f>
        <v>#VALUE!</v>
      </c>
      <c r="U969" t="e">
        <f>DW_Fact_CL_Pricing_Calculations_Report[[#This Row],[CardlockSiteCost]]</f>
        <v>#VALUE!</v>
      </c>
      <c r="V969" t="e">
        <f>DW_Fact_CL_Pricing_Calculations_Report[[#This Row],[NewCardlockSiteCost]]</f>
        <v>#VALUE!</v>
      </c>
      <c r="W969" t="e">
        <f>DW_Fact_CL_Pricing_Calculations_Report[[#This Row],[Prod_ID]]</f>
        <v>#VALUE!</v>
      </c>
    </row>
    <row r="970" spans="1:23" x14ac:dyDescent="0.25">
      <c r="A970">
        <f>'Azure Calculations'!F468</f>
        <v>0</v>
      </c>
      <c r="B970" t="e">
        <f>DW_Fact_CL_Pricing_Calculations_Report[[#This Row],[Prod_ID]]</f>
        <v>#VALUE!</v>
      </c>
      <c r="C970" t="e">
        <f>DW_Fact_CL_Pricing_Calculations_Report[[#This Row],[Vend_ID]]</f>
        <v>#VALUE!</v>
      </c>
      <c r="D970" t="e">
        <f>DW_Fact_CL_Pricing_Calculations_Report[[#This Row],[CardlockSiteCost_WPROP]]</f>
        <v>#VALUE!</v>
      </c>
      <c r="E970" t="e">
        <f>DW_Fact_CL_Pricing_Calculations_Report[[#This Row],[NewCardlockSiteCost]]</f>
        <v>#VALUE!</v>
      </c>
      <c r="F970" t="e">
        <f>DW_Fact_CL_Pricing_Calculations_Report[[#This Row],[Change]]</f>
        <v>#VALUE!</v>
      </c>
      <c r="G970" t="e">
        <f>DW_Fact_CL_Pricing_Calculations_Report[[#This Row],[FuelPricesDtl_Price]]</f>
        <v>#VALUE!</v>
      </c>
      <c r="H970" t="e">
        <f>DW_Fact_CL_Pricing_Calculations_Report[[#This Row],[NewTable1]]</f>
        <v>#VALUE!</v>
      </c>
      <c r="I970" t="e">
        <f>DW_Fact_CL_Pricing_Calculations_Report[[#This Row],[Tax]]</f>
        <v>#VALUE!</v>
      </c>
      <c r="J970" t="e">
        <f>DW_Fact_CL_Pricing_Calculations_Report[[#This Row],[NewTable1wTax]]</f>
        <v>#VALUE!</v>
      </c>
      <c r="K970" t="e">
        <f>DW_Fact_CL_Pricing_Calculations_Report[[#This Row],[Prop]]</f>
        <v>#VALUE!</v>
      </c>
      <c r="L970" t="e">
        <f>DW_Fact_CL_Pricing_Calculations_Report[[#This Row],[Prod_Freight_Class]]</f>
        <v>#VALUE!</v>
      </c>
      <c r="M970" s="36" t="e">
        <f>DW_Fact_CL_Pricing_Calculations_Report[[#This Row],[Table_Load_Date]]</f>
        <v>#VALUE!</v>
      </c>
      <c r="N970" t="e">
        <f>DW_Fact_CL_Pricing_Calculations_Report[[#This Row],[Company]]</f>
        <v>#VALUE!</v>
      </c>
      <c r="O970" t="e">
        <f>DW_Fact_CL_Pricing_Calculations_Report[[#This Row],[InvTerminalWAC]]</f>
        <v>#VALUE!</v>
      </c>
      <c r="P970" s="36" t="e">
        <f>DW_Fact_CL_Pricing_Calculations_Report[[#This Row],[Table_Load_Date]]</f>
        <v>#VALUE!</v>
      </c>
      <c r="Q970" t="e">
        <f>DW_Fact_CL_Pricing_Calculations_Report[[#This Row],[Prod_Freight_Class]]</f>
        <v>#VALUE!</v>
      </c>
      <c r="R970" t="e">
        <f>DW_Fact_CL_Pricing_Calculations_Report[[#This Row],[ReplacementCost]]</f>
        <v>#VALUE!</v>
      </c>
      <c r="S970" t="e">
        <f>DW_Fact_CL_Pricing_Calculations_Report[[#This Row],[RegionWeightedAverageCost]]</f>
        <v>#VALUE!</v>
      </c>
      <c r="T970" t="e">
        <f>DW_Fact_CL_Pricing_Calculations_Report[[#This Row],[Prop]]</f>
        <v>#VALUE!</v>
      </c>
      <c r="U970" t="e">
        <f>DW_Fact_CL_Pricing_Calculations_Report[[#This Row],[CardlockSiteCost]]</f>
        <v>#VALUE!</v>
      </c>
      <c r="V970" t="e">
        <f>DW_Fact_CL_Pricing_Calculations_Report[[#This Row],[NewCardlockSiteCost]]</f>
        <v>#VALUE!</v>
      </c>
      <c r="W970" t="e">
        <f>DW_Fact_CL_Pricing_Calculations_Report[[#This Row],[Prod_ID]]</f>
        <v>#VALUE!</v>
      </c>
    </row>
    <row r="971" spans="1:23" x14ac:dyDescent="0.25">
      <c r="A971">
        <f>'Azure Calculations'!F469</f>
        <v>0</v>
      </c>
      <c r="B971" t="e">
        <f>DW_Fact_CL_Pricing_Calculations_Report[[#This Row],[Prod_ID]]</f>
        <v>#VALUE!</v>
      </c>
      <c r="C971" t="e">
        <f>DW_Fact_CL_Pricing_Calculations_Report[[#This Row],[Vend_ID]]</f>
        <v>#VALUE!</v>
      </c>
      <c r="D971" t="e">
        <f>DW_Fact_CL_Pricing_Calculations_Report[[#This Row],[CardlockSiteCost_WPROP]]</f>
        <v>#VALUE!</v>
      </c>
      <c r="E971" t="e">
        <f>DW_Fact_CL_Pricing_Calculations_Report[[#This Row],[NewCardlockSiteCost]]</f>
        <v>#VALUE!</v>
      </c>
      <c r="F971" t="e">
        <f>DW_Fact_CL_Pricing_Calculations_Report[[#This Row],[Change]]</f>
        <v>#VALUE!</v>
      </c>
      <c r="G971" t="e">
        <f>DW_Fact_CL_Pricing_Calculations_Report[[#This Row],[FuelPricesDtl_Price]]</f>
        <v>#VALUE!</v>
      </c>
      <c r="H971" t="e">
        <f>DW_Fact_CL_Pricing_Calculations_Report[[#This Row],[NewTable1]]</f>
        <v>#VALUE!</v>
      </c>
      <c r="I971" t="e">
        <f>DW_Fact_CL_Pricing_Calculations_Report[[#This Row],[Tax]]</f>
        <v>#VALUE!</v>
      </c>
      <c r="J971" t="e">
        <f>DW_Fact_CL_Pricing_Calculations_Report[[#This Row],[NewTable1wTax]]</f>
        <v>#VALUE!</v>
      </c>
      <c r="K971" t="e">
        <f>DW_Fact_CL_Pricing_Calculations_Report[[#This Row],[Prop]]</f>
        <v>#VALUE!</v>
      </c>
      <c r="L971" t="e">
        <f>DW_Fact_CL_Pricing_Calculations_Report[[#This Row],[Prod_Freight_Class]]</f>
        <v>#VALUE!</v>
      </c>
      <c r="M971" s="36" t="e">
        <f>DW_Fact_CL_Pricing_Calculations_Report[[#This Row],[Table_Load_Date]]</f>
        <v>#VALUE!</v>
      </c>
      <c r="N971" t="e">
        <f>DW_Fact_CL_Pricing_Calculations_Report[[#This Row],[Company]]</f>
        <v>#VALUE!</v>
      </c>
      <c r="O971" t="e">
        <f>DW_Fact_CL_Pricing_Calculations_Report[[#This Row],[InvTerminalWAC]]</f>
        <v>#VALUE!</v>
      </c>
      <c r="P971" s="36" t="e">
        <f>DW_Fact_CL_Pricing_Calculations_Report[[#This Row],[Table_Load_Date]]</f>
        <v>#VALUE!</v>
      </c>
      <c r="Q971" t="e">
        <f>DW_Fact_CL_Pricing_Calculations_Report[[#This Row],[Prod_Freight_Class]]</f>
        <v>#VALUE!</v>
      </c>
      <c r="R971" t="e">
        <f>DW_Fact_CL_Pricing_Calculations_Report[[#This Row],[ReplacementCost]]</f>
        <v>#VALUE!</v>
      </c>
      <c r="S971" t="e">
        <f>DW_Fact_CL_Pricing_Calculations_Report[[#This Row],[RegionWeightedAverageCost]]</f>
        <v>#VALUE!</v>
      </c>
      <c r="T971" t="e">
        <f>DW_Fact_CL_Pricing_Calculations_Report[[#This Row],[Prop]]</f>
        <v>#VALUE!</v>
      </c>
      <c r="U971" t="e">
        <f>DW_Fact_CL_Pricing_Calculations_Report[[#This Row],[CardlockSiteCost]]</f>
        <v>#VALUE!</v>
      </c>
      <c r="V971" t="e">
        <f>DW_Fact_CL_Pricing_Calculations_Report[[#This Row],[NewCardlockSiteCost]]</f>
        <v>#VALUE!</v>
      </c>
      <c r="W971" t="e">
        <f>DW_Fact_CL_Pricing_Calculations_Report[[#This Row],[Prod_ID]]</f>
        <v>#VALUE!</v>
      </c>
    </row>
    <row r="972" spans="1:23" x14ac:dyDescent="0.25">
      <c r="A972">
        <f>'Azure Calculations'!F470</f>
        <v>0</v>
      </c>
      <c r="B972" t="e">
        <f>DW_Fact_CL_Pricing_Calculations_Report[[#This Row],[Prod_ID]]</f>
        <v>#VALUE!</v>
      </c>
      <c r="C972" t="e">
        <f>DW_Fact_CL_Pricing_Calculations_Report[[#This Row],[Vend_ID]]</f>
        <v>#VALUE!</v>
      </c>
      <c r="D972" t="e">
        <f>DW_Fact_CL_Pricing_Calculations_Report[[#This Row],[CardlockSiteCost_WPROP]]</f>
        <v>#VALUE!</v>
      </c>
      <c r="E972" t="e">
        <f>DW_Fact_CL_Pricing_Calculations_Report[[#This Row],[NewCardlockSiteCost]]</f>
        <v>#VALUE!</v>
      </c>
      <c r="F972" t="e">
        <f>DW_Fact_CL_Pricing_Calculations_Report[[#This Row],[Change]]</f>
        <v>#VALUE!</v>
      </c>
      <c r="G972" t="e">
        <f>DW_Fact_CL_Pricing_Calculations_Report[[#This Row],[FuelPricesDtl_Price]]</f>
        <v>#VALUE!</v>
      </c>
      <c r="H972" t="e">
        <f>DW_Fact_CL_Pricing_Calculations_Report[[#This Row],[NewTable1]]</f>
        <v>#VALUE!</v>
      </c>
      <c r="I972" t="e">
        <f>DW_Fact_CL_Pricing_Calculations_Report[[#This Row],[Tax]]</f>
        <v>#VALUE!</v>
      </c>
      <c r="J972" t="e">
        <f>DW_Fact_CL_Pricing_Calculations_Report[[#This Row],[NewTable1wTax]]</f>
        <v>#VALUE!</v>
      </c>
      <c r="K972" t="e">
        <f>DW_Fact_CL_Pricing_Calculations_Report[[#This Row],[Prop]]</f>
        <v>#VALUE!</v>
      </c>
      <c r="L972" t="e">
        <f>DW_Fact_CL_Pricing_Calculations_Report[[#This Row],[Prod_Freight_Class]]</f>
        <v>#VALUE!</v>
      </c>
      <c r="M972" s="36" t="e">
        <f>DW_Fact_CL_Pricing_Calculations_Report[[#This Row],[Table_Load_Date]]</f>
        <v>#VALUE!</v>
      </c>
      <c r="N972" t="e">
        <f>DW_Fact_CL_Pricing_Calculations_Report[[#This Row],[Company]]</f>
        <v>#VALUE!</v>
      </c>
      <c r="O972" t="e">
        <f>DW_Fact_CL_Pricing_Calculations_Report[[#This Row],[InvTerminalWAC]]</f>
        <v>#VALUE!</v>
      </c>
      <c r="P972" s="36" t="e">
        <f>DW_Fact_CL_Pricing_Calculations_Report[[#This Row],[Table_Load_Date]]</f>
        <v>#VALUE!</v>
      </c>
      <c r="Q972" t="e">
        <f>DW_Fact_CL_Pricing_Calculations_Report[[#This Row],[Prod_Freight_Class]]</f>
        <v>#VALUE!</v>
      </c>
      <c r="R972" t="e">
        <f>DW_Fact_CL_Pricing_Calculations_Report[[#This Row],[ReplacementCost]]</f>
        <v>#VALUE!</v>
      </c>
      <c r="S972" t="e">
        <f>DW_Fact_CL_Pricing_Calculations_Report[[#This Row],[RegionWeightedAverageCost]]</f>
        <v>#VALUE!</v>
      </c>
      <c r="T972" t="e">
        <f>DW_Fact_CL_Pricing_Calculations_Report[[#This Row],[Prop]]</f>
        <v>#VALUE!</v>
      </c>
      <c r="U972" t="e">
        <f>DW_Fact_CL_Pricing_Calculations_Report[[#This Row],[CardlockSiteCost]]</f>
        <v>#VALUE!</v>
      </c>
      <c r="V972" t="e">
        <f>DW_Fact_CL_Pricing_Calculations_Report[[#This Row],[NewCardlockSiteCost]]</f>
        <v>#VALUE!</v>
      </c>
      <c r="W972" t="e">
        <f>DW_Fact_CL_Pricing_Calculations_Report[[#This Row],[Prod_ID]]</f>
        <v>#VALUE!</v>
      </c>
    </row>
    <row r="973" spans="1:23" x14ac:dyDescent="0.25">
      <c r="A973">
        <f>'Azure Calculations'!F471</f>
        <v>0</v>
      </c>
      <c r="B973" t="e">
        <f>DW_Fact_CL_Pricing_Calculations_Report[[#This Row],[Prod_ID]]</f>
        <v>#VALUE!</v>
      </c>
      <c r="C973" t="e">
        <f>DW_Fact_CL_Pricing_Calculations_Report[[#This Row],[Vend_ID]]</f>
        <v>#VALUE!</v>
      </c>
      <c r="D973" t="e">
        <f>DW_Fact_CL_Pricing_Calculations_Report[[#This Row],[CardlockSiteCost_WPROP]]</f>
        <v>#VALUE!</v>
      </c>
      <c r="E973" t="e">
        <f>DW_Fact_CL_Pricing_Calculations_Report[[#This Row],[NewCardlockSiteCost]]</f>
        <v>#VALUE!</v>
      </c>
      <c r="F973" t="e">
        <f>DW_Fact_CL_Pricing_Calculations_Report[[#This Row],[Change]]</f>
        <v>#VALUE!</v>
      </c>
      <c r="G973" t="e">
        <f>DW_Fact_CL_Pricing_Calculations_Report[[#This Row],[FuelPricesDtl_Price]]</f>
        <v>#VALUE!</v>
      </c>
      <c r="H973" t="e">
        <f>DW_Fact_CL_Pricing_Calculations_Report[[#This Row],[NewTable1]]</f>
        <v>#VALUE!</v>
      </c>
      <c r="I973" t="e">
        <f>DW_Fact_CL_Pricing_Calculations_Report[[#This Row],[Tax]]</f>
        <v>#VALUE!</v>
      </c>
      <c r="J973" t="e">
        <f>DW_Fact_CL_Pricing_Calculations_Report[[#This Row],[NewTable1wTax]]</f>
        <v>#VALUE!</v>
      </c>
      <c r="K973" t="e">
        <f>DW_Fact_CL_Pricing_Calculations_Report[[#This Row],[Prop]]</f>
        <v>#VALUE!</v>
      </c>
      <c r="L973" t="e">
        <f>DW_Fact_CL_Pricing_Calculations_Report[[#This Row],[Prod_Freight_Class]]</f>
        <v>#VALUE!</v>
      </c>
      <c r="M973" s="36" t="e">
        <f>DW_Fact_CL_Pricing_Calculations_Report[[#This Row],[Table_Load_Date]]</f>
        <v>#VALUE!</v>
      </c>
      <c r="N973" t="e">
        <f>DW_Fact_CL_Pricing_Calculations_Report[[#This Row],[Company]]</f>
        <v>#VALUE!</v>
      </c>
      <c r="O973" t="e">
        <f>DW_Fact_CL_Pricing_Calculations_Report[[#This Row],[InvTerminalWAC]]</f>
        <v>#VALUE!</v>
      </c>
      <c r="P973" s="36" t="e">
        <f>DW_Fact_CL_Pricing_Calculations_Report[[#This Row],[Table_Load_Date]]</f>
        <v>#VALUE!</v>
      </c>
      <c r="Q973" t="e">
        <f>DW_Fact_CL_Pricing_Calculations_Report[[#This Row],[Prod_Freight_Class]]</f>
        <v>#VALUE!</v>
      </c>
      <c r="R973" t="e">
        <f>DW_Fact_CL_Pricing_Calculations_Report[[#This Row],[ReplacementCost]]</f>
        <v>#VALUE!</v>
      </c>
      <c r="S973" t="e">
        <f>DW_Fact_CL_Pricing_Calculations_Report[[#This Row],[RegionWeightedAverageCost]]</f>
        <v>#VALUE!</v>
      </c>
      <c r="T973" t="e">
        <f>DW_Fact_CL_Pricing_Calculations_Report[[#This Row],[Prop]]</f>
        <v>#VALUE!</v>
      </c>
      <c r="U973" t="e">
        <f>DW_Fact_CL_Pricing_Calculations_Report[[#This Row],[CardlockSiteCost]]</f>
        <v>#VALUE!</v>
      </c>
      <c r="V973" t="e">
        <f>DW_Fact_CL_Pricing_Calculations_Report[[#This Row],[NewCardlockSiteCost]]</f>
        <v>#VALUE!</v>
      </c>
      <c r="W973" t="e">
        <f>DW_Fact_CL_Pricing_Calculations_Report[[#This Row],[Prod_ID]]</f>
        <v>#VALUE!</v>
      </c>
    </row>
    <row r="974" spans="1:23" x14ac:dyDescent="0.25">
      <c r="A974">
        <f>'Azure Calculations'!F472</f>
        <v>0</v>
      </c>
      <c r="B974" t="e">
        <f>DW_Fact_CL_Pricing_Calculations_Report[[#This Row],[Prod_ID]]</f>
        <v>#VALUE!</v>
      </c>
      <c r="C974" t="e">
        <f>DW_Fact_CL_Pricing_Calculations_Report[[#This Row],[Vend_ID]]</f>
        <v>#VALUE!</v>
      </c>
      <c r="D974" t="e">
        <f>DW_Fact_CL_Pricing_Calculations_Report[[#This Row],[CardlockSiteCost_WPROP]]</f>
        <v>#VALUE!</v>
      </c>
      <c r="E974" t="e">
        <f>DW_Fact_CL_Pricing_Calculations_Report[[#This Row],[NewCardlockSiteCost]]</f>
        <v>#VALUE!</v>
      </c>
      <c r="F974" t="e">
        <f>DW_Fact_CL_Pricing_Calculations_Report[[#This Row],[Change]]</f>
        <v>#VALUE!</v>
      </c>
      <c r="G974" t="e">
        <f>DW_Fact_CL_Pricing_Calculations_Report[[#This Row],[FuelPricesDtl_Price]]</f>
        <v>#VALUE!</v>
      </c>
      <c r="H974" t="e">
        <f>DW_Fact_CL_Pricing_Calculations_Report[[#This Row],[NewTable1]]</f>
        <v>#VALUE!</v>
      </c>
      <c r="I974" t="e">
        <f>DW_Fact_CL_Pricing_Calculations_Report[[#This Row],[Tax]]</f>
        <v>#VALUE!</v>
      </c>
      <c r="J974" t="e">
        <f>DW_Fact_CL_Pricing_Calculations_Report[[#This Row],[NewTable1wTax]]</f>
        <v>#VALUE!</v>
      </c>
      <c r="K974" t="e">
        <f>DW_Fact_CL_Pricing_Calculations_Report[[#This Row],[Prop]]</f>
        <v>#VALUE!</v>
      </c>
      <c r="L974" t="e">
        <f>DW_Fact_CL_Pricing_Calculations_Report[[#This Row],[Prod_Freight_Class]]</f>
        <v>#VALUE!</v>
      </c>
      <c r="M974" s="36" t="e">
        <f>DW_Fact_CL_Pricing_Calculations_Report[[#This Row],[Table_Load_Date]]</f>
        <v>#VALUE!</v>
      </c>
      <c r="N974" t="e">
        <f>DW_Fact_CL_Pricing_Calculations_Report[[#This Row],[Company]]</f>
        <v>#VALUE!</v>
      </c>
      <c r="O974" t="e">
        <f>DW_Fact_CL_Pricing_Calculations_Report[[#This Row],[InvTerminalWAC]]</f>
        <v>#VALUE!</v>
      </c>
      <c r="P974" s="36" t="e">
        <f>DW_Fact_CL_Pricing_Calculations_Report[[#This Row],[Table_Load_Date]]</f>
        <v>#VALUE!</v>
      </c>
      <c r="Q974" t="e">
        <f>DW_Fact_CL_Pricing_Calculations_Report[[#This Row],[Prod_Freight_Class]]</f>
        <v>#VALUE!</v>
      </c>
      <c r="R974" t="e">
        <f>DW_Fact_CL_Pricing_Calculations_Report[[#This Row],[ReplacementCost]]</f>
        <v>#VALUE!</v>
      </c>
      <c r="S974" t="e">
        <f>DW_Fact_CL_Pricing_Calculations_Report[[#This Row],[RegionWeightedAverageCost]]</f>
        <v>#VALUE!</v>
      </c>
      <c r="T974" t="e">
        <f>DW_Fact_CL_Pricing_Calculations_Report[[#This Row],[Prop]]</f>
        <v>#VALUE!</v>
      </c>
      <c r="U974" t="e">
        <f>DW_Fact_CL_Pricing_Calculations_Report[[#This Row],[CardlockSiteCost]]</f>
        <v>#VALUE!</v>
      </c>
      <c r="V974" t="e">
        <f>DW_Fact_CL_Pricing_Calculations_Report[[#This Row],[NewCardlockSiteCost]]</f>
        <v>#VALUE!</v>
      </c>
      <c r="W974" t="e">
        <f>DW_Fact_CL_Pricing_Calculations_Report[[#This Row],[Prod_ID]]</f>
        <v>#VALUE!</v>
      </c>
    </row>
    <row r="975" spans="1:23" x14ac:dyDescent="0.25">
      <c r="A975">
        <f>'Azure Calculations'!F473</f>
        <v>0</v>
      </c>
      <c r="B975" t="e">
        <f>DW_Fact_CL_Pricing_Calculations_Report[[#This Row],[Prod_ID]]</f>
        <v>#VALUE!</v>
      </c>
      <c r="C975" t="e">
        <f>DW_Fact_CL_Pricing_Calculations_Report[[#This Row],[Vend_ID]]</f>
        <v>#VALUE!</v>
      </c>
      <c r="D975" t="e">
        <f>DW_Fact_CL_Pricing_Calculations_Report[[#This Row],[CardlockSiteCost_WPROP]]</f>
        <v>#VALUE!</v>
      </c>
      <c r="E975" t="e">
        <f>DW_Fact_CL_Pricing_Calculations_Report[[#This Row],[NewCardlockSiteCost]]</f>
        <v>#VALUE!</v>
      </c>
      <c r="F975" t="e">
        <f>DW_Fact_CL_Pricing_Calculations_Report[[#This Row],[Change]]</f>
        <v>#VALUE!</v>
      </c>
      <c r="G975" t="e">
        <f>DW_Fact_CL_Pricing_Calculations_Report[[#This Row],[FuelPricesDtl_Price]]</f>
        <v>#VALUE!</v>
      </c>
      <c r="H975" t="e">
        <f>DW_Fact_CL_Pricing_Calculations_Report[[#This Row],[NewTable1]]</f>
        <v>#VALUE!</v>
      </c>
      <c r="I975" t="e">
        <f>DW_Fact_CL_Pricing_Calculations_Report[[#This Row],[Tax]]</f>
        <v>#VALUE!</v>
      </c>
      <c r="J975" t="e">
        <f>DW_Fact_CL_Pricing_Calculations_Report[[#This Row],[NewTable1wTax]]</f>
        <v>#VALUE!</v>
      </c>
      <c r="K975" t="e">
        <f>DW_Fact_CL_Pricing_Calculations_Report[[#This Row],[Prop]]</f>
        <v>#VALUE!</v>
      </c>
      <c r="L975" t="e">
        <f>DW_Fact_CL_Pricing_Calculations_Report[[#This Row],[Prod_Freight_Class]]</f>
        <v>#VALUE!</v>
      </c>
      <c r="M975" s="36" t="e">
        <f>DW_Fact_CL_Pricing_Calculations_Report[[#This Row],[Table_Load_Date]]</f>
        <v>#VALUE!</v>
      </c>
      <c r="N975" t="e">
        <f>DW_Fact_CL_Pricing_Calculations_Report[[#This Row],[Company]]</f>
        <v>#VALUE!</v>
      </c>
      <c r="O975" t="e">
        <f>DW_Fact_CL_Pricing_Calculations_Report[[#This Row],[InvTerminalWAC]]</f>
        <v>#VALUE!</v>
      </c>
      <c r="P975" s="36" t="e">
        <f>DW_Fact_CL_Pricing_Calculations_Report[[#This Row],[Table_Load_Date]]</f>
        <v>#VALUE!</v>
      </c>
      <c r="Q975" t="e">
        <f>DW_Fact_CL_Pricing_Calculations_Report[[#This Row],[Prod_Freight_Class]]</f>
        <v>#VALUE!</v>
      </c>
      <c r="R975" t="e">
        <f>DW_Fact_CL_Pricing_Calculations_Report[[#This Row],[ReplacementCost]]</f>
        <v>#VALUE!</v>
      </c>
      <c r="S975" t="e">
        <f>DW_Fact_CL_Pricing_Calculations_Report[[#This Row],[RegionWeightedAverageCost]]</f>
        <v>#VALUE!</v>
      </c>
      <c r="T975" t="e">
        <f>DW_Fact_CL_Pricing_Calculations_Report[[#This Row],[Prop]]</f>
        <v>#VALUE!</v>
      </c>
      <c r="U975" t="e">
        <f>DW_Fact_CL_Pricing_Calculations_Report[[#This Row],[CardlockSiteCost]]</f>
        <v>#VALUE!</v>
      </c>
      <c r="V975" t="e">
        <f>DW_Fact_CL_Pricing_Calculations_Report[[#This Row],[NewCardlockSiteCost]]</f>
        <v>#VALUE!</v>
      </c>
      <c r="W975" t="e">
        <f>DW_Fact_CL_Pricing_Calculations_Report[[#This Row],[Prod_ID]]</f>
        <v>#VALUE!</v>
      </c>
    </row>
    <row r="976" spans="1:23" x14ac:dyDescent="0.25">
      <c r="A976">
        <f>'Azure Calculations'!F474</f>
        <v>0</v>
      </c>
      <c r="B976" t="e">
        <f>DW_Fact_CL_Pricing_Calculations_Report[[#This Row],[Prod_ID]]</f>
        <v>#VALUE!</v>
      </c>
      <c r="C976" t="e">
        <f>DW_Fact_CL_Pricing_Calculations_Report[[#This Row],[Vend_ID]]</f>
        <v>#VALUE!</v>
      </c>
      <c r="D976" t="e">
        <f>DW_Fact_CL_Pricing_Calculations_Report[[#This Row],[CardlockSiteCost_WPROP]]</f>
        <v>#VALUE!</v>
      </c>
      <c r="E976" t="e">
        <f>DW_Fact_CL_Pricing_Calculations_Report[[#This Row],[NewCardlockSiteCost]]</f>
        <v>#VALUE!</v>
      </c>
      <c r="F976" t="e">
        <f>DW_Fact_CL_Pricing_Calculations_Report[[#This Row],[Change]]</f>
        <v>#VALUE!</v>
      </c>
      <c r="G976" t="e">
        <f>DW_Fact_CL_Pricing_Calculations_Report[[#This Row],[FuelPricesDtl_Price]]</f>
        <v>#VALUE!</v>
      </c>
      <c r="H976" t="e">
        <f>DW_Fact_CL_Pricing_Calculations_Report[[#This Row],[NewTable1]]</f>
        <v>#VALUE!</v>
      </c>
      <c r="I976" t="e">
        <f>DW_Fact_CL_Pricing_Calculations_Report[[#This Row],[Tax]]</f>
        <v>#VALUE!</v>
      </c>
      <c r="J976" t="e">
        <f>DW_Fact_CL_Pricing_Calculations_Report[[#This Row],[NewTable1wTax]]</f>
        <v>#VALUE!</v>
      </c>
      <c r="K976" t="e">
        <f>DW_Fact_CL_Pricing_Calculations_Report[[#This Row],[Prop]]</f>
        <v>#VALUE!</v>
      </c>
      <c r="L976" t="e">
        <f>DW_Fact_CL_Pricing_Calculations_Report[[#This Row],[Prod_Freight_Class]]</f>
        <v>#VALUE!</v>
      </c>
      <c r="M976" s="36" t="e">
        <f>DW_Fact_CL_Pricing_Calculations_Report[[#This Row],[Table_Load_Date]]</f>
        <v>#VALUE!</v>
      </c>
      <c r="N976" t="e">
        <f>DW_Fact_CL_Pricing_Calculations_Report[[#This Row],[Company]]</f>
        <v>#VALUE!</v>
      </c>
      <c r="O976" t="e">
        <f>DW_Fact_CL_Pricing_Calculations_Report[[#This Row],[InvTerminalWAC]]</f>
        <v>#VALUE!</v>
      </c>
      <c r="P976" s="36" t="e">
        <f>DW_Fact_CL_Pricing_Calculations_Report[[#This Row],[Table_Load_Date]]</f>
        <v>#VALUE!</v>
      </c>
      <c r="Q976" t="e">
        <f>DW_Fact_CL_Pricing_Calculations_Report[[#This Row],[Prod_Freight_Class]]</f>
        <v>#VALUE!</v>
      </c>
      <c r="R976" t="e">
        <f>DW_Fact_CL_Pricing_Calculations_Report[[#This Row],[ReplacementCost]]</f>
        <v>#VALUE!</v>
      </c>
      <c r="S976" t="e">
        <f>DW_Fact_CL_Pricing_Calculations_Report[[#This Row],[RegionWeightedAverageCost]]</f>
        <v>#VALUE!</v>
      </c>
      <c r="T976" t="e">
        <f>DW_Fact_CL_Pricing_Calculations_Report[[#This Row],[Prop]]</f>
        <v>#VALUE!</v>
      </c>
      <c r="U976" t="e">
        <f>DW_Fact_CL_Pricing_Calculations_Report[[#This Row],[CardlockSiteCost]]</f>
        <v>#VALUE!</v>
      </c>
      <c r="V976" t="e">
        <f>DW_Fact_CL_Pricing_Calculations_Report[[#This Row],[NewCardlockSiteCost]]</f>
        <v>#VALUE!</v>
      </c>
      <c r="W976" t="e">
        <f>DW_Fact_CL_Pricing_Calculations_Report[[#This Row],[Prod_ID]]</f>
        <v>#VALUE!</v>
      </c>
    </row>
    <row r="977" spans="1:23" x14ac:dyDescent="0.25">
      <c r="A977">
        <f>'Azure Calculations'!F475</f>
        <v>0</v>
      </c>
      <c r="B977" t="e">
        <f>DW_Fact_CL_Pricing_Calculations_Report[[#This Row],[Prod_ID]]</f>
        <v>#VALUE!</v>
      </c>
      <c r="C977" t="e">
        <f>DW_Fact_CL_Pricing_Calculations_Report[[#This Row],[Vend_ID]]</f>
        <v>#VALUE!</v>
      </c>
      <c r="D977" t="e">
        <f>DW_Fact_CL_Pricing_Calculations_Report[[#This Row],[CardlockSiteCost_WPROP]]</f>
        <v>#VALUE!</v>
      </c>
      <c r="E977" t="e">
        <f>DW_Fact_CL_Pricing_Calculations_Report[[#This Row],[NewCardlockSiteCost]]</f>
        <v>#VALUE!</v>
      </c>
      <c r="F977" t="e">
        <f>DW_Fact_CL_Pricing_Calculations_Report[[#This Row],[Change]]</f>
        <v>#VALUE!</v>
      </c>
      <c r="G977" t="e">
        <f>DW_Fact_CL_Pricing_Calculations_Report[[#This Row],[FuelPricesDtl_Price]]</f>
        <v>#VALUE!</v>
      </c>
      <c r="H977" t="e">
        <f>DW_Fact_CL_Pricing_Calculations_Report[[#This Row],[NewTable1]]</f>
        <v>#VALUE!</v>
      </c>
      <c r="I977" t="e">
        <f>DW_Fact_CL_Pricing_Calculations_Report[[#This Row],[Tax]]</f>
        <v>#VALUE!</v>
      </c>
      <c r="J977" t="e">
        <f>DW_Fact_CL_Pricing_Calculations_Report[[#This Row],[NewTable1wTax]]</f>
        <v>#VALUE!</v>
      </c>
      <c r="K977" t="e">
        <f>DW_Fact_CL_Pricing_Calculations_Report[[#This Row],[Prop]]</f>
        <v>#VALUE!</v>
      </c>
      <c r="L977" t="e">
        <f>DW_Fact_CL_Pricing_Calculations_Report[[#This Row],[Prod_Freight_Class]]</f>
        <v>#VALUE!</v>
      </c>
      <c r="M977" s="36" t="e">
        <f>DW_Fact_CL_Pricing_Calculations_Report[[#This Row],[Table_Load_Date]]</f>
        <v>#VALUE!</v>
      </c>
      <c r="N977" t="e">
        <f>DW_Fact_CL_Pricing_Calculations_Report[[#This Row],[Company]]</f>
        <v>#VALUE!</v>
      </c>
      <c r="O977" t="e">
        <f>DW_Fact_CL_Pricing_Calculations_Report[[#This Row],[InvTerminalWAC]]</f>
        <v>#VALUE!</v>
      </c>
      <c r="P977" s="36" t="e">
        <f>DW_Fact_CL_Pricing_Calculations_Report[[#This Row],[Table_Load_Date]]</f>
        <v>#VALUE!</v>
      </c>
      <c r="Q977" t="e">
        <f>DW_Fact_CL_Pricing_Calculations_Report[[#This Row],[Prod_Freight_Class]]</f>
        <v>#VALUE!</v>
      </c>
      <c r="R977" t="e">
        <f>DW_Fact_CL_Pricing_Calculations_Report[[#This Row],[ReplacementCost]]</f>
        <v>#VALUE!</v>
      </c>
      <c r="S977" t="e">
        <f>DW_Fact_CL_Pricing_Calculations_Report[[#This Row],[RegionWeightedAverageCost]]</f>
        <v>#VALUE!</v>
      </c>
      <c r="T977" t="e">
        <f>DW_Fact_CL_Pricing_Calculations_Report[[#This Row],[Prop]]</f>
        <v>#VALUE!</v>
      </c>
      <c r="U977" t="e">
        <f>DW_Fact_CL_Pricing_Calculations_Report[[#This Row],[CardlockSiteCost]]</f>
        <v>#VALUE!</v>
      </c>
      <c r="V977" t="e">
        <f>DW_Fact_CL_Pricing_Calculations_Report[[#This Row],[NewCardlockSiteCost]]</f>
        <v>#VALUE!</v>
      </c>
      <c r="W977" t="e">
        <f>DW_Fact_CL_Pricing_Calculations_Report[[#This Row],[Prod_ID]]</f>
        <v>#VALUE!</v>
      </c>
    </row>
    <row r="978" spans="1:23" x14ac:dyDescent="0.25">
      <c r="A978">
        <f>'Azure Calculations'!F476</f>
        <v>0</v>
      </c>
      <c r="B978" t="e">
        <f>DW_Fact_CL_Pricing_Calculations_Report[[#This Row],[Prod_ID]]</f>
        <v>#VALUE!</v>
      </c>
      <c r="C978" t="e">
        <f>DW_Fact_CL_Pricing_Calculations_Report[[#This Row],[Vend_ID]]</f>
        <v>#VALUE!</v>
      </c>
      <c r="D978" t="e">
        <f>DW_Fact_CL_Pricing_Calculations_Report[[#This Row],[CardlockSiteCost_WPROP]]</f>
        <v>#VALUE!</v>
      </c>
      <c r="E978" t="e">
        <f>DW_Fact_CL_Pricing_Calculations_Report[[#This Row],[NewCardlockSiteCost]]</f>
        <v>#VALUE!</v>
      </c>
      <c r="F978" t="e">
        <f>DW_Fact_CL_Pricing_Calculations_Report[[#This Row],[Change]]</f>
        <v>#VALUE!</v>
      </c>
      <c r="G978" t="e">
        <f>DW_Fact_CL_Pricing_Calculations_Report[[#This Row],[FuelPricesDtl_Price]]</f>
        <v>#VALUE!</v>
      </c>
      <c r="H978" t="e">
        <f>DW_Fact_CL_Pricing_Calculations_Report[[#This Row],[NewTable1]]</f>
        <v>#VALUE!</v>
      </c>
      <c r="I978" t="e">
        <f>DW_Fact_CL_Pricing_Calculations_Report[[#This Row],[Tax]]</f>
        <v>#VALUE!</v>
      </c>
      <c r="J978" t="e">
        <f>DW_Fact_CL_Pricing_Calculations_Report[[#This Row],[NewTable1wTax]]</f>
        <v>#VALUE!</v>
      </c>
      <c r="K978" t="e">
        <f>DW_Fact_CL_Pricing_Calculations_Report[[#This Row],[Prop]]</f>
        <v>#VALUE!</v>
      </c>
      <c r="L978" t="e">
        <f>DW_Fact_CL_Pricing_Calculations_Report[[#This Row],[Prod_Freight_Class]]</f>
        <v>#VALUE!</v>
      </c>
      <c r="M978" s="36" t="e">
        <f>DW_Fact_CL_Pricing_Calculations_Report[[#This Row],[Table_Load_Date]]</f>
        <v>#VALUE!</v>
      </c>
      <c r="N978" t="e">
        <f>DW_Fact_CL_Pricing_Calculations_Report[[#This Row],[Company]]</f>
        <v>#VALUE!</v>
      </c>
      <c r="O978" t="e">
        <f>DW_Fact_CL_Pricing_Calculations_Report[[#This Row],[InvTerminalWAC]]</f>
        <v>#VALUE!</v>
      </c>
      <c r="P978" s="36" t="e">
        <f>DW_Fact_CL_Pricing_Calculations_Report[[#This Row],[Table_Load_Date]]</f>
        <v>#VALUE!</v>
      </c>
      <c r="Q978" t="e">
        <f>DW_Fact_CL_Pricing_Calculations_Report[[#This Row],[Prod_Freight_Class]]</f>
        <v>#VALUE!</v>
      </c>
      <c r="R978" t="e">
        <f>DW_Fact_CL_Pricing_Calculations_Report[[#This Row],[ReplacementCost]]</f>
        <v>#VALUE!</v>
      </c>
      <c r="S978" t="e">
        <f>DW_Fact_CL_Pricing_Calculations_Report[[#This Row],[RegionWeightedAverageCost]]</f>
        <v>#VALUE!</v>
      </c>
      <c r="T978" t="e">
        <f>DW_Fact_CL_Pricing_Calculations_Report[[#This Row],[Prop]]</f>
        <v>#VALUE!</v>
      </c>
      <c r="U978" t="e">
        <f>DW_Fact_CL_Pricing_Calculations_Report[[#This Row],[CardlockSiteCost]]</f>
        <v>#VALUE!</v>
      </c>
      <c r="V978" t="e">
        <f>DW_Fact_CL_Pricing_Calculations_Report[[#This Row],[NewCardlockSiteCost]]</f>
        <v>#VALUE!</v>
      </c>
      <c r="W978" t="e">
        <f>DW_Fact_CL_Pricing_Calculations_Report[[#This Row],[Prod_ID]]</f>
        <v>#VALUE!</v>
      </c>
    </row>
    <row r="979" spans="1:23" x14ac:dyDescent="0.25">
      <c r="A979">
        <f>'Azure Calculations'!F477</f>
        <v>0</v>
      </c>
      <c r="B979" t="e">
        <f>DW_Fact_CL_Pricing_Calculations_Report[[#This Row],[Prod_ID]]</f>
        <v>#VALUE!</v>
      </c>
      <c r="C979" t="e">
        <f>DW_Fact_CL_Pricing_Calculations_Report[[#This Row],[Vend_ID]]</f>
        <v>#VALUE!</v>
      </c>
      <c r="D979" t="e">
        <f>DW_Fact_CL_Pricing_Calculations_Report[[#This Row],[CardlockSiteCost_WPROP]]</f>
        <v>#VALUE!</v>
      </c>
      <c r="E979" t="e">
        <f>DW_Fact_CL_Pricing_Calculations_Report[[#This Row],[NewCardlockSiteCost]]</f>
        <v>#VALUE!</v>
      </c>
      <c r="F979" t="e">
        <f>DW_Fact_CL_Pricing_Calculations_Report[[#This Row],[Change]]</f>
        <v>#VALUE!</v>
      </c>
      <c r="G979" t="e">
        <f>DW_Fact_CL_Pricing_Calculations_Report[[#This Row],[FuelPricesDtl_Price]]</f>
        <v>#VALUE!</v>
      </c>
      <c r="H979" t="e">
        <f>DW_Fact_CL_Pricing_Calculations_Report[[#This Row],[NewTable1]]</f>
        <v>#VALUE!</v>
      </c>
      <c r="I979" t="e">
        <f>DW_Fact_CL_Pricing_Calculations_Report[[#This Row],[Tax]]</f>
        <v>#VALUE!</v>
      </c>
      <c r="J979" t="e">
        <f>DW_Fact_CL_Pricing_Calculations_Report[[#This Row],[NewTable1wTax]]</f>
        <v>#VALUE!</v>
      </c>
      <c r="K979" t="e">
        <f>DW_Fact_CL_Pricing_Calculations_Report[[#This Row],[Prop]]</f>
        <v>#VALUE!</v>
      </c>
      <c r="L979" t="e">
        <f>DW_Fact_CL_Pricing_Calculations_Report[[#This Row],[Prod_Freight_Class]]</f>
        <v>#VALUE!</v>
      </c>
      <c r="M979" s="36" t="e">
        <f>DW_Fact_CL_Pricing_Calculations_Report[[#This Row],[Table_Load_Date]]</f>
        <v>#VALUE!</v>
      </c>
      <c r="N979" t="e">
        <f>DW_Fact_CL_Pricing_Calculations_Report[[#This Row],[Company]]</f>
        <v>#VALUE!</v>
      </c>
      <c r="O979" t="e">
        <f>DW_Fact_CL_Pricing_Calculations_Report[[#This Row],[InvTerminalWAC]]</f>
        <v>#VALUE!</v>
      </c>
      <c r="P979" s="36" t="e">
        <f>DW_Fact_CL_Pricing_Calculations_Report[[#This Row],[Table_Load_Date]]</f>
        <v>#VALUE!</v>
      </c>
      <c r="Q979" t="e">
        <f>DW_Fact_CL_Pricing_Calculations_Report[[#This Row],[Prod_Freight_Class]]</f>
        <v>#VALUE!</v>
      </c>
      <c r="R979" t="e">
        <f>DW_Fact_CL_Pricing_Calculations_Report[[#This Row],[ReplacementCost]]</f>
        <v>#VALUE!</v>
      </c>
      <c r="S979" t="e">
        <f>DW_Fact_CL_Pricing_Calculations_Report[[#This Row],[RegionWeightedAverageCost]]</f>
        <v>#VALUE!</v>
      </c>
      <c r="T979" t="e">
        <f>DW_Fact_CL_Pricing_Calculations_Report[[#This Row],[Prop]]</f>
        <v>#VALUE!</v>
      </c>
      <c r="U979" t="e">
        <f>DW_Fact_CL_Pricing_Calculations_Report[[#This Row],[CardlockSiteCost]]</f>
        <v>#VALUE!</v>
      </c>
      <c r="V979" t="e">
        <f>DW_Fact_CL_Pricing_Calculations_Report[[#This Row],[NewCardlockSiteCost]]</f>
        <v>#VALUE!</v>
      </c>
      <c r="W979" t="e">
        <f>DW_Fact_CL_Pricing_Calculations_Report[[#This Row],[Prod_ID]]</f>
        <v>#VALUE!</v>
      </c>
    </row>
    <row r="980" spans="1:23" x14ac:dyDescent="0.25">
      <c r="A980">
        <f>'Azure Calculations'!F478</f>
        <v>0</v>
      </c>
      <c r="B980" t="e">
        <f>DW_Fact_CL_Pricing_Calculations_Report[[#This Row],[Prod_ID]]</f>
        <v>#VALUE!</v>
      </c>
      <c r="C980" t="e">
        <f>DW_Fact_CL_Pricing_Calculations_Report[[#This Row],[Vend_ID]]</f>
        <v>#VALUE!</v>
      </c>
      <c r="D980" t="e">
        <f>DW_Fact_CL_Pricing_Calculations_Report[[#This Row],[CardlockSiteCost_WPROP]]</f>
        <v>#VALUE!</v>
      </c>
      <c r="E980" t="e">
        <f>DW_Fact_CL_Pricing_Calculations_Report[[#This Row],[NewCardlockSiteCost]]</f>
        <v>#VALUE!</v>
      </c>
      <c r="F980" t="e">
        <f>DW_Fact_CL_Pricing_Calculations_Report[[#This Row],[Change]]</f>
        <v>#VALUE!</v>
      </c>
      <c r="G980" t="e">
        <f>DW_Fact_CL_Pricing_Calculations_Report[[#This Row],[FuelPricesDtl_Price]]</f>
        <v>#VALUE!</v>
      </c>
      <c r="H980" t="e">
        <f>DW_Fact_CL_Pricing_Calculations_Report[[#This Row],[NewTable1]]</f>
        <v>#VALUE!</v>
      </c>
      <c r="I980" t="e">
        <f>DW_Fact_CL_Pricing_Calculations_Report[[#This Row],[Tax]]</f>
        <v>#VALUE!</v>
      </c>
      <c r="J980" t="e">
        <f>DW_Fact_CL_Pricing_Calculations_Report[[#This Row],[NewTable1wTax]]</f>
        <v>#VALUE!</v>
      </c>
      <c r="K980" t="e">
        <f>DW_Fact_CL_Pricing_Calculations_Report[[#This Row],[Prop]]</f>
        <v>#VALUE!</v>
      </c>
      <c r="L980" t="e">
        <f>DW_Fact_CL_Pricing_Calculations_Report[[#This Row],[Prod_Freight_Class]]</f>
        <v>#VALUE!</v>
      </c>
      <c r="M980" s="36" t="e">
        <f>DW_Fact_CL_Pricing_Calculations_Report[[#This Row],[Table_Load_Date]]</f>
        <v>#VALUE!</v>
      </c>
      <c r="N980" t="e">
        <f>DW_Fact_CL_Pricing_Calculations_Report[[#This Row],[Company]]</f>
        <v>#VALUE!</v>
      </c>
      <c r="O980" t="e">
        <f>DW_Fact_CL_Pricing_Calculations_Report[[#This Row],[InvTerminalWAC]]</f>
        <v>#VALUE!</v>
      </c>
      <c r="P980" s="36" t="e">
        <f>DW_Fact_CL_Pricing_Calculations_Report[[#This Row],[Table_Load_Date]]</f>
        <v>#VALUE!</v>
      </c>
      <c r="Q980" t="e">
        <f>DW_Fact_CL_Pricing_Calculations_Report[[#This Row],[Prod_Freight_Class]]</f>
        <v>#VALUE!</v>
      </c>
      <c r="R980" t="e">
        <f>DW_Fact_CL_Pricing_Calculations_Report[[#This Row],[ReplacementCost]]</f>
        <v>#VALUE!</v>
      </c>
      <c r="S980" t="e">
        <f>DW_Fact_CL_Pricing_Calculations_Report[[#This Row],[RegionWeightedAverageCost]]</f>
        <v>#VALUE!</v>
      </c>
      <c r="T980" t="e">
        <f>DW_Fact_CL_Pricing_Calculations_Report[[#This Row],[Prop]]</f>
        <v>#VALUE!</v>
      </c>
      <c r="U980" t="e">
        <f>DW_Fact_CL_Pricing_Calculations_Report[[#This Row],[CardlockSiteCost]]</f>
        <v>#VALUE!</v>
      </c>
      <c r="V980" t="e">
        <f>DW_Fact_CL_Pricing_Calculations_Report[[#This Row],[NewCardlockSiteCost]]</f>
        <v>#VALUE!</v>
      </c>
      <c r="W980" t="e">
        <f>DW_Fact_CL_Pricing_Calculations_Report[[#This Row],[Prod_ID]]</f>
        <v>#VALUE!</v>
      </c>
    </row>
    <row r="981" spans="1:23" x14ac:dyDescent="0.25">
      <c r="A981">
        <f>'Azure Calculations'!F479</f>
        <v>0</v>
      </c>
      <c r="B981" t="e">
        <f>DW_Fact_CL_Pricing_Calculations_Report[[#This Row],[Prod_ID]]</f>
        <v>#VALUE!</v>
      </c>
      <c r="C981" t="e">
        <f>DW_Fact_CL_Pricing_Calculations_Report[[#This Row],[Vend_ID]]</f>
        <v>#VALUE!</v>
      </c>
      <c r="D981" t="e">
        <f>DW_Fact_CL_Pricing_Calculations_Report[[#This Row],[CardlockSiteCost_WPROP]]</f>
        <v>#VALUE!</v>
      </c>
      <c r="E981" t="e">
        <f>DW_Fact_CL_Pricing_Calculations_Report[[#This Row],[NewCardlockSiteCost]]</f>
        <v>#VALUE!</v>
      </c>
      <c r="F981" t="e">
        <f>DW_Fact_CL_Pricing_Calculations_Report[[#This Row],[Change]]</f>
        <v>#VALUE!</v>
      </c>
      <c r="G981" t="e">
        <f>DW_Fact_CL_Pricing_Calculations_Report[[#This Row],[FuelPricesDtl_Price]]</f>
        <v>#VALUE!</v>
      </c>
      <c r="H981" t="e">
        <f>DW_Fact_CL_Pricing_Calculations_Report[[#This Row],[NewTable1]]</f>
        <v>#VALUE!</v>
      </c>
      <c r="I981" t="e">
        <f>DW_Fact_CL_Pricing_Calculations_Report[[#This Row],[Tax]]</f>
        <v>#VALUE!</v>
      </c>
      <c r="J981" t="e">
        <f>DW_Fact_CL_Pricing_Calculations_Report[[#This Row],[NewTable1wTax]]</f>
        <v>#VALUE!</v>
      </c>
      <c r="K981" t="e">
        <f>DW_Fact_CL_Pricing_Calculations_Report[[#This Row],[Prop]]</f>
        <v>#VALUE!</v>
      </c>
      <c r="L981" t="e">
        <f>DW_Fact_CL_Pricing_Calculations_Report[[#This Row],[Prod_Freight_Class]]</f>
        <v>#VALUE!</v>
      </c>
      <c r="M981" s="36" t="e">
        <f>DW_Fact_CL_Pricing_Calculations_Report[[#This Row],[Table_Load_Date]]</f>
        <v>#VALUE!</v>
      </c>
      <c r="N981" t="e">
        <f>DW_Fact_CL_Pricing_Calculations_Report[[#This Row],[Company]]</f>
        <v>#VALUE!</v>
      </c>
      <c r="O981" t="e">
        <f>DW_Fact_CL_Pricing_Calculations_Report[[#This Row],[InvTerminalWAC]]</f>
        <v>#VALUE!</v>
      </c>
      <c r="P981" s="36" t="e">
        <f>DW_Fact_CL_Pricing_Calculations_Report[[#This Row],[Table_Load_Date]]</f>
        <v>#VALUE!</v>
      </c>
      <c r="Q981" t="e">
        <f>DW_Fact_CL_Pricing_Calculations_Report[[#This Row],[Prod_Freight_Class]]</f>
        <v>#VALUE!</v>
      </c>
      <c r="R981" t="e">
        <f>DW_Fact_CL_Pricing_Calculations_Report[[#This Row],[ReplacementCost]]</f>
        <v>#VALUE!</v>
      </c>
      <c r="S981" t="e">
        <f>DW_Fact_CL_Pricing_Calculations_Report[[#This Row],[RegionWeightedAverageCost]]</f>
        <v>#VALUE!</v>
      </c>
      <c r="T981" t="e">
        <f>DW_Fact_CL_Pricing_Calculations_Report[[#This Row],[Prop]]</f>
        <v>#VALUE!</v>
      </c>
      <c r="U981" t="e">
        <f>DW_Fact_CL_Pricing_Calculations_Report[[#This Row],[CardlockSiteCost]]</f>
        <v>#VALUE!</v>
      </c>
      <c r="V981" t="e">
        <f>DW_Fact_CL_Pricing_Calculations_Report[[#This Row],[NewCardlockSiteCost]]</f>
        <v>#VALUE!</v>
      </c>
      <c r="W981" t="e">
        <f>DW_Fact_CL_Pricing_Calculations_Report[[#This Row],[Prod_ID]]</f>
        <v>#VALUE!</v>
      </c>
    </row>
    <row r="982" spans="1:23" x14ac:dyDescent="0.25">
      <c r="A982">
        <f>'Azure Calculations'!F480</f>
        <v>0</v>
      </c>
      <c r="B982" t="e">
        <f>DW_Fact_CL_Pricing_Calculations_Report[[#This Row],[Prod_ID]]</f>
        <v>#VALUE!</v>
      </c>
      <c r="C982" t="e">
        <f>DW_Fact_CL_Pricing_Calculations_Report[[#This Row],[Vend_ID]]</f>
        <v>#VALUE!</v>
      </c>
      <c r="D982" t="e">
        <f>DW_Fact_CL_Pricing_Calculations_Report[[#This Row],[CardlockSiteCost_WPROP]]</f>
        <v>#VALUE!</v>
      </c>
      <c r="E982" t="e">
        <f>DW_Fact_CL_Pricing_Calculations_Report[[#This Row],[NewCardlockSiteCost]]</f>
        <v>#VALUE!</v>
      </c>
      <c r="F982" t="e">
        <f>DW_Fact_CL_Pricing_Calculations_Report[[#This Row],[Change]]</f>
        <v>#VALUE!</v>
      </c>
      <c r="G982" t="e">
        <f>DW_Fact_CL_Pricing_Calculations_Report[[#This Row],[FuelPricesDtl_Price]]</f>
        <v>#VALUE!</v>
      </c>
      <c r="H982" t="e">
        <f>DW_Fact_CL_Pricing_Calculations_Report[[#This Row],[NewTable1]]</f>
        <v>#VALUE!</v>
      </c>
      <c r="I982" t="e">
        <f>DW_Fact_CL_Pricing_Calculations_Report[[#This Row],[Tax]]</f>
        <v>#VALUE!</v>
      </c>
      <c r="J982" t="e">
        <f>DW_Fact_CL_Pricing_Calculations_Report[[#This Row],[NewTable1wTax]]</f>
        <v>#VALUE!</v>
      </c>
      <c r="K982" t="e">
        <f>DW_Fact_CL_Pricing_Calculations_Report[[#This Row],[Prop]]</f>
        <v>#VALUE!</v>
      </c>
      <c r="L982" t="e">
        <f>DW_Fact_CL_Pricing_Calculations_Report[[#This Row],[Prod_Freight_Class]]</f>
        <v>#VALUE!</v>
      </c>
      <c r="M982" s="36" t="e">
        <f>DW_Fact_CL_Pricing_Calculations_Report[[#This Row],[Table_Load_Date]]</f>
        <v>#VALUE!</v>
      </c>
      <c r="N982" t="e">
        <f>DW_Fact_CL_Pricing_Calculations_Report[[#This Row],[Company]]</f>
        <v>#VALUE!</v>
      </c>
      <c r="O982" t="e">
        <f>DW_Fact_CL_Pricing_Calculations_Report[[#This Row],[InvTerminalWAC]]</f>
        <v>#VALUE!</v>
      </c>
      <c r="P982" s="36" t="e">
        <f>DW_Fact_CL_Pricing_Calculations_Report[[#This Row],[Table_Load_Date]]</f>
        <v>#VALUE!</v>
      </c>
      <c r="Q982" t="e">
        <f>DW_Fact_CL_Pricing_Calculations_Report[[#This Row],[Prod_Freight_Class]]</f>
        <v>#VALUE!</v>
      </c>
      <c r="R982" t="e">
        <f>DW_Fact_CL_Pricing_Calculations_Report[[#This Row],[ReplacementCost]]</f>
        <v>#VALUE!</v>
      </c>
      <c r="S982" t="e">
        <f>DW_Fact_CL_Pricing_Calculations_Report[[#This Row],[RegionWeightedAverageCost]]</f>
        <v>#VALUE!</v>
      </c>
      <c r="T982" t="e">
        <f>DW_Fact_CL_Pricing_Calculations_Report[[#This Row],[Prop]]</f>
        <v>#VALUE!</v>
      </c>
      <c r="U982" t="e">
        <f>DW_Fact_CL_Pricing_Calculations_Report[[#This Row],[CardlockSiteCost]]</f>
        <v>#VALUE!</v>
      </c>
      <c r="V982" t="e">
        <f>DW_Fact_CL_Pricing_Calculations_Report[[#This Row],[NewCardlockSiteCost]]</f>
        <v>#VALUE!</v>
      </c>
      <c r="W982" t="e">
        <f>DW_Fact_CL_Pricing_Calculations_Report[[#This Row],[Prod_ID]]</f>
        <v>#VALUE!</v>
      </c>
    </row>
    <row r="983" spans="1:23" x14ac:dyDescent="0.25">
      <c r="A983">
        <f>'Azure Calculations'!F481</f>
        <v>0</v>
      </c>
      <c r="B983" t="e">
        <f>DW_Fact_CL_Pricing_Calculations_Report[[#This Row],[Prod_ID]]</f>
        <v>#VALUE!</v>
      </c>
      <c r="C983" t="e">
        <f>DW_Fact_CL_Pricing_Calculations_Report[[#This Row],[Vend_ID]]</f>
        <v>#VALUE!</v>
      </c>
      <c r="D983" t="e">
        <f>DW_Fact_CL_Pricing_Calculations_Report[[#This Row],[CardlockSiteCost_WPROP]]</f>
        <v>#VALUE!</v>
      </c>
      <c r="E983" t="e">
        <f>DW_Fact_CL_Pricing_Calculations_Report[[#This Row],[NewCardlockSiteCost]]</f>
        <v>#VALUE!</v>
      </c>
      <c r="F983" t="e">
        <f>DW_Fact_CL_Pricing_Calculations_Report[[#This Row],[Change]]</f>
        <v>#VALUE!</v>
      </c>
      <c r="G983" t="e">
        <f>DW_Fact_CL_Pricing_Calculations_Report[[#This Row],[FuelPricesDtl_Price]]</f>
        <v>#VALUE!</v>
      </c>
      <c r="H983" t="e">
        <f>DW_Fact_CL_Pricing_Calculations_Report[[#This Row],[NewTable1]]</f>
        <v>#VALUE!</v>
      </c>
      <c r="I983" t="e">
        <f>DW_Fact_CL_Pricing_Calculations_Report[[#This Row],[Tax]]</f>
        <v>#VALUE!</v>
      </c>
      <c r="J983" t="e">
        <f>DW_Fact_CL_Pricing_Calculations_Report[[#This Row],[NewTable1wTax]]</f>
        <v>#VALUE!</v>
      </c>
      <c r="K983" t="e">
        <f>DW_Fact_CL_Pricing_Calculations_Report[[#This Row],[Prop]]</f>
        <v>#VALUE!</v>
      </c>
      <c r="L983" t="e">
        <f>DW_Fact_CL_Pricing_Calculations_Report[[#This Row],[Prod_Freight_Class]]</f>
        <v>#VALUE!</v>
      </c>
      <c r="M983" s="36" t="e">
        <f>DW_Fact_CL_Pricing_Calculations_Report[[#This Row],[Table_Load_Date]]</f>
        <v>#VALUE!</v>
      </c>
      <c r="N983" t="e">
        <f>DW_Fact_CL_Pricing_Calculations_Report[[#This Row],[Company]]</f>
        <v>#VALUE!</v>
      </c>
      <c r="O983" t="e">
        <f>DW_Fact_CL_Pricing_Calculations_Report[[#This Row],[InvTerminalWAC]]</f>
        <v>#VALUE!</v>
      </c>
      <c r="P983" s="36" t="e">
        <f>DW_Fact_CL_Pricing_Calculations_Report[[#This Row],[Table_Load_Date]]</f>
        <v>#VALUE!</v>
      </c>
      <c r="Q983" t="e">
        <f>DW_Fact_CL_Pricing_Calculations_Report[[#This Row],[Prod_Freight_Class]]</f>
        <v>#VALUE!</v>
      </c>
      <c r="R983" t="e">
        <f>DW_Fact_CL_Pricing_Calculations_Report[[#This Row],[ReplacementCost]]</f>
        <v>#VALUE!</v>
      </c>
      <c r="S983" t="e">
        <f>DW_Fact_CL_Pricing_Calculations_Report[[#This Row],[RegionWeightedAverageCost]]</f>
        <v>#VALUE!</v>
      </c>
      <c r="T983" t="e">
        <f>DW_Fact_CL_Pricing_Calculations_Report[[#This Row],[Prop]]</f>
        <v>#VALUE!</v>
      </c>
      <c r="U983" t="e">
        <f>DW_Fact_CL_Pricing_Calculations_Report[[#This Row],[CardlockSiteCost]]</f>
        <v>#VALUE!</v>
      </c>
      <c r="V983" t="e">
        <f>DW_Fact_CL_Pricing_Calculations_Report[[#This Row],[NewCardlockSiteCost]]</f>
        <v>#VALUE!</v>
      </c>
      <c r="W983" t="e">
        <f>DW_Fact_CL_Pricing_Calculations_Report[[#This Row],[Prod_ID]]</f>
        <v>#VALUE!</v>
      </c>
    </row>
    <row r="984" spans="1:23" x14ac:dyDescent="0.25">
      <c r="A984">
        <f>'Azure Calculations'!F482</f>
        <v>0</v>
      </c>
      <c r="B984" t="e">
        <f>DW_Fact_CL_Pricing_Calculations_Report[[#This Row],[Prod_ID]]</f>
        <v>#VALUE!</v>
      </c>
      <c r="C984" t="e">
        <f>DW_Fact_CL_Pricing_Calculations_Report[[#This Row],[Vend_ID]]</f>
        <v>#VALUE!</v>
      </c>
      <c r="D984" t="e">
        <f>DW_Fact_CL_Pricing_Calculations_Report[[#This Row],[CardlockSiteCost_WPROP]]</f>
        <v>#VALUE!</v>
      </c>
      <c r="E984" t="e">
        <f>DW_Fact_CL_Pricing_Calculations_Report[[#This Row],[NewCardlockSiteCost]]</f>
        <v>#VALUE!</v>
      </c>
      <c r="F984" t="e">
        <f>DW_Fact_CL_Pricing_Calculations_Report[[#This Row],[Change]]</f>
        <v>#VALUE!</v>
      </c>
      <c r="G984" t="e">
        <f>DW_Fact_CL_Pricing_Calculations_Report[[#This Row],[FuelPricesDtl_Price]]</f>
        <v>#VALUE!</v>
      </c>
      <c r="H984" t="e">
        <f>DW_Fact_CL_Pricing_Calculations_Report[[#This Row],[NewTable1]]</f>
        <v>#VALUE!</v>
      </c>
      <c r="I984" t="e">
        <f>DW_Fact_CL_Pricing_Calculations_Report[[#This Row],[Tax]]</f>
        <v>#VALUE!</v>
      </c>
      <c r="J984" t="e">
        <f>DW_Fact_CL_Pricing_Calculations_Report[[#This Row],[NewTable1wTax]]</f>
        <v>#VALUE!</v>
      </c>
      <c r="K984" t="e">
        <f>DW_Fact_CL_Pricing_Calculations_Report[[#This Row],[Prop]]</f>
        <v>#VALUE!</v>
      </c>
      <c r="L984" t="e">
        <f>DW_Fact_CL_Pricing_Calculations_Report[[#This Row],[Prod_Freight_Class]]</f>
        <v>#VALUE!</v>
      </c>
      <c r="M984" s="36" t="e">
        <f>DW_Fact_CL_Pricing_Calculations_Report[[#This Row],[Table_Load_Date]]</f>
        <v>#VALUE!</v>
      </c>
      <c r="N984" t="e">
        <f>DW_Fact_CL_Pricing_Calculations_Report[[#This Row],[Company]]</f>
        <v>#VALUE!</v>
      </c>
      <c r="O984" t="e">
        <f>DW_Fact_CL_Pricing_Calculations_Report[[#This Row],[InvTerminalWAC]]</f>
        <v>#VALUE!</v>
      </c>
      <c r="P984" s="36" t="e">
        <f>DW_Fact_CL_Pricing_Calculations_Report[[#This Row],[Table_Load_Date]]</f>
        <v>#VALUE!</v>
      </c>
      <c r="Q984" t="e">
        <f>DW_Fact_CL_Pricing_Calculations_Report[[#This Row],[Prod_Freight_Class]]</f>
        <v>#VALUE!</v>
      </c>
      <c r="R984" t="e">
        <f>DW_Fact_CL_Pricing_Calculations_Report[[#This Row],[ReplacementCost]]</f>
        <v>#VALUE!</v>
      </c>
      <c r="S984" t="e">
        <f>DW_Fact_CL_Pricing_Calculations_Report[[#This Row],[RegionWeightedAverageCost]]</f>
        <v>#VALUE!</v>
      </c>
      <c r="T984" t="e">
        <f>DW_Fact_CL_Pricing_Calculations_Report[[#This Row],[Prop]]</f>
        <v>#VALUE!</v>
      </c>
      <c r="U984" t="e">
        <f>DW_Fact_CL_Pricing_Calculations_Report[[#This Row],[CardlockSiteCost]]</f>
        <v>#VALUE!</v>
      </c>
      <c r="V984" t="e">
        <f>DW_Fact_CL_Pricing_Calculations_Report[[#This Row],[NewCardlockSiteCost]]</f>
        <v>#VALUE!</v>
      </c>
      <c r="W984" t="e">
        <f>DW_Fact_CL_Pricing_Calculations_Report[[#This Row],[Prod_ID]]</f>
        <v>#VALUE!</v>
      </c>
    </row>
    <row r="985" spans="1:23" x14ac:dyDescent="0.25">
      <c r="A985">
        <f>'Azure Calculations'!F483</f>
        <v>0</v>
      </c>
      <c r="B985" t="e">
        <f>DW_Fact_CL_Pricing_Calculations_Report[[#This Row],[Prod_ID]]</f>
        <v>#VALUE!</v>
      </c>
      <c r="C985" t="e">
        <f>DW_Fact_CL_Pricing_Calculations_Report[[#This Row],[Vend_ID]]</f>
        <v>#VALUE!</v>
      </c>
      <c r="D985" t="e">
        <f>DW_Fact_CL_Pricing_Calculations_Report[[#This Row],[CardlockSiteCost_WPROP]]</f>
        <v>#VALUE!</v>
      </c>
      <c r="E985" t="e">
        <f>DW_Fact_CL_Pricing_Calculations_Report[[#This Row],[NewCardlockSiteCost]]</f>
        <v>#VALUE!</v>
      </c>
      <c r="F985" t="e">
        <f>DW_Fact_CL_Pricing_Calculations_Report[[#This Row],[Change]]</f>
        <v>#VALUE!</v>
      </c>
      <c r="G985" t="e">
        <f>DW_Fact_CL_Pricing_Calculations_Report[[#This Row],[FuelPricesDtl_Price]]</f>
        <v>#VALUE!</v>
      </c>
      <c r="H985" t="e">
        <f>DW_Fact_CL_Pricing_Calculations_Report[[#This Row],[NewTable1]]</f>
        <v>#VALUE!</v>
      </c>
      <c r="I985" t="e">
        <f>DW_Fact_CL_Pricing_Calculations_Report[[#This Row],[Tax]]</f>
        <v>#VALUE!</v>
      </c>
      <c r="J985" t="e">
        <f>DW_Fact_CL_Pricing_Calculations_Report[[#This Row],[NewTable1wTax]]</f>
        <v>#VALUE!</v>
      </c>
      <c r="K985" t="e">
        <f>DW_Fact_CL_Pricing_Calculations_Report[[#This Row],[Prop]]</f>
        <v>#VALUE!</v>
      </c>
      <c r="L985" t="e">
        <f>DW_Fact_CL_Pricing_Calculations_Report[[#This Row],[Prod_Freight_Class]]</f>
        <v>#VALUE!</v>
      </c>
      <c r="M985" s="36" t="e">
        <f>DW_Fact_CL_Pricing_Calculations_Report[[#This Row],[Table_Load_Date]]</f>
        <v>#VALUE!</v>
      </c>
      <c r="N985" t="e">
        <f>DW_Fact_CL_Pricing_Calculations_Report[[#This Row],[Company]]</f>
        <v>#VALUE!</v>
      </c>
      <c r="O985" t="e">
        <f>DW_Fact_CL_Pricing_Calculations_Report[[#This Row],[InvTerminalWAC]]</f>
        <v>#VALUE!</v>
      </c>
      <c r="P985" s="36" t="e">
        <f>DW_Fact_CL_Pricing_Calculations_Report[[#This Row],[Table_Load_Date]]</f>
        <v>#VALUE!</v>
      </c>
      <c r="Q985" t="e">
        <f>DW_Fact_CL_Pricing_Calculations_Report[[#This Row],[Prod_Freight_Class]]</f>
        <v>#VALUE!</v>
      </c>
      <c r="R985" t="e">
        <f>DW_Fact_CL_Pricing_Calculations_Report[[#This Row],[ReplacementCost]]</f>
        <v>#VALUE!</v>
      </c>
      <c r="S985" t="e">
        <f>DW_Fact_CL_Pricing_Calculations_Report[[#This Row],[RegionWeightedAverageCost]]</f>
        <v>#VALUE!</v>
      </c>
      <c r="T985" t="e">
        <f>DW_Fact_CL_Pricing_Calculations_Report[[#This Row],[Prop]]</f>
        <v>#VALUE!</v>
      </c>
      <c r="U985" t="e">
        <f>DW_Fact_CL_Pricing_Calculations_Report[[#This Row],[CardlockSiteCost]]</f>
        <v>#VALUE!</v>
      </c>
      <c r="V985" t="e">
        <f>DW_Fact_CL_Pricing_Calculations_Report[[#This Row],[NewCardlockSiteCost]]</f>
        <v>#VALUE!</v>
      </c>
      <c r="W985" t="e">
        <f>DW_Fact_CL_Pricing_Calculations_Report[[#This Row],[Prod_ID]]</f>
        <v>#VALUE!</v>
      </c>
    </row>
    <row r="986" spans="1:23" x14ac:dyDescent="0.25">
      <c r="A986">
        <f>'Azure Calculations'!F484</f>
        <v>0</v>
      </c>
      <c r="B986" t="e">
        <f>DW_Fact_CL_Pricing_Calculations_Report[[#This Row],[Prod_ID]]</f>
        <v>#VALUE!</v>
      </c>
      <c r="C986" t="e">
        <f>DW_Fact_CL_Pricing_Calculations_Report[[#This Row],[Vend_ID]]</f>
        <v>#VALUE!</v>
      </c>
      <c r="D986" t="e">
        <f>DW_Fact_CL_Pricing_Calculations_Report[[#This Row],[CardlockSiteCost_WPROP]]</f>
        <v>#VALUE!</v>
      </c>
      <c r="E986" t="e">
        <f>DW_Fact_CL_Pricing_Calculations_Report[[#This Row],[NewCardlockSiteCost]]</f>
        <v>#VALUE!</v>
      </c>
      <c r="F986" t="e">
        <f>DW_Fact_CL_Pricing_Calculations_Report[[#This Row],[Change]]</f>
        <v>#VALUE!</v>
      </c>
      <c r="G986" t="e">
        <f>DW_Fact_CL_Pricing_Calculations_Report[[#This Row],[FuelPricesDtl_Price]]</f>
        <v>#VALUE!</v>
      </c>
      <c r="H986" t="e">
        <f>DW_Fact_CL_Pricing_Calculations_Report[[#This Row],[NewTable1]]</f>
        <v>#VALUE!</v>
      </c>
      <c r="I986" t="e">
        <f>DW_Fact_CL_Pricing_Calculations_Report[[#This Row],[Tax]]</f>
        <v>#VALUE!</v>
      </c>
      <c r="J986" t="e">
        <f>DW_Fact_CL_Pricing_Calculations_Report[[#This Row],[NewTable1wTax]]</f>
        <v>#VALUE!</v>
      </c>
      <c r="K986" t="e">
        <f>DW_Fact_CL_Pricing_Calculations_Report[[#This Row],[Prop]]</f>
        <v>#VALUE!</v>
      </c>
      <c r="L986" t="e">
        <f>DW_Fact_CL_Pricing_Calculations_Report[[#This Row],[Prod_Freight_Class]]</f>
        <v>#VALUE!</v>
      </c>
      <c r="M986" s="36" t="e">
        <f>DW_Fact_CL_Pricing_Calculations_Report[[#This Row],[Table_Load_Date]]</f>
        <v>#VALUE!</v>
      </c>
      <c r="N986" t="e">
        <f>DW_Fact_CL_Pricing_Calculations_Report[[#This Row],[Company]]</f>
        <v>#VALUE!</v>
      </c>
      <c r="O986" t="e">
        <f>DW_Fact_CL_Pricing_Calculations_Report[[#This Row],[InvTerminalWAC]]</f>
        <v>#VALUE!</v>
      </c>
      <c r="P986" s="36" t="e">
        <f>DW_Fact_CL_Pricing_Calculations_Report[[#This Row],[Table_Load_Date]]</f>
        <v>#VALUE!</v>
      </c>
      <c r="Q986" t="e">
        <f>DW_Fact_CL_Pricing_Calculations_Report[[#This Row],[Prod_Freight_Class]]</f>
        <v>#VALUE!</v>
      </c>
      <c r="R986" t="e">
        <f>DW_Fact_CL_Pricing_Calculations_Report[[#This Row],[ReplacementCost]]</f>
        <v>#VALUE!</v>
      </c>
      <c r="S986" t="e">
        <f>DW_Fact_CL_Pricing_Calculations_Report[[#This Row],[RegionWeightedAverageCost]]</f>
        <v>#VALUE!</v>
      </c>
      <c r="T986" t="e">
        <f>DW_Fact_CL_Pricing_Calculations_Report[[#This Row],[Prop]]</f>
        <v>#VALUE!</v>
      </c>
      <c r="U986" t="e">
        <f>DW_Fact_CL_Pricing_Calculations_Report[[#This Row],[CardlockSiteCost]]</f>
        <v>#VALUE!</v>
      </c>
      <c r="V986" t="e">
        <f>DW_Fact_CL_Pricing_Calculations_Report[[#This Row],[NewCardlockSiteCost]]</f>
        <v>#VALUE!</v>
      </c>
      <c r="W986" t="e">
        <f>DW_Fact_CL_Pricing_Calculations_Report[[#This Row],[Prod_ID]]</f>
        <v>#VALUE!</v>
      </c>
    </row>
    <row r="987" spans="1:23" x14ac:dyDescent="0.25">
      <c r="A987">
        <f>'Azure Calculations'!F485</f>
        <v>0</v>
      </c>
      <c r="B987" t="e">
        <f>DW_Fact_CL_Pricing_Calculations_Report[[#This Row],[Prod_ID]]</f>
        <v>#VALUE!</v>
      </c>
      <c r="C987" t="e">
        <f>DW_Fact_CL_Pricing_Calculations_Report[[#This Row],[Vend_ID]]</f>
        <v>#VALUE!</v>
      </c>
      <c r="D987" t="e">
        <f>DW_Fact_CL_Pricing_Calculations_Report[[#This Row],[CardlockSiteCost_WPROP]]</f>
        <v>#VALUE!</v>
      </c>
      <c r="E987" t="e">
        <f>DW_Fact_CL_Pricing_Calculations_Report[[#This Row],[NewCardlockSiteCost]]</f>
        <v>#VALUE!</v>
      </c>
      <c r="F987" t="e">
        <f>DW_Fact_CL_Pricing_Calculations_Report[[#This Row],[Change]]</f>
        <v>#VALUE!</v>
      </c>
      <c r="G987" t="e">
        <f>DW_Fact_CL_Pricing_Calculations_Report[[#This Row],[FuelPricesDtl_Price]]</f>
        <v>#VALUE!</v>
      </c>
      <c r="H987" t="e">
        <f>DW_Fact_CL_Pricing_Calculations_Report[[#This Row],[NewTable1]]</f>
        <v>#VALUE!</v>
      </c>
      <c r="I987" t="e">
        <f>DW_Fact_CL_Pricing_Calculations_Report[[#This Row],[Tax]]</f>
        <v>#VALUE!</v>
      </c>
      <c r="J987" t="e">
        <f>DW_Fact_CL_Pricing_Calculations_Report[[#This Row],[NewTable1wTax]]</f>
        <v>#VALUE!</v>
      </c>
      <c r="K987" t="e">
        <f>DW_Fact_CL_Pricing_Calculations_Report[[#This Row],[Prop]]</f>
        <v>#VALUE!</v>
      </c>
      <c r="L987" t="e">
        <f>DW_Fact_CL_Pricing_Calculations_Report[[#This Row],[Prod_Freight_Class]]</f>
        <v>#VALUE!</v>
      </c>
      <c r="M987" s="36" t="e">
        <f>DW_Fact_CL_Pricing_Calculations_Report[[#This Row],[Table_Load_Date]]</f>
        <v>#VALUE!</v>
      </c>
      <c r="N987" t="e">
        <f>DW_Fact_CL_Pricing_Calculations_Report[[#This Row],[Company]]</f>
        <v>#VALUE!</v>
      </c>
      <c r="O987" t="e">
        <f>DW_Fact_CL_Pricing_Calculations_Report[[#This Row],[InvTerminalWAC]]</f>
        <v>#VALUE!</v>
      </c>
      <c r="P987" s="36" t="e">
        <f>DW_Fact_CL_Pricing_Calculations_Report[[#This Row],[Table_Load_Date]]</f>
        <v>#VALUE!</v>
      </c>
      <c r="Q987" t="e">
        <f>DW_Fact_CL_Pricing_Calculations_Report[[#This Row],[Prod_Freight_Class]]</f>
        <v>#VALUE!</v>
      </c>
      <c r="R987" t="e">
        <f>DW_Fact_CL_Pricing_Calculations_Report[[#This Row],[ReplacementCost]]</f>
        <v>#VALUE!</v>
      </c>
      <c r="S987" t="e">
        <f>DW_Fact_CL_Pricing_Calculations_Report[[#This Row],[RegionWeightedAverageCost]]</f>
        <v>#VALUE!</v>
      </c>
      <c r="T987" t="e">
        <f>DW_Fact_CL_Pricing_Calculations_Report[[#This Row],[Prop]]</f>
        <v>#VALUE!</v>
      </c>
      <c r="U987" t="e">
        <f>DW_Fact_CL_Pricing_Calculations_Report[[#This Row],[CardlockSiteCost]]</f>
        <v>#VALUE!</v>
      </c>
      <c r="V987" t="e">
        <f>DW_Fact_CL_Pricing_Calculations_Report[[#This Row],[NewCardlockSiteCost]]</f>
        <v>#VALUE!</v>
      </c>
      <c r="W987" t="e">
        <f>DW_Fact_CL_Pricing_Calculations_Report[[#This Row],[Prod_ID]]</f>
        <v>#VALUE!</v>
      </c>
    </row>
    <row r="988" spans="1:23" x14ac:dyDescent="0.25">
      <c r="A988">
        <f>'Azure Calculations'!F486</f>
        <v>0</v>
      </c>
      <c r="B988" t="e">
        <f>DW_Fact_CL_Pricing_Calculations_Report[[#This Row],[Prod_ID]]</f>
        <v>#VALUE!</v>
      </c>
      <c r="C988" t="e">
        <f>DW_Fact_CL_Pricing_Calculations_Report[[#This Row],[Vend_ID]]</f>
        <v>#VALUE!</v>
      </c>
      <c r="D988" t="e">
        <f>DW_Fact_CL_Pricing_Calculations_Report[[#This Row],[CardlockSiteCost_WPROP]]</f>
        <v>#VALUE!</v>
      </c>
      <c r="E988" t="e">
        <f>DW_Fact_CL_Pricing_Calculations_Report[[#This Row],[NewCardlockSiteCost]]</f>
        <v>#VALUE!</v>
      </c>
      <c r="F988" t="e">
        <f>DW_Fact_CL_Pricing_Calculations_Report[[#This Row],[Change]]</f>
        <v>#VALUE!</v>
      </c>
      <c r="G988" t="e">
        <f>DW_Fact_CL_Pricing_Calculations_Report[[#This Row],[FuelPricesDtl_Price]]</f>
        <v>#VALUE!</v>
      </c>
      <c r="H988" t="e">
        <f>DW_Fact_CL_Pricing_Calculations_Report[[#This Row],[NewTable1]]</f>
        <v>#VALUE!</v>
      </c>
      <c r="I988" t="e">
        <f>DW_Fact_CL_Pricing_Calculations_Report[[#This Row],[Tax]]</f>
        <v>#VALUE!</v>
      </c>
      <c r="J988" t="e">
        <f>DW_Fact_CL_Pricing_Calculations_Report[[#This Row],[NewTable1wTax]]</f>
        <v>#VALUE!</v>
      </c>
      <c r="K988" t="e">
        <f>DW_Fact_CL_Pricing_Calculations_Report[[#This Row],[Prop]]</f>
        <v>#VALUE!</v>
      </c>
      <c r="L988" t="e">
        <f>DW_Fact_CL_Pricing_Calculations_Report[[#This Row],[Prod_Freight_Class]]</f>
        <v>#VALUE!</v>
      </c>
      <c r="M988" s="36" t="e">
        <f>DW_Fact_CL_Pricing_Calculations_Report[[#This Row],[Table_Load_Date]]</f>
        <v>#VALUE!</v>
      </c>
      <c r="N988" t="e">
        <f>DW_Fact_CL_Pricing_Calculations_Report[[#This Row],[Company]]</f>
        <v>#VALUE!</v>
      </c>
      <c r="O988" t="e">
        <f>DW_Fact_CL_Pricing_Calculations_Report[[#This Row],[InvTerminalWAC]]</f>
        <v>#VALUE!</v>
      </c>
      <c r="P988" s="36" t="e">
        <f>DW_Fact_CL_Pricing_Calculations_Report[[#This Row],[Table_Load_Date]]</f>
        <v>#VALUE!</v>
      </c>
      <c r="Q988" t="e">
        <f>DW_Fact_CL_Pricing_Calculations_Report[[#This Row],[Prod_Freight_Class]]</f>
        <v>#VALUE!</v>
      </c>
      <c r="R988" t="e">
        <f>DW_Fact_CL_Pricing_Calculations_Report[[#This Row],[ReplacementCost]]</f>
        <v>#VALUE!</v>
      </c>
      <c r="S988" t="e">
        <f>DW_Fact_CL_Pricing_Calculations_Report[[#This Row],[RegionWeightedAverageCost]]</f>
        <v>#VALUE!</v>
      </c>
      <c r="T988" t="e">
        <f>DW_Fact_CL_Pricing_Calculations_Report[[#This Row],[Prop]]</f>
        <v>#VALUE!</v>
      </c>
      <c r="U988" t="e">
        <f>DW_Fact_CL_Pricing_Calculations_Report[[#This Row],[CardlockSiteCost]]</f>
        <v>#VALUE!</v>
      </c>
      <c r="V988" t="e">
        <f>DW_Fact_CL_Pricing_Calculations_Report[[#This Row],[NewCardlockSiteCost]]</f>
        <v>#VALUE!</v>
      </c>
      <c r="W988" t="e">
        <f>DW_Fact_CL_Pricing_Calculations_Report[[#This Row],[Prod_ID]]</f>
        <v>#VALUE!</v>
      </c>
    </row>
    <row r="989" spans="1:23" x14ac:dyDescent="0.25">
      <c r="A989">
        <f>'Azure Calculations'!F487</f>
        <v>0</v>
      </c>
      <c r="B989" t="e">
        <f>DW_Fact_CL_Pricing_Calculations_Report[[#This Row],[Prod_ID]]</f>
        <v>#VALUE!</v>
      </c>
      <c r="C989" t="e">
        <f>DW_Fact_CL_Pricing_Calculations_Report[[#This Row],[Vend_ID]]</f>
        <v>#VALUE!</v>
      </c>
      <c r="D989" t="e">
        <f>DW_Fact_CL_Pricing_Calculations_Report[[#This Row],[CardlockSiteCost_WPROP]]</f>
        <v>#VALUE!</v>
      </c>
      <c r="E989" t="e">
        <f>DW_Fact_CL_Pricing_Calculations_Report[[#This Row],[NewCardlockSiteCost]]</f>
        <v>#VALUE!</v>
      </c>
      <c r="F989" t="e">
        <f>DW_Fact_CL_Pricing_Calculations_Report[[#This Row],[Change]]</f>
        <v>#VALUE!</v>
      </c>
      <c r="G989" t="e">
        <f>DW_Fact_CL_Pricing_Calculations_Report[[#This Row],[FuelPricesDtl_Price]]</f>
        <v>#VALUE!</v>
      </c>
      <c r="H989" t="e">
        <f>DW_Fact_CL_Pricing_Calculations_Report[[#This Row],[NewTable1]]</f>
        <v>#VALUE!</v>
      </c>
      <c r="I989" t="e">
        <f>DW_Fact_CL_Pricing_Calculations_Report[[#This Row],[Tax]]</f>
        <v>#VALUE!</v>
      </c>
      <c r="J989" t="e">
        <f>DW_Fact_CL_Pricing_Calculations_Report[[#This Row],[NewTable1wTax]]</f>
        <v>#VALUE!</v>
      </c>
      <c r="K989" t="e">
        <f>DW_Fact_CL_Pricing_Calculations_Report[[#This Row],[Prop]]</f>
        <v>#VALUE!</v>
      </c>
      <c r="L989" t="e">
        <f>DW_Fact_CL_Pricing_Calculations_Report[[#This Row],[Prod_Freight_Class]]</f>
        <v>#VALUE!</v>
      </c>
      <c r="M989" s="36" t="e">
        <f>DW_Fact_CL_Pricing_Calculations_Report[[#This Row],[Table_Load_Date]]</f>
        <v>#VALUE!</v>
      </c>
      <c r="N989" t="e">
        <f>DW_Fact_CL_Pricing_Calculations_Report[[#This Row],[Company]]</f>
        <v>#VALUE!</v>
      </c>
      <c r="O989" t="e">
        <f>DW_Fact_CL_Pricing_Calculations_Report[[#This Row],[InvTerminalWAC]]</f>
        <v>#VALUE!</v>
      </c>
      <c r="P989" s="36" t="e">
        <f>DW_Fact_CL_Pricing_Calculations_Report[[#This Row],[Table_Load_Date]]</f>
        <v>#VALUE!</v>
      </c>
      <c r="Q989" t="e">
        <f>DW_Fact_CL_Pricing_Calculations_Report[[#This Row],[Prod_Freight_Class]]</f>
        <v>#VALUE!</v>
      </c>
      <c r="R989" t="e">
        <f>DW_Fact_CL_Pricing_Calculations_Report[[#This Row],[ReplacementCost]]</f>
        <v>#VALUE!</v>
      </c>
      <c r="S989" t="e">
        <f>DW_Fact_CL_Pricing_Calculations_Report[[#This Row],[RegionWeightedAverageCost]]</f>
        <v>#VALUE!</v>
      </c>
      <c r="T989" t="e">
        <f>DW_Fact_CL_Pricing_Calculations_Report[[#This Row],[Prop]]</f>
        <v>#VALUE!</v>
      </c>
      <c r="U989" t="e">
        <f>DW_Fact_CL_Pricing_Calculations_Report[[#This Row],[CardlockSiteCost]]</f>
        <v>#VALUE!</v>
      </c>
      <c r="V989" t="e">
        <f>DW_Fact_CL_Pricing_Calculations_Report[[#This Row],[NewCardlockSiteCost]]</f>
        <v>#VALUE!</v>
      </c>
      <c r="W989" t="e">
        <f>DW_Fact_CL_Pricing_Calculations_Report[[#This Row],[Prod_ID]]</f>
        <v>#VALUE!</v>
      </c>
    </row>
    <row r="990" spans="1:23" x14ac:dyDescent="0.25">
      <c r="A990">
        <f>'Azure Calculations'!F488</f>
        <v>0</v>
      </c>
      <c r="B990" t="e">
        <f>DW_Fact_CL_Pricing_Calculations_Report[[#This Row],[Prod_ID]]</f>
        <v>#VALUE!</v>
      </c>
      <c r="C990" t="e">
        <f>DW_Fact_CL_Pricing_Calculations_Report[[#This Row],[Vend_ID]]</f>
        <v>#VALUE!</v>
      </c>
      <c r="D990" t="e">
        <f>DW_Fact_CL_Pricing_Calculations_Report[[#This Row],[CardlockSiteCost_WPROP]]</f>
        <v>#VALUE!</v>
      </c>
      <c r="E990" t="e">
        <f>DW_Fact_CL_Pricing_Calculations_Report[[#This Row],[NewCardlockSiteCost]]</f>
        <v>#VALUE!</v>
      </c>
      <c r="F990" t="e">
        <f>DW_Fact_CL_Pricing_Calculations_Report[[#This Row],[Change]]</f>
        <v>#VALUE!</v>
      </c>
      <c r="G990" t="e">
        <f>DW_Fact_CL_Pricing_Calculations_Report[[#This Row],[FuelPricesDtl_Price]]</f>
        <v>#VALUE!</v>
      </c>
      <c r="H990" t="e">
        <f>DW_Fact_CL_Pricing_Calculations_Report[[#This Row],[NewTable1]]</f>
        <v>#VALUE!</v>
      </c>
      <c r="I990" t="e">
        <f>DW_Fact_CL_Pricing_Calculations_Report[[#This Row],[Tax]]</f>
        <v>#VALUE!</v>
      </c>
      <c r="J990" t="e">
        <f>DW_Fact_CL_Pricing_Calculations_Report[[#This Row],[NewTable1wTax]]</f>
        <v>#VALUE!</v>
      </c>
      <c r="K990" t="e">
        <f>DW_Fact_CL_Pricing_Calculations_Report[[#This Row],[Prop]]</f>
        <v>#VALUE!</v>
      </c>
      <c r="L990" t="e">
        <f>DW_Fact_CL_Pricing_Calculations_Report[[#This Row],[Prod_Freight_Class]]</f>
        <v>#VALUE!</v>
      </c>
      <c r="M990" s="36" t="e">
        <f>DW_Fact_CL_Pricing_Calculations_Report[[#This Row],[Table_Load_Date]]</f>
        <v>#VALUE!</v>
      </c>
      <c r="N990" t="e">
        <f>DW_Fact_CL_Pricing_Calculations_Report[[#This Row],[Company]]</f>
        <v>#VALUE!</v>
      </c>
      <c r="O990" t="e">
        <f>DW_Fact_CL_Pricing_Calculations_Report[[#This Row],[InvTerminalWAC]]</f>
        <v>#VALUE!</v>
      </c>
      <c r="P990" s="36" t="e">
        <f>DW_Fact_CL_Pricing_Calculations_Report[[#This Row],[Table_Load_Date]]</f>
        <v>#VALUE!</v>
      </c>
      <c r="Q990" t="e">
        <f>DW_Fact_CL_Pricing_Calculations_Report[[#This Row],[Prod_Freight_Class]]</f>
        <v>#VALUE!</v>
      </c>
      <c r="R990" t="e">
        <f>DW_Fact_CL_Pricing_Calculations_Report[[#This Row],[ReplacementCost]]</f>
        <v>#VALUE!</v>
      </c>
      <c r="S990" t="e">
        <f>DW_Fact_CL_Pricing_Calculations_Report[[#This Row],[RegionWeightedAverageCost]]</f>
        <v>#VALUE!</v>
      </c>
      <c r="T990" t="e">
        <f>DW_Fact_CL_Pricing_Calculations_Report[[#This Row],[Prop]]</f>
        <v>#VALUE!</v>
      </c>
      <c r="U990" t="e">
        <f>DW_Fact_CL_Pricing_Calculations_Report[[#This Row],[CardlockSiteCost]]</f>
        <v>#VALUE!</v>
      </c>
      <c r="V990" t="e">
        <f>DW_Fact_CL_Pricing_Calculations_Report[[#This Row],[NewCardlockSiteCost]]</f>
        <v>#VALUE!</v>
      </c>
      <c r="W990" t="e">
        <f>DW_Fact_CL_Pricing_Calculations_Report[[#This Row],[Prod_ID]]</f>
        <v>#VALUE!</v>
      </c>
    </row>
    <row r="991" spans="1:23" x14ac:dyDescent="0.25">
      <c r="A991">
        <f>'Azure Calculations'!F489</f>
        <v>0</v>
      </c>
      <c r="B991" t="e">
        <f>DW_Fact_CL_Pricing_Calculations_Report[[#This Row],[Prod_ID]]</f>
        <v>#VALUE!</v>
      </c>
      <c r="C991" t="e">
        <f>DW_Fact_CL_Pricing_Calculations_Report[[#This Row],[Vend_ID]]</f>
        <v>#VALUE!</v>
      </c>
      <c r="D991" t="e">
        <f>DW_Fact_CL_Pricing_Calculations_Report[[#This Row],[CardlockSiteCost_WPROP]]</f>
        <v>#VALUE!</v>
      </c>
      <c r="E991" t="e">
        <f>DW_Fact_CL_Pricing_Calculations_Report[[#This Row],[NewCardlockSiteCost]]</f>
        <v>#VALUE!</v>
      </c>
      <c r="F991" t="e">
        <f>DW_Fact_CL_Pricing_Calculations_Report[[#This Row],[Change]]</f>
        <v>#VALUE!</v>
      </c>
      <c r="G991" t="e">
        <f>DW_Fact_CL_Pricing_Calculations_Report[[#This Row],[FuelPricesDtl_Price]]</f>
        <v>#VALUE!</v>
      </c>
      <c r="H991" t="e">
        <f>DW_Fact_CL_Pricing_Calculations_Report[[#This Row],[NewTable1]]</f>
        <v>#VALUE!</v>
      </c>
      <c r="I991" t="e">
        <f>DW_Fact_CL_Pricing_Calculations_Report[[#This Row],[Tax]]</f>
        <v>#VALUE!</v>
      </c>
      <c r="J991" t="e">
        <f>DW_Fact_CL_Pricing_Calculations_Report[[#This Row],[NewTable1wTax]]</f>
        <v>#VALUE!</v>
      </c>
      <c r="K991" t="e">
        <f>DW_Fact_CL_Pricing_Calculations_Report[[#This Row],[Prop]]</f>
        <v>#VALUE!</v>
      </c>
      <c r="L991" t="e">
        <f>DW_Fact_CL_Pricing_Calculations_Report[[#This Row],[Prod_Freight_Class]]</f>
        <v>#VALUE!</v>
      </c>
      <c r="M991" s="36" t="e">
        <f>DW_Fact_CL_Pricing_Calculations_Report[[#This Row],[Table_Load_Date]]</f>
        <v>#VALUE!</v>
      </c>
      <c r="N991" t="e">
        <f>DW_Fact_CL_Pricing_Calculations_Report[[#This Row],[Company]]</f>
        <v>#VALUE!</v>
      </c>
      <c r="O991" t="e">
        <f>DW_Fact_CL_Pricing_Calculations_Report[[#This Row],[InvTerminalWAC]]</f>
        <v>#VALUE!</v>
      </c>
      <c r="P991" s="36" t="e">
        <f>DW_Fact_CL_Pricing_Calculations_Report[[#This Row],[Table_Load_Date]]</f>
        <v>#VALUE!</v>
      </c>
      <c r="Q991" t="e">
        <f>DW_Fact_CL_Pricing_Calculations_Report[[#This Row],[Prod_Freight_Class]]</f>
        <v>#VALUE!</v>
      </c>
      <c r="R991" t="e">
        <f>DW_Fact_CL_Pricing_Calculations_Report[[#This Row],[ReplacementCost]]</f>
        <v>#VALUE!</v>
      </c>
      <c r="S991" t="e">
        <f>DW_Fact_CL_Pricing_Calculations_Report[[#This Row],[RegionWeightedAverageCost]]</f>
        <v>#VALUE!</v>
      </c>
      <c r="T991" t="e">
        <f>DW_Fact_CL_Pricing_Calculations_Report[[#This Row],[Prop]]</f>
        <v>#VALUE!</v>
      </c>
      <c r="U991" t="e">
        <f>DW_Fact_CL_Pricing_Calculations_Report[[#This Row],[CardlockSiteCost]]</f>
        <v>#VALUE!</v>
      </c>
      <c r="V991" t="e">
        <f>DW_Fact_CL_Pricing_Calculations_Report[[#This Row],[NewCardlockSiteCost]]</f>
        <v>#VALUE!</v>
      </c>
      <c r="W991" t="e">
        <f>DW_Fact_CL_Pricing_Calculations_Report[[#This Row],[Prod_ID]]</f>
        <v>#VALUE!</v>
      </c>
    </row>
    <row r="992" spans="1:23" x14ac:dyDescent="0.25">
      <c r="A992">
        <f>'Azure Calculations'!F490</f>
        <v>0</v>
      </c>
      <c r="B992" t="e">
        <f>DW_Fact_CL_Pricing_Calculations_Report[[#This Row],[Prod_ID]]</f>
        <v>#VALUE!</v>
      </c>
      <c r="C992" t="e">
        <f>DW_Fact_CL_Pricing_Calculations_Report[[#This Row],[Vend_ID]]</f>
        <v>#VALUE!</v>
      </c>
      <c r="D992" t="e">
        <f>DW_Fact_CL_Pricing_Calculations_Report[[#This Row],[CardlockSiteCost_WPROP]]</f>
        <v>#VALUE!</v>
      </c>
      <c r="E992" t="e">
        <f>DW_Fact_CL_Pricing_Calculations_Report[[#This Row],[NewCardlockSiteCost]]</f>
        <v>#VALUE!</v>
      </c>
      <c r="F992" t="e">
        <f>DW_Fact_CL_Pricing_Calculations_Report[[#This Row],[Change]]</f>
        <v>#VALUE!</v>
      </c>
      <c r="G992" t="e">
        <f>DW_Fact_CL_Pricing_Calculations_Report[[#This Row],[FuelPricesDtl_Price]]</f>
        <v>#VALUE!</v>
      </c>
      <c r="H992" t="e">
        <f>DW_Fact_CL_Pricing_Calculations_Report[[#This Row],[NewTable1]]</f>
        <v>#VALUE!</v>
      </c>
      <c r="I992" t="e">
        <f>DW_Fact_CL_Pricing_Calculations_Report[[#This Row],[Tax]]</f>
        <v>#VALUE!</v>
      </c>
      <c r="J992" t="e">
        <f>DW_Fact_CL_Pricing_Calculations_Report[[#This Row],[NewTable1wTax]]</f>
        <v>#VALUE!</v>
      </c>
      <c r="K992" t="e">
        <f>DW_Fact_CL_Pricing_Calculations_Report[[#This Row],[Prop]]</f>
        <v>#VALUE!</v>
      </c>
      <c r="L992" t="e">
        <f>DW_Fact_CL_Pricing_Calculations_Report[[#This Row],[Prod_Freight_Class]]</f>
        <v>#VALUE!</v>
      </c>
      <c r="M992" s="36" t="e">
        <f>DW_Fact_CL_Pricing_Calculations_Report[[#This Row],[Table_Load_Date]]</f>
        <v>#VALUE!</v>
      </c>
      <c r="N992" t="e">
        <f>DW_Fact_CL_Pricing_Calculations_Report[[#This Row],[Company]]</f>
        <v>#VALUE!</v>
      </c>
      <c r="O992" t="e">
        <f>DW_Fact_CL_Pricing_Calculations_Report[[#This Row],[InvTerminalWAC]]</f>
        <v>#VALUE!</v>
      </c>
      <c r="P992" s="36" t="e">
        <f>DW_Fact_CL_Pricing_Calculations_Report[[#This Row],[Table_Load_Date]]</f>
        <v>#VALUE!</v>
      </c>
      <c r="Q992" t="e">
        <f>DW_Fact_CL_Pricing_Calculations_Report[[#This Row],[Prod_Freight_Class]]</f>
        <v>#VALUE!</v>
      </c>
      <c r="R992" t="e">
        <f>DW_Fact_CL_Pricing_Calculations_Report[[#This Row],[ReplacementCost]]</f>
        <v>#VALUE!</v>
      </c>
      <c r="S992" t="e">
        <f>DW_Fact_CL_Pricing_Calculations_Report[[#This Row],[RegionWeightedAverageCost]]</f>
        <v>#VALUE!</v>
      </c>
      <c r="T992" t="e">
        <f>DW_Fact_CL_Pricing_Calculations_Report[[#This Row],[Prop]]</f>
        <v>#VALUE!</v>
      </c>
      <c r="U992" t="e">
        <f>DW_Fact_CL_Pricing_Calculations_Report[[#This Row],[CardlockSiteCost]]</f>
        <v>#VALUE!</v>
      </c>
      <c r="V992" t="e">
        <f>DW_Fact_CL_Pricing_Calculations_Report[[#This Row],[NewCardlockSiteCost]]</f>
        <v>#VALUE!</v>
      </c>
      <c r="W992" t="e">
        <f>DW_Fact_CL_Pricing_Calculations_Report[[#This Row],[Prod_ID]]</f>
        <v>#VALUE!</v>
      </c>
    </row>
    <row r="993" spans="1:23" x14ac:dyDescent="0.25">
      <c r="A993">
        <f>'Azure Calculations'!F491</f>
        <v>0</v>
      </c>
      <c r="B993" t="e">
        <f>DW_Fact_CL_Pricing_Calculations_Report[[#This Row],[Prod_ID]]</f>
        <v>#VALUE!</v>
      </c>
      <c r="C993" t="e">
        <f>DW_Fact_CL_Pricing_Calculations_Report[[#This Row],[Vend_ID]]</f>
        <v>#VALUE!</v>
      </c>
      <c r="D993" t="e">
        <f>DW_Fact_CL_Pricing_Calculations_Report[[#This Row],[CardlockSiteCost_WPROP]]</f>
        <v>#VALUE!</v>
      </c>
      <c r="E993" t="e">
        <f>DW_Fact_CL_Pricing_Calculations_Report[[#This Row],[NewCardlockSiteCost]]</f>
        <v>#VALUE!</v>
      </c>
      <c r="F993" t="e">
        <f>DW_Fact_CL_Pricing_Calculations_Report[[#This Row],[Change]]</f>
        <v>#VALUE!</v>
      </c>
      <c r="G993" t="e">
        <f>DW_Fact_CL_Pricing_Calculations_Report[[#This Row],[FuelPricesDtl_Price]]</f>
        <v>#VALUE!</v>
      </c>
      <c r="H993" t="e">
        <f>DW_Fact_CL_Pricing_Calculations_Report[[#This Row],[NewTable1]]</f>
        <v>#VALUE!</v>
      </c>
      <c r="I993" t="e">
        <f>DW_Fact_CL_Pricing_Calculations_Report[[#This Row],[Tax]]</f>
        <v>#VALUE!</v>
      </c>
      <c r="J993" t="e">
        <f>DW_Fact_CL_Pricing_Calculations_Report[[#This Row],[NewTable1wTax]]</f>
        <v>#VALUE!</v>
      </c>
      <c r="K993" t="e">
        <f>DW_Fact_CL_Pricing_Calculations_Report[[#This Row],[Prop]]</f>
        <v>#VALUE!</v>
      </c>
      <c r="L993" t="e">
        <f>DW_Fact_CL_Pricing_Calculations_Report[[#This Row],[Prod_Freight_Class]]</f>
        <v>#VALUE!</v>
      </c>
      <c r="M993" s="36" t="e">
        <f>DW_Fact_CL_Pricing_Calculations_Report[[#This Row],[Table_Load_Date]]</f>
        <v>#VALUE!</v>
      </c>
      <c r="N993" t="e">
        <f>DW_Fact_CL_Pricing_Calculations_Report[[#This Row],[Company]]</f>
        <v>#VALUE!</v>
      </c>
      <c r="O993" t="e">
        <f>DW_Fact_CL_Pricing_Calculations_Report[[#This Row],[InvTerminalWAC]]</f>
        <v>#VALUE!</v>
      </c>
      <c r="P993" s="36" t="e">
        <f>DW_Fact_CL_Pricing_Calculations_Report[[#This Row],[Table_Load_Date]]</f>
        <v>#VALUE!</v>
      </c>
      <c r="Q993" t="e">
        <f>DW_Fact_CL_Pricing_Calculations_Report[[#This Row],[Prod_Freight_Class]]</f>
        <v>#VALUE!</v>
      </c>
      <c r="R993" t="e">
        <f>DW_Fact_CL_Pricing_Calculations_Report[[#This Row],[ReplacementCost]]</f>
        <v>#VALUE!</v>
      </c>
      <c r="S993" t="e">
        <f>DW_Fact_CL_Pricing_Calculations_Report[[#This Row],[RegionWeightedAverageCost]]</f>
        <v>#VALUE!</v>
      </c>
      <c r="T993" t="e">
        <f>DW_Fact_CL_Pricing_Calculations_Report[[#This Row],[Prop]]</f>
        <v>#VALUE!</v>
      </c>
      <c r="U993" t="e">
        <f>DW_Fact_CL_Pricing_Calculations_Report[[#This Row],[CardlockSiteCost]]</f>
        <v>#VALUE!</v>
      </c>
      <c r="V993" t="e">
        <f>DW_Fact_CL_Pricing_Calculations_Report[[#This Row],[NewCardlockSiteCost]]</f>
        <v>#VALUE!</v>
      </c>
      <c r="W993" t="e">
        <f>DW_Fact_CL_Pricing_Calculations_Report[[#This Row],[Prod_ID]]</f>
        <v>#VALUE!</v>
      </c>
    </row>
    <row r="994" spans="1:23" x14ac:dyDescent="0.25">
      <c r="A994">
        <f>'Azure Calculations'!F492</f>
        <v>0</v>
      </c>
      <c r="B994" t="e">
        <f>DW_Fact_CL_Pricing_Calculations_Report[[#This Row],[Prod_ID]]</f>
        <v>#VALUE!</v>
      </c>
      <c r="C994" t="e">
        <f>DW_Fact_CL_Pricing_Calculations_Report[[#This Row],[Vend_ID]]</f>
        <v>#VALUE!</v>
      </c>
      <c r="D994" t="e">
        <f>DW_Fact_CL_Pricing_Calculations_Report[[#This Row],[CardlockSiteCost_WPROP]]</f>
        <v>#VALUE!</v>
      </c>
      <c r="E994" t="e">
        <f>DW_Fact_CL_Pricing_Calculations_Report[[#This Row],[NewCardlockSiteCost]]</f>
        <v>#VALUE!</v>
      </c>
      <c r="F994" t="e">
        <f>DW_Fact_CL_Pricing_Calculations_Report[[#This Row],[Change]]</f>
        <v>#VALUE!</v>
      </c>
      <c r="G994" t="e">
        <f>DW_Fact_CL_Pricing_Calculations_Report[[#This Row],[FuelPricesDtl_Price]]</f>
        <v>#VALUE!</v>
      </c>
      <c r="H994" t="e">
        <f>DW_Fact_CL_Pricing_Calculations_Report[[#This Row],[NewTable1]]</f>
        <v>#VALUE!</v>
      </c>
      <c r="I994" t="e">
        <f>DW_Fact_CL_Pricing_Calculations_Report[[#This Row],[Tax]]</f>
        <v>#VALUE!</v>
      </c>
      <c r="J994" t="e">
        <f>DW_Fact_CL_Pricing_Calculations_Report[[#This Row],[NewTable1wTax]]</f>
        <v>#VALUE!</v>
      </c>
      <c r="K994" t="e">
        <f>DW_Fact_CL_Pricing_Calculations_Report[[#This Row],[Prop]]</f>
        <v>#VALUE!</v>
      </c>
      <c r="L994" t="e">
        <f>DW_Fact_CL_Pricing_Calculations_Report[[#This Row],[Prod_Freight_Class]]</f>
        <v>#VALUE!</v>
      </c>
      <c r="M994" s="36" t="e">
        <f>DW_Fact_CL_Pricing_Calculations_Report[[#This Row],[Table_Load_Date]]</f>
        <v>#VALUE!</v>
      </c>
      <c r="N994" t="e">
        <f>DW_Fact_CL_Pricing_Calculations_Report[[#This Row],[Company]]</f>
        <v>#VALUE!</v>
      </c>
      <c r="O994" t="e">
        <f>DW_Fact_CL_Pricing_Calculations_Report[[#This Row],[InvTerminalWAC]]</f>
        <v>#VALUE!</v>
      </c>
      <c r="P994" s="36" t="e">
        <f>DW_Fact_CL_Pricing_Calculations_Report[[#This Row],[Table_Load_Date]]</f>
        <v>#VALUE!</v>
      </c>
      <c r="Q994" t="e">
        <f>DW_Fact_CL_Pricing_Calculations_Report[[#This Row],[Prod_Freight_Class]]</f>
        <v>#VALUE!</v>
      </c>
      <c r="R994" t="e">
        <f>DW_Fact_CL_Pricing_Calculations_Report[[#This Row],[ReplacementCost]]</f>
        <v>#VALUE!</v>
      </c>
      <c r="S994" t="e">
        <f>DW_Fact_CL_Pricing_Calculations_Report[[#This Row],[RegionWeightedAverageCost]]</f>
        <v>#VALUE!</v>
      </c>
      <c r="T994" t="e">
        <f>DW_Fact_CL_Pricing_Calculations_Report[[#This Row],[Prop]]</f>
        <v>#VALUE!</v>
      </c>
      <c r="U994" t="e">
        <f>DW_Fact_CL_Pricing_Calculations_Report[[#This Row],[CardlockSiteCost]]</f>
        <v>#VALUE!</v>
      </c>
      <c r="V994" t="e">
        <f>DW_Fact_CL_Pricing_Calculations_Report[[#This Row],[NewCardlockSiteCost]]</f>
        <v>#VALUE!</v>
      </c>
      <c r="W994" t="e">
        <f>DW_Fact_CL_Pricing_Calculations_Report[[#This Row],[Prod_ID]]</f>
        <v>#VALUE!</v>
      </c>
    </row>
    <row r="995" spans="1:23" x14ac:dyDescent="0.25">
      <c r="A995">
        <f>'Azure Calculations'!F493</f>
        <v>0</v>
      </c>
      <c r="B995" t="e">
        <f>DW_Fact_CL_Pricing_Calculations_Report[[#This Row],[Prod_ID]]</f>
        <v>#VALUE!</v>
      </c>
      <c r="C995" t="e">
        <f>DW_Fact_CL_Pricing_Calculations_Report[[#This Row],[Vend_ID]]</f>
        <v>#VALUE!</v>
      </c>
      <c r="D995" t="e">
        <f>DW_Fact_CL_Pricing_Calculations_Report[[#This Row],[CardlockSiteCost_WPROP]]</f>
        <v>#VALUE!</v>
      </c>
      <c r="E995" t="e">
        <f>DW_Fact_CL_Pricing_Calculations_Report[[#This Row],[NewCardlockSiteCost]]</f>
        <v>#VALUE!</v>
      </c>
      <c r="F995" t="e">
        <f>DW_Fact_CL_Pricing_Calculations_Report[[#This Row],[Change]]</f>
        <v>#VALUE!</v>
      </c>
      <c r="G995" t="e">
        <f>DW_Fact_CL_Pricing_Calculations_Report[[#This Row],[FuelPricesDtl_Price]]</f>
        <v>#VALUE!</v>
      </c>
      <c r="H995" t="e">
        <f>DW_Fact_CL_Pricing_Calculations_Report[[#This Row],[NewTable1]]</f>
        <v>#VALUE!</v>
      </c>
      <c r="I995" t="e">
        <f>DW_Fact_CL_Pricing_Calculations_Report[[#This Row],[Tax]]</f>
        <v>#VALUE!</v>
      </c>
      <c r="J995" t="e">
        <f>DW_Fact_CL_Pricing_Calculations_Report[[#This Row],[NewTable1wTax]]</f>
        <v>#VALUE!</v>
      </c>
      <c r="K995" t="e">
        <f>DW_Fact_CL_Pricing_Calculations_Report[[#This Row],[Prop]]</f>
        <v>#VALUE!</v>
      </c>
      <c r="L995" t="e">
        <f>DW_Fact_CL_Pricing_Calculations_Report[[#This Row],[Prod_Freight_Class]]</f>
        <v>#VALUE!</v>
      </c>
      <c r="M995" s="36" t="e">
        <f>DW_Fact_CL_Pricing_Calculations_Report[[#This Row],[Table_Load_Date]]</f>
        <v>#VALUE!</v>
      </c>
      <c r="N995" t="e">
        <f>DW_Fact_CL_Pricing_Calculations_Report[[#This Row],[Company]]</f>
        <v>#VALUE!</v>
      </c>
      <c r="O995" t="e">
        <f>DW_Fact_CL_Pricing_Calculations_Report[[#This Row],[InvTerminalWAC]]</f>
        <v>#VALUE!</v>
      </c>
      <c r="P995" s="36" t="e">
        <f>DW_Fact_CL_Pricing_Calculations_Report[[#This Row],[Table_Load_Date]]</f>
        <v>#VALUE!</v>
      </c>
      <c r="Q995" t="e">
        <f>DW_Fact_CL_Pricing_Calculations_Report[[#This Row],[Prod_Freight_Class]]</f>
        <v>#VALUE!</v>
      </c>
      <c r="R995" t="e">
        <f>DW_Fact_CL_Pricing_Calculations_Report[[#This Row],[ReplacementCost]]</f>
        <v>#VALUE!</v>
      </c>
      <c r="S995" t="e">
        <f>DW_Fact_CL_Pricing_Calculations_Report[[#This Row],[RegionWeightedAverageCost]]</f>
        <v>#VALUE!</v>
      </c>
      <c r="T995" t="e">
        <f>DW_Fact_CL_Pricing_Calculations_Report[[#This Row],[Prop]]</f>
        <v>#VALUE!</v>
      </c>
      <c r="U995" t="e">
        <f>DW_Fact_CL_Pricing_Calculations_Report[[#This Row],[CardlockSiteCost]]</f>
        <v>#VALUE!</v>
      </c>
      <c r="V995" t="e">
        <f>DW_Fact_CL_Pricing_Calculations_Report[[#This Row],[NewCardlockSiteCost]]</f>
        <v>#VALUE!</v>
      </c>
      <c r="W995" t="e">
        <f>DW_Fact_CL_Pricing_Calculations_Report[[#This Row],[Prod_ID]]</f>
        <v>#VALUE!</v>
      </c>
    </row>
    <row r="996" spans="1:23" x14ac:dyDescent="0.25">
      <c r="A996">
        <f>'Azure Calculations'!F494</f>
        <v>0</v>
      </c>
      <c r="B996" t="e">
        <f>DW_Fact_CL_Pricing_Calculations_Report[[#This Row],[Prod_ID]]</f>
        <v>#VALUE!</v>
      </c>
      <c r="C996" t="e">
        <f>DW_Fact_CL_Pricing_Calculations_Report[[#This Row],[Vend_ID]]</f>
        <v>#VALUE!</v>
      </c>
      <c r="D996" t="e">
        <f>DW_Fact_CL_Pricing_Calculations_Report[[#This Row],[CardlockSiteCost_WPROP]]</f>
        <v>#VALUE!</v>
      </c>
      <c r="E996" t="e">
        <f>DW_Fact_CL_Pricing_Calculations_Report[[#This Row],[NewCardlockSiteCost]]</f>
        <v>#VALUE!</v>
      </c>
      <c r="F996" t="e">
        <f>DW_Fact_CL_Pricing_Calculations_Report[[#This Row],[Change]]</f>
        <v>#VALUE!</v>
      </c>
      <c r="G996" t="e">
        <f>DW_Fact_CL_Pricing_Calculations_Report[[#This Row],[FuelPricesDtl_Price]]</f>
        <v>#VALUE!</v>
      </c>
      <c r="H996" t="e">
        <f>DW_Fact_CL_Pricing_Calculations_Report[[#This Row],[NewTable1]]</f>
        <v>#VALUE!</v>
      </c>
      <c r="I996" t="e">
        <f>DW_Fact_CL_Pricing_Calculations_Report[[#This Row],[Tax]]</f>
        <v>#VALUE!</v>
      </c>
      <c r="J996" t="e">
        <f>DW_Fact_CL_Pricing_Calculations_Report[[#This Row],[NewTable1wTax]]</f>
        <v>#VALUE!</v>
      </c>
      <c r="K996" t="e">
        <f>DW_Fact_CL_Pricing_Calculations_Report[[#This Row],[Prop]]</f>
        <v>#VALUE!</v>
      </c>
      <c r="L996" t="e">
        <f>DW_Fact_CL_Pricing_Calculations_Report[[#This Row],[Prod_Freight_Class]]</f>
        <v>#VALUE!</v>
      </c>
      <c r="M996" s="36" t="e">
        <f>DW_Fact_CL_Pricing_Calculations_Report[[#This Row],[Table_Load_Date]]</f>
        <v>#VALUE!</v>
      </c>
      <c r="N996" t="e">
        <f>DW_Fact_CL_Pricing_Calculations_Report[[#This Row],[Company]]</f>
        <v>#VALUE!</v>
      </c>
      <c r="O996" t="e">
        <f>DW_Fact_CL_Pricing_Calculations_Report[[#This Row],[InvTerminalWAC]]</f>
        <v>#VALUE!</v>
      </c>
      <c r="P996" s="36" t="e">
        <f>DW_Fact_CL_Pricing_Calculations_Report[[#This Row],[Table_Load_Date]]</f>
        <v>#VALUE!</v>
      </c>
      <c r="Q996" t="e">
        <f>DW_Fact_CL_Pricing_Calculations_Report[[#This Row],[Prod_Freight_Class]]</f>
        <v>#VALUE!</v>
      </c>
      <c r="R996" t="e">
        <f>DW_Fact_CL_Pricing_Calculations_Report[[#This Row],[ReplacementCost]]</f>
        <v>#VALUE!</v>
      </c>
      <c r="S996" t="e">
        <f>DW_Fact_CL_Pricing_Calculations_Report[[#This Row],[RegionWeightedAverageCost]]</f>
        <v>#VALUE!</v>
      </c>
      <c r="T996" t="e">
        <f>DW_Fact_CL_Pricing_Calculations_Report[[#This Row],[Prop]]</f>
        <v>#VALUE!</v>
      </c>
      <c r="U996" t="e">
        <f>DW_Fact_CL_Pricing_Calculations_Report[[#This Row],[CardlockSiteCost]]</f>
        <v>#VALUE!</v>
      </c>
      <c r="V996" t="e">
        <f>DW_Fact_CL_Pricing_Calculations_Report[[#This Row],[NewCardlockSiteCost]]</f>
        <v>#VALUE!</v>
      </c>
      <c r="W996" t="e">
        <f>DW_Fact_CL_Pricing_Calculations_Report[[#This Row],[Prod_ID]]</f>
        <v>#VALUE!</v>
      </c>
    </row>
    <row r="997" spans="1:23" x14ac:dyDescent="0.25">
      <c r="A997">
        <f>'Azure Calculations'!F495</f>
        <v>0</v>
      </c>
      <c r="B997" t="e">
        <f>DW_Fact_CL_Pricing_Calculations_Report[[#This Row],[Prod_ID]]</f>
        <v>#VALUE!</v>
      </c>
      <c r="C997" t="e">
        <f>DW_Fact_CL_Pricing_Calculations_Report[[#This Row],[Vend_ID]]</f>
        <v>#VALUE!</v>
      </c>
      <c r="D997" t="e">
        <f>DW_Fact_CL_Pricing_Calculations_Report[[#This Row],[CardlockSiteCost_WPROP]]</f>
        <v>#VALUE!</v>
      </c>
      <c r="E997" t="e">
        <f>DW_Fact_CL_Pricing_Calculations_Report[[#This Row],[NewCardlockSiteCost]]</f>
        <v>#VALUE!</v>
      </c>
      <c r="F997" t="e">
        <f>DW_Fact_CL_Pricing_Calculations_Report[[#This Row],[Change]]</f>
        <v>#VALUE!</v>
      </c>
      <c r="G997" t="e">
        <f>DW_Fact_CL_Pricing_Calculations_Report[[#This Row],[FuelPricesDtl_Price]]</f>
        <v>#VALUE!</v>
      </c>
      <c r="H997" t="e">
        <f>DW_Fact_CL_Pricing_Calculations_Report[[#This Row],[NewTable1]]</f>
        <v>#VALUE!</v>
      </c>
      <c r="I997" t="e">
        <f>DW_Fact_CL_Pricing_Calculations_Report[[#This Row],[Tax]]</f>
        <v>#VALUE!</v>
      </c>
      <c r="J997" t="e">
        <f>DW_Fact_CL_Pricing_Calculations_Report[[#This Row],[NewTable1wTax]]</f>
        <v>#VALUE!</v>
      </c>
      <c r="K997" t="e">
        <f>DW_Fact_CL_Pricing_Calculations_Report[[#This Row],[Prop]]</f>
        <v>#VALUE!</v>
      </c>
      <c r="L997" t="e">
        <f>DW_Fact_CL_Pricing_Calculations_Report[[#This Row],[Prod_Freight_Class]]</f>
        <v>#VALUE!</v>
      </c>
      <c r="M997" s="36" t="e">
        <f>DW_Fact_CL_Pricing_Calculations_Report[[#This Row],[Table_Load_Date]]</f>
        <v>#VALUE!</v>
      </c>
      <c r="N997" t="e">
        <f>DW_Fact_CL_Pricing_Calculations_Report[[#This Row],[Company]]</f>
        <v>#VALUE!</v>
      </c>
      <c r="O997" t="e">
        <f>DW_Fact_CL_Pricing_Calculations_Report[[#This Row],[InvTerminalWAC]]</f>
        <v>#VALUE!</v>
      </c>
      <c r="P997" s="36" t="e">
        <f>DW_Fact_CL_Pricing_Calculations_Report[[#This Row],[Table_Load_Date]]</f>
        <v>#VALUE!</v>
      </c>
      <c r="Q997" t="e">
        <f>DW_Fact_CL_Pricing_Calculations_Report[[#This Row],[Prod_Freight_Class]]</f>
        <v>#VALUE!</v>
      </c>
      <c r="R997" t="e">
        <f>DW_Fact_CL_Pricing_Calculations_Report[[#This Row],[ReplacementCost]]</f>
        <v>#VALUE!</v>
      </c>
      <c r="S997" t="e">
        <f>DW_Fact_CL_Pricing_Calculations_Report[[#This Row],[RegionWeightedAverageCost]]</f>
        <v>#VALUE!</v>
      </c>
      <c r="T997" t="e">
        <f>DW_Fact_CL_Pricing_Calculations_Report[[#This Row],[Prop]]</f>
        <v>#VALUE!</v>
      </c>
      <c r="U997" t="e">
        <f>DW_Fact_CL_Pricing_Calculations_Report[[#This Row],[CardlockSiteCost]]</f>
        <v>#VALUE!</v>
      </c>
      <c r="V997" t="e">
        <f>DW_Fact_CL_Pricing_Calculations_Report[[#This Row],[NewCardlockSiteCost]]</f>
        <v>#VALUE!</v>
      </c>
      <c r="W997" t="e">
        <f>DW_Fact_CL_Pricing_Calculations_Report[[#This Row],[Prod_ID]]</f>
        <v>#VALUE!</v>
      </c>
    </row>
    <row r="998" spans="1:23" x14ac:dyDescent="0.25">
      <c r="A998">
        <f>'Azure Calculations'!F496</f>
        <v>0</v>
      </c>
      <c r="B998" t="e">
        <f>DW_Fact_CL_Pricing_Calculations_Report[[#This Row],[Prod_ID]]</f>
        <v>#VALUE!</v>
      </c>
      <c r="C998" t="e">
        <f>DW_Fact_CL_Pricing_Calculations_Report[[#This Row],[Vend_ID]]</f>
        <v>#VALUE!</v>
      </c>
      <c r="D998" t="e">
        <f>DW_Fact_CL_Pricing_Calculations_Report[[#This Row],[CardlockSiteCost_WPROP]]</f>
        <v>#VALUE!</v>
      </c>
      <c r="E998" t="e">
        <f>DW_Fact_CL_Pricing_Calculations_Report[[#This Row],[NewCardlockSiteCost]]</f>
        <v>#VALUE!</v>
      </c>
      <c r="F998" t="e">
        <f>DW_Fact_CL_Pricing_Calculations_Report[[#This Row],[Change]]</f>
        <v>#VALUE!</v>
      </c>
      <c r="G998" t="e">
        <f>DW_Fact_CL_Pricing_Calculations_Report[[#This Row],[FuelPricesDtl_Price]]</f>
        <v>#VALUE!</v>
      </c>
      <c r="H998" t="e">
        <f>DW_Fact_CL_Pricing_Calculations_Report[[#This Row],[NewTable1]]</f>
        <v>#VALUE!</v>
      </c>
      <c r="I998" t="e">
        <f>DW_Fact_CL_Pricing_Calculations_Report[[#This Row],[Tax]]</f>
        <v>#VALUE!</v>
      </c>
      <c r="J998" t="e">
        <f>DW_Fact_CL_Pricing_Calculations_Report[[#This Row],[NewTable1wTax]]</f>
        <v>#VALUE!</v>
      </c>
      <c r="K998" t="e">
        <f>DW_Fact_CL_Pricing_Calculations_Report[[#This Row],[Prop]]</f>
        <v>#VALUE!</v>
      </c>
      <c r="L998" t="e">
        <f>DW_Fact_CL_Pricing_Calculations_Report[[#This Row],[Prod_Freight_Class]]</f>
        <v>#VALUE!</v>
      </c>
      <c r="M998" s="36" t="e">
        <f>DW_Fact_CL_Pricing_Calculations_Report[[#This Row],[Table_Load_Date]]</f>
        <v>#VALUE!</v>
      </c>
      <c r="N998" t="e">
        <f>DW_Fact_CL_Pricing_Calculations_Report[[#This Row],[Company]]</f>
        <v>#VALUE!</v>
      </c>
      <c r="O998" t="e">
        <f>DW_Fact_CL_Pricing_Calculations_Report[[#This Row],[InvTerminalWAC]]</f>
        <v>#VALUE!</v>
      </c>
      <c r="P998" s="36" t="e">
        <f>DW_Fact_CL_Pricing_Calculations_Report[[#This Row],[Table_Load_Date]]</f>
        <v>#VALUE!</v>
      </c>
      <c r="Q998" t="e">
        <f>DW_Fact_CL_Pricing_Calculations_Report[[#This Row],[Prod_Freight_Class]]</f>
        <v>#VALUE!</v>
      </c>
      <c r="R998" t="e">
        <f>DW_Fact_CL_Pricing_Calculations_Report[[#This Row],[ReplacementCost]]</f>
        <v>#VALUE!</v>
      </c>
      <c r="S998" t="e">
        <f>DW_Fact_CL_Pricing_Calculations_Report[[#This Row],[RegionWeightedAverageCost]]</f>
        <v>#VALUE!</v>
      </c>
      <c r="T998" t="e">
        <f>DW_Fact_CL_Pricing_Calculations_Report[[#This Row],[Prop]]</f>
        <v>#VALUE!</v>
      </c>
      <c r="U998" t="e">
        <f>DW_Fact_CL_Pricing_Calculations_Report[[#This Row],[CardlockSiteCost]]</f>
        <v>#VALUE!</v>
      </c>
      <c r="V998" t="e">
        <f>DW_Fact_CL_Pricing_Calculations_Report[[#This Row],[NewCardlockSiteCost]]</f>
        <v>#VALUE!</v>
      </c>
      <c r="W998" t="e">
        <f>DW_Fact_CL_Pricing_Calculations_Report[[#This Row],[Prod_ID]]</f>
        <v>#VALUE!</v>
      </c>
    </row>
    <row r="999" spans="1:23" x14ac:dyDescent="0.25">
      <c r="A999">
        <f>'Azure Calculations'!F497</f>
        <v>0</v>
      </c>
      <c r="B999" t="e">
        <f>DW_Fact_CL_Pricing_Calculations_Report[[#This Row],[Prod_ID]]</f>
        <v>#VALUE!</v>
      </c>
      <c r="C999" t="e">
        <f>DW_Fact_CL_Pricing_Calculations_Report[[#This Row],[Vend_ID]]</f>
        <v>#VALUE!</v>
      </c>
      <c r="D999" t="e">
        <f>DW_Fact_CL_Pricing_Calculations_Report[[#This Row],[CardlockSiteCost_WPROP]]</f>
        <v>#VALUE!</v>
      </c>
      <c r="E999" t="e">
        <f>DW_Fact_CL_Pricing_Calculations_Report[[#This Row],[NewCardlockSiteCost]]</f>
        <v>#VALUE!</v>
      </c>
      <c r="F999" t="e">
        <f>DW_Fact_CL_Pricing_Calculations_Report[[#This Row],[Change]]</f>
        <v>#VALUE!</v>
      </c>
      <c r="G999" t="e">
        <f>DW_Fact_CL_Pricing_Calculations_Report[[#This Row],[FuelPricesDtl_Price]]</f>
        <v>#VALUE!</v>
      </c>
      <c r="H999" t="e">
        <f>DW_Fact_CL_Pricing_Calculations_Report[[#This Row],[NewTable1]]</f>
        <v>#VALUE!</v>
      </c>
      <c r="I999" t="e">
        <f>DW_Fact_CL_Pricing_Calculations_Report[[#This Row],[Tax]]</f>
        <v>#VALUE!</v>
      </c>
      <c r="J999" t="e">
        <f>DW_Fact_CL_Pricing_Calculations_Report[[#This Row],[NewTable1wTax]]</f>
        <v>#VALUE!</v>
      </c>
      <c r="K999" t="e">
        <f>DW_Fact_CL_Pricing_Calculations_Report[[#This Row],[Prop]]</f>
        <v>#VALUE!</v>
      </c>
      <c r="L999" t="e">
        <f>DW_Fact_CL_Pricing_Calculations_Report[[#This Row],[Prod_Freight_Class]]</f>
        <v>#VALUE!</v>
      </c>
      <c r="M999" s="36" t="e">
        <f>DW_Fact_CL_Pricing_Calculations_Report[[#This Row],[Table_Load_Date]]</f>
        <v>#VALUE!</v>
      </c>
      <c r="N999" t="e">
        <f>DW_Fact_CL_Pricing_Calculations_Report[[#This Row],[Company]]</f>
        <v>#VALUE!</v>
      </c>
      <c r="O999" t="e">
        <f>DW_Fact_CL_Pricing_Calculations_Report[[#This Row],[InvTerminalWAC]]</f>
        <v>#VALUE!</v>
      </c>
      <c r="P999" s="36" t="e">
        <f>DW_Fact_CL_Pricing_Calculations_Report[[#This Row],[Table_Load_Date]]</f>
        <v>#VALUE!</v>
      </c>
      <c r="Q999" t="e">
        <f>DW_Fact_CL_Pricing_Calculations_Report[[#This Row],[Prod_Freight_Class]]</f>
        <v>#VALUE!</v>
      </c>
      <c r="R999" t="e">
        <f>DW_Fact_CL_Pricing_Calculations_Report[[#This Row],[ReplacementCost]]</f>
        <v>#VALUE!</v>
      </c>
      <c r="S999" t="e">
        <f>DW_Fact_CL_Pricing_Calculations_Report[[#This Row],[RegionWeightedAverageCost]]</f>
        <v>#VALUE!</v>
      </c>
      <c r="T999" t="e">
        <f>DW_Fact_CL_Pricing_Calculations_Report[[#This Row],[Prop]]</f>
        <v>#VALUE!</v>
      </c>
      <c r="U999" t="e">
        <f>DW_Fact_CL_Pricing_Calculations_Report[[#This Row],[CardlockSiteCost]]</f>
        <v>#VALUE!</v>
      </c>
      <c r="V999" t="e">
        <f>DW_Fact_CL_Pricing_Calculations_Report[[#This Row],[NewCardlockSiteCost]]</f>
        <v>#VALUE!</v>
      </c>
      <c r="W999" t="e">
        <f>DW_Fact_CL_Pricing_Calculations_Report[[#This Row],[Prod_ID]]</f>
        <v>#VALUE!</v>
      </c>
    </row>
    <row r="1000" spans="1:23" x14ac:dyDescent="0.25">
      <c r="A1000">
        <f>'Azure Calculations'!F498</f>
        <v>0</v>
      </c>
      <c r="B1000" t="e">
        <f>DW_Fact_CL_Pricing_Calculations_Report[[#This Row],[Prod_ID]]</f>
        <v>#VALUE!</v>
      </c>
      <c r="C1000" t="e">
        <f>DW_Fact_CL_Pricing_Calculations_Report[[#This Row],[Vend_ID]]</f>
        <v>#VALUE!</v>
      </c>
      <c r="D1000" t="e">
        <f>DW_Fact_CL_Pricing_Calculations_Report[[#This Row],[CardlockSiteCost_WPROP]]</f>
        <v>#VALUE!</v>
      </c>
      <c r="E1000" t="e">
        <f>DW_Fact_CL_Pricing_Calculations_Report[[#This Row],[NewCardlockSiteCost]]</f>
        <v>#VALUE!</v>
      </c>
      <c r="F1000" t="e">
        <f>DW_Fact_CL_Pricing_Calculations_Report[[#This Row],[Change]]</f>
        <v>#VALUE!</v>
      </c>
      <c r="G1000" t="e">
        <f>DW_Fact_CL_Pricing_Calculations_Report[[#This Row],[FuelPricesDtl_Price]]</f>
        <v>#VALUE!</v>
      </c>
      <c r="H1000" t="e">
        <f>DW_Fact_CL_Pricing_Calculations_Report[[#This Row],[NewTable1]]</f>
        <v>#VALUE!</v>
      </c>
      <c r="I1000" t="e">
        <f>DW_Fact_CL_Pricing_Calculations_Report[[#This Row],[Tax]]</f>
        <v>#VALUE!</v>
      </c>
      <c r="J1000" t="e">
        <f>DW_Fact_CL_Pricing_Calculations_Report[[#This Row],[NewTable1wTax]]</f>
        <v>#VALUE!</v>
      </c>
      <c r="K1000" t="e">
        <f>DW_Fact_CL_Pricing_Calculations_Report[[#This Row],[Prop]]</f>
        <v>#VALUE!</v>
      </c>
      <c r="L1000" t="e">
        <f>DW_Fact_CL_Pricing_Calculations_Report[[#This Row],[Prod_Freight_Class]]</f>
        <v>#VALUE!</v>
      </c>
      <c r="M1000" s="36" t="e">
        <f>DW_Fact_CL_Pricing_Calculations_Report[[#This Row],[Table_Load_Date]]</f>
        <v>#VALUE!</v>
      </c>
      <c r="N1000" t="e">
        <f>DW_Fact_CL_Pricing_Calculations_Report[[#This Row],[Company]]</f>
        <v>#VALUE!</v>
      </c>
      <c r="O1000" t="e">
        <f>DW_Fact_CL_Pricing_Calculations_Report[[#This Row],[InvTerminalWAC]]</f>
        <v>#VALUE!</v>
      </c>
      <c r="P1000" s="36" t="e">
        <f>DW_Fact_CL_Pricing_Calculations_Report[[#This Row],[Table_Load_Date]]</f>
        <v>#VALUE!</v>
      </c>
      <c r="Q1000" t="e">
        <f>DW_Fact_CL_Pricing_Calculations_Report[[#This Row],[Prod_Freight_Class]]</f>
        <v>#VALUE!</v>
      </c>
      <c r="R1000" t="e">
        <f>DW_Fact_CL_Pricing_Calculations_Report[[#This Row],[ReplacementCost]]</f>
        <v>#VALUE!</v>
      </c>
      <c r="S1000" t="e">
        <f>DW_Fact_CL_Pricing_Calculations_Report[[#This Row],[RegionWeightedAverageCost]]</f>
        <v>#VALUE!</v>
      </c>
      <c r="T1000" t="e">
        <f>DW_Fact_CL_Pricing_Calculations_Report[[#This Row],[Prop]]</f>
        <v>#VALUE!</v>
      </c>
      <c r="U1000" t="e">
        <f>DW_Fact_CL_Pricing_Calculations_Report[[#This Row],[CardlockSiteCost]]</f>
        <v>#VALUE!</v>
      </c>
      <c r="V1000" t="e">
        <f>DW_Fact_CL_Pricing_Calculations_Report[[#This Row],[NewCardlockSiteCost]]</f>
        <v>#VALUE!</v>
      </c>
      <c r="W1000" t="e">
        <f>DW_Fact_CL_Pricing_Calculations_Report[[#This Row],[Prod_ID]]</f>
        <v>#VALUE!</v>
      </c>
    </row>
    <row r="1001" spans="1:23" x14ac:dyDescent="0.25">
      <c r="A1001">
        <f>'Azure Calculations'!F499</f>
        <v>0</v>
      </c>
      <c r="B1001" t="e">
        <f>DW_Fact_CL_Pricing_Calculations_Report[[#This Row],[Prod_ID]]</f>
        <v>#VALUE!</v>
      </c>
      <c r="C1001" t="e">
        <f>DW_Fact_CL_Pricing_Calculations_Report[[#This Row],[Vend_ID]]</f>
        <v>#VALUE!</v>
      </c>
      <c r="D1001" t="e">
        <f>DW_Fact_CL_Pricing_Calculations_Report[[#This Row],[CardlockSiteCost_WPROP]]</f>
        <v>#VALUE!</v>
      </c>
      <c r="E1001" t="e">
        <f>DW_Fact_CL_Pricing_Calculations_Report[[#This Row],[NewCardlockSiteCost]]</f>
        <v>#VALUE!</v>
      </c>
      <c r="F1001" t="e">
        <f>DW_Fact_CL_Pricing_Calculations_Report[[#This Row],[Change]]</f>
        <v>#VALUE!</v>
      </c>
      <c r="G1001" t="e">
        <f>DW_Fact_CL_Pricing_Calculations_Report[[#This Row],[FuelPricesDtl_Price]]</f>
        <v>#VALUE!</v>
      </c>
      <c r="H1001" t="e">
        <f>DW_Fact_CL_Pricing_Calculations_Report[[#This Row],[NewTable1]]</f>
        <v>#VALUE!</v>
      </c>
      <c r="I1001" t="e">
        <f>DW_Fact_CL_Pricing_Calculations_Report[[#This Row],[Tax]]</f>
        <v>#VALUE!</v>
      </c>
      <c r="J1001" t="e">
        <f>DW_Fact_CL_Pricing_Calculations_Report[[#This Row],[NewTable1wTax]]</f>
        <v>#VALUE!</v>
      </c>
      <c r="K1001" t="e">
        <f>DW_Fact_CL_Pricing_Calculations_Report[[#This Row],[Prop]]</f>
        <v>#VALUE!</v>
      </c>
      <c r="L1001" t="e">
        <f>DW_Fact_CL_Pricing_Calculations_Report[[#This Row],[Prod_Freight_Class]]</f>
        <v>#VALUE!</v>
      </c>
      <c r="M1001" s="36" t="e">
        <f>DW_Fact_CL_Pricing_Calculations_Report[[#This Row],[Table_Load_Date]]</f>
        <v>#VALUE!</v>
      </c>
      <c r="N1001" t="e">
        <f>DW_Fact_CL_Pricing_Calculations_Report[[#This Row],[Company]]</f>
        <v>#VALUE!</v>
      </c>
      <c r="O1001" t="e">
        <f>DW_Fact_CL_Pricing_Calculations_Report[[#This Row],[InvTerminalWAC]]</f>
        <v>#VALUE!</v>
      </c>
      <c r="P1001" s="36" t="e">
        <f>DW_Fact_CL_Pricing_Calculations_Report[[#This Row],[Table_Load_Date]]</f>
        <v>#VALUE!</v>
      </c>
      <c r="Q1001" t="e">
        <f>DW_Fact_CL_Pricing_Calculations_Report[[#This Row],[Prod_Freight_Class]]</f>
        <v>#VALUE!</v>
      </c>
      <c r="R1001" t="e">
        <f>DW_Fact_CL_Pricing_Calculations_Report[[#This Row],[ReplacementCost]]</f>
        <v>#VALUE!</v>
      </c>
      <c r="S1001" t="e">
        <f>DW_Fact_CL_Pricing_Calculations_Report[[#This Row],[RegionWeightedAverageCost]]</f>
        <v>#VALUE!</v>
      </c>
      <c r="T1001" t="e">
        <f>DW_Fact_CL_Pricing_Calculations_Report[[#This Row],[Prop]]</f>
        <v>#VALUE!</v>
      </c>
      <c r="U1001" t="e">
        <f>DW_Fact_CL_Pricing_Calculations_Report[[#This Row],[CardlockSiteCost]]</f>
        <v>#VALUE!</v>
      </c>
      <c r="V1001" t="e">
        <f>DW_Fact_CL_Pricing_Calculations_Report[[#This Row],[NewCardlockSiteCost]]</f>
        <v>#VALUE!</v>
      </c>
      <c r="W1001" t="e">
        <f>DW_Fact_CL_Pricing_Calculations_Report[[#This Row],[Prod_ID]]</f>
        <v>#VALUE!</v>
      </c>
    </row>
    <row r="1002" spans="1:23" x14ac:dyDescent="0.25">
      <c r="A1002">
        <f>'Azure Calculations'!F500</f>
        <v>0</v>
      </c>
      <c r="B1002" t="e">
        <f>DW_Fact_CL_Pricing_Calculations_Report[[#This Row],[Prod_ID]]</f>
        <v>#VALUE!</v>
      </c>
      <c r="C1002" t="e">
        <f>DW_Fact_CL_Pricing_Calculations_Report[[#This Row],[Vend_ID]]</f>
        <v>#VALUE!</v>
      </c>
      <c r="D1002" t="e">
        <f>DW_Fact_CL_Pricing_Calculations_Report[[#This Row],[CardlockSiteCost_WPROP]]</f>
        <v>#VALUE!</v>
      </c>
      <c r="E1002" t="e">
        <f>DW_Fact_CL_Pricing_Calculations_Report[[#This Row],[NewCardlockSiteCost]]</f>
        <v>#VALUE!</v>
      </c>
      <c r="F1002" t="e">
        <f>DW_Fact_CL_Pricing_Calculations_Report[[#This Row],[Change]]</f>
        <v>#VALUE!</v>
      </c>
      <c r="G1002" t="e">
        <f>DW_Fact_CL_Pricing_Calculations_Report[[#This Row],[FuelPricesDtl_Price]]</f>
        <v>#VALUE!</v>
      </c>
      <c r="H1002" t="e">
        <f>DW_Fact_CL_Pricing_Calculations_Report[[#This Row],[NewTable1]]</f>
        <v>#VALUE!</v>
      </c>
      <c r="I1002" t="e">
        <f>DW_Fact_CL_Pricing_Calculations_Report[[#This Row],[Tax]]</f>
        <v>#VALUE!</v>
      </c>
      <c r="J1002" t="e">
        <f>DW_Fact_CL_Pricing_Calculations_Report[[#This Row],[NewTable1wTax]]</f>
        <v>#VALUE!</v>
      </c>
      <c r="K1002" t="e">
        <f>DW_Fact_CL_Pricing_Calculations_Report[[#This Row],[Prop]]</f>
        <v>#VALUE!</v>
      </c>
      <c r="L1002" t="e">
        <f>DW_Fact_CL_Pricing_Calculations_Report[[#This Row],[Prod_Freight_Class]]</f>
        <v>#VALUE!</v>
      </c>
      <c r="M1002" s="36" t="e">
        <f>DW_Fact_CL_Pricing_Calculations_Report[[#This Row],[Table_Load_Date]]</f>
        <v>#VALUE!</v>
      </c>
      <c r="N1002" t="e">
        <f>DW_Fact_CL_Pricing_Calculations_Report[[#This Row],[Company]]</f>
        <v>#VALUE!</v>
      </c>
      <c r="O1002" t="e">
        <f>DW_Fact_CL_Pricing_Calculations_Report[[#This Row],[InvTerminalWAC]]</f>
        <v>#VALUE!</v>
      </c>
      <c r="P1002" s="36" t="e">
        <f>DW_Fact_CL_Pricing_Calculations_Report[[#This Row],[Table_Load_Date]]</f>
        <v>#VALUE!</v>
      </c>
      <c r="Q1002" t="e">
        <f>DW_Fact_CL_Pricing_Calculations_Report[[#This Row],[Prod_Freight_Class]]</f>
        <v>#VALUE!</v>
      </c>
      <c r="R1002" t="e">
        <f>DW_Fact_CL_Pricing_Calculations_Report[[#This Row],[ReplacementCost]]</f>
        <v>#VALUE!</v>
      </c>
      <c r="S1002" t="e">
        <f>DW_Fact_CL_Pricing_Calculations_Report[[#This Row],[RegionWeightedAverageCost]]</f>
        <v>#VALUE!</v>
      </c>
      <c r="T1002" t="e">
        <f>DW_Fact_CL_Pricing_Calculations_Report[[#This Row],[Prop]]</f>
        <v>#VALUE!</v>
      </c>
      <c r="U1002" t="e">
        <f>DW_Fact_CL_Pricing_Calculations_Report[[#This Row],[CardlockSiteCost]]</f>
        <v>#VALUE!</v>
      </c>
      <c r="V1002" t="e">
        <f>DW_Fact_CL_Pricing_Calculations_Report[[#This Row],[NewCardlockSiteCost]]</f>
        <v>#VALUE!</v>
      </c>
      <c r="W1002" t="e">
        <f>DW_Fact_CL_Pricing_Calculations_Report[[#This Row],[Prod_ID]]</f>
        <v>#VALUE!</v>
      </c>
    </row>
    <row r="1003" spans="1:23" x14ac:dyDescent="0.25">
      <c r="A1003">
        <f>'Azure Calculations'!F501</f>
        <v>0</v>
      </c>
      <c r="B1003" t="e">
        <f>DW_Fact_CL_Pricing_Calculations_Report[[#This Row],[Prod_ID]]</f>
        <v>#VALUE!</v>
      </c>
      <c r="C1003" t="e">
        <f>DW_Fact_CL_Pricing_Calculations_Report[[#This Row],[Vend_ID]]</f>
        <v>#VALUE!</v>
      </c>
      <c r="D1003" t="e">
        <f>DW_Fact_CL_Pricing_Calculations_Report[[#This Row],[CardlockSiteCost_WPROP]]</f>
        <v>#VALUE!</v>
      </c>
      <c r="E1003" t="e">
        <f>DW_Fact_CL_Pricing_Calculations_Report[[#This Row],[NewCardlockSiteCost]]</f>
        <v>#VALUE!</v>
      </c>
      <c r="F1003" t="e">
        <f>DW_Fact_CL_Pricing_Calculations_Report[[#This Row],[Change]]</f>
        <v>#VALUE!</v>
      </c>
      <c r="G1003" t="e">
        <f>DW_Fact_CL_Pricing_Calculations_Report[[#This Row],[FuelPricesDtl_Price]]</f>
        <v>#VALUE!</v>
      </c>
      <c r="H1003" t="e">
        <f>DW_Fact_CL_Pricing_Calculations_Report[[#This Row],[NewTable1]]</f>
        <v>#VALUE!</v>
      </c>
      <c r="I1003" t="e">
        <f>DW_Fact_CL_Pricing_Calculations_Report[[#This Row],[Tax]]</f>
        <v>#VALUE!</v>
      </c>
      <c r="J1003" t="e">
        <f>DW_Fact_CL_Pricing_Calculations_Report[[#This Row],[NewTable1wTax]]</f>
        <v>#VALUE!</v>
      </c>
      <c r="K1003" t="e">
        <f>DW_Fact_CL_Pricing_Calculations_Report[[#This Row],[Prop]]</f>
        <v>#VALUE!</v>
      </c>
      <c r="L1003" t="e">
        <f>DW_Fact_CL_Pricing_Calculations_Report[[#This Row],[Prod_Freight_Class]]</f>
        <v>#VALUE!</v>
      </c>
      <c r="M1003" s="36" t="e">
        <f>DW_Fact_CL_Pricing_Calculations_Report[[#This Row],[Table_Load_Date]]</f>
        <v>#VALUE!</v>
      </c>
      <c r="N1003" t="e">
        <f>DW_Fact_CL_Pricing_Calculations_Report[[#This Row],[Company]]</f>
        <v>#VALUE!</v>
      </c>
      <c r="O1003" t="e">
        <f>DW_Fact_CL_Pricing_Calculations_Report[[#This Row],[InvTerminalWAC]]</f>
        <v>#VALUE!</v>
      </c>
      <c r="P1003" s="36" t="e">
        <f>DW_Fact_CL_Pricing_Calculations_Report[[#This Row],[Table_Load_Date]]</f>
        <v>#VALUE!</v>
      </c>
      <c r="Q1003" t="e">
        <f>DW_Fact_CL_Pricing_Calculations_Report[[#This Row],[Prod_Freight_Class]]</f>
        <v>#VALUE!</v>
      </c>
      <c r="R1003" t="e">
        <f>DW_Fact_CL_Pricing_Calculations_Report[[#This Row],[ReplacementCost]]</f>
        <v>#VALUE!</v>
      </c>
      <c r="S1003" t="e">
        <f>DW_Fact_CL_Pricing_Calculations_Report[[#This Row],[RegionWeightedAverageCost]]</f>
        <v>#VALUE!</v>
      </c>
      <c r="T1003" t="e">
        <f>DW_Fact_CL_Pricing_Calculations_Report[[#This Row],[Prop]]</f>
        <v>#VALUE!</v>
      </c>
      <c r="U1003" t="e">
        <f>DW_Fact_CL_Pricing_Calculations_Report[[#This Row],[CardlockSiteCost]]</f>
        <v>#VALUE!</v>
      </c>
      <c r="V1003" t="e">
        <f>DW_Fact_CL_Pricing_Calculations_Report[[#This Row],[NewCardlockSiteCost]]</f>
        <v>#VALUE!</v>
      </c>
      <c r="W1003" t="e">
        <f>DW_Fact_CL_Pricing_Calculations_Report[[#This Row],[Prod_ID]]</f>
        <v>#VALUE!</v>
      </c>
    </row>
    <row r="1004" spans="1:23" x14ac:dyDescent="0.25">
      <c r="A1004">
        <f>'Azure Calculations'!F502</f>
        <v>0</v>
      </c>
      <c r="B1004" t="e">
        <f>DW_Fact_CL_Pricing_Calculations_Report[[#This Row],[Prod_ID]]</f>
        <v>#VALUE!</v>
      </c>
      <c r="C1004" t="e">
        <f>DW_Fact_CL_Pricing_Calculations_Report[[#This Row],[Vend_ID]]</f>
        <v>#VALUE!</v>
      </c>
      <c r="D1004" t="e">
        <f>DW_Fact_CL_Pricing_Calculations_Report[[#This Row],[CardlockSiteCost_WPROP]]</f>
        <v>#VALUE!</v>
      </c>
      <c r="E1004" t="e">
        <f>DW_Fact_CL_Pricing_Calculations_Report[[#This Row],[NewCardlockSiteCost]]</f>
        <v>#VALUE!</v>
      </c>
      <c r="F1004" t="e">
        <f>DW_Fact_CL_Pricing_Calculations_Report[[#This Row],[Change]]</f>
        <v>#VALUE!</v>
      </c>
      <c r="G1004" t="e">
        <f>DW_Fact_CL_Pricing_Calculations_Report[[#This Row],[FuelPricesDtl_Price]]</f>
        <v>#VALUE!</v>
      </c>
      <c r="H1004" t="e">
        <f>DW_Fact_CL_Pricing_Calculations_Report[[#This Row],[NewTable1]]</f>
        <v>#VALUE!</v>
      </c>
      <c r="I1004" t="e">
        <f>DW_Fact_CL_Pricing_Calculations_Report[[#This Row],[Tax]]</f>
        <v>#VALUE!</v>
      </c>
      <c r="J1004" t="e">
        <f>DW_Fact_CL_Pricing_Calculations_Report[[#This Row],[NewTable1wTax]]</f>
        <v>#VALUE!</v>
      </c>
      <c r="K1004" t="e">
        <f>DW_Fact_CL_Pricing_Calculations_Report[[#This Row],[Prop]]</f>
        <v>#VALUE!</v>
      </c>
      <c r="L1004" t="e">
        <f>DW_Fact_CL_Pricing_Calculations_Report[[#This Row],[Prod_Freight_Class]]</f>
        <v>#VALUE!</v>
      </c>
      <c r="M1004" s="36" t="e">
        <f>DW_Fact_CL_Pricing_Calculations_Report[[#This Row],[Table_Load_Date]]</f>
        <v>#VALUE!</v>
      </c>
      <c r="N1004" t="e">
        <f>DW_Fact_CL_Pricing_Calculations_Report[[#This Row],[Company]]</f>
        <v>#VALUE!</v>
      </c>
      <c r="O1004" t="e">
        <f>DW_Fact_CL_Pricing_Calculations_Report[[#This Row],[InvTerminalWAC]]</f>
        <v>#VALUE!</v>
      </c>
      <c r="P1004" s="36" t="e">
        <f>DW_Fact_CL_Pricing_Calculations_Report[[#This Row],[Table_Load_Date]]</f>
        <v>#VALUE!</v>
      </c>
      <c r="Q1004" t="e">
        <f>DW_Fact_CL_Pricing_Calculations_Report[[#This Row],[Prod_Freight_Class]]</f>
        <v>#VALUE!</v>
      </c>
      <c r="R1004" t="e">
        <f>DW_Fact_CL_Pricing_Calculations_Report[[#This Row],[ReplacementCost]]</f>
        <v>#VALUE!</v>
      </c>
      <c r="S1004" t="e">
        <f>DW_Fact_CL_Pricing_Calculations_Report[[#This Row],[RegionWeightedAverageCost]]</f>
        <v>#VALUE!</v>
      </c>
      <c r="T1004" t="e">
        <f>DW_Fact_CL_Pricing_Calculations_Report[[#This Row],[Prop]]</f>
        <v>#VALUE!</v>
      </c>
      <c r="U1004" t="e">
        <f>DW_Fact_CL_Pricing_Calculations_Report[[#This Row],[CardlockSiteCost]]</f>
        <v>#VALUE!</v>
      </c>
      <c r="V1004" t="e">
        <f>DW_Fact_CL_Pricing_Calculations_Report[[#This Row],[NewCardlockSiteCost]]</f>
        <v>#VALUE!</v>
      </c>
      <c r="W1004" t="e">
        <f>DW_Fact_CL_Pricing_Calculations_Report[[#This Row],[Prod_ID]]</f>
        <v>#VALUE!</v>
      </c>
    </row>
    <row r="1005" spans="1:23" x14ac:dyDescent="0.25">
      <c r="A1005">
        <f>'Azure Calculations'!F503</f>
        <v>0</v>
      </c>
      <c r="B1005" t="e">
        <f>DW_Fact_CL_Pricing_Calculations_Report[[#This Row],[Prod_ID]]</f>
        <v>#VALUE!</v>
      </c>
      <c r="C1005" t="e">
        <f>DW_Fact_CL_Pricing_Calculations_Report[[#This Row],[Vend_ID]]</f>
        <v>#VALUE!</v>
      </c>
      <c r="D1005" t="e">
        <f>DW_Fact_CL_Pricing_Calculations_Report[[#This Row],[CardlockSiteCost_WPROP]]</f>
        <v>#VALUE!</v>
      </c>
      <c r="E1005" t="e">
        <f>DW_Fact_CL_Pricing_Calculations_Report[[#This Row],[NewCardlockSiteCost]]</f>
        <v>#VALUE!</v>
      </c>
      <c r="F1005" t="e">
        <f>DW_Fact_CL_Pricing_Calculations_Report[[#This Row],[Change]]</f>
        <v>#VALUE!</v>
      </c>
      <c r="G1005" t="e">
        <f>DW_Fact_CL_Pricing_Calculations_Report[[#This Row],[FuelPricesDtl_Price]]</f>
        <v>#VALUE!</v>
      </c>
      <c r="H1005" t="e">
        <f>DW_Fact_CL_Pricing_Calculations_Report[[#This Row],[NewTable1]]</f>
        <v>#VALUE!</v>
      </c>
      <c r="I1005" t="e">
        <f>DW_Fact_CL_Pricing_Calculations_Report[[#This Row],[Tax]]</f>
        <v>#VALUE!</v>
      </c>
      <c r="J1005" t="e">
        <f>DW_Fact_CL_Pricing_Calculations_Report[[#This Row],[NewTable1wTax]]</f>
        <v>#VALUE!</v>
      </c>
      <c r="K1005" t="e">
        <f>DW_Fact_CL_Pricing_Calculations_Report[[#This Row],[Prop]]</f>
        <v>#VALUE!</v>
      </c>
      <c r="L1005" t="e">
        <f>DW_Fact_CL_Pricing_Calculations_Report[[#This Row],[Prod_Freight_Class]]</f>
        <v>#VALUE!</v>
      </c>
      <c r="M1005" s="36" t="e">
        <f>DW_Fact_CL_Pricing_Calculations_Report[[#This Row],[Table_Load_Date]]</f>
        <v>#VALUE!</v>
      </c>
      <c r="N1005" t="e">
        <f>DW_Fact_CL_Pricing_Calculations_Report[[#This Row],[Company]]</f>
        <v>#VALUE!</v>
      </c>
      <c r="O1005" t="e">
        <f>DW_Fact_CL_Pricing_Calculations_Report[[#This Row],[InvTerminalWAC]]</f>
        <v>#VALUE!</v>
      </c>
      <c r="P1005" s="36" t="e">
        <f>DW_Fact_CL_Pricing_Calculations_Report[[#This Row],[Table_Load_Date]]</f>
        <v>#VALUE!</v>
      </c>
      <c r="Q1005" t="e">
        <f>DW_Fact_CL_Pricing_Calculations_Report[[#This Row],[Prod_Freight_Class]]</f>
        <v>#VALUE!</v>
      </c>
      <c r="R1005" t="e">
        <f>DW_Fact_CL_Pricing_Calculations_Report[[#This Row],[ReplacementCost]]</f>
        <v>#VALUE!</v>
      </c>
      <c r="S1005" t="e">
        <f>DW_Fact_CL_Pricing_Calculations_Report[[#This Row],[RegionWeightedAverageCost]]</f>
        <v>#VALUE!</v>
      </c>
      <c r="T1005" t="e">
        <f>DW_Fact_CL_Pricing_Calculations_Report[[#This Row],[Prop]]</f>
        <v>#VALUE!</v>
      </c>
      <c r="U1005" t="e">
        <f>DW_Fact_CL_Pricing_Calculations_Report[[#This Row],[CardlockSiteCost]]</f>
        <v>#VALUE!</v>
      </c>
      <c r="V1005" t="e">
        <f>DW_Fact_CL_Pricing_Calculations_Report[[#This Row],[NewCardlockSiteCost]]</f>
        <v>#VALUE!</v>
      </c>
      <c r="W1005" t="e">
        <f>DW_Fact_CL_Pricing_Calculations_Report[[#This Row],[Prod_ID]]</f>
        <v>#VALUE!</v>
      </c>
    </row>
    <row r="1006" spans="1:23" x14ac:dyDescent="0.25">
      <c r="A1006">
        <f>'Azure Calculations'!F504</f>
        <v>0</v>
      </c>
      <c r="B1006" t="e">
        <f>DW_Fact_CL_Pricing_Calculations_Report[[#This Row],[Prod_ID]]</f>
        <v>#VALUE!</v>
      </c>
      <c r="C1006" t="e">
        <f>DW_Fact_CL_Pricing_Calculations_Report[[#This Row],[Vend_ID]]</f>
        <v>#VALUE!</v>
      </c>
      <c r="D1006" t="e">
        <f>DW_Fact_CL_Pricing_Calculations_Report[[#This Row],[CardlockSiteCost_WPROP]]</f>
        <v>#VALUE!</v>
      </c>
      <c r="E1006" t="e">
        <f>DW_Fact_CL_Pricing_Calculations_Report[[#This Row],[NewCardlockSiteCost]]</f>
        <v>#VALUE!</v>
      </c>
      <c r="F1006" t="e">
        <f>DW_Fact_CL_Pricing_Calculations_Report[[#This Row],[Change]]</f>
        <v>#VALUE!</v>
      </c>
      <c r="G1006" t="e">
        <f>DW_Fact_CL_Pricing_Calculations_Report[[#This Row],[FuelPricesDtl_Price]]</f>
        <v>#VALUE!</v>
      </c>
      <c r="H1006" t="e">
        <f>DW_Fact_CL_Pricing_Calculations_Report[[#This Row],[NewTable1]]</f>
        <v>#VALUE!</v>
      </c>
      <c r="I1006" t="e">
        <f>DW_Fact_CL_Pricing_Calculations_Report[[#This Row],[Tax]]</f>
        <v>#VALUE!</v>
      </c>
      <c r="J1006" t="e">
        <f>DW_Fact_CL_Pricing_Calculations_Report[[#This Row],[NewTable1wTax]]</f>
        <v>#VALUE!</v>
      </c>
      <c r="K1006" t="e">
        <f>DW_Fact_CL_Pricing_Calculations_Report[[#This Row],[Prop]]</f>
        <v>#VALUE!</v>
      </c>
      <c r="L1006" t="e">
        <f>DW_Fact_CL_Pricing_Calculations_Report[[#This Row],[Prod_Freight_Class]]</f>
        <v>#VALUE!</v>
      </c>
      <c r="M1006" s="36" t="e">
        <f>DW_Fact_CL_Pricing_Calculations_Report[[#This Row],[Table_Load_Date]]</f>
        <v>#VALUE!</v>
      </c>
      <c r="N1006" t="e">
        <f>DW_Fact_CL_Pricing_Calculations_Report[[#This Row],[Company]]</f>
        <v>#VALUE!</v>
      </c>
      <c r="O1006" t="e">
        <f>DW_Fact_CL_Pricing_Calculations_Report[[#This Row],[InvTerminalWAC]]</f>
        <v>#VALUE!</v>
      </c>
      <c r="P1006" s="36" t="e">
        <f>DW_Fact_CL_Pricing_Calculations_Report[[#This Row],[Table_Load_Date]]</f>
        <v>#VALUE!</v>
      </c>
      <c r="Q1006" t="e">
        <f>DW_Fact_CL_Pricing_Calculations_Report[[#This Row],[Prod_Freight_Class]]</f>
        <v>#VALUE!</v>
      </c>
      <c r="R1006" t="e">
        <f>DW_Fact_CL_Pricing_Calculations_Report[[#This Row],[ReplacementCost]]</f>
        <v>#VALUE!</v>
      </c>
      <c r="S1006" t="e">
        <f>DW_Fact_CL_Pricing_Calculations_Report[[#This Row],[RegionWeightedAverageCost]]</f>
        <v>#VALUE!</v>
      </c>
      <c r="T1006" t="e">
        <f>DW_Fact_CL_Pricing_Calculations_Report[[#This Row],[Prop]]</f>
        <v>#VALUE!</v>
      </c>
      <c r="U1006" t="e">
        <f>DW_Fact_CL_Pricing_Calculations_Report[[#This Row],[CardlockSiteCost]]</f>
        <v>#VALUE!</v>
      </c>
      <c r="V1006" t="e">
        <f>DW_Fact_CL_Pricing_Calculations_Report[[#This Row],[NewCardlockSiteCost]]</f>
        <v>#VALUE!</v>
      </c>
      <c r="W1006" t="e">
        <f>DW_Fact_CL_Pricing_Calculations_Report[[#This Row],[Prod_ID]]</f>
        <v>#VALUE!</v>
      </c>
    </row>
    <row r="1007" spans="1:23" x14ac:dyDescent="0.25">
      <c r="A1007">
        <f>'Azure Calculations'!F505</f>
        <v>0</v>
      </c>
      <c r="B1007" t="e">
        <f>DW_Fact_CL_Pricing_Calculations_Report[[#This Row],[Prod_ID]]</f>
        <v>#VALUE!</v>
      </c>
      <c r="C1007" t="e">
        <f>DW_Fact_CL_Pricing_Calculations_Report[[#This Row],[Vend_ID]]</f>
        <v>#VALUE!</v>
      </c>
      <c r="D1007" t="e">
        <f>DW_Fact_CL_Pricing_Calculations_Report[[#This Row],[CardlockSiteCost_WPROP]]</f>
        <v>#VALUE!</v>
      </c>
      <c r="E1007" t="e">
        <f>DW_Fact_CL_Pricing_Calculations_Report[[#This Row],[NewCardlockSiteCost]]</f>
        <v>#VALUE!</v>
      </c>
      <c r="F1007" t="e">
        <f>DW_Fact_CL_Pricing_Calculations_Report[[#This Row],[Change]]</f>
        <v>#VALUE!</v>
      </c>
      <c r="G1007" t="e">
        <f>DW_Fact_CL_Pricing_Calculations_Report[[#This Row],[FuelPricesDtl_Price]]</f>
        <v>#VALUE!</v>
      </c>
      <c r="H1007" t="e">
        <f>DW_Fact_CL_Pricing_Calculations_Report[[#This Row],[NewTable1]]</f>
        <v>#VALUE!</v>
      </c>
      <c r="I1007" t="e">
        <f>DW_Fact_CL_Pricing_Calculations_Report[[#This Row],[Tax]]</f>
        <v>#VALUE!</v>
      </c>
      <c r="J1007" t="e">
        <f>DW_Fact_CL_Pricing_Calculations_Report[[#This Row],[NewTable1wTax]]</f>
        <v>#VALUE!</v>
      </c>
      <c r="K1007" t="e">
        <f>DW_Fact_CL_Pricing_Calculations_Report[[#This Row],[Prop]]</f>
        <v>#VALUE!</v>
      </c>
      <c r="L1007" t="e">
        <f>DW_Fact_CL_Pricing_Calculations_Report[[#This Row],[Prod_Freight_Class]]</f>
        <v>#VALUE!</v>
      </c>
      <c r="M1007" s="36" t="e">
        <f>DW_Fact_CL_Pricing_Calculations_Report[[#This Row],[Table_Load_Date]]</f>
        <v>#VALUE!</v>
      </c>
      <c r="N1007" t="e">
        <f>DW_Fact_CL_Pricing_Calculations_Report[[#This Row],[Company]]</f>
        <v>#VALUE!</v>
      </c>
      <c r="O1007" t="e">
        <f>DW_Fact_CL_Pricing_Calculations_Report[[#This Row],[InvTerminalWAC]]</f>
        <v>#VALUE!</v>
      </c>
      <c r="P1007" s="36" t="e">
        <f>DW_Fact_CL_Pricing_Calculations_Report[[#This Row],[Table_Load_Date]]</f>
        <v>#VALUE!</v>
      </c>
      <c r="Q1007" t="e">
        <f>DW_Fact_CL_Pricing_Calculations_Report[[#This Row],[Prod_Freight_Class]]</f>
        <v>#VALUE!</v>
      </c>
      <c r="R1007" t="e">
        <f>DW_Fact_CL_Pricing_Calculations_Report[[#This Row],[ReplacementCost]]</f>
        <v>#VALUE!</v>
      </c>
      <c r="S1007" t="e">
        <f>DW_Fact_CL_Pricing_Calculations_Report[[#This Row],[RegionWeightedAverageCost]]</f>
        <v>#VALUE!</v>
      </c>
      <c r="T1007" t="e">
        <f>DW_Fact_CL_Pricing_Calculations_Report[[#This Row],[Prop]]</f>
        <v>#VALUE!</v>
      </c>
      <c r="U1007" t="e">
        <f>DW_Fact_CL_Pricing_Calculations_Report[[#This Row],[CardlockSiteCost]]</f>
        <v>#VALUE!</v>
      </c>
      <c r="V1007" t="e">
        <f>DW_Fact_CL_Pricing_Calculations_Report[[#This Row],[NewCardlockSiteCost]]</f>
        <v>#VALUE!</v>
      </c>
      <c r="W1007" t="e">
        <f>DW_Fact_CL_Pricing_Calculations_Report[[#This Row],[Prod_ID]]</f>
        <v>#VALUE!</v>
      </c>
    </row>
    <row r="1008" spans="1:23" x14ac:dyDescent="0.25">
      <c r="A1008">
        <f>'Azure Calculations'!F506</f>
        <v>0</v>
      </c>
      <c r="B1008" t="e">
        <f>DW_Fact_CL_Pricing_Calculations_Report[[#This Row],[Prod_ID]]</f>
        <v>#VALUE!</v>
      </c>
      <c r="C1008" t="e">
        <f>DW_Fact_CL_Pricing_Calculations_Report[[#This Row],[Vend_ID]]</f>
        <v>#VALUE!</v>
      </c>
      <c r="D1008" t="e">
        <f>DW_Fact_CL_Pricing_Calculations_Report[[#This Row],[CardlockSiteCost_WPROP]]</f>
        <v>#VALUE!</v>
      </c>
      <c r="E1008" t="e">
        <f>DW_Fact_CL_Pricing_Calculations_Report[[#This Row],[NewCardlockSiteCost]]</f>
        <v>#VALUE!</v>
      </c>
      <c r="F1008" t="e">
        <f>DW_Fact_CL_Pricing_Calculations_Report[[#This Row],[Change]]</f>
        <v>#VALUE!</v>
      </c>
      <c r="G1008" t="e">
        <f>DW_Fact_CL_Pricing_Calculations_Report[[#This Row],[FuelPricesDtl_Price]]</f>
        <v>#VALUE!</v>
      </c>
      <c r="H1008" t="e">
        <f>DW_Fact_CL_Pricing_Calculations_Report[[#This Row],[NewTable1]]</f>
        <v>#VALUE!</v>
      </c>
      <c r="I1008" t="e">
        <f>DW_Fact_CL_Pricing_Calculations_Report[[#This Row],[Tax]]</f>
        <v>#VALUE!</v>
      </c>
      <c r="J1008" t="e">
        <f>DW_Fact_CL_Pricing_Calculations_Report[[#This Row],[NewTable1wTax]]</f>
        <v>#VALUE!</v>
      </c>
      <c r="K1008" t="e">
        <f>DW_Fact_CL_Pricing_Calculations_Report[[#This Row],[Prop]]</f>
        <v>#VALUE!</v>
      </c>
      <c r="L1008" t="e">
        <f>DW_Fact_CL_Pricing_Calculations_Report[[#This Row],[Prod_Freight_Class]]</f>
        <v>#VALUE!</v>
      </c>
      <c r="M1008" s="36" t="e">
        <f>DW_Fact_CL_Pricing_Calculations_Report[[#This Row],[Table_Load_Date]]</f>
        <v>#VALUE!</v>
      </c>
      <c r="N1008" t="e">
        <f>DW_Fact_CL_Pricing_Calculations_Report[[#This Row],[Company]]</f>
        <v>#VALUE!</v>
      </c>
      <c r="O1008" t="e">
        <f>DW_Fact_CL_Pricing_Calculations_Report[[#This Row],[InvTerminalWAC]]</f>
        <v>#VALUE!</v>
      </c>
      <c r="P1008" s="36" t="e">
        <f>DW_Fact_CL_Pricing_Calculations_Report[[#This Row],[Table_Load_Date]]</f>
        <v>#VALUE!</v>
      </c>
      <c r="Q1008" t="e">
        <f>DW_Fact_CL_Pricing_Calculations_Report[[#This Row],[Prod_Freight_Class]]</f>
        <v>#VALUE!</v>
      </c>
      <c r="R1008" t="e">
        <f>DW_Fact_CL_Pricing_Calculations_Report[[#This Row],[ReplacementCost]]</f>
        <v>#VALUE!</v>
      </c>
      <c r="S1008" t="e">
        <f>DW_Fact_CL_Pricing_Calculations_Report[[#This Row],[RegionWeightedAverageCost]]</f>
        <v>#VALUE!</v>
      </c>
      <c r="T1008" t="e">
        <f>DW_Fact_CL_Pricing_Calculations_Report[[#This Row],[Prop]]</f>
        <v>#VALUE!</v>
      </c>
      <c r="U1008" t="e">
        <f>DW_Fact_CL_Pricing_Calculations_Report[[#This Row],[CardlockSiteCost]]</f>
        <v>#VALUE!</v>
      </c>
      <c r="V1008" t="e">
        <f>DW_Fact_CL_Pricing_Calculations_Report[[#This Row],[NewCardlockSiteCost]]</f>
        <v>#VALUE!</v>
      </c>
      <c r="W1008" t="e">
        <f>DW_Fact_CL_Pricing_Calculations_Report[[#This Row],[Prod_ID]]</f>
        <v>#VALUE!</v>
      </c>
    </row>
    <row r="1009" spans="1:23" x14ac:dyDescent="0.25">
      <c r="A1009">
        <f>'Azure Calculations'!F507</f>
        <v>0</v>
      </c>
      <c r="B1009" t="e">
        <f>DW_Fact_CL_Pricing_Calculations_Report[[#This Row],[Prod_ID]]</f>
        <v>#VALUE!</v>
      </c>
      <c r="C1009" t="e">
        <f>DW_Fact_CL_Pricing_Calculations_Report[[#This Row],[Vend_ID]]</f>
        <v>#VALUE!</v>
      </c>
      <c r="D1009" t="e">
        <f>DW_Fact_CL_Pricing_Calculations_Report[[#This Row],[CardlockSiteCost_WPROP]]</f>
        <v>#VALUE!</v>
      </c>
      <c r="E1009" t="e">
        <f>DW_Fact_CL_Pricing_Calculations_Report[[#This Row],[NewCardlockSiteCost]]</f>
        <v>#VALUE!</v>
      </c>
      <c r="F1009" t="e">
        <f>DW_Fact_CL_Pricing_Calculations_Report[[#This Row],[Change]]</f>
        <v>#VALUE!</v>
      </c>
      <c r="G1009" t="e">
        <f>DW_Fact_CL_Pricing_Calculations_Report[[#This Row],[FuelPricesDtl_Price]]</f>
        <v>#VALUE!</v>
      </c>
      <c r="H1009" t="e">
        <f>DW_Fact_CL_Pricing_Calculations_Report[[#This Row],[NewTable1]]</f>
        <v>#VALUE!</v>
      </c>
      <c r="I1009" t="e">
        <f>DW_Fact_CL_Pricing_Calculations_Report[[#This Row],[Tax]]</f>
        <v>#VALUE!</v>
      </c>
      <c r="J1009" t="e">
        <f>DW_Fact_CL_Pricing_Calculations_Report[[#This Row],[NewTable1wTax]]</f>
        <v>#VALUE!</v>
      </c>
      <c r="K1009" t="e">
        <f>DW_Fact_CL_Pricing_Calculations_Report[[#This Row],[Prop]]</f>
        <v>#VALUE!</v>
      </c>
      <c r="L1009" t="e">
        <f>DW_Fact_CL_Pricing_Calculations_Report[[#This Row],[Prod_Freight_Class]]</f>
        <v>#VALUE!</v>
      </c>
      <c r="M1009" s="36" t="e">
        <f>DW_Fact_CL_Pricing_Calculations_Report[[#This Row],[Table_Load_Date]]</f>
        <v>#VALUE!</v>
      </c>
      <c r="N1009" t="e">
        <f>DW_Fact_CL_Pricing_Calculations_Report[[#This Row],[Company]]</f>
        <v>#VALUE!</v>
      </c>
      <c r="O1009" t="e">
        <f>DW_Fact_CL_Pricing_Calculations_Report[[#This Row],[InvTerminalWAC]]</f>
        <v>#VALUE!</v>
      </c>
      <c r="P1009" s="36" t="e">
        <f>DW_Fact_CL_Pricing_Calculations_Report[[#This Row],[Table_Load_Date]]</f>
        <v>#VALUE!</v>
      </c>
      <c r="Q1009" t="e">
        <f>DW_Fact_CL_Pricing_Calculations_Report[[#This Row],[Prod_Freight_Class]]</f>
        <v>#VALUE!</v>
      </c>
      <c r="R1009" t="e">
        <f>DW_Fact_CL_Pricing_Calculations_Report[[#This Row],[ReplacementCost]]</f>
        <v>#VALUE!</v>
      </c>
      <c r="S1009" t="e">
        <f>DW_Fact_CL_Pricing_Calculations_Report[[#This Row],[RegionWeightedAverageCost]]</f>
        <v>#VALUE!</v>
      </c>
      <c r="T1009" t="e">
        <f>DW_Fact_CL_Pricing_Calculations_Report[[#This Row],[Prop]]</f>
        <v>#VALUE!</v>
      </c>
      <c r="U1009" t="e">
        <f>DW_Fact_CL_Pricing_Calculations_Report[[#This Row],[CardlockSiteCost]]</f>
        <v>#VALUE!</v>
      </c>
      <c r="V1009" t="e">
        <f>DW_Fact_CL_Pricing_Calculations_Report[[#This Row],[NewCardlockSiteCost]]</f>
        <v>#VALUE!</v>
      </c>
      <c r="W1009" t="e">
        <f>DW_Fact_CL_Pricing_Calculations_Report[[#This Row],[Prod_ID]]</f>
        <v>#VALUE!</v>
      </c>
    </row>
    <row r="1010" spans="1:23" x14ac:dyDescent="0.25">
      <c r="A1010">
        <f>'Azure Calculations'!F508</f>
        <v>0</v>
      </c>
      <c r="B1010" t="e">
        <f>DW_Fact_CL_Pricing_Calculations_Report[[#This Row],[Prod_ID]]</f>
        <v>#VALUE!</v>
      </c>
      <c r="C1010" t="e">
        <f>DW_Fact_CL_Pricing_Calculations_Report[[#This Row],[Vend_ID]]</f>
        <v>#VALUE!</v>
      </c>
      <c r="D1010" t="e">
        <f>DW_Fact_CL_Pricing_Calculations_Report[[#This Row],[CardlockSiteCost_WPROP]]</f>
        <v>#VALUE!</v>
      </c>
      <c r="E1010" t="e">
        <f>DW_Fact_CL_Pricing_Calculations_Report[[#This Row],[NewCardlockSiteCost]]</f>
        <v>#VALUE!</v>
      </c>
      <c r="F1010" t="e">
        <f>DW_Fact_CL_Pricing_Calculations_Report[[#This Row],[Change]]</f>
        <v>#VALUE!</v>
      </c>
      <c r="G1010" t="e">
        <f>DW_Fact_CL_Pricing_Calculations_Report[[#This Row],[FuelPricesDtl_Price]]</f>
        <v>#VALUE!</v>
      </c>
      <c r="H1010" t="e">
        <f>DW_Fact_CL_Pricing_Calculations_Report[[#This Row],[NewTable1]]</f>
        <v>#VALUE!</v>
      </c>
      <c r="I1010" t="e">
        <f>DW_Fact_CL_Pricing_Calculations_Report[[#This Row],[Tax]]</f>
        <v>#VALUE!</v>
      </c>
      <c r="J1010" t="e">
        <f>DW_Fact_CL_Pricing_Calculations_Report[[#This Row],[NewTable1wTax]]</f>
        <v>#VALUE!</v>
      </c>
      <c r="K1010" t="e">
        <f>DW_Fact_CL_Pricing_Calculations_Report[[#This Row],[Prop]]</f>
        <v>#VALUE!</v>
      </c>
      <c r="L1010" t="e">
        <f>DW_Fact_CL_Pricing_Calculations_Report[[#This Row],[Prod_Freight_Class]]</f>
        <v>#VALUE!</v>
      </c>
      <c r="M1010" s="36" t="e">
        <f>DW_Fact_CL_Pricing_Calculations_Report[[#This Row],[Table_Load_Date]]</f>
        <v>#VALUE!</v>
      </c>
      <c r="N1010" t="e">
        <f>DW_Fact_CL_Pricing_Calculations_Report[[#This Row],[Company]]</f>
        <v>#VALUE!</v>
      </c>
      <c r="O1010" t="e">
        <f>DW_Fact_CL_Pricing_Calculations_Report[[#This Row],[InvTerminalWAC]]</f>
        <v>#VALUE!</v>
      </c>
      <c r="P1010" s="36" t="e">
        <f>DW_Fact_CL_Pricing_Calculations_Report[[#This Row],[Table_Load_Date]]</f>
        <v>#VALUE!</v>
      </c>
      <c r="Q1010" t="e">
        <f>DW_Fact_CL_Pricing_Calculations_Report[[#This Row],[Prod_Freight_Class]]</f>
        <v>#VALUE!</v>
      </c>
      <c r="R1010" t="e">
        <f>DW_Fact_CL_Pricing_Calculations_Report[[#This Row],[ReplacementCost]]</f>
        <v>#VALUE!</v>
      </c>
      <c r="S1010" t="e">
        <f>DW_Fact_CL_Pricing_Calculations_Report[[#This Row],[RegionWeightedAverageCost]]</f>
        <v>#VALUE!</v>
      </c>
      <c r="T1010" t="e">
        <f>DW_Fact_CL_Pricing_Calculations_Report[[#This Row],[Prop]]</f>
        <v>#VALUE!</v>
      </c>
      <c r="U1010" t="e">
        <f>DW_Fact_CL_Pricing_Calculations_Report[[#This Row],[CardlockSiteCost]]</f>
        <v>#VALUE!</v>
      </c>
      <c r="V1010" t="e">
        <f>DW_Fact_CL_Pricing_Calculations_Report[[#This Row],[NewCardlockSiteCost]]</f>
        <v>#VALUE!</v>
      </c>
      <c r="W1010" t="e">
        <f>DW_Fact_CL_Pricing_Calculations_Report[[#This Row],[Prod_ID]]</f>
        <v>#VALUE!</v>
      </c>
    </row>
    <row r="1011" spans="1:23" x14ac:dyDescent="0.25">
      <c r="A1011">
        <f>'Azure Calculations'!F509</f>
        <v>0</v>
      </c>
      <c r="B1011" t="e">
        <f>DW_Fact_CL_Pricing_Calculations_Report[[#This Row],[Prod_ID]]</f>
        <v>#VALUE!</v>
      </c>
      <c r="C1011" t="e">
        <f>DW_Fact_CL_Pricing_Calculations_Report[[#This Row],[Vend_ID]]</f>
        <v>#VALUE!</v>
      </c>
      <c r="D1011" t="e">
        <f>DW_Fact_CL_Pricing_Calculations_Report[[#This Row],[CardlockSiteCost_WPROP]]</f>
        <v>#VALUE!</v>
      </c>
      <c r="E1011" t="e">
        <f>DW_Fact_CL_Pricing_Calculations_Report[[#This Row],[NewCardlockSiteCost]]</f>
        <v>#VALUE!</v>
      </c>
      <c r="F1011" t="e">
        <f>DW_Fact_CL_Pricing_Calculations_Report[[#This Row],[Change]]</f>
        <v>#VALUE!</v>
      </c>
      <c r="G1011" t="e">
        <f>DW_Fact_CL_Pricing_Calculations_Report[[#This Row],[FuelPricesDtl_Price]]</f>
        <v>#VALUE!</v>
      </c>
      <c r="H1011" t="e">
        <f>DW_Fact_CL_Pricing_Calculations_Report[[#This Row],[NewTable1]]</f>
        <v>#VALUE!</v>
      </c>
      <c r="I1011" t="e">
        <f>DW_Fact_CL_Pricing_Calculations_Report[[#This Row],[Tax]]</f>
        <v>#VALUE!</v>
      </c>
      <c r="J1011" t="e">
        <f>DW_Fact_CL_Pricing_Calculations_Report[[#This Row],[NewTable1wTax]]</f>
        <v>#VALUE!</v>
      </c>
      <c r="K1011" t="e">
        <f>DW_Fact_CL_Pricing_Calculations_Report[[#This Row],[Prop]]</f>
        <v>#VALUE!</v>
      </c>
      <c r="L1011" t="e">
        <f>DW_Fact_CL_Pricing_Calculations_Report[[#This Row],[Prod_Freight_Class]]</f>
        <v>#VALUE!</v>
      </c>
      <c r="M1011" s="36" t="e">
        <f>DW_Fact_CL_Pricing_Calculations_Report[[#This Row],[Table_Load_Date]]</f>
        <v>#VALUE!</v>
      </c>
      <c r="N1011" t="e">
        <f>DW_Fact_CL_Pricing_Calculations_Report[[#This Row],[Company]]</f>
        <v>#VALUE!</v>
      </c>
      <c r="O1011" t="e">
        <f>DW_Fact_CL_Pricing_Calculations_Report[[#This Row],[InvTerminalWAC]]</f>
        <v>#VALUE!</v>
      </c>
      <c r="P1011" s="36" t="e">
        <f>DW_Fact_CL_Pricing_Calculations_Report[[#This Row],[Table_Load_Date]]</f>
        <v>#VALUE!</v>
      </c>
      <c r="Q1011" t="e">
        <f>DW_Fact_CL_Pricing_Calculations_Report[[#This Row],[Prod_Freight_Class]]</f>
        <v>#VALUE!</v>
      </c>
      <c r="R1011" t="e">
        <f>DW_Fact_CL_Pricing_Calculations_Report[[#This Row],[ReplacementCost]]</f>
        <v>#VALUE!</v>
      </c>
      <c r="S1011" t="e">
        <f>DW_Fact_CL_Pricing_Calculations_Report[[#This Row],[RegionWeightedAverageCost]]</f>
        <v>#VALUE!</v>
      </c>
      <c r="T1011" t="e">
        <f>DW_Fact_CL_Pricing_Calculations_Report[[#This Row],[Prop]]</f>
        <v>#VALUE!</v>
      </c>
      <c r="U1011" t="e">
        <f>DW_Fact_CL_Pricing_Calculations_Report[[#This Row],[CardlockSiteCost]]</f>
        <v>#VALUE!</v>
      </c>
      <c r="V1011" t="e">
        <f>DW_Fact_CL_Pricing_Calculations_Report[[#This Row],[NewCardlockSiteCost]]</f>
        <v>#VALUE!</v>
      </c>
      <c r="W1011" t="e">
        <f>DW_Fact_CL_Pricing_Calculations_Report[[#This Row],[Prod_ID]]</f>
        <v>#VALUE!</v>
      </c>
    </row>
    <row r="1012" spans="1:23" x14ac:dyDescent="0.25">
      <c r="A1012">
        <f>'Azure Calculations'!F510</f>
        <v>0</v>
      </c>
      <c r="B1012" t="e">
        <f>DW_Fact_CL_Pricing_Calculations_Report[[#This Row],[Prod_ID]]</f>
        <v>#VALUE!</v>
      </c>
      <c r="C1012" t="e">
        <f>DW_Fact_CL_Pricing_Calculations_Report[[#This Row],[Vend_ID]]</f>
        <v>#VALUE!</v>
      </c>
      <c r="D1012" t="e">
        <f>DW_Fact_CL_Pricing_Calculations_Report[[#This Row],[CardlockSiteCost_WPROP]]</f>
        <v>#VALUE!</v>
      </c>
      <c r="E1012" t="e">
        <f>DW_Fact_CL_Pricing_Calculations_Report[[#This Row],[NewCardlockSiteCost]]</f>
        <v>#VALUE!</v>
      </c>
      <c r="F1012" t="e">
        <f>DW_Fact_CL_Pricing_Calculations_Report[[#This Row],[Change]]</f>
        <v>#VALUE!</v>
      </c>
      <c r="G1012" t="e">
        <f>DW_Fact_CL_Pricing_Calculations_Report[[#This Row],[FuelPricesDtl_Price]]</f>
        <v>#VALUE!</v>
      </c>
      <c r="H1012" t="e">
        <f>DW_Fact_CL_Pricing_Calculations_Report[[#This Row],[NewTable1]]</f>
        <v>#VALUE!</v>
      </c>
      <c r="I1012" t="e">
        <f>DW_Fact_CL_Pricing_Calculations_Report[[#This Row],[Tax]]</f>
        <v>#VALUE!</v>
      </c>
      <c r="J1012" t="e">
        <f>DW_Fact_CL_Pricing_Calculations_Report[[#This Row],[NewTable1wTax]]</f>
        <v>#VALUE!</v>
      </c>
      <c r="K1012" t="e">
        <f>DW_Fact_CL_Pricing_Calculations_Report[[#This Row],[Prop]]</f>
        <v>#VALUE!</v>
      </c>
      <c r="L1012" t="e">
        <f>DW_Fact_CL_Pricing_Calculations_Report[[#This Row],[Prod_Freight_Class]]</f>
        <v>#VALUE!</v>
      </c>
      <c r="M1012" s="36" t="e">
        <f>DW_Fact_CL_Pricing_Calculations_Report[[#This Row],[Table_Load_Date]]</f>
        <v>#VALUE!</v>
      </c>
      <c r="N1012" t="e">
        <f>DW_Fact_CL_Pricing_Calculations_Report[[#This Row],[Company]]</f>
        <v>#VALUE!</v>
      </c>
      <c r="O1012" t="e">
        <f>DW_Fact_CL_Pricing_Calculations_Report[[#This Row],[InvTerminalWAC]]</f>
        <v>#VALUE!</v>
      </c>
      <c r="P1012" s="36" t="e">
        <f>DW_Fact_CL_Pricing_Calculations_Report[[#This Row],[Table_Load_Date]]</f>
        <v>#VALUE!</v>
      </c>
      <c r="Q1012" t="e">
        <f>DW_Fact_CL_Pricing_Calculations_Report[[#This Row],[Prod_Freight_Class]]</f>
        <v>#VALUE!</v>
      </c>
      <c r="R1012" t="e">
        <f>DW_Fact_CL_Pricing_Calculations_Report[[#This Row],[ReplacementCost]]</f>
        <v>#VALUE!</v>
      </c>
      <c r="S1012" t="e">
        <f>DW_Fact_CL_Pricing_Calculations_Report[[#This Row],[RegionWeightedAverageCost]]</f>
        <v>#VALUE!</v>
      </c>
      <c r="T1012" t="e">
        <f>DW_Fact_CL_Pricing_Calculations_Report[[#This Row],[Prop]]</f>
        <v>#VALUE!</v>
      </c>
      <c r="U1012" t="e">
        <f>DW_Fact_CL_Pricing_Calculations_Report[[#This Row],[CardlockSiteCost]]</f>
        <v>#VALUE!</v>
      </c>
      <c r="V1012" t="e">
        <f>DW_Fact_CL_Pricing_Calculations_Report[[#This Row],[NewCardlockSiteCost]]</f>
        <v>#VALUE!</v>
      </c>
      <c r="W1012" t="e">
        <f>DW_Fact_CL_Pricing_Calculations_Report[[#This Row],[Prod_ID]]</f>
        <v>#VALUE!</v>
      </c>
    </row>
    <row r="1013" spans="1:23" x14ac:dyDescent="0.25">
      <c r="A1013">
        <f>'Azure Calculations'!F511</f>
        <v>0</v>
      </c>
      <c r="B1013" t="e">
        <f>DW_Fact_CL_Pricing_Calculations_Report[[#This Row],[Prod_ID]]</f>
        <v>#VALUE!</v>
      </c>
      <c r="C1013" t="e">
        <f>DW_Fact_CL_Pricing_Calculations_Report[[#This Row],[Vend_ID]]</f>
        <v>#VALUE!</v>
      </c>
      <c r="D1013" t="e">
        <f>DW_Fact_CL_Pricing_Calculations_Report[[#This Row],[CardlockSiteCost_WPROP]]</f>
        <v>#VALUE!</v>
      </c>
      <c r="E1013" t="e">
        <f>DW_Fact_CL_Pricing_Calculations_Report[[#This Row],[NewCardlockSiteCost]]</f>
        <v>#VALUE!</v>
      </c>
      <c r="F1013" t="e">
        <f>DW_Fact_CL_Pricing_Calculations_Report[[#This Row],[Change]]</f>
        <v>#VALUE!</v>
      </c>
      <c r="G1013" t="e">
        <f>DW_Fact_CL_Pricing_Calculations_Report[[#This Row],[FuelPricesDtl_Price]]</f>
        <v>#VALUE!</v>
      </c>
      <c r="H1013" t="e">
        <f>DW_Fact_CL_Pricing_Calculations_Report[[#This Row],[NewTable1]]</f>
        <v>#VALUE!</v>
      </c>
      <c r="I1013" t="e">
        <f>DW_Fact_CL_Pricing_Calculations_Report[[#This Row],[Tax]]</f>
        <v>#VALUE!</v>
      </c>
      <c r="J1013" t="e">
        <f>DW_Fact_CL_Pricing_Calculations_Report[[#This Row],[NewTable1wTax]]</f>
        <v>#VALUE!</v>
      </c>
      <c r="K1013" t="e">
        <f>DW_Fact_CL_Pricing_Calculations_Report[[#This Row],[Prop]]</f>
        <v>#VALUE!</v>
      </c>
      <c r="L1013" t="e">
        <f>DW_Fact_CL_Pricing_Calculations_Report[[#This Row],[Prod_Freight_Class]]</f>
        <v>#VALUE!</v>
      </c>
      <c r="M1013" s="36" t="e">
        <f>DW_Fact_CL_Pricing_Calculations_Report[[#This Row],[Table_Load_Date]]</f>
        <v>#VALUE!</v>
      </c>
      <c r="N1013" t="e">
        <f>DW_Fact_CL_Pricing_Calculations_Report[[#This Row],[Company]]</f>
        <v>#VALUE!</v>
      </c>
      <c r="O1013" t="e">
        <f>DW_Fact_CL_Pricing_Calculations_Report[[#This Row],[InvTerminalWAC]]</f>
        <v>#VALUE!</v>
      </c>
      <c r="P1013" s="36" t="e">
        <f>DW_Fact_CL_Pricing_Calculations_Report[[#This Row],[Table_Load_Date]]</f>
        <v>#VALUE!</v>
      </c>
      <c r="Q1013" t="e">
        <f>DW_Fact_CL_Pricing_Calculations_Report[[#This Row],[Prod_Freight_Class]]</f>
        <v>#VALUE!</v>
      </c>
      <c r="R1013" t="e">
        <f>DW_Fact_CL_Pricing_Calculations_Report[[#This Row],[ReplacementCost]]</f>
        <v>#VALUE!</v>
      </c>
      <c r="S1013" t="e">
        <f>DW_Fact_CL_Pricing_Calculations_Report[[#This Row],[RegionWeightedAverageCost]]</f>
        <v>#VALUE!</v>
      </c>
      <c r="T1013" t="e">
        <f>DW_Fact_CL_Pricing_Calculations_Report[[#This Row],[Prop]]</f>
        <v>#VALUE!</v>
      </c>
      <c r="U1013" t="e">
        <f>DW_Fact_CL_Pricing_Calculations_Report[[#This Row],[CardlockSiteCost]]</f>
        <v>#VALUE!</v>
      </c>
      <c r="V1013" t="e">
        <f>DW_Fact_CL_Pricing_Calculations_Report[[#This Row],[NewCardlockSiteCost]]</f>
        <v>#VALUE!</v>
      </c>
      <c r="W1013" t="e">
        <f>DW_Fact_CL_Pricing_Calculations_Report[[#This Row],[Prod_ID]]</f>
        <v>#VALUE!</v>
      </c>
    </row>
    <row r="1014" spans="1:23" x14ac:dyDescent="0.25">
      <c r="A1014">
        <f>'Azure Calculations'!F512</f>
        <v>0</v>
      </c>
      <c r="B1014" t="e">
        <f>DW_Fact_CL_Pricing_Calculations_Report[[#This Row],[Prod_ID]]</f>
        <v>#VALUE!</v>
      </c>
      <c r="C1014" t="e">
        <f>DW_Fact_CL_Pricing_Calculations_Report[[#This Row],[Vend_ID]]</f>
        <v>#VALUE!</v>
      </c>
      <c r="D1014" t="e">
        <f>DW_Fact_CL_Pricing_Calculations_Report[[#This Row],[CardlockSiteCost_WPROP]]</f>
        <v>#VALUE!</v>
      </c>
      <c r="E1014" t="e">
        <f>DW_Fact_CL_Pricing_Calculations_Report[[#This Row],[NewCardlockSiteCost]]</f>
        <v>#VALUE!</v>
      </c>
      <c r="F1014" t="e">
        <f>DW_Fact_CL_Pricing_Calculations_Report[[#This Row],[Change]]</f>
        <v>#VALUE!</v>
      </c>
      <c r="G1014" t="e">
        <f>DW_Fact_CL_Pricing_Calculations_Report[[#This Row],[FuelPricesDtl_Price]]</f>
        <v>#VALUE!</v>
      </c>
      <c r="H1014" t="e">
        <f>DW_Fact_CL_Pricing_Calculations_Report[[#This Row],[NewTable1]]</f>
        <v>#VALUE!</v>
      </c>
      <c r="I1014" t="e">
        <f>DW_Fact_CL_Pricing_Calculations_Report[[#This Row],[Tax]]</f>
        <v>#VALUE!</v>
      </c>
      <c r="J1014" t="e">
        <f>DW_Fact_CL_Pricing_Calculations_Report[[#This Row],[NewTable1wTax]]</f>
        <v>#VALUE!</v>
      </c>
      <c r="K1014" t="e">
        <f>DW_Fact_CL_Pricing_Calculations_Report[[#This Row],[Prop]]</f>
        <v>#VALUE!</v>
      </c>
      <c r="L1014" t="e">
        <f>DW_Fact_CL_Pricing_Calculations_Report[[#This Row],[Prod_Freight_Class]]</f>
        <v>#VALUE!</v>
      </c>
      <c r="M1014" s="36" t="e">
        <f>DW_Fact_CL_Pricing_Calculations_Report[[#This Row],[Table_Load_Date]]</f>
        <v>#VALUE!</v>
      </c>
      <c r="N1014" t="e">
        <f>DW_Fact_CL_Pricing_Calculations_Report[[#This Row],[Company]]</f>
        <v>#VALUE!</v>
      </c>
      <c r="O1014" t="e">
        <f>DW_Fact_CL_Pricing_Calculations_Report[[#This Row],[InvTerminalWAC]]</f>
        <v>#VALUE!</v>
      </c>
      <c r="P1014" s="36" t="e">
        <f>DW_Fact_CL_Pricing_Calculations_Report[[#This Row],[Table_Load_Date]]</f>
        <v>#VALUE!</v>
      </c>
      <c r="Q1014" t="e">
        <f>DW_Fact_CL_Pricing_Calculations_Report[[#This Row],[Prod_Freight_Class]]</f>
        <v>#VALUE!</v>
      </c>
      <c r="R1014" t="e">
        <f>DW_Fact_CL_Pricing_Calculations_Report[[#This Row],[ReplacementCost]]</f>
        <v>#VALUE!</v>
      </c>
      <c r="S1014" t="e">
        <f>DW_Fact_CL_Pricing_Calculations_Report[[#This Row],[RegionWeightedAverageCost]]</f>
        <v>#VALUE!</v>
      </c>
      <c r="T1014" t="e">
        <f>DW_Fact_CL_Pricing_Calculations_Report[[#This Row],[Prop]]</f>
        <v>#VALUE!</v>
      </c>
      <c r="U1014" t="e">
        <f>DW_Fact_CL_Pricing_Calculations_Report[[#This Row],[CardlockSiteCost]]</f>
        <v>#VALUE!</v>
      </c>
      <c r="V1014" t="e">
        <f>DW_Fact_CL_Pricing_Calculations_Report[[#This Row],[NewCardlockSiteCost]]</f>
        <v>#VALUE!</v>
      </c>
      <c r="W1014" t="e">
        <f>DW_Fact_CL_Pricing_Calculations_Report[[#This Row],[Prod_ID]]</f>
        <v>#VALUE!</v>
      </c>
    </row>
    <row r="1015" spans="1:23" x14ac:dyDescent="0.25">
      <c r="A1015">
        <f>'Azure Calculations'!F513</f>
        <v>0</v>
      </c>
      <c r="B1015" t="e">
        <f>DW_Fact_CL_Pricing_Calculations_Report[[#This Row],[Prod_ID]]</f>
        <v>#VALUE!</v>
      </c>
      <c r="C1015" t="e">
        <f>DW_Fact_CL_Pricing_Calculations_Report[[#This Row],[Vend_ID]]</f>
        <v>#VALUE!</v>
      </c>
      <c r="D1015" t="e">
        <f>DW_Fact_CL_Pricing_Calculations_Report[[#This Row],[CardlockSiteCost_WPROP]]</f>
        <v>#VALUE!</v>
      </c>
      <c r="E1015" t="e">
        <f>DW_Fact_CL_Pricing_Calculations_Report[[#This Row],[NewCardlockSiteCost]]</f>
        <v>#VALUE!</v>
      </c>
      <c r="F1015" t="e">
        <f>DW_Fact_CL_Pricing_Calculations_Report[[#This Row],[Change]]</f>
        <v>#VALUE!</v>
      </c>
      <c r="G1015" t="e">
        <f>DW_Fact_CL_Pricing_Calculations_Report[[#This Row],[FuelPricesDtl_Price]]</f>
        <v>#VALUE!</v>
      </c>
      <c r="H1015" t="e">
        <f>DW_Fact_CL_Pricing_Calculations_Report[[#This Row],[NewTable1]]</f>
        <v>#VALUE!</v>
      </c>
      <c r="I1015" t="e">
        <f>DW_Fact_CL_Pricing_Calculations_Report[[#This Row],[Tax]]</f>
        <v>#VALUE!</v>
      </c>
      <c r="J1015" t="e">
        <f>DW_Fact_CL_Pricing_Calculations_Report[[#This Row],[NewTable1wTax]]</f>
        <v>#VALUE!</v>
      </c>
      <c r="K1015" t="e">
        <f>DW_Fact_CL_Pricing_Calculations_Report[[#This Row],[Prop]]</f>
        <v>#VALUE!</v>
      </c>
      <c r="L1015" t="e">
        <f>DW_Fact_CL_Pricing_Calculations_Report[[#This Row],[Prod_Freight_Class]]</f>
        <v>#VALUE!</v>
      </c>
      <c r="M1015" s="36" t="e">
        <f>DW_Fact_CL_Pricing_Calculations_Report[[#This Row],[Table_Load_Date]]</f>
        <v>#VALUE!</v>
      </c>
      <c r="N1015" t="e">
        <f>DW_Fact_CL_Pricing_Calculations_Report[[#This Row],[Company]]</f>
        <v>#VALUE!</v>
      </c>
      <c r="O1015" t="e">
        <f>DW_Fact_CL_Pricing_Calculations_Report[[#This Row],[InvTerminalWAC]]</f>
        <v>#VALUE!</v>
      </c>
      <c r="P1015" s="36" t="e">
        <f>DW_Fact_CL_Pricing_Calculations_Report[[#This Row],[Table_Load_Date]]</f>
        <v>#VALUE!</v>
      </c>
      <c r="Q1015" t="e">
        <f>DW_Fact_CL_Pricing_Calculations_Report[[#This Row],[Prod_Freight_Class]]</f>
        <v>#VALUE!</v>
      </c>
      <c r="R1015" t="e">
        <f>DW_Fact_CL_Pricing_Calculations_Report[[#This Row],[ReplacementCost]]</f>
        <v>#VALUE!</v>
      </c>
      <c r="S1015" t="e">
        <f>DW_Fact_CL_Pricing_Calculations_Report[[#This Row],[RegionWeightedAverageCost]]</f>
        <v>#VALUE!</v>
      </c>
      <c r="T1015" t="e">
        <f>DW_Fact_CL_Pricing_Calculations_Report[[#This Row],[Prop]]</f>
        <v>#VALUE!</v>
      </c>
      <c r="U1015" t="e">
        <f>DW_Fact_CL_Pricing_Calculations_Report[[#This Row],[CardlockSiteCost]]</f>
        <v>#VALUE!</v>
      </c>
      <c r="V1015" t="e">
        <f>DW_Fact_CL_Pricing_Calculations_Report[[#This Row],[NewCardlockSiteCost]]</f>
        <v>#VALUE!</v>
      </c>
      <c r="W1015" t="e">
        <f>DW_Fact_CL_Pricing_Calculations_Report[[#This Row],[Prod_ID]]</f>
        <v>#VALUE!</v>
      </c>
    </row>
    <row r="1016" spans="1:23" x14ac:dyDescent="0.25">
      <c r="A1016">
        <f>'Azure Calculations'!F514</f>
        <v>0</v>
      </c>
      <c r="B1016" t="e">
        <f>DW_Fact_CL_Pricing_Calculations_Report[[#This Row],[Prod_ID]]</f>
        <v>#VALUE!</v>
      </c>
      <c r="C1016" t="e">
        <f>DW_Fact_CL_Pricing_Calculations_Report[[#This Row],[Vend_ID]]</f>
        <v>#VALUE!</v>
      </c>
      <c r="D1016" t="e">
        <f>DW_Fact_CL_Pricing_Calculations_Report[[#This Row],[CardlockSiteCost_WPROP]]</f>
        <v>#VALUE!</v>
      </c>
      <c r="E1016" t="e">
        <f>DW_Fact_CL_Pricing_Calculations_Report[[#This Row],[NewCardlockSiteCost]]</f>
        <v>#VALUE!</v>
      </c>
      <c r="F1016" t="e">
        <f>DW_Fact_CL_Pricing_Calculations_Report[[#This Row],[Change]]</f>
        <v>#VALUE!</v>
      </c>
      <c r="G1016" t="e">
        <f>DW_Fact_CL_Pricing_Calculations_Report[[#This Row],[FuelPricesDtl_Price]]</f>
        <v>#VALUE!</v>
      </c>
      <c r="H1016" t="e">
        <f>DW_Fact_CL_Pricing_Calculations_Report[[#This Row],[NewTable1]]</f>
        <v>#VALUE!</v>
      </c>
      <c r="I1016" t="e">
        <f>DW_Fact_CL_Pricing_Calculations_Report[[#This Row],[Tax]]</f>
        <v>#VALUE!</v>
      </c>
      <c r="J1016" t="e">
        <f>DW_Fact_CL_Pricing_Calculations_Report[[#This Row],[NewTable1wTax]]</f>
        <v>#VALUE!</v>
      </c>
      <c r="K1016" t="e">
        <f>DW_Fact_CL_Pricing_Calculations_Report[[#This Row],[Prop]]</f>
        <v>#VALUE!</v>
      </c>
      <c r="L1016" t="e">
        <f>DW_Fact_CL_Pricing_Calculations_Report[[#This Row],[Prod_Freight_Class]]</f>
        <v>#VALUE!</v>
      </c>
      <c r="M1016" s="36" t="e">
        <f>DW_Fact_CL_Pricing_Calculations_Report[[#This Row],[Table_Load_Date]]</f>
        <v>#VALUE!</v>
      </c>
      <c r="N1016" t="e">
        <f>DW_Fact_CL_Pricing_Calculations_Report[[#This Row],[Company]]</f>
        <v>#VALUE!</v>
      </c>
      <c r="O1016" t="e">
        <f>DW_Fact_CL_Pricing_Calculations_Report[[#This Row],[InvTerminalWAC]]</f>
        <v>#VALUE!</v>
      </c>
      <c r="P1016" s="36" t="e">
        <f>DW_Fact_CL_Pricing_Calculations_Report[[#This Row],[Table_Load_Date]]</f>
        <v>#VALUE!</v>
      </c>
      <c r="Q1016" t="e">
        <f>DW_Fact_CL_Pricing_Calculations_Report[[#This Row],[Prod_Freight_Class]]</f>
        <v>#VALUE!</v>
      </c>
      <c r="R1016" t="e">
        <f>DW_Fact_CL_Pricing_Calculations_Report[[#This Row],[ReplacementCost]]</f>
        <v>#VALUE!</v>
      </c>
      <c r="S1016" t="e">
        <f>DW_Fact_CL_Pricing_Calculations_Report[[#This Row],[RegionWeightedAverageCost]]</f>
        <v>#VALUE!</v>
      </c>
      <c r="T1016" t="e">
        <f>DW_Fact_CL_Pricing_Calculations_Report[[#This Row],[Prop]]</f>
        <v>#VALUE!</v>
      </c>
      <c r="U1016" t="e">
        <f>DW_Fact_CL_Pricing_Calculations_Report[[#This Row],[CardlockSiteCost]]</f>
        <v>#VALUE!</v>
      </c>
      <c r="V1016" t="e">
        <f>DW_Fact_CL_Pricing_Calculations_Report[[#This Row],[NewCardlockSiteCost]]</f>
        <v>#VALUE!</v>
      </c>
      <c r="W1016" t="e">
        <f>DW_Fact_CL_Pricing_Calculations_Report[[#This Row],[Prod_ID]]</f>
        <v>#VALUE!</v>
      </c>
    </row>
    <row r="1017" spans="1:23" x14ac:dyDescent="0.25">
      <c r="A1017">
        <f>'Azure Calculations'!F515</f>
        <v>0</v>
      </c>
      <c r="B1017" t="e">
        <f>DW_Fact_CL_Pricing_Calculations_Report[[#This Row],[Prod_ID]]</f>
        <v>#VALUE!</v>
      </c>
      <c r="C1017" t="e">
        <f>DW_Fact_CL_Pricing_Calculations_Report[[#This Row],[Vend_ID]]</f>
        <v>#VALUE!</v>
      </c>
      <c r="D1017" t="e">
        <f>DW_Fact_CL_Pricing_Calculations_Report[[#This Row],[CardlockSiteCost_WPROP]]</f>
        <v>#VALUE!</v>
      </c>
      <c r="E1017" t="e">
        <f>DW_Fact_CL_Pricing_Calculations_Report[[#This Row],[NewCardlockSiteCost]]</f>
        <v>#VALUE!</v>
      </c>
      <c r="F1017" t="e">
        <f>DW_Fact_CL_Pricing_Calculations_Report[[#This Row],[Change]]</f>
        <v>#VALUE!</v>
      </c>
      <c r="G1017" t="e">
        <f>DW_Fact_CL_Pricing_Calculations_Report[[#This Row],[FuelPricesDtl_Price]]</f>
        <v>#VALUE!</v>
      </c>
      <c r="H1017" t="e">
        <f>DW_Fact_CL_Pricing_Calculations_Report[[#This Row],[NewTable1]]</f>
        <v>#VALUE!</v>
      </c>
      <c r="I1017" t="e">
        <f>DW_Fact_CL_Pricing_Calculations_Report[[#This Row],[Tax]]</f>
        <v>#VALUE!</v>
      </c>
      <c r="J1017" t="e">
        <f>DW_Fact_CL_Pricing_Calculations_Report[[#This Row],[NewTable1wTax]]</f>
        <v>#VALUE!</v>
      </c>
      <c r="K1017" t="e">
        <f>DW_Fact_CL_Pricing_Calculations_Report[[#This Row],[Prop]]</f>
        <v>#VALUE!</v>
      </c>
      <c r="L1017" t="e">
        <f>DW_Fact_CL_Pricing_Calculations_Report[[#This Row],[Prod_Freight_Class]]</f>
        <v>#VALUE!</v>
      </c>
      <c r="M1017" s="36" t="e">
        <f>DW_Fact_CL_Pricing_Calculations_Report[[#This Row],[Table_Load_Date]]</f>
        <v>#VALUE!</v>
      </c>
      <c r="N1017" t="e">
        <f>DW_Fact_CL_Pricing_Calculations_Report[[#This Row],[Company]]</f>
        <v>#VALUE!</v>
      </c>
      <c r="O1017" t="e">
        <f>DW_Fact_CL_Pricing_Calculations_Report[[#This Row],[InvTerminalWAC]]</f>
        <v>#VALUE!</v>
      </c>
      <c r="P1017" s="36" t="e">
        <f>DW_Fact_CL_Pricing_Calculations_Report[[#This Row],[Table_Load_Date]]</f>
        <v>#VALUE!</v>
      </c>
      <c r="Q1017" t="e">
        <f>DW_Fact_CL_Pricing_Calculations_Report[[#This Row],[Prod_Freight_Class]]</f>
        <v>#VALUE!</v>
      </c>
      <c r="R1017" t="e">
        <f>DW_Fact_CL_Pricing_Calculations_Report[[#This Row],[ReplacementCost]]</f>
        <v>#VALUE!</v>
      </c>
      <c r="S1017" t="e">
        <f>DW_Fact_CL_Pricing_Calculations_Report[[#This Row],[RegionWeightedAverageCost]]</f>
        <v>#VALUE!</v>
      </c>
      <c r="T1017" t="e">
        <f>DW_Fact_CL_Pricing_Calculations_Report[[#This Row],[Prop]]</f>
        <v>#VALUE!</v>
      </c>
      <c r="U1017" t="e">
        <f>DW_Fact_CL_Pricing_Calculations_Report[[#This Row],[CardlockSiteCost]]</f>
        <v>#VALUE!</v>
      </c>
      <c r="V1017" t="e">
        <f>DW_Fact_CL_Pricing_Calculations_Report[[#This Row],[NewCardlockSiteCost]]</f>
        <v>#VALUE!</v>
      </c>
      <c r="W1017" t="e">
        <f>DW_Fact_CL_Pricing_Calculations_Report[[#This Row],[Prod_ID]]</f>
        <v>#VALUE!</v>
      </c>
    </row>
    <row r="1018" spans="1:23" x14ac:dyDescent="0.25">
      <c r="A1018">
        <f>'Azure Calculations'!F516</f>
        <v>0</v>
      </c>
      <c r="B1018" t="e">
        <f>DW_Fact_CL_Pricing_Calculations_Report[[#This Row],[Prod_ID]]</f>
        <v>#VALUE!</v>
      </c>
      <c r="C1018" t="e">
        <f>DW_Fact_CL_Pricing_Calculations_Report[[#This Row],[Vend_ID]]</f>
        <v>#VALUE!</v>
      </c>
      <c r="D1018" t="e">
        <f>DW_Fact_CL_Pricing_Calculations_Report[[#This Row],[CardlockSiteCost_WPROP]]</f>
        <v>#VALUE!</v>
      </c>
      <c r="E1018" t="e">
        <f>DW_Fact_CL_Pricing_Calculations_Report[[#This Row],[NewCardlockSiteCost]]</f>
        <v>#VALUE!</v>
      </c>
      <c r="F1018" t="e">
        <f>DW_Fact_CL_Pricing_Calculations_Report[[#This Row],[Change]]</f>
        <v>#VALUE!</v>
      </c>
      <c r="G1018" t="e">
        <f>DW_Fact_CL_Pricing_Calculations_Report[[#This Row],[FuelPricesDtl_Price]]</f>
        <v>#VALUE!</v>
      </c>
      <c r="H1018" t="e">
        <f>DW_Fact_CL_Pricing_Calculations_Report[[#This Row],[NewTable1]]</f>
        <v>#VALUE!</v>
      </c>
      <c r="I1018" t="e">
        <f>DW_Fact_CL_Pricing_Calculations_Report[[#This Row],[Tax]]</f>
        <v>#VALUE!</v>
      </c>
      <c r="J1018" t="e">
        <f>DW_Fact_CL_Pricing_Calculations_Report[[#This Row],[NewTable1wTax]]</f>
        <v>#VALUE!</v>
      </c>
      <c r="K1018" t="e">
        <f>DW_Fact_CL_Pricing_Calculations_Report[[#This Row],[Prop]]</f>
        <v>#VALUE!</v>
      </c>
      <c r="L1018" t="e">
        <f>DW_Fact_CL_Pricing_Calculations_Report[[#This Row],[Prod_Freight_Class]]</f>
        <v>#VALUE!</v>
      </c>
      <c r="M1018" s="36" t="e">
        <f>DW_Fact_CL_Pricing_Calculations_Report[[#This Row],[Table_Load_Date]]</f>
        <v>#VALUE!</v>
      </c>
      <c r="N1018" t="e">
        <f>DW_Fact_CL_Pricing_Calculations_Report[[#This Row],[Company]]</f>
        <v>#VALUE!</v>
      </c>
      <c r="O1018" t="e">
        <f>DW_Fact_CL_Pricing_Calculations_Report[[#This Row],[InvTerminalWAC]]</f>
        <v>#VALUE!</v>
      </c>
      <c r="P1018" s="36" t="e">
        <f>DW_Fact_CL_Pricing_Calculations_Report[[#This Row],[Table_Load_Date]]</f>
        <v>#VALUE!</v>
      </c>
      <c r="Q1018" t="e">
        <f>DW_Fact_CL_Pricing_Calculations_Report[[#This Row],[Prod_Freight_Class]]</f>
        <v>#VALUE!</v>
      </c>
      <c r="R1018" t="e">
        <f>DW_Fact_CL_Pricing_Calculations_Report[[#This Row],[ReplacementCost]]</f>
        <v>#VALUE!</v>
      </c>
      <c r="S1018" t="e">
        <f>DW_Fact_CL_Pricing_Calculations_Report[[#This Row],[RegionWeightedAverageCost]]</f>
        <v>#VALUE!</v>
      </c>
      <c r="T1018" t="e">
        <f>DW_Fact_CL_Pricing_Calculations_Report[[#This Row],[Prop]]</f>
        <v>#VALUE!</v>
      </c>
      <c r="U1018" t="e">
        <f>DW_Fact_CL_Pricing_Calculations_Report[[#This Row],[CardlockSiteCost]]</f>
        <v>#VALUE!</v>
      </c>
      <c r="V1018" t="e">
        <f>DW_Fact_CL_Pricing_Calculations_Report[[#This Row],[NewCardlockSiteCost]]</f>
        <v>#VALUE!</v>
      </c>
      <c r="W1018" t="e">
        <f>DW_Fact_CL_Pricing_Calculations_Report[[#This Row],[Prod_ID]]</f>
        <v>#VALUE!</v>
      </c>
    </row>
    <row r="1019" spans="1:23" x14ac:dyDescent="0.25">
      <c r="A1019">
        <f>'Azure Calculations'!F517</f>
        <v>0</v>
      </c>
      <c r="B1019" t="e">
        <f>DW_Fact_CL_Pricing_Calculations_Report[[#This Row],[Prod_ID]]</f>
        <v>#VALUE!</v>
      </c>
      <c r="C1019" t="e">
        <f>DW_Fact_CL_Pricing_Calculations_Report[[#This Row],[Vend_ID]]</f>
        <v>#VALUE!</v>
      </c>
      <c r="D1019" t="e">
        <f>DW_Fact_CL_Pricing_Calculations_Report[[#This Row],[CardlockSiteCost_WPROP]]</f>
        <v>#VALUE!</v>
      </c>
      <c r="E1019" t="e">
        <f>DW_Fact_CL_Pricing_Calculations_Report[[#This Row],[NewCardlockSiteCost]]</f>
        <v>#VALUE!</v>
      </c>
      <c r="F1019" t="e">
        <f>DW_Fact_CL_Pricing_Calculations_Report[[#This Row],[Change]]</f>
        <v>#VALUE!</v>
      </c>
      <c r="G1019" t="e">
        <f>DW_Fact_CL_Pricing_Calculations_Report[[#This Row],[FuelPricesDtl_Price]]</f>
        <v>#VALUE!</v>
      </c>
      <c r="H1019" t="e">
        <f>DW_Fact_CL_Pricing_Calculations_Report[[#This Row],[NewTable1]]</f>
        <v>#VALUE!</v>
      </c>
      <c r="I1019" t="e">
        <f>DW_Fact_CL_Pricing_Calculations_Report[[#This Row],[Tax]]</f>
        <v>#VALUE!</v>
      </c>
      <c r="J1019" t="e">
        <f>DW_Fact_CL_Pricing_Calculations_Report[[#This Row],[NewTable1wTax]]</f>
        <v>#VALUE!</v>
      </c>
      <c r="K1019" t="e">
        <f>DW_Fact_CL_Pricing_Calculations_Report[[#This Row],[Prop]]</f>
        <v>#VALUE!</v>
      </c>
      <c r="L1019" t="e">
        <f>DW_Fact_CL_Pricing_Calculations_Report[[#This Row],[Prod_Freight_Class]]</f>
        <v>#VALUE!</v>
      </c>
      <c r="M1019" s="36" t="e">
        <f>DW_Fact_CL_Pricing_Calculations_Report[[#This Row],[Table_Load_Date]]</f>
        <v>#VALUE!</v>
      </c>
      <c r="N1019" t="e">
        <f>DW_Fact_CL_Pricing_Calculations_Report[[#This Row],[Company]]</f>
        <v>#VALUE!</v>
      </c>
      <c r="O1019" t="e">
        <f>DW_Fact_CL_Pricing_Calculations_Report[[#This Row],[InvTerminalWAC]]</f>
        <v>#VALUE!</v>
      </c>
      <c r="P1019" s="36" t="e">
        <f>DW_Fact_CL_Pricing_Calculations_Report[[#This Row],[Table_Load_Date]]</f>
        <v>#VALUE!</v>
      </c>
      <c r="Q1019" t="e">
        <f>DW_Fact_CL_Pricing_Calculations_Report[[#This Row],[Prod_Freight_Class]]</f>
        <v>#VALUE!</v>
      </c>
      <c r="R1019" t="e">
        <f>DW_Fact_CL_Pricing_Calculations_Report[[#This Row],[ReplacementCost]]</f>
        <v>#VALUE!</v>
      </c>
      <c r="S1019" t="e">
        <f>DW_Fact_CL_Pricing_Calculations_Report[[#This Row],[RegionWeightedAverageCost]]</f>
        <v>#VALUE!</v>
      </c>
      <c r="T1019" t="e">
        <f>DW_Fact_CL_Pricing_Calculations_Report[[#This Row],[Prop]]</f>
        <v>#VALUE!</v>
      </c>
      <c r="U1019" t="e">
        <f>DW_Fact_CL_Pricing_Calculations_Report[[#This Row],[CardlockSiteCost]]</f>
        <v>#VALUE!</v>
      </c>
      <c r="V1019" t="e">
        <f>DW_Fact_CL_Pricing_Calculations_Report[[#This Row],[NewCardlockSiteCost]]</f>
        <v>#VALUE!</v>
      </c>
      <c r="W1019" t="e">
        <f>DW_Fact_CL_Pricing_Calculations_Report[[#This Row],[Prod_ID]]</f>
        <v>#VALUE!</v>
      </c>
    </row>
    <row r="1020" spans="1:23" x14ac:dyDescent="0.25">
      <c r="A1020">
        <f>'Azure Calculations'!F518</f>
        <v>0</v>
      </c>
      <c r="B1020" t="e">
        <f>DW_Fact_CL_Pricing_Calculations_Report[[#This Row],[Prod_ID]]</f>
        <v>#VALUE!</v>
      </c>
      <c r="C1020" t="e">
        <f>DW_Fact_CL_Pricing_Calculations_Report[[#This Row],[Vend_ID]]</f>
        <v>#VALUE!</v>
      </c>
      <c r="D1020" t="e">
        <f>DW_Fact_CL_Pricing_Calculations_Report[[#This Row],[CardlockSiteCost_WPROP]]</f>
        <v>#VALUE!</v>
      </c>
      <c r="E1020" t="e">
        <f>DW_Fact_CL_Pricing_Calculations_Report[[#This Row],[NewCardlockSiteCost]]</f>
        <v>#VALUE!</v>
      </c>
      <c r="F1020" t="e">
        <f>DW_Fact_CL_Pricing_Calculations_Report[[#This Row],[Change]]</f>
        <v>#VALUE!</v>
      </c>
      <c r="G1020" t="e">
        <f>DW_Fact_CL_Pricing_Calculations_Report[[#This Row],[FuelPricesDtl_Price]]</f>
        <v>#VALUE!</v>
      </c>
      <c r="H1020" t="e">
        <f>DW_Fact_CL_Pricing_Calculations_Report[[#This Row],[NewTable1]]</f>
        <v>#VALUE!</v>
      </c>
      <c r="I1020" t="e">
        <f>DW_Fact_CL_Pricing_Calculations_Report[[#This Row],[Tax]]</f>
        <v>#VALUE!</v>
      </c>
      <c r="J1020" t="e">
        <f>DW_Fact_CL_Pricing_Calculations_Report[[#This Row],[NewTable1wTax]]</f>
        <v>#VALUE!</v>
      </c>
      <c r="K1020" t="e">
        <f>DW_Fact_CL_Pricing_Calculations_Report[[#This Row],[Prop]]</f>
        <v>#VALUE!</v>
      </c>
      <c r="L1020" t="e">
        <f>DW_Fact_CL_Pricing_Calculations_Report[[#This Row],[Prod_Freight_Class]]</f>
        <v>#VALUE!</v>
      </c>
      <c r="M1020" s="36" t="e">
        <f>DW_Fact_CL_Pricing_Calculations_Report[[#This Row],[Table_Load_Date]]</f>
        <v>#VALUE!</v>
      </c>
      <c r="N1020" t="e">
        <f>DW_Fact_CL_Pricing_Calculations_Report[[#This Row],[Company]]</f>
        <v>#VALUE!</v>
      </c>
      <c r="O1020" t="e">
        <f>DW_Fact_CL_Pricing_Calculations_Report[[#This Row],[InvTerminalWAC]]</f>
        <v>#VALUE!</v>
      </c>
      <c r="P1020" s="36" t="e">
        <f>DW_Fact_CL_Pricing_Calculations_Report[[#This Row],[Table_Load_Date]]</f>
        <v>#VALUE!</v>
      </c>
      <c r="Q1020" t="e">
        <f>DW_Fact_CL_Pricing_Calculations_Report[[#This Row],[Prod_Freight_Class]]</f>
        <v>#VALUE!</v>
      </c>
      <c r="R1020" t="e">
        <f>DW_Fact_CL_Pricing_Calculations_Report[[#This Row],[ReplacementCost]]</f>
        <v>#VALUE!</v>
      </c>
      <c r="S1020" t="e">
        <f>DW_Fact_CL_Pricing_Calculations_Report[[#This Row],[RegionWeightedAverageCost]]</f>
        <v>#VALUE!</v>
      </c>
      <c r="T1020" t="e">
        <f>DW_Fact_CL_Pricing_Calculations_Report[[#This Row],[Prop]]</f>
        <v>#VALUE!</v>
      </c>
      <c r="U1020" t="e">
        <f>DW_Fact_CL_Pricing_Calculations_Report[[#This Row],[CardlockSiteCost]]</f>
        <v>#VALUE!</v>
      </c>
      <c r="V1020" t="e">
        <f>DW_Fact_CL_Pricing_Calculations_Report[[#This Row],[NewCardlockSiteCost]]</f>
        <v>#VALUE!</v>
      </c>
      <c r="W1020" t="e">
        <f>DW_Fact_CL_Pricing_Calculations_Report[[#This Row],[Prod_ID]]</f>
        <v>#VALUE!</v>
      </c>
    </row>
    <row r="1021" spans="1:23" x14ac:dyDescent="0.25">
      <c r="A1021">
        <f>'Azure Calculations'!F519</f>
        <v>0</v>
      </c>
      <c r="B1021" t="e">
        <f>DW_Fact_CL_Pricing_Calculations_Report[[#This Row],[Prod_ID]]</f>
        <v>#VALUE!</v>
      </c>
      <c r="C1021" t="e">
        <f>DW_Fact_CL_Pricing_Calculations_Report[[#This Row],[Vend_ID]]</f>
        <v>#VALUE!</v>
      </c>
      <c r="D1021" t="e">
        <f>DW_Fact_CL_Pricing_Calculations_Report[[#This Row],[CardlockSiteCost_WPROP]]</f>
        <v>#VALUE!</v>
      </c>
      <c r="E1021" t="e">
        <f>DW_Fact_CL_Pricing_Calculations_Report[[#This Row],[NewCardlockSiteCost]]</f>
        <v>#VALUE!</v>
      </c>
      <c r="F1021" t="e">
        <f>DW_Fact_CL_Pricing_Calculations_Report[[#This Row],[Change]]</f>
        <v>#VALUE!</v>
      </c>
      <c r="G1021" t="e">
        <f>DW_Fact_CL_Pricing_Calculations_Report[[#This Row],[FuelPricesDtl_Price]]</f>
        <v>#VALUE!</v>
      </c>
      <c r="H1021" t="e">
        <f>DW_Fact_CL_Pricing_Calculations_Report[[#This Row],[NewTable1]]</f>
        <v>#VALUE!</v>
      </c>
      <c r="I1021" t="e">
        <f>DW_Fact_CL_Pricing_Calculations_Report[[#This Row],[Tax]]</f>
        <v>#VALUE!</v>
      </c>
      <c r="J1021" t="e">
        <f>DW_Fact_CL_Pricing_Calculations_Report[[#This Row],[NewTable1wTax]]</f>
        <v>#VALUE!</v>
      </c>
      <c r="K1021" t="e">
        <f>DW_Fact_CL_Pricing_Calculations_Report[[#This Row],[Prop]]</f>
        <v>#VALUE!</v>
      </c>
      <c r="L1021" t="e">
        <f>DW_Fact_CL_Pricing_Calculations_Report[[#This Row],[Prod_Freight_Class]]</f>
        <v>#VALUE!</v>
      </c>
      <c r="M1021" s="36" t="e">
        <f>DW_Fact_CL_Pricing_Calculations_Report[[#This Row],[Table_Load_Date]]</f>
        <v>#VALUE!</v>
      </c>
      <c r="N1021" t="e">
        <f>DW_Fact_CL_Pricing_Calculations_Report[[#This Row],[Company]]</f>
        <v>#VALUE!</v>
      </c>
      <c r="O1021" t="e">
        <f>DW_Fact_CL_Pricing_Calculations_Report[[#This Row],[InvTerminalWAC]]</f>
        <v>#VALUE!</v>
      </c>
      <c r="P1021" s="36" t="e">
        <f>DW_Fact_CL_Pricing_Calculations_Report[[#This Row],[Table_Load_Date]]</f>
        <v>#VALUE!</v>
      </c>
      <c r="Q1021" t="e">
        <f>DW_Fact_CL_Pricing_Calculations_Report[[#This Row],[Prod_Freight_Class]]</f>
        <v>#VALUE!</v>
      </c>
      <c r="R1021" t="e">
        <f>DW_Fact_CL_Pricing_Calculations_Report[[#This Row],[ReplacementCost]]</f>
        <v>#VALUE!</v>
      </c>
      <c r="S1021" t="e">
        <f>DW_Fact_CL_Pricing_Calculations_Report[[#This Row],[RegionWeightedAverageCost]]</f>
        <v>#VALUE!</v>
      </c>
      <c r="T1021" t="e">
        <f>DW_Fact_CL_Pricing_Calculations_Report[[#This Row],[Prop]]</f>
        <v>#VALUE!</v>
      </c>
      <c r="U1021" t="e">
        <f>DW_Fact_CL_Pricing_Calculations_Report[[#This Row],[CardlockSiteCost]]</f>
        <v>#VALUE!</v>
      </c>
      <c r="V1021" t="e">
        <f>DW_Fact_CL_Pricing_Calculations_Report[[#This Row],[NewCardlockSiteCost]]</f>
        <v>#VALUE!</v>
      </c>
      <c r="W1021" t="e">
        <f>DW_Fact_CL_Pricing_Calculations_Report[[#This Row],[Prod_ID]]</f>
        <v>#VALUE!</v>
      </c>
    </row>
    <row r="1022" spans="1:23" x14ac:dyDescent="0.25">
      <c r="A1022">
        <f>'Azure Calculations'!F520</f>
        <v>0</v>
      </c>
      <c r="B1022" t="e">
        <f>DW_Fact_CL_Pricing_Calculations_Report[[#This Row],[Prod_ID]]</f>
        <v>#VALUE!</v>
      </c>
      <c r="C1022" t="e">
        <f>DW_Fact_CL_Pricing_Calculations_Report[[#This Row],[Vend_ID]]</f>
        <v>#VALUE!</v>
      </c>
      <c r="D1022" t="e">
        <f>DW_Fact_CL_Pricing_Calculations_Report[[#This Row],[CardlockSiteCost_WPROP]]</f>
        <v>#VALUE!</v>
      </c>
      <c r="E1022" t="e">
        <f>DW_Fact_CL_Pricing_Calculations_Report[[#This Row],[NewCardlockSiteCost]]</f>
        <v>#VALUE!</v>
      </c>
      <c r="F1022" t="e">
        <f>DW_Fact_CL_Pricing_Calculations_Report[[#This Row],[Change]]</f>
        <v>#VALUE!</v>
      </c>
      <c r="G1022" t="e">
        <f>DW_Fact_CL_Pricing_Calculations_Report[[#This Row],[FuelPricesDtl_Price]]</f>
        <v>#VALUE!</v>
      </c>
      <c r="H1022" t="e">
        <f>DW_Fact_CL_Pricing_Calculations_Report[[#This Row],[NewTable1]]</f>
        <v>#VALUE!</v>
      </c>
      <c r="I1022" t="e">
        <f>DW_Fact_CL_Pricing_Calculations_Report[[#This Row],[Tax]]</f>
        <v>#VALUE!</v>
      </c>
      <c r="J1022" t="e">
        <f>DW_Fact_CL_Pricing_Calculations_Report[[#This Row],[NewTable1wTax]]</f>
        <v>#VALUE!</v>
      </c>
      <c r="K1022" t="e">
        <f>DW_Fact_CL_Pricing_Calculations_Report[[#This Row],[Prop]]</f>
        <v>#VALUE!</v>
      </c>
      <c r="L1022" t="e">
        <f>DW_Fact_CL_Pricing_Calculations_Report[[#This Row],[Prod_Freight_Class]]</f>
        <v>#VALUE!</v>
      </c>
      <c r="M1022" s="36" t="e">
        <f>DW_Fact_CL_Pricing_Calculations_Report[[#This Row],[Table_Load_Date]]</f>
        <v>#VALUE!</v>
      </c>
      <c r="N1022" t="e">
        <f>DW_Fact_CL_Pricing_Calculations_Report[[#This Row],[Company]]</f>
        <v>#VALUE!</v>
      </c>
      <c r="O1022" t="e">
        <f>DW_Fact_CL_Pricing_Calculations_Report[[#This Row],[InvTerminalWAC]]</f>
        <v>#VALUE!</v>
      </c>
      <c r="P1022" s="36" t="e">
        <f>DW_Fact_CL_Pricing_Calculations_Report[[#This Row],[Table_Load_Date]]</f>
        <v>#VALUE!</v>
      </c>
      <c r="Q1022" t="e">
        <f>DW_Fact_CL_Pricing_Calculations_Report[[#This Row],[Prod_Freight_Class]]</f>
        <v>#VALUE!</v>
      </c>
      <c r="R1022" t="e">
        <f>DW_Fact_CL_Pricing_Calculations_Report[[#This Row],[ReplacementCost]]</f>
        <v>#VALUE!</v>
      </c>
      <c r="S1022" t="e">
        <f>DW_Fact_CL_Pricing_Calculations_Report[[#This Row],[RegionWeightedAverageCost]]</f>
        <v>#VALUE!</v>
      </c>
      <c r="T1022" t="e">
        <f>DW_Fact_CL_Pricing_Calculations_Report[[#This Row],[Prop]]</f>
        <v>#VALUE!</v>
      </c>
      <c r="U1022" t="e">
        <f>DW_Fact_CL_Pricing_Calculations_Report[[#This Row],[CardlockSiteCost]]</f>
        <v>#VALUE!</v>
      </c>
      <c r="V1022" t="e">
        <f>DW_Fact_CL_Pricing_Calculations_Report[[#This Row],[NewCardlockSiteCost]]</f>
        <v>#VALUE!</v>
      </c>
      <c r="W1022" t="e">
        <f>DW_Fact_CL_Pricing_Calculations_Report[[#This Row],[Prod_ID]]</f>
        <v>#VALUE!</v>
      </c>
    </row>
    <row r="1023" spans="1:23" x14ac:dyDescent="0.25">
      <c r="A1023">
        <f>'Azure Calculations'!F521</f>
        <v>0</v>
      </c>
      <c r="B1023" t="e">
        <f>DW_Fact_CL_Pricing_Calculations_Report[[#This Row],[Prod_ID]]</f>
        <v>#VALUE!</v>
      </c>
      <c r="C1023" t="e">
        <f>DW_Fact_CL_Pricing_Calculations_Report[[#This Row],[Vend_ID]]</f>
        <v>#VALUE!</v>
      </c>
      <c r="D1023" t="e">
        <f>DW_Fact_CL_Pricing_Calculations_Report[[#This Row],[CardlockSiteCost_WPROP]]</f>
        <v>#VALUE!</v>
      </c>
      <c r="E1023" t="e">
        <f>DW_Fact_CL_Pricing_Calculations_Report[[#This Row],[NewCardlockSiteCost]]</f>
        <v>#VALUE!</v>
      </c>
      <c r="F1023" t="e">
        <f>DW_Fact_CL_Pricing_Calculations_Report[[#This Row],[Change]]</f>
        <v>#VALUE!</v>
      </c>
      <c r="G1023" t="e">
        <f>DW_Fact_CL_Pricing_Calculations_Report[[#This Row],[FuelPricesDtl_Price]]</f>
        <v>#VALUE!</v>
      </c>
      <c r="H1023" t="e">
        <f>DW_Fact_CL_Pricing_Calculations_Report[[#This Row],[NewTable1]]</f>
        <v>#VALUE!</v>
      </c>
      <c r="I1023" t="e">
        <f>DW_Fact_CL_Pricing_Calculations_Report[[#This Row],[Tax]]</f>
        <v>#VALUE!</v>
      </c>
      <c r="J1023" t="e">
        <f>DW_Fact_CL_Pricing_Calculations_Report[[#This Row],[NewTable1wTax]]</f>
        <v>#VALUE!</v>
      </c>
      <c r="K1023" t="e">
        <f>DW_Fact_CL_Pricing_Calculations_Report[[#This Row],[Prop]]</f>
        <v>#VALUE!</v>
      </c>
      <c r="L1023" t="e">
        <f>DW_Fact_CL_Pricing_Calculations_Report[[#This Row],[Prod_Freight_Class]]</f>
        <v>#VALUE!</v>
      </c>
      <c r="M1023" s="36" t="e">
        <f>DW_Fact_CL_Pricing_Calculations_Report[[#This Row],[Table_Load_Date]]</f>
        <v>#VALUE!</v>
      </c>
      <c r="N1023" t="e">
        <f>DW_Fact_CL_Pricing_Calculations_Report[[#This Row],[Company]]</f>
        <v>#VALUE!</v>
      </c>
      <c r="O1023" t="e">
        <f>DW_Fact_CL_Pricing_Calculations_Report[[#This Row],[InvTerminalWAC]]</f>
        <v>#VALUE!</v>
      </c>
      <c r="P1023" s="36" t="e">
        <f>DW_Fact_CL_Pricing_Calculations_Report[[#This Row],[Table_Load_Date]]</f>
        <v>#VALUE!</v>
      </c>
      <c r="Q1023" t="e">
        <f>DW_Fact_CL_Pricing_Calculations_Report[[#This Row],[Prod_Freight_Class]]</f>
        <v>#VALUE!</v>
      </c>
      <c r="R1023" t="e">
        <f>DW_Fact_CL_Pricing_Calculations_Report[[#This Row],[ReplacementCost]]</f>
        <v>#VALUE!</v>
      </c>
      <c r="S1023" t="e">
        <f>DW_Fact_CL_Pricing_Calculations_Report[[#This Row],[RegionWeightedAverageCost]]</f>
        <v>#VALUE!</v>
      </c>
      <c r="T1023" t="e">
        <f>DW_Fact_CL_Pricing_Calculations_Report[[#This Row],[Prop]]</f>
        <v>#VALUE!</v>
      </c>
      <c r="U1023" t="e">
        <f>DW_Fact_CL_Pricing_Calculations_Report[[#This Row],[CardlockSiteCost]]</f>
        <v>#VALUE!</v>
      </c>
      <c r="V1023" t="e">
        <f>DW_Fact_CL_Pricing_Calculations_Report[[#This Row],[NewCardlockSiteCost]]</f>
        <v>#VALUE!</v>
      </c>
      <c r="W1023" t="e">
        <f>DW_Fact_CL_Pricing_Calculations_Report[[#This Row],[Prod_ID]]</f>
        <v>#VALUE!</v>
      </c>
    </row>
    <row r="1024" spans="1:23" x14ac:dyDescent="0.25">
      <c r="A1024">
        <f>'Azure Calculations'!F522</f>
        <v>0</v>
      </c>
      <c r="B1024" t="e">
        <f>DW_Fact_CL_Pricing_Calculations_Report[[#This Row],[Prod_ID]]</f>
        <v>#VALUE!</v>
      </c>
      <c r="C1024" t="e">
        <f>DW_Fact_CL_Pricing_Calculations_Report[[#This Row],[Vend_ID]]</f>
        <v>#VALUE!</v>
      </c>
      <c r="D1024" t="e">
        <f>DW_Fact_CL_Pricing_Calculations_Report[[#This Row],[CardlockSiteCost_WPROP]]</f>
        <v>#VALUE!</v>
      </c>
      <c r="E1024" t="e">
        <f>DW_Fact_CL_Pricing_Calculations_Report[[#This Row],[NewCardlockSiteCost]]</f>
        <v>#VALUE!</v>
      </c>
      <c r="F1024" t="e">
        <f>DW_Fact_CL_Pricing_Calculations_Report[[#This Row],[Change]]</f>
        <v>#VALUE!</v>
      </c>
      <c r="G1024" t="e">
        <f>DW_Fact_CL_Pricing_Calculations_Report[[#This Row],[FuelPricesDtl_Price]]</f>
        <v>#VALUE!</v>
      </c>
      <c r="H1024" t="e">
        <f>DW_Fact_CL_Pricing_Calculations_Report[[#This Row],[NewTable1]]</f>
        <v>#VALUE!</v>
      </c>
      <c r="I1024" t="e">
        <f>DW_Fact_CL_Pricing_Calculations_Report[[#This Row],[Tax]]</f>
        <v>#VALUE!</v>
      </c>
      <c r="J1024" t="e">
        <f>DW_Fact_CL_Pricing_Calculations_Report[[#This Row],[NewTable1wTax]]</f>
        <v>#VALUE!</v>
      </c>
      <c r="K1024" t="e">
        <f>DW_Fact_CL_Pricing_Calculations_Report[[#This Row],[Prop]]</f>
        <v>#VALUE!</v>
      </c>
      <c r="L1024" t="e">
        <f>DW_Fact_CL_Pricing_Calculations_Report[[#This Row],[Prod_Freight_Class]]</f>
        <v>#VALUE!</v>
      </c>
      <c r="M1024" s="36" t="e">
        <f>DW_Fact_CL_Pricing_Calculations_Report[[#This Row],[Table_Load_Date]]</f>
        <v>#VALUE!</v>
      </c>
      <c r="N1024" t="e">
        <f>DW_Fact_CL_Pricing_Calculations_Report[[#This Row],[Company]]</f>
        <v>#VALUE!</v>
      </c>
      <c r="O1024" t="e">
        <f>DW_Fact_CL_Pricing_Calculations_Report[[#This Row],[InvTerminalWAC]]</f>
        <v>#VALUE!</v>
      </c>
      <c r="P1024" s="36" t="e">
        <f>DW_Fact_CL_Pricing_Calculations_Report[[#This Row],[Table_Load_Date]]</f>
        <v>#VALUE!</v>
      </c>
      <c r="Q1024" t="e">
        <f>DW_Fact_CL_Pricing_Calculations_Report[[#This Row],[Prod_Freight_Class]]</f>
        <v>#VALUE!</v>
      </c>
      <c r="R1024" t="e">
        <f>DW_Fact_CL_Pricing_Calculations_Report[[#This Row],[ReplacementCost]]</f>
        <v>#VALUE!</v>
      </c>
      <c r="S1024" t="e">
        <f>DW_Fact_CL_Pricing_Calculations_Report[[#This Row],[RegionWeightedAverageCost]]</f>
        <v>#VALUE!</v>
      </c>
      <c r="T1024" t="e">
        <f>DW_Fact_CL_Pricing_Calculations_Report[[#This Row],[Prop]]</f>
        <v>#VALUE!</v>
      </c>
      <c r="U1024" t="e">
        <f>DW_Fact_CL_Pricing_Calculations_Report[[#This Row],[CardlockSiteCost]]</f>
        <v>#VALUE!</v>
      </c>
      <c r="V1024" t="e">
        <f>DW_Fact_CL_Pricing_Calculations_Report[[#This Row],[NewCardlockSiteCost]]</f>
        <v>#VALUE!</v>
      </c>
      <c r="W1024" t="e">
        <f>DW_Fact_CL_Pricing_Calculations_Report[[#This Row],[Prod_ID]]</f>
        <v>#VALUE!</v>
      </c>
    </row>
    <row r="1025" spans="1:23" x14ac:dyDescent="0.25">
      <c r="A1025">
        <f>'Azure Calculations'!F523</f>
        <v>0</v>
      </c>
      <c r="B1025" t="e">
        <f>DW_Fact_CL_Pricing_Calculations_Report[[#This Row],[Prod_ID]]</f>
        <v>#VALUE!</v>
      </c>
      <c r="C1025" t="e">
        <f>DW_Fact_CL_Pricing_Calculations_Report[[#This Row],[Vend_ID]]</f>
        <v>#VALUE!</v>
      </c>
      <c r="D1025" t="e">
        <f>DW_Fact_CL_Pricing_Calculations_Report[[#This Row],[CardlockSiteCost_WPROP]]</f>
        <v>#VALUE!</v>
      </c>
      <c r="E1025" t="e">
        <f>DW_Fact_CL_Pricing_Calculations_Report[[#This Row],[NewCardlockSiteCost]]</f>
        <v>#VALUE!</v>
      </c>
      <c r="F1025" t="e">
        <f>DW_Fact_CL_Pricing_Calculations_Report[[#This Row],[Change]]</f>
        <v>#VALUE!</v>
      </c>
      <c r="G1025" t="e">
        <f>DW_Fact_CL_Pricing_Calculations_Report[[#This Row],[FuelPricesDtl_Price]]</f>
        <v>#VALUE!</v>
      </c>
      <c r="H1025" t="e">
        <f>DW_Fact_CL_Pricing_Calculations_Report[[#This Row],[NewTable1]]</f>
        <v>#VALUE!</v>
      </c>
      <c r="I1025" t="e">
        <f>DW_Fact_CL_Pricing_Calculations_Report[[#This Row],[Tax]]</f>
        <v>#VALUE!</v>
      </c>
      <c r="J1025" t="e">
        <f>DW_Fact_CL_Pricing_Calculations_Report[[#This Row],[NewTable1wTax]]</f>
        <v>#VALUE!</v>
      </c>
      <c r="K1025" t="e">
        <f>DW_Fact_CL_Pricing_Calculations_Report[[#This Row],[Prop]]</f>
        <v>#VALUE!</v>
      </c>
      <c r="L1025" t="e">
        <f>DW_Fact_CL_Pricing_Calculations_Report[[#This Row],[Prod_Freight_Class]]</f>
        <v>#VALUE!</v>
      </c>
      <c r="M1025" s="36" t="e">
        <f>DW_Fact_CL_Pricing_Calculations_Report[[#This Row],[Table_Load_Date]]</f>
        <v>#VALUE!</v>
      </c>
      <c r="N1025" t="e">
        <f>DW_Fact_CL_Pricing_Calculations_Report[[#This Row],[Company]]</f>
        <v>#VALUE!</v>
      </c>
      <c r="O1025" t="e">
        <f>DW_Fact_CL_Pricing_Calculations_Report[[#This Row],[InvTerminalWAC]]</f>
        <v>#VALUE!</v>
      </c>
      <c r="P1025" s="36" t="e">
        <f>DW_Fact_CL_Pricing_Calculations_Report[[#This Row],[Table_Load_Date]]</f>
        <v>#VALUE!</v>
      </c>
      <c r="Q1025" t="e">
        <f>DW_Fact_CL_Pricing_Calculations_Report[[#This Row],[Prod_Freight_Class]]</f>
        <v>#VALUE!</v>
      </c>
      <c r="R1025" t="e">
        <f>DW_Fact_CL_Pricing_Calculations_Report[[#This Row],[ReplacementCost]]</f>
        <v>#VALUE!</v>
      </c>
      <c r="S1025" t="e">
        <f>DW_Fact_CL_Pricing_Calculations_Report[[#This Row],[RegionWeightedAverageCost]]</f>
        <v>#VALUE!</v>
      </c>
      <c r="T1025" t="e">
        <f>DW_Fact_CL_Pricing_Calculations_Report[[#This Row],[Prop]]</f>
        <v>#VALUE!</v>
      </c>
      <c r="U1025" t="e">
        <f>DW_Fact_CL_Pricing_Calculations_Report[[#This Row],[CardlockSiteCost]]</f>
        <v>#VALUE!</v>
      </c>
      <c r="V1025" t="e">
        <f>DW_Fact_CL_Pricing_Calculations_Report[[#This Row],[NewCardlockSiteCost]]</f>
        <v>#VALUE!</v>
      </c>
      <c r="W1025" t="e">
        <f>DW_Fact_CL_Pricing_Calculations_Report[[#This Row],[Prod_ID]]</f>
        <v>#VALUE!</v>
      </c>
    </row>
    <row r="1026" spans="1:23" x14ac:dyDescent="0.25">
      <c r="A1026">
        <f>'Azure Calculations'!F524</f>
        <v>0</v>
      </c>
      <c r="B1026" t="e">
        <f>DW_Fact_CL_Pricing_Calculations_Report[[#This Row],[Prod_ID]]</f>
        <v>#VALUE!</v>
      </c>
      <c r="C1026" t="e">
        <f>DW_Fact_CL_Pricing_Calculations_Report[[#This Row],[Vend_ID]]</f>
        <v>#VALUE!</v>
      </c>
      <c r="D1026" t="e">
        <f>DW_Fact_CL_Pricing_Calculations_Report[[#This Row],[CardlockSiteCost_WPROP]]</f>
        <v>#VALUE!</v>
      </c>
      <c r="E1026" t="e">
        <f>DW_Fact_CL_Pricing_Calculations_Report[[#This Row],[NewCardlockSiteCost]]</f>
        <v>#VALUE!</v>
      </c>
      <c r="F1026" t="e">
        <f>DW_Fact_CL_Pricing_Calculations_Report[[#This Row],[Change]]</f>
        <v>#VALUE!</v>
      </c>
      <c r="G1026" t="e">
        <f>DW_Fact_CL_Pricing_Calculations_Report[[#This Row],[FuelPricesDtl_Price]]</f>
        <v>#VALUE!</v>
      </c>
      <c r="H1026" t="e">
        <f>DW_Fact_CL_Pricing_Calculations_Report[[#This Row],[NewTable1]]</f>
        <v>#VALUE!</v>
      </c>
      <c r="I1026" t="e">
        <f>DW_Fact_CL_Pricing_Calculations_Report[[#This Row],[Tax]]</f>
        <v>#VALUE!</v>
      </c>
      <c r="J1026" t="e">
        <f>DW_Fact_CL_Pricing_Calculations_Report[[#This Row],[NewTable1wTax]]</f>
        <v>#VALUE!</v>
      </c>
      <c r="K1026" t="e">
        <f>DW_Fact_CL_Pricing_Calculations_Report[[#This Row],[Prop]]</f>
        <v>#VALUE!</v>
      </c>
      <c r="L1026" t="e">
        <f>DW_Fact_CL_Pricing_Calculations_Report[[#This Row],[Prod_Freight_Class]]</f>
        <v>#VALUE!</v>
      </c>
      <c r="M1026" s="36" t="e">
        <f>DW_Fact_CL_Pricing_Calculations_Report[[#This Row],[Table_Load_Date]]</f>
        <v>#VALUE!</v>
      </c>
      <c r="N1026" t="e">
        <f>DW_Fact_CL_Pricing_Calculations_Report[[#This Row],[Company]]</f>
        <v>#VALUE!</v>
      </c>
      <c r="O1026" t="e">
        <f>DW_Fact_CL_Pricing_Calculations_Report[[#This Row],[InvTerminalWAC]]</f>
        <v>#VALUE!</v>
      </c>
      <c r="P1026" s="36" t="e">
        <f>DW_Fact_CL_Pricing_Calculations_Report[[#This Row],[Table_Load_Date]]</f>
        <v>#VALUE!</v>
      </c>
      <c r="Q1026" t="e">
        <f>DW_Fact_CL_Pricing_Calculations_Report[[#This Row],[Prod_Freight_Class]]</f>
        <v>#VALUE!</v>
      </c>
      <c r="R1026" t="e">
        <f>DW_Fact_CL_Pricing_Calculations_Report[[#This Row],[ReplacementCost]]</f>
        <v>#VALUE!</v>
      </c>
      <c r="S1026" t="e">
        <f>DW_Fact_CL_Pricing_Calculations_Report[[#This Row],[RegionWeightedAverageCost]]</f>
        <v>#VALUE!</v>
      </c>
      <c r="T1026" t="e">
        <f>DW_Fact_CL_Pricing_Calculations_Report[[#This Row],[Prop]]</f>
        <v>#VALUE!</v>
      </c>
      <c r="U1026" t="e">
        <f>DW_Fact_CL_Pricing_Calculations_Report[[#This Row],[CardlockSiteCost]]</f>
        <v>#VALUE!</v>
      </c>
      <c r="V1026" t="e">
        <f>DW_Fact_CL_Pricing_Calculations_Report[[#This Row],[NewCardlockSiteCost]]</f>
        <v>#VALUE!</v>
      </c>
      <c r="W1026" t="e">
        <f>DW_Fact_CL_Pricing_Calculations_Report[[#This Row],[Prod_ID]]</f>
        <v>#VALUE!</v>
      </c>
    </row>
    <row r="1027" spans="1:23" x14ac:dyDescent="0.25">
      <c r="A1027">
        <f>'Azure Calculations'!F525</f>
        <v>0</v>
      </c>
      <c r="B1027" t="e">
        <f>DW_Fact_CL_Pricing_Calculations_Report[[#This Row],[Prod_ID]]</f>
        <v>#VALUE!</v>
      </c>
      <c r="C1027" t="e">
        <f>DW_Fact_CL_Pricing_Calculations_Report[[#This Row],[Vend_ID]]</f>
        <v>#VALUE!</v>
      </c>
      <c r="D1027" t="e">
        <f>DW_Fact_CL_Pricing_Calculations_Report[[#This Row],[CardlockSiteCost_WPROP]]</f>
        <v>#VALUE!</v>
      </c>
      <c r="E1027" t="e">
        <f>DW_Fact_CL_Pricing_Calculations_Report[[#This Row],[NewCardlockSiteCost]]</f>
        <v>#VALUE!</v>
      </c>
      <c r="F1027" t="e">
        <f>DW_Fact_CL_Pricing_Calculations_Report[[#This Row],[Change]]</f>
        <v>#VALUE!</v>
      </c>
      <c r="G1027" t="e">
        <f>DW_Fact_CL_Pricing_Calculations_Report[[#This Row],[FuelPricesDtl_Price]]</f>
        <v>#VALUE!</v>
      </c>
      <c r="H1027" t="e">
        <f>DW_Fact_CL_Pricing_Calculations_Report[[#This Row],[NewTable1]]</f>
        <v>#VALUE!</v>
      </c>
      <c r="I1027" t="e">
        <f>DW_Fact_CL_Pricing_Calculations_Report[[#This Row],[Tax]]</f>
        <v>#VALUE!</v>
      </c>
      <c r="J1027" t="e">
        <f>DW_Fact_CL_Pricing_Calculations_Report[[#This Row],[NewTable1wTax]]</f>
        <v>#VALUE!</v>
      </c>
      <c r="K1027" t="e">
        <f>DW_Fact_CL_Pricing_Calculations_Report[[#This Row],[Prop]]</f>
        <v>#VALUE!</v>
      </c>
      <c r="L1027" t="e">
        <f>DW_Fact_CL_Pricing_Calculations_Report[[#This Row],[Prod_Freight_Class]]</f>
        <v>#VALUE!</v>
      </c>
      <c r="M1027" s="36" t="e">
        <f>DW_Fact_CL_Pricing_Calculations_Report[[#This Row],[Table_Load_Date]]</f>
        <v>#VALUE!</v>
      </c>
      <c r="N1027" t="e">
        <f>DW_Fact_CL_Pricing_Calculations_Report[[#This Row],[Company]]</f>
        <v>#VALUE!</v>
      </c>
      <c r="O1027" t="e">
        <f>DW_Fact_CL_Pricing_Calculations_Report[[#This Row],[InvTerminalWAC]]</f>
        <v>#VALUE!</v>
      </c>
      <c r="P1027" s="36" t="e">
        <f>DW_Fact_CL_Pricing_Calculations_Report[[#This Row],[Table_Load_Date]]</f>
        <v>#VALUE!</v>
      </c>
      <c r="Q1027" t="e">
        <f>DW_Fact_CL_Pricing_Calculations_Report[[#This Row],[Prod_Freight_Class]]</f>
        <v>#VALUE!</v>
      </c>
      <c r="R1027" t="e">
        <f>DW_Fact_CL_Pricing_Calculations_Report[[#This Row],[ReplacementCost]]</f>
        <v>#VALUE!</v>
      </c>
      <c r="S1027" t="e">
        <f>DW_Fact_CL_Pricing_Calculations_Report[[#This Row],[RegionWeightedAverageCost]]</f>
        <v>#VALUE!</v>
      </c>
      <c r="T1027" t="e">
        <f>DW_Fact_CL_Pricing_Calculations_Report[[#This Row],[Prop]]</f>
        <v>#VALUE!</v>
      </c>
      <c r="U1027" t="e">
        <f>DW_Fact_CL_Pricing_Calculations_Report[[#This Row],[CardlockSiteCost]]</f>
        <v>#VALUE!</v>
      </c>
      <c r="V1027" t="e">
        <f>DW_Fact_CL_Pricing_Calculations_Report[[#This Row],[NewCardlockSiteCost]]</f>
        <v>#VALUE!</v>
      </c>
      <c r="W1027" t="e">
        <f>DW_Fact_CL_Pricing_Calculations_Report[[#This Row],[Prod_ID]]</f>
        <v>#VALUE!</v>
      </c>
    </row>
    <row r="1028" spans="1:23" x14ac:dyDescent="0.25">
      <c r="A1028">
        <f>'Azure Calculations'!F526</f>
        <v>0</v>
      </c>
      <c r="B1028" t="e">
        <f>DW_Fact_CL_Pricing_Calculations_Report[[#This Row],[Prod_ID]]</f>
        <v>#VALUE!</v>
      </c>
      <c r="C1028" t="e">
        <f>DW_Fact_CL_Pricing_Calculations_Report[[#This Row],[Vend_ID]]</f>
        <v>#VALUE!</v>
      </c>
      <c r="D1028" t="e">
        <f>DW_Fact_CL_Pricing_Calculations_Report[[#This Row],[CardlockSiteCost_WPROP]]</f>
        <v>#VALUE!</v>
      </c>
      <c r="E1028" t="e">
        <f>DW_Fact_CL_Pricing_Calculations_Report[[#This Row],[NewCardlockSiteCost]]</f>
        <v>#VALUE!</v>
      </c>
      <c r="F1028" t="e">
        <f>DW_Fact_CL_Pricing_Calculations_Report[[#This Row],[Change]]</f>
        <v>#VALUE!</v>
      </c>
      <c r="G1028" t="e">
        <f>DW_Fact_CL_Pricing_Calculations_Report[[#This Row],[FuelPricesDtl_Price]]</f>
        <v>#VALUE!</v>
      </c>
      <c r="H1028" t="e">
        <f>DW_Fact_CL_Pricing_Calculations_Report[[#This Row],[NewTable1]]</f>
        <v>#VALUE!</v>
      </c>
      <c r="I1028" t="e">
        <f>DW_Fact_CL_Pricing_Calculations_Report[[#This Row],[Tax]]</f>
        <v>#VALUE!</v>
      </c>
      <c r="J1028" t="e">
        <f>DW_Fact_CL_Pricing_Calculations_Report[[#This Row],[NewTable1wTax]]</f>
        <v>#VALUE!</v>
      </c>
      <c r="K1028" t="e">
        <f>DW_Fact_CL_Pricing_Calculations_Report[[#This Row],[Prop]]</f>
        <v>#VALUE!</v>
      </c>
      <c r="L1028" t="e">
        <f>DW_Fact_CL_Pricing_Calculations_Report[[#This Row],[Prod_Freight_Class]]</f>
        <v>#VALUE!</v>
      </c>
      <c r="M1028" s="36" t="e">
        <f>DW_Fact_CL_Pricing_Calculations_Report[[#This Row],[Table_Load_Date]]</f>
        <v>#VALUE!</v>
      </c>
      <c r="N1028" t="e">
        <f>DW_Fact_CL_Pricing_Calculations_Report[[#This Row],[Company]]</f>
        <v>#VALUE!</v>
      </c>
      <c r="O1028" t="e">
        <f>DW_Fact_CL_Pricing_Calculations_Report[[#This Row],[InvTerminalWAC]]</f>
        <v>#VALUE!</v>
      </c>
      <c r="P1028" s="36" t="e">
        <f>DW_Fact_CL_Pricing_Calculations_Report[[#This Row],[Table_Load_Date]]</f>
        <v>#VALUE!</v>
      </c>
      <c r="Q1028" t="e">
        <f>DW_Fact_CL_Pricing_Calculations_Report[[#This Row],[Prod_Freight_Class]]</f>
        <v>#VALUE!</v>
      </c>
      <c r="R1028" t="e">
        <f>DW_Fact_CL_Pricing_Calculations_Report[[#This Row],[ReplacementCost]]</f>
        <v>#VALUE!</v>
      </c>
      <c r="S1028" t="e">
        <f>DW_Fact_CL_Pricing_Calculations_Report[[#This Row],[RegionWeightedAverageCost]]</f>
        <v>#VALUE!</v>
      </c>
      <c r="T1028" t="e">
        <f>DW_Fact_CL_Pricing_Calculations_Report[[#This Row],[Prop]]</f>
        <v>#VALUE!</v>
      </c>
      <c r="U1028" t="e">
        <f>DW_Fact_CL_Pricing_Calculations_Report[[#This Row],[CardlockSiteCost]]</f>
        <v>#VALUE!</v>
      </c>
      <c r="V1028" t="e">
        <f>DW_Fact_CL_Pricing_Calculations_Report[[#This Row],[NewCardlockSiteCost]]</f>
        <v>#VALUE!</v>
      </c>
      <c r="W1028" t="e">
        <f>DW_Fact_CL_Pricing_Calculations_Report[[#This Row],[Prod_ID]]</f>
        <v>#VALUE!</v>
      </c>
    </row>
    <row r="1029" spans="1:23" x14ac:dyDescent="0.25">
      <c r="A1029">
        <f>'Azure Calculations'!F527</f>
        <v>0</v>
      </c>
      <c r="B1029" t="e">
        <f>DW_Fact_CL_Pricing_Calculations_Report[[#This Row],[Prod_ID]]</f>
        <v>#VALUE!</v>
      </c>
      <c r="C1029" t="e">
        <f>DW_Fact_CL_Pricing_Calculations_Report[[#This Row],[Vend_ID]]</f>
        <v>#VALUE!</v>
      </c>
      <c r="D1029" t="e">
        <f>DW_Fact_CL_Pricing_Calculations_Report[[#This Row],[CardlockSiteCost_WPROP]]</f>
        <v>#VALUE!</v>
      </c>
      <c r="E1029" t="e">
        <f>DW_Fact_CL_Pricing_Calculations_Report[[#This Row],[NewCardlockSiteCost]]</f>
        <v>#VALUE!</v>
      </c>
      <c r="F1029" t="e">
        <f>DW_Fact_CL_Pricing_Calculations_Report[[#This Row],[Change]]</f>
        <v>#VALUE!</v>
      </c>
      <c r="G1029" t="e">
        <f>DW_Fact_CL_Pricing_Calculations_Report[[#This Row],[FuelPricesDtl_Price]]</f>
        <v>#VALUE!</v>
      </c>
      <c r="H1029" t="e">
        <f>DW_Fact_CL_Pricing_Calculations_Report[[#This Row],[NewTable1]]</f>
        <v>#VALUE!</v>
      </c>
      <c r="I1029" t="e">
        <f>DW_Fact_CL_Pricing_Calculations_Report[[#This Row],[Tax]]</f>
        <v>#VALUE!</v>
      </c>
      <c r="J1029" t="e">
        <f>DW_Fact_CL_Pricing_Calculations_Report[[#This Row],[NewTable1wTax]]</f>
        <v>#VALUE!</v>
      </c>
      <c r="K1029" t="e">
        <f>DW_Fact_CL_Pricing_Calculations_Report[[#This Row],[Prop]]</f>
        <v>#VALUE!</v>
      </c>
      <c r="L1029" t="e">
        <f>DW_Fact_CL_Pricing_Calculations_Report[[#This Row],[Prod_Freight_Class]]</f>
        <v>#VALUE!</v>
      </c>
      <c r="M1029" s="36" t="e">
        <f>DW_Fact_CL_Pricing_Calculations_Report[[#This Row],[Table_Load_Date]]</f>
        <v>#VALUE!</v>
      </c>
      <c r="N1029" t="e">
        <f>DW_Fact_CL_Pricing_Calculations_Report[[#This Row],[Company]]</f>
        <v>#VALUE!</v>
      </c>
      <c r="O1029" t="e">
        <f>DW_Fact_CL_Pricing_Calculations_Report[[#This Row],[InvTerminalWAC]]</f>
        <v>#VALUE!</v>
      </c>
      <c r="P1029" s="36" t="e">
        <f>DW_Fact_CL_Pricing_Calculations_Report[[#This Row],[Table_Load_Date]]</f>
        <v>#VALUE!</v>
      </c>
      <c r="Q1029" t="e">
        <f>DW_Fact_CL_Pricing_Calculations_Report[[#This Row],[Prod_Freight_Class]]</f>
        <v>#VALUE!</v>
      </c>
      <c r="R1029" t="e">
        <f>DW_Fact_CL_Pricing_Calculations_Report[[#This Row],[ReplacementCost]]</f>
        <v>#VALUE!</v>
      </c>
      <c r="S1029" t="e">
        <f>DW_Fact_CL_Pricing_Calculations_Report[[#This Row],[RegionWeightedAverageCost]]</f>
        <v>#VALUE!</v>
      </c>
      <c r="T1029" t="e">
        <f>DW_Fact_CL_Pricing_Calculations_Report[[#This Row],[Prop]]</f>
        <v>#VALUE!</v>
      </c>
      <c r="U1029" t="e">
        <f>DW_Fact_CL_Pricing_Calculations_Report[[#This Row],[CardlockSiteCost]]</f>
        <v>#VALUE!</v>
      </c>
      <c r="V1029" t="e">
        <f>DW_Fact_CL_Pricing_Calculations_Report[[#This Row],[NewCardlockSiteCost]]</f>
        <v>#VALUE!</v>
      </c>
      <c r="W1029" t="e">
        <f>DW_Fact_CL_Pricing_Calculations_Report[[#This Row],[Prod_ID]]</f>
        <v>#VALUE!</v>
      </c>
    </row>
    <row r="1030" spans="1:23" x14ac:dyDescent="0.25">
      <c r="A1030">
        <f>'Azure Calculations'!F528</f>
        <v>0</v>
      </c>
      <c r="B1030" t="e">
        <f>DW_Fact_CL_Pricing_Calculations_Report[[#This Row],[Prod_ID]]</f>
        <v>#VALUE!</v>
      </c>
      <c r="C1030" t="e">
        <f>DW_Fact_CL_Pricing_Calculations_Report[[#This Row],[Vend_ID]]</f>
        <v>#VALUE!</v>
      </c>
      <c r="D1030" t="e">
        <f>DW_Fact_CL_Pricing_Calculations_Report[[#This Row],[CardlockSiteCost_WPROP]]</f>
        <v>#VALUE!</v>
      </c>
      <c r="E1030" t="e">
        <f>DW_Fact_CL_Pricing_Calculations_Report[[#This Row],[NewCardlockSiteCost]]</f>
        <v>#VALUE!</v>
      </c>
      <c r="F1030" t="e">
        <f>DW_Fact_CL_Pricing_Calculations_Report[[#This Row],[Change]]</f>
        <v>#VALUE!</v>
      </c>
      <c r="G1030" t="e">
        <f>DW_Fact_CL_Pricing_Calculations_Report[[#This Row],[FuelPricesDtl_Price]]</f>
        <v>#VALUE!</v>
      </c>
      <c r="H1030" t="e">
        <f>DW_Fact_CL_Pricing_Calculations_Report[[#This Row],[NewTable1]]</f>
        <v>#VALUE!</v>
      </c>
      <c r="I1030" t="e">
        <f>DW_Fact_CL_Pricing_Calculations_Report[[#This Row],[Tax]]</f>
        <v>#VALUE!</v>
      </c>
      <c r="J1030" t="e">
        <f>DW_Fact_CL_Pricing_Calculations_Report[[#This Row],[NewTable1wTax]]</f>
        <v>#VALUE!</v>
      </c>
      <c r="K1030" t="e">
        <f>DW_Fact_CL_Pricing_Calculations_Report[[#This Row],[Prop]]</f>
        <v>#VALUE!</v>
      </c>
      <c r="L1030" t="e">
        <f>DW_Fact_CL_Pricing_Calculations_Report[[#This Row],[Prod_Freight_Class]]</f>
        <v>#VALUE!</v>
      </c>
      <c r="M1030" s="36" t="e">
        <f>DW_Fact_CL_Pricing_Calculations_Report[[#This Row],[Table_Load_Date]]</f>
        <v>#VALUE!</v>
      </c>
      <c r="N1030" t="e">
        <f>DW_Fact_CL_Pricing_Calculations_Report[[#This Row],[Company]]</f>
        <v>#VALUE!</v>
      </c>
      <c r="O1030" t="e">
        <f>DW_Fact_CL_Pricing_Calculations_Report[[#This Row],[InvTerminalWAC]]</f>
        <v>#VALUE!</v>
      </c>
      <c r="P1030" s="36" t="e">
        <f>DW_Fact_CL_Pricing_Calculations_Report[[#This Row],[Table_Load_Date]]</f>
        <v>#VALUE!</v>
      </c>
      <c r="Q1030" t="e">
        <f>DW_Fact_CL_Pricing_Calculations_Report[[#This Row],[Prod_Freight_Class]]</f>
        <v>#VALUE!</v>
      </c>
      <c r="R1030" t="e">
        <f>DW_Fact_CL_Pricing_Calculations_Report[[#This Row],[ReplacementCost]]</f>
        <v>#VALUE!</v>
      </c>
      <c r="S1030" t="e">
        <f>DW_Fact_CL_Pricing_Calculations_Report[[#This Row],[RegionWeightedAverageCost]]</f>
        <v>#VALUE!</v>
      </c>
      <c r="T1030" t="e">
        <f>DW_Fact_CL_Pricing_Calculations_Report[[#This Row],[Prop]]</f>
        <v>#VALUE!</v>
      </c>
      <c r="U1030" t="e">
        <f>DW_Fact_CL_Pricing_Calculations_Report[[#This Row],[CardlockSiteCost]]</f>
        <v>#VALUE!</v>
      </c>
      <c r="V1030" t="e">
        <f>DW_Fact_CL_Pricing_Calculations_Report[[#This Row],[NewCardlockSiteCost]]</f>
        <v>#VALUE!</v>
      </c>
      <c r="W1030" t="e">
        <f>DW_Fact_CL_Pricing_Calculations_Report[[#This Row],[Prod_ID]]</f>
        <v>#VALUE!</v>
      </c>
    </row>
    <row r="1031" spans="1:23" x14ac:dyDescent="0.25">
      <c r="A1031">
        <f>'Azure Calculations'!F529</f>
        <v>0</v>
      </c>
      <c r="B1031" t="e">
        <f>DW_Fact_CL_Pricing_Calculations_Report[[#This Row],[Prod_ID]]</f>
        <v>#VALUE!</v>
      </c>
      <c r="C1031" t="e">
        <f>DW_Fact_CL_Pricing_Calculations_Report[[#This Row],[Vend_ID]]</f>
        <v>#VALUE!</v>
      </c>
      <c r="D1031" t="e">
        <f>DW_Fact_CL_Pricing_Calculations_Report[[#This Row],[CardlockSiteCost_WPROP]]</f>
        <v>#VALUE!</v>
      </c>
      <c r="E1031" t="e">
        <f>DW_Fact_CL_Pricing_Calculations_Report[[#This Row],[NewCardlockSiteCost]]</f>
        <v>#VALUE!</v>
      </c>
      <c r="F1031" t="e">
        <f>DW_Fact_CL_Pricing_Calculations_Report[[#This Row],[Change]]</f>
        <v>#VALUE!</v>
      </c>
      <c r="G1031" t="e">
        <f>DW_Fact_CL_Pricing_Calculations_Report[[#This Row],[FuelPricesDtl_Price]]</f>
        <v>#VALUE!</v>
      </c>
      <c r="H1031" t="e">
        <f>DW_Fact_CL_Pricing_Calculations_Report[[#This Row],[NewTable1]]</f>
        <v>#VALUE!</v>
      </c>
      <c r="I1031" t="e">
        <f>DW_Fact_CL_Pricing_Calculations_Report[[#This Row],[Tax]]</f>
        <v>#VALUE!</v>
      </c>
      <c r="J1031" t="e">
        <f>DW_Fact_CL_Pricing_Calculations_Report[[#This Row],[NewTable1wTax]]</f>
        <v>#VALUE!</v>
      </c>
      <c r="K1031" t="e">
        <f>DW_Fact_CL_Pricing_Calculations_Report[[#This Row],[Prop]]</f>
        <v>#VALUE!</v>
      </c>
      <c r="L1031" t="e">
        <f>DW_Fact_CL_Pricing_Calculations_Report[[#This Row],[Prod_Freight_Class]]</f>
        <v>#VALUE!</v>
      </c>
      <c r="M1031" s="36" t="e">
        <f>DW_Fact_CL_Pricing_Calculations_Report[[#This Row],[Table_Load_Date]]</f>
        <v>#VALUE!</v>
      </c>
      <c r="N1031" t="e">
        <f>DW_Fact_CL_Pricing_Calculations_Report[[#This Row],[Company]]</f>
        <v>#VALUE!</v>
      </c>
      <c r="O1031" t="e">
        <f>DW_Fact_CL_Pricing_Calculations_Report[[#This Row],[InvTerminalWAC]]</f>
        <v>#VALUE!</v>
      </c>
      <c r="P1031" s="36" t="e">
        <f>DW_Fact_CL_Pricing_Calculations_Report[[#This Row],[Table_Load_Date]]</f>
        <v>#VALUE!</v>
      </c>
      <c r="Q1031" t="e">
        <f>DW_Fact_CL_Pricing_Calculations_Report[[#This Row],[Prod_Freight_Class]]</f>
        <v>#VALUE!</v>
      </c>
      <c r="R1031" t="e">
        <f>DW_Fact_CL_Pricing_Calculations_Report[[#This Row],[ReplacementCost]]</f>
        <v>#VALUE!</v>
      </c>
      <c r="S1031" t="e">
        <f>DW_Fact_CL_Pricing_Calculations_Report[[#This Row],[RegionWeightedAverageCost]]</f>
        <v>#VALUE!</v>
      </c>
      <c r="T1031" t="e">
        <f>DW_Fact_CL_Pricing_Calculations_Report[[#This Row],[Prop]]</f>
        <v>#VALUE!</v>
      </c>
      <c r="U1031" t="e">
        <f>DW_Fact_CL_Pricing_Calculations_Report[[#This Row],[CardlockSiteCost]]</f>
        <v>#VALUE!</v>
      </c>
      <c r="V1031" t="e">
        <f>DW_Fact_CL_Pricing_Calculations_Report[[#This Row],[NewCardlockSiteCost]]</f>
        <v>#VALUE!</v>
      </c>
      <c r="W1031" t="e">
        <f>DW_Fact_CL_Pricing_Calculations_Report[[#This Row],[Prod_ID]]</f>
        <v>#VALUE!</v>
      </c>
    </row>
    <row r="1032" spans="1:23" x14ac:dyDescent="0.25">
      <c r="A1032">
        <f>'Azure Calculations'!F530</f>
        <v>0</v>
      </c>
      <c r="B1032" t="e">
        <f>DW_Fact_CL_Pricing_Calculations_Report[[#This Row],[Prod_ID]]</f>
        <v>#VALUE!</v>
      </c>
      <c r="C1032" t="e">
        <f>DW_Fact_CL_Pricing_Calculations_Report[[#This Row],[Vend_ID]]</f>
        <v>#VALUE!</v>
      </c>
      <c r="D1032" t="e">
        <f>DW_Fact_CL_Pricing_Calculations_Report[[#This Row],[CardlockSiteCost_WPROP]]</f>
        <v>#VALUE!</v>
      </c>
      <c r="E1032" t="e">
        <f>DW_Fact_CL_Pricing_Calculations_Report[[#This Row],[NewCardlockSiteCost]]</f>
        <v>#VALUE!</v>
      </c>
      <c r="F1032" t="e">
        <f>DW_Fact_CL_Pricing_Calculations_Report[[#This Row],[Change]]</f>
        <v>#VALUE!</v>
      </c>
      <c r="G1032" t="e">
        <f>DW_Fact_CL_Pricing_Calculations_Report[[#This Row],[FuelPricesDtl_Price]]</f>
        <v>#VALUE!</v>
      </c>
      <c r="H1032" t="e">
        <f>DW_Fact_CL_Pricing_Calculations_Report[[#This Row],[NewTable1]]</f>
        <v>#VALUE!</v>
      </c>
      <c r="I1032" t="e">
        <f>DW_Fact_CL_Pricing_Calculations_Report[[#This Row],[Tax]]</f>
        <v>#VALUE!</v>
      </c>
      <c r="J1032" t="e">
        <f>DW_Fact_CL_Pricing_Calculations_Report[[#This Row],[NewTable1wTax]]</f>
        <v>#VALUE!</v>
      </c>
      <c r="K1032" t="e">
        <f>DW_Fact_CL_Pricing_Calculations_Report[[#This Row],[Prop]]</f>
        <v>#VALUE!</v>
      </c>
      <c r="L1032" t="e">
        <f>DW_Fact_CL_Pricing_Calculations_Report[[#This Row],[Prod_Freight_Class]]</f>
        <v>#VALUE!</v>
      </c>
      <c r="M1032" s="36" t="e">
        <f>DW_Fact_CL_Pricing_Calculations_Report[[#This Row],[Table_Load_Date]]</f>
        <v>#VALUE!</v>
      </c>
      <c r="N1032" t="e">
        <f>DW_Fact_CL_Pricing_Calculations_Report[[#This Row],[Company]]</f>
        <v>#VALUE!</v>
      </c>
      <c r="O1032" t="e">
        <f>DW_Fact_CL_Pricing_Calculations_Report[[#This Row],[InvTerminalWAC]]</f>
        <v>#VALUE!</v>
      </c>
      <c r="P1032" s="36" t="e">
        <f>DW_Fact_CL_Pricing_Calculations_Report[[#This Row],[Table_Load_Date]]</f>
        <v>#VALUE!</v>
      </c>
      <c r="Q1032" t="e">
        <f>DW_Fact_CL_Pricing_Calculations_Report[[#This Row],[Prod_Freight_Class]]</f>
        <v>#VALUE!</v>
      </c>
      <c r="R1032" t="e">
        <f>DW_Fact_CL_Pricing_Calculations_Report[[#This Row],[ReplacementCost]]</f>
        <v>#VALUE!</v>
      </c>
      <c r="S1032" t="e">
        <f>DW_Fact_CL_Pricing_Calculations_Report[[#This Row],[RegionWeightedAverageCost]]</f>
        <v>#VALUE!</v>
      </c>
      <c r="T1032" t="e">
        <f>DW_Fact_CL_Pricing_Calculations_Report[[#This Row],[Prop]]</f>
        <v>#VALUE!</v>
      </c>
      <c r="U1032" t="e">
        <f>DW_Fact_CL_Pricing_Calculations_Report[[#This Row],[CardlockSiteCost]]</f>
        <v>#VALUE!</v>
      </c>
      <c r="V1032" t="e">
        <f>DW_Fact_CL_Pricing_Calculations_Report[[#This Row],[NewCardlockSiteCost]]</f>
        <v>#VALUE!</v>
      </c>
      <c r="W1032" t="e">
        <f>DW_Fact_CL_Pricing_Calculations_Report[[#This Row],[Prod_ID]]</f>
        <v>#VALUE!</v>
      </c>
    </row>
    <row r="1033" spans="1:23" x14ac:dyDescent="0.25">
      <c r="A1033">
        <f>'Azure Calculations'!F531</f>
        <v>0</v>
      </c>
      <c r="B1033" t="e">
        <f>DW_Fact_CL_Pricing_Calculations_Report[[#This Row],[Prod_ID]]</f>
        <v>#VALUE!</v>
      </c>
      <c r="C1033" t="e">
        <f>DW_Fact_CL_Pricing_Calculations_Report[[#This Row],[Vend_ID]]</f>
        <v>#VALUE!</v>
      </c>
      <c r="D1033" t="e">
        <f>DW_Fact_CL_Pricing_Calculations_Report[[#This Row],[CardlockSiteCost_WPROP]]</f>
        <v>#VALUE!</v>
      </c>
      <c r="E1033" t="e">
        <f>DW_Fact_CL_Pricing_Calculations_Report[[#This Row],[NewCardlockSiteCost]]</f>
        <v>#VALUE!</v>
      </c>
      <c r="F1033" t="e">
        <f>DW_Fact_CL_Pricing_Calculations_Report[[#This Row],[Change]]</f>
        <v>#VALUE!</v>
      </c>
      <c r="G1033" t="e">
        <f>DW_Fact_CL_Pricing_Calculations_Report[[#This Row],[FuelPricesDtl_Price]]</f>
        <v>#VALUE!</v>
      </c>
      <c r="H1033" t="e">
        <f>DW_Fact_CL_Pricing_Calculations_Report[[#This Row],[NewTable1]]</f>
        <v>#VALUE!</v>
      </c>
      <c r="I1033" t="e">
        <f>DW_Fact_CL_Pricing_Calculations_Report[[#This Row],[Tax]]</f>
        <v>#VALUE!</v>
      </c>
      <c r="J1033" t="e">
        <f>DW_Fact_CL_Pricing_Calculations_Report[[#This Row],[NewTable1wTax]]</f>
        <v>#VALUE!</v>
      </c>
      <c r="K1033" t="e">
        <f>DW_Fact_CL_Pricing_Calculations_Report[[#This Row],[Prop]]</f>
        <v>#VALUE!</v>
      </c>
      <c r="L1033" t="e">
        <f>DW_Fact_CL_Pricing_Calculations_Report[[#This Row],[Prod_Freight_Class]]</f>
        <v>#VALUE!</v>
      </c>
      <c r="M1033" s="36" t="e">
        <f>DW_Fact_CL_Pricing_Calculations_Report[[#This Row],[Table_Load_Date]]</f>
        <v>#VALUE!</v>
      </c>
      <c r="N1033" t="e">
        <f>DW_Fact_CL_Pricing_Calculations_Report[[#This Row],[Company]]</f>
        <v>#VALUE!</v>
      </c>
      <c r="O1033" t="e">
        <f>DW_Fact_CL_Pricing_Calculations_Report[[#This Row],[InvTerminalWAC]]</f>
        <v>#VALUE!</v>
      </c>
      <c r="P1033" s="36" t="e">
        <f>DW_Fact_CL_Pricing_Calculations_Report[[#This Row],[Table_Load_Date]]</f>
        <v>#VALUE!</v>
      </c>
      <c r="Q1033" t="e">
        <f>DW_Fact_CL_Pricing_Calculations_Report[[#This Row],[Prod_Freight_Class]]</f>
        <v>#VALUE!</v>
      </c>
      <c r="R1033" t="e">
        <f>DW_Fact_CL_Pricing_Calculations_Report[[#This Row],[ReplacementCost]]</f>
        <v>#VALUE!</v>
      </c>
      <c r="S1033" t="e">
        <f>DW_Fact_CL_Pricing_Calculations_Report[[#This Row],[RegionWeightedAverageCost]]</f>
        <v>#VALUE!</v>
      </c>
      <c r="T1033" t="e">
        <f>DW_Fact_CL_Pricing_Calculations_Report[[#This Row],[Prop]]</f>
        <v>#VALUE!</v>
      </c>
      <c r="U1033" t="e">
        <f>DW_Fact_CL_Pricing_Calculations_Report[[#This Row],[CardlockSiteCost]]</f>
        <v>#VALUE!</v>
      </c>
      <c r="V1033" t="e">
        <f>DW_Fact_CL_Pricing_Calculations_Report[[#This Row],[NewCardlockSiteCost]]</f>
        <v>#VALUE!</v>
      </c>
      <c r="W1033" t="e">
        <f>DW_Fact_CL_Pricing_Calculations_Report[[#This Row],[Prod_ID]]</f>
        <v>#VALUE!</v>
      </c>
    </row>
    <row r="1034" spans="1:23" x14ac:dyDescent="0.25">
      <c r="A1034">
        <f>'Azure Calculations'!F532</f>
        <v>0</v>
      </c>
      <c r="B1034" t="e">
        <f>DW_Fact_CL_Pricing_Calculations_Report[[#This Row],[Prod_ID]]</f>
        <v>#VALUE!</v>
      </c>
      <c r="C1034" t="e">
        <f>DW_Fact_CL_Pricing_Calculations_Report[[#This Row],[Vend_ID]]</f>
        <v>#VALUE!</v>
      </c>
      <c r="D1034" t="e">
        <f>DW_Fact_CL_Pricing_Calculations_Report[[#This Row],[CardlockSiteCost_WPROP]]</f>
        <v>#VALUE!</v>
      </c>
      <c r="E1034" t="e">
        <f>DW_Fact_CL_Pricing_Calculations_Report[[#This Row],[NewCardlockSiteCost]]</f>
        <v>#VALUE!</v>
      </c>
      <c r="F1034" t="e">
        <f>DW_Fact_CL_Pricing_Calculations_Report[[#This Row],[Change]]</f>
        <v>#VALUE!</v>
      </c>
      <c r="G1034" t="e">
        <f>DW_Fact_CL_Pricing_Calculations_Report[[#This Row],[FuelPricesDtl_Price]]</f>
        <v>#VALUE!</v>
      </c>
      <c r="H1034" t="e">
        <f>DW_Fact_CL_Pricing_Calculations_Report[[#This Row],[NewTable1]]</f>
        <v>#VALUE!</v>
      </c>
      <c r="I1034" t="e">
        <f>DW_Fact_CL_Pricing_Calculations_Report[[#This Row],[Tax]]</f>
        <v>#VALUE!</v>
      </c>
      <c r="J1034" t="e">
        <f>DW_Fact_CL_Pricing_Calculations_Report[[#This Row],[NewTable1wTax]]</f>
        <v>#VALUE!</v>
      </c>
      <c r="K1034" t="e">
        <f>DW_Fact_CL_Pricing_Calculations_Report[[#This Row],[Prop]]</f>
        <v>#VALUE!</v>
      </c>
      <c r="L1034" t="e">
        <f>DW_Fact_CL_Pricing_Calculations_Report[[#This Row],[Prod_Freight_Class]]</f>
        <v>#VALUE!</v>
      </c>
      <c r="M1034" s="36" t="e">
        <f>DW_Fact_CL_Pricing_Calculations_Report[[#This Row],[Table_Load_Date]]</f>
        <v>#VALUE!</v>
      </c>
      <c r="N1034" t="e">
        <f>DW_Fact_CL_Pricing_Calculations_Report[[#This Row],[Company]]</f>
        <v>#VALUE!</v>
      </c>
      <c r="O1034" t="e">
        <f>DW_Fact_CL_Pricing_Calculations_Report[[#This Row],[InvTerminalWAC]]</f>
        <v>#VALUE!</v>
      </c>
      <c r="P1034" s="36" t="e">
        <f>DW_Fact_CL_Pricing_Calculations_Report[[#This Row],[Table_Load_Date]]</f>
        <v>#VALUE!</v>
      </c>
      <c r="Q1034" t="e">
        <f>DW_Fact_CL_Pricing_Calculations_Report[[#This Row],[Prod_Freight_Class]]</f>
        <v>#VALUE!</v>
      </c>
      <c r="R1034" t="e">
        <f>DW_Fact_CL_Pricing_Calculations_Report[[#This Row],[ReplacementCost]]</f>
        <v>#VALUE!</v>
      </c>
      <c r="S1034" t="e">
        <f>DW_Fact_CL_Pricing_Calculations_Report[[#This Row],[RegionWeightedAverageCost]]</f>
        <v>#VALUE!</v>
      </c>
      <c r="T1034" t="e">
        <f>DW_Fact_CL_Pricing_Calculations_Report[[#This Row],[Prop]]</f>
        <v>#VALUE!</v>
      </c>
      <c r="U1034" t="e">
        <f>DW_Fact_CL_Pricing_Calculations_Report[[#This Row],[CardlockSiteCost]]</f>
        <v>#VALUE!</v>
      </c>
      <c r="V1034" t="e">
        <f>DW_Fact_CL_Pricing_Calculations_Report[[#This Row],[NewCardlockSiteCost]]</f>
        <v>#VALUE!</v>
      </c>
      <c r="W1034" t="e">
        <f>DW_Fact_CL_Pricing_Calculations_Report[[#This Row],[Prod_ID]]</f>
        <v>#VALUE!</v>
      </c>
    </row>
    <row r="1035" spans="1:23" x14ac:dyDescent="0.25">
      <c r="A1035">
        <f>'Azure Calculations'!F533</f>
        <v>0</v>
      </c>
      <c r="B1035" t="e">
        <f>DW_Fact_CL_Pricing_Calculations_Report[[#This Row],[Prod_ID]]</f>
        <v>#VALUE!</v>
      </c>
      <c r="C1035" t="e">
        <f>DW_Fact_CL_Pricing_Calculations_Report[[#This Row],[Vend_ID]]</f>
        <v>#VALUE!</v>
      </c>
      <c r="D1035" t="e">
        <f>DW_Fact_CL_Pricing_Calculations_Report[[#This Row],[CardlockSiteCost_WPROP]]</f>
        <v>#VALUE!</v>
      </c>
      <c r="E1035" t="e">
        <f>DW_Fact_CL_Pricing_Calculations_Report[[#This Row],[NewCardlockSiteCost]]</f>
        <v>#VALUE!</v>
      </c>
      <c r="F1035" t="e">
        <f>DW_Fact_CL_Pricing_Calculations_Report[[#This Row],[Change]]</f>
        <v>#VALUE!</v>
      </c>
      <c r="G1035" t="e">
        <f>DW_Fact_CL_Pricing_Calculations_Report[[#This Row],[FuelPricesDtl_Price]]</f>
        <v>#VALUE!</v>
      </c>
      <c r="H1035" t="e">
        <f>DW_Fact_CL_Pricing_Calculations_Report[[#This Row],[NewTable1]]</f>
        <v>#VALUE!</v>
      </c>
      <c r="I1035" t="e">
        <f>DW_Fact_CL_Pricing_Calculations_Report[[#This Row],[Tax]]</f>
        <v>#VALUE!</v>
      </c>
      <c r="J1035" t="e">
        <f>DW_Fact_CL_Pricing_Calculations_Report[[#This Row],[NewTable1wTax]]</f>
        <v>#VALUE!</v>
      </c>
      <c r="K1035" t="e">
        <f>DW_Fact_CL_Pricing_Calculations_Report[[#This Row],[Prop]]</f>
        <v>#VALUE!</v>
      </c>
      <c r="L1035" t="e">
        <f>DW_Fact_CL_Pricing_Calculations_Report[[#This Row],[Prod_Freight_Class]]</f>
        <v>#VALUE!</v>
      </c>
      <c r="M1035" s="36" t="e">
        <f>DW_Fact_CL_Pricing_Calculations_Report[[#This Row],[Table_Load_Date]]</f>
        <v>#VALUE!</v>
      </c>
      <c r="N1035" t="e">
        <f>DW_Fact_CL_Pricing_Calculations_Report[[#This Row],[Company]]</f>
        <v>#VALUE!</v>
      </c>
      <c r="O1035" t="e">
        <f>DW_Fact_CL_Pricing_Calculations_Report[[#This Row],[InvTerminalWAC]]</f>
        <v>#VALUE!</v>
      </c>
      <c r="P1035" s="36" t="e">
        <f>DW_Fact_CL_Pricing_Calculations_Report[[#This Row],[Table_Load_Date]]</f>
        <v>#VALUE!</v>
      </c>
      <c r="Q1035" t="e">
        <f>DW_Fact_CL_Pricing_Calculations_Report[[#This Row],[Prod_Freight_Class]]</f>
        <v>#VALUE!</v>
      </c>
      <c r="R1035" t="e">
        <f>DW_Fact_CL_Pricing_Calculations_Report[[#This Row],[ReplacementCost]]</f>
        <v>#VALUE!</v>
      </c>
      <c r="S1035" t="e">
        <f>DW_Fact_CL_Pricing_Calculations_Report[[#This Row],[RegionWeightedAverageCost]]</f>
        <v>#VALUE!</v>
      </c>
      <c r="T1035" t="e">
        <f>DW_Fact_CL_Pricing_Calculations_Report[[#This Row],[Prop]]</f>
        <v>#VALUE!</v>
      </c>
      <c r="U1035" t="e">
        <f>DW_Fact_CL_Pricing_Calculations_Report[[#This Row],[CardlockSiteCost]]</f>
        <v>#VALUE!</v>
      </c>
      <c r="V1035" t="e">
        <f>DW_Fact_CL_Pricing_Calculations_Report[[#This Row],[NewCardlockSiteCost]]</f>
        <v>#VALUE!</v>
      </c>
      <c r="W1035" t="e">
        <f>DW_Fact_CL_Pricing_Calculations_Report[[#This Row],[Prod_ID]]</f>
        <v>#VALUE!</v>
      </c>
    </row>
    <row r="1036" spans="1:23" x14ac:dyDescent="0.25">
      <c r="A1036">
        <f>'Azure Calculations'!F534</f>
        <v>0</v>
      </c>
      <c r="B1036" t="e">
        <f>DW_Fact_CL_Pricing_Calculations_Report[[#This Row],[Prod_ID]]</f>
        <v>#VALUE!</v>
      </c>
      <c r="C1036" t="e">
        <f>DW_Fact_CL_Pricing_Calculations_Report[[#This Row],[Vend_ID]]</f>
        <v>#VALUE!</v>
      </c>
      <c r="D1036" t="e">
        <f>DW_Fact_CL_Pricing_Calculations_Report[[#This Row],[CardlockSiteCost_WPROP]]</f>
        <v>#VALUE!</v>
      </c>
      <c r="E1036" t="e">
        <f>DW_Fact_CL_Pricing_Calculations_Report[[#This Row],[NewCardlockSiteCost]]</f>
        <v>#VALUE!</v>
      </c>
      <c r="F1036" t="e">
        <f>DW_Fact_CL_Pricing_Calculations_Report[[#This Row],[Change]]</f>
        <v>#VALUE!</v>
      </c>
      <c r="G1036" t="e">
        <f>DW_Fact_CL_Pricing_Calculations_Report[[#This Row],[FuelPricesDtl_Price]]</f>
        <v>#VALUE!</v>
      </c>
      <c r="H1036" t="e">
        <f>DW_Fact_CL_Pricing_Calculations_Report[[#This Row],[NewTable1]]</f>
        <v>#VALUE!</v>
      </c>
      <c r="I1036" t="e">
        <f>DW_Fact_CL_Pricing_Calculations_Report[[#This Row],[Tax]]</f>
        <v>#VALUE!</v>
      </c>
      <c r="J1036" t="e">
        <f>DW_Fact_CL_Pricing_Calculations_Report[[#This Row],[NewTable1wTax]]</f>
        <v>#VALUE!</v>
      </c>
      <c r="K1036" t="e">
        <f>DW_Fact_CL_Pricing_Calculations_Report[[#This Row],[Prop]]</f>
        <v>#VALUE!</v>
      </c>
      <c r="L1036" t="e">
        <f>DW_Fact_CL_Pricing_Calculations_Report[[#This Row],[Prod_Freight_Class]]</f>
        <v>#VALUE!</v>
      </c>
      <c r="M1036" s="36" t="e">
        <f>DW_Fact_CL_Pricing_Calculations_Report[[#This Row],[Table_Load_Date]]</f>
        <v>#VALUE!</v>
      </c>
      <c r="N1036" t="e">
        <f>DW_Fact_CL_Pricing_Calculations_Report[[#This Row],[Company]]</f>
        <v>#VALUE!</v>
      </c>
      <c r="O1036" t="e">
        <f>DW_Fact_CL_Pricing_Calculations_Report[[#This Row],[InvTerminalWAC]]</f>
        <v>#VALUE!</v>
      </c>
      <c r="P1036" s="36" t="e">
        <f>DW_Fact_CL_Pricing_Calculations_Report[[#This Row],[Table_Load_Date]]</f>
        <v>#VALUE!</v>
      </c>
      <c r="Q1036" t="e">
        <f>DW_Fact_CL_Pricing_Calculations_Report[[#This Row],[Prod_Freight_Class]]</f>
        <v>#VALUE!</v>
      </c>
      <c r="R1036" t="e">
        <f>DW_Fact_CL_Pricing_Calculations_Report[[#This Row],[ReplacementCost]]</f>
        <v>#VALUE!</v>
      </c>
      <c r="S1036" t="e">
        <f>DW_Fact_CL_Pricing_Calculations_Report[[#This Row],[RegionWeightedAverageCost]]</f>
        <v>#VALUE!</v>
      </c>
      <c r="T1036" t="e">
        <f>DW_Fact_CL_Pricing_Calculations_Report[[#This Row],[Prop]]</f>
        <v>#VALUE!</v>
      </c>
      <c r="U1036" t="e">
        <f>DW_Fact_CL_Pricing_Calculations_Report[[#This Row],[CardlockSiteCost]]</f>
        <v>#VALUE!</v>
      </c>
      <c r="V1036" t="e">
        <f>DW_Fact_CL_Pricing_Calculations_Report[[#This Row],[NewCardlockSiteCost]]</f>
        <v>#VALUE!</v>
      </c>
      <c r="W1036" t="e">
        <f>DW_Fact_CL_Pricing_Calculations_Report[[#This Row],[Prod_ID]]</f>
        <v>#VALUE!</v>
      </c>
    </row>
    <row r="1037" spans="1:23" x14ac:dyDescent="0.25">
      <c r="A1037">
        <f>'Azure Calculations'!F535</f>
        <v>0</v>
      </c>
      <c r="B1037" t="e">
        <f>DW_Fact_CL_Pricing_Calculations_Report[[#This Row],[Prod_ID]]</f>
        <v>#VALUE!</v>
      </c>
      <c r="C1037" t="e">
        <f>DW_Fact_CL_Pricing_Calculations_Report[[#This Row],[Vend_ID]]</f>
        <v>#VALUE!</v>
      </c>
      <c r="D1037" t="e">
        <f>DW_Fact_CL_Pricing_Calculations_Report[[#This Row],[CardlockSiteCost_WPROP]]</f>
        <v>#VALUE!</v>
      </c>
      <c r="E1037" t="e">
        <f>DW_Fact_CL_Pricing_Calculations_Report[[#This Row],[NewCardlockSiteCost]]</f>
        <v>#VALUE!</v>
      </c>
      <c r="F1037" t="e">
        <f>DW_Fact_CL_Pricing_Calculations_Report[[#This Row],[Change]]</f>
        <v>#VALUE!</v>
      </c>
      <c r="G1037" t="e">
        <f>DW_Fact_CL_Pricing_Calculations_Report[[#This Row],[FuelPricesDtl_Price]]</f>
        <v>#VALUE!</v>
      </c>
      <c r="H1037" t="e">
        <f>DW_Fact_CL_Pricing_Calculations_Report[[#This Row],[NewTable1]]</f>
        <v>#VALUE!</v>
      </c>
      <c r="I1037" t="e">
        <f>DW_Fact_CL_Pricing_Calculations_Report[[#This Row],[Tax]]</f>
        <v>#VALUE!</v>
      </c>
      <c r="J1037" t="e">
        <f>DW_Fact_CL_Pricing_Calculations_Report[[#This Row],[NewTable1wTax]]</f>
        <v>#VALUE!</v>
      </c>
      <c r="K1037" t="e">
        <f>DW_Fact_CL_Pricing_Calculations_Report[[#This Row],[Prop]]</f>
        <v>#VALUE!</v>
      </c>
      <c r="L1037" t="e">
        <f>DW_Fact_CL_Pricing_Calculations_Report[[#This Row],[Prod_Freight_Class]]</f>
        <v>#VALUE!</v>
      </c>
      <c r="M1037" s="36" t="e">
        <f>DW_Fact_CL_Pricing_Calculations_Report[[#This Row],[Table_Load_Date]]</f>
        <v>#VALUE!</v>
      </c>
      <c r="N1037" t="e">
        <f>DW_Fact_CL_Pricing_Calculations_Report[[#This Row],[Company]]</f>
        <v>#VALUE!</v>
      </c>
      <c r="O1037" t="e">
        <f>DW_Fact_CL_Pricing_Calculations_Report[[#This Row],[InvTerminalWAC]]</f>
        <v>#VALUE!</v>
      </c>
      <c r="P1037" s="36" t="e">
        <f>DW_Fact_CL_Pricing_Calculations_Report[[#This Row],[Table_Load_Date]]</f>
        <v>#VALUE!</v>
      </c>
      <c r="Q1037" t="e">
        <f>DW_Fact_CL_Pricing_Calculations_Report[[#This Row],[Prod_Freight_Class]]</f>
        <v>#VALUE!</v>
      </c>
      <c r="R1037" t="e">
        <f>DW_Fact_CL_Pricing_Calculations_Report[[#This Row],[ReplacementCost]]</f>
        <v>#VALUE!</v>
      </c>
      <c r="S1037" t="e">
        <f>DW_Fact_CL_Pricing_Calculations_Report[[#This Row],[RegionWeightedAverageCost]]</f>
        <v>#VALUE!</v>
      </c>
      <c r="T1037" t="e">
        <f>DW_Fact_CL_Pricing_Calculations_Report[[#This Row],[Prop]]</f>
        <v>#VALUE!</v>
      </c>
      <c r="U1037" t="e">
        <f>DW_Fact_CL_Pricing_Calculations_Report[[#This Row],[CardlockSiteCost]]</f>
        <v>#VALUE!</v>
      </c>
      <c r="V1037" t="e">
        <f>DW_Fact_CL_Pricing_Calculations_Report[[#This Row],[NewCardlockSiteCost]]</f>
        <v>#VALUE!</v>
      </c>
      <c r="W1037" t="e">
        <f>DW_Fact_CL_Pricing_Calculations_Report[[#This Row],[Prod_ID]]</f>
        <v>#VALUE!</v>
      </c>
    </row>
    <row r="1038" spans="1:23" x14ac:dyDescent="0.25">
      <c r="A1038">
        <f>'Azure Calculations'!F536</f>
        <v>0</v>
      </c>
      <c r="B1038" t="e">
        <f>DW_Fact_CL_Pricing_Calculations_Report[[#This Row],[Prod_ID]]</f>
        <v>#VALUE!</v>
      </c>
      <c r="C1038" t="e">
        <f>DW_Fact_CL_Pricing_Calculations_Report[[#This Row],[Vend_ID]]</f>
        <v>#VALUE!</v>
      </c>
      <c r="D1038" t="e">
        <f>DW_Fact_CL_Pricing_Calculations_Report[[#This Row],[CardlockSiteCost_WPROP]]</f>
        <v>#VALUE!</v>
      </c>
      <c r="E1038" t="e">
        <f>DW_Fact_CL_Pricing_Calculations_Report[[#This Row],[NewCardlockSiteCost]]</f>
        <v>#VALUE!</v>
      </c>
      <c r="F1038" t="e">
        <f>DW_Fact_CL_Pricing_Calculations_Report[[#This Row],[Change]]</f>
        <v>#VALUE!</v>
      </c>
      <c r="G1038" t="e">
        <f>DW_Fact_CL_Pricing_Calculations_Report[[#This Row],[FuelPricesDtl_Price]]</f>
        <v>#VALUE!</v>
      </c>
      <c r="H1038" t="e">
        <f>DW_Fact_CL_Pricing_Calculations_Report[[#This Row],[NewTable1]]</f>
        <v>#VALUE!</v>
      </c>
      <c r="I1038" t="e">
        <f>DW_Fact_CL_Pricing_Calculations_Report[[#This Row],[Tax]]</f>
        <v>#VALUE!</v>
      </c>
      <c r="J1038" t="e">
        <f>DW_Fact_CL_Pricing_Calculations_Report[[#This Row],[NewTable1wTax]]</f>
        <v>#VALUE!</v>
      </c>
      <c r="K1038" t="e">
        <f>DW_Fact_CL_Pricing_Calculations_Report[[#This Row],[Prop]]</f>
        <v>#VALUE!</v>
      </c>
      <c r="L1038" t="e">
        <f>DW_Fact_CL_Pricing_Calculations_Report[[#This Row],[Prod_Freight_Class]]</f>
        <v>#VALUE!</v>
      </c>
      <c r="M1038" s="36" t="e">
        <f>DW_Fact_CL_Pricing_Calculations_Report[[#This Row],[Table_Load_Date]]</f>
        <v>#VALUE!</v>
      </c>
      <c r="N1038" t="e">
        <f>DW_Fact_CL_Pricing_Calculations_Report[[#This Row],[Company]]</f>
        <v>#VALUE!</v>
      </c>
      <c r="O1038" t="e">
        <f>DW_Fact_CL_Pricing_Calculations_Report[[#This Row],[InvTerminalWAC]]</f>
        <v>#VALUE!</v>
      </c>
      <c r="P1038" s="36" t="e">
        <f>DW_Fact_CL_Pricing_Calculations_Report[[#This Row],[Table_Load_Date]]</f>
        <v>#VALUE!</v>
      </c>
      <c r="Q1038" t="e">
        <f>DW_Fact_CL_Pricing_Calculations_Report[[#This Row],[Prod_Freight_Class]]</f>
        <v>#VALUE!</v>
      </c>
      <c r="R1038" t="e">
        <f>DW_Fact_CL_Pricing_Calculations_Report[[#This Row],[ReplacementCost]]</f>
        <v>#VALUE!</v>
      </c>
      <c r="S1038" t="e">
        <f>DW_Fact_CL_Pricing_Calculations_Report[[#This Row],[RegionWeightedAverageCost]]</f>
        <v>#VALUE!</v>
      </c>
      <c r="T1038" t="e">
        <f>DW_Fact_CL_Pricing_Calculations_Report[[#This Row],[Prop]]</f>
        <v>#VALUE!</v>
      </c>
      <c r="U1038" t="e">
        <f>DW_Fact_CL_Pricing_Calculations_Report[[#This Row],[CardlockSiteCost]]</f>
        <v>#VALUE!</v>
      </c>
      <c r="V1038" t="e">
        <f>DW_Fact_CL_Pricing_Calculations_Report[[#This Row],[NewCardlockSiteCost]]</f>
        <v>#VALUE!</v>
      </c>
      <c r="W1038" t="e">
        <f>DW_Fact_CL_Pricing_Calculations_Report[[#This Row],[Prod_ID]]</f>
        <v>#VALUE!</v>
      </c>
    </row>
    <row r="1039" spans="1:23" x14ac:dyDescent="0.25">
      <c r="A1039">
        <f>'Azure Calculations'!F537</f>
        <v>0</v>
      </c>
      <c r="B1039" t="e">
        <f>DW_Fact_CL_Pricing_Calculations_Report[[#This Row],[Prod_ID]]</f>
        <v>#VALUE!</v>
      </c>
      <c r="C1039" t="e">
        <f>DW_Fact_CL_Pricing_Calculations_Report[[#This Row],[Vend_ID]]</f>
        <v>#VALUE!</v>
      </c>
      <c r="D1039" t="e">
        <f>DW_Fact_CL_Pricing_Calculations_Report[[#This Row],[CardlockSiteCost_WPROP]]</f>
        <v>#VALUE!</v>
      </c>
      <c r="E1039" t="e">
        <f>DW_Fact_CL_Pricing_Calculations_Report[[#This Row],[NewCardlockSiteCost]]</f>
        <v>#VALUE!</v>
      </c>
      <c r="F1039" t="e">
        <f>DW_Fact_CL_Pricing_Calculations_Report[[#This Row],[Change]]</f>
        <v>#VALUE!</v>
      </c>
      <c r="G1039" t="e">
        <f>DW_Fact_CL_Pricing_Calculations_Report[[#This Row],[FuelPricesDtl_Price]]</f>
        <v>#VALUE!</v>
      </c>
      <c r="H1039" t="e">
        <f>DW_Fact_CL_Pricing_Calculations_Report[[#This Row],[NewTable1]]</f>
        <v>#VALUE!</v>
      </c>
      <c r="I1039" t="e">
        <f>DW_Fact_CL_Pricing_Calculations_Report[[#This Row],[Tax]]</f>
        <v>#VALUE!</v>
      </c>
      <c r="J1039" t="e">
        <f>DW_Fact_CL_Pricing_Calculations_Report[[#This Row],[NewTable1wTax]]</f>
        <v>#VALUE!</v>
      </c>
      <c r="K1039" t="e">
        <f>DW_Fact_CL_Pricing_Calculations_Report[[#This Row],[Prop]]</f>
        <v>#VALUE!</v>
      </c>
      <c r="L1039" t="e">
        <f>DW_Fact_CL_Pricing_Calculations_Report[[#This Row],[Prod_Freight_Class]]</f>
        <v>#VALUE!</v>
      </c>
      <c r="M1039" s="36" t="e">
        <f>DW_Fact_CL_Pricing_Calculations_Report[[#This Row],[Table_Load_Date]]</f>
        <v>#VALUE!</v>
      </c>
      <c r="N1039" t="e">
        <f>DW_Fact_CL_Pricing_Calculations_Report[[#This Row],[Company]]</f>
        <v>#VALUE!</v>
      </c>
      <c r="O1039" t="e">
        <f>DW_Fact_CL_Pricing_Calculations_Report[[#This Row],[InvTerminalWAC]]</f>
        <v>#VALUE!</v>
      </c>
      <c r="P1039" s="36" t="e">
        <f>DW_Fact_CL_Pricing_Calculations_Report[[#This Row],[Table_Load_Date]]</f>
        <v>#VALUE!</v>
      </c>
      <c r="Q1039" t="e">
        <f>DW_Fact_CL_Pricing_Calculations_Report[[#This Row],[Prod_Freight_Class]]</f>
        <v>#VALUE!</v>
      </c>
      <c r="R1039" t="e">
        <f>DW_Fact_CL_Pricing_Calculations_Report[[#This Row],[ReplacementCost]]</f>
        <v>#VALUE!</v>
      </c>
      <c r="S1039" t="e">
        <f>DW_Fact_CL_Pricing_Calculations_Report[[#This Row],[RegionWeightedAverageCost]]</f>
        <v>#VALUE!</v>
      </c>
      <c r="T1039" t="e">
        <f>DW_Fact_CL_Pricing_Calculations_Report[[#This Row],[Prop]]</f>
        <v>#VALUE!</v>
      </c>
      <c r="U1039" t="e">
        <f>DW_Fact_CL_Pricing_Calculations_Report[[#This Row],[CardlockSiteCost]]</f>
        <v>#VALUE!</v>
      </c>
      <c r="V1039" t="e">
        <f>DW_Fact_CL_Pricing_Calculations_Report[[#This Row],[NewCardlockSiteCost]]</f>
        <v>#VALUE!</v>
      </c>
      <c r="W1039" t="e">
        <f>DW_Fact_CL_Pricing_Calculations_Report[[#This Row],[Prod_ID]]</f>
        <v>#VALUE!</v>
      </c>
    </row>
    <row r="1040" spans="1:23" x14ac:dyDescent="0.25">
      <c r="A1040">
        <f>'Azure Calculations'!F538</f>
        <v>0</v>
      </c>
      <c r="B1040" t="e">
        <f>DW_Fact_CL_Pricing_Calculations_Report[[#This Row],[Prod_ID]]</f>
        <v>#VALUE!</v>
      </c>
      <c r="C1040" t="e">
        <f>DW_Fact_CL_Pricing_Calculations_Report[[#This Row],[Vend_ID]]</f>
        <v>#VALUE!</v>
      </c>
      <c r="D1040" t="e">
        <f>DW_Fact_CL_Pricing_Calculations_Report[[#This Row],[CardlockSiteCost_WPROP]]</f>
        <v>#VALUE!</v>
      </c>
      <c r="E1040" t="e">
        <f>DW_Fact_CL_Pricing_Calculations_Report[[#This Row],[NewCardlockSiteCost]]</f>
        <v>#VALUE!</v>
      </c>
      <c r="F1040" t="e">
        <f>DW_Fact_CL_Pricing_Calculations_Report[[#This Row],[Change]]</f>
        <v>#VALUE!</v>
      </c>
      <c r="G1040" t="e">
        <f>DW_Fact_CL_Pricing_Calculations_Report[[#This Row],[FuelPricesDtl_Price]]</f>
        <v>#VALUE!</v>
      </c>
      <c r="H1040" t="e">
        <f>DW_Fact_CL_Pricing_Calculations_Report[[#This Row],[NewTable1]]</f>
        <v>#VALUE!</v>
      </c>
      <c r="I1040" t="e">
        <f>DW_Fact_CL_Pricing_Calculations_Report[[#This Row],[Tax]]</f>
        <v>#VALUE!</v>
      </c>
      <c r="J1040" t="e">
        <f>DW_Fact_CL_Pricing_Calculations_Report[[#This Row],[NewTable1wTax]]</f>
        <v>#VALUE!</v>
      </c>
      <c r="K1040" t="e">
        <f>DW_Fact_CL_Pricing_Calculations_Report[[#This Row],[Prop]]</f>
        <v>#VALUE!</v>
      </c>
      <c r="L1040" t="e">
        <f>DW_Fact_CL_Pricing_Calculations_Report[[#This Row],[Prod_Freight_Class]]</f>
        <v>#VALUE!</v>
      </c>
      <c r="M1040" s="36" t="e">
        <f>DW_Fact_CL_Pricing_Calculations_Report[[#This Row],[Table_Load_Date]]</f>
        <v>#VALUE!</v>
      </c>
      <c r="N1040" t="e">
        <f>DW_Fact_CL_Pricing_Calculations_Report[[#This Row],[Company]]</f>
        <v>#VALUE!</v>
      </c>
      <c r="O1040" t="e">
        <f>DW_Fact_CL_Pricing_Calculations_Report[[#This Row],[InvTerminalWAC]]</f>
        <v>#VALUE!</v>
      </c>
      <c r="P1040" s="36" t="e">
        <f>DW_Fact_CL_Pricing_Calculations_Report[[#This Row],[Table_Load_Date]]</f>
        <v>#VALUE!</v>
      </c>
      <c r="Q1040" t="e">
        <f>DW_Fact_CL_Pricing_Calculations_Report[[#This Row],[Prod_Freight_Class]]</f>
        <v>#VALUE!</v>
      </c>
      <c r="R1040" t="e">
        <f>DW_Fact_CL_Pricing_Calculations_Report[[#This Row],[ReplacementCost]]</f>
        <v>#VALUE!</v>
      </c>
      <c r="S1040" t="e">
        <f>DW_Fact_CL_Pricing_Calculations_Report[[#This Row],[RegionWeightedAverageCost]]</f>
        <v>#VALUE!</v>
      </c>
      <c r="T1040" t="e">
        <f>DW_Fact_CL_Pricing_Calculations_Report[[#This Row],[Prop]]</f>
        <v>#VALUE!</v>
      </c>
      <c r="U1040" t="e">
        <f>DW_Fact_CL_Pricing_Calculations_Report[[#This Row],[CardlockSiteCost]]</f>
        <v>#VALUE!</v>
      </c>
      <c r="V1040" t="e">
        <f>DW_Fact_CL_Pricing_Calculations_Report[[#This Row],[NewCardlockSiteCost]]</f>
        <v>#VALUE!</v>
      </c>
      <c r="W1040" t="e">
        <f>DW_Fact_CL_Pricing_Calculations_Report[[#This Row],[Prod_ID]]</f>
        <v>#VALUE!</v>
      </c>
    </row>
    <row r="1041" spans="1:23" x14ac:dyDescent="0.25">
      <c r="A1041">
        <f>'Azure Calculations'!F539</f>
        <v>0</v>
      </c>
      <c r="B1041" t="e">
        <f>DW_Fact_CL_Pricing_Calculations_Report[[#This Row],[Prod_ID]]</f>
        <v>#VALUE!</v>
      </c>
      <c r="C1041" t="e">
        <f>DW_Fact_CL_Pricing_Calculations_Report[[#This Row],[Vend_ID]]</f>
        <v>#VALUE!</v>
      </c>
      <c r="D1041" t="e">
        <f>DW_Fact_CL_Pricing_Calculations_Report[[#This Row],[CardlockSiteCost_WPROP]]</f>
        <v>#VALUE!</v>
      </c>
      <c r="E1041" t="e">
        <f>DW_Fact_CL_Pricing_Calculations_Report[[#This Row],[NewCardlockSiteCost]]</f>
        <v>#VALUE!</v>
      </c>
      <c r="F1041" t="e">
        <f>DW_Fact_CL_Pricing_Calculations_Report[[#This Row],[Change]]</f>
        <v>#VALUE!</v>
      </c>
      <c r="G1041" t="e">
        <f>DW_Fact_CL_Pricing_Calculations_Report[[#This Row],[FuelPricesDtl_Price]]</f>
        <v>#VALUE!</v>
      </c>
      <c r="H1041" t="e">
        <f>DW_Fact_CL_Pricing_Calculations_Report[[#This Row],[NewTable1]]</f>
        <v>#VALUE!</v>
      </c>
      <c r="I1041" t="e">
        <f>DW_Fact_CL_Pricing_Calculations_Report[[#This Row],[Tax]]</f>
        <v>#VALUE!</v>
      </c>
      <c r="J1041" t="e">
        <f>DW_Fact_CL_Pricing_Calculations_Report[[#This Row],[NewTable1wTax]]</f>
        <v>#VALUE!</v>
      </c>
      <c r="K1041" t="e">
        <f>DW_Fact_CL_Pricing_Calculations_Report[[#This Row],[Prop]]</f>
        <v>#VALUE!</v>
      </c>
      <c r="L1041" t="e">
        <f>DW_Fact_CL_Pricing_Calculations_Report[[#This Row],[Prod_Freight_Class]]</f>
        <v>#VALUE!</v>
      </c>
      <c r="M1041" s="36" t="e">
        <f>DW_Fact_CL_Pricing_Calculations_Report[[#This Row],[Table_Load_Date]]</f>
        <v>#VALUE!</v>
      </c>
      <c r="N1041" t="e">
        <f>DW_Fact_CL_Pricing_Calculations_Report[[#This Row],[Company]]</f>
        <v>#VALUE!</v>
      </c>
      <c r="O1041" t="e">
        <f>DW_Fact_CL_Pricing_Calculations_Report[[#This Row],[InvTerminalWAC]]</f>
        <v>#VALUE!</v>
      </c>
      <c r="P1041" s="36" t="e">
        <f>DW_Fact_CL_Pricing_Calculations_Report[[#This Row],[Table_Load_Date]]</f>
        <v>#VALUE!</v>
      </c>
      <c r="Q1041" t="e">
        <f>DW_Fact_CL_Pricing_Calculations_Report[[#This Row],[Prod_Freight_Class]]</f>
        <v>#VALUE!</v>
      </c>
      <c r="R1041" t="e">
        <f>DW_Fact_CL_Pricing_Calculations_Report[[#This Row],[ReplacementCost]]</f>
        <v>#VALUE!</v>
      </c>
      <c r="S1041" t="e">
        <f>DW_Fact_CL_Pricing_Calculations_Report[[#This Row],[RegionWeightedAverageCost]]</f>
        <v>#VALUE!</v>
      </c>
      <c r="T1041" t="e">
        <f>DW_Fact_CL_Pricing_Calculations_Report[[#This Row],[Prop]]</f>
        <v>#VALUE!</v>
      </c>
      <c r="U1041" t="e">
        <f>DW_Fact_CL_Pricing_Calculations_Report[[#This Row],[CardlockSiteCost]]</f>
        <v>#VALUE!</v>
      </c>
      <c r="V1041" t="e">
        <f>DW_Fact_CL_Pricing_Calculations_Report[[#This Row],[NewCardlockSiteCost]]</f>
        <v>#VALUE!</v>
      </c>
      <c r="W1041" t="e">
        <f>DW_Fact_CL_Pricing_Calculations_Report[[#This Row],[Prod_ID]]</f>
        <v>#VALUE!</v>
      </c>
    </row>
    <row r="1042" spans="1:23" x14ac:dyDescent="0.25">
      <c r="A1042">
        <f>'Azure Calculations'!F540</f>
        <v>0</v>
      </c>
      <c r="B1042" t="e">
        <f>DW_Fact_CL_Pricing_Calculations_Report[[#This Row],[Prod_ID]]</f>
        <v>#VALUE!</v>
      </c>
      <c r="C1042" t="e">
        <f>DW_Fact_CL_Pricing_Calculations_Report[[#This Row],[Vend_ID]]</f>
        <v>#VALUE!</v>
      </c>
      <c r="D1042" t="e">
        <f>DW_Fact_CL_Pricing_Calculations_Report[[#This Row],[CardlockSiteCost_WPROP]]</f>
        <v>#VALUE!</v>
      </c>
      <c r="E1042" t="e">
        <f>DW_Fact_CL_Pricing_Calculations_Report[[#This Row],[NewCardlockSiteCost]]</f>
        <v>#VALUE!</v>
      </c>
      <c r="F1042" t="e">
        <f>DW_Fact_CL_Pricing_Calculations_Report[[#This Row],[Change]]</f>
        <v>#VALUE!</v>
      </c>
      <c r="G1042" t="e">
        <f>DW_Fact_CL_Pricing_Calculations_Report[[#This Row],[FuelPricesDtl_Price]]</f>
        <v>#VALUE!</v>
      </c>
      <c r="H1042" t="e">
        <f>DW_Fact_CL_Pricing_Calculations_Report[[#This Row],[NewTable1]]</f>
        <v>#VALUE!</v>
      </c>
      <c r="I1042" t="e">
        <f>DW_Fact_CL_Pricing_Calculations_Report[[#This Row],[Tax]]</f>
        <v>#VALUE!</v>
      </c>
      <c r="J1042" t="e">
        <f>DW_Fact_CL_Pricing_Calculations_Report[[#This Row],[NewTable1wTax]]</f>
        <v>#VALUE!</v>
      </c>
      <c r="K1042" t="e">
        <f>DW_Fact_CL_Pricing_Calculations_Report[[#This Row],[Prop]]</f>
        <v>#VALUE!</v>
      </c>
      <c r="L1042" t="e">
        <f>DW_Fact_CL_Pricing_Calculations_Report[[#This Row],[Prod_Freight_Class]]</f>
        <v>#VALUE!</v>
      </c>
      <c r="M1042" s="36" t="e">
        <f>DW_Fact_CL_Pricing_Calculations_Report[[#This Row],[Table_Load_Date]]</f>
        <v>#VALUE!</v>
      </c>
      <c r="N1042" t="e">
        <f>DW_Fact_CL_Pricing_Calculations_Report[[#This Row],[Company]]</f>
        <v>#VALUE!</v>
      </c>
      <c r="O1042" t="e">
        <f>DW_Fact_CL_Pricing_Calculations_Report[[#This Row],[InvTerminalWAC]]</f>
        <v>#VALUE!</v>
      </c>
      <c r="P1042" s="36" t="e">
        <f>DW_Fact_CL_Pricing_Calculations_Report[[#This Row],[Table_Load_Date]]</f>
        <v>#VALUE!</v>
      </c>
      <c r="Q1042" t="e">
        <f>DW_Fact_CL_Pricing_Calculations_Report[[#This Row],[Prod_Freight_Class]]</f>
        <v>#VALUE!</v>
      </c>
      <c r="R1042" t="e">
        <f>DW_Fact_CL_Pricing_Calculations_Report[[#This Row],[ReplacementCost]]</f>
        <v>#VALUE!</v>
      </c>
      <c r="S1042" t="e">
        <f>DW_Fact_CL_Pricing_Calculations_Report[[#This Row],[RegionWeightedAverageCost]]</f>
        <v>#VALUE!</v>
      </c>
      <c r="T1042" t="e">
        <f>DW_Fact_CL_Pricing_Calculations_Report[[#This Row],[Prop]]</f>
        <v>#VALUE!</v>
      </c>
      <c r="U1042" t="e">
        <f>DW_Fact_CL_Pricing_Calculations_Report[[#This Row],[CardlockSiteCost]]</f>
        <v>#VALUE!</v>
      </c>
      <c r="V1042" t="e">
        <f>DW_Fact_CL_Pricing_Calculations_Report[[#This Row],[NewCardlockSiteCost]]</f>
        <v>#VALUE!</v>
      </c>
      <c r="W1042" t="e">
        <f>DW_Fact_CL_Pricing_Calculations_Report[[#This Row],[Prod_ID]]</f>
        <v>#VALUE!</v>
      </c>
    </row>
    <row r="1043" spans="1:23" x14ac:dyDescent="0.25">
      <c r="A1043">
        <f>'Azure Calculations'!F541</f>
        <v>0</v>
      </c>
      <c r="B1043" t="e">
        <f>DW_Fact_CL_Pricing_Calculations_Report[[#This Row],[Prod_ID]]</f>
        <v>#VALUE!</v>
      </c>
      <c r="C1043" t="e">
        <f>DW_Fact_CL_Pricing_Calculations_Report[[#This Row],[Vend_ID]]</f>
        <v>#VALUE!</v>
      </c>
      <c r="D1043" t="e">
        <f>DW_Fact_CL_Pricing_Calculations_Report[[#This Row],[CardlockSiteCost_WPROP]]</f>
        <v>#VALUE!</v>
      </c>
      <c r="E1043" t="e">
        <f>DW_Fact_CL_Pricing_Calculations_Report[[#This Row],[NewCardlockSiteCost]]</f>
        <v>#VALUE!</v>
      </c>
      <c r="F1043" t="e">
        <f>DW_Fact_CL_Pricing_Calculations_Report[[#This Row],[Change]]</f>
        <v>#VALUE!</v>
      </c>
      <c r="G1043" t="e">
        <f>DW_Fact_CL_Pricing_Calculations_Report[[#This Row],[FuelPricesDtl_Price]]</f>
        <v>#VALUE!</v>
      </c>
      <c r="H1043" t="e">
        <f>DW_Fact_CL_Pricing_Calculations_Report[[#This Row],[NewTable1]]</f>
        <v>#VALUE!</v>
      </c>
      <c r="I1043" t="e">
        <f>DW_Fact_CL_Pricing_Calculations_Report[[#This Row],[Tax]]</f>
        <v>#VALUE!</v>
      </c>
      <c r="J1043" t="e">
        <f>DW_Fact_CL_Pricing_Calculations_Report[[#This Row],[NewTable1wTax]]</f>
        <v>#VALUE!</v>
      </c>
      <c r="K1043" t="e">
        <f>DW_Fact_CL_Pricing_Calculations_Report[[#This Row],[Prop]]</f>
        <v>#VALUE!</v>
      </c>
      <c r="L1043" t="e">
        <f>DW_Fact_CL_Pricing_Calculations_Report[[#This Row],[Prod_Freight_Class]]</f>
        <v>#VALUE!</v>
      </c>
      <c r="M1043" s="36" t="e">
        <f>DW_Fact_CL_Pricing_Calculations_Report[[#This Row],[Table_Load_Date]]</f>
        <v>#VALUE!</v>
      </c>
      <c r="N1043" t="e">
        <f>DW_Fact_CL_Pricing_Calculations_Report[[#This Row],[Company]]</f>
        <v>#VALUE!</v>
      </c>
      <c r="O1043" t="e">
        <f>DW_Fact_CL_Pricing_Calculations_Report[[#This Row],[InvTerminalWAC]]</f>
        <v>#VALUE!</v>
      </c>
      <c r="P1043" s="36" t="e">
        <f>DW_Fact_CL_Pricing_Calculations_Report[[#This Row],[Table_Load_Date]]</f>
        <v>#VALUE!</v>
      </c>
      <c r="Q1043" t="e">
        <f>DW_Fact_CL_Pricing_Calculations_Report[[#This Row],[Prod_Freight_Class]]</f>
        <v>#VALUE!</v>
      </c>
      <c r="R1043" t="e">
        <f>DW_Fact_CL_Pricing_Calculations_Report[[#This Row],[ReplacementCost]]</f>
        <v>#VALUE!</v>
      </c>
      <c r="S1043" t="e">
        <f>DW_Fact_CL_Pricing_Calculations_Report[[#This Row],[RegionWeightedAverageCost]]</f>
        <v>#VALUE!</v>
      </c>
      <c r="T1043" t="e">
        <f>DW_Fact_CL_Pricing_Calculations_Report[[#This Row],[Prop]]</f>
        <v>#VALUE!</v>
      </c>
      <c r="U1043" t="e">
        <f>DW_Fact_CL_Pricing_Calculations_Report[[#This Row],[CardlockSiteCost]]</f>
        <v>#VALUE!</v>
      </c>
      <c r="V1043" t="e">
        <f>DW_Fact_CL_Pricing_Calculations_Report[[#This Row],[NewCardlockSiteCost]]</f>
        <v>#VALUE!</v>
      </c>
      <c r="W1043" t="e">
        <f>DW_Fact_CL_Pricing_Calculations_Report[[#This Row],[Prod_ID]]</f>
        <v>#VALUE!</v>
      </c>
    </row>
    <row r="1044" spans="1:23" x14ac:dyDescent="0.25">
      <c r="A1044">
        <f>'Azure Calculations'!F542</f>
        <v>0</v>
      </c>
      <c r="B1044" t="e">
        <f>DW_Fact_CL_Pricing_Calculations_Report[[#This Row],[Prod_ID]]</f>
        <v>#VALUE!</v>
      </c>
      <c r="C1044" t="e">
        <f>DW_Fact_CL_Pricing_Calculations_Report[[#This Row],[Vend_ID]]</f>
        <v>#VALUE!</v>
      </c>
      <c r="D1044" t="e">
        <f>DW_Fact_CL_Pricing_Calculations_Report[[#This Row],[CardlockSiteCost_WPROP]]</f>
        <v>#VALUE!</v>
      </c>
      <c r="E1044" t="e">
        <f>DW_Fact_CL_Pricing_Calculations_Report[[#This Row],[NewCardlockSiteCost]]</f>
        <v>#VALUE!</v>
      </c>
      <c r="F1044" t="e">
        <f>DW_Fact_CL_Pricing_Calculations_Report[[#This Row],[Change]]</f>
        <v>#VALUE!</v>
      </c>
      <c r="G1044" t="e">
        <f>DW_Fact_CL_Pricing_Calculations_Report[[#This Row],[FuelPricesDtl_Price]]</f>
        <v>#VALUE!</v>
      </c>
      <c r="H1044" t="e">
        <f>DW_Fact_CL_Pricing_Calculations_Report[[#This Row],[NewTable1]]</f>
        <v>#VALUE!</v>
      </c>
      <c r="I1044" t="e">
        <f>DW_Fact_CL_Pricing_Calculations_Report[[#This Row],[Tax]]</f>
        <v>#VALUE!</v>
      </c>
      <c r="J1044" t="e">
        <f>DW_Fact_CL_Pricing_Calculations_Report[[#This Row],[NewTable1wTax]]</f>
        <v>#VALUE!</v>
      </c>
      <c r="K1044" t="e">
        <f>DW_Fact_CL_Pricing_Calculations_Report[[#This Row],[Prop]]</f>
        <v>#VALUE!</v>
      </c>
      <c r="L1044" t="e">
        <f>DW_Fact_CL_Pricing_Calculations_Report[[#This Row],[Prod_Freight_Class]]</f>
        <v>#VALUE!</v>
      </c>
      <c r="M1044" s="36" t="e">
        <f>DW_Fact_CL_Pricing_Calculations_Report[[#This Row],[Table_Load_Date]]</f>
        <v>#VALUE!</v>
      </c>
      <c r="N1044" t="e">
        <f>DW_Fact_CL_Pricing_Calculations_Report[[#This Row],[Company]]</f>
        <v>#VALUE!</v>
      </c>
      <c r="O1044" t="e">
        <f>DW_Fact_CL_Pricing_Calculations_Report[[#This Row],[InvTerminalWAC]]</f>
        <v>#VALUE!</v>
      </c>
      <c r="P1044" s="36" t="e">
        <f>DW_Fact_CL_Pricing_Calculations_Report[[#This Row],[Table_Load_Date]]</f>
        <v>#VALUE!</v>
      </c>
      <c r="Q1044" t="e">
        <f>DW_Fact_CL_Pricing_Calculations_Report[[#This Row],[Prod_Freight_Class]]</f>
        <v>#VALUE!</v>
      </c>
      <c r="R1044" t="e">
        <f>DW_Fact_CL_Pricing_Calculations_Report[[#This Row],[ReplacementCost]]</f>
        <v>#VALUE!</v>
      </c>
      <c r="S1044" t="e">
        <f>DW_Fact_CL_Pricing_Calculations_Report[[#This Row],[RegionWeightedAverageCost]]</f>
        <v>#VALUE!</v>
      </c>
      <c r="T1044" t="e">
        <f>DW_Fact_CL_Pricing_Calculations_Report[[#This Row],[Prop]]</f>
        <v>#VALUE!</v>
      </c>
      <c r="U1044" t="e">
        <f>DW_Fact_CL_Pricing_Calculations_Report[[#This Row],[CardlockSiteCost]]</f>
        <v>#VALUE!</v>
      </c>
      <c r="V1044" t="e">
        <f>DW_Fact_CL_Pricing_Calculations_Report[[#This Row],[NewCardlockSiteCost]]</f>
        <v>#VALUE!</v>
      </c>
      <c r="W1044" t="e">
        <f>DW_Fact_CL_Pricing_Calculations_Report[[#This Row],[Prod_ID]]</f>
        <v>#VALUE!</v>
      </c>
    </row>
    <row r="1045" spans="1:23" x14ac:dyDescent="0.25">
      <c r="A1045">
        <f>'Azure Calculations'!F543</f>
        <v>0</v>
      </c>
      <c r="B1045" t="e">
        <f>DW_Fact_CL_Pricing_Calculations_Report[[#This Row],[Prod_ID]]</f>
        <v>#VALUE!</v>
      </c>
      <c r="C1045" t="e">
        <f>DW_Fact_CL_Pricing_Calculations_Report[[#This Row],[Vend_ID]]</f>
        <v>#VALUE!</v>
      </c>
      <c r="D1045" t="e">
        <f>DW_Fact_CL_Pricing_Calculations_Report[[#This Row],[CardlockSiteCost_WPROP]]</f>
        <v>#VALUE!</v>
      </c>
      <c r="E1045" t="e">
        <f>DW_Fact_CL_Pricing_Calculations_Report[[#This Row],[NewCardlockSiteCost]]</f>
        <v>#VALUE!</v>
      </c>
      <c r="F1045" t="e">
        <f>DW_Fact_CL_Pricing_Calculations_Report[[#This Row],[Change]]</f>
        <v>#VALUE!</v>
      </c>
      <c r="G1045" t="e">
        <f>DW_Fact_CL_Pricing_Calculations_Report[[#This Row],[FuelPricesDtl_Price]]</f>
        <v>#VALUE!</v>
      </c>
      <c r="H1045" t="e">
        <f>DW_Fact_CL_Pricing_Calculations_Report[[#This Row],[NewTable1]]</f>
        <v>#VALUE!</v>
      </c>
      <c r="I1045" t="e">
        <f>DW_Fact_CL_Pricing_Calculations_Report[[#This Row],[Tax]]</f>
        <v>#VALUE!</v>
      </c>
      <c r="J1045" t="e">
        <f>DW_Fact_CL_Pricing_Calculations_Report[[#This Row],[NewTable1wTax]]</f>
        <v>#VALUE!</v>
      </c>
      <c r="K1045" t="e">
        <f>DW_Fact_CL_Pricing_Calculations_Report[[#This Row],[Prop]]</f>
        <v>#VALUE!</v>
      </c>
      <c r="L1045" t="e">
        <f>DW_Fact_CL_Pricing_Calculations_Report[[#This Row],[Prod_Freight_Class]]</f>
        <v>#VALUE!</v>
      </c>
      <c r="M1045" s="36" t="e">
        <f>DW_Fact_CL_Pricing_Calculations_Report[[#This Row],[Table_Load_Date]]</f>
        <v>#VALUE!</v>
      </c>
      <c r="N1045" t="e">
        <f>DW_Fact_CL_Pricing_Calculations_Report[[#This Row],[Company]]</f>
        <v>#VALUE!</v>
      </c>
      <c r="O1045" t="e">
        <f>DW_Fact_CL_Pricing_Calculations_Report[[#This Row],[InvTerminalWAC]]</f>
        <v>#VALUE!</v>
      </c>
      <c r="P1045" s="36" t="e">
        <f>DW_Fact_CL_Pricing_Calculations_Report[[#This Row],[Table_Load_Date]]</f>
        <v>#VALUE!</v>
      </c>
      <c r="Q1045" t="e">
        <f>DW_Fact_CL_Pricing_Calculations_Report[[#This Row],[Prod_Freight_Class]]</f>
        <v>#VALUE!</v>
      </c>
      <c r="R1045" t="e">
        <f>DW_Fact_CL_Pricing_Calculations_Report[[#This Row],[ReplacementCost]]</f>
        <v>#VALUE!</v>
      </c>
      <c r="S1045" t="e">
        <f>DW_Fact_CL_Pricing_Calculations_Report[[#This Row],[RegionWeightedAverageCost]]</f>
        <v>#VALUE!</v>
      </c>
      <c r="T1045" t="e">
        <f>DW_Fact_CL_Pricing_Calculations_Report[[#This Row],[Prop]]</f>
        <v>#VALUE!</v>
      </c>
      <c r="U1045" t="e">
        <f>DW_Fact_CL_Pricing_Calculations_Report[[#This Row],[CardlockSiteCost]]</f>
        <v>#VALUE!</v>
      </c>
      <c r="V1045" t="e">
        <f>DW_Fact_CL_Pricing_Calculations_Report[[#This Row],[NewCardlockSiteCost]]</f>
        <v>#VALUE!</v>
      </c>
      <c r="W1045" t="e">
        <f>DW_Fact_CL_Pricing_Calculations_Report[[#This Row],[Prod_ID]]</f>
        <v>#VALUE!</v>
      </c>
    </row>
    <row r="1046" spans="1:23" x14ac:dyDescent="0.25">
      <c r="A1046">
        <f>'Azure Calculations'!F544</f>
        <v>0</v>
      </c>
      <c r="B1046" t="e">
        <f>DW_Fact_CL_Pricing_Calculations_Report[[#This Row],[Prod_ID]]</f>
        <v>#VALUE!</v>
      </c>
      <c r="C1046" t="e">
        <f>DW_Fact_CL_Pricing_Calculations_Report[[#This Row],[Vend_ID]]</f>
        <v>#VALUE!</v>
      </c>
      <c r="D1046" t="e">
        <f>DW_Fact_CL_Pricing_Calculations_Report[[#This Row],[CardlockSiteCost_WPROP]]</f>
        <v>#VALUE!</v>
      </c>
      <c r="E1046" t="e">
        <f>DW_Fact_CL_Pricing_Calculations_Report[[#This Row],[NewCardlockSiteCost]]</f>
        <v>#VALUE!</v>
      </c>
      <c r="F1046" t="e">
        <f>DW_Fact_CL_Pricing_Calculations_Report[[#This Row],[Change]]</f>
        <v>#VALUE!</v>
      </c>
      <c r="G1046" t="e">
        <f>DW_Fact_CL_Pricing_Calculations_Report[[#This Row],[FuelPricesDtl_Price]]</f>
        <v>#VALUE!</v>
      </c>
      <c r="H1046" t="e">
        <f>DW_Fact_CL_Pricing_Calculations_Report[[#This Row],[NewTable1]]</f>
        <v>#VALUE!</v>
      </c>
      <c r="I1046" t="e">
        <f>DW_Fact_CL_Pricing_Calculations_Report[[#This Row],[Tax]]</f>
        <v>#VALUE!</v>
      </c>
      <c r="J1046" t="e">
        <f>DW_Fact_CL_Pricing_Calculations_Report[[#This Row],[NewTable1wTax]]</f>
        <v>#VALUE!</v>
      </c>
      <c r="K1046" t="e">
        <f>DW_Fact_CL_Pricing_Calculations_Report[[#This Row],[Prop]]</f>
        <v>#VALUE!</v>
      </c>
      <c r="L1046" t="e">
        <f>DW_Fact_CL_Pricing_Calculations_Report[[#This Row],[Prod_Freight_Class]]</f>
        <v>#VALUE!</v>
      </c>
      <c r="M1046" s="36" t="e">
        <f>DW_Fact_CL_Pricing_Calculations_Report[[#This Row],[Table_Load_Date]]</f>
        <v>#VALUE!</v>
      </c>
      <c r="N1046" t="e">
        <f>DW_Fact_CL_Pricing_Calculations_Report[[#This Row],[Company]]</f>
        <v>#VALUE!</v>
      </c>
      <c r="O1046" t="e">
        <f>DW_Fact_CL_Pricing_Calculations_Report[[#This Row],[InvTerminalWAC]]</f>
        <v>#VALUE!</v>
      </c>
      <c r="P1046" s="36" t="e">
        <f>DW_Fact_CL_Pricing_Calculations_Report[[#This Row],[Table_Load_Date]]</f>
        <v>#VALUE!</v>
      </c>
      <c r="Q1046" t="e">
        <f>DW_Fact_CL_Pricing_Calculations_Report[[#This Row],[Prod_Freight_Class]]</f>
        <v>#VALUE!</v>
      </c>
      <c r="R1046" t="e">
        <f>DW_Fact_CL_Pricing_Calculations_Report[[#This Row],[ReplacementCost]]</f>
        <v>#VALUE!</v>
      </c>
      <c r="S1046" t="e">
        <f>DW_Fact_CL_Pricing_Calculations_Report[[#This Row],[RegionWeightedAverageCost]]</f>
        <v>#VALUE!</v>
      </c>
      <c r="T1046" t="e">
        <f>DW_Fact_CL_Pricing_Calculations_Report[[#This Row],[Prop]]</f>
        <v>#VALUE!</v>
      </c>
      <c r="U1046" t="e">
        <f>DW_Fact_CL_Pricing_Calculations_Report[[#This Row],[CardlockSiteCost]]</f>
        <v>#VALUE!</v>
      </c>
      <c r="V1046" t="e">
        <f>DW_Fact_CL_Pricing_Calculations_Report[[#This Row],[NewCardlockSiteCost]]</f>
        <v>#VALUE!</v>
      </c>
      <c r="W1046" t="e">
        <f>DW_Fact_CL_Pricing_Calculations_Report[[#This Row],[Prod_ID]]</f>
        <v>#VALUE!</v>
      </c>
    </row>
    <row r="1047" spans="1:23" x14ac:dyDescent="0.25">
      <c r="A1047">
        <f>'Azure Calculations'!F545</f>
        <v>0</v>
      </c>
      <c r="B1047" t="e">
        <f>DW_Fact_CL_Pricing_Calculations_Report[[#This Row],[Prod_ID]]</f>
        <v>#VALUE!</v>
      </c>
      <c r="C1047" t="e">
        <f>DW_Fact_CL_Pricing_Calculations_Report[[#This Row],[Vend_ID]]</f>
        <v>#VALUE!</v>
      </c>
      <c r="D1047" t="e">
        <f>DW_Fact_CL_Pricing_Calculations_Report[[#This Row],[CardlockSiteCost_WPROP]]</f>
        <v>#VALUE!</v>
      </c>
      <c r="E1047" t="e">
        <f>DW_Fact_CL_Pricing_Calculations_Report[[#This Row],[NewCardlockSiteCost]]</f>
        <v>#VALUE!</v>
      </c>
      <c r="F1047" t="e">
        <f>DW_Fact_CL_Pricing_Calculations_Report[[#This Row],[Change]]</f>
        <v>#VALUE!</v>
      </c>
      <c r="G1047" t="e">
        <f>DW_Fact_CL_Pricing_Calculations_Report[[#This Row],[FuelPricesDtl_Price]]</f>
        <v>#VALUE!</v>
      </c>
      <c r="H1047" t="e">
        <f>DW_Fact_CL_Pricing_Calculations_Report[[#This Row],[NewTable1]]</f>
        <v>#VALUE!</v>
      </c>
      <c r="I1047" t="e">
        <f>DW_Fact_CL_Pricing_Calculations_Report[[#This Row],[Tax]]</f>
        <v>#VALUE!</v>
      </c>
      <c r="J1047" t="e">
        <f>DW_Fact_CL_Pricing_Calculations_Report[[#This Row],[NewTable1wTax]]</f>
        <v>#VALUE!</v>
      </c>
      <c r="K1047" t="e">
        <f>DW_Fact_CL_Pricing_Calculations_Report[[#This Row],[Prop]]</f>
        <v>#VALUE!</v>
      </c>
      <c r="L1047" t="e">
        <f>DW_Fact_CL_Pricing_Calculations_Report[[#This Row],[Prod_Freight_Class]]</f>
        <v>#VALUE!</v>
      </c>
      <c r="M1047" s="36" t="e">
        <f>DW_Fact_CL_Pricing_Calculations_Report[[#This Row],[Table_Load_Date]]</f>
        <v>#VALUE!</v>
      </c>
      <c r="N1047" t="e">
        <f>DW_Fact_CL_Pricing_Calculations_Report[[#This Row],[Company]]</f>
        <v>#VALUE!</v>
      </c>
      <c r="O1047" t="e">
        <f>DW_Fact_CL_Pricing_Calculations_Report[[#This Row],[InvTerminalWAC]]</f>
        <v>#VALUE!</v>
      </c>
      <c r="P1047" s="36" t="e">
        <f>DW_Fact_CL_Pricing_Calculations_Report[[#This Row],[Table_Load_Date]]</f>
        <v>#VALUE!</v>
      </c>
      <c r="Q1047" t="e">
        <f>DW_Fact_CL_Pricing_Calculations_Report[[#This Row],[Prod_Freight_Class]]</f>
        <v>#VALUE!</v>
      </c>
      <c r="R1047" t="e">
        <f>DW_Fact_CL_Pricing_Calculations_Report[[#This Row],[ReplacementCost]]</f>
        <v>#VALUE!</v>
      </c>
      <c r="S1047" t="e">
        <f>DW_Fact_CL_Pricing_Calculations_Report[[#This Row],[RegionWeightedAverageCost]]</f>
        <v>#VALUE!</v>
      </c>
      <c r="T1047" t="e">
        <f>DW_Fact_CL_Pricing_Calculations_Report[[#This Row],[Prop]]</f>
        <v>#VALUE!</v>
      </c>
      <c r="U1047" t="e">
        <f>DW_Fact_CL_Pricing_Calculations_Report[[#This Row],[CardlockSiteCost]]</f>
        <v>#VALUE!</v>
      </c>
      <c r="V1047" t="e">
        <f>DW_Fact_CL_Pricing_Calculations_Report[[#This Row],[NewCardlockSiteCost]]</f>
        <v>#VALUE!</v>
      </c>
      <c r="W1047" t="e">
        <f>DW_Fact_CL_Pricing_Calculations_Report[[#This Row],[Prod_ID]]</f>
        <v>#VALUE!</v>
      </c>
    </row>
    <row r="1048" spans="1:23" x14ac:dyDescent="0.25">
      <c r="A1048">
        <f>'Azure Calculations'!F546</f>
        <v>0</v>
      </c>
      <c r="B1048" t="e">
        <f>DW_Fact_CL_Pricing_Calculations_Report[[#This Row],[Prod_ID]]</f>
        <v>#VALUE!</v>
      </c>
      <c r="C1048" t="e">
        <f>DW_Fact_CL_Pricing_Calculations_Report[[#This Row],[Vend_ID]]</f>
        <v>#VALUE!</v>
      </c>
      <c r="D1048" t="e">
        <f>DW_Fact_CL_Pricing_Calculations_Report[[#This Row],[CardlockSiteCost_WPROP]]</f>
        <v>#VALUE!</v>
      </c>
      <c r="E1048" t="e">
        <f>DW_Fact_CL_Pricing_Calculations_Report[[#This Row],[NewCardlockSiteCost]]</f>
        <v>#VALUE!</v>
      </c>
      <c r="F1048" t="e">
        <f>DW_Fact_CL_Pricing_Calculations_Report[[#This Row],[Change]]</f>
        <v>#VALUE!</v>
      </c>
      <c r="G1048" t="e">
        <f>DW_Fact_CL_Pricing_Calculations_Report[[#This Row],[FuelPricesDtl_Price]]</f>
        <v>#VALUE!</v>
      </c>
      <c r="H1048" t="e">
        <f>DW_Fact_CL_Pricing_Calculations_Report[[#This Row],[NewTable1]]</f>
        <v>#VALUE!</v>
      </c>
      <c r="I1048" t="e">
        <f>DW_Fact_CL_Pricing_Calculations_Report[[#This Row],[Tax]]</f>
        <v>#VALUE!</v>
      </c>
      <c r="J1048" t="e">
        <f>DW_Fact_CL_Pricing_Calculations_Report[[#This Row],[NewTable1wTax]]</f>
        <v>#VALUE!</v>
      </c>
      <c r="K1048" t="e">
        <f>DW_Fact_CL_Pricing_Calculations_Report[[#This Row],[Prop]]</f>
        <v>#VALUE!</v>
      </c>
      <c r="L1048" t="e">
        <f>DW_Fact_CL_Pricing_Calculations_Report[[#This Row],[Prod_Freight_Class]]</f>
        <v>#VALUE!</v>
      </c>
      <c r="M1048" s="36" t="e">
        <f>DW_Fact_CL_Pricing_Calculations_Report[[#This Row],[Table_Load_Date]]</f>
        <v>#VALUE!</v>
      </c>
      <c r="N1048" t="e">
        <f>DW_Fact_CL_Pricing_Calculations_Report[[#This Row],[Company]]</f>
        <v>#VALUE!</v>
      </c>
      <c r="O1048" t="e">
        <f>DW_Fact_CL_Pricing_Calculations_Report[[#This Row],[InvTerminalWAC]]</f>
        <v>#VALUE!</v>
      </c>
      <c r="P1048" s="36" t="e">
        <f>DW_Fact_CL_Pricing_Calculations_Report[[#This Row],[Table_Load_Date]]</f>
        <v>#VALUE!</v>
      </c>
      <c r="Q1048" t="e">
        <f>DW_Fact_CL_Pricing_Calculations_Report[[#This Row],[Prod_Freight_Class]]</f>
        <v>#VALUE!</v>
      </c>
      <c r="R1048" t="e">
        <f>DW_Fact_CL_Pricing_Calculations_Report[[#This Row],[ReplacementCost]]</f>
        <v>#VALUE!</v>
      </c>
      <c r="S1048" t="e">
        <f>DW_Fact_CL_Pricing_Calculations_Report[[#This Row],[RegionWeightedAverageCost]]</f>
        <v>#VALUE!</v>
      </c>
      <c r="T1048" t="e">
        <f>DW_Fact_CL_Pricing_Calculations_Report[[#This Row],[Prop]]</f>
        <v>#VALUE!</v>
      </c>
      <c r="U1048" t="e">
        <f>DW_Fact_CL_Pricing_Calculations_Report[[#This Row],[CardlockSiteCost]]</f>
        <v>#VALUE!</v>
      </c>
      <c r="V1048" t="e">
        <f>DW_Fact_CL_Pricing_Calculations_Report[[#This Row],[NewCardlockSiteCost]]</f>
        <v>#VALUE!</v>
      </c>
      <c r="W1048" t="e">
        <f>DW_Fact_CL_Pricing_Calculations_Report[[#This Row],[Prod_ID]]</f>
        <v>#VALUE!</v>
      </c>
    </row>
    <row r="1049" spans="1:23" x14ac:dyDescent="0.25">
      <c r="A1049">
        <f>'Azure Calculations'!F547</f>
        <v>0</v>
      </c>
      <c r="B1049" t="e">
        <f>DW_Fact_CL_Pricing_Calculations_Report[[#This Row],[Prod_ID]]</f>
        <v>#VALUE!</v>
      </c>
      <c r="C1049" t="e">
        <f>DW_Fact_CL_Pricing_Calculations_Report[[#This Row],[Vend_ID]]</f>
        <v>#VALUE!</v>
      </c>
      <c r="D1049" t="e">
        <f>DW_Fact_CL_Pricing_Calculations_Report[[#This Row],[CardlockSiteCost_WPROP]]</f>
        <v>#VALUE!</v>
      </c>
      <c r="E1049" t="e">
        <f>DW_Fact_CL_Pricing_Calculations_Report[[#This Row],[NewCardlockSiteCost]]</f>
        <v>#VALUE!</v>
      </c>
      <c r="F1049" t="e">
        <f>DW_Fact_CL_Pricing_Calculations_Report[[#This Row],[Change]]</f>
        <v>#VALUE!</v>
      </c>
      <c r="G1049" t="e">
        <f>DW_Fact_CL_Pricing_Calculations_Report[[#This Row],[FuelPricesDtl_Price]]</f>
        <v>#VALUE!</v>
      </c>
      <c r="H1049" t="e">
        <f>DW_Fact_CL_Pricing_Calculations_Report[[#This Row],[NewTable1]]</f>
        <v>#VALUE!</v>
      </c>
      <c r="I1049" t="e">
        <f>DW_Fact_CL_Pricing_Calculations_Report[[#This Row],[Tax]]</f>
        <v>#VALUE!</v>
      </c>
      <c r="J1049" t="e">
        <f>DW_Fact_CL_Pricing_Calculations_Report[[#This Row],[NewTable1wTax]]</f>
        <v>#VALUE!</v>
      </c>
      <c r="K1049" t="e">
        <f>DW_Fact_CL_Pricing_Calculations_Report[[#This Row],[Prop]]</f>
        <v>#VALUE!</v>
      </c>
      <c r="L1049" t="e">
        <f>DW_Fact_CL_Pricing_Calculations_Report[[#This Row],[Prod_Freight_Class]]</f>
        <v>#VALUE!</v>
      </c>
      <c r="M1049" s="36" t="e">
        <f>DW_Fact_CL_Pricing_Calculations_Report[[#This Row],[Table_Load_Date]]</f>
        <v>#VALUE!</v>
      </c>
      <c r="N1049" t="e">
        <f>DW_Fact_CL_Pricing_Calculations_Report[[#This Row],[Company]]</f>
        <v>#VALUE!</v>
      </c>
      <c r="O1049" t="e">
        <f>DW_Fact_CL_Pricing_Calculations_Report[[#This Row],[InvTerminalWAC]]</f>
        <v>#VALUE!</v>
      </c>
      <c r="P1049" s="36" t="e">
        <f>DW_Fact_CL_Pricing_Calculations_Report[[#This Row],[Table_Load_Date]]</f>
        <v>#VALUE!</v>
      </c>
      <c r="Q1049" t="e">
        <f>DW_Fact_CL_Pricing_Calculations_Report[[#This Row],[Prod_Freight_Class]]</f>
        <v>#VALUE!</v>
      </c>
      <c r="R1049" t="e">
        <f>DW_Fact_CL_Pricing_Calculations_Report[[#This Row],[ReplacementCost]]</f>
        <v>#VALUE!</v>
      </c>
      <c r="S1049" t="e">
        <f>DW_Fact_CL_Pricing_Calculations_Report[[#This Row],[RegionWeightedAverageCost]]</f>
        <v>#VALUE!</v>
      </c>
      <c r="T1049" t="e">
        <f>DW_Fact_CL_Pricing_Calculations_Report[[#This Row],[Prop]]</f>
        <v>#VALUE!</v>
      </c>
      <c r="U1049" t="e">
        <f>DW_Fact_CL_Pricing_Calculations_Report[[#This Row],[CardlockSiteCost]]</f>
        <v>#VALUE!</v>
      </c>
      <c r="V1049" t="e">
        <f>DW_Fact_CL_Pricing_Calculations_Report[[#This Row],[NewCardlockSiteCost]]</f>
        <v>#VALUE!</v>
      </c>
      <c r="W1049" t="e">
        <f>DW_Fact_CL_Pricing_Calculations_Report[[#This Row],[Prod_ID]]</f>
        <v>#VALUE!</v>
      </c>
    </row>
    <row r="1050" spans="1:23" x14ac:dyDescent="0.25">
      <c r="A1050">
        <f>'Azure Calculations'!F548</f>
        <v>0</v>
      </c>
      <c r="B1050" t="e">
        <f>DW_Fact_CL_Pricing_Calculations_Report[[#This Row],[Prod_ID]]</f>
        <v>#VALUE!</v>
      </c>
      <c r="C1050" t="e">
        <f>DW_Fact_CL_Pricing_Calculations_Report[[#This Row],[Vend_ID]]</f>
        <v>#VALUE!</v>
      </c>
      <c r="D1050" t="e">
        <f>DW_Fact_CL_Pricing_Calculations_Report[[#This Row],[CardlockSiteCost_WPROP]]</f>
        <v>#VALUE!</v>
      </c>
      <c r="E1050" t="e">
        <f>DW_Fact_CL_Pricing_Calculations_Report[[#This Row],[NewCardlockSiteCost]]</f>
        <v>#VALUE!</v>
      </c>
      <c r="F1050" t="e">
        <f>DW_Fact_CL_Pricing_Calculations_Report[[#This Row],[Change]]</f>
        <v>#VALUE!</v>
      </c>
      <c r="G1050" t="e">
        <f>DW_Fact_CL_Pricing_Calculations_Report[[#This Row],[FuelPricesDtl_Price]]</f>
        <v>#VALUE!</v>
      </c>
      <c r="H1050" t="e">
        <f>DW_Fact_CL_Pricing_Calculations_Report[[#This Row],[NewTable1]]</f>
        <v>#VALUE!</v>
      </c>
      <c r="I1050" t="e">
        <f>DW_Fact_CL_Pricing_Calculations_Report[[#This Row],[Tax]]</f>
        <v>#VALUE!</v>
      </c>
      <c r="J1050" t="e">
        <f>DW_Fact_CL_Pricing_Calculations_Report[[#This Row],[NewTable1wTax]]</f>
        <v>#VALUE!</v>
      </c>
      <c r="K1050" t="e">
        <f>DW_Fact_CL_Pricing_Calculations_Report[[#This Row],[Prop]]</f>
        <v>#VALUE!</v>
      </c>
      <c r="L1050" t="e">
        <f>DW_Fact_CL_Pricing_Calculations_Report[[#This Row],[Prod_Freight_Class]]</f>
        <v>#VALUE!</v>
      </c>
      <c r="M1050" s="36" t="e">
        <f>DW_Fact_CL_Pricing_Calculations_Report[[#This Row],[Table_Load_Date]]</f>
        <v>#VALUE!</v>
      </c>
      <c r="N1050" t="e">
        <f>DW_Fact_CL_Pricing_Calculations_Report[[#This Row],[Company]]</f>
        <v>#VALUE!</v>
      </c>
      <c r="O1050" t="e">
        <f>DW_Fact_CL_Pricing_Calculations_Report[[#This Row],[InvTerminalWAC]]</f>
        <v>#VALUE!</v>
      </c>
      <c r="P1050" s="36" t="e">
        <f>DW_Fact_CL_Pricing_Calculations_Report[[#This Row],[Table_Load_Date]]</f>
        <v>#VALUE!</v>
      </c>
      <c r="Q1050" t="e">
        <f>DW_Fact_CL_Pricing_Calculations_Report[[#This Row],[Prod_Freight_Class]]</f>
        <v>#VALUE!</v>
      </c>
      <c r="R1050" t="e">
        <f>DW_Fact_CL_Pricing_Calculations_Report[[#This Row],[ReplacementCost]]</f>
        <v>#VALUE!</v>
      </c>
      <c r="S1050" t="e">
        <f>DW_Fact_CL_Pricing_Calculations_Report[[#This Row],[RegionWeightedAverageCost]]</f>
        <v>#VALUE!</v>
      </c>
      <c r="T1050" t="e">
        <f>DW_Fact_CL_Pricing_Calculations_Report[[#This Row],[Prop]]</f>
        <v>#VALUE!</v>
      </c>
      <c r="U1050" t="e">
        <f>DW_Fact_CL_Pricing_Calculations_Report[[#This Row],[CardlockSiteCost]]</f>
        <v>#VALUE!</v>
      </c>
      <c r="V1050" t="e">
        <f>DW_Fact_CL_Pricing_Calculations_Report[[#This Row],[NewCardlockSiteCost]]</f>
        <v>#VALUE!</v>
      </c>
      <c r="W1050" t="e">
        <f>DW_Fact_CL_Pricing_Calculations_Report[[#This Row],[Prod_ID]]</f>
        <v>#VALUE!</v>
      </c>
    </row>
    <row r="1051" spans="1:23" x14ac:dyDescent="0.25">
      <c r="A1051">
        <f>'Azure Calculations'!F549</f>
        <v>0</v>
      </c>
      <c r="B1051" t="e">
        <f>DW_Fact_CL_Pricing_Calculations_Report[[#This Row],[Prod_ID]]</f>
        <v>#VALUE!</v>
      </c>
      <c r="C1051" t="e">
        <f>DW_Fact_CL_Pricing_Calculations_Report[[#This Row],[Vend_ID]]</f>
        <v>#VALUE!</v>
      </c>
      <c r="D1051" t="e">
        <f>DW_Fact_CL_Pricing_Calculations_Report[[#This Row],[CardlockSiteCost_WPROP]]</f>
        <v>#VALUE!</v>
      </c>
      <c r="E1051" t="e">
        <f>DW_Fact_CL_Pricing_Calculations_Report[[#This Row],[NewCardlockSiteCost]]</f>
        <v>#VALUE!</v>
      </c>
      <c r="F1051" t="e">
        <f>DW_Fact_CL_Pricing_Calculations_Report[[#This Row],[Change]]</f>
        <v>#VALUE!</v>
      </c>
      <c r="G1051" t="e">
        <f>DW_Fact_CL_Pricing_Calculations_Report[[#This Row],[FuelPricesDtl_Price]]</f>
        <v>#VALUE!</v>
      </c>
      <c r="H1051" t="e">
        <f>DW_Fact_CL_Pricing_Calculations_Report[[#This Row],[NewTable1]]</f>
        <v>#VALUE!</v>
      </c>
      <c r="I1051" t="e">
        <f>DW_Fact_CL_Pricing_Calculations_Report[[#This Row],[Tax]]</f>
        <v>#VALUE!</v>
      </c>
      <c r="J1051" t="e">
        <f>DW_Fact_CL_Pricing_Calculations_Report[[#This Row],[NewTable1wTax]]</f>
        <v>#VALUE!</v>
      </c>
      <c r="K1051" t="e">
        <f>DW_Fact_CL_Pricing_Calculations_Report[[#This Row],[Prop]]</f>
        <v>#VALUE!</v>
      </c>
      <c r="L1051" t="e">
        <f>DW_Fact_CL_Pricing_Calculations_Report[[#This Row],[Prod_Freight_Class]]</f>
        <v>#VALUE!</v>
      </c>
      <c r="M1051" s="36" t="e">
        <f>DW_Fact_CL_Pricing_Calculations_Report[[#This Row],[Table_Load_Date]]</f>
        <v>#VALUE!</v>
      </c>
      <c r="N1051" t="e">
        <f>DW_Fact_CL_Pricing_Calculations_Report[[#This Row],[Company]]</f>
        <v>#VALUE!</v>
      </c>
      <c r="O1051" t="e">
        <f>DW_Fact_CL_Pricing_Calculations_Report[[#This Row],[InvTerminalWAC]]</f>
        <v>#VALUE!</v>
      </c>
      <c r="P1051" s="36" t="e">
        <f>DW_Fact_CL_Pricing_Calculations_Report[[#This Row],[Table_Load_Date]]</f>
        <v>#VALUE!</v>
      </c>
      <c r="Q1051" t="e">
        <f>DW_Fact_CL_Pricing_Calculations_Report[[#This Row],[Prod_Freight_Class]]</f>
        <v>#VALUE!</v>
      </c>
      <c r="R1051" t="e">
        <f>DW_Fact_CL_Pricing_Calculations_Report[[#This Row],[ReplacementCost]]</f>
        <v>#VALUE!</v>
      </c>
      <c r="S1051" t="e">
        <f>DW_Fact_CL_Pricing_Calculations_Report[[#This Row],[RegionWeightedAverageCost]]</f>
        <v>#VALUE!</v>
      </c>
      <c r="T1051" t="e">
        <f>DW_Fact_CL_Pricing_Calculations_Report[[#This Row],[Prop]]</f>
        <v>#VALUE!</v>
      </c>
      <c r="U1051" t="e">
        <f>DW_Fact_CL_Pricing_Calculations_Report[[#This Row],[CardlockSiteCost]]</f>
        <v>#VALUE!</v>
      </c>
      <c r="V1051" t="e">
        <f>DW_Fact_CL_Pricing_Calculations_Report[[#This Row],[NewCardlockSiteCost]]</f>
        <v>#VALUE!</v>
      </c>
      <c r="W1051" t="e">
        <f>DW_Fact_CL_Pricing_Calculations_Report[[#This Row],[Prod_ID]]</f>
        <v>#VALUE!</v>
      </c>
    </row>
    <row r="1052" spans="1:23" x14ac:dyDescent="0.25">
      <c r="A1052">
        <f>'Azure Calculations'!F550</f>
        <v>0</v>
      </c>
      <c r="B1052" t="e">
        <f>DW_Fact_CL_Pricing_Calculations_Report[[#This Row],[Prod_ID]]</f>
        <v>#VALUE!</v>
      </c>
      <c r="C1052" t="e">
        <f>DW_Fact_CL_Pricing_Calculations_Report[[#This Row],[Vend_ID]]</f>
        <v>#VALUE!</v>
      </c>
      <c r="D1052" t="e">
        <f>DW_Fact_CL_Pricing_Calculations_Report[[#This Row],[CardlockSiteCost_WPROP]]</f>
        <v>#VALUE!</v>
      </c>
      <c r="E1052" t="e">
        <f>DW_Fact_CL_Pricing_Calculations_Report[[#This Row],[NewCardlockSiteCost]]</f>
        <v>#VALUE!</v>
      </c>
      <c r="F1052" t="e">
        <f>DW_Fact_CL_Pricing_Calculations_Report[[#This Row],[Change]]</f>
        <v>#VALUE!</v>
      </c>
      <c r="G1052" t="e">
        <f>DW_Fact_CL_Pricing_Calculations_Report[[#This Row],[FuelPricesDtl_Price]]</f>
        <v>#VALUE!</v>
      </c>
      <c r="H1052" t="e">
        <f>DW_Fact_CL_Pricing_Calculations_Report[[#This Row],[NewTable1]]</f>
        <v>#VALUE!</v>
      </c>
      <c r="I1052" t="e">
        <f>DW_Fact_CL_Pricing_Calculations_Report[[#This Row],[Tax]]</f>
        <v>#VALUE!</v>
      </c>
      <c r="J1052" t="e">
        <f>DW_Fact_CL_Pricing_Calculations_Report[[#This Row],[NewTable1wTax]]</f>
        <v>#VALUE!</v>
      </c>
      <c r="K1052" t="e">
        <f>DW_Fact_CL_Pricing_Calculations_Report[[#This Row],[Prop]]</f>
        <v>#VALUE!</v>
      </c>
      <c r="L1052" t="e">
        <f>DW_Fact_CL_Pricing_Calculations_Report[[#This Row],[Prod_Freight_Class]]</f>
        <v>#VALUE!</v>
      </c>
      <c r="M1052" s="36" t="e">
        <f>DW_Fact_CL_Pricing_Calculations_Report[[#This Row],[Table_Load_Date]]</f>
        <v>#VALUE!</v>
      </c>
      <c r="N1052" t="e">
        <f>DW_Fact_CL_Pricing_Calculations_Report[[#This Row],[Company]]</f>
        <v>#VALUE!</v>
      </c>
      <c r="O1052" t="e">
        <f>DW_Fact_CL_Pricing_Calculations_Report[[#This Row],[InvTerminalWAC]]</f>
        <v>#VALUE!</v>
      </c>
      <c r="P1052" s="36" t="e">
        <f>DW_Fact_CL_Pricing_Calculations_Report[[#This Row],[Table_Load_Date]]</f>
        <v>#VALUE!</v>
      </c>
      <c r="Q1052" t="e">
        <f>DW_Fact_CL_Pricing_Calculations_Report[[#This Row],[Prod_Freight_Class]]</f>
        <v>#VALUE!</v>
      </c>
      <c r="R1052" t="e">
        <f>DW_Fact_CL_Pricing_Calculations_Report[[#This Row],[ReplacementCost]]</f>
        <v>#VALUE!</v>
      </c>
      <c r="S1052" t="e">
        <f>DW_Fact_CL_Pricing_Calculations_Report[[#This Row],[RegionWeightedAverageCost]]</f>
        <v>#VALUE!</v>
      </c>
      <c r="T1052" t="e">
        <f>DW_Fact_CL_Pricing_Calculations_Report[[#This Row],[Prop]]</f>
        <v>#VALUE!</v>
      </c>
      <c r="U1052" t="e">
        <f>DW_Fact_CL_Pricing_Calculations_Report[[#This Row],[CardlockSiteCost]]</f>
        <v>#VALUE!</v>
      </c>
      <c r="V1052" t="e">
        <f>DW_Fact_CL_Pricing_Calculations_Report[[#This Row],[NewCardlockSiteCost]]</f>
        <v>#VALUE!</v>
      </c>
      <c r="W1052" t="e">
        <f>DW_Fact_CL_Pricing_Calculations_Report[[#This Row],[Prod_ID]]</f>
        <v>#VALUE!</v>
      </c>
    </row>
    <row r="1053" spans="1:23" x14ac:dyDescent="0.25">
      <c r="A1053">
        <f>'Azure Calculations'!F551</f>
        <v>0</v>
      </c>
      <c r="B1053" t="e">
        <f>DW_Fact_CL_Pricing_Calculations_Report[[#This Row],[Prod_ID]]</f>
        <v>#VALUE!</v>
      </c>
      <c r="C1053" t="e">
        <f>DW_Fact_CL_Pricing_Calculations_Report[[#This Row],[Vend_ID]]</f>
        <v>#VALUE!</v>
      </c>
      <c r="D1053" t="e">
        <f>DW_Fact_CL_Pricing_Calculations_Report[[#This Row],[CardlockSiteCost_WPROP]]</f>
        <v>#VALUE!</v>
      </c>
      <c r="E1053" t="e">
        <f>DW_Fact_CL_Pricing_Calculations_Report[[#This Row],[NewCardlockSiteCost]]</f>
        <v>#VALUE!</v>
      </c>
      <c r="F1053" t="e">
        <f>DW_Fact_CL_Pricing_Calculations_Report[[#This Row],[Change]]</f>
        <v>#VALUE!</v>
      </c>
      <c r="G1053" t="e">
        <f>DW_Fact_CL_Pricing_Calculations_Report[[#This Row],[FuelPricesDtl_Price]]</f>
        <v>#VALUE!</v>
      </c>
      <c r="H1053" t="e">
        <f>DW_Fact_CL_Pricing_Calculations_Report[[#This Row],[NewTable1]]</f>
        <v>#VALUE!</v>
      </c>
      <c r="I1053" t="e">
        <f>DW_Fact_CL_Pricing_Calculations_Report[[#This Row],[Tax]]</f>
        <v>#VALUE!</v>
      </c>
      <c r="J1053" t="e">
        <f>DW_Fact_CL_Pricing_Calculations_Report[[#This Row],[NewTable1wTax]]</f>
        <v>#VALUE!</v>
      </c>
      <c r="K1053" t="e">
        <f>DW_Fact_CL_Pricing_Calculations_Report[[#This Row],[Prop]]</f>
        <v>#VALUE!</v>
      </c>
      <c r="L1053" t="e">
        <f>DW_Fact_CL_Pricing_Calculations_Report[[#This Row],[Prod_Freight_Class]]</f>
        <v>#VALUE!</v>
      </c>
      <c r="M1053" s="36" t="e">
        <f>DW_Fact_CL_Pricing_Calculations_Report[[#This Row],[Table_Load_Date]]</f>
        <v>#VALUE!</v>
      </c>
      <c r="N1053" t="e">
        <f>DW_Fact_CL_Pricing_Calculations_Report[[#This Row],[Company]]</f>
        <v>#VALUE!</v>
      </c>
      <c r="O1053" t="e">
        <f>DW_Fact_CL_Pricing_Calculations_Report[[#This Row],[InvTerminalWAC]]</f>
        <v>#VALUE!</v>
      </c>
      <c r="P1053" s="36" t="e">
        <f>DW_Fact_CL_Pricing_Calculations_Report[[#This Row],[Table_Load_Date]]</f>
        <v>#VALUE!</v>
      </c>
      <c r="Q1053" t="e">
        <f>DW_Fact_CL_Pricing_Calculations_Report[[#This Row],[Prod_Freight_Class]]</f>
        <v>#VALUE!</v>
      </c>
      <c r="R1053" t="e">
        <f>DW_Fact_CL_Pricing_Calculations_Report[[#This Row],[ReplacementCost]]</f>
        <v>#VALUE!</v>
      </c>
      <c r="S1053" t="e">
        <f>DW_Fact_CL_Pricing_Calculations_Report[[#This Row],[RegionWeightedAverageCost]]</f>
        <v>#VALUE!</v>
      </c>
      <c r="T1053" t="e">
        <f>DW_Fact_CL_Pricing_Calculations_Report[[#This Row],[Prop]]</f>
        <v>#VALUE!</v>
      </c>
      <c r="U1053" t="e">
        <f>DW_Fact_CL_Pricing_Calculations_Report[[#This Row],[CardlockSiteCost]]</f>
        <v>#VALUE!</v>
      </c>
      <c r="V1053" t="e">
        <f>DW_Fact_CL_Pricing_Calculations_Report[[#This Row],[NewCardlockSiteCost]]</f>
        <v>#VALUE!</v>
      </c>
      <c r="W1053" t="e">
        <f>DW_Fact_CL_Pricing_Calculations_Report[[#This Row],[Prod_ID]]</f>
        <v>#VALUE!</v>
      </c>
    </row>
    <row r="1054" spans="1:23" x14ac:dyDescent="0.25">
      <c r="A1054">
        <f>'Azure Calculations'!F552</f>
        <v>0</v>
      </c>
      <c r="B1054" t="e">
        <f>DW_Fact_CL_Pricing_Calculations_Report[[#This Row],[Prod_ID]]</f>
        <v>#VALUE!</v>
      </c>
      <c r="C1054" t="e">
        <f>DW_Fact_CL_Pricing_Calculations_Report[[#This Row],[Vend_ID]]</f>
        <v>#VALUE!</v>
      </c>
      <c r="D1054" t="e">
        <f>DW_Fact_CL_Pricing_Calculations_Report[[#This Row],[CardlockSiteCost_WPROP]]</f>
        <v>#VALUE!</v>
      </c>
      <c r="E1054" t="e">
        <f>DW_Fact_CL_Pricing_Calculations_Report[[#This Row],[NewCardlockSiteCost]]</f>
        <v>#VALUE!</v>
      </c>
      <c r="F1054" t="e">
        <f>DW_Fact_CL_Pricing_Calculations_Report[[#This Row],[Change]]</f>
        <v>#VALUE!</v>
      </c>
      <c r="G1054" t="e">
        <f>DW_Fact_CL_Pricing_Calculations_Report[[#This Row],[FuelPricesDtl_Price]]</f>
        <v>#VALUE!</v>
      </c>
      <c r="H1054" t="e">
        <f>DW_Fact_CL_Pricing_Calculations_Report[[#This Row],[NewTable1]]</f>
        <v>#VALUE!</v>
      </c>
      <c r="I1054" t="e">
        <f>DW_Fact_CL_Pricing_Calculations_Report[[#This Row],[Tax]]</f>
        <v>#VALUE!</v>
      </c>
      <c r="J1054" t="e">
        <f>DW_Fact_CL_Pricing_Calculations_Report[[#This Row],[NewTable1wTax]]</f>
        <v>#VALUE!</v>
      </c>
      <c r="K1054" t="e">
        <f>DW_Fact_CL_Pricing_Calculations_Report[[#This Row],[Prop]]</f>
        <v>#VALUE!</v>
      </c>
      <c r="L1054" t="e">
        <f>DW_Fact_CL_Pricing_Calculations_Report[[#This Row],[Prod_Freight_Class]]</f>
        <v>#VALUE!</v>
      </c>
      <c r="M1054" s="36" t="e">
        <f>DW_Fact_CL_Pricing_Calculations_Report[[#This Row],[Table_Load_Date]]</f>
        <v>#VALUE!</v>
      </c>
      <c r="N1054" t="e">
        <f>DW_Fact_CL_Pricing_Calculations_Report[[#This Row],[Company]]</f>
        <v>#VALUE!</v>
      </c>
      <c r="O1054" t="e">
        <f>DW_Fact_CL_Pricing_Calculations_Report[[#This Row],[InvTerminalWAC]]</f>
        <v>#VALUE!</v>
      </c>
      <c r="P1054" s="36" t="e">
        <f>DW_Fact_CL_Pricing_Calculations_Report[[#This Row],[Table_Load_Date]]</f>
        <v>#VALUE!</v>
      </c>
      <c r="Q1054" t="e">
        <f>DW_Fact_CL_Pricing_Calculations_Report[[#This Row],[Prod_Freight_Class]]</f>
        <v>#VALUE!</v>
      </c>
      <c r="R1054" t="e">
        <f>DW_Fact_CL_Pricing_Calculations_Report[[#This Row],[ReplacementCost]]</f>
        <v>#VALUE!</v>
      </c>
      <c r="S1054" t="e">
        <f>DW_Fact_CL_Pricing_Calculations_Report[[#This Row],[RegionWeightedAverageCost]]</f>
        <v>#VALUE!</v>
      </c>
      <c r="T1054" t="e">
        <f>DW_Fact_CL_Pricing_Calculations_Report[[#This Row],[Prop]]</f>
        <v>#VALUE!</v>
      </c>
      <c r="U1054" t="e">
        <f>DW_Fact_CL_Pricing_Calculations_Report[[#This Row],[CardlockSiteCost]]</f>
        <v>#VALUE!</v>
      </c>
      <c r="V1054" t="e">
        <f>DW_Fact_CL_Pricing_Calculations_Report[[#This Row],[NewCardlockSiteCost]]</f>
        <v>#VALUE!</v>
      </c>
      <c r="W1054" t="e">
        <f>DW_Fact_CL_Pricing_Calculations_Report[[#This Row],[Prod_ID]]</f>
        <v>#VALUE!</v>
      </c>
    </row>
    <row r="1055" spans="1:23" x14ac:dyDescent="0.25">
      <c r="A1055">
        <f>'Azure Calculations'!F553</f>
        <v>0</v>
      </c>
      <c r="B1055" t="e">
        <f>DW_Fact_CL_Pricing_Calculations_Report[[#This Row],[Prod_ID]]</f>
        <v>#VALUE!</v>
      </c>
      <c r="C1055" t="e">
        <f>DW_Fact_CL_Pricing_Calculations_Report[[#This Row],[Vend_ID]]</f>
        <v>#VALUE!</v>
      </c>
      <c r="D1055" t="e">
        <f>DW_Fact_CL_Pricing_Calculations_Report[[#This Row],[CardlockSiteCost_WPROP]]</f>
        <v>#VALUE!</v>
      </c>
      <c r="E1055" t="e">
        <f>DW_Fact_CL_Pricing_Calculations_Report[[#This Row],[NewCardlockSiteCost]]</f>
        <v>#VALUE!</v>
      </c>
      <c r="F1055" t="e">
        <f>DW_Fact_CL_Pricing_Calculations_Report[[#This Row],[Change]]</f>
        <v>#VALUE!</v>
      </c>
      <c r="G1055" t="e">
        <f>DW_Fact_CL_Pricing_Calculations_Report[[#This Row],[FuelPricesDtl_Price]]</f>
        <v>#VALUE!</v>
      </c>
      <c r="H1055" t="e">
        <f>DW_Fact_CL_Pricing_Calculations_Report[[#This Row],[NewTable1]]</f>
        <v>#VALUE!</v>
      </c>
      <c r="I1055" t="e">
        <f>DW_Fact_CL_Pricing_Calculations_Report[[#This Row],[Tax]]</f>
        <v>#VALUE!</v>
      </c>
      <c r="J1055" t="e">
        <f>DW_Fact_CL_Pricing_Calculations_Report[[#This Row],[NewTable1wTax]]</f>
        <v>#VALUE!</v>
      </c>
      <c r="K1055" t="e">
        <f>DW_Fact_CL_Pricing_Calculations_Report[[#This Row],[Prop]]</f>
        <v>#VALUE!</v>
      </c>
      <c r="L1055" t="e">
        <f>DW_Fact_CL_Pricing_Calculations_Report[[#This Row],[Prod_Freight_Class]]</f>
        <v>#VALUE!</v>
      </c>
      <c r="M1055" s="36" t="e">
        <f>DW_Fact_CL_Pricing_Calculations_Report[[#This Row],[Table_Load_Date]]</f>
        <v>#VALUE!</v>
      </c>
      <c r="N1055" t="e">
        <f>DW_Fact_CL_Pricing_Calculations_Report[[#This Row],[Company]]</f>
        <v>#VALUE!</v>
      </c>
      <c r="O1055" t="e">
        <f>DW_Fact_CL_Pricing_Calculations_Report[[#This Row],[InvTerminalWAC]]</f>
        <v>#VALUE!</v>
      </c>
      <c r="P1055" s="36" t="e">
        <f>DW_Fact_CL_Pricing_Calculations_Report[[#This Row],[Table_Load_Date]]</f>
        <v>#VALUE!</v>
      </c>
      <c r="Q1055" t="e">
        <f>DW_Fact_CL_Pricing_Calculations_Report[[#This Row],[Prod_Freight_Class]]</f>
        <v>#VALUE!</v>
      </c>
      <c r="R1055" t="e">
        <f>DW_Fact_CL_Pricing_Calculations_Report[[#This Row],[ReplacementCost]]</f>
        <v>#VALUE!</v>
      </c>
      <c r="S1055" t="e">
        <f>DW_Fact_CL_Pricing_Calculations_Report[[#This Row],[RegionWeightedAverageCost]]</f>
        <v>#VALUE!</v>
      </c>
      <c r="T1055" t="e">
        <f>DW_Fact_CL_Pricing_Calculations_Report[[#This Row],[Prop]]</f>
        <v>#VALUE!</v>
      </c>
      <c r="U1055" t="e">
        <f>DW_Fact_CL_Pricing_Calculations_Report[[#This Row],[CardlockSiteCost]]</f>
        <v>#VALUE!</v>
      </c>
      <c r="V1055" t="e">
        <f>DW_Fact_CL_Pricing_Calculations_Report[[#This Row],[NewCardlockSiteCost]]</f>
        <v>#VALUE!</v>
      </c>
      <c r="W1055" t="e">
        <f>DW_Fact_CL_Pricing_Calculations_Report[[#This Row],[Prod_ID]]</f>
        <v>#VALUE!</v>
      </c>
    </row>
    <row r="1056" spans="1:23" x14ac:dyDescent="0.25">
      <c r="A1056">
        <f>'Azure Calculations'!F554</f>
        <v>0</v>
      </c>
      <c r="B1056" t="e">
        <f>DW_Fact_CL_Pricing_Calculations_Report[[#This Row],[Prod_ID]]</f>
        <v>#VALUE!</v>
      </c>
      <c r="C1056" t="e">
        <f>DW_Fact_CL_Pricing_Calculations_Report[[#This Row],[Vend_ID]]</f>
        <v>#VALUE!</v>
      </c>
      <c r="D1056" t="e">
        <f>DW_Fact_CL_Pricing_Calculations_Report[[#This Row],[CardlockSiteCost_WPROP]]</f>
        <v>#VALUE!</v>
      </c>
      <c r="E1056" t="e">
        <f>DW_Fact_CL_Pricing_Calculations_Report[[#This Row],[NewCardlockSiteCost]]</f>
        <v>#VALUE!</v>
      </c>
      <c r="F1056" t="e">
        <f>DW_Fact_CL_Pricing_Calculations_Report[[#This Row],[Change]]</f>
        <v>#VALUE!</v>
      </c>
      <c r="G1056" t="e">
        <f>DW_Fact_CL_Pricing_Calculations_Report[[#This Row],[FuelPricesDtl_Price]]</f>
        <v>#VALUE!</v>
      </c>
      <c r="H1056" t="e">
        <f>DW_Fact_CL_Pricing_Calculations_Report[[#This Row],[NewTable1]]</f>
        <v>#VALUE!</v>
      </c>
      <c r="I1056" t="e">
        <f>DW_Fact_CL_Pricing_Calculations_Report[[#This Row],[Tax]]</f>
        <v>#VALUE!</v>
      </c>
      <c r="J1056" t="e">
        <f>DW_Fact_CL_Pricing_Calculations_Report[[#This Row],[NewTable1wTax]]</f>
        <v>#VALUE!</v>
      </c>
      <c r="K1056" t="e">
        <f>DW_Fact_CL_Pricing_Calculations_Report[[#This Row],[Prop]]</f>
        <v>#VALUE!</v>
      </c>
      <c r="L1056" t="e">
        <f>DW_Fact_CL_Pricing_Calculations_Report[[#This Row],[Prod_Freight_Class]]</f>
        <v>#VALUE!</v>
      </c>
      <c r="M1056" s="36" t="e">
        <f>DW_Fact_CL_Pricing_Calculations_Report[[#This Row],[Table_Load_Date]]</f>
        <v>#VALUE!</v>
      </c>
      <c r="N1056" t="e">
        <f>DW_Fact_CL_Pricing_Calculations_Report[[#This Row],[Company]]</f>
        <v>#VALUE!</v>
      </c>
      <c r="O1056" t="e">
        <f>DW_Fact_CL_Pricing_Calculations_Report[[#This Row],[InvTerminalWAC]]</f>
        <v>#VALUE!</v>
      </c>
      <c r="P1056" s="36" t="e">
        <f>DW_Fact_CL_Pricing_Calculations_Report[[#This Row],[Table_Load_Date]]</f>
        <v>#VALUE!</v>
      </c>
      <c r="Q1056" t="e">
        <f>DW_Fact_CL_Pricing_Calculations_Report[[#This Row],[Prod_Freight_Class]]</f>
        <v>#VALUE!</v>
      </c>
      <c r="R1056" t="e">
        <f>DW_Fact_CL_Pricing_Calculations_Report[[#This Row],[ReplacementCost]]</f>
        <v>#VALUE!</v>
      </c>
      <c r="S1056" t="e">
        <f>DW_Fact_CL_Pricing_Calculations_Report[[#This Row],[RegionWeightedAverageCost]]</f>
        <v>#VALUE!</v>
      </c>
      <c r="T1056" t="e">
        <f>DW_Fact_CL_Pricing_Calculations_Report[[#This Row],[Prop]]</f>
        <v>#VALUE!</v>
      </c>
      <c r="U1056" t="e">
        <f>DW_Fact_CL_Pricing_Calculations_Report[[#This Row],[CardlockSiteCost]]</f>
        <v>#VALUE!</v>
      </c>
      <c r="V1056" t="e">
        <f>DW_Fact_CL_Pricing_Calculations_Report[[#This Row],[NewCardlockSiteCost]]</f>
        <v>#VALUE!</v>
      </c>
      <c r="W1056" t="e">
        <f>DW_Fact_CL_Pricing_Calculations_Report[[#This Row],[Prod_ID]]</f>
        <v>#VALUE!</v>
      </c>
    </row>
    <row r="1057" spans="1:23" x14ac:dyDescent="0.25">
      <c r="A1057">
        <f>'Azure Calculations'!F555</f>
        <v>0</v>
      </c>
      <c r="B1057" t="e">
        <f>DW_Fact_CL_Pricing_Calculations_Report[[#This Row],[Prod_ID]]</f>
        <v>#VALUE!</v>
      </c>
      <c r="C1057" t="e">
        <f>DW_Fact_CL_Pricing_Calculations_Report[[#This Row],[Vend_ID]]</f>
        <v>#VALUE!</v>
      </c>
      <c r="D1057" t="e">
        <f>DW_Fact_CL_Pricing_Calculations_Report[[#This Row],[CardlockSiteCost_WPROP]]</f>
        <v>#VALUE!</v>
      </c>
      <c r="E1057" t="e">
        <f>DW_Fact_CL_Pricing_Calculations_Report[[#This Row],[NewCardlockSiteCost]]</f>
        <v>#VALUE!</v>
      </c>
      <c r="F1057" t="e">
        <f>DW_Fact_CL_Pricing_Calculations_Report[[#This Row],[Change]]</f>
        <v>#VALUE!</v>
      </c>
      <c r="G1057" t="e">
        <f>DW_Fact_CL_Pricing_Calculations_Report[[#This Row],[FuelPricesDtl_Price]]</f>
        <v>#VALUE!</v>
      </c>
      <c r="H1057" t="e">
        <f>DW_Fact_CL_Pricing_Calculations_Report[[#This Row],[NewTable1]]</f>
        <v>#VALUE!</v>
      </c>
      <c r="I1057" t="e">
        <f>DW_Fact_CL_Pricing_Calculations_Report[[#This Row],[Tax]]</f>
        <v>#VALUE!</v>
      </c>
      <c r="J1057" t="e">
        <f>DW_Fact_CL_Pricing_Calculations_Report[[#This Row],[NewTable1wTax]]</f>
        <v>#VALUE!</v>
      </c>
      <c r="K1057" t="e">
        <f>DW_Fact_CL_Pricing_Calculations_Report[[#This Row],[Prop]]</f>
        <v>#VALUE!</v>
      </c>
      <c r="L1057" t="e">
        <f>DW_Fact_CL_Pricing_Calculations_Report[[#This Row],[Prod_Freight_Class]]</f>
        <v>#VALUE!</v>
      </c>
      <c r="M1057" s="36" t="e">
        <f>DW_Fact_CL_Pricing_Calculations_Report[[#This Row],[Table_Load_Date]]</f>
        <v>#VALUE!</v>
      </c>
      <c r="N1057" t="e">
        <f>DW_Fact_CL_Pricing_Calculations_Report[[#This Row],[Company]]</f>
        <v>#VALUE!</v>
      </c>
      <c r="O1057" t="e">
        <f>DW_Fact_CL_Pricing_Calculations_Report[[#This Row],[InvTerminalWAC]]</f>
        <v>#VALUE!</v>
      </c>
      <c r="P1057" s="36" t="e">
        <f>DW_Fact_CL_Pricing_Calculations_Report[[#This Row],[Table_Load_Date]]</f>
        <v>#VALUE!</v>
      </c>
      <c r="Q1057" t="e">
        <f>DW_Fact_CL_Pricing_Calculations_Report[[#This Row],[Prod_Freight_Class]]</f>
        <v>#VALUE!</v>
      </c>
      <c r="R1057" t="e">
        <f>DW_Fact_CL_Pricing_Calculations_Report[[#This Row],[ReplacementCost]]</f>
        <v>#VALUE!</v>
      </c>
      <c r="S1057" t="e">
        <f>DW_Fact_CL_Pricing_Calculations_Report[[#This Row],[RegionWeightedAverageCost]]</f>
        <v>#VALUE!</v>
      </c>
      <c r="T1057" t="e">
        <f>DW_Fact_CL_Pricing_Calculations_Report[[#This Row],[Prop]]</f>
        <v>#VALUE!</v>
      </c>
      <c r="U1057" t="e">
        <f>DW_Fact_CL_Pricing_Calculations_Report[[#This Row],[CardlockSiteCost]]</f>
        <v>#VALUE!</v>
      </c>
      <c r="V1057" t="e">
        <f>DW_Fact_CL_Pricing_Calculations_Report[[#This Row],[NewCardlockSiteCost]]</f>
        <v>#VALUE!</v>
      </c>
      <c r="W1057" t="e">
        <f>DW_Fact_CL_Pricing_Calculations_Report[[#This Row],[Prod_ID]]</f>
        <v>#VALUE!</v>
      </c>
    </row>
    <row r="1058" spans="1:23" x14ac:dyDescent="0.25">
      <c r="A1058">
        <f>'Azure Calculations'!F556</f>
        <v>0</v>
      </c>
      <c r="B1058" t="e">
        <f>DW_Fact_CL_Pricing_Calculations_Report[[#This Row],[Prod_ID]]</f>
        <v>#VALUE!</v>
      </c>
      <c r="C1058" t="e">
        <f>DW_Fact_CL_Pricing_Calculations_Report[[#This Row],[Vend_ID]]</f>
        <v>#VALUE!</v>
      </c>
      <c r="D1058" t="e">
        <f>DW_Fact_CL_Pricing_Calculations_Report[[#This Row],[CardlockSiteCost_WPROP]]</f>
        <v>#VALUE!</v>
      </c>
      <c r="E1058" t="e">
        <f>DW_Fact_CL_Pricing_Calculations_Report[[#This Row],[NewCardlockSiteCost]]</f>
        <v>#VALUE!</v>
      </c>
      <c r="F1058" t="e">
        <f>DW_Fact_CL_Pricing_Calculations_Report[[#This Row],[Change]]</f>
        <v>#VALUE!</v>
      </c>
      <c r="G1058" t="e">
        <f>DW_Fact_CL_Pricing_Calculations_Report[[#This Row],[FuelPricesDtl_Price]]</f>
        <v>#VALUE!</v>
      </c>
      <c r="H1058" t="e">
        <f>DW_Fact_CL_Pricing_Calculations_Report[[#This Row],[NewTable1]]</f>
        <v>#VALUE!</v>
      </c>
      <c r="I1058" t="e">
        <f>DW_Fact_CL_Pricing_Calculations_Report[[#This Row],[Tax]]</f>
        <v>#VALUE!</v>
      </c>
      <c r="J1058" t="e">
        <f>DW_Fact_CL_Pricing_Calculations_Report[[#This Row],[NewTable1wTax]]</f>
        <v>#VALUE!</v>
      </c>
      <c r="K1058" t="e">
        <f>DW_Fact_CL_Pricing_Calculations_Report[[#This Row],[Prop]]</f>
        <v>#VALUE!</v>
      </c>
      <c r="L1058" t="e">
        <f>DW_Fact_CL_Pricing_Calculations_Report[[#This Row],[Prod_Freight_Class]]</f>
        <v>#VALUE!</v>
      </c>
      <c r="M1058" s="36" t="e">
        <f>DW_Fact_CL_Pricing_Calculations_Report[[#This Row],[Table_Load_Date]]</f>
        <v>#VALUE!</v>
      </c>
      <c r="N1058" t="e">
        <f>DW_Fact_CL_Pricing_Calculations_Report[[#This Row],[Company]]</f>
        <v>#VALUE!</v>
      </c>
      <c r="O1058" t="e">
        <f>DW_Fact_CL_Pricing_Calculations_Report[[#This Row],[InvTerminalWAC]]</f>
        <v>#VALUE!</v>
      </c>
      <c r="P1058" s="36" t="e">
        <f>DW_Fact_CL_Pricing_Calculations_Report[[#This Row],[Table_Load_Date]]</f>
        <v>#VALUE!</v>
      </c>
      <c r="Q1058" t="e">
        <f>DW_Fact_CL_Pricing_Calculations_Report[[#This Row],[Prod_Freight_Class]]</f>
        <v>#VALUE!</v>
      </c>
      <c r="R1058" t="e">
        <f>DW_Fact_CL_Pricing_Calculations_Report[[#This Row],[ReplacementCost]]</f>
        <v>#VALUE!</v>
      </c>
      <c r="S1058" t="e">
        <f>DW_Fact_CL_Pricing_Calculations_Report[[#This Row],[RegionWeightedAverageCost]]</f>
        <v>#VALUE!</v>
      </c>
      <c r="T1058" t="e">
        <f>DW_Fact_CL_Pricing_Calculations_Report[[#This Row],[Prop]]</f>
        <v>#VALUE!</v>
      </c>
      <c r="U1058" t="e">
        <f>DW_Fact_CL_Pricing_Calculations_Report[[#This Row],[CardlockSiteCost]]</f>
        <v>#VALUE!</v>
      </c>
      <c r="V1058" t="e">
        <f>DW_Fact_CL_Pricing_Calculations_Report[[#This Row],[NewCardlockSiteCost]]</f>
        <v>#VALUE!</v>
      </c>
      <c r="W1058" t="e">
        <f>DW_Fact_CL_Pricing_Calculations_Report[[#This Row],[Prod_ID]]</f>
        <v>#VALUE!</v>
      </c>
    </row>
    <row r="1059" spans="1:23" x14ac:dyDescent="0.25">
      <c r="A1059">
        <f>'Azure Calculations'!F557</f>
        <v>0</v>
      </c>
      <c r="B1059" t="e">
        <f>DW_Fact_CL_Pricing_Calculations_Report[[#This Row],[Prod_ID]]</f>
        <v>#VALUE!</v>
      </c>
      <c r="C1059" t="e">
        <f>DW_Fact_CL_Pricing_Calculations_Report[[#This Row],[Vend_ID]]</f>
        <v>#VALUE!</v>
      </c>
      <c r="D1059" t="e">
        <f>DW_Fact_CL_Pricing_Calculations_Report[[#This Row],[CardlockSiteCost_WPROP]]</f>
        <v>#VALUE!</v>
      </c>
      <c r="E1059" t="e">
        <f>DW_Fact_CL_Pricing_Calculations_Report[[#This Row],[NewCardlockSiteCost]]</f>
        <v>#VALUE!</v>
      </c>
      <c r="F1059" t="e">
        <f>DW_Fact_CL_Pricing_Calculations_Report[[#This Row],[Change]]</f>
        <v>#VALUE!</v>
      </c>
      <c r="G1059" t="e">
        <f>DW_Fact_CL_Pricing_Calculations_Report[[#This Row],[FuelPricesDtl_Price]]</f>
        <v>#VALUE!</v>
      </c>
      <c r="H1059" t="e">
        <f>DW_Fact_CL_Pricing_Calculations_Report[[#This Row],[NewTable1]]</f>
        <v>#VALUE!</v>
      </c>
      <c r="I1059" t="e">
        <f>DW_Fact_CL_Pricing_Calculations_Report[[#This Row],[Tax]]</f>
        <v>#VALUE!</v>
      </c>
      <c r="J1059" t="e">
        <f>DW_Fact_CL_Pricing_Calculations_Report[[#This Row],[NewTable1wTax]]</f>
        <v>#VALUE!</v>
      </c>
      <c r="K1059" t="e">
        <f>DW_Fact_CL_Pricing_Calculations_Report[[#This Row],[Prop]]</f>
        <v>#VALUE!</v>
      </c>
      <c r="L1059" t="e">
        <f>DW_Fact_CL_Pricing_Calculations_Report[[#This Row],[Prod_Freight_Class]]</f>
        <v>#VALUE!</v>
      </c>
      <c r="M1059" s="36" t="e">
        <f>DW_Fact_CL_Pricing_Calculations_Report[[#This Row],[Table_Load_Date]]</f>
        <v>#VALUE!</v>
      </c>
      <c r="N1059" t="e">
        <f>DW_Fact_CL_Pricing_Calculations_Report[[#This Row],[Company]]</f>
        <v>#VALUE!</v>
      </c>
      <c r="O1059" t="e">
        <f>DW_Fact_CL_Pricing_Calculations_Report[[#This Row],[InvTerminalWAC]]</f>
        <v>#VALUE!</v>
      </c>
      <c r="P1059" s="36" t="e">
        <f>DW_Fact_CL_Pricing_Calculations_Report[[#This Row],[Table_Load_Date]]</f>
        <v>#VALUE!</v>
      </c>
      <c r="Q1059" t="e">
        <f>DW_Fact_CL_Pricing_Calculations_Report[[#This Row],[Prod_Freight_Class]]</f>
        <v>#VALUE!</v>
      </c>
      <c r="R1059" t="e">
        <f>DW_Fact_CL_Pricing_Calculations_Report[[#This Row],[ReplacementCost]]</f>
        <v>#VALUE!</v>
      </c>
      <c r="S1059" t="e">
        <f>DW_Fact_CL_Pricing_Calculations_Report[[#This Row],[RegionWeightedAverageCost]]</f>
        <v>#VALUE!</v>
      </c>
      <c r="T1059" t="e">
        <f>DW_Fact_CL_Pricing_Calculations_Report[[#This Row],[Prop]]</f>
        <v>#VALUE!</v>
      </c>
      <c r="U1059" t="e">
        <f>DW_Fact_CL_Pricing_Calculations_Report[[#This Row],[CardlockSiteCost]]</f>
        <v>#VALUE!</v>
      </c>
      <c r="V1059" t="e">
        <f>DW_Fact_CL_Pricing_Calculations_Report[[#This Row],[NewCardlockSiteCost]]</f>
        <v>#VALUE!</v>
      </c>
      <c r="W1059" t="e">
        <f>DW_Fact_CL_Pricing_Calculations_Report[[#This Row],[Prod_ID]]</f>
        <v>#VALUE!</v>
      </c>
    </row>
    <row r="1060" spans="1:23" x14ac:dyDescent="0.25">
      <c r="A1060">
        <f>'Azure Calculations'!F558</f>
        <v>0</v>
      </c>
      <c r="B1060" t="e">
        <f>DW_Fact_CL_Pricing_Calculations_Report[[#This Row],[Prod_ID]]</f>
        <v>#VALUE!</v>
      </c>
      <c r="C1060" t="e">
        <f>DW_Fact_CL_Pricing_Calculations_Report[[#This Row],[Vend_ID]]</f>
        <v>#VALUE!</v>
      </c>
      <c r="D1060" t="e">
        <f>DW_Fact_CL_Pricing_Calculations_Report[[#This Row],[CardlockSiteCost_WPROP]]</f>
        <v>#VALUE!</v>
      </c>
      <c r="E1060" t="e">
        <f>DW_Fact_CL_Pricing_Calculations_Report[[#This Row],[NewCardlockSiteCost]]</f>
        <v>#VALUE!</v>
      </c>
      <c r="F1060" t="e">
        <f>DW_Fact_CL_Pricing_Calculations_Report[[#This Row],[Change]]</f>
        <v>#VALUE!</v>
      </c>
      <c r="G1060" t="e">
        <f>DW_Fact_CL_Pricing_Calculations_Report[[#This Row],[FuelPricesDtl_Price]]</f>
        <v>#VALUE!</v>
      </c>
      <c r="H1060" t="e">
        <f>DW_Fact_CL_Pricing_Calculations_Report[[#This Row],[NewTable1]]</f>
        <v>#VALUE!</v>
      </c>
      <c r="I1060" t="e">
        <f>DW_Fact_CL_Pricing_Calculations_Report[[#This Row],[Tax]]</f>
        <v>#VALUE!</v>
      </c>
      <c r="J1060" t="e">
        <f>DW_Fact_CL_Pricing_Calculations_Report[[#This Row],[NewTable1wTax]]</f>
        <v>#VALUE!</v>
      </c>
      <c r="K1060" t="e">
        <f>DW_Fact_CL_Pricing_Calculations_Report[[#This Row],[Prop]]</f>
        <v>#VALUE!</v>
      </c>
      <c r="L1060" t="e">
        <f>DW_Fact_CL_Pricing_Calculations_Report[[#This Row],[Prod_Freight_Class]]</f>
        <v>#VALUE!</v>
      </c>
      <c r="M1060" s="36" t="e">
        <f>DW_Fact_CL_Pricing_Calculations_Report[[#This Row],[Table_Load_Date]]</f>
        <v>#VALUE!</v>
      </c>
      <c r="N1060" t="e">
        <f>DW_Fact_CL_Pricing_Calculations_Report[[#This Row],[Company]]</f>
        <v>#VALUE!</v>
      </c>
      <c r="O1060" t="e">
        <f>DW_Fact_CL_Pricing_Calculations_Report[[#This Row],[InvTerminalWAC]]</f>
        <v>#VALUE!</v>
      </c>
      <c r="P1060" s="36" t="e">
        <f>DW_Fact_CL_Pricing_Calculations_Report[[#This Row],[Table_Load_Date]]</f>
        <v>#VALUE!</v>
      </c>
      <c r="Q1060" t="e">
        <f>DW_Fact_CL_Pricing_Calculations_Report[[#This Row],[Prod_Freight_Class]]</f>
        <v>#VALUE!</v>
      </c>
      <c r="R1060" t="e">
        <f>DW_Fact_CL_Pricing_Calculations_Report[[#This Row],[ReplacementCost]]</f>
        <v>#VALUE!</v>
      </c>
      <c r="S1060" t="e">
        <f>DW_Fact_CL_Pricing_Calculations_Report[[#This Row],[RegionWeightedAverageCost]]</f>
        <v>#VALUE!</v>
      </c>
      <c r="T1060" t="e">
        <f>DW_Fact_CL_Pricing_Calculations_Report[[#This Row],[Prop]]</f>
        <v>#VALUE!</v>
      </c>
      <c r="U1060" t="e">
        <f>DW_Fact_CL_Pricing_Calculations_Report[[#This Row],[CardlockSiteCost]]</f>
        <v>#VALUE!</v>
      </c>
      <c r="V1060" t="e">
        <f>DW_Fact_CL_Pricing_Calculations_Report[[#This Row],[NewCardlockSiteCost]]</f>
        <v>#VALUE!</v>
      </c>
      <c r="W1060" t="e">
        <f>DW_Fact_CL_Pricing_Calculations_Report[[#This Row],[Prod_ID]]</f>
        <v>#VALUE!</v>
      </c>
    </row>
    <row r="1061" spans="1:23" x14ac:dyDescent="0.25">
      <c r="A1061">
        <f>'Azure Calculations'!F559</f>
        <v>0</v>
      </c>
      <c r="B1061" t="e">
        <f>DW_Fact_CL_Pricing_Calculations_Report[[#This Row],[Prod_ID]]</f>
        <v>#VALUE!</v>
      </c>
      <c r="C1061" t="e">
        <f>DW_Fact_CL_Pricing_Calculations_Report[[#This Row],[Vend_ID]]</f>
        <v>#VALUE!</v>
      </c>
      <c r="D1061" t="e">
        <f>DW_Fact_CL_Pricing_Calculations_Report[[#This Row],[CardlockSiteCost_WPROP]]</f>
        <v>#VALUE!</v>
      </c>
      <c r="E1061" t="e">
        <f>DW_Fact_CL_Pricing_Calculations_Report[[#This Row],[NewCardlockSiteCost]]</f>
        <v>#VALUE!</v>
      </c>
      <c r="F1061" t="e">
        <f>DW_Fact_CL_Pricing_Calculations_Report[[#This Row],[Change]]</f>
        <v>#VALUE!</v>
      </c>
      <c r="G1061" t="e">
        <f>DW_Fact_CL_Pricing_Calculations_Report[[#This Row],[FuelPricesDtl_Price]]</f>
        <v>#VALUE!</v>
      </c>
      <c r="H1061" t="e">
        <f>DW_Fact_CL_Pricing_Calculations_Report[[#This Row],[NewTable1]]</f>
        <v>#VALUE!</v>
      </c>
      <c r="I1061" t="e">
        <f>DW_Fact_CL_Pricing_Calculations_Report[[#This Row],[Tax]]</f>
        <v>#VALUE!</v>
      </c>
      <c r="J1061" t="e">
        <f>DW_Fact_CL_Pricing_Calculations_Report[[#This Row],[NewTable1wTax]]</f>
        <v>#VALUE!</v>
      </c>
      <c r="K1061" t="e">
        <f>DW_Fact_CL_Pricing_Calculations_Report[[#This Row],[Prop]]</f>
        <v>#VALUE!</v>
      </c>
      <c r="L1061" t="e">
        <f>DW_Fact_CL_Pricing_Calculations_Report[[#This Row],[Prod_Freight_Class]]</f>
        <v>#VALUE!</v>
      </c>
      <c r="M1061" s="36" t="e">
        <f>DW_Fact_CL_Pricing_Calculations_Report[[#This Row],[Table_Load_Date]]</f>
        <v>#VALUE!</v>
      </c>
      <c r="N1061" t="e">
        <f>DW_Fact_CL_Pricing_Calculations_Report[[#This Row],[Company]]</f>
        <v>#VALUE!</v>
      </c>
      <c r="O1061" t="e">
        <f>DW_Fact_CL_Pricing_Calculations_Report[[#This Row],[InvTerminalWAC]]</f>
        <v>#VALUE!</v>
      </c>
      <c r="P1061" s="36" t="e">
        <f>DW_Fact_CL_Pricing_Calculations_Report[[#This Row],[Table_Load_Date]]</f>
        <v>#VALUE!</v>
      </c>
      <c r="Q1061" t="e">
        <f>DW_Fact_CL_Pricing_Calculations_Report[[#This Row],[Prod_Freight_Class]]</f>
        <v>#VALUE!</v>
      </c>
      <c r="R1061" t="e">
        <f>DW_Fact_CL_Pricing_Calculations_Report[[#This Row],[ReplacementCost]]</f>
        <v>#VALUE!</v>
      </c>
      <c r="S1061" t="e">
        <f>DW_Fact_CL_Pricing_Calculations_Report[[#This Row],[RegionWeightedAverageCost]]</f>
        <v>#VALUE!</v>
      </c>
      <c r="T1061" t="e">
        <f>DW_Fact_CL_Pricing_Calculations_Report[[#This Row],[Prop]]</f>
        <v>#VALUE!</v>
      </c>
      <c r="U1061" t="e">
        <f>DW_Fact_CL_Pricing_Calculations_Report[[#This Row],[CardlockSiteCost]]</f>
        <v>#VALUE!</v>
      </c>
      <c r="V1061" t="e">
        <f>DW_Fact_CL_Pricing_Calculations_Report[[#This Row],[NewCardlockSiteCost]]</f>
        <v>#VALUE!</v>
      </c>
      <c r="W1061" t="e">
        <f>DW_Fact_CL_Pricing_Calculations_Report[[#This Row],[Prod_ID]]</f>
        <v>#VALUE!</v>
      </c>
    </row>
    <row r="1062" spans="1:23" x14ac:dyDescent="0.25">
      <c r="A1062">
        <f>'Azure Calculations'!F560</f>
        <v>0</v>
      </c>
      <c r="B1062" t="e">
        <f>DW_Fact_CL_Pricing_Calculations_Report[[#This Row],[Prod_ID]]</f>
        <v>#VALUE!</v>
      </c>
      <c r="C1062" t="e">
        <f>DW_Fact_CL_Pricing_Calculations_Report[[#This Row],[Vend_ID]]</f>
        <v>#VALUE!</v>
      </c>
      <c r="D1062" t="e">
        <f>DW_Fact_CL_Pricing_Calculations_Report[[#This Row],[CardlockSiteCost_WPROP]]</f>
        <v>#VALUE!</v>
      </c>
      <c r="E1062" t="e">
        <f>DW_Fact_CL_Pricing_Calculations_Report[[#This Row],[NewCardlockSiteCost]]</f>
        <v>#VALUE!</v>
      </c>
      <c r="F1062" t="e">
        <f>DW_Fact_CL_Pricing_Calculations_Report[[#This Row],[Change]]</f>
        <v>#VALUE!</v>
      </c>
      <c r="G1062" t="e">
        <f>DW_Fact_CL_Pricing_Calculations_Report[[#This Row],[FuelPricesDtl_Price]]</f>
        <v>#VALUE!</v>
      </c>
      <c r="H1062" t="e">
        <f>DW_Fact_CL_Pricing_Calculations_Report[[#This Row],[NewTable1]]</f>
        <v>#VALUE!</v>
      </c>
      <c r="I1062" t="e">
        <f>DW_Fact_CL_Pricing_Calculations_Report[[#This Row],[Tax]]</f>
        <v>#VALUE!</v>
      </c>
      <c r="J1062" t="e">
        <f>DW_Fact_CL_Pricing_Calculations_Report[[#This Row],[NewTable1wTax]]</f>
        <v>#VALUE!</v>
      </c>
      <c r="K1062" t="e">
        <f>DW_Fact_CL_Pricing_Calculations_Report[[#This Row],[Prop]]</f>
        <v>#VALUE!</v>
      </c>
      <c r="L1062" t="e">
        <f>DW_Fact_CL_Pricing_Calculations_Report[[#This Row],[Prod_Freight_Class]]</f>
        <v>#VALUE!</v>
      </c>
      <c r="M1062" s="36" t="e">
        <f>DW_Fact_CL_Pricing_Calculations_Report[[#This Row],[Table_Load_Date]]</f>
        <v>#VALUE!</v>
      </c>
      <c r="N1062" t="e">
        <f>DW_Fact_CL_Pricing_Calculations_Report[[#This Row],[Company]]</f>
        <v>#VALUE!</v>
      </c>
      <c r="O1062" t="e">
        <f>DW_Fact_CL_Pricing_Calculations_Report[[#This Row],[InvTerminalWAC]]</f>
        <v>#VALUE!</v>
      </c>
      <c r="P1062" s="36" t="e">
        <f>DW_Fact_CL_Pricing_Calculations_Report[[#This Row],[Table_Load_Date]]</f>
        <v>#VALUE!</v>
      </c>
      <c r="Q1062" t="e">
        <f>DW_Fact_CL_Pricing_Calculations_Report[[#This Row],[Prod_Freight_Class]]</f>
        <v>#VALUE!</v>
      </c>
      <c r="R1062" t="e">
        <f>DW_Fact_CL_Pricing_Calculations_Report[[#This Row],[ReplacementCost]]</f>
        <v>#VALUE!</v>
      </c>
      <c r="S1062" t="e">
        <f>DW_Fact_CL_Pricing_Calculations_Report[[#This Row],[RegionWeightedAverageCost]]</f>
        <v>#VALUE!</v>
      </c>
      <c r="T1062" t="e">
        <f>DW_Fact_CL_Pricing_Calculations_Report[[#This Row],[Prop]]</f>
        <v>#VALUE!</v>
      </c>
      <c r="U1062" t="e">
        <f>DW_Fact_CL_Pricing_Calculations_Report[[#This Row],[CardlockSiteCost]]</f>
        <v>#VALUE!</v>
      </c>
      <c r="V1062" t="e">
        <f>DW_Fact_CL_Pricing_Calculations_Report[[#This Row],[NewCardlockSiteCost]]</f>
        <v>#VALUE!</v>
      </c>
      <c r="W1062" t="e">
        <f>DW_Fact_CL_Pricing_Calculations_Report[[#This Row],[Prod_ID]]</f>
        <v>#VALUE!</v>
      </c>
    </row>
    <row r="1063" spans="1:23" x14ac:dyDescent="0.25">
      <c r="A1063">
        <f>'Azure Calculations'!F561</f>
        <v>0</v>
      </c>
      <c r="B1063" t="e">
        <f>DW_Fact_CL_Pricing_Calculations_Report[[#This Row],[Prod_ID]]</f>
        <v>#VALUE!</v>
      </c>
      <c r="C1063" t="e">
        <f>DW_Fact_CL_Pricing_Calculations_Report[[#This Row],[Vend_ID]]</f>
        <v>#VALUE!</v>
      </c>
      <c r="D1063" t="e">
        <f>DW_Fact_CL_Pricing_Calculations_Report[[#This Row],[CardlockSiteCost_WPROP]]</f>
        <v>#VALUE!</v>
      </c>
      <c r="E1063" t="e">
        <f>DW_Fact_CL_Pricing_Calculations_Report[[#This Row],[NewCardlockSiteCost]]</f>
        <v>#VALUE!</v>
      </c>
      <c r="F1063" t="e">
        <f>DW_Fact_CL_Pricing_Calculations_Report[[#This Row],[Change]]</f>
        <v>#VALUE!</v>
      </c>
      <c r="G1063" t="e">
        <f>DW_Fact_CL_Pricing_Calculations_Report[[#This Row],[FuelPricesDtl_Price]]</f>
        <v>#VALUE!</v>
      </c>
      <c r="H1063" t="e">
        <f>DW_Fact_CL_Pricing_Calculations_Report[[#This Row],[NewTable1]]</f>
        <v>#VALUE!</v>
      </c>
      <c r="I1063" t="e">
        <f>DW_Fact_CL_Pricing_Calculations_Report[[#This Row],[Tax]]</f>
        <v>#VALUE!</v>
      </c>
      <c r="J1063" t="e">
        <f>DW_Fact_CL_Pricing_Calculations_Report[[#This Row],[NewTable1wTax]]</f>
        <v>#VALUE!</v>
      </c>
      <c r="K1063" t="e">
        <f>DW_Fact_CL_Pricing_Calculations_Report[[#This Row],[Prop]]</f>
        <v>#VALUE!</v>
      </c>
      <c r="L1063" t="e">
        <f>DW_Fact_CL_Pricing_Calculations_Report[[#This Row],[Prod_Freight_Class]]</f>
        <v>#VALUE!</v>
      </c>
      <c r="M1063" s="36" t="e">
        <f>DW_Fact_CL_Pricing_Calculations_Report[[#This Row],[Table_Load_Date]]</f>
        <v>#VALUE!</v>
      </c>
      <c r="N1063" t="e">
        <f>DW_Fact_CL_Pricing_Calculations_Report[[#This Row],[Company]]</f>
        <v>#VALUE!</v>
      </c>
      <c r="O1063" t="e">
        <f>DW_Fact_CL_Pricing_Calculations_Report[[#This Row],[InvTerminalWAC]]</f>
        <v>#VALUE!</v>
      </c>
      <c r="P1063" s="36" t="e">
        <f>DW_Fact_CL_Pricing_Calculations_Report[[#This Row],[Table_Load_Date]]</f>
        <v>#VALUE!</v>
      </c>
      <c r="Q1063" t="e">
        <f>DW_Fact_CL_Pricing_Calculations_Report[[#This Row],[Prod_Freight_Class]]</f>
        <v>#VALUE!</v>
      </c>
      <c r="R1063" t="e">
        <f>DW_Fact_CL_Pricing_Calculations_Report[[#This Row],[ReplacementCost]]</f>
        <v>#VALUE!</v>
      </c>
      <c r="S1063" t="e">
        <f>DW_Fact_CL_Pricing_Calculations_Report[[#This Row],[RegionWeightedAverageCost]]</f>
        <v>#VALUE!</v>
      </c>
      <c r="T1063" t="e">
        <f>DW_Fact_CL_Pricing_Calculations_Report[[#This Row],[Prop]]</f>
        <v>#VALUE!</v>
      </c>
      <c r="U1063" t="e">
        <f>DW_Fact_CL_Pricing_Calculations_Report[[#This Row],[CardlockSiteCost]]</f>
        <v>#VALUE!</v>
      </c>
      <c r="V1063" t="e">
        <f>DW_Fact_CL_Pricing_Calculations_Report[[#This Row],[NewCardlockSiteCost]]</f>
        <v>#VALUE!</v>
      </c>
      <c r="W1063" t="e">
        <f>DW_Fact_CL_Pricing_Calculations_Report[[#This Row],[Prod_ID]]</f>
        <v>#VALUE!</v>
      </c>
    </row>
    <row r="1064" spans="1:23" x14ac:dyDescent="0.25">
      <c r="A1064">
        <f>'Azure Calculations'!F562</f>
        <v>0</v>
      </c>
      <c r="B1064" t="e">
        <f>DW_Fact_CL_Pricing_Calculations_Report[[#This Row],[Prod_ID]]</f>
        <v>#VALUE!</v>
      </c>
      <c r="C1064" t="e">
        <f>DW_Fact_CL_Pricing_Calculations_Report[[#This Row],[Vend_ID]]</f>
        <v>#VALUE!</v>
      </c>
      <c r="D1064" t="e">
        <f>DW_Fact_CL_Pricing_Calculations_Report[[#This Row],[CardlockSiteCost_WPROP]]</f>
        <v>#VALUE!</v>
      </c>
      <c r="E1064" t="e">
        <f>DW_Fact_CL_Pricing_Calculations_Report[[#This Row],[NewCardlockSiteCost]]</f>
        <v>#VALUE!</v>
      </c>
      <c r="F1064" t="e">
        <f>DW_Fact_CL_Pricing_Calculations_Report[[#This Row],[Change]]</f>
        <v>#VALUE!</v>
      </c>
      <c r="G1064" t="e">
        <f>DW_Fact_CL_Pricing_Calculations_Report[[#This Row],[FuelPricesDtl_Price]]</f>
        <v>#VALUE!</v>
      </c>
      <c r="H1064" t="e">
        <f>DW_Fact_CL_Pricing_Calculations_Report[[#This Row],[NewTable1]]</f>
        <v>#VALUE!</v>
      </c>
      <c r="I1064" t="e">
        <f>DW_Fact_CL_Pricing_Calculations_Report[[#This Row],[Tax]]</f>
        <v>#VALUE!</v>
      </c>
      <c r="J1064" t="e">
        <f>DW_Fact_CL_Pricing_Calculations_Report[[#This Row],[NewTable1wTax]]</f>
        <v>#VALUE!</v>
      </c>
      <c r="K1064" t="e">
        <f>DW_Fact_CL_Pricing_Calculations_Report[[#This Row],[Prop]]</f>
        <v>#VALUE!</v>
      </c>
      <c r="L1064" t="e">
        <f>DW_Fact_CL_Pricing_Calculations_Report[[#This Row],[Prod_Freight_Class]]</f>
        <v>#VALUE!</v>
      </c>
      <c r="M1064" s="36" t="e">
        <f>DW_Fact_CL_Pricing_Calculations_Report[[#This Row],[Table_Load_Date]]</f>
        <v>#VALUE!</v>
      </c>
      <c r="N1064" t="e">
        <f>DW_Fact_CL_Pricing_Calculations_Report[[#This Row],[Company]]</f>
        <v>#VALUE!</v>
      </c>
      <c r="O1064" t="e">
        <f>DW_Fact_CL_Pricing_Calculations_Report[[#This Row],[InvTerminalWAC]]</f>
        <v>#VALUE!</v>
      </c>
      <c r="P1064" s="36" t="e">
        <f>DW_Fact_CL_Pricing_Calculations_Report[[#This Row],[Table_Load_Date]]</f>
        <v>#VALUE!</v>
      </c>
      <c r="Q1064" t="e">
        <f>DW_Fact_CL_Pricing_Calculations_Report[[#This Row],[Prod_Freight_Class]]</f>
        <v>#VALUE!</v>
      </c>
      <c r="R1064" t="e">
        <f>DW_Fact_CL_Pricing_Calculations_Report[[#This Row],[ReplacementCost]]</f>
        <v>#VALUE!</v>
      </c>
      <c r="S1064" t="e">
        <f>DW_Fact_CL_Pricing_Calculations_Report[[#This Row],[RegionWeightedAverageCost]]</f>
        <v>#VALUE!</v>
      </c>
      <c r="T1064" t="e">
        <f>DW_Fact_CL_Pricing_Calculations_Report[[#This Row],[Prop]]</f>
        <v>#VALUE!</v>
      </c>
      <c r="U1064" t="e">
        <f>DW_Fact_CL_Pricing_Calculations_Report[[#This Row],[CardlockSiteCost]]</f>
        <v>#VALUE!</v>
      </c>
      <c r="V1064" t="e">
        <f>DW_Fact_CL_Pricing_Calculations_Report[[#This Row],[NewCardlockSiteCost]]</f>
        <v>#VALUE!</v>
      </c>
      <c r="W1064" t="e">
        <f>DW_Fact_CL_Pricing_Calculations_Report[[#This Row],[Prod_ID]]</f>
        <v>#VALUE!</v>
      </c>
    </row>
    <row r="1065" spans="1:23" x14ac:dyDescent="0.25">
      <c r="A1065">
        <f>'Azure Calculations'!F563</f>
        <v>0</v>
      </c>
      <c r="B1065" t="e">
        <f>DW_Fact_CL_Pricing_Calculations_Report[[#This Row],[Prod_ID]]</f>
        <v>#VALUE!</v>
      </c>
      <c r="C1065" t="e">
        <f>DW_Fact_CL_Pricing_Calculations_Report[[#This Row],[Vend_ID]]</f>
        <v>#VALUE!</v>
      </c>
      <c r="D1065" t="e">
        <f>DW_Fact_CL_Pricing_Calculations_Report[[#This Row],[CardlockSiteCost_WPROP]]</f>
        <v>#VALUE!</v>
      </c>
      <c r="E1065" t="e">
        <f>DW_Fact_CL_Pricing_Calculations_Report[[#This Row],[NewCardlockSiteCost]]</f>
        <v>#VALUE!</v>
      </c>
      <c r="F1065" t="e">
        <f>DW_Fact_CL_Pricing_Calculations_Report[[#This Row],[Change]]</f>
        <v>#VALUE!</v>
      </c>
      <c r="G1065" t="e">
        <f>DW_Fact_CL_Pricing_Calculations_Report[[#This Row],[FuelPricesDtl_Price]]</f>
        <v>#VALUE!</v>
      </c>
      <c r="H1065" t="e">
        <f>DW_Fact_CL_Pricing_Calculations_Report[[#This Row],[NewTable1]]</f>
        <v>#VALUE!</v>
      </c>
      <c r="I1065" t="e">
        <f>DW_Fact_CL_Pricing_Calculations_Report[[#This Row],[Tax]]</f>
        <v>#VALUE!</v>
      </c>
      <c r="J1065" t="e">
        <f>DW_Fact_CL_Pricing_Calculations_Report[[#This Row],[NewTable1wTax]]</f>
        <v>#VALUE!</v>
      </c>
      <c r="K1065" t="e">
        <f>DW_Fact_CL_Pricing_Calculations_Report[[#This Row],[Prop]]</f>
        <v>#VALUE!</v>
      </c>
      <c r="L1065" t="e">
        <f>DW_Fact_CL_Pricing_Calculations_Report[[#This Row],[Prod_Freight_Class]]</f>
        <v>#VALUE!</v>
      </c>
      <c r="M1065" s="36" t="e">
        <f>DW_Fact_CL_Pricing_Calculations_Report[[#This Row],[Table_Load_Date]]</f>
        <v>#VALUE!</v>
      </c>
      <c r="N1065" t="e">
        <f>DW_Fact_CL_Pricing_Calculations_Report[[#This Row],[Company]]</f>
        <v>#VALUE!</v>
      </c>
      <c r="O1065" t="e">
        <f>DW_Fact_CL_Pricing_Calculations_Report[[#This Row],[InvTerminalWAC]]</f>
        <v>#VALUE!</v>
      </c>
      <c r="P1065" s="36" t="e">
        <f>DW_Fact_CL_Pricing_Calculations_Report[[#This Row],[Table_Load_Date]]</f>
        <v>#VALUE!</v>
      </c>
      <c r="Q1065" t="e">
        <f>DW_Fact_CL_Pricing_Calculations_Report[[#This Row],[Prod_Freight_Class]]</f>
        <v>#VALUE!</v>
      </c>
      <c r="R1065" t="e">
        <f>DW_Fact_CL_Pricing_Calculations_Report[[#This Row],[ReplacementCost]]</f>
        <v>#VALUE!</v>
      </c>
      <c r="S1065" t="e">
        <f>DW_Fact_CL_Pricing_Calculations_Report[[#This Row],[RegionWeightedAverageCost]]</f>
        <v>#VALUE!</v>
      </c>
      <c r="T1065" t="e">
        <f>DW_Fact_CL_Pricing_Calculations_Report[[#This Row],[Prop]]</f>
        <v>#VALUE!</v>
      </c>
      <c r="U1065" t="e">
        <f>DW_Fact_CL_Pricing_Calculations_Report[[#This Row],[CardlockSiteCost]]</f>
        <v>#VALUE!</v>
      </c>
      <c r="V1065" t="e">
        <f>DW_Fact_CL_Pricing_Calculations_Report[[#This Row],[NewCardlockSiteCost]]</f>
        <v>#VALUE!</v>
      </c>
      <c r="W1065" t="e">
        <f>DW_Fact_CL_Pricing_Calculations_Report[[#This Row],[Prod_ID]]</f>
        <v>#VALUE!</v>
      </c>
    </row>
    <row r="1066" spans="1:23" x14ac:dyDescent="0.25">
      <c r="A1066">
        <f>'Azure Calculations'!F564</f>
        <v>0</v>
      </c>
      <c r="B1066" t="e">
        <f>DW_Fact_CL_Pricing_Calculations_Report[[#This Row],[Prod_ID]]</f>
        <v>#VALUE!</v>
      </c>
      <c r="C1066" t="e">
        <f>DW_Fact_CL_Pricing_Calculations_Report[[#This Row],[Vend_ID]]</f>
        <v>#VALUE!</v>
      </c>
      <c r="D1066" t="e">
        <f>DW_Fact_CL_Pricing_Calculations_Report[[#This Row],[CardlockSiteCost_WPROP]]</f>
        <v>#VALUE!</v>
      </c>
      <c r="E1066" t="e">
        <f>DW_Fact_CL_Pricing_Calculations_Report[[#This Row],[NewCardlockSiteCost]]</f>
        <v>#VALUE!</v>
      </c>
      <c r="F1066" t="e">
        <f>DW_Fact_CL_Pricing_Calculations_Report[[#This Row],[Change]]</f>
        <v>#VALUE!</v>
      </c>
      <c r="G1066" t="e">
        <f>DW_Fact_CL_Pricing_Calculations_Report[[#This Row],[FuelPricesDtl_Price]]</f>
        <v>#VALUE!</v>
      </c>
      <c r="H1066" t="e">
        <f>DW_Fact_CL_Pricing_Calculations_Report[[#This Row],[NewTable1]]</f>
        <v>#VALUE!</v>
      </c>
      <c r="I1066" t="e">
        <f>DW_Fact_CL_Pricing_Calculations_Report[[#This Row],[Tax]]</f>
        <v>#VALUE!</v>
      </c>
      <c r="J1066" t="e">
        <f>DW_Fact_CL_Pricing_Calculations_Report[[#This Row],[NewTable1wTax]]</f>
        <v>#VALUE!</v>
      </c>
      <c r="K1066" t="e">
        <f>DW_Fact_CL_Pricing_Calculations_Report[[#This Row],[Prop]]</f>
        <v>#VALUE!</v>
      </c>
      <c r="L1066" t="e">
        <f>DW_Fact_CL_Pricing_Calculations_Report[[#This Row],[Prod_Freight_Class]]</f>
        <v>#VALUE!</v>
      </c>
      <c r="M1066" s="36" t="e">
        <f>DW_Fact_CL_Pricing_Calculations_Report[[#This Row],[Table_Load_Date]]</f>
        <v>#VALUE!</v>
      </c>
      <c r="N1066" t="e">
        <f>DW_Fact_CL_Pricing_Calculations_Report[[#This Row],[Company]]</f>
        <v>#VALUE!</v>
      </c>
      <c r="O1066" t="e">
        <f>DW_Fact_CL_Pricing_Calculations_Report[[#This Row],[InvTerminalWAC]]</f>
        <v>#VALUE!</v>
      </c>
      <c r="P1066" s="36" t="e">
        <f>DW_Fact_CL_Pricing_Calculations_Report[[#This Row],[Table_Load_Date]]</f>
        <v>#VALUE!</v>
      </c>
      <c r="Q1066" t="e">
        <f>DW_Fact_CL_Pricing_Calculations_Report[[#This Row],[Prod_Freight_Class]]</f>
        <v>#VALUE!</v>
      </c>
      <c r="R1066" t="e">
        <f>DW_Fact_CL_Pricing_Calculations_Report[[#This Row],[ReplacementCost]]</f>
        <v>#VALUE!</v>
      </c>
      <c r="S1066" t="e">
        <f>DW_Fact_CL_Pricing_Calculations_Report[[#This Row],[RegionWeightedAverageCost]]</f>
        <v>#VALUE!</v>
      </c>
      <c r="T1066" t="e">
        <f>DW_Fact_CL_Pricing_Calculations_Report[[#This Row],[Prop]]</f>
        <v>#VALUE!</v>
      </c>
      <c r="U1066" t="e">
        <f>DW_Fact_CL_Pricing_Calculations_Report[[#This Row],[CardlockSiteCost]]</f>
        <v>#VALUE!</v>
      </c>
      <c r="V1066" t="e">
        <f>DW_Fact_CL_Pricing_Calculations_Report[[#This Row],[NewCardlockSiteCost]]</f>
        <v>#VALUE!</v>
      </c>
      <c r="W1066" t="e">
        <f>DW_Fact_CL_Pricing_Calculations_Report[[#This Row],[Prod_ID]]</f>
        <v>#VALUE!</v>
      </c>
    </row>
    <row r="1067" spans="1:23" x14ac:dyDescent="0.25">
      <c r="A1067">
        <f>'Azure Calculations'!F565</f>
        <v>0</v>
      </c>
      <c r="B1067" t="e">
        <f>DW_Fact_CL_Pricing_Calculations_Report[[#This Row],[Prod_ID]]</f>
        <v>#VALUE!</v>
      </c>
      <c r="C1067" t="e">
        <f>DW_Fact_CL_Pricing_Calculations_Report[[#This Row],[Vend_ID]]</f>
        <v>#VALUE!</v>
      </c>
      <c r="D1067" t="e">
        <f>DW_Fact_CL_Pricing_Calculations_Report[[#This Row],[CardlockSiteCost_WPROP]]</f>
        <v>#VALUE!</v>
      </c>
      <c r="E1067" t="e">
        <f>DW_Fact_CL_Pricing_Calculations_Report[[#This Row],[NewCardlockSiteCost]]</f>
        <v>#VALUE!</v>
      </c>
      <c r="F1067" t="e">
        <f>DW_Fact_CL_Pricing_Calculations_Report[[#This Row],[Change]]</f>
        <v>#VALUE!</v>
      </c>
      <c r="G1067" t="e">
        <f>DW_Fact_CL_Pricing_Calculations_Report[[#This Row],[FuelPricesDtl_Price]]</f>
        <v>#VALUE!</v>
      </c>
      <c r="H1067" t="e">
        <f>DW_Fact_CL_Pricing_Calculations_Report[[#This Row],[NewTable1]]</f>
        <v>#VALUE!</v>
      </c>
      <c r="I1067" t="e">
        <f>DW_Fact_CL_Pricing_Calculations_Report[[#This Row],[Tax]]</f>
        <v>#VALUE!</v>
      </c>
      <c r="J1067" t="e">
        <f>DW_Fact_CL_Pricing_Calculations_Report[[#This Row],[NewTable1wTax]]</f>
        <v>#VALUE!</v>
      </c>
      <c r="K1067" t="e">
        <f>DW_Fact_CL_Pricing_Calculations_Report[[#This Row],[Prop]]</f>
        <v>#VALUE!</v>
      </c>
      <c r="L1067" t="e">
        <f>DW_Fact_CL_Pricing_Calculations_Report[[#This Row],[Prod_Freight_Class]]</f>
        <v>#VALUE!</v>
      </c>
      <c r="M1067" s="36" t="e">
        <f>DW_Fact_CL_Pricing_Calculations_Report[[#This Row],[Table_Load_Date]]</f>
        <v>#VALUE!</v>
      </c>
      <c r="N1067" t="e">
        <f>DW_Fact_CL_Pricing_Calculations_Report[[#This Row],[Company]]</f>
        <v>#VALUE!</v>
      </c>
      <c r="O1067" t="e">
        <f>DW_Fact_CL_Pricing_Calculations_Report[[#This Row],[InvTerminalWAC]]</f>
        <v>#VALUE!</v>
      </c>
      <c r="P1067" s="36" t="e">
        <f>DW_Fact_CL_Pricing_Calculations_Report[[#This Row],[Table_Load_Date]]</f>
        <v>#VALUE!</v>
      </c>
      <c r="Q1067" t="e">
        <f>DW_Fact_CL_Pricing_Calculations_Report[[#This Row],[Prod_Freight_Class]]</f>
        <v>#VALUE!</v>
      </c>
      <c r="R1067" t="e">
        <f>DW_Fact_CL_Pricing_Calculations_Report[[#This Row],[ReplacementCost]]</f>
        <v>#VALUE!</v>
      </c>
      <c r="S1067" t="e">
        <f>DW_Fact_CL_Pricing_Calculations_Report[[#This Row],[RegionWeightedAverageCost]]</f>
        <v>#VALUE!</v>
      </c>
      <c r="T1067" t="e">
        <f>DW_Fact_CL_Pricing_Calculations_Report[[#This Row],[Prop]]</f>
        <v>#VALUE!</v>
      </c>
      <c r="U1067" t="e">
        <f>DW_Fact_CL_Pricing_Calculations_Report[[#This Row],[CardlockSiteCost]]</f>
        <v>#VALUE!</v>
      </c>
      <c r="V1067" t="e">
        <f>DW_Fact_CL_Pricing_Calculations_Report[[#This Row],[NewCardlockSiteCost]]</f>
        <v>#VALUE!</v>
      </c>
      <c r="W1067" t="e">
        <f>DW_Fact_CL_Pricing_Calculations_Report[[#This Row],[Prod_ID]]</f>
        <v>#VALUE!</v>
      </c>
    </row>
    <row r="1068" spans="1:23" x14ac:dyDescent="0.25">
      <c r="A1068">
        <f>'Azure Calculations'!F566</f>
        <v>0</v>
      </c>
      <c r="B1068" t="e">
        <f>DW_Fact_CL_Pricing_Calculations_Report[[#This Row],[Prod_ID]]</f>
        <v>#VALUE!</v>
      </c>
      <c r="C1068" t="e">
        <f>DW_Fact_CL_Pricing_Calculations_Report[[#This Row],[Vend_ID]]</f>
        <v>#VALUE!</v>
      </c>
      <c r="D1068" t="e">
        <f>DW_Fact_CL_Pricing_Calculations_Report[[#This Row],[CardlockSiteCost_WPROP]]</f>
        <v>#VALUE!</v>
      </c>
      <c r="E1068" t="e">
        <f>DW_Fact_CL_Pricing_Calculations_Report[[#This Row],[NewCardlockSiteCost]]</f>
        <v>#VALUE!</v>
      </c>
      <c r="F1068" t="e">
        <f>DW_Fact_CL_Pricing_Calculations_Report[[#This Row],[Change]]</f>
        <v>#VALUE!</v>
      </c>
      <c r="G1068" t="e">
        <f>DW_Fact_CL_Pricing_Calculations_Report[[#This Row],[FuelPricesDtl_Price]]</f>
        <v>#VALUE!</v>
      </c>
      <c r="H1068" t="e">
        <f>DW_Fact_CL_Pricing_Calculations_Report[[#This Row],[NewTable1]]</f>
        <v>#VALUE!</v>
      </c>
      <c r="I1068" t="e">
        <f>DW_Fact_CL_Pricing_Calculations_Report[[#This Row],[Tax]]</f>
        <v>#VALUE!</v>
      </c>
      <c r="J1068" t="e">
        <f>DW_Fact_CL_Pricing_Calculations_Report[[#This Row],[NewTable1wTax]]</f>
        <v>#VALUE!</v>
      </c>
      <c r="K1068" t="e">
        <f>DW_Fact_CL_Pricing_Calculations_Report[[#This Row],[Prop]]</f>
        <v>#VALUE!</v>
      </c>
      <c r="L1068" t="e">
        <f>DW_Fact_CL_Pricing_Calculations_Report[[#This Row],[Prod_Freight_Class]]</f>
        <v>#VALUE!</v>
      </c>
      <c r="M1068" s="36" t="e">
        <f>DW_Fact_CL_Pricing_Calculations_Report[[#This Row],[Table_Load_Date]]</f>
        <v>#VALUE!</v>
      </c>
      <c r="N1068" t="e">
        <f>DW_Fact_CL_Pricing_Calculations_Report[[#This Row],[Company]]</f>
        <v>#VALUE!</v>
      </c>
      <c r="O1068" t="e">
        <f>DW_Fact_CL_Pricing_Calculations_Report[[#This Row],[InvTerminalWAC]]</f>
        <v>#VALUE!</v>
      </c>
      <c r="P1068" s="36" t="e">
        <f>DW_Fact_CL_Pricing_Calculations_Report[[#This Row],[Table_Load_Date]]</f>
        <v>#VALUE!</v>
      </c>
      <c r="Q1068" t="e">
        <f>DW_Fact_CL_Pricing_Calculations_Report[[#This Row],[Prod_Freight_Class]]</f>
        <v>#VALUE!</v>
      </c>
      <c r="R1068" t="e">
        <f>DW_Fact_CL_Pricing_Calculations_Report[[#This Row],[ReplacementCost]]</f>
        <v>#VALUE!</v>
      </c>
      <c r="S1068" t="e">
        <f>DW_Fact_CL_Pricing_Calculations_Report[[#This Row],[RegionWeightedAverageCost]]</f>
        <v>#VALUE!</v>
      </c>
      <c r="T1068" t="e">
        <f>DW_Fact_CL_Pricing_Calculations_Report[[#This Row],[Prop]]</f>
        <v>#VALUE!</v>
      </c>
      <c r="U1068" t="e">
        <f>DW_Fact_CL_Pricing_Calculations_Report[[#This Row],[CardlockSiteCost]]</f>
        <v>#VALUE!</v>
      </c>
      <c r="V1068" t="e">
        <f>DW_Fact_CL_Pricing_Calculations_Report[[#This Row],[NewCardlockSiteCost]]</f>
        <v>#VALUE!</v>
      </c>
      <c r="W1068" t="e">
        <f>DW_Fact_CL_Pricing_Calculations_Report[[#This Row],[Prod_ID]]</f>
        <v>#VALUE!</v>
      </c>
    </row>
    <row r="1069" spans="1:23" x14ac:dyDescent="0.25">
      <c r="A1069">
        <f>'Azure Calculations'!F567</f>
        <v>0</v>
      </c>
      <c r="B1069" t="e">
        <f>DW_Fact_CL_Pricing_Calculations_Report[[#This Row],[Prod_ID]]</f>
        <v>#VALUE!</v>
      </c>
      <c r="C1069" t="e">
        <f>DW_Fact_CL_Pricing_Calculations_Report[[#This Row],[Vend_ID]]</f>
        <v>#VALUE!</v>
      </c>
      <c r="D1069" t="e">
        <f>DW_Fact_CL_Pricing_Calculations_Report[[#This Row],[CardlockSiteCost_WPROP]]</f>
        <v>#VALUE!</v>
      </c>
      <c r="E1069" t="e">
        <f>DW_Fact_CL_Pricing_Calculations_Report[[#This Row],[NewCardlockSiteCost]]</f>
        <v>#VALUE!</v>
      </c>
      <c r="F1069" t="e">
        <f>DW_Fact_CL_Pricing_Calculations_Report[[#This Row],[Change]]</f>
        <v>#VALUE!</v>
      </c>
      <c r="G1069" t="e">
        <f>DW_Fact_CL_Pricing_Calculations_Report[[#This Row],[FuelPricesDtl_Price]]</f>
        <v>#VALUE!</v>
      </c>
      <c r="H1069" t="e">
        <f>DW_Fact_CL_Pricing_Calculations_Report[[#This Row],[NewTable1]]</f>
        <v>#VALUE!</v>
      </c>
      <c r="I1069" t="e">
        <f>DW_Fact_CL_Pricing_Calculations_Report[[#This Row],[Tax]]</f>
        <v>#VALUE!</v>
      </c>
      <c r="J1069" t="e">
        <f>DW_Fact_CL_Pricing_Calculations_Report[[#This Row],[NewTable1wTax]]</f>
        <v>#VALUE!</v>
      </c>
      <c r="K1069" t="e">
        <f>DW_Fact_CL_Pricing_Calculations_Report[[#This Row],[Prop]]</f>
        <v>#VALUE!</v>
      </c>
      <c r="L1069" t="e">
        <f>DW_Fact_CL_Pricing_Calculations_Report[[#This Row],[Prod_Freight_Class]]</f>
        <v>#VALUE!</v>
      </c>
      <c r="M1069" s="36" t="e">
        <f>DW_Fact_CL_Pricing_Calculations_Report[[#This Row],[Table_Load_Date]]</f>
        <v>#VALUE!</v>
      </c>
      <c r="N1069" t="e">
        <f>DW_Fact_CL_Pricing_Calculations_Report[[#This Row],[Company]]</f>
        <v>#VALUE!</v>
      </c>
      <c r="O1069" t="e">
        <f>DW_Fact_CL_Pricing_Calculations_Report[[#This Row],[InvTerminalWAC]]</f>
        <v>#VALUE!</v>
      </c>
      <c r="P1069" s="36" t="e">
        <f>DW_Fact_CL_Pricing_Calculations_Report[[#This Row],[Table_Load_Date]]</f>
        <v>#VALUE!</v>
      </c>
      <c r="Q1069" t="e">
        <f>DW_Fact_CL_Pricing_Calculations_Report[[#This Row],[Prod_Freight_Class]]</f>
        <v>#VALUE!</v>
      </c>
      <c r="R1069" t="e">
        <f>DW_Fact_CL_Pricing_Calculations_Report[[#This Row],[ReplacementCost]]</f>
        <v>#VALUE!</v>
      </c>
      <c r="S1069" t="e">
        <f>DW_Fact_CL_Pricing_Calculations_Report[[#This Row],[RegionWeightedAverageCost]]</f>
        <v>#VALUE!</v>
      </c>
      <c r="T1069" t="e">
        <f>DW_Fact_CL_Pricing_Calculations_Report[[#This Row],[Prop]]</f>
        <v>#VALUE!</v>
      </c>
      <c r="U1069" t="e">
        <f>DW_Fact_CL_Pricing_Calculations_Report[[#This Row],[CardlockSiteCost]]</f>
        <v>#VALUE!</v>
      </c>
      <c r="V1069" t="e">
        <f>DW_Fact_CL_Pricing_Calculations_Report[[#This Row],[NewCardlockSiteCost]]</f>
        <v>#VALUE!</v>
      </c>
      <c r="W1069" t="e">
        <f>DW_Fact_CL_Pricing_Calculations_Report[[#This Row],[Prod_ID]]</f>
        <v>#VALUE!</v>
      </c>
    </row>
    <row r="1070" spans="1:23" x14ac:dyDescent="0.25">
      <c r="A1070">
        <f>'Azure Calculations'!F568</f>
        <v>0</v>
      </c>
      <c r="B1070" t="e">
        <f>DW_Fact_CL_Pricing_Calculations_Report[[#This Row],[Prod_ID]]</f>
        <v>#VALUE!</v>
      </c>
      <c r="C1070" t="e">
        <f>DW_Fact_CL_Pricing_Calculations_Report[[#This Row],[Vend_ID]]</f>
        <v>#VALUE!</v>
      </c>
      <c r="D1070" t="e">
        <f>DW_Fact_CL_Pricing_Calculations_Report[[#This Row],[CardlockSiteCost_WPROP]]</f>
        <v>#VALUE!</v>
      </c>
      <c r="E1070" t="e">
        <f>DW_Fact_CL_Pricing_Calculations_Report[[#This Row],[NewCardlockSiteCost]]</f>
        <v>#VALUE!</v>
      </c>
      <c r="F1070" t="e">
        <f>DW_Fact_CL_Pricing_Calculations_Report[[#This Row],[Change]]</f>
        <v>#VALUE!</v>
      </c>
      <c r="G1070" t="e">
        <f>DW_Fact_CL_Pricing_Calculations_Report[[#This Row],[FuelPricesDtl_Price]]</f>
        <v>#VALUE!</v>
      </c>
      <c r="H1070" t="e">
        <f>DW_Fact_CL_Pricing_Calculations_Report[[#This Row],[NewTable1]]</f>
        <v>#VALUE!</v>
      </c>
      <c r="I1070" t="e">
        <f>DW_Fact_CL_Pricing_Calculations_Report[[#This Row],[Tax]]</f>
        <v>#VALUE!</v>
      </c>
      <c r="J1070" t="e">
        <f>DW_Fact_CL_Pricing_Calculations_Report[[#This Row],[NewTable1wTax]]</f>
        <v>#VALUE!</v>
      </c>
      <c r="K1070" t="e">
        <f>DW_Fact_CL_Pricing_Calculations_Report[[#This Row],[Prop]]</f>
        <v>#VALUE!</v>
      </c>
      <c r="L1070" t="e">
        <f>DW_Fact_CL_Pricing_Calculations_Report[[#This Row],[Prod_Freight_Class]]</f>
        <v>#VALUE!</v>
      </c>
      <c r="M1070" s="36" t="e">
        <f>DW_Fact_CL_Pricing_Calculations_Report[[#This Row],[Table_Load_Date]]</f>
        <v>#VALUE!</v>
      </c>
      <c r="N1070" t="e">
        <f>DW_Fact_CL_Pricing_Calculations_Report[[#This Row],[Company]]</f>
        <v>#VALUE!</v>
      </c>
      <c r="O1070" t="e">
        <f>DW_Fact_CL_Pricing_Calculations_Report[[#This Row],[InvTerminalWAC]]</f>
        <v>#VALUE!</v>
      </c>
      <c r="P1070" s="36" t="e">
        <f>DW_Fact_CL_Pricing_Calculations_Report[[#This Row],[Table_Load_Date]]</f>
        <v>#VALUE!</v>
      </c>
      <c r="Q1070" t="e">
        <f>DW_Fact_CL_Pricing_Calculations_Report[[#This Row],[Prod_Freight_Class]]</f>
        <v>#VALUE!</v>
      </c>
      <c r="R1070" t="e">
        <f>DW_Fact_CL_Pricing_Calculations_Report[[#This Row],[ReplacementCost]]</f>
        <v>#VALUE!</v>
      </c>
      <c r="S1070" t="e">
        <f>DW_Fact_CL_Pricing_Calculations_Report[[#This Row],[RegionWeightedAverageCost]]</f>
        <v>#VALUE!</v>
      </c>
      <c r="T1070" t="e">
        <f>DW_Fact_CL_Pricing_Calculations_Report[[#This Row],[Prop]]</f>
        <v>#VALUE!</v>
      </c>
      <c r="U1070" t="e">
        <f>DW_Fact_CL_Pricing_Calculations_Report[[#This Row],[CardlockSiteCost]]</f>
        <v>#VALUE!</v>
      </c>
      <c r="V1070" t="e">
        <f>DW_Fact_CL_Pricing_Calculations_Report[[#This Row],[NewCardlockSiteCost]]</f>
        <v>#VALUE!</v>
      </c>
      <c r="W1070" t="e">
        <f>DW_Fact_CL_Pricing_Calculations_Report[[#This Row],[Prod_ID]]</f>
        <v>#VALUE!</v>
      </c>
    </row>
    <row r="1071" spans="1:23" x14ac:dyDescent="0.25">
      <c r="A1071">
        <f>'Azure Calculations'!F569</f>
        <v>0</v>
      </c>
      <c r="B1071" t="e">
        <f>DW_Fact_CL_Pricing_Calculations_Report[[#This Row],[Prod_ID]]</f>
        <v>#VALUE!</v>
      </c>
      <c r="C1071" t="e">
        <f>DW_Fact_CL_Pricing_Calculations_Report[[#This Row],[Vend_ID]]</f>
        <v>#VALUE!</v>
      </c>
      <c r="D1071" t="e">
        <f>DW_Fact_CL_Pricing_Calculations_Report[[#This Row],[CardlockSiteCost_WPROP]]</f>
        <v>#VALUE!</v>
      </c>
      <c r="E1071" t="e">
        <f>DW_Fact_CL_Pricing_Calculations_Report[[#This Row],[NewCardlockSiteCost]]</f>
        <v>#VALUE!</v>
      </c>
      <c r="F1071" t="e">
        <f>DW_Fact_CL_Pricing_Calculations_Report[[#This Row],[Change]]</f>
        <v>#VALUE!</v>
      </c>
      <c r="G1071" t="e">
        <f>DW_Fact_CL_Pricing_Calculations_Report[[#This Row],[FuelPricesDtl_Price]]</f>
        <v>#VALUE!</v>
      </c>
      <c r="H1071" t="e">
        <f>DW_Fact_CL_Pricing_Calculations_Report[[#This Row],[NewTable1]]</f>
        <v>#VALUE!</v>
      </c>
      <c r="I1071" t="e">
        <f>DW_Fact_CL_Pricing_Calculations_Report[[#This Row],[Tax]]</f>
        <v>#VALUE!</v>
      </c>
      <c r="J1071" t="e">
        <f>DW_Fact_CL_Pricing_Calculations_Report[[#This Row],[NewTable1wTax]]</f>
        <v>#VALUE!</v>
      </c>
      <c r="K1071" t="e">
        <f>DW_Fact_CL_Pricing_Calculations_Report[[#This Row],[Prop]]</f>
        <v>#VALUE!</v>
      </c>
      <c r="L1071" t="e">
        <f>DW_Fact_CL_Pricing_Calculations_Report[[#This Row],[Prod_Freight_Class]]</f>
        <v>#VALUE!</v>
      </c>
      <c r="M1071" s="36" t="e">
        <f>DW_Fact_CL_Pricing_Calculations_Report[[#This Row],[Table_Load_Date]]</f>
        <v>#VALUE!</v>
      </c>
      <c r="N1071" t="e">
        <f>DW_Fact_CL_Pricing_Calculations_Report[[#This Row],[Company]]</f>
        <v>#VALUE!</v>
      </c>
      <c r="O1071" t="e">
        <f>DW_Fact_CL_Pricing_Calculations_Report[[#This Row],[InvTerminalWAC]]</f>
        <v>#VALUE!</v>
      </c>
      <c r="P1071" s="36" t="e">
        <f>DW_Fact_CL_Pricing_Calculations_Report[[#This Row],[Table_Load_Date]]</f>
        <v>#VALUE!</v>
      </c>
      <c r="Q1071" t="e">
        <f>DW_Fact_CL_Pricing_Calculations_Report[[#This Row],[Prod_Freight_Class]]</f>
        <v>#VALUE!</v>
      </c>
      <c r="R1071" t="e">
        <f>DW_Fact_CL_Pricing_Calculations_Report[[#This Row],[ReplacementCost]]</f>
        <v>#VALUE!</v>
      </c>
      <c r="S1071" t="e">
        <f>DW_Fact_CL_Pricing_Calculations_Report[[#This Row],[RegionWeightedAverageCost]]</f>
        <v>#VALUE!</v>
      </c>
      <c r="T1071" t="e">
        <f>DW_Fact_CL_Pricing_Calculations_Report[[#This Row],[Prop]]</f>
        <v>#VALUE!</v>
      </c>
      <c r="U1071" t="e">
        <f>DW_Fact_CL_Pricing_Calculations_Report[[#This Row],[CardlockSiteCost]]</f>
        <v>#VALUE!</v>
      </c>
      <c r="V1071" t="e">
        <f>DW_Fact_CL_Pricing_Calculations_Report[[#This Row],[NewCardlockSiteCost]]</f>
        <v>#VALUE!</v>
      </c>
      <c r="W1071" t="e">
        <f>DW_Fact_CL_Pricing_Calculations_Report[[#This Row],[Prod_ID]]</f>
        <v>#VALUE!</v>
      </c>
    </row>
    <row r="1072" spans="1:23" x14ac:dyDescent="0.25">
      <c r="A1072">
        <f>'Azure Calculations'!F570</f>
        <v>0</v>
      </c>
      <c r="B1072" t="e">
        <f>DW_Fact_CL_Pricing_Calculations_Report[[#This Row],[Prod_ID]]</f>
        <v>#VALUE!</v>
      </c>
      <c r="C1072" t="e">
        <f>DW_Fact_CL_Pricing_Calculations_Report[[#This Row],[Vend_ID]]</f>
        <v>#VALUE!</v>
      </c>
      <c r="D1072" t="e">
        <f>DW_Fact_CL_Pricing_Calculations_Report[[#This Row],[CardlockSiteCost_WPROP]]</f>
        <v>#VALUE!</v>
      </c>
      <c r="E1072" t="e">
        <f>DW_Fact_CL_Pricing_Calculations_Report[[#This Row],[NewCardlockSiteCost]]</f>
        <v>#VALUE!</v>
      </c>
      <c r="F1072" t="e">
        <f>DW_Fact_CL_Pricing_Calculations_Report[[#This Row],[Change]]</f>
        <v>#VALUE!</v>
      </c>
      <c r="G1072" t="e">
        <f>DW_Fact_CL_Pricing_Calculations_Report[[#This Row],[FuelPricesDtl_Price]]</f>
        <v>#VALUE!</v>
      </c>
      <c r="H1072" t="e">
        <f>DW_Fact_CL_Pricing_Calculations_Report[[#This Row],[NewTable1]]</f>
        <v>#VALUE!</v>
      </c>
      <c r="I1072" t="e">
        <f>DW_Fact_CL_Pricing_Calculations_Report[[#This Row],[Tax]]</f>
        <v>#VALUE!</v>
      </c>
      <c r="J1072" t="e">
        <f>DW_Fact_CL_Pricing_Calculations_Report[[#This Row],[NewTable1wTax]]</f>
        <v>#VALUE!</v>
      </c>
      <c r="K1072" t="e">
        <f>DW_Fact_CL_Pricing_Calculations_Report[[#This Row],[Prop]]</f>
        <v>#VALUE!</v>
      </c>
      <c r="L1072" t="e">
        <f>DW_Fact_CL_Pricing_Calculations_Report[[#This Row],[Prod_Freight_Class]]</f>
        <v>#VALUE!</v>
      </c>
      <c r="M1072" s="36" t="e">
        <f>DW_Fact_CL_Pricing_Calculations_Report[[#This Row],[Table_Load_Date]]</f>
        <v>#VALUE!</v>
      </c>
      <c r="N1072" t="e">
        <f>DW_Fact_CL_Pricing_Calculations_Report[[#This Row],[Company]]</f>
        <v>#VALUE!</v>
      </c>
      <c r="O1072" t="e">
        <f>DW_Fact_CL_Pricing_Calculations_Report[[#This Row],[InvTerminalWAC]]</f>
        <v>#VALUE!</v>
      </c>
      <c r="P1072" s="36" t="e">
        <f>DW_Fact_CL_Pricing_Calculations_Report[[#This Row],[Table_Load_Date]]</f>
        <v>#VALUE!</v>
      </c>
      <c r="Q1072" t="e">
        <f>DW_Fact_CL_Pricing_Calculations_Report[[#This Row],[Prod_Freight_Class]]</f>
        <v>#VALUE!</v>
      </c>
      <c r="R1072" t="e">
        <f>DW_Fact_CL_Pricing_Calculations_Report[[#This Row],[ReplacementCost]]</f>
        <v>#VALUE!</v>
      </c>
      <c r="S1072" t="e">
        <f>DW_Fact_CL_Pricing_Calculations_Report[[#This Row],[RegionWeightedAverageCost]]</f>
        <v>#VALUE!</v>
      </c>
      <c r="T1072" t="e">
        <f>DW_Fact_CL_Pricing_Calculations_Report[[#This Row],[Prop]]</f>
        <v>#VALUE!</v>
      </c>
      <c r="U1072" t="e">
        <f>DW_Fact_CL_Pricing_Calculations_Report[[#This Row],[CardlockSiteCost]]</f>
        <v>#VALUE!</v>
      </c>
      <c r="V1072" t="e">
        <f>DW_Fact_CL_Pricing_Calculations_Report[[#This Row],[NewCardlockSiteCost]]</f>
        <v>#VALUE!</v>
      </c>
      <c r="W1072" t="e">
        <f>DW_Fact_CL_Pricing_Calculations_Report[[#This Row],[Prod_ID]]</f>
        <v>#VALUE!</v>
      </c>
    </row>
    <row r="1073" spans="1:23" x14ac:dyDescent="0.25">
      <c r="A1073">
        <f>'Azure Calculations'!F571</f>
        <v>0</v>
      </c>
      <c r="B1073" t="e">
        <f>DW_Fact_CL_Pricing_Calculations_Report[[#This Row],[Prod_ID]]</f>
        <v>#VALUE!</v>
      </c>
      <c r="C1073" t="e">
        <f>DW_Fact_CL_Pricing_Calculations_Report[[#This Row],[Vend_ID]]</f>
        <v>#VALUE!</v>
      </c>
      <c r="D1073" t="e">
        <f>DW_Fact_CL_Pricing_Calculations_Report[[#This Row],[CardlockSiteCost_WPROP]]</f>
        <v>#VALUE!</v>
      </c>
      <c r="E1073" t="e">
        <f>DW_Fact_CL_Pricing_Calculations_Report[[#This Row],[NewCardlockSiteCost]]</f>
        <v>#VALUE!</v>
      </c>
      <c r="F1073" t="e">
        <f>DW_Fact_CL_Pricing_Calculations_Report[[#This Row],[Change]]</f>
        <v>#VALUE!</v>
      </c>
      <c r="G1073" t="e">
        <f>DW_Fact_CL_Pricing_Calculations_Report[[#This Row],[FuelPricesDtl_Price]]</f>
        <v>#VALUE!</v>
      </c>
      <c r="H1073" t="e">
        <f>DW_Fact_CL_Pricing_Calculations_Report[[#This Row],[NewTable1]]</f>
        <v>#VALUE!</v>
      </c>
      <c r="I1073" t="e">
        <f>DW_Fact_CL_Pricing_Calculations_Report[[#This Row],[Tax]]</f>
        <v>#VALUE!</v>
      </c>
      <c r="J1073" t="e">
        <f>DW_Fact_CL_Pricing_Calculations_Report[[#This Row],[NewTable1wTax]]</f>
        <v>#VALUE!</v>
      </c>
      <c r="K1073" t="e">
        <f>DW_Fact_CL_Pricing_Calculations_Report[[#This Row],[Prop]]</f>
        <v>#VALUE!</v>
      </c>
      <c r="L1073" t="e">
        <f>DW_Fact_CL_Pricing_Calculations_Report[[#This Row],[Prod_Freight_Class]]</f>
        <v>#VALUE!</v>
      </c>
      <c r="M1073" s="36" t="e">
        <f>DW_Fact_CL_Pricing_Calculations_Report[[#This Row],[Table_Load_Date]]</f>
        <v>#VALUE!</v>
      </c>
      <c r="N1073" t="e">
        <f>DW_Fact_CL_Pricing_Calculations_Report[[#This Row],[Company]]</f>
        <v>#VALUE!</v>
      </c>
      <c r="O1073" t="e">
        <f>DW_Fact_CL_Pricing_Calculations_Report[[#This Row],[InvTerminalWAC]]</f>
        <v>#VALUE!</v>
      </c>
      <c r="P1073" s="36" t="e">
        <f>DW_Fact_CL_Pricing_Calculations_Report[[#This Row],[Table_Load_Date]]</f>
        <v>#VALUE!</v>
      </c>
      <c r="Q1073" t="e">
        <f>DW_Fact_CL_Pricing_Calculations_Report[[#This Row],[Prod_Freight_Class]]</f>
        <v>#VALUE!</v>
      </c>
      <c r="R1073" t="e">
        <f>DW_Fact_CL_Pricing_Calculations_Report[[#This Row],[ReplacementCost]]</f>
        <v>#VALUE!</v>
      </c>
      <c r="S1073" t="e">
        <f>DW_Fact_CL_Pricing_Calculations_Report[[#This Row],[RegionWeightedAverageCost]]</f>
        <v>#VALUE!</v>
      </c>
      <c r="T1073" t="e">
        <f>DW_Fact_CL_Pricing_Calculations_Report[[#This Row],[Prop]]</f>
        <v>#VALUE!</v>
      </c>
      <c r="U1073" t="e">
        <f>DW_Fact_CL_Pricing_Calculations_Report[[#This Row],[CardlockSiteCost]]</f>
        <v>#VALUE!</v>
      </c>
      <c r="V1073" t="e">
        <f>DW_Fact_CL_Pricing_Calculations_Report[[#This Row],[NewCardlockSiteCost]]</f>
        <v>#VALUE!</v>
      </c>
      <c r="W1073" t="e">
        <f>DW_Fact_CL_Pricing_Calculations_Report[[#This Row],[Prod_ID]]</f>
        <v>#VALUE!</v>
      </c>
    </row>
    <row r="1074" spans="1:23" x14ac:dyDescent="0.25">
      <c r="A1074">
        <f>'Azure Calculations'!F572</f>
        <v>0</v>
      </c>
      <c r="B1074" t="e">
        <f>DW_Fact_CL_Pricing_Calculations_Report[[#This Row],[Prod_ID]]</f>
        <v>#VALUE!</v>
      </c>
      <c r="C1074" t="e">
        <f>DW_Fact_CL_Pricing_Calculations_Report[[#This Row],[Vend_ID]]</f>
        <v>#VALUE!</v>
      </c>
      <c r="D1074" t="e">
        <f>DW_Fact_CL_Pricing_Calculations_Report[[#This Row],[CardlockSiteCost_WPROP]]</f>
        <v>#VALUE!</v>
      </c>
      <c r="E1074" t="e">
        <f>DW_Fact_CL_Pricing_Calculations_Report[[#This Row],[NewCardlockSiteCost]]</f>
        <v>#VALUE!</v>
      </c>
      <c r="F1074" t="e">
        <f>DW_Fact_CL_Pricing_Calculations_Report[[#This Row],[Change]]</f>
        <v>#VALUE!</v>
      </c>
      <c r="G1074" t="e">
        <f>DW_Fact_CL_Pricing_Calculations_Report[[#This Row],[FuelPricesDtl_Price]]</f>
        <v>#VALUE!</v>
      </c>
      <c r="H1074" t="e">
        <f>DW_Fact_CL_Pricing_Calculations_Report[[#This Row],[NewTable1]]</f>
        <v>#VALUE!</v>
      </c>
      <c r="I1074" t="e">
        <f>DW_Fact_CL_Pricing_Calculations_Report[[#This Row],[Tax]]</f>
        <v>#VALUE!</v>
      </c>
      <c r="J1074" t="e">
        <f>DW_Fact_CL_Pricing_Calculations_Report[[#This Row],[NewTable1wTax]]</f>
        <v>#VALUE!</v>
      </c>
      <c r="K1074" t="e">
        <f>DW_Fact_CL_Pricing_Calculations_Report[[#This Row],[Prop]]</f>
        <v>#VALUE!</v>
      </c>
      <c r="L1074" t="e">
        <f>DW_Fact_CL_Pricing_Calculations_Report[[#This Row],[Prod_Freight_Class]]</f>
        <v>#VALUE!</v>
      </c>
      <c r="M1074" s="36" t="e">
        <f>DW_Fact_CL_Pricing_Calculations_Report[[#This Row],[Table_Load_Date]]</f>
        <v>#VALUE!</v>
      </c>
      <c r="N1074" t="e">
        <f>DW_Fact_CL_Pricing_Calculations_Report[[#This Row],[Company]]</f>
        <v>#VALUE!</v>
      </c>
      <c r="O1074" t="e">
        <f>DW_Fact_CL_Pricing_Calculations_Report[[#This Row],[InvTerminalWAC]]</f>
        <v>#VALUE!</v>
      </c>
      <c r="P1074" s="36" t="e">
        <f>DW_Fact_CL_Pricing_Calculations_Report[[#This Row],[Table_Load_Date]]</f>
        <v>#VALUE!</v>
      </c>
      <c r="Q1074" t="e">
        <f>DW_Fact_CL_Pricing_Calculations_Report[[#This Row],[Prod_Freight_Class]]</f>
        <v>#VALUE!</v>
      </c>
      <c r="R1074" t="e">
        <f>DW_Fact_CL_Pricing_Calculations_Report[[#This Row],[ReplacementCost]]</f>
        <v>#VALUE!</v>
      </c>
      <c r="S1074" t="e">
        <f>DW_Fact_CL_Pricing_Calculations_Report[[#This Row],[RegionWeightedAverageCost]]</f>
        <v>#VALUE!</v>
      </c>
      <c r="T1074" t="e">
        <f>DW_Fact_CL_Pricing_Calculations_Report[[#This Row],[Prop]]</f>
        <v>#VALUE!</v>
      </c>
      <c r="U1074" t="e">
        <f>DW_Fact_CL_Pricing_Calculations_Report[[#This Row],[CardlockSiteCost]]</f>
        <v>#VALUE!</v>
      </c>
      <c r="V1074" t="e">
        <f>DW_Fact_CL_Pricing_Calculations_Report[[#This Row],[NewCardlockSiteCost]]</f>
        <v>#VALUE!</v>
      </c>
      <c r="W1074" t="e">
        <f>DW_Fact_CL_Pricing_Calculations_Report[[#This Row],[Prod_ID]]</f>
        <v>#VALUE!</v>
      </c>
    </row>
    <row r="1075" spans="1:23" x14ac:dyDescent="0.25">
      <c r="A1075">
        <f>'Azure Calculations'!F573</f>
        <v>0</v>
      </c>
      <c r="B1075" t="e">
        <f>DW_Fact_CL_Pricing_Calculations_Report[[#This Row],[Prod_ID]]</f>
        <v>#VALUE!</v>
      </c>
      <c r="C1075" t="e">
        <f>DW_Fact_CL_Pricing_Calculations_Report[[#This Row],[Vend_ID]]</f>
        <v>#VALUE!</v>
      </c>
      <c r="D1075" t="e">
        <f>DW_Fact_CL_Pricing_Calculations_Report[[#This Row],[CardlockSiteCost_WPROP]]</f>
        <v>#VALUE!</v>
      </c>
      <c r="E1075" t="e">
        <f>DW_Fact_CL_Pricing_Calculations_Report[[#This Row],[NewCardlockSiteCost]]</f>
        <v>#VALUE!</v>
      </c>
      <c r="F1075" t="e">
        <f>DW_Fact_CL_Pricing_Calculations_Report[[#This Row],[Change]]</f>
        <v>#VALUE!</v>
      </c>
      <c r="G1075" t="e">
        <f>DW_Fact_CL_Pricing_Calculations_Report[[#This Row],[FuelPricesDtl_Price]]</f>
        <v>#VALUE!</v>
      </c>
      <c r="H1075" t="e">
        <f>DW_Fact_CL_Pricing_Calculations_Report[[#This Row],[NewTable1]]</f>
        <v>#VALUE!</v>
      </c>
      <c r="I1075" t="e">
        <f>DW_Fact_CL_Pricing_Calculations_Report[[#This Row],[Tax]]</f>
        <v>#VALUE!</v>
      </c>
      <c r="J1075" t="e">
        <f>DW_Fact_CL_Pricing_Calculations_Report[[#This Row],[NewTable1wTax]]</f>
        <v>#VALUE!</v>
      </c>
      <c r="K1075" t="e">
        <f>DW_Fact_CL_Pricing_Calculations_Report[[#This Row],[Prop]]</f>
        <v>#VALUE!</v>
      </c>
      <c r="L1075" t="e">
        <f>DW_Fact_CL_Pricing_Calculations_Report[[#This Row],[Prod_Freight_Class]]</f>
        <v>#VALUE!</v>
      </c>
      <c r="M1075" s="36" t="e">
        <f>DW_Fact_CL_Pricing_Calculations_Report[[#This Row],[Table_Load_Date]]</f>
        <v>#VALUE!</v>
      </c>
      <c r="N1075" t="e">
        <f>DW_Fact_CL_Pricing_Calculations_Report[[#This Row],[Company]]</f>
        <v>#VALUE!</v>
      </c>
      <c r="O1075" t="e">
        <f>DW_Fact_CL_Pricing_Calculations_Report[[#This Row],[InvTerminalWAC]]</f>
        <v>#VALUE!</v>
      </c>
      <c r="P1075" s="36" t="e">
        <f>DW_Fact_CL_Pricing_Calculations_Report[[#This Row],[Table_Load_Date]]</f>
        <v>#VALUE!</v>
      </c>
      <c r="Q1075" t="e">
        <f>DW_Fact_CL_Pricing_Calculations_Report[[#This Row],[Prod_Freight_Class]]</f>
        <v>#VALUE!</v>
      </c>
      <c r="R1075" t="e">
        <f>DW_Fact_CL_Pricing_Calculations_Report[[#This Row],[ReplacementCost]]</f>
        <v>#VALUE!</v>
      </c>
      <c r="S1075" t="e">
        <f>DW_Fact_CL_Pricing_Calculations_Report[[#This Row],[RegionWeightedAverageCost]]</f>
        <v>#VALUE!</v>
      </c>
      <c r="T1075" t="e">
        <f>DW_Fact_CL_Pricing_Calculations_Report[[#This Row],[Prop]]</f>
        <v>#VALUE!</v>
      </c>
      <c r="U1075" t="e">
        <f>DW_Fact_CL_Pricing_Calculations_Report[[#This Row],[CardlockSiteCost]]</f>
        <v>#VALUE!</v>
      </c>
      <c r="V1075" t="e">
        <f>DW_Fact_CL_Pricing_Calculations_Report[[#This Row],[NewCardlockSiteCost]]</f>
        <v>#VALUE!</v>
      </c>
      <c r="W1075" t="e">
        <f>DW_Fact_CL_Pricing_Calculations_Report[[#This Row],[Prod_ID]]</f>
        <v>#VALUE!</v>
      </c>
    </row>
    <row r="1076" spans="1:23" x14ac:dyDescent="0.25">
      <c r="A1076">
        <f>'Azure Calculations'!F574</f>
        <v>0</v>
      </c>
      <c r="B1076" t="e">
        <f>DW_Fact_CL_Pricing_Calculations_Report[[#This Row],[Prod_ID]]</f>
        <v>#VALUE!</v>
      </c>
      <c r="C1076" t="e">
        <f>DW_Fact_CL_Pricing_Calculations_Report[[#This Row],[Vend_ID]]</f>
        <v>#VALUE!</v>
      </c>
      <c r="D1076" t="e">
        <f>DW_Fact_CL_Pricing_Calculations_Report[[#This Row],[CardlockSiteCost_WPROP]]</f>
        <v>#VALUE!</v>
      </c>
      <c r="E1076" t="e">
        <f>DW_Fact_CL_Pricing_Calculations_Report[[#This Row],[NewCardlockSiteCost]]</f>
        <v>#VALUE!</v>
      </c>
      <c r="F1076" t="e">
        <f>DW_Fact_CL_Pricing_Calculations_Report[[#This Row],[Change]]</f>
        <v>#VALUE!</v>
      </c>
      <c r="G1076" t="e">
        <f>DW_Fact_CL_Pricing_Calculations_Report[[#This Row],[FuelPricesDtl_Price]]</f>
        <v>#VALUE!</v>
      </c>
      <c r="H1076" t="e">
        <f>DW_Fact_CL_Pricing_Calculations_Report[[#This Row],[NewTable1]]</f>
        <v>#VALUE!</v>
      </c>
      <c r="I1076" t="e">
        <f>DW_Fact_CL_Pricing_Calculations_Report[[#This Row],[Tax]]</f>
        <v>#VALUE!</v>
      </c>
      <c r="J1076" t="e">
        <f>DW_Fact_CL_Pricing_Calculations_Report[[#This Row],[NewTable1wTax]]</f>
        <v>#VALUE!</v>
      </c>
      <c r="K1076" t="e">
        <f>DW_Fact_CL_Pricing_Calculations_Report[[#This Row],[Prop]]</f>
        <v>#VALUE!</v>
      </c>
      <c r="L1076" t="e">
        <f>DW_Fact_CL_Pricing_Calculations_Report[[#This Row],[Prod_Freight_Class]]</f>
        <v>#VALUE!</v>
      </c>
      <c r="M1076" s="36" t="e">
        <f>DW_Fact_CL_Pricing_Calculations_Report[[#This Row],[Table_Load_Date]]</f>
        <v>#VALUE!</v>
      </c>
      <c r="N1076" t="e">
        <f>DW_Fact_CL_Pricing_Calculations_Report[[#This Row],[Company]]</f>
        <v>#VALUE!</v>
      </c>
      <c r="O1076" t="e">
        <f>DW_Fact_CL_Pricing_Calculations_Report[[#This Row],[InvTerminalWAC]]</f>
        <v>#VALUE!</v>
      </c>
      <c r="P1076" s="36" t="e">
        <f>DW_Fact_CL_Pricing_Calculations_Report[[#This Row],[Table_Load_Date]]</f>
        <v>#VALUE!</v>
      </c>
      <c r="Q1076" t="e">
        <f>DW_Fact_CL_Pricing_Calculations_Report[[#This Row],[Prod_Freight_Class]]</f>
        <v>#VALUE!</v>
      </c>
      <c r="R1076" t="e">
        <f>DW_Fact_CL_Pricing_Calculations_Report[[#This Row],[ReplacementCost]]</f>
        <v>#VALUE!</v>
      </c>
      <c r="S1076" t="e">
        <f>DW_Fact_CL_Pricing_Calculations_Report[[#This Row],[RegionWeightedAverageCost]]</f>
        <v>#VALUE!</v>
      </c>
      <c r="T1076" t="e">
        <f>DW_Fact_CL_Pricing_Calculations_Report[[#This Row],[Prop]]</f>
        <v>#VALUE!</v>
      </c>
      <c r="U1076" t="e">
        <f>DW_Fact_CL_Pricing_Calculations_Report[[#This Row],[CardlockSiteCost]]</f>
        <v>#VALUE!</v>
      </c>
      <c r="V1076" t="e">
        <f>DW_Fact_CL_Pricing_Calculations_Report[[#This Row],[NewCardlockSiteCost]]</f>
        <v>#VALUE!</v>
      </c>
      <c r="W1076" t="e">
        <f>DW_Fact_CL_Pricing_Calculations_Report[[#This Row],[Prod_ID]]</f>
        <v>#VALUE!</v>
      </c>
    </row>
    <row r="1077" spans="1:23" x14ac:dyDescent="0.25">
      <c r="A1077">
        <f>'Azure Calculations'!F575</f>
        <v>0</v>
      </c>
      <c r="B1077" t="e">
        <f>DW_Fact_CL_Pricing_Calculations_Report[[#This Row],[Prod_ID]]</f>
        <v>#VALUE!</v>
      </c>
      <c r="C1077" t="e">
        <f>DW_Fact_CL_Pricing_Calculations_Report[[#This Row],[Vend_ID]]</f>
        <v>#VALUE!</v>
      </c>
      <c r="D1077" t="e">
        <f>DW_Fact_CL_Pricing_Calculations_Report[[#This Row],[CardlockSiteCost_WPROP]]</f>
        <v>#VALUE!</v>
      </c>
      <c r="E1077" t="e">
        <f>DW_Fact_CL_Pricing_Calculations_Report[[#This Row],[NewCardlockSiteCost]]</f>
        <v>#VALUE!</v>
      </c>
      <c r="F1077" t="e">
        <f>DW_Fact_CL_Pricing_Calculations_Report[[#This Row],[Change]]</f>
        <v>#VALUE!</v>
      </c>
      <c r="G1077" t="e">
        <f>DW_Fact_CL_Pricing_Calculations_Report[[#This Row],[FuelPricesDtl_Price]]</f>
        <v>#VALUE!</v>
      </c>
      <c r="H1077" t="e">
        <f>DW_Fact_CL_Pricing_Calculations_Report[[#This Row],[NewTable1]]</f>
        <v>#VALUE!</v>
      </c>
      <c r="I1077" t="e">
        <f>DW_Fact_CL_Pricing_Calculations_Report[[#This Row],[Tax]]</f>
        <v>#VALUE!</v>
      </c>
      <c r="J1077" t="e">
        <f>DW_Fact_CL_Pricing_Calculations_Report[[#This Row],[NewTable1wTax]]</f>
        <v>#VALUE!</v>
      </c>
      <c r="K1077" t="e">
        <f>DW_Fact_CL_Pricing_Calculations_Report[[#This Row],[Prop]]</f>
        <v>#VALUE!</v>
      </c>
      <c r="L1077" t="e">
        <f>DW_Fact_CL_Pricing_Calculations_Report[[#This Row],[Prod_Freight_Class]]</f>
        <v>#VALUE!</v>
      </c>
      <c r="M1077" s="36" t="e">
        <f>DW_Fact_CL_Pricing_Calculations_Report[[#This Row],[Table_Load_Date]]</f>
        <v>#VALUE!</v>
      </c>
      <c r="N1077" t="e">
        <f>DW_Fact_CL_Pricing_Calculations_Report[[#This Row],[Company]]</f>
        <v>#VALUE!</v>
      </c>
      <c r="O1077" t="e">
        <f>DW_Fact_CL_Pricing_Calculations_Report[[#This Row],[InvTerminalWAC]]</f>
        <v>#VALUE!</v>
      </c>
      <c r="P1077" s="36" t="e">
        <f>DW_Fact_CL_Pricing_Calculations_Report[[#This Row],[Table_Load_Date]]</f>
        <v>#VALUE!</v>
      </c>
      <c r="Q1077" t="e">
        <f>DW_Fact_CL_Pricing_Calculations_Report[[#This Row],[Prod_Freight_Class]]</f>
        <v>#VALUE!</v>
      </c>
      <c r="R1077" t="e">
        <f>DW_Fact_CL_Pricing_Calculations_Report[[#This Row],[ReplacementCost]]</f>
        <v>#VALUE!</v>
      </c>
      <c r="S1077" t="e">
        <f>DW_Fact_CL_Pricing_Calculations_Report[[#This Row],[RegionWeightedAverageCost]]</f>
        <v>#VALUE!</v>
      </c>
      <c r="T1077" t="e">
        <f>DW_Fact_CL_Pricing_Calculations_Report[[#This Row],[Prop]]</f>
        <v>#VALUE!</v>
      </c>
      <c r="U1077" t="e">
        <f>DW_Fact_CL_Pricing_Calculations_Report[[#This Row],[CardlockSiteCost]]</f>
        <v>#VALUE!</v>
      </c>
      <c r="V1077" t="e">
        <f>DW_Fact_CL_Pricing_Calculations_Report[[#This Row],[NewCardlockSiteCost]]</f>
        <v>#VALUE!</v>
      </c>
      <c r="W1077" t="e">
        <f>DW_Fact_CL_Pricing_Calculations_Report[[#This Row],[Prod_ID]]</f>
        <v>#VALUE!</v>
      </c>
    </row>
    <row r="1078" spans="1:23" x14ac:dyDescent="0.25">
      <c r="A1078">
        <f>'Azure Calculations'!F576</f>
        <v>0</v>
      </c>
      <c r="B1078" t="e">
        <f>DW_Fact_CL_Pricing_Calculations_Report[[#This Row],[Prod_ID]]</f>
        <v>#VALUE!</v>
      </c>
      <c r="C1078" t="e">
        <f>DW_Fact_CL_Pricing_Calculations_Report[[#This Row],[Vend_ID]]</f>
        <v>#VALUE!</v>
      </c>
      <c r="D1078" t="e">
        <f>DW_Fact_CL_Pricing_Calculations_Report[[#This Row],[CardlockSiteCost_WPROP]]</f>
        <v>#VALUE!</v>
      </c>
      <c r="E1078" t="e">
        <f>DW_Fact_CL_Pricing_Calculations_Report[[#This Row],[NewCardlockSiteCost]]</f>
        <v>#VALUE!</v>
      </c>
      <c r="F1078" t="e">
        <f>DW_Fact_CL_Pricing_Calculations_Report[[#This Row],[Change]]</f>
        <v>#VALUE!</v>
      </c>
      <c r="G1078" t="e">
        <f>DW_Fact_CL_Pricing_Calculations_Report[[#This Row],[FuelPricesDtl_Price]]</f>
        <v>#VALUE!</v>
      </c>
      <c r="H1078" t="e">
        <f>DW_Fact_CL_Pricing_Calculations_Report[[#This Row],[NewTable1]]</f>
        <v>#VALUE!</v>
      </c>
      <c r="I1078" t="e">
        <f>DW_Fact_CL_Pricing_Calculations_Report[[#This Row],[Tax]]</f>
        <v>#VALUE!</v>
      </c>
      <c r="J1078" t="e">
        <f>DW_Fact_CL_Pricing_Calculations_Report[[#This Row],[NewTable1wTax]]</f>
        <v>#VALUE!</v>
      </c>
      <c r="K1078" t="e">
        <f>DW_Fact_CL_Pricing_Calculations_Report[[#This Row],[Prop]]</f>
        <v>#VALUE!</v>
      </c>
      <c r="L1078" t="e">
        <f>DW_Fact_CL_Pricing_Calculations_Report[[#This Row],[Prod_Freight_Class]]</f>
        <v>#VALUE!</v>
      </c>
      <c r="M1078" s="36" t="e">
        <f>DW_Fact_CL_Pricing_Calculations_Report[[#This Row],[Table_Load_Date]]</f>
        <v>#VALUE!</v>
      </c>
      <c r="N1078" t="e">
        <f>DW_Fact_CL_Pricing_Calculations_Report[[#This Row],[Company]]</f>
        <v>#VALUE!</v>
      </c>
      <c r="O1078" t="e">
        <f>DW_Fact_CL_Pricing_Calculations_Report[[#This Row],[InvTerminalWAC]]</f>
        <v>#VALUE!</v>
      </c>
      <c r="P1078" s="36" t="e">
        <f>DW_Fact_CL_Pricing_Calculations_Report[[#This Row],[Table_Load_Date]]</f>
        <v>#VALUE!</v>
      </c>
      <c r="Q1078" t="e">
        <f>DW_Fact_CL_Pricing_Calculations_Report[[#This Row],[Prod_Freight_Class]]</f>
        <v>#VALUE!</v>
      </c>
      <c r="R1078" t="e">
        <f>DW_Fact_CL_Pricing_Calculations_Report[[#This Row],[ReplacementCost]]</f>
        <v>#VALUE!</v>
      </c>
      <c r="S1078" t="e">
        <f>DW_Fact_CL_Pricing_Calculations_Report[[#This Row],[RegionWeightedAverageCost]]</f>
        <v>#VALUE!</v>
      </c>
      <c r="T1078" t="e">
        <f>DW_Fact_CL_Pricing_Calculations_Report[[#This Row],[Prop]]</f>
        <v>#VALUE!</v>
      </c>
      <c r="U1078" t="e">
        <f>DW_Fact_CL_Pricing_Calculations_Report[[#This Row],[CardlockSiteCost]]</f>
        <v>#VALUE!</v>
      </c>
      <c r="V1078" t="e">
        <f>DW_Fact_CL_Pricing_Calculations_Report[[#This Row],[NewCardlockSiteCost]]</f>
        <v>#VALUE!</v>
      </c>
      <c r="W1078" t="e">
        <f>DW_Fact_CL_Pricing_Calculations_Report[[#This Row],[Prod_ID]]</f>
        <v>#VALUE!</v>
      </c>
    </row>
    <row r="1079" spans="1:23" x14ac:dyDescent="0.25">
      <c r="A1079">
        <f>'Azure Calculations'!F577</f>
        <v>0</v>
      </c>
      <c r="B1079" t="e">
        <f>DW_Fact_CL_Pricing_Calculations_Report[[#This Row],[Prod_ID]]</f>
        <v>#VALUE!</v>
      </c>
      <c r="C1079" t="e">
        <f>DW_Fact_CL_Pricing_Calculations_Report[[#This Row],[Vend_ID]]</f>
        <v>#VALUE!</v>
      </c>
      <c r="D1079" t="e">
        <f>DW_Fact_CL_Pricing_Calculations_Report[[#This Row],[CardlockSiteCost_WPROP]]</f>
        <v>#VALUE!</v>
      </c>
      <c r="E1079" t="e">
        <f>DW_Fact_CL_Pricing_Calculations_Report[[#This Row],[NewCardlockSiteCost]]</f>
        <v>#VALUE!</v>
      </c>
      <c r="F1079" t="e">
        <f>DW_Fact_CL_Pricing_Calculations_Report[[#This Row],[Change]]</f>
        <v>#VALUE!</v>
      </c>
      <c r="G1079" t="e">
        <f>DW_Fact_CL_Pricing_Calculations_Report[[#This Row],[FuelPricesDtl_Price]]</f>
        <v>#VALUE!</v>
      </c>
      <c r="H1079" t="e">
        <f>DW_Fact_CL_Pricing_Calculations_Report[[#This Row],[NewTable1]]</f>
        <v>#VALUE!</v>
      </c>
      <c r="I1079" t="e">
        <f>DW_Fact_CL_Pricing_Calculations_Report[[#This Row],[Tax]]</f>
        <v>#VALUE!</v>
      </c>
      <c r="J1079" t="e">
        <f>DW_Fact_CL_Pricing_Calculations_Report[[#This Row],[NewTable1wTax]]</f>
        <v>#VALUE!</v>
      </c>
      <c r="K1079" t="e">
        <f>DW_Fact_CL_Pricing_Calculations_Report[[#This Row],[Prop]]</f>
        <v>#VALUE!</v>
      </c>
      <c r="L1079" t="e">
        <f>DW_Fact_CL_Pricing_Calculations_Report[[#This Row],[Prod_Freight_Class]]</f>
        <v>#VALUE!</v>
      </c>
      <c r="M1079" s="36" t="e">
        <f>DW_Fact_CL_Pricing_Calculations_Report[[#This Row],[Table_Load_Date]]</f>
        <v>#VALUE!</v>
      </c>
      <c r="N1079" t="e">
        <f>DW_Fact_CL_Pricing_Calculations_Report[[#This Row],[Company]]</f>
        <v>#VALUE!</v>
      </c>
      <c r="O1079" t="e">
        <f>DW_Fact_CL_Pricing_Calculations_Report[[#This Row],[InvTerminalWAC]]</f>
        <v>#VALUE!</v>
      </c>
      <c r="P1079" s="36" t="e">
        <f>DW_Fact_CL_Pricing_Calculations_Report[[#This Row],[Table_Load_Date]]</f>
        <v>#VALUE!</v>
      </c>
      <c r="Q1079" t="e">
        <f>DW_Fact_CL_Pricing_Calculations_Report[[#This Row],[Prod_Freight_Class]]</f>
        <v>#VALUE!</v>
      </c>
      <c r="R1079" t="e">
        <f>DW_Fact_CL_Pricing_Calculations_Report[[#This Row],[ReplacementCost]]</f>
        <v>#VALUE!</v>
      </c>
      <c r="S1079" t="e">
        <f>DW_Fact_CL_Pricing_Calculations_Report[[#This Row],[RegionWeightedAverageCost]]</f>
        <v>#VALUE!</v>
      </c>
      <c r="T1079" t="e">
        <f>DW_Fact_CL_Pricing_Calculations_Report[[#This Row],[Prop]]</f>
        <v>#VALUE!</v>
      </c>
      <c r="U1079" t="e">
        <f>DW_Fact_CL_Pricing_Calculations_Report[[#This Row],[CardlockSiteCost]]</f>
        <v>#VALUE!</v>
      </c>
      <c r="V1079" t="e">
        <f>DW_Fact_CL_Pricing_Calculations_Report[[#This Row],[NewCardlockSiteCost]]</f>
        <v>#VALUE!</v>
      </c>
      <c r="W1079" t="e">
        <f>DW_Fact_CL_Pricing_Calculations_Report[[#This Row],[Prod_ID]]</f>
        <v>#VALUE!</v>
      </c>
    </row>
    <row r="1080" spans="1:23" x14ac:dyDescent="0.25">
      <c r="A1080">
        <f>'Azure Calculations'!F578</f>
        <v>0</v>
      </c>
      <c r="B1080" t="e">
        <f>DW_Fact_CL_Pricing_Calculations_Report[[#This Row],[Prod_ID]]</f>
        <v>#VALUE!</v>
      </c>
      <c r="C1080" t="e">
        <f>DW_Fact_CL_Pricing_Calculations_Report[[#This Row],[Vend_ID]]</f>
        <v>#VALUE!</v>
      </c>
      <c r="D1080" t="e">
        <f>DW_Fact_CL_Pricing_Calculations_Report[[#This Row],[CardlockSiteCost_WPROP]]</f>
        <v>#VALUE!</v>
      </c>
      <c r="E1080" t="e">
        <f>DW_Fact_CL_Pricing_Calculations_Report[[#This Row],[NewCardlockSiteCost]]</f>
        <v>#VALUE!</v>
      </c>
      <c r="F1080" t="e">
        <f>DW_Fact_CL_Pricing_Calculations_Report[[#This Row],[Change]]</f>
        <v>#VALUE!</v>
      </c>
      <c r="G1080" t="e">
        <f>DW_Fact_CL_Pricing_Calculations_Report[[#This Row],[FuelPricesDtl_Price]]</f>
        <v>#VALUE!</v>
      </c>
      <c r="H1080" t="e">
        <f>DW_Fact_CL_Pricing_Calculations_Report[[#This Row],[NewTable1]]</f>
        <v>#VALUE!</v>
      </c>
      <c r="I1080" t="e">
        <f>DW_Fact_CL_Pricing_Calculations_Report[[#This Row],[Tax]]</f>
        <v>#VALUE!</v>
      </c>
      <c r="J1080" t="e">
        <f>DW_Fact_CL_Pricing_Calculations_Report[[#This Row],[NewTable1wTax]]</f>
        <v>#VALUE!</v>
      </c>
      <c r="K1080" t="e">
        <f>DW_Fact_CL_Pricing_Calculations_Report[[#This Row],[Prop]]</f>
        <v>#VALUE!</v>
      </c>
      <c r="L1080" t="e">
        <f>DW_Fact_CL_Pricing_Calculations_Report[[#This Row],[Prod_Freight_Class]]</f>
        <v>#VALUE!</v>
      </c>
      <c r="M1080" s="36" t="e">
        <f>DW_Fact_CL_Pricing_Calculations_Report[[#This Row],[Table_Load_Date]]</f>
        <v>#VALUE!</v>
      </c>
      <c r="N1080" t="e">
        <f>DW_Fact_CL_Pricing_Calculations_Report[[#This Row],[Company]]</f>
        <v>#VALUE!</v>
      </c>
      <c r="O1080" t="e">
        <f>DW_Fact_CL_Pricing_Calculations_Report[[#This Row],[InvTerminalWAC]]</f>
        <v>#VALUE!</v>
      </c>
      <c r="P1080" s="36" t="e">
        <f>DW_Fact_CL_Pricing_Calculations_Report[[#This Row],[Table_Load_Date]]</f>
        <v>#VALUE!</v>
      </c>
      <c r="Q1080" t="e">
        <f>DW_Fact_CL_Pricing_Calculations_Report[[#This Row],[Prod_Freight_Class]]</f>
        <v>#VALUE!</v>
      </c>
      <c r="R1080" t="e">
        <f>DW_Fact_CL_Pricing_Calculations_Report[[#This Row],[ReplacementCost]]</f>
        <v>#VALUE!</v>
      </c>
      <c r="S1080" t="e">
        <f>DW_Fact_CL_Pricing_Calculations_Report[[#This Row],[RegionWeightedAverageCost]]</f>
        <v>#VALUE!</v>
      </c>
      <c r="T1080" t="e">
        <f>DW_Fact_CL_Pricing_Calculations_Report[[#This Row],[Prop]]</f>
        <v>#VALUE!</v>
      </c>
      <c r="U1080" t="e">
        <f>DW_Fact_CL_Pricing_Calculations_Report[[#This Row],[CardlockSiteCost]]</f>
        <v>#VALUE!</v>
      </c>
      <c r="V1080" t="e">
        <f>DW_Fact_CL_Pricing_Calculations_Report[[#This Row],[NewCardlockSiteCost]]</f>
        <v>#VALUE!</v>
      </c>
      <c r="W1080" t="e">
        <f>DW_Fact_CL_Pricing_Calculations_Report[[#This Row],[Prod_ID]]</f>
        <v>#VALUE!</v>
      </c>
    </row>
    <row r="1081" spans="1:23" x14ac:dyDescent="0.25">
      <c r="A1081">
        <f>'Azure Calculations'!F579</f>
        <v>0</v>
      </c>
      <c r="B1081" t="e">
        <f>DW_Fact_CL_Pricing_Calculations_Report[[#This Row],[Prod_ID]]</f>
        <v>#VALUE!</v>
      </c>
      <c r="C1081" t="e">
        <f>DW_Fact_CL_Pricing_Calculations_Report[[#This Row],[Vend_ID]]</f>
        <v>#VALUE!</v>
      </c>
      <c r="D1081" t="e">
        <f>DW_Fact_CL_Pricing_Calculations_Report[[#This Row],[CardlockSiteCost_WPROP]]</f>
        <v>#VALUE!</v>
      </c>
      <c r="E1081" t="e">
        <f>DW_Fact_CL_Pricing_Calculations_Report[[#This Row],[NewCardlockSiteCost]]</f>
        <v>#VALUE!</v>
      </c>
      <c r="F1081" t="e">
        <f>DW_Fact_CL_Pricing_Calculations_Report[[#This Row],[Change]]</f>
        <v>#VALUE!</v>
      </c>
      <c r="G1081" t="e">
        <f>DW_Fact_CL_Pricing_Calculations_Report[[#This Row],[FuelPricesDtl_Price]]</f>
        <v>#VALUE!</v>
      </c>
      <c r="H1081" t="e">
        <f>DW_Fact_CL_Pricing_Calculations_Report[[#This Row],[NewTable1]]</f>
        <v>#VALUE!</v>
      </c>
      <c r="I1081" t="e">
        <f>DW_Fact_CL_Pricing_Calculations_Report[[#This Row],[Tax]]</f>
        <v>#VALUE!</v>
      </c>
      <c r="J1081" t="e">
        <f>DW_Fact_CL_Pricing_Calculations_Report[[#This Row],[NewTable1wTax]]</f>
        <v>#VALUE!</v>
      </c>
      <c r="K1081" t="e">
        <f>DW_Fact_CL_Pricing_Calculations_Report[[#This Row],[Prop]]</f>
        <v>#VALUE!</v>
      </c>
      <c r="L1081" t="e">
        <f>DW_Fact_CL_Pricing_Calculations_Report[[#This Row],[Prod_Freight_Class]]</f>
        <v>#VALUE!</v>
      </c>
      <c r="M1081" s="36" t="e">
        <f>DW_Fact_CL_Pricing_Calculations_Report[[#This Row],[Table_Load_Date]]</f>
        <v>#VALUE!</v>
      </c>
      <c r="N1081" t="e">
        <f>DW_Fact_CL_Pricing_Calculations_Report[[#This Row],[Company]]</f>
        <v>#VALUE!</v>
      </c>
      <c r="O1081" t="e">
        <f>DW_Fact_CL_Pricing_Calculations_Report[[#This Row],[InvTerminalWAC]]</f>
        <v>#VALUE!</v>
      </c>
      <c r="P1081" s="36" t="e">
        <f>DW_Fact_CL_Pricing_Calculations_Report[[#This Row],[Table_Load_Date]]</f>
        <v>#VALUE!</v>
      </c>
      <c r="Q1081" t="e">
        <f>DW_Fact_CL_Pricing_Calculations_Report[[#This Row],[Prod_Freight_Class]]</f>
        <v>#VALUE!</v>
      </c>
      <c r="R1081" t="e">
        <f>DW_Fact_CL_Pricing_Calculations_Report[[#This Row],[ReplacementCost]]</f>
        <v>#VALUE!</v>
      </c>
      <c r="S1081" t="e">
        <f>DW_Fact_CL_Pricing_Calculations_Report[[#This Row],[RegionWeightedAverageCost]]</f>
        <v>#VALUE!</v>
      </c>
      <c r="T1081" t="e">
        <f>DW_Fact_CL_Pricing_Calculations_Report[[#This Row],[Prop]]</f>
        <v>#VALUE!</v>
      </c>
      <c r="U1081" t="e">
        <f>DW_Fact_CL_Pricing_Calculations_Report[[#This Row],[CardlockSiteCost]]</f>
        <v>#VALUE!</v>
      </c>
      <c r="V1081" t="e">
        <f>DW_Fact_CL_Pricing_Calculations_Report[[#This Row],[NewCardlockSiteCost]]</f>
        <v>#VALUE!</v>
      </c>
      <c r="W1081" t="e">
        <f>DW_Fact_CL_Pricing_Calculations_Report[[#This Row],[Prod_ID]]</f>
        <v>#VALUE!</v>
      </c>
    </row>
    <row r="1082" spans="1:23" x14ac:dyDescent="0.25">
      <c r="A1082">
        <f>'Azure Calculations'!F580</f>
        <v>0</v>
      </c>
      <c r="B1082" t="e">
        <f>DW_Fact_CL_Pricing_Calculations_Report[[#This Row],[Prod_ID]]</f>
        <v>#VALUE!</v>
      </c>
      <c r="C1082" t="e">
        <f>DW_Fact_CL_Pricing_Calculations_Report[[#This Row],[Vend_ID]]</f>
        <v>#VALUE!</v>
      </c>
      <c r="D1082" t="e">
        <f>DW_Fact_CL_Pricing_Calculations_Report[[#This Row],[CardlockSiteCost_WPROP]]</f>
        <v>#VALUE!</v>
      </c>
      <c r="E1082" t="e">
        <f>DW_Fact_CL_Pricing_Calculations_Report[[#This Row],[NewCardlockSiteCost]]</f>
        <v>#VALUE!</v>
      </c>
      <c r="F1082" t="e">
        <f>DW_Fact_CL_Pricing_Calculations_Report[[#This Row],[Change]]</f>
        <v>#VALUE!</v>
      </c>
      <c r="G1082" t="e">
        <f>DW_Fact_CL_Pricing_Calculations_Report[[#This Row],[FuelPricesDtl_Price]]</f>
        <v>#VALUE!</v>
      </c>
      <c r="H1082" t="e">
        <f>DW_Fact_CL_Pricing_Calculations_Report[[#This Row],[NewTable1]]</f>
        <v>#VALUE!</v>
      </c>
      <c r="I1082" t="e">
        <f>DW_Fact_CL_Pricing_Calculations_Report[[#This Row],[Tax]]</f>
        <v>#VALUE!</v>
      </c>
      <c r="J1082" t="e">
        <f>DW_Fact_CL_Pricing_Calculations_Report[[#This Row],[NewTable1wTax]]</f>
        <v>#VALUE!</v>
      </c>
      <c r="K1082" t="e">
        <f>DW_Fact_CL_Pricing_Calculations_Report[[#This Row],[Prop]]</f>
        <v>#VALUE!</v>
      </c>
      <c r="L1082" t="e">
        <f>DW_Fact_CL_Pricing_Calculations_Report[[#This Row],[Prod_Freight_Class]]</f>
        <v>#VALUE!</v>
      </c>
      <c r="M1082" s="36" t="e">
        <f>DW_Fact_CL_Pricing_Calculations_Report[[#This Row],[Table_Load_Date]]</f>
        <v>#VALUE!</v>
      </c>
      <c r="N1082" t="e">
        <f>DW_Fact_CL_Pricing_Calculations_Report[[#This Row],[Company]]</f>
        <v>#VALUE!</v>
      </c>
      <c r="O1082" t="e">
        <f>DW_Fact_CL_Pricing_Calculations_Report[[#This Row],[InvTerminalWAC]]</f>
        <v>#VALUE!</v>
      </c>
      <c r="P1082" s="36" t="e">
        <f>DW_Fact_CL_Pricing_Calculations_Report[[#This Row],[Table_Load_Date]]</f>
        <v>#VALUE!</v>
      </c>
      <c r="Q1082" t="e">
        <f>DW_Fact_CL_Pricing_Calculations_Report[[#This Row],[Prod_Freight_Class]]</f>
        <v>#VALUE!</v>
      </c>
      <c r="R1082" t="e">
        <f>DW_Fact_CL_Pricing_Calculations_Report[[#This Row],[ReplacementCost]]</f>
        <v>#VALUE!</v>
      </c>
      <c r="S1082" t="e">
        <f>DW_Fact_CL_Pricing_Calculations_Report[[#This Row],[RegionWeightedAverageCost]]</f>
        <v>#VALUE!</v>
      </c>
      <c r="T1082" t="e">
        <f>DW_Fact_CL_Pricing_Calculations_Report[[#This Row],[Prop]]</f>
        <v>#VALUE!</v>
      </c>
      <c r="U1082" t="e">
        <f>DW_Fact_CL_Pricing_Calculations_Report[[#This Row],[CardlockSiteCost]]</f>
        <v>#VALUE!</v>
      </c>
      <c r="V1082" t="e">
        <f>DW_Fact_CL_Pricing_Calculations_Report[[#This Row],[NewCardlockSiteCost]]</f>
        <v>#VALUE!</v>
      </c>
      <c r="W1082" t="e">
        <f>DW_Fact_CL_Pricing_Calculations_Report[[#This Row],[Prod_ID]]</f>
        <v>#VALUE!</v>
      </c>
    </row>
    <row r="1083" spans="1:23" x14ac:dyDescent="0.25">
      <c r="A1083">
        <f>'Azure Calculations'!F581</f>
        <v>0</v>
      </c>
      <c r="B1083" t="e">
        <f>DW_Fact_CL_Pricing_Calculations_Report[[#This Row],[Prod_ID]]</f>
        <v>#VALUE!</v>
      </c>
      <c r="C1083" t="e">
        <f>DW_Fact_CL_Pricing_Calculations_Report[[#This Row],[Vend_ID]]</f>
        <v>#VALUE!</v>
      </c>
      <c r="D1083" t="e">
        <f>DW_Fact_CL_Pricing_Calculations_Report[[#This Row],[CardlockSiteCost_WPROP]]</f>
        <v>#VALUE!</v>
      </c>
      <c r="E1083" t="e">
        <f>DW_Fact_CL_Pricing_Calculations_Report[[#This Row],[NewCardlockSiteCost]]</f>
        <v>#VALUE!</v>
      </c>
      <c r="F1083" t="e">
        <f>DW_Fact_CL_Pricing_Calculations_Report[[#This Row],[Change]]</f>
        <v>#VALUE!</v>
      </c>
      <c r="G1083" t="e">
        <f>DW_Fact_CL_Pricing_Calculations_Report[[#This Row],[FuelPricesDtl_Price]]</f>
        <v>#VALUE!</v>
      </c>
      <c r="H1083" t="e">
        <f>DW_Fact_CL_Pricing_Calculations_Report[[#This Row],[NewTable1]]</f>
        <v>#VALUE!</v>
      </c>
      <c r="I1083" t="e">
        <f>DW_Fact_CL_Pricing_Calculations_Report[[#This Row],[Tax]]</f>
        <v>#VALUE!</v>
      </c>
      <c r="J1083" t="e">
        <f>DW_Fact_CL_Pricing_Calculations_Report[[#This Row],[NewTable1wTax]]</f>
        <v>#VALUE!</v>
      </c>
      <c r="K1083" t="e">
        <f>DW_Fact_CL_Pricing_Calculations_Report[[#This Row],[Prop]]</f>
        <v>#VALUE!</v>
      </c>
      <c r="L1083" t="e">
        <f>DW_Fact_CL_Pricing_Calculations_Report[[#This Row],[Prod_Freight_Class]]</f>
        <v>#VALUE!</v>
      </c>
      <c r="M1083" s="36" t="e">
        <f>DW_Fact_CL_Pricing_Calculations_Report[[#This Row],[Table_Load_Date]]</f>
        <v>#VALUE!</v>
      </c>
      <c r="N1083" t="e">
        <f>DW_Fact_CL_Pricing_Calculations_Report[[#This Row],[Company]]</f>
        <v>#VALUE!</v>
      </c>
      <c r="O1083" t="e">
        <f>DW_Fact_CL_Pricing_Calculations_Report[[#This Row],[InvTerminalWAC]]</f>
        <v>#VALUE!</v>
      </c>
      <c r="P1083" s="36" t="e">
        <f>DW_Fact_CL_Pricing_Calculations_Report[[#This Row],[Table_Load_Date]]</f>
        <v>#VALUE!</v>
      </c>
      <c r="Q1083" t="e">
        <f>DW_Fact_CL_Pricing_Calculations_Report[[#This Row],[Prod_Freight_Class]]</f>
        <v>#VALUE!</v>
      </c>
      <c r="R1083" t="e">
        <f>DW_Fact_CL_Pricing_Calculations_Report[[#This Row],[ReplacementCost]]</f>
        <v>#VALUE!</v>
      </c>
      <c r="S1083" t="e">
        <f>DW_Fact_CL_Pricing_Calculations_Report[[#This Row],[RegionWeightedAverageCost]]</f>
        <v>#VALUE!</v>
      </c>
      <c r="T1083" t="e">
        <f>DW_Fact_CL_Pricing_Calculations_Report[[#This Row],[Prop]]</f>
        <v>#VALUE!</v>
      </c>
      <c r="U1083" t="e">
        <f>DW_Fact_CL_Pricing_Calculations_Report[[#This Row],[CardlockSiteCost]]</f>
        <v>#VALUE!</v>
      </c>
      <c r="V1083" t="e">
        <f>DW_Fact_CL_Pricing_Calculations_Report[[#This Row],[NewCardlockSiteCost]]</f>
        <v>#VALUE!</v>
      </c>
      <c r="W1083" t="e">
        <f>DW_Fact_CL_Pricing_Calculations_Report[[#This Row],[Prod_ID]]</f>
        <v>#VALUE!</v>
      </c>
    </row>
    <row r="1084" spans="1:23" x14ac:dyDescent="0.25">
      <c r="A1084">
        <f>'Azure Calculations'!F582</f>
        <v>0</v>
      </c>
      <c r="B1084" t="e">
        <f>DW_Fact_CL_Pricing_Calculations_Report[[#This Row],[Prod_ID]]</f>
        <v>#VALUE!</v>
      </c>
      <c r="C1084" t="e">
        <f>DW_Fact_CL_Pricing_Calculations_Report[[#This Row],[Vend_ID]]</f>
        <v>#VALUE!</v>
      </c>
      <c r="D1084" t="e">
        <f>DW_Fact_CL_Pricing_Calculations_Report[[#This Row],[CardlockSiteCost_WPROP]]</f>
        <v>#VALUE!</v>
      </c>
      <c r="E1084" t="e">
        <f>DW_Fact_CL_Pricing_Calculations_Report[[#This Row],[NewCardlockSiteCost]]</f>
        <v>#VALUE!</v>
      </c>
      <c r="F1084" t="e">
        <f>DW_Fact_CL_Pricing_Calculations_Report[[#This Row],[Change]]</f>
        <v>#VALUE!</v>
      </c>
      <c r="G1084" t="e">
        <f>DW_Fact_CL_Pricing_Calculations_Report[[#This Row],[FuelPricesDtl_Price]]</f>
        <v>#VALUE!</v>
      </c>
      <c r="H1084" t="e">
        <f>DW_Fact_CL_Pricing_Calculations_Report[[#This Row],[NewTable1]]</f>
        <v>#VALUE!</v>
      </c>
      <c r="I1084" t="e">
        <f>DW_Fact_CL_Pricing_Calculations_Report[[#This Row],[Tax]]</f>
        <v>#VALUE!</v>
      </c>
      <c r="J1084" t="e">
        <f>DW_Fact_CL_Pricing_Calculations_Report[[#This Row],[NewTable1wTax]]</f>
        <v>#VALUE!</v>
      </c>
      <c r="K1084" t="e">
        <f>DW_Fact_CL_Pricing_Calculations_Report[[#This Row],[Prop]]</f>
        <v>#VALUE!</v>
      </c>
      <c r="L1084" t="e">
        <f>DW_Fact_CL_Pricing_Calculations_Report[[#This Row],[Prod_Freight_Class]]</f>
        <v>#VALUE!</v>
      </c>
      <c r="M1084" s="36" t="e">
        <f>DW_Fact_CL_Pricing_Calculations_Report[[#This Row],[Table_Load_Date]]</f>
        <v>#VALUE!</v>
      </c>
      <c r="N1084" t="e">
        <f>DW_Fact_CL_Pricing_Calculations_Report[[#This Row],[Company]]</f>
        <v>#VALUE!</v>
      </c>
      <c r="O1084" t="e">
        <f>DW_Fact_CL_Pricing_Calculations_Report[[#This Row],[InvTerminalWAC]]</f>
        <v>#VALUE!</v>
      </c>
      <c r="P1084" s="36" t="e">
        <f>DW_Fact_CL_Pricing_Calculations_Report[[#This Row],[Table_Load_Date]]</f>
        <v>#VALUE!</v>
      </c>
      <c r="Q1084" t="e">
        <f>DW_Fact_CL_Pricing_Calculations_Report[[#This Row],[Prod_Freight_Class]]</f>
        <v>#VALUE!</v>
      </c>
      <c r="R1084" t="e">
        <f>DW_Fact_CL_Pricing_Calculations_Report[[#This Row],[ReplacementCost]]</f>
        <v>#VALUE!</v>
      </c>
      <c r="S1084" t="e">
        <f>DW_Fact_CL_Pricing_Calculations_Report[[#This Row],[RegionWeightedAverageCost]]</f>
        <v>#VALUE!</v>
      </c>
      <c r="T1084" t="e">
        <f>DW_Fact_CL_Pricing_Calculations_Report[[#This Row],[Prop]]</f>
        <v>#VALUE!</v>
      </c>
      <c r="U1084" t="e">
        <f>DW_Fact_CL_Pricing_Calculations_Report[[#This Row],[CardlockSiteCost]]</f>
        <v>#VALUE!</v>
      </c>
      <c r="V1084" t="e">
        <f>DW_Fact_CL_Pricing_Calculations_Report[[#This Row],[NewCardlockSiteCost]]</f>
        <v>#VALUE!</v>
      </c>
      <c r="W1084" t="e">
        <f>DW_Fact_CL_Pricing_Calculations_Report[[#This Row],[Prod_ID]]</f>
        <v>#VALUE!</v>
      </c>
    </row>
    <row r="1085" spans="1:23" x14ac:dyDescent="0.25">
      <c r="A1085">
        <f>'Azure Calculations'!F583</f>
        <v>0</v>
      </c>
      <c r="B1085" t="e">
        <f>DW_Fact_CL_Pricing_Calculations_Report[[#This Row],[Prod_ID]]</f>
        <v>#VALUE!</v>
      </c>
      <c r="C1085" t="e">
        <f>DW_Fact_CL_Pricing_Calculations_Report[[#This Row],[Vend_ID]]</f>
        <v>#VALUE!</v>
      </c>
      <c r="D1085" t="e">
        <f>DW_Fact_CL_Pricing_Calculations_Report[[#This Row],[CardlockSiteCost_WPROP]]</f>
        <v>#VALUE!</v>
      </c>
      <c r="E1085" t="e">
        <f>DW_Fact_CL_Pricing_Calculations_Report[[#This Row],[NewCardlockSiteCost]]</f>
        <v>#VALUE!</v>
      </c>
      <c r="F1085" t="e">
        <f>DW_Fact_CL_Pricing_Calculations_Report[[#This Row],[Change]]</f>
        <v>#VALUE!</v>
      </c>
      <c r="G1085" t="e">
        <f>DW_Fact_CL_Pricing_Calculations_Report[[#This Row],[FuelPricesDtl_Price]]</f>
        <v>#VALUE!</v>
      </c>
      <c r="H1085" t="e">
        <f>DW_Fact_CL_Pricing_Calculations_Report[[#This Row],[NewTable1]]</f>
        <v>#VALUE!</v>
      </c>
      <c r="I1085" t="e">
        <f>DW_Fact_CL_Pricing_Calculations_Report[[#This Row],[Tax]]</f>
        <v>#VALUE!</v>
      </c>
      <c r="J1085" t="e">
        <f>DW_Fact_CL_Pricing_Calculations_Report[[#This Row],[NewTable1wTax]]</f>
        <v>#VALUE!</v>
      </c>
      <c r="K1085" t="e">
        <f>DW_Fact_CL_Pricing_Calculations_Report[[#This Row],[Prop]]</f>
        <v>#VALUE!</v>
      </c>
      <c r="L1085" t="e">
        <f>DW_Fact_CL_Pricing_Calculations_Report[[#This Row],[Prod_Freight_Class]]</f>
        <v>#VALUE!</v>
      </c>
      <c r="M1085" s="36" t="e">
        <f>DW_Fact_CL_Pricing_Calculations_Report[[#This Row],[Table_Load_Date]]</f>
        <v>#VALUE!</v>
      </c>
      <c r="N1085" t="e">
        <f>DW_Fact_CL_Pricing_Calculations_Report[[#This Row],[Company]]</f>
        <v>#VALUE!</v>
      </c>
      <c r="O1085" t="e">
        <f>DW_Fact_CL_Pricing_Calculations_Report[[#This Row],[InvTerminalWAC]]</f>
        <v>#VALUE!</v>
      </c>
      <c r="P1085" s="36" t="e">
        <f>DW_Fact_CL_Pricing_Calculations_Report[[#This Row],[Table_Load_Date]]</f>
        <v>#VALUE!</v>
      </c>
      <c r="Q1085" t="e">
        <f>DW_Fact_CL_Pricing_Calculations_Report[[#This Row],[Prod_Freight_Class]]</f>
        <v>#VALUE!</v>
      </c>
      <c r="R1085" t="e">
        <f>DW_Fact_CL_Pricing_Calculations_Report[[#This Row],[ReplacementCost]]</f>
        <v>#VALUE!</v>
      </c>
      <c r="S1085" t="e">
        <f>DW_Fact_CL_Pricing_Calculations_Report[[#This Row],[RegionWeightedAverageCost]]</f>
        <v>#VALUE!</v>
      </c>
      <c r="T1085" t="e">
        <f>DW_Fact_CL_Pricing_Calculations_Report[[#This Row],[Prop]]</f>
        <v>#VALUE!</v>
      </c>
      <c r="U1085" t="e">
        <f>DW_Fact_CL_Pricing_Calculations_Report[[#This Row],[CardlockSiteCost]]</f>
        <v>#VALUE!</v>
      </c>
      <c r="V1085" t="e">
        <f>DW_Fact_CL_Pricing_Calculations_Report[[#This Row],[NewCardlockSiteCost]]</f>
        <v>#VALUE!</v>
      </c>
      <c r="W1085" t="e">
        <f>DW_Fact_CL_Pricing_Calculations_Report[[#This Row],[Prod_ID]]</f>
        <v>#VALUE!</v>
      </c>
    </row>
    <row r="1086" spans="1:23" x14ac:dyDescent="0.25">
      <c r="A1086">
        <f>'Azure Calculations'!F584</f>
        <v>0</v>
      </c>
      <c r="B1086" t="e">
        <f>DW_Fact_CL_Pricing_Calculations_Report[[#This Row],[Prod_ID]]</f>
        <v>#VALUE!</v>
      </c>
      <c r="C1086" t="e">
        <f>DW_Fact_CL_Pricing_Calculations_Report[[#This Row],[Vend_ID]]</f>
        <v>#VALUE!</v>
      </c>
      <c r="D1086" t="e">
        <f>DW_Fact_CL_Pricing_Calculations_Report[[#This Row],[CardlockSiteCost_WPROP]]</f>
        <v>#VALUE!</v>
      </c>
      <c r="E1086" t="e">
        <f>DW_Fact_CL_Pricing_Calculations_Report[[#This Row],[NewCardlockSiteCost]]</f>
        <v>#VALUE!</v>
      </c>
      <c r="F1086" t="e">
        <f>DW_Fact_CL_Pricing_Calculations_Report[[#This Row],[Change]]</f>
        <v>#VALUE!</v>
      </c>
      <c r="G1086" t="e">
        <f>DW_Fact_CL_Pricing_Calculations_Report[[#This Row],[FuelPricesDtl_Price]]</f>
        <v>#VALUE!</v>
      </c>
      <c r="H1086" t="e">
        <f>DW_Fact_CL_Pricing_Calculations_Report[[#This Row],[NewTable1]]</f>
        <v>#VALUE!</v>
      </c>
      <c r="I1086" t="e">
        <f>DW_Fact_CL_Pricing_Calculations_Report[[#This Row],[Tax]]</f>
        <v>#VALUE!</v>
      </c>
      <c r="J1086" t="e">
        <f>DW_Fact_CL_Pricing_Calculations_Report[[#This Row],[NewTable1wTax]]</f>
        <v>#VALUE!</v>
      </c>
      <c r="K1086" t="e">
        <f>DW_Fact_CL_Pricing_Calculations_Report[[#This Row],[Prop]]</f>
        <v>#VALUE!</v>
      </c>
      <c r="L1086" t="e">
        <f>DW_Fact_CL_Pricing_Calculations_Report[[#This Row],[Prod_Freight_Class]]</f>
        <v>#VALUE!</v>
      </c>
      <c r="M1086" s="36" t="e">
        <f>DW_Fact_CL_Pricing_Calculations_Report[[#This Row],[Table_Load_Date]]</f>
        <v>#VALUE!</v>
      </c>
      <c r="N1086" t="e">
        <f>DW_Fact_CL_Pricing_Calculations_Report[[#This Row],[Company]]</f>
        <v>#VALUE!</v>
      </c>
      <c r="O1086" t="e">
        <f>DW_Fact_CL_Pricing_Calculations_Report[[#This Row],[InvTerminalWAC]]</f>
        <v>#VALUE!</v>
      </c>
      <c r="P1086" s="36" t="e">
        <f>DW_Fact_CL_Pricing_Calculations_Report[[#This Row],[Table_Load_Date]]</f>
        <v>#VALUE!</v>
      </c>
      <c r="Q1086" t="e">
        <f>DW_Fact_CL_Pricing_Calculations_Report[[#This Row],[Prod_Freight_Class]]</f>
        <v>#VALUE!</v>
      </c>
      <c r="R1086" t="e">
        <f>DW_Fact_CL_Pricing_Calculations_Report[[#This Row],[ReplacementCost]]</f>
        <v>#VALUE!</v>
      </c>
      <c r="S1086" t="e">
        <f>DW_Fact_CL_Pricing_Calculations_Report[[#This Row],[RegionWeightedAverageCost]]</f>
        <v>#VALUE!</v>
      </c>
      <c r="T1086" t="e">
        <f>DW_Fact_CL_Pricing_Calculations_Report[[#This Row],[Prop]]</f>
        <v>#VALUE!</v>
      </c>
      <c r="U1086" t="e">
        <f>DW_Fact_CL_Pricing_Calculations_Report[[#This Row],[CardlockSiteCost]]</f>
        <v>#VALUE!</v>
      </c>
      <c r="V1086" t="e">
        <f>DW_Fact_CL_Pricing_Calculations_Report[[#This Row],[NewCardlockSiteCost]]</f>
        <v>#VALUE!</v>
      </c>
      <c r="W1086" t="e">
        <f>DW_Fact_CL_Pricing_Calculations_Report[[#This Row],[Prod_ID]]</f>
        <v>#VALUE!</v>
      </c>
    </row>
    <row r="1087" spans="1:23" x14ac:dyDescent="0.25">
      <c r="A1087">
        <f>'Azure Calculations'!F585</f>
        <v>0</v>
      </c>
      <c r="B1087" t="e">
        <f>DW_Fact_CL_Pricing_Calculations_Report[[#This Row],[Prod_ID]]</f>
        <v>#VALUE!</v>
      </c>
      <c r="C1087" t="e">
        <f>DW_Fact_CL_Pricing_Calculations_Report[[#This Row],[Vend_ID]]</f>
        <v>#VALUE!</v>
      </c>
      <c r="D1087" t="e">
        <f>DW_Fact_CL_Pricing_Calculations_Report[[#This Row],[CardlockSiteCost_WPROP]]</f>
        <v>#VALUE!</v>
      </c>
      <c r="E1087" t="e">
        <f>DW_Fact_CL_Pricing_Calculations_Report[[#This Row],[NewCardlockSiteCost]]</f>
        <v>#VALUE!</v>
      </c>
      <c r="F1087" t="e">
        <f>DW_Fact_CL_Pricing_Calculations_Report[[#This Row],[Change]]</f>
        <v>#VALUE!</v>
      </c>
      <c r="G1087" t="e">
        <f>DW_Fact_CL_Pricing_Calculations_Report[[#This Row],[FuelPricesDtl_Price]]</f>
        <v>#VALUE!</v>
      </c>
      <c r="H1087" t="e">
        <f>DW_Fact_CL_Pricing_Calculations_Report[[#This Row],[NewTable1]]</f>
        <v>#VALUE!</v>
      </c>
      <c r="I1087" t="e">
        <f>DW_Fact_CL_Pricing_Calculations_Report[[#This Row],[Tax]]</f>
        <v>#VALUE!</v>
      </c>
      <c r="J1087" t="e">
        <f>DW_Fact_CL_Pricing_Calculations_Report[[#This Row],[NewTable1wTax]]</f>
        <v>#VALUE!</v>
      </c>
      <c r="K1087" t="e">
        <f>DW_Fact_CL_Pricing_Calculations_Report[[#This Row],[Prop]]</f>
        <v>#VALUE!</v>
      </c>
      <c r="L1087" t="e">
        <f>DW_Fact_CL_Pricing_Calculations_Report[[#This Row],[Prod_Freight_Class]]</f>
        <v>#VALUE!</v>
      </c>
      <c r="M1087" s="36" t="e">
        <f>DW_Fact_CL_Pricing_Calculations_Report[[#This Row],[Table_Load_Date]]</f>
        <v>#VALUE!</v>
      </c>
      <c r="N1087" t="e">
        <f>DW_Fact_CL_Pricing_Calculations_Report[[#This Row],[Company]]</f>
        <v>#VALUE!</v>
      </c>
      <c r="O1087" t="e">
        <f>DW_Fact_CL_Pricing_Calculations_Report[[#This Row],[InvTerminalWAC]]</f>
        <v>#VALUE!</v>
      </c>
      <c r="P1087" s="36" t="e">
        <f>DW_Fact_CL_Pricing_Calculations_Report[[#This Row],[Table_Load_Date]]</f>
        <v>#VALUE!</v>
      </c>
      <c r="Q1087" t="e">
        <f>DW_Fact_CL_Pricing_Calculations_Report[[#This Row],[Prod_Freight_Class]]</f>
        <v>#VALUE!</v>
      </c>
      <c r="R1087" t="e">
        <f>DW_Fact_CL_Pricing_Calculations_Report[[#This Row],[ReplacementCost]]</f>
        <v>#VALUE!</v>
      </c>
      <c r="S1087" t="e">
        <f>DW_Fact_CL_Pricing_Calculations_Report[[#This Row],[RegionWeightedAverageCost]]</f>
        <v>#VALUE!</v>
      </c>
      <c r="T1087" t="e">
        <f>DW_Fact_CL_Pricing_Calculations_Report[[#This Row],[Prop]]</f>
        <v>#VALUE!</v>
      </c>
      <c r="U1087" t="e">
        <f>DW_Fact_CL_Pricing_Calculations_Report[[#This Row],[CardlockSiteCost]]</f>
        <v>#VALUE!</v>
      </c>
      <c r="V1087" t="e">
        <f>DW_Fact_CL_Pricing_Calculations_Report[[#This Row],[NewCardlockSiteCost]]</f>
        <v>#VALUE!</v>
      </c>
      <c r="W1087" t="e">
        <f>DW_Fact_CL_Pricing_Calculations_Report[[#This Row],[Prod_ID]]</f>
        <v>#VALUE!</v>
      </c>
    </row>
    <row r="1088" spans="1:23" x14ac:dyDescent="0.25">
      <c r="A1088">
        <f>'Azure Calculations'!F586</f>
        <v>0</v>
      </c>
      <c r="B1088" t="e">
        <f>DW_Fact_CL_Pricing_Calculations_Report[[#This Row],[Prod_ID]]</f>
        <v>#VALUE!</v>
      </c>
      <c r="C1088" t="e">
        <f>DW_Fact_CL_Pricing_Calculations_Report[[#This Row],[Vend_ID]]</f>
        <v>#VALUE!</v>
      </c>
      <c r="D1088" t="e">
        <f>DW_Fact_CL_Pricing_Calculations_Report[[#This Row],[CardlockSiteCost_WPROP]]</f>
        <v>#VALUE!</v>
      </c>
      <c r="E1088" t="e">
        <f>DW_Fact_CL_Pricing_Calculations_Report[[#This Row],[NewCardlockSiteCost]]</f>
        <v>#VALUE!</v>
      </c>
      <c r="F1088" t="e">
        <f>DW_Fact_CL_Pricing_Calculations_Report[[#This Row],[Change]]</f>
        <v>#VALUE!</v>
      </c>
      <c r="G1088" t="e">
        <f>DW_Fact_CL_Pricing_Calculations_Report[[#This Row],[FuelPricesDtl_Price]]</f>
        <v>#VALUE!</v>
      </c>
      <c r="H1088" t="e">
        <f>DW_Fact_CL_Pricing_Calculations_Report[[#This Row],[NewTable1]]</f>
        <v>#VALUE!</v>
      </c>
      <c r="I1088" t="e">
        <f>DW_Fact_CL_Pricing_Calculations_Report[[#This Row],[Tax]]</f>
        <v>#VALUE!</v>
      </c>
      <c r="J1088" t="e">
        <f>DW_Fact_CL_Pricing_Calculations_Report[[#This Row],[NewTable1wTax]]</f>
        <v>#VALUE!</v>
      </c>
      <c r="K1088" t="e">
        <f>DW_Fact_CL_Pricing_Calculations_Report[[#This Row],[Prop]]</f>
        <v>#VALUE!</v>
      </c>
      <c r="L1088" t="e">
        <f>DW_Fact_CL_Pricing_Calculations_Report[[#This Row],[Prod_Freight_Class]]</f>
        <v>#VALUE!</v>
      </c>
      <c r="M1088" s="36" t="e">
        <f>DW_Fact_CL_Pricing_Calculations_Report[[#This Row],[Table_Load_Date]]</f>
        <v>#VALUE!</v>
      </c>
      <c r="N1088" t="e">
        <f>DW_Fact_CL_Pricing_Calculations_Report[[#This Row],[Company]]</f>
        <v>#VALUE!</v>
      </c>
      <c r="O1088" t="e">
        <f>DW_Fact_CL_Pricing_Calculations_Report[[#This Row],[InvTerminalWAC]]</f>
        <v>#VALUE!</v>
      </c>
      <c r="P1088" s="36" t="e">
        <f>DW_Fact_CL_Pricing_Calculations_Report[[#This Row],[Table_Load_Date]]</f>
        <v>#VALUE!</v>
      </c>
      <c r="Q1088" t="e">
        <f>DW_Fact_CL_Pricing_Calculations_Report[[#This Row],[Prod_Freight_Class]]</f>
        <v>#VALUE!</v>
      </c>
      <c r="R1088" t="e">
        <f>DW_Fact_CL_Pricing_Calculations_Report[[#This Row],[ReplacementCost]]</f>
        <v>#VALUE!</v>
      </c>
      <c r="S1088" t="e">
        <f>DW_Fact_CL_Pricing_Calculations_Report[[#This Row],[RegionWeightedAverageCost]]</f>
        <v>#VALUE!</v>
      </c>
      <c r="T1088" t="e">
        <f>DW_Fact_CL_Pricing_Calculations_Report[[#This Row],[Prop]]</f>
        <v>#VALUE!</v>
      </c>
      <c r="U1088" t="e">
        <f>DW_Fact_CL_Pricing_Calculations_Report[[#This Row],[CardlockSiteCost]]</f>
        <v>#VALUE!</v>
      </c>
      <c r="V1088" t="e">
        <f>DW_Fact_CL_Pricing_Calculations_Report[[#This Row],[NewCardlockSiteCost]]</f>
        <v>#VALUE!</v>
      </c>
      <c r="W1088" t="e">
        <f>DW_Fact_CL_Pricing_Calculations_Report[[#This Row],[Prod_ID]]</f>
        <v>#VALUE!</v>
      </c>
    </row>
    <row r="1089" spans="1:23" x14ac:dyDescent="0.25">
      <c r="A1089">
        <f>'Azure Calculations'!F587</f>
        <v>0</v>
      </c>
      <c r="B1089" t="e">
        <f>DW_Fact_CL_Pricing_Calculations_Report[[#This Row],[Prod_ID]]</f>
        <v>#VALUE!</v>
      </c>
      <c r="C1089" t="e">
        <f>DW_Fact_CL_Pricing_Calculations_Report[[#This Row],[Vend_ID]]</f>
        <v>#VALUE!</v>
      </c>
      <c r="D1089" t="e">
        <f>DW_Fact_CL_Pricing_Calculations_Report[[#This Row],[CardlockSiteCost_WPROP]]</f>
        <v>#VALUE!</v>
      </c>
      <c r="E1089" t="e">
        <f>DW_Fact_CL_Pricing_Calculations_Report[[#This Row],[NewCardlockSiteCost]]</f>
        <v>#VALUE!</v>
      </c>
      <c r="F1089" t="e">
        <f>DW_Fact_CL_Pricing_Calculations_Report[[#This Row],[Change]]</f>
        <v>#VALUE!</v>
      </c>
      <c r="G1089" t="e">
        <f>DW_Fact_CL_Pricing_Calculations_Report[[#This Row],[FuelPricesDtl_Price]]</f>
        <v>#VALUE!</v>
      </c>
      <c r="H1089" t="e">
        <f>DW_Fact_CL_Pricing_Calculations_Report[[#This Row],[NewTable1]]</f>
        <v>#VALUE!</v>
      </c>
      <c r="I1089" t="e">
        <f>DW_Fact_CL_Pricing_Calculations_Report[[#This Row],[Tax]]</f>
        <v>#VALUE!</v>
      </c>
      <c r="J1089" t="e">
        <f>DW_Fact_CL_Pricing_Calculations_Report[[#This Row],[NewTable1wTax]]</f>
        <v>#VALUE!</v>
      </c>
      <c r="K1089" t="e">
        <f>DW_Fact_CL_Pricing_Calculations_Report[[#This Row],[Prop]]</f>
        <v>#VALUE!</v>
      </c>
      <c r="L1089" t="e">
        <f>DW_Fact_CL_Pricing_Calculations_Report[[#This Row],[Prod_Freight_Class]]</f>
        <v>#VALUE!</v>
      </c>
      <c r="M1089" s="36" t="e">
        <f>DW_Fact_CL_Pricing_Calculations_Report[[#This Row],[Table_Load_Date]]</f>
        <v>#VALUE!</v>
      </c>
      <c r="N1089" t="e">
        <f>DW_Fact_CL_Pricing_Calculations_Report[[#This Row],[Company]]</f>
        <v>#VALUE!</v>
      </c>
      <c r="O1089" t="e">
        <f>DW_Fact_CL_Pricing_Calculations_Report[[#This Row],[InvTerminalWAC]]</f>
        <v>#VALUE!</v>
      </c>
      <c r="P1089" s="36" t="e">
        <f>DW_Fact_CL_Pricing_Calculations_Report[[#This Row],[Table_Load_Date]]</f>
        <v>#VALUE!</v>
      </c>
      <c r="Q1089" t="e">
        <f>DW_Fact_CL_Pricing_Calculations_Report[[#This Row],[Prod_Freight_Class]]</f>
        <v>#VALUE!</v>
      </c>
      <c r="R1089" t="e">
        <f>DW_Fact_CL_Pricing_Calculations_Report[[#This Row],[ReplacementCost]]</f>
        <v>#VALUE!</v>
      </c>
      <c r="S1089" t="e">
        <f>DW_Fact_CL_Pricing_Calculations_Report[[#This Row],[RegionWeightedAverageCost]]</f>
        <v>#VALUE!</v>
      </c>
      <c r="T1089" t="e">
        <f>DW_Fact_CL_Pricing_Calculations_Report[[#This Row],[Prop]]</f>
        <v>#VALUE!</v>
      </c>
      <c r="U1089" t="e">
        <f>DW_Fact_CL_Pricing_Calculations_Report[[#This Row],[CardlockSiteCost]]</f>
        <v>#VALUE!</v>
      </c>
      <c r="V1089" t="e">
        <f>DW_Fact_CL_Pricing_Calculations_Report[[#This Row],[NewCardlockSiteCost]]</f>
        <v>#VALUE!</v>
      </c>
      <c r="W1089" t="e">
        <f>DW_Fact_CL_Pricing_Calculations_Report[[#This Row],[Prod_ID]]</f>
        <v>#VALUE!</v>
      </c>
    </row>
    <row r="1090" spans="1:23" x14ac:dyDescent="0.25">
      <c r="A1090">
        <f>'Azure Calculations'!F588</f>
        <v>0</v>
      </c>
      <c r="B1090" t="e">
        <f>DW_Fact_CL_Pricing_Calculations_Report[[#This Row],[Prod_ID]]</f>
        <v>#VALUE!</v>
      </c>
      <c r="C1090" t="e">
        <f>DW_Fact_CL_Pricing_Calculations_Report[[#This Row],[Vend_ID]]</f>
        <v>#VALUE!</v>
      </c>
      <c r="D1090" t="e">
        <f>DW_Fact_CL_Pricing_Calculations_Report[[#This Row],[CardlockSiteCost_WPROP]]</f>
        <v>#VALUE!</v>
      </c>
      <c r="E1090" t="e">
        <f>DW_Fact_CL_Pricing_Calculations_Report[[#This Row],[NewCardlockSiteCost]]</f>
        <v>#VALUE!</v>
      </c>
      <c r="F1090" t="e">
        <f>DW_Fact_CL_Pricing_Calculations_Report[[#This Row],[Change]]</f>
        <v>#VALUE!</v>
      </c>
      <c r="G1090" t="e">
        <f>DW_Fact_CL_Pricing_Calculations_Report[[#This Row],[FuelPricesDtl_Price]]</f>
        <v>#VALUE!</v>
      </c>
      <c r="H1090" t="e">
        <f>DW_Fact_CL_Pricing_Calculations_Report[[#This Row],[NewTable1]]</f>
        <v>#VALUE!</v>
      </c>
      <c r="I1090" t="e">
        <f>DW_Fact_CL_Pricing_Calculations_Report[[#This Row],[Tax]]</f>
        <v>#VALUE!</v>
      </c>
      <c r="J1090" t="e">
        <f>DW_Fact_CL_Pricing_Calculations_Report[[#This Row],[NewTable1wTax]]</f>
        <v>#VALUE!</v>
      </c>
      <c r="K1090" t="e">
        <f>DW_Fact_CL_Pricing_Calculations_Report[[#This Row],[Prop]]</f>
        <v>#VALUE!</v>
      </c>
      <c r="L1090" t="e">
        <f>DW_Fact_CL_Pricing_Calculations_Report[[#This Row],[Prod_Freight_Class]]</f>
        <v>#VALUE!</v>
      </c>
      <c r="M1090" s="36" t="e">
        <f>DW_Fact_CL_Pricing_Calculations_Report[[#This Row],[Table_Load_Date]]</f>
        <v>#VALUE!</v>
      </c>
      <c r="N1090" t="e">
        <f>DW_Fact_CL_Pricing_Calculations_Report[[#This Row],[Company]]</f>
        <v>#VALUE!</v>
      </c>
      <c r="O1090" t="e">
        <f>DW_Fact_CL_Pricing_Calculations_Report[[#This Row],[InvTerminalWAC]]</f>
        <v>#VALUE!</v>
      </c>
      <c r="P1090" s="36" t="e">
        <f>DW_Fact_CL_Pricing_Calculations_Report[[#This Row],[Table_Load_Date]]</f>
        <v>#VALUE!</v>
      </c>
      <c r="Q1090" t="e">
        <f>DW_Fact_CL_Pricing_Calculations_Report[[#This Row],[Prod_Freight_Class]]</f>
        <v>#VALUE!</v>
      </c>
      <c r="R1090" t="e">
        <f>DW_Fact_CL_Pricing_Calculations_Report[[#This Row],[ReplacementCost]]</f>
        <v>#VALUE!</v>
      </c>
      <c r="S1090" t="e">
        <f>DW_Fact_CL_Pricing_Calculations_Report[[#This Row],[RegionWeightedAverageCost]]</f>
        <v>#VALUE!</v>
      </c>
      <c r="T1090" t="e">
        <f>DW_Fact_CL_Pricing_Calculations_Report[[#This Row],[Prop]]</f>
        <v>#VALUE!</v>
      </c>
      <c r="U1090" t="e">
        <f>DW_Fact_CL_Pricing_Calculations_Report[[#This Row],[CardlockSiteCost]]</f>
        <v>#VALUE!</v>
      </c>
      <c r="V1090" t="e">
        <f>DW_Fact_CL_Pricing_Calculations_Report[[#This Row],[NewCardlockSiteCost]]</f>
        <v>#VALUE!</v>
      </c>
      <c r="W1090" t="e">
        <f>DW_Fact_CL_Pricing_Calculations_Report[[#This Row],[Prod_ID]]</f>
        <v>#VALUE!</v>
      </c>
    </row>
    <row r="1091" spans="1:23" x14ac:dyDescent="0.25">
      <c r="A1091">
        <f>'Azure Calculations'!F589</f>
        <v>0</v>
      </c>
      <c r="B1091" t="e">
        <f>DW_Fact_CL_Pricing_Calculations_Report[[#This Row],[Prod_ID]]</f>
        <v>#VALUE!</v>
      </c>
      <c r="C1091" t="e">
        <f>DW_Fact_CL_Pricing_Calculations_Report[[#This Row],[Vend_ID]]</f>
        <v>#VALUE!</v>
      </c>
      <c r="D1091" t="e">
        <f>DW_Fact_CL_Pricing_Calculations_Report[[#This Row],[CardlockSiteCost_WPROP]]</f>
        <v>#VALUE!</v>
      </c>
      <c r="E1091" t="e">
        <f>DW_Fact_CL_Pricing_Calculations_Report[[#This Row],[NewCardlockSiteCost]]</f>
        <v>#VALUE!</v>
      </c>
      <c r="F1091" t="e">
        <f>DW_Fact_CL_Pricing_Calculations_Report[[#This Row],[Change]]</f>
        <v>#VALUE!</v>
      </c>
      <c r="G1091" t="e">
        <f>DW_Fact_CL_Pricing_Calculations_Report[[#This Row],[FuelPricesDtl_Price]]</f>
        <v>#VALUE!</v>
      </c>
      <c r="H1091" t="e">
        <f>DW_Fact_CL_Pricing_Calculations_Report[[#This Row],[NewTable1]]</f>
        <v>#VALUE!</v>
      </c>
      <c r="I1091" t="e">
        <f>DW_Fact_CL_Pricing_Calculations_Report[[#This Row],[Tax]]</f>
        <v>#VALUE!</v>
      </c>
      <c r="J1091" t="e">
        <f>DW_Fact_CL_Pricing_Calculations_Report[[#This Row],[NewTable1wTax]]</f>
        <v>#VALUE!</v>
      </c>
      <c r="K1091" t="e">
        <f>DW_Fact_CL_Pricing_Calculations_Report[[#This Row],[Prop]]</f>
        <v>#VALUE!</v>
      </c>
      <c r="L1091" t="e">
        <f>DW_Fact_CL_Pricing_Calculations_Report[[#This Row],[Prod_Freight_Class]]</f>
        <v>#VALUE!</v>
      </c>
      <c r="M1091" s="36" t="e">
        <f>DW_Fact_CL_Pricing_Calculations_Report[[#This Row],[Table_Load_Date]]</f>
        <v>#VALUE!</v>
      </c>
      <c r="N1091" t="e">
        <f>DW_Fact_CL_Pricing_Calculations_Report[[#This Row],[Company]]</f>
        <v>#VALUE!</v>
      </c>
      <c r="O1091" t="e">
        <f>DW_Fact_CL_Pricing_Calculations_Report[[#This Row],[InvTerminalWAC]]</f>
        <v>#VALUE!</v>
      </c>
      <c r="P1091" s="36" t="e">
        <f>DW_Fact_CL_Pricing_Calculations_Report[[#This Row],[Table_Load_Date]]</f>
        <v>#VALUE!</v>
      </c>
      <c r="Q1091" t="e">
        <f>DW_Fact_CL_Pricing_Calculations_Report[[#This Row],[Prod_Freight_Class]]</f>
        <v>#VALUE!</v>
      </c>
      <c r="R1091" t="e">
        <f>DW_Fact_CL_Pricing_Calculations_Report[[#This Row],[ReplacementCost]]</f>
        <v>#VALUE!</v>
      </c>
      <c r="S1091" t="e">
        <f>DW_Fact_CL_Pricing_Calculations_Report[[#This Row],[RegionWeightedAverageCost]]</f>
        <v>#VALUE!</v>
      </c>
      <c r="T1091" t="e">
        <f>DW_Fact_CL_Pricing_Calculations_Report[[#This Row],[Prop]]</f>
        <v>#VALUE!</v>
      </c>
      <c r="U1091" t="e">
        <f>DW_Fact_CL_Pricing_Calculations_Report[[#This Row],[CardlockSiteCost]]</f>
        <v>#VALUE!</v>
      </c>
      <c r="V1091" t="e">
        <f>DW_Fact_CL_Pricing_Calculations_Report[[#This Row],[NewCardlockSiteCost]]</f>
        <v>#VALUE!</v>
      </c>
      <c r="W1091" t="e">
        <f>DW_Fact_CL_Pricing_Calculations_Report[[#This Row],[Prod_ID]]</f>
        <v>#VALUE!</v>
      </c>
    </row>
    <row r="1092" spans="1:23" x14ac:dyDescent="0.25">
      <c r="A1092">
        <f>'Azure Calculations'!F590</f>
        <v>0</v>
      </c>
      <c r="B1092" t="e">
        <f>DW_Fact_CL_Pricing_Calculations_Report[[#This Row],[Prod_ID]]</f>
        <v>#VALUE!</v>
      </c>
      <c r="C1092" t="e">
        <f>DW_Fact_CL_Pricing_Calculations_Report[[#This Row],[Vend_ID]]</f>
        <v>#VALUE!</v>
      </c>
      <c r="D1092" t="e">
        <f>DW_Fact_CL_Pricing_Calculations_Report[[#This Row],[CardlockSiteCost_WPROP]]</f>
        <v>#VALUE!</v>
      </c>
      <c r="E1092" t="e">
        <f>DW_Fact_CL_Pricing_Calculations_Report[[#This Row],[NewCardlockSiteCost]]</f>
        <v>#VALUE!</v>
      </c>
      <c r="F1092" t="e">
        <f>DW_Fact_CL_Pricing_Calculations_Report[[#This Row],[Change]]</f>
        <v>#VALUE!</v>
      </c>
      <c r="G1092" t="e">
        <f>DW_Fact_CL_Pricing_Calculations_Report[[#This Row],[FuelPricesDtl_Price]]</f>
        <v>#VALUE!</v>
      </c>
      <c r="H1092" t="e">
        <f>DW_Fact_CL_Pricing_Calculations_Report[[#This Row],[NewTable1]]</f>
        <v>#VALUE!</v>
      </c>
      <c r="I1092" t="e">
        <f>DW_Fact_CL_Pricing_Calculations_Report[[#This Row],[Tax]]</f>
        <v>#VALUE!</v>
      </c>
      <c r="J1092" t="e">
        <f>DW_Fact_CL_Pricing_Calculations_Report[[#This Row],[NewTable1wTax]]</f>
        <v>#VALUE!</v>
      </c>
      <c r="K1092" t="e">
        <f>DW_Fact_CL_Pricing_Calculations_Report[[#This Row],[Prop]]</f>
        <v>#VALUE!</v>
      </c>
      <c r="L1092" t="e">
        <f>DW_Fact_CL_Pricing_Calculations_Report[[#This Row],[Prod_Freight_Class]]</f>
        <v>#VALUE!</v>
      </c>
      <c r="M1092" s="36" t="e">
        <f>DW_Fact_CL_Pricing_Calculations_Report[[#This Row],[Table_Load_Date]]</f>
        <v>#VALUE!</v>
      </c>
      <c r="N1092" t="e">
        <f>DW_Fact_CL_Pricing_Calculations_Report[[#This Row],[Company]]</f>
        <v>#VALUE!</v>
      </c>
      <c r="O1092" t="e">
        <f>DW_Fact_CL_Pricing_Calculations_Report[[#This Row],[InvTerminalWAC]]</f>
        <v>#VALUE!</v>
      </c>
      <c r="P1092" s="36" t="e">
        <f>DW_Fact_CL_Pricing_Calculations_Report[[#This Row],[Table_Load_Date]]</f>
        <v>#VALUE!</v>
      </c>
      <c r="Q1092" t="e">
        <f>DW_Fact_CL_Pricing_Calculations_Report[[#This Row],[Prod_Freight_Class]]</f>
        <v>#VALUE!</v>
      </c>
      <c r="R1092" t="e">
        <f>DW_Fact_CL_Pricing_Calculations_Report[[#This Row],[ReplacementCost]]</f>
        <v>#VALUE!</v>
      </c>
      <c r="S1092" t="e">
        <f>DW_Fact_CL_Pricing_Calculations_Report[[#This Row],[RegionWeightedAverageCost]]</f>
        <v>#VALUE!</v>
      </c>
      <c r="T1092" t="e">
        <f>DW_Fact_CL_Pricing_Calculations_Report[[#This Row],[Prop]]</f>
        <v>#VALUE!</v>
      </c>
      <c r="U1092" t="e">
        <f>DW_Fact_CL_Pricing_Calculations_Report[[#This Row],[CardlockSiteCost]]</f>
        <v>#VALUE!</v>
      </c>
      <c r="V1092" t="e">
        <f>DW_Fact_CL_Pricing_Calculations_Report[[#This Row],[NewCardlockSiteCost]]</f>
        <v>#VALUE!</v>
      </c>
      <c r="W1092" t="e">
        <f>DW_Fact_CL_Pricing_Calculations_Report[[#This Row],[Prod_ID]]</f>
        <v>#VALUE!</v>
      </c>
    </row>
    <row r="1093" spans="1:23" x14ac:dyDescent="0.25">
      <c r="A1093">
        <f>'Azure Calculations'!F591</f>
        <v>0</v>
      </c>
      <c r="B1093" t="e">
        <f>DW_Fact_CL_Pricing_Calculations_Report[[#This Row],[Prod_ID]]</f>
        <v>#VALUE!</v>
      </c>
      <c r="C1093" t="e">
        <f>DW_Fact_CL_Pricing_Calculations_Report[[#This Row],[Vend_ID]]</f>
        <v>#VALUE!</v>
      </c>
      <c r="D1093" t="e">
        <f>DW_Fact_CL_Pricing_Calculations_Report[[#This Row],[CardlockSiteCost_WPROP]]</f>
        <v>#VALUE!</v>
      </c>
      <c r="E1093" t="e">
        <f>DW_Fact_CL_Pricing_Calculations_Report[[#This Row],[NewCardlockSiteCost]]</f>
        <v>#VALUE!</v>
      </c>
      <c r="F1093" t="e">
        <f>DW_Fact_CL_Pricing_Calculations_Report[[#This Row],[Change]]</f>
        <v>#VALUE!</v>
      </c>
      <c r="G1093" t="e">
        <f>DW_Fact_CL_Pricing_Calculations_Report[[#This Row],[FuelPricesDtl_Price]]</f>
        <v>#VALUE!</v>
      </c>
      <c r="H1093" t="e">
        <f>DW_Fact_CL_Pricing_Calculations_Report[[#This Row],[NewTable1]]</f>
        <v>#VALUE!</v>
      </c>
      <c r="I1093" t="e">
        <f>DW_Fact_CL_Pricing_Calculations_Report[[#This Row],[Tax]]</f>
        <v>#VALUE!</v>
      </c>
      <c r="J1093" t="e">
        <f>DW_Fact_CL_Pricing_Calculations_Report[[#This Row],[NewTable1wTax]]</f>
        <v>#VALUE!</v>
      </c>
      <c r="K1093" t="e">
        <f>DW_Fact_CL_Pricing_Calculations_Report[[#This Row],[Prop]]</f>
        <v>#VALUE!</v>
      </c>
      <c r="L1093" t="e">
        <f>DW_Fact_CL_Pricing_Calculations_Report[[#This Row],[Prod_Freight_Class]]</f>
        <v>#VALUE!</v>
      </c>
      <c r="M1093" s="36" t="e">
        <f>DW_Fact_CL_Pricing_Calculations_Report[[#This Row],[Table_Load_Date]]</f>
        <v>#VALUE!</v>
      </c>
      <c r="N1093" t="e">
        <f>DW_Fact_CL_Pricing_Calculations_Report[[#This Row],[Company]]</f>
        <v>#VALUE!</v>
      </c>
      <c r="O1093" t="e">
        <f>DW_Fact_CL_Pricing_Calculations_Report[[#This Row],[InvTerminalWAC]]</f>
        <v>#VALUE!</v>
      </c>
      <c r="P1093" s="36" t="e">
        <f>DW_Fact_CL_Pricing_Calculations_Report[[#This Row],[Table_Load_Date]]</f>
        <v>#VALUE!</v>
      </c>
      <c r="Q1093" t="e">
        <f>DW_Fact_CL_Pricing_Calculations_Report[[#This Row],[Prod_Freight_Class]]</f>
        <v>#VALUE!</v>
      </c>
      <c r="R1093" t="e">
        <f>DW_Fact_CL_Pricing_Calculations_Report[[#This Row],[ReplacementCost]]</f>
        <v>#VALUE!</v>
      </c>
      <c r="S1093" t="e">
        <f>DW_Fact_CL_Pricing_Calculations_Report[[#This Row],[RegionWeightedAverageCost]]</f>
        <v>#VALUE!</v>
      </c>
      <c r="T1093" t="e">
        <f>DW_Fact_CL_Pricing_Calculations_Report[[#This Row],[Prop]]</f>
        <v>#VALUE!</v>
      </c>
      <c r="U1093" t="e">
        <f>DW_Fact_CL_Pricing_Calculations_Report[[#This Row],[CardlockSiteCost]]</f>
        <v>#VALUE!</v>
      </c>
      <c r="V1093" t="e">
        <f>DW_Fact_CL_Pricing_Calculations_Report[[#This Row],[NewCardlockSiteCost]]</f>
        <v>#VALUE!</v>
      </c>
      <c r="W1093" t="e">
        <f>DW_Fact_CL_Pricing_Calculations_Report[[#This Row],[Prod_ID]]</f>
        <v>#VALUE!</v>
      </c>
    </row>
    <row r="1094" spans="1:23" x14ac:dyDescent="0.25">
      <c r="A1094">
        <f>'Azure Calculations'!F592</f>
        <v>0</v>
      </c>
      <c r="B1094" t="e">
        <f>DW_Fact_CL_Pricing_Calculations_Report[[#This Row],[Prod_ID]]</f>
        <v>#VALUE!</v>
      </c>
      <c r="C1094" t="e">
        <f>DW_Fact_CL_Pricing_Calculations_Report[[#This Row],[Vend_ID]]</f>
        <v>#VALUE!</v>
      </c>
      <c r="D1094" t="e">
        <f>DW_Fact_CL_Pricing_Calculations_Report[[#This Row],[CardlockSiteCost_WPROP]]</f>
        <v>#VALUE!</v>
      </c>
      <c r="E1094" t="e">
        <f>DW_Fact_CL_Pricing_Calculations_Report[[#This Row],[NewCardlockSiteCost]]</f>
        <v>#VALUE!</v>
      </c>
      <c r="F1094" t="e">
        <f>DW_Fact_CL_Pricing_Calculations_Report[[#This Row],[Change]]</f>
        <v>#VALUE!</v>
      </c>
      <c r="G1094" t="e">
        <f>DW_Fact_CL_Pricing_Calculations_Report[[#This Row],[FuelPricesDtl_Price]]</f>
        <v>#VALUE!</v>
      </c>
      <c r="H1094" t="e">
        <f>DW_Fact_CL_Pricing_Calculations_Report[[#This Row],[NewTable1]]</f>
        <v>#VALUE!</v>
      </c>
      <c r="I1094" t="e">
        <f>DW_Fact_CL_Pricing_Calculations_Report[[#This Row],[Tax]]</f>
        <v>#VALUE!</v>
      </c>
      <c r="J1094" t="e">
        <f>DW_Fact_CL_Pricing_Calculations_Report[[#This Row],[NewTable1wTax]]</f>
        <v>#VALUE!</v>
      </c>
      <c r="K1094" t="e">
        <f>DW_Fact_CL_Pricing_Calculations_Report[[#This Row],[Prop]]</f>
        <v>#VALUE!</v>
      </c>
      <c r="L1094" t="e">
        <f>DW_Fact_CL_Pricing_Calculations_Report[[#This Row],[Prod_Freight_Class]]</f>
        <v>#VALUE!</v>
      </c>
      <c r="M1094" s="36" t="e">
        <f>DW_Fact_CL_Pricing_Calculations_Report[[#This Row],[Table_Load_Date]]</f>
        <v>#VALUE!</v>
      </c>
      <c r="N1094" t="e">
        <f>DW_Fact_CL_Pricing_Calculations_Report[[#This Row],[Company]]</f>
        <v>#VALUE!</v>
      </c>
      <c r="O1094" t="e">
        <f>DW_Fact_CL_Pricing_Calculations_Report[[#This Row],[InvTerminalWAC]]</f>
        <v>#VALUE!</v>
      </c>
      <c r="P1094" s="36" t="e">
        <f>DW_Fact_CL_Pricing_Calculations_Report[[#This Row],[Table_Load_Date]]</f>
        <v>#VALUE!</v>
      </c>
      <c r="Q1094" t="e">
        <f>DW_Fact_CL_Pricing_Calculations_Report[[#This Row],[Prod_Freight_Class]]</f>
        <v>#VALUE!</v>
      </c>
      <c r="R1094" t="e">
        <f>DW_Fact_CL_Pricing_Calculations_Report[[#This Row],[ReplacementCost]]</f>
        <v>#VALUE!</v>
      </c>
      <c r="S1094" t="e">
        <f>DW_Fact_CL_Pricing_Calculations_Report[[#This Row],[RegionWeightedAverageCost]]</f>
        <v>#VALUE!</v>
      </c>
      <c r="T1094" t="e">
        <f>DW_Fact_CL_Pricing_Calculations_Report[[#This Row],[Prop]]</f>
        <v>#VALUE!</v>
      </c>
      <c r="U1094" t="e">
        <f>DW_Fact_CL_Pricing_Calculations_Report[[#This Row],[CardlockSiteCost]]</f>
        <v>#VALUE!</v>
      </c>
      <c r="V1094" t="e">
        <f>DW_Fact_CL_Pricing_Calculations_Report[[#This Row],[NewCardlockSiteCost]]</f>
        <v>#VALUE!</v>
      </c>
      <c r="W1094" t="e">
        <f>DW_Fact_CL_Pricing_Calculations_Report[[#This Row],[Prod_ID]]</f>
        <v>#VALUE!</v>
      </c>
    </row>
    <row r="1095" spans="1:23" x14ac:dyDescent="0.25">
      <c r="A1095">
        <f>'Azure Calculations'!F593</f>
        <v>0</v>
      </c>
      <c r="B1095" t="e">
        <f>DW_Fact_CL_Pricing_Calculations_Report[[#This Row],[Prod_ID]]</f>
        <v>#VALUE!</v>
      </c>
      <c r="C1095" t="e">
        <f>DW_Fact_CL_Pricing_Calculations_Report[[#This Row],[Vend_ID]]</f>
        <v>#VALUE!</v>
      </c>
      <c r="D1095" t="e">
        <f>DW_Fact_CL_Pricing_Calculations_Report[[#This Row],[CardlockSiteCost_WPROP]]</f>
        <v>#VALUE!</v>
      </c>
      <c r="E1095" t="e">
        <f>DW_Fact_CL_Pricing_Calculations_Report[[#This Row],[NewCardlockSiteCost]]</f>
        <v>#VALUE!</v>
      </c>
      <c r="F1095" t="e">
        <f>DW_Fact_CL_Pricing_Calculations_Report[[#This Row],[Change]]</f>
        <v>#VALUE!</v>
      </c>
      <c r="G1095" t="e">
        <f>DW_Fact_CL_Pricing_Calculations_Report[[#This Row],[FuelPricesDtl_Price]]</f>
        <v>#VALUE!</v>
      </c>
      <c r="H1095" t="e">
        <f>DW_Fact_CL_Pricing_Calculations_Report[[#This Row],[NewTable1]]</f>
        <v>#VALUE!</v>
      </c>
      <c r="I1095" t="e">
        <f>DW_Fact_CL_Pricing_Calculations_Report[[#This Row],[Tax]]</f>
        <v>#VALUE!</v>
      </c>
      <c r="J1095" t="e">
        <f>DW_Fact_CL_Pricing_Calculations_Report[[#This Row],[NewTable1wTax]]</f>
        <v>#VALUE!</v>
      </c>
      <c r="K1095" t="e">
        <f>DW_Fact_CL_Pricing_Calculations_Report[[#This Row],[Prop]]</f>
        <v>#VALUE!</v>
      </c>
      <c r="L1095" t="e">
        <f>DW_Fact_CL_Pricing_Calculations_Report[[#This Row],[Prod_Freight_Class]]</f>
        <v>#VALUE!</v>
      </c>
      <c r="M1095" s="36" t="e">
        <f>DW_Fact_CL_Pricing_Calculations_Report[[#This Row],[Table_Load_Date]]</f>
        <v>#VALUE!</v>
      </c>
      <c r="N1095" t="e">
        <f>DW_Fact_CL_Pricing_Calculations_Report[[#This Row],[Company]]</f>
        <v>#VALUE!</v>
      </c>
      <c r="O1095" t="e">
        <f>DW_Fact_CL_Pricing_Calculations_Report[[#This Row],[InvTerminalWAC]]</f>
        <v>#VALUE!</v>
      </c>
      <c r="P1095" s="36" t="e">
        <f>DW_Fact_CL_Pricing_Calculations_Report[[#This Row],[Table_Load_Date]]</f>
        <v>#VALUE!</v>
      </c>
      <c r="Q1095" t="e">
        <f>DW_Fact_CL_Pricing_Calculations_Report[[#This Row],[Prod_Freight_Class]]</f>
        <v>#VALUE!</v>
      </c>
      <c r="R1095" t="e">
        <f>DW_Fact_CL_Pricing_Calculations_Report[[#This Row],[ReplacementCost]]</f>
        <v>#VALUE!</v>
      </c>
      <c r="S1095" t="e">
        <f>DW_Fact_CL_Pricing_Calculations_Report[[#This Row],[RegionWeightedAverageCost]]</f>
        <v>#VALUE!</v>
      </c>
      <c r="T1095" t="e">
        <f>DW_Fact_CL_Pricing_Calculations_Report[[#This Row],[Prop]]</f>
        <v>#VALUE!</v>
      </c>
      <c r="U1095" t="e">
        <f>DW_Fact_CL_Pricing_Calculations_Report[[#This Row],[CardlockSiteCost]]</f>
        <v>#VALUE!</v>
      </c>
      <c r="V1095" t="e">
        <f>DW_Fact_CL_Pricing_Calculations_Report[[#This Row],[NewCardlockSiteCost]]</f>
        <v>#VALUE!</v>
      </c>
      <c r="W1095" t="e">
        <f>DW_Fact_CL_Pricing_Calculations_Report[[#This Row],[Prod_ID]]</f>
        <v>#VALUE!</v>
      </c>
    </row>
    <row r="1096" spans="1:23" x14ac:dyDescent="0.25">
      <c r="A1096">
        <f>'Azure Calculations'!F594</f>
        <v>0</v>
      </c>
      <c r="B1096" t="e">
        <f>DW_Fact_CL_Pricing_Calculations_Report[[#This Row],[Prod_ID]]</f>
        <v>#VALUE!</v>
      </c>
      <c r="C1096" t="e">
        <f>DW_Fact_CL_Pricing_Calculations_Report[[#This Row],[Vend_ID]]</f>
        <v>#VALUE!</v>
      </c>
      <c r="D1096" t="e">
        <f>DW_Fact_CL_Pricing_Calculations_Report[[#This Row],[CardlockSiteCost_WPROP]]</f>
        <v>#VALUE!</v>
      </c>
      <c r="E1096" t="e">
        <f>DW_Fact_CL_Pricing_Calculations_Report[[#This Row],[NewCardlockSiteCost]]</f>
        <v>#VALUE!</v>
      </c>
      <c r="F1096" t="e">
        <f>DW_Fact_CL_Pricing_Calculations_Report[[#This Row],[Change]]</f>
        <v>#VALUE!</v>
      </c>
      <c r="G1096" t="e">
        <f>DW_Fact_CL_Pricing_Calculations_Report[[#This Row],[FuelPricesDtl_Price]]</f>
        <v>#VALUE!</v>
      </c>
      <c r="H1096" t="e">
        <f>DW_Fact_CL_Pricing_Calculations_Report[[#This Row],[NewTable1]]</f>
        <v>#VALUE!</v>
      </c>
      <c r="I1096" t="e">
        <f>DW_Fact_CL_Pricing_Calculations_Report[[#This Row],[Tax]]</f>
        <v>#VALUE!</v>
      </c>
      <c r="J1096" t="e">
        <f>DW_Fact_CL_Pricing_Calculations_Report[[#This Row],[NewTable1wTax]]</f>
        <v>#VALUE!</v>
      </c>
      <c r="K1096" t="e">
        <f>DW_Fact_CL_Pricing_Calculations_Report[[#This Row],[Prop]]</f>
        <v>#VALUE!</v>
      </c>
      <c r="L1096" t="e">
        <f>DW_Fact_CL_Pricing_Calculations_Report[[#This Row],[Prod_Freight_Class]]</f>
        <v>#VALUE!</v>
      </c>
      <c r="M1096" s="36" t="e">
        <f>DW_Fact_CL_Pricing_Calculations_Report[[#This Row],[Table_Load_Date]]</f>
        <v>#VALUE!</v>
      </c>
      <c r="N1096" t="e">
        <f>DW_Fact_CL_Pricing_Calculations_Report[[#This Row],[Company]]</f>
        <v>#VALUE!</v>
      </c>
      <c r="O1096" t="e">
        <f>DW_Fact_CL_Pricing_Calculations_Report[[#This Row],[InvTerminalWAC]]</f>
        <v>#VALUE!</v>
      </c>
      <c r="P1096" s="36" t="e">
        <f>DW_Fact_CL_Pricing_Calculations_Report[[#This Row],[Table_Load_Date]]</f>
        <v>#VALUE!</v>
      </c>
      <c r="Q1096" t="e">
        <f>DW_Fact_CL_Pricing_Calculations_Report[[#This Row],[Prod_Freight_Class]]</f>
        <v>#VALUE!</v>
      </c>
      <c r="R1096" t="e">
        <f>DW_Fact_CL_Pricing_Calculations_Report[[#This Row],[ReplacementCost]]</f>
        <v>#VALUE!</v>
      </c>
      <c r="S1096" t="e">
        <f>DW_Fact_CL_Pricing_Calculations_Report[[#This Row],[RegionWeightedAverageCost]]</f>
        <v>#VALUE!</v>
      </c>
      <c r="T1096" t="e">
        <f>DW_Fact_CL_Pricing_Calculations_Report[[#This Row],[Prop]]</f>
        <v>#VALUE!</v>
      </c>
      <c r="U1096" t="e">
        <f>DW_Fact_CL_Pricing_Calculations_Report[[#This Row],[CardlockSiteCost]]</f>
        <v>#VALUE!</v>
      </c>
      <c r="V1096" t="e">
        <f>DW_Fact_CL_Pricing_Calculations_Report[[#This Row],[NewCardlockSiteCost]]</f>
        <v>#VALUE!</v>
      </c>
      <c r="W1096" t="e">
        <f>DW_Fact_CL_Pricing_Calculations_Report[[#This Row],[Prod_ID]]</f>
        <v>#VALUE!</v>
      </c>
    </row>
    <row r="1097" spans="1:23" x14ac:dyDescent="0.25">
      <c r="A1097">
        <f>'Azure Calculations'!F595</f>
        <v>0</v>
      </c>
      <c r="B1097" t="e">
        <f>DW_Fact_CL_Pricing_Calculations_Report[[#This Row],[Prod_ID]]</f>
        <v>#VALUE!</v>
      </c>
      <c r="C1097" t="e">
        <f>DW_Fact_CL_Pricing_Calculations_Report[[#This Row],[Vend_ID]]</f>
        <v>#VALUE!</v>
      </c>
      <c r="D1097" t="e">
        <f>DW_Fact_CL_Pricing_Calculations_Report[[#This Row],[CardlockSiteCost_WPROP]]</f>
        <v>#VALUE!</v>
      </c>
      <c r="E1097" t="e">
        <f>DW_Fact_CL_Pricing_Calculations_Report[[#This Row],[NewCardlockSiteCost]]</f>
        <v>#VALUE!</v>
      </c>
      <c r="F1097" t="e">
        <f>DW_Fact_CL_Pricing_Calculations_Report[[#This Row],[Change]]</f>
        <v>#VALUE!</v>
      </c>
      <c r="G1097" t="e">
        <f>DW_Fact_CL_Pricing_Calculations_Report[[#This Row],[FuelPricesDtl_Price]]</f>
        <v>#VALUE!</v>
      </c>
      <c r="H1097" t="e">
        <f>DW_Fact_CL_Pricing_Calculations_Report[[#This Row],[NewTable1]]</f>
        <v>#VALUE!</v>
      </c>
      <c r="I1097" t="e">
        <f>DW_Fact_CL_Pricing_Calculations_Report[[#This Row],[Tax]]</f>
        <v>#VALUE!</v>
      </c>
      <c r="J1097" t="e">
        <f>DW_Fact_CL_Pricing_Calculations_Report[[#This Row],[NewTable1wTax]]</f>
        <v>#VALUE!</v>
      </c>
      <c r="K1097" t="e">
        <f>DW_Fact_CL_Pricing_Calculations_Report[[#This Row],[Prop]]</f>
        <v>#VALUE!</v>
      </c>
      <c r="L1097" t="e">
        <f>DW_Fact_CL_Pricing_Calculations_Report[[#This Row],[Prod_Freight_Class]]</f>
        <v>#VALUE!</v>
      </c>
      <c r="M1097" s="36" t="e">
        <f>DW_Fact_CL_Pricing_Calculations_Report[[#This Row],[Table_Load_Date]]</f>
        <v>#VALUE!</v>
      </c>
      <c r="N1097" t="e">
        <f>DW_Fact_CL_Pricing_Calculations_Report[[#This Row],[Company]]</f>
        <v>#VALUE!</v>
      </c>
      <c r="O1097" t="e">
        <f>DW_Fact_CL_Pricing_Calculations_Report[[#This Row],[InvTerminalWAC]]</f>
        <v>#VALUE!</v>
      </c>
      <c r="P1097" s="36" t="e">
        <f>DW_Fact_CL_Pricing_Calculations_Report[[#This Row],[Table_Load_Date]]</f>
        <v>#VALUE!</v>
      </c>
      <c r="Q1097" t="e">
        <f>DW_Fact_CL_Pricing_Calculations_Report[[#This Row],[Prod_Freight_Class]]</f>
        <v>#VALUE!</v>
      </c>
      <c r="R1097" t="e">
        <f>DW_Fact_CL_Pricing_Calculations_Report[[#This Row],[ReplacementCost]]</f>
        <v>#VALUE!</v>
      </c>
      <c r="S1097" t="e">
        <f>DW_Fact_CL_Pricing_Calculations_Report[[#This Row],[RegionWeightedAverageCost]]</f>
        <v>#VALUE!</v>
      </c>
      <c r="T1097" t="e">
        <f>DW_Fact_CL_Pricing_Calculations_Report[[#This Row],[Prop]]</f>
        <v>#VALUE!</v>
      </c>
      <c r="U1097" t="e">
        <f>DW_Fact_CL_Pricing_Calculations_Report[[#This Row],[CardlockSiteCost]]</f>
        <v>#VALUE!</v>
      </c>
      <c r="V1097" t="e">
        <f>DW_Fact_CL_Pricing_Calculations_Report[[#This Row],[NewCardlockSiteCost]]</f>
        <v>#VALUE!</v>
      </c>
      <c r="W1097" t="e">
        <f>DW_Fact_CL_Pricing_Calculations_Report[[#This Row],[Prod_ID]]</f>
        <v>#VALUE!</v>
      </c>
    </row>
    <row r="1098" spans="1:23" x14ac:dyDescent="0.25">
      <c r="A1098">
        <f>'Azure Calculations'!F596</f>
        <v>0</v>
      </c>
      <c r="B1098" t="e">
        <f>DW_Fact_CL_Pricing_Calculations_Report[[#This Row],[Prod_ID]]</f>
        <v>#VALUE!</v>
      </c>
      <c r="C1098" t="e">
        <f>DW_Fact_CL_Pricing_Calculations_Report[[#This Row],[Vend_ID]]</f>
        <v>#VALUE!</v>
      </c>
      <c r="D1098" t="e">
        <f>DW_Fact_CL_Pricing_Calculations_Report[[#This Row],[CardlockSiteCost_WPROP]]</f>
        <v>#VALUE!</v>
      </c>
      <c r="E1098" t="e">
        <f>DW_Fact_CL_Pricing_Calculations_Report[[#This Row],[NewCardlockSiteCost]]</f>
        <v>#VALUE!</v>
      </c>
      <c r="F1098" t="e">
        <f>DW_Fact_CL_Pricing_Calculations_Report[[#This Row],[Change]]</f>
        <v>#VALUE!</v>
      </c>
      <c r="G1098" t="e">
        <f>DW_Fact_CL_Pricing_Calculations_Report[[#This Row],[FuelPricesDtl_Price]]</f>
        <v>#VALUE!</v>
      </c>
      <c r="H1098" t="e">
        <f>DW_Fact_CL_Pricing_Calculations_Report[[#This Row],[NewTable1]]</f>
        <v>#VALUE!</v>
      </c>
      <c r="I1098" t="e">
        <f>DW_Fact_CL_Pricing_Calculations_Report[[#This Row],[Tax]]</f>
        <v>#VALUE!</v>
      </c>
      <c r="J1098" t="e">
        <f>DW_Fact_CL_Pricing_Calculations_Report[[#This Row],[NewTable1wTax]]</f>
        <v>#VALUE!</v>
      </c>
      <c r="K1098" t="e">
        <f>DW_Fact_CL_Pricing_Calculations_Report[[#This Row],[Prop]]</f>
        <v>#VALUE!</v>
      </c>
      <c r="L1098" t="e">
        <f>DW_Fact_CL_Pricing_Calculations_Report[[#This Row],[Prod_Freight_Class]]</f>
        <v>#VALUE!</v>
      </c>
      <c r="M1098" s="36" t="e">
        <f>DW_Fact_CL_Pricing_Calculations_Report[[#This Row],[Table_Load_Date]]</f>
        <v>#VALUE!</v>
      </c>
      <c r="N1098" t="e">
        <f>DW_Fact_CL_Pricing_Calculations_Report[[#This Row],[Company]]</f>
        <v>#VALUE!</v>
      </c>
      <c r="O1098" t="e">
        <f>DW_Fact_CL_Pricing_Calculations_Report[[#This Row],[InvTerminalWAC]]</f>
        <v>#VALUE!</v>
      </c>
      <c r="P1098" s="36" t="e">
        <f>DW_Fact_CL_Pricing_Calculations_Report[[#This Row],[Table_Load_Date]]</f>
        <v>#VALUE!</v>
      </c>
      <c r="Q1098" t="e">
        <f>DW_Fact_CL_Pricing_Calculations_Report[[#This Row],[Prod_Freight_Class]]</f>
        <v>#VALUE!</v>
      </c>
      <c r="R1098" t="e">
        <f>DW_Fact_CL_Pricing_Calculations_Report[[#This Row],[ReplacementCost]]</f>
        <v>#VALUE!</v>
      </c>
      <c r="S1098" t="e">
        <f>DW_Fact_CL_Pricing_Calculations_Report[[#This Row],[RegionWeightedAverageCost]]</f>
        <v>#VALUE!</v>
      </c>
      <c r="T1098" t="e">
        <f>DW_Fact_CL_Pricing_Calculations_Report[[#This Row],[Prop]]</f>
        <v>#VALUE!</v>
      </c>
      <c r="U1098" t="e">
        <f>DW_Fact_CL_Pricing_Calculations_Report[[#This Row],[CardlockSiteCost]]</f>
        <v>#VALUE!</v>
      </c>
      <c r="V1098" t="e">
        <f>DW_Fact_CL_Pricing_Calculations_Report[[#This Row],[NewCardlockSiteCost]]</f>
        <v>#VALUE!</v>
      </c>
      <c r="W1098" t="e">
        <f>DW_Fact_CL_Pricing_Calculations_Report[[#This Row],[Prod_ID]]</f>
        <v>#VALUE!</v>
      </c>
    </row>
    <row r="1099" spans="1:23" x14ac:dyDescent="0.25">
      <c r="A1099">
        <f>'Azure Calculations'!F597</f>
        <v>0</v>
      </c>
      <c r="B1099" t="e">
        <f>DW_Fact_CL_Pricing_Calculations_Report[[#This Row],[Prod_ID]]</f>
        <v>#VALUE!</v>
      </c>
      <c r="C1099" t="e">
        <f>DW_Fact_CL_Pricing_Calculations_Report[[#This Row],[Vend_ID]]</f>
        <v>#VALUE!</v>
      </c>
      <c r="D1099" t="e">
        <f>DW_Fact_CL_Pricing_Calculations_Report[[#This Row],[CardlockSiteCost_WPROP]]</f>
        <v>#VALUE!</v>
      </c>
      <c r="E1099" t="e">
        <f>DW_Fact_CL_Pricing_Calculations_Report[[#This Row],[NewCardlockSiteCost]]</f>
        <v>#VALUE!</v>
      </c>
      <c r="F1099" t="e">
        <f>DW_Fact_CL_Pricing_Calculations_Report[[#This Row],[Change]]</f>
        <v>#VALUE!</v>
      </c>
      <c r="G1099" t="e">
        <f>DW_Fact_CL_Pricing_Calculations_Report[[#This Row],[FuelPricesDtl_Price]]</f>
        <v>#VALUE!</v>
      </c>
      <c r="H1099" t="e">
        <f>DW_Fact_CL_Pricing_Calculations_Report[[#This Row],[NewTable1]]</f>
        <v>#VALUE!</v>
      </c>
      <c r="I1099" t="e">
        <f>DW_Fact_CL_Pricing_Calculations_Report[[#This Row],[Tax]]</f>
        <v>#VALUE!</v>
      </c>
      <c r="J1099" t="e">
        <f>DW_Fact_CL_Pricing_Calculations_Report[[#This Row],[NewTable1wTax]]</f>
        <v>#VALUE!</v>
      </c>
      <c r="K1099" t="e">
        <f>DW_Fact_CL_Pricing_Calculations_Report[[#This Row],[Prop]]</f>
        <v>#VALUE!</v>
      </c>
      <c r="L1099" t="e">
        <f>DW_Fact_CL_Pricing_Calculations_Report[[#This Row],[Prod_Freight_Class]]</f>
        <v>#VALUE!</v>
      </c>
      <c r="M1099" s="36" t="e">
        <f>DW_Fact_CL_Pricing_Calculations_Report[[#This Row],[Table_Load_Date]]</f>
        <v>#VALUE!</v>
      </c>
      <c r="N1099" t="e">
        <f>DW_Fact_CL_Pricing_Calculations_Report[[#This Row],[Company]]</f>
        <v>#VALUE!</v>
      </c>
      <c r="O1099" t="e">
        <f>DW_Fact_CL_Pricing_Calculations_Report[[#This Row],[InvTerminalWAC]]</f>
        <v>#VALUE!</v>
      </c>
      <c r="P1099" s="36" t="e">
        <f>DW_Fact_CL_Pricing_Calculations_Report[[#This Row],[Table_Load_Date]]</f>
        <v>#VALUE!</v>
      </c>
      <c r="Q1099" t="e">
        <f>DW_Fact_CL_Pricing_Calculations_Report[[#This Row],[Prod_Freight_Class]]</f>
        <v>#VALUE!</v>
      </c>
      <c r="R1099" t="e">
        <f>DW_Fact_CL_Pricing_Calculations_Report[[#This Row],[ReplacementCost]]</f>
        <v>#VALUE!</v>
      </c>
      <c r="S1099" t="e">
        <f>DW_Fact_CL_Pricing_Calculations_Report[[#This Row],[RegionWeightedAverageCost]]</f>
        <v>#VALUE!</v>
      </c>
      <c r="T1099" t="e">
        <f>DW_Fact_CL_Pricing_Calculations_Report[[#This Row],[Prop]]</f>
        <v>#VALUE!</v>
      </c>
      <c r="U1099" t="e">
        <f>DW_Fact_CL_Pricing_Calculations_Report[[#This Row],[CardlockSiteCost]]</f>
        <v>#VALUE!</v>
      </c>
      <c r="V1099" t="e">
        <f>DW_Fact_CL_Pricing_Calculations_Report[[#This Row],[NewCardlockSiteCost]]</f>
        <v>#VALUE!</v>
      </c>
      <c r="W1099" t="e">
        <f>DW_Fact_CL_Pricing_Calculations_Report[[#This Row],[Prod_ID]]</f>
        <v>#VALUE!</v>
      </c>
    </row>
    <row r="1100" spans="1:23" x14ac:dyDescent="0.25">
      <c r="A1100">
        <f>'Azure Calculations'!F598</f>
        <v>0</v>
      </c>
      <c r="B1100" t="e">
        <f>DW_Fact_CL_Pricing_Calculations_Report[[#This Row],[Prod_ID]]</f>
        <v>#VALUE!</v>
      </c>
      <c r="C1100" t="e">
        <f>DW_Fact_CL_Pricing_Calculations_Report[[#This Row],[Vend_ID]]</f>
        <v>#VALUE!</v>
      </c>
      <c r="D1100" t="e">
        <f>DW_Fact_CL_Pricing_Calculations_Report[[#This Row],[CardlockSiteCost_WPROP]]</f>
        <v>#VALUE!</v>
      </c>
      <c r="E1100" t="e">
        <f>DW_Fact_CL_Pricing_Calculations_Report[[#This Row],[NewCardlockSiteCost]]</f>
        <v>#VALUE!</v>
      </c>
      <c r="F1100" t="e">
        <f>DW_Fact_CL_Pricing_Calculations_Report[[#This Row],[Change]]</f>
        <v>#VALUE!</v>
      </c>
      <c r="G1100" t="e">
        <f>DW_Fact_CL_Pricing_Calculations_Report[[#This Row],[FuelPricesDtl_Price]]</f>
        <v>#VALUE!</v>
      </c>
      <c r="H1100" t="e">
        <f>DW_Fact_CL_Pricing_Calculations_Report[[#This Row],[NewTable1]]</f>
        <v>#VALUE!</v>
      </c>
      <c r="I1100" t="e">
        <f>DW_Fact_CL_Pricing_Calculations_Report[[#This Row],[Tax]]</f>
        <v>#VALUE!</v>
      </c>
      <c r="J1100" t="e">
        <f>DW_Fact_CL_Pricing_Calculations_Report[[#This Row],[NewTable1wTax]]</f>
        <v>#VALUE!</v>
      </c>
      <c r="K1100" t="e">
        <f>DW_Fact_CL_Pricing_Calculations_Report[[#This Row],[Prop]]</f>
        <v>#VALUE!</v>
      </c>
      <c r="L1100" t="e">
        <f>DW_Fact_CL_Pricing_Calculations_Report[[#This Row],[Prod_Freight_Class]]</f>
        <v>#VALUE!</v>
      </c>
      <c r="M1100" s="36" t="e">
        <f>DW_Fact_CL_Pricing_Calculations_Report[[#This Row],[Table_Load_Date]]</f>
        <v>#VALUE!</v>
      </c>
      <c r="N1100" t="e">
        <f>DW_Fact_CL_Pricing_Calculations_Report[[#This Row],[Company]]</f>
        <v>#VALUE!</v>
      </c>
      <c r="O1100" t="e">
        <f>DW_Fact_CL_Pricing_Calculations_Report[[#This Row],[InvTerminalWAC]]</f>
        <v>#VALUE!</v>
      </c>
      <c r="P1100" s="36" t="e">
        <f>DW_Fact_CL_Pricing_Calculations_Report[[#This Row],[Table_Load_Date]]</f>
        <v>#VALUE!</v>
      </c>
      <c r="Q1100" t="e">
        <f>DW_Fact_CL_Pricing_Calculations_Report[[#This Row],[Prod_Freight_Class]]</f>
        <v>#VALUE!</v>
      </c>
      <c r="R1100" t="e">
        <f>DW_Fact_CL_Pricing_Calculations_Report[[#This Row],[ReplacementCost]]</f>
        <v>#VALUE!</v>
      </c>
      <c r="S1100" t="e">
        <f>DW_Fact_CL_Pricing_Calculations_Report[[#This Row],[RegionWeightedAverageCost]]</f>
        <v>#VALUE!</v>
      </c>
      <c r="T1100" t="e">
        <f>DW_Fact_CL_Pricing_Calculations_Report[[#This Row],[Prop]]</f>
        <v>#VALUE!</v>
      </c>
      <c r="U1100" t="e">
        <f>DW_Fact_CL_Pricing_Calculations_Report[[#This Row],[CardlockSiteCost]]</f>
        <v>#VALUE!</v>
      </c>
      <c r="V1100" t="e">
        <f>DW_Fact_CL_Pricing_Calculations_Report[[#This Row],[NewCardlockSiteCost]]</f>
        <v>#VALUE!</v>
      </c>
      <c r="W1100" t="e">
        <f>DW_Fact_CL_Pricing_Calculations_Report[[#This Row],[Prod_ID]]</f>
        <v>#VALUE!</v>
      </c>
    </row>
    <row r="1101" spans="1:23" x14ac:dyDescent="0.25">
      <c r="A1101">
        <f>'Azure Calculations'!F599</f>
        <v>0</v>
      </c>
      <c r="B1101" t="e">
        <f>DW_Fact_CL_Pricing_Calculations_Report[[#This Row],[Prod_ID]]</f>
        <v>#VALUE!</v>
      </c>
      <c r="C1101" t="e">
        <f>DW_Fact_CL_Pricing_Calculations_Report[[#This Row],[Vend_ID]]</f>
        <v>#VALUE!</v>
      </c>
      <c r="D1101" t="e">
        <f>DW_Fact_CL_Pricing_Calculations_Report[[#This Row],[CardlockSiteCost_WPROP]]</f>
        <v>#VALUE!</v>
      </c>
      <c r="E1101" t="e">
        <f>DW_Fact_CL_Pricing_Calculations_Report[[#This Row],[NewCardlockSiteCost]]</f>
        <v>#VALUE!</v>
      </c>
      <c r="F1101" t="e">
        <f>DW_Fact_CL_Pricing_Calculations_Report[[#This Row],[Change]]</f>
        <v>#VALUE!</v>
      </c>
      <c r="G1101" t="e">
        <f>DW_Fact_CL_Pricing_Calculations_Report[[#This Row],[FuelPricesDtl_Price]]</f>
        <v>#VALUE!</v>
      </c>
      <c r="H1101" t="e">
        <f>DW_Fact_CL_Pricing_Calculations_Report[[#This Row],[NewTable1]]</f>
        <v>#VALUE!</v>
      </c>
      <c r="I1101" t="e">
        <f>DW_Fact_CL_Pricing_Calculations_Report[[#This Row],[Tax]]</f>
        <v>#VALUE!</v>
      </c>
      <c r="J1101" t="e">
        <f>DW_Fact_CL_Pricing_Calculations_Report[[#This Row],[NewTable1wTax]]</f>
        <v>#VALUE!</v>
      </c>
      <c r="K1101" t="e">
        <f>DW_Fact_CL_Pricing_Calculations_Report[[#This Row],[Prop]]</f>
        <v>#VALUE!</v>
      </c>
      <c r="L1101" t="e">
        <f>DW_Fact_CL_Pricing_Calculations_Report[[#This Row],[Prod_Freight_Class]]</f>
        <v>#VALUE!</v>
      </c>
      <c r="M1101" s="36" t="e">
        <f>DW_Fact_CL_Pricing_Calculations_Report[[#This Row],[Table_Load_Date]]</f>
        <v>#VALUE!</v>
      </c>
      <c r="N1101" t="e">
        <f>DW_Fact_CL_Pricing_Calculations_Report[[#This Row],[Company]]</f>
        <v>#VALUE!</v>
      </c>
      <c r="O1101" t="e">
        <f>DW_Fact_CL_Pricing_Calculations_Report[[#This Row],[InvTerminalWAC]]</f>
        <v>#VALUE!</v>
      </c>
      <c r="P1101" s="36" t="e">
        <f>DW_Fact_CL_Pricing_Calculations_Report[[#This Row],[Table_Load_Date]]</f>
        <v>#VALUE!</v>
      </c>
      <c r="Q1101" t="e">
        <f>DW_Fact_CL_Pricing_Calculations_Report[[#This Row],[Prod_Freight_Class]]</f>
        <v>#VALUE!</v>
      </c>
      <c r="R1101" t="e">
        <f>DW_Fact_CL_Pricing_Calculations_Report[[#This Row],[ReplacementCost]]</f>
        <v>#VALUE!</v>
      </c>
      <c r="S1101" t="e">
        <f>DW_Fact_CL_Pricing_Calculations_Report[[#This Row],[RegionWeightedAverageCost]]</f>
        <v>#VALUE!</v>
      </c>
      <c r="T1101" t="e">
        <f>DW_Fact_CL_Pricing_Calculations_Report[[#This Row],[Prop]]</f>
        <v>#VALUE!</v>
      </c>
      <c r="U1101" t="e">
        <f>DW_Fact_CL_Pricing_Calculations_Report[[#This Row],[CardlockSiteCost]]</f>
        <v>#VALUE!</v>
      </c>
      <c r="V1101" t="e">
        <f>DW_Fact_CL_Pricing_Calculations_Report[[#This Row],[NewCardlockSiteCost]]</f>
        <v>#VALUE!</v>
      </c>
      <c r="W1101" t="e">
        <f>DW_Fact_CL_Pricing_Calculations_Report[[#This Row],[Prod_ID]]</f>
        <v>#VALUE!</v>
      </c>
    </row>
    <row r="1102" spans="1:23" x14ac:dyDescent="0.25">
      <c r="A1102">
        <f>'Azure Calculations'!F600</f>
        <v>0</v>
      </c>
      <c r="B1102" t="e">
        <f>DW_Fact_CL_Pricing_Calculations_Report[[#This Row],[Prod_ID]]</f>
        <v>#VALUE!</v>
      </c>
      <c r="C1102" t="e">
        <f>DW_Fact_CL_Pricing_Calculations_Report[[#This Row],[Vend_ID]]</f>
        <v>#VALUE!</v>
      </c>
      <c r="D1102" t="e">
        <f>DW_Fact_CL_Pricing_Calculations_Report[[#This Row],[CardlockSiteCost_WPROP]]</f>
        <v>#VALUE!</v>
      </c>
      <c r="E1102" t="e">
        <f>DW_Fact_CL_Pricing_Calculations_Report[[#This Row],[NewCardlockSiteCost]]</f>
        <v>#VALUE!</v>
      </c>
      <c r="F1102" t="e">
        <f>DW_Fact_CL_Pricing_Calculations_Report[[#This Row],[Change]]</f>
        <v>#VALUE!</v>
      </c>
      <c r="G1102" t="e">
        <f>DW_Fact_CL_Pricing_Calculations_Report[[#This Row],[FuelPricesDtl_Price]]</f>
        <v>#VALUE!</v>
      </c>
      <c r="H1102" t="e">
        <f>DW_Fact_CL_Pricing_Calculations_Report[[#This Row],[NewTable1]]</f>
        <v>#VALUE!</v>
      </c>
      <c r="I1102" t="e">
        <f>DW_Fact_CL_Pricing_Calculations_Report[[#This Row],[Tax]]</f>
        <v>#VALUE!</v>
      </c>
      <c r="J1102" t="e">
        <f>DW_Fact_CL_Pricing_Calculations_Report[[#This Row],[NewTable1wTax]]</f>
        <v>#VALUE!</v>
      </c>
      <c r="K1102" t="e">
        <f>DW_Fact_CL_Pricing_Calculations_Report[[#This Row],[Prop]]</f>
        <v>#VALUE!</v>
      </c>
      <c r="L1102" t="e">
        <f>DW_Fact_CL_Pricing_Calculations_Report[[#This Row],[Prod_Freight_Class]]</f>
        <v>#VALUE!</v>
      </c>
      <c r="M1102" s="36" t="e">
        <f>DW_Fact_CL_Pricing_Calculations_Report[[#This Row],[Table_Load_Date]]</f>
        <v>#VALUE!</v>
      </c>
      <c r="N1102" t="e">
        <f>DW_Fact_CL_Pricing_Calculations_Report[[#This Row],[Company]]</f>
        <v>#VALUE!</v>
      </c>
      <c r="O1102" t="e">
        <f>DW_Fact_CL_Pricing_Calculations_Report[[#This Row],[InvTerminalWAC]]</f>
        <v>#VALUE!</v>
      </c>
      <c r="P1102" s="36" t="e">
        <f>DW_Fact_CL_Pricing_Calculations_Report[[#This Row],[Table_Load_Date]]</f>
        <v>#VALUE!</v>
      </c>
      <c r="Q1102" t="e">
        <f>DW_Fact_CL_Pricing_Calculations_Report[[#This Row],[Prod_Freight_Class]]</f>
        <v>#VALUE!</v>
      </c>
      <c r="R1102" t="e">
        <f>DW_Fact_CL_Pricing_Calculations_Report[[#This Row],[ReplacementCost]]</f>
        <v>#VALUE!</v>
      </c>
      <c r="S1102" t="e">
        <f>DW_Fact_CL_Pricing_Calculations_Report[[#This Row],[RegionWeightedAverageCost]]</f>
        <v>#VALUE!</v>
      </c>
      <c r="T1102" t="e">
        <f>DW_Fact_CL_Pricing_Calculations_Report[[#This Row],[Prop]]</f>
        <v>#VALUE!</v>
      </c>
      <c r="U1102" t="e">
        <f>DW_Fact_CL_Pricing_Calculations_Report[[#This Row],[CardlockSiteCost]]</f>
        <v>#VALUE!</v>
      </c>
      <c r="V1102" t="e">
        <f>DW_Fact_CL_Pricing_Calculations_Report[[#This Row],[NewCardlockSiteCost]]</f>
        <v>#VALUE!</v>
      </c>
      <c r="W1102" t="e">
        <f>DW_Fact_CL_Pricing_Calculations_Report[[#This Row],[Prod_ID]]</f>
        <v>#VALUE!</v>
      </c>
    </row>
    <row r="1103" spans="1:23" x14ac:dyDescent="0.25">
      <c r="A1103">
        <f>'Azure Calculations'!F601</f>
        <v>0</v>
      </c>
      <c r="B1103" t="e">
        <f>DW_Fact_CL_Pricing_Calculations_Report[[#This Row],[Prod_ID]]</f>
        <v>#VALUE!</v>
      </c>
      <c r="C1103" t="e">
        <f>DW_Fact_CL_Pricing_Calculations_Report[[#This Row],[Vend_ID]]</f>
        <v>#VALUE!</v>
      </c>
      <c r="D1103" t="e">
        <f>DW_Fact_CL_Pricing_Calculations_Report[[#This Row],[CardlockSiteCost_WPROP]]</f>
        <v>#VALUE!</v>
      </c>
      <c r="E1103" t="e">
        <f>DW_Fact_CL_Pricing_Calculations_Report[[#This Row],[NewCardlockSiteCost]]</f>
        <v>#VALUE!</v>
      </c>
      <c r="F1103" t="e">
        <f>DW_Fact_CL_Pricing_Calculations_Report[[#This Row],[Change]]</f>
        <v>#VALUE!</v>
      </c>
      <c r="G1103" t="e">
        <f>DW_Fact_CL_Pricing_Calculations_Report[[#This Row],[FuelPricesDtl_Price]]</f>
        <v>#VALUE!</v>
      </c>
      <c r="H1103" t="e">
        <f>DW_Fact_CL_Pricing_Calculations_Report[[#This Row],[NewTable1]]</f>
        <v>#VALUE!</v>
      </c>
      <c r="I1103" t="e">
        <f>DW_Fact_CL_Pricing_Calculations_Report[[#This Row],[Tax]]</f>
        <v>#VALUE!</v>
      </c>
      <c r="J1103" t="e">
        <f>DW_Fact_CL_Pricing_Calculations_Report[[#This Row],[NewTable1wTax]]</f>
        <v>#VALUE!</v>
      </c>
      <c r="K1103" t="e">
        <f>DW_Fact_CL_Pricing_Calculations_Report[[#This Row],[Prop]]</f>
        <v>#VALUE!</v>
      </c>
      <c r="L1103" t="e">
        <f>DW_Fact_CL_Pricing_Calculations_Report[[#This Row],[Prod_Freight_Class]]</f>
        <v>#VALUE!</v>
      </c>
      <c r="M1103" s="36" t="e">
        <f>DW_Fact_CL_Pricing_Calculations_Report[[#This Row],[Table_Load_Date]]</f>
        <v>#VALUE!</v>
      </c>
      <c r="N1103" t="e">
        <f>DW_Fact_CL_Pricing_Calculations_Report[[#This Row],[Company]]</f>
        <v>#VALUE!</v>
      </c>
      <c r="O1103" t="e">
        <f>DW_Fact_CL_Pricing_Calculations_Report[[#This Row],[InvTerminalWAC]]</f>
        <v>#VALUE!</v>
      </c>
      <c r="P1103" s="36" t="e">
        <f>DW_Fact_CL_Pricing_Calculations_Report[[#This Row],[Table_Load_Date]]</f>
        <v>#VALUE!</v>
      </c>
      <c r="Q1103" t="e">
        <f>DW_Fact_CL_Pricing_Calculations_Report[[#This Row],[Prod_Freight_Class]]</f>
        <v>#VALUE!</v>
      </c>
      <c r="R1103" t="e">
        <f>DW_Fact_CL_Pricing_Calculations_Report[[#This Row],[ReplacementCost]]</f>
        <v>#VALUE!</v>
      </c>
      <c r="S1103" t="e">
        <f>DW_Fact_CL_Pricing_Calculations_Report[[#This Row],[RegionWeightedAverageCost]]</f>
        <v>#VALUE!</v>
      </c>
      <c r="T1103" t="e">
        <f>DW_Fact_CL_Pricing_Calculations_Report[[#This Row],[Prop]]</f>
        <v>#VALUE!</v>
      </c>
      <c r="U1103" t="e">
        <f>DW_Fact_CL_Pricing_Calculations_Report[[#This Row],[CardlockSiteCost]]</f>
        <v>#VALUE!</v>
      </c>
      <c r="V1103" t="e">
        <f>DW_Fact_CL_Pricing_Calculations_Report[[#This Row],[NewCardlockSiteCost]]</f>
        <v>#VALUE!</v>
      </c>
      <c r="W1103" t="e">
        <f>DW_Fact_CL_Pricing_Calculations_Report[[#This Row],[Prod_ID]]</f>
        <v>#VALUE!</v>
      </c>
    </row>
    <row r="1104" spans="1:23" x14ac:dyDescent="0.25">
      <c r="A1104">
        <f>'Azure Calculations'!F602</f>
        <v>0</v>
      </c>
      <c r="B1104" t="e">
        <f>DW_Fact_CL_Pricing_Calculations_Report[[#This Row],[Prod_ID]]</f>
        <v>#VALUE!</v>
      </c>
      <c r="C1104" t="e">
        <f>DW_Fact_CL_Pricing_Calculations_Report[[#This Row],[Vend_ID]]</f>
        <v>#VALUE!</v>
      </c>
      <c r="D1104" t="e">
        <f>DW_Fact_CL_Pricing_Calculations_Report[[#This Row],[CardlockSiteCost_WPROP]]</f>
        <v>#VALUE!</v>
      </c>
      <c r="E1104" t="e">
        <f>DW_Fact_CL_Pricing_Calculations_Report[[#This Row],[NewCardlockSiteCost]]</f>
        <v>#VALUE!</v>
      </c>
      <c r="F1104" t="e">
        <f>DW_Fact_CL_Pricing_Calculations_Report[[#This Row],[Change]]</f>
        <v>#VALUE!</v>
      </c>
      <c r="G1104" t="e">
        <f>DW_Fact_CL_Pricing_Calculations_Report[[#This Row],[FuelPricesDtl_Price]]</f>
        <v>#VALUE!</v>
      </c>
      <c r="H1104" t="e">
        <f>DW_Fact_CL_Pricing_Calculations_Report[[#This Row],[NewTable1]]</f>
        <v>#VALUE!</v>
      </c>
      <c r="I1104" t="e">
        <f>DW_Fact_CL_Pricing_Calculations_Report[[#This Row],[Tax]]</f>
        <v>#VALUE!</v>
      </c>
      <c r="J1104" t="e">
        <f>DW_Fact_CL_Pricing_Calculations_Report[[#This Row],[NewTable1wTax]]</f>
        <v>#VALUE!</v>
      </c>
      <c r="K1104" t="e">
        <f>DW_Fact_CL_Pricing_Calculations_Report[[#This Row],[Prop]]</f>
        <v>#VALUE!</v>
      </c>
      <c r="L1104" t="e">
        <f>DW_Fact_CL_Pricing_Calculations_Report[[#This Row],[Prod_Freight_Class]]</f>
        <v>#VALUE!</v>
      </c>
      <c r="M1104" s="36" t="e">
        <f>DW_Fact_CL_Pricing_Calculations_Report[[#This Row],[Table_Load_Date]]</f>
        <v>#VALUE!</v>
      </c>
      <c r="N1104" t="e">
        <f>DW_Fact_CL_Pricing_Calculations_Report[[#This Row],[Company]]</f>
        <v>#VALUE!</v>
      </c>
      <c r="O1104" t="e">
        <f>DW_Fact_CL_Pricing_Calculations_Report[[#This Row],[InvTerminalWAC]]</f>
        <v>#VALUE!</v>
      </c>
      <c r="P1104" s="36" t="e">
        <f>DW_Fact_CL_Pricing_Calculations_Report[[#This Row],[Table_Load_Date]]</f>
        <v>#VALUE!</v>
      </c>
      <c r="Q1104" t="e">
        <f>DW_Fact_CL_Pricing_Calculations_Report[[#This Row],[Prod_Freight_Class]]</f>
        <v>#VALUE!</v>
      </c>
      <c r="R1104" t="e">
        <f>DW_Fact_CL_Pricing_Calculations_Report[[#This Row],[ReplacementCost]]</f>
        <v>#VALUE!</v>
      </c>
      <c r="S1104" t="e">
        <f>DW_Fact_CL_Pricing_Calculations_Report[[#This Row],[RegionWeightedAverageCost]]</f>
        <v>#VALUE!</v>
      </c>
      <c r="T1104" t="e">
        <f>DW_Fact_CL_Pricing_Calculations_Report[[#This Row],[Prop]]</f>
        <v>#VALUE!</v>
      </c>
      <c r="U1104" t="e">
        <f>DW_Fact_CL_Pricing_Calculations_Report[[#This Row],[CardlockSiteCost]]</f>
        <v>#VALUE!</v>
      </c>
      <c r="V1104" t="e">
        <f>DW_Fact_CL_Pricing_Calculations_Report[[#This Row],[NewCardlockSiteCost]]</f>
        <v>#VALUE!</v>
      </c>
      <c r="W1104" t="e">
        <f>DW_Fact_CL_Pricing_Calculations_Report[[#This Row],[Prod_ID]]</f>
        <v>#VALUE!</v>
      </c>
    </row>
    <row r="1105" spans="1:23" x14ac:dyDescent="0.25">
      <c r="A1105">
        <f>'Azure Calculations'!F603</f>
        <v>0</v>
      </c>
      <c r="B1105" t="e">
        <f>DW_Fact_CL_Pricing_Calculations_Report[[#This Row],[Prod_ID]]</f>
        <v>#VALUE!</v>
      </c>
      <c r="C1105" t="e">
        <f>DW_Fact_CL_Pricing_Calculations_Report[[#This Row],[Vend_ID]]</f>
        <v>#VALUE!</v>
      </c>
      <c r="D1105" t="e">
        <f>DW_Fact_CL_Pricing_Calculations_Report[[#This Row],[CardlockSiteCost_WPROP]]</f>
        <v>#VALUE!</v>
      </c>
      <c r="E1105" t="e">
        <f>DW_Fact_CL_Pricing_Calculations_Report[[#This Row],[NewCardlockSiteCost]]</f>
        <v>#VALUE!</v>
      </c>
      <c r="F1105" t="e">
        <f>DW_Fact_CL_Pricing_Calculations_Report[[#This Row],[Change]]</f>
        <v>#VALUE!</v>
      </c>
      <c r="G1105" t="e">
        <f>DW_Fact_CL_Pricing_Calculations_Report[[#This Row],[FuelPricesDtl_Price]]</f>
        <v>#VALUE!</v>
      </c>
      <c r="H1105" t="e">
        <f>DW_Fact_CL_Pricing_Calculations_Report[[#This Row],[NewTable1]]</f>
        <v>#VALUE!</v>
      </c>
      <c r="I1105" t="e">
        <f>DW_Fact_CL_Pricing_Calculations_Report[[#This Row],[Tax]]</f>
        <v>#VALUE!</v>
      </c>
      <c r="J1105" t="e">
        <f>DW_Fact_CL_Pricing_Calculations_Report[[#This Row],[NewTable1wTax]]</f>
        <v>#VALUE!</v>
      </c>
      <c r="K1105" t="e">
        <f>DW_Fact_CL_Pricing_Calculations_Report[[#This Row],[Prop]]</f>
        <v>#VALUE!</v>
      </c>
      <c r="L1105" t="e">
        <f>DW_Fact_CL_Pricing_Calculations_Report[[#This Row],[Prod_Freight_Class]]</f>
        <v>#VALUE!</v>
      </c>
      <c r="M1105" s="36" t="e">
        <f>DW_Fact_CL_Pricing_Calculations_Report[[#This Row],[Table_Load_Date]]</f>
        <v>#VALUE!</v>
      </c>
      <c r="N1105" t="e">
        <f>DW_Fact_CL_Pricing_Calculations_Report[[#This Row],[Company]]</f>
        <v>#VALUE!</v>
      </c>
      <c r="O1105" t="e">
        <f>DW_Fact_CL_Pricing_Calculations_Report[[#This Row],[InvTerminalWAC]]</f>
        <v>#VALUE!</v>
      </c>
      <c r="P1105" s="36" t="e">
        <f>DW_Fact_CL_Pricing_Calculations_Report[[#This Row],[Table_Load_Date]]</f>
        <v>#VALUE!</v>
      </c>
      <c r="Q1105" t="e">
        <f>DW_Fact_CL_Pricing_Calculations_Report[[#This Row],[Prod_Freight_Class]]</f>
        <v>#VALUE!</v>
      </c>
      <c r="R1105" t="e">
        <f>DW_Fact_CL_Pricing_Calculations_Report[[#This Row],[ReplacementCost]]</f>
        <v>#VALUE!</v>
      </c>
      <c r="S1105" t="e">
        <f>DW_Fact_CL_Pricing_Calculations_Report[[#This Row],[RegionWeightedAverageCost]]</f>
        <v>#VALUE!</v>
      </c>
      <c r="T1105" t="e">
        <f>DW_Fact_CL_Pricing_Calculations_Report[[#This Row],[Prop]]</f>
        <v>#VALUE!</v>
      </c>
      <c r="U1105" t="e">
        <f>DW_Fact_CL_Pricing_Calculations_Report[[#This Row],[CardlockSiteCost]]</f>
        <v>#VALUE!</v>
      </c>
      <c r="V1105" t="e">
        <f>DW_Fact_CL_Pricing_Calculations_Report[[#This Row],[NewCardlockSiteCost]]</f>
        <v>#VALUE!</v>
      </c>
      <c r="W1105" t="e">
        <f>DW_Fact_CL_Pricing_Calculations_Report[[#This Row],[Prod_ID]]</f>
        <v>#VALUE!</v>
      </c>
    </row>
    <row r="1106" spans="1:23" x14ac:dyDescent="0.25">
      <c r="A1106">
        <f>'Azure Calculations'!F604</f>
        <v>0</v>
      </c>
      <c r="B1106" t="e">
        <f>DW_Fact_CL_Pricing_Calculations_Report[[#This Row],[Prod_ID]]</f>
        <v>#VALUE!</v>
      </c>
      <c r="C1106" t="e">
        <f>DW_Fact_CL_Pricing_Calculations_Report[[#This Row],[Vend_ID]]</f>
        <v>#VALUE!</v>
      </c>
      <c r="D1106" t="e">
        <f>DW_Fact_CL_Pricing_Calculations_Report[[#This Row],[CardlockSiteCost_WPROP]]</f>
        <v>#VALUE!</v>
      </c>
      <c r="E1106" t="e">
        <f>DW_Fact_CL_Pricing_Calculations_Report[[#This Row],[NewCardlockSiteCost]]</f>
        <v>#VALUE!</v>
      </c>
      <c r="F1106" t="e">
        <f>DW_Fact_CL_Pricing_Calculations_Report[[#This Row],[Change]]</f>
        <v>#VALUE!</v>
      </c>
      <c r="G1106" t="e">
        <f>DW_Fact_CL_Pricing_Calculations_Report[[#This Row],[FuelPricesDtl_Price]]</f>
        <v>#VALUE!</v>
      </c>
      <c r="H1106" t="e">
        <f>DW_Fact_CL_Pricing_Calculations_Report[[#This Row],[NewTable1]]</f>
        <v>#VALUE!</v>
      </c>
      <c r="I1106" t="e">
        <f>DW_Fact_CL_Pricing_Calculations_Report[[#This Row],[Tax]]</f>
        <v>#VALUE!</v>
      </c>
      <c r="J1106" t="e">
        <f>DW_Fact_CL_Pricing_Calculations_Report[[#This Row],[NewTable1wTax]]</f>
        <v>#VALUE!</v>
      </c>
      <c r="K1106" t="e">
        <f>DW_Fact_CL_Pricing_Calculations_Report[[#This Row],[Prop]]</f>
        <v>#VALUE!</v>
      </c>
      <c r="L1106" t="e">
        <f>DW_Fact_CL_Pricing_Calculations_Report[[#This Row],[Prod_Freight_Class]]</f>
        <v>#VALUE!</v>
      </c>
      <c r="M1106" s="36" t="e">
        <f>DW_Fact_CL_Pricing_Calculations_Report[[#This Row],[Table_Load_Date]]</f>
        <v>#VALUE!</v>
      </c>
      <c r="N1106" t="e">
        <f>DW_Fact_CL_Pricing_Calculations_Report[[#This Row],[Company]]</f>
        <v>#VALUE!</v>
      </c>
      <c r="O1106" t="e">
        <f>DW_Fact_CL_Pricing_Calculations_Report[[#This Row],[InvTerminalWAC]]</f>
        <v>#VALUE!</v>
      </c>
      <c r="P1106" s="36" t="e">
        <f>DW_Fact_CL_Pricing_Calculations_Report[[#This Row],[Table_Load_Date]]</f>
        <v>#VALUE!</v>
      </c>
      <c r="Q1106" t="e">
        <f>DW_Fact_CL_Pricing_Calculations_Report[[#This Row],[Prod_Freight_Class]]</f>
        <v>#VALUE!</v>
      </c>
      <c r="R1106" t="e">
        <f>DW_Fact_CL_Pricing_Calculations_Report[[#This Row],[ReplacementCost]]</f>
        <v>#VALUE!</v>
      </c>
      <c r="S1106" t="e">
        <f>DW_Fact_CL_Pricing_Calculations_Report[[#This Row],[RegionWeightedAverageCost]]</f>
        <v>#VALUE!</v>
      </c>
      <c r="T1106" t="e">
        <f>DW_Fact_CL_Pricing_Calculations_Report[[#This Row],[Prop]]</f>
        <v>#VALUE!</v>
      </c>
      <c r="U1106" t="e">
        <f>DW_Fact_CL_Pricing_Calculations_Report[[#This Row],[CardlockSiteCost]]</f>
        <v>#VALUE!</v>
      </c>
      <c r="V1106" t="e">
        <f>DW_Fact_CL_Pricing_Calculations_Report[[#This Row],[NewCardlockSiteCost]]</f>
        <v>#VALUE!</v>
      </c>
      <c r="W1106" t="e">
        <f>DW_Fact_CL_Pricing_Calculations_Report[[#This Row],[Prod_ID]]</f>
        <v>#VALUE!</v>
      </c>
    </row>
    <row r="1107" spans="1:23" x14ac:dyDescent="0.25">
      <c r="A1107">
        <f>'Azure Calculations'!F605</f>
        <v>0</v>
      </c>
      <c r="B1107" t="e">
        <f>DW_Fact_CL_Pricing_Calculations_Report[[#This Row],[Prod_ID]]</f>
        <v>#VALUE!</v>
      </c>
      <c r="C1107" t="e">
        <f>DW_Fact_CL_Pricing_Calculations_Report[[#This Row],[Vend_ID]]</f>
        <v>#VALUE!</v>
      </c>
      <c r="D1107" t="e">
        <f>DW_Fact_CL_Pricing_Calculations_Report[[#This Row],[CardlockSiteCost_WPROP]]</f>
        <v>#VALUE!</v>
      </c>
      <c r="E1107" t="e">
        <f>DW_Fact_CL_Pricing_Calculations_Report[[#This Row],[NewCardlockSiteCost]]</f>
        <v>#VALUE!</v>
      </c>
      <c r="F1107" t="e">
        <f>DW_Fact_CL_Pricing_Calculations_Report[[#This Row],[Change]]</f>
        <v>#VALUE!</v>
      </c>
      <c r="G1107" t="e">
        <f>DW_Fact_CL_Pricing_Calculations_Report[[#This Row],[FuelPricesDtl_Price]]</f>
        <v>#VALUE!</v>
      </c>
      <c r="H1107" t="e">
        <f>DW_Fact_CL_Pricing_Calculations_Report[[#This Row],[NewTable1]]</f>
        <v>#VALUE!</v>
      </c>
      <c r="I1107" t="e">
        <f>DW_Fact_CL_Pricing_Calculations_Report[[#This Row],[Tax]]</f>
        <v>#VALUE!</v>
      </c>
      <c r="J1107" t="e">
        <f>DW_Fact_CL_Pricing_Calculations_Report[[#This Row],[NewTable1wTax]]</f>
        <v>#VALUE!</v>
      </c>
      <c r="K1107" t="e">
        <f>DW_Fact_CL_Pricing_Calculations_Report[[#This Row],[Prop]]</f>
        <v>#VALUE!</v>
      </c>
      <c r="L1107" t="e">
        <f>DW_Fact_CL_Pricing_Calculations_Report[[#This Row],[Prod_Freight_Class]]</f>
        <v>#VALUE!</v>
      </c>
      <c r="M1107" s="36" t="e">
        <f>DW_Fact_CL_Pricing_Calculations_Report[[#This Row],[Table_Load_Date]]</f>
        <v>#VALUE!</v>
      </c>
      <c r="N1107" t="e">
        <f>DW_Fact_CL_Pricing_Calculations_Report[[#This Row],[Company]]</f>
        <v>#VALUE!</v>
      </c>
      <c r="O1107" t="e">
        <f>DW_Fact_CL_Pricing_Calculations_Report[[#This Row],[InvTerminalWAC]]</f>
        <v>#VALUE!</v>
      </c>
      <c r="P1107" s="36" t="e">
        <f>DW_Fact_CL_Pricing_Calculations_Report[[#This Row],[Table_Load_Date]]</f>
        <v>#VALUE!</v>
      </c>
      <c r="Q1107" t="e">
        <f>DW_Fact_CL_Pricing_Calculations_Report[[#This Row],[Prod_Freight_Class]]</f>
        <v>#VALUE!</v>
      </c>
      <c r="R1107" t="e">
        <f>DW_Fact_CL_Pricing_Calculations_Report[[#This Row],[ReplacementCost]]</f>
        <v>#VALUE!</v>
      </c>
      <c r="S1107" t="e">
        <f>DW_Fact_CL_Pricing_Calculations_Report[[#This Row],[RegionWeightedAverageCost]]</f>
        <v>#VALUE!</v>
      </c>
      <c r="T1107" t="e">
        <f>DW_Fact_CL_Pricing_Calculations_Report[[#This Row],[Prop]]</f>
        <v>#VALUE!</v>
      </c>
      <c r="U1107" t="e">
        <f>DW_Fact_CL_Pricing_Calculations_Report[[#This Row],[CardlockSiteCost]]</f>
        <v>#VALUE!</v>
      </c>
      <c r="V1107" t="e">
        <f>DW_Fact_CL_Pricing_Calculations_Report[[#This Row],[NewCardlockSiteCost]]</f>
        <v>#VALUE!</v>
      </c>
      <c r="W1107" t="e">
        <f>DW_Fact_CL_Pricing_Calculations_Report[[#This Row],[Prod_ID]]</f>
        <v>#VALUE!</v>
      </c>
    </row>
    <row r="1108" spans="1:23" x14ac:dyDescent="0.25">
      <c r="A1108">
        <f>'Azure Calculations'!F606</f>
        <v>0</v>
      </c>
      <c r="B1108" t="e">
        <f>DW_Fact_CL_Pricing_Calculations_Report[[#This Row],[Prod_ID]]</f>
        <v>#VALUE!</v>
      </c>
      <c r="C1108" t="e">
        <f>DW_Fact_CL_Pricing_Calculations_Report[[#This Row],[Vend_ID]]</f>
        <v>#VALUE!</v>
      </c>
      <c r="D1108" t="e">
        <f>DW_Fact_CL_Pricing_Calculations_Report[[#This Row],[CardlockSiteCost_WPROP]]</f>
        <v>#VALUE!</v>
      </c>
      <c r="E1108" t="e">
        <f>DW_Fact_CL_Pricing_Calculations_Report[[#This Row],[NewCardlockSiteCost]]</f>
        <v>#VALUE!</v>
      </c>
      <c r="F1108" t="e">
        <f>DW_Fact_CL_Pricing_Calculations_Report[[#This Row],[Change]]</f>
        <v>#VALUE!</v>
      </c>
      <c r="G1108" t="e">
        <f>DW_Fact_CL_Pricing_Calculations_Report[[#This Row],[FuelPricesDtl_Price]]</f>
        <v>#VALUE!</v>
      </c>
      <c r="H1108" t="e">
        <f>DW_Fact_CL_Pricing_Calculations_Report[[#This Row],[NewTable1]]</f>
        <v>#VALUE!</v>
      </c>
      <c r="I1108" t="e">
        <f>DW_Fact_CL_Pricing_Calculations_Report[[#This Row],[Tax]]</f>
        <v>#VALUE!</v>
      </c>
      <c r="J1108" t="e">
        <f>DW_Fact_CL_Pricing_Calculations_Report[[#This Row],[NewTable1wTax]]</f>
        <v>#VALUE!</v>
      </c>
      <c r="K1108" t="e">
        <f>DW_Fact_CL_Pricing_Calculations_Report[[#This Row],[Prop]]</f>
        <v>#VALUE!</v>
      </c>
      <c r="L1108" t="e">
        <f>DW_Fact_CL_Pricing_Calculations_Report[[#This Row],[Prod_Freight_Class]]</f>
        <v>#VALUE!</v>
      </c>
      <c r="M1108" s="36" t="e">
        <f>DW_Fact_CL_Pricing_Calculations_Report[[#This Row],[Table_Load_Date]]</f>
        <v>#VALUE!</v>
      </c>
      <c r="N1108" t="e">
        <f>DW_Fact_CL_Pricing_Calculations_Report[[#This Row],[Company]]</f>
        <v>#VALUE!</v>
      </c>
      <c r="O1108" t="e">
        <f>DW_Fact_CL_Pricing_Calculations_Report[[#This Row],[InvTerminalWAC]]</f>
        <v>#VALUE!</v>
      </c>
      <c r="P1108" s="36" t="e">
        <f>DW_Fact_CL_Pricing_Calculations_Report[[#This Row],[Table_Load_Date]]</f>
        <v>#VALUE!</v>
      </c>
      <c r="Q1108" t="e">
        <f>DW_Fact_CL_Pricing_Calculations_Report[[#This Row],[Prod_Freight_Class]]</f>
        <v>#VALUE!</v>
      </c>
      <c r="R1108" t="e">
        <f>DW_Fact_CL_Pricing_Calculations_Report[[#This Row],[ReplacementCost]]</f>
        <v>#VALUE!</v>
      </c>
      <c r="S1108" t="e">
        <f>DW_Fact_CL_Pricing_Calculations_Report[[#This Row],[RegionWeightedAverageCost]]</f>
        <v>#VALUE!</v>
      </c>
      <c r="T1108" t="e">
        <f>DW_Fact_CL_Pricing_Calculations_Report[[#This Row],[Prop]]</f>
        <v>#VALUE!</v>
      </c>
      <c r="U1108" t="e">
        <f>DW_Fact_CL_Pricing_Calculations_Report[[#This Row],[CardlockSiteCost]]</f>
        <v>#VALUE!</v>
      </c>
      <c r="V1108" t="e">
        <f>DW_Fact_CL_Pricing_Calculations_Report[[#This Row],[NewCardlockSiteCost]]</f>
        <v>#VALUE!</v>
      </c>
      <c r="W1108" t="e">
        <f>DW_Fact_CL_Pricing_Calculations_Report[[#This Row],[Prod_ID]]</f>
        <v>#VALUE!</v>
      </c>
    </row>
    <row r="1109" spans="1:23" x14ac:dyDescent="0.25">
      <c r="A1109">
        <f>'Azure Calculations'!F607</f>
        <v>0</v>
      </c>
      <c r="B1109" t="e">
        <f>DW_Fact_CL_Pricing_Calculations_Report[[#This Row],[Prod_ID]]</f>
        <v>#VALUE!</v>
      </c>
      <c r="C1109" t="e">
        <f>DW_Fact_CL_Pricing_Calculations_Report[[#This Row],[Vend_ID]]</f>
        <v>#VALUE!</v>
      </c>
      <c r="D1109" t="e">
        <f>DW_Fact_CL_Pricing_Calculations_Report[[#This Row],[CardlockSiteCost_WPROP]]</f>
        <v>#VALUE!</v>
      </c>
      <c r="E1109" t="e">
        <f>DW_Fact_CL_Pricing_Calculations_Report[[#This Row],[NewCardlockSiteCost]]</f>
        <v>#VALUE!</v>
      </c>
      <c r="F1109" t="e">
        <f>DW_Fact_CL_Pricing_Calculations_Report[[#This Row],[Change]]</f>
        <v>#VALUE!</v>
      </c>
      <c r="G1109" t="e">
        <f>DW_Fact_CL_Pricing_Calculations_Report[[#This Row],[FuelPricesDtl_Price]]</f>
        <v>#VALUE!</v>
      </c>
      <c r="H1109" t="e">
        <f>DW_Fact_CL_Pricing_Calculations_Report[[#This Row],[NewTable1]]</f>
        <v>#VALUE!</v>
      </c>
      <c r="I1109" t="e">
        <f>DW_Fact_CL_Pricing_Calculations_Report[[#This Row],[Tax]]</f>
        <v>#VALUE!</v>
      </c>
      <c r="J1109" t="e">
        <f>DW_Fact_CL_Pricing_Calculations_Report[[#This Row],[NewTable1wTax]]</f>
        <v>#VALUE!</v>
      </c>
      <c r="K1109" t="e">
        <f>DW_Fact_CL_Pricing_Calculations_Report[[#This Row],[Prop]]</f>
        <v>#VALUE!</v>
      </c>
      <c r="L1109" t="e">
        <f>DW_Fact_CL_Pricing_Calculations_Report[[#This Row],[Prod_Freight_Class]]</f>
        <v>#VALUE!</v>
      </c>
      <c r="M1109" s="36" t="e">
        <f>DW_Fact_CL_Pricing_Calculations_Report[[#This Row],[Table_Load_Date]]</f>
        <v>#VALUE!</v>
      </c>
      <c r="N1109" t="e">
        <f>DW_Fact_CL_Pricing_Calculations_Report[[#This Row],[Company]]</f>
        <v>#VALUE!</v>
      </c>
      <c r="O1109" t="e">
        <f>DW_Fact_CL_Pricing_Calculations_Report[[#This Row],[InvTerminalWAC]]</f>
        <v>#VALUE!</v>
      </c>
      <c r="P1109" s="36" t="e">
        <f>DW_Fact_CL_Pricing_Calculations_Report[[#This Row],[Table_Load_Date]]</f>
        <v>#VALUE!</v>
      </c>
      <c r="Q1109" t="e">
        <f>DW_Fact_CL_Pricing_Calculations_Report[[#This Row],[Prod_Freight_Class]]</f>
        <v>#VALUE!</v>
      </c>
      <c r="R1109" t="e">
        <f>DW_Fact_CL_Pricing_Calculations_Report[[#This Row],[ReplacementCost]]</f>
        <v>#VALUE!</v>
      </c>
      <c r="S1109" t="e">
        <f>DW_Fact_CL_Pricing_Calculations_Report[[#This Row],[RegionWeightedAverageCost]]</f>
        <v>#VALUE!</v>
      </c>
      <c r="T1109" t="e">
        <f>DW_Fact_CL_Pricing_Calculations_Report[[#This Row],[Prop]]</f>
        <v>#VALUE!</v>
      </c>
      <c r="U1109" t="e">
        <f>DW_Fact_CL_Pricing_Calculations_Report[[#This Row],[CardlockSiteCost]]</f>
        <v>#VALUE!</v>
      </c>
      <c r="V1109" t="e">
        <f>DW_Fact_CL_Pricing_Calculations_Report[[#This Row],[NewCardlockSiteCost]]</f>
        <v>#VALUE!</v>
      </c>
      <c r="W1109" t="e">
        <f>DW_Fact_CL_Pricing_Calculations_Report[[#This Row],[Prod_ID]]</f>
        <v>#VALUE!</v>
      </c>
    </row>
    <row r="1110" spans="1:23" x14ac:dyDescent="0.25">
      <c r="A1110">
        <f>'Azure Calculations'!F608</f>
        <v>0</v>
      </c>
      <c r="B1110" t="e">
        <f>DW_Fact_CL_Pricing_Calculations_Report[[#This Row],[Prod_ID]]</f>
        <v>#VALUE!</v>
      </c>
      <c r="C1110" t="e">
        <f>DW_Fact_CL_Pricing_Calculations_Report[[#This Row],[Vend_ID]]</f>
        <v>#VALUE!</v>
      </c>
      <c r="D1110" t="e">
        <f>DW_Fact_CL_Pricing_Calculations_Report[[#This Row],[CardlockSiteCost_WPROP]]</f>
        <v>#VALUE!</v>
      </c>
      <c r="E1110" t="e">
        <f>DW_Fact_CL_Pricing_Calculations_Report[[#This Row],[NewCardlockSiteCost]]</f>
        <v>#VALUE!</v>
      </c>
      <c r="F1110" t="e">
        <f>DW_Fact_CL_Pricing_Calculations_Report[[#This Row],[Change]]</f>
        <v>#VALUE!</v>
      </c>
      <c r="G1110" t="e">
        <f>DW_Fact_CL_Pricing_Calculations_Report[[#This Row],[FuelPricesDtl_Price]]</f>
        <v>#VALUE!</v>
      </c>
      <c r="H1110" t="e">
        <f>DW_Fact_CL_Pricing_Calculations_Report[[#This Row],[NewTable1]]</f>
        <v>#VALUE!</v>
      </c>
      <c r="I1110" t="e">
        <f>DW_Fact_CL_Pricing_Calculations_Report[[#This Row],[Tax]]</f>
        <v>#VALUE!</v>
      </c>
      <c r="J1110" t="e">
        <f>DW_Fact_CL_Pricing_Calculations_Report[[#This Row],[NewTable1wTax]]</f>
        <v>#VALUE!</v>
      </c>
      <c r="K1110" t="e">
        <f>DW_Fact_CL_Pricing_Calculations_Report[[#This Row],[Prop]]</f>
        <v>#VALUE!</v>
      </c>
      <c r="L1110" t="e">
        <f>DW_Fact_CL_Pricing_Calculations_Report[[#This Row],[Prod_Freight_Class]]</f>
        <v>#VALUE!</v>
      </c>
      <c r="M1110" s="36" t="e">
        <f>DW_Fact_CL_Pricing_Calculations_Report[[#This Row],[Table_Load_Date]]</f>
        <v>#VALUE!</v>
      </c>
      <c r="N1110" t="e">
        <f>DW_Fact_CL_Pricing_Calculations_Report[[#This Row],[Company]]</f>
        <v>#VALUE!</v>
      </c>
      <c r="O1110" t="e">
        <f>DW_Fact_CL_Pricing_Calculations_Report[[#This Row],[InvTerminalWAC]]</f>
        <v>#VALUE!</v>
      </c>
      <c r="P1110" s="36" t="e">
        <f>DW_Fact_CL_Pricing_Calculations_Report[[#This Row],[Table_Load_Date]]</f>
        <v>#VALUE!</v>
      </c>
      <c r="Q1110" t="e">
        <f>DW_Fact_CL_Pricing_Calculations_Report[[#This Row],[Prod_Freight_Class]]</f>
        <v>#VALUE!</v>
      </c>
      <c r="R1110" t="e">
        <f>DW_Fact_CL_Pricing_Calculations_Report[[#This Row],[ReplacementCost]]</f>
        <v>#VALUE!</v>
      </c>
      <c r="S1110" t="e">
        <f>DW_Fact_CL_Pricing_Calculations_Report[[#This Row],[RegionWeightedAverageCost]]</f>
        <v>#VALUE!</v>
      </c>
      <c r="T1110" t="e">
        <f>DW_Fact_CL_Pricing_Calculations_Report[[#This Row],[Prop]]</f>
        <v>#VALUE!</v>
      </c>
      <c r="U1110" t="e">
        <f>DW_Fact_CL_Pricing_Calculations_Report[[#This Row],[CardlockSiteCost]]</f>
        <v>#VALUE!</v>
      </c>
      <c r="V1110" t="e">
        <f>DW_Fact_CL_Pricing_Calculations_Report[[#This Row],[NewCardlockSiteCost]]</f>
        <v>#VALUE!</v>
      </c>
      <c r="W1110" t="e">
        <f>DW_Fact_CL_Pricing_Calculations_Report[[#This Row],[Prod_ID]]</f>
        <v>#VALUE!</v>
      </c>
    </row>
    <row r="1111" spans="1:23" x14ac:dyDescent="0.25">
      <c r="A1111">
        <f>'Azure Calculations'!F609</f>
        <v>0</v>
      </c>
      <c r="B1111" t="e">
        <f>DW_Fact_CL_Pricing_Calculations_Report[[#This Row],[Prod_ID]]</f>
        <v>#VALUE!</v>
      </c>
      <c r="C1111" t="e">
        <f>DW_Fact_CL_Pricing_Calculations_Report[[#This Row],[Vend_ID]]</f>
        <v>#VALUE!</v>
      </c>
      <c r="D1111" t="e">
        <f>DW_Fact_CL_Pricing_Calculations_Report[[#This Row],[CardlockSiteCost_WPROP]]</f>
        <v>#VALUE!</v>
      </c>
      <c r="E1111" t="e">
        <f>DW_Fact_CL_Pricing_Calculations_Report[[#This Row],[NewCardlockSiteCost]]</f>
        <v>#VALUE!</v>
      </c>
      <c r="F1111" t="e">
        <f>DW_Fact_CL_Pricing_Calculations_Report[[#This Row],[Change]]</f>
        <v>#VALUE!</v>
      </c>
      <c r="G1111" t="e">
        <f>DW_Fact_CL_Pricing_Calculations_Report[[#This Row],[FuelPricesDtl_Price]]</f>
        <v>#VALUE!</v>
      </c>
      <c r="H1111" t="e">
        <f>DW_Fact_CL_Pricing_Calculations_Report[[#This Row],[NewTable1]]</f>
        <v>#VALUE!</v>
      </c>
      <c r="I1111" t="e">
        <f>DW_Fact_CL_Pricing_Calculations_Report[[#This Row],[Tax]]</f>
        <v>#VALUE!</v>
      </c>
      <c r="J1111" t="e">
        <f>DW_Fact_CL_Pricing_Calculations_Report[[#This Row],[NewTable1wTax]]</f>
        <v>#VALUE!</v>
      </c>
      <c r="K1111" t="e">
        <f>DW_Fact_CL_Pricing_Calculations_Report[[#This Row],[Prop]]</f>
        <v>#VALUE!</v>
      </c>
      <c r="L1111" t="e">
        <f>DW_Fact_CL_Pricing_Calculations_Report[[#This Row],[Prod_Freight_Class]]</f>
        <v>#VALUE!</v>
      </c>
      <c r="M1111" s="36" t="e">
        <f>DW_Fact_CL_Pricing_Calculations_Report[[#This Row],[Table_Load_Date]]</f>
        <v>#VALUE!</v>
      </c>
      <c r="N1111" t="e">
        <f>DW_Fact_CL_Pricing_Calculations_Report[[#This Row],[Company]]</f>
        <v>#VALUE!</v>
      </c>
      <c r="O1111" t="e">
        <f>DW_Fact_CL_Pricing_Calculations_Report[[#This Row],[InvTerminalWAC]]</f>
        <v>#VALUE!</v>
      </c>
      <c r="P1111" s="36" t="e">
        <f>DW_Fact_CL_Pricing_Calculations_Report[[#This Row],[Table_Load_Date]]</f>
        <v>#VALUE!</v>
      </c>
      <c r="Q1111" t="e">
        <f>DW_Fact_CL_Pricing_Calculations_Report[[#This Row],[Prod_Freight_Class]]</f>
        <v>#VALUE!</v>
      </c>
      <c r="R1111" t="e">
        <f>DW_Fact_CL_Pricing_Calculations_Report[[#This Row],[ReplacementCost]]</f>
        <v>#VALUE!</v>
      </c>
      <c r="S1111" t="e">
        <f>DW_Fact_CL_Pricing_Calculations_Report[[#This Row],[RegionWeightedAverageCost]]</f>
        <v>#VALUE!</v>
      </c>
      <c r="T1111" t="e">
        <f>DW_Fact_CL_Pricing_Calculations_Report[[#This Row],[Prop]]</f>
        <v>#VALUE!</v>
      </c>
      <c r="U1111" t="e">
        <f>DW_Fact_CL_Pricing_Calculations_Report[[#This Row],[CardlockSiteCost]]</f>
        <v>#VALUE!</v>
      </c>
      <c r="V1111" t="e">
        <f>DW_Fact_CL_Pricing_Calculations_Report[[#This Row],[NewCardlockSiteCost]]</f>
        <v>#VALUE!</v>
      </c>
      <c r="W1111" t="e">
        <f>DW_Fact_CL_Pricing_Calculations_Report[[#This Row],[Prod_ID]]</f>
        <v>#VALUE!</v>
      </c>
    </row>
    <row r="1112" spans="1:23" x14ac:dyDescent="0.25">
      <c r="A1112">
        <f>'Azure Calculations'!F610</f>
        <v>0</v>
      </c>
      <c r="B1112" t="e">
        <f>DW_Fact_CL_Pricing_Calculations_Report[[#This Row],[Prod_ID]]</f>
        <v>#VALUE!</v>
      </c>
      <c r="C1112" t="e">
        <f>DW_Fact_CL_Pricing_Calculations_Report[[#This Row],[Vend_ID]]</f>
        <v>#VALUE!</v>
      </c>
      <c r="D1112" t="e">
        <f>DW_Fact_CL_Pricing_Calculations_Report[[#This Row],[CardlockSiteCost_WPROP]]</f>
        <v>#VALUE!</v>
      </c>
      <c r="E1112" t="e">
        <f>DW_Fact_CL_Pricing_Calculations_Report[[#This Row],[NewCardlockSiteCost]]</f>
        <v>#VALUE!</v>
      </c>
      <c r="F1112" t="e">
        <f>DW_Fact_CL_Pricing_Calculations_Report[[#This Row],[Change]]</f>
        <v>#VALUE!</v>
      </c>
      <c r="G1112" t="e">
        <f>DW_Fact_CL_Pricing_Calculations_Report[[#This Row],[FuelPricesDtl_Price]]</f>
        <v>#VALUE!</v>
      </c>
      <c r="H1112" t="e">
        <f>DW_Fact_CL_Pricing_Calculations_Report[[#This Row],[NewTable1]]</f>
        <v>#VALUE!</v>
      </c>
      <c r="I1112" t="e">
        <f>DW_Fact_CL_Pricing_Calculations_Report[[#This Row],[Tax]]</f>
        <v>#VALUE!</v>
      </c>
      <c r="J1112" t="e">
        <f>DW_Fact_CL_Pricing_Calculations_Report[[#This Row],[NewTable1wTax]]</f>
        <v>#VALUE!</v>
      </c>
      <c r="K1112" t="e">
        <f>DW_Fact_CL_Pricing_Calculations_Report[[#This Row],[Prop]]</f>
        <v>#VALUE!</v>
      </c>
      <c r="L1112" t="e">
        <f>DW_Fact_CL_Pricing_Calculations_Report[[#This Row],[Prod_Freight_Class]]</f>
        <v>#VALUE!</v>
      </c>
      <c r="M1112" s="36" t="e">
        <f>DW_Fact_CL_Pricing_Calculations_Report[[#This Row],[Table_Load_Date]]</f>
        <v>#VALUE!</v>
      </c>
      <c r="N1112" t="e">
        <f>DW_Fact_CL_Pricing_Calculations_Report[[#This Row],[Company]]</f>
        <v>#VALUE!</v>
      </c>
      <c r="O1112" t="e">
        <f>DW_Fact_CL_Pricing_Calculations_Report[[#This Row],[InvTerminalWAC]]</f>
        <v>#VALUE!</v>
      </c>
      <c r="P1112" s="36" t="e">
        <f>DW_Fact_CL_Pricing_Calculations_Report[[#This Row],[Table_Load_Date]]</f>
        <v>#VALUE!</v>
      </c>
      <c r="Q1112" t="e">
        <f>DW_Fact_CL_Pricing_Calculations_Report[[#This Row],[Prod_Freight_Class]]</f>
        <v>#VALUE!</v>
      </c>
      <c r="R1112" t="e">
        <f>DW_Fact_CL_Pricing_Calculations_Report[[#This Row],[ReplacementCost]]</f>
        <v>#VALUE!</v>
      </c>
      <c r="S1112" t="e">
        <f>DW_Fact_CL_Pricing_Calculations_Report[[#This Row],[RegionWeightedAverageCost]]</f>
        <v>#VALUE!</v>
      </c>
      <c r="T1112" t="e">
        <f>DW_Fact_CL_Pricing_Calculations_Report[[#This Row],[Prop]]</f>
        <v>#VALUE!</v>
      </c>
      <c r="U1112" t="e">
        <f>DW_Fact_CL_Pricing_Calculations_Report[[#This Row],[CardlockSiteCost]]</f>
        <v>#VALUE!</v>
      </c>
      <c r="V1112" t="e">
        <f>DW_Fact_CL_Pricing_Calculations_Report[[#This Row],[NewCardlockSiteCost]]</f>
        <v>#VALUE!</v>
      </c>
      <c r="W1112" t="e">
        <f>DW_Fact_CL_Pricing_Calculations_Report[[#This Row],[Prod_ID]]</f>
        <v>#VALUE!</v>
      </c>
    </row>
    <row r="1113" spans="1:23" x14ac:dyDescent="0.25">
      <c r="A1113">
        <f>'Azure Calculations'!F611</f>
        <v>0</v>
      </c>
      <c r="B1113" t="e">
        <f>DW_Fact_CL_Pricing_Calculations_Report[[#This Row],[Prod_ID]]</f>
        <v>#VALUE!</v>
      </c>
      <c r="C1113" t="e">
        <f>DW_Fact_CL_Pricing_Calculations_Report[[#This Row],[Vend_ID]]</f>
        <v>#VALUE!</v>
      </c>
      <c r="D1113" t="e">
        <f>DW_Fact_CL_Pricing_Calculations_Report[[#This Row],[CardlockSiteCost_WPROP]]</f>
        <v>#VALUE!</v>
      </c>
      <c r="E1113" t="e">
        <f>DW_Fact_CL_Pricing_Calculations_Report[[#This Row],[NewCardlockSiteCost]]</f>
        <v>#VALUE!</v>
      </c>
      <c r="F1113" t="e">
        <f>DW_Fact_CL_Pricing_Calculations_Report[[#This Row],[Change]]</f>
        <v>#VALUE!</v>
      </c>
      <c r="G1113" t="e">
        <f>DW_Fact_CL_Pricing_Calculations_Report[[#This Row],[FuelPricesDtl_Price]]</f>
        <v>#VALUE!</v>
      </c>
      <c r="H1113" t="e">
        <f>DW_Fact_CL_Pricing_Calculations_Report[[#This Row],[NewTable1]]</f>
        <v>#VALUE!</v>
      </c>
      <c r="I1113" t="e">
        <f>DW_Fact_CL_Pricing_Calculations_Report[[#This Row],[Tax]]</f>
        <v>#VALUE!</v>
      </c>
      <c r="J1113" t="e">
        <f>DW_Fact_CL_Pricing_Calculations_Report[[#This Row],[NewTable1wTax]]</f>
        <v>#VALUE!</v>
      </c>
      <c r="K1113" t="e">
        <f>DW_Fact_CL_Pricing_Calculations_Report[[#This Row],[Prop]]</f>
        <v>#VALUE!</v>
      </c>
      <c r="L1113" t="e">
        <f>DW_Fact_CL_Pricing_Calculations_Report[[#This Row],[Prod_Freight_Class]]</f>
        <v>#VALUE!</v>
      </c>
      <c r="M1113" s="36" t="e">
        <f>DW_Fact_CL_Pricing_Calculations_Report[[#This Row],[Table_Load_Date]]</f>
        <v>#VALUE!</v>
      </c>
      <c r="N1113" t="e">
        <f>DW_Fact_CL_Pricing_Calculations_Report[[#This Row],[Company]]</f>
        <v>#VALUE!</v>
      </c>
      <c r="O1113" t="e">
        <f>DW_Fact_CL_Pricing_Calculations_Report[[#This Row],[InvTerminalWAC]]</f>
        <v>#VALUE!</v>
      </c>
      <c r="P1113" s="36" t="e">
        <f>DW_Fact_CL_Pricing_Calculations_Report[[#This Row],[Table_Load_Date]]</f>
        <v>#VALUE!</v>
      </c>
      <c r="Q1113" t="e">
        <f>DW_Fact_CL_Pricing_Calculations_Report[[#This Row],[Prod_Freight_Class]]</f>
        <v>#VALUE!</v>
      </c>
      <c r="R1113" t="e">
        <f>DW_Fact_CL_Pricing_Calculations_Report[[#This Row],[ReplacementCost]]</f>
        <v>#VALUE!</v>
      </c>
      <c r="S1113" t="e">
        <f>DW_Fact_CL_Pricing_Calculations_Report[[#This Row],[RegionWeightedAverageCost]]</f>
        <v>#VALUE!</v>
      </c>
      <c r="T1113" t="e">
        <f>DW_Fact_CL_Pricing_Calculations_Report[[#This Row],[Prop]]</f>
        <v>#VALUE!</v>
      </c>
      <c r="U1113" t="e">
        <f>DW_Fact_CL_Pricing_Calculations_Report[[#This Row],[CardlockSiteCost]]</f>
        <v>#VALUE!</v>
      </c>
      <c r="V1113" t="e">
        <f>DW_Fact_CL_Pricing_Calculations_Report[[#This Row],[NewCardlockSiteCost]]</f>
        <v>#VALUE!</v>
      </c>
      <c r="W1113" t="e">
        <f>DW_Fact_CL_Pricing_Calculations_Report[[#This Row],[Prod_ID]]</f>
        <v>#VALUE!</v>
      </c>
    </row>
    <row r="1114" spans="1:23" x14ac:dyDescent="0.25">
      <c r="A1114">
        <f>'Azure Calculations'!F612</f>
        <v>0</v>
      </c>
      <c r="B1114" t="e">
        <f>DW_Fact_CL_Pricing_Calculations_Report[[#This Row],[Prod_ID]]</f>
        <v>#VALUE!</v>
      </c>
      <c r="C1114" t="e">
        <f>DW_Fact_CL_Pricing_Calculations_Report[[#This Row],[Vend_ID]]</f>
        <v>#VALUE!</v>
      </c>
      <c r="D1114" t="e">
        <f>DW_Fact_CL_Pricing_Calculations_Report[[#This Row],[CardlockSiteCost_WPROP]]</f>
        <v>#VALUE!</v>
      </c>
      <c r="E1114" t="e">
        <f>DW_Fact_CL_Pricing_Calculations_Report[[#This Row],[NewCardlockSiteCost]]</f>
        <v>#VALUE!</v>
      </c>
      <c r="F1114" t="e">
        <f>DW_Fact_CL_Pricing_Calculations_Report[[#This Row],[Change]]</f>
        <v>#VALUE!</v>
      </c>
      <c r="G1114" t="e">
        <f>DW_Fact_CL_Pricing_Calculations_Report[[#This Row],[FuelPricesDtl_Price]]</f>
        <v>#VALUE!</v>
      </c>
      <c r="H1114" t="e">
        <f>DW_Fact_CL_Pricing_Calculations_Report[[#This Row],[NewTable1]]</f>
        <v>#VALUE!</v>
      </c>
      <c r="I1114" t="e">
        <f>DW_Fact_CL_Pricing_Calculations_Report[[#This Row],[Tax]]</f>
        <v>#VALUE!</v>
      </c>
      <c r="J1114" t="e">
        <f>DW_Fact_CL_Pricing_Calculations_Report[[#This Row],[NewTable1wTax]]</f>
        <v>#VALUE!</v>
      </c>
      <c r="K1114" t="e">
        <f>DW_Fact_CL_Pricing_Calculations_Report[[#This Row],[Prop]]</f>
        <v>#VALUE!</v>
      </c>
      <c r="L1114" t="e">
        <f>DW_Fact_CL_Pricing_Calculations_Report[[#This Row],[Prod_Freight_Class]]</f>
        <v>#VALUE!</v>
      </c>
      <c r="M1114" s="36" t="e">
        <f>DW_Fact_CL_Pricing_Calculations_Report[[#This Row],[Table_Load_Date]]</f>
        <v>#VALUE!</v>
      </c>
      <c r="N1114" t="e">
        <f>DW_Fact_CL_Pricing_Calculations_Report[[#This Row],[Company]]</f>
        <v>#VALUE!</v>
      </c>
      <c r="O1114" t="e">
        <f>DW_Fact_CL_Pricing_Calculations_Report[[#This Row],[InvTerminalWAC]]</f>
        <v>#VALUE!</v>
      </c>
      <c r="P1114" s="36" t="e">
        <f>DW_Fact_CL_Pricing_Calculations_Report[[#This Row],[Table_Load_Date]]</f>
        <v>#VALUE!</v>
      </c>
      <c r="Q1114" t="e">
        <f>DW_Fact_CL_Pricing_Calculations_Report[[#This Row],[Prod_Freight_Class]]</f>
        <v>#VALUE!</v>
      </c>
      <c r="R1114" t="e">
        <f>DW_Fact_CL_Pricing_Calculations_Report[[#This Row],[ReplacementCost]]</f>
        <v>#VALUE!</v>
      </c>
      <c r="S1114" t="e">
        <f>DW_Fact_CL_Pricing_Calculations_Report[[#This Row],[RegionWeightedAverageCost]]</f>
        <v>#VALUE!</v>
      </c>
      <c r="T1114" t="e">
        <f>DW_Fact_CL_Pricing_Calculations_Report[[#This Row],[Prop]]</f>
        <v>#VALUE!</v>
      </c>
      <c r="U1114" t="e">
        <f>DW_Fact_CL_Pricing_Calculations_Report[[#This Row],[CardlockSiteCost]]</f>
        <v>#VALUE!</v>
      </c>
      <c r="V1114" t="e">
        <f>DW_Fact_CL_Pricing_Calculations_Report[[#This Row],[NewCardlockSiteCost]]</f>
        <v>#VALUE!</v>
      </c>
      <c r="W1114" t="e">
        <f>DW_Fact_CL_Pricing_Calculations_Report[[#This Row],[Prod_ID]]</f>
        <v>#VALUE!</v>
      </c>
    </row>
    <row r="1115" spans="1:23" x14ac:dyDescent="0.25">
      <c r="A1115">
        <f>'Azure Calculations'!F613</f>
        <v>0</v>
      </c>
      <c r="B1115" t="e">
        <f>DW_Fact_CL_Pricing_Calculations_Report[[#This Row],[Prod_ID]]</f>
        <v>#VALUE!</v>
      </c>
      <c r="C1115" t="e">
        <f>DW_Fact_CL_Pricing_Calculations_Report[[#This Row],[Vend_ID]]</f>
        <v>#VALUE!</v>
      </c>
      <c r="D1115" t="e">
        <f>DW_Fact_CL_Pricing_Calculations_Report[[#This Row],[CardlockSiteCost_WPROP]]</f>
        <v>#VALUE!</v>
      </c>
      <c r="E1115" t="e">
        <f>DW_Fact_CL_Pricing_Calculations_Report[[#This Row],[NewCardlockSiteCost]]</f>
        <v>#VALUE!</v>
      </c>
      <c r="F1115" t="e">
        <f>DW_Fact_CL_Pricing_Calculations_Report[[#This Row],[Change]]</f>
        <v>#VALUE!</v>
      </c>
      <c r="G1115" t="e">
        <f>DW_Fact_CL_Pricing_Calculations_Report[[#This Row],[FuelPricesDtl_Price]]</f>
        <v>#VALUE!</v>
      </c>
      <c r="H1115" t="e">
        <f>DW_Fact_CL_Pricing_Calculations_Report[[#This Row],[NewTable1]]</f>
        <v>#VALUE!</v>
      </c>
      <c r="I1115" t="e">
        <f>DW_Fact_CL_Pricing_Calculations_Report[[#This Row],[Tax]]</f>
        <v>#VALUE!</v>
      </c>
      <c r="J1115" t="e">
        <f>DW_Fact_CL_Pricing_Calculations_Report[[#This Row],[NewTable1wTax]]</f>
        <v>#VALUE!</v>
      </c>
      <c r="K1115" t="e">
        <f>DW_Fact_CL_Pricing_Calculations_Report[[#This Row],[Prop]]</f>
        <v>#VALUE!</v>
      </c>
      <c r="L1115" t="e">
        <f>DW_Fact_CL_Pricing_Calculations_Report[[#This Row],[Prod_Freight_Class]]</f>
        <v>#VALUE!</v>
      </c>
      <c r="M1115" s="36" t="e">
        <f>DW_Fact_CL_Pricing_Calculations_Report[[#This Row],[Table_Load_Date]]</f>
        <v>#VALUE!</v>
      </c>
      <c r="N1115" t="e">
        <f>DW_Fact_CL_Pricing_Calculations_Report[[#This Row],[Company]]</f>
        <v>#VALUE!</v>
      </c>
      <c r="O1115" t="e">
        <f>DW_Fact_CL_Pricing_Calculations_Report[[#This Row],[InvTerminalWAC]]</f>
        <v>#VALUE!</v>
      </c>
      <c r="P1115" s="36" t="e">
        <f>DW_Fact_CL_Pricing_Calculations_Report[[#This Row],[Table_Load_Date]]</f>
        <v>#VALUE!</v>
      </c>
      <c r="Q1115" t="e">
        <f>DW_Fact_CL_Pricing_Calculations_Report[[#This Row],[Prod_Freight_Class]]</f>
        <v>#VALUE!</v>
      </c>
      <c r="R1115" t="e">
        <f>DW_Fact_CL_Pricing_Calculations_Report[[#This Row],[ReplacementCost]]</f>
        <v>#VALUE!</v>
      </c>
      <c r="S1115" t="e">
        <f>DW_Fact_CL_Pricing_Calculations_Report[[#This Row],[RegionWeightedAverageCost]]</f>
        <v>#VALUE!</v>
      </c>
      <c r="T1115" t="e">
        <f>DW_Fact_CL_Pricing_Calculations_Report[[#This Row],[Prop]]</f>
        <v>#VALUE!</v>
      </c>
      <c r="U1115" t="e">
        <f>DW_Fact_CL_Pricing_Calculations_Report[[#This Row],[CardlockSiteCost]]</f>
        <v>#VALUE!</v>
      </c>
      <c r="V1115" t="e">
        <f>DW_Fact_CL_Pricing_Calculations_Report[[#This Row],[NewCardlockSiteCost]]</f>
        <v>#VALUE!</v>
      </c>
      <c r="W1115" t="e">
        <f>DW_Fact_CL_Pricing_Calculations_Report[[#This Row],[Prod_ID]]</f>
        <v>#VALUE!</v>
      </c>
    </row>
    <row r="1116" spans="1:23" x14ac:dyDescent="0.25">
      <c r="A1116">
        <f>'Azure Calculations'!F614</f>
        <v>0</v>
      </c>
      <c r="B1116" t="e">
        <f>DW_Fact_CL_Pricing_Calculations_Report[[#This Row],[Prod_ID]]</f>
        <v>#VALUE!</v>
      </c>
      <c r="C1116" t="e">
        <f>DW_Fact_CL_Pricing_Calculations_Report[[#This Row],[Vend_ID]]</f>
        <v>#VALUE!</v>
      </c>
      <c r="D1116" t="e">
        <f>DW_Fact_CL_Pricing_Calculations_Report[[#This Row],[CardlockSiteCost_WPROP]]</f>
        <v>#VALUE!</v>
      </c>
      <c r="E1116" t="e">
        <f>DW_Fact_CL_Pricing_Calculations_Report[[#This Row],[NewCardlockSiteCost]]</f>
        <v>#VALUE!</v>
      </c>
      <c r="F1116" t="e">
        <f>DW_Fact_CL_Pricing_Calculations_Report[[#This Row],[Change]]</f>
        <v>#VALUE!</v>
      </c>
      <c r="G1116" t="e">
        <f>DW_Fact_CL_Pricing_Calculations_Report[[#This Row],[FuelPricesDtl_Price]]</f>
        <v>#VALUE!</v>
      </c>
      <c r="H1116" t="e">
        <f>DW_Fact_CL_Pricing_Calculations_Report[[#This Row],[NewTable1]]</f>
        <v>#VALUE!</v>
      </c>
      <c r="I1116" t="e">
        <f>DW_Fact_CL_Pricing_Calculations_Report[[#This Row],[Tax]]</f>
        <v>#VALUE!</v>
      </c>
      <c r="J1116" t="e">
        <f>DW_Fact_CL_Pricing_Calculations_Report[[#This Row],[NewTable1wTax]]</f>
        <v>#VALUE!</v>
      </c>
      <c r="K1116" t="e">
        <f>DW_Fact_CL_Pricing_Calculations_Report[[#This Row],[Prop]]</f>
        <v>#VALUE!</v>
      </c>
      <c r="L1116" t="e">
        <f>DW_Fact_CL_Pricing_Calculations_Report[[#This Row],[Prod_Freight_Class]]</f>
        <v>#VALUE!</v>
      </c>
      <c r="M1116" s="36" t="e">
        <f>DW_Fact_CL_Pricing_Calculations_Report[[#This Row],[Table_Load_Date]]</f>
        <v>#VALUE!</v>
      </c>
      <c r="N1116" t="e">
        <f>DW_Fact_CL_Pricing_Calculations_Report[[#This Row],[Company]]</f>
        <v>#VALUE!</v>
      </c>
      <c r="O1116" t="e">
        <f>DW_Fact_CL_Pricing_Calculations_Report[[#This Row],[InvTerminalWAC]]</f>
        <v>#VALUE!</v>
      </c>
      <c r="P1116" s="36" t="e">
        <f>DW_Fact_CL_Pricing_Calculations_Report[[#This Row],[Table_Load_Date]]</f>
        <v>#VALUE!</v>
      </c>
      <c r="Q1116" t="e">
        <f>DW_Fact_CL_Pricing_Calculations_Report[[#This Row],[Prod_Freight_Class]]</f>
        <v>#VALUE!</v>
      </c>
      <c r="R1116" t="e">
        <f>DW_Fact_CL_Pricing_Calculations_Report[[#This Row],[ReplacementCost]]</f>
        <v>#VALUE!</v>
      </c>
      <c r="S1116" t="e">
        <f>DW_Fact_CL_Pricing_Calculations_Report[[#This Row],[RegionWeightedAverageCost]]</f>
        <v>#VALUE!</v>
      </c>
      <c r="T1116" t="e">
        <f>DW_Fact_CL_Pricing_Calculations_Report[[#This Row],[Prop]]</f>
        <v>#VALUE!</v>
      </c>
      <c r="U1116" t="e">
        <f>DW_Fact_CL_Pricing_Calculations_Report[[#This Row],[CardlockSiteCost]]</f>
        <v>#VALUE!</v>
      </c>
      <c r="V1116" t="e">
        <f>DW_Fact_CL_Pricing_Calculations_Report[[#This Row],[NewCardlockSiteCost]]</f>
        <v>#VALUE!</v>
      </c>
      <c r="W1116" t="e">
        <f>DW_Fact_CL_Pricing_Calculations_Report[[#This Row],[Prod_ID]]</f>
        <v>#VALUE!</v>
      </c>
    </row>
    <row r="1117" spans="1:23" x14ac:dyDescent="0.25">
      <c r="A1117">
        <f>'Azure Calculations'!F615</f>
        <v>0</v>
      </c>
      <c r="B1117" t="e">
        <f>DW_Fact_CL_Pricing_Calculations_Report[[#This Row],[Prod_ID]]</f>
        <v>#VALUE!</v>
      </c>
      <c r="C1117" t="e">
        <f>DW_Fact_CL_Pricing_Calculations_Report[[#This Row],[Vend_ID]]</f>
        <v>#VALUE!</v>
      </c>
      <c r="D1117" t="e">
        <f>DW_Fact_CL_Pricing_Calculations_Report[[#This Row],[CardlockSiteCost_WPROP]]</f>
        <v>#VALUE!</v>
      </c>
      <c r="E1117" t="e">
        <f>DW_Fact_CL_Pricing_Calculations_Report[[#This Row],[NewCardlockSiteCost]]</f>
        <v>#VALUE!</v>
      </c>
      <c r="F1117" t="e">
        <f>DW_Fact_CL_Pricing_Calculations_Report[[#This Row],[Change]]</f>
        <v>#VALUE!</v>
      </c>
      <c r="G1117" t="e">
        <f>DW_Fact_CL_Pricing_Calculations_Report[[#This Row],[FuelPricesDtl_Price]]</f>
        <v>#VALUE!</v>
      </c>
      <c r="H1117" t="e">
        <f>DW_Fact_CL_Pricing_Calculations_Report[[#This Row],[NewTable1]]</f>
        <v>#VALUE!</v>
      </c>
      <c r="I1117" t="e">
        <f>DW_Fact_CL_Pricing_Calculations_Report[[#This Row],[Tax]]</f>
        <v>#VALUE!</v>
      </c>
      <c r="J1117" t="e">
        <f>DW_Fact_CL_Pricing_Calculations_Report[[#This Row],[NewTable1wTax]]</f>
        <v>#VALUE!</v>
      </c>
      <c r="K1117" t="e">
        <f>DW_Fact_CL_Pricing_Calculations_Report[[#This Row],[Prop]]</f>
        <v>#VALUE!</v>
      </c>
      <c r="L1117" t="e">
        <f>DW_Fact_CL_Pricing_Calculations_Report[[#This Row],[Prod_Freight_Class]]</f>
        <v>#VALUE!</v>
      </c>
      <c r="M1117" s="36" t="e">
        <f>DW_Fact_CL_Pricing_Calculations_Report[[#This Row],[Table_Load_Date]]</f>
        <v>#VALUE!</v>
      </c>
      <c r="N1117" t="e">
        <f>DW_Fact_CL_Pricing_Calculations_Report[[#This Row],[Company]]</f>
        <v>#VALUE!</v>
      </c>
      <c r="O1117" t="e">
        <f>DW_Fact_CL_Pricing_Calculations_Report[[#This Row],[InvTerminalWAC]]</f>
        <v>#VALUE!</v>
      </c>
      <c r="P1117" s="36" t="e">
        <f>DW_Fact_CL_Pricing_Calculations_Report[[#This Row],[Table_Load_Date]]</f>
        <v>#VALUE!</v>
      </c>
      <c r="Q1117" t="e">
        <f>DW_Fact_CL_Pricing_Calculations_Report[[#This Row],[Prod_Freight_Class]]</f>
        <v>#VALUE!</v>
      </c>
      <c r="R1117" t="e">
        <f>DW_Fact_CL_Pricing_Calculations_Report[[#This Row],[ReplacementCost]]</f>
        <v>#VALUE!</v>
      </c>
      <c r="S1117" t="e">
        <f>DW_Fact_CL_Pricing_Calculations_Report[[#This Row],[RegionWeightedAverageCost]]</f>
        <v>#VALUE!</v>
      </c>
      <c r="T1117" t="e">
        <f>DW_Fact_CL_Pricing_Calculations_Report[[#This Row],[Prop]]</f>
        <v>#VALUE!</v>
      </c>
      <c r="U1117" t="e">
        <f>DW_Fact_CL_Pricing_Calculations_Report[[#This Row],[CardlockSiteCost]]</f>
        <v>#VALUE!</v>
      </c>
      <c r="V1117" t="e">
        <f>DW_Fact_CL_Pricing_Calculations_Report[[#This Row],[NewCardlockSiteCost]]</f>
        <v>#VALUE!</v>
      </c>
      <c r="W1117" t="e">
        <f>DW_Fact_CL_Pricing_Calculations_Report[[#This Row],[Prod_ID]]</f>
        <v>#VALUE!</v>
      </c>
    </row>
    <row r="1118" spans="1:23" x14ac:dyDescent="0.25">
      <c r="A1118">
        <f>'Azure Calculations'!F616</f>
        <v>0</v>
      </c>
      <c r="B1118" t="e">
        <f>DW_Fact_CL_Pricing_Calculations_Report[[#This Row],[Prod_ID]]</f>
        <v>#VALUE!</v>
      </c>
      <c r="C1118" t="e">
        <f>DW_Fact_CL_Pricing_Calculations_Report[[#This Row],[Vend_ID]]</f>
        <v>#VALUE!</v>
      </c>
      <c r="D1118" t="e">
        <f>DW_Fact_CL_Pricing_Calculations_Report[[#This Row],[CardlockSiteCost_WPROP]]</f>
        <v>#VALUE!</v>
      </c>
      <c r="E1118" t="e">
        <f>DW_Fact_CL_Pricing_Calculations_Report[[#This Row],[NewCardlockSiteCost]]</f>
        <v>#VALUE!</v>
      </c>
      <c r="F1118" t="e">
        <f>DW_Fact_CL_Pricing_Calculations_Report[[#This Row],[Change]]</f>
        <v>#VALUE!</v>
      </c>
      <c r="G1118" t="e">
        <f>DW_Fact_CL_Pricing_Calculations_Report[[#This Row],[FuelPricesDtl_Price]]</f>
        <v>#VALUE!</v>
      </c>
      <c r="H1118" t="e">
        <f>DW_Fact_CL_Pricing_Calculations_Report[[#This Row],[NewTable1]]</f>
        <v>#VALUE!</v>
      </c>
      <c r="I1118" t="e">
        <f>DW_Fact_CL_Pricing_Calculations_Report[[#This Row],[Tax]]</f>
        <v>#VALUE!</v>
      </c>
      <c r="J1118" t="e">
        <f>DW_Fact_CL_Pricing_Calculations_Report[[#This Row],[NewTable1wTax]]</f>
        <v>#VALUE!</v>
      </c>
      <c r="K1118" t="e">
        <f>DW_Fact_CL_Pricing_Calculations_Report[[#This Row],[Prop]]</f>
        <v>#VALUE!</v>
      </c>
      <c r="L1118" t="e">
        <f>DW_Fact_CL_Pricing_Calculations_Report[[#This Row],[Prod_Freight_Class]]</f>
        <v>#VALUE!</v>
      </c>
      <c r="M1118" s="36" t="e">
        <f>DW_Fact_CL_Pricing_Calculations_Report[[#This Row],[Table_Load_Date]]</f>
        <v>#VALUE!</v>
      </c>
      <c r="N1118" t="e">
        <f>DW_Fact_CL_Pricing_Calculations_Report[[#This Row],[Company]]</f>
        <v>#VALUE!</v>
      </c>
      <c r="O1118" t="e">
        <f>DW_Fact_CL_Pricing_Calculations_Report[[#This Row],[InvTerminalWAC]]</f>
        <v>#VALUE!</v>
      </c>
      <c r="P1118" s="36" t="e">
        <f>DW_Fact_CL_Pricing_Calculations_Report[[#This Row],[Table_Load_Date]]</f>
        <v>#VALUE!</v>
      </c>
      <c r="Q1118" t="e">
        <f>DW_Fact_CL_Pricing_Calculations_Report[[#This Row],[Prod_Freight_Class]]</f>
        <v>#VALUE!</v>
      </c>
      <c r="R1118" t="e">
        <f>DW_Fact_CL_Pricing_Calculations_Report[[#This Row],[ReplacementCost]]</f>
        <v>#VALUE!</v>
      </c>
      <c r="S1118" t="e">
        <f>DW_Fact_CL_Pricing_Calculations_Report[[#This Row],[RegionWeightedAverageCost]]</f>
        <v>#VALUE!</v>
      </c>
      <c r="T1118" t="e">
        <f>DW_Fact_CL_Pricing_Calculations_Report[[#This Row],[Prop]]</f>
        <v>#VALUE!</v>
      </c>
      <c r="U1118" t="e">
        <f>DW_Fact_CL_Pricing_Calculations_Report[[#This Row],[CardlockSiteCost]]</f>
        <v>#VALUE!</v>
      </c>
      <c r="V1118" t="e">
        <f>DW_Fact_CL_Pricing_Calculations_Report[[#This Row],[NewCardlockSiteCost]]</f>
        <v>#VALUE!</v>
      </c>
      <c r="W1118" t="e">
        <f>DW_Fact_CL_Pricing_Calculations_Report[[#This Row],[Prod_ID]]</f>
        <v>#VALUE!</v>
      </c>
    </row>
    <row r="1119" spans="1:23" x14ac:dyDescent="0.25">
      <c r="A1119">
        <f>'Azure Calculations'!F617</f>
        <v>0</v>
      </c>
      <c r="B1119" t="e">
        <f>DW_Fact_CL_Pricing_Calculations_Report[[#This Row],[Prod_ID]]</f>
        <v>#VALUE!</v>
      </c>
      <c r="C1119" t="e">
        <f>DW_Fact_CL_Pricing_Calculations_Report[[#This Row],[Vend_ID]]</f>
        <v>#VALUE!</v>
      </c>
      <c r="D1119" t="e">
        <f>DW_Fact_CL_Pricing_Calculations_Report[[#This Row],[CardlockSiteCost_WPROP]]</f>
        <v>#VALUE!</v>
      </c>
      <c r="E1119" t="e">
        <f>DW_Fact_CL_Pricing_Calculations_Report[[#This Row],[NewCardlockSiteCost]]</f>
        <v>#VALUE!</v>
      </c>
      <c r="F1119" t="e">
        <f>DW_Fact_CL_Pricing_Calculations_Report[[#This Row],[Change]]</f>
        <v>#VALUE!</v>
      </c>
      <c r="G1119" t="e">
        <f>DW_Fact_CL_Pricing_Calculations_Report[[#This Row],[FuelPricesDtl_Price]]</f>
        <v>#VALUE!</v>
      </c>
      <c r="H1119" t="e">
        <f>DW_Fact_CL_Pricing_Calculations_Report[[#This Row],[NewTable1]]</f>
        <v>#VALUE!</v>
      </c>
      <c r="I1119" t="e">
        <f>DW_Fact_CL_Pricing_Calculations_Report[[#This Row],[Tax]]</f>
        <v>#VALUE!</v>
      </c>
      <c r="J1119" t="e">
        <f>DW_Fact_CL_Pricing_Calculations_Report[[#This Row],[NewTable1wTax]]</f>
        <v>#VALUE!</v>
      </c>
      <c r="K1119" t="e">
        <f>DW_Fact_CL_Pricing_Calculations_Report[[#This Row],[Prop]]</f>
        <v>#VALUE!</v>
      </c>
      <c r="L1119" t="e">
        <f>DW_Fact_CL_Pricing_Calculations_Report[[#This Row],[Prod_Freight_Class]]</f>
        <v>#VALUE!</v>
      </c>
      <c r="M1119" s="36" t="e">
        <f>DW_Fact_CL_Pricing_Calculations_Report[[#This Row],[Table_Load_Date]]</f>
        <v>#VALUE!</v>
      </c>
      <c r="N1119" t="e">
        <f>DW_Fact_CL_Pricing_Calculations_Report[[#This Row],[Company]]</f>
        <v>#VALUE!</v>
      </c>
      <c r="O1119" t="e">
        <f>DW_Fact_CL_Pricing_Calculations_Report[[#This Row],[InvTerminalWAC]]</f>
        <v>#VALUE!</v>
      </c>
      <c r="P1119" s="36" t="e">
        <f>DW_Fact_CL_Pricing_Calculations_Report[[#This Row],[Table_Load_Date]]</f>
        <v>#VALUE!</v>
      </c>
      <c r="Q1119" t="e">
        <f>DW_Fact_CL_Pricing_Calculations_Report[[#This Row],[Prod_Freight_Class]]</f>
        <v>#VALUE!</v>
      </c>
      <c r="R1119" t="e">
        <f>DW_Fact_CL_Pricing_Calculations_Report[[#This Row],[ReplacementCost]]</f>
        <v>#VALUE!</v>
      </c>
      <c r="S1119" t="e">
        <f>DW_Fact_CL_Pricing_Calculations_Report[[#This Row],[RegionWeightedAverageCost]]</f>
        <v>#VALUE!</v>
      </c>
      <c r="T1119" t="e">
        <f>DW_Fact_CL_Pricing_Calculations_Report[[#This Row],[Prop]]</f>
        <v>#VALUE!</v>
      </c>
      <c r="U1119" t="e">
        <f>DW_Fact_CL_Pricing_Calculations_Report[[#This Row],[CardlockSiteCost]]</f>
        <v>#VALUE!</v>
      </c>
      <c r="V1119" t="e">
        <f>DW_Fact_CL_Pricing_Calculations_Report[[#This Row],[NewCardlockSiteCost]]</f>
        <v>#VALUE!</v>
      </c>
      <c r="W1119" t="e">
        <f>DW_Fact_CL_Pricing_Calculations_Report[[#This Row],[Prod_ID]]</f>
        <v>#VALUE!</v>
      </c>
    </row>
    <row r="1120" spans="1:23" x14ac:dyDescent="0.25">
      <c r="A1120">
        <f>'Azure Calculations'!F618</f>
        <v>0</v>
      </c>
      <c r="B1120" t="e">
        <f>DW_Fact_CL_Pricing_Calculations_Report[[#This Row],[Prod_ID]]</f>
        <v>#VALUE!</v>
      </c>
      <c r="C1120" t="e">
        <f>DW_Fact_CL_Pricing_Calculations_Report[[#This Row],[Vend_ID]]</f>
        <v>#VALUE!</v>
      </c>
      <c r="D1120" t="e">
        <f>DW_Fact_CL_Pricing_Calculations_Report[[#This Row],[CardlockSiteCost_WPROP]]</f>
        <v>#VALUE!</v>
      </c>
      <c r="E1120" t="e">
        <f>DW_Fact_CL_Pricing_Calculations_Report[[#This Row],[NewCardlockSiteCost]]</f>
        <v>#VALUE!</v>
      </c>
      <c r="F1120" t="e">
        <f>DW_Fact_CL_Pricing_Calculations_Report[[#This Row],[Change]]</f>
        <v>#VALUE!</v>
      </c>
      <c r="G1120" t="e">
        <f>DW_Fact_CL_Pricing_Calculations_Report[[#This Row],[FuelPricesDtl_Price]]</f>
        <v>#VALUE!</v>
      </c>
      <c r="H1120" t="e">
        <f>DW_Fact_CL_Pricing_Calculations_Report[[#This Row],[NewTable1]]</f>
        <v>#VALUE!</v>
      </c>
      <c r="I1120" t="e">
        <f>DW_Fact_CL_Pricing_Calculations_Report[[#This Row],[Tax]]</f>
        <v>#VALUE!</v>
      </c>
      <c r="J1120" t="e">
        <f>DW_Fact_CL_Pricing_Calculations_Report[[#This Row],[NewTable1wTax]]</f>
        <v>#VALUE!</v>
      </c>
      <c r="K1120" t="e">
        <f>DW_Fact_CL_Pricing_Calculations_Report[[#This Row],[Prop]]</f>
        <v>#VALUE!</v>
      </c>
      <c r="L1120" t="e">
        <f>DW_Fact_CL_Pricing_Calculations_Report[[#This Row],[Prod_Freight_Class]]</f>
        <v>#VALUE!</v>
      </c>
      <c r="M1120" s="36" t="e">
        <f>DW_Fact_CL_Pricing_Calculations_Report[[#This Row],[Table_Load_Date]]</f>
        <v>#VALUE!</v>
      </c>
      <c r="N1120" t="e">
        <f>DW_Fact_CL_Pricing_Calculations_Report[[#This Row],[Company]]</f>
        <v>#VALUE!</v>
      </c>
      <c r="O1120" t="e">
        <f>DW_Fact_CL_Pricing_Calculations_Report[[#This Row],[InvTerminalWAC]]</f>
        <v>#VALUE!</v>
      </c>
      <c r="P1120" s="36" t="e">
        <f>DW_Fact_CL_Pricing_Calculations_Report[[#This Row],[Table_Load_Date]]</f>
        <v>#VALUE!</v>
      </c>
      <c r="Q1120" t="e">
        <f>DW_Fact_CL_Pricing_Calculations_Report[[#This Row],[Prod_Freight_Class]]</f>
        <v>#VALUE!</v>
      </c>
      <c r="R1120" t="e">
        <f>DW_Fact_CL_Pricing_Calculations_Report[[#This Row],[ReplacementCost]]</f>
        <v>#VALUE!</v>
      </c>
      <c r="S1120" t="e">
        <f>DW_Fact_CL_Pricing_Calculations_Report[[#This Row],[RegionWeightedAverageCost]]</f>
        <v>#VALUE!</v>
      </c>
      <c r="T1120" t="e">
        <f>DW_Fact_CL_Pricing_Calculations_Report[[#This Row],[Prop]]</f>
        <v>#VALUE!</v>
      </c>
      <c r="U1120" t="e">
        <f>DW_Fact_CL_Pricing_Calculations_Report[[#This Row],[CardlockSiteCost]]</f>
        <v>#VALUE!</v>
      </c>
      <c r="V1120" t="e">
        <f>DW_Fact_CL_Pricing_Calculations_Report[[#This Row],[NewCardlockSiteCost]]</f>
        <v>#VALUE!</v>
      </c>
      <c r="W1120" t="e">
        <f>DW_Fact_CL_Pricing_Calculations_Report[[#This Row],[Prod_ID]]</f>
        <v>#VALUE!</v>
      </c>
    </row>
    <row r="1121" spans="1:23" x14ac:dyDescent="0.25">
      <c r="A1121">
        <f>'Azure Calculations'!F619</f>
        <v>0</v>
      </c>
      <c r="B1121" t="e">
        <f>DW_Fact_CL_Pricing_Calculations_Report[[#This Row],[Prod_ID]]</f>
        <v>#VALUE!</v>
      </c>
      <c r="C1121" t="e">
        <f>DW_Fact_CL_Pricing_Calculations_Report[[#This Row],[Vend_ID]]</f>
        <v>#VALUE!</v>
      </c>
      <c r="D1121" t="e">
        <f>DW_Fact_CL_Pricing_Calculations_Report[[#This Row],[CardlockSiteCost_WPROP]]</f>
        <v>#VALUE!</v>
      </c>
      <c r="E1121" t="e">
        <f>DW_Fact_CL_Pricing_Calculations_Report[[#This Row],[NewCardlockSiteCost]]</f>
        <v>#VALUE!</v>
      </c>
      <c r="F1121" t="e">
        <f>DW_Fact_CL_Pricing_Calculations_Report[[#This Row],[Change]]</f>
        <v>#VALUE!</v>
      </c>
      <c r="G1121" t="e">
        <f>DW_Fact_CL_Pricing_Calculations_Report[[#This Row],[FuelPricesDtl_Price]]</f>
        <v>#VALUE!</v>
      </c>
      <c r="H1121" t="e">
        <f>DW_Fact_CL_Pricing_Calculations_Report[[#This Row],[NewTable1]]</f>
        <v>#VALUE!</v>
      </c>
      <c r="I1121" t="e">
        <f>DW_Fact_CL_Pricing_Calculations_Report[[#This Row],[Tax]]</f>
        <v>#VALUE!</v>
      </c>
      <c r="J1121" t="e">
        <f>DW_Fact_CL_Pricing_Calculations_Report[[#This Row],[NewTable1wTax]]</f>
        <v>#VALUE!</v>
      </c>
      <c r="K1121" t="e">
        <f>DW_Fact_CL_Pricing_Calculations_Report[[#This Row],[Prop]]</f>
        <v>#VALUE!</v>
      </c>
      <c r="L1121" t="e">
        <f>DW_Fact_CL_Pricing_Calculations_Report[[#This Row],[Prod_Freight_Class]]</f>
        <v>#VALUE!</v>
      </c>
      <c r="M1121" s="36" t="e">
        <f>DW_Fact_CL_Pricing_Calculations_Report[[#This Row],[Table_Load_Date]]</f>
        <v>#VALUE!</v>
      </c>
      <c r="N1121" t="e">
        <f>DW_Fact_CL_Pricing_Calculations_Report[[#This Row],[Company]]</f>
        <v>#VALUE!</v>
      </c>
      <c r="O1121" t="e">
        <f>DW_Fact_CL_Pricing_Calculations_Report[[#This Row],[InvTerminalWAC]]</f>
        <v>#VALUE!</v>
      </c>
      <c r="P1121" s="36" t="e">
        <f>DW_Fact_CL_Pricing_Calculations_Report[[#This Row],[Table_Load_Date]]</f>
        <v>#VALUE!</v>
      </c>
      <c r="Q1121" t="e">
        <f>DW_Fact_CL_Pricing_Calculations_Report[[#This Row],[Prod_Freight_Class]]</f>
        <v>#VALUE!</v>
      </c>
      <c r="R1121" t="e">
        <f>DW_Fact_CL_Pricing_Calculations_Report[[#This Row],[ReplacementCost]]</f>
        <v>#VALUE!</v>
      </c>
      <c r="S1121" t="e">
        <f>DW_Fact_CL_Pricing_Calculations_Report[[#This Row],[RegionWeightedAverageCost]]</f>
        <v>#VALUE!</v>
      </c>
      <c r="T1121" t="e">
        <f>DW_Fact_CL_Pricing_Calculations_Report[[#This Row],[Prop]]</f>
        <v>#VALUE!</v>
      </c>
      <c r="U1121" t="e">
        <f>DW_Fact_CL_Pricing_Calculations_Report[[#This Row],[CardlockSiteCost]]</f>
        <v>#VALUE!</v>
      </c>
      <c r="V1121" t="e">
        <f>DW_Fact_CL_Pricing_Calculations_Report[[#This Row],[NewCardlockSiteCost]]</f>
        <v>#VALUE!</v>
      </c>
      <c r="W1121" t="e">
        <f>DW_Fact_CL_Pricing_Calculations_Report[[#This Row],[Prod_ID]]</f>
        <v>#VALUE!</v>
      </c>
    </row>
    <row r="1122" spans="1:23" x14ac:dyDescent="0.25">
      <c r="A1122">
        <f>'Azure Calculations'!F620</f>
        <v>0</v>
      </c>
      <c r="B1122" t="e">
        <f>DW_Fact_CL_Pricing_Calculations_Report[[#This Row],[Prod_ID]]</f>
        <v>#VALUE!</v>
      </c>
      <c r="C1122" t="e">
        <f>DW_Fact_CL_Pricing_Calculations_Report[[#This Row],[Vend_ID]]</f>
        <v>#VALUE!</v>
      </c>
      <c r="D1122" t="e">
        <f>DW_Fact_CL_Pricing_Calculations_Report[[#This Row],[CardlockSiteCost_WPROP]]</f>
        <v>#VALUE!</v>
      </c>
      <c r="E1122" t="e">
        <f>DW_Fact_CL_Pricing_Calculations_Report[[#This Row],[NewCardlockSiteCost]]</f>
        <v>#VALUE!</v>
      </c>
      <c r="F1122" t="e">
        <f>DW_Fact_CL_Pricing_Calculations_Report[[#This Row],[Change]]</f>
        <v>#VALUE!</v>
      </c>
      <c r="G1122" t="e">
        <f>DW_Fact_CL_Pricing_Calculations_Report[[#This Row],[FuelPricesDtl_Price]]</f>
        <v>#VALUE!</v>
      </c>
      <c r="H1122" t="e">
        <f>DW_Fact_CL_Pricing_Calculations_Report[[#This Row],[NewTable1]]</f>
        <v>#VALUE!</v>
      </c>
      <c r="I1122" t="e">
        <f>DW_Fact_CL_Pricing_Calculations_Report[[#This Row],[Tax]]</f>
        <v>#VALUE!</v>
      </c>
      <c r="J1122" t="e">
        <f>DW_Fact_CL_Pricing_Calculations_Report[[#This Row],[NewTable1wTax]]</f>
        <v>#VALUE!</v>
      </c>
      <c r="K1122" t="e">
        <f>DW_Fact_CL_Pricing_Calculations_Report[[#This Row],[Prop]]</f>
        <v>#VALUE!</v>
      </c>
      <c r="L1122" t="e">
        <f>DW_Fact_CL_Pricing_Calculations_Report[[#This Row],[Prod_Freight_Class]]</f>
        <v>#VALUE!</v>
      </c>
      <c r="M1122" s="36" t="e">
        <f>DW_Fact_CL_Pricing_Calculations_Report[[#This Row],[Table_Load_Date]]</f>
        <v>#VALUE!</v>
      </c>
      <c r="N1122" t="e">
        <f>DW_Fact_CL_Pricing_Calculations_Report[[#This Row],[Company]]</f>
        <v>#VALUE!</v>
      </c>
      <c r="O1122" t="e">
        <f>DW_Fact_CL_Pricing_Calculations_Report[[#This Row],[InvTerminalWAC]]</f>
        <v>#VALUE!</v>
      </c>
      <c r="P1122" s="36" t="e">
        <f>DW_Fact_CL_Pricing_Calculations_Report[[#This Row],[Table_Load_Date]]</f>
        <v>#VALUE!</v>
      </c>
      <c r="Q1122" t="e">
        <f>DW_Fact_CL_Pricing_Calculations_Report[[#This Row],[Prod_Freight_Class]]</f>
        <v>#VALUE!</v>
      </c>
      <c r="R1122" t="e">
        <f>DW_Fact_CL_Pricing_Calculations_Report[[#This Row],[ReplacementCost]]</f>
        <v>#VALUE!</v>
      </c>
      <c r="S1122" t="e">
        <f>DW_Fact_CL_Pricing_Calculations_Report[[#This Row],[RegionWeightedAverageCost]]</f>
        <v>#VALUE!</v>
      </c>
      <c r="T1122" t="e">
        <f>DW_Fact_CL_Pricing_Calculations_Report[[#This Row],[Prop]]</f>
        <v>#VALUE!</v>
      </c>
      <c r="U1122" t="e">
        <f>DW_Fact_CL_Pricing_Calculations_Report[[#This Row],[CardlockSiteCost]]</f>
        <v>#VALUE!</v>
      </c>
      <c r="V1122" t="e">
        <f>DW_Fact_CL_Pricing_Calculations_Report[[#This Row],[NewCardlockSiteCost]]</f>
        <v>#VALUE!</v>
      </c>
      <c r="W1122" t="e">
        <f>DW_Fact_CL_Pricing_Calculations_Report[[#This Row],[Prod_ID]]</f>
        <v>#VALUE!</v>
      </c>
    </row>
    <row r="1123" spans="1:23" x14ac:dyDescent="0.25">
      <c r="A1123">
        <f>'Azure Calculations'!F621</f>
        <v>0</v>
      </c>
      <c r="B1123" t="e">
        <f>DW_Fact_CL_Pricing_Calculations_Report[[#This Row],[Prod_ID]]</f>
        <v>#VALUE!</v>
      </c>
      <c r="C1123" t="e">
        <f>DW_Fact_CL_Pricing_Calculations_Report[[#This Row],[Vend_ID]]</f>
        <v>#VALUE!</v>
      </c>
      <c r="D1123" t="e">
        <f>DW_Fact_CL_Pricing_Calculations_Report[[#This Row],[CardlockSiteCost_WPROP]]</f>
        <v>#VALUE!</v>
      </c>
      <c r="E1123" t="e">
        <f>DW_Fact_CL_Pricing_Calculations_Report[[#This Row],[NewCardlockSiteCost]]</f>
        <v>#VALUE!</v>
      </c>
      <c r="F1123" t="e">
        <f>DW_Fact_CL_Pricing_Calculations_Report[[#This Row],[Change]]</f>
        <v>#VALUE!</v>
      </c>
      <c r="G1123" t="e">
        <f>DW_Fact_CL_Pricing_Calculations_Report[[#This Row],[FuelPricesDtl_Price]]</f>
        <v>#VALUE!</v>
      </c>
      <c r="H1123" t="e">
        <f>DW_Fact_CL_Pricing_Calculations_Report[[#This Row],[NewTable1]]</f>
        <v>#VALUE!</v>
      </c>
      <c r="I1123" t="e">
        <f>DW_Fact_CL_Pricing_Calculations_Report[[#This Row],[Tax]]</f>
        <v>#VALUE!</v>
      </c>
      <c r="J1123" t="e">
        <f>DW_Fact_CL_Pricing_Calculations_Report[[#This Row],[NewTable1wTax]]</f>
        <v>#VALUE!</v>
      </c>
      <c r="K1123" t="e">
        <f>DW_Fact_CL_Pricing_Calculations_Report[[#This Row],[Prop]]</f>
        <v>#VALUE!</v>
      </c>
      <c r="L1123" t="e">
        <f>DW_Fact_CL_Pricing_Calculations_Report[[#This Row],[Prod_Freight_Class]]</f>
        <v>#VALUE!</v>
      </c>
      <c r="M1123" s="36" t="e">
        <f>DW_Fact_CL_Pricing_Calculations_Report[[#This Row],[Table_Load_Date]]</f>
        <v>#VALUE!</v>
      </c>
      <c r="N1123" t="e">
        <f>DW_Fact_CL_Pricing_Calculations_Report[[#This Row],[Company]]</f>
        <v>#VALUE!</v>
      </c>
      <c r="O1123" t="e">
        <f>DW_Fact_CL_Pricing_Calculations_Report[[#This Row],[InvTerminalWAC]]</f>
        <v>#VALUE!</v>
      </c>
      <c r="P1123" s="36" t="e">
        <f>DW_Fact_CL_Pricing_Calculations_Report[[#This Row],[Table_Load_Date]]</f>
        <v>#VALUE!</v>
      </c>
      <c r="Q1123" t="e">
        <f>DW_Fact_CL_Pricing_Calculations_Report[[#This Row],[Prod_Freight_Class]]</f>
        <v>#VALUE!</v>
      </c>
      <c r="R1123" t="e">
        <f>DW_Fact_CL_Pricing_Calculations_Report[[#This Row],[ReplacementCost]]</f>
        <v>#VALUE!</v>
      </c>
      <c r="S1123" t="e">
        <f>DW_Fact_CL_Pricing_Calculations_Report[[#This Row],[RegionWeightedAverageCost]]</f>
        <v>#VALUE!</v>
      </c>
      <c r="T1123" t="e">
        <f>DW_Fact_CL_Pricing_Calculations_Report[[#This Row],[Prop]]</f>
        <v>#VALUE!</v>
      </c>
      <c r="U1123" t="e">
        <f>DW_Fact_CL_Pricing_Calculations_Report[[#This Row],[CardlockSiteCost]]</f>
        <v>#VALUE!</v>
      </c>
      <c r="V1123" t="e">
        <f>DW_Fact_CL_Pricing_Calculations_Report[[#This Row],[NewCardlockSiteCost]]</f>
        <v>#VALUE!</v>
      </c>
      <c r="W1123" t="e">
        <f>DW_Fact_CL_Pricing_Calculations_Report[[#This Row],[Prod_ID]]</f>
        <v>#VALUE!</v>
      </c>
    </row>
    <row r="1124" spans="1:23" x14ac:dyDescent="0.25">
      <c r="A1124">
        <f>'Azure Calculations'!F622</f>
        <v>0</v>
      </c>
      <c r="B1124" t="e">
        <f>DW_Fact_CL_Pricing_Calculations_Report[[#This Row],[Prod_ID]]</f>
        <v>#VALUE!</v>
      </c>
      <c r="C1124" t="e">
        <f>DW_Fact_CL_Pricing_Calculations_Report[[#This Row],[Vend_ID]]</f>
        <v>#VALUE!</v>
      </c>
      <c r="D1124" t="e">
        <f>DW_Fact_CL_Pricing_Calculations_Report[[#This Row],[CardlockSiteCost_WPROP]]</f>
        <v>#VALUE!</v>
      </c>
      <c r="E1124" t="e">
        <f>DW_Fact_CL_Pricing_Calculations_Report[[#This Row],[NewCardlockSiteCost]]</f>
        <v>#VALUE!</v>
      </c>
      <c r="F1124" t="e">
        <f>DW_Fact_CL_Pricing_Calculations_Report[[#This Row],[Change]]</f>
        <v>#VALUE!</v>
      </c>
      <c r="G1124" t="e">
        <f>DW_Fact_CL_Pricing_Calculations_Report[[#This Row],[FuelPricesDtl_Price]]</f>
        <v>#VALUE!</v>
      </c>
      <c r="H1124" t="e">
        <f>DW_Fact_CL_Pricing_Calculations_Report[[#This Row],[NewTable1]]</f>
        <v>#VALUE!</v>
      </c>
      <c r="I1124" t="e">
        <f>DW_Fact_CL_Pricing_Calculations_Report[[#This Row],[Tax]]</f>
        <v>#VALUE!</v>
      </c>
      <c r="J1124" t="e">
        <f>DW_Fact_CL_Pricing_Calculations_Report[[#This Row],[NewTable1wTax]]</f>
        <v>#VALUE!</v>
      </c>
      <c r="K1124" t="e">
        <f>DW_Fact_CL_Pricing_Calculations_Report[[#This Row],[Prop]]</f>
        <v>#VALUE!</v>
      </c>
      <c r="L1124" t="e">
        <f>DW_Fact_CL_Pricing_Calculations_Report[[#This Row],[Prod_Freight_Class]]</f>
        <v>#VALUE!</v>
      </c>
      <c r="M1124" s="36" t="e">
        <f>DW_Fact_CL_Pricing_Calculations_Report[[#This Row],[Table_Load_Date]]</f>
        <v>#VALUE!</v>
      </c>
      <c r="N1124" t="e">
        <f>DW_Fact_CL_Pricing_Calculations_Report[[#This Row],[Company]]</f>
        <v>#VALUE!</v>
      </c>
      <c r="O1124" t="e">
        <f>DW_Fact_CL_Pricing_Calculations_Report[[#This Row],[InvTerminalWAC]]</f>
        <v>#VALUE!</v>
      </c>
      <c r="P1124" s="36" t="e">
        <f>DW_Fact_CL_Pricing_Calculations_Report[[#This Row],[Table_Load_Date]]</f>
        <v>#VALUE!</v>
      </c>
      <c r="Q1124" t="e">
        <f>DW_Fact_CL_Pricing_Calculations_Report[[#This Row],[Prod_Freight_Class]]</f>
        <v>#VALUE!</v>
      </c>
      <c r="R1124" t="e">
        <f>DW_Fact_CL_Pricing_Calculations_Report[[#This Row],[ReplacementCost]]</f>
        <v>#VALUE!</v>
      </c>
      <c r="S1124" t="e">
        <f>DW_Fact_CL_Pricing_Calculations_Report[[#This Row],[RegionWeightedAverageCost]]</f>
        <v>#VALUE!</v>
      </c>
      <c r="T1124" t="e">
        <f>DW_Fact_CL_Pricing_Calculations_Report[[#This Row],[Prop]]</f>
        <v>#VALUE!</v>
      </c>
      <c r="U1124" t="e">
        <f>DW_Fact_CL_Pricing_Calculations_Report[[#This Row],[CardlockSiteCost]]</f>
        <v>#VALUE!</v>
      </c>
      <c r="V1124" t="e">
        <f>DW_Fact_CL_Pricing_Calculations_Report[[#This Row],[NewCardlockSiteCost]]</f>
        <v>#VALUE!</v>
      </c>
      <c r="W1124" t="e">
        <f>DW_Fact_CL_Pricing_Calculations_Report[[#This Row],[Prod_ID]]</f>
        <v>#VALUE!</v>
      </c>
    </row>
    <row r="1125" spans="1:23" x14ac:dyDescent="0.25">
      <c r="A1125">
        <f>'Azure Calculations'!F623</f>
        <v>0</v>
      </c>
      <c r="B1125" t="e">
        <f>DW_Fact_CL_Pricing_Calculations_Report[[#This Row],[Prod_ID]]</f>
        <v>#VALUE!</v>
      </c>
      <c r="C1125" t="e">
        <f>DW_Fact_CL_Pricing_Calculations_Report[[#This Row],[Vend_ID]]</f>
        <v>#VALUE!</v>
      </c>
      <c r="D1125" t="e">
        <f>DW_Fact_CL_Pricing_Calculations_Report[[#This Row],[CardlockSiteCost_WPROP]]</f>
        <v>#VALUE!</v>
      </c>
      <c r="E1125" t="e">
        <f>DW_Fact_CL_Pricing_Calculations_Report[[#This Row],[NewCardlockSiteCost]]</f>
        <v>#VALUE!</v>
      </c>
      <c r="F1125" t="e">
        <f>DW_Fact_CL_Pricing_Calculations_Report[[#This Row],[Change]]</f>
        <v>#VALUE!</v>
      </c>
      <c r="G1125" t="e">
        <f>DW_Fact_CL_Pricing_Calculations_Report[[#This Row],[FuelPricesDtl_Price]]</f>
        <v>#VALUE!</v>
      </c>
      <c r="H1125" t="e">
        <f>DW_Fact_CL_Pricing_Calculations_Report[[#This Row],[NewTable1]]</f>
        <v>#VALUE!</v>
      </c>
      <c r="I1125" t="e">
        <f>DW_Fact_CL_Pricing_Calculations_Report[[#This Row],[Tax]]</f>
        <v>#VALUE!</v>
      </c>
      <c r="J1125" t="e">
        <f>DW_Fact_CL_Pricing_Calculations_Report[[#This Row],[NewTable1wTax]]</f>
        <v>#VALUE!</v>
      </c>
      <c r="K1125" t="e">
        <f>DW_Fact_CL_Pricing_Calculations_Report[[#This Row],[Prop]]</f>
        <v>#VALUE!</v>
      </c>
      <c r="L1125" t="e">
        <f>DW_Fact_CL_Pricing_Calculations_Report[[#This Row],[Prod_Freight_Class]]</f>
        <v>#VALUE!</v>
      </c>
      <c r="M1125" s="36" t="e">
        <f>DW_Fact_CL_Pricing_Calculations_Report[[#This Row],[Table_Load_Date]]</f>
        <v>#VALUE!</v>
      </c>
      <c r="N1125" t="e">
        <f>DW_Fact_CL_Pricing_Calculations_Report[[#This Row],[Company]]</f>
        <v>#VALUE!</v>
      </c>
      <c r="O1125" t="e">
        <f>DW_Fact_CL_Pricing_Calculations_Report[[#This Row],[InvTerminalWAC]]</f>
        <v>#VALUE!</v>
      </c>
      <c r="P1125" s="36" t="e">
        <f>DW_Fact_CL_Pricing_Calculations_Report[[#This Row],[Table_Load_Date]]</f>
        <v>#VALUE!</v>
      </c>
      <c r="Q1125" t="e">
        <f>DW_Fact_CL_Pricing_Calculations_Report[[#This Row],[Prod_Freight_Class]]</f>
        <v>#VALUE!</v>
      </c>
      <c r="R1125" t="e">
        <f>DW_Fact_CL_Pricing_Calculations_Report[[#This Row],[ReplacementCost]]</f>
        <v>#VALUE!</v>
      </c>
      <c r="S1125" t="e">
        <f>DW_Fact_CL_Pricing_Calculations_Report[[#This Row],[RegionWeightedAverageCost]]</f>
        <v>#VALUE!</v>
      </c>
      <c r="T1125" t="e">
        <f>DW_Fact_CL_Pricing_Calculations_Report[[#This Row],[Prop]]</f>
        <v>#VALUE!</v>
      </c>
      <c r="U1125" t="e">
        <f>DW_Fact_CL_Pricing_Calculations_Report[[#This Row],[CardlockSiteCost]]</f>
        <v>#VALUE!</v>
      </c>
      <c r="V1125" t="e">
        <f>DW_Fact_CL_Pricing_Calculations_Report[[#This Row],[NewCardlockSiteCost]]</f>
        <v>#VALUE!</v>
      </c>
      <c r="W1125" t="e">
        <f>DW_Fact_CL_Pricing_Calculations_Report[[#This Row],[Prod_ID]]</f>
        <v>#VALUE!</v>
      </c>
    </row>
    <row r="1126" spans="1:23" x14ac:dyDescent="0.25">
      <c r="A1126">
        <f>'Azure Calculations'!F624</f>
        <v>0</v>
      </c>
      <c r="B1126" t="e">
        <f>DW_Fact_CL_Pricing_Calculations_Report[[#This Row],[Prod_ID]]</f>
        <v>#VALUE!</v>
      </c>
      <c r="C1126" t="e">
        <f>DW_Fact_CL_Pricing_Calculations_Report[[#This Row],[Vend_ID]]</f>
        <v>#VALUE!</v>
      </c>
      <c r="D1126" t="e">
        <f>DW_Fact_CL_Pricing_Calculations_Report[[#This Row],[CardlockSiteCost_WPROP]]</f>
        <v>#VALUE!</v>
      </c>
      <c r="E1126" t="e">
        <f>DW_Fact_CL_Pricing_Calculations_Report[[#This Row],[NewCardlockSiteCost]]</f>
        <v>#VALUE!</v>
      </c>
      <c r="F1126" t="e">
        <f>DW_Fact_CL_Pricing_Calculations_Report[[#This Row],[Change]]</f>
        <v>#VALUE!</v>
      </c>
      <c r="G1126" t="e">
        <f>DW_Fact_CL_Pricing_Calculations_Report[[#This Row],[FuelPricesDtl_Price]]</f>
        <v>#VALUE!</v>
      </c>
      <c r="H1126" t="e">
        <f>DW_Fact_CL_Pricing_Calculations_Report[[#This Row],[NewTable1]]</f>
        <v>#VALUE!</v>
      </c>
      <c r="I1126" t="e">
        <f>DW_Fact_CL_Pricing_Calculations_Report[[#This Row],[Tax]]</f>
        <v>#VALUE!</v>
      </c>
      <c r="J1126" t="e">
        <f>DW_Fact_CL_Pricing_Calculations_Report[[#This Row],[NewTable1wTax]]</f>
        <v>#VALUE!</v>
      </c>
      <c r="K1126" t="e">
        <f>DW_Fact_CL_Pricing_Calculations_Report[[#This Row],[Prop]]</f>
        <v>#VALUE!</v>
      </c>
      <c r="L1126" t="e">
        <f>DW_Fact_CL_Pricing_Calculations_Report[[#This Row],[Prod_Freight_Class]]</f>
        <v>#VALUE!</v>
      </c>
      <c r="M1126" s="36" t="e">
        <f>DW_Fact_CL_Pricing_Calculations_Report[[#This Row],[Table_Load_Date]]</f>
        <v>#VALUE!</v>
      </c>
      <c r="N1126" t="e">
        <f>DW_Fact_CL_Pricing_Calculations_Report[[#This Row],[Company]]</f>
        <v>#VALUE!</v>
      </c>
      <c r="O1126" t="e">
        <f>DW_Fact_CL_Pricing_Calculations_Report[[#This Row],[InvTerminalWAC]]</f>
        <v>#VALUE!</v>
      </c>
      <c r="P1126" s="36" t="e">
        <f>DW_Fact_CL_Pricing_Calculations_Report[[#This Row],[Table_Load_Date]]</f>
        <v>#VALUE!</v>
      </c>
      <c r="Q1126" t="e">
        <f>DW_Fact_CL_Pricing_Calculations_Report[[#This Row],[Prod_Freight_Class]]</f>
        <v>#VALUE!</v>
      </c>
      <c r="R1126" t="e">
        <f>DW_Fact_CL_Pricing_Calculations_Report[[#This Row],[ReplacementCost]]</f>
        <v>#VALUE!</v>
      </c>
      <c r="S1126" t="e">
        <f>DW_Fact_CL_Pricing_Calculations_Report[[#This Row],[RegionWeightedAverageCost]]</f>
        <v>#VALUE!</v>
      </c>
      <c r="T1126" t="e">
        <f>DW_Fact_CL_Pricing_Calculations_Report[[#This Row],[Prop]]</f>
        <v>#VALUE!</v>
      </c>
      <c r="U1126" t="e">
        <f>DW_Fact_CL_Pricing_Calculations_Report[[#This Row],[CardlockSiteCost]]</f>
        <v>#VALUE!</v>
      </c>
      <c r="V1126" t="e">
        <f>DW_Fact_CL_Pricing_Calculations_Report[[#This Row],[NewCardlockSiteCost]]</f>
        <v>#VALUE!</v>
      </c>
      <c r="W1126" t="e">
        <f>DW_Fact_CL_Pricing_Calculations_Report[[#This Row],[Prod_ID]]</f>
        <v>#VALUE!</v>
      </c>
    </row>
    <row r="1127" spans="1:23" x14ac:dyDescent="0.25">
      <c r="A1127">
        <f>'Azure Calculations'!F625</f>
        <v>0</v>
      </c>
      <c r="B1127" t="e">
        <f>DW_Fact_CL_Pricing_Calculations_Report[[#This Row],[Prod_ID]]</f>
        <v>#VALUE!</v>
      </c>
      <c r="C1127" t="e">
        <f>DW_Fact_CL_Pricing_Calculations_Report[[#This Row],[Vend_ID]]</f>
        <v>#VALUE!</v>
      </c>
      <c r="D1127" t="e">
        <f>DW_Fact_CL_Pricing_Calculations_Report[[#This Row],[CardlockSiteCost_WPROP]]</f>
        <v>#VALUE!</v>
      </c>
      <c r="E1127" t="e">
        <f>DW_Fact_CL_Pricing_Calculations_Report[[#This Row],[NewCardlockSiteCost]]</f>
        <v>#VALUE!</v>
      </c>
      <c r="F1127" t="e">
        <f>DW_Fact_CL_Pricing_Calculations_Report[[#This Row],[Change]]</f>
        <v>#VALUE!</v>
      </c>
      <c r="G1127" t="e">
        <f>DW_Fact_CL_Pricing_Calculations_Report[[#This Row],[FuelPricesDtl_Price]]</f>
        <v>#VALUE!</v>
      </c>
      <c r="H1127" t="e">
        <f>DW_Fact_CL_Pricing_Calculations_Report[[#This Row],[NewTable1]]</f>
        <v>#VALUE!</v>
      </c>
      <c r="I1127" t="e">
        <f>DW_Fact_CL_Pricing_Calculations_Report[[#This Row],[Tax]]</f>
        <v>#VALUE!</v>
      </c>
      <c r="J1127" t="e">
        <f>DW_Fact_CL_Pricing_Calculations_Report[[#This Row],[NewTable1wTax]]</f>
        <v>#VALUE!</v>
      </c>
      <c r="K1127" t="e">
        <f>DW_Fact_CL_Pricing_Calculations_Report[[#This Row],[Prop]]</f>
        <v>#VALUE!</v>
      </c>
      <c r="L1127" t="e">
        <f>DW_Fact_CL_Pricing_Calculations_Report[[#This Row],[Prod_Freight_Class]]</f>
        <v>#VALUE!</v>
      </c>
      <c r="M1127" s="36" t="e">
        <f>DW_Fact_CL_Pricing_Calculations_Report[[#This Row],[Table_Load_Date]]</f>
        <v>#VALUE!</v>
      </c>
      <c r="N1127" t="e">
        <f>DW_Fact_CL_Pricing_Calculations_Report[[#This Row],[Company]]</f>
        <v>#VALUE!</v>
      </c>
      <c r="O1127" t="e">
        <f>DW_Fact_CL_Pricing_Calculations_Report[[#This Row],[InvTerminalWAC]]</f>
        <v>#VALUE!</v>
      </c>
      <c r="P1127" s="36" t="e">
        <f>DW_Fact_CL_Pricing_Calculations_Report[[#This Row],[Table_Load_Date]]</f>
        <v>#VALUE!</v>
      </c>
      <c r="Q1127" t="e">
        <f>DW_Fact_CL_Pricing_Calculations_Report[[#This Row],[Prod_Freight_Class]]</f>
        <v>#VALUE!</v>
      </c>
      <c r="R1127" t="e">
        <f>DW_Fact_CL_Pricing_Calculations_Report[[#This Row],[ReplacementCost]]</f>
        <v>#VALUE!</v>
      </c>
      <c r="S1127" t="e">
        <f>DW_Fact_CL_Pricing_Calculations_Report[[#This Row],[RegionWeightedAverageCost]]</f>
        <v>#VALUE!</v>
      </c>
      <c r="T1127" t="e">
        <f>DW_Fact_CL_Pricing_Calculations_Report[[#This Row],[Prop]]</f>
        <v>#VALUE!</v>
      </c>
      <c r="U1127" t="e">
        <f>DW_Fact_CL_Pricing_Calculations_Report[[#This Row],[CardlockSiteCost]]</f>
        <v>#VALUE!</v>
      </c>
      <c r="V1127" t="e">
        <f>DW_Fact_CL_Pricing_Calculations_Report[[#This Row],[NewCardlockSiteCost]]</f>
        <v>#VALUE!</v>
      </c>
      <c r="W1127" t="e">
        <f>DW_Fact_CL_Pricing_Calculations_Report[[#This Row],[Prod_ID]]</f>
        <v>#VALUE!</v>
      </c>
    </row>
    <row r="1128" spans="1:23" x14ac:dyDescent="0.25">
      <c r="A1128">
        <f>'Azure Calculations'!F626</f>
        <v>0</v>
      </c>
      <c r="B1128" t="e">
        <f>DW_Fact_CL_Pricing_Calculations_Report[[#This Row],[Prod_ID]]</f>
        <v>#VALUE!</v>
      </c>
      <c r="C1128" t="e">
        <f>DW_Fact_CL_Pricing_Calculations_Report[[#This Row],[Vend_ID]]</f>
        <v>#VALUE!</v>
      </c>
      <c r="D1128" t="e">
        <f>DW_Fact_CL_Pricing_Calculations_Report[[#This Row],[CardlockSiteCost_WPROP]]</f>
        <v>#VALUE!</v>
      </c>
      <c r="E1128" t="e">
        <f>DW_Fact_CL_Pricing_Calculations_Report[[#This Row],[NewCardlockSiteCost]]</f>
        <v>#VALUE!</v>
      </c>
      <c r="F1128" t="e">
        <f>DW_Fact_CL_Pricing_Calculations_Report[[#This Row],[Change]]</f>
        <v>#VALUE!</v>
      </c>
      <c r="G1128" t="e">
        <f>DW_Fact_CL_Pricing_Calculations_Report[[#This Row],[FuelPricesDtl_Price]]</f>
        <v>#VALUE!</v>
      </c>
      <c r="H1128" t="e">
        <f>DW_Fact_CL_Pricing_Calculations_Report[[#This Row],[NewTable1]]</f>
        <v>#VALUE!</v>
      </c>
      <c r="I1128" t="e">
        <f>DW_Fact_CL_Pricing_Calculations_Report[[#This Row],[Tax]]</f>
        <v>#VALUE!</v>
      </c>
      <c r="J1128" t="e">
        <f>DW_Fact_CL_Pricing_Calculations_Report[[#This Row],[NewTable1wTax]]</f>
        <v>#VALUE!</v>
      </c>
      <c r="K1128" t="e">
        <f>DW_Fact_CL_Pricing_Calculations_Report[[#This Row],[Prop]]</f>
        <v>#VALUE!</v>
      </c>
      <c r="L1128" t="e">
        <f>DW_Fact_CL_Pricing_Calculations_Report[[#This Row],[Prod_Freight_Class]]</f>
        <v>#VALUE!</v>
      </c>
      <c r="M1128" s="36" t="e">
        <f>DW_Fact_CL_Pricing_Calculations_Report[[#This Row],[Table_Load_Date]]</f>
        <v>#VALUE!</v>
      </c>
      <c r="N1128" t="e">
        <f>DW_Fact_CL_Pricing_Calculations_Report[[#This Row],[Company]]</f>
        <v>#VALUE!</v>
      </c>
      <c r="O1128" t="e">
        <f>DW_Fact_CL_Pricing_Calculations_Report[[#This Row],[InvTerminalWAC]]</f>
        <v>#VALUE!</v>
      </c>
      <c r="P1128" s="36" t="e">
        <f>DW_Fact_CL_Pricing_Calculations_Report[[#This Row],[Table_Load_Date]]</f>
        <v>#VALUE!</v>
      </c>
      <c r="Q1128" t="e">
        <f>DW_Fact_CL_Pricing_Calculations_Report[[#This Row],[Prod_Freight_Class]]</f>
        <v>#VALUE!</v>
      </c>
      <c r="R1128" t="e">
        <f>DW_Fact_CL_Pricing_Calculations_Report[[#This Row],[ReplacementCost]]</f>
        <v>#VALUE!</v>
      </c>
      <c r="S1128" t="e">
        <f>DW_Fact_CL_Pricing_Calculations_Report[[#This Row],[RegionWeightedAverageCost]]</f>
        <v>#VALUE!</v>
      </c>
      <c r="T1128" t="e">
        <f>DW_Fact_CL_Pricing_Calculations_Report[[#This Row],[Prop]]</f>
        <v>#VALUE!</v>
      </c>
      <c r="U1128" t="e">
        <f>DW_Fact_CL_Pricing_Calculations_Report[[#This Row],[CardlockSiteCost]]</f>
        <v>#VALUE!</v>
      </c>
      <c r="V1128" t="e">
        <f>DW_Fact_CL_Pricing_Calculations_Report[[#This Row],[NewCardlockSiteCost]]</f>
        <v>#VALUE!</v>
      </c>
      <c r="W1128" t="e">
        <f>DW_Fact_CL_Pricing_Calculations_Report[[#This Row],[Prod_ID]]</f>
        <v>#VALUE!</v>
      </c>
    </row>
    <row r="1129" spans="1:23" x14ac:dyDescent="0.25">
      <c r="A1129">
        <f>'Azure Calculations'!F627</f>
        <v>0</v>
      </c>
      <c r="B1129" t="e">
        <f>DW_Fact_CL_Pricing_Calculations_Report[[#This Row],[Prod_ID]]</f>
        <v>#VALUE!</v>
      </c>
      <c r="C1129" t="e">
        <f>DW_Fact_CL_Pricing_Calculations_Report[[#This Row],[Vend_ID]]</f>
        <v>#VALUE!</v>
      </c>
      <c r="D1129" t="e">
        <f>DW_Fact_CL_Pricing_Calculations_Report[[#This Row],[CardlockSiteCost_WPROP]]</f>
        <v>#VALUE!</v>
      </c>
      <c r="E1129" t="e">
        <f>DW_Fact_CL_Pricing_Calculations_Report[[#This Row],[NewCardlockSiteCost]]</f>
        <v>#VALUE!</v>
      </c>
      <c r="F1129" t="e">
        <f>DW_Fact_CL_Pricing_Calculations_Report[[#This Row],[Change]]</f>
        <v>#VALUE!</v>
      </c>
      <c r="G1129" t="e">
        <f>DW_Fact_CL_Pricing_Calculations_Report[[#This Row],[FuelPricesDtl_Price]]</f>
        <v>#VALUE!</v>
      </c>
      <c r="H1129" t="e">
        <f>DW_Fact_CL_Pricing_Calculations_Report[[#This Row],[NewTable1]]</f>
        <v>#VALUE!</v>
      </c>
      <c r="I1129" t="e">
        <f>DW_Fact_CL_Pricing_Calculations_Report[[#This Row],[Tax]]</f>
        <v>#VALUE!</v>
      </c>
      <c r="J1129" t="e">
        <f>DW_Fact_CL_Pricing_Calculations_Report[[#This Row],[NewTable1wTax]]</f>
        <v>#VALUE!</v>
      </c>
      <c r="K1129" t="e">
        <f>DW_Fact_CL_Pricing_Calculations_Report[[#This Row],[Prop]]</f>
        <v>#VALUE!</v>
      </c>
      <c r="L1129" t="e">
        <f>DW_Fact_CL_Pricing_Calculations_Report[[#This Row],[Prod_Freight_Class]]</f>
        <v>#VALUE!</v>
      </c>
      <c r="M1129" s="36" t="e">
        <f>DW_Fact_CL_Pricing_Calculations_Report[[#This Row],[Table_Load_Date]]</f>
        <v>#VALUE!</v>
      </c>
      <c r="N1129" t="e">
        <f>DW_Fact_CL_Pricing_Calculations_Report[[#This Row],[Company]]</f>
        <v>#VALUE!</v>
      </c>
      <c r="O1129" t="e">
        <f>DW_Fact_CL_Pricing_Calculations_Report[[#This Row],[InvTerminalWAC]]</f>
        <v>#VALUE!</v>
      </c>
      <c r="P1129" s="36" t="e">
        <f>DW_Fact_CL_Pricing_Calculations_Report[[#This Row],[Table_Load_Date]]</f>
        <v>#VALUE!</v>
      </c>
      <c r="Q1129" t="e">
        <f>DW_Fact_CL_Pricing_Calculations_Report[[#This Row],[Prod_Freight_Class]]</f>
        <v>#VALUE!</v>
      </c>
      <c r="R1129" t="e">
        <f>DW_Fact_CL_Pricing_Calculations_Report[[#This Row],[ReplacementCost]]</f>
        <v>#VALUE!</v>
      </c>
      <c r="S1129" t="e">
        <f>DW_Fact_CL_Pricing_Calculations_Report[[#This Row],[RegionWeightedAverageCost]]</f>
        <v>#VALUE!</v>
      </c>
      <c r="T1129" t="e">
        <f>DW_Fact_CL_Pricing_Calculations_Report[[#This Row],[Prop]]</f>
        <v>#VALUE!</v>
      </c>
      <c r="U1129" t="e">
        <f>DW_Fact_CL_Pricing_Calculations_Report[[#This Row],[CardlockSiteCost]]</f>
        <v>#VALUE!</v>
      </c>
      <c r="V1129" t="e">
        <f>DW_Fact_CL_Pricing_Calculations_Report[[#This Row],[NewCardlockSiteCost]]</f>
        <v>#VALUE!</v>
      </c>
      <c r="W1129" t="e">
        <f>DW_Fact_CL_Pricing_Calculations_Report[[#This Row],[Prod_ID]]</f>
        <v>#VALUE!</v>
      </c>
    </row>
    <row r="1130" spans="1:23" x14ac:dyDescent="0.25">
      <c r="A1130">
        <f>'Azure Calculations'!F628</f>
        <v>0</v>
      </c>
      <c r="B1130" t="e">
        <f>DW_Fact_CL_Pricing_Calculations_Report[[#This Row],[Prod_ID]]</f>
        <v>#VALUE!</v>
      </c>
      <c r="C1130" t="e">
        <f>DW_Fact_CL_Pricing_Calculations_Report[[#This Row],[Vend_ID]]</f>
        <v>#VALUE!</v>
      </c>
      <c r="D1130" t="e">
        <f>DW_Fact_CL_Pricing_Calculations_Report[[#This Row],[CardlockSiteCost_WPROP]]</f>
        <v>#VALUE!</v>
      </c>
      <c r="E1130" t="e">
        <f>DW_Fact_CL_Pricing_Calculations_Report[[#This Row],[NewCardlockSiteCost]]</f>
        <v>#VALUE!</v>
      </c>
      <c r="F1130" t="e">
        <f>DW_Fact_CL_Pricing_Calculations_Report[[#This Row],[Change]]</f>
        <v>#VALUE!</v>
      </c>
      <c r="G1130" t="e">
        <f>DW_Fact_CL_Pricing_Calculations_Report[[#This Row],[FuelPricesDtl_Price]]</f>
        <v>#VALUE!</v>
      </c>
      <c r="H1130" t="e">
        <f>DW_Fact_CL_Pricing_Calculations_Report[[#This Row],[NewTable1]]</f>
        <v>#VALUE!</v>
      </c>
      <c r="I1130" t="e">
        <f>DW_Fact_CL_Pricing_Calculations_Report[[#This Row],[Tax]]</f>
        <v>#VALUE!</v>
      </c>
      <c r="J1130" t="e">
        <f>DW_Fact_CL_Pricing_Calculations_Report[[#This Row],[NewTable1wTax]]</f>
        <v>#VALUE!</v>
      </c>
      <c r="K1130" t="e">
        <f>DW_Fact_CL_Pricing_Calculations_Report[[#This Row],[Prop]]</f>
        <v>#VALUE!</v>
      </c>
      <c r="L1130" t="e">
        <f>DW_Fact_CL_Pricing_Calculations_Report[[#This Row],[Prod_Freight_Class]]</f>
        <v>#VALUE!</v>
      </c>
      <c r="M1130" s="36" t="e">
        <f>DW_Fact_CL_Pricing_Calculations_Report[[#This Row],[Table_Load_Date]]</f>
        <v>#VALUE!</v>
      </c>
      <c r="N1130" t="e">
        <f>DW_Fact_CL_Pricing_Calculations_Report[[#This Row],[Company]]</f>
        <v>#VALUE!</v>
      </c>
      <c r="O1130" t="e">
        <f>DW_Fact_CL_Pricing_Calculations_Report[[#This Row],[InvTerminalWAC]]</f>
        <v>#VALUE!</v>
      </c>
      <c r="P1130" s="36" t="e">
        <f>DW_Fact_CL_Pricing_Calculations_Report[[#This Row],[Table_Load_Date]]</f>
        <v>#VALUE!</v>
      </c>
      <c r="Q1130" t="e">
        <f>DW_Fact_CL_Pricing_Calculations_Report[[#This Row],[Prod_Freight_Class]]</f>
        <v>#VALUE!</v>
      </c>
      <c r="R1130" t="e">
        <f>DW_Fact_CL_Pricing_Calculations_Report[[#This Row],[ReplacementCost]]</f>
        <v>#VALUE!</v>
      </c>
      <c r="S1130" t="e">
        <f>DW_Fact_CL_Pricing_Calculations_Report[[#This Row],[RegionWeightedAverageCost]]</f>
        <v>#VALUE!</v>
      </c>
      <c r="T1130" t="e">
        <f>DW_Fact_CL_Pricing_Calculations_Report[[#This Row],[Prop]]</f>
        <v>#VALUE!</v>
      </c>
      <c r="U1130" t="e">
        <f>DW_Fact_CL_Pricing_Calculations_Report[[#This Row],[CardlockSiteCost]]</f>
        <v>#VALUE!</v>
      </c>
      <c r="V1130" t="e">
        <f>DW_Fact_CL_Pricing_Calculations_Report[[#This Row],[NewCardlockSiteCost]]</f>
        <v>#VALUE!</v>
      </c>
      <c r="W1130" t="e">
        <f>DW_Fact_CL_Pricing_Calculations_Report[[#This Row],[Prod_ID]]</f>
        <v>#VALUE!</v>
      </c>
    </row>
    <row r="1131" spans="1:23" x14ac:dyDescent="0.25">
      <c r="A1131">
        <f>'Azure Calculations'!F629</f>
        <v>0</v>
      </c>
      <c r="B1131" t="e">
        <f>DW_Fact_CL_Pricing_Calculations_Report[[#This Row],[Prod_ID]]</f>
        <v>#VALUE!</v>
      </c>
      <c r="C1131" t="e">
        <f>DW_Fact_CL_Pricing_Calculations_Report[[#This Row],[Vend_ID]]</f>
        <v>#VALUE!</v>
      </c>
      <c r="D1131" t="e">
        <f>DW_Fact_CL_Pricing_Calculations_Report[[#This Row],[CardlockSiteCost_WPROP]]</f>
        <v>#VALUE!</v>
      </c>
      <c r="E1131" t="e">
        <f>DW_Fact_CL_Pricing_Calculations_Report[[#This Row],[NewCardlockSiteCost]]</f>
        <v>#VALUE!</v>
      </c>
      <c r="F1131" t="e">
        <f>DW_Fact_CL_Pricing_Calculations_Report[[#This Row],[Change]]</f>
        <v>#VALUE!</v>
      </c>
      <c r="G1131" t="e">
        <f>DW_Fact_CL_Pricing_Calculations_Report[[#This Row],[FuelPricesDtl_Price]]</f>
        <v>#VALUE!</v>
      </c>
      <c r="H1131" t="e">
        <f>DW_Fact_CL_Pricing_Calculations_Report[[#This Row],[NewTable1]]</f>
        <v>#VALUE!</v>
      </c>
      <c r="I1131" t="e">
        <f>DW_Fact_CL_Pricing_Calculations_Report[[#This Row],[Tax]]</f>
        <v>#VALUE!</v>
      </c>
      <c r="J1131" t="e">
        <f>DW_Fact_CL_Pricing_Calculations_Report[[#This Row],[NewTable1wTax]]</f>
        <v>#VALUE!</v>
      </c>
      <c r="K1131" t="e">
        <f>DW_Fact_CL_Pricing_Calculations_Report[[#This Row],[Prop]]</f>
        <v>#VALUE!</v>
      </c>
      <c r="L1131" t="e">
        <f>DW_Fact_CL_Pricing_Calculations_Report[[#This Row],[Prod_Freight_Class]]</f>
        <v>#VALUE!</v>
      </c>
      <c r="M1131" s="36" t="e">
        <f>DW_Fact_CL_Pricing_Calculations_Report[[#This Row],[Table_Load_Date]]</f>
        <v>#VALUE!</v>
      </c>
      <c r="N1131" t="e">
        <f>DW_Fact_CL_Pricing_Calculations_Report[[#This Row],[Company]]</f>
        <v>#VALUE!</v>
      </c>
      <c r="O1131" t="e">
        <f>DW_Fact_CL_Pricing_Calculations_Report[[#This Row],[InvTerminalWAC]]</f>
        <v>#VALUE!</v>
      </c>
      <c r="P1131" s="36" t="e">
        <f>DW_Fact_CL_Pricing_Calculations_Report[[#This Row],[Table_Load_Date]]</f>
        <v>#VALUE!</v>
      </c>
      <c r="Q1131" t="e">
        <f>DW_Fact_CL_Pricing_Calculations_Report[[#This Row],[Prod_Freight_Class]]</f>
        <v>#VALUE!</v>
      </c>
      <c r="R1131" t="e">
        <f>DW_Fact_CL_Pricing_Calculations_Report[[#This Row],[ReplacementCost]]</f>
        <v>#VALUE!</v>
      </c>
      <c r="S1131" t="e">
        <f>DW_Fact_CL_Pricing_Calculations_Report[[#This Row],[RegionWeightedAverageCost]]</f>
        <v>#VALUE!</v>
      </c>
      <c r="T1131" t="e">
        <f>DW_Fact_CL_Pricing_Calculations_Report[[#This Row],[Prop]]</f>
        <v>#VALUE!</v>
      </c>
      <c r="U1131" t="e">
        <f>DW_Fact_CL_Pricing_Calculations_Report[[#This Row],[CardlockSiteCost]]</f>
        <v>#VALUE!</v>
      </c>
      <c r="V1131" t="e">
        <f>DW_Fact_CL_Pricing_Calculations_Report[[#This Row],[NewCardlockSiteCost]]</f>
        <v>#VALUE!</v>
      </c>
      <c r="W1131" t="e">
        <f>DW_Fact_CL_Pricing_Calculations_Report[[#This Row],[Prod_ID]]</f>
        <v>#VALUE!</v>
      </c>
    </row>
    <row r="1132" spans="1:23" x14ac:dyDescent="0.25">
      <c r="A1132">
        <f>'Azure Calculations'!F630</f>
        <v>0</v>
      </c>
      <c r="B1132" t="e">
        <f>DW_Fact_CL_Pricing_Calculations_Report[[#This Row],[Prod_ID]]</f>
        <v>#VALUE!</v>
      </c>
      <c r="C1132" t="e">
        <f>DW_Fact_CL_Pricing_Calculations_Report[[#This Row],[Vend_ID]]</f>
        <v>#VALUE!</v>
      </c>
      <c r="D1132" t="e">
        <f>DW_Fact_CL_Pricing_Calculations_Report[[#This Row],[CardlockSiteCost_WPROP]]</f>
        <v>#VALUE!</v>
      </c>
      <c r="E1132" t="e">
        <f>DW_Fact_CL_Pricing_Calculations_Report[[#This Row],[NewCardlockSiteCost]]</f>
        <v>#VALUE!</v>
      </c>
      <c r="F1132" t="e">
        <f>DW_Fact_CL_Pricing_Calculations_Report[[#This Row],[Change]]</f>
        <v>#VALUE!</v>
      </c>
      <c r="G1132" t="e">
        <f>DW_Fact_CL_Pricing_Calculations_Report[[#This Row],[FuelPricesDtl_Price]]</f>
        <v>#VALUE!</v>
      </c>
      <c r="H1132" t="e">
        <f>DW_Fact_CL_Pricing_Calculations_Report[[#This Row],[NewTable1]]</f>
        <v>#VALUE!</v>
      </c>
      <c r="I1132" t="e">
        <f>DW_Fact_CL_Pricing_Calculations_Report[[#This Row],[Tax]]</f>
        <v>#VALUE!</v>
      </c>
      <c r="J1132" t="e">
        <f>DW_Fact_CL_Pricing_Calculations_Report[[#This Row],[NewTable1wTax]]</f>
        <v>#VALUE!</v>
      </c>
      <c r="K1132" t="e">
        <f>DW_Fact_CL_Pricing_Calculations_Report[[#This Row],[Prop]]</f>
        <v>#VALUE!</v>
      </c>
      <c r="L1132" t="e">
        <f>DW_Fact_CL_Pricing_Calculations_Report[[#This Row],[Prod_Freight_Class]]</f>
        <v>#VALUE!</v>
      </c>
      <c r="M1132" s="36" t="e">
        <f>DW_Fact_CL_Pricing_Calculations_Report[[#This Row],[Table_Load_Date]]</f>
        <v>#VALUE!</v>
      </c>
      <c r="N1132" t="e">
        <f>DW_Fact_CL_Pricing_Calculations_Report[[#This Row],[Company]]</f>
        <v>#VALUE!</v>
      </c>
      <c r="O1132" t="e">
        <f>DW_Fact_CL_Pricing_Calculations_Report[[#This Row],[InvTerminalWAC]]</f>
        <v>#VALUE!</v>
      </c>
      <c r="P1132" s="36" t="e">
        <f>DW_Fact_CL_Pricing_Calculations_Report[[#This Row],[Table_Load_Date]]</f>
        <v>#VALUE!</v>
      </c>
      <c r="Q1132" t="e">
        <f>DW_Fact_CL_Pricing_Calculations_Report[[#This Row],[Prod_Freight_Class]]</f>
        <v>#VALUE!</v>
      </c>
      <c r="R1132" t="e">
        <f>DW_Fact_CL_Pricing_Calculations_Report[[#This Row],[ReplacementCost]]</f>
        <v>#VALUE!</v>
      </c>
      <c r="S1132" t="e">
        <f>DW_Fact_CL_Pricing_Calculations_Report[[#This Row],[RegionWeightedAverageCost]]</f>
        <v>#VALUE!</v>
      </c>
      <c r="T1132" t="e">
        <f>DW_Fact_CL_Pricing_Calculations_Report[[#This Row],[Prop]]</f>
        <v>#VALUE!</v>
      </c>
      <c r="U1132" t="e">
        <f>DW_Fact_CL_Pricing_Calculations_Report[[#This Row],[CardlockSiteCost]]</f>
        <v>#VALUE!</v>
      </c>
      <c r="V1132" t="e">
        <f>DW_Fact_CL_Pricing_Calculations_Report[[#This Row],[NewCardlockSiteCost]]</f>
        <v>#VALUE!</v>
      </c>
      <c r="W1132" t="e">
        <f>DW_Fact_CL_Pricing_Calculations_Report[[#This Row],[Prod_ID]]</f>
        <v>#VALUE!</v>
      </c>
    </row>
    <row r="1133" spans="1:23" x14ac:dyDescent="0.25">
      <c r="A1133">
        <f>'Azure Calculations'!F631</f>
        <v>0</v>
      </c>
      <c r="B1133" t="e">
        <f>DW_Fact_CL_Pricing_Calculations_Report[[#This Row],[Prod_ID]]</f>
        <v>#VALUE!</v>
      </c>
      <c r="C1133" t="e">
        <f>DW_Fact_CL_Pricing_Calculations_Report[[#This Row],[Vend_ID]]</f>
        <v>#VALUE!</v>
      </c>
      <c r="D1133" t="e">
        <f>DW_Fact_CL_Pricing_Calculations_Report[[#This Row],[CardlockSiteCost_WPROP]]</f>
        <v>#VALUE!</v>
      </c>
      <c r="E1133" t="e">
        <f>DW_Fact_CL_Pricing_Calculations_Report[[#This Row],[NewCardlockSiteCost]]</f>
        <v>#VALUE!</v>
      </c>
      <c r="F1133" t="e">
        <f>DW_Fact_CL_Pricing_Calculations_Report[[#This Row],[Change]]</f>
        <v>#VALUE!</v>
      </c>
      <c r="G1133" t="e">
        <f>DW_Fact_CL_Pricing_Calculations_Report[[#This Row],[FuelPricesDtl_Price]]</f>
        <v>#VALUE!</v>
      </c>
      <c r="H1133" t="e">
        <f>DW_Fact_CL_Pricing_Calculations_Report[[#This Row],[NewTable1]]</f>
        <v>#VALUE!</v>
      </c>
      <c r="I1133" t="e">
        <f>DW_Fact_CL_Pricing_Calculations_Report[[#This Row],[Tax]]</f>
        <v>#VALUE!</v>
      </c>
      <c r="J1133" t="e">
        <f>DW_Fact_CL_Pricing_Calculations_Report[[#This Row],[NewTable1wTax]]</f>
        <v>#VALUE!</v>
      </c>
      <c r="K1133" t="e">
        <f>DW_Fact_CL_Pricing_Calculations_Report[[#This Row],[Prop]]</f>
        <v>#VALUE!</v>
      </c>
      <c r="L1133" t="e">
        <f>DW_Fact_CL_Pricing_Calculations_Report[[#This Row],[Prod_Freight_Class]]</f>
        <v>#VALUE!</v>
      </c>
      <c r="M1133" s="36" t="e">
        <f>DW_Fact_CL_Pricing_Calculations_Report[[#This Row],[Table_Load_Date]]</f>
        <v>#VALUE!</v>
      </c>
      <c r="N1133" t="e">
        <f>DW_Fact_CL_Pricing_Calculations_Report[[#This Row],[Company]]</f>
        <v>#VALUE!</v>
      </c>
      <c r="O1133" t="e">
        <f>DW_Fact_CL_Pricing_Calculations_Report[[#This Row],[InvTerminalWAC]]</f>
        <v>#VALUE!</v>
      </c>
      <c r="P1133" s="36" t="e">
        <f>DW_Fact_CL_Pricing_Calculations_Report[[#This Row],[Table_Load_Date]]</f>
        <v>#VALUE!</v>
      </c>
      <c r="Q1133" t="e">
        <f>DW_Fact_CL_Pricing_Calculations_Report[[#This Row],[Prod_Freight_Class]]</f>
        <v>#VALUE!</v>
      </c>
      <c r="R1133" t="e">
        <f>DW_Fact_CL_Pricing_Calculations_Report[[#This Row],[ReplacementCost]]</f>
        <v>#VALUE!</v>
      </c>
      <c r="S1133" t="e">
        <f>DW_Fact_CL_Pricing_Calculations_Report[[#This Row],[RegionWeightedAverageCost]]</f>
        <v>#VALUE!</v>
      </c>
      <c r="T1133" t="e">
        <f>DW_Fact_CL_Pricing_Calculations_Report[[#This Row],[Prop]]</f>
        <v>#VALUE!</v>
      </c>
      <c r="U1133" t="e">
        <f>DW_Fact_CL_Pricing_Calculations_Report[[#This Row],[CardlockSiteCost]]</f>
        <v>#VALUE!</v>
      </c>
      <c r="V1133" t="e">
        <f>DW_Fact_CL_Pricing_Calculations_Report[[#This Row],[NewCardlockSiteCost]]</f>
        <v>#VALUE!</v>
      </c>
      <c r="W1133" t="e">
        <f>DW_Fact_CL_Pricing_Calculations_Report[[#This Row],[Prod_ID]]</f>
        <v>#VALUE!</v>
      </c>
    </row>
    <row r="1134" spans="1:23" x14ac:dyDescent="0.25">
      <c r="A1134">
        <f>'Azure Calculations'!F632</f>
        <v>0</v>
      </c>
      <c r="B1134" t="e">
        <f>DW_Fact_CL_Pricing_Calculations_Report[[#This Row],[Prod_ID]]</f>
        <v>#VALUE!</v>
      </c>
      <c r="C1134" t="e">
        <f>DW_Fact_CL_Pricing_Calculations_Report[[#This Row],[Vend_ID]]</f>
        <v>#VALUE!</v>
      </c>
      <c r="D1134" t="e">
        <f>DW_Fact_CL_Pricing_Calculations_Report[[#This Row],[CardlockSiteCost_WPROP]]</f>
        <v>#VALUE!</v>
      </c>
      <c r="E1134" t="e">
        <f>DW_Fact_CL_Pricing_Calculations_Report[[#This Row],[NewCardlockSiteCost]]</f>
        <v>#VALUE!</v>
      </c>
      <c r="F1134" t="e">
        <f>DW_Fact_CL_Pricing_Calculations_Report[[#This Row],[Change]]</f>
        <v>#VALUE!</v>
      </c>
      <c r="G1134" t="e">
        <f>DW_Fact_CL_Pricing_Calculations_Report[[#This Row],[FuelPricesDtl_Price]]</f>
        <v>#VALUE!</v>
      </c>
      <c r="H1134" t="e">
        <f>DW_Fact_CL_Pricing_Calculations_Report[[#This Row],[NewTable1]]</f>
        <v>#VALUE!</v>
      </c>
      <c r="I1134" t="e">
        <f>DW_Fact_CL_Pricing_Calculations_Report[[#This Row],[Tax]]</f>
        <v>#VALUE!</v>
      </c>
      <c r="J1134" t="e">
        <f>DW_Fact_CL_Pricing_Calculations_Report[[#This Row],[NewTable1wTax]]</f>
        <v>#VALUE!</v>
      </c>
      <c r="K1134" t="e">
        <f>DW_Fact_CL_Pricing_Calculations_Report[[#This Row],[Prop]]</f>
        <v>#VALUE!</v>
      </c>
      <c r="L1134" t="e">
        <f>DW_Fact_CL_Pricing_Calculations_Report[[#This Row],[Prod_Freight_Class]]</f>
        <v>#VALUE!</v>
      </c>
      <c r="M1134" s="36" t="e">
        <f>DW_Fact_CL_Pricing_Calculations_Report[[#This Row],[Table_Load_Date]]</f>
        <v>#VALUE!</v>
      </c>
      <c r="N1134" t="e">
        <f>DW_Fact_CL_Pricing_Calculations_Report[[#This Row],[Company]]</f>
        <v>#VALUE!</v>
      </c>
      <c r="O1134" t="e">
        <f>DW_Fact_CL_Pricing_Calculations_Report[[#This Row],[InvTerminalWAC]]</f>
        <v>#VALUE!</v>
      </c>
      <c r="P1134" s="36" t="e">
        <f>DW_Fact_CL_Pricing_Calculations_Report[[#This Row],[Table_Load_Date]]</f>
        <v>#VALUE!</v>
      </c>
      <c r="Q1134" t="e">
        <f>DW_Fact_CL_Pricing_Calculations_Report[[#This Row],[Prod_Freight_Class]]</f>
        <v>#VALUE!</v>
      </c>
      <c r="R1134" t="e">
        <f>DW_Fact_CL_Pricing_Calculations_Report[[#This Row],[ReplacementCost]]</f>
        <v>#VALUE!</v>
      </c>
      <c r="S1134" t="e">
        <f>DW_Fact_CL_Pricing_Calculations_Report[[#This Row],[RegionWeightedAverageCost]]</f>
        <v>#VALUE!</v>
      </c>
      <c r="T1134" t="e">
        <f>DW_Fact_CL_Pricing_Calculations_Report[[#This Row],[Prop]]</f>
        <v>#VALUE!</v>
      </c>
      <c r="U1134" t="e">
        <f>DW_Fact_CL_Pricing_Calculations_Report[[#This Row],[CardlockSiteCost]]</f>
        <v>#VALUE!</v>
      </c>
      <c r="V1134" t="e">
        <f>DW_Fact_CL_Pricing_Calculations_Report[[#This Row],[NewCardlockSiteCost]]</f>
        <v>#VALUE!</v>
      </c>
      <c r="W1134" t="e">
        <f>DW_Fact_CL_Pricing_Calculations_Report[[#This Row],[Prod_ID]]</f>
        <v>#VALUE!</v>
      </c>
    </row>
    <row r="1135" spans="1:23" x14ac:dyDescent="0.25">
      <c r="A1135">
        <f>'Azure Calculations'!F633</f>
        <v>0</v>
      </c>
      <c r="B1135" t="e">
        <f>DW_Fact_CL_Pricing_Calculations_Report[[#This Row],[Prod_ID]]</f>
        <v>#VALUE!</v>
      </c>
      <c r="C1135" t="e">
        <f>DW_Fact_CL_Pricing_Calculations_Report[[#This Row],[Vend_ID]]</f>
        <v>#VALUE!</v>
      </c>
      <c r="D1135" t="e">
        <f>DW_Fact_CL_Pricing_Calculations_Report[[#This Row],[CardlockSiteCost_WPROP]]</f>
        <v>#VALUE!</v>
      </c>
      <c r="E1135" t="e">
        <f>DW_Fact_CL_Pricing_Calculations_Report[[#This Row],[NewCardlockSiteCost]]</f>
        <v>#VALUE!</v>
      </c>
      <c r="F1135" t="e">
        <f>DW_Fact_CL_Pricing_Calculations_Report[[#This Row],[Change]]</f>
        <v>#VALUE!</v>
      </c>
      <c r="G1135" t="e">
        <f>DW_Fact_CL_Pricing_Calculations_Report[[#This Row],[FuelPricesDtl_Price]]</f>
        <v>#VALUE!</v>
      </c>
      <c r="H1135" t="e">
        <f>DW_Fact_CL_Pricing_Calculations_Report[[#This Row],[NewTable1]]</f>
        <v>#VALUE!</v>
      </c>
      <c r="I1135" t="e">
        <f>DW_Fact_CL_Pricing_Calculations_Report[[#This Row],[Tax]]</f>
        <v>#VALUE!</v>
      </c>
      <c r="J1135" t="e">
        <f>DW_Fact_CL_Pricing_Calculations_Report[[#This Row],[NewTable1wTax]]</f>
        <v>#VALUE!</v>
      </c>
      <c r="K1135" t="e">
        <f>DW_Fact_CL_Pricing_Calculations_Report[[#This Row],[Prop]]</f>
        <v>#VALUE!</v>
      </c>
      <c r="L1135" t="e">
        <f>DW_Fact_CL_Pricing_Calculations_Report[[#This Row],[Prod_Freight_Class]]</f>
        <v>#VALUE!</v>
      </c>
      <c r="M1135" s="36" t="e">
        <f>DW_Fact_CL_Pricing_Calculations_Report[[#This Row],[Table_Load_Date]]</f>
        <v>#VALUE!</v>
      </c>
      <c r="N1135" t="e">
        <f>DW_Fact_CL_Pricing_Calculations_Report[[#This Row],[Company]]</f>
        <v>#VALUE!</v>
      </c>
      <c r="O1135" t="e">
        <f>DW_Fact_CL_Pricing_Calculations_Report[[#This Row],[InvTerminalWAC]]</f>
        <v>#VALUE!</v>
      </c>
      <c r="P1135" s="36" t="e">
        <f>DW_Fact_CL_Pricing_Calculations_Report[[#This Row],[Table_Load_Date]]</f>
        <v>#VALUE!</v>
      </c>
      <c r="Q1135" t="e">
        <f>DW_Fact_CL_Pricing_Calculations_Report[[#This Row],[Prod_Freight_Class]]</f>
        <v>#VALUE!</v>
      </c>
      <c r="R1135" t="e">
        <f>DW_Fact_CL_Pricing_Calculations_Report[[#This Row],[ReplacementCost]]</f>
        <v>#VALUE!</v>
      </c>
      <c r="S1135" t="e">
        <f>DW_Fact_CL_Pricing_Calculations_Report[[#This Row],[RegionWeightedAverageCost]]</f>
        <v>#VALUE!</v>
      </c>
      <c r="T1135" t="e">
        <f>DW_Fact_CL_Pricing_Calculations_Report[[#This Row],[Prop]]</f>
        <v>#VALUE!</v>
      </c>
      <c r="U1135" t="e">
        <f>DW_Fact_CL_Pricing_Calculations_Report[[#This Row],[CardlockSiteCost]]</f>
        <v>#VALUE!</v>
      </c>
      <c r="V1135" t="e">
        <f>DW_Fact_CL_Pricing_Calculations_Report[[#This Row],[NewCardlockSiteCost]]</f>
        <v>#VALUE!</v>
      </c>
      <c r="W1135" t="e">
        <f>DW_Fact_CL_Pricing_Calculations_Report[[#This Row],[Prod_ID]]</f>
        <v>#VALUE!</v>
      </c>
    </row>
    <row r="1136" spans="1:23" x14ac:dyDescent="0.25">
      <c r="A1136">
        <f>'Azure Calculations'!F634</f>
        <v>0</v>
      </c>
      <c r="B1136" t="e">
        <f>DW_Fact_CL_Pricing_Calculations_Report[[#This Row],[Prod_ID]]</f>
        <v>#VALUE!</v>
      </c>
      <c r="C1136" t="e">
        <f>DW_Fact_CL_Pricing_Calculations_Report[[#This Row],[Vend_ID]]</f>
        <v>#VALUE!</v>
      </c>
      <c r="D1136" t="e">
        <f>DW_Fact_CL_Pricing_Calculations_Report[[#This Row],[CardlockSiteCost_WPROP]]</f>
        <v>#VALUE!</v>
      </c>
      <c r="E1136" t="e">
        <f>DW_Fact_CL_Pricing_Calculations_Report[[#This Row],[NewCardlockSiteCost]]</f>
        <v>#VALUE!</v>
      </c>
      <c r="F1136" t="e">
        <f>DW_Fact_CL_Pricing_Calculations_Report[[#This Row],[Change]]</f>
        <v>#VALUE!</v>
      </c>
      <c r="G1136" t="e">
        <f>DW_Fact_CL_Pricing_Calculations_Report[[#This Row],[FuelPricesDtl_Price]]</f>
        <v>#VALUE!</v>
      </c>
      <c r="H1136" t="e">
        <f>DW_Fact_CL_Pricing_Calculations_Report[[#This Row],[NewTable1]]</f>
        <v>#VALUE!</v>
      </c>
      <c r="I1136" t="e">
        <f>DW_Fact_CL_Pricing_Calculations_Report[[#This Row],[Tax]]</f>
        <v>#VALUE!</v>
      </c>
      <c r="J1136" t="e">
        <f>DW_Fact_CL_Pricing_Calculations_Report[[#This Row],[NewTable1wTax]]</f>
        <v>#VALUE!</v>
      </c>
      <c r="K1136" t="e">
        <f>DW_Fact_CL_Pricing_Calculations_Report[[#This Row],[Prop]]</f>
        <v>#VALUE!</v>
      </c>
      <c r="L1136" t="e">
        <f>DW_Fact_CL_Pricing_Calculations_Report[[#This Row],[Prod_Freight_Class]]</f>
        <v>#VALUE!</v>
      </c>
      <c r="M1136" s="36" t="e">
        <f>DW_Fact_CL_Pricing_Calculations_Report[[#This Row],[Table_Load_Date]]</f>
        <v>#VALUE!</v>
      </c>
      <c r="N1136" t="e">
        <f>DW_Fact_CL_Pricing_Calculations_Report[[#This Row],[Company]]</f>
        <v>#VALUE!</v>
      </c>
      <c r="O1136" t="e">
        <f>DW_Fact_CL_Pricing_Calculations_Report[[#This Row],[InvTerminalWAC]]</f>
        <v>#VALUE!</v>
      </c>
      <c r="P1136" s="36" t="e">
        <f>DW_Fact_CL_Pricing_Calculations_Report[[#This Row],[Table_Load_Date]]</f>
        <v>#VALUE!</v>
      </c>
      <c r="Q1136" t="e">
        <f>DW_Fact_CL_Pricing_Calculations_Report[[#This Row],[Prod_Freight_Class]]</f>
        <v>#VALUE!</v>
      </c>
      <c r="R1136" t="e">
        <f>DW_Fact_CL_Pricing_Calculations_Report[[#This Row],[ReplacementCost]]</f>
        <v>#VALUE!</v>
      </c>
      <c r="S1136" t="e">
        <f>DW_Fact_CL_Pricing_Calculations_Report[[#This Row],[RegionWeightedAverageCost]]</f>
        <v>#VALUE!</v>
      </c>
      <c r="T1136" t="e">
        <f>DW_Fact_CL_Pricing_Calculations_Report[[#This Row],[Prop]]</f>
        <v>#VALUE!</v>
      </c>
      <c r="U1136" t="e">
        <f>DW_Fact_CL_Pricing_Calculations_Report[[#This Row],[CardlockSiteCost]]</f>
        <v>#VALUE!</v>
      </c>
      <c r="V1136" t="e">
        <f>DW_Fact_CL_Pricing_Calculations_Report[[#This Row],[NewCardlockSiteCost]]</f>
        <v>#VALUE!</v>
      </c>
      <c r="W1136" t="e">
        <f>DW_Fact_CL_Pricing_Calculations_Report[[#This Row],[Prod_ID]]</f>
        <v>#VALUE!</v>
      </c>
    </row>
    <row r="1137" spans="1:23" x14ac:dyDescent="0.25">
      <c r="A1137">
        <f>'Azure Calculations'!F635</f>
        <v>0</v>
      </c>
      <c r="B1137" t="e">
        <f>DW_Fact_CL_Pricing_Calculations_Report[[#This Row],[Prod_ID]]</f>
        <v>#VALUE!</v>
      </c>
      <c r="C1137" t="e">
        <f>DW_Fact_CL_Pricing_Calculations_Report[[#This Row],[Vend_ID]]</f>
        <v>#VALUE!</v>
      </c>
      <c r="D1137" t="e">
        <f>DW_Fact_CL_Pricing_Calculations_Report[[#This Row],[CardlockSiteCost_WPROP]]</f>
        <v>#VALUE!</v>
      </c>
      <c r="E1137" t="e">
        <f>DW_Fact_CL_Pricing_Calculations_Report[[#This Row],[NewCardlockSiteCost]]</f>
        <v>#VALUE!</v>
      </c>
      <c r="F1137" t="e">
        <f>DW_Fact_CL_Pricing_Calculations_Report[[#This Row],[Change]]</f>
        <v>#VALUE!</v>
      </c>
      <c r="G1137" t="e">
        <f>DW_Fact_CL_Pricing_Calculations_Report[[#This Row],[FuelPricesDtl_Price]]</f>
        <v>#VALUE!</v>
      </c>
      <c r="H1137" t="e">
        <f>DW_Fact_CL_Pricing_Calculations_Report[[#This Row],[NewTable1]]</f>
        <v>#VALUE!</v>
      </c>
      <c r="I1137" t="e">
        <f>DW_Fact_CL_Pricing_Calculations_Report[[#This Row],[Tax]]</f>
        <v>#VALUE!</v>
      </c>
      <c r="J1137" t="e">
        <f>DW_Fact_CL_Pricing_Calculations_Report[[#This Row],[NewTable1wTax]]</f>
        <v>#VALUE!</v>
      </c>
      <c r="K1137" t="e">
        <f>DW_Fact_CL_Pricing_Calculations_Report[[#This Row],[Prop]]</f>
        <v>#VALUE!</v>
      </c>
      <c r="L1137" t="e">
        <f>DW_Fact_CL_Pricing_Calculations_Report[[#This Row],[Prod_Freight_Class]]</f>
        <v>#VALUE!</v>
      </c>
      <c r="M1137" s="36" t="e">
        <f>DW_Fact_CL_Pricing_Calculations_Report[[#This Row],[Table_Load_Date]]</f>
        <v>#VALUE!</v>
      </c>
      <c r="N1137" t="e">
        <f>DW_Fact_CL_Pricing_Calculations_Report[[#This Row],[Company]]</f>
        <v>#VALUE!</v>
      </c>
      <c r="O1137" t="e">
        <f>DW_Fact_CL_Pricing_Calculations_Report[[#This Row],[InvTerminalWAC]]</f>
        <v>#VALUE!</v>
      </c>
      <c r="P1137" s="36" t="e">
        <f>DW_Fact_CL_Pricing_Calculations_Report[[#This Row],[Table_Load_Date]]</f>
        <v>#VALUE!</v>
      </c>
      <c r="Q1137" t="e">
        <f>DW_Fact_CL_Pricing_Calculations_Report[[#This Row],[Prod_Freight_Class]]</f>
        <v>#VALUE!</v>
      </c>
      <c r="R1137" t="e">
        <f>DW_Fact_CL_Pricing_Calculations_Report[[#This Row],[ReplacementCost]]</f>
        <v>#VALUE!</v>
      </c>
      <c r="S1137" t="e">
        <f>DW_Fact_CL_Pricing_Calculations_Report[[#This Row],[RegionWeightedAverageCost]]</f>
        <v>#VALUE!</v>
      </c>
      <c r="T1137" t="e">
        <f>DW_Fact_CL_Pricing_Calculations_Report[[#This Row],[Prop]]</f>
        <v>#VALUE!</v>
      </c>
      <c r="U1137" t="e">
        <f>DW_Fact_CL_Pricing_Calculations_Report[[#This Row],[CardlockSiteCost]]</f>
        <v>#VALUE!</v>
      </c>
      <c r="V1137" t="e">
        <f>DW_Fact_CL_Pricing_Calculations_Report[[#This Row],[NewCardlockSiteCost]]</f>
        <v>#VALUE!</v>
      </c>
      <c r="W1137" t="e">
        <f>DW_Fact_CL_Pricing_Calculations_Report[[#This Row],[Prod_ID]]</f>
        <v>#VALUE!</v>
      </c>
    </row>
    <row r="1138" spans="1:23" x14ac:dyDescent="0.25">
      <c r="A1138">
        <f>'Azure Calculations'!F636</f>
        <v>0</v>
      </c>
      <c r="B1138" t="e">
        <f>DW_Fact_CL_Pricing_Calculations_Report[[#This Row],[Prod_ID]]</f>
        <v>#VALUE!</v>
      </c>
      <c r="C1138" t="e">
        <f>DW_Fact_CL_Pricing_Calculations_Report[[#This Row],[Vend_ID]]</f>
        <v>#VALUE!</v>
      </c>
      <c r="D1138" t="e">
        <f>DW_Fact_CL_Pricing_Calculations_Report[[#This Row],[CardlockSiteCost_WPROP]]</f>
        <v>#VALUE!</v>
      </c>
      <c r="E1138" t="e">
        <f>DW_Fact_CL_Pricing_Calculations_Report[[#This Row],[NewCardlockSiteCost]]</f>
        <v>#VALUE!</v>
      </c>
      <c r="F1138" t="e">
        <f>DW_Fact_CL_Pricing_Calculations_Report[[#This Row],[Change]]</f>
        <v>#VALUE!</v>
      </c>
      <c r="G1138" t="e">
        <f>DW_Fact_CL_Pricing_Calculations_Report[[#This Row],[FuelPricesDtl_Price]]</f>
        <v>#VALUE!</v>
      </c>
      <c r="H1138" t="e">
        <f>DW_Fact_CL_Pricing_Calculations_Report[[#This Row],[NewTable1]]</f>
        <v>#VALUE!</v>
      </c>
      <c r="I1138" t="e">
        <f>DW_Fact_CL_Pricing_Calculations_Report[[#This Row],[Tax]]</f>
        <v>#VALUE!</v>
      </c>
      <c r="J1138" t="e">
        <f>DW_Fact_CL_Pricing_Calculations_Report[[#This Row],[NewTable1wTax]]</f>
        <v>#VALUE!</v>
      </c>
      <c r="K1138" t="e">
        <f>DW_Fact_CL_Pricing_Calculations_Report[[#This Row],[Prop]]</f>
        <v>#VALUE!</v>
      </c>
      <c r="L1138" t="e">
        <f>DW_Fact_CL_Pricing_Calculations_Report[[#This Row],[Prod_Freight_Class]]</f>
        <v>#VALUE!</v>
      </c>
      <c r="M1138" s="36" t="e">
        <f>DW_Fact_CL_Pricing_Calculations_Report[[#This Row],[Table_Load_Date]]</f>
        <v>#VALUE!</v>
      </c>
      <c r="N1138" t="e">
        <f>DW_Fact_CL_Pricing_Calculations_Report[[#This Row],[Company]]</f>
        <v>#VALUE!</v>
      </c>
      <c r="O1138" t="e">
        <f>DW_Fact_CL_Pricing_Calculations_Report[[#This Row],[InvTerminalWAC]]</f>
        <v>#VALUE!</v>
      </c>
      <c r="P1138" s="36" t="e">
        <f>DW_Fact_CL_Pricing_Calculations_Report[[#This Row],[Table_Load_Date]]</f>
        <v>#VALUE!</v>
      </c>
      <c r="Q1138" t="e">
        <f>DW_Fact_CL_Pricing_Calculations_Report[[#This Row],[Prod_Freight_Class]]</f>
        <v>#VALUE!</v>
      </c>
      <c r="R1138" t="e">
        <f>DW_Fact_CL_Pricing_Calculations_Report[[#This Row],[ReplacementCost]]</f>
        <v>#VALUE!</v>
      </c>
      <c r="S1138" t="e">
        <f>DW_Fact_CL_Pricing_Calculations_Report[[#This Row],[RegionWeightedAverageCost]]</f>
        <v>#VALUE!</v>
      </c>
      <c r="T1138" t="e">
        <f>DW_Fact_CL_Pricing_Calculations_Report[[#This Row],[Prop]]</f>
        <v>#VALUE!</v>
      </c>
      <c r="U1138" t="e">
        <f>DW_Fact_CL_Pricing_Calculations_Report[[#This Row],[CardlockSiteCost]]</f>
        <v>#VALUE!</v>
      </c>
      <c r="V1138" t="e">
        <f>DW_Fact_CL_Pricing_Calculations_Report[[#This Row],[NewCardlockSiteCost]]</f>
        <v>#VALUE!</v>
      </c>
      <c r="W1138" t="e">
        <f>DW_Fact_CL_Pricing_Calculations_Report[[#This Row],[Prod_ID]]</f>
        <v>#VALUE!</v>
      </c>
    </row>
    <row r="1139" spans="1:23" x14ac:dyDescent="0.25">
      <c r="A1139">
        <f>'Azure Calculations'!F637</f>
        <v>0</v>
      </c>
      <c r="B1139" t="e">
        <f>DW_Fact_CL_Pricing_Calculations_Report[[#This Row],[Prod_ID]]</f>
        <v>#VALUE!</v>
      </c>
      <c r="C1139" t="e">
        <f>DW_Fact_CL_Pricing_Calculations_Report[[#This Row],[Vend_ID]]</f>
        <v>#VALUE!</v>
      </c>
      <c r="D1139" t="e">
        <f>DW_Fact_CL_Pricing_Calculations_Report[[#This Row],[CardlockSiteCost_WPROP]]</f>
        <v>#VALUE!</v>
      </c>
      <c r="E1139" t="e">
        <f>DW_Fact_CL_Pricing_Calculations_Report[[#This Row],[NewCardlockSiteCost]]</f>
        <v>#VALUE!</v>
      </c>
      <c r="F1139" t="e">
        <f>DW_Fact_CL_Pricing_Calculations_Report[[#This Row],[Change]]</f>
        <v>#VALUE!</v>
      </c>
      <c r="G1139" t="e">
        <f>DW_Fact_CL_Pricing_Calculations_Report[[#This Row],[FuelPricesDtl_Price]]</f>
        <v>#VALUE!</v>
      </c>
      <c r="H1139" t="e">
        <f>DW_Fact_CL_Pricing_Calculations_Report[[#This Row],[NewTable1]]</f>
        <v>#VALUE!</v>
      </c>
      <c r="I1139" t="e">
        <f>DW_Fact_CL_Pricing_Calculations_Report[[#This Row],[Tax]]</f>
        <v>#VALUE!</v>
      </c>
      <c r="J1139" t="e">
        <f>DW_Fact_CL_Pricing_Calculations_Report[[#This Row],[NewTable1wTax]]</f>
        <v>#VALUE!</v>
      </c>
      <c r="K1139" t="e">
        <f>DW_Fact_CL_Pricing_Calculations_Report[[#This Row],[Prop]]</f>
        <v>#VALUE!</v>
      </c>
      <c r="L1139" t="e">
        <f>DW_Fact_CL_Pricing_Calculations_Report[[#This Row],[Prod_Freight_Class]]</f>
        <v>#VALUE!</v>
      </c>
      <c r="M1139" s="36" t="e">
        <f>DW_Fact_CL_Pricing_Calculations_Report[[#This Row],[Table_Load_Date]]</f>
        <v>#VALUE!</v>
      </c>
      <c r="N1139" t="e">
        <f>DW_Fact_CL_Pricing_Calculations_Report[[#This Row],[Company]]</f>
        <v>#VALUE!</v>
      </c>
      <c r="O1139" t="e">
        <f>DW_Fact_CL_Pricing_Calculations_Report[[#This Row],[InvTerminalWAC]]</f>
        <v>#VALUE!</v>
      </c>
      <c r="P1139" s="36" t="e">
        <f>DW_Fact_CL_Pricing_Calculations_Report[[#This Row],[Table_Load_Date]]</f>
        <v>#VALUE!</v>
      </c>
      <c r="Q1139" t="e">
        <f>DW_Fact_CL_Pricing_Calculations_Report[[#This Row],[Prod_Freight_Class]]</f>
        <v>#VALUE!</v>
      </c>
      <c r="R1139" t="e">
        <f>DW_Fact_CL_Pricing_Calculations_Report[[#This Row],[ReplacementCost]]</f>
        <v>#VALUE!</v>
      </c>
      <c r="S1139" t="e">
        <f>DW_Fact_CL_Pricing_Calculations_Report[[#This Row],[RegionWeightedAverageCost]]</f>
        <v>#VALUE!</v>
      </c>
      <c r="T1139" t="e">
        <f>DW_Fact_CL_Pricing_Calculations_Report[[#This Row],[Prop]]</f>
        <v>#VALUE!</v>
      </c>
      <c r="U1139" t="e">
        <f>DW_Fact_CL_Pricing_Calculations_Report[[#This Row],[CardlockSiteCost]]</f>
        <v>#VALUE!</v>
      </c>
      <c r="V1139" t="e">
        <f>DW_Fact_CL_Pricing_Calculations_Report[[#This Row],[NewCardlockSiteCost]]</f>
        <v>#VALUE!</v>
      </c>
      <c r="W1139" t="e">
        <f>DW_Fact_CL_Pricing_Calculations_Report[[#This Row],[Prod_ID]]</f>
        <v>#VALUE!</v>
      </c>
    </row>
    <row r="1140" spans="1:23" x14ac:dyDescent="0.25">
      <c r="A1140">
        <f>'Azure Calculations'!F638</f>
        <v>0</v>
      </c>
      <c r="B1140" t="e">
        <f>DW_Fact_CL_Pricing_Calculations_Report[[#This Row],[Prod_ID]]</f>
        <v>#VALUE!</v>
      </c>
      <c r="C1140" t="e">
        <f>DW_Fact_CL_Pricing_Calculations_Report[[#This Row],[Vend_ID]]</f>
        <v>#VALUE!</v>
      </c>
      <c r="D1140" t="e">
        <f>DW_Fact_CL_Pricing_Calculations_Report[[#This Row],[CardlockSiteCost_WPROP]]</f>
        <v>#VALUE!</v>
      </c>
      <c r="E1140" t="e">
        <f>DW_Fact_CL_Pricing_Calculations_Report[[#This Row],[NewCardlockSiteCost]]</f>
        <v>#VALUE!</v>
      </c>
      <c r="F1140" t="e">
        <f>DW_Fact_CL_Pricing_Calculations_Report[[#This Row],[Change]]</f>
        <v>#VALUE!</v>
      </c>
      <c r="G1140" t="e">
        <f>DW_Fact_CL_Pricing_Calculations_Report[[#This Row],[FuelPricesDtl_Price]]</f>
        <v>#VALUE!</v>
      </c>
      <c r="H1140" t="e">
        <f>DW_Fact_CL_Pricing_Calculations_Report[[#This Row],[NewTable1]]</f>
        <v>#VALUE!</v>
      </c>
      <c r="I1140" t="e">
        <f>DW_Fact_CL_Pricing_Calculations_Report[[#This Row],[Tax]]</f>
        <v>#VALUE!</v>
      </c>
      <c r="J1140" t="e">
        <f>DW_Fact_CL_Pricing_Calculations_Report[[#This Row],[NewTable1wTax]]</f>
        <v>#VALUE!</v>
      </c>
      <c r="K1140" t="e">
        <f>DW_Fact_CL_Pricing_Calculations_Report[[#This Row],[Prop]]</f>
        <v>#VALUE!</v>
      </c>
      <c r="L1140" t="e">
        <f>DW_Fact_CL_Pricing_Calculations_Report[[#This Row],[Prod_Freight_Class]]</f>
        <v>#VALUE!</v>
      </c>
      <c r="M1140" s="36" t="e">
        <f>DW_Fact_CL_Pricing_Calculations_Report[[#This Row],[Table_Load_Date]]</f>
        <v>#VALUE!</v>
      </c>
      <c r="N1140" t="e">
        <f>DW_Fact_CL_Pricing_Calculations_Report[[#This Row],[Company]]</f>
        <v>#VALUE!</v>
      </c>
      <c r="O1140" t="e">
        <f>DW_Fact_CL_Pricing_Calculations_Report[[#This Row],[InvTerminalWAC]]</f>
        <v>#VALUE!</v>
      </c>
      <c r="P1140" s="36" t="e">
        <f>DW_Fact_CL_Pricing_Calculations_Report[[#This Row],[Table_Load_Date]]</f>
        <v>#VALUE!</v>
      </c>
      <c r="Q1140" t="e">
        <f>DW_Fact_CL_Pricing_Calculations_Report[[#This Row],[Prod_Freight_Class]]</f>
        <v>#VALUE!</v>
      </c>
      <c r="R1140" t="e">
        <f>DW_Fact_CL_Pricing_Calculations_Report[[#This Row],[ReplacementCost]]</f>
        <v>#VALUE!</v>
      </c>
      <c r="S1140" t="e">
        <f>DW_Fact_CL_Pricing_Calculations_Report[[#This Row],[RegionWeightedAverageCost]]</f>
        <v>#VALUE!</v>
      </c>
      <c r="T1140" t="e">
        <f>DW_Fact_CL_Pricing_Calculations_Report[[#This Row],[Prop]]</f>
        <v>#VALUE!</v>
      </c>
      <c r="U1140" t="e">
        <f>DW_Fact_CL_Pricing_Calculations_Report[[#This Row],[CardlockSiteCost]]</f>
        <v>#VALUE!</v>
      </c>
      <c r="V1140" t="e">
        <f>DW_Fact_CL_Pricing_Calculations_Report[[#This Row],[NewCardlockSiteCost]]</f>
        <v>#VALUE!</v>
      </c>
      <c r="W1140" t="e">
        <f>DW_Fact_CL_Pricing_Calculations_Report[[#This Row],[Prod_ID]]</f>
        <v>#VALUE!</v>
      </c>
    </row>
    <row r="1141" spans="1:23" x14ac:dyDescent="0.25">
      <c r="A1141">
        <f>'Azure Calculations'!F639</f>
        <v>0</v>
      </c>
      <c r="B1141" t="e">
        <f>DW_Fact_CL_Pricing_Calculations_Report[[#This Row],[Prod_ID]]</f>
        <v>#VALUE!</v>
      </c>
      <c r="C1141" t="e">
        <f>DW_Fact_CL_Pricing_Calculations_Report[[#This Row],[Vend_ID]]</f>
        <v>#VALUE!</v>
      </c>
      <c r="D1141" t="e">
        <f>DW_Fact_CL_Pricing_Calculations_Report[[#This Row],[CardlockSiteCost_WPROP]]</f>
        <v>#VALUE!</v>
      </c>
      <c r="E1141" t="e">
        <f>DW_Fact_CL_Pricing_Calculations_Report[[#This Row],[NewCardlockSiteCost]]</f>
        <v>#VALUE!</v>
      </c>
      <c r="F1141" t="e">
        <f>DW_Fact_CL_Pricing_Calculations_Report[[#This Row],[Change]]</f>
        <v>#VALUE!</v>
      </c>
      <c r="G1141" t="e">
        <f>DW_Fact_CL_Pricing_Calculations_Report[[#This Row],[FuelPricesDtl_Price]]</f>
        <v>#VALUE!</v>
      </c>
      <c r="H1141" t="e">
        <f>DW_Fact_CL_Pricing_Calculations_Report[[#This Row],[NewTable1]]</f>
        <v>#VALUE!</v>
      </c>
      <c r="I1141" t="e">
        <f>DW_Fact_CL_Pricing_Calculations_Report[[#This Row],[Tax]]</f>
        <v>#VALUE!</v>
      </c>
      <c r="J1141" t="e">
        <f>DW_Fact_CL_Pricing_Calculations_Report[[#This Row],[NewTable1wTax]]</f>
        <v>#VALUE!</v>
      </c>
      <c r="K1141" t="e">
        <f>DW_Fact_CL_Pricing_Calculations_Report[[#This Row],[Prop]]</f>
        <v>#VALUE!</v>
      </c>
      <c r="L1141" t="e">
        <f>DW_Fact_CL_Pricing_Calculations_Report[[#This Row],[Prod_Freight_Class]]</f>
        <v>#VALUE!</v>
      </c>
      <c r="M1141" s="36" t="e">
        <f>DW_Fact_CL_Pricing_Calculations_Report[[#This Row],[Table_Load_Date]]</f>
        <v>#VALUE!</v>
      </c>
      <c r="N1141" t="e">
        <f>DW_Fact_CL_Pricing_Calculations_Report[[#This Row],[Company]]</f>
        <v>#VALUE!</v>
      </c>
      <c r="O1141" t="e">
        <f>DW_Fact_CL_Pricing_Calculations_Report[[#This Row],[InvTerminalWAC]]</f>
        <v>#VALUE!</v>
      </c>
      <c r="P1141" s="36" t="e">
        <f>DW_Fact_CL_Pricing_Calculations_Report[[#This Row],[Table_Load_Date]]</f>
        <v>#VALUE!</v>
      </c>
      <c r="Q1141" t="e">
        <f>DW_Fact_CL_Pricing_Calculations_Report[[#This Row],[Prod_Freight_Class]]</f>
        <v>#VALUE!</v>
      </c>
      <c r="R1141" t="e">
        <f>DW_Fact_CL_Pricing_Calculations_Report[[#This Row],[ReplacementCost]]</f>
        <v>#VALUE!</v>
      </c>
      <c r="S1141" t="e">
        <f>DW_Fact_CL_Pricing_Calculations_Report[[#This Row],[RegionWeightedAverageCost]]</f>
        <v>#VALUE!</v>
      </c>
      <c r="T1141" t="e">
        <f>DW_Fact_CL_Pricing_Calculations_Report[[#This Row],[Prop]]</f>
        <v>#VALUE!</v>
      </c>
      <c r="U1141" t="e">
        <f>DW_Fact_CL_Pricing_Calculations_Report[[#This Row],[CardlockSiteCost]]</f>
        <v>#VALUE!</v>
      </c>
      <c r="V1141" t="e">
        <f>DW_Fact_CL_Pricing_Calculations_Report[[#This Row],[NewCardlockSiteCost]]</f>
        <v>#VALUE!</v>
      </c>
      <c r="W1141" t="e">
        <f>DW_Fact_CL_Pricing_Calculations_Report[[#This Row],[Prod_ID]]</f>
        <v>#VALUE!</v>
      </c>
    </row>
    <row r="1142" spans="1:23" x14ac:dyDescent="0.25">
      <c r="A1142">
        <f>'Azure Calculations'!F640</f>
        <v>0</v>
      </c>
      <c r="B1142" t="e">
        <f>DW_Fact_CL_Pricing_Calculations_Report[[#This Row],[Prod_ID]]</f>
        <v>#VALUE!</v>
      </c>
      <c r="C1142" t="e">
        <f>DW_Fact_CL_Pricing_Calculations_Report[[#This Row],[Vend_ID]]</f>
        <v>#VALUE!</v>
      </c>
      <c r="D1142" t="e">
        <f>DW_Fact_CL_Pricing_Calculations_Report[[#This Row],[CardlockSiteCost_WPROP]]</f>
        <v>#VALUE!</v>
      </c>
      <c r="E1142" t="e">
        <f>DW_Fact_CL_Pricing_Calculations_Report[[#This Row],[NewCardlockSiteCost]]</f>
        <v>#VALUE!</v>
      </c>
      <c r="F1142" t="e">
        <f>DW_Fact_CL_Pricing_Calculations_Report[[#This Row],[Change]]</f>
        <v>#VALUE!</v>
      </c>
      <c r="G1142" t="e">
        <f>DW_Fact_CL_Pricing_Calculations_Report[[#This Row],[FuelPricesDtl_Price]]</f>
        <v>#VALUE!</v>
      </c>
      <c r="H1142" t="e">
        <f>DW_Fact_CL_Pricing_Calculations_Report[[#This Row],[NewTable1]]</f>
        <v>#VALUE!</v>
      </c>
      <c r="I1142" t="e">
        <f>DW_Fact_CL_Pricing_Calculations_Report[[#This Row],[Tax]]</f>
        <v>#VALUE!</v>
      </c>
      <c r="J1142" t="e">
        <f>DW_Fact_CL_Pricing_Calculations_Report[[#This Row],[NewTable1wTax]]</f>
        <v>#VALUE!</v>
      </c>
      <c r="K1142" t="e">
        <f>DW_Fact_CL_Pricing_Calculations_Report[[#This Row],[Prop]]</f>
        <v>#VALUE!</v>
      </c>
      <c r="L1142" t="e">
        <f>DW_Fact_CL_Pricing_Calculations_Report[[#This Row],[Prod_Freight_Class]]</f>
        <v>#VALUE!</v>
      </c>
      <c r="M1142" s="36" t="e">
        <f>DW_Fact_CL_Pricing_Calculations_Report[[#This Row],[Table_Load_Date]]</f>
        <v>#VALUE!</v>
      </c>
      <c r="N1142" t="e">
        <f>DW_Fact_CL_Pricing_Calculations_Report[[#This Row],[Company]]</f>
        <v>#VALUE!</v>
      </c>
      <c r="O1142" t="e">
        <f>DW_Fact_CL_Pricing_Calculations_Report[[#This Row],[InvTerminalWAC]]</f>
        <v>#VALUE!</v>
      </c>
      <c r="P1142" s="36" t="e">
        <f>DW_Fact_CL_Pricing_Calculations_Report[[#This Row],[Table_Load_Date]]</f>
        <v>#VALUE!</v>
      </c>
      <c r="Q1142" t="e">
        <f>DW_Fact_CL_Pricing_Calculations_Report[[#This Row],[Prod_Freight_Class]]</f>
        <v>#VALUE!</v>
      </c>
      <c r="R1142" t="e">
        <f>DW_Fact_CL_Pricing_Calculations_Report[[#This Row],[ReplacementCost]]</f>
        <v>#VALUE!</v>
      </c>
      <c r="S1142" t="e">
        <f>DW_Fact_CL_Pricing_Calculations_Report[[#This Row],[RegionWeightedAverageCost]]</f>
        <v>#VALUE!</v>
      </c>
      <c r="T1142" t="e">
        <f>DW_Fact_CL_Pricing_Calculations_Report[[#This Row],[Prop]]</f>
        <v>#VALUE!</v>
      </c>
      <c r="U1142" t="e">
        <f>DW_Fact_CL_Pricing_Calculations_Report[[#This Row],[CardlockSiteCost]]</f>
        <v>#VALUE!</v>
      </c>
      <c r="V1142" t="e">
        <f>DW_Fact_CL_Pricing_Calculations_Report[[#This Row],[NewCardlockSiteCost]]</f>
        <v>#VALUE!</v>
      </c>
      <c r="W1142" t="e">
        <f>DW_Fact_CL_Pricing_Calculations_Report[[#This Row],[Prod_ID]]</f>
        <v>#VALUE!</v>
      </c>
    </row>
    <row r="1143" spans="1:23" x14ac:dyDescent="0.25">
      <c r="A1143">
        <f>'Azure Calculations'!F641</f>
        <v>0</v>
      </c>
      <c r="B1143" t="e">
        <f>DW_Fact_CL_Pricing_Calculations_Report[[#This Row],[Prod_ID]]</f>
        <v>#VALUE!</v>
      </c>
      <c r="C1143" t="e">
        <f>DW_Fact_CL_Pricing_Calculations_Report[[#This Row],[Vend_ID]]</f>
        <v>#VALUE!</v>
      </c>
      <c r="D1143" t="e">
        <f>DW_Fact_CL_Pricing_Calculations_Report[[#This Row],[CardlockSiteCost_WPROP]]</f>
        <v>#VALUE!</v>
      </c>
      <c r="E1143" t="e">
        <f>DW_Fact_CL_Pricing_Calculations_Report[[#This Row],[NewCardlockSiteCost]]</f>
        <v>#VALUE!</v>
      </c>
      <c r="F1143" t="e">
        <f>DW_Fact_CL_Pricing_Calculations_Report[[#This Row],[Change]]</f>
        <v>#VALUE!</v>
      </c>
      <c r="G1143" t="e">
        <f>DW_Fact_CL_Pricing_Calculations_Report[[#This Row],[FuelPricesDtl_Price]]</f>
        <v>#VALUE!</v>
      </c>
      <c r="H1143" t="e">
        <f>DW_Fact_CL_Pricing_Calculations_Report[[#This Row],[NewTable1]]</f>
        <v>#VALUE!</v>
      </c>
      <c r="I1143" t="e">
        <f>DW_Fact_CL_Pricing_Calculations_Report[[#This Row],[Tax]]</f>
        <v>#VALUE!</v>
      </c>
      <c r="J1143" t="e">
        <f>DW_Fact_CL_Pricing_Calculations_Report[[#This Row],[NewTable1wTax]]</f>
        <v>#VALUE!</v>
      </c>
      <c r="K1143" t="e">
        <f>DW_Fact_CL_Pricing_Calculations_Report[[#This Row],[Prop]]</f>
        <v>#VALUE!</v>
      </c>
      <c r="L1143" t="e">
        <f>DW_Fact_CL_Pricing_Calculations_Report[[#This Row],[Prod_Freight_Class]]</f>
        <v>#VALUE!</v>
      </c>
      <c r="M1143" s="36" t="e">
        <f>DW_Fact_CL_Pricing_Calculations_Report[[#This Row],[Table_Load_Date]]</f>
        <v>#VALUE!</v>
      </c>
      <c r="N1143" t="e">
        <f>DW_Fact_CL_Pricing_Calculations_Report[[#This Row],[Company]]</f>
        <v>#VALUE!</v>
      </c>
      <c r="O1143" t="e">
        <f>DW_Fact_CL_Pricing_Calculations_Report[[#This Row],[InvTerminalWAC]]</f>
        <v>#VALUE!</v>
      </c>
      <c r="P1143" s="36" t="e">
        <f>DW_Fact_CL_Pricing_Calculations_Report[[#This Row],[Table_Load_Date]]</f>
        <v>#VALUE!</v>
      </c>
      <c r="Q1143" t="e">
        <f>DW_Fact_CL_Pricing_Calculations_Report[[#This Row],[Prod_Freight_Class]]</f>
        <v>#VALUE!</v>
      </c>
      <c r="R1143" t="e">
        <f>DW_Fact_CL_Pricing_Calculations_Report[[#This Row],[ReplacementCost]]</f>
        <v>#VALUE!</v>
      </c>
      <c r="S1143" t="e">
        <f>DW_Fact_CL_Pricing_Calculations_Report[[#This Row],[RegionWeightedAverageCost]]</f>
        <v>#VALUE!</v>
      </c>
      <c r="T1143" t="e">
        <f>DW_Fact_CL_Pricing_Calculations_Report[[#This Row],[Prop]]</f>
        <v>#VALUE!</v>
      </c>
      <c r="U1143" t="e">
        <f>DW_Fact_CL_Pricing_Calculations_Report[[#This Row],[CardlockSiteCost]]</f>
        <v>#VALUE!</v>
      </c>
      <c r="V1143" t="e">
        <f>DW_Fact_CL_Pricing_Calculations_Report[[#This Row],[NewCardlockSiteCost]]</f>
        <v>#VALUE!</v>
      </c>
      <c r="W1143" t="e">
        <f>DW_Fact_CL_Pricing_Calculations_Report[[#This Row],[Prod_ID]]</f>
        <v>#VALUE!</v>
      </c>
    </row>
    <row r="1144" spans="1:23" x14ac:dyDescent="0.25">
      <c r="A1144">
        <f>'Azure Calculations'!F642</f>
        <v>0</v>
      </c>
      <c r="B1144" t="e">
        <f>DW_Fact_CL_Pricing_Calculations_Report[[#This Row],[Prod_ID]]</f>
        <v>#VALUE!</v>
      </c>
      <c r="C1144" t="e">
        <f>DW_Fact_CL_Pricing_Calculations_Report[[#This Row],[Vend_ID]]</f>
        <v>#VALUE!</v>
      </c>
      <c r="D1144" t="e">
        <f>DW_Fact_CL_Pricing_Calculations_Report[[#This Row],[CardlockSiteCost_WPROP]]</f>
        <v>#VALUE!</v>
      </c>
      <c r="E1144" t="e">
        <f>DW_Fact_CL_Pricing_Calculations_Report[[#This Row],[NewCardlockSiteCost]]</f>
        <v>#VALUE!</v>
      </c>
      <c r="F1144" t="e">
        <f>DW_Fact_CL_Pricing_Calculations_Report[[#This Row],[Change]]</f>
        <v>#VALUE!</v>
      </c>
      <c r="G1144" t="e">
        <f>DW_Fact_CL_Pricing_Calculations_Report[[#This Row],[FuelPricesDtl_Price]]</f>
        <v>#VALUE!</v>
      </c>
      <c r="H1144" t="e">
        <f>DW_Fact_CL_Pricing_Calculations_Report[[#This Row],[NewTable1]]</f>
        <v>#VALUE!</v>
      </c>
      <c r="I1144" t="e">
        <f>DW_Fact_CL_Pricing_Calculations_Report[[#This Row],[Tax]]</f>
        <v>#VALUE!</v>
      </c>
      <c r="J1144" t="e">
        <f>DW_Fact_CL_Pricing_Calculations_Report[[#This Row],[NewTable1wTax]]</f>
        <v>#VALUE!</v>
      </c>
      <c r="K1144" t="e">
        <f>DW_Fact_CL_Pricing_Calculations_Report[[#This Row],[Prop]]</f>
        <v>#VALUE!</v>
      </c>
      <c r="L1144" t="e">
        <f>DW_Fact_CL_Pricing_Calculations_Report[[#This Row],[Prod_Freight_Class]]</f>
        <v>#VALUE!</v>
      </c>
      <c r="M1144" s="36" t="e">
        <f>DW_Fact_CL_Pricing_Calculations_Report[[#This Row],[Table_Load_Date]]</f>
        <v>#VALUE!</v>
      </c>
      <c r="N1144" t="e">
        <f>DW_Fact_CL_Pricing_Calculations_Report[[#This Row],[Company]]</f>
        <v>#VALUE!</v>
      </c>
      <c r="O1144" t="e">
        <f>DW_Fact_CL_Pricing_Calculations_Report[[#This Row],[InvTerminalWAC]]</f>
        <v>#VALUE!</v>
      </c>
      <c r="P1144" s="36" t="e">
        <f>DW_Fact_CL_Pricing_Calculations_Report[[#This Row],[Table_Load_Date]]</f>
        <v>#VALUE!</v>
      </c>
      <c r="Q1144" t="e">
        <f>DW_Fact_CL_Pricing_Calculations_Report[[#This Row],[Prod_Freight_Class]]</f>
        <v>#VALUE!</v>
      </c>
      <c r="R1144" t="e">
        <f>DW_Fact_CL_Pricing_Calculations_Report[[#This Row],[ReplacementCost]]</f>
        <v>#VALUE!</v>
      </c>
      <c r="S1144" t="e">
        <f>DW_Fact_CL_Pricing_Calculations_Report[[#This Row],[RegionWeightedAverageCost]]</f>
        <v>#VALUE!</v>
      </c>
      <c r="T1144" t="e">
        <f>DW_Fact_CL_Pricing_Calculations_Report[[#This Row],[Prop]]</f>
        <v>#VALUE!</v>
      </c>
      <c r="U1144" t="e">
        <f>DW_Fact_CL_Pricing_Calculations_Report[[#This Row],[CardlockSiteCost]]</f>
        <v>#VALUE!</v>
      </c>
      <c r="V1144" t="e">
        <f>DW_Fact_CL_Pricing_Calculations_Report[[#This Row],[NewCardlockSiteCost]]</f>
        <v>#VALUE!</v>
      </c>
      <c r="W1144" t="e">
        <f>DW_Fact_CL_Pricing_Calculations_Report[[#This Row],[Prod_ID]]</f>
        <v>#VALUE!</v>
      </c>
    </row>
    <row r="1145" spans="1:23" x14ac:dyDescent="0.25">
      <c r="A1145">
        <f>'Azure Calculations'!F643</f>
        <v>0</v>
      </c>
      <c r="B1145" t="e">
        <f>DW_Fact_CL_Pricing_Calculations_Report[[#This Row],[Prod_ID]]</f>
        <v>#VALUE!</v>
      </c>
      <c r="C1145" t="e">
        <f>DW_Fact_CL_Pricing_Calculations_Report[[#This Row],[Vend_ID]]</f>
        <v>#VALUE!</v>
      </c>
      <c r="D1145" t="e">
        <f>DW_Fact_CL_Pricing_Calculations_Report[[#This Row],[CardlockSiteCost_WPROP]]</f>
        <v>#VALUE!</v>
      </c>
      <c r="E1145" t="e">
        <f>DW_Fact_CL_Pricing_Calculations_Report[[#This Row],[NewCardlockSiteCost]]</f>
        <v>#VALUE!</v>
      </c>
      <c r="F1145" t="e">
        <f>DW_Fact_CL_Pricing_Calculations_Report[[#This Row],[Change]]</f>
        <v>#VALUE!</v>
      </c>
      <c r="G1145" t="e">
        <f>DW_Fact_CL_Pricing_Calculations_Report[[#This Row],[FuelPricesDtl_Price]]</f>
        <v>#VALUE!</v>
      </c>
      <c r="H1145" t="e">
        <f>DW_Fact_CL_Pricing_Calculations_Report[[#This Row],[NewTable1]]</f>
        <v>#VALUE!</v>
      </c>
      <c r="I1145" t="e">
        <f>DW_Fact_CL_Pricing_Calculations_Report[[#This Row],[Tax]]</f>
        <v>#VALUE!</v>
      </c>
      <c r="J1145" t="e">
        <f>DW_Fact_CL_Pricing_Calculations_Report[[#This Row],[NewTable1wTax]]</f>
        <v>#VALUE!</v>
      </c>
      <c r="K1145" t="e">
        <f>DW_Fact_CL_Pricing_Calculations_Report[[#This Row],[Prop]]</f>
        <v>#VALUE!</v>
      </c>
      <c r="L1145" t="e">
        <f>DW_Fact_CL_Pricing_Calculations_Report[[#This Row],[Prod_Freight_Class]]</f>
        <v>#VALUE!</v>
      </c>
      <c r="M1145" s="36" t="e">
        <f>DW_Fact_CL_Pricing_Calculations_Report[[#This Row],[Table_Load_Date]]</f>
        <v>#VALUE!</v>
      </c>
      <c r="N1145" t="e">
        <f>DW_Fact_CL_Pricing_Calculations_Report[[#This Row],[Company]]</f>
        <v>#VALUE!</v>
      </c>
      <c r="O1145" t="e">
        <f>DW_Fact_CL_Pricing_Calculations_Report[[#This Row],[InvTerminalWAC]]</f>
        <v>#VALUE!</v>
      </c>
      <c r="P1145" s="36" t="e">
        <f>DW_Fact_CL_Pricing_Calculations_Report[[#This Row],[Table_Load_Date]]</f>
        <v>#VALUE!</v>
      </c>
      <c r="Q1145" t="e">
        <f>DW_Fact_CL_Pricing_Calculations_Report[[#This Row],[Prod_Freight_Class]]</f>
        <v>#VALUE!</v>
      </c>
      <c r="R1145" t="e">
        <f>DW_Fact_CL_Pricing_Calculations_Report[[#This Row],[ReplacementCost]]</f>
        <v>#VALUE!</v>
      </c>
      <c r="S1145" t="e">
        <f>DW_Fact_CL_Pricing_Calculations_Report[[#This Row],[RegionWeightedAverageCost]]</f>
        <v>#VALUE!</v>
      </c>
      <c r="T1145" t="e">
        <f>DW_Fact_CL_Pricing_Calculations_Report[[#This Row],[Prop]]</f>
        <v>#VALUE!</v>
      </c>
      <c r="U1145" t="e">
        <f>DW_Fact_CL_Pricing_Calculations_Report[[#This Row],[CardlockSiteCost]]</f>
        <v>#VALUE!</v>
      </c>
      <c r="V1145" t="e">
        <f>DW_Fact_CL_Pricing_Calculations_Report[[#This Row],[NewCardlockSiteCost]]</f>
        <v>#VALUE!</v>
      </c>
      <c r="W1145" t="e">
        <f>DW_Fact_CL_Pricing_Calculations_Report[[#This Row],[Prod_ID]]</f>
        <v>#VALUE!</v>
      </c>
    </row>
    <row r="1146" spans="1:23" x14ac:dyDescent="0.25">
      <c r="A1146">
        <f>'Azure Calculations'!F644</f>
        <v>0</v>
      </c>
      <c r="B1146" t="e">
        <f>DW_Fact_CL_Pricing_Calculations_Report[[#This Row],[Prod_ID]]</f>
        <v>#VALUE!</v>
      </c>
      <c r="C1146" t="e">
        <f>DW_Fact_CL_Pricing_Calculations_Report[[#This Row],[Vend_ID]]</f>
        <v>#VALUE!</v>
      </c>
      <c r="D1146" t="e">
        <f>DW_Fact_CL_Pricing_Calculations_Report[[#This Row],[CardlockSiteCost_WPROP]]</f>
        <v>#VALUE!</v>
      </c>
      <c r="E1146" t="e">
        <f>DW_Fact_CL_Pricing_Calculations_Report[[#This Row],[NewCardlockSiteCost]]</f>
        <v>#VALUE!</v>
      </c>
      <c r="F1146" t="e">
        <f>DW_Fact_CL_Pricing_Calculations_Report[[#This Row],[Change]]</f>
        <v>#VALUE!</v>
      </c>
      <c r="G1146" t="e">
        <f>DW_Fact_CL_Pricing_Calculations_Report[[#This Row],[FuelPricesDtl_Price]]</f>
        <v>#VALUE!</v>
      </c>
      <c r="H1146" t="e">
        <f>DW_Fact_CL_Pricing_Calculations_Report[[#This Row],[NewTable1]]</f>
        <v>#VALUE!</v>
      </c>
      <c r="I1146" t="e">
        <f>DW_Fact_CL_Pricing_Calculations_Report[[#This Row],[Tax]]</f>
        <v>#VALUE!</v>
      </c>
      <c r="J1146" t="e">
        <f>DW_Fact_CL_Pricing_Calculations_Report[[#This Row],[NewTable1wTax]]</f>
        <v>#VALUE!</v>
      </c>
      <c r="K1146" t="e">
        <f>DW_Fact_CL_Pricing_Calculations_Report[[#This Row],[Prop]]</f>
        <v>#VALUE!</v>
      </c>
      <c r="L1146" t="e">
        <f>DW_Fact_CL_Pricing_Calculations_Report[[#This Row],[Prod_Freight_Class]]</f>
        <v>#VALUE!</v>
      </c>
      <c r="M1146" s="36" t="e">
        <f>DW_Fact_CL_Pricing_Calculations_Report[[#This Row],[Table_Load_Date]]</f>
        <v>#VALUE!</v>
      </c>
      <c r="N1146" t="e">
        <f>DW_Fact_CL_Pricing_Calculations_Report[[#This Row],[Company]]</f>
        <v>#VALUE!</v>
      </c>
      <c r="O1146" t="e">
        <f>DW_Fact_CL_Pricing_Calculations_Report[[#This Row],[InvTerminalWAC]]</f>
        <v>#VALUE!</v>
      </c>
      <c r="P1146" s="36" t="e">
        <f>DW_Fact_CL_Pricing_Calculations_Report[[#This Row],[Table_Load_Date]]</f>
        <v>#VALUE!</v>
      </c>
      <c r="Q1146" t="e">
        <f>DW_Fact_CL_Pricing_Calculations_Report[[#This Row],[Prod_Freight_Class]]</f>
        <v>#VALUE!</v>
      </c>
      <c r="R1146" t="e">
        <f>DW_Fact_CL_Pricing_Calculations_Report[[#This Row],[ReplacementCost]]</f>
        <v>#VALUE!</v>
      </c>
      <c r="S1146" t="e">
        <f>DW_Fact_CL_Pricing_Calculations_Report[[#This Row],[RegionWeightedAverageCost]]</f>
        <v>#VALUE!</v>
      </c>
      <c r="T1146" t="e">
        <f>DW_Fact_CL_Pricing_Calculations_Report[[#This Row],[Prop]]</f>
        <v>#VALUE!</v>
      </c>
      <c r="U1146" t="e">
        <f>DW_Fact_CL_Pricing_Calculations_Report[[#This Row],[CardlockSiteCost]]</f>
        <v>#VALUE!</v>
      </c>
      <c r="V1146" t="e">
        <f>DW_Fact_CL_Pricing_Calculations_Report[[#This Row],[NewCardlockSiteCost]]</f>
        <v>#VALUE!</v>
      </c>
      <c r="W1146" t="e">
        <f>DW_Fact_CL_Pricing_Calculations_Report[[#This Row],[Prod_ID]]</f>
        <v>#VALUE!</v>
      </c>
    </row>
    <row r="1147" spans="1:23" x14ac:dyDescent="0.25">
      <c r="A1147">
        <f>'Azure Calculations'!F645</f>
        <v>0</v>
      </c>
      <c r="B1147" t="e">
        <f>DW_Fact_CL_Pricing_Calculations_Report[[#This Row],[Prod_ID]]</f>
        <v>#VALUE!</v>
      </c>
      <c r="C1147" t="e">
        <f>DW_Fact_CL_Pricing_Calculations_Report[[#This Row],[Vend_ID]]</f>
        <v>#VALUE!</v>
      </c>
      <c r="D1147" t="e">
        <f>DW_Fact_CL_Pricing_Calculations_Report[[#This Row],[CardlockSiteCost_WPROP]]</f>
        <v>#VALUE!</v>
      </c>
      <c r="E1147" t="e">
        <f>DW_Fact_CL_Pricing_Calculations_Report[[#This Row],[NewCardlockSiteCost]]</f>
        <v>#VALUE!</v>
      </c>
      <c r="F1147" t="e">
        <f>DW_Fact_CL_Pricing_Calculations_Report[[#This Row],[Change]]</f>
        <v>#VALUE!</v>
      </c>
      <c r="G1147" t="e">
        <f>DW_Fact_CL_Pricing_Calculations_Report[[#This Row],[FuelPricesDtl_Price]]</f>
        <v>#VALUE!</v>
      </c>
      <c r="H1147" t="e">
        <f>DW_Fact_CL_Pricing_Calculations_Report[[#This Row],[NewTable1]]</f>
        <v>#VALUE!</v>
      </c>
      <c r="I1147" t="e">
        <f>DW_Fact_CL_Pricing_Calculations_Report[[#This Row],[Tax]]</f>
        <v>#VALUE!</v>
      </c>
      <c r="J1147" t="e">
        <f>DW_Fact_CL_Pricing_Calculations_Report[[#This Row],[NewTable1wTax]]</f>
        <v>#VALUE!</v>
      </c>
      <c r="K1147" t="e">
        <f>DW_Fact_CL_Pricing_Calculations_Report[[#This Row],[Prop]]</f>
        <v>#VALUE!</v>
      </c>
      <c r="L1147" t="e">
        <f>DW_Fact_CL_Pricing_Calculations_Report[[#This Row],[Prod_Freight_Class]]</f>
        <v>#VALUE!</v>
      </c>
      <c r="M1147" s="36" t="e">
        <f>DW_Fact_CL_Pricing_Calculations_Report[[#This Row],[Table_Load_Date]]</f>
        <v>#VALUE!</v>
      </c>
      <c r="N1147" t="e">
        <f>DW_Fact_CL_Pricing_Calculations_Report[[#This Row],[Company]]</f>
        <v>#VALUE!</v>
      </c>
      <c r="O1147" t="e">
        <f>DW_Fact_CL_Pricing_Calculations_Report[[#This Row],[InvTerminalWAC]]</f>
        <v>#VALUE!</v>
      </c>
      <c r="P1147" s="36" t="e">
        <f>DW_Fact_CL_Pricing_Calculations_Report[[#This Row],[Table_Load_Date]]</f>
        <v>#VALUE!</v>
      </c>
      <c r="Q1147" t="e">
        <f>DW_Fact_CL_Pricing_Calculations_Report[[#This Row],[Prod_Freight_Class]]</f>
        <v>#VALUE!</v>
      </c>
      <c r="R1147" t="e">
        <f>DW_Fact_CL_Pricing_Calculations_Report[[#This Row],[ReplacementCost]]</f>
        <v>#VALUE!</v>
      </c>
      <c r="S1147" t="e">
        <f>DW_Fact_CL_Pricing_Calculations_Report[[#This Row],[RegionWeightedAverageCost]]</f>
        <v>#VALUE!</v>
      </c>
      <c r="T1147" t="e">
        <f>DW_Fact_CL_Pricing_Calculations_Report[[#This Row],[Prop]]</f>
        <v>#VALUE!</v>
      </c>
      <c r="U1147" t="e">
        <f>DW_Fact_CL_Pricing_Calculations_Report[[#This Row],[CardlockSiteCost]]</f>
        <v>#VALUE!</v>
      </c>
      <c r="V1147" t="e">
        <f>DW_Fact_CL_Pricing_Calculations_Report[[#This Row],[NewCardlockSiteCost]]</f>
        <v>#VALUE!</v>
      </c>
      <c r="W1147" t="e">
        <f>DW_Fact_CL_Pricing_Calculations_Report[[#This Row],[Prod_ID]]</f>
        <v>#VALUE!</v>
      </c>
    </row>
    <row r="1148" spans="1:23" x14ac:dyDescent="0.25">
      <c r="A1148">
        <f>'Azure Calculations'!F646</f>
        <v>0</v>
      </c>
      <c r="B1148" t="e">
        <f>DW_Fact_CL_Pricing_Calculations_Report[[#This Row],[Prod_ID]]</f>
        <v>#VALUE!</v>
      </c>
      <c r="C1148" t="e">
        <f>DW_Fact_CL_Pricing_Calculations_Report[[#This Row],[Vend_ID]]</f>
        <v>#VALUE!</v>
      </c>
      <c r="D1148" t="e">
        <f>DW_Fact_CL_Pricing_Calculations_Report[[#This Row],[CardlockSiteCost_WPROP]]</f>
        <v>#VALUE!</v>
      </c>
      <c r="E1148" t="e">
        <f>DW_Fact_CL_Pricing_Calculations_Report[[#This Row],[NewCardlockSiteCost]]</f>
        <v>#VALUE!</v>
      </c>
      <c r="F1148" t="e">
        <f>DW_Fact_CL_Pricing_Calculations_Report[[#This Row],[Change]]</f>
        <v>#VALUE!</v>
      </c>
      <c r="G1148" t="e">
        <f>DW_Fact_CL_Pricing_Calculations_Report[[#This Row],[FuelPricesDtl_Price]]</f>
        <v>#VALUE!</v>
      </c>
      <c r="H1148" t="e">
        <f>DW_Fact_CL_Pricing_Calculations_Report[[#This Row],[NewTable1]]</f>
        <v>#VALUE!</v>
      </c>
      <c r="I1148" t="e">
        <f>DW_Fact_CL_Pricing_Calculations_Report[[#This Row],[Tax]]</f>
        <v>#VALUE!</v>
      </c>
      <c r="J1148" t="e">
        <f>DW_Fact_CL_Pricing_Calculations_Report[[#This Row],[NewTable1wTax]]</f>
        <v>#VALUE!</v>
      </c>
      <c r="K1148" t="e">
        <f>DW_Fact_CL_Pricing_Calculations_Report[[#This Row],[Prop]]</f>
        <v>#VALUE!</v>
      </c>
      <c r="L1148" t="e">
        <f>DW_Fact_CL_Pricing_Calculations_Report[[#This Row],[Prod_Freight_Class]]</f>
        <v>#VALUE!</v>
      </c>
      <c r="M1148" s="36" t="e">
        <f>DW_Fact_CL_Pricing_Calculations_Report[[#This Row],[Table_Load_Date]]</f>
        <v>#VALUE!</v>
      </c>
      <c r="N1148" t="e">
        <f>DW_Fact_CL_Pricing_Calculations_Report[[#This Row],[Company]]</f>
        <v>#VALUE!</v>
      </c>
      <c r="O1148" t="e">
        <f>DW_Fact_CL_Pricing_Calculations_Report[[#This Row],[InvTerminalWAC]]</f>
        <v>#VALUE!</v>
      </c>
      <c r="P1148" s="36" t="e">
        <f>DW_Fact_CL_Pricing_Calculations_Report[[#This Row],[Table_Load_Date]]</f>
        <v>#VALUE!</v>
      </c>
      <c r="Q1148" t="e">
        <f>DW_Fact_CL_Pricing_Calculations_Report[[#This Row],[Prod_Freight_Class]]</f>
        <v>#VALUE!</v>
      </c>
      <c r="R1148" t="e">
        <f>DW_Fact_CL_Pricing_Calculations_Report[[#This Row],[ReplacementCost]]</f>
        <v>#VALUE!</v>
      </c>
      <c r="S1148" t="e">
        <f>DW_Fact_CL_Pricing_Calculations_Report[[#This Row],[RegionWeightedAverageCost]]</f>
        <v>#VALUE!</v>
      </c>
      <c r="T1148" t="e">
        <f>DW_Fact_CL_Pricing_Calculations_Report[[#This Row],[Prop]]</f>
        <v>#VALUE!</v>
      </c>
      <c r="U1148" t="e">
        <f>DW_Fact_CL_Pricing_Calculations_Report[[#This Row],[CardlockSiteCost]]</f>
        <v>#VALUE!</v>
      </c>
      <c r="V1148" t="e">
        <f>DW_Fact_CL_Pricing_Calculations_Report[[#This Row],[NewCardlockSiteCost]]</f>
        <v>#VALUE!</v>
      </c>
      <c r="W1148" t="e">
        <f>DW_Fact_CL_Pricing_Calculations_Report[[#This Row],[Prod_ID]]</f>
        <v>#VALUE!</v>
      </c>
    </row>
    <row r="1149" spans="1:23" x14ac:dyDescent="0.25">
      <c r="A1149">
        <f>'Azure Calculations'!F647</f>
        <v>0</v>
      </c>
      <c r="B1149" t="e">
        <f>DW_Fact_CL_Pricing_Calculations_Report[[#This Row],[Prod_ID]]</f>
        <v>#VALUE!</v>
      </c>
      <c r="C1149" t="e">
        <f>DW_Fact_CL_Pricing_Calculations_Report[[#This Row],[Vend_ID]]</f>
        <v>#VALUE!</v>
      </c>
      <c r="D1149" t="e">
        <f>DW_Fact_CL_Pricing_Calculations_Report[[#This Row],[CardlockSiteCost_WPROP]]</f>
        <v>#VALUE!</v>
      </c>
      <c r="E1149" t="e">
        <f>DW_Fact_CL_Pricing_Calculations_Report[[#This Row],[NewCardlockSiteCost]]</f>
        <v>#VALUE!</v>
      </c>
      <c r="F1149" t="e">
        <f>DW_Fact_CL_Pricing_Calculations_Report[[#This Row],[Change]]</f>
        <v>#VALUE!</v>
      </c>
      <c r="G1149" t="e">
        <f>DW_Fact_CL_Pricing_Calculations_Report[[#This Row],[FuelPricesDtl_Price]]</f>
        <v>#VALUE!</v>
      </c>
      <c r="H1149" t="e">
        <f>DW_Fact_CL_Pricing_Calculations_Report[[#This Row],[NewTable1]]</f>
        <v>#VALUE!</v>
      </c>
      <c r="I1149" t="e">
        <f>DW_Fact_CL_Pricing_Calculations_Report[[#This Row],[Tax]]</f>
        <v>#VALUE!</v>
      </c>
      <c r="J1149" t="e">
        <f>DW_Fact_CL_Pricing_Calculations_Report[[#This Row],[NewTable1wTax]]</f>
        <v>#VALUE!</v>
      </c>
      <c r="K1149" t="e">
        <f>DW_Fact_CL_Pricing_Calculations_Report[[#This Row],[Prop]]</f>
        <v>#VALUE!</v>
      </c>
      <c r="L1149" t="e">
        <f>DW_Fact_CL_Pricing_Calculations_Report[[#This Row],[Prod_Freight_Class]]</f>
        <v>#VALUE!</v>
      </c>
      <c r="M1149" s="36" t="e">
        <f>DW_Fact_CL_Pricing_Calculations_Report[[#This Row],[Table_Load_Date]]</f>
        <v>#VALUE!</v>
      </c>
      <c r="N1149" t="e">
        <f>DW_Fact_CL_Pricing_Calculations_Report[[#This Row],[Company]]</f>
        <v>#VALUE!</v>
      </c>
      <c r="O1149" t="e">
        <f>DW_Fact_CL_Pricing_Calculations_Report[[#This Row],[InvTerminalWAC]]</f>
        <v>#VALUE!</v>
      </c>
      <c r="P1149" s="36" t="e">
        <f>DW_Fact_CL_Pricing_Calculations_Report[[#This Row],[Table_Load_Date]]</f>
        <v>#VALUE!</v>
      </c>
      <c r="Q1149" t="e">
        <f>DW_Fact_CL_Pricing_Calculations_Report[[#This Row],[Prod_Freight_Class]]</f>
        <v>#VALUE!</v>
      </c>
      <c r="R1149" t="e">
        <f>DW_Fact_CL_Pricing_Calculations_Report[[#This Row],[ReplacementCost]]</f>
        <v>#VALUE!</v>
      </c>
      <c r="S1149" t="e">
        <f>DW_Fact_CL_Pricing_Calculations_Report[[#This Row],[RegionWeightedAverageCost]]</f>
        <v>#VALUE!</v>
      </c>
      <c r="T1149" t="e">
        <f>DW_Fact_CL_Pricing_Calculations_Report[[#This Row],[Prop]]</f>
        <v>#VALUE!</v>
      </c>
      <c r="U1149" t="e">
        <f>DW_Fact_CL_Pricing_Calculations_Report[[#This Row],[CardlockSiteCost]]</f>
        <v>#VALUE!</v>
      </c>
      <c r="V1149" t="e">
        <f>DW_Fact_CL_Pricing_Calculations_Report[[#This Row],[NewCardlockSiteCost]]</f>
        <v>#VALUE!</v>
      </c>
      <c r="W1149" t="e">
        <f>DW_Fact_CL_Pricing_Calculations_Report[[#This Row],[Prod_ID]]</f>
        <v>#VALUE!</v>
      </c>
    </row>
    <row r="1150" spans="1:23" x14ac:dyDescent="0.25">
      <c r="A1150">
        <f>'Azure Calculations'!F648</f>
        <v>0</v>
      </c>
      <c r="B1150" t="e">
        <f>DW_Fact_CL_Pricing_Calculations_Report[[#This Row],[Prod_ID]]</f>
        <v>#VALUE!</v>
      </c>
      <c r="C1150" t="e">
        <f>DW_Fact_CL_Pricing_Calculations_Report[[#This Row],[Vend_ID]]</f>
        <v>#VALUE!</v>
      </c>
      <c r="D1150" t="e">
        <f>DW_Fact_CL_Pricing_Calculations_Report[[#This Row],[CardlockSiteCost_WPROP]]</f>
        <v>#VALUE!</v>
      </c>
      <c r="E1150" t="e">
        <f>DW_Fact_CL_Pricing_Calculations_Report[[#This Row],[NewCardlockSiteCost]]</f>
        <v>#VALUE!</v>
      </c>
      <c r="F1150" t="e">
        <f>DW_Fact_CL_Pricing_Calculations_Report[[#This Row],[Change]]</f>
        <v>#VALUE!</v>
      </c>
      <c r="G1150" t="e">
        <f>DW_Fact_CL_Pricing_Calculations_Report[[#This Row],[FuelPricesDtl_Price]]</f>
        <v>#VALUE!</v>
      </c>
      <c r="H1150" t="e">
        <f>DW_Fact_CL_Pricing_Calculations_Report[[#This Row],[NewTable1]]</f>
        <v>#VALUE!</v>
      </c>
      <c r="I1150" t="e">
        <f>DW_Fact_CL_Pricing_Calculations_Report[[#This Row],[Tax]]</f>
        <v>#VALUE!</v>
      </c>
      <c r="J1150" t="e">
        <f>DW_Fact_CL_Pricing_Calculations_Report[[#This Row],[NewTable1wTax]]</f>
        <v>#VALUE!</v>
      </c>
      <c r="K1150" t="e">
        <f>DW_Fact_CL_Pricing_Calculations_Report[[#This Row],[Prop]]</f>
        <v>#VALUE!</v>
      </c>
      <c r="L1150" t="e">
        <f>DW_Fact_CL_Pricing_Calculations_Report[[#This Row],[Prod_Freight_Class]]</f>
        <v>#VALUE!</v>
      </c>
      <c r="M1150" s="36" t="e">
        <f>DW_Fact_CL_Pricing_Calculations_Report[[#This Row],[Table_Load_Date]]</f>
        <v>#VALUE!</v>
      </c>
      <c r="N1150" t="e">
        <f>DW_Fact_CL_Pricing_Calculations_Report[[#This Row],[Company]]</f>
        <v>#VALUE!</v>
      </c>
      <c r="O1150" t="e">
        <f>DW_Fact_CL_Pricing_Calculations_Report[[#This Row],[InvTerminalWAC]]</f>
        <v>#VALUE!</v>
      </c>
      <c r="P1150" s="36" t="e">
        <f>DW_Fact_CL_Pricing_Calculations_Report[[#This Row],[Table_Load_Date]]</f>
        <v>#VALUE!</v>
      </c>
      <c r="Q1150" t="e">
        <f>DW_Fact_CL_Pricing_Calculations_Report[[#This Row],[Prod_Freight_Class]]</f>
        <v>#VALUE!</v>
      </c>
      <c r="R1150" t="e">
        <f>DW_Fact_CL_Pricing_Calculations_Report[[#This Row],[ReplacementCost]]</f>
        <v>#VALUE!</v>
      </c>
      <c r="S1150" t="e">
        <f>DW_Fact_CL_Pricing_Calculations_Report[[#This Row],[RegionWeightedAverageCost]]</f>
        <v>#VALUE!</v>
      </c>
      <c r="T1150" t="e">
        <f>DW_Fact_CL_Pricing_Calculations_Report[[#This Row],[Prop]]</f>
        <v>#VALUE!</v>
      </c>
      <c r="U1150" t="e">
        <f>DW_Fact_CL_Pricing_Calculations_Report[[#This Row],[CardlockSiteCost]]</f>
        <v>#VALUE!</v>
      </c>
      <c r="V1150" t="e">
        <f>DW_Fact_CL_Pricing_Calculations_Report[[#This Row],[NewCardlockSiteCost]]</f>
        <v>#VALUE!</v>
      </c>
      <c r="W1150" t="e">
        <f>DW_Fact_CL_Pricing_Calculations_Report[[#This Row],[Prod_ID]]</f>
        <v>#VALUE!</v>
      </c>
    </row>
    <row r="1151" spans="1:23" x14ac:dyDescent="0.25">
      <c r="A1151">
        <f>'Azure Calculations'!F649</f>
        <v>0</v>
      </c>
      <c r="B1151" t="e">
        <f>DW_Fact_CL_Pricing_Calculations_Report[[#This Row],[Prod_ID]]</f>
        <v>#VALUE!</v>
      </c>
      <c r="C1151" t="e">
        <f>DW_Fact_CL_Pricing_Calculations_Report[[#This Row],[Vend_ID]]</f>
        <v>#VALUE!</v>
      </c>
      <c r="D1151" t="e">
        <f>DW_Fact_CL_Pricing_Calculations_Report[[#This Row],[CardlockSiteCost_WPROP]]</f>
        <v>#VALUE!</v>
      </c>
      <c r="E1151" t="e">
        <f>DW_Fact_CL_Pricing_Calculations_Report[[#This Row],[NewCardlockSiteCost]]</f>
        <v>#VALUE!</v>
      </c>
      <c r="F1151" t="e">
        <f>DW_Fact_CL_Pricing_Calculations_Report[[#This Row],[Change]]</f>
        <v>#VALUE!</v>
      </c>
      <c r="G1151" t="e">
        <f>DW_Fact_CL_Pricing_Calculations_Report[[#This Row],[FuelPricesDtl_Price]]</f>
        <v>#VALUE!</v>
      </c>
      <c r="H1151" t="e">
        <f>DW_Fact_CL_Pricing_Calculations_Report[[#This Row],[NewTable1]]</f>
        <v>#VALUE!</v>
      </c>
      <c r="I1151" t="e">
        <f>DW_Fact_CL_Pricing_Calculations_Report[[#This Row],[Tax]]</f>
        <v>#VALUE!</v>
      </c>
      <c r="J1151" t="e">
        <f>DW_Fact_CL_Pricing_Calculations_Report[[#This Row],[NewTable1wTax]]</f>
        <v>#VALUE!</v>
      </c>
      <c r="K1151" t="e">
        <f>DW_Fact_CL_Pricing_Calculations_Report[[#This Row],[Prop]]</f>
        <v>#VALUE!</v>
      </c>
      <c r="L1151" t="e">
        <f>DW_Fact_CL_Pricing_Calculations_Report[[#This Row],[Prod_Freight_Class]]</f>
        <v>#VALUE!</v>
      </c>
      <c r="M1151" s="36" t="e">
        <f>DW_Fact_CL_Pricing_Calculations_Report[[#This Row],[Table_Load_Date]]</f>
        <v>#VALUE!</v>
      </c>
      <c r="N1151" t="e">
        <f>DW_Fact_CL_Pricing_Calculations_Report[[#This Row],[Company]]</f>
        <v>#VALUE!</v>
      </c>
      <c r="O1151" t="e">
        <f>DW_Fact_CL_Pricing_Calculations_Report[[#This Row],[InvTerminalWAC]]</f>
        <v>#VALUE!</v>
      </c>
      <c r="P1151" s="36" t="e">
        <f>DW_Fact_CL_Pricing_Calculations_Report[[#This Row],[Table_Load_Date]]</f>
        <v>#VALUE!</v>
      </c>
      <c r="Q1151" t="e">
        <f>DW_Fact_CL_Pricing_Calculations_Report[[#This Row],[Prod_Freight_Class]]</f>
        <v>#VALUE!</v>
      </c>
      <c r="R1151" t="e">
        <f>DW_Fact_CL_Pricing_Calculations_Report[[#This Row],[ReplacementCost]]</f>
        <v>#VALUE!</v>
      </c>
      <c r="S1151" t="e">
        <f>DW_Fact_CL_Pricing_Calculations_Report[[#This Row],[RegionWeightedAverageCost]]</f>
        <v>#VALUE!</v>
      </c>
      <c r="T1151" t="e">
        <f>DW_Fact_CL_Pricing_Calculations_Report[[#This Row],[Prop]]</f>
        <v>#VALUE!</v>
      </c>
      <c r="U1151" t="e">
        <f>DW_Fact_CL_Pricing_Calculations_Report[[#This Row],[CardlockSiteCost]]</f>
        <v>#VALUE!</v>
      </c>
      <c r="V1151" t="e">
        <f>DW_Fact_CL_Pricing_Calculations_Report[[#This Row],[NewCardlockSiteCost]]</f>
        <v>#VALUE!</v>
      </c>
      <c r="W1151" t="e">
        <f>DW_Fact_CL_Pricing_Calculations_Report[[#This Row],[Prod_ID]]</f>
        <v>#VALUE!</v>
      </c>
    </row>
    <row r="1152" spans="1:23" x14ac:dyDescent="0.25">
      <c r="A1152">
        <f>'Azure Calculations'!F650</f>
        <v>0</v>
      </c>
      <c r="B1152" t="e">
        <f>DW_Fact_CL_Pricing_Calculations_Report[[#This Row],[Prod_ID]]</f>
        <v>#VALUE!</v>
      </c>
      <c r="C1152" t="e">
        <f>DW_Fact_CL_Pricing_Calculations_Report[[#This Row],[Vend_ID]]</f>
        <v>#VALUE!</v>
      </c>
      <c r="D1152" t="e">
        <f>DW_Fact_CL_Pricing_Calculations_Report[[#This Row],[CardlockSiteCost_WPROP]]</f>
        <v>#VALUE!</v>
      </c>
      <c r="E1152" t="e">
        <f>DW_Fact_CL_Pricing_Calculations_Report[[#This Row],[NewCardlockSiteCost]]</f>
        <v>#VALUE!</v>
      </c>
      <c r="F1152" t="e">
        <f>DW_Fact_CL_Pricing_Calculations_Report[[#This Row],[Change]]</f>
        <v>#VALUE!</v>
      </c>
      <c r="G1152" t="e">
        <f>DW_Fact_CL_Pricing_Calculations_Report[[#This Row],[FuelPricesDtl_Price]]</f>
        <v>#VALUE!</v>
      </c>
      <c r="H1152" t="e">
        <f>DW_Fact_CL_Pricing_Calculations_Report[[#This Row],[NewTable1]]</f>
        <v>#VALUE!</v>
      </c>
      <c r="I1152" t="e">
        <f>DW_Fact_CL_Pricing_Calculations_Report[[#This Row],[Tax]]</f>
        <v>#VALUE!</v>
      </c>
      <c r="J1152" t="e">
        <f>DW_Fact_CL_Pricing_Calculations_Report[[#This Row],[NewTable1wTax]]</f>
        <v>#VALUE!</v>
      </c>
      <c r="K1152" t="e">
        <f>DW_Fact_CL_Pricing_Calculations_Report[[#This Row],[Prop]]</f>
        <v>#VALUE!</v>
      </c>
      <c r="L1152" t="e">
        <f>DW_Fact_CL_Pricing_Calculations_Report[[#This Row],[Prod_Freight_Class]]</f>
        <v>#VALUE!</v>
      </c>
      <c r="M1152" s="36" t="e">
        <f>DW_Fact_CL_Pricing_Calculations_Report[[#This Row],[Table_Load_Date]]</f>
        <v>#VALUE!</v>
      </c>
      <c r="N1152" t="e">
        <f>DW_Fact_CL_Pricing_Calculations_Report[[#This Row],[Company]]</f>
        <v>#VALUE!</v>
      </c>
      <c r="O1152" t="e">
        <f>DW_Fact_CL_Pricing_Calculations_Report[[#This Row],[InvTerminalWAC]]</f>
        <v>#VALUE!</v>
      </c>
      <c r="P1152" s="36" t="e">
        <f>DW_Fact_CL_Pricing_Calculations_Report[[#This Row],[Table_Load_Date]]</f>
        <v>#VALUE!</v>
      </c>
      <c r="Q1152" t="e">
        <f>DW_Fact_CL_Pricing_Calculations_Report[[#This Row],[Prod_Freight_Class]]</f>
        <v>#VALUE!</v>
      </c>
      <c r="R1152" t="e">
        <f>DW_Fact_CL_Pricing_Calculations_Report[[#This Row],[ReplacementCost]]</f>
        <v>#VALUE!</v>
      </c>
      <c r="S1152" t="e">
        <f>DW_Fact_CL_Pricing_Calculations_Report[[#This Row],[RegionWeightedAverageCost]]</f>
        <v>#VALUE!</v>
      </c>
      <c r="T1152" t="e">
        <f>DW_Fact_CL_Pricing_Calculations_Report[[#This Row],[Prop]]</f>
        <v>#VALUE!</v>
      </c>
      <c r="U1152" t="e">
        <f>DW_Fact_CL_Pricing_Calculations_Report[[#This Row],[CardlockSiteCost]]</f>
        <v>#VALUE!</v>
      </c>
      <c r="V1152" t="e">
        <f>DW_Fact_CL_Pricing_Calculations_Report[[#This Row],[NewCardlockSiteCost]]</f>
        <v>#VALUE!</v>
      </c>
      <c r="W1152" t="e">
        <f>DW_Fact_CL_Pricing_Calculations_Report[[#This Row],[Prod_ID]]</f>
        <v>#VALUE!</v>
      </c>
    </row>
    <row r="1153" spans="1:23" x14ac:dyDescent="0.25">
      <c r="A1153">
        <f>'Azure Calculations'!F651</f>
        <v>0</v>
      </c>
      <c r="B1153" t="e">
        <f>DW_Fact_CL_Pricing_Calculations_Report[[#This Row],[Prod_ID]]</f>
        <v>#VALUE!</v>
      </c>
      <c r="C1153" t="e">
        <f>DW_Fact_CL_Pricing_Calculations_Report[[#This Row],[Vend_ID]]</f>
        <v>#VALUE!</v>
      </c>
      <c r="D1153" t="e">
        <f>DW_Fact_CL_Pricing_Calculations_Report[[#This Row],[CardlockSiteCost_WPROP]]</f>
        <v>#VALUE!</v>
      </c>
      <c r="E1153" t="e">
        <f>DW_Fact_CL_Pricing_Calculations_Report[[#This Row],[NewCardlockSiteCost]]</f>
        <v>#VALUE!</v>
      </c>
      <c r="F1153" t="e">
        <f>DW_Fact_CL_Pricing_Calculations_Report[[#This Row],[Change]]</f>
        <v>#VALUE!</v>
      </c>
      <c r="G1153" t="e">
        <f>DW_Fact_CL_Pricing_Calculations_Report[[#This Row],[FuelPricesDtl_Price]]</f>
        <v>#VALUE!</v>
      </c>
      <c r="H1153" t="e">
        <f>DW_Fact_CL_Pricing_Calculations_Report[[#This Row],[NewTable1]]</f>
        <v>#VALUE!</v>
      </c>
      <c r="I1153" t="e">
        <f>DW_Fact_CL_Pricing_Calculations_Report[[#This Row],[Tax]]</f>
        <v>#VALUE!</v>
      </c>
      <c r="J1153" t="e">
        <f>DW_Fact_CL_Pricing_Calculations_Report[[#This Row],[NewTable1wTax]]</f>
        <v>#VALUE!</v>
      </c>
      <c r="K1153" t="e">
        <f>DW_Fact_CL_Pricing_Calculations_Report[[#This Row],[Prop]]</f>
        <v>#VALUE!</v>
      </c>
      <c r="L1153" t="e">
        <f>DW_Fact_CL_Pricing_Calculations_Report[[#This Row],[Prod_Freight_Class]]</f>
        <v>#VALUE!</v>
      </c>
      <c r="M1153" s="36" t="e">
        <f>DW_Fact_CL_Pricing_Calculations_Report[[#This Row],[Table_Load_Date]]</f>
        <v>#VALUE!</v>
      </c>
      <c r="N1153" t="e">
        <f>DW_Fact_CL_Pricing_Calculations_Report[[#This Row],[Company]]</f>
        <v>#VALUE!</v>
      </c>
      <c r="O1153" t="e">
        <f>DW_Fact_CL_Pricing_Calculations_Report[[#This Row],[InvTerminalWAC]]</f>
        <v>#VALUE!</v>
      </c>
      <c r="P1153" s="36" t="e">
        <f>DW_Fact_CL_Pricing_Calculations_Report[[#This Row],[Table_Load_Date]]</f>
        <v>#VALUE!</v>
      </c>
      <c r="Q1153" t="e">
        <f>DW_Fact_CL_Pricing_Calculations_Report[[#This Row],[Prod_Freight_Class]]</f>
        <v>#VALUE!</v>
      </c>
      <c r="R1153" t="e">
        <f>DW_Fact_CL_Pricing_Calculations_Report[[#This Row],[ReplacementCost]]</f>
        <v>#VALUE!</v>
      </c>
      <c r="S1153" t="e">
        <f>DW_Fact_CL_Pricing_Calculations_Report[[#This Row],[RegionWeightedAverageCost]]</f>
        <v>#VALUE!</v>
      </c>
      <c r="T1153" t="e">
        <f>DW_Fact_CL_Pricing_Calculations_Report[[#This Row],[Prop]]</f>
        <v>#VALUE!</v>
      </c>
      <c r="U1153" t="e">
        <f>DW_Fact_CL_Pricing_Calculations_Report[[#This Row],[CardlockSiteCost]]</f>
        <v>#VALUE!</v>
      </c>
      <c r="V1153" t="e">
        <f>DW_Fact_CL_Pricing_Calculations_Report[[#This Row],[NewCardlockSiteCost]]</f>
        <v>#VALUE!</v>
      </c>
      <c r="W1153" t="e">
        <f>DW_Fact_CL_Pricing_Calculations_Report[[#This Row],[Prod_ID]]</f>
        <v>#VALUE!</v>
      </c>
    </row>
    <row r="1154" spans="1:23" x14ac:dyDescent="0.25">
      <c r="A1154">
        <f>'Azure Calculations'!F652</f>
        <v>0</v>
      </c>
      <c r="B1154" t="e">
        <f>DW_Fact_CL_Pricing_Calculations_Report[[#This Row],[Prod_ID]]</f>
        <v>#VALUE!</v>
      </c>
      <c r="C1154" t="e">
        <f>DW_Fact_CL_Pricing_Calculations_Report[[#This Row],[Vend_ID]]</f>
        <v>#VALUE!</v>
      </c>
      <c r="D1154" t="e">
        <f>DW_Fact_CL_Pricing_Calculations_Report[[#This Row],[CardlockSiteCost_WPROP]]</f>
        <v>#VALUE!</v>
      </c>
      <c r="E1154" t="e">
        <f>DW_Fact_CL_Pricing_Calculations_Report[[#This Row],[NewCardlockSiteCost]]</f>
        <v>#VALUE!</v>
      </c>
      <c r="F1154" t="e">
        <f>DW_Fact_CL_Pricing_Calculations_Report[[#This Row],[Change]]</f>
        <v>#VALUE!</v>
      </c>
      <c r="G1154" t="e">
        <f>DW_Fact_CL_Pricing_Calculations_Report[[#This Row],[FuelPricesDtl_Price]]</f>
        <v>#VALUE!</v>
      </c>
      <c r="H1154" t="e">
        <f>DW_Fact_CL_Pricing_Calculations_Report[[#This Row],[NewTable1]]</f>
        <v>#VALUE!</v>
      </c>
      <c r="I1154" t="e">
        <f>DW_Fact_CL_Pricing_Calculations_Report[[#This Row],[Tax]]</f>
        <v>#VALUE!</v>
      </c>
      <c r="J1154" t="e">
        <f>DW_Fact_CL_Pricing_Calculations_Report[[#This Row],[NewTable1wTax]]</f>
        <v>#VALUE!</v>
      </c>
      <c r="K1154" t="e">
        <f>DW_Fact_CL_Pricing_Calculations_Report[[#This Row],[Prop]]</f>
        <v>#VALUE!</v>
      </c>
      <c r="L1154" t="e">
        <f>DW_Fact_CL_Pricing_Calculations_Report[[#This Row],[Prod_Freight_Class]]</f>
        <v>#VALUE!</v>
      </c>
      <c r="M1154" s="36" t="e">
        <f>DW_Fact_CL_Pricing_Calculations_Report[[#This Row],[Table_Load_Date]]</f>
        <v>#VALUE!</v>
      </c>
      <c r="N1154" t="e">
        <f>DW_Fact_CL_Pricing_Calculations_Report[[#This Row],[Company]]</f>
        <v>#VALUE!</v>
      </c>
      <c r="O1154" t="e">
        <f>DW_Fact_CL_Pricing_Calculations_Report[[#This Row],[InvTerminalWAC]]</f>
        <v>#VALUE!</v>
      </c>
      <c r="P1154" s="36" t="e">
        <f>DW_Fact_CL_Pricing_Calculations_Report[[#This Row],[Table_Load_Date]]</f>
        <v>#VALUE!</v>
      </c>
      <c r="Q1154" t="e">
        <f>DW_Fact_CL_Pricing_Calculations_Report[[#This Row],[Prod_Freight_Class]]</f>
        <v>#VALUE!</v>
      </c>
      <c r="R1154" t="e">
        <f>DW_Fact_CL_Pricing_Calculations_Report[[#This Row],[ReplacementCost]]</f>
        <v>#VALUE!</v>
      </c>
      <c r="S1154" t="e">
        <f>DW_Fact_CL_Pricing_Calculations_Report[[#This Row],[RegionWeightedAverageCost]]</f>
        <v>#VALUE!</v>
      </c>
      <c r="T1154" t="e">
        <f>DW_Fact_CL_Pricing_Calculations_Report[[#This Row],[Prop]]</f>
        <v>#VALUE!</v>
      </c>
      <c r="U1154" t="e">
        <f>DW_Fact_CL_Pricing_Calculations_Report[[#This Row],[CardlockSiteCost]]</f>
        <v>#VALUE!</v>
      </c>
      <c r="V1154" t="e">
        <f>DW_Fact_CL_Pricing_Calculations_Report[[#This Row],[NewCardlockSiteCost]]</f>
        <v>#VALUE!</v>
      </c>
      <c r="W1154" t="e">
        <f>DW_Fact_CL_Pricing_Calculations_Report[[#This Row],[Prod_ID]]</f>
        <v>#VALUE!</v>
      </c>
    </row>
    <row r="1155" spans="1:23" x14ac:dyDescent="0.25">
      <c r="A1155">
        <f>'Azure Calculations'!F653</f>
        <v>0</v>
      </c>
      <c r="B1155" t="e">
        <f>DW_Fact_CL_Pricing_Calculations_Report[[#This Row],[Prod_ID]]</f>
        <v>#VALUE!</v>
      </c>
      <c r="C1155" t="e">
        <f>DW_Fact_CL_Pricing_Calculations_Report[[#This Row],[Vend_ID]]</f>
        <v>#VALUE!</v>
      </c>
      <c r="D1155" t="e">
        <f>DW_Fact_CL_Pricing_Calculations_Report[[#This Row],[CardlockSiteCost_WPROP]]</f>
        <v>#VALUE!</v>
      </c>
      <c r="E1155" t="e">
        <f>DW_Fact_CL_Pricing_Calculations_Report[[#This Row],[NewCardlockSiteCost]]</f>
        <v>#VALUE!</v>
      </c>
      <c r="F1155" t="e">
        <f>DW_Fact_CL_Pricing_Calculations_Report[[#This Row],[Change]]</f>
        <v>#VALUE!</v>
      </c>
      <c r="G1155" t="e">
        <f>DW_Fact_CL_Pricing_Calculations_Report[[#This Row],[FuelPricesDtl_Price]]</f>
        <v>#VALUE!</v>
      </c>
      <c r="H1155" t="e">
        <f>DW_Fact_CL_Pricing_Calculations_Report[[#This Row],[NewTable1]]</f>
        <v>#VALUE!</v>
      </c>
      <c r="I1155" t="e">
        <f>DW_Fact_CL_Pricing_Calculations_Report[[#This Row],[Tax]]</f>
        <v>#VALUE!</v>
      </c>
      <c r="J1155" t="e">
        <f>DW_Fact_CL_Pricing_Calculations_Report[[#This Row],[NewTable1wTax]]</f>
        <v>#VALUE!</v>
      </c>
      <c r="K1155" t="e">
        <f>DW_Fact_CL_Pricing_Calculations_Report[[#This Row],[Prop]]</f>
        <v>#VALUE!</v>
      </c>
      <c r="L1155" t="e">
        <f>DW_Fact_CL_Pricing_Calculations_Report[[#This Row],[Prod_Freight_Class]]</f>
        <v>#VALUE!</v>
      </c>
      <c r="M1155" s="36" t="e">
        <f>DW_Fact_CL_Pricing_Calculations_Report[[#This Row],[Table_Load_Date]]</f>
        <v>#VALUE!</v>
      </c>
      <c r="N1155" t="e">
        <f>DW_Fact_CL_Pricing_Calculations_Report[[#This Row],[Company]]</f>
        <v>#VALUE!</v>
      </c>
      <c r="O1155" t="e">
        <f>DW_Fact_CL_Pricing_Calculations_Report[[#This Row],[InvTerminalWAC]]</f>
        <v>#VALUE!</v>
      </c>
      <c r="P1155" s="36" t="e">
        <f>DW_Fact_CL_Pricing_Calculations_Report[[#This Row],[Table_Load_Date]]</f>
        <v>#VALUE!</v>
      </c>
      <c r="Q1155" t="e">
        <f>DW_Fact_CL_Pricing_Calculations_Report[[#This Row],[Prod_Freight_Class]]</f>
        <v>#VALUE!</v>
      </c>
      <c r="R1155" t="e">
        <f>DW_Fact_CL_Pricing_Calculations_Report[[#This Row],[ReplacementCost]]</f>
        <v>#VALUE!</v>
      </c>
      <c r="S1155" t="e">
        <f>DW_Fact_CL_Pricing_Calculations_Report[[#This Row],[RegionWeightedAverageCost]]</f>
        <v>#VALUE!</v>
      </c>
      <c r="T1155" t="e">
        <f>DW_Fact_CL_Pricing_Calculations_Report[[#This Row],[Prop]]</f>
        <v>#VALUE!</v>
      </c>
      <c r="U1155" t="e">
        <f>DW_Fact_CL_Pricing_Calculations_Report[[#This Row],[CardlockSiteCost]]</f>
        <v>#VALUE!</v>
      </c>
      <c r="V1155" t="e">
        <f>DW_Fact_CL_Pricing_Calculations_Report[[#This Row],[NewCardlockSiteCost]]</f>
        <v>#VALUE!</v>
      </c>
      <c r="W1155" t="e">
        <f>DW_Fact_CL_Pricing_Calculations_Report[[#This Row],[Prod_ID]]</f>
        <v>#VALUE!</v>
      </c>
    </row>
    <row r="1156" spans="1:23" x14ac:dyDescent="0.25">
      <c r="A1156">
        <f>'Azure Calculations'!F654</f>
        <v>0</v>
      </c>
      <c r="B1156" t="e">
        <f>DW_Fact_CL_Pricing_Calculations_Report[[#This Row],[Prod_ID]]</f>
        <v>#VALUE!</v>
      </c>
      <c r="C1156" t="e">
        <f>DW_Fact_CL_Pricing_Calculations_Report[[#This Row],[Vend_ID]]</f>
        <v>#VALUE!</v>
      </c>
      <c r="D1156" t="e">
        <f>DW_Fact_CL_Pricing_Calculations_Report[[#This Row],[CardlockSiteCost_WPROP]]</f>
        <v>#VALUE!</v>
      </c>
      <c r="E1156" t="e">
        <f>DW_Fact_CL_Pricing_Calculations_Report[[#This Row],[NewCardlockSiteCost]]</f>
        <v>#VALUE!</v>
      </c>
      <c r="F1156" t="e">
        <f>DW_Fact_CL_Pricing_Calculations_Report[[#This Row],[Change]]</f>
        <v>#VALUE!</v>
      </c>
      <c r="G1156" t="e">
        <f>DW_Fact_CL_Pricing_Calculations_Report[[#This Row],[FuelPricesDtl_Price]]</f>
        <v>#VALUE!</v>
      </c>
      <c r="H1156" t="e">
        <f>DW_Fact_CL_Pricing_Calculations_Report[[#This Row],[NewTable1]]</f>
        <v>#VALUE!</v>
      </c>
      <c r="I1156" t="e">
        <f>DW_Fact_CL_Pricing_Calculations_Report[[#This Row],[Tax]]</f>
        <v>#VALUE!</v>
      </c>
      <c r="J1156" t="e">
        <f>DW_Fact_CL_Pricing_Calculations_Report[[#This Row],[NewTable1wTax]]</f>
        <v>#VALUE!</v>
      </c>
      <c r="K1156" t="e">
        <f>DW_Fact_CL_Pricing_Calculations_Report[[#This Row],[Prop]]</f>
        <v>#VALUE!</v>
      </c>
      <c r="L1156" t="e">
        <f>DW_Fact_CL_Pricing_Calculations_Report[[#This Row],[Prod_Freight_Class]]</f>
        <v>#VALUE!</v>
      </c>
      <c r="M1156" s="36" t="e">
        <f>DW_Fact_CL_Pricing_Calculations_Report[[#This Row],[Table_Load_Date]]</f>
        <v>#VALUE!</v>
      </c>
      <c r="N1156" t="e">
        <f>DW_Fact_CL_Pricing_Calculations_Report[[#This Row],[Company]]</f>
        <v>#VALUE!</v>
      </c>
      <c r="O1156" t="e">
        <f>DW_Fact_CL_Pricing_Calculations_Report[[#This Row],[InvTerminalWAC]]</f>
        <v>#VALUE!</v>
      </c>
      <c r="P1156" s="36" t="e">
        <f>DW_Fact_CL_Pricing_Calculations_Report[[#This Row],[Table_Load_Date]]</f>
        <v>#VALUE!</v>
      </c>
      <c r="Q1156" t="e">
        <f>DW_Fact_CL_Pricing_Calculations_Report[[#This Row],[Prod_Freight_Class]]</f>
        <v>#VALUE!</v>
      </c>
      <c r="R1156" t="e">
        <f>DW_Fact_CL_Pricing_Calculations_Report[[#This Row],[ReplacementCost]]</f>
        <v>#VALUE!</v>
      </c>
      <c r="S1156" t="e">
        <f>DW_Fact_CL_Pricing_Calculations_Report[[#This Row],[RegionWeightedAverageCost]]</f>
        <v>#VALUE!</v>
      </c>
      <c r="T1156" t="e">
        <f>DW_Fact_CL_Pricing_Calculations_Report[[#This Row],[Prop]]</f>
        <v>#VALUE!</v>
      </c>
      <c r="U1156" t="e">
        <f>DW_Fact_CL_Pricing_Calculations_Report[[#This Row],[CardlockSiteCost]]</f>
        <v>#VALUE!</v>
      </c>
      <c r="V1156" t="e">
        <f>DW_Fact_CL_Pricing_Calculations_Report[[#This Row],[NewCardlockSiteCost]]</f>
        <v>#VALUE!</v>
      </c>
      <c r="W1156" t="e">
        <f>DW_Fact_CL_Pricing_Calculations_Report[[#This Row],[Prod_ID]]</f>
        <v>#VALUE!</v>
      </c>
    </row>
    <row r="1157" spans="1:23" x14ac:dyDescent="0.25">
      <c r="A1157">
        <f>'Azure Calculations'!F655</f>
        <v>0</v>
      </c>
      <c r="B1157" t="e">
        <f>DW_Fact_CL_Pricing_Calculations_Report[[#This Row],[Prod_ID]]</f>
        <v>#VALUE!</v>
      </c>
      <c r="C1157" t="e">
        <f>DW_Fact_CL_Pricing_Calculations_Report[[#This Row],[Vend_ID]]</f>
        <v>#VALUE!</v>
      </c>
      <c r="D1157" t="e">
        <f>DW_Fact_CL_Pricing_Calculations_Report[[#This Row],[CardlockSiteCost_WPROP]]</f>
        <v>#VALUE!</v>
      </c>
      <c r="E1157" t="e">
        <f>DW_Fact_CL_Pricing_Calculations_Report[[#This Row],[NewCardlockSiteCost]]</f>
        <v>#VALUE!</v>
      </c>
      <c r="F1157" t="e">
        <f>DW_Fact_CL_Pricing_Calculations_Report[[#This Row],[Change]]</f>
        <v>#VALUE!</v>
      </c>
      <c r="G1157" t="e">
        <f>DW_Fact_CL_Pricing_Calculations_Report[[#This Row],[FuelPricesDtl_Price]]</f>
        <v>#VALUE!</v>
      </c>
      <c r="H1157" t="e">
        <f>DW_Fact_CL_Pricing_Calculations_Report[[#This Row],[NewTable1]]</f>
        <v>#VALUE!</v>
      </c>
      <c r="I1157" t="e">
        <f>DW_Fact_CL_Pricing_Calculations_Report[[#This Row],[Tax]]</f>
        <v>#VALUE!</v>
      </c>
      <c r="J1157" t="e">
        <f>DW_Fact_CL_Pricing_Calculations_Report[[#This Row],[NewTable1wTax]]</f>
        <v>#VALUE!</v>
      </c>
      <c r="K1157" t="e">
        <f>DW_Fact_CL_Pricing_Calculations_Report[[#This Row],[Prop]]</f>
        <v>#VALUE!</v>
      </c>
      <c r="L1157" t="e">
        <f>DW_Fact_CL_Pricing_Calculations_Report[[#This Row],[Prod_Freight_Class]]</f>
        <v>#VALUE!</v>
      </c>
      <c r="M1157" s="36" t="e">
        <f>DW_Fact_CL_Pricing_Calculations_Report[[#This Row],[Table_Load_Date]]</f>
        <v>#VALUE!</v>
      </c>
      <c r="N1157" t="e">
        <f>DW_Fact_CL_Pricing_Calculations_Report[[#This Row],[Company]]</f>
        <v>#VALUE!</v>
      </c>
      <c r="O1157" t="e">
        <f>DW_Fact_CL_Pricing_Calculations_Report[[#This Row],[InvTerminalWAC]]</f>
        <v>#VALUE!</v>
      </c>
      <c r="P1157" s="36" t="e">
        <f>DW_Fact_CL_Pricing_Calculations_Report[[#This Row],[Table_Load_Date]]</f>
        <v>#VALUE!</v>
      </c>
      <c r="Q1157" t="e">
        <f>DW_Fact_CL_Pricing_Calculations_Report[[#This Row],[Prod_Freight_Class]]</f>
        <v>#VALUE!</v>
      </c>
      <c r="R1157" t="e">
        <f>DW_Fact_CL_Pricing_Calculations_Report[[#This Row],[ReplacementCost]]</f>
        <v>#VALUE!</v>
      </c>
      <c r="S1157" t="e">
        <f>DW_Fact_CL_Pricing_Calculations_Report[[#This Row],[RegionWeightedAverageCost]]</f>
        <v>#VALUE!</v>
      </c>
      <c r="T1157" t="e">
        <f>DW_Fact_CL_Pricing_Calculations_Report[[#This Row],[Prop]]</f>
        <v>#VALUE!</v>
      </c>
      <c r="U1157" t="e">
        <f>DW_Fact_CL_Pricing_Calculations_Report[[#This Row],[CardlockSiteCost]]</f>
        <v>#VALUE!</v>
      </c>
      <c r="V1157" t="e">
        <f>DW_Fact_CL_Pricing_Calculations_Report[[#This Row],[NewCardlockSiteCost]]</f>
        <v>#VALUE!</v>
      </c>
      <c r="W1157" t="e">
        <f>DW_Fact_CL_Pricing_Calculations_Report[[#This Row],[Prod_ID]]</f>
        <v>#VALUE!</v>
      </c>
    </row>
    <row r="1158" spans="1:23" x14ac:dyDescent="0.25">
      <c r="A1158">
        <f>'Azure Calculations'!F656</f>
        <v>0</v>
      </c>
      <c r="B1158" t="e">
        <f>DW_Fact_CL_Pricing_Calculations_Report[[#This Row],[Prod_ID]]</f>
        <v>#VALUE!</v>
      </c>
      <c r="C1158" t="e">
        <f>DW_Fact_CL_Pricing_Calculations_Report[[#This Row],[Vend_ID]]</f>
        <v>#VALUE!</v>
      </c>
      <c r="D1158" t="e">
        <f>DW_Fact_CL_Pricing_Calculations_Report[[#This Row],[CardlockSiteCost_WPROP]]</f>
        <v>#VALUE!</v>
      </c>
      <c r="E1158" t="e">
        <f>DW_Fact_CL_Pricing_Calculations_Report[[#This Row],[NewCardlockSiteCost]]</f>
        <v>#VALUE!</v>
      </c>
      <c r="F1158" t="e">
        <f>DW_Fact_CL_Pricing_Calculations_Report[[#This Row],[Change]]</f>
        <v>#VALUE!</v>
      </c>
      <c r="G1158" t="e">
        <f>DW_Fact_CL_Pricing_Calculations_Report[[#This Row],[FuelPricesDtl_Price]]</f>
        <v>#VALUE!</v>
      </c>
      <c r="H1158" t="e">
        <f>DW_Fact_CL_Pricing_Calculations_Report[[#This Row],[NewTable1]]</f>
        <v>#VALUE!</v>
      </c>
      <c r="I1158" t="e">
        <f>DW_Fact_CL_Pricing_Calculations_Report[[#This Row],[Tax]]</f>
        <v>#VALUE!</v>
      </c>
      <c r="J1158" t="e">
        <f>DW_Fact_CL_Pricing_Calculations_Report[[#This Row],[NewTable1wTax]]</f>
        <v>#VALUE!</v>
      </c>
      <c r="K1158" t="e">
        <f>DW_Fact_CL_Pricing_Calculations_Report[[#This Row],[Prop]]</f>
        <v>#VALUE!</v>
      </c>
      <c r="L1158" t="e">
        <f>DW_Fact_CL_Pricing_Calculations_Report[[#This Row],[Prod_Freight_Class]]</f>
        <v>#VALUE!</v>
      </c>
      <c r="M1158" s="36" t="e">
        <f>DW_Fact_CL_Pricing_Calculations_Report[[#This Row],[Table_Load_Date]]</f>
        <v>#VALUE!</v>
      </c>
      <c r="N1158" t="e">
        <f>DW_Fact_CL_Pricing_Calculations_Report[[#This Row],[Company]]</f>
        <v>#VALUE!</v>
      </c>
      <c r="O1158" t="e">
        <f>DW_Fact_CL_Pricing_Calculations_Report[[#This Row],[InvTerminalWAC]]</f>
        <v>#VALUE!</v>
      </c>
      <c r="P1158" s="36" t="e">
        <f>DW_Fact_CL_Pricing_Calculations_Report[[#This Row],[Table_Load_Date]]</f>
        <v>#VALUE!</v>
      </c>
      <c r="Q1158" t="e">
        <f>DW_Fact_CL_Pricing_Calculations_Report[[#This Row],[Prod_Freight_Class]]</f>
        <v>#VALUE!</v>
      </c>
      <c r="R1158" t="e">
        <f>DW_Fact_CL_Pricing_Calculations_Report[[#This Row],[ReplacementCost]]</f>
        <v>#VALUE!</v>
      </c>
      <c r="S1158" t="e">
        <f>DW_Fact_CL_Pricing_Calculations_Report[[#This Row],[RegionWeightedAverageCost]]</f>
        <v>#VALUE!</v>
      </c>
      <c r="T1158" t="e">
        <f>DW_Fact_CL_Pricing_Calculations_Report[[#This Row],[Prop]]</f>
        <v>#VALUE!</v>
      </c>
      <c r="U1158" t="e">
        <f>DW_Fact_CL_Pricing_Calculations_Report[[#This Row],[CardlockSiteCost]]</f>
        <v>#VALUE!</v>
      </c>
      <c r="V1158" t="e">
        <f>DW_Fact_CL_Pricing_Calculations_Report[[#This Row],[NewCardlockSiteCost]]</f>
        <v>#VALUE!</v>
      </c>
      <c r="W1158" t="e">
        <f>DW_Fact_CL_Pricing_Calculations_Report[[#This Row],[Prod_ID]]</f>
        <v>#VALUE!</v>
      </c>
    </row>
    <row r="1159" spans="1:23" x14ac:dyDescent="0.25">
      <c r="A1159">
        <f>'Azure Calculations'!F657</f>
        <v>0</v>
      </c>
      <c r="B1159" t="e">
        <f>DW_Fact_CL_Pricing_Calculations_Report[[#This Row],[Prod_ID]]</f>
        <v>#VALUE!</v>
      </c>
      <c r="C1159" t="e">
        <f>DW_Fact_CL_Pricing_Calculations_Report[[#This Row],[Vend_ID]]</f>
        <v>#VALUE!</v>
      </c>
      <c r="D1159" t="e">
        <f>DW_Fact_CL_Pricing_Calculations_Report[[#This Row],[CardlockSiteCost_WPROP]]</f>
        <v>#VALUE!</v>
      </c>
      <c r="E1159" t="e">
        <f>DW_Fact_CL_Pricing_Calculations_Report[[#This Row],[NewCardlockSiteCost]]</f>
        <v>#VALUE!</v>
      </c>
      <c r="F1159" t="e">
        <f>DW_Fact_CL_Pricing_Calculations_Report[[#This Row],[Change]]</f>
        <v>#VALUE!</v>
      </c>
      <c r="G1159" t="e">
        <f>DW_Fact_CL_Pricing_Calculations_Report[[#This Row],[FuelPricesDtl_Price]]</f>
        <v>#VALUE!</v>
      </c>
      <c r="H1159" t="e">
        <f>DW_Fact_CL_Pricing_Calculations_Report[[#This Row],[NewTable1]]</f>
        <v>#VALUE!</v>
      </c>
      <c r="I1159" t="e">
        <f>DW_Fact_CL_Pricing_Calculations_Report[[#This Row],[Tax]]</f>
        <v>#VALUE!</v>
      </c>
      <c r="J1159" t="e">
        <f>DW_Fact_CL_Pricing_Calculations_Report[[#This Row],[NewTable1wTax]]</f>
        <v>#VALUE!</v>
      </c>
      <c r="K1159" t="e">
        <f>DW_Fact_CL_Pricing_Calculations_Report[[#This Row],[Prop]]</f>
        <v>#VALUE!</v>
      </c>
      <c r="L1159" t="e">
        <f>DW_Fact_CL_Pricing_Calculations_Report[[#This Row],[Prod_Freight_Class]]</f>
        <v>#VALUE!</v>
      </c>
      <c r="M1159" s="36" t="e">
        <f>DW_Fact_CL_Pricing_Calculations_Report[[#This Row],[Table_Load_Date]]</f>
        <v>#VALUE!</v>
      </c>
      <c r="N1159" t="e">
        <f>DW_Fact_CL_Pricing_Calculations_Report[[#This Row],[Company]]</f>
        <v>#VALUE!</v>
      </c>
      <c r="O1159" t="e">
        <f>DW_Fact_CL_Pricing_Calculations_Report[[#This Row],[InvTerminalWAC]]</f>
        <v>#VALUE!</v>
      </c>
      <c r="P1159" s="36" t="e">
        <f>DW_Fact_CL_Pricing_Calculations_Report[[#This Row],[Table_Load_Date]]</f>
        <v>#VALUE!</v>
      </c>
      <c r="Q1159" t="e">
        <f>DW_Fact_CL_Pricing_Calculations_Report[[#This Row],[Prod_Freight_Class]]</f>
        <v>#VALUE!</v>
      </c>
      <c r="R1159" t="e">
        <f>DW_Fact_CL_Pricing_Calculations_Report[[#This Row],[ReplacementCost]]</f>
        <v>#VALUE!</v>
      </c>
      <c r="S1159" t="e">
        <f>DW_Fact_CL_Pricing_Calculations_Report[[#This Row],[RegionWeightedAverageCost]]</f>
        <v>#VALUE!</v>
      </c>
      <c r="T1159" t="e">
        <f>DW_Fact_CL_Pricing_Calculations_Report[[#This Row],[Prop]]</f>
        <v>#VALUE!</v>
      </c>
      <c r="U1159" t="e">
        <f>DW_Fact_CL_Pricing_Calculations_Report[[#This Row],[CardlockSiteCost]]</f>
        <v>#VALUE!</v>
      </c>
      <c r="V1159" t="e">
        <f>DW_Fact_CL_Pricing_Calculations_Report[[#This Row],[NewCardlockSiteCost]]</f>
        <v>#VALUE!</v>
      </c>
      <c r="W1159" t="e">
        <f>DW_Fact_CL_Pricing_Calculations_Report[[#This Row],[Prod_ID]]</f>
        <v>#VALUE!</v>
      </c>
    </row>
    <row r="1160" spans="1:23" x14ac:dyDescent="0.25">
      <c r="A1160">
        <f>'Azure Calculations'!F658</f>
        <v>0</v>
      </c>
      <c r="B1160" t="e">
        <f>DW_Fact_CL_Pricing_Calculations_Report[[#This Row],[Prod_ID]]</f>
        <v>#VALUE!</v>
      </c>
      <c r="C1160" t="e">
        <f>DW_Fact_CL_Pricing_Calculations_Report[[#This Row],[Vend_ID]]</f>
        <v>#VALUE!</v>
      </c>
      <c r="D1160" t="e">
        <f>DW_Fact_CL_Pricing_Calculations_Report[[#This Row],[CardlockSiteCost_WPROP]]</f>
        <v>#VALUE!</v>
      </c>
      <c r="E1160" t="e">
        <f>DW_Fact_CL_Pricing_Calculations_Report[[#This Row],[NewCardlockSiteCost]]</f>
        <v>#VALUE!</v>
      </c>
      <c r="F1160" t="e">
        <f>DW_Fact_CL_Pricing_Calculations_Report[[#This Row],[Change]]</f>
        <v>#VALUE!</v>
      </c>
      <c r="G1160" t="e">
        <f>DW_Fact_CL_Pricing_Calculations_Report[[#This Row],[FuelPricesDtl_Price]]</f>
        <v>#VALUE!</v>
      </c>
      <c r="H1160" t="e">
        <f>DW_Fact_CL_Pricing_Calculations_Report[[#This Row],[NewTable1]]</f>
        <v>#VALUE!</v>
      </c>
      <c r="I1160" t="e">
        <f>DW_Fact_CL_Pricing_Calculations_Report[[#This Row],[Tax]]</f>
        <v>#VALUE!</v>
      </c>
      <c r="J1160" t="e">
        <f>DW_Fact_CL_Pricing_Calculations_Report[[#This Row],[NewTable1wTax]]</f>
        <v>#VALUE!</v>
      </c>
      <c r="K1160" t="e">
        <f>DW_Fact_CL_Pricing_Calculations_Report[[#This Row],[Prop]]</f>
        <v>#VALUE!</v>
      </c>
      <c r="L1160" t="e">
        <f>DW_Fact_CL_Pricing_Calculations_Report[[#This Row],[Prod_Freight_Class]]</f>
        <v>#VALUE!</v>
      </c>
      <c r="M1160" s="36" t="e">
        <f>DW_Fact_CL_Pricing_Calculations_Report[[#This Row],[Table_Load_Date]]</f>
        <v>#VALUE!</v>
      </c>
      <c r="N1160" t="e">
        <f>DW_Fact_CL_Pricing_Calculations_Report[[#This Row],[Company]]</f>
        <v>#VALUE!</v>
      </c>
      <c r="O1160" t="e">
        <f>DW_Fact_CL_Pricing_Calculations_Report[[#This Row],[InvTerminalWAC]]</f>
        <v>#VALUE!</v>
      </c>
      <c r="P1160" s="36" t="e">
        <f>DW_Fact_CL_Pricing_Calculations_Report[[#This Row],[Table_Load_Date]]</f>
        <v>#VALUE!</v>
      </c>
      <c r="Q1160" t="e">
        <f>DW_Fact_CL_Pricing_Calculations_Report[[#This Row],[Prod_Freight_Class]]</f>
        <v>#VALUE!</v>
      </c>
      <c r="R1160" t="e">
        <f>DW_Fact_CL_Pricing_Calculations_Report[[#This Row],[ReplacementCost]]</f>
        <v>#VALUE!</v>
      </c>
      <c r="S1160" t="e">
        <f>DW_Fact_CL_Pricing_Calculations_Report[[#This Row],[RegionWeightedAverageCost]]</f>
        <v>#VALUE!</v>
      </c>
      <c r="T1160" t="e">
        <f>DW_Fact_CL_Pricing_Calculations_Report[[#This Row],[Prop]]</f>
        <v>#VALUE!</v>
      </c>
      <c r="U1160" t="e">
        <f>DW_Fact_CL_Pricing_Calculations_Report[[#This Row],[CardlockSiteCost]]</f>
        <v>#VALUE!</v>
      </c>
      <c r="V1160" t="e">
        <f>DW_Fact_CL_Pricing_Calculations_Report[[#This Row],[NewCardlockSiteCost]]</f>
        <v>#VALUE!</v>
      </c>
      <c r="W1160" t="e">
        <f>DW_Fact_CL_Pricing_Calculations_Report[[#This Row],[Prod_ID]]</f>
        <v>#VALUE!</v>
      </c>
    </row>
    <row r="1161" spans="1:23" x14ac:dyDescent="0.25">
      <c r="A1161">
        <f>'Azure Calculations'!F659</f>
        <v>0</v>
      </c>
      <c r="B1161" t="e">
        <f>DW_Fact_CL_Pricing_Calculations_Report[[#This Row],[Prod_ID]]</f>
        <v>#VALUE!</v>
      </c>
      <c r="C1161" t="e">
        <f>DW_Fact_CL_Pricing_Calculations_Report[[#This Row],[Vend_ID]]</f>
        <v>#VALUE!</v>
      </c>
      <c r="D1161" t="e">
        <f>DW_Fact_CL_Pricing_Calculations_Report[[#This Row],[CardlockSiteCost_WPROP]]</f>
        <v>#VALUE!</v>
      </c>
      <c r="E1161" t="e">
        <f>DW_Fact_CL_Pricing_Calculations_Report[[#This Row],[NewCardlockSiteCost]]</f>
        <v>#VALUE!</v>
      </c>
      <c r="F1161" t="e">
        <f>DW_Fact_CL_Pricing_Calculations_Report[[#This Row],[Change]]</f>
        <v>#VALUE!</v>
      </c>
      <c r="G1161" t="e">
        <f>DW_Fact_CL_Pricing_Calculations_Report[[#This Row],[FuelPricesDtl_Price]]</f>
        <v>#VALUE!</v>
      </c>
      <c r="H1161" t="e">
        <f>DW_Fact_CL_Pricing_Calculations_Report[[#This Row],[NewTable1]]</f>
        <v>#VALUE!</v>
      </c>
      <c r="I1161" t="e">
        <f>DW_Fact_CL_Pricing_Calculations_Report[[#This Row],[Tax]]</f>
        <v>#VALUE!</v>
      </c>
      <c r="J1161" t="e">
        <f>DW_Fact_CL_Pricing_Calculations_Report[[#This Row],[NewTable1wTax]]</f>
        <v>#VALUE!</v>
      </c>
      <c r="K1161" t="e">
        <f>DW_Fact_CL_Pricing_Calculations_Report[[#This Row],[Prop]]</f>
        <v>#VALUE!</v>
      </c>
      <c r="L1161" t="e">
        <f>DW_Fact_CL_Pricing_Calculations_Report[[#This Row],[Prod_Freight_Class]]</f>
        <v>#VALUE!</v>
      </c>
      <c r="M1161" s="36" t="e">
        <f>DW_Fact_CL_Pricing_Calculations_Report[[#This Row],[Table_Load_Date]]</f>
        <v>#VALUE!</v>
      </c>
      <c r="N1161" t="e">
        <f>DW_Fact_CL_Pricing_Calculations_Report[[#This Row],[Company]]</f>
        <v>#VALUE!</v>
      </c>
      <c r="O1161" t="e">
        <f>DW_Fact_CL_Pricing_Calculations_Report[[#This Row],[InvTerminalWAC]]</f>
        <v>#VALUE!</v>
      </c>
      <c r="P1161" s="36" t="e">
        <f>DW_Fact_CL_Pricing_Calculations_Report[[#This Row],[Table_Load_Date]]</f>
        <v>#VALUE!</v>
      </c>
      <c r="Q1161" t="e">
        <f>DW_Fact_CL_Pricing_Calculations_Report[[#This Row],[Prod_Freight_Class]]</f>
        <v>#VALUE!</v>
      </c>
      <c r="R1161" t="e">
        <f>DW_Fact_CL_Pricing_Calculations_Report[[#This Row],[ReplacementCost]]</f>
        <v>#VALUE!</v>
      </c>
      <c r="S1161" t="e">
        <f>DW_Fact_CL_Pricing_Calculations_Report[[#This Row],[RegionWeightedAverageCost]]</f>
        <v>#VALUE!</v>
      </c>
      <c r="T1161" t="e">
        <f>DW_Fact_CL_Pricing_Calculations_Report[[#This Row],[Prop]]</f>
        <v>#VALUE!</v>
      </c>
      <c r="U1161" t="e">
        <f>DW_Fact_CL_Pricing_Calculations_Report[[#This Row],[CardlockSiteCost]]</f>
        <v>#VALUE!</v>
      </c>
      <c r="V1161" t="e">
        <f>DW_Fact_CL_Pricing_Calculations_Report[[#This Row],[NewCardlockSiteCost]]</f>
        <v>#VALUE!</v>
      </c>
      <c r="W1161" t="e">
        <f>DW_Fact_CL_Pricing_Calculations_Report[[#This Row],[Prod_ID]]</f>
        <v>#VALUE!</v>
      </c>
    </row>
    <row r="1162" spans="1:23" x14ac:dyDescent="0.25">
      <c r="A1162">
        <f>'Azure Calculations'!F660</f>
        <v>0</v>
      </c>
      <c r="B1162" t="e">
        <f>DW_Fact_CL_Pricing_Calculations_Report[[#This Row],[Prod_ID]]</f>
        <v>#VALUE!</v>
      </c>
      <c r="C1162" t="e">
        <f>DW_Fact_CL_Pricing_Calculations_Report[[#This Row],[Vend_ID]]</f>
        <v>#VALUE!</v>
      </c>
      <c r="D1162" t="e">
        <f>DW_Fact_CL_Pricing_Calculations_Report[[#This Row],[CardlockSiteCost_WPROP]]</f>
        <v>#VALUE!</v>
      </c>
      <c r="E1162" t="e">
        <f>DW_Fact_CL_Pricing_Calculations_Report[[#This Row],[NewCardlockSiteCost]]</f>
        <v>#VALUE!</v>
      </c>
      <c r="F1162" t="e">
        <f>DW_Fact_CL_Pricing_Calculations_Report[[#This Row],[Change]]</f>
        <v>#VALUE!</v>
      </c>
      <c r="G1162" t="e">
        <f>DW_Fact_CL_Pricing_Calculations_Report[[#This Row],[FuelPricesDtl_Price]]</f>
        <v>#VALUE!</v>
      </c>
      <c r="H1162" t="e">
        <f>DW_Fact_CL_Pricing_Calculations_Report[[#This Row],[NewTable1]]</f>
        <v>#VALUE!</v>
      </c>
      <c r="I1162" t="e">
        <f>DW_Fact_CL_Pricing_Calculations_Report[[#This Row],[Tax]]</f>
        <v>#VALUE!</v>
      </c>
      <c r="J1162" t="e">
        <f>DW_Fact_CL_Pricing_Calculations_Report[[#This Row],[NewTable1wTax]]</f>
        <v>#VALUE!</v>
      </c>
      <c r="K1162" t="e">
        <f>DW_Fact_CL_Pricing_Calculations_Report[[#This Row],[Prop]]</f>
        <v>#VALUE!</v>
      </c>
      <c r="L1162" t="e">
        <f>DW_Fact_CL_Pricing_Calculations_Report[[#This Row],[Prod_Freight_Class]]</f>
        <v>#VALUE!</v>
      </c>
      <c r="M1162" s="36" t="e">
        <f>DW_Fact_CL_Pricing_Calculations_Report[[#This Row],[Table_Load_Date]]</f>
        <v>#VALUE!</v>
      </c>
      <c r="N1162" t="e">
        <f>DW_Fact_CL_Pricing_Calculations_Report[[#This Row],[Company]]</f>
        <v>#VALUE!</v>
      </c>
      <c r="O1162" t="e">
        <f>DW_Fact_CL_Pricing_Calculations_Report[[#This Row],[InvTerminalWAC]]</f>
        <v>#VALUE!</v>
      </c>
      <c r="P1162" s="36" t="e">
        <f>DW_Fact_CL_Pricing_Calculations_Report[[#This Row],[Table_Load_Date]]</f>
        <v>#VALUE!</v>
      </c>
      <c r="Q1162" t="e">
        <f>DW_Fact_CL_Pricing_Calculations_Report[[#This Row],[Prod_Freight_Class]]</f>
        <v>#VALUE!</v>
      </c>
      <c r="R1162" t="e">
        <f>DW_Fact_CL_Pricing_Calculations_Report[[#This Row],[ReplacementCost]]</f>
        <v>#VALUE!</v>
      </c>
      <c r="S1162" t="e">
        <f>DW_Fact_CL_Pricing_Calculations_Report[[#This Row],[RegionWeightedAverageCost]]</f>
        <v>#VALUE!</v>
      </c>
      <c r="T1162" t="e">
        <f>DW_Fact_CL_Pricing_Calculations_Report[[#This Row],[Prop]]</f>
        <v>#VALUE!</v>
      </c>
      <c r="U1162" t="e">
        <f>DW_Fact_CL_Pricing_Calculations_Report[[#This Row],[CardlockSiteCost]]</f>
        <v>#VALUE!</v>
      </c>
      <c r="V1162" t="e">
        <f>DW_Fact_CL_Pricing_Calculations_Report[[#This Row],[NewCardlockSiteCost]]</f>
        <v>#VALUE!</v>
      </c>
      <c r="W1162" t="e">
        <f>DW_Fact_CL_Pricing_Calculations_Report[[#This Row],[Prod_ID]]</f>
        <v>#VALUE!</v>
      </c>
    </row>
    <row r="1163" spans="1:23" x14ac:dyDescent="0.25">
      <c r="A1163">
        <f>'Azure Calculations'!F661</f>
        <v>0</v>
      </c>
      <c r="B1163" t="e">
        <f>DW_Fact_CL_Pricing_Calculations_Report[[#This Row],[Prod_ID]]</f>
        <v>#VALUE!</v>
      </c>
      <c r="C1163" t="e">
        <f>DW_Fact_CL_Pricing_Calculations_Report[[#This Row],[Vend_ID]]</f>
        <v>#VALUE!</v>
      </c>
      <c r="D1163" t="e">
        <f>DW_Fact_CL_Pricing_Calculations_Report[[#This Row],[CardlockSiteCost_WPROP]]</f>
        <v>#VALUE!</v>
      </c>
      <c r="E1163" t="e">
        <f>DW_Fact_CL_Pricing_Calculations_Report[[#This Row],[NewCardlockSiteCost]]</f>
        <v>#VALUE!</v>
      </c>
      <c r="F1163" t="e">
        <f>DW_Fact_CL_Pricing_Calculations_Report[[#This Row],[Change]]</f>
        <v>#VALUE!</v>
      </c>
      <c r="G1163" t="e">
        <f>DW_Fact_CL_Pricing_Calculations_Report[[#This Row],[FuelPricesDtl_Price]]</f>
        <v>#VALUE!</v>
      </c>
      <c r="H1163" t="e">
        <f>DW_Fact_CL_Pricing_Calculations_Report[[#This Row],[NewTable1]]</f>
        <v>#VALUE!</v>
      </c>
      <c r="I1163" t="e">
        <f>DW_Fact_CL_Pricing_Calculations_Report[[#This Row],[Tax]]</f>
        <v>#VALUE!</v>
      </c>
      <c r="J1163" t="e">
        <f>DW_Fact_CL_Pricing_Calculations_Report[[#This Row],[NewTable1wTax]]</f>
        <v>#VALUE!</v>
      </c>
      <c r="K1163" t="e">
        <f>DW_Fact_CL_Pricing_Calculations_Report[[#This Row],[Prop]]</f>
        <v>#VALUE!</v>
      </c>
      <c r="L1163" t="e">
        <f>DW_Fact_CL_Pricing_Calculations_Report[[#This Row],[Prod_Freight_Class]]</f>
        <v>#VALUE!</v>
      </c>
      <c r="M1163" s="36" t="e">
        <f>DW_Fact_CL_Pricing_Calculations_Report[[#This Row],[Table_Load_Date]]</f>
        <v>#VALUE!</v>
      </c>
      <c r="N1163" t="e">
        <f>DW_Fact_CL_Pricing_Calculations_Report[[#This Row],[Company]]</f>
        <v>#VALUE!</v>
      </c>
      <c r="O1163" t="e">
        <f>DW_Fact_CL_Pricing_Calculations_Report[[#This Row],[InvTerminalWAC]]</f>
        <v>#VALUE!</v>
      </c>
      <c r="P1163" s="36" t="e">
        <f>DW_Fact_CL_Pricing_Calculations_Report[[#This Row],[Table_Load_Date]]</f>
        <v>#VALUE!</v>
      </c>
      <c r="Q1163" t="e">
        <f>DW_Fact_CL_Pricing_Calculations_Report[[#This Row],[Prod_Freight_Class]]</f>
        <v>#VALUE!</v>
      </c>
      <c r="R1163" t="e">
        <f>DW_Fact_CL_Pricing_Calculations_Report[[#This Row],[ReplacementCost]]</f>
        <v>#VALUE!</v>
      </c>
      <c r="S1163" t="e">
        <f>DW_Fact_CL_Pricing_Calculations_Report[[#This Row],[RegionWeightedAverageCost]]</f>
        <v>#VALUE!</v>
      </c>
      <c r="T1163" t="e">
        <f>DW_Fact_CL_Pricing_Calculations_Report[[#This Row],[Prop]]</f>
        <v>#VALUE!</v>
      </c>
      <c r="U1163" t="e">
        <f>DW_Fact_CL_Pricing_Calculations_Report[[#This Row],[CardlockSiteCost]]</f>
        <v>#VALUE!</v>
      </c>
      <c r="V1163" t="e">
        <f>DW_Fact_CL_Pricing_Calculations_Report[[#This Row],[NewCardlockSiteCost]]</f>
        <v>#VALUE!</v>
      </c>
      <c r="W1163" t="e">
        <f>DW_Fact_CL_Pricing_Calculations_Report[[#This Row],[Prod_ID]]</f>
        <v>#VALUE!</v>
      </c>
    </row>
    <row r="1164" spans="1:23" x14ac:dyDescent="0.25">
      <c r="A1164">
        <f>'Azure Calculations'!F662</f>
        <v>0</v>
      </c>
      <c r="B1164" t="e">
        <f>DW_Fact_CL_Pricing_Calculations_Report[[#This Row],[Prod_ID]]</f>
        <v>#VALUE!</v>
      </c>
      <c r="C1164" t="e">
        <f>DW_Fact_CL_Pricing_Calculations_Report[[#This Row],[Vend_ID]]</f>
        <v>#VALUE!</v>
      </c>
      <c r="D1164" t="e">
        <f>DW_Fact_CL_Pricing_Calculations_Report[[#This Row],[CardlockSiteCost_WPROP]]</f>
        <v>#VALUE!</v>
      </c>
      <c r="E1164" t="e">
        <f>DW_Fact_CL_Pricing_Calculations_Report[[#This Row],[NewCardlockSiteCost]]</f>
        <v>#VALUE!</v>
      </c>
      <c r="F1164" t="e">
        <f>DW_Fact_CL_Pricing_Calculations_Report[[#This Row],[Change]]</f>
        <v>#VALUE!</v>
      </c>
      <c r="G1164" t="e">
        <f>DW_Fact_CL_Pricing_Calculations_Report[[#This Row],[FuelPricesDtl_Price]]</f>
        <v>#VALUE!</v>
      </c>
      <c r="H1164" t="e">
        <f>DW_Fact_CL_Pricing_Calculations_Report[[#This Row],[NewTable1]]</f>
        <v>#VALUE!</v>
      </c>
      <c r="I1164" t="e">
        <f>DW_Fact_CL_Pricing_Calculations_Report[[#This Row],[Tax]]</f>
        <v>#VALUE!</v>
      </c>
      <c r="J1164" t="e">
        <f>DW_Fact_CL_Pricing_Calculations_Report[[#This Row],[NewTable1wTax]]</f>
        <v>#VALUE!</v>
      </c>
      <c r="K1164" t="e">
        <f>DW_Fact_CL_Pricing_Calculations_Report[[#This Row],[Prop]]</f>
        <v>#VALUE!</v>
      </c>
      <c r="L1164" t="e">
        <f>DW_Fact_CL_Pricing_Calculations_Report[[#This Row],[Prod_Freight_Class]]</f>
        <v>#VALUE!</v>
      </c>
      <c r="M1164" s="36" t="e">
        <f>DW_Fact_CL_Pricing_Calculations_Report[[#This Row],[Table_Load_Date]]</f>
        <v>#VALUE!</v>
      </c>
      <c r="N1164" t="e">
        <f>DW_Fact_CL_Pricing_Calculations_Report[[#This Row],[Company]]</f>
        <v>#VALUE!</v>
      </c>
      <c r="O1164" t="e">
        <f>DW_Fact_CL_Pricing_Calculations_Report[[#This Row],[InvTerminalWAC]]</f>
        <v>#VALUE!</v>
      </c>
      <c r="P1164" s="36" t="e">
        <f>DW_Fact_CL_Pricing_Calculations_Report[[#This Row],[Table_Load_Date]]</f>
        <v>#VALUE!</v>
      </c>
      <c r="Q1164" t="e">
        <f>DW_Fact_CL_Pricing_Calculations_Report[[#This Row],[Prod_Freight_Class]]</f>
        <v>#VALUE!</v>
      </c>
      <c r="R1164" t="e">
        <f>DW_Fact_CL_Pricing_Calculations_Report[[#This Row],[ReplacementCost]]</f>
        <v>#VALUE!</v>
      </c>
      <c r="S1164" t="e">
        <f>DW_Fact_CL_Pricing_Calculations_Report[[#This Row],[RegionWeightedAverageCost]]</f>
        <v>#VALUE!</v>
      </c>
      <c r="T1164" t="e">
        <f>DW_Fact_CL_Pricing_Calculations_Report[[#This Row],[Prop]]</f>
        <v>#VALUE!</v>
      </c>
      <c r="U1164" t="e">
        <f>DW_Fact_CL_Pricing_Calculations_Report[[#This Row],[CardlockSiteCost]]</f>
        <v>#VALUE!</v>
      </c>
      <c r="V1164" t="e">
        <f>DW_Fact_CL_Pricing_Calculations_Report[[#This Row],[NewCardlockSiteCost]]</f>
        <v>#VALUE!</v>
      </c>
      <c r="W1164" t="e">
        <f>DW_Fact_CL_Pricing_Calculations_Report[[#This Row],[Prod_ID]]</f>
        <v>#VALUE!</v>
      </c>
    </row>
    <row r="1165" spans="1:23" x14ac:dyDescent="0.25">
      <c r="A1165">
        <f>'Azure Calculations'!F663</f>
        <v>0</v>
      </c>
      <c r="B1165" t="e">
        <f>DW_Fact_CL_Pricing_Calculations_Report[[#This Row],[Prod_ID]]</f>
        <v>#VALUE!</v>
      </c>
      <c r="C1165" t="e">
        <f>DW_Fact_CL_Pricing_Calculations_Report[[#This Row],[Vend_ID]]</f>
        <v>#VALUE!</v>
      </c>
      <c r="D1165" t="e">
        <f>DW_Fact_CL_Pricing_Calculations_Report[[#This Row],[CardlockSiteCost_WPROP]]</f>
        <v>#VALUE!</v>
      </c>
      <c r="E1165" t="e">
        <f>DW_Fact_CL_Pricing_Calculations_Report[[#This Row],[NewCardlockSiteCost]]</f>
        <v>#VALUE!</v>
      </c>
      <c r="F1165" t="e">
        <f>DW_Fact_CL_Pricing_Calculations_Report[[#This Row],[Change]]</f>
        <v>#VALUE!</v>
      </c>
      <c r="G1165" t="e">
        <f>DW_Fact_CL_Pricing_Calculations_Report[[#This Row],[FuelPricesDtl_Price]]</f>
        <v>#VALUE!</v>
      </c>
      <c r="H1165" t="e">
        <f>DW_Fact_CL_Pricing_Calculations_Report[[#This Row],[NewTable1]]</f>
        <v>#VALUE!</v>
      </c>
      <c r="I1165" t="e">
        <f>DW_Fact_CL_Pricing_Calculations_Report[[#This Row],[Tax]]</f>
        <v>#VALUE!</v>
      </c>
      <c r="J1165" t="e">
        <f>DW_Fact_CL_Pricing_Calculations_Report[[#This Row],[NewTable1wTax]]</f>
        <v>#VALUE!</v>
      </c>
      <c r="K1165" t="e">
        <f>DW_Fact_CL_Pricing_Calculations_Report[[#This Row],[Prop]]</f>
        <v>#VALUE!</v>
      </c>
      <c r="L1165" t="e">
        <f>DW_Fact_CL_Pricing_Calculations_Report[[#This Row],[Prod_Freight_Class]]</f>
        <v>#VALUE!</v>
      </c>
      <c r="M1165" s="36" t="e">
        <f>DW_Fact_CL_Pricing_Calculations_Report[[#This Row],[Table_Load_Date]]</f>
        <v>#VALUE!</v>
      </c>
      <c r="N1165" t="e">
        <f>DW_Fact_CL_Pricing_Calculations_Report[[#This Row],[Company]]</f>
        <v>#VALUE!</v>
      </c>
      <c r="O1165" t="e">
        <f>DW_Fact_CL_Pricing_Calculations_Report[[#This Row],[InvTerminalWAC]]</f>
        <v>#VALUE!</v>
      </c>
      <c r="P1165" s="36" t="e">
        <f>DW_Fact_CL_Pricing_Calculations_Report[[#This Row],[Table_Load_Date]]</f>
        <v>#VALUE!</v>
      </c>
      <c r="Q1165" t="e">
        <f>DW_Fact_CL_Pricing_Calculations_Report[[#This Row],[Prod_Freight_Class]]</f>
        <v>#VALUE!</v>
      </c>
      <c r="R1165" t="e">
        <f>DW_Fact_CL_Pricing_Calculations_Report[[#This Row],[ReplacementCost]]</f>
        <v>#VALUE!</v>
      </c>
      <c r="S1165" t="e">
        <f>DW_Fact_CL_Pricing_Calculations_Report[[#This Row],[RegionWeightedAverageCost]]</f>
        <v>#VALUE!</v>
      </c>
      <c r="T1165" t="e">
        <f>DW_Fact_CL_Pricing_Calculations_Report[[#This Row],[Prop]]</f>
        <v>#VALUE!</v>
      </c>
      <c r="U1165" t="e">
        <f>DW_Fact_CL_Pricing_Calculations_Report[[#This Row],[CardlockSiteCost]]</f>
        <v>#VALUE!</v>
      </c>
      <c r="V1165" t="e">
        <f>DW_Fact_CL_Pricing_Calculations_Report[[#This Row],[NewCardlockSiteCost]]</f>
        <v>#VALUE!</v>
      </c>
      <c r="W1165" t="e">
        <f>DW_Fact_CL_Pricing_Calculations_Report[[#This Row],[Prod_ID]]</f>
        <v>#VALUE!</v>
      </c>
    </row>
    <row r="1166" spans="1:23" x14ac:dyDescent="0.25">
      <c r="A1166">
        <f>'Azure Calculations'!F664</f>
        <v>0</v>
      </c>
      <c r="B1166" t="e">
        <f>DW_Fact_CL_Pricing_Calculations_Report[[#This Row],[Prod_ID]]</f>
        <v>#VALUE!</v>
      </c>
      <c r="C1166" t="e">
        <f>DW_Fact_CL_Pricing_Calculations_Report[[#This Row],[Vend_ID]]</f>
        <v>#VALUE!</v>
      </c>
      <c r="D1166" t="e">
        <f>DW_Fact_CL_Pricing_Calculations_Report[[#This Row],[CardlockSiteCost_WPROP]]</f>
        <v>#VALUE!</v>
      </c>
      <c r="E1166" t="e">
        <f>DW_Fact_CL_Pricing_Calculations_Report[[#This Row],[NewCardlockSiteCost]]</f>
        <v>#VALUE!</v>
      </c>
      <c r="F1166" t="e">
        <f>DW_Fact_CL_Pricing_Calculations_Report[[#This Row],[Change]]</f>
        <v>#VALUE!</v>
      </c>
      <c r="G1166" t="e">
        <f>DW_Fact_CL_Pricing_Calculations_Report[[#This Row],[FuelPricesDtl_Price]]</f>
        <v>#VALUE!</v>
      </c>
      <c r="H1166" t="e">
        <f>DW_Fact_CL_Pricing_Calculations_Report[[#This Row],[NewTable1]]</f>
        <v>#VALUE!</v>
      </c>
      <c r="I1166" t="e">
        <f>DW_Fact_CL_Pricing_Calculations_Report[[#This Row],[Tax]]</f>
        <v>#VALUE!</v>
      </c>
      <c r="J1166" t="e">
        <f>DW_Fact_CL_Pricing_Calculations_Report[[#This Row],[NewTable1wTax]]</f>
        <v>#VALUE!</v>
      </c>
      <c r="K1166" t="e">
        <f>DW_Fact_CL_Pricing_Calculations_Report[[#This Row],[Prop]]</f>
        <v>#VALUE!</v>
      </c>
      <c r="L1166" t="e">
        <f>DW_Fact_CL_Pricing_Calculations_Report[[#This Row],[Prod_Freight_Class]]</f>
        <v>#VALUE!</v>
      </c>
      <c r="M1166" s="36" t="e">
        <f>DW_Fact_CL_Pricing_Calculations_Report[[#This Row],[Table_Load_Date]]</f>
        <v>#VALUE!</v>
      </c>
      <c r="N1166" t="e">
        <f>DW_Fact_CL_Pricing_Calculations_Report[[#This Row],[Company]]</f>
        <v>#VALUE!</v>
      </c>
      <c r="O1166" t="e">
        <f>DW_Fact_CL_Pricing_Calculations_Report[[#This Row],[InvTerminalWAC]]</f>
        <v>#VALUE!</v>
      </c>
      <c r="P1166" s="36" t="e">
        <f>DW_Fact_CL_Pricing_Calculations_Report[[#This Row],[Table_Load_Date]]</f>
        <v>#VALUE!</v>
      </c>
      <c r="Q1166" t="e">
        <f>DW_Fact_CL_Pricing_Calculations_Report[[#This Row],[Prod_Freight_Class]]</f>
        <v>#VALUE!</v>
      </c>
      <c r="R1166" t="e">
        <f>DW_Fact_CL_Pricing_Calculations_Report[[#This Row],[ReplacementCost]]</f>
        <v>#VALUE!</v>
      </c>
      <c r="S1166" t="e">
        <f>DW_Fact_CL_Pricing_Calculations_Report[[#This Row],[RegionWeightedAverageCost]]</f>
        <v>#VALUE!</v>
      </c>
      <c r="T1166" t="e">
        <f>DW_Fact_CL_Pricing_Calculations_Report[[#This Row],[Prop]]</f>
        <v>#VALUE!</v>
      </c>
      <c r="U1166" t="e">
        <f>DW_Fact_CL_Pricing_Calculations_Report[[#This Row],[CardlockSiteCost]]</f>
        <v>#VALUE!</v>
      </c>
      <c r="V1166" t="e">
        <f>DW_Fact_CL_Pricing_Calculations_Report[[#This Row],[NewCardlockSiteCost]]</f>
        <v>#VALUE!</v>
      </c>
      <c r="W1166" t="e">
        <f>DW_Fact_CL_Pricing_Calculations_Report[[#This Row],[Prod_ID]]</f>
        <v>#VALUE!</v>
      </c>
    </row>
    <row r="1167" spans="1:23" x14ac:dyDescent="0.25">
      <c r="A1167">
        <f>'Azure Calculations'!F665</f>
        <v>0</v>
      </c>
      <c r="B1167" t="e">
        <f>DW_Fact_CL_Pricing_Calculations_Report[[#This Row],[Prod_ID]]</f>
        <v>#VALUE!</v>
      </c>
      <c r="C1167" t="e">
        <f>DW_Fact_CL_Pricing_Calculations_Report[[#This Row],[Vend_ID]]</f>
        <v>#VALUE!</v>
      </c>
      <c r="D1167" t="e">
        <f>DW_Fact_CL_Pricing_Calculations_Report[[#This Row],[CardlockSiteCost_WPROP]]</f>
        <v>#VALUE!</v>
      </c>
      <c r="E1167" t="e">
        <f>DW_Fact_CL_Pricing_Calculations_Report[[#This Row],[NewCardlockSiteCost]]</f>
        <v>#VALUE!</v>
      </c>
      <c r="F1167" t="e">
        <f>DW_Fact_CL_Pricing_Calculations_Report[[#This Row],[Change]]</f>
        <v>#VALUE!</v>
      </c>
      <c r="G1167" t="e">
        <f>DW_Fact_CL_Pricing_Calculations_Report[[#This Row],[FuelPricesDtl_Price]]</f>
        <v>#VALUE!</v>
      </c>
      <c r="H1167" t="e">
        <f>DW_Fact_CL_Pricing_Calculations_Report[[#This Row],[NewTable1]]</f>
        <v>#VALUE!</v>
      </c>
      <c r="I1167" t="e">
        <f>DW_Fact_CL_Pricing_Calculations_Report[[#This Row],[Tax]]</f>
        <v>#VALUE!</v>
      </c>
      <c r="J1167" t="e">
        <f>DW_Fact_CL_Pricing_Calculations_Report[[#This Row],[NewTable1wTax]]</f>
        <v>#VALUE!</v>
      </c>
      <c r="K1167" t="e">
        <f>DW_Fact_CL_Pricing_Calculations_Report[[#This Row],[Prop]]</f>
        <v>#VALUE!</v>
      </c>
      <c r="L1167" t="e">
        <f>DW_Fact_CL_Pricing_Calculations_Report[[#This Row],[Prod_Freight_Class]]</f>
        <v>#VALUE!</v>
      </c>
      <c r="M1167" s="36" t="e">
        <f>DW_Fact_CL_Pricing_Calculations_Report[[#This Row],[Table_Load_Date]]</f>
        <v>#VALUE!</v>
      </c>
      <c r="N1167" t="e">
        <f>DW_Fact_CL_Pricing_Calculations_Report[[#This Row],[Company]]</f>
        <v>#VALUE!</v>
      </c>
      <c r="O1167" t="e">
        <f>DW_Fact_CL_Pricing_Calculations_Report[[#This Row],[InvTerminalWAC]]</f>
        <v>#VALUE!</v>
      </c>
      <c r="P1167" s="36" t="e">
        <f>DW_Fact_CL_Pricing_Calculations_Report[[#This Row],[Table_Load_Date]]</f>
        <v>#VALUE!</v>
      </c>
      <c r="Q1167" t="e">
        <f>DW_Fact_CL_Pricing_Calculations_Report[[#This Row],[Prod_Freight_Class]]</f>
        <v>#VALUE!</v>
      </c>
      <c r="R1167" t="e">
        <f>DW_Fact_CL_Pricing_Calculations_Report[[#This Row],[ReplacementCost]]</f>
        <v>#VALUE!</v>
      </c>
      <c r="S1167" t="e">
        <f>DW_Fact_CL_Pricing_Calculations_Report[[#This Row],[RegionWeightedAverageCost]]</f>
        <v>#VALUE!</v>
      </c>
      <c r="T1167" t="e">
        <f>DW_Fact_CL_Pricing_Calculations_Report[[#This Row],[Prop]]</f>
        <v>#VALUE!</v>
      </c>
      <c r="U1167" t="e">
        <f>DW_Fact_CL_Pricing_Calculations_Report[[#This Row],[CardlockSiteCost]]</f>
        <v>#VALUE!</v>
      </c>
      <c r="V1167" t="e">
        <f>DW_Fact_CL_Pricing_Calculations_Report[[#This Row],[NewCardlockSiteCost]]</f>
        <v>#VALUE!</v>
      </c>
      <c r="W1167" t="e">
        <f>DW_Fact_CL_Pricing_Calculations_Report[[#This Row],[Prod_ID]]</f>
        <v>#VALUE!</v>
      </c>
    </row>
    <row r="1168" spans="1:23" x14ac:dyDescent="0.25">
      <c r="A1168">
        <f>'Azure Calculations'!F666</f>
        <v>0</v>
      </c>
      <c r="B1168" t="e">
        <f>DW_Fact_CL_Pricing_Calculations_Report[[#This Row],[Prod_ID]]</f>
        <v>#VALUE!</v>
      </c>
      <c r="C1168" t="e">
        <f>DW_Fact_CL_Pricing_Calculations_Report[[#This Row],[Vend_ID]]</f>
        <v>#VALUE!</v>
      </c>
      <c r="D1168" t="e">
        <f>DW_Fact_CL_Pricing_Calculations_Report[[#This Row],[CardlockSiteCost_WPROP]]</f>
        <v>#VALUE!</v>
      </c>
      <c r="E1168" t="e">
        <f>DW_Fact_CL_Pricing_Calculations_Report[[#This Row],[NewCardlockSiteCost]]</f>
        <v>#VALUE!</v>
      </c>
      <c r="F1168" t="e">
        <f>DW_Fact_CL_Pricing_Calculations_Report[[#This Row],[Change]]</f>
        <v>#VALUE!</v>
      </c>
      <c r="G1168" t="e">
        <f>DW_Fact_CL_Pricing_Calculations_Report[[#This Row],[FuelPricesDtl_Price]]</f>
        <v>#VALUE!</v>
      </c>
      <c r="H1168" t="e">
        <f>DW_Fact_CL_Pricing_Calculations_Report[[#This Row],[NewTable1]]</f>
        <v>#VALUE!</v>
      </c>
      <c r="I1168" t="e">
        <f>DW_Fact_CL_Pricing_Calculations_Report[[#This Row],[Tax]]</f>
        <v>#VALUE!</v>
      </c>
      <c r="J1168" t="e">
        <f>DW_Fact_CL_Pricing_Calculations_Report[[#This Row],[NewTable1wTax]]</f>
        <v>#VALUE!</v>
      </c>
      <c r="K1168" t="e">
        <f>DW_Fact_CL_Pricing_Calculations_Report[[#This Row],[Prop]]</f>
        <v>#VALUE!</v>
      </c>
      <c r="L1168" t="e">
        <f>DW_Fact_CL_Pricing_Calculations_Report[[#This Row],[Prod_Freight_Class]]</f>
        <v>#VALUE!</v>
      </c>
      <c r="M1168" s="36" t="e">
        <f>DW_Fact_CL_Pricing_Calculations_Report[[#This Row],[Table_Load_Date]]</f>
        <v>#VALUE!</v>
      </c>
      <c r="N1168" t="e">
        <f>DW_Fact_CL_Pricing_Calculations_Report[[#This Row],[Company]]</f>
        <v>#VALUE!</v>
      </c>
      <c r="O1168" t="e">
        <f>DW_Fact_CL_Pricing_Calculations_Report[[#This Row],[InvTerminalWAC]]</f>
        <v>#VALUE!</v>
      </c>
      <c r="P1168" s="36" t="e">
        <f>DW_Fact_CL_Pricing_Calculations_Report[[#This Row],[Table_Load_Date]]</f>
        <v>#VALUE!</v>
      </c>
      <c r="Q1168" t="e">
        <f>DW_Fact_CL_Pricing_Calculations_Report[[#This Row],[Prod_Freight_Class]]</f>
        <v>#VALUE!</v>
      </c>
      <c r="R1168" t="e">
        <f>DW_Fact_CL_Pricing_Calculations_Report[[#This Row],[ReplacementCost]]</f>
        <v>#VALUE!</v>
      </c>
      <c r="S1168" t="e">
        <f>DW_Fact_CL_Pricing_Calculations_Report[[#This Row],[RegionWeightedAverageCost]]</f>
        <v>#VALUE!</v>
      </c>
      <c r="T1168" t="e">
        <f>DW_Fact_CL_Pricing_Calculations_Report[[#This Row],[Prop]]</f>
        <v>#VALUE!</v>
      </c>
      <c r="U1168" t="e">
        <f>DW_Fact_CL_Pricing_Calculations_Report[[#This Row],[CardlockSiteCost]]</f>
        <v>#VALUE!</v>
      </c>
      <c r="V1168" t="e">
        <f>DW_Fact_CL_Pricing_Calculations_Report[[#This Row],[NewCardlockSiteCost]]</f>
        <v>#VALUE!</v>
      </c>
      <c r="W1168" t="e">
        <f>DW_Fact_CL_Pricing_Calculations_Report[[#This Row],[Prod_ID]]</f>
        <v>#VALUE!</v>
      </c>
    </row>
    <row r="1169" spans="1:23" x14ac:dyDescent="0.25">
      <c r="A1169">
        <f>'Azure Calculations'!F667</f>
        <v>0</v>
      </c>
      <c r="B1169" t="e">
        <f>DW_Fact_CL_Pricing_Calculations_Report[[#This Row],[Prod_ID]]</f>
        <v>#VALUE!</v>
      </c>
      <c r="C1169" t="e">
        <f>DW_Fact_CL_Pricing_Calculations_Report[[#This Row],[Vend_ID]]</f>
        <v>#VALUE!</v>
      </c>
      <c r="D1169" t="e">
        <f>DW_Fact_CL_Pricing_Calculations_Report[[#This Row],[CardlockSiteCost_WPROP]]</f>
        <v>#VALUE!</v>
      </c>
      <c r="E1169" t="e">
        <f>DW_Fact_CL_Pricing_Calculations_Report[[#This Row],[NewCardlockSiteCost]]</f>
        <v>#VALUE!</v>
      </c>
      <c r="F1169" t="e">
        <f>DW_Fact_CL_Pricing_Calculations_Report[[#This Row],[Change]]</f>
        <v>#VALUE!</v>
      </c>
      <c r="G1169" t="e">
        <f>DW_Fact_CL_Pricing_Calculations_Report[[#This Row],[FuelPricesDtl_Price]]</f>
        <v>#VALUE!</v>
      </c>
      <c r="H1169" t="e">
        <f>DW_Fact_CL_Pricing_Calculations_Report[[#This Row],[NewTable1]]</f>
        <v>#VALUE!</v>
      </c>
      <c r="I1169" t="e">
        <f>DW_Fact_CL_Pricing_Calculations_Report[[#This Row],[Tax]]</f>
        <v>#VALUE!</v>
      </c>
      <c r="J1169" t="e">
        <f>DW_Fact_CL_Pricing_Calculations_Report[[#This Row],[NewTable1wTax]]</f>
        <v>#VALUE!</v>
      </c>
      <c r="K1169" t="e">
        <f>DW_Fact_CL_Pricing_Calculations_Report[[#This Row],[Prop]]</f>
        <v>#VALUE!</v>
      </c>
      <c r="L1169" t="e">
        <f>DW_Fact_CL_Pricing_Calculations_Report[[#This Row],[Prod_Freight_Class]]</f>
        <v>#VALUE!</v>
      </c>
      <c r="M1169" s="36" t="e">
        <f>DW_Fact_CL_Pricing_Calculations_Report[[#This Row],[Table_Load_Date]]</f>
        <v>#VALUE!</v>
      </c>
      <c r="N1169" t="e">
        <f>DW_Fact_CL_Pricing_Calculations_Report[[#This Row],[Company]]</f>
        <v>#VALUE!</v>
      </c>
      <c r="O1169" t="e">
        <f>DW_Fact_CL_Pricing_Calculations_Report[[#This Row],[InvTerminalWAC]]</f>
        <v>#VALUE!</v>
      </c>
      <c r="P1169" s="36" t="e">
        <f>DW_Fact_CL_Pricing_Calculations_Report[[#This Row],[Table_Load_Date]]</f>
        <v>#VALUE!</v>
      </c>
      <c r="Q1169" t="e">
        <f>DW_Fact_CL_Pricing_Calculations_Report[[#This Row],[Prod_Freight_Class]]</f>
        <v>#VALUE!</v>
      </c>
      <c r="R1169" t="e">
        <f>DW_Fact_CL_Pricing_Calculations_Report[[#This Row],[ReplacementCost]]</f>
        <v>#VALUE!</v>
      </c>
      <c r="S1169" t="e">
        <f>DW_Fact_CL_Pricing_Calculations_Report[[#This Row],[RegionWeightedAverageCost]]</f>
        <v>#VALUE!</v>
      </c>
      <c r="T1169" t="e">
        <f>DW_Fact_CL_Pricing_Calculations_Report[[#This Row],[Prop]]</f>
        <v>#VALUE!</v>
      </c>
      <c r="U1169" t="e">
        <f>DW_Fact_CL_Pricing_Calculations_Report[[#This Row],[CardlockSiteCost]]</f>
        <v>#VALUE!</v>
      </c>
      <c r="V1169" t="e">
        <f>DW_Fact_CL_Pricing_Calculations_Report[[#This Row],[NewCardlockSiteCost]]</f>
        <v>#VALUE!</v>
      </c>
      <c r="W1169" t="e">
        <f>DW_Fact_CL_Pricing_Calculations_Report[[#This Row],[Prod_ID]]</f>
        <v>#VALUE!</v>
      </c>
    </row>
    <row r="1170" spans="1:23" x14ac:dyDescent="0.25">
      <c r="A1170">
        <f>'Azure Calculations'!F668</f>
        <v>0</v>
      </c>
      <c r="B1170" t="e">
        <f>DW_Fact_CL_Pricing_Calculations_Report[[#This Row],[Prod_ID]]</f>
        <v>#VALUE!</v>
      </c>
      <c r="C1170" t="e">
        <f>DW_Fact_CL_Pricing_Calculations_Report[[#This Row],[Vend_ID]]</f>
        <v>#VALUE!</v>
      </c>
      <c r="D1170" t="e">
        <f>DW_Fact_CL_Pricing_Calculations_Report[[#This Row],[CardlockSiteCost_WPROP]]</f>
        <v>#VALUE!</v>
      </c>
      <c r="E1170" t="e">
        <f>DW_Fact_CL_Pricing_Calculations_Report[[#This Row],[NewCardlockSiteCost]]</f>
        <v>#VALUE!</v>
      </c>
      <c r="F1170" t="e">
        <f>DW_Fact_CL_Pricing_Calculations_Report[[#This Row],[Change]]</f>
        <v>#VALUE!</v>
      </c>
      <c r="G1170" t="e">
        <f>DW_Fact_CL_Pricing_Calculations_Report[[#This Row],[FuelPricesDtl_Price]]</f>
        <v>#VALUE!</v>
      </c>
      <c r="H1170" t="e">
        <f>DW_Fact_CL_Pricing_Calculations_Report[[#This Row],[NewTable1]]</f>
        <v>#VALUE!</v>
      </c>
      <c r="I1170" t="e">
        <f>DW_Fact_CL_Pricing_Calculations_Report[[#This Row],[Tax]]</f>
        <v>#VALUE!</v>
      </c>
      <c r="J1170" t="e">
        <f>DW_Fact_CL_Pricing_Calculations_Report[[#This Row],[NewTable1wTax]]</f>
        <v>#VALUE!</v>
      </c>
      <c r="K1170" t="e">
        <f>DW_Fact_CL_Pricing_Calculations_Report[[#This Row],[Prop]]</f>
        <v>#VALUE!</v>
      </c>
      <c r="L1170" t="e">
        <f>DW_Fact_CL_Pricing_Calculations_Report[[#This Row],[Prod_Freight_Class]]</f>
        <v>#VALUE!</v>
      </c>
      <c r="M1170" s="36" t="e">
        <f>DW_Fact_CL_Pricing_Calculations_Report[[#This Row],[Table_Load_Date]]</f>
        <v>#VALUE!</v>
      </c>
      <c r="N1170" t="e">
        <f>DW_Fact_CL_Pricing_Calculations_Report[[#This Row],[Company]]</f>
        <v>#VALUE!</v>
      </c>
      <c r="O1170" t="e">
        <f>DW_Fact_CL_Pricing_Calculations_Report[[#This Row],[InvTerminalWAC]]</f>
        <v>#VALUE!</v>
      </c>
      <c r="P1170" s="36" t="e">
        <f>DW_Fact_CL_Pricing_Calculations_Report[[#This Row],[Table_Load_Date]]</f>
        <v>#VALUE!</v>
      </c>
      <c r="Q1170" t="e">
        <f>DW_Fact_CL_Pricing_Calculations_Report[[#This Row],[Prod_Freight_Class]]</f>
        <v>#VALUE!</v>
      </c>
      <c r="R1170" t="e">
        <f>DW_Fact_CL_Pricing_Calculations_Report[[#This Row],[ReplacementCost]]</f>
        <v>#VALUE!</v>
      </c>
      <c r="S1170" t="e">
        <f>DW_Fact_CL_Pricing_Calculations_Report[[#This Row],[RegionWeightedAverageCost]]</f>
        <v>#VALUE!</v>
      </c>
      <c r="T1170" t="e">
        <f>DW_Fact_CL_Pricing_Calculations_Report[[#This Row],[Prop]]</f>
        <v>#VALUE!</v>
      </c>
      <c r="U1170" t="e">
        <f>DW_Fact_CL_Pricing_Calculations_Report[[#This Row],[CardlockSiteCost]]</f>
        <v>#VALUE!</v>
      </c>
      <c r="V1170" t="e">
        <f>DW_Fact_CL_Pricing_Calculations_Report[[#This Row],[NewCardlockSiteCost]]</f>
        <v>#VALUE!</v>
      </c>
      <c r="W1170" t="e">
        <f>DW_Fact_CL_Pricing_Calculations_Report[[#This Row],[Prod_ID]]</f>
        <v>#VALUE!</v>
      </c>
    </row>
    <row r="1171" spans="1:23" x14ac:dyDescent="0.25">
      <c r="A1171">
        <f>'Azure Calculations'!F669</f>
        <v>0</v>
      </c>
      <c r="B1171" t="e">
        <f>DW_Fact_CL_Pricing_Calculations_Report[[#This Row],[Prod_ID]]</f>
        <v>#VALUE!</v>
      </c>
      <c r="C1171" t="e">
        <f>DW_Fact_CL_Pricing_Calculations_Report[[#This Row],[Vend_ID]]</f>
        <v>#VALUE!</v>
      </c>
      <c r="D1171" t="e">
        <f>DW_Fact_CL_Pricing_Calculations_Report[[#This Row],[CardlockSiteCost_WPROP]]</f>
        <v>#VALUE!</v>
      </c>
      <c r="E1171" t="e">
        <f>DW_Fact_CL_Pricing_Calculations_Report[[#This Row],[NewCardlockSiteCost]]</f>
        <v>#VALUE!</v>
      </c>
      <c r="F1171" t="e">
        <f>DW_Fact_CL_Pricing_Calculations_Report[[#This Row],[Change]]</f>
        <v>#VALUE!</v>
      </c>
      <c r="G1171" t="e">
        <f>DW_Fact_CL_Pricing_Calculations_Report[[#This Row],[FuelPricesDtl_Price]]</f>
        <v>#VALUE!</v>
      </c>
      <c r="H1171" t="e">
        <f>DW_Fact_CL_Pricing_Calculations_Report[[#This Row],[NewTable1]]</f>
        <v>#VALUE!</v>
      </c>
      <c r="I1171" t="e">
        <f>DW_Fact_CL_Pricing_Calculations_Report[[#This Row],[Tax]]</f>
        <v>#VALUE!</v>
      </c>
      <c r="J1171" t="e">
        <f>DW_Fact_CL_Pricing_Calculations_Report[[#This Row],[NewTable1wTax]]</f>
        <v>#VALUE!</v>
      </c>
      <c r="K1171" t="e">
        <f>DW_Fact_CL_Pricing_Calculations_Report[[#This Row],[Prop]]</f>
        <v>#VALUE!</v>
      </c>
      <c r="L1171" t="e">
        <f>DW_Fact_CL_Pricing_Calculations_Report[[#This Row],[Prod_Freight_Class]]</f>
        <v>#VALUE!</v>
      </c>
      <c r="M1171" s="36" t="e">
        <f>DW_Fact_CL_Pricing_Calculations_Report[[#This Row],[Table_Load_Date]]</f>
        <v>#VALUE!</v>
      </c>
      <c r="N1171" t="e">
        <f>DW_Fact_CL_Pricing_Calculations_Report[[#This Row],[Company]]</f>
        <v>#VALUE!</v>
      </c>
      <c r="O1171" t="e">
        <f>DW_Fact_CL_Pricing_Calculations_Report[[#This Row],[InvTerminalWAC]]</f>
        <v>#VALUE!</v>
      </c>
      <c r="P1171" s="36" t="e">
        <f>DW_Fact_CL_Pricing_Calculations_Report[[#This Row],[Table_Load_Date]]</f>
        <v>#VALUE!</v>
      </c>
      <c r="Q1171" t="e">
        <f>DW_Fact_CL_Pricing_Calculations_Report[[#This Row],[Prod_Freight_Class]]</f>
        <v>#VALUE!</v>
      </c>
      <c r="R1171" t="e">
        <f>DW_Fact_CL_Pricing_Calculations_Report[[#This Row],[ReplacementCost]]</f>
        <v>#VALUE!</v>
      </c>
      <c r="S1171" t="e">
        <f>DW_Fact_CL_Pricing_Calculations_Report[[#This Row],[RegionWeightedAverageCost]]</f>
        <v>#VALUE!</v>
      </c>
      <c r="T1171" t="e">
        <f>DW_Fact_CL_Pricing_Calculations_Report[[#This Row],[Prop]]</f>
        <v>#VALUE!</v>
      </c>
      <c r="U1171" t="e">
        <f>DW_Fact_CL_Pricing_Calculations_Report[[#This Row],[CardlockSiteCost]]</f>
        <v>#VALUE!</v>
      </c>
      <c r="V1171" t="e">
        <f>DW_Fact_CL_Pricing_Calculations_Report[[#This Row],[NewCardlockSiteCost]]</f>
        <v>#VALUE!</v>
      </c>
      <c r="W1171" t="e">
        <f>DW_Fact_CL_Pricing_Calculations_Report[[#This Row],[Prod_ID]]</f>
        <v>#VALUE!</v>
      </c>
    </row>
    <row r="1172" spans="1:23" x14ac:dyDescent="0.25">
      <c r="A1172">
        <f>'Azure Calculations'!F670</f>
        <v>0</v>
      </c>
      <c r="B1172" t="e">
        <f>DW_Fact_CL_Pricing_Calculations_Report[[#This Row],[Prod_ID]]</f>
        <v>#VALUE!</v>
      </c>
      <c r="C1172" t="e">
        <f>DW_Fact_CL_Pricing_Calculations_Report[[#This Row],[Vend_ID]]</f>
        <v>#VALUE!</v>
      </c>
      <c r="D1172" t="e">
        <f>DW_Fact_CL_Pricing_Calculations_Report[[#This Row],[CardlockSiteCost_WPROP]]</f>
        <v>#VALUE!</v>
      </c>
      <c r="E1172" t="e">
        <f>DW_Fact_CL_Pricing_Calculations_Report[[#This Row],[NewCardlockSiteCost]]</f>
        <v>#VALUE!</v>
      </c>
      <c r="F1172" t="e">
        <f>DW_Fact_CL_Pricing_Calculations_Report[[#This Row],[Change]]</f>
        <v>#VALUE!</v>
      </c>
      <c r="G1172" t="e">
        <f>DW_Fact_CL_Pricing_Calculations_Report[[#This Row],[FuelPricesDtl_Price]]</f>
        <v>#VALUE!</v>
      </c>
      <c r="H1172" t="e">
        <f>DW_Fact_CL_Pricing_Calculations_Report[[#This Row],[NewTable1]]</f>
        <v>#VALUE!</v>
      </c>
      <c r="I1172" t="e">
        <f>DW_Fact_CL_Pricing_Calculations_Report[[#This Row],[Tax]]</f>
        <v>#VALUE!</v>
      </c>
      <c r="J1172" t="e">
        <f>DW_Fact_CL_Pricing_Calculations_Report[[#This Row],[NewTable1wTax]]</f>
        <v>#VALUE!</v>
      </c>
      <c r="K1172" t="e">
        <f>DW_Fact_CL_Pricing_Calculations_Report[[#This Row],[Prop]]</f>
        <v>#VALUE!</v>
      </c>
      <c r="L1172" t="e">
        <f>DW_Fact_CL_Pricing_Calculations_Report[[#This Row],[Prod_Freight_Class]]</f>
        <v>#VALUE!</v>
      </c>
      <c r="M1172" s="36" t="e">
        <f>DW_Fact_CL_Pricing_Calculations_Report[[#This Row],[Table_Load_Date]]</f>
        <v>#VALUE!</v>
      </c>
      <c r="N1172" t="e">
        <f>DW_Fact_CL_Pricing_Calculations_Report[[#This Row],[Company]]</f>
        <v>#VALUE!</v>
      </c>
      <c r="O1172" t="e">
        <f>DW_Fact_CL_Pricing_Calculations_Report[[#This Row],[InvTerminalWAC]]</f>
        <v>#VALUE!</v>
      </c>
      <c r="P1172" s="36" t="e">
        <f>DW_Fact_CL_Pricing_Calculations_Report[[#This Row],[Table_Load_Date]]</f>
        <v>#VALUE!</v>
      </c>
      <c r="Q1172" t="e">
        <f>DW_Fact_CL_Pricing_Calculations_Report[[#This Row],[Prod_Freight_Class]]</f>
        <v>#VALUE!</v>
      </c>
      <c r="R1172" t="e">
        <f>DW_Fact_CL_Pricing_Calculations_Report[[#This Row],[ReplacementCost]]</f>
        <v>#VALUE!</v>
      </c>
      <c r="S1172" t="e">
        <f>DW_Fact_CL_Pricing_Calculations_Report[[#This Row],[RegionWeightedAverageCost]]</f>
        <v>#VALUE!</v>
      </c>
      <c r="T1172" t="e">
        <f>DW_Fact_CL_Pricing_Calculations_Report[[#This Row],[Prop]]</f>
        <v>#VALUE!</v>
      </c>
      <c r="U1172" t="e">
        <f>DW_Fact_CL_Pricing_Calculations_Report[[#This Row],[CardlockSiteCost]]</f>
        <v>#VALUE!</v>
      </c>
      <c r="V1172" t="e">
        <f>DW_Fact_CL_Pricing_Calculations_Report[[#This Row],[NewCardlockSiteCost]]</f>
        <v>#VALUE!</v>
      </c>
      <c r="W1172" t="e">
        <f>DW_Fact_CL_Pricing_Calculations_Report[[#This Row],[Prod_ID]]</f>
        <v>#VALUE!</v>
      </c>
    </row>
    <row r="1173" spans="1:23" x14ac:dyDescent="0.25">
      <c r="A1173">
        <f>'Azure Calculations'!F671</f>
        <v>0</v>
      </c>
      <c r="B1173" t="e">
        <f>DW_Fact_CL_Pricing_Calculations_Report[[#This Row],[Prod_ID]]</f>
        <v>#VALUE!</v>
      </c>
      <c r="C1173" t="e">
        <f>DW_Fact_CL_Pricing_Calculations_Report[[#This Row],[Vend_ID]]</f>
        <v>#VALUE!</v>
      </c>
      <c r="D1173" t="e">
        <f>DW_Fact_CL_Pricing_Calculations_Report[[#This Row],[CardlockSiteCost_WPROP]]</f>
        <v>#VALUE!</v>
      </c>
      <c r="E1173" t="e">
        <f>DW_Fact_CL_Pricing_Calculations_Report[[#This Row],[NewCardlockSiteCost]]</f>
        <v>#VALUE!</v>
      </c>
      <c r="F1173" t="e">
        <f>DW_Fact_CL_Pricing_Calculations_Report[[#This Row],[Change]]</f>
        <v>#VALUE!</v>
      </c>
      <c r="G1173" t="e">
        <f>DW_Fact_CL_Pricing_Calculations_Report[[#This Row],[FuelPricesDtl_Price]]</f>
        <v>#VALUE!</v>
      </c>
      <c r="H1173" t="e">
        <f>DW_Fact_CL_Pricing_Calculations_Report[[#This Row],[NewTable1]]</f>
        <v>#VALUE!</v>
      </c>
      <c r="I1173" t="e">
        <f>DW_Fact_CL_Pricing_Calculations_Report[[#This Row],[Tax]]</f>
        <v>#VALUE!</v>
      </c>
      <c r="J1173" t="e">
        <f>DW_Fact_CL_Pricing_Calculations_Report[[#This Row],[NewTable1wTax]]</f>
        <v>#VALUE!</v>
      </c>
      <c r="K1173" t="e">
        <f>DW_Fact_CL_Pricing_Calculations_Report[[#This Row],[Prop]]</f>
        <v>#VALUE!</v>
      </c>
      <c r="L1173" t="e">
        <f>DW_Fact_CL_Pricing_Calculations_Report[[#This Row],[Prod_Freight_Class]]</f>
        <v>#VALUE!</v>
      </c>
      <c r="M1173" s="36" t="e">
        <f>DW_Fact_CL_Pricing_Calculations_Report[[#This Row],[Table_Load_Date]]</f>
        <v>#VALUE!</v>
      </c>
      <c r="N1173" t="e">
        <f>DW_Fact_CL_Pricing_Calculations_Report[[#This Row],[Company]]</f>
        <v>#VALUE!</v>
      </c>
      <c r="O1173" t="e">
        <f>DW_Fact_CL_Pricing_Calculations_Report[[#This Row],[InvTerminalWAC]]</f>
        <v>#VALUE!</v>
      </c>
      <c r="P1173" s="36" t="e">
        <f>DW_Fact_CL_Pricing_Calculations_Report[[#This Row],[Table_Load_Date]]</f>
        <v>#VALUE!</v>
      </c>
      <c r="Q1173" t="e">
        <f>DW_Fact_CL_Pricing_Calculations_Report[[#This Row],[Prod_Freight_Class]]</f>
        <v>#VALUE!</v>
      </c>
      <c r="R1173" t="e">
        <f>DW_Fact_CL_Pricing_Calculations_Report[[#This Row],[ReplacementCost]]</f>
        <v>#VALUE!</v>
      </c>
      <c r="S1173" t="e">
        <f>DW_Fact_CL_Pricing_Calculations_Report[[#This Row],[RegionWeightedAverageCost]]</f>
        <v>#VALUE!</v>
      </c>
      <c r="T1173" t="e">
        <f>DW_Fact_CL_Pricing_Calculations_Report[[#This Row],[Prop]]</f>
        <v>#VALUE!</v>
      </c>
      <c r="U1173" t="e">
        <f>DW_Fact_CL_Pricing_Calculations_Report[[#This Row],[CardlockSiteCost]]</f>
        <v>#VALUE!</v>
      </c>
      <c r="V1173" t="e">
        <f>DW_Fact_CL_Pricing_Calculations_Report[[#This Row],[NewCardlockSiteCost]]</f>
        <v>#VALUE!</v>
      </c>
      <c r="W1173" t="e">
        <f>DW_Fact_CL_Pricing_Calculations_Report[[#This Row],[Prod_ID]]</f>
        <v>#VALUE!</v>
      </c>
    </row>
    <row r="1174" spans="1:23" x14ac:dyDescent="0.25">
      <c r="A1174">
        <f>'Azure Calculations'!F672</f>
        <v>0</v>
      </c>
      <c r="B1174" t="e">
        <f>DW_Fact_CL_Pricing_Calculations_Report[[#This Row],[Prod_ID]]</f>
        <v>#VALUE!</v>
      </c>
      <c r="C1174" t="e">
        <f>DW_Fact_CL_Pricing_Calculations_Report[[#This Row],[Vend_ID]]</f>
        <v>#VALUE!</v>
      </c>
      <c r="D1174" t="e">
        <f>DW_Fact_CL_Pricing_Calculations_Report[[#This Row],[CardlockSiteCost_WPROP]]</f>
        <v>#VALUE!</v>
      </c>
      <c r="E1174" t="e">
        <f>DW_Fact_CL_Pricing_Calculations_Report[[#This Row],[NewCardlockSiteCost]]</f>
        <v>#VALUE!</v>
      </c>
      <c r="F1174" t="e">
        <f>DW_Fact_CL_Pricing_Calculations_Report[[#This Row],[Change]]</f>
        <v>#VALUE!</v>
      </c>
      <c r="G1174" t="e">
        <f>DW_Fact_CL_Pricing_Calculations_Report[[#This Row],[FuelPricesDtl_Price]]</f>
        <v>#VALUE!</v>
      </c>
      <c r="H1174" t="e">
        <f>DW_Fact_CL_Pricing_Calculations_Report[[#This Row],[NewTable1]]</f>
        <v>#VALUE!</v>
      </c>
      <c r="I1174" t="e">
        <f>DW_Fact_CL_Pricing_Calculations_Report[[#This Row],[Tax]]</f>
        <v>#VALUE!</v>
      </c>
      <c r="J1174" t="e">
        <f>DW_Fact_CL_Pricing_Calculations_Report[[#This Row],[NewTable1wTax]]</f>
        <v>#VALUE!</v>
      </c>
      <c r="K1174" t="e">
        <f>DW_Fact_CL_Pricing_Calculations_Report[[#This Row],[Prop]]</f>
        <v>#VALUE!</v>
      </c>
      <c r="L1174" t="e">
        <f>DW_Fact_CL_Pricing_Calculations_Report[[#This Row],[Prod_Freight_Class]]</f>
        <v>#VALUE!</v>
      </c>
      <c r="M1174" s="36" t="e">
        <f>DW_Fact_CL_Pricing_Calculations_Report[[#This Row],[Table_Load_Date]]</f>
        <v>#VALUE!</v>
      </c>
      <c r="N1174" t="e">
        <f>DW_Fact_CL_Pricing_Calculations_Report[[#This Row],[Company]]</f>
        <v>#VALUE!</v>
      </c>
      <c r="O1174" t="e">
        <f>DW_Fact_CL_Pricing_Calculations_Report[[#This Row],[InvTerminalWAC]]</f>
        <v>#VALUE!</v>
      </c>
      <c r="P1174" s="36" t="e">
        <f>DW_Fact_CL_Pricing_Calculations_Report[[#This Row],[Table_Load_Date]]</f>
        <v>#VALUE!</v>
      </c>
      <c r="Q1174" t="e">
        <f>DW_Fact_CL_Pricing_Calculations_Report[[#This Row],[Prod_Freight_Class]]</f>
        <v>#VALUE!</v>
      </c>
      <c r="R1174" t="e">
        <f>DW_Fact_CL_Pricing_Calculations_Report[[#This Row],[ReplacementCost]]</f>
        <v>#VALUE!</v>
      </c>
      <c r="S1174" t="e">
        <f>DW_Fact_CL_Pricing_Calculations_Report[[#This Row],[RegionWeightedAverageCost]]</f>
        <v>#VALUE!</v>
      </c>
      <c r="T1174" t="e">
        <f>DW_Fact_CL_Pricing_Calculations_Report[[#This Row],[Prop]]</f>
        <v>#VALUE!</v>
      </c>
      <c r="U1174" t="e">
        <f>DW_Fact_CL_Pricing_Calculations_Report[[#This Row],[CardlockSiteCost]]</f>
        <v>#VALUE!</v>
      </c>
      <c r="V1174" t="e">
        <f>DW_Fact_CL_Pricing_Calculations_Report[[#This Row],[NewCardlockSiteCost]]</f>
        <v>#VALUE!</v>
      </c>
      <c r="W1174" t="e">
        <f>DW_Fact_CL_Pricing_Calculations_Report[[#This Row],[Prod_ID]]</f>
        <v>#VALUE!</v>
      </c>
    </row>
    <row r="1175" spans="1:23" x14ac:dyDescent="0.25">
      <c r="A1175">
        <f>'Azure Calculations'!F673</f>
        <v>0</v>
      </c>
      <c r="B1175" t="e">
        <f>DW_Fact_CL_Pricing_Calculations_Report[[#This Row],[Prod_ID]]</f>
        <v>#VALUE!</v>
      </c>
      <c r="C1175" t="e">
        <f>DW_Fact_CL_Pricing_Calculations_Report[[#This Row],[Vend_ID]]</f>
        <v>#VALUE!</v>
      </c>
      <c r="D1175" t="e">
        <f>DW_Fact_CL_Pricing_Calculations_Report[[#This Row],[CardlockSiteCost_WPROP]]</f>
        <v>#VALUE!</v>
      </c>
      <c r="E1175" t="e">
        <f>DW_Fact_CL_Pricing_Calculations_Report[[#This Row],[NewCardlockSiteCost]]</f>
        <v>#VALUE!</v>
      </c>
      <c r="F1175" t="e">
        <f>DW_Fact_CL_Pricing_Calculations_Report[[#This Row],[Change]]</f>
        <v>#VALUE!</v>
      </c>
      <c r="G1175" t="e">
        <f>DW_Fact_CL_Pricing_Calculations_Report[[#This Row],[FuelPricesDtl_Price]]</f>
        <v>#VALUE!</v>
      </c>
      <c r="H1175" t="e">
        <f>DW_Fact_CL_Pricing_Calculations_Report[[#This Row],[NewTable1]]</f>
        <v>#VALUE!</v>
      </c>
      <c r="I1175" t="e">
        <f>DW_Fact_CL_Pricing_Calculations_Report[[#This Row],[Tax]]</f>
        <v>#VALUE!</v>
      </c>
      <c r="J1175" t="e">
        <f>DW_Fact_CL_Pricing_Calculations_Report[[#This Row],[NewTable1wTax]]</f>
        <v>#VALUE!</v>
      </c>
      <c r="K1175" t="e">
        <f>DW_Fact_CL_Pricing_Calculations_Report[[#This Row],[Prop]]</f>
        <v>#VALUE!</v>
      </c>
      <c r="L1175" t="e">
        <f>DW_Fact_CL_Pricing_Calculations_Report[[#This Row],[Prod_Freight_Class]]</f>
        <v>#VALUE!</v>
      </c>
      <c r="M1175" s="36" t="e">
        <f>DW_Fact_CL_Pricing_Calculations_Report[[#This Row],[Table_Load_Date]]</f>
        <v>#VALUE!</v>
      </c>
      <c r="N1175" t="e">
        <f>DW_Fact_CL_Pricing_Calculations_Report[[#This Row],[Company]]</f>
        <v>#VALUE!</v>
      </c>
      <c r="O1175" t="e">
        <f>DW_Fact_CL_Pricing_Calculations_Report[[#This Row],[InvTerminalWAC]]</f>
        <v>#VALUE!</v>
      </c>
      <c r="P1175" s="36" t="e">
        <f>DW_Fact_CL_Pricing_Calculations_Report[[#This Row],[Table_Load_Date]]</f>
        <v>#VALUE!</v>
      </c>
      <c r="Q1175" t="e">
        <f>DW_Fact_CL_Pricing_Calculations_Report[[#This Row],[Prod_Freight_Class]]</f>
        <v>#VALUE!</v>
      </c>
      <c r="R1175" t="e">
        <f>DW_Fact_CL_Pricing_Calculations_Report[[#This Row],[ReplacementCost]]</f>
        <v>#VALUE!</v>
      </c>
      <c r="S1175" t="e">
        <f>DW_Fact_CL_Pricing_Calculations_Report[[#This Row],[RegionWeightedAverageCost]]</f>
        <v>#VALUE!</v>
      </c>
      <c r="T1175" t="e">
        <f>DW_Fact_CL_Pricing_Calculations_Report[[#This Row],[Prop]]</f>
        <v>#VALUE!</v>
      </c>
      <c r="U1175" t="e">
        <f>DW_Fact_CL_Pricing_Calculations_Report[[#This Row],[CardlockSiteCost]]</f>
        <v>#VALUE!</v>
      </c>
      <c r="V1175" t="e">
        <f>DW_Fact_CL_Pricing_Calculations_Report[[#This Row],[NewCardlockSiteCost]]</f>
        <v>#VALUE!</v>
      </c>
      <c r="W1175" t="e">
        <f>DW_Fact_CL_Pricing_Calculations_Report[[#This Row],[Prod_ID]]</f>
        <v>#VALUE!</v>
      </c>
    </row>
    <row r="1176" spans="1:23" x14ac:dyDescent="0.25">
      <c r="A1176">
        <f>'Azure Calculations'!F674</f>
        <v>0</v>
      </c>
      <c r="B1176" t="e">
        <f>DW_Fact_CL_Pricing_Calculations_Report[[#This Row],[Prod_ID]]</f>
        <v>#VALUE!</v>
      </c>
      <c r="C1176" t="e">
        <f>DW_Fact_CL_Pricing_Calculations_Report[[#This Row],[Vend_ID]]</f>
        <v>#VALUE!</v>
      </c>
      <c r="D1176" t="e">
        <f>DW_Fact_CL_Pricing_Calculations_Report[[#This Row],[CardlockSiteCost_WPROP]]</f>
        <v>#VALUE!</v>
      </c>
      <c r="E1176" t="e">
        <f>DW_Fact_CL_Pricing_Calculations_Report[[#This Row],[NewCardlockSiteCost]]</f>
        <v>#VALUE!</v>
      </c>
      <c r="F1176" t="e">
        <f>DW_Fact_CL_Pricing_Calculations_Report[[#This Row],[Change]]</f>
        <v>#VALUE!</v>
      </c>
      <c r="G1176" t="e">
        <f>DW_Fact_CL_Pricing_Calculations_Report[[#This Row],[FuelPricesDtl_Price]]</f>
        <v>#VALUE!</v>
      </c>
      <c r="H1176" t="e">
        <f>DW_Fact_CL_Pricing_Calculations_Report[[#This Row],[NewTable1]]</f>
        <v>#VALUE!</v>
      </c>
      <c r="I1176" t="e">
        <f>DW_Fact_CL_Pricing_Calculations_Report[[#This Row],[Tax]]</f>
        <v>#VALUE!</v>
      </c>
      <c r="J1176" t="e">
        <f>DW_Fact_CL_Pricing_Calculations_Report[[#This Row],[NewTable1wTax]]</f>
        <v>#VALUE!</v>
      </c>
      <c r="K1176" t="e">
        <f>DW_Fact_CL_Pricing_Calculations_Report[[#This Row],[Prop]]</f>
        <v>#VALUE!</v>
      </c>
      <c r="L1176" t="e">
        <f>DW_Fact_CL_Pricing_Calculations_Report[[#This Row],[Prod_Freight_Class]]</f>
        <v>#VALUE!</v>
      </c>
      <c r="M1176" s="36" t="e">
        <f>DW_Fact_CL_Pricing_Calculations_Report[[#This Row],[Table_Load_Date]]</f>
        <v>#VALUE!</v>
      </c>
      <c r="N1176" t="e">
        <f>DW_Fact_CL_Pricing_Calculations_Report[[#This Row],[Company]]</f>
        <v>#VALUE!</v>
      </c>
      <c r="O1176" t="e">
        <f>DW_Fact_CL_Pricing_Calculations_Report[[#This Row],[InvTerminalWAC]]</f>
        <v>#VALUE!</v>
      </c>
      <c r="P1176" s="36" t="e">
        <f>DW_Fact_CL_Pricing_Calculations_Report[[#This Row],[Table_Load_Date]]</f>
        <v>#VALUE!</v>
      </c>
      <c r="Q1176" t="e">
        <f>DW_Fact_CL_Pricing_Calculations_Report[[#This Row],[Prod_Freight_Class]]</f>
        <v>#VALUE!</v>
      </c>
      <c r="R1176" t="e">
        <f>DW_Fact_CL_Pricing_Calculations_Report[[#This Row],[ReplacementCost]]</f>
        <v>#VALUE!</v>
      </c>
      <c r="S1176" t="e">
        <f>DW_Fact_CL_Pricing_Calculations_Report[[#This Row],[RegionWeightedAverageCost]]</f>
        <v>#VALUE!</v>
      </c>
      <c r="T1176" t="e">
        <f>DW_Fact_CL_Pricing_Calculations_Report[[#This Row],[Prop]]</f>
        <v>#VALUE!</v>
      </c>
      <c r="U1176" t="e">
        <f>DW_Fact_CL_Pricing_Calculations_Report[[#This Row],[CardlockSiteCost]]</f>
        <v>#VALUE!</v>
      </c>
      <c r="V1176" t="e">
        <f>DW_Fact_CL_Pricing_Calculations_Report[[#This Row],[NewCardlockSiteCost]]</f>
        <v>#VALUE!</v>
      </c>
      <c r="W1176" t="e">
        <f>DW_Fact_CL_Pricing_Calculations_Report[[#This Row],[Prod_ID]]</f>
        <v>#VALUE!</v>
      </c>
    </row>
    <row r="1177" spans="1:23" x14ac:dyDescent="0.25">
      <c r="A1177">
        <f>'Azure Calculations'!F675</f>
        <v>0</v>
      </c>
      <c r="B1177" t="e">
        <f>DW_Fact_CL_Pricing_Calculations_Report[[#This Row],[Prod_ID]]</f>
        <v>#VALUE!</v>
      </c>
      <c r="C1177" t="e">
        <f>DW_Fact_CL_Pricing_Calculations_Report[[#This Row],[Vend_ID]]</f>
        <v>#VALUE!</v>
      </c>
      <c r="D1177" t="e">
        <f>DW_Fact_CL_Pricing_Calculations_Report[[#This Row],[CardlockSiteCost_WPROP]]</f>
        <v>#VALUE!</v>
      </c>
      <c r="E1177" t="e">
        <f>DW_Fact_CL_Pricing_Calculations_Report[[#This Row],[NewCardlockSiteCost]]</f>
        <v>#VALUE!</v>
      </c>
      <c r="F1177" t="e">
        <f>DW_Fact_CL_Pricing_Calculations_Report[[#This Row],[Change]]</f>
        <v>#VALUE!</v>
      </c>
      <c r="G1177" t="e">
        <f>DW_Fact_CL_Pricing_Calculations_Report[[#This Row],[FuelPricesDtl_Price]]</f>
        <v>#VALUE!</v>
      </c>
      <c r="H1177" t="e">
        <f>DW_Fact_CL_Pricing_Calculations_Report[[#This Row],[NewTable1]]</f>
        <v>#VALUE!</v>
      </c>
      <c r="I1177" t="e">
        <f>DW_Fact_CL_Pricing_Calculations_Report[[#This Row],[Tax]]</f>
        <v>#VALUE!</v>
      </c>
      <c r="J1177" t="e">
        <f>DW_Fact_CL_Pricing_Calculations_Report[[#This Row],[NewTable1wTax]]</f>
        <v>#VALUE!</v>
      </c>
      <c r="K1177" t="e">
        <f>DW_Fact_CL_Pricing_Calculations_Report[[#This Row],[Prop]]</f>
        <v>#VALUE!</v>
      </c>
      <c r="L1177" t="e">
        <f>DW_Fact_CL_Pricing_Calculations_Report[[#This Row],[Prod_Freight_Class]]</f>
        <v>#VALUE!</v>
      </c>
      <c r="M1177" s="36" t="e">
        <f>DW_Fact_CL_Pricing_Calculations_Report[[#This Row],[Table_Load_Date]]</f>
        <v>#VALUE!</v>
      </c>
      <c r="N1177" t="e">
        <f>DW_Fact_CL_Pricing_Calculations_Report[[#This Row],[Company]]</f>
        <v>#VALUE!</v>
      </c>
      <c r="O1177" t="e">
        <f>DW_Fact_CL_Pricing_Calculations_Report[[#This Row],[InvTerminalWAC]]</f>
        <v>#VALUE!</v>
      </c>
      <c r="P1177" s="36" t="e">
        <f>DW_Fact_CL_Pricing_Calculations_Report[[#This Row],[Table_Load_Date]]</f>
        <v>#VALUE!</v>
      </c>
      <c r="Q1177" t="e">
        <f>DW_Fact_CL_Pricing_Calculations_Report[[#This Row],[Prod_Freight_Class]]</f>
        <v>#VALUE!</v>
      </c>
      <c r="R1177" t="e">
        <f>DW_Fact_CL_Pricing_Calculations_Report[[#This Row],[ReplacementCost]]</f>
        <v>#VALUE!</v>
      </c>
      <c r="S1177" t="e">
        <f>DW_Fact_CL_Pricing_Calculations_Report[[#This Row],[RegionWeightedAverageCost]]</f>
        <v>#VALUE!</v>
      </c>
      <c r="T1177" t="e">
        <f>DW_Fact_CL_Pricing_Calculations_Report[[#This Row],[Prop]]</f>
        <v>#VALUE!</v>
      </c>
      <c r="U1177" t="e">
        <f>DW_Fact_CL_Pricing_Calculations_Report[[#This Row],[CardlockSiteCost]]</f>
        <v>#VALUE!</v>
      </c>
      <c r="V1177" t="e">
        <f>DW_Fact_CL_Pricing_Calculations_Report[[#This Row],[NewCardlockSiteCost]]</f>
        <v>#VALUE!</v>
      </c>
      <c r="W1177" t="e">
        <f>DW_Fact_CL_Pricing_Calculations_Report[[#This Row],[Prod_ID]]</f>
        <v>#VALUE!</v>
      </c>
    </row>
    <row r="1178" spans="1:23" x14ac:dyDescent="0.25">
      <c r="A1178">
        <f>'Azure Calculations'!F676</f>
        <v>0</v>
      </c>
      <c r="B1178" t="e">
        <f>DW_Fact_CL_Pricing_Calculations_Report[[#This Row],[Prod_ID]]</f>
        <v>#VALUE!</v>
      </c>
      <c r="C1178" t="e">
        <f>DW_Fact_CL_Pricing_Calculations_Report[[#This Row],[Vend_ID]]</f>
        <v>#VALUE!</v>
      </c>
      <c r="D1178" t="e">
        <f>DW_Fact_CL_Pricing_Calculations_Report[[#This Row],[CardlockSiteCost_WPROP]]</f>
        <v>#VALUE!</v>
      </c>
      <c r="E1178" t="e">
        <f>DW_Fact_CL_Pricing_Calculations_Report[[#This Row],[NewCardlockSiteCost]]</f>
        <v>#VALUE!</v>
      </c>
      <c r="F1178" t="e">
        <f>DW_Fact_CL_Pricing_Calculations_Report[[#This Row],[Change]]</f>
        <v>#VALUE!</v>
      </c>
      <c r="G1178" t="e">
        <f>DW_Fact_CL_Pricing_Calculations_Report[[#This Row],[FuelPricesDtl_Price]]</f>
        <v>#VALUE!</v>
      </c>
      <c r="H1178" t="e">
        <f>DW_Fact_CL_Pricing_Calculations_Report[[#This Row],[NewTable1]]</f>
        <v>#VALUE!</v>
      </c>
      <c r="I1178" t="e">
        <f>DW_Fact_CL_Pricing_Calculations_Report[[#This Row],[Tax]]</f>
        <v>#VALUE!</v>
      </c>
      <c r="J1178" t="e">
        <f>DW_Fact_CL_Pricing_Calculations_Report[[#This Row],[NewTable1wTax]]</f>
        <v>#VALUE!</v>
      </c>
      <c r="K1178" t="e">
        <f>DW_Fact_CL_Pricing_Calculations_Report[[#This Row],[Prop]]</f>
        <v>#VALUE!</v>
      </c>
      <c r="L1178" t="e">
        <f>DW_Fact_CL_Pricing_Calculations_Report[[#This Row],[Prod_Freight_Class]]</f>
        <v>#VALUE!</v>
      </c>
      <c r="M1178" s="36" t="e">
        <f>DW_Fact_CL_Pricing_Calculations_Report[[#This Row],[Table_Load_Date]]</f>
        <v>#VALUE!</v>
      </c>
      <c r="N1178" t="e">
        <f>DW_Fact_CL_Pricing_Calculations_Report[[#This Row],[Company]]</f>
        <v>#VALUE!</v>
      </c>
      <c r="O1178" t="e">
        <f>DW_Fact_CL_Pricing_Calculations_Report[[#This Row],[InvTerminalWAC]]</f>
        <v>#VALUE!</v>
      </c>
      <c r="P1178" s="36" t="e">
        <f>DW_Fact_CL_Pricing_Calculations_Report[[#This Row],[Table_Load_Date]]</f>
        <v>#VALUE!</v>
      </c>
      <c r="Q1178" t="e">
        <f>DW_Fact_CL_Pricing_Calculations_Report[[#This Row],[Prod_Freight_Class]]</f>
        <v>#VALUE!</v>
      </c>
      <c r="R1178" t="e">
        <f>DW_Fact_CL_Pricing_Calculations_Report[[#This Row],[ReplacementCost]]</f>
        <v>#VALUE!</v>
      </c>
      <c r="S1178" t="e">
        <f>DW_Fact_CL_Pricing_Calculations_Report[[#This Row],[RegionWeightedAverageCost]]</f>
        <v>#VALUE!</v>
      </c>
      <c r="T1178" t="e">
        <f>DW_Fact_CL_Pricing_Calculations_Report[[#This Row],[Prop]]</f>
        <v>#VALUE!</v>
      </c>
      <c r="U1178" t="e">
        <f>DW_Fact_CL_Pricing_Calculations_Report[[#This Row],[CardlockSiteCost]]</f>
        <v>#VALUE!</v>
      </c>
      <c r="V1178" t="e">
        <f>DW_Fact_CL_Pricing_Calculations_Report[[#This Row],[NewCardlockSiteCost]]</f>
        <v>#VALUE!</v>
      </c>
      <c r="W1178" t="e">
        <f>DW_Fact_CL_Pricing_Calculations_Report[[#This Row],[Prod_ID]]</f>
        <v>#VALUE!</v>
      </c>
    </row>
    <row r="1179" spans="1:23" x14ac:dyDescent="0.25">
      <c r="A1179">
        <f>'Azure Calculations'!F677</f>
        <v>0</v>
      </c>
      <c r="B1179" t="e">
        <f>DW_Fact_CL_Pricing_Calculations_Report[[#This Row],[Prod_ID]]</f>
        <v>#VALUE!</v>
      </c>
      <c r="C1179" t="e">
        <f>DW_Fact_CL_Pricing_Calculations_Report[[#This Row],[Vend_ID]]</f>
        <v>#VALUE!</v>
      </c>
      <c r="D1179" t="e">
        <f>DW_Fact_CL_Pricing_Calculations_Report[[#This Row],[CardlockSiteCost_WPROP]]</f>
        <v>#VALUE!</v>
      </c>
      <c r="E1179" t="e">
        <f>DW_Fact_CL_Pricing_Calculations_Report[[#This Row],[NewCardlockSiteCost]]</f>
        <v>#VALUE!</v>
      </c>
      <c r="F1179" t="e">
        <f>DW_Fact_CL_Pricing_Calculations_Report[[#This Row],[Change]]</f>
        <v>#VALUE!</v>
      </c>
      <c r="G1179" t="e">
        <f>DW_Fact_CL_Pricing_Calculations_Report[[#This Row],[FuelPricesDtl_Price]]</f>
        <v>#VALUE!</v>
      </c>
      <c r="H1179" t="e">
        <f>DW_Fact_CL_Pricing_Calculations_Report[[#This Row],[NewTable1]]</f>
        <v>#VALUE!</v>
      </c>
      <c r="I1179" t="e">
        <f>DW_Fact_CL_Pricing_Calculations_Report[[#This Row],[Tax]]</f>
        <v>#VALUE!</v>
      </c>
      <c r="J1179" t="e">
        <f>DW_Fact_CL_Pricing_Calculations_Report[[#This Row],[NewTable1wTax]]</f>
        <v>#VALUE!</v>
      </c>
      <c r="K1179" t="e">
        <f>DW_Fact_CL_Pricing_Calculations_Report[[#This Row],[Prop]]</f>
        <v>#VALUE!</v>
      </c>
      <c r="L1179" t="e">
        <f>DW_Fact_CL_Pricing_Calculations_Report[[#This Row],[Prod_Freight_Class]]</f>
        <v>#VALUE!</v>
      </c>
      <c r="M1179" s="36" t="e">
        <f>DW_Fact_CL_Pricing_Calculations_Report[[#This Row],[Table_Load_Date]]</f>
        <v>#VALUE!</v>
      </c>
      <c r="N1179" t="e">
        <f>DW_Fact_CL_Pricing_Calculations_Report[[#This Row],[Company]]</f>
        <v>#VALUE!</v>
      </c>
      <c r="O1179" t="e">
        <f>DW_Fact_CL_Pricing_Calculations_Report[[#This Row],[InvTerminalWAC]]</f>
        <v>#VALUE!</v>
      </c>
      <c r="P1179" s="36" t="e">
        <f>DW_Fact_CL_Pricing_Calculations_Report[[#This Row],[Table_Load_Date]]</f>
        <v>#VALUE!</v>
      </c>
      <c r="Q1179" t="e">
        <f>DW_Fact_CL_Pricing_Calculations_Report[[#This Row],[Prod_Freight_Class]]</f>
        <v>#VALUE!</v>
      </c>
      <c r="R1179" t="e">
        <f>DW_Fact_CL_Pricing_Calculations_Report[[#This Row],[ReplacementCost]]</f>
        <v>#VALUE!</v>
      </c>
      <c r="S1179" t="e">
        <f>DW_Fact_CL_Pricing_Calculations_Report[[#This Row],[RegionWeightedAverageCost]]</f>
        <v>#VALUE!</v>
      </c>
      <c r="T1179" t="e">
        <f>DW_Fact_CL_Pricing_Calculations_Report[[#This Row],[Prop]]</f>
        <v>#VALUE!</v>
      </c>
      <c r="U1179" t="e">
        <f>DW_Fact_CL_Pricing_Calculations_Report[[#This Row],[CardlockSiteCost]]</f>
        <v>#VALUE!</v>
      </c>
      <c r="V1179" t="e">
        <f>DW_Fact_CL_Pricing_Calculations_Report[[#This Row],[NewCardlockSiteCost]]</f>
        <v>#VALUE!</v>
      </c>
      <c r="W1179" t="e">
        <f>DW_Fact_CL_Pricing_Calculations_Report[[#This Row],[Prod_ID]]</f>
        <v>#VALUE!</v>
      </c>
    </row>
    <row r="1180" spans="1:23" x14ac:dyDescent="0.25">
      <c r="A1180">
        <f>'Azure Calculations'!F678</f>
        <v>0</v>
      </c>
      <c r="B1180" t="e">
        <f>DW_Fact_CL_Pricing_Calculations_Report[[#This Row],[Prod_ID]]</f>
        <v>#VALUE!</v>
      </c>
      <c r="C1180" t="e">
        <f>DW_Fact_CL_Pricing_Calculations_Report[[#This Row],[Vend_ID]]</f>
        <v>#VALUE!</v>
      </c>
      <c r="D1180" t="e">
        <f>DW_Fact_CL_Pricing_Calculations_Report[[#This Row],[CardlockSiteCost_WPROP]]</f>
        <v>#VALUE!</v>
      </c>
      <c r="E1180" t="e">
        <f>DW_Fact_CL_Pricing_Calculations_Report[[#This Row],[NewCardlockSiteCost]]</f>
        <v>#VALUE!</v>
      </c>
      <c r="F1180" t="e">
        <f>DW_Fact_CL_Pricing_Calculations_Report[[#This Row],[Change]]</f>
        <v>#VALUE!</v>
      </c>
      <c r="G1180" t="e">
        <f>DW_Fact_CL_Pricing_Calculations_Report[[#This Row],[FuelPricesDtl_Price]]</f>
        <v>#VALUE!</v>
      </c>
      <c r="H1180" t="e">
        <f>DW_Fact_CL_Pricing_Calculations_Report[[#This Row],[NewTable1]]</f>
        <v>#VALUE!</v>
      </c>
      <c r="I1180" t="e">
        <f>DW_Fact_CL_Pricing_Calculations_Report[[#This Row],[Tax]]</f>
        <v>#VALUE!</v>
      </c>
      <c r="J1180" t="e">
        <f>DW_Fact_CL_Pricing_Calculations_Report[[#This Row],[NewTable1wTax]]</f>
        <v>#VALUE!</v>
      </c>
      <c r="K1180" t="e">
        <f>DW_Fact_CL_Pricing_Calculations_Report[[#This Row],[Prop]]</f>
        <v>#VALUE!</v>
      </c>
      <c r="L1180" t="e">
        <f>DW_Fact_CL_Pricing_Calculations_Report[[#This Row],[Prod_Freight_Class]]</f>
        <v>#VALUE!</v>
      </c>
      <c r="M1180" s="36" t="e">
        <f>DW_Fact_CL_Pricing_Calculations_Report[[#This Row],[Table_Load_Date]]</f>
        <v>#VALUE!</v>
      </c>
      <c r="N1180" t="e">
        <f>DW_Fact_CL_Pricing_Calculations_Report[[#This Row],[Company]]</f>
        <v>#VALUE!</v>
      </c>
      <c r="O1180" t="e">
        <f>DW_Fact_CL_Pricing_Calculations_Report[[#This Row],[InvTerminalWAC]]</f>
        <v>#VALUE!</v>
      </c>
      <c r="P1180" s="36" t="e">
        <f>DW_Fact_CL_Pricing_Calculations_Report[[#This Row],[Table_Load_Date]]</f>
        <v>#VALUE!</v>
      </c>
      <c r="Q1180" t="e">
        <f>DW_Fact_CL_Pricing_Calculations_Report[[#This Row],[Prod_Freight_Class]]</f>
        <v>#VALUE!</v>
      </c>
      <c r="R1180" t="e">
        <f>DW_Fact_CL_Pricing_Calculations_Report[[#This Row],[ReplacementCost]]</f>
        <v>#VALUE!</v>
      </c>
      <c r="S1180" t="e">
        <f>DW_Fact_CL_Pricing_Calculations_Report[[#This Row],[RegionWeightedAverageCost]]</f>
        <v>#VALUE!</v>
      </c>
      <c r="T1180" t="e">
        <f>DW_Fact_CL_Pricing_Calculations_Report[[#This Row],[Prop]]</f>
        <v>#VALUE!</v>
      </c>
      <c r="U1180" t="e">
        <f>DW_Fact_CL_Pricing_Calculations_Report[[#This Row],[CardlockSiteCost]]</f>
        <v>#VALUE!</v>
      </c>
      <c r="V1180" t="e">
        <f>DW_Fact_CL_Pricing_Calculations_Report[[#This Row],[NewCardlockSiteCost]]</f>
        <v>#VALUE!</v>
      </c>
      <c r="W1180" t="e">
        <f>DW_Fact_CL_Pricing_Calculations_Report[[#This Row],[Prod_ID]]</f>
        <v>#VALUE!</v>
      </c>
    </row>
    <row r="1181" spans="1:23" x14ac:dyDescent="0.25">
      <c r="A1181">
        <f>'Azure Calculations'!F679</f>
        <v>0</v>
      </c>
      <c r="B1181" t="e">
        <f>DW_Fact_CL_Pricing_Calculations_Report[[#This Row],[Prod_ID]]</f>
        <v>#VALUE!</v>
      </c>
      <c r="C1181" t="e">
        <f>DW_Fact_CL_Pricing_Calculations_Report[[#This Row],[Vend_ID]]</f>
        <v>#VALUE!</v>
      </c>
      <c r="D1181" t="e">
        <f>DW_Fact_CL_Pricing_Calculations_Report[[#This Row],[CardlockSiteCost_WPROP]]</f>
        <v>#VALUE!</v>
      </c>
      <c r="E1181" t="e">
        <f>DW_Fact_CL_Pricing_Calculations_Report[[#This Row],[NewCardlockSiteCost]]</f>
        <v>#VALUE!</v>
      </c>
      <c r="F1181" t="e">
        <f>DW_Fact_CL_Pricing_Calculations_Report[[#This Row],[Change]]</f>
        <v>#VALUE!</v>
      </c>
      <c r="G1181" t="e">
        <f>DW_Fact_CL_Pricing_Calculations_Report[[#This Row],[FuelPricesDtl_Price]]</f>
        <v>#VALUE!</v>
      </c>
      <c r="H1181" t="e">
        <f>DW_Fact_CL_Pricing_Calculations_Report[[#This Row],[NewTable1]]</f>
        <v>#VALUE!</v>
      </c>
      <c r="I1181" t="e">
        <f>DW_Fact_CL_Pricing_Calculations_Report[[#This Row],[Tax]]</f>
        <v>#VALUE!</v>
      </c>
      <c r="J1181" t="e">
        <f>DW_Fact_CL_Pricing_Calculations_Report[[#This Row],[NewTable1wTax]]</f>
        <v>#VALUE!</v>
      </c>
      <c r="K1181" t="e">
        <f>DW_Fact_CL_Pricing_Calculations_Report[[#This Row],[Prop]]</f>
        <v>#VALUE!</v>
      </c>
      <c r="L1181" t="e">
        <f>DW_Fact_CL_Pricing_Calculations_Report[[#This Row],[Prod_Freight_Class]]</f>
        <v>#VALUE!</v>
      </c>
      <c r="M1181" s="36" t="e">
        <f>DW_Fact_CL_Pricing_Calculations_Report[[#This Row],[Table_Load_Date]]</f>
        <v>#VALUE!</v>
      </c>
      <c r="N1181" t="e">
        <f>DW_Fact_CL_Pricing_Calculations_Report[[#This Row],[Company]]</f>
        <v>#VALUE!</v>
      </c>
      <c r="O1181" t="e">
        <f>DW_Fact_CL_Pricing_Calculations_Report[[#This Row],[InvTerminalWAC]]</f>
        <v>#VALUE!</v>
      </c>
      <c r="P1181" s="36" t="e">
        <f>DW_Fact_CL_Pricing_Calculations_Report[[#This Row],[Table_Load_Date]]</f>
        <v>#VALUE!</v>
      </c>
      <c r="Q1181" t="e">
        <f>DW_Fact_CL_Pricing_Calculations_Report[[#This Row],[Prod_Freight_Class]]</f>
        <v>#VALUE!</v>
      </c>
      <c r="R1181" t="e">
        <f>DW_Fact_CL_Pricing_Calculations_Report[[#This Row],[ReplacementCost]]</f>
        <v>#VALUE!</v>
      </c>
      <c r="S1181" t="e">
        <f>DW_Fact_CL_Pricing_Calculations_Report[[#This Row],[RegionWeightedAverageCost]]</f>
        <v>#VALUE!</v>
      </c>
      <c r="T1181" t="e">
        <f>DW_Fact_CL_Pricing_Calculations_Report[[#This Row],[Prop]]</f>
        <v>#VALUE!</v>
      </c>
      <c r="U1181" t="e">
        <f>DW_Fact_CL_Pricing_Calculations_Report[[#This Row],[CardlockSiteCost]]</f>
        <v>#VALUE!</v>
      </c>
      <c r="V1181" t="e">
        <f>DW_Fact_CL_Pricing_Calculations_Report[[#This Row],[NewCardlockSiteCost]]</f>
        <v>#VALUE!</v>
      </c>
      <c r="W1181" t="e">
        <f>DW_Fact_CL_Pricing_Calculations_Report[[#This Row],[Prod_ID]]</f>
        <v>#VALUE!</v>
      </c>
    </row>
    <row r="1182" spans="1:23" x14ac:dyDescent="0.25">
      <c r="A1182">
        <f>'Azure Calculations'!F680</f>
        <v>0</v>
      </c>
      <c r="B1182" t="e">
        <f>DW_Fact_CL_Pricing_Calculations_Report[[#This Row],[Prod_ID]]</f>
        <v>#VALUE!</v>
      </c>
      <c r="C1182" t="e">
        <f>DW_Fact_CL_Pricing_Calculations_Report[[#This Row],[Vend_ID]]</f>
        <v>#VALUE!</v>
      </c>
      <c r="D1182" t="e">
        <f>DW_Fact_CL_Pricing_Calculations_Report[[#This Row],[CardlockSiteCost_WPROP]]</f>
        <v>#VALUE!</v>
      </c>
      <c r="E1182" t="e">
        <f>DW_Fact_CL_Pricing_Calculations_Report[[#This Row],[NewCardlockSiteCost]]</f>
        <v>#VALUE!</v>
      </c>
      <c r="F1182" t="e">
        <f>DW_Fact_CL_Pricing_Calculations_Report[[#This Row],[Change]]</f>
        <v>#VALUE!</v>
      </c>
      <c r="G1182" t="e">
        <f>DW_Fact_CL_Pricing_Calculations_Report[[#This Row],[FuelPricesDtl_Price]]</f>
        <v>#VALUE!</v>
      </c>
      <c r="H1182" t="e">
        <f>DW_Fact_CL_Pricing_Calculations_Report[[#This Row],[NewTable1]]</f>
        <v>#VALUE!</v>
      </c>
      <c r="I1182" t="e">
        <f>DW_Fact_CL_Pricing_Calculations_Report[[#This Row],[Tax]]</f>
        <v>#VALUE!</v>
      </c>
      <c r="J1182" t="e">
        <f>DW_Fact_CL_Pricing_Calculations_Report[[#This Row],[NewTable1wTax]]</f>
        <v>#VALUE!</v>
      </c>
      <c r="K1182" t="e">
        <f>DW_Fact_CL_Pricing_Calculations_Report[[#This Row],[Prop]]</f>
        <v>#VALUE!</v>
      </c>
      <c r="L1182" t="e">
        <f>DW_Fact_CL_Pricing_Calculations_Report[[#This Row],[Prod_Freight_Class]]</f>
        <v>#VALUE!</v>
      </c>
      <c r="M1182" s="36" t="e">
        <f>DW_Fact_CL_Pricing_Calculations_Report[[#This Row],[Table_Load_Date]]</f>
        <v>#VALUE!</v>
      </c>
      <c r="N1182" t="e">
        <f>DW_Fact_CL_Pricing_Calculations_Report[[#This Row],[Company]]</f>
        <v>#VALUE!</v>
      </c>
      <c r="O1182" t="e">
        <f>DW_Fact_CL_Pricing_Calculations_Report[[#This Row],[InvTerminalWAC]]</f>
        <v>#VALUE!</v>
      </c>
      <c r="P1182" s="36" t="e">
        <f>DW_Fact_CL_Pricing_Calculations_Report[[#This Row],[Table_Load_Date]]</f>
        <v>#VALUE!</v>
      </c>
      <c r="Q1182" t="e">
        <f>DW_Fact_CL_Pricing_Calculations_Report[[#This Row],[Prod_Freight_Class]]</f>
        <v>#VALUE!</v>
      </c>
      <c r="R1182" t="e">
        <f>DW_Fact_CL_Pricing_Calculations_Report[[#This Row],[ReplacementCost]]</f>
        <v>#VALUE!</v>
      </c>
      <c r="S1182" t="e">
        <f>DW_Fact_CL_Pricing_Calculations_Report[[#This Row],[RegionWeightedAverageCost]]</f>
        <v>#VALUE!</v>
      </c>
      <c r="T1182" t="e">
        <f>DW_Fact_CL_Pricing_Calculations_Report[[#This Row],[Prop]]</f>
        <v>#VALUE!</v>
      </c>
      <c r="U1182" t="e">
        <f>DW_Fact_CL_Pricing_Calculations_Report[[#This Row],[CardlockSiteCost]]</f>
        <v>#VALUE!</v>
      </c>
      <c r="V1182" t="e">
        <f>DW_Fact_CL_Pricing_Calculations_Report[[#This Row],[NewCardlockSiteCost]]</f>
        <v>#VALUE!</v>
      </c>
      <c r="W1182" t="e">
        <f>DW_Fact_CL_Pricing_Calculations_Report[[#This Row],[Prod_ID]]</f>
        <v>#VALUE!</v>
      </c>
    </row>
    <row r="1183" spans="1:23" x14ac:dyDescent="0.25">
      <c r="A1183">
        <f>'Azure Calculations'!F681</f>
        <v>0</v>
      </c>
      <c r="B1183" t="e">
        <f>DW_Fact_CL_Pricing_Calculations_Report[[#This Row],[Prod_ID]]</f>
        <v>#VALUE!</v>
      </c>
      <c r="C1183" t="e">
        <f>DW_Fact_CL_Pricing_Calculations_Report[[#This Row],[Vend_ID]]</f>
        <v>#VALUE!</v>
      </c>
      <c r="D1183" t="e">
        <f>DW_Fact_CL_Pricing_Calculations_Report[[#This Row],[CardlockSiteCost_WPROP]]</f>
        <v>#VALUE!</v>
      </c>
      <c r="E1183" t="e">
        <f>DW_Fact_CL_Pricing_Calculations_Report[[#This Row],[NewCardlockSiteCost]]</f>
        <v>#VALUE!</v>
      </c>
      <c r="F1183" t="e">
        <f>DW_Fact_CL_Pricing_Calculations_Report[[#This Row],[Change]]</f>
        <v>#VALUE!</v>
      </c>
      <c r="G1183" t="e">
        <f>DW_Fact_CL_Pricing_Calculations_Report[[#This Row],[FuelPricesDtl_Price]]</f>
        <v>#VALUE!</v>
      </c>
      <c r="H1183" t="e">
        <f>DW_Fact_CL_Pricing_Calculations_Report[[#This Row],[NewTable1]]</f>
        <v>#VALUE!</v>
      </c>
      <c r="I1183" t="e">
        <f>DW_Fact_CL_Pricing_Calculations_Report[[#This Row],[Tax]]</f>
        <v>#VALUE!</v>
      </c>
      <c r="J1183" t="e">
        <f>DW_Fact_CL_Pricing_Calculations_Report[[#This Row],[NewTable1wTax]]</f>
        <v>#VALUE!</v>
      </c>
      <c r="K1183" t="e">
        <f>DW_Fact_CL_Pricing_Calculations_Report[[#This Row],[Prop]]</f>
        <v>#VALUE!</v>
      </c>
      <c r="L1183" t="e">
        <f>DW_Fact_CL_Pricing_Calculations_Report[[#This Row],[Prod_Freight_Class]]</f>
        <v>#VALUE!</v>
      </c>
      <c r="M1183" s="36" t="e">
        <f>DW_Fact_CL_Pricing_Calculations_Report[[#This Row],[Table_Load_Date]]</f>
        <v>#VALUE!</v>
      </c>
      <c r="N1183" t="e">
        <f>DW_Fact_CL_Pricing_Calculations_Report[[#This Row],[Company]]</f>
        <v>#VALUE!</v>
      </c>
      <c r="O1183" t="e">
        <f>DW_Fact_CL_Pricing_Calculations_Report[[#This Row],[InvTerminalWAC]]</f>
        <v>#VALUE!</v>
      </c>
      <c r="P1183" s="36" t="e">
        <f>DW_Fact_CL_Pricing_Calculations_Report[[#This Row],[Table_Load_Date]]</f>
        <v>#VALUE!</v>
      </c>
      <c r="Q1183" t="e">
        <f>DW_Fact_CL_Pricing_Calculations_Report[[#This Row],[Prod_Freight_Class]]</f>
        <v>#VALUE!</v>
      </c>
      <c r="R1183" t="e">
        <f>DW_Fact_CL_Pricing_Calculations_Report[[#This Row],[ReplacementCost]]</f>
        <v>#VALUE!</v>
      </c>
      <c r="S1183" t="e">
        <f>DW_Fact_CL_Pricing_Calculations_Report[[#This Row],[RegionWeightedAverageCost]]</f>
        <v>#VALUE!</v>
      </c>
      <c r="T1183" t="e">
        <f>DW_Fact_CL_Pricing_Calculations_Report[[#This Row],[Prop]]</f>
        <v>#VALUE!</v>
      </c>
      <c r="U1183" t="e">
        <f>DW_Fact_CL_Pricing_Calculations_Report[[#This Row],[CardlockSiteCost]]</f>
        <v>#VALUE!</v>
      </c>
      <c r="V1183" t="e">
        <f>DW_Fact_CL_Pricing_Calculations_Report[[#This Row],[NewCardlockSiteCost]]</f>
        <v>#VALUE!</v>
      </c>
      <c r="W1183" t="e">
        <f>DW_Fact_CL_Pricing_Calculations_Report[[#This Row],[Prod_ID]]</f>
        <v>#VALUE!</v>
      </c>
    </row>
    <row r="1184" spans="1:23" x14ac:dyDescent="0.25">
      <c r="A1184">
        <f>'Azure Calculations'!F682</f>
        <v>0</v>
      </c>
      <c r="B1184" t="e">
        <f>DW_Fact_CL_Pricing_Calculations_Report[[#This Row],[Prod_ID]]</f>
        <v>#VALUE!</v>
      </c>
      <c r="C1184" t="e">
        <f>DW_Fact_CL_Pricing_Calculations_Report[[#This Row],[Vend_ID]]</f>
        <v>#VALUE!</v>
      </c>
      <c r="D1184" t="e">
        <f>DW_Fact_CL_Pricing_Calculations_Report[[#This Row],[CardlockSiteCost_WPROP]]</f>
        <v>#VALUE!</v>
      </c>
      <c r="E1184" t="e">
        <f>DW_Fact_CL_Pricing_Calculations_Report[[#This Row],[NewCardlockSiteCost]]</f>
        <v>#VALUE!</v>
      </c>
      <c r="F1184" t="e">
        <f>DW_Fact_CL_Pricing_Calculations_Report[[#This Row],[Change]]</f>
        <v>#VALUE!</v>
      </c>
      <c r="G1184" t="e">
        <f>DW_Fact_CL_Pricing_Calculations_Report[[#This Row],[FuelPricesDtl_Price]]</f>
        <v>#VALUE!</v>
      </c>
      <c r="H1184" t="e">
        <f>DW_Fact_CL_Pricing_Calculations_Report[[#This Row],[NewTable1]]</f>
        <v>#VALUE!</v>
      </c>
      <c r="I1184" t="e">
        <f>DW_Fact_CL_Pricing_Calculations_Report[[#This Row],[Tax]]</f>
        <v>#VALUE!</v>
      </c>
      <c r="J1184" t="e">
        <f>DW_Fact_CL_Pricing_Calculations_Report[[#This Row],[NewTable1wTax]]</f>
        <v>#VALUE!</v>
      </c>
      <c r="K1184" t="e">
        <f>DW_Fact_CL_Pricing_Calculations_Report[[#This Row],[Prop]]</f>
        <v>#VALUE!</v>
      </c>
      <c r="L1184" t="e">
        <f>DW_Fact_CL_Pricing_Calculations_Report[[#This Row],[Prod_Freight_Class]]</f>
        <v>#VALUE!</v>
      </c>
      <c r="M1184" s="36" t="e">
        <f>DW_Fact_CL_Pricing_Calculations_Report[[#This Row],[Table_Load_Date]]</f>
        <v>#VALUE!</v>
      </c>
      <c r="N1184" t="e">
        <f>DW_Fact_CL_Pricing_Calculations_Report[[#This Row],[Company]]</f>
        <v>#VALUE!</v>
      </c>
      <c r="O1184" t="e">
        <f>DW_Fact_CL_Pricing_Calculations_Report[[#This Row],[InvTerminalWAC]]</f>
        <v>#VALUE!</v>
      </c>
      <c r="P1184" s="36" t="e">
        <f>DW_Fact_CL_Pricing_Calculations_Report[[#This Row],[Table_Load_Date]]</f>
        <v>#VALUE!</v>
      </c>
      <c r="Q1184" t="e">
        <f>DW_Fact_CL_Pricing_Calculations_Report[[#This Row],[Prod_Freight_Class]]</f>
        <v>#VALUE!</v>
      </c>
      <c r="R1184" t="e">
        <f>DW_Fact_CL_Pricing_Calculations_Report[[#This Row],[ReplacementCost]]</f>
        <v>#VALUE!</v>
      </c>
      <c r="S1184" t="e">
        <f>DW_Fact_CL_Pricing_Calculations_Report[[#This Row],[RegionWeightedAverageCost]]</f>
        <v>#VALUE!</v>
      </c>
      <c r="T1184" t="e">
        <f>DW_Fact_CL_Pricing_Calculations_Report[[#This Row],[Prop]]</f>
        <v>#VALUE!</v>
      </c>
      <c r="U1184" t="e">
        <f>DW_Fact_CL_Pricing_Calculations_Report[[#This Row],[CardlockSiteCost]]</f>
        <v>#VALUE!</v>
      </c>
      <c r="V1184" t="e">
        <f>DW_Fact_CL_Pricing_Calculations_Report[[#This Row],[NewCardlockSiteCost]]</f>
        <v>#VALUE!</v>
      </c>
      <c r="W1184" t="e">
        <f>DW_Fact_CL_Pricing_Calculations_Report[[#This Row],[Prod_ID]]</f>
        <v>#VALUE!</v>
      </c>
    </row>
    <row r="1185" spans="1:23" x14ac:dyDescent="0.25">
      <c r="A1185">
        <f>'Azure Calculations'!F683</f>
        <v>0</v>
      </c>
      <c r="B1185" t="e">
        <f>DW_Fact_CL_Pricing_Calculations_Report[[#This Row],[Prod_ID]]</f>
        <v>#VALUE!</v>
      </c>
      <c r="C1185" t="e">
        <f>DW_Fact_CL_Pricing_Calculations_Report[[#This Row],[Vend_ID]]</f>
        <v>#VALUE!</v>
      </c>
      <c r="D1185" t="e">
        <f>DW_Fact_CL_Pricing_Calculations_Report[[#This Row],[CardlockSiteCost_WPROP]]</f>
        <v>#VALUE!</v>
      </c>
      <c r="E1185" t="e">
        <f>DW_Fact_CL_Pricing_Calculations_Report[[#This Row],[NewCardlockSiteCost]]</f>
        <v>#VALUE!</v>
      </c>
      <c r="F1185" t="e">
        <f>DW_Fact_CL_Pricing_Calculations_Report[[#This Row],[Change]]</f>
        <v>#VALUE!</v>
      </c>
      <c r="G1185" t="e">
        <f>DW_Fact_CL_Pricing_Calculations_Report[[#This Row],[FuelPricesDtl_Price]]</f>
        <v>#VALUE!</v>
      </c>
      <c r="H1185" t="e">
        <f>DW_Fact_CL_Pricing_Calculations_Report[[#This Row],[NewTable1]]</f>
        <v>#VALUE!</v>
      </c>
      <c r="I1185" t="e">
        <f>DW_Fact_CL_Pricing_Calculations_Report[[#This Row],[Tax]]</f>
        <v>#VALUE!</v>
      </c>
      <c r="J1185" t="e">
        <f>DW_Fact_CL_Pricing_Calculations_Report[[#This Row],[NewTable1wTax]]</f>
        <v>#VALUE!</v>
      </c>
      <c r="K1185" t="e">
        <f>DW_Fact_CL_Pricing_Calculations_Report[[#This Row],[Prop]]</f>
        <v>#VALUE!</v>
      </c>
      <c r="L1185" t="e">
        <f>DW_Fact_CL_Pricing_Calculations_Report[[#This Row],[Prod_Freight_Class]]</f>
        <v>#VALUE!</v>
      </c>
      <c r="M1185" s="36" t="e">
        <f>DW_Fact_CL_Pricing_Calculations_Report[[#This Row],[Table_Load_Date]]</f>
        <v>#VALUE!</v>
      </c>
      <c r="N1185" t="e">
        <f>DW_Fact_CL_Pricing_Calculations_Report[[#This Row],[Company]]</f>
        <v>#VALUE!</v>
      </c>
      <c r="O1185" t="e">
        <f>DW_Fact_CL_Pricing_Calculations_Report[[#This Row],[InvTerminalWAC]]</f>
        <v>#VALUE!</v>
      </c>
      <c r="P1185" s="36" t="e">
        <f>DW_Fact_CL_Pricing_Calculations_Report[[#This Row],[Table_Load_Date]]</f>
        <v>#VALUE!</v>
      </c>
      <c r="Q1185" t="e">
        <f>DW_Fact_CL_Pricing_Calculations_Report[[#This Row],[Prod_Freight_Class]]</f>
        <v>#VALUE!</v>
      </c>
      <c r="R1185" t="e">
        <f>DW_Fact_CL_Pricing_Calculations_Report[[#This Row],[ReplacementCost]]</f>
        <v>#VALUE!</v>
      </c>
      <c r="S1185" t="e">
        <f>DW_Fact_CL_Pricing_Calculations_Report[[#This Row],[RegionWeightedAverageCost]]</f>
        <v>#VALUE!</v>
      </c>
      <c r="T1185" t="e">
        <f>DW_Fact_CL_Pricing_Calculations_Report[[#This Row],[Prop]]</f>
        <v>#VALUE!</v>
      </c>
      <c r="U1185" t="e">
        <f>DW_Fact_CL_Pricing_Calculations_Report[[#This Row],[CardlockSiteCost]]</f>
        <v>#VALUE!</v>
      </c>
      <c r="V1185" t="e">
        <f>DW_Fact_CL_Pricing_Calculations_Report[[#This Row],[NewCardlockSiteCost]]</f>
        <v>#VALUE!</v>
      </c>
      <c r="W1185" t="e">
        <f>DW_Fact_CL_Pricing_Calculations_Report[[#This Row],[Prod_ID]]</f>
        <v>#VALUE!</v>
      </c>
    </row>
    <row r="1186" spans="1:23" x14ac:dyDescent="0.25">
      <c r="A1186">
        <f>'Azure Calculations'!F684</f>
        <v>0</v>
      </c>
      <c r="B1186" t="e">
        <f>DW_Fact_CL_Pricing_Calculations_Report[[#This Row],[Prod_ID]]</f>
        <v>#VALUE!</v>
      </c>
      <c r="C1186" t="e">
        <f>DW_Fact_CL_Pricing_Calculations_Report[[#This Row],[Vend_ID]]</f>
        <v>#VALUE!</v>
      </c>
      <c r="D1186" t="e">
        <f>DW_Fact_CL_Pricing_Calculations_Report[[#This Row],[CardlockSiteCost_WPROP]]</f>
        <v>#VALUE!</v>
      </c>
      <c r="E1186" t="e">
        <f>DW_Fact_CL_Pricing_Calculations_Report[[#This Row],[NewCardlockSiteCost]]</f>
        <v>#VALUE!</v>
      </c>
      <c r="F1186" t="e">
        <f>DW_Fact_CL_Pricing_Calculations_Report[[#This Row],[Change]]</f>
        <v>#VALUE!</v>
      </c>
      <c r="G1186" t="e">
        <f>DW_Fact_CL_Pricing_Calculations_Report[[#This Row],[FuelPricesDtl_Price]]</f>
        <v>#VALUE!</v>
      </c>
      <c r="H1186" t="e">
        <f>DW_Fact_CL_Pricing_Calculations_Report[[#This Row],[NewTable1]]</f>
        <v>#VALUE!</v>
      </c>
      <c r="I1186" t="e">
        <f>DW_Fact_CL_Pricing_Calculations_Report[[#This Row],[Tax]]</f>
        <v>#VALUE!</v>
      </c>
      <c r="J1186" t="e">
        <f>DW_Fact_CL_Pricing_Calculations_Report[[#This Row],[NewTable1wTax]]</f>
        <v>#VALUE!</v>
      </c>
      <c r="K1186" t="e">
        <f>DW_Fact_CL_Pricing_Calculations_Report[[#This Row],[Prop]]</f>
        <v>#VALUE!</v>
      </c>
      <c r="L1186" t="e">
        <f>DW_Fact_CL_Pricing_Calculations_Report[[#This Row],[Prod_Freight_Class]]</f>
        <v>#VALUE!</v>
      </c>
      <c r="M1186" s="36" t="e">
        <f>DW_Fact_CL_Pricing_Calculations_Report[[#This Row],[Table_Load_Date]]</f>
        <v>#VALUE!</v>
      </c>
      <c r="N1186" t="e">
        <f>DW_Fact_CL_Pricing_Calculations_Report[[#This Row],[Company]]</f>
        <v>#VALUE!</v>
      </c>
      <c r="O1186" t="e">
        <f>DW_Fact_CL_Pricing_Calculations_Report[[#This Row],[InvTerminalWAC]]</f>
        <v>#VALUE!</v>
      </c>
      <c r="P1186" s="36" t="e">
        <f>DW_Fact_CL_Pricing_Calculations_Report[[#This Row],[Table_Load_Date]]</f>
        <v>#VALUE!</v>
      </c>
      <c r="Q1186" t="e">
        <f>DW_Fact_CL_Pricing_Calculations_Report[[#This Row],[Prod_Freight_Class]]</f>
        <v>#VALUE!</v>
      </c>
      <c r="R1186" t="e">
        <f>DW_Fact_CL_Pricing_Calculations_Report[[#This Row],[ReplacementCost]]</f>
        <v>#VALUE!</v>
      </c>
      <c r="S1186" t="e">
        <f>DW_Fact_CL_Pricing_Calculations_Report[[#This Row],[RegionWeightedAverageCost]]</f>
        <v>#VALUE!</v>
      </c>
      <c r="T1186" t="e">
        <f>DW_Fact_CL_Pricing_Calculations_Report[[#This Row],[Prop]]</f>
        <v>#VALUE!</v>
      </c>
      <c r="U1186" t="e">
        <f>DW_Fact_CL_Pricing_Calculations_Report[[#This Row],[CardlockSiteCost]]</f>
        <v>#VALUE!</v>
      </c>
      <c r="V1186" t="e">
        <f>DW_Fact_CL_Pricing_Calculations_Report[[#This Row],[NewCardlockSiteCost]]</f>
        <v>#VALUE!</v>
      </c>
      <c r="W1186" t="e">
        <f>DW_Fact_CL_Pricing_Calculations_Report[[#This Row],[Prod_ID]]</f>
        <v>#VALUE!</v>
      </c>
    </row>
    <row r="1187" spans="1:23" x14ac:dyDescent="0.25">
      <c r="A1187">
        <f>'Azure Calculations'!F685</f>
        <v>0</v>
      </c>
      <c r="B1187" t="e">
        <f>DW_Fact_CL_Pricing_Calculations_Report[[#This Row],[Prod_ID]]</f>
        <v>#VALUE!</v>
      </c>
      <c r="C1187" t="e">
        <f>DW_Fact_CL_Pricing_Calculations_Report[[#This Row],[Vend_ID]]</f>
        <v>#VALUE!</v>
      </c>
      <c r="D1187" t="e">
        <f>DW_Fact_CL_Pricing_Calculations_Report[[#This Row],[CardlockSiteCost_WPROP]]</f>
        <v>#VALUE!</v>
      </c>
      <c r="E1187" t="e">
        <f>DW_Fact_CL_Pricing_Calculations_Report[[#This Row],[NewCardlockSiteCost]]</f>
        <v>#VALUE!</v>
      </c>
      <c r="F1187" t="e">
        <f>DW_Fact_CL_Pricing_Calculations_Report[[#This Row],[Change]]</f>
        <v>#VALUE!</v>
      </c>
      <c r="G1187" t="e">
        <f>DW_Fact_CL_Pricing_Calculations_Report[[#This Row],[FuelPricesDtl_Price]]</f>
        <v>#VALUE!</v>
      </c>
      <c r="H1187" t="e">
        <f>DW_Fact_CL_Pricing_Calculations_Report[[#This Row],[NewTable1]]</f>
        <v>#VALUE!</v>
      </c>
      <c r="I1187" t="e">
        <f>DW_Fact_CL_Pricing_Calculations_Report[[#This Row],[Tax]]</f>
        <v>#VALUE!</v>
      </c>
      <c r="J1187" t="e">
        <f>DW_Fact_CL_Pricing_Calculations_Report[[#This Row],[NewTable1wTax]]</f>
        <v>#VALUE!</v>
      </c>
      <c r="K1187" t="e">
        <f>DW_Fact_CL_Pricing_Calculations_Report[[#This Row],[Prop]]</f>
        <v>#VALUE!</v>
      </c>
      <c r="L1187" t="e">
        <f>DW_Fact_CL_Pricing_Calculations_Report[[#This Row],[Prod_Freight_Class]]</f>
        <v>#VALUE!</v>
      </c>
      <c r="M1187" s="36" t="e">
        <f>DW_Fact_CL_Pricing_Calculations_Report[[#This Row],[Table_Load_Date]]</f>
        <v>#VALUE!</v>
      </c>
      <c r="N1187" t="e">
        <f>DW_Fact_CL_Pricing_Calculations_Report[[#This Row],[Company]]</f>
        <v>#VALUE!</v>
      </c>
      <c r="O1187" t="e">
        <f>DW_Fact_CL_Pricing_Calculations_Report[[#This Row],[InvTerminalWAC]]</f>
        <v>#VALUE!</v>
      </c>
      <c r="P1187" s="36" t="e">
        <f>DW_Fact_CL_Pricing_Calculations_Report[[#This Row],[Table_Load_Date]]</f>
        <v>#VALUE!</v>
      </c>
      <c r="Q1187" t="e">
        <f>DW_Fact_CL_Pricing_Calculations_Report[[#This Row],[Prod_Freight_Class]]</f>
        <v>#VALUE!</v>
      </c>
      <c r="R1187" t="e">
        <f>DW_Fact_CL_Pricing_Calculations_Report[[#This Row],[ReplacementCost]]</f>
        <v>#VALUE!</v>
      </c>
      <c r="S1187" t="e">
        <f>DW_Fact_CL_Pricing_Calculations_Report[[#This Row],[RegionWeightedAverageCost]]</f>
        <v>#VALUE!</v>
      </c>
      <c r="T1187" t="e">
        <f>DW_Fact_CL_Pricing_Calculations_Report[[#This Row],[Prop]]</f>
        <v>#VALUE!</v>
      </c>
      <c r="U1187" t="e">
        <f>DW_Fact_CL_Pricing_Calculations_Report[[#This Row],[CardlockSiteCost]]</f>
        <v>#VALUE!</v>
      </c>
      <c r="V1187" t="e">
        <f>DW_Fact_CL_Pricing_Calculations_Report[[#This Row],[NewCardlockSiteCost]]</f>
        <v>#VALUE!</v>
      </c>
      <c r="W1187" t="e">
        <f>DW_Fact_CL_Pricing_Calculations_Report[[#This Row],[Prod_ID]]</f>
        <v>#VALUE!</v>
      </c>
    </row>
    <row r="1188" spans="1:23" x14ac:dyDescent="0.25">
      <c r="A1188">
        <f>'Azure Calculations'!F686</f>
        <v>0</v>
      </c>
      <c r="B1188" t="e">
        <f>DW_Fact_CL_Pricing_Calculations_Report[[#This Row],[Prod_ID]]</f>
        <v>#VALUE!</v>
      </c>
      <c r="C1188" t="e">
        <f>DW_Fact_CL_Pricing_Calculations_Report[[#This Row],[Vend_ID]]</f>
        <v>#VALUE!</v>
      </c>
      <c r="D1188" t="e">
        <f>DW_Fact_CL_Pricing_Calculations_Report[[#This Row],[CardlockSiteCost_WPROP]]</f>
        <v>#VALUE!</v>
      </c>
      <c r="E1188" t="e">
        <f>DW_Fact_CL_Pricing_Calculations_Report[[#This Row],[NewCardlockSiteCost]]</f>
        <v>#VALUE!</v>
      </c>
      <c r="F1188" t="e">
        <f>DW_Fact_CL_Pricing_Calculations_Report[[#This Row],[Change]]</f>
        <v>#VALUE!</v>
      </c>
      <c r="G1188" t="e">
        <f>DW_Fact_CL_Pricing_Calculations_Report[[#This Row],[FuelPricesDtl_Price]]</f>
        <v>#VALUE!</v>
      </c>
      <c r="H1188" t="e">
        <f>DW_Fact_CL_Pricing_Calculations_Report[[#This Row],[NewTable1]]</f>
        <v>#VALUE!</v>
      </c>
      <c r="I1188" t="e">
        <f>DW_Fact_CL_Pricing_Calculations_Report[[#This Row],[Tax]]</f>
        <v>#VALUE!</v>
      </c>
      <c r="J1188" t="e">
        <f>DW_Fact_CL_Pricing_Calculations_Report[[#This Row],[NewTable1wTax]]</f>
        <v>#VALUE!</v>
      </c>
      <c r="K1188" t="e">
        <f>DW_Fact_CL_Pricing_Calculations_Report[[#This Row],[Prop]]</f>
        <v>#VALUE!</v>
      </c>
      <c r="L1188" t="e">
        <f>DW_Fact_CL_Pricing_Calculations_Report[[#This Row],[Prod_Freight_Class]]</f>
        <v>#VALUE!</v>
      </c>
      <c r="M1188" s="36" t="e">
        <f>DW_Fact_CL_Pricing_Calculations_Report[[#This Row],[Table_Load_Date]]</f>
        <v>#VALUE!</v>
      </c>
      <c r="N1188" t="e">
        <f>DW_Fact_CL_Pricing_Calculations_Report[[#This Row],[Company]]</f>
        <v>#VALUE!</v>
      </c>
      <c r="O1188" t="e">
        <f>DW_Fact_CL_Pricing_Calculations_Report[[#This Row],[InvTerminalWAC]]</f>
        <v>#VALUE!</v>
      </c>
      <c r="P1188" s="36" t="e">
        <f>DW_Fact_CL_Pricing_Calculations_Report[[#This Row],[Table_Load_Date]]</f>
        <v>#VALUE!</v>
      </c>
      <c r="Q1188" t="e">
        <f>DW_Fact_CL_Pricing_Calculations_Report[[#This Row],[Prod_Freight_Class]]</f>
        <v>#VALUE!</v>
      </c>
      <c r="R1188" t="e">
        <f>DW_Fact_CL_Pricing_Calculations_Report[[#This Row],[ReplacementCost]]</f>
        <v>#VALUE!</v>
      </c>
      <c r="S1188" t="e">
        <f>DW_Fact_CL_Pricing_Calculations_Report[[#This Row],[RegionWeightedAverageCost]]</f>
        <v>#VALUE!</v>
      </c>
      <c r="T1188" t="e">
        <f>DW_Fact_CL_Pricing_Calculations_Report[[#This Row],[Prop]]</f>
        <v>#VALUE!</v>
      </c>
      <c r="U1188" t="e">
        <f>DW_Fact_CL_Pricing_Calculations_Report[[#This Row],[CardlockSiteCost]]</f>
        <v>#VALUE!</v>
      </c>
      <c r="V1188" t="e">
        <f>DW_Fact_CL_Pricing_Calculations_Report[[#This Row],[NewCardlockSiteCost]]</f>
        <v>#VALUE!</v>
      </c>
      <c r="W1188" t="e">
        <f>DW_Fact_CL_Pricing_Calculations_Report[[#This Row],[Prod_ID]]</f>
        <v>#VALUE!</v>
      </c>
    </row>
    <row r="1189" spans="1:23" x14ac:dyDescent="0.25">
      <c r="A1189">
        <f>'Azure Calculations'!F687</f>
        <v>0</v>
      </c>
      <c r="B1189" t="e">
        <f>DW_Fact_CL_Pricing_Calculations_Report[[#This Row],[Prod_ID]]</f>
        <v>#VALUE!</v>
      </c>
      <c r="C1189" t="e">
        <f>DW_Fact_CL_Pricing_Calculations_Report[[#This Row],[Vend_ID]]</f>
        <v>#VALUE!</v>
      </c>
      <c r="D1189" t="e">
        <f>DW_Fact_CL_Pricing_Calculations_Report[[#This Row],[CardlockSiteCost_WPROP]]</f>
        <v>#VALUE!</v>
      </c>
      <c r="E1189" t="e">
        <f>DW_Fact_CL_Pricing_Calculations_Report[[#This Row],[NewCardlockSiteCost]]</f>
        <v>#VALUE!</v>
      </c>
      <c r="F1189" t="e">
        <f>DW_Fact_CL_Pricing_Calculations_Report[[#This Row],[Change]]</f>
        <v>#VALUE!</v>
      </c>
      <c r="G1189" t="e">
        <f>DW_Fact_CL_Pricing_Calculations_Report[[#This Row],[FuelPricesDtl_Price]]</f>
        <v>#VALUE!</v>
      </c>
      <c r="H1189" t="e">
        <f>DW_Fact_CL_Pricing_Calculations_Report[[#This Row],[NewTable1]]</f>
        <v>#VALUE!</v>
      </c>
      <c r="I1189" t="e">
        <f>DW_Fact_CL_Pricing_Calculations_Report[[#This Row],[Tax]]</f>
        <v>#VALUE!</v>
      </c>
      <c r="J1189" t="e">
        <f>DW_Fact_CL_Pricing_Calculations_Report[[#This Row],[NewTable1wTax]]</f>
        <v>#VALUE!</v>
      </c>
      <c r="K1189" t="e">
        <f>DW_Fact_CL_Pricing_Calculations_Report[[#This Row],[Prop]]</f>
        <v>#VALUE!</v>
      </c>
      <c r="L1189" t="e">
        <f>DW_Fact_CL_Pricing_Calculations_Report[[#This Row],[Prod_Freight_Class]]</f>
        <v>#VALUE!</v>
      </c>
      <c r="M1189" s="36" t="e">
        <f>DW_Fact_CL_Pricing_Calculations_Report[[#This Row],[Table_Load_Date]]</f>
        <v>#VALUE!</v>
      </c>
      <c r="N1189" t="e">
        <f>DW_Fact_CL_Pricing_Calculations_Report[[#This Row],[Company]]</f>
        <v>#VALUE!</v>
      </c>
      <c r="O1189" t="e">
        <f>DW_Fact_CL_Pricing_Calculations_Report[[#This Row],[InvTerminalWAC]]</f>
        <v>#VALUE!</v>
      </c>
      <c r="P1189" s="36" t="e">
        <f>DW_Fact_CL_Pricing_Calculations_Report[[#This Row],[Table_Load_Date]]</f>
        <v>#VALUE!</v>
      </c>
      <c r="Q1189" t="e">
        <f>DW_Fact_CL_Pricing_Calculations_Report[[#This Row],[Prod_Freight_Class]]</f>
        <v>#VALUE!</v>
      </c>
      <c r="R1189" t="e">
        <f>DW_Fact_CL_Pricing_Calculations_Report[[#This Row],[ReplacementCost]]</f>
        <v>#VALUE!</v>
      </c>
      <c r="S1189" t="e">
        <f>DW_Fact_CL_Pricing_Calculations_Report[[#This Row],[RegionWeightedAverageCost]]</f>
        <v>#VALUE!</v>
      </c>
      <c r="T1189" t="e">
        <f>DW_Fact_CL_Pricing_Calculations_Report[[#This Row],[Prop]]</f>
        <v>#VALUE!</v>
      </c>
      <c r="U1189" t="e">
        <f>DW_Fact_CL_Pricing_Calculations_Report[[#This Row],[CardlockSiteCost]]</f>
        <v>#VALUE!</v>
      </c>
      <c r="V1189" t="e">
        <f>DW_Fact_CL_Pricing_Calculations_Report[[#This Row],[NewCardlockSiteCost]]</f>
        <v>#VALUE!</v>
      </c>
      <c r="W1189" t="e">
        <f>DW_Fact_CL_Pricing_Calculations_Report[[#This Row],[Prod_ID]]</f>
        <v>#VALUE!</v>
      </c>
    </row>
    <row r="1190" spans="1:23" x14ac:dyDescent="0.25">
      <c r="A1190">
        <f>'Azure Calculations'!F688</f>
        <v>0</v>
      </c>
      <c r="B1190" t="e">
        <f>DW_Fact_CL_Pricing_Calculations_Report[[#This Row],[Prod_ID]]</f>
        <v>#VALUE!</v>
      </c>
      <c r="C1190" t="e">
        <f>DW_Fact_CL_Pricing_Calculations_Report[[#This Row],[Vend_ID]]</f>
        <v>#VALUE!</v>
      </c>
      <c r="D1190" t="e">
        <f>DW_Fact_CL_Pricing_Calculations_Report[[#This Row],[CardlockSiteCost_WPROP]]</f>
        <v>#VALUE!</v>
      </c>
      <c r="E1190" t="e">
        <f>DW_Fact_CL_Pricing_Calculations_Report[[#This Row],[NewCardlockSiteCost]]</f>
        <v>#VALUE!</v>
      </c>
      <c r="F1190" t="e">
        <f>DW_Fact_CL_Pricing_Calculations_Report[[#This Row],[Change]]</f>
        <v>#VALUE!</v>
      </c>
      <c r="G1190" t="e">
        <f>DW_Fact_CL_Pricing_Calculations_Report[[#This Row],[FuelPricesDtl_Price]]</f>
        <v>#VALUE!</v>
      </c>
      <c r="H1190" t="e">
        <f>DW_Fact_CL_Pricing_Calculations_Report[[#This Row],[NewTable1]]</f>
        <v>#VALUE!</v>
      </c>
      <c r="I1190" t="e">
        <f>DW_Fact_CL_Pricing_Calculations_Report[[#This Row],[Tax]]</f>
        <v>#VALUE!</v>
      </c>
      <c r="J1190" t="e">
        <f>DW_Fact_CL_Pricing_Calculations_Report[[#This Row],[NewTable1wTax]]</f>
        <v>#VALUE!</v>
      </c>
      <c r="K1190" t="e">
        <f>DW_Fact_CL_Pricing_Calculations_Report[[#This Row],[Prop]]</f>
        <v>#VALUE!</v>
      </c>
      <c r="L1190" t="e">
        <f>DW_Fact_CL_Pricing_Calculations_Report[[#This Row],[Prod_Freight_Class]]</f>
        <v>#VALUE!</v>
      </c>
      <c r="M1190" s="36" t="e">
        <f>DW_Fact_CL_Pricing_Calculations_Report[[#This Row],[Table_Load_Date]]</f>
        <v>#VALUE!</v>
      </c>
      <c r="N1190" t="e">
        <f>DW_Fact_CL_Pricing_Calculations_Report[[#This Row],[Company]]</f>
        <v>#VALUE!</v>
      </c>
      <c r="O1190" t="e">
        <f>DW_Fact_CL_Pricing_Calculations_Report[[#This Row],[InvTerminalWAC]]</f>
        <v>#VALUE!</v>
      </c>
      <c r="P1190" s="36" t="e">
        <f>DW_Fact_CL_Pricing_Calculations_Report[[#This Row],[Table_Load_Date]]</f>
        <v>#VALUE!</v>
      </c>
      <c r="Q1190" t="e">
        <f>DW_Fact_CL_Pricing_Calculations_Report[[#This Row],[Prod_Freight_Class]]</f>
        <v>#VALUE!</v>
      </c>
      <c r="R1190" t="e">
        <f>DW_Fact_CL_Pricing_Calculations_Report[[#This Row],[ReplacementCost]]</f>
        <v>#VALUE!</v>
      </c>
      <c r="S1190" t="e">
        <f>DW_Fact_CL_Pricing_Calculations_Report[[#This Row],[RegionWeightedAverageCost]]</f>
        <v>#VALUE!</v>
      </c>
      <c r="T1190" t="e">
        <f>DW_Fact_CL_Pricing_Calculations_Report[[#This Row],[Prop]]</f>
        <v>#VALUE!</v>
      </c>
      <c r="U1190" t="e">
        <f>DW_Fact_CL_Pricing_Calculations_Report[[#This Row],[CardlockSiteCost]]</f>
        <v>#VALUE!</v>
      </c>
      <c r="V1190" t="e">
        <f>DW_Fact_CL_Pricing_Calculations_Report[[#This Row],[NewCardlockSiteCost]]</f>
        <v>#VALUE!</v>
      </c>
      <c r="W1190" t="e">
        <f>DW_Fact_CL_Pricing_Calculations_Report[[#This Row],[Prod_ID]]</f>
        <v>#VALUE!</v>
      </c>
    </row>
    <row r="1191" spans="1:23" x14ac:dyDescent="0.25">
      <c r="A1191">
        <f>'Azure Calculations'!F689</f>
        <v>0</v>
      </c>
      <c r="B1191" t="e">
        <f>DW_Fact_CL_Pricing_Calculations_Report[[#This Row],[Prod_ID]]</f>
        <v>#VALUE!</v>
      </c>
      <c r="C1191" t="e">
        <f>DW_Fact_CL_Pricing_Calculations_Report[[#This Row],[Vend_ID]]</f>
        <v>#VALUE!</v>
      </c>
      <c r="D1191" t="e">
        <f>DW_Fact_CL_Pricing_Calculations_Report[[#This Row],[CardlockSiteCost_WPROP]]</f>
        <v>#VALUE!</v>
      </c>
      <c r="E1191" t="e">
        <f>DW_Fact_CL_Pricing_Calculations_Report[[#This Row],[NewCardlockSiteCost]]</f>
        <v>#VALUE!</v>
      </c>
      <c r="F1191" t="e">
        <f>DW_Fact_CL_Pricing_Calculations_Report[[#This Row],[Change]]</f>
        <v>#VALUE!</v>
      </c>
      <c r="G1191" t="e">
        <f>DW_Fact_CL_Pricing_Calculations_Report[[#This Row],[FuelPricesDtl_Price]]</f>
        <v>#VALUE!</v>
      </c>
      <c r="H1191" t="e">
        <f>DW_Fact_CL_Pricing_Calculations_Report[[#This Row],[NewTable1]]</f>
        <v>#VALUE!</v>
      </c>
      <c r="I1191" t="e">
        <f>DW_Fact_CL_Pricing_Calculations_Report[[#This Row],[Tax]]</f>
        <v>#VALUE!</v>
      </c>
      <c r="J1191" t="e">
        <f>DW_Fact_CL_Pricing_Calculations_Report[[#This Row],[NewTable1wTax]]</f>
        <v>#VALUE!</v>
      </c>
      <c r="K1191" t="e">
        <f>DW_Fact_CL_Pricing_Calculations_Report[[#This Row],[Prop]]</f>
        <v>#VALUE!</v>
      </c>
      <c r="L1191" t="e">
        <f>DW_Fact_CL_Pricing_Calculations_Report[[#This Row],[Prod_Freight_Class]]</f>
        <v>#VALUE!</v>
      </c>
      <c r="M1191" s="36" t="e">
        <f>DW_Fact_CL_Pricing_Calculations_Report[[#This Row],[Table_Load_Date]]</f>
        <v>#VALUE!</v>
      </c>
      <c r="N1191" t="e">
        <f>DW_Fact_CL_Pricing_Calculations_Report[[#This Row],[Company]]</f>
        <v>#VALUE!</v>
      </c>
      <c r="O1191" t="e">
        <f>DW_Fact_CL_Pricing_Calculations_Report[[#This Row],[InvTerminalWAC]]</f>
        <v>#VALUE!</v>
      </c>
      <c r="P1191" s="36" t="e">
        <f>DW_Fact_CL_Pricing_Calculations_Report[[#This Row],[Table_Load_Date]]</f>
        <v>#VALUE!</v>
      </c>
      <c r="Q1191" t="e">
        <f>DW_Fact_CL_Pricing_Calculations_Report[[#This Row],[Prod_Freight_Class]]</f>
        <v>#VALUE!</v>
      </c>
      <c r="R1191" t="e">
        <f>DW_Fact_CL_Pricing_Calculations_Report[[#This Row],[ReplacementCost]]</f>
        <v>#VALUE!</v>
      </c>
      <c r="S1191" t="e">
        <f>DW_Fact_CL_Pricing_Calculations_Report[[#This Row],[RegionWeightedAverageCost]]</f>
        <v>#VALUE!</v>
      </c>
      <c r="T1191" t="e">
        <f>DW_Fact_CL_Pricing_Calculations_Report[[#This Row],[Prop]]</f>
        <v>#VALUE!</v>
      </c>
      <c r="U1191" t="e">
        <f>DW_Fact_CL_Pricing_Calculations_Report[[#This Row],[CardlockSiteCost]]</f>
        <v>#VALUE!</v>
      </c>
      <c r="V1191" t="e">
        <f>DW_Fact_CL_Pricing_Calculations_Report[[#This Row],[NewCardlockSiteCost]]</f>
        <v>#VALUE!</v>
      </c>
      <c r="W1191" t="e">
        <f>DW_Fact_CL_Pricing_Calculations_Report[[#This Row],[Prod_ID]]</f>
        <v>#VALUE!</v>
      </c>
    </row>
    <row r="1192" spans="1:23" x14ac:dyDescent="0.25">
      <c r="A1192">
        <f>'Azure Calculations'!F690</f>
        <v>0</v>
      </c>
      <c r="B1192" t="e">
        <f>DW_Fact_CL_Pricing_Calculations_Report[[#This Row],[Prod_ID]]</f>
        <v>#VALUE!</v>
      </c>
      <c r="C1192" t="e">
        <f>DW_Fact_CL_Pricing_Calculations_Report[[#This Row],[Vend_ID]]</f>
        <v>#VALUE!</v>
      </c>
      <c r="D1192" t="e">
        <f>DW_Fact_CL_Pricing_Calculations_Report[[#This Row],[CardlockSiteCost_WPROP]]</f>
        <v>#VALUE!</v>
      </c>
      <c r="E1192" t="e">
        <f>DW_Fact_CL_Pricing_Calculations_Report[[#This Row],[NewCardlockSiteCost]]</f>
        <v>#VALUE!</v>
      </c>
      <c r="F1192" t="e">
        <f>DW_Fact_CL_Pricing_Calculations_Report[[#This Row],[Change]]</f>
        <v>#VALUE!</v>
      </c>
      <c r="G1192" t="e">
        <f>DW_Fact_CL_Pricing_Calculations_Report[[#This Row],[FuelPricesDtl_Price]]</f>
        <v>#VALUE!</v>
      </c>
      <c r="H1192" t="e">
        <f>DW_Fact_CL_Pricing_Calculations_Report[[#This Row],[NewTable1]]</f>
        <v>#VALUE!</v>
      </c>
      <c r="I1192" t="e">
        <f>DW_Fact_CL_Pricing_Calculations_Report[[#This Row],[Tax]]</f>
        <v>#VALUE!</v>
      </c>
      <c r="J1192" t="e">
        <f>DW_Fact_CL_Pricing_Calculations_Report[[#This Row],[NewTable1wTax]]</f>
        <v>#VALUE!</v>
      </c>
      <c r="K1192" t="e">
        <f>DW_Fact_CL_Pricing_Calculations_Report[[#This Row],[Prop]]</f>
        <v>#VALUE!</v>
      </c>
      <c r="L1192" t="e">
        <f>DW_Fact_CL_Pricing_Calculations_Report[[#This Row],[Prod_Freight_Class]]</f>
        <v>#VALUE!</v>
      </c>
      <c r="M1192" s="36" t="e">
        <f>DW_Fact_CL_Pricing_Calculations_Report[[#This Row],[Table_Load_Date]]</f>
        <v>#VALUE!</v>
      </c>
      <c r="N1192" t="e">
        <f>DW_Fact_CL_Pricing_Calculations_Report[[#This Row],[Company]]</f>
        <v>#VALUE!</v>
      </c>
      <c r="O1192" t="e">
        <f>DW_Fact_CL_Pricing_Calculations_Report[[#This Row],[InvTerminalWAC]]</f>
        <v>#VALUE!</v>
      </c>
      <c r="P1192" s="36" t="e">
        <f>DW_Fact_CL_Pricing_Calculations_Report[[#This Row],[Table_Load_Date]]</f>
        <v>#VALUE!</v>
      </c>
      <c r="Q1192" t="e">
        <f>DW_Fact_CL_Pricing_Calculations_Report[[#This Row],[Prod_Freight_Class]]</f>
        <v>#VALUE!</v>
      </c>
      <c r="R1192" t="e">
        <f>DW_Fact_CL_Pricing_Calculations_Report[[#This Row],[ReplacementCost]]</f>
        <v>#VALUE!</v>
      </c>
      <c r="S1192" t="e">
        <f>DW_Fact_CL_Pricing_Calculations_Report[[#This Row],[RegionWeightedAverageCost]]</f>
        <v>#VALUE!</v>
      </c>
      <c r="T1192" t="e">
        <f>DW_Fact_CL_Pricing_Calculations_Report[[#This Row],[Prop]]</f>
        <v>#VALUE!</v>
      </c>
      <c r="U1192" t="e">
        <f>DW_Fact_CL_Pricing_Calculations_Report[[#This Row],[CardlockSiteCost]]</f>
        <v>#VALUE!</v>
      </c>
      <c r="V1192" t="e">
        <f>DW_Fact_CL_Pricing_Calculations_Report[[#This Row],[NewCardlockSiteCost]]</f>
        <v>#VALUE!</v>
      </c>
      <c r="W1192" t="e">
        <f>DW_Fact_CL_Pricing_Calculations_Report[[#This Row],[Prod_ID]]</f>
        <v>#VALUE!</v>
      </c>
    </row>
    <row r="1193" spans="1:23" x14ac:dyDescent="0.25">
      <c r="A1193">
        <f>'Azure Calculations'!F691</f>
        <v>0</v>
      </c>
      <c r="B1193" t="e">
        <f>DW_Fact_CL_Pricing_Calculations_Report[[#This Row],[Prod_ID]]</f>
        <v>#VALUE!</v>
      </c>
      <c r="C1193" t="e">
        <f>DW_Fact_CL_Pricing_Calculations_Report[[#This Row],[Vend_ID]]</f>
        <v>#VALUE!</v>
      </c>
      <c r="D1193" t="e">
        <f>DW_Fact_CL_Pricing_Calculations_Report[[#This Row],[CardlockSiteCost_WPROP]]</f>
        <v>#VALUE!</v>
      </c>
      <c r="E1193" t="e">
        <f>DW_Fact_CL_Pricing_Calculations_Report[[#This Row],[NewCardlockSiteCost]]</f>
        <v>#VALUE!</v>
      </c>
      <c r="F1193" t="e">
        <f>DW_Fact_CL_Pricing_Calculations_Report[[#This Row],[Change]]</f>
        <v>#VALUE!</v>
      </c>
      <c r="G1193" t="e">
        <f>DW_Fact_CL_Pricing_Calculations_Report[[#This Row],[FuelPricesDtl_Price]]</f>
        <v>#VALUE!</v>
      </c>
      <c r="H1193" t="e">
        <f>DW_Fact_CL_Pricing_Calculations_Report[[#This Row],[NewTable1]]</f>
        <v>#VALUE!</v>
      </c>
      <c r="I1193" t="e">
        <f>DW_Fact_CL_Pricing_Calculations_Report[[#This Row],[Tax]]</f>
        <v>#VALUE!</v>
      </c>
      <c r="J1193" t="e">
        <f>DW_Fact_CL_Pricing_Calculations_Report[[#This Row],[NewTable1wTax]]</f>
        <v>#VALUE!</v>
      </c>
      <c r="K1193" t="e">
        <f>DW_Fact_CL_Pricing_Calculations_Report[[#This Row],[Prop]]</f>
        <v>#VALUE!</v>
      </c>
      <c r="L1193" t="e">
        <f>DW_Fact_CL_Pricing_Calculations_Report[[#This Row],[Prod_Freight_Class]]</f>
        <v>#VALUE!</v>
      </c>
      <c r="M1193" s="36" t="e">
        <f>DW_Fact_CL_Pricing_Calculations_Report[[#This Row],[Table_Load_Date]]</f>
        <v>#VALUE!</v>
      </c>
      <c r="N1193" t="e">
        <f>DW_Fact_CL_Pricing_Calculations_Report[[#This Row],[Company]]</f>
        <v>#VALUE!</v>
      </c>
      <c r="O1193" t="e">
        <f>DW_Fact_CL_Pricing_Calculations_Report[[#This Row],[InvTerminalWAC]]</f>
        <v>#VALUE!</v>
      </c>
      <c r="P1193" s="36" t="e">
        <f>DW_Fact_CL_Pricing_Calculations_Report[[#This Row],[Table_Load_Date]]</f>
        <v>#VALUE!</v>
      </c>
      <c r="Q1193" t="e">
        <f>DW_Fact_CL_Pricing_Calculations_Report[[#This Row],[Prod_Freight_Class]]</f>
        <v>#VALUE!</v>
      </c>
      <c r="R1193" t="e">
        <f>DW_Fact_CL_Pricing_Calculations_Report[[#This Row],[ReplacementCost]]</f>
        <v>#VALUE!</v>
      </c>
      <c r="S1193" t="e">
        <f>DW_Fact_CL_Pricing_Calculations_Report[[#This Row],[RegionWeightedAverageCost]]</f>
        <v>#VALUE!</v>
      </c>
      <c r="T1193" t="e">
        <f>DW_Fact_CL_Pricing_Calculations_Report[[#This Row],[Prop]]</f>
        <v>#VALUE!</v>
      </c>
      <c r="U1193" t="e">
        <f>DW_Fact_CL_Pricing_Calculations_Report[[#This Row],[CardlockSiteCost]]</f>
        <v>#VALUE!</v>
      </c>
      <c r="V1193" t="e">
        <f>DW_Fact_CL_Pricing_Calculations_Report[[#This Row],[NewCardlockSiteCost]]</f>
        <v>#VALUE!</v>
      </c>
      <c r="W1193" t="e">
        <f>DW_Fact_CL_Pricing_Calculations_Report[[#This Row],[Prod_ID]]</f>
        <v>#VALUE!</v>
      </c>
    </row>
    <row r="1194" spans="1:23" x14ac:dyDescent="0.25">
      <c r="A1194">
        <f>'Azure Calculations'!F692</f>
        <v>0</v>
      </c>
      <c r="B1194" t="e">
        <f>DW_Fact_CL_Pricing_Calculations_Report[[#This Row],[Prod_ID]]</f>
        <v>#VALUE!</v>
      </c>
      <c r="C1194" t="e">
        <f>DW_Fact_CL_Pricing_Calculations_Report[[#This Row],[Vend_ID]]</f>
        <v>#VALUE!</v>
      </c>
      <c r="D1194" t="e">
        <f>DW_Fact_CL_Pricing_Calculations_Report[[#This Row],[CardlockSiteCost_WPROP]]</f>
        <v>#VALUE!</v>
      </c>
      <c r="E1194" t="e">
        <f>DW_Fact_CL_Pricing_Calculations_Report[[#This Row],[NewCardlockSiteCost]]</f>
        <v>#VALUE!</v>
      </c>
      <c r="F1194" t="e">
        <f>DW_Fact_CL_Pricing_Calculations_Report[[#This Row],[Change]]</f>
        <v>#VALUE!</v>
      </c>
      <c r="G1194" t="e">
        <f>DW_Fact_CL_Pricing_Calculations_Report[[#This Row],[FuelPricesDtl_Price]]</f>
        <v>#VALUE!</v>
      </c>
      <c r="H1194" t="e">
        <f>DW_Fact_CL_Pricing_Calculations_Report[[#This Row],[NewTable1]]</f>
        <v>#VALUE!</v>
      </c>
      <c r="I1194" t="e">
        <f>DW_Fact_CL_Pricing_Calculations_Report[[#This Row],[Tax]]</f>
        <v>#VALUE!</v>
      </c>
      <c r="J1194" t="e">
        <f>DW_Fact_CL_Pricing_Calculations_Report[[#This Row],[NewTable1wTax]]</f>
        <v>#VALUE!</v>
      </c>
      <c r="K1194" t="e">
        <f>DW_Fact_CL_Pricing_Calculations_Report[[#This Row],[Prop]]</f>
        <v>#VALUE!</v>
      </c>
      <c r="L1194" t="e">
        <f>DW_Fact_CL_Pricing_Calculations_Report[[#This Row],[Prod_Freight_Class]]</f>
        <v>#VALUE!</v>
      </c>
      <c r="M1194" s="36" t="e">
        <f>DW_Fact_CL_Pricing_Calculations_Report[[#This Row],[Table_Load_Date]]</f>
        <v>#VALUE!</v>
      </c>
      <c r="N1194" t="e">
        <f>DW_Fact_CL_Pricing_Calculations_Report[[#This Row],[Company]]</f>
        <v>#VALUE!</v>
      </c>
      <c r="O1194" t="e">
        <f>DW_Fact_CL_Pricing_Calculations_Report[[#This Row],[InvTerminalWAC]]</f>
        <v>#VALUE!</v>
      </c>
      <c r="P1194" s="36" t="e">
        <f>DW_Fact_CL_Pricing_Calculations_Report[[#This Row],[Table_Load_Date]]</f>
        <v>#VALUE!</v>
      </c>
      <c r="Q1194" t="e">
        <f>DW_Fact_CL_Pricing_Calculations_Report[[#This Row],[Prod_Freight_Class]]</f>
        <v>#VALUE!</v>
      </c>
      <c r="R1194" t="e">
        <f>DW_Fact_CL_Pricing_Calculations_Report[[#This Row],[ReplacementCost]]</f>
        <v>#VALUE!</v>
      </c>
      <c r="S1194" t="e">
        <f>DW_Fact_CL_Pricing_Calculations_Report[[#This Row],[RegionWeightedAverageCost]]</f>
        <v>#VALUE!</v>
      </c>
      <c r="T1194" t="e">
        <f>DW_Fact_CL_Pricing_Calculations_Report[[#This Row],[Prop]]</f>
        <v>#VALUE!</v>
      </c>
      <c r="U1194" t="e">
        <f>DW_Fact_CL_Pricing_Calculations_Report[[#This Row],[CardlockSiteCost]]</f>
        <v>#VALUE!</v>
      </c>
      <c r="V1194" t="e">
        <f>DW_Fact_CL_Pricing_Calculations_Report[[#This Row],[NewCardlockSiteCost]]</f>
        <v>#VALUE!</v>
      </c>
      <c r="W1194" t="e">
        <f>DW_Fact_CL_Pricing_Calculations_Report[[#This Row],[Prod_ID]]</f>
        <v>#VALUE!</v>
      </c>
    </row>
    <row r="1195" spans="1:23" x14ac:dyDescent="0.25">
      <c r="A1195">
        <f>'Azure Calculations'!F693</f>
        <v>0</v>
      </c>
      <c r="B1195" t="e">
        <f>DW_Fact_CL_Pricing_Calculations_Report[[#This Row],[Prod_ID]]</f>
        <v>#VALUE!</v>
      </c>
      <c r="C1195" t="e">
        <f>DW_Fact_CL_Pricing_Calculations_Report[[#This Row],[Vend_ID]]</f>
        <v>#VALUE!</v>
      </c>
      <c r="D1195" t="e">
        <f>DW_Fact_CL_Pricing_Calculations_Report[[#This Row],[CardlockSiteCost_WPROP]]</f>
        <v>#VALUE!</v>
      </c>
      <c r="E1195" t="e">
        <f>DW_Fact_CL_Pricing_Calculations_Report[[#This Row],[NewCardlockSiteCost]]</f>
        <v>#VALUE!</v>
      </c>
      <c r="F1195" t="e">
        <f>DW_Fact_CL_Pricing_Calculations_Report[[#This Row],[Change]]</f>
        <v>#VALUE!</v>
      </c>
      <c r="G1195" t="e">
        <f>DW_Fact_CL_Pricing_Calculations_Report[[#This Row],[FuelPricesDtl_Price]]</f>
        <v>#VALUE!</v>
      </c>
      <c r="H1195" t="e">
        <f>DW_Fact_CL_Pricing_Calculations_Report[[#This Row],[NewTable1]]</f>
        <v>#VALUE!</v>
      </c>
      <c r="I1195" t="e">
        <f>DW_Fact_CL_Pricing_Calculations_Report[[#This Row],[Tax]]</f>
        <v>#VALUE!</v>
      </c>
      <c r="J1195" t="e">
        <f>DW_Fact_CL_Pricing_Calculations_Report[[#This Row],[NewTable1wTax]]</f>
        <v>#VALUE!</v>
      </c>
      <c r="K1195" t="e">
        <f>DW_Fact_CL_Pricing_Calculations_Report[[#This Row],[Prop]]</f>
        <v>#VALUE!</v>
      </c>
      <c r="L1195" t="e">
        <f>DW_Fact_CL_Pricing_Calculations_Report[[#This Row],[Prod_Freight_Class]]</f>
        <v>#VALUE!</v>
      </c>
      <c r="M1195" s="36" t="e">
        <f>DW_Fact_CL_Pricing_Calculations_Report[[#This Row],[Table_Load_Date]]</f>
        <v>#VALUE!</v>
      </c>
      <c r="N1195" t="e">
        <f>DW_Fact_CL_Pricing_Calculations_Report[[#This Row],[Company]]</f>
        <v>#VALUE!</v>
      </c>
      <c r="O1195" t="e">
        <f>DW_Fact_CL_Pricing_Calculations_Report[[#This Row],[InvTerminalWAC]]</f>
        <v>#VALUE!</v>
      </c>
      <c r="P1195" s="36" t="e">
        <f>DW_Fact_CL_Pricing_Calculations_Report[[#This Row],[Table_Load_Date]]</f>
        <v>#VALUE!</v>
      </c>
      <c r="Q1195" t="e">
        <f>DW_Fact_CL_Pricing_Calculations_Report[[#This Row],[Prod_Freight_Class]]</f>
        <v>#VALUE!</v>
      </c>
      <c r="R1195" t="e">
        <f>DW_Fact_CL_Pricing_Calculations_Report[[#This Row],[ReplacementCost]]</f>
        <v>#VALUE!</v>
      </c>
      <c r="S1195" t="e">
        <f>DW_Fact_CL_Pricing_Calculations_Report[[#This Row],[RegionWeightedAverageCost]]</f>
        <v>#VALUE!</v>
      </c>
      <c r="T1195" t="e">
        <f>DW_Fact_CL_Pricing_Calculations_Report[[#This Row],[Prop]]</f>
        <v>#VALUE!</v>
      </c>
      <c r="U1195" t="e">
        <f>DW_Fact_CL_Pricing_Calculations_Report[[#This Row],[CardlockSiteCost]]</f>
        <v>#VALUE!</v>
      </c>
      <c r="V1195" t="e">
        <f>DW_Fact_CL_Pricing_Calculations_Report[[#This Row],[NewCardlockSiteCost]]</f>
        <v>#VALUE!</v>
      </c>
      <c r="W1195" t="e">
        <f>DW_Fact_CL_Pricing_Calculations_Report[[#This Row],[Prod_ID]]</f>
        <v>#VALUE!</v>
      </c>
    </row>
    <row r="1196" spans="1:23" x14ac:dyDescent="0.25">
      <c r="A1196">
        <f>'Azure Calculations'!F694</f>
        <v>0</v>
      </c>
      <c r="B1196" t="e">
        <f>DW_Fact_CL_Pricing_Calculations_Report[[#This Row],[Prod_ID]]</f>
        <v>#VALUE!</v>
      </c>
      <c r="C1196" t="e">
        <f>DW_Fact_CL_Pricing_Calculations_Report[[#This Row],[Vend_ID]]</f>
        <v>#VALUE!</v>
      </c>
      <c r="D1196" t="e">
        <f>DW_Fact_CL_Pricing_Calculations_Report[[#This Row],[CardlockSiteCost_WPROP]]</f>
        <v>#VALUE!</v>
      </c>
      <c r="E1196" t="e">
        <f>DW_Fact_CL_Pricing_Calculations_Report[[#This Row],[NewCardlockSiteCost]]</f>
        <v>#VALUE!</v>
      </c>
      <c r="F1196" t="e">
        <f>DW_Fact_CL_Pricing_Calculations_Report[[#This Row],[Change]]</f>
        <v>#VALUE!</v>
      </c>
      <c r="G1196" t="e">
        <f>DW_Fact_CL_Pricing_Calculations_Report[[#This Row],[FuelPricesDtl_Price]]</f>
        <v>#VALUE!</v>
      </c>
      <c r="H1196" t="e">
        <f>DW_Fact_CL_Pricing_Calculations_Report[[#This Row],[NewTable1]]</f>
        <v>#VALUE!</v>
      </c>
      <c r="I1196" t="e">
        <f>DW_Fact_CL_Pricing_Calculations_Report[[#This Row],[Tax]]</f>
        <v>#VALUE!</v>
      </c>
      <c r="J1196" t="e">
        <f>DW_Fact_CL_Pricing_Calculations_Report[[#This Row],[NewTable1wTax]]</f>
        <v>#VALUE!</v>
      </c>
      <c r="K1196" t="e">
        <f>DW_Fact_CL_Pricing_Calculations_Report[[#This Row],[Prop]]</f>
        <v>#VALUE!</v>
      </c>
      <c r="L1196" t="e">
        <f>DW_Fact_CL_Pricing_Calculations_Report[[#This Row],[Prod_Freight_Class]]</f>
        <v>#VALUE!</v>
      </c>
      <c r="M1196" s="36" t="e">
        <f>DW_Fact_CL_Pricing_Calculations_Report[[#This Row],[Table_Load_Date]]</f>
        <v>#VALUE!</v>
      </c>
      <c r="N1196" t="e">
        <f>DW_Fact_CL_Pricing_Calculations_Report[[#This Row],[Company]]</f>
        <v>#VALUE!</v>
      </c>
      <c r="O1196" t="e">
        <f>DW_Fact_CL_Pricing_Calculations_Report[[#This Row],[InvTerminalWAC]]</f>
        <v>#VALUE!</v>
      </c>
      <c r="P1196" s="36" t="e">
        <f>DW_Fact_CL_Pricing_Calculations_Report[[#This Row],[Table_Load_Date]]</f>
        <v>#VALUE!</v>
      </c>
      <c r="Q1196" t="e">
        <f>DW_Fact_CL_Pricing_Calculations_Report[[#This Row],[Prod_Freight_Class]]</f>
        <v>#VALUE!</v>
      </c>
      <c r="R1196" t="e">
        <f>DW_Fact_CL_Pricing_Calculations_Report[[#This Row],[ReplacementCost]]</f>
        <v>#VALUE!</v>
      </c>
      <c r="S1196" t="e">
        <f>DW_Fact_CL_Pricing_Calculations_Report[[#This Row],[RegionWeightedAverageCost]]</f>
        <v>#VALUE!</v>
      </c>
      <c r="T1196" t="e">
        <f>DW_Fact_CL_Pricing_Calculations_Report[[#This Row],[Prop]]</f>
        <v>#VALUE!</v>
      </c>
      <c r="U1196" t="e">
        <f>DW_Fact_CL_Pricing_Calculations_Report[[#This Row],[CardlockSiteCost]]</f>
        <v>#VALUE!</v>
      </c>
      <c r="V1196" t="e">
        <f>DW_Fact_CL_Pricing_Calculations_Report[[#This Row],[NewCardlockSiteCost]]</f>
        <v>#VALUE!</v>
      </c>
      <c r="W1196" t="e">
        <f>DW_Fact_CL_Pricing_Calculations_Report[[#This Row],[Prod_ID]]</f>
        <v>#VALUE!</v>
      </c>
    </row>
    <row r="1197" spans="1:23" x14ac:dyDescent="0.25">
      <c r="A1197">
        <f>'Azure Calculations'!F695</f>
        <v>0</v>
      </c>
      <c r="B1197" t="e">
        <f>DW_Fact_CL_Pricing_Calculations_Report[[#This Row],[Prod_ID]]</f>
        <v>#VALUE!</v>
      </c>
      <c r="C1197" t="e">
        <f>DW_Fact_CL_Pricing_Calculations_Report[[#This Row],[Vend_ID]]</f>
        <v>#VALUE!</v>
      </c>
      <c r="D1197" t="e">
        <f>DW_Fact_CL_Pricing_Calculations_Report[[#This Row],[CardlockSiteCost_WPROP]]</f>
        <v>#VALUE!</v>
      </c>
      <c r="E1197" t="e">
        <f>DW_Fact_CL_Pricing_Calculations_Report[[#This Row],[NewCardlockSiteCost]]</f>
        <v>#VALUE!</v>
      </c>
      <c r="F1197" t="e">
        <f>DW_Fact_CL_Pricing_Calculations_Report[[#This Row],[Change]]</f>
        <v>#VALUE!</v>
      </c>
      <c r="G1197" t="e">
        <f>DW_Fact_CL_Pricing_Calculations_Report[[#This Row],[FuelPricesDtl_Price]]</f>
        <v>#VALUE!</v>
      </c>
      <c r="H1197" t="e">
        <f>DW_Fact_CL_Pricing_Calculations_Report[[#This Row],[NewTable1]]</f>
        <v>#VALUE!</v>
      </c>
      <c r="I1197" t="e">
        <f>DW_Fact_CL_Pricing_Calculations_Report[[#This Row],[Tax]]</f>
        <v>#VALUE!</v>
      </c>
      <c r="J1197" t="e">
        <f>DW_Fact_CL_Pricing_Calculations_Report[[#This Row],[NewTable1wTax]]</f>
        <v>#VALUE!</v>
      </c>
      <c r="K1197" t="e">
        <f>DW_Fact_CL_Pricing_Calculations_Report[[#This Row],[Prop]]</f>
        <v>#VALUE!</v>
      </c>
      <c r="L1197" t="e">
        <f>DW_Fact_CL_Pricing_Calculations_Report[[#This Row],[Prod_Freight_Class]]</f>
        <v>#VALUE!</v>
      </c>
      <c r="M1197" s="36" t="e">
        <f>DW_Fact_CL_Pricing_Calculations_Report[[#This Row],[Table_Load_Date]]</f>
        <v>#VALUE!</v>
      </c>
      <c r="N1197" t="e">
        <f>DW_Fact_CL_Pricing_Calculations_Report[[#This Row],[Company]]</f>
        <v>#VALUE!</v>
      </c>
      <c r="O1197" t="e">
        <f>DW_Fact_CL_Pricing_Calculations_Report[[#This Row],[InvTerminalWAC]]</f>
        <v>#VALUE!</v>
      </c>
      <c r="P1197" s="36" t="e">
        <f>DW_Fact_CL_Pricing_Calculations_Report[[#This Row],[Table_Load_Date]]</f>
        <v>#VALUE!</v>
      </c>
      <c r="Q1197" t="e">
        <f>DW_Fact_CL_Pricing_Calculations_Report[[#This Row],[Prod_Freight_Class]]</f>
        <v>#VALUE!</v>
      </c>
      <c r="R1197" t="e">
        <f>DW_Fact_CL_Pricing_Calculations_Report[[#This Row],[ReplacementCost]]</f>
        <v>#VALUE!</v>
      </c>
      <c r="S1197" t="e">
        <f>DW_Fact_CL_Pricing_Calculations_Report[[#This Row],[RegionWeightedAverageCost]]</f>
        <v>#VALUE!</v>
      </c>
      <c r="T1197" t="e">
        <f>DW_Fact_CL_Pricing_Calculations_Report[[#This Row],[Prop]]</f>
        <v>#VALUE!</v>
      </c>
      <c r="U1197" t="e">
        <f>DW_Fact_CL_Pricing_Calculations_Report[[#This Row],[CardlockSiteCost]]</f>
        <v>#VALUE!</v>
      </c>
      <c r="V1197" t="e">
        <f>DW_Fact_CL_Pricing_Calculations_Report[[#This Row],[NewCardlockSiteCost]]</f>
        <v>#VALUE!</v>
      </c>
      <c r="W1197" t="e">
        <f>DW_Fact_CL_Pricing_Calculations_Report[[#This Row],[Prod_ID]]</f>
        <v>#VALUE!</v>
      </c>
    </row>
    <row r="1198" spans="1:23" x14ac:dyDescent="0.25">
      <c r="A1198">
        <f>'Azure Calculations'!F696</f>
        <v>0</v>
      </c>
      <c r="B1198" t="e">
        <f>DW_Fact_CL_Pricing_Calculations_Report[[#This Row],[Prod_ID]]</f>
        <v>#VALUE!</v>
      </c>
      <c r="C1198" t="e">
        <f>DW_Fact_CL_Pricing_Calculations_Report[[#This Row],[Vend_ID]]</f>
        <v>#VALUE!</v>
      </c>
      <c r="D1198" t="e">
        <f>DW_Fact_CL_Pricing_Calculations_Report[[#This Row],[CardlockSiteCost_WPROP]]</f>
        <v>#VALUE!</v>
      </c>
      <c r="E1198" t="e">
        <f>DW_Fact_CL_Pricing_Calculations_Report[[#This Row],[NewCardlockSiteCost]]</f>
        <v>#VALUE!</v>
      </c>
      <c r="F1198" t="e">
        <f>DW_Fact_CL_Pricing_Calculations_Report[[#This Row],[Change]]</f>
        <v>#VALUE!</v>
      </c>
      <c r="G1198" t="e">
        <f>DW_Fact_CL_Pricing_Calculations_Report[[#This Row],[FuelPricesDtl_Price]]</f>
        <v>#VALUE!</v>
      </c>
      <c r="H1198" t="e">
        <f>DW_Fact_CL_Pricing_Calculations_Report[[#This Row],[NewTable1]]</f>
        <v>#VALUE!</v>
      </c>
      <c r="I1198" t="e">
        <f>DW_Fact_CL_Pricing_Calculations_Report[[#This Row],[Tax]]</f>
        <v>#VALUE!</v>
      </c>
      <c r="J1198" t="e">
        <f>DW_Fact_CL_Pricing_Calculations_Report[[#This Row],[NewTable1wTax]]</f>
        <v>#VALUE!</v>
      </c>
      <c r="K1198" t="e">
        <f>DW_Fact_CL_Pricing_Calculations_Report[[#This Row],[Prop]]</f>
        <v>#VALUE!</v>
      </c>
      <c r="L1198" t="e">
        <f>DW_Fact_CL_Pricing_Calculations_Report[[#This Row],[Prod_Freight_Class]]</f>
        <v>#VALUE!</v>
      </c>
      <c r="M1198" s="36" t="e">
        <f>DW_Fact_CL_Pricing_Calculations_Report[[#This Row],[Table_Load_Date]]</f>
        <v>#VALUE!</v>
      </c>
      <c r="N1198" t="e">
        <f>DW_Fact_CL_Pricing_Calculations_Report[[#This Row],[Company]]</f>
        <v>#VALUE!</v>
      </c>
      <c r="O1198" t="e">
        <f>DW_Fact_CL_Pricing_Calculations_Report[[#This Row],[InvTerminalWAC]]</f>
        <v>#VALUE!</v>
      </c>
      <c r="P1198" s="36" t="e">
        <f>DW_Fact_CL_Pricing_Calculations_Report[[#This Row],[Table_Load_Date]]</f>
        <v>#VALUE!</v>
      </c>
      <c r="Q1198" t="e">
        <f>DW_Fact_CL_Pricing_Calculations_Report[[#This Row],[Prod_Freight_Class]]</f>
        <v>#VALUE!</v>
      </c>
      <c r="R1198" t="e">
        <f>DW_Fact_CL_Pricing_Calculations_Report[[#This Row],[ReplacementCost]]</f>
        <v>#VALUE!</v>
      </c>
      <c r="S1198" t="e">
        <f>DW_Fact_CL_Pricing_Calculations_Report[[#This Row],[RegionWeightedAverageCost]]</f>
        <v>#VALUE!</v>
      </c>
      <c r="T1198" t="e">
        <f>DW_Fact_CL_Pricing_Calculations_Report[[#This Row],[Prop]]</f>
        <v>#VALUE!</v>
      </c>
      <c r="U1198" t="e">
        <f>DW_Fact_CL_Pricing_Calculations_Report[[#This Row],[CardlockSiteCost]]</f>
        <v>#VALUE!</v>
      </c>
      <c r="V1198" t="e">
        <f>DW_Fact_CL_Pricing_Calculations_Report[[#This Row],[NewCardlockSiteCost]]</f>
        <v>#VALUE!</v>
      </c>
      <c r="W1198" t="e">
        <f>DW_Fact_CL_Pricing_Calculations_Report[[#This Row],[Prod_ID]]</f>
        <v>#VALUE!</v>
      </c>
    </row>
    <row r="1199" spans="1:23" x14ac:dyDescent="0.25">
      <c r="A1199">
        <f>'Azure Calculations'!F697</f>
        <v>0</v>
      </c>
      <c r="B1199" t="e">
        <f>DW_Fact_CL_Pricing_Calculations_Report[[#This Row],[Prod_ID]]</f>
        <v>#VALUE!</v>
      </c>
      <c r="C1199" t="e">
        <f>DW_Fact_CL_Pricing_Calculations_Report[[#This Row],[Vend_ID]]</f>
        <v>#VALUE!</v>
      </c>
      <c r="D1199" t="e">
        <f>DW_Fact_CL_Pricing_Calculations_Report[[#This Row],[CardlockSiteCost_WPROP]]</f>
        <v>#VALUE!</v>
      </c>
      <c r="E1199" t="e">
        <f>DW_Fact_CL_Pricing_Calculations_Report[[#This Row],[NewCardlockSiteCost]]</f>
        <v>#VALUE!</v>
      </c>
      <c r="F1199" t="e">
        <f>DW_Fact_CL_Pricing_Calculations_Report[[#This Row],[Change]]</f>
        <v>#VALUE!</v>
      </c>
      <c r="G1199" t="e">
        <f>DW_Fact_CL_Pricing_Calculations_Report[[#This Row],[FuelPricesDtl_Price]]</f>
        <v>#VALUE!</v>
      </c>
      <c r="H1199" t="e">
        <f>DW_Fact_CL_Pricing_Calculations_Report[[#This Row],[NewTable1]]</f>
        <v>#VALUE!</v>
      </c>
      <c r="I1199" t="e">
        <f>DW_Fact_CL_Pricing_Calculations_Report[[#This Row],[Tax]]</f>
        <v>#VALUE!</v>
      </c>
      <c r="J1199" t="e">
        <f>DW_Fact_CL_Pricing_Calculations_Report[[#This Row],[NewTable1wTax]]</f>
        <v>#VALUE!</v>
      </c>
      <c r="K1199" t="e">
        <f>DW_Fact_CL_Pricing_Calculations_Report[[#This Row],[Prop]]</f>
        <v>#VALUE!</v>
      </c>
      <c r="L1199" t="e">
        <f>DW_Fact_CL_Pricing_Calculations_Report[[#This Row],[Prod_Freight_Class]]</f>
        <v>#VALUE!</v>
      </c>
      <c r="M1199" s="36" t="e">
        <f>DW_Fact_CL_Pricing_Calculations_Report[[#This Row],[Table_Load_Date]]</f>
        <v>#VALUE!</v>
      </c>
      <c r="N1199" t="e">
        <f>DW_Fact_CL_Pricing_Calculations_Report[[#This Row],[Company]]</f>
        <v>#VALUE!</v>
      </c>
      <c r="O1199" t="e">
        <f>DW_Fact_CL_Pricing_Calculations_Report[[#This Row],[InvTerminalWAC]]</f>
        <v>#VALUE!</v>
      </c>
      <c r="P1199" s="36" t="e">
        <f>DW_Fact_CL_Pricing_Calculations_Report[[#This Row],[Table_Load_Date]]</f>
        <v>#VALUE!</v>
      </c>
      <c r="Q1199" t="e">
        <f>DW_Fact_CL_Pricing_Calculations_Report[[#This Row],[Prod_Freight_Class]]</f>
        <v>#VALUE!</v>
      </c>
      <c r="R1199" t="e">
        <f>DW_Fact_CL_Pricing_Calculations_Report[[#This Row],[ReplacementCost]]</f>
        <v>#VALUE!</v>
      </c>
      <c r="S1199" t="e">
        <f>DW_Fact_CL_Pricing_Calculations_Report[[#This Row],[RegionWeightedAverageCost]]</f>
        <v>#VALUE!</v>
      </c>
      <c r="T1199" t="e">
        <f>DW_Fact_CL_Pricing_Calculations_Report[[#This Row],[Prop]]</f>
        <v>#VALUE!</v>
      </c>
      <c r="U1199" t="e">
        <f>DW_Fact_CL_Pricing_Calculations_Report[[#This Row],[CardlockSiteCost]]</f>
        <v>#VALUE!</v>
      </c>
      <c r="V1199" t="e">
        <f>DW_Fact_CL_Pricing_Calculations_Report[[#This Row],[NewCardlockSiteCost]]</f>
        <v>#VALUE!</v>
      </c>
      <c r="W1199" t="e">
        <f>DW_Fact_CL_Pricing_Calculations_Report[[#This Row],[Prod_ID]]</f>
        <v>#VALUE!</v>
      </c>
    </row>
    <row r="1200" spans="1:23" x14ac:dyDescent="0.25">
      <c r="A1200">
        <f>'Azure Calculations'!F698</f>
        <v>0</v>
      </c>
      <c r="B1200" t="e">
        <f>DW_Fact_CL_Pricing_Calculations_Report[[#This Row],[Prod_ID]]</f>
        <v>#VALUE!</v>
      </c>
      <c r="C1200" t="e">
        <f>DW_Fact_CL_Pricing_Calculations_Report[[#This Row],[Vend_ID]]</f>
        <v>#VALUE!</v>
      </c>
      <c r="D1200" t="e">
        <f>DW_Fact_CL_Pricing_Calculations_Report[[#This Row],[CardlockSiteCost_WPROP]]</f>
        <v>#VALUE!</v>
      </c>
      <c r="E1200" t="e">
        <f>DW_Fact_CL_Pricing_Calculations_Report[[#This Row],[NewCardlockSiteCost]]</f>
        <v>#VALUE!</v>
      </c>
      <c r="F1200" t="e">
        <f>DW_Fact_CL_Pricing_Calculations_Report[[#This Row],[Change]]</f>
        <v>#VALUE!</v>
      </c>
      <c r="G1200" t="e">
        <f>DW_Fact_CL_Pricing_Calculations_Report[[#This Row],[FuelPricesDtl_Price]]</f>
        <v>#VALUE!</v>
      </c>
      <c r="H1200" t="e">
        <f>DW_Fact_CL_Pricing_Calculations_Report[[#This Row],[NewTable1]]</f>
        <v>#VALUE!</v>
      </c>
      <c r="I1200" t="e">
        <f>DW_Fact_CL_Pricing_Calculations_Report[[#This Row],[Tax]]</f>
        <v>#VALUE!</v>
      </c>
      <c r="J1200" t="e">
        <f>DW_Fact_CL_Pricing_Calculations_Report[[#This Row],[NewTable1wTax]]</f>
        <v>#VALUE!</v>
      </c>
      <c r="K1200" t="e">
        <f>DW_Fact_CL_Pricing_Calculations_Report[[#This Row],[Prop]]</f>
        <v>#VALUE!</v>
      </c>
      <c r="L1200" t="e">
        <f>DW_Fact_CL_Pricing_Calculations_Report[[#This Row],[Prod_Freight_Class]]</f>
        <v>#VALUE!</v>
      </c>
      <c r="M1200" s="36" t="e">
        <f>DW_Fact_CL_Pricing_Calculations_Report[[#This Row],[Table_Load_Date]]</f>
        <v>#VALUE!</v>
      </c>
      <c r="N1200" t="e">
        <f>DW_Fact_CL_Pricing_Calculations_Report[[#This Row],[Company]]</f>
        <v>#VALUE!</v>
      </c>
      <c r="O1200" t="e">
        <f>DW_Fact_CL_Pricing_Calculations_Report[[#This Row],[InvTerminalWAC]]</f>
        <v>#VALUE!</v>
      </c>
      <c r="P1200" s="36" t="e">
        <f>DW_Fact_CL_Pricing_Calculations_Report[[#This Row],[Table_Load_Date]]</f>
        <v>#VALUE!</v>
      </c>
      <c r="Q1200" t="e">
        <f>DW_Fact_CL_Pricing_Calculations_Report[[#This Row],[Prod_Freight_Class]]</f>
        <v>#VALUE!</v>
      </c>
      <c r="R1200" t="e">
        <f>DW_Fact_CL_Pricing_Calculations_Report[[#This Row],[ReplacementCost]]</f>
        <v>#VALUE!</v>
      </c>
      <c r="S1200" t="e">
        <f>DW_Fact_CL_Pricing_Calculations_Report[[#This Row],[RegionWeightedAverageCost]]</f>
        <v>#VALUE!</v>
      </c>
      <c r="T1200" t="e">
        <f>DW_Fact_CL_Pricing_Calculations_Report[[#This Row],[Prop]]</f>
        <v>#VALUE!</v>
      </c>
      <c r="U1200" t="e">
        <f>DW_Fact_CL_Pricing_Calculations_Report[[#This Row],[CardlockSiteCost]]</f>
        <v>#VALUE!</v>
      </c>
      <c r="V1200" t="e">
        <f>DW_Fact_CL_Pricing_Calculations_Report[[#This Row],[NewCardlockSiteCost]]</f>
        <v>#VALUE!</v>
      </c>
      <c r="W1200" t="e">
        <f>DW_Fact_CL_Pricing_Calculations_Report[[#This Row],[Prod_ID]]</f>
        <v>#VALUE!</v>
      </c>
    </row>
    <row r="1201" spans="1:23" x14ac:dyDescent="0.25">
      <c r="A1201">
        <f>'Azure Calculations'!F699</f>
        <v>0</v>
      </c>
      <c r="B1201" t="e">
        <f>DW_Fact_CL_Pricing_Calculations_Report[[#This Row],[Prod_ID]]</f>
        <v>#VALUE!</v>
      </c>
      <c r="C1201" t="e">
        <f>DW_Fact_CL_Pricing_Calculations_Report[[#This Row],[Vend_ID]]</f>
        <v>#VALUE!</v>
      </c>
      <c r="D1201" t="e">
        <f>DW_Fact_CL_Pricing_Calculations_Report[[#This Row],[CardlockSiteCost_WPROP]]</f>
        <v>#VALUE!</v>
      </c>
      <c r="E1201" t="e">
        <f>DW_Fact_CL_Pricing_Calculations_Report[[#This Row],[NewCardlockSiteCost]]</f>
        <v>#VALUE!</v>
      </c>
      <c r="F1201" t="e">
        <f>DW_Fact_CL_Pricing_Calculations_Report[[#This Row],[Change]]</f>
        <v>#VALUE!</v>
      </c>
      <c r="G1201" t="e">
        <f>DW_Fact_CL_Pricing_Calculations_Report[[#This Row],[FuelPricesDtl_Price]]</f>
        <v>#VALUE!</v>
      </c>
      <c r="H1201" t="e">
        <f>DW_Fact_CL_Pricing_Calculations_Report[[#This Row],[NewTable1]]</f>
        <v>#VALUE!</v>
      </c>
      <c r="I1201" t="e">
        <f>DW_Fact_CL_Pricing_Calculations_Report[[#This Row],[Tax]]</f>
        <v>#VALUE!</v>
      </c>
      <c r="J1201" t="e">
        <f>DW_Fact_CL_Pricing_Calculations_Report[[#This Row],[NewTable1wTax]]</f>
        <v>#VALUE!</v>
      </c>
      <c r="K1201" t="e">
        <f>DW_Fact_CL_Pricing_Calculations_Report[[#This Row],[Prop]]</f>
        <v>#VALUE!</v>
      </c>
      <c r="L1201" t="e">
        <f>DW_Fact_CL_Pricing_Calculations_Report[[#This Row],[Prod_Freight_Class]]</f>
        <v>#VALUE!</v>
      </c>
      <c r="M1201" s="36" t="e">
        <f>DW_Fact_CL_Pricing_Calculations_Report[[#This Row],[Table_Load_Date]]</f>
        <v>#VALUE!</v>
      </c>
      <c r="N1201" t="e">
        <f>DW_Fact_CL_Pricing_Calculations_Report[[#This Row],[Company]]</f>
        <v>#VALUE!</v>
      </c>
      <c r="O1201" t="e">
        <f>DW_Fact_CL_Pricing_Calculations_Report[[#This Row],[InvTerminalWAC]]</f>
        <v>#VALUE!</v>
      </c>
      <c r="P1201" s="36" t="e">
        <f>DW_Fact_CL_Pricing_Calculations_Report[[#This Row],[Table_Load_Date]]</f>
        <v>#VALUE!</v>
      </c>
      <c r="Q1201" t="e">
        <f>DW_Fact_CL_Pricing_Calculations_Report[[#This Row],[Prod_Freight_Class]]</f>
        <v>#VALUE!</v>
      </c>
      <c r="R1201" t="e">
        <f>DW_Fact_CL_Pricing_Calculations_Report[[#This Row],[ReplacementCost]]</f>
        <v>#VALUE!</v>
      </c>
      <c r="S1201" t="e">
        <f>DW_Fact_CL_Pricing_Calculations_Report[[#This Row],[RegionWeightedAverageCost]]</f>
        <v>#VALUE!</v>
      </c>
      <c r="T1201" t="e">
        <f>DW_Fact_CL_Pricing_Calculations_Report[[#This Row],[Prop]]</f>
        <v>#VALUE!</v>
      </c>
      <c r="U1201" t="e">
        <f>DW_Fact_CL_Pricing_Calculations_Report[[#This Row],[CardlockSiteCost]]</f>
        <v>#VALUE!</v>
      </c>
      <c r="V1201" t="e">
        <f>DW_Fact_CL_Pricing_Calculations_Report[[#This Row],[NewCardlockSiteCost]]</f>
        <v>#VALUE!</v>
      </c>
      <c r="W1201" t="e">
        <f>DW_Fact_CL_Pricing_Calculations_Report[[#This Row],[Prod_ID]]</f>
        <v>#VALUE!</v>
      </c>
    </row>
    <row r="1202" spans="1:23" x14ac:dyDescent="0.25">
      <c r="A1202">
        <f>'Azure Calculations'!F700</f>
        <v>0</v>
      </c>
      <c r="B1202" t="e">
        <f>DW_Fact_CL_Pricing_Calculations_Report[[#This Row],[Prod_ID]]</f>
        <v>#VALUE!</v>
      </c>
      <c r="C1202" t="e">
        <f>DW_Fact_CL_Pricing_Calculations_Report[[#This Row],[Vend_ID]]</f>
        <v>#VALUE!</v>
      </c>
      <c r="D1202" t="e">
        <f>DW_Fact_CL_Pricing_Calculations_Report[[#This Row],[CardlockSiteCost_WPROP]]</f>
        <v>#VALUE!</v>
      </c>
      <c r="E1202" t="e">
        <f>DW_Fact_CL_Pricing_Calculations_Report[[#This Row],[NewCardlockSiteCost]]</f>
        <v>#VALUE!</v>
      </c>
      <c r="F1202" t="e">
        <f>DW_Fact_CL_Pricing_Calculations_Report[[#This Row],[Change]]</f>
        <v>#VALUE!</v>
      </c>
      <c r="G1202" t="e">
        <f>DW_Fact_CL_Pricing_Calculations_Report[[#This Row],[FuelPricesDtl_Price]]</f>
        <v>#VALUE!</v>
      </c>
      <c r="H1202" t="e">
        <f>DW_Fact_CL_Pricing_Calculations_Report[[#This Row],[NewTable1]]</f>
        <v>#VALUE!</v>
      </c>
      <c r="I1202" t="e">
        <f>DW_Fact_CL_Pricing_Calculations_Report[[#This Row],[Tax]]</f>
        <v>#VALUE!</v>
      </c>
      <c r="J1202" t="e">
        <f>DW_Fact_CL_Pricing_Calculations_Report[[#This Row],[NewTable1wTax]]</f>
        <v>#VALUE!</v>
      </c>
      <c r="K1202" t="e">
        <f>DW_Fact_CL_Pricing_Calculations_Report[[#This Row],[Prop]]</f>
        <v>#VALUE!</v>
      </c>
      <c r="L1202" t="e">
        <f>DW_Fact_CL_Pricing_Calculations_Report[[#This Row],[Prod_Freight_Class]]</f>
        <v>#VALUE!</v>
      </c>
      <c r="M1202" s="36" t="e">
        <f>DW_Fact_CL_Pricing_Calculations_Report[[#This Row],[Table_Load_Date]]</f>
        <v>#VALUE!</v>
      </c>
      <c r="N1202" t="e">
        <f>DW_Fact_CL_Pricing_Calculations_Report[[#This Row],[Company]]</f>
        <v>#VALUE!</v>
      </c>
      <c r="O1202" t="e">
        <f>DW_Fact_CL_Pricing_Calculations_Report[[#This Row],[InvTerminalWAC]]</f>
        <v>#VALUE!</v>
      </c>
      <c r="P1202" s="36" t="e">
        <f>DW_Fact_CL_Pricing_Calculations_Report[[#This Row],[Table_Load_Date]]</f>
        <v>#VALUE!</v>
      </c>
      <c r="Q1202" t="e">
        <f>DW_Fact_CL_Pricing_Calculations_Report[[#This Row],[Prod_Freight_Class]]</f>
        <v>#VALUE!</v>
      </c>
      <c r="R1202" t="e">
        <f>DW_Fact_CL_Pricing_Calculations_Report[[#This Row],[ReplacementCost]]</f>
        <v>#VALUE!</v>
      </c>
      <c r="S1202" t="e">
        <f>DW_Fact_CL_Pricing_Calculations_Report[[#This Row],[RegionWeightedAverageCost]]</f>
        <v>#VALUE!</v>
      </c>
      <c r="T1202" t="e">
        <f>DW_Fact_CL_Pricing_Calculations_Report[[#This Row],[Prop]]</f>
        <v>#VALUE!</v>
      </c>
      <c r="U1202" t="e">
        <f>DW_Fact_CL_Pricing_Calculations_Report[[#This Row],[CardlockSiteCost]]</f>
        <v>#VALUE!</v>
      </c>
      <c r="V1202" t="e">
        <f>DW_Fact_CL_Pricing_Calculations_Report[[#This Row],[NewCardlockSiteCost]]</f>
        <v>#VALUE!</v>
      </c>
      <c r="W1202" t="e">
        <f>DW_Fact_CL_Pricing_Calculations_Report[[#This Row],[Prod_ID]]</f>
        <v>#VALUE!</v>
      </c>
    </row>
    <row r="1203" spans="1:23" x14ac:dyDescent="0.25">
      <c r="A1203">
        <f>'Azure Calculations'!F701</f>
        <v>0</v>
      </c>
      <c r="B1203" t="e">
        <f>DW_Fact_CL_Pricing_Calculations_Report[[#This Row],[Prod_ID]]</f>
        <v>#VALUE!</v>
      </c>
      <c r="C1203" t="e">
        <f>DW_Fact_CL_Pricing_Calculations_Report[[#This Row],[Vend_ID]]</f>
        <v>#VALUE!</v>
      </c>
      <c r="D1203" t="e">
        <f>DW_Fact_CL_Pricing_Calculations_Report[[#This Row],[CardlockSiteCost_WPROP]]</f>
        <v>#VALUE!</v>
      </c>
      <c r="E1203" t="e">
        <f>DW_Fact_CL_Pricing_Calculations_Report[[#This Row],[NewCardlockSiteCost]]</f>
        <v>#VALUE!</v>
      </c>
      <c r="F1203" t="e">
        <f>DW_Fact_CL_Pricing_Calculations_Report[[#This Row],[Change]]</f>
        <v>#VALUE!</v>
      </c>
      <c r="G1203" t="e">
        <f>DW_Fact_CL_Pricing_Calculations_Report[[#This Row],[FuelPricesDtl_Price]]</f>
        <v>#VALUE!</v>
      </c>
      <c r="H1203" t="e">
        <f>DW_Fact_CL_Pricing_Calculations_Report[[#This Row],[NewTable1]]</f>
        <v>#VALUE!</v>
      </c>
      <c r="I1203" t="e">
        <f>DW_Fact_CL_Pricing_Calculations_Report[[#This Row],[Tax]]</f>
        <v>#VALUE!</v>
      </c>
      <c r="J1203" t="e">
        <f>DW_Fact_CL_Pricing_Calculations_Report[[#This Row],[NewTable1wTax]]</f>
        <v>#VALUE!</v>
      </c>
      <c r="K1203" t="e">
        <f>DW_Fact_CL_Pricing_Calculations_Report[[#This Row],[Prop]]</f>
        <v>#VALUE!</v>
      </c>
      <c r="L1203" t="e">
        <f>DW_Fact_CL_Pricing_Calculations_Report[[#This Row],[Prod_Freight_Class]]</f>
        <v>#VALUE!</v>
      </c>
      <c r="M1203" s="36" t="e">
        <f>DW_Fact_CL_Pricing_Calculations_Report[[#This Row],[Table_Load_Date]]</f>
        <v>#VALUE!</v>
      </c>
      <c r="N1203" t="e">
        <f>DW_Fact_CL_Pricing_Calculations_Report[[#This Row],[Company]]</f>
        <v>#VALUE!</v>
      </c>
      <c r="O1203" t="e">
        <f>DW_Fact_CL_Pricing_Calculations_Report[[#This Row],[InvTerminalWAC]]</f>
        <v>#VALUE!</v>
      </c>
      <c r="P1203" s="36" t="e">
        <f>DW_Fact_CL_Pricing_Calculations_Report[[#This Row],[Table_Load_Date]]</f>
        <v>#VALUE!</v>
      </c>
      <c r="Q1203" t="e">
        <f>DW_Fact_CL_Pricing_Calculations_Report[[#This Row],[Prod_Freight_Class]]</f>
        <v>#VALUE!</v>
      </c>
      <c r="R1203" t="e">
        <f>DW_Fact_CL_Pricing_Calculations_Report[[#This Row],[ReplacementCost]]</f>
        <v>#VALUE!</v>
      </c>
      <c r="S1203" t="e">
        <f>DW_Fact_CL_Pricing_Calculations_Report[[#This Row],[RegionWeightedAverageCost]]</f>
        <v>#VALUE!</v>
      </c>
      <c r="T1203" t="e">
        <f>DW_Fact_CL_Pricing_Calculations_Report[[#This Row],[Prop]]</f>
        <v>#VALUE!</v>
      </c>
      <c r="U1203" t="e">
        <f>DW_Fact_CL_Pricing_Calculations_Report[[#This Row],[CardlockSiteCost]]</f>
        <v>#VALUE!</v>
      </c>
      <c r="V1203" t="e">
        <f>DW_Fact_CL_Pricing_Calculations_Report[[#This Row],[NewCardlockSiteCost]]</f>
        <v>#VALUE!</v>
      </c>
      <c r="W1203" t="e">
        <f>DW_Fact_CL_Pricing_Calculations_Report[[#This Row],[Prod_ID]]</f>
        <v>#VALUE!</v>
      </c>
    </row>
    <row r="1204" spans="1:23" x14ac:dyDescent="0.25">
      <c r="A1204">
        <f>'Azure Calculations'!F702</f>
        <v>0</v>
      </c>
      <c r="B1204" t="e">
        <f>DW_Fact_CL_Pricing_Calculations_Report[[#This Row],[Prod_ID]]</f>
        <v>#VALUE!</v>
      </c>
      <c r="C1204" t="e">
        <f>DW_Fact_CL_Pricing_Calculations_Report[[#This Row],[Vend_ID]]</f>
        <v>#VALUE!</v>
      </c>
      <c r="D1204" t="e">
        <f>DW_Fact_CL_Pricing_Calculations_Report[[#This Row],[CardlockSiteCost_WPROP]]</f>
        <v>#VALUE!</v>
      </c>
      <c r="E1204" t="e">
        <f>DW_Fact_CL_Pricing_Calculations_Report[[#This Row],[NewCardlockSiteCost]]</f>
        <v>#VALUE!</v>
      </c>
      <c r="F1204" t="e">
        <f>DW_Fact_CL_Pricing_Calculations_Report[[#This Row],[Change]]</f>
        <v>#VALUE!</v>
      </c>
      <c r="G1204" t="e">
        <f>DW_Fact_CL_Pricing_Calculations_Report[[#This Row],[FuelPricesDtl_Price]]</f>
        <v>#VALUE!</v>
      </c>
      <c r="H1204" t="e">
        <f>DW_Fact_CL_Pricing_Calculations_Report[[#This Row],[NewTable1]]</f>
        <v>#VALUE!</v>
      </c>
      <c r="I1204" t="e">
        <f>DW_Fact_CL_Pricing_Calculations_Report[[#This Row],[Tax]]</f>
        <v>#VALUE!</v>
      </c>
      <c r="J1204" t="e">
        <f>DW_Fact_CL_Pricing_Calculations_Report[[#This Row],[NewTable1wTax]]</f>
        <v>#VALUE!</v>
      </c>
      <c r="K1204" t="e">
        <f>DW_Fact_CL_Pricing_Calculations_Report[[#This Row],[Prop]]</f>
        <v>#VALUE!</v>
      </c>
      <c r="L1204" t="e">
        <f>DW_Fact_CL_Pricing_Calculations_Report[[#This Row],[Prod_Freight_Class]]</f>
        <v>#VALUE!</v>
      </c>
      <c r="M1204" s="36" t="e">
        <f>DW_Fact_CL_Pricing_Calculations_Report[[#This Row],[Table_Load_Date]]</f>
        <v>#VALUE!</v>
      </c>
      <c r="N1204" t="e">
        <f>DW_Fact_CL_Pricing_Calculations_Report[[#This Row],[Company]]</f>
        <v>#VALUE!</v>
      </c>
      <c r="O1204" t="e">
        <f>DW_Fact_CL_Pricing_Calculations_Report[[#This Row],[InvTerminalWAC]]</f>
        <v>#VALUE!</v>
      </c>
      <c r="P1204" s="36" t="e">
        <f>DW_Fact_CL_Pricing_Calculations_Report[[#This Row],[Table_Load_Date]]</f>
        <v>#VALUE!</v>
      </c>
      <c r="Q1204" t="e">
        <f>DW_Fact_CL_Pricing_Calculations_Report[[#This Row],[Prod_Freight_Class]]</f>
        <v>#VALUE!</v>
      </c>
      <c r="R1204" t="e">
        <f>DW_Fact_CL_Pricing_Calculations_Report[[#This Row],[ReplacementCost]]</f>
        <v>#VALUE!</v>
      </c>
      <c r="S1204" t="e">
        <f>DW_Fact_CL_Pricing_Calculations_Report[[#This Row],[RegionWeightedAverageCost]]</f>
        <v>#VALUE!</v>
      </c>
      <c r="T1204" t="e">
        <f>DW_Fact_CL_Pricing_Calculations_Report[[#This Row],[Prop]]</f>
        <v>#VALUE!</v>
      </c>
      <c r="U1204" t="e">
        <f>DW_Fact_CL_Pricing_Calculations_Report[[#This Row],[CardlockSiteCost]]</f>
        <v>#VALUE!</v>
      </c>
      <c r="V1204" t="e">
        <f>DW_Fact_CL_Pricing_Calculations_Report[[#This Row],[NewCardlockSiteCost]]</f>
        <v>#VALUE!</v>
      </c>
      <c r="W1204" t="e">
        <f>DW_Fact_CL_Pricing_Calculations_Report[[#This Row],[Prod_ID]]</f>
        <v>#VALUE!</v>
      </c>
    </row>
    <row r="1205" spans="1:23" x14ac:dyDescent="0.25">
      <c r="A1205">
        <f>'Azure Calculations'!F703</f>
        <v>0</v>
      </c>
      <c r="B1205" t="e">
        <f>DW_Fact_CL_Pricing_Calculations_Report[[#This Row],[Prod_ID]]</f>
        <v>#VALUE!</v>
      </c>
      <c r="C1205" t="e">
        <f>DW_Fact_CL_Pricing_Calculations_Report[[#This Row],[Vend_ID]]</f>
        <v>#VALUE!</v>
      </c>
      <c r="D1205" t="e">
        <f>DW_Fact_CL_Pricing_Calculations_Report[[#This Row],[CardlockSiteCost_WPROP]]</f>
        <v>#VALUE!</v>
      </c>
      <c r="E1205" t="e">
        <f>DW_Fact_CL_Pricing_Calculations_Report[[#This Row],[NewCardlockSiteCost]]</f>
        <v>#VALUE!</v>
      </c>
      <c r="F1205" t="e">
        <f>DW_Fact_CL_Pricing_Calculations_Report[[#This Row],[Change]]</f>
        <v>#VALUE!</v>
      </c>
      <c r="G1205" t="e">
        <f>DW_Fact_CL_Pricing_Calculations_Report[[#This Row],[FuelPricesDtl_Price]]</f>
        <v>#VALUE!</v>
      </c>
      <c r="H1205" t="e">
        <f>DW_Fact_CL_Pricing_Calculations_Report[[#This Row],[NewTable1]]</f>
        <v>#VALUE!</v>
      </c>
      <c r="I1205" t="e">
        <f>DW_Fact_CL_Pricing_Calculations_Report[[#This Row],[Tax]]</f>
        <v>#VALUE!</v>
      </c>
      <c r="J1205" t="e">
        <f>DW_Fact_CL_Pricing_Calculations_Report[[#This Row],[NewTable1wTax]]</f>
        <v>#VALUE!</v>
      </c>
      <c r="K1205" t="e">
        <f>DW_Fact_CL_Pricing_Calculations_Report[[#This Row],[Prop]]</f>
        <v>#VALUE!</v>
      </c>
      <c r="L1205" t="e">
        <f>DW_Fact_CL_Pricing_Calculations_Report[[#This Row],[Prod_Freight_Class]]</f>
        <v>#VALUE!</v>
      </c>
      <c r="M1205" s="36" t="e">
        <f>DW_Fact_CL_Pricing_Calculations_Report[[#This Row],[Table_Load_Date]]</f>
        <v>#VALUE!</v>
      </c>
      <c r="N1205" t="e">
        <f>DW_Fact_CL_Pricing_Calculations_Report[[#This Row],[Company]]</f>
        <v>#VALUE!</v>
      </c>
      <c r="O1205" t="e">
        <f>DW_Fact_CL_Pricing_Calculations_Report[[#This Row],[InvTerminalWAC]]</f>
        <v>#VALUE!</v>
      </c>
      <c r="P1205" s="36" t="e">
        <f>DW_Fact_CL_Pricing_Calculations_Report[[#This Row],[Table_Load_Date]]</f>
        <v>#VALUE!</v>
      </c>
      <c r="Q1205" t="e">
        <f>DW_Fact_CL_Pricing_Calculations_Report[[#This Row],[Prod_Freight_Class]]</f>
        <v>#VALUE!</v>
      </c>
      <c r="R1205" t="e">
        <f>DW_Fact_CL_Pricing_Calculations_Report[[#This Row],[ReplacementCost]]</f>
        <v>#VALUE!</v>
      </c>
      <c r="S1205" t="e">
        <f>DW_Fact_CL_Pricing_Calculations_Report[[#This Row],[RegionWeightedAverageCost]]</f>
        <v>#VALUE!</v>
      </c>
      <c r="T1205" t="e">
        <f>DW_Fact_CL_Pricing_Calculations_Report[[#This Row],[Prop]]</f>
        <v>#VALUE!</v>
      </c>
      <c r="U1205" t="e">
        <f>DW_Fact_CL_Pricing_Calculations_Report[[#This Row],[CardlockSiteCost]]</f>
        <v>#VALUE!</v>
      </c>
      <c r="V1205" t="e">
        <f>DW_Fact_CL_Pricing_Calculations_Report[[#This Row],[NewCardlockSiteCost]]</f>
        <v>#VALUE!</v>
      </c>
      <c r="W1205" t="e">
        <f>DW_Fact_CL_Pricing_Calculations_Report[[#This Row],[Prod_ID]]</f>
        <v>#VALUE!</v>
      </c>
    </row>
    <row r="1206" spans="1:23" x14ac:dyDescent="0.25">
      <c r="A1206">
        <f>'Azure Calculations'!F704</f>
        <v>0</v>
      </c>
      <c r="B1206" t="e">
        <f>DW_Fact_CL_Pricing_Calculations_Report[[#This Row],[Prod_ID]]</f>
        <v>#VALUE!</v>
      </c>
      <c r="C1206" t="e">
        <f>DW_Fact_CL_Pricing_Calculations_Report[[#This Row],[Vend_ID]]</f>
        <v>#VALUE!</v>
      </c>
      <c r="D1206" t="e">
        <f>DW_Fact_CL_Pricing_Calculations_Report[[#This Row],[CardlockSiteCost_WPROP]]</f>
        <v>#VALUE!</v>
      </c>
      <c r="E1206" t="e">
        <f>DW_Fact_CL_Pricing_Calculations_Report[[#This Row],[NewCardlockSiteCost]]</f>
        <v>#VALUE!</v>
      </c>
      <c r="F1206" t="e">
        <f>DW_Fact_CL_Pricing_Calculations_Report[[#This Row],[Change]]</f>
        <v>#VALUE!</v>
      </c>
      <c r="G1206" t="e">
        <f>DW_Fact_CL_Pricing_Calculations_Report[[#This Row],[FuelPricesDtl_Price]]</f>
        <v>#VALUE!</v>
      </c>
      <c r="H1206" t="e">
        <f>DW_Fact_CL_Pricing_Calculations_Report[[#This Row],[NewTable1]]</f>
        <v>#VALUE!</v>
      </c>
      <c r="I1206" t="e">
        <f>DW_Fact_CL_Pricing_Calculations_Report[[#This Row],[Tax]]</f>
        <v>#VALUE!</v>
      </c>
      <c r="J1206" t="e">
        <f>DW_Fact_CL_Pricing_Calculations_Report[[#This Row],[NewTable1wTax]]</f>
        <v>#VALUE!</v>
      </c>
      <c r="K1206" t="e">
        <f>DW_Fact_CL_Pricing_Calculations_Report[[#This Row],[Prop]]</f>
        <v>#VALUE!</v>
      </c>
      <c r="L1206" t="e">
        <f>DW_Fact_CL_Pricing_Calculations_Report[[#This Row],[Prod_Freight_Class]]</f>
        <v>#VALUE!</v>
      </c>
      <c r="M1206" s="36" t="e">
        <f>DW_Fact_CL_Pricing_Calculations_Report[[#This Row],[Table_Load_Date]]</f>
        <v>#VALUE!</v>
      </c>
      <c r="N1206" t="e">
        <f>DW_Fact_CL_Pricing_Calculations_Report[[#This Row],[Company]]</f>
        <v>#VALUE!</v>
      </c>
      <c r="O1206" t="e">
        <f>DW_Fact_CL_Pricing_Calculations_Report[[#This Row],[InvTerminalWAC]]</f>
        <v>#VALUE!</v>
      </c>
      <c r="P1206" s="36" t="e">
        <f>DW_Fact_CL_Pricing_Calculations_Report[[#This Row],[Table_Load_Date]]</f>
        <v>#VALUE!</v>
      </c>
      <c r="Q1206" t="e">
        <f>DW_Fact_CL_Pricing_Calculations_Report[[#This Row],[Prod_Freight_Class]]</f>
        <v>#VALUE!</v>
      </c>
      <c r="R1206" t="e">
        <f>DW_Fact_CL_Pricing_Calculations_Report[[#This Row],[ReplacementCost]]</f>
        <v>#VALUE!</v>
      </c>
      <c r="S1206" t="e">
        <f>DW_Fact_CL_Pricing_Calculations_Report[[#This Row],[RegionWeightedAverageCost]]</f>
        <v>#VALUE!</v>
      </c>
      <c r="T1206" t="e">
        <f>DW_Fact_CL_Pricing_Calculations_Report[[#This Row],[Prop]]</f>
        <v>#VALUE!</v>
      </c>
      <c r="U1206" t="e">
        <f>DW_Fact_CL_Pricing_Calculations_Report[[#This Row],[CardlockSiteCost]]</f>
        <v>#VALUE!</v>
      </c>
      <c r="V1206" t="e">
        <f>DW_Fact_CL_Pricing_Calculations_Report[[#This Row],[NewCardlockSiteCost]]</f>
        <v>#VALUE!</v>
      </c>
      <c r="W1206" t="e">
        <f>DW_Fact_CL_Pricing_Calculations_Report[[#This Row],[Prod_ID]]</f>
        <v>#VALUE!</v>
      </c>
    </row>
    <row r="1207" spans="1:23" x14ac:dyDescent="0.25">
      <c r="A1207">
        <f>'Azure Calculations'!F705</f>
        <v>0</v>
      </c>
      <c r="B1207" t="e">
        <f>DW_Fact_CL_Pricing_Calculations_Report[[#This Row],[Prod_ID]]</f>
        <v>#VALUE!</v>
      </c>
      <c r="C1207" t="e">
        <f>DW_Fact_CL_Pricing_Calculations_Report[[#This Row],[Vend_ID]]</f>
        <v>#VALUE!</v>
      </c>
      <c r="D1207" t="e">
        <f>DW_Fact_CL_Pricing_Calculations_Report[[#This Row],[CardlockSiteCost_WPROP]]</f>
        <v>#VALUE!</v>
      </c>
      <c r="E1207" t="e">
        <f>DW_Fact_CL_Pricing_Calculations_Report[[#This Row],[NewCardlockSiteCost]]</f>
        <v>#VALUE!</v>
      </c>
      <c r="F1207" t="e">
        <f>DW_Fact_CL_Pricing_Calculations_Report[[#This Row],[Change]]</f>
        <v>#VALUE!</v>
      </c>
      <c r="G1207" t="e">
        <f>DW_Fact_CL_Pricing_Calculations_Report[[#This Row],[FuelPricesDtl_Price]]</f>
        <v>#VALUE!</v>
      </c>
      <c r="H1207" t="e">
        <f>DW_Fact_CL_Pricing_Calculations_Report[[#This Row],[NewTable1]]</f>
        <v>#VALUE!</v>
      </c>
      <c r="I1207" t="e">
        <f>DW_Fact_CL_Pricing_Calculations_Report[[#This Row],[Tax]]</f>
        <v>#VALUE!</v>
      </c>
      <c r="J1207" t="e">
        <f>DW_Fact_CL_Pricing_Calculations_Report[[#This Row],[NewTable1wTax]]</f>
        <v>#VALUE!</v>
      </c>
      <c r="K1207" t="e">
        <f>DW_Fact_CL_Pricing_Calculations_Report[[#This Row],[Prop]]</f>
        <v>#VALUE!</v>
      </c>
      <c r="L1207" t="e">
        <f>DW_Fact_CL_Pricing_Calculations_Report[[#This Row],[Prod_Freight_Class]]</f>
        <v>#VALUE!</v>
      </c>
      <c r="M1207" s="36" t="e">
        <f>DW_Fact_CL_Pricing_Calculations_Report[[#This Row],[Table_Load_Date]]</f>
        <v>#VALUE!</v>
      </c>
      <c r="N1207" t="e">
        <f>DW_Fact_CL_Pricing_Calculations_Report[[#This Row],[Company]]</f>
        <v>#VALUE!</v>
      </c>
      <c r="O1207" t="e">
        <f>DW_Fact_CL_Pricing_Calculations_Report[[#This Row],[InvTerminalWAC]]</f>
        <v>#VALUE!</v>
      </c>
      <c r="P1207" s="36" t="e">
        <f>DW_Fact_CL_Pricing_Calculations_Report[[#This Row],[Table_Load_Date]]</f>
        <v>#VALUE!</v>
      </c>
      <c r="Q1207" t="e">
        <f>DW_Fact_CL_Pricing_Calculations_Report[[#This Row],[Prod_Freight_Class]]</f>
        <v>#VALUE!</v>
      </c>
      <c r="R1207" t="e">
        <f>DW_Fact_CL_Pricing_Calculations_Report[[#This Row],[ReplacementCost]]</f>
        <v>#VALUE!</v>
      </c>
      <c r="S1207" t="e">
        <f>DW_Fact_CL_Pricing_Calculations_Report[[#This Row],[RegionWeightedAverageCost]]</f>
        <v>#VALUE!</v>
      </c>
      <c r="T1207" t="e">
        <f>DW_Fact_CL_Pricing_Calculations_Report[[#This Row],[Prop]]</f>
        <v>#VALUE!</v>
      </c>
      <c r="U1207" t="e">
        <f>DW_Fact_CL_Pricing_Calculations_Report[[#This Row],[CardlockSiteCost]]</f>
        <v>#VALUE!</v>
      </c>
      <c r="V1207" t="e">
        <f>DW_Fact_CL_Pricing_Calculations_Report[[#This Row],[NewCardlockSiteCost]]</f>
        <v>#VALUE!</v>
      </c>
      <c r="W1207" t="e">
        <f>DW_Fact_CL_Pricing_Calculations_Report[[#This Row],[Prod_ID]]</f>
        <v>#VALUE!</v>
      </c>
    </row>
    <row r="1208" spans="1:23" x14ac:dyDescent="0.25">
      <c r="A1208">
        <f>'Azure Calculations'!F706</f>
        <v>0</v>
      </c>
      <c r="B1208" t="e">
        <f>DW_Fact_CL_Pricing_Calculations_Report[[#This Row],[Prod_ID]]</f>
        <v>#VALUE!</v>
      </c>
      <c r="C1208" t="e">
        <f>DW_Fact_CL_Pricing_Calculations_Report[[#This Row],[Vend_ID]]</f>
        <v>#VALUE!</v>
      </c>
      <c r="D1208" t="e">
        <f>DW_Fact_CL_Pricing_Calculations_Report[[#This Row],[CardlockSiteCost_WPROP]]</f>
        <v>#VALUE!</v>
      </c>
      <c r="E1208" t="e">
        <f>DW_Fact_CL_Pricing_Calculations_Report[[#This Row],[NewCardlockSiteCost]]</f>
        <v>#VALUE!</v>
      </c>
      <c r="F1208" t="e">
        <f>DW_Fact_CL_Pricing_Calculations_Report[[#This Row],[Change]]</f>
        <v>#VALUE!</v>
      </c>
      <c r="G1208" t="e">
        <f>DW_Fact_CL_Pricing_Calculations_Report[[#This Row],[FuelPricesDtl_Price]]</f>
        <v>#VALUE!</v>
      </c>
      <c r="H1208" t="e">
        <f>DW_Fact_CL_Pricing_Calculations_Report[[#This Row],[NewTable1]]</f>
        <v>#VALUE!</v>
      </c>
      <c r="I1208" t="e">
        <f>DW_Fact_CL_Pricing_Calculations_Report[[#This Row],[Tax]]</f>
        <v>#VALUE!</v>
      </c>
      <c r="J1208" t="e">
        <f>DW_Fact_CL_Pricing_Calculations_Report[[#This Row],[NewTable1wTax]]</f>
        <v>#VALUE!</v>
      </c>
      <c r="K1208" t="e">
        <f>DW_Fact_CL_Pricing_Calculations_Report[[#This Row],[Prop]]</f>
        <v>#VALUE!</v>
      </c>
      <c r="L1208" t="e">
        <f>DW_Fact_CL_Pricing_Calculations_Report[[#This Row],[Prod_Freight_Class]]</f>
        <v>#VALUE!</v>
      </c>
      <c r="M1208" s="36" t="e">
        <f>DW_Fact_CL_Pricing_Calculations_Report[[#This Row],[Table_Load_Date]]</f>
        <v>#VALUE!</v>
      </c>
      <c r="N1208" t="e">
        <f>DW_Fact_CL_Pricing_Calculations_Report[[#This Row],[Company]]</f>
        <v>#VALUE!</v>
      </c>
      <c r="O1208" t="e">
        <f>DW_Fact_CL_Pricing_Calculations_Report[[#This Row],[InvTerminalWAC]]</f>
        <v>#VALUE!</v>
      </c>
      <c r="P1208" s="36" t="e">
        <f>DW_Fact_CL_Pricing_Calculations_Report[[#This Row],[Table_Load_Date]]</f>
        <v>#VALUE!</v>
      </c>
      <c r="Q1208" t="e">
        <f>DW_Fact_CL_Pricing_Calculations_Report[[#This Row],[Prod_Freight_Class]]</f>
        <v>#VALUE!</v>
      </c>
      <c r="R1208" t="e">
        <f>DW_Fact_CL_Pricing_Calculations_Report[[#This Row],[ReplacementCost]]</f>
        <v>#VALUE!</v>
      </c>
      <c r="S1208" t="e">
        <f>DW_Fact_CL_Pricing_Calculations_Report[[#This Row],[RegionWeightedAverageCost]]</f>
        <v>#VALUE!</v>
      </c>
      <c r="T1208" t="e">
        <f>DW_Fact_CL_Pricing_Calculations_Report[[#This Row],[Prop]]</f>
        <v>#VALUE!</v>
      </c>
      <c r="U1208" t="e">
        <f>DW_Fact_CL_Pricing_Calculations_Report[[#This Row],[CardlockSiteCost]]</f>
        <v>#VALUE!</v>
      </c>
      <c r="V1208" t="e">
        <f>DW_Fact_CL_Pricing_Calculations_Report[[#This Row],[NewCardlockSiteCost]]</f>
        <v>#VALUE!</v>
      </c>
      <c r="W1208" t="e">
        <f>DW_Fact_CL_Pricing_Calculations_Report[[#This Row],[Prod_ID]]</f>
        <v>#VALUE!</v>
      </c>
    </row>
    <row r="1209" spans="1:23" x14ac:dyDescent="0.25">
      <c r="A1209">
        <f>'Azure Calculations'!F707</f>
        <v>0</v>
      </c>
      <c r="B1209" t="e">
        <f>DW_Fact_CL_Pricing_Calculations_Report[[#This Row],[Prod_ID]]</f>
        <v>#VALUE!</v>
      </c>
      <c r="C1209" t="e">
        <f>DW_Fact_CL_Pricing_Calculations_Report[[#This Row],[Vend_ID]]</f>
        <v>#VALUE!</v>
      </c>
      <c r="D1209" t="e">
        <f>DW_Fact_CL_Pricing_Calculations_Report[[#This Row],[CardlockSiteCost_WPROP]]</f>
        <v>#VALUE!</v>
      </c>
      <c r="E1209" t="e">
        <f>DW_Fact_CL_Pricing_Calculations_Report[[#This Row],[NewCardlockSiteCost]]</f>
        <v>#VALUE!</v>
      </c>
      <c r="F1209" t="e">
        <f>DW_Fact_CL_Pricing_Calculations_Report[[#This Row],[Change]]</f>
        <v>#VALUE!</v>
      </c>
      <c r="G1209" t="e">
        <f>DW_Fact_CL_Pricing_Calculations_Report[[#This Row],[FuelPricesDtl_Price]]</f>
        <v>#VALUE!</v>
      </c>
      <c r="H1209" t="e">
        <f>DW_Fact_CL_Pricing_Calculations_Report[[#This Row],[NewTable1]]</f>
        <v>#VALUE!</v>
      </c>
      <c r="I1209" t="e">
        <f>DW_Fact_CL_Pricing_Calculations_Report[[#This Row],[Tax]]</f>
        <v>#VALUE!</v>
      </c>
      <c r="J1209" t="e">
        <f>DW_Fact_CL_Pricing_Calculations_Report[[#This Row],[NewTable1wTax]]</f>
        <v>#VALUE!</v>
      </c>
      <c r="K1209" t="e">
        <f>DW_Fact_CL_Pricing_Calculations_Report[[#This Row],[Prop]]</f>
        <v>#VALUE!</v>
      </c>
      <c r="L1209" t="e">
        <f>DW_Fact_CL_Pricing_Calculations_Report[[#This Row],[Prod_Freight_Class]]</f>
        <v>#VALUE!</v>
      </c>
      <c r="M1209" s="36" t="e">
        <f>DW_Fact_CL_Pricing_Calculations_Report[[#This Row],[Table_Load_Date]]</f>
        <v>#VALUE!</v>
      </c>
      <c r="N1209" t="e">
        <f>DW_Fact_CL_Pricing_Calculations_Report[[#This Row],[Company]]</f>
        <v>#VALUE!</v>
      </c>
      <c r="O1209" t="e">
        <f>DW_Fact_CL_Pricing_Calculations_Report[[#This Row],[InvTerminalWAC]]</f>
        <v>#VALUE!</v>
      </c>
      <c r="P1209" s="36" t="e">
        <f>DW_Fact_CL_Pricing_Calculations_Report[[#This Row],[Table_Load_Date]]</f>
        <v>#VALUE!</v>
      </c>
      <c r="Q1209" t="e">
        <f>DW_Fact_CL_Pricing_Calculations_Report[[#This Row],[Prod_Freight_Class]]</f>
        <v>#VALUE!</v>
      </c>
      <c r="R1209" t="e">
        <f>DW_Fact_CL_Pricing_Calculations_Report[[#This Row],[ReplacementCost]]</f>
        <v>#VALUE!</v>
      </c>
      <c r="S1209" t="e">
        <f>DW_Fact_CL_Pricing_Calculations_Report[[#This Row],[RegionWeightedAverageCost]]</f>
        <v>#VALUE!</v>
      </c>
      <c r="T1209" t="e">
        <f>DW_Fact_CL_Pricing_Calculations_Report[[#This Row],[Prop]]</f>
        <v>#VALUE!</v>
      </c>
      <c r="U1209" t="e">
        <f>DW_Fact_CL_Pricing_Calculations_Report[[#This Row],[CardlockSiteCost]]</f>
        <v>#VALUE!</v>
      </c>
      <c r="V1209" t="e">
        <f>DW_Fact_CL_Pricing_Calculations_Report[[#This Row],[NewCardlockSiteCost]]</f>
        <v>#VALUE!</v>
      </c>
      <c r="W1209" t="e">
        <f>DW_Fact_CL_Pricing_Calculations_Report[[#This Row],[Prod_ID]]</f>
        <v>#VALUE!</v>
      </c>
    </row>
    <row r="1210" spans="1:23" x14ac:dyDescent="0.25">
      <c r="A1210">
        <f>'Azure Calculations'!F708</f>
        <v>0</v>
      </c>
      <c r="B1210" t="e">
        <f>DW_Fact_CL_Pricing_Calculations_Report[[#This Row],[Prod_ID]]</f>
        <v>#VALUE!</v>
      </c>
      <c r="C1210" t="e">
        <f>DW_Fact_CL_Pricing_Calculations_Report[[#This Row],[Vend_ID]]</f>
        <v>#VALUE!</v>
      </c>
      <c r="D1210" t="e">
        <f>DW_Fact_CL_Pricing_Calculations_Report[[#This Row],[CardlockSiteCost_WPROP]]</f>
        <v>#VALUE!</v>
      </c>
      <c r="E1210" t="e">
        <f>DW_Fact_CL_Pricing_Calculations_Report[[#This Row],[NewCardlockSiteCost]]</f>
        <v>#VALUE!</v>
      </c>
      <c r="F1210" t="e">
        <f>DW_Fact_CL_Pricing_Calculations_Report[[#This Row],[Change]]</f>
        <v>#VALUE!</v>
      </c>
      <c r="G1210" t="e">
        <f>DW_Fact_CL_Pricing_Calculations_Report[[#This Row],[FuelPricesDtl_Price]]</f>
        <v>#VALUE!</v>
      </c>
      <c r="H1210" t="e">
        <f>DW_Fact_CL_Pricing_Calculations_Report[[#This Row],[NewTable1]]</f>
        <v>#VALUE!</v>
      </c>
      <c r="I1210" t="e">
        <f>DW_Fact_CL_Pricing_Calculations_Report[[#This Row],[Tax]]</f>
        <v>#VALUE!</v>
      </c>
      <c r="J1210" t="e">
        <f>DW_Fact_CL_Pricing_Calculations_Report[[#This Row],[NewTable1wTax]]</f>
        <v>#VALUE!</v>
      </c>
      <c r="K1210" t="e">
        <f>DW_Fact_CL_Pricing_Calculations_Report[[#This Row],[Prop]]</f>
        <v>#VALUE!</v>
      </c>
      <c r="L1210" t="e">
        <f>DW_Fact_CL_Pricing_Calculations_Report[[#This Row],[Prod_Freight_Class]]</f>
        <v>#VALUE!</v>
      </c>
      <c r="M1210" s="36" t="e">
        <f>DW_Fact_CL_Pricing_Calculations_Report[[#This Row],[Table_Load_Date]]</f>
        <v>#VALUE!</v>
      </c>
      <c r="N1210" t="e">
        <f>DW_Fact_CL_Pricing_Calculations_Report[[#This Row],[Company]]</f>
        <v>#VALUE!</v>
      </c>
      <c r="O1210" t="e">
        <f>DW_Fact_CL_Pricing_Calculations_Report[[#This Row],[InvTerminalWAC]]</f>
        <v>#VALUE!</v>
      </c>
      <c r="P1210" s="36" t="e">
        <f>DW_Fact_CL_Pricing_Calculations_Report[[#This Row],[Table_Load_Date]]</f>
        <v>#VALUE!</v>
      </c>
      <c r="Q1210" t="e">
        <f>DW_Fact_CL_Pricing_Calculations_Report[[#This Row],[Prod_Freight_Class]]</f>
        <v>#VALUE!</v>
      </c>
      <c r="R1210" t="e">
        <f>DW_Fact_CL_Pricing_Calculations_Report[[#This Row],[ReplacementCost]]</f>
        <v>#VALUE!</v>
      </c>
      <c r="S1210" t="e">
        <f>DW_Fact_CL_Pricing_Calculations_Report[[#This Row],[RegionWeightedAverageCost]]</f>
        <v>#VALUE!</v>
      </c>
      <c r="T1210" t="e">
        <f>DW_Fact_CL_Pricing_Calculations_Report[[#This Row],[Prop]]</f>
        <v>#VALUE!</v>
      </c>
      <c r="U1210" t="e">
        <f>DW_Fact_CL_Pricing_Calculations_Report[[#This Row],[CardlockSiteCost]]</f>
        <v>#VALUE!</v>
      </c>
      <c r="V1210" t="e">
        <f>DW_Fact_CL_Pricing_Calculations_Report[[#This Row],[NewCardlockSiteCost]]</f>
        <v>#VALUE!</v>
      </c>
      <c r="W1210" t="e">
        <f>DW_Fact_CL_Pricing_Calculations_Report[[#This Row],[Prod_ID]]</f>
        <v>#VALUE!</v>
      </c>
    </row>
    <row r="1211" spans="1:23" x14ac:dyDescent="0.25">
      <c r="A1211">
        <f>'Azure Calculations'!F709</f>
        <v>0</v>
      </c>
      <c r="B1211" t="e">
        <f>DW_Fact_CL_Pricing_Calculations_Report[[#This Row],[Prod_ID]]</f>
        <v>#VALUE!</v>
      </c>
      <c r="C1211" t="e">
        <f>DW_Fact_CL_Pricing_Calculations_Report[[#This Row],[Vend_ID]]</f>
        <v>#VALUE!</v>
      </c>
      <c r="D1211" t="e">
        <f>DW_Fact_CL_Pricing_Calculations_Report[[#This Row],[CardlockSiteCost_WPROP]]</f>
        <v>#VALUE!</v>
      </c>
      <c r="E1211" t="e">
        <f>DW_Fact_CL_Pricing_Calculations_Report[[#This Row],[NewCardlockSiteCost]]</f>
        <v>#VALUE!</v>
      </c>
      <c r="F1211" t="e">
        <f>DW_Fact_CL_Pricing_Calculations_Report[[#This Row],[Change]]</f>
        <v>#VALUE!</v>
      </c>
      <c r="G1211" t="e">
        <f>DW_Fact_CL_Pricing_Calculations_Report[[#This Row],[FuelPricesDtl_Price]]</f>
        <v>#VALUE!</v>
      </c>
      <c r="H1211" t="e">
        <f>DW_Fact_CL_Pricing_Calculations_Report[[#This Row],[NewTable1]]</f>
        <v>#VALUE!</v>
      </c>
      <c r="I1211" t="e">
        <f>DW_Fact_CL_Pricing_Calculations_Report[[#This Row],[Tax]]</f>
        <v>#VALUE!</v>
      </c>
      <c r="J1211" t="e">
        <f>DW_Fact_CL_Pricing_Calculations_Report[[#This Row],[NewTable1wTax]]</f>
        <v>#VALUE!</v>
      </c>
      <c r="K1211" t="e">
        <f>DW_Fact_CL_Pricing_Calculations_Report[[#This Row],[Prop]]</f>
        <v>#VALUE!</v>
      </c>
      <c r="L1211" t="e">
        <f>DW_Fact_CL_Pricing_Calculations_Report[[#This Row],[Prod_Freight_Class]]</f>
        <v>#VALUE!</v>
      </c>
      <c r="M1211" s="36" t="e">
        <f>DW_Fact_CL_Pricing_Calculations_Report[[#This Row],[Table_Load_Date]]</f>
        <v>#VALUE!</v>
      </c>
      <c r="N1211" t="e">
        <f>DW_Fact_CL_Pricing_Calculations_Report[[#This Row],[Company]]</f>
        <v>#VALUE!</v>
      </c>
      <c r="O1211" t="e">
        <f>DW_Fact_CL_Pricing_Calculations_Report[[#This Row],[InvTerminalWAC]]</f>
        <v>#VALUE!</v>
      </c>
      <c r="P1211" s="36" t="e">
        <f>DW_Fact_CL_Pricing_Calculations_Report[[#This Row],[Table_Load_Date]]</f>
        <v>#VALUE!</v>
      </c>
      <c r="Q1211" t="e">
        <f>DW_Fact_CL_Pricing_Calculations_Report[[#This Row],[Prod_Freight_Class]]</f>
        <v>#VALUE!</v>
      </c>
      <c r="R1211" t="e">
        <f>DW_Fact_CL_Pricing_Calculations_Report[[#This Row],[ReplacementCost]]</f>
        <v>#VALUE!</v>
      </c>
      <c r="S1211" t="e">
        <f>DW_Fact_CL_Pricing_Calculations_Report[[#This Row],[RegionWeightedAverageCost]]</f>
        <v>#VALUE!</v>
      </c>
      <c r="T1211" t="e">
        <f>DW_Fact_CL_Pricing_Calculations_Report[[#This Row],[Prop]]</f>
        <v>#VALUE!</v>
      </c>
      <c r="U1211" t="e">
        <f>DW_Fact_CL_Pricing_Calculations_Report[[#This Row],[CardlockSiteCost]]</f>
        <v>#VALUE!</v>
      </c>
      <c r="V1211" t="e">
        <f>DW_Fact_CL_Pricing_Calculations_Report[[#This Row],[NewCardlockSiteCost]]</f>
        <v>#VALUE!</v>
      </c>
      <c r="W1211" t="e">
        <f>DW_Fact_CL_Pricing_Calculations_Report[[#This Row],[Prod_ID]]</f>
        <v>#VALUE!</v>
      </c>
    </row>
    <row r="1212" spans="1:23" x14ac:dyDescent="0.25">
      <c r="A1212">
        <f>'Azure Calculations'!F710</f>
        <v>0</v>
      </c>
      <c r="B1212" t="e">
        <f>DW_Fact_CL_Pricing_Calculations_Report[[#This Row],[Prod_ID]]</f>
        <v>#VALUE!</v>
      </c>
      <c r="C1212" t="e">
        <f>DW_Fact_CL_Pricing_Calculations_Report[[#This Row],[Vend_ID]]</f>
        <v>#VALUE!</v>
      </c>
      <c r="D1212" t="e">
        <f>DW_Fact_CL_Pricing_Calculations_Report[[#This Row],[CardlockSiteCost_WPROP]]</f>
        <v>#VALUE!</v>
      </c>
      <c r="E1212" t="e">
        <f>DW_Fact_CL_Pricing_Calculations_Report[[#This Row],[NewCardlockSiteCost]]</f>
        <v>#VALUE!</v>
      </c>
      <c r="F1212" t="e">
        <f>DW_Fact_CL_Pricing_Calculations_Report[[#This Row],[Change]]</f>
        <v>#VALUE!</v>
      </c>
      <c r="G1212" t="e">
        <f>DW_Fact_CL_Pricing_Calculations_Report[[#This Row],[FuelPricesDtl_Price]]</f>
        <v>#VALUE!</v>
      </c>
      <c r="H1212" t="e">
        <f>DW_Fact_CL_Pricing_Calculations_Report[[#This Row],[NewTable1]]</f>
        <v>#VALUE!</v>
      </c>
      <c r="I1212" t="e">
        <f>DW_Fact_CL_Pricing_Calculations_Report[[#This Row],[Tax]]</f>
        <v>#VALUE!</v>
      </c>
      <c r="J1212" t="e">
        <f>DW_Fact_CL_Pricing_Calculations_Report[[#This Row],[NewTable1wTax]]</f>
        <v>#VALUE!</v>
      </c>
      <c r="K1212" t="e">
        <f>DW_Fact_CL_Pricing_Calculations_Report[[#This Row],[Prop]]</f>
        <v>#VALUE!</v>
      </c>
      <c r="L1212" t="e">
        <f>DW_Fact_CL_Pricing_Calculations_Report[[#This Row],[Prod_Freight_Class]]</f>
        <v>#VALUE!</v>
      </c>
      <c r="M1212" s="36" t="e">
        <f>DW_Fact_CL_Pricing_Calculations_Report[[#This Row],[Table_Load_Date]]</f>
        <v>#VALUE!</v>
      </c>
      <c r="N1212" t="e">
        <f>DW_Fact_CL_Pricing_Calculations_Report[[#This Row],[Company]]</f>
        <v>#VALUE!</v>
      </c>
      <c r="O1212" t="e">
        <f>DW_Fact_CL_Pricing_Calculations_Report[[#This Row],[InvTerminalWAC]]</f>
        <v>#VALUE!</v>
      </c>
      <c r="P1212" s="36" t="e">
        <f>DW_Fact_CL_Pricing_Calculations_Report[[#This Row],[Table_Load_Date]]</f>
        <v>#VALUE!</v>
      </c>
      <c r="Q1212" t="e">
        <f>DW_Fact_CL_Pricing_Calculations_Report[[#This Row],[Prod_Freight_Class]]</f>
        <v>#VALUE!</v>
      </c>
      <c r="R1212" t="e">
        <f>DW_Fact_CL_Pricing_Calculations_Report[[#This Row],[ReplacementCost]]</f>
        <v>#VALUE!</v>
      </c>
      <c r="S1212" t="e">
        <f>DW_Fact_CL_Pricing_Calculations_Report[[#This Row],[RegionWeightedAverageCost]]</f>
        <v>#VALUE!</v>
      </c>
      <c r="T1212" t="e">
        <f>DW_Fact_CL_Pricing_Calculations_Report[[#This Row],[Prop]]</f>
        <v>#VALUE!</v>
      </c>
      <c r="U1212" t="e">
        <f>DW_Fact_CL_Pricing_Calculations_Report[[#This Row],[CardlockSiteCost]]</f>
        <v>#VALUE!</v>
      </c>
      <c r="V1212" t="e">
        <f>DW_Fact_CL_Pricing_Calculations_Report[[#This Row],[NewCardlockSiteCost]]</f>
        <v>#VALUE!</v>
      </c>
      <c r="W1212" t="e">
        <f>DW_Fact_CL_Pricing_Calculations_Report[[#This Row],[Prod_ID]]</f>
        <v>#VALUE!</v>
      </c>
    </row>
    <row r="1213" spans="1:23" x14ac:dyDescent="0.25">
      <c r="A1213">
        <f>'Azure Calculations'!F711</f>
        <v>0</v>
      </c>
      <c r="B1213" t="e">
        <f>DW_Fact_CL_Pricing_Calculations_Report[[#This Row],[Prod_ID]]</f>
        <v>#VALUE!</v>
      </c>
      <c r="C1213" t="e">
        <f>DW_Fact_CL_Pricing_Calculations_Report[[#This Row],[Vend_ID]]</f>
        <v>#VALUE!</v>
      </c>
      <c r="D1213" t="e">
        <f>DW_Fact_CL_Pricing_Calculations_Report[[#This Row],[CardlockSiteCost_WPROP]]</f>
        <v>#VALUE!</v>
      </c>
      <c r="E1213" t="e">
        <f>DW_Fact_CL_Pricing_Calculations_Report[[#This Row],[NewCardlockSiteCost]]</f>
        <v>#VALUE!</v>
      </c>
      <c r="F1213" t="e">
        <f>DW_Fact_CL_Pricing_Calculations_Report[[#This Row],[Change]]</f>
        <v>#VALUE!</v>
      </c>
      <c r="G1213" t="e">
        <f>DW_Fact_CL_Pricing_Calculations_Report[[#This Row],[FuelPricesDtl_Price]]</f>
        <v>#VALUE!</v>
      </c>
      <c r="H1213" t="e">
        <f>DW_Fact_CL_Pricing_Calculations_Report[[#This Row],[NewTable1]]</f>
        <v>#VALUE!</v>
      </c>
      <c r="I1213" t="e">
        <f>DW_Fact_CL_Pricing_Calculations_Report[[#This Row],[Tax]]</f>
        <v>#VALUE!</v>
      </c>
      <c r="J1213" t="e">
        <f>DW_Fact_CL_Pricing_Calculations_Report[[#This Row],[NewTable1wTax]]</f>
        <v>#VALUE!</v>
      </c>
      <c r="K1213" t="e">
        <f>DW_Fact_CL_Pricing_Calculations_Report[[#This Row],[Prop]]</f>
        <v>#VALUE!</v>
      </c>
      <c r="L1213" t="e">
        <f>DW_Fact_CL_Pricing_Calculations_Report[[#This Row],[Prod_Freight_Class]]</f>
        <v>#VALUE!</v>
      </c>
      <c r="M1213" s="36" t="e">
        <f>DW_Fact_CL_Pricing_Calculations_Report[[#This Row],[Table_Load_Date]]</f>
        <v>#VALUE!</v>
      </c>
      <c r="N1213" t="e">
        <f>DW_Fact_CL_Pricing_Calculations_Report[[#This Row],[Company]]</f>
        <v>#VALUE!</v>
      </c>
      <c r="O1213" t="e">
        <f>DW_Fact_CL_Pricing_Calculations_Report[[#This Row],[InvTerminalWAC]]</f>
        <v>#VALUE!</v>
      </c>
      <c r="P1213" s="36" t="e">
        <f>DW_Fact_CL_Pricing_Calculations_Report[[#This Row],[Table_Load_Date]]</f>
        <v>#VALUE!</v>
      </c>
      <c r="Q1213" t="e">
        <f>DW_Fact_CL_Pricing_Calculations_Report[[#This Row],[Prod_Freight_Class]]</f>
        <v>#VALUE!</v>
      </c>
      <c r="R1213" t="e">
        <f>DW_Fact_CL_Pricing_Calculations_Report[[#This Row],[ReplacementCost]]</f>
        <v>#VALUE!</v>
      </c>
      <c r="S1213" t="e">
        <f>DW_Fact_CL_Pricing_Calculations_Report[[#This Row],[RegionWeightedAverageCost]]</f>
        <v>#VALUE!</v>
      </c>
      <c r="T1213" t="e">
        <f>DW_Fact_CL_Pricing_Calculations_Report[[#This Row],[Prop]]</f>
        <v>#VALUE!</v>
      </c>
      <c r="U1213" t="e">
        <f>DW_Fact_CL_Pricing_Calculations_Report[[#This Row],[CardlockSiteCost]]</f>
        <v>#VALUE!</v>
      </c>
      <c r="V1213" t="e">
        <f>DW_Fact_CL_Pricing_Calculations_Report[[#This Row],[NewCardlockSiteCost]]</f>
        <v>#VALUE!</v>
      </c>
      <c r="W1213" t="e">
        <f>DW_Fact_CL_Pricing_Calculations_Report[[#This Row],[Prod_ID]]</f>
        <v>#VALUE!</v>
      </c>
    </row>
    <row r="1214" spans="1:23" x14ac:dyDescent="0.25">
      <c r="A1214">
        <f>'Azure Calculations'!F712</f>
        <v>0</v>
      </c>
      <c r="B1214" t="e">
        <f>DW_Fact_CL_Pricing_Calculations_Report[[#This Row],[Prod_ID]]</f>
        <v>#VALUE!</v>
      </c>
      <c r="C1214" t="e">
        <f>DW_Fact_CL_Pricing_Calculations_Report[[#This Row],[Vend_ID]]</f>
        <v>#VALUE!</v>
      </c>
      <c r="D1214" t="e">
        <f>DW_Fact_CL_Pricing_Calculations_Report[[#This Row],[CardlockSiteCost_WPROP]]</f>
        <v>#VALUE!</v>
      </c>
      <c r="E1214" t="e">
        <f>DW_Fact_CL_Pricing_Calculations_Report[[#This Row],[NewCardlockSiteCost]]</f>
        <v>#VALUE!</v>
      </c>
      <c r="F1214" t="e">
        <f>DW_Fact_CL_Pricing_Calculations_Report[[#This Row],[Change]]</f>
        <v>#VALUE!</v>
      </c>
      <c r="G1214" t="e">
        <f>DW_Fact_CL_Pricing_Calculations_Report[[#This Row],[FuelPricesDtl_Price]]</f>
        <v>#VALUE!</v>
      </c>
      <c r="H1214" t="e">
        <f>DW_Fact_CL_Pricing_Calculations_Report[[#This Row],[NewTable1]]</f>
        <v>#VALUE!</v>
      </c>
      <c r="I1214" t="e">
        <f>DW_Fact_CL_Pricing_Calculations_Report[[#This Row],[Tax]]</f>
        <v>#VALUE!</v>
      </c>
      <c r="J1214" t="e">
        <f>DW_Fact_CL_Pricing_Calculations_Report[[#This Row],[NewTable1wTax]]</f>
        <v>#VALUE!</v>
      </c>
      <c r="K1214" t="e">
        <f>DW_Fact_CL_Pricing_Calculations_Report[[#This Row],[Prop]]</f>
        <v>#VALUE!</v>
      </c>
      <c r="L1214" t="e">
        <f>DW_Fact_CL_Pricing_Calculations_Report[[#This Row],[Prod_Freight_Class]]</f>
        <v>#VALUE!</v>
      </c>
      <c r="M1214" s="36" t="e">
        <f>DW_Fact_CL_Pricing_Calculations_Report[[#This Row],[Table_Load_Date]]</f>
        <v>#VALUE!</v>
      </c>
      <c r="N1214" t="e">
        <f>DW_Fact_CL_Pricing_Calculations_Report[[#This Row],[Company]]</f>
        <v>#VALUE!</v>
      </c>
      <c r="O1214" t="e">
        <f>DW_Fact_CL_Pricing_Calculations_Report[[#This Row],[InvTerminalWAC]]</f>
        <v>#VALUE!</v>
      </c>
      <c r="P1214" s="36" t="e">
        <f>DW_Fact_CL_Pricing_Calculations_Report[[#This Row],[Table_Load_Date]]</f>
        <v>#VALUE!</v>
      </c>
      <c r="Q1214" t="e">
        <f>DW_Fact_CL_Pricing_Calculations_Report[[#This Row],[Prod_Freight_Class]]</f>
        <v>#VALUE!</v>
      </c>
      <c r="R1214" t="e">
        <f>DW_Fact_CL_Pricing_Calculations_Report[[#This Row],[ReplacementCost]]</f>
        <v>#VALUE!</v>
      </c>
      <c r="S1214" t="e">
        <f>DW_Fact_CL_Pricing_Calculations_Report[[#This Row],[RegionWeightedAverageCost]]</f>
        <v>#VALUE!</v>
      </c>
      <c r="T1214" t="e">
        <f>DW_Fact_CL_Pricing_Calculations_Report[[#This Row],[Prop]]</f>
        <v>#VALUE!</v>
      </c>
      <c r="U1214" t="e">
        <f>DW_Fact_CL_Pricing_Calculations_Report[[#This Row],[CardlockSiteCost]]</f>
        <v>#VALUE!</v>
      </c>
      <c r="V1214" t="e">
        <f>DW_Fact_CL_Pricing_Calculations_Report[[#This Row],[NewCardlockSiteCost]]</f>
        <v>#VALUE!</v>
      </c>
      <c r="W1214" t="e">
        <f>DW_Fact_CL_Pricing_Calculations_Report[[#This Row],[Prod_ID]]</f>
        <v>#VALUE!</v>
      </c>
    </row>
    <row r="1215" spans="1:23" x14ac:dyDescent="0.25">
      <c r="A1215">
        <f>'Azure Calculations'!F713</f>
        <v>0</v>
      </c>
      <c r="B1215" t="e">
        <f>DW_Fact_CL_Pricing_Calculations_Report[[#This Row],[Prod_ID]]</f>
        <v>#VALUE!</v>
      </c>
      <c r="C1215" t="e">
        <f>DW_Fact_CL_Pricing_Calculations_Report[[#This Row],[Vend_ID]]</f>
        <v>#VALUE!</v>
      </c>
      <c r="D1215" t="e">
        <f>DW_Fact_CL_Pricing_Calculations_Report[[#This Row],[CardlockSiteCost_WPROP]]</f>
        <v>#VALUE!</v>
      </c>
      <c r="E1215" t="e">
        <f>DW_Fact_CL_Pricing_Calculations_Report[[#This Row],[NewCardlockSiteCost]]</f>
        <v>#VALUE!</v>
      </c>
      <c r="F1215" t="e">
        <f>DW_Fact_CL_Pricing_Calculations_Report[[#This Row],[Change]]</f>
        <v>#VALUE!</v>
      </c>
      <c r="G1215" t="e">
        <f>DW_Fact_CL_Pricing_Calculations_Report[[#This Row],[FuelPricesDtl_Price]]</f>
        <v>#VALUE!</v>
      </c>
      <c r="H1215" t="e">
        <f>DW_Fact_CL_Pricing_Calculations_Report[[#This Row],[NewTable1]]</f>
        <v>#VALUE!</v>
      </c>
      <c r="I1215" t="e">
        <f>DW_Fact_CL_Pricing_Calculations_Report[[#This Row],[Tax]]</f>
        <v>#VALUE!</v>
      </c>
      <c r="J1215" t="e">
        <f>DW_Fact_CL_Pricing_Calculations_Report[[#This Row],[NewTable1wTax]]</f>
        <v>#VALUE!</v>
      </c>
      <c r="K1215" t="e">
        <f>DW_Fact_CL_Pricing_Calculations_Report[[#This Row],[Prop]]</f>
        <v>#VALUE!</v>
      </c>
      <c r="L1215" t="e">
        <f>DW_Fact_CL_Pricing_Calculations_Report[[#This Row],[Prod_Freight_Class]]</f>
        <v>#VALUE!</v>
      </c>
      <c r="M1215" s="36" t="e">
        <f>DW_Fact_CL_Pricing_Calculations_Report[[#This Row],[Table_Load_Date]]</f>
        <v>#VALUE!</v>
      </c>
      <c r="N1215" t="e">
        <f>DW_Fact_CL_Pricing_Calculations_Report[[#This Row],[Company]]</f>
        <v>#VALUE!</v>
      </c>
      <c r="O1215" t="e">
        <f>DW_Fact_CL_Pricing_Calculations_Report[[#This Row],[InvTerminalWAC]]</f>
        <v>#VALUE!</v>
      </c>
      <c r="P1215" s="36" t="e">
        <f>DW_Fact_CL_Pricing_Calculations_Report[[#This Row],[Table_Load_Date]]</f>
        <v>#VALUE!</v>
      </c>
      <c r="Q1215" t="e">
        <f>DW_Fact_CL_Pricing_Calculations_Report[[#This Row],[Prod_Freight_Class]]</f>
        <v>#VALUE!</v>
      </c>
      <c r="R1215" t="e">
        <f>DW_Fact_CL_Pricing_Calculations_Report[[#This Row],[ReplacementCost]]</f>
        <v>#VALUE!</v>
      </c>
      <c r="S1215" t="e">
        <f>DW_Fact_CL_Pricing_Calculations_Report[[#This Row],[RegionWeightedAverageCost]]</f>
        <v>#VALUE!</v>
      </c>
      <c r="T1215" t="e">
        <f>DW_Fact_CL_Pricing_Calculations_Report[[#This Row],[Prop]]</f>
        <v>#VALUE!</v>
      </c>
      <c r="U1215" t="e">
        <f>DW_Fact_CL_Pricing_Calculations_Report[[#This Row],[CardlockSiteCost]]</f>
        <v>#VALUE!</v>
      </c>
      <c r="V1215" t="e">
        <f>DW_Fact_CL_Pricing_Calculations_Report[[#This Row],[NewCardlockSiteCost]]</f>
        <v>#VALUE!</v>
      </c>
      <c r="W1215" t="e">
        <f>DW_Fact_CL_Pricing_Calculations_Report[[#This Row],[Prod_ID]]</f>
        <v>#VALUE!</v>
      </c>
    </row>
    <row r="1216" spans="1:23" x14ac:dyDescent="0.25">
      <c r="A1216">
        <f>'Azure Calculations'!F714</f>
        <v>0</v>
      </c>
      <c r="B1216" t="e">
        <f>DW_Fact_CL_Pricing_Calculations_Report[[#This Row],[Prod_ID]]</f>
        <v>#VALUE!</v>
      </c>
      <c r="C1216" t="e">
        <f>DW_Fact_CL_Pricing_Calculations_Report[[#This Row],[Vend_ID]]</f>
        <v>#VALUE!</v>
      </c>
      <c r="D1216" t="e">
        <f>DW_Fact_CL_Pricing_Calculations_Report[[#This Row],[CardlockSiteCost_WPROP]]</f>
        <v>#VALUE!</v>
      </c>
      <c r="E1216" t="e">
        <f>DW_Fact_CL_Pricing_Calculations_Report[[#This Row],[NewCardlockSiteCost]]</f>
        <v>#VALUE!</v>
      </c>
      <c r="F1216" t="e">
        <f>DW_Fact_CL_Pricing_Calculations_Report[[#This Row],[Change]]</f>
        <v>#VALUE!</v>
      </c>
      <c r="G1216" t="e">
        <f>DW_Fact_CL_Pricing_Calculations_Report[[#This Row],[FuelPricesDtl_Price]]</f>
        <v>#VALUE!</v>
      </c>
      <c r="H1216" t="e">
        <f>DW_Fact_CL_Pricing_Calculations_Report[[#This Row],[NewTable1]]</f>
        <v>#VALUE!</v>
      </c>
      <c r="I1216" t="e">
        <f>DW_Fact_CL_Pricing_Calculations_Report[[#This Row],[Tax]]</f>
        <v>#VALUE!</v>
      </c>
      <c r="J1216" t="e">
        <f>DW_Fact_CL_Pricing_Calculations_Report[[#This Row],[NewTable1wTax]]</f>
        <v>#VALUE!</v>
      </c>
      <c r="K1216" t="e">
        <f>DW_Fact_CL_Pricing_Calculations_Report[[#This Row],[Prop]]</f>
        <v>#VALUE!</v>
      </c>
      <c r="L1216" t="e">
        <f>DW_Fact_CL_Pricing_Calculations_Report[[#This Row],[Prod_Freight_Class]]</f>
        <v>#VALUE!</v>
      </c>
      <c r="M1216" s="36" t="e">
        <f>DW_Fact_CL_Pricing_Calculations_Report[[#This Row],[Table_Load_Date]]</f>
        <v>#VALUE!</v>
      </c>
      <c r="N1216" t="e">
        <f>DW_Fact_CL_Pricing_Calculations_Report[[#This Row],[Company]]</f>
        <v>#VALUE!</v>
      </c>
      <c r="O1216" t="e">
        <f>DW_Fact_CL_Pricing_Calculations_Report[[#This Row],[InvTerminalWAC]]</f>
        <v>#VALUE!</v>
      </c>
      <c r="P1216" s="36" t="e">
        <f>DW_Fact_CL_Pricing_Calculations_Report[[#This Row],[Table_Load_Date]]</f>
        <v>#VALUE!</v>
      </c>
      <c r="Q1216" t="e">
        <f>DW_Fact_CL_Pricing_Calculations_Report[[#This Row],[Prod_Freight_Class]]</f>
        <v>#VALUE!</v>
      </c>
      <c r="R1216" t="e">
        <f>DW_Fact_CL_Pricing_Calculations_Report[[#This Row],[ReplacementCost]]</f>
        <v>#VALUE!</v>
      </c>
      <c r="S1216" t="e">
        <f>DW_Fact_CL_Pricing_Calculations_Report[[#This Row],[RegionWeightedAverageCost]]</f>
        <v>#VALUE!</v>
      </c>
      <c r="T1216" t="e">
        <f>DW_Fact_CL_Pricing_Calculations_Report[[#This Row],[Prop]]</f>
        <v>#VALUE!</v>
      </c>
      <c r="U1216" t="e">
        <f>DW_Fact_CL_Pricing_Calculations_Report[[#This Row],[CardlockSiteCost]]</f>
        <v>#VALUE!</v>
      </c>
      <c r="V1216" t="e">
        <f>DW_Fact_CL_Pricing_Calculations_Report[[#This Row],[NewCardlockSiteCost]]</f>
        <v>#VALUE!</v>
      </c>
      <c r="W1216" t="e">
        <f>DW_Fact_CL_Pricing_Calculations_Report[[#This Row],[Prod_ID]]</f>
        <v>#VALUE!</v>
      </c>
    </row>
    <row r="1217" spans="1:23" x14ac:dyDescent="0.25">
      <c r="A1217">
        <f>'Azure Calculations'!F715</f>
        <v>0</v>
      </c>
      <c r="B1217" t="e">
        <f>DW_Fact_CL_Pricing_Calculations_Report[[#This Row],[Prod_ID]]</f>
        <v>#VALUE!</v>
      </c>
      <c r="C1217" t="e">
        <f>DW_Fact_CL_Pricing_Calculations_Report[[#This Row],[Vend_ID]]</f>
        <v>#VALUE!</v>
      </c>
      <c r="D1217" t="e">
        <f>DW_Fact_CL_Pricing_Calculations_Report[[#This Row],[CardlockSiteCost_WPROP]]</f>
        <v>#VALUE!</v>
      </c>
      <c r="E1217" t="e">
        <f>DW_Fact_CL_Pricing_Calculations_Report[[#This Row],[NewCardlockSiteCost]]</f>
        <v>#VALUE!</v>
      </c>
      <c r="F1217" t="e">
        <f>DW_Fact_CL_Pricing_Calculations_Report[[#This Row],[Change]]</f>
        <v>#VALUE!</v>
      </c>
      <c r="G1217" t="e">
        <f>DW_Fact_CL_Pricing_Calculations_Report[[#This Row],[FuelPricesDtl_Price]]</f>
        <v>#VALUE!</v>
      </c>
      <c r="H1217" t="e">
        <f>DW_Fact_CL_Pricing_Calculations_Report[[#This Row],[NewTable1]]</f>
        <v>#VALUE!</v>
      </c>
      <c r="I1217" t="e">
        <f>DW_Fact_CL_Pricing_Calculations_Report[[#This Row],[Tax]]</f>
        <v>#VALUE!</v>
      </c>
      <c r="J1217" t="e">
        <f>DW_Fact_CL_Pricing_Calculations_Report[[#This Row],[NewTable1wTax]]</f>
        <v>#VALUE!</v>
      </c>
      <c r="K1217" t="e">
        <f>DW_Fact_CL_Pricing_Calculations_Report[[#This Row],[Prop]]</f>
        <v>#VALUE!</v>
      </c>
      <c r="L1217" t="e">
        <f>DW_Fact_CL_Pricing_Calculations_Report[[#This Row],[Prod_Freight_Class]]</f>
        <v>#VALUE!</v>
      </c>
      <c r="M1217" s="36" t="e">
        <f>DW_Fact_CL_Pricing_Calculations_Report[[#This Row],[Table_Load_Date]]</f>
        <v>#VALUE!</v>
      </c>
      <c r="N1217" t="e">
        <f>DW_Fact_CL_Pricing_Calculations_Report[[#This Row],[Company]]</f>
        <v>#VALUE!</v>
      </c>
      <c r="O1217" t="e">
        <f>DW_Fact_CL_Pricing_Calculations_Report[[#This Row],[InvTerminalWAC]]</f>
        <v>#VALUE!</v>
      </c>
      <c r="P1217" s="36" t="e">
        <f>DW_Fact_CL_Pricing_Calculations_Report[[#This Row],[Table_Load_Date]]</f>
        <v>#VALUE!</v>
      </c>
      <c r="Q1217" t="e">
        <f>DW_Fact_CL_Pricing_Calculations_Report[[#This Row],[Prod_Freight_Class]]</f>
        <v>#VALUE!</v>
      </c>
      <c r="R1217" t="e">
        <f>DW_Fact_CL_Pricing_Calculations_Report[[#This Row],[ReplacementCost]]</f>
        <v>#VALUE!</v>
      </c>
      <c r="S1217" t="e">
        <f>DW_Fact_CL_Pricing_Calculations_Report[[#This Row],[RegionWeightedAverageCost]]</f>
        <v>#VALUE!</v>
      </c>
      <c r="T1217" t="e">
        <f>DW_Fact_CL_Pricing_Calculations_Report[[#This Row],[Prop]]</f>
        <v>#VALUE!</v>
      </c>
      <c r="U1217" t="e">
        <f>DW_Fact_CL_Pricing_Calculations_Report[[#This Row],[CardlockSiteCost]]</f>
        <v>#VALUE!</v>
      </c>
      <c r="V1217" t="e">
        <f>DW_Fact_CL_Pricing_Calculations_Report[[#This Row],[NewCardlockSiteCost]]</f>
        <v>#VALUE!</v>
      </c>
      <c r="W1217" t="e">
        <f>DW_Fact_CL_Pricing_Calculations_Report[[#This Row],[Prod_ID]]</f>
        <v>#VALUE!</v>
      </c>
    </row>
    <row r="1218" spans="1:23" x14ac:dyDescent="0.25">
      <c r="A1218">
        <f>'Azure Calculations'!F716</f>
        <v>0</v>
      </c>
      <c r="B1218" t="e">
        <f>DW_Fact_CL_Pricing_Calculations_Report[[#This Row],[Prod_ID]]</f>
        <v>#VALUE!</v>
      </c>
      <c r="C1218" t="e">
        <f>DW_Fact_CL_Pricing_Calculations_Report[[#This Row],[Vend_ID]]</f>
        <v>#VALUE!</v>
      </c>
      <c r="D1218" t="e">
        <f>DW_Fact_CL_Pricing_Calculations_Report[[#This Row],[CardlockSiteCost_WPROP]]</f>
        <v>#VALUE!</v>
      </c>
      <c r="E1218" t="e">
        <f>DW_Fact_CL_Pricing_Calculations_Report[[#This Row],[NewCardlockSiteCost]]</f>
        <v>#VALUE!</v>
      </c>
      <c r="F1218" t="e">
        <f>DW_Fact_CL_Pricing_Calculations_Report[[#This Row],[Change]]</f>
        <v>#VALUE!</v>
      </c>
      <c r="G1218" t="e">
        <f>DW_Fact_CL_Pricing_Calculations_Report[[#This Row],[FuelPricesDtl_Price]]</f>
        <v>#VALUE!</v>
      </c>
      <c r="H1218" t="e">
        <f>DW_Fact_CL_Pricing_Calculations_Report[[#This Row],[NewTable1]]</f>
        <v>#VALUE!</v>
      </c>
      <c r="I1218" t="e">
        <f>DW_Fact_CL_Pricing_Calculations_Report[[#This Row],[Tax]]</f>
        <v>#VALUE!</v>
      </c>
      <c r="J1218" t="e">
        <f>DW_Fact_CL_Pricing_Calculations_Report[[#This Row],[NewTable1wTax]]</f>
        <v>#VALUE!</v>
      </c>
      <c r="K1218" t="e">
        <f>DW_Fact_CL_Pricing_Calculations_Report[[#This Row],[Prop]]</f>
        <v>#VALUE!</v>
      </c>
      <c r="L1218" t="e">
        <f>DW_Fact_CL_Pricing_Calculations_Report[[#This Row],[Prod_Freight_Class]]</f>
        <v>#VALUE!</v>
      </c>
      <c r="M1218" s="36" t="e">
        <f>DW_Fact_CL_Pricing_Calculations_Report[[#This Row],[Table_Load_Date]]</f>
        <v>#VALUE!</v>
      </c>
      <c r="N1218" t="e">
        <f>DW_Fact_CL_Pricing_Calculations_Report[[#This Row],[Company]]</f>
        <v>#VALUE!</v>
      </c>
      <c r="O1218" t="e">
        <f>DW_Fact_CL_Pricing_Calculations_Report[[#This Row],[InvTerminalWAC]]</f>
        <v>#VALUE!</v>
      </c>
      <c r="P1218" s="36" t="e">
        <f>DW_Fact_CL_Pricing_Calculations_Report[[#This Row],[Table_Load_Date]]</f>
        <v>#VALUE!</v>
      </c>
      <c r="Q1218" t="e">
        <f>DW_Fact_CL_Pricing_Calculations_Report[[#This Row],[Prod_Freight_Class]]</f>
        <v>#VALUE!</v>
      </c>
      <c r="R1218" t="e">
        <f>DW_Fact_CL_Pricing_Calculations_Report[[#This Row],[ReplacementCost]]</f>
        <v>#VALUE!</v>
      </c>
      <c r="S1218" t="e">
        <f>DW_Fact_CL_Pricing_Calculations_Report[[#This Row],[RegionWeightedAverageCost]]</f>
        <v>#VALUE!</v>
      </c>
      <c r="T1218" t="e">
        <f>DW_Fact_CL_Pricing_Calculations_Report[[#This Row],[Prop]]</f>
        <v>#VALUE!</v>
      </c>
      <c r="U1218" t="e">
        <f>DW_Fact_CL_Pricing_Calculations_Report[[#This Row],[CardlockSiteCost]]</f>
        <v>#VALUE!</v>
      </c>
      <c r="V1218" t="e">
        <f>DW_Fact_CL_Pricing_Calculations_Report[[#This Row],[NewCardlockSiteCost]]</f>
        <v>#VALUE!</v>
      </c>
      <c r="W1218" t="e">
        <f>DW_Fact_CL_Pricing_Calculations_Report[[#This Row],[Prod_ID]]</f>
        <v>#VALUE!</v>
      </c>
    </row>
    <row r="1219" spans="1:23" x14ac:dyDescent="0.25">
      <c r="A1219">
        <f>'Azure Calculations'!F717</f>
        <v>0</v>
      </c>
      <c r="B1219" t="e">
        <f>DW_Fact_CL_Pricing_Calculations_Report[[#This Row],[Prod_ID]]</f>
        <v>#VALUE!</v>
      </c>
      <c r="C1219" t="e">
        <f>DW_Fact_CL_Pricing_Calculations_Report[[#This Row],[Vend_ID]]</f>
        <v>#VALUE!</v>
      </c>
      <c r="D1219" t="e">
        <f>DW_Fact_CL_Pricing_Calculations_Report[[#This Row],[CardlockSiteCost_WPROP]]</f>
        <v>#VALUE!</v>
      </c>
      <c r="E1219" t="e">
        <f>DW_Fact_CL_Pricing_Calculations_Report[[#This Row],[NewCardlockSiteCost]]</f>
        <v>#VALUE!</v>
      </c>
      <c r="F1219" t="e">
        <f>DW_Fact_CL_Pricing_Calculations_Report[[#This Row],[Change]]</f>
        <v>#VALUE!</v>
      </c>
      <c r="G1219" t="e">
        <f>DW_Fact_CL_Pricing_Calculations_Report[[#This Row],[FuelPricesDtl_Price]]</f>
        <v>#VALUE!</v>
      </c>
      <c r="H1219" t="e">
        <f>DW_Fact_CL_Pricing_Calculations_Report[[#This Row],[NewTable1]]</f>
        <v>#VALUE!</v>
      </c>
      <c r="I1219" t="e">
        <f>DW_Fact_CL_Pricing_Calculations_Report[[#This Row],[Tax]]</f>
        <v>#VALUE!</v>
      </c>
      <c r="J1219" t="e">
        <f>DW_Fact_CL_Pricing_Calculations_Report[[#This Row],[NewTable1wTax]]</f>
        <v>#VALUE!</v>
      </c>
      <c r="K1219" t="e">
        <f>DW_Fact_CL_Pricing_Calculations_Report[[#This Row],[Prop]]</f>
        <v>#VALUE!</v>
      </c>
      <c r="L1219" t="e">
        <f>DW_Fact_CL_Pricing_Calculations_Report[[#This Row],[Prod_Freight_Class]]</f>
        <v>#VALUE!</v>
      </c>
      <c r="M1219" s="36" t="e">
        <f>DW_Fact_CL_Pricing_Calculations_Report[[#This Row],[Table_Load_Date]]</f>
        <v>#VALUE!</v>
      </c>
      <c r="N1219" t="e">
        <f>DW_Fact_CL_Pricing_Calculations_Report[[#This Row],[Company]]</f>
        <v>#VALUE!</v>
      </c>
      <c r="O1219" t="e">
        <f>DW_Fact_CL_Pricing_Calculations_Report[[#This Row],[InvTerminalWAC]]</f>
        <v>#VALUE!</v>
      </c>
      <c r="P1219" s="36" t="e">
        <f>DW_Fact_CL_Pricing_Calculations_Report[[#This Row],[Table_Load_Date]]</f>
        <v>#VALUE!</v>
      </c>
      <c r="Q1219" t="e">
        <f>DW_Fact_CL_Pricing_Calculations_Report[[#This Row],[Prod_Freight_Class]]</f>
        <v>#VALUE!</v>
      </c>
      <c r="R1219" t="e">
        <f>DW_Fact_CL_Pricing_Calculations_Report[[#This Row],[ReplacementCost]]</f>
        <v>#VALUE!</v>
      </c>
      <c r="S1219" t="e">
        <f>DW_Fact_CL_Pricing_Calculations_Report[[#This Row],[RegionWeightedAverageCost]]</f>
        <v>#VALUE!</v>
      </c>
      <c r="T1219" t="e">
        <f>DW_Fact_CL_Pricing_Calculations_Report[[#This Row],[Prop]]</f>
        <v>#VALUE!</v>
      </c>
      <c r="U1219" t="e">
        <f>DW_Fact_CL_Pricing_Calculations_Report[[#This Row],[CardlockSiteCost]]</f>
        <v>#VALUE!</v>
      </c>
      <c r="V1219" t="e">
        <f>DW_Fact_CL_Pricing_Calculations_Report[[#This Row],[NewCardlockSiteCost]]</f>
        <v>#VALUE!</v>
      </c>
      <c r="W1219" t="e">
        <f>DW_Fact_CL_Pricing_Calculations_Report[[#This Row],[Prod_ID]]</f>
        <v>#VALUE!</v>
      </c>
    </row>
    <row r="1220" spans="1:23" x14ac:dyDescent="0.25">
      <c r="A1220">
        <f>'Azure Calculations'!F718</f>
        <v>0</v>
      </c>
      <c r="B1220" t="e">
        <f>DW_Fact_CL_Pricing_Calculations_Report[[#This Row],[Prod_ID]]</f>
        <v>#VALUE!</v>
      </c>
      <c r="C1220" t="e">
        <f>DW_Fact_CL_Pricing_Calculations_Report[[#This Row],[Vend_ID]]</f>
        <v>#VALUE!</v>
      </c>
      <c r="D1220" t="e">
        <f>DW_Fact_CL_Pricing_Calculations_Report[[#This Row],[CardlockSiteCost_WPROP]]</f>
        <v>#VALUE!</v>
      </c>
      <c r="E1220" t="e">
        <f>DW_Fact_CL_Pricing_Calculations_Report[[#This Row],[NewCardlockSiteCost]]</f>
        <v>#VALUE!</v>
      </c>
      <c r="F1220" t="e">
        <f>DW_Fact_CL_Pricing_Calculations_Report[[#This Row],[Change]]</f>
        <v>#VALUE!</v>
      </c>
      <c r="G1220" t="e">
        <f>DW_Fact_CL_Pricing_Calculations_Report[[#This Row],[FuelPricesDtl_Price]]</f>
        <v>#VALUE!</v>
      </c>
      <c r="H1220" t="e">
        <f>DW_Fact_CL_Pricing_Calculations_Report[[#This Row],[NewTable1]]</f>
        <v>#VALUE!</v>
      </c>
      <c r="I1220" t="e">
        <f>DW_Fact_CL_Pricing_Calculations_Report[[#This Row],[Tax]]</f>
        <v>#VALUE!</v>
      </c>
      <c r="J1220" t="e">
        <f>DW_Fact_CL_Pricing_Calculations_Report[[#This Row],[NewTable1wTax]]</f>
        <v>#VALUE!</v>
      </c>
      <c r="K1220" t="e">
        <f>DW_Fact_CL_Pricing_Calculations_Report[[#This Row],[Prop]]</f>
        <v>#VALUE!</v>
      </c>
      <c r="L1220" t="e">
        <f>DW_Fact_CL_Pricing_Calculations_Report[[#This Row],[Prod_Freight_Class]]</f>
        <v>#VALUE!</v>
      </c>
      <c r="M1220" s="36" t="e">
        <f>DW_Fact_CL_Pricing_Calculations_Report[[#This Row],[Table_Load_Date]]</f>
        <v>#VALUE!</v>
      </c>
      <c r="N1220" t="e">
        <f>DW_Fact_CL_Pricing_Calculations_Report[[#This Row],[Company]]</f>
        <v>#VALUE!</v>
      </c>
      <c r="O1220" t="e">
        <f>DW_Fact_CL_Pricing_Calculations_Report[[#This Row],[InvTerminalWAC]]</f>
        <v>#VALUE!</v>
      </c>
      <c r="P1220" s="36" t="e">
        <f>DW_Fact_CL_Pricing_Calculations_Report[[#This Row],[Table_Load_Date]]</f>
        <v>#VALUE!</v>
      </c>
      <c r="Q1220" t="e">
        <f>DW_Fact_CL_Pricing_Calculations_Report[[#This Row],[Prod_Freight_Class]]</f>
        <v>#VALUE!</v>
      </c>
      <c r="R1220" t="e">
        <f>DW_Fact_CL_Pricing_Calculations_Report[[#This Row],[ReplacementCost]]</f>
        <v>#VALUE!</v>
      </c>
      <c r="S1220" t="e">
        <f>DW_Fact_CL_Pricing_Calculations_Report[[#This Row],[RegionWeightedAverageCost]]</f>
        <v>#VALUE!</v>
      </c>
      <c r="T1220" t="e">
        <f>DW_Fact_CL_Pricing_Calculations_Report[[#This Row],[Prop]]</f>
        <v>#VALUE!</v>
      </c>
      <c r="U1220" t="e">
        <f>DW_Fact_CL_Pricing_Calculations_Report[[#This Row],[CardlockSiteCost]]</f>
        <v>#VALUE!</v>
      </c>
      <c r="V1220" t="e">
        <f>DW_Fact_CL_Pricing_Calculations_Report[[#This Row],[NewCardlockSiteCost]]</f>
        <v>#VALUE!</v>
      </c>
      <c r="W1220" t="e">
        <f>DW_Fact_CL_Pricing_Calculations_Report[[#This Row],[Prod_ID]]</f>
        <v>#VALUE!</v>
      </c>
    </row>
    <row r="1221" spans="1:23" x14ac:dyDescent="0.25">
      <c r="A1221">
        <f>'Azure Calculations'!F719</f>
        <v>0</v>
      </c>
      <c r="B1221" t="e">
        <f>DW_Fact_CL_Pricing_Calculations_Report[[#This Row],[Prod_ID]]</f>
        <v>#VALUE!</v>
      </c>
      <c r="C1221" t="e">
        <f>DW_Fact_CL_Pricing_Calculations_Report[[#This Row],[Vend_ID]]</f>
        <v>#VALUE!</v>
      </c>
      <c r="D1221" t="e">
        <f>DW_Fact_CL_Pricing_Calculations_Report[[#This Row],[CardlockSiteCost_WPROP]]</f>
        <v>#VALUE!</v>
      </c>
      <c r="E1221" t="e">
        <f>DW_Fact_CL_Pricing_Calculations_Report[[#This Row],[NewCardlockSiteCost]]</f>
        <v>#VALUE!</v>
      </c>
      <c r="F1221" t="e">
        <f>DW_Fact_CL_Pricing_Calculations_Report[[#This Row],[Change]]</f>
        <v>#VALUE!</v>
      </c>
      <c r="G1221" t="e">
        <f>DW_Fact_CL_Pricing_Calculations_Report[[#This Row],[FuelPricesDtl_Price]]</f>
        <v>#VALUE!</v>
      </c>
      <c r="H1221" t="e">
        <f>DW_Fact_CL_Pricing_Calculations_Report[[#This Row],[NewTable1]]</f>
        <v>#VALUE!</v>
      </c>
      <c r="I1221" t="e">
        <f>DW_Fact_CL_Pricing_Calculations_Report[[#This Row],[Tax]]</f>
        <v>#VALUE!</v>
      </c>
      <c r="J1221" t="e">
        <f>DW_Fact_CL_Pricing_Calculations_Report[[#This Row],[NewTable1wTax]]</f>
        <v>#VALUE!</v>
      </c>
      <c r="K1221" t="e">
        <f>DW_Fact_CL_Pricing_Calculations_Report[[#This Row],[Prop]]</f>
        <v>#VALUE!</v>
      </c>
      <c r="L1221" t="e">
        <f>DW_Fact_CL_Pricing_Calculations_Report[[#This Row],[Prod_Freight_Class]]</f>
        <v>#VALUE!</v>
      </c>
      <c r="M1221" s="36" t="e">
        <f>DW_Fact_CL_Pricing_Calculations_Report[[#This Row],[Table_Load_Date]]</f>
        <v>#VALUE!</v>
      </c>
      <c r="N1221" t="e">
        <f>DW_Fact_CL_Pricing_Calculations_Report[[#This Row],[Company]]</f>
        <v>#VALUE!</v>
      </c>
      <c r="O1221" t="e">
        <f>DW_Fact_CL_Pricing_Calculations_Report[[#This Row],[InvTerminalWAC]]</f>
        <v>#VALUE!</v>
      </c>
      <c r="P1221" s="36" t="e">
        <f>DW_Fact_CL_Pricing_Calculations_Report[[#This Row],[Table_Load_Date]]</f>
        <v>#VALUE!</v>
      </c>
      <c r="Q1221" t="e">
        <f>DW_Fact_CL_Pricing_Calculations_Report[[#This Row],[Prod_Freight_Class]]</f>
        <v>#VALUE!</v>
      </c>
      <c r="R1221" t="e">
        <f>DW_Fact_CL_Pricing_Calculations_Report[[#This Row],[ReplacementCost]]</f>
        <v>#VALUE!</v>
      </c>
      <c r="S1221" t="e">
        <f>DW_Fact_CL_Pricing_Calculations_Report[[#This Row],[RegionWeightedAverageCost]]</f>
        <v>#VALUE!</v>
      </c>
      <c r="T1221" t="e">
        <f>DW_Fact_CL_Pricing_Calculations_Report[[#This Row],[Prop]]</f>
        <v>#VALUE!</v>
      </c>
      <c r="U1221" t="e">
        <f>DW_Fact_CL_Pricing_Calculations_Report[[#This Row],[CardlockSiteCost]]</f>
        <v>#VALUE!</v>
      </c>
      <c r="V1221" t="e">
        <f>DW_Fact_CL_Pricing_Calculations_Report[[#This Row],[NewCardlockSiteCost]]</f>
        <v>#VALUE!</v>
      </c>
      <c r="W1221" t="e">
        <f>DW_Fact_CL_Pricing_Calculations_Report[[#This Row],[Prod_ID]]</f>
        <v>#VALUE!</v>
      </c>
    </row>
    <row r="1222" spans="1:23" x14ac:dyDescent="0.25">
      <c r="A1222">
        <f>'Azure Calculations'!F720</f>
        <v>0</v>
      </c>
      <c r="B1222" t="e">
        <f>DW_Fact_CL_Pricing_Calculations_Report[[#This Row],[Prod_ID]]</f>
        <v>#VALUE!</v>
      </c>
      <c r="C1222" t="e">
        <f>DW_Fact_CL_Pricing_Calculations_Report[[#This Row],[Vend_ID]]</f>
        <v>#VALUE!</v>
      </c>
      <c r="D1222" t="e">
        <f>DW_Fact_CL_Pricing_Calculations_Report[[#This Row],[CardlockSiteCost_WPROP]]</f>
        <v>#VALUE!</v>
      </c>
      <c r="E1222" t="e">
        <f>DW_Fact_CL_Pricing_Calculations_Report[[#This Row],[NewCardlockSiteCost]]</f>
        <v>#VALUE!</v>
      </c>
      <c r="F1222" t="e">
        <f>DW_Fact_CL_Pricing_Calculations_Report[[#This Row],[Change]]</f>
        <v>#VALUE!</v>
      </c>
      <c r="G1222" t="e">
        <f>DW_Fact_CL_Pricing_Calculations_Report[[#This Row],[FuelPricesDtl_Price]]</f>
        <v>#VALUE!</v>
      </c>
      <c r="H1222" t="e">
        <f>DW_Fact_CL_Pricing_Calculations_Report[[#This Row],[NewTable1]]</f>
        <v>#VALUE!</v>
      </c>
      <c r="I1222" t="e">
        <f>DW_Fact_CL_Pricing_Calculations_Report[[#This Row],[Tax]]</f>
        <v>#VALUE!</v>
      </c>
      <c r="J1222" t="e">
        <f>DW_Fact_CL_Pricing_Calculations_Report[[#This Row],[NewTable1wTax]]</f>
        <v>#VALUE!</v>
      </c>
      <c r="K1222" t="e">
        <f>DW_Fact_CL_Pricing_Calculations_Report[[#This Row],[Prop]]</f>
        <v>#VALUE!</v>
      </c>
      <c r="L1222" t="e">
        <f>DW_Fact_CL_Pricing_Calculations_Report[[#This Row],[Prod_Freight_Class]]</f>
        <v>#VALUE!</v>
      </c>
      <c r="M1222" s="36" t="e">
        <f>DW_Fact_CL_Pricing_Calculations_Report[[#This Row],[Table_Load_Date]]</f>
        <v>#VALUE!</v>
      </c>
      <c r="N1222" t="e">
        <f>DW_Fact_CL_Pricing_Calculations_Report[[#This Row],[Company]]</f>
        <v>#VALUE!</v>
      </c>
      <c r="O1222" t="e">
        <f>DW_Fact_CL_Pricing_Calculations_Report[[#This Row],[InvTerminalWAC]]</f>
        <v>#VALUE!</v>
      </c>
      <c r="P1222" s="36" t="e">
        <f>DW_Fact_CL_Pricing_Calculations_Report[[#This Row],[Table_Load_Date]]</f>
        <v>#VALUE!</v>
      </c>
      <c r="Q1222" t="e">
        <f>DW_Fact_CL_Pricing_Calculations_Report[[#This Row],[Prod_Freight_Class]]</f>
        <v>#VALUE!</v>
      </c>
      <c r="R1222" t="e">
        <f>DW_Fact_CL_Pricing_Calculations_Report[[#This Row],[ReplacementCost]]</f>
        <v>#VALUE!</v>
      </c>
      <c r="S1222" t="e">
        <f>DW_Fact_CL_Pricing_Calculations_Report[[#This Row],[RegionWeightedAverageCost]]</f>
        <v>#VALUE!</v>
      </c>
      <c r="T1222" t="e">
        <f>DW_Fact_CL_Pricing_Calculations_Report[[#This Row],[Prop]]</f>
        <v>#VALUE!</v>
      </c>
      <c r="U1222" t="e">
        <f>DW_Fact_CL_Pricing_Calculations_Report[[#This Row],[CardlockSiteCost]]</f>
        <v>#VALUE!</v>
      </c>
      <c r="V1222" t="e">
        <f>DW_Fact_CL_Pricing_Calculations_Report[[#This Row],[NewCardlockSiteCost]]</f>
        <v>#VALUE!</v>
      </c>
      <c r="W1222" t="e">
        <f>DW_Fact_CL_Pricing_Calculations_Report[[#This Row],[Prod_ID]]</f>
        <v>#VALUE!</v>
      </c>
    </row>
    <row r="1223" spans="1:23" x14ac:dyDescent="0.25">
      <c r="A1223">
        <f>'Azure Calculations'!F721</f>
        <v>0</v>
      </c>
      <c r="B1223" t="e">
        <f>DW_Fact_CL_Pricing_Calculations_Report[[#This Row],[Prod_ID]]</f>
        <v>#VALUE!</v>
      </c>
      <c r="C1223" t="e">
        <f>DW_Fact_CL_Pricing_Calculations_Report[[#This Row],[Vend_ID]]</f>
        <v>#VALUE!</v>
      </c>
      <c r="D1223" t="e">
        <f>DW_Fact_CL_Pricing_Calculations_Report[[#This Row],[CardlockSiteCost_WPROP]]</f>
        <v>#VALUE!</v>
      </c>
      <c r="E1223" t="e">
        <f>DW_Fact_CL_Pricing_Calculations_Report[[#This Row],[NewCardlockSiteCost]]</f>
        <v>#VALUE!</v>
      </c>
      <c r="F1223" t="e">
        <f>DW_Fact_CL_Pricing_Calculations_Report[[#This Row],[Change]]</f>
        <v>#VALUE!</v>
      </c>
      <c r="G1223" t="e">
        <f>DW_Fact_CL_Pricing_Calculations_Report[[#This Row],[FuelPricesDtl_Price]]</f>
        <v>#VALUE!</v>
      </c>
      <c r="H1223" t="e">
        <f>DW_Fact_CL_Pricing_Calculations_Report[[#This Row],[NewTable1]]</f>
        <v>#VALUE!</v>
      </c>
      <c r="I1223" t="e">
        <f>DW_Fact_CL_Pricing_Calculations_Report[[#This Row],[Tax]]</f>
        <v>#VALUE!</v>
      </c>
      <c r="J1223" t="e">
        <f>DW_Fact_CL_Pricing_Calculations_Report[[#This Row],[NewTable1wTax]]</f>
        <v>#VALUE!</v>
      </c>
      <c r="K1223" t="e">
        <f>DW_Fact_CL_Pricing_Calculations_Report[[#This Row],[Prop]]</f>
        <v>#VALUE!</v>
      </c>
      <c r="L1223" t="e">
        <f>DW_Fact_CL_Pricing_Calculations_Report[[#This Row],[Prod_Freight_Class]]</f>
        <v>#VALUE!</v>
      </c>
      <c r="M1223" s="36" t="e">
        <f>DW_Fact_CL_Pricing_Calculations_Report[[#This Row],[Table_Load_Date]]</f>
        <v>#VALUE!</v>
      </c>
      <c r="N1223" t="e">
        <f>DW_Fact_CL_Pricing_Calculations_Report[[#This Row],[Company]]</f>
        <v>#VALUE!</v>
      </c>
      <c r="O1223" t="e">
        <f>DW_Fact_CL_Pricing_Calculations_Report[[#This Row],[InvTerminalWAC]]</f>
        <v>#VALUE!</v>
      </c>
      <c r="P1223" s="36" t="e">
        <f>DW_Fact_CL_Pricing_Calculations_Report[[#This Row],[Table_Load_Date]]</f>
        <v>#VALUE!</v>
      </c>
      <c r="Q1223" t="e">
        <f>DW_Fact_CL_Pricing_Calculations_Report[[#This Row],[Prod_Freight_Class]]</f>
        <v>#VALUE!</v>
      </c>
      <c r="R1223" t="e">
        <f>DW_Fact_CL_Pricing_Calculations_Report[[#This Row],[ReplacementCost]]</f>
        <v>#VALUE!</v>
      </c>
      <c r="S1223" t="e">
        <f>DW_Fact_CL_Pricing_Calculations_Report[[#This Row],[RegionWeightedAverageCost]]</f>
        <v>#VALUE!</v>
      </c>
      <c r="T1223" t="e">
        <f>DW_Fact_CL_Pricing_Calculations_Report[[#This Row],[Prop]]</f>
        <v>#VALUE!</v>
      </c>
      <c r="U1223" t="e">
        <f>DW_Fact_CL_Pricing_Calculations_Report[[#This Row],[CardlockSiteCost]]</f>
        <v>#VALUE!</v>
      </c>
      <c r="V1223" t="e">
        <f>DW_Fact_CL_Pricing_Calculations_Report[[#This Row],[NewCardlockSiteCost]]</f>
        <v>#VALUE!</v>
      </c>
      <c r="W1223" t="e">
        <f>DW_Fact_CL_Pricing_Calculations_Report[[#This Row],[Prod_ID]]</f>
        <v>#VALUE!</v>
      </c>
    </row>
    <row r="1224" spans="1:23" x14ac:dyDescent="0.25">
      <c r="A1224">
        <f>'Azure Calculations'!F722</f>
        <v>0</v>
      </c>
      <c r="B1224" t="e">
        <f>DW_Fact_CL_Pricing_Calculations_Report[[#This Row],[Prod_ID]]</f>
        <v>#VALUE!</v>
      </c>
      <c r="C1224" t="e">
        <f>DW_Fact_CL_Pricing_Calculations_Report[[#This Row],[Vend_ID]]</f>
        <v>#VALUE!</v>
      </c>
      <c r="D1224" t="e">
        <f>DW_Fact_CL_Pricing_Calculations_Report[[#This Row],[CardlockSiteCost_WPROP]]</f>
        <v>#VALUE!</v>
      </c>
      <c r="E1224" t="e">
        <f>DW_Fact_CL_Pricing_Calculations_Report[[#This Row],[NewCardlockSiteCost]]</f>
        <v>#VALUE!</v>
      </c>
      <c r="F1224" t="e">
        <f>DW_Fact_CL_Pricing_Calculations_Report[[#This Row],[Change]]</f>
        <v>#VALUE!</v>
      </c>
      <c r="G1224" t="e">
        <f>DW_Fact_CL_Pricing_Calculations_Report[[#This Row],[FuelPricesDtl_Price]]</f>
        <v>#VALUE!</v>
      </c>
      <c r="H1224" t="e">
        <f>DW_Fact_CL_Pricing_Calculations_Report[[#This Row],[NewTable1]]</f>
        <v>#VALUE!</v>
      </c>
      <c r="I1224" t="e">
        <f>DW_Fact_CL_Pricing_Calculations_Report[[#This Row],[Tax]]</f>
        <v>#VALUE!</v>
      </c>
      <c r="J1224" t="e">
        <f>DW_Fact_CL_Pricing_Calculations_Report[[#This Row],[NewTable1wTax]]</f>
        <v>#VALUE!</v>
      </c>
      <c r="K1224" t="e">
        <f>DW_Fact_CL_Pricing_Calculations_Report[[#This Row],[Prop]]</f>
        <v>#VALUE!</v>
      </c>
      <c r="L1224" t="e">
        <f>DW_Fact_CL_Pricing_Calculations_Report[[#This Row],[Prod_Freight_Class]]</f>
        <v>#VALUE!</v>
      </c>
      <c r="M1224" s="36" t="e">
        <f>DW_Fact_CL_Pricing_Calculations_Report[[#This Row],[Table_Load_Date]]</f>
        <v>#VALUE!</v>
      </c>
      <c r="N1224" t="e">
        <f>DW_Fact_CL_Pricing_Calculations_Report[[#This Row],[Company]]</f>
        <v>#VALUE!</v>
      </c>
      <c r="O1224" t="e">
        <f>DW_Fact_CL_Pricing_Calculations_Report[[#This Row],[InvTerminalWAC]]</f>
        <v>#VALUE!</v>
      </c>
      <c r="P1224" s="36" t="e">
        <f>DW_Fact_CL_Pricing_Calculations_Report[[#This Row],[Table_Load_Date]]</f>
        <v>#VALUE!</v>
      </c>
      <c r="Q1224" t="e">
        <f>DW_Fact_CL_Pricing_Calculations_Report[[#This Row],[Prod_Freight_Class]]</f>
        <v>#VALUE!</v>
      </c>
      <c r="R1224" t="e">
        <f>DW_Fact_CL_Pricing_Calculations_Report[[#This Row],[ReplacementCost]]</f>
        <v>#VALUE!</v>
      </c>
      <c r="S1224" t="e">
        <f>DW_Fact_CL_Pricing_Calculations_Report[[#This Row],[RegionWeightedAverageCost]]</f>
        <v>#VALUE!</v>
      </c>
      <c r="T1224" t="e">
        <f>DW_Fact_CL_Pricing_Calculations_Report[[#This Row],[Prop]]</f>
        <v>#VALUE!</v>
      </c>
      <c r="U1224" t="e">
        <f>DW_Fact_CL_Pricing_Calculations_Report[[#This Row],[CardlockSiteCost]]</f>
        <v>#VALUE!</v>
      </c>
      <c r="V1224" t="e">
        <f>DW_Fact_CL_Pricing_Calculations_Report[[#This Row],[NewCardlockSiteCost]]</f>
        <v>#VALUE!</v>
      </c>
      <c r="W1224" t="e">
        <f>DW_Fact_CL_Pricing_Calculations_Report[[#This Row],[Prod_ID]]</f>
        <v>#VALUE!</v>
      </c>
    </row>
    <row r="1225" spans="1:23" x14ac:dyDescent="0.25">
      <c r="A1225">
        <f>'Azure Calculations'!F723</f>
        <v>0</v>
      </c>
      <c r="B1225" t="e">
        <f>DW_Fact_CL_Pricing_Calculations_Report[[#This Row],[Prod_ID]]</f>
        <v>#VALUE!</v>
      </c>
      <c r="C1225" t="e">
        <f>DW_Fact_CL_Pricing_Calculations_Report[[#This Row],[Vend_ID]]</f>
        <v>#VALUE!</v>
      </c>
      <c r="D1225" t="e">
        <f>DW_Fact_CL_Pricing_Calculations_Report[[#This Row],[CardlockSiteCost_WPROP]]</f>
        <v>#VALUE!</v>
      </c>
      <c r="E1225" t="e">
        <f>DW_Fact_CL_Pricing_Calculations_Report[[#This Row],[NewCardlockSiteCost]]</f>
        <v>#VALUE!</v>
      </c>
      <c r="F1225" t="e">
        <f>DW_Fact_CL_Pricing_Calculations_Report[[#This Row],[Change]]</f>
        <v>#VALUE!</v>
      </c>
      <c r="G1225" t="e">
        <f>DW_Fact_CL_Pricing_Calculations_Report[[#This Row],[FuelPricesDtl_Price]]</f>
        <v>#VALUE!</v>
      </c>
      <c r="H1225" t="e">
        <f>DW_Fact_CL_Pricing_Calculations_Report[[#This Row],[NewTable1]]</f>
        <v>#VALUE!</v>
      </c>
      <c r="I1225" t="e">
        <f>DW_Fact_CL_Pricing_Calculations_Report[[#This Row],[Tax]]</f>
        <v>#VALUE!</v>
      </c>
      <c r="J1225" t="e">
        <f>DW_Fact_CL_Pricing_Calculations_Report[[#This Row],[NewTable1wTax]]</f>
        <v>#VALUE!</v>
      </c>
      <c r="K1225" t="e">
        <f>DW_Fact_CL_Pricing_Calculations_Report[[#This Row],[Prop]]</f>
        <v>#VALUE!</v>
      </c>
      <c r="L1225" t="e">
        <f>DW_Fact_CL_Pricing_Calculations_Report[[#This Row],[Prod_Freight_Class]]</f>
        <v>#VALUE!</v>
      </c>
      <c r="M1225" s="36" t="e">
        <f>DW_Fact_CL_Pricing_Calculations_Report[[#This Row],[Table_Load_Date]]</f>
        <v>#VALUE!</v>
      </c>
      <c r="N1225" t="e">
        <f>DW_Fact_CL_Pricing_Calculations_Report[[#This Row],[Company]]</f>
        <v>#VALUE!</v>
      </c>
      <c r="O1225" t="e">
        <f>DW_Fact_CL_Pricing_Calculations_Report[[#This Row],[InvTerminalWAC]]</f>
        <v>#VALUE!</v>
      </c>
      <c r="P1225" s="36" t="e">
        <f>DW_Fact_CL_Pricing_Calculations_Report[[#This Row],[Table_Load_Date]]</f>
        <v>#VALUE!</v>
      </c>
      <c r="Q1225" t="e">
        <f>DW_Fact_CL_Pricing_Calculations_Report[[#This Row],[Prod_Freight_Class]]</f>
        <v>#VALUE!</v>
      </c>
      <c r="R1225" t="e">
        <f>DW_Fact_CL_Pricing_Calculations_Report[[#This Row],[ReplacementCost]]</f>
        <v>#VALUE!</v>
      </c>
      <c r="S1225" t="e">
        <f>DW_Fact_CL_Pricing_Calculations_Report[[#This Row],[RegionWeightedAverageCost]]</f>
        <v>#VALUE!</v>
      </c>
      <c r="T1225" t="e">
        <f>DW_Fact_CL_Pricing_Calculations_Report[[#This Row],[Prop]]</f>
        <v>#VALUE!</v>
      </c>
      <c r="U1225" t="e">
        <f>DW_Fact_CL_Pricing_Calculations_Report[[#This Row],[CardlockSiteCost]]</f>
        <v>#VALUE!</v>
      </c>
      <c r="V1225" t="e">
        <f>DW_Fact_CL_Pricing_Calculations_Report[[#This Row],[NewCardlockSiteCost]]</f>
        <v>#VALUE!</v>
      </c>
      <c r="W1225" t="e">
        <f>DW_Fact_CL_Pricing_Calculations_Report[[#This Row],[Prod_ID]]</f>
        <v>#VALUE!</v>
      </c>
    </row>
    <row r="1226" spans="1:23" x14ac:dyDescent="0.25">
      <c r="A1226">
        <f>'Azure Calculations'!F724</f>
        <v>0</v>
      </c>
      <c r="B1226" t="e">
        <f>DW_Fact_CL_Pricing_Calculations_Report[[#This Row],[Prod_ID]]</f>
        <v>#VALUE!</v>
      </c>
      <c r="C1226" t="e">
        <f>DW_Fact_CL_Pricing_Calculations_Report[[#This Row],[Vend_ID]]</f>
        <v>#VALUE!</v>
      </c>
      <c r="D1226" t="e">
        <f>DW_Fact_CL_Pricing_Calculations_Report[[#This Row],[CardlockSiteCost_WPROP]]</f>
        <v>#VALUE!</v>
      </c>
      <c r="E1226" t="e">
        <f>DW_Fact_CL_Pricing_Calculations_Report[[#This Row],[NewCardlockSiteCost]]</f>
        <v>#VALUE!</v>
      </c>
      <c r="F1226" t="e">
        <f>DW_Fact_CL_Pricing_Calculations_Report[[#This Row],[Change]]</f>
        <v>#VALUE!</v>
      </c>
      <c r="G1226" t="e">
        <f>DW_Fact_CL_Pricing_Calculations_Report[[#This Row],[FuelPricesDtl_Price]]</f>
        <v>#VALUE!</v>
      </c>
      <c r="H1226" t="e">
        <f>DW_Fact_CL_Pricing_Calculations_Report[[#This Row],[NewTable1]]</f>
        <v>#VALUE!</v>
      </c>
      <c r="I1226" t="e">
        <f>DW_Fact_CL_Pricing_Calculations_Report[[#This Row],[Tax]]</f>
        <v>#VALUE!</v>
      </c>
      <c r="J1226" t="e">
        <f>DW_Fact_CL_Pricing_Calculations_Report[[#This Row],[NewTable1wTax]]</f>
        <v>#VALUE!</v>
      </c>
      <c r="K1226" t="e">
        <f>DW_Fact_CL_Pricing_Calculations_Report[[#This Row],[Prop]]</f>
        <v>#VALUE!</v>
      </c>
      <c r="L1226" t="e">
        <f>DW_Fact_CL_Pricing_Calculations_Report[[#This Row],[Prod_Freight_Class]]</f>
        <v>#VALUE!</v>
      </c>
      <c r="M1226" s="36" t="e">
        <f>DW_Fact_CL_Pricing_Calculations_Report[[#This Row],[Table_Load_Date]]</f>
        <v>#VALUE!</v>
      </c>
      <c r="N1226" t="e">
        <f>DW_Fact_CL_Pricing_Calculations_Report[[#This Row],[Company]]</f>
        <v>#VALUE!</v>
      </c>
      <c r="O1226" t="e">
        <f>DW_Fact_CL_Pricing_Calculations_Report[[#This Row],[InvTerminalWAC]]</f>
        <v>#VALUE!</v>
      </c>
      <c r="P1226" s="36" t="e">
        <f>DW_Fact_CL_Pricing_Calculations_Report[[#This Row],[Table_Load_Date]]</f>
        <v>#VALUE!</v>
      </c>
      <c r="Q1226" t="e">
        <f>DW_Fact_CL_Pricing_Calculations_Report[[#This Row],[Prod_Freight_Class]]</f>
        <v>#VALUE!</v>
      </c>
      <c r="R1226" t="e">
        <f>DW_Fact_CL_Pricing_Calculations_Report[[#This Row],[ReplacementCost]]</f>
        <v>#VALUE!</v>
      </c>
      <c r="S1226" t="e">
        <f>DW_Fact_CL_Pricing_Calculations_Report[[#This Row],[RegionWeightedAverageCost]]</f>
        <v>#VALUE!</v>
      </c>
      <c r="T1226" t="e">
        <f>DW_Fact_CL_Pricing_Calculations_Report[[#This Row],[Prop]]</f>
        <v>#VALUE!</v>
      </c>
      <c r="U1226" t="e">
        <f>DW_Fact_CL_Pricing_Calculations_Report[[#This Row],[CardlockSiteCost]]</f>
        <v>#VALUE!</v>
      </c>
      <c r="V1226" t="e">
        <f>DW_Fact_CL_Pricing_Calculations_Report[[#This Row],[NewCardlockSiteCost]]</f>
        <v>#VALUE!</v>
      </c>
      <c r="W1226" t="e">
        <f>DW_Fact_CL_Pricing_Calculations_Report[[#This Row],[Prod_ID]]</f>
        <v>#VALUE!</v>
      </c>
    </row>
    <row r="1227" spans="1:23" x14ac:dyDescent="0.25">
      <c r="A1227">
        <f>'Azure Calculations'!F725</f>
        <v>0</v>
      </c>
      <c r="B1227" t="e">
        <f>DW_Fact_CL_Pricing_Calculations_Report[[#This Row],[Prod_ID]]</f>
        <v>#VALUE!</v>
      </c>
      <c r="C1227" t="e">
        <f>DW_Fact_CL_Pricing_Calculations_Report[[#This Row],[Vend_ID]]</f>
        <v>#VALUE!</v>
      </c>
      <c r="D1227" t="e">
        <f>DW_Fact_CL_Pricing_Calculations_Report[[#This Row],[CardlockSiteCost_WPROP]]</f>
        <v>#VALUE!</v>
      </c>
      <c r="E1227" t="e">
        <f>DW_Fact_CL_Pricing_Calculations_Report[[#This Row],[NewCardlockSiteCost]]</f>
        <v>#VALUE!</v>
      </c>
      <c r="F1227" t="e">
        <f>DW_Fact_CL_Pricing_Calculations_Report[[#This Row],[Change]]</f>
        <v>#VALUE!</v>
      </c>
      <c r="G1227" t="e">
        <f>DW_Fact_CL_Pricing_Calculations_Report[[#This Row],[FuelPricesDtl_Price]]</f>
        <v>#VALUE!</v>
      </c>
      <c r="H1227" t="e">
        <f>DW_Fact_CL_Pricing_Calculations_Report[[#This Row],[NewTable1]]</f>
        <v>#VALUE!</v>
      </c>
      <c r="I1227" t="e">
        <f>DW_Fact_CL_Pricing_Calculations_Report[[#This Row],[Tax]]</f>
        <v>#VALUE!</v>
      </c>
      <c r="J1227" t="e">
        <f>DW_Fact_CL_Pricing_Calculations_Report[[#This Row],[NewTable1wTax]]</f>
        <v>#VALUE!</v>
      </c>
      <c r="K1227" t="e">
        <f>DW_Fact_CL_Pricing_Calculations_Report[[#This Row],[Prop]]</f>
        <v>#VALUE!</v>
      </c>
      <c r="L1227" t="e">
        <f>DW_Fact_CL_Pricing_Calculations_Report[[#This Row],[Prod_Freight_Class]]</f>
        <v>#VALUE!</v>
      </c>
      <c r="M1227" s="36" t="e">
        <f>DW_Fact_CL_Pricing_Calculations_Report[[#This Row],[Table_Load_Date]]</f>
        <v>#VALUE!</v>
      </c>
      <c r="N1227" t="e">
        <f>DW_Fact_CL_Pricing_Calculations_Report[[#This Row],[Company]]</f>
        <v>#VALUE!</v>
      </c>
      <c r="O1227" t="e">
        <f>DW_Fact_CL_Pricing_Calculations_Report[[#This Row],[InvTerminalWAC]]</f>
        <v>#VALUE!</v>
      </c>
      <c r="P1227" s="36" t="e">
        <f>DW_Fact_CL_Pricing_Calculations_Report[[#This Row],[Table_Load_Date]]</f>
        <v>#VALUE!</v>
      </c>
      <c r="Q1227" t="e">
        <f>DW_Fact_CL_Pricing_Calculations_Report[[#This Row],[Prod_Freight_Class]]</f>
        <v>#VALUE!</v>
      </c>
      <c r="R1227" t="e">
        <f>DW_Fact_CL_Pricing_Calculations_Report[[#This Row],[ReplacementCost]]</f>
        <v>#VALUE!</v>
      </c>
      <c r="S1227" t="e">
        <f>DW_Fact_CL_Pricing_Calculations_Report[[#This Row],[RegionWeightedAverageCost]]</f>
        <v>#VALUE!</v>
      </c>
      <c r="T1227" t="e">
        <f>DW_Fact_CL_Pricing_Calculations_Report[[#This Row],[Prop]]</f>
        <v>#VALUE!</v>
      </c>
      <c r="U1227" t="e">
        <f>DW_Fact_CL_Pricing_Calculations_Report[[#This Row],[CardlockSiteCost]]</f>
        <v>#VALUE!</v>
      </c>
      <c r="V1227" t="e">
        <f>DW_Fact_CL_Pricing_Calculations_Report[[#This Row],[NewCardlockSiteCost]]</f>
        <v>#VALUE!</v>
      </c>
      <c r="W1227" t="e">
        <f>DW_Fact_CL_Pricing_Calculations_Report[[#This Row],[Prod_ID]]</f>
        <v>#VALUE!</v>
      </c>
    </row>
    <row r="1228" spans="1:23" x14ac:dyDescent="0.25">
      <c r="A1228">
        <f>'Azure Calculations'!F726</f>
        <v>0</v>
      </c>
      <c r="B1228" t="e">
        <f>DW_Fact_CL_Pricing_Calculations_Report[[#This Row],[Prod_ID]]</f>
        <v>#VALUE!</v>
      </c>
      <c r="C1228" t="e">
        <f>DW_Fact_CL_Pricing_Calculations_Report[[#This Row],[Vend_ID]]</f>
        <v>#VALUE!</v>
      </c>
      <c r="D1228" t="e">
        <f>DW_Fact_CL_Pricing_Calculations_Report[[#This Row],[CardlockSiteCost_WPROP]]</f>
        <v>#VALUE!</v>
      </c>
      <c r="E1228" t="e">
        <f>DW_Fact_CL_Pricing_Calculations_Report[[#This Row],[NewCardlockSiteCost]]</f>
        <v>#VALUE!</v>
      </c>
      <c r="F1228" t="e">
        <f>DW_Fact_CL_Pricing_Calculations_Report[[#This Row],[Change]]</f>
        <v>#VALUE!</v>
      </c>
      <c r="G1228" t="e">
        <f>DW_Fact_CL_Pricing_Calculations_Report[[#This Row],[FuelPricesDtl_Price]]</f>
        <v>#VALUE!</v>
      </c>
      <c r="H1228" t="e">
        <f>DW_Fact_CL_Pricing_Calculations_Report[[#This Row],[NewTable1]]</f>
        <v>#VALUE!</v>
      </c>
      <c r="I1228" t="e">
        <f>DW_Fact_CL_Pricing_Calculations_Report[[#This Row],[Tax]]</f>
        <v>#VALUE!</v>
      </c>
      <c r="J1228" t="e">
        <f>DW_Fact_CL_Pricing_Calculations_Report[[#This Row],[NewTable1wTax]]</f>
        <v>#VALUE!</v>
      </c>
      <c r="K1228" t="e">
        <f>DW_Fact_CL_Pricing_Calculations_Report[[#This Row],[Prop]]</f>
        <v>#VALUE!</v>
      </c>
      <c r="L1228" t="e">
        <f>DW_Fact_CL_Pricing_Calculations_Report[[#This Row],[Prod_Freight_Class]]</f>
        <v>#VALUE!</v>
      </c>
      <c r="M1228" s="36" t="e">
        <f>DW_Fact_CL_Pricing_Calculations_Report[[#This Row],[Table_Load_Date]]</f>
        <v>#VALUE!</v>
      </c>
      <c r="N1228" t="e">
        <f>DW_Fact_CL_Pricing_Calculations_Report[[#This Row],[Company]]</f>
        <v>#VALUE!</v>
      </c>
      <c r="O1228" t="e">
        <f>DW_Fact_CL_Pricing_Calculations_Report[[#This Row],[InvTerminalWAC]]</f>
        <v>#VALUE!</v>
      </c>
      <c r="P1228" s="36" t="e">
        <f>DW_Fact_CL_Pricing_Calculations_Report[[#This Row],[Table_Load_Date]]</f>
        <v>#VALUE!</v>
      </c>
      <c r="Q1228" t="e">
        <f>DW_Fact_CL_Pricing_Calculations_Report[[#This Row],[Prod_Freight_Class]]</f>
        <v>#VALUE!</v>
      </c>
      <c r="R1228" t="e">
        <f>DW_Fact_CL_Pricing_Calculations_Report[[#This Row],[ReplacementCost]]</f>
        <v>#VALUE!</v>
      </c>
      <c r="S1228" t="e">
        <f>DW_Fact_CL_Pricing_Calculations_Report[[#This Row],[RegionWeightedAverageCost]]</f>
        <v>#VALUE!</v>
      </c>
      <c r="T1228" t="e">
        <f>DW_Fact_CL_Pricing_Calculations_Report[[#This Row],[Prop]]</f>
        <v>#VALUE!</v>
      </c>
      <c r="U1228" t="e">
        <f>DW_Fact_CL_Pricing_Calculations_Report[[#This Row],[CardlockSiteCost]]</f>
        <v>#VALUE!</v>
      </c>
      <c r="V1228" t="e">
        <f>DW_Fact_CL_Pricing_Calculations_Report[[#This Row],[NewCardlockSiteCost]]</f>
        <v>#VALUE!</v>
      </c>
      <c r="W1228" t="e">
        <f>DW_Fact_CL_Pricing_Calculations_Report[[#This Row],[Prod_ID]]</f>
        <v>#VALUE!</v>
      </c>
    </row>
    <row r="1229" spans="1:23" x14ac:dyDescent="0.25">
      <c r="A1229">
        <f>'Azure Calculations'!F727</f>
        <v>0</v>
      </c>
      <c r="B1229" t="e">
        <f>DW_Fact_CL_Pricing_Calculations_Report[[#This Row],[Prod_ID]]</f>
        <v>#VALUE!</v>
      </c>
      <c r="C1229" t="e">
        <f>DW_Fact_CL_Pricing_Calculations_Report[[#This Row],[Vend_ID]]</f>
        <v>#VALUE!</v>
      </c>
      <c r="D1229" t="e">
        <f>DW_Fact_CL_Pricing_Calculations_Report[[#This Row],[CardlockSiteCost_WPROP]]</f>
        <v>#VALUE!</v>
      </c>
      <c r="E1229" t="e">
        <f>DW_Fact_CL_Pricing_Calculations_Report[[#This Row],[NewCardlockSiteCost]]</f>
        <v>#VALUE!</v>
      </c>
      <c r="F1229" t="e">
        <f>DW_Fact_CL_Pricing_Calculations_Report[[#This Row],[Change]]</f>
        <v>#VALUE!</v>
      </c>
      <c r="G1229" t="e">
        <f>DW_Fact_CL_Pricing_Calculations_Report[[#This Row],[FuelPricesDtl_Price]]</f>
        <v>#VALUE!</v>
      </c>
      <c r="H1229" t="e">
        <f>DW_Fact_CL_Pricing_Calculations_Report[[#This Row],[NewTable1]]</f>
        <v>#VALUE!</v>
      </c>
      <c r="I1229" t="e">
        <f>DW_Fact_CL_Pricing_Calculations_Report[[#This Row],[Tax]]</f>
        <v>#VALUE!</v>
      </c>
      <c r="J1229" t="e">
        <f>DW_Fact_CL_Pricing_Calculations_Report[[#This Row],[NewTable1wTax]]</f>
        <v>#VALUE!</v>
      </c>
      <c r="K1229" t="e">
        <f>DW_Fact_CL_Pricing_Calculations_Report[[#This Row],[Prop]]</f>
        <v>#VALUE!</v>
      </c>
      <c r="L1229" t="e">
        <f>DW_Fact_CL_Pricing_Calculations_Report[[#This Row],[Prod_Freight_Class]]</f>
        <v>#VALUE!</v>
      </c>
      <c r="M1229" s="36" t="e">
        <f>DW_Fact_CL_Pricing_Calculations_Report[[#This Row],[Table_Load_Date]]</f>
        <v>#VALUE!</v>
      </c>
      <c r="N1229" t="e">
        <f>DW_Fact_CL_Pricing_Calculations_Report[[#This Row],[Company]]</f>
        <v>#VALUE!</v>
      </c>
      <c r="O1229" t="e">
        <f>DW_Fact_CL_Pricing_Calculations_Report[[#This Row],[InvTerminalWAC]]</f>
        <v>#VALUE!</v>
      </c>
      <c r="P1229" s="36" t="e">
        <f>DW_Fact_CL_Pricing_Calculations_Report[[#This Row],[Table_Load_Date]]</f>
        <v>#VALUE!</v>
      </c>
      <c r="Q1229" t="e">
        <f>DW_Fact_CL_Pricing_Calculations_Report[[#This Row],[Prod_Freight_Class]]</f>
        <v>#VALUE!</v>
      </c>
      <c r="R1229" t="e">
        <f>DW_Fact_CL_Pricing_Calculations_Report[[#This Row],[ReplacementCost]]</f>
        <v>#VALUE!</v>
      </c>
      <c r="S1229" t="e">
        <f>DW_Fact_CL_Pricing_Calculations_Report[[#This Row],[RegionWeightedAverageCost]]</f>
        <v>#VALUE!</v>
      </c>
      <c r="T1229" t="e">
        <f>DW_Fact_CL_Pricing_Calculations_Report[[#This Row],[Prop]]</f>
        <v>#VALUE!</v>
      </c>
      <c r="U1229" t="e">
        <f>DW_Fact_CL_Pricing_Calculations_Report[[#This Row],[CardlockSiteCost]]</f>
        <v>#VALUE!</v>
      </c>
      <c r="V1229" t="e">
        <f>DW_Fact_CL_Pricing_Calculations_Report[[#This Row],[NewCardlockSiteCost]]</f>
        <v>#VALUE!</v>
      </c>
      <c r="W1229" t="e">
        <f>DW_Fact_CL_Pricing_Calculations_Report[[#This Row],[Prod_ID]]</f>
        <v>#VALUE!</v>
      </c>
    </row>
    <row r="1230" spans="1:23" x14ac:dyDescent="0.25">
      <c r="A1230">
        <f>'Azure Calculations'!F728</f>
        <v>0</v>
      </c>
      <c r="B1230" t="e">
        <f>DW_Fact_CL_Pricing_Calculations_Report[[#This Row],[Prod_ID]]</f>
        <v>#VALUE!</v>
      </c>
      <c r="C1230" t="e">
        <f>DW_Fact_CL_Pricing_Calculations_Report[[#This Row],[Vend_ID]]</f>
        <v>#VALUE!</v>
      </c>
      <c r="D1230" t="e">
        <f>DW_Fact_CL_Pricing_Calculations_Report[[#This Row],[CardlockSiteCost_WPROP]]</f>
        <v>#VALUE!</v>
      </c>
      <c r="E1230" t="e">
        <f>DW_Fact_CL_Pricing_Calculations_Report[[#This Row],[NewCardlockSiteCost]]</f>
        <v>#VALUE!</v>
      </c>
      <c r="F1230" t="e">
        <f>DW_Fact_CL_Pricing_Calculations_Report[[#This Row],[Change]]</f>
        <v>#VALUE!</v>
      </c>
      <c r="G1230" t="e">
        <f>DW_Fact_CL_Pricing_Calculations_Report[[#This Row],[FuelPricesDtl_Price]]</f>
        <v>#VALUE!</v>
      </c>
      <c r="H1230" t="e">
        <f>DW_Fact_CL_Pricing_Calculations_Report[[#This Row],[NewTable1]]</f>
        <v>#VALUE!</v>
      </c>
      <c r="I1230" t="e">
        <f>DW_Fact_CL_Pricing_Calculations_Report[[#This Row],[Tax]]</f>
        <v>#VALUE!</v>
      </c>
      <c r="J1230" t="e">
        <f>DW_Fact_CL_Pricing_Calculations_Report[[#This Row],[NewTable1wTax]]</f>
        <v>#VALUE!</v>
      </c>
      <c r="K1230" t="e">
        <f>DW_Fact_CL_Pricing_Calculations_Report[[#This Row],[Prop]]</f>
        <v>#VALUE!</v>
      </c>
      <c r="L1230" t="e">
        <f>DW_Fact_CL_Pricing_Calculations_Report[[#This Row],[Prod_Freight_Class]]</f>
        <v>#VALUE!</v>
      </c>
      <c r="M1230" s="36" t="e">
        <f>DW_Fact_CL_Pricing_Calculations_Report[[#This Row],[Table_Load_Date]]</f>
        <v>#VALUE!</v>
      </c>
      <c r="N1230" t="e">
        <f>DW_Fact_CL_Pricing_Calculations_Report[[#This Row],[Company]]</f>
        <v>#VALUE!</v>
      </c>
      <c r="O1230" t="e">
        <f>DW_Fact_CL_Pricing_Calculations_Report[[#This Row],[InvTerminalWAC]]</f>
        <v>#VALUE!</v>
      </c>
      <c r="P1230" s="36" t="e">
        <f>DW_Fact_CL_Pricing_Calculations_Report[[#This Row],[Table_Load_Date]]</f>
        <v>#VALUE!</v>
      </c>
      <c r="Q1230" t="e">
        <f>DW_Fact_CL_Pricing_Calculations_Report[[#This Row],[Prod_Freight_Class]]</f>
        <v>#VALUE!</v>
      </c>
      <c r="R1230" t="e">
        <f>DW_Fact_CL_Pricing_Calculations_Report[[#This Row],[ReplacementCost]]</f>
        <v>#VALUE!</v>
      </c>
      <c r="S1230" t="e">
        <f>DW_Fact_CL_Pricing_Calculations_Report[[#This Row],[RegionWeightedAverageCost]]</f>
        <v>#VALUE!</v>
      </c>
      <c r="T1230" t="e">
        <f>DW_Fact_CL_Pricing_Calculations_Report[[#This Row],[Prop]]</f>
        <v>#VALUE!</v>
      </c>
      <c r="U1230" t="e">
        <f>DW_Fact_CL_Pricing_Calculations_Report[[#This Row],[CardlockSiteCost]]</f>
        <v>#VALUE!</v>
      </c>
      <c r="V1230" t="e">
        <f>DW_Fact_CL_Pricing_Calculations_Report[[#This Row],[NewCardlockSiteCost]]</f>
        <v>#VALUE!</v>
      </c>
      <c r="W1230" t="e">
        <f>DW_Fact_CL_Pricing_Calculations_Report[[#This Row],[Prod_ID]]</f>
        <v>#VALUE!</v>
      </c>
    </row>
    <row r="1231" spans="1:23" x14ac:dyDescent="0.25">
      <c r="A1231">
        <f>'Azure Calculations'!F729</f>
        <v>0</v>
      </c>
      <c r="B1231" t="e">
        <f>DW_Fact_CL_Pricing_Calculations_Report[[#This Row],[Prod_ID]]</f>
        <v>#VALUE!</v>
      </c>
      <c r="C1231" t="e">
        <f>DW_Fact_CL_Pricing_Calculations_Report[[#This Row],[Vend_ID]]</f>
        <v>#VALUE!</v>
      </c>
      <c r="D1231" t="e">
        <f>DW_Fact_CL_Pricing_Calculations_Report[[#This Row],[CardlockSiteCost_WPROP]]</f>
        <v>#VALUE!</v>
      </c>
      <c r="E1231" t="e">
        <f>DW_Fact_CL_Pricing_Calculations_Report[[#This Row],[NewCardlockSiteCost]]</f>
        <v>#VALUE!</v>
      </c>
      <c r="F1231" t="e">
        <f>DW_Fact_CL_Pricing_Calculations_Report[[#This Row],[Change]]</f>
        <v>#VALUE!</v>
      </c>
      <c r="G1231" t="e">
        <f>DW_Fact_CL_Pricing_Calculations_Report[[#This Row],[FuelPricesDtl_Price]]</f>
        <v>#VALUE!</v>
      </c>
      <c r="H1231" t="e">
        <f>DW_Fact_CL_Pricing_Calculations_Report[[#This Row],[NewTable1]]</f>
        <v>#VALUE!</v>
      </c>
      <c r="I1231" t="e">
        <f>DW_Fact_CL_Pricing_Calculations_Report[[#This Row],[Tax]]</f>
        <v>#VALUE!</v>
      </c>
      <c r="J1231" t="e">
        <f>DW_Fact_CL_Pricing_Calculations_Report[[#This Row],[NewTable1wTax]]</f>
        <v>#VALUE!</v>
      </c>
      <c r="K1231" t="e">
        <f>DW_Fact_CL_Pricing_Calculations_Report[[#This Row],[Prop]]</f>
        <v>#VALUE!</v>
      </c>
      <c r="L1231" t="e">
        <f>DW_Fact_CL_Pricing_Calculations_Report[[#This Row],[Prod_Freight_Class]]</f>
        <v>#VALUE!</v>
      </c>
      <c r="M1231" s="36" t="e">
        <f>DW_Fact_CL_Pricing_Calculations_Report[[#This Row],[Table_Load_Date]]</f>
        <v>#VALUE!</v>
      </c>
      <c r="N1231" t="e">
        <f>DW_Fact_CL_Pricing_Calculations_Report[[#This Row],[Company]]</f>
        <v>#VALUE!</v>
      </c>
      <c r="O1231" t="e">
        <f>DW_Fact_CL_Pricing_Calculations_Report[[#This Row],[InvTerminalWAC]]</f>
        <v>#VALUE!</v>
      </c>
      <c r="P1231" s="36" t="e">
        <f>DW_Fact_CL_Pricing_Calculations_Report[[#This Row],[Table_Load_Date]]</f>
        <v>#VALUE!</v>
      </c>
      <c r="Q1231" t="e">
        <f>DW_Fact_CL_Pricing_Calculations_Report[[#This Row],[Prod_Freight_Class]]</f>
        <v>#VALUE!</v>
      </c>
      <c r="R1231" t="e">
        <f>DW_Fact_CL_Pricing_Calculations_Report[[#This Row],[ReplacementCost]]</f>
        <v>#VALUE!</v>
      </c>
      <c r="S1231" t="e">
        <f>DW_Fact_CL_Pricing_Calculations_Report[[#This Row],[RegionWeightedAverageCost]]</f>
        <v>#VALUE!</v>
      </c>
      <c r="T1231" t="e">
        <f>DW_Fact_CL_Pricing_Calculations_Report[[#This Row],[Prop]]</f>
        <v>#VALUE!</v>
      </c>
      <c r="U1231" t="e">
        <f>DW_Fact_CL_Pricing_Calculations_Report[[#This Row],[CardlockSiteCost]]</f>
        <v>#VALUE!</v>
      </c>
      <c r="V1231" t="e">
        <f>DW_Fact_CL_Pricing_Calculations_Report[[#This Row],[NewCardlockSiteCost]]</f>
        <v>#VALUE!</v>
      </c>
      <c r="W1231" t="e">
        <f>DW_Fact_CL_Pricing_Calculations_Report[[#This Row],[Prod_ID]]</f>
        <v>#VALUE!</v>
      </c>
    </row>
    <row r="1232" spans="1:23" x14ac:dyDescent="0.25">
      <c r="A1232">
        <f>'Azure Calculations'!F730</f>
        <v>0</v>
      </c>
      <c r="B1232" t="e">
        <f>DW_Fact_CL_Pricing_Calculations_Report[[#This Row],[Prod_ID]]</f>
        <v>#VALUE!</v>
      </c>
      <c r="C1232" t="e">
        <f>DW_Fact_CL_Pricing_Calculations_Report[[#This Row],[Vend_ID]]</f>
        <v>#VALUE!</v>
      </c>
      <c r="D1232" t="e">
        <f>DW_Fact_CL_Pricing_Calculations_Report[[#This Row],[CardlockSiteCost_WPROP]]</f>
        <v>#VALUE!</v>
      </c>
      <c r="E1232" t="e">
        <f>DW_Fact_CL_Pricing_Calculations_Report[[#This Row],[NewCardlockSiteCost]]</f>
        <v>#VALUE!</v>
      </c>
      <c r="F1232" t="e">
        <f>DW_Fact_CL_Pricing_Calculations_Report[[#This Row],[Change]]</f>
        <v>#VALUE!</v>
      </c>
      <c r="G1232" t="e">
        <f>DW_Fact_CL_Pricing_Calculations_Report[[#This Row],[FuelPricesDtl_Price]]</f>
        <v>#VALUE!</v>
      </c>
      <c r="H1232" t="e">
        <f>DW_Fact_CL_Pricing_Calculations_Report[[#This Row],[NewTable1]]</f>
        <v>#VALUE!</v>
      </c>
      <c r="I1232" t="e">
        <f>DW_Fact_CL_Pricing_Calculations_Report[[#This Row],[Tax]]</f>
        <v>#VALUE!</v>
      </c>
      <c r="J1232" t="e">
        <f>DW_Fact_CL_Pricing_Calculations_Report[[#This Row],[NewTable1wTax]]</f>
        <v>#VALUE!</v>
      </c>
      <c r="K1232" t="e">
        <f>DW_Fact_CL_Pricing_Calculations_Report[[#This Row],[Prop]]</f>
        <v>#VALUE!</v>
      </c>
      <c r="L1232" t="e">
        <f>DW_Fact_CL_Pricing_Calculations_Report[[#This Row],[Prod_Freight_Class]]</f>
        <v>#VALUE!</v>
      </c>
      <c r="M1232" s="36" t="e">
        <f>DW_Fact_CL_Pricing_Calculations_Report[[#This Row],[Table_Load_Date]]</f>
        <v>#VALUE!</v>
      </c>
      <c r="N1232" t="e">
        <f>DW_Fact_CL_Pricing_Calculations_Report[[#This Row],[Company]]</f>
        <v>#VALUE!</v>
      </c>
      <c r="O1232" t="e">
        <f>DW_Fact_CL_Pricing_Calculations_Report[[#This Row],[InvTerminalWAC]]</f>
        <v>#VALUE!</v>
      </c>
      <c r="P1232" s="36" t="e">
        <f>DW_Fact_CL_Pricing_Calculations_Report[[#This Row],[Table_Load_Date]]</f>
        <v>#VALUE!</v>
      </c>
      <c r="Q1232" t="e">
        <f>DW_Fact_CL_Pricing_Calculations_Report[[#This Row],[Prod_Freight_Class]]</f>
        <v>#VALUE!</v>
      </c>
      <c r="R1232" t="e">
        <f>DW_Fact_CL_Pricing_Calculations_Report[[#This Row],[ReplacementCost]]</f>
        <v>#VALUE!</v>
      </c>
      <c r="S1232" t="e">
        <f>DW_Fact_CL_Pricing_Calculations_Report[[#This Row],[RegionWeightedAverageCost]]</f>
        <v>#VALUE!</v>
      </c>
      <c r="T1232" t="e">
        <f>DW_Fact_CL_Pricing_Calculations_Report[[#This Row],[Prop]]</f>
        <v>#VALUE!</v>
      </c>
      <c r="U1232" t="e">
        <f>DW_Fact_CL_Pricing_Calculations_Report[[#This Row],[CardlockSiteCost]]</f>
        <v>#VALUE!</v>
      </c>
      <c r="V1232" t="e">
        <f>DW_Fact_CL_Pricing_Calculations_Report[[#This Row],[NewCardlockSiteCost]]</f>
        <v>#VALUE!</v>
      </c>
      <c r="W1232" t="e">
        <f>DW_Fact_CL_Pricing_Calculations_Report[[#This Row],[Prod_ID]]</f>
        <v>#VALUE!</v>
      </c>
    </row>
    <row r="1233" spans="1:23" x14ac:dyDescent="0.25">
      <c r="A1233">
        <f>'Azure Calculations'!F731</f>
        <v>0</v>
      </c>
      <c r="B1233" t="e">
        <f>DW_Fact_CL_Pricing_Calculations_Report[[#This Row],[Prod_ID]]</f>
        <v>#VALUE!</v>
      </c>
      <c r="C1233" t="e">
        <f>DW_Fact_CL_Pricing_Calculations_Report[[#This Row],[Vend_ID]]</f>
        <v>#VALUE!</v>
      </c>
      <c r="D1233" t="e">
        <f>DW_Fact_CL_Pricing_Calculations_Report[[#This Row],[CardlockSiteCost_WPROP]]</f>
        <v>#VALUE!</v>
      </c>
      <c r="E1233" t="e">
        <f>DW_Fact_CL_Pricing_Calculations_Report[[#This Row],[NewCardlockSiteCost]]</f>
        <v>#VALUE!</v>
      </c>
      <c r="F1233" t="e">
        <f>DW_Fact_CL_Pricing_Calculations_Report[[#This Row],[Change]]</f>
        <v>#VALUE!</v>
      </c>
      <c r="G1233" t="e">
        <f>DW_Fact_CL_Pricing_Calculations_Report[[#This Row],[FuelPricesDtl_Price]]</f>
        <v>#VALUE!</v>
      </c>
      <c r="H1233" t="e">
        <f>DW_Fact_CL_Pricing_Calculations_Report[[#This Row],[NewTable1]]</f>
        <v>#VALUE!</v>
      </c>
      <c r="I1233" t="e">
        <f>DW_Fact_CL_Pricing_Calculations_Report[[#This Row],[Tax]]</f>
        <v>#VALUE!</v>
      </c>
      <c r="J1233" t="e">
        <f>DW_Fact_CL_Pricing_Calculations_Report[[#This Row],[NewTable1wTax]]</f>
        <v>#VALUE!</v>
      </c>
      <c r="K1233" t="e">
        <f>DW_Fact_CL_Pricing_Calculations_Report[[#This Row],[Prop]]</f>
        <v>#VALUE!</v>
      </c>
      <c r="L1233" t="e">
        <f>DW_Fact_CL_Pricing_Calculations_Report[[#This Row],[Prod_Freight_Class]]</f>
        <v>#VALUE!</v>
      </c>
      <c r="M1233" s="36" t="e">
        <f>DW_Fact_CL_Pricing_Calculations_Report[[#This Row],[Table_Load_Date]]</f>
        <v>#VALUE!</v>
      </c>
      <c r="N1233" t="e">
        <f>DW_Fact_CL_Pricing_Calculations_Report[[#This Row],[Company]]</f>
        <v>#VALUE!</v>
      </c>
      <c r="O1233" t="e">
        <f>DW_Fact_CL_Pricing_Calculations_Report[[#This Row],[InvTerminalWAC]]</f>
        <v>#VALUE!</v>
      </c>
      <c r="P1233" s="36" t="e">
        <f>DW_Fact_CL_Pricing_Calculations_Report[[#This Row],[Table_Load_Date]]</f>
        <v>#VALUE!</v>
      </c>
      <c r="Q1233" t="e">
        <f>DW_Fact_CL_Pricing_Calculations_Report[[#This Row],[Prod_Freight_Class]]</f>
        <v>#VALUE!</v>
      </c>
      <c r="R1233" t="e">
        <f>DW_Fact_CL_Pricing_Calculations_Report[[#This Row],[ReplacementCost]]</f>
        <v>#VALUE!</v>
      </c>
      <c r="S1233" t="e">
        <f>DW_Fact_CL_Pricing_Calculations_Report[[#This Row],[RegionWeightedAverageCost]]</f>
        <v>#VALUE!</v>
      </c>
      <c r="T1233" t="e">
        <f>DW_Fact_CL_Pricing_Calculations_Report[[#This Row],[Prop]]</f>
        <v>#VALUE!</v>
      </c>
      <c r="U1233" t="e">
        <f>DW_Fact_CL_Pricing_Calculations_Report[[#This Row],[CardlockSiteCost]]</f>
        <v>#VALUE!</v>
      </c>
      <c r="V1233" t="e">
        <f>DW_Fact_CL_Pricing_Calculations_Report[[#This Row],[NewCardlockSiteCost]]</f>
        <v>#VALUE!</v>
      </c>
      <c r="W1233" t="e">
        <f>DW_Fact_CL_Pricing_Calculations_Report[[#This Row],[Prod_ID]]</f>
        <v>#VALUE!</v>
      </c>
    </row>
    <row r="1234" spans="1:23" x14ac:dyDescent="0.25">
      <c r="A1234">
        <f>'Azure Calculations'!F732</f>
        <v>0</v>
      </c>
      <c r="B1234" t="e">
        <f>DW_Fact_CL_Pricing_Calculations_Report[[#This Row],[Prod_ID]]</f>
        <v>#VALUE!</v>
      </c>
      <c r="C1234" t="e">
        <f>DW_Fact_CL_Pricing_Calculations_Report[[#This Row],[Vend_ID]]</f>
        <v>#VALUE!</v>
      </c>
      <c r="D1234" t="e">
        <f>DW_Fact_CL_Pricing_Calculations_Report[[#This Row],[CardlockSiteCost_WPROP]]</f>
        <v>#VALUE!</v>
      </c>
      <c r="E1234" t="e">
        <f>DW_Fact_CL_Pricing_Calculations_Report[[#This Row],[NewCardlockSiteCost]]</f>
        <v>#VALUE!</v>
      </c>
      <c r="F1234" t="e">
        <f>DW_Fact_CL_Pricing_Calculations_Report[[#This Row],[Change]]</f>
        <v>#VALUE!</v>
      </c>
      <c r="G1234" t="e">
        <f>DW_Fact_CL_Pricing_Calculations_Report[[#This Row],[FuelPricesDtl_Price]]</f>
        <v>#VALUE!</v>
      </c>
      <c r="H1234" t="e">
        <f>DW_Fact_CL_Pricing_Calculations_Report[[#This Row],[NewTable1]]</f>
        <v>#VALUE!</v>
      </c>
      <c r="I1234" t="e">
        <f>DW_Fact_CL_Pricing_Calculations_Report[[#This Row],[Tax]]</f>
        <v>#VALUE!</v>
      </c>
      <c r="J1234" t="e">
        <f>DW_Fact_CL_Pricing_Calculations_Report[[#This Row],[NewTable1wTax]]</f>
        <v>#VALUE!</v>
      </c>
      <c r="K1234" t="e">
        <f>DW_Fact_CL_Pricing_Calculations_Report[[#This Row],[Prop]]</f>
        <v>#VALUE!</v>
      </c>
      <c r="L1234" t="e">
        <f>DW_Fact_CL_Pricing_Calculations_Report[[#This Row],[Prod_Freight_Class]]</f>
        <v>#VALUE!</v>
      </c>
      <c r="M1234" s="36" t="e">
        <f>DW_Fact_CL_Pricing_Calculations_Report[[#This Row],[Table_Load_Date]]</f>
        <v>#VALUE!</v>
      </c>
      <c r="N1234" t="e">
        <f>DW_Fact_CL_Pricing_Calculations_Report[[#This Row],[Company]]</f>
        <v>#VALUE!</v>
      </c>
      <c r="O1234" t="e">
        <f>DW_Fact_CL_Pricing_Calculations_Report[[#This Row],[InvTerminalWAC]]</f>
        <v>#VALUE!</v>
      </c>
      <c r="P1234" s="36" t="e">
        <f>DW_Fact_CL_Pricing_Calculations_Report[[#This Row],[Table_Load_Date]]</f>
        <v>#VALUE!</v>
      </c>
      <c r="Q1234" t="e">
        <f>DW_Fact_CL_Pricing_Calculations_Report[[#This Row],[Prod_Freight_Class]]</f>
        <v>#VALUE!</v>
      </c>
      <c r="R1234" t="e">
        <f>DW_Fact_CL_Pricing_Calculations_Report[[#This Row],[ReplacementCost]]</f>
        <v>#VALUE!</v>
      </c>
      <c r="S1234" t="e">
        <f>DW_Fact_CL_Pricing_Calculations_Report[[#This Row],[RegionWeightedAverageCost]]</f>
        <v>#VALUE!</v>
      </c>
      <c r="T1234" t="e">
        <f>DW_Fact_CL_Pricing_Calculations_Report[[#This Row],[Prop]]</f>
        <v>#VALUE!</v>
      </c>
      <c r="U1234" t="e">
        <f>DW_Fact_CL_Pricing_Calculations_Report[[#This Row],[CardlockSiteCost]]</f>
        <v>#VALUE!</v>
      </c>
      <c r="V1234" t="e">
        <f>DW_Fact_CL_Pricing_Calculations_Report[[#This Row],[NewCardlockSiteCost]]</f>
        <v>#VALUE!</v>
      </c>
      <c r="W1234" t="e">
        <f>DW_Fact_CL_Pricing_Calculations_Report[[#This Row],[Prod_ID]]</f>
        <v>#VALUE!</v>
      </c>
    </row>
    <row r="1235" spans="1:23" x14ac:dyDescent="0.25">
      <c r="A1235">
        <f>'Azure Calculations'!F733</f>
        <v>0</v>
      </c>
      <c r="B1235" t="e">
        <f>DW_Fact_CL_Pricing_Calculations_Report[[#This Row],[Prod_ID]]</f>
        <v>#VALUE!</v>
      </c>
      <c r="C1235" t="e">
        <f>DW_Fact_CL_Pricing_Calculations_Report[[#This Row],[Vend_ID]]</f>
        <v>#VALUE!</v>
      </c>
      <c r="D1235" t="e">
        <f>DW_Fact_CL_Pricing_Calculations_Report[[#This Row],[CardlockSiteCost_WPROP]]</f>
        <v>#VALUE!</v>
      </c>
      <c r="E1235" t="e">
        <f>DW_Fact_CL_Pricing_Calculations_Report[[#This Row],[NewCardlockSiteCost]]</f>
        <v>#VALUE!</v>
      </c>
      <c r="F1235" t="e">
        <f>DW_Fact_CL_Pricing_Calculations_Report[[#This Row],[Change]]</f>
        <v>#VALUE!</v>
      </c>
      <c r="G1235" t="e">
        <f>DW_Fact_CL_Pricing_Calculations_Report[[#This Row],[FuelPricesDtl_Price]]</f>
        <v>#VALUE!</v>
      </c>
      <c r="H1235" t="e">
        <f>DW_Fact_CL_Pricing_Calculations_Report[[#This Row],[NewTable1]]</f>
        <v>#VALUE!</v>
      </c>
      <c r="I1235" t="e">
        <f>DW_Fact_CL_Pricing_Calculations_Report[[#This Row],[Tax]]</f>
        <v>#VALUE!</v>
      </c>
      <c r="J1235" t="e">
        <f>DW_Fact_CL_Pricing_Calculations_Report[[#This Row],[NewTable1wTax]]</f>
        <v>#VALUE!</v>
      </c>
      <c r="K1235" t="e">
        <f>DW_Fact_CL_Pricing_Calculations_Report[[#This Row],[Prop]]</f>
        <v>#VALUE!</v>
      </c>
      <c r="L1235" t="e">
        <f>DW_Fact_CL_Pricing_Calculations_Report[[#This Row],[Prod_Freight_Class]]</f>
        <v>#VALUE!</v>
      </c>
      <c r="M1235" s="36" t="e">
        <f>DW_Fact_CL_Pricing_Calculations_Report[[#This Row],[Table_Load_Date]]</f>
        <v>#VALUE!</v>
      </c>
      <c r="N1235" t="e">
        <f>DW_Fact_CL_Pricing_Calculations_Report[[#This Row],[Company]]</f>
        <v>#VALUE!</v>
      </c>
      <c r="O1235" t="e">
        <f>DW_Fact_CL_Pricing_Calculations_Report[[#This Row],[InvTerminalWAC]]</f>
        <v>#VALUE!</v>
      </c>
      <c r="P1235" s="36" t="e">
        <f>DW_Fact_CL_Pricing_Calculations_Report[[#This Row],[Table_Load_Date]]</f>
        <v>#VALUE!</v>
      </c>
      <c r="Q1235" t="e">
        <f>DW_Fact_CL_Pricing_Calculations_Report[[#This Row],[Prod_Freight_Class]]</f>
        <v>#VALUE!</v>
      </c>
      <c r="R1235" t="e">
        <f>DW_Fact_CL_Pricing_Calculations_Report[[#This Row],[ReplacementCost]]</f>
        <v>#VALUE!</v>
      </c>
      <c r="S1235" t="e">
        <f>DW_Fact_CL_Pricing_Calculations_Report[[#This Row],[RegionWeightedAverageCost]]</f>
        <v>#VALUE!</v>
      </c>
      <c r="T1235" t="e">
        <f>DW_Fact_CL_Pricing_Calculations_Report[[#This Row],[Prop]]</f>
        <v>#VALUE!</v>
      </c>
      <c r="U1235" t="e">
        <f>DW_Fact_CL_Pricing_Calculations_Report[[#This Row],[CardlockSiteCost]]</f>
        <v>#VALUE!</v>
      </c>
      <c r="V1235" t="e">
        <f>DW_Fact_CL_Pricing_Calculations_Report[[#This Row],[NewCardlockSiteCost]]</f>
        <v>#VALUE!</v>
      </c>
      <c r="W1235" t="e">
        <f>DW_Fact_CL_Pricing_Calculations_Report[[#This Row],[Prod_ID]]</f>
        <v>#VALUE!</v>
      </c>
    </row>
    <row r="1236" spans="1:23" x14ac:dyDescent="0.25">
      <c r="A1236">
        <f>'Azure Calculations'!F734</f>
        <v>0</v>
      </c>
      <c r="B1236" t="e">
        <f>DW_Fact_CL_Pricing_Calculations_Report[[#This Row],[Prod_ID]]</f>
        <v>#VALUE!</v>
      </c>
      <c r="C1236" t="e">
        <f>DW_Fact_CL_Pricing_Calculations_Report[[#This Row],[Vend_ID]]</f>
        <v>#VALUE!</v>
      </c>
      <c r="D1236" t="e">
        <f>DW_Fact_CL_Pricing_Calculations_Report[[#This Row],[CardlockSiteCost_WPROP]]</f>
        <v>#VALUE!</v>
      </c>
      <c r="E1236" t="e">
        <f>DW_Fact_CL_Pricing_Calculations_Report[[#This Row],[NewCardlockSiteCost]]</f>
        <v>#VALUE!</v>
      </c>
      <c r="F1236" t="e">
        <f>DW_Fact_CL_Pricing_Calculations_Report[[#This Row],[Change]]</f>
        <v>#VALUE!</v>
      </c>
      <c r="G1236" t="e">
        <f>DW_Fact_CL_Pricing_Calculations_Report[[#This Row],[FuelPricesDtl_Price]]</f>
        <v>#VALUE!</v>
      </c>
      <c r="H1236" t="e">
        <f>DW_Fact_CL_Pricing_Calculations_Report[[#This Row],[NewTable1]]</f>
        <v>#VALUE!</v>
      </c>
      <c r="I1236" t="e">
        <f>DW_Fact_CL_Pricing_Calculations_Report[[#This Row],[Tax]]</f>
        <v>#VALUE!</v>
      </c>
      <c r="J1236" t="e">
        <f>DW_Fact_CL_Pricing_Calculations_Report[[#This Row],[NewTable1wTax]]</f>
        <v>#VALUE!</v>
      </c>
      <c r="K1236" t="e">
        <f>DW_Fact_CL_Pricing_Calculations_Report[[#This Row],[Prop]]</f>
        <v>#VALUE!</v>
      </c>
      <c r="L1236" t="e">
        <f>DW_Fact_CL_Pricing_Calculations_Report[[#This Row],[Prod_Freight_Class]]</f>
        <v>#VALUE!</v>
      </c>
      <c r="M1236" s="36" t="e">
        <f>DW_Fact_CL_Pricing_Calculations_Report[[#This Row],[Table_Load_Date]]</f>
        <v>#VALUE!</v>
      </c>
      <c r="N1236" t="e">
        <f>DW_Fact_CL_Pricing_Calculations_Report[[#This Row],[Company]]</f>
        <v>#VALUE!</v>
      </c>
      <c r="O1236" t="e">
        <f>DW_Fact_CL_Pricing_Calculations_Report[[#This Row],[InvTerminalWAC]]</f>
        <v>#VALUE!</v>
      </c>
      <c r="P1236" s="36" t="e">
        <f>DW_Fact_CL_Pricing_Calculations_Report[[#This Row],[Table_Load_Date]]</f>
        <v>#VALUE!</v>
      </c>
      <c r="Q1236" t="e">
        <f>DW_Fact_CL_Pricing_Calculations_Report[[#This Row],[Prod_Freight_Class]]</f>
        <v>#VALUE!</v>
      </c>
      <c r="R1236" t="e">
        <f>DW_Fact_CL_Pricing_Calculations_Report[[#This Row],[ReplacementCost]]</f>
        <v>#VALUE!</v>
      </c>
      <c r="S1236" t="e">
        <f>DW_Fact_CL_Pricing_Calculations_Report[[#This Row],[RegionWeightedAverageCost]]</f>
        <v>#VALUE!</v>
      </c>
      <c r="T1236" t="e">
        <f>DW_Fact_CL_Pricing_Calculations_Report[[#This Row],[Prop]]</f>
        <v>#VALUE!</v>
      </c>
      <c r="U1236" t="e">
        <f>DW_Fact_CL_Pricing_Calculations_Report[[#This Row],[CardlockSiteCost]]</f>
        <v>#VALUE!</v>
      </c>
      <c r="V1236" t="e">
        <f>DW_Fact_CL_Pricing_Calculations_Report[[#This Row],[NewCardlockSiteCost]]</f>
        <v>#VALUE!</v>
      </c>
      <c r="W1236" t="e">
        <f>DW_Fact_CL_Pricing_Calculations_Report[[#This Row],[Prod_ID]]</f>
        <v>#VALUE!</v>
      </c>
    </row>
    <row r="1237" spans="1:23" x14ac:dyDescent="0.25">
      <c r="A1237">
        <f>'Azure Calculations'!F735</f>
        <v>0</v>
      </c>
      <c r="B1237" t="e">
        <f>DW_Fact_CL_Pricing_Calculations_Report[[#This Row],[Prod_ID]]</f>
        <v>#VALUE!</v>
      </c>
      <c r="C1237" t="e">
        <f>DW_Fact_CL_Pricing_Calculations_Report[[#This Row],[Vend_ID]]</f>
        <v>#VALUE!</v>
      </c>
      <c r="D1237" t="e">
        <f>DW_Fact_CL_Pricing_Calculations_Report[[#This Row],[CardlockSiteCost_WPROP]]</f>
        <v>#VALUE!</v>
      </c>
      <c r="E1237" t="e">
        <f>DW_Fact_CL_Pricing_Calculations_Report[[#This Row],[NewCardlockSiteCost]]</f>
        <v>#VALUE!</v>
      </c>
      <c r="F1237" t="e">
        <f>DW_Fact_CL_Pricing_Calculations_Report[[#This Row],[Change]]</f>
        <v>#VALUE!</v>
      </c>
      <c r="G1237" t="e">
        <f>DW_Fact_CL_Pricing_Calculations_Report[[#This Row],[FuelPricesDtl_Price]]</f>
        <v>#VALUE!</v>
      </c>
      <c r="H1237" t="e">
        <f>DW_Fact_CL_Pricing_Calculations_Report[[#This Row],[NewTable1]]</f>
        <v>#VALUE!</v>
      </c>
      <c r="I1237" t="e">
        <f>DW_Fact_CL_Pricing_Calculations_Report[[#This Row],[Tax]]</f>
        <v>#VALUE!</v>
      </c>
      <c r="J1237" t="e">
        <f>DW_Fact_CL_Pricing_Calculations_Report[[#This Row],[NewTable1wTax]]</f>
        <v>#VALUE!</v>
      </c>
      <c r="K1237" t="e">
        <f>DW_Fact_CL_Pricing_Calculations_Report[[#This Row],[Prop]]</f>
        <v>#VALUE!</v>
      </c>
      <c r="L1237" t="e">
        <f>DW_Fact_CL_Pricing_Calculations_Report[[#This Row],[Prod_Freight_Class]]</f>
        <v>#VALUE!</v>
      </c>
      <c r="M1237" s="36" t="e">
        <f>DW_Fact_CL_Pricing_Calculations_Report[[#This Row],[Table_Load_Date]]</f>
        <v>#VALUE!</v>
      </c>
      <c r="N1237" t="e">
        <f>DW_Fact_CL_Pricing_Calculations_Report[[#This Row],[Company]]</f>
        <v>#VALUE!</v>
      </c>
      <c r="O1237" t="e">
        <f>DW_Fact_CL_Pricing_Calculations_Report[[#This Row],[InvTerminalWAC]]</f>
        <v>#VALUE!</v>
      </c>
      <c r="P1237" s="36" t="e">
        <f>DW_Fact_CL_Pricing_Calculations_Report[[#This Row],[Table_Load_Date]]</f>
        <v>#VALUE!</v>
      </c>
      <c r="Q1237" t="e">
        <f>DW_Fact_CL_Pricing_Calculations_Report[[#This Row],[Prod_Freight_Class]]</f>
        <v>#VALUE!</v>
      </c>
      <c r="R1237" t="e">
        <f>DW_Fact_CL_Pricing_Calculations_Report[[#This Row],[ReplacementCost]]</f>
        <v>#VALUE!</v>
      </c>
      <c r="S1237" t="e">
        <f>DW_Fact_CL_Pricing_Calculations_Report[[#This Row],[RegionWeightedAverageCost]]</f>
        <v>#VALUE!</v>
      </c>
      <c r="T1237" t="e">
        <f>DW_Fact_CL_Pricing_Calculations_Report[[#This Row],[Prop]]</f>
        <v>#VALUE!</v>
      </c>
      <c r="U1237" t="e">
        <f>DW_Fact_CL_Pricing_Calculations_Report[[#This Row],[CardlockSiteCost]]</f>
        <v>#VALUE!</v>
      </c>
      <c r="V1237" t="e">
        <f>DW_Fact_CL_Pricing_Calculations_Report[[#This Row],[NewCardlockSiteCost]]</f>
        <v>#VALUE!</v>
      </c>
      <c r="W1237" t="e">
        <f>DW_Fact_CL_Pricing_Calculations_Report[[#This Row],[Prod_ID]]</f>
        <v>#VALUE!</v>
      </c>
    </row>
    <row r="1238" spans="1:23" x14ac:dyDescent="0.25">
      <c r="A1238">
        <f>'Azure Calculations'!F736</f>
        <v>0</v>
      </c>
      <c r="B1238" t="e">
        <f>DW_Fact_CL_Pricing_Calculations_Report[[#This Row],[Prod_ID]]</f>
        <v>#VALUE!</v>
      </c>
      <c r="C1238" t="e">
        <f>DW_Fact_CL_Pricing_Calculations_Report[[#This Row],[Vend_ID]]</f>
        <v>#VALUE!</v>
      </c>
      <c r="D1238" t="e">
        <f>DW_Fact_CL_Pricing_Calculations_Report[[#This Row],[CardlockSiteCost_WPROP]]</f>
        <v>#VALUE!</v>
      </c>
      <c r="E1238" t="e">
        <f>DW_Fact_CL_Pricing_Calculations_Report[[#This Row],[NewCardlockSiteCost]]</f>
        <v>#VALUE!</v>
      </c>
      <c r="F1238" t="e">
        <f>DW_Fact_CL_Pricing_Calculations_Report[[#This Row],[Change]]</f>
        <v>#VALUE!</v>
      </c>
      <c r="G1238" t="e">
        <f>DW_Fact_CL_Pricing_Calculations_Report[[#This Row],[FuelPricesDtl_Price]]</f>
        <v>#VALUE!</v>
      </c>
      <c r="H1238" t="e">
        <f>DW_Fact_CL_Pricing_Calculations_Report[[#This Row],[NewTable1]]</f>
        <v>#VALUE!</v>
      </c>
      <c r="I1238" t="e">
        <f>DW_Fact_CL_Pricing_Calculations_Report[[#This Row],[Tax]]</f>
        <v>#VALUE!</v>
      </c>
      <c r="J1238" t="e">
        <f>DW_Fact_CL_Pricing_Calculations_Report[[#This Row],[NewTable1wTax]]</f>
        <v>#VALUE!</v>
      </c>
      <c r="K1238" t="e">
        <f>DW_Fact_CL_Pricing_Calculations_Report[[#This Row],[Prop]]</f>
        <v>#VALUE!</v>
      </c>
      <c r="L1238" t="e">
        <f>DW_Fact_CL_Pricing_Calculations_Report[[#This Row],[Prod_Freight_Class]]</f>
        <v>#VALUE!</v>
      </c>
      <c r="M1238" s="36" t="e">
        <f>DW_Fact_CL_Pricing_Calculations_Report[[#This Row],[Table_Load_Date]]</f>
        <v>#VALUE!</v>
      </c>
      <c r="N1238" t="e">
        <f>DW_Fact_CL_Pricing_Calculations_Report[[#This Row],[Company]]</f>
        <v>#VALUE!</v>
      </c>
      <c r="O1238" t="e">
        <f>DW_Fact_CL_Pricing_Calculations_Report[[#This Row],[InvTerminalWAC]]</f>
        <v>#VALUE!</v>
      </c>
      <c r="P1238" s="36" t="e">
        <f>DW_Fact_CL_Pricing_Calculations_Report[[#This Row],[Table_Load_Date]]</f>
        <v>#VALUE!</v>
      </c>
      <c r="Q1238" t="e">
        <f>DW_Fact_CL_Pricing_Calculations_Report[[#This Row],[Prod_Freight_Class]]</f>
        <v>#VALUE!</v>
      </c>
      <c r="R1238" t="e">
        <f>DW_Fact_CL_Pricing_Calculations_Report[[#This Row],[ReplacementCost]]</f>
        <v>#VALUE!</v>
      </c>
      <c r="S1238" t="e">
        <f>DW_Fact_CL_Pricing_Calculations_Report[[#This Row],[RegionWeightedAverageCost]]</f>
        <v>#VALUE!</v>
      </c>
      <c r="T1238" t="e">
        <f>DW_Fact_CL_Pricing_Calculations_Report[[#This Row],[Prop]]</f>
        <v>#VALUE!</v>
      </c>
      <c r="U1238" t="e">
        <f>DW_Fact_CL_Pricing_Calculations_Report[[#This Row],[CardlockSiteCost]]</f>
        <v>#VALUE!</v>
      </c>
      <c r="V1238" t="e">
        <f>DW_Fact_CL_Pricing_Calculations_Report[[#This Row],[NewCardlockSiteCost]]</f>
        <v>#VALUE!</v>
      </c>
      <c r="W1238" t="e">
        <f>DW_Fact_CL_Pricing_Calculations_Report[[#This Row],[Prod_ID]]</f>
        <v>#VALUE!</v>
      </c>
    </row>
    <row r="1239" spans="1:23" x14ac:dyDescent="0.25">
      <c r="A1239">
        <f>'Azure Calculations'!F737</f>
        <v>0</v>
      </c>
      <c r="B1239" t="e">
        <f>DW_Fact_CL_Pricing_Calculations_Report[[#This Row],[Prod_ID]]</f>
        <v>#VALUE!</v>
      </c>
      <c r="C1239" t="e">
        <f>DW_Fact_CL_Pricing_Calculations_Report[[#This Row],[Vend_ID]]</f>
        <v>#VALUE!</v>
      </c>
      <c r="D1239" t="e">
        <f>DW_Fact_CL_Pricing_Calculations_Report[[#This Row],[CardlockSiteCost_WPROP]]</f>
        <v>#VALUE!</v>
      </c>
      <c r="E1239" t="e">
        <f>DW_Fact_CL_Pricing_Calculations_Report[[#This Row],[NewCardlockSiteCost]]</f>
        <v>#VALUE!</v>
      </c>
      <c r="F1239" t="e">
        <f>DW_Fact_CL_Pricing_Calculations_Report[[#This Row],[Change]]</f>
        <v>#VALUE!</v>
      </c>
      <c r="G1239" t="e">
        <f>DW_Fact_CL_Pricing_Calculations_Report[[#This Row],[FuelPricesDtl_Price]]</f>
        <v>#VALUE!</v>
      </c>
      <c r="H1239" t="e">
        <f>DW_Fact_CL_Pricing_Calculations_Report[[#This Row],[NewTable1]]</f>
        <v>#VALUE!</v>
      </c>
      <c r="I1239" t="e">
        <f>DW_Fact_CL_Pricing_Calculations_Report[[#This Row],[Tax]]</f>
        <v>#VALUE!</v>
      </c>
      <c r="J1239" t="e">
        <f>DW_Fact_CL_Pricing_Calculations_Report[[#This Row],[NewTable1wTax]]</f>
        <v>#VALUE!</v>
      </c>
      <c r="K1239" t="e">
        <f>DW_Fact_CL_Pricing_Calculations_Report[[#This Row],[Prop]]</f>
        <v>#VALUE!</v>
      </c>
      <c r="L1239" t="e">
        <f>DW_Fact_CL_Pricing_Calculations_Report[[#This Row],[Prod_Freight_Class]]</f>
        <v>#VALUE!</v>
      </c>
      <c r="M1239" s="36" t="e">
        <f>DW_Fact_CL_Pricing_Calculations_Report[[#This Row],[Table_Load_Date]]</f>
        <v>#VALUE!</v>
      </c>
      <c r="N1239" t="e">
        <f>DW_Fact_CL_Pricing_Calculations_Report[[#This Row],[Company]]</f>
        <v>#VALUE!</v>
      </c>
      <c r="O1239" t="e">
        <f>DW_Fact_CL_Pricing_Calculations_Report[[#This Row],[InvTerminalWAC]]</f>
        <v>#VALUE!</v>
      </c>
      <c r="P1239" s="36" t="e">
        <f>DW_Fact_CL_Pricing_Calculations_Report[[#This Row],[Table_Load_Date]]</f>
        <v>#VALUE!</v>
      </c>
      <c r="Q1239" t="e">
        <f>DW_Fact_CL_Pricing_Calculations_Report[[#This Row],[Prod_Freight_Class]]</f>
        <v>#VALUE!</v>
      </c>
      <c r="R1239" t="e">
        <f>DW_Fact_CL_Pricing_Calculations_Report[[#This Row],[ReplacementCost]]</f>
        <v>#VALUE!</v>
      </c>
      <c r="S1239" t="e">
        <f>DW_Fact_CL_Pricing_Calculations_Report[[#This Row],[RegionWeightedAverageCost]]</f>
        <v>#VALUE!</v>
      </c>
      <c r="T1239" t="e">
        <f>DW_Fact_CL_Pricing_Calculations_Report[[#This Row],[Prop]]</f>
        <v>#VALUE!</v>
      </c>
      <c r="U1239" t="e">
        <f>DW_Fact_CL_Pricing_Calculations_Report[[#This Row],[CardlockSiteCost]]</f>
        <v>#VALUE!</v>
      </c>
      <c r="V1239" t="e">
        <f>DW_Fact_CL_Pricing_Calculations_Report[[#This Row],[NewCardlockSiteCost]]</f>
        <v>#VALUE!</v>
      </c>
      <c r="W1239" t="e">
        <f>DW_Fact_CL_Pricing_Calculations_Report[[#This Row],[Prod_ID]]</f>
        <v>#VALUE!</v>
      </c>
    </row>
    <row r="1240" spans="1:23" x14ac:dyDescent="0.25">
      <c r="A1240">
        <f>'Azure Calculations'!F738</f>
        <v>0</v>
      </c>
      <c r="B1240" t="e">
        <f>DW_Fact_CL_Pricing_Calculations_Report[[#This Row],[Prod_ID]]</f>
        <v>#VALUE!</v>
      </c>
      <c r="C1240" t="e">
        <f>DW_Fact_CL_Pricing_Calculations_Report[[#This Row],[Vend_ID]]</f>
        <v>#VALUE!</v>
      </c>
      <c r="D1240" t="e">
        <f>DW_Fact_CL_Pricing_Calculations_Report[[#This Row],[CardlockSiteCost_WPROP]]</f>
        <v>#VALUE!</v>
      </c>
      <c r="E1240" t="e">
        <f>DW_Fact_CL_Pricing_Calculations_Report[[#This Row],[NewCardlockSiteCost]]</f>
        <v>#VALUE!</v>
      </c>
      <c r="F1240" t="e">
        <f>DW_Fact_CL_Pricing_Calculations_Report[[#This Row],[Change]]</f>
        <v>#VALUE!</v>
      </c>
      <c r="G1240" t="e">
        <f>DW_Fact_CL_Pricing_Calculations_Report[[#This Row],[FuelPricesDtl_Price]]</f>
        <v>#VALUE!</v>
      </c>
      <c r="H1240" t="e">
        <f>DW_Fact_CL_Pricing_Calculations_Report[[#This Row],[NewTable1]]</f>
        <v>#VALUE!</v>
      </c>
      <c r="I1240" t="e">
        <f>DW_Fact_CL_Pricing_Calculations_Report[[#This Row],[Tax]]</f>
        <v>#VALUE!</v>
      </c>
      <c r="J1240" t="e">
        <f>DW_Fact_CL_Pricing_Calculations_Report[[#This Row],[NewTable1wTax]]</f>
        <v>#VALUE!</v>
      </c>
      <c r="K1240" t="e">
        <f>DW_Fact_CL_Pricing_Calculations_Report[[#This Row],[Prop]]</f>
        <v>#VALUE!</v>
      </c>
      <c r="L1240" t="e">
        <f>DW_Fact_CL_Pricing_Calculations_Report[[#This Row],[Prod_Freight_Class]]</f>
        <v>#VALUE!</v>
      </c>
      <c r="M1240" s="36" t="e">
        <f>DW_Fact_CL_Pricing_Calculations_Report[[#This Row],[Table_Load_Date]]</f>
        <v>#VALUE!</v>
      </c>
      <c r="N1240" t="e">
        <f>DW_Fact_CL_Pricing_Calculations_Report[[#This Row],[Company]]</f>
        <v>#VALUE!</v>
      </c>
      <c r="O1240" t="e">
        <f>DW_Fact_CL_Pricing_Calculations_Report[[#This Row],[InvTerminalWAC]]</f>
        <v>#VALUE!</v>
      </c>
      <c r="P1240" s="36" t="e">
        <f>DW_Fact_CL_Pricing_Calculations_Report[[#This Row],[Table_Load_Date]]</f>
        <v>#VALUE!</v>
      </c>
      <c r="Q1240" t="e">
        <f>DW_Fact_CL_Pricing_Calculations_Report[[#This Row],[Prod_Freight_Class]]</f>
        <v>#VALUE!</v>
      </c>
      <c r="R1240" t="e">
        <f>DW_Fact_CL_Pricing_Calculations_Report[[#This Row],[ReplacementCost]]</f>
        <v>#VALUE!</v>
      </c>
      <c r="S1240" t="e">
        <f>DW_Fact_CL_Pricing_Calculations_Report[[#This Row],[RegionWeightedAverageCost]]</f>
        <v>#VALUE!</v>
      </c>
      <c r="T1240" t="e">
        <f>DW_Fact_CL_Pricing_Calculations_Report[[#This Row],[Prop]]</f>
        <v>#VALUE!</v>
      </c>
      <c r="U1240" t="e">
        <f>DW_Fact_CL_Pricing_Calculations_Report[[#This Row],[CardlockSiteCost]]</f>
        <v>#VALUE!</v>
      </c>
      <c r="V1240" t="e">
        <f>DW_Fact_CL_Pricing_Calculations_Report[[#This Row],[NewCardlockSiteCost]]</f>
        <v>#VALUE!</v>
      </c>
      <c r="W1240" t="e">
        <f>DW_Fact_CL_Pricing_Calculations_Report[[#This Row],[Prod_ID]]</f>
        <v>#VALUE!</v>
      </c>
    </row>
    <row r="1241" spans="1:23" x14ac:dyDescent="0.25">
      <c r="A1241">
        <f>'Azure Calculations'!F739</f>
        <v>0</v>
      </c>
      <c r="B1241" t="e">
        <f>DW_Fact_CL_Pricing_Calculations_Report[[#This Row],[Prod_ID]]</f>
        <v>#VALUE!</v>
      </c>
      <c r="C1241" t="e">
        <f>DW_Fact_CL_Pricing_Calculations_Report[[#This Row],[Vend_ID]]</f>
        <v>#VALUE!</v>
      </c>
      <c r="D1241" t="e">
        <f>DW_Fact_CL_Pricing_Calculations_Report[[#This Row],[CardlockSiteCost_WPROP]]</f>
        <v>#VALUE!</v>
      </c>
      <c r="E1241" t="e">
        <f>DW_Fact_CL_Pricing_Calculations_Report[[#This Row],[NewCardlockSiteCost]]</f>
        <v>#VALUE!</v>
      </c>
      <c r="F1241" t="e">
        <f>DW_Fact_CL_Pricing_Calculations_Report[[#This Row],[Change]]</f>
        <v>#VALUE!</v>
      </c>
      <c r="G1241" t="e">
        <f>DW_Fact_CL_Pricing_Calculations_Report[[#This Row],[FuelPricesDtl_Price]]</f>
        <v>#VALUE!</v>
      </c>
      <c r="H1241" t="e">
        <f>DW_Fact_CL_Pricing_Calculations_Report[[#This Row],[NewTable1]]</f>
        <v>#VALUE!</v>
      </c>
      <c r="I1241" t="e">
        <f>DW_Fact_CL_Pricing_Calculations_Report[[#This Row],[Tax]]</f>
        <v>#VALUE!</v>
      </c>
      <c r="J1241" t="e">
        <f>DW_Fact_CL_Pricing_Calculations_Report[[#This Row],[NewTable1wTax]]</f>
        <v>#VALUE!</v>
      </c>
      <c r="K1241" t="e">
        <f>DW_Fact_CL_Pricing_Calculations_Report[[#This Row],[Prop]]</f>
        <v>#VALUE!</v>
      </c>
      <c r="L1241" t="e">
        <f>DW_Fact_CL_Pricing_Calculations_Report[[#This Row],[Prod_Freight_Class]]</f>
        <v>#VALUE!</v>
      </c>
      <c r="M1241" s="36" t="e">
        <f>DW_Fact_CL_Pricing_Calculations_Report[[#This Row],[Table_Load_Date]]</f>
        <v>#VALUE!</v>
      </c>
      <c r="N1241" t="e">
        <f>DW_Fact_CL_Pricing_Calculations_Report[[#This Row],[Company]]</f>
        <v>#VALUE!</v>
      </c>
      <c r="O1241" t="e">
        <f>DW_Fact_CL_Pricing_Calculations_Report[[#This Row],[InvTerminalWAC]]</f>
        <v>#VALUE!</v>
      </c>
      <c r="P1241" s="36" t="e">
        <f>DW_Fact_CL_Pricing_Calculations_Report[[#This Row],[Table_Load_Date]]</f>
        <v>#VALUE!</v>
      </c>
      <c r="Q1241" t="e">
        <f>DW_Fact_CL_Pricing_Calculations_Report[[#This Row],[Prod_Freight_Class]]</f>
        <v>#VALUE!</v>
      </c>
      <c r="R1241" t="e">
        <f>DW_Fact_CL_Pricing_Calculations_Report[[#This Row],[ReplacementCost]]</f>
        <v>#VALUE!</v>
      </c>
      <c r="S1241" t="e">
        <f>DW_Fact_CL_Pricing_Calculations_Report[[#This Row],[RegionWeightedAverageCost]]</f>
        <v>#VALUE!</v>
      </c>
      <c r="T1241" t="e">
        <f>DW_Fact_CL_Pricing_Calculations_Report[[#This Row],[Prop]]</f>
        <v>#VALUE!</v>
      </c>
      <c r="U1241" t="e">
        <f>DW_Fact_CL_Pricing_Calculations_Report[[#This Row],[CardlockSiteCost]]</f>
        <v>#VALUE!</v>
      </c>
      <c r="V1241" t="e">
        <f>DW_Fact_CL_Pricing_Calculations_Report[[#This Row],[NewCardlockSiteCost]]</f>
        <v>#VALUE!</v>
      </c>
      <c r="W1241" t="e">
        <f>DW_Fact_CL_Pricing_Calculations_Report[[#This Row],[Prod_ID]]</f>
        <v>#VALUE!</v>
      </c>
    </row>
    <row r="1242" spans="1:23" x14ac:dyDescent="0.25">
      <c r="A1242">
        <f>'Azure Calculations'!F740</f>
        <v>0</v>
      </c>
      <c r="B1242" t="e">
        <f>DW_Fact_CL_Pricing_Calculations_Report[[#This Row],[Prod_ID]]</f>
        <v>#VALUE!</v>
      </c>
      <c r="C1242" t="e">
        <f>DW_Fact_CL_Pricing_Calculations_Report[[#This Row],[Vend_ID]]</f>
        <v>#VALUE!</v>
      </c>
      <c r="D1242" t="e">
        <f>DW_Fact_CL_Pricing_Calculations_Report[[#This Row],[CardlockSiteCost_WPROP]]</f>
        <v>#VALUE!</v>
      </c>
      <c r="E1242" t="e">
        <f>DW_Fact_CL_Pricing_Calculations_Report[[#This Row],[NewCardlockSiteCost]]</f>
        <v>#VALUE!</v>
      </c>
      <c r="F1242" t="e">
        <f>DW_Fact_CL_Pricing_Calculations_Report[[#This Row],[Change]]</f>
        <v>#VALUE!</v>
      </c>
      <c r="G1242" t="e">
        <f>DW_Fact_CL_Pricing_Calculations_Report[[#This Row],[FuelPricesDtl_Price]]</f>
        <v>#VALUE!</v>
      </c>
      <c r="H1242" t="e">
        <f>DW_Fact_CL_Pricing_Calculations_Report[[#This Row],[NewTable1]]</f>
        <v>#VALUE!</v>
      </c>
      <c r="I1242" t="e">
        <f>DW_Fact_CL_Pricing_Calculations_Report[[#This Row],[Tax]]</f>
        <v>#VALUE!</v>
      </c>
      <c r="J1242" t="e">
        <f>DW_Fact_CL_Pricing_Calculations_Report[[#This Row],[NewTable1wTax]]</f>
        <v>#VALUE!</v>
      </c>
      <c r="K1242" t="e">
        <f>DW_Fact_CL_Pricing_Calculations_Report[[#This Row],[Prop]]</f>
        <v>#VALUE!</v>
      </c>
      <c r="L1242" t="e">
        <f>DW_Fact_CL_Pricing_Calculations_Report[[#This Row],[Prod_Freight_Class]]</f>
        <v>#VALUE!</v>
      </c>
      <c r="M1242" s="36" t="e">
        <f>DW_Fact_CL_Pricing_Calculations_Report[[#This Row],[Table_Load_Date]]</f>
        <v>#VALUE!</v>
      </c>
      <c r="N1242" t="e">
        <f>DW_Fact_CL_Pricing_Calculations_Report[[#This Row],[Company]]</f>
        <v>#VALUE!</v>
      </c>
      <c r="O1242" t="e">
        <f>DW_Fact_CL_Pricing_Calculations_Report[[#This Row],[InvTerminalWAC]]</f>
        <v>#VALUE!</v>
      </c>
      <c r="P1242" s="36" t="e">
        <f>DW_Fact_CL_Pricing_Calculations_Report[[#This Row],[Table_Load_Date]]</f>
        <v>#VALUE!</v>
      </c>
      <c r="Q1242" t="e">
        <f>DW_Fact_CL_Pricing_Calculations_Report[[#This Row],[Prod_Freight_Class]]</f>
        <v>#VALUE!</v>
      </c>
      <c r="R1242" t="e">
        <f>DW_Fact_CL_Pricing_Calculations_Report[[#This Row],[ReplacementCost]]</f>
        <v>#VALUE!</v>
      </c>
      <c r="S1242" t="e">
        <f>DW_Fact_CL_Pricing_Calculations_Report[[#This Row],[RegionWeightedAverageCost]]</f>
        <v>#VALUE!</v>
      </c>
      <c r="T1242" t="e">
        <f>DW_Fact_CL_Pricing_Calculations_Report[[#This Row],[Prop]]</f>
        <v>#VALUE!</v>
      </c>
      <c r="U1242" t="e">
        <f>DW_Fact_CL_Pricing_Calculations_Report[[#This Row],[CardlockSiteCost]]</f>
        <v>#VALUE!</v>
      </c>
      <c r="V1242" t="e">
        <f>DW_Fact_CL_Pricing_Calculations_Report[[#This Row],[NewCardlockSiteCost]]</f>
        <v>#VALUE!</v>
      </c>
      <c r="W1242" t="e">
        <f>DW_Fact_CL_Pricing_Calculations_Report[[#This Row],[Prod_ID]]</f>
        <v>#VALUE!</v>
      </c>
    </row>
    <row r="1243" spans="1:23" x14ac:dyDescent="0.25">
      <c r="A1243">
        <f>'Azure Calculations'!F741</f>
        <v>0</v>
      </c>
      <c r="B1243" t="e">
        <f>DW_Fact_CL_Pricing_Calculations_Report[[#This Row],[Prod_ID]]</f>
        <v>#VALUE!</v>
      </c>
      <c r="C1243" t="e">
        <f>DW_Fact_CL_Pricing_Calculations_Report[[#This Row],[Vend_ID]]</f>
        <v>#VALUE!</v>
      </c>
      <c r="D1243" t="e">
        <f>DW_Fact_CL_Pricing_Calculations_Report[[#This Row],[CardlockSiteCost_WPROP]]</f>
        <v>#VALUE!</v>
      </c>
      <c r="E1243" t="e">
        <f>DW_Fact_CL_Pricing_Calculations_Report[[#This Row],[NewCardlockSiteCost]]</f>
        <v>#VALUE!</v>
      </c>
      <c r="F1243" t="e">
        <f>DW_Fact_CL_Pricing_Calculations_Report[[#This Row],[Change]]</f>
        <v>#VALUE!</v>
      </c>
      <c r="G1243" t="e">
        <f>DW_Fact_CL_Pricing_Calculations_Report[[#This Row],[FuelPricesDtl_Price]]</f>
        <v>#VALUE!</v>
      </c>
      <c r="H1243" t="e">
        <f>DW_Fact_CL_Pricing_Calculations_Report[[#This Row],[NewTable1]]</f>
        <v>#VALUE!</v>
      </c>
      <c r="I1243" t="e">
        <f>DW_Fact_CL_Pricing_Calculations_Report[[#This Row],[Tax]]</f>
        <v>#VALUE!</v>
      </c>
      <c r="J1243" t="e">
        <f>DW_Fact_CL_Pricing_Calculations_Report[[#This Row],[NewTable1wTax]]</f>
        <v>#VALUE!</v>
      </c>
      <c r="K1243" t="e">
        <f>DW_Fact_CL_Pricing_Calculations_Report[[#This Row],[Prop]]</f>
        <v>#VALUE!</v>
      </c>
      <c r="L1243" t="e">
        <f>DW_Fact_CL_Pricing_Calculations_Report[[#This Row],[Prod_Freight_Class]]</f>
        <v>#VALUE!</v>
      </c>
      <c r="M1243" s="36" t="e">
        <f>DW_Fact_CL_Pricing_Calculations_Report[[#This Row],[Table_Load_Date]]</f>
        <v>#VALUE!</v>
      </c>
      <c r="N1243" t="e">
        <f>DW_Fact_CL_Pricing_Calculations_Report[[#This Row],[Company]]</f>
        <v>#VALUE!</v>
      </c>
      <c r="O1243" t="e">
        <f>DW_Fact_CL_Pricing_Calculations_Report[[#This Row],[InvTerminalWAC]]</f>
        <v>#VALUE!</v>
      </c>
      <c r="P1243" s="36" t="e">
        <f>DW_Fact_CL_Pricing_Calculations_Report[[#This Row],[Table_Load_Date]]</f>
        <v>#VALUE!</v>
      </c>
      <c r="Q1243" t="e">
        <f>DW_Fact_CL_Pricing_Calculations_Report[[#This Row],[Prod_Freight_Class]]</f>
        <v>#VALUE!</v>
      </c>
      <c r="R1243" t="e">
        <f>DW_Fact_CL_Pricing_Calculations_Report[[#This Row],[ReplacementCost]]</f>
        <v>#VALUE!</v>
      </c>
      <c r="S1243" t="e">
        <f>DW_Fact_CL_Pricing_Calculations_Report[[#This Row],[RegionWeightedAverageCost]]</f>
        <v>#VALUE!</v>
      </c>
      <c r="T1243" t="e">
        <f>DW_Fact_CL_Pricing_Calculations_Report[[#This Row],[Prop]]</f>
        <v>#VALUE!</v>
      </c>
      <c r="U1243" t="e">
        <f>DW_Fact_CL_Pricing_Calculations_Report[[#This Row],[CardlockSiteCost]]</f>
        <v>#VALUE!</v>
      </c>
      <c r="V1243" t="e">
        <f>DW_Fact_CL_Pricing_Calculations_Report[[#This Row],[NewCardlockSiteCost]]</f>
        <v>#VALUE!</v>
      </c>
      <c r="W1243" t="e">
        <f>DW_Fact_CL_Pricing_Calculations_Report[[#This Row],[Prod_ID]]</f>
        <v>#VALUE!</v>
      </c>
    </row>
    <row r="1244" spans="1:23" x14ac:dyDescent="0.25">
      <c r="A1244">
        <f>'Azure Calculations'!F742</f>
        <v>0</v>
      </c>
      <c r="B1244" t="e">
        <f>DW_Fact_CL_Pricing_Calculations_Report[[#This Row],[Prod_ID]]</f>
        <v>#VALUE!</v>
      </c>
      <c r="C1244" t="e">
        <f>DW_Fact_CL_Pricing_Calculations_Report[[#This Row],[Vend_ID]]</f>
        <v>#VALUE!</v>
      </c>
      <c r="D1244" t="e">
        <f>DW_Fact_CL_Pricing_Calculations_Report[[#This Row],[CardlockSiteCost_WPROP]]</f>
        <v>#VALUE!</v>
      </c>
      <c r="E1244" t="e">
        <f>DW_Fact_CL_Pricing_Calculations_Report[[#This Row],[NewCardlockSiteCost]]</f>
        <v>#VALUE!</v>
      </c>
      <c r="F1244" t="e">
        <f>DW_Fact_CL_Pricing_Calculations_Report[[#This Row],[Change]]</f>
        <v>#VALUE!</v>
      </c>
      <c r="G1244" t="e">
        <f>DW_Fact_CL_Pricing_Calculations_Report[[#This Row],[FuelPricesDtl_Price]]</f>
        <v>#VALUE!</v>
      </c>
      <c r="H1244" t="e">
        <f>DW_Fact_CL_Pricing_Calculations_Report[[#This Row],[NewTable1]]</f>
        <v>#VALUE!</v>
      </c>
      <c r="I1244" t="e">
        <f>DW_Fact_CL_Pricing_Calculations_Report[[#This Row],[Tax]]</f>
        <v>#VALUE!</v>
      </c>
      <c r="J1244" t="e">
        <f>DW_Fact_CL_Pricing_Calculations_Report[[#This Row],[NewTable1wTax]]</f>
        <v>#VALUE!</v>
      </c>
      <c r="K1244" t="e">
        <f>DW_Fact_CL_Pricing_Calculations_Report[[#This Row],[Prop]]</f>
        <v>#VALUE!</v>
      </c>
      <c r="L1244" t="e">
        <f>DW_Fact_CL_Pricing_Calculations_Report[[#This Row],[Prod_Freight_Class]]</f>
        <v>#VALUE!</v>
      </c>
      <c r="M1244" s="36" t="e">
        <f>DW_Fact_CL_Pricing_Calculations_Report[[#This Row],[Table_Load_Date]]</f>
        <v>#VALUE!</v>
      </c>
      <c r="N1244" t="e">
        <f>DW_Fact_CL_Pricing_Calculations_Report[[#This Row],[Company]]</f>
        <v>#VALUE!</v>
      </c>
      <c r="O1244" t="e">
        <f>DW_Fact_CL_Pricing_Calculations_Report[[#This Row],[InvTerminalWAC]]</f>
        <v>#VALUE!</v>
      </c>
      <c r="P1244" s="36" t="e">
        <f>DW_Fact_CL_Pricing_Calculations_Report[[#This Row],[Table_Load_Date]]</f>
        <v>#VALUE!</v>
      </c>
      <c r="Q1244" t="e">
        <f>DW_Fact_CL_Pricing_Calculations_Report[[#This Row],[Prod_Freight_Class]]</f>
        <v>#VALUE!</v>
      </c>
      <c r="R1244" t="e">
        <f>DW_Fact_CL_Pricing_Calculations_Report[[#This Row],[ReplacementCost]]</f>
        <v>#VALUE!</v>
      </c>
      <c r="S1244" t="e">
        <f>DW_Fact_CL_Pricing_Calculations_Report[[#This Row],[RegionWeightedAverageCost]]</f>
        <v>#VALUE!</v>
      </c>
      <c r="T1244" t="e">
        <f>DW_Fact_CL_Pricing_Calculations_Report[[#This Row],[Prop]]</f>
        <v>#VALUE!</v>
      </c>
      <c r="U1244" t="e">
        <f>DW_Fact_CL_Pricing_Calculations_Report[[#This Row],[CardlockSiteCost]]</f>
        <v>#VALUE!</v>
      </c>
      <c r="V1244" t="e">
        <f>DW_Fact_CL_Pricing_Calculations_Report[[#This Row],[NewCardlockSiteCost]]</f>
        <v>#VALUE!</v>
      </c>
      <c r="W1244" t="e">
        <f>DW_Fact_CL_Pricing_Calculations_Report[[#This Row],[Prod_ID]]</f>
        <v>#VALUE!</v>
      </c>
    </row>
    <row r="1245" spans="1:23" x14ac:dyDescent="0.25">
      <c r="A1245">
        <f>'Azure Calculations'!F743</f>
        <v>0</v>
      </c>
      <c r="B1245" t="e">
        <f>DW_Fact_CL_Pricing_Calculations_Report[[#This Row],[Prod_ID]]</f>
        <v>#VALUE!</v>
      </c>
      <c r="C1245" t="e">
        <f>DW_Fact_CL_Pricing_Calculations_Report[[#This Row],[Vend_ID]]</f>
        <v>#VALUE!</v>
      </c>
      <c r="D1245" t="e">
        <f>DW_Fact_CL_Pricing_Calculations_Report[[#This Row],[CardlockSiteCost_WPROP]]</f>
        <v>#VALUE!</v>
      </c>
      <c r="E1245" t="e">
        <f>DW_Fact_CL_Pricing_Calculations_Report[[#This Row],[NewCardlockSiteCost]]</f>
        <v>#VALUE!</v>
      </c>
      <c r="F1245" t="e">
        <f>DW_Fact_CL_Pricing_Calculations_Report[[#This Row],[Change]]</f>
        <v>#VALUE!</v>
      </c>
      <c r="G1245" t="e">
        <f>DW_Fact_CL_Pricing_Calculations_Report[[#This Row],[FuelPricesDtl_Price]]</f>
        <v>#VALUE!</v>
      </c>
      <c r="H1245" t="e">
        <f>DW_Fact_CL_Pricing_Calculations_Report[[#This Row],[NewTable1]]</f>
        <v>#VALUE!</v>
      </c>
      <c r="I1245" t="e">
        <f>DW_Fact_CL_Pricing_Calculations_Report[[#This Row],[Tax]]</f>
        <v>#VALUE!</v>
      </c>
      <c r="J1245" t="e">
        <f>DW_Fact_CL_Pricing_Calculations_Report[[#This Row],[NewTable1wTax]]</f>
        <v>#VALUE!</v>
      </c>
      <c r="K1245" t="e">
        <f>DW_Fact_CL_Pricing_Calculations_Report[[#This Row],[Prop]]</f>
        <v>#VALUE!</v>
      </c>
      <c r="L1245" t="e">
        <f>DW_Fact_CL_Pricing_Calculations_Report[[#This Row],[Prod_Freight_Class]]</f>
        <v>#VALUE!</v>
      </c>
      <c r="M1245" s="36" t="e">
        <f>DW_Fact_CL_Pricing_Calculations_Report[[#This Row],[Table_Load_Date]]</f>
        <v>#VALUE!</v>
      </c>
      <c r="N1245" t="e">
        <f>DW_Fact_CL_Pricing_Calculations_Report[[#This Row],[Company]]</f>
        <v>#VALUE!</v>
      </c>
      <c r="O1245" t="e">
        <f>DW_Fact_CL_Pricing_Calculations_Report[[#This Row],[InvTerminalWAC]]</f>
        <v>#VALUE!</v>
      </c>
      <c r="P1245" s="36" t="e">
        <f>DW_Fact_CL_Pricing_Calculations_Report[[#This Row],[Table_Load_Date]]</f>
        <v>#VALUE!</v>
      </c>
      <c r="Q1245" t="e">
        <f>DW_Fact_CL_Pricing_Calculations_Report[[#This Row],[Prod_Freight_Class]]</f>
        <v>#VALUE!</v>
      </c>
      <c r="R1245" t="e">
        <f>DW_Fact_CL_Pricing_Calculations_Report[[#This Row],[ReplacementCost]]</f>
        <v>#VALUE!</v>
      </c>
      <c r="S1245" t="e">
        <f>DW_Fact_CL_Pricing_Calculations_Report[[#This Row],[RegionWeightedAverageCost]]</f>
        <v>#VALUE!</v>
      </c>
      <c r="T1245" t="e">
        <f>DW_Fact_CL_Pricing_Calculations_Report[[#This Row],[Prop]]</f>
        <v>#VALUE!</v>
      </c>
      <c r="U1245" t="e">
        <f>DW_Fact_CL_Pricing_Calculations_Report[[#This Row],[CardlockSiteCost]]</f>
        <v>#VALUE!</v>
      </c>
      <c r="V1245" t="e">
        <f>DW_Fact_CL_Pricing_Calculations_Report[[#This Row],[NewCardlockSiteCost]]</f>
        <v>#VALUE!</v>
      </c>
      <c r="W1245" t="e">
        <f>DW_Fact_CL_Pricing_Calculations_Report[[#This Row],[Prod_ID]]</f>
        <v>#VALUE!</v>
      </c>
    </row>
    <row r="1246" spans="1:23" x14ac:dyDescent="0.25">
      <c r="A1246">
        <f>'Azure Calculations'!F744</f>
        <v>0</v>
      </c>
      <c r="B1246" t="e">
        <f>DW_Fact_CL_Pricing_Calculations_Report[[#This Row],[Prod_ID]]</f>
        <v>#VALUE!</v>
      </c>
      <c r="C1246" t="e">
        <f>DW_Fact_CL_Pricing_Calculations_Report[[#This Row],[Vend_ID]]</f>
        <v>#VALUE!</v>
      </c>
      <c r="D1246" t="e">
        <f>DW_Fact_CL_Pricing_Calculations_Report[[#This Row],[CardlockSiteCost_WPROP]]</f>
        <v>#VALUE!</v>
      </c>
      <c r="E1246" t="e">
        <f>DW_Fact_CL_Pricing_Calculations_Report[[#This Row],[NewCardlockSiteCost]]</f>
        <v>#VALUE!</v>
      </c>
      <c r="F1246" t="e">
        <f>DW_Fact_CL_Pricing_Calculations_Report[[#This Row],[Change]]</f>
        <v>#VALUE!</v>
      </c>
      <c r="G1246" t="e">
        <f>DW_Fact_CL_Pricing_Calculations_Report[[#This Row],[FuelPricesDtl_Price]]</f>
        <v>#VALUE!</v>
      </c>
      <c r="H1246" t="e">
        <f>DW_Fact_CL_Pricing_Calculations_Report[[#This Row],[NewTable1]]</f>
        <v>#VALUE!</v>
      </c>
      <c r="I1246" t="e">
        <f>DW_Fact_CL_Pricing_Calculations_Report[[#This Row],[Tax]]</f>
        <v>#VALUE!</v>
      </c>
      <c r="J1246" t="e">
        <f>DW_Fact_CL_Pricing_Calculations_Report[[#This Row],[NewTable1wTax]]</f>
        <v>#VALUE!</v>
      </c>
      <c r="K1246" t="e">
        <f>DW_Fact_CL_Pricing_Calculations_Report[[#This Row],[Prop]]</f>
        <v>#VALUE!</v>
      </c>
      <c r="L1246" t="e">
        <f>DW_Fact_CL_Pricing_Calculations_Report[[#This Row],[Prod_Freight_Class]]</f>
        <v>#VALUE!</v>
      </c>
      <c r="M1246" s="36" t="e">
        <f>DW_Fact_CL_Pricing_Calculations_Report[[#This Row],[Table_Load_Date]]</f>
        <v>#VALUE!</v>
      </c>
      <c r="N1246" t="e">
        <f>DW_Fact_CL_Pricing_Calculations_Report[[#This Row],[Company]]</f>
        <v>#VALUE!</v>
      </c>
      <c r="O1246" t="e">
        <f>DW_Fact_CL_Pricing_Calculations_Report[[#This Row],[InvTerminalWAC]]</f>
        <v>#VALUE!</v>
      </c>
      <c r="P1246" s="36" t="e">
        <f>DW_Fact_CL_Pricing_Calculations_Report[[#This Row],[Table_Load_Date]]</f>
        <v>#VALUE!</v>
      </c>
      <c r="Q1246" t="e">
        <f>DW_Fact_CL_Pricing_Calculations_Report[[#This Row],[Prod_Freight_Class]]</f>
        <v>#VALUE!</v>
      </c>
      <c r="R1246" t="e">
        <f>DW_Fact_CL_Pricing_Calculations_Report[[#This Row],[ReplacementCost]]</f>
        <v>#VALUE!</v>
      </c>
      <c r="S1246" t="e">
        <f>DW_Fact_CL_Pricing_Calculations_Report[[#This Row],[RegionWeightedAverageCost]]</f>
        <v>#VALUE!</v>
      </c>
      <c r="T1246" t="e">
        <f>DW_Fact_CL_Pricing_Calculations_Report[[#This Row],[Prop]]</f>
        <v>#VALUE!</v>
      </c>
      <c r="U1246" t="e">
        <f>DW_Fact_CL_Pricing_Calculations_Report[[#This Row],[CardlockSiteCost]]</f>
        <v>#VALUE!</v>
      </c>
      <c r="V1246" t="e">
        <f>DW_Fact_CL_Pricing_Calculations_Report[[#This Row],[NewCardlockSiteCost]]</f>
        <v>#VALUE!</v>
      </c>
      <c r="W1246" t="e">
        <f>DW_Fact_CL_Pricing_Calculations_Report[[#This Row],[Prod_ID]]</f>
        <v>#VALUE!</v>
      </c>
    </row>
    <row r="1247" spans="1:23" x14ac:dyDescent="0.25">
      <c r="A1247">
        <f>'Azure Calculations'!F745</f>
        <v>0</v>
      </c>
      <c r="B1247" t="e">
        <f>DW_Fact_CL_Pricing_Calculations_Report[[#This Row],[Prod_ID]]</f>
        <v>#VALUE!</v>
      </c>
      <c r="C1247" t="e">
        <f>DW_Fact_CL_Pricing_Calculations_Report[[#This Row],[Vend_ID]]</f>
        <v>#VALUE!</v>
      </c>
      <c r="D1247" t="e">
        <f>DW_Fact_CL_Pricing_Calculations_Report[[#This Row],[CardlockSiteCost_WPROP]]</f>
        <v>#VALUE!</v>
      </c>
      <c r="E1247" t="e">
        <f>DW_Fact_CL_Pricing_Calculations_Report[[#This Row],[NewCardlockSiteCost]]</f>
        <v>#VALUE!</v>
      </c>
      <c r="F1247" t="e">
        <f>DW_Fact_CL_Pricing_Calculations_Report[[#This Row],[Change]]</f>
        <v>#VALUE!</v>
      </c>
      <c r="G1247" t="e">
        <f>DW_Fact_CL_Pricing_Calculations_Report[[#This Row],[FuelPricesDtl_Price]]</f>
        <v>#VALUE!</v>
      </c>
      <c r="H1247" t="e">
        <f>DW_Fact_CL_Pricing_Calculations_Report[[#This Row],[NewTable1]]</f>
        <v>#VALUE!</v>
      </c>
      <c r="I1247" t="e">
        <f>DW_Fact_CL_Pricing_Calculations_Report[[#This Row],[Tax]]</f>
        <v>#VALUE!</v>
      </c>
      <c r="J1247" t="e">
        <f>DW_Fact_CL_Pricing_Calculations_Report[[#This Row],[NewTable1wTax]]</f>
        <v>#VALUE!</v>
      </c>
      <c r="K1247" t="e">
        <f>DW_Fact_CL_Pricing_Calculations_Report[[#This Row],[Prop]]</f>
        <v>#VALUE!</v>
      </c>
      <c r="L1247" t="e">
        <f>DW_Fact_CL_Pricing_Calculations_Report[[#This Row],[Prod_Freight_Class]]</f>
        <v>#VALUE!</v>
      </c>
      <c r="M1247" s="36" t="e">
        <f>DW_Fact_CL_Pricing_Calculations_Report[[#This Row],[Table_Load_Date]]</f>
        <v>#VALUE!</v>
      </c>
      <c r="N1247" t="e">
        <f>DW_Fact_CL_Pricing_Calculations_Report[[#This Row],[Company]]</f>
        <v>#VALUE!</v>
      </c>
      <c r="O1247" t="e">
        <f>DW_Fact_CL_Pricing_Calculations_Report[[#This Row],[InvTerminalWAC]]</f>
        <v>#VALUE!</v>
      </c>
      <c r="P1247" s="36" t="e">
        <f>DW_Fact_CL_Pricing_Calculations_Report[[#This Row],[Table_Load_Date]]</f>
        <v>#VALUE!</v>
      </c>
      <c r="Q1247" t="e">
        <f>DW_Fact_CL_Pricing_Calculations_Report[[#This Row],[Prod_Freight_Class]]</f>
        <v>#VALUE!</v>
      </c>
      <c r="R1247" t="e">
        <f>DW_Fact_CL_Pricing_Calculations_Report[[#This Row],[ReplacementCost]]</f>
        <v>#VALUE!</v>
      </c>
      <c r="S1247" t="e">
        <f>DW_Fact_CL_Pricing_Calculations_Report[[#This Row],[RegionWeightedAverageCost]]</f>
        <v>#VALUE!</v>
      </c>
      <c r="T1247" t="e">
        <f>DW_Fact_CL_Pricing_Calculations_Report[[#This Row],[Prop]]</f>
        <v>#VALUE!</v>
      </c>
      <c r="U1247" t="e">
        <f>DW_Fact_CL_Pricing_Calculations_Report[[#This Row],[CardlockSiteCost]]</f>
        <v>#VALUE!</v>
      </c>
      <c r="V1247" t="e">
        <f>DW_Fact_CL_Pricing_Calculations_Report[[#This Row],[NewCardlockSiteCost]]</f>
        <v>#VALUE!</v>
      </c>
      <c r="W1247" t="e">
        <f>DW_Fact_CL_Pricing_Calculations_Report[[#This Row],[Prod_ID]]</f>
        <v>#VALUE!</v>
      </c>
    </row>
    <row r="1248" spans="1:23" x14ac:dyDescent="0.25">
      <c r="A1248">
        <f>'Azure Calculations'!F746</f>
        <v>0</v>
      </c>
      <c r="B1248" t="e">
        <f>DW_Fact_CL_Pricing_Calculations_Report[[#This Row],[Prod_ID]]</f>
        <v>#VALUE!</v>
      </c>
      <c r="C1248" t="e">
        <f>DW_Fact_CL_Pricing_Calculations_Report[[#This Row],[Vend_ID]]</f>
        <v>#VALUE!</v>
      </c>
      <c r="D1248" t="e">
        <f>DW_Fact_CL_Pricing_Calculations_Report[[#This Row],[CardlockSiteCost_WPROP]]</f>
        <v>#VALUE!</v>
      </c>
      <c r="E1248" t="e">
        <f>DW_Fact_CL_Pricing_Calculations_Report[[#This Row],[NewCardlockSiteCost]]</f>
        <v>#VALUE!</v>
      </c>
      <c r="F1248" t="e">
        <f>DW_Fact_CL_Pricing_Calculations_Report[[#This Row],[Change]]</f>
        <v>#VALUE!</v>
      </c>
      <c r="G1248" t="e">
        <f>DW_Fact_CL_Pricing_Calculations_Report[[#This Row],[FuelPricesDtl_Price]]</f>
        <v>#VALUE!</v>
      </c>
      <c r="H1248" t="e">
        <f>DW_Fact_CL_Pricing_Calculations_Report[[#This Row],[NewTable1]]</f>
        <v>#VALUE!</v>
      </c>
      <c r="I1248" t="e">
        <f>DW_Fact_CL_Pricing_Calculations_Report[[#This Row],[Tax]]</f>
        <v>#VALUE!</v>
      </c>
      <c r="J1248" t="e">
        <f>DW_Fact_CL_Pricing_Calculations_Report[[#This Row],[NewTable1wTax]]</f>
        <v>#VALUE!</v>
      </c>
      <c r="K1248" t="e">
        <f>DW_Fact_CL_Pricing_Calculations_Report[[#This Row],[Prop]]</f>
        <v>#VALUE!</v>
      </c>
      <c r="L1248" t="e">
        <f>DW_Fact_CL_Pricing_Calculations_Report[[#This Row],[Prod_Freight_Class]]</f>
        <v>#VALUE!</v>
      </c>
      <c r="M1248" s="36" t="e">
        <f>DW_Fact_CL_Pricing_Calculations_Report[[#This Row],[Table_Load_Date]]</f>
        <v>#VALUE!</v>
      </c>
      <c r="N1248" t="e">
        <f>DW_Fact_CL_Pricing_Calculations_Report[[#This Row],[Company]]</f>
        <v>#VALUE!</v>
      </c>
      <c r="O1248" t="e">
        <f>DW_Fact_CL_Pricing_Calculations_Report[[#This Row],[InvTerminalWAC]]</f>
        <v>#VALUE!</v>
      </c>
      <c r="P1248" s="36" t="e">
        <f>DW_Fact_CL_Pricing_Calculations_Report[[#This Row],[Table_Load_Date]]</f>
        <v>#VALUE!</v>
      </c>
      <c r="Q1248" t="e">
        <f>DW_Fact_CL_Pricing_Calculations_Report[[#This Row],[Prod_Freight_Class]]</f>
        <v>#VALUE!</v>
      </c>
      <c r="R1248" t="e">
        <f>DW_Fact_CL_Pricing_Calculations_Report[[#This Row],[ReplacementCost]]</f>
        <v>#VALUE!</v>
      </c>
      <c r="S1248" t="e">
        <f>DW_Fact_CL_Pricing_Calculations_Report[[#This Row],[RegionWeightedAverageCost]]</f>
        <v>#VALUE!</v>
      </c>
      <c r="T1248" t="e">
        <f>DW_Fact_CL_Pricing_Calculations_Report[[#This Row],[Prop]]</f>
        <v>#VALUE!</v>
      </c>
      <c r="U1248" t="e">
        <f>DW_Fact_CL_Pricing_Calculations_Report[[#This Row],[CardlockSiteCost]]</f>
        <v>#VALUE!</v>
      </c>
      <c r="V1248" t="e">
        <f>DW_Fact_CL_Pricing_Calculations_Report[[#This Row],[NewCardlockSiteCost]]</f>
        <v>#VALUE!</v>
      </c>
      <c r="W1248" t="e">
        <f>DW_Fact_CL_Pricing_Calculations_Report[[#This Row],[Prod_ID]]</f>
        <v>#VALUE!</v>
      </c>
    </row>
    <row r="1249" spans="1:23" x14ac:dyDescent="0.25">
      <c r="A1249">
        <f>'Azure Calculations'!F747</f>
        <v>0</v>
      </c>
      <c r="B1249" t="e">
        <f>DW_Fact_CL_Pricing_Calculations_Report[[#This Row],[Prod_ID]]</f>
        <v>#VALUE!</v>
      </c>
      <c r="C1249" t="e">
        <f>DW_Fact_CL_Pricing_Calculations_Report[[#This Row],[Vend_ID]]</f>
        <v>#VALUE!</v>
      </c>
      <c r="D1249" t="e">
        <f>DW_Fact_CL_Pricing_Calculations_Report[[#This Row],[CardlockSiteCost_WPROP]]</f>
        <v>#VALUE!</v>
      </c>
      <c r="E1249" t="e">
        <f>DW_Fact_CL_Pricing_Calculations_Report[[#This Row],[NewCardlockSiteCost]]</f>
        <v>#VALUE!</v>
      </c>
      <c r="F1249" t="e">
        <f>DW_Fact_CL_Pricing_Calculations_Report[[#This Row],[Change]]</f>
        <v>#VALUE!</v>
      </c>
      <c r="G1249" t="e">
        <f>DW_Fact_CL_Pricing_Calculations_Report[[#This Row],[FuelPricesDtl_Price]]</f>
        <v>#VALUE!</v>
      </c>
      <c r="H1249" t="e">
        <f>DW_Fact_CL_Pricing_Calculations_Report[[#This Row],[NewTable1]]</f>
        <v>#VALUE!</v>
      </c>
      <c r="I1249" t="e">
        <f>DW_Fact_CL_Pricing_Calculations_Report[[#This Row],[Tax]]</f>
        <v>#VALUE!</v>
      </c>
      <c r="J1249" t="e">
        <f>DW_Fact_CL_Pricing_Calculations_Report[[#This Row],[NewTable1wTax]]</f>
        <v>#VALUE!</v>
      </c>
      <c r="K1249" t="e">
        <f>DW_Fact_CL_Pricing_Calculations_Report[[#This Row],[Prop]]</f>
        <v>#VALUE!</v>
      </c>
      <c r="L1249" t="e">
        <f>DW_Fact_CL_Pricing_Calculations_Report[[#This Row],[Prod_Freight_Class]]</f>
        <v>#VALUE!</v>
      </c>
      <c r="M1249" s="36" t="e">
        <f>DW_Fact_CL_Pricing_Calculations_Report[[#This Row],[Table_Load_Date]]</f>
        <v>#VALUE!</v>
      </c>
      <c r="N1249" t="e">
        <f>DW_Fact_CL_Pricing_Calculations_Report[[#This Row],[Company]]</f>
        <v>#VALUE!</v>
      </c>
      <c r="O1249" t="e">
        <f>DW_Fact_CL_Pricing_Calculations_Report[[#This Row],[InvTerminalWAC]]</f>
        <v>#VALUE!</v>
      </c>
      <c r="P1249" s="36" t="e">
        <f>DW_Fact_CL_Pricing_Calculations_Report[[#This Row],[Table_Load_Date]]</f>
        <v>#VALUE!</v>
      </c>
      <c r="Q1249" t="e">
        <f>DW_Fact_CL_Pricing_Calculations_Report[[#This Row],[Prod_Freight_Class]]</f>
        <v>#VALUE!</v>
      </c>
      <c r="R1249" t="e">
        <f>DW_Fact_CL_Pricing_Calculations_Report[[#This Row],[ReplacementCost]]</f>
        <v>#VALUE!</v>
      </c>
      <c r="S1249" t="e">
        <f>DW_Fact_CL_Pricing_Calculations_Report[[#This Row],[RegionWeightedAverageCost]]</f>
        <v>#VALUE!</v>
      </c>
      <c r="T1249" t="e">
        <f>DW_Fact_CL_Pricing_Calculations_Report[[#This Row],[Prop]]</f>
        <v>#VALUE!</v>
      </c>
      <c r="U1249" t="e">
        <f>DW_Fact_CL_Pricing_Calculations_Report[[#This Row],[CardlockSiteCost]]</f>
        <v>#VALUE!</v>
      </c>
      <c r="V1249" t="e">
        <f>DW_Fact_CL_Pricing_Calculations_Report[[#This Row],[NewCardlockSiteCost]]</f>
        <v>#VALUE!</v>
      </c>
      <c r="W1249" t="e">
        <f>DW_Fact_CL_Pricing_Calculations_Report[[#This Row],[Prod_ID]]</f>
        <v>#VALUE!</v>
      </c>
    </row>
    <row r="1250" spans="1:23" x14ac:dyDescent="0.25">
      <c r="A1250">
        <f>'Azure Calculations'!F748</f>
        <v>0</v>
      </c>
      <c r="B1250" t="e">
        <f>DW_Fact_CL_Pricing_Calculations_Report[[#This Row],[Prod_ID]]</f>
        <v>#VALUE!</v>
      </c>
      <c r="C1250" t="e">
        <f>DW_Fact_CL_Pricing_Calculations_Report[[#This Row],[Vend_ID]]</f>
        <v>#VALUE!</v>
      </c>
      <c r="D1250" t="e">
        <f>DW_Fact_CL_Pricing_Calculations_Report[[#This Row],[CardlockSiteCost_WPROP]]</f>
        <v>#VALUE!</v>
      </c>
      <c r="E1250" t="e">
        <f>DW_Fact_CL_Pricing_Calculations_Report[[#This Row],[NewCardlockSiteCost]]</f>
        <v>#VALUE!</v>
      </c>
      <c r="F1250" t="e">
        <f>DW_Fact_CL_Pricing_Calculations_Report[[#This Row],[Change]]</f>
        <v>#VALUE!</v>
      </c>
      <c r="G1250" t="e">
        <f>DW_Fact_CL_Pricing_Calculations_Report[[#This Row],[FuelPricesDtl_Price]]</f>
        <v>#VALUE!</v>
      </c>
      <c r="H1250" t="e">
        <f>DW_Fact_CL_Pricing_Calculations_Report[[#This Row],[NewTable1]]</f>
        <v>#VALUE!</v>
      </c>
      <c r="I1250" t="e">
        <f>DW_Fact_CL_Pricing_Calculations_Report[[#This Row],[Tax]]</f>
        <v>#VALUE!</v>
      </c>
      <c r="J1250" t="e">
        <f>DW_Fact_CL_Pricing_Calculations_Report[[#This Row],[NewTable1wTax]]</f>
        <v>#VALUE!</v>
      </c>
      <c r="K1250" t="e">
        <f>DW_Fact_CL_Pricing_Calculations_Report[[#This Row],[Prop]]</f>
        <v>#VALUE!</v>
      </c>
      <c r="L1250" t="e">
        <f>DW_Fact_CL_Pricing_Calculations_Report[[#This Row],[Prod_Freight_Class]]</f>
        <v>#VALUE!</v>
      </c>
      <c r="M1250" s="36" t="e">
        <f>DW_Fact_CL_Pricing_Calculations_Report[[#This Row],[Table_Load_Date]]</f>
        <v>#VALUE!</v>
      </c>
      <c r="N1250" t="e">
        <f>DW_Fact_CL_Pricing_Calculations_Report[[#This Row],[Company]]</f>
        <v>#VALUE!</v>
      </c>
      <c r="O1250" t="e">
        <f>DW_Fact_CL_Pricing_Calculations_Report[[#This Row],[InvTerminalWAC]]</f>
        <v>#VALUE!</v>
      </c>
      <c r="P1250" s="36" t="e">
        <f>DW_Fact_CL_Pricing_Calculations_Report[[#This Row],[Table_Load_Date]]</f>
        <v>#VALUE!</v>
      </c>
      <c r="Q1250" t="e">
        <f>DW_Fact_CL_Pricing_Calculations_Report[[#This Row],[Prod_Freight_Class]]</f>
        <v>#VALUE!</v>
      </c>
      <c r="R1250" t="e">
        <f>DW_Fact_CL_Pricing_Calculations_Report[[#This Row],[ReplacementCost]]</f>
        <v>#VALUE!</v>
      </c>
      <c r="S1250" t="e">
        <f>DW_Fact_CL_Pricing_Calculations_Report[[#This Row],[RegionWeightedAverageCost]]</f>
        <v>#VALUE!</v>
      </c>
      <c r="T1250" t="e">
        <f>DW_Fact_CL_Pricing_Calculations_Report[[#This Row],[Prop]]</f>
        <v>#VALUE!</v>
      </c>
      <c r="U1250" t="e">
        <f>DW_Fact_CL_Pricing_Calculations_Report[[#This Row],[CardlockSiteCost]]</f>
        <v>#VALUE!</v>
      </c>
      <c r="V1250" t="e">
        <f>DW_Fact_CL_Pricing_Calculations_Report[[#This Row],[NewCardlockSiteCost]]</f>
        <v>#VALUE!</v>
      </c>
      <c r="W1250" t="e">
        <f>DW_Fact_CL_Pricing_Calculations_Report[[#This Row],[Prod_ID]]</f>
        <v>#VALUE!</v>
      </c>
    </row>
    <row r="1251" spans="1:23" x14ac:dyDescent="0.25">
      <c r="A1251">
        <f>'Azure Calculations'!F749</f>
        <v>0</v>
      </c>
      <c r="B1251" t="e">
        <f>DW_Fact_CL_Pricing_Calculations_Report[[#This Row],[Prod_ID]]</f>
        <v>#VALUE!</v>
      </c>
      <c r="C1251" t="e">
        <f>DW_Fact_CL_Pricing_Calculations_Report[[#This Row],[Vend_ID]]</f>
        <v>#VALUE!</v>
      </c>
      <c r="D1251" t="e">
        <f>DW_Fact_CL_Pricing_Calculations_Report[[#This Row],[CardlockSiteCost_WPROP]]</f>
        <v>#VALUE!</v>
      </c>
      <c r="E1251" t="e">
        <f>DW_Fact_CL_Pricing_Calculations_Report[[#This Row],[NewCardlockSiteCost]]</f>
        <v>#VALUE!</v>
      </c>
      <c r="F1251" t="e">
        <f>DW_Fact_CL_Pricing_Calculations_Report[[#This Row],[Change]]</f>
        <v>#VALUE!</v>
      </c>
      <c r="G1251" t="e">
        <f>DW_Fact_CL_Pricing_Calculations_Report[[#This Row],[FuelPricesDtl_Price]]</f>
        <v>#VALUE!</v>
      </c>
      <c r="H1251" t="e">
        <f>DW_Fact_CL_Pricing_Calculations_Report[[#This Row],[NewTable1]]</f>
        <v>#VALUE!</v>
      </c>
      <c r="I1251" t="e">
        <f>DW_Fact_CL_Pricing_Calculations_Report[[#This Row],[Tax]]</f>
        <v>#VALUE!</v>
      </c>
      <c r="J1251" t="e">
        <f>DW_Fact_CL_Pricing_Calculations_Report[[#This Row],[NewTable1wTax]]</f>
        <v>#VALUE!</v>
      </c>
      <c r="K1251" t="e">
        <f>DW_Fact_CL_Pricing_Calculations_Report[[#This Row],[Prop]]</f>
        <v>#VALUE!</v>
      </c>
      <c r="L1251" t="e">
        <f>DW_Fact_CL_Pricing_Calculations_Report[[#This Row],[Prod_Freight_Class]]</f>
        <v>#VALUE!</v>
      </c>
      <c r="M1251" s="36" t="e">
        <f>DW_Fact_CL_Pricing_Calculations_Report[[#This Row],[Table_Load_Date]]</f>
        <v>#VALUE!</v>
      </c>
      <c r="N1251" t="e">
        <f>DW_Fact_CL_Pricing_Calculations_Report[[#This Row],[Company]]</f>
        <v>#VALUE!</v>
      </c>
      <c r="O1251" t="e">
        <f>DW_Fact_CL_Pricing_Calculations_Report[[#This Row],[InvTerminalWAC]]</f>
        <v>#VALUE!</v>
      </c>
      <c r="P1251" s="36" t="e">
        <f>DW_Fact_CL_Pricing_Calculations_Report[[#This Row],[Table_Load_Date]]</f>
        <v>#VALUE!</v>
      </c>
      <c r="Q1251" t="e">
        <f>DW_Fact_CL_Pricing_Calculations_Report[[#This Row],[Prod_Freight_Class]]</f>
        <v>#VALUE!</v>
      </c>
      <c r="R1251" t="e">
        <f>DW_Fact_CL_Pricing_Calculations_Report[[#This Row],[ReplacementCost]]</f>
        <v>#VALUE!</v>
      </c>
      <c r="S1251" t="e">
        <f>DW_Fact_CL_Pricing_Calculations_Report[[#This Row],[RegionWeightedAverageCost]]</f>
        <v>#VALUE!</v>
      </c>
      <c r="T1251" t="e">
        <f>DW_Fact_CL_Pricing_Calculations_Report[[#This Row],[Prop]]</f>
        <v>#VALUE!</v>
      </c>
      <c r="U1251" t="e">
        <f>DW_Fact_CL_Pricing_Calculations_Report[[#This Row],[CardlockSiteCost]]</f>
        <v>#VALUE!</v>
      </c>
      <c r="V1251" t="e">
        <f>DW_Fact_CL_Pricing_Calculations_Report[[#This Row],[NewCardlockSiteCost]]</f>
        <v>#VALUE!</v>
      </c>
      <c r="W1251" t="e">
        <f>DW_Fact_CL_Pricing_Calculations_Report[[#This Row],[Prod_ID]]</f>
        <v>#VALUE!</v>
      </c>
    </row>
    <row r="1252" spans="1:23" x14ac:dyDescent="0.25">
      <c r="A1252">
        <f>'Azure Calculations'!F750</f>
        <v>0</v>
      </c>
      <c r="B1252" t="e">
        <f>DW_Fact_CL_Pricing_Calculations_Report[[#This Row],[Prod_ID]]</f>
        <v>#VALUE!</v>
      </c>
      <c r="C1252" t="e">
        <f>DW_Fact_CL_Pricing_Calculations_Report[[#This Row],[Vend_ID]]</f>
        <v>#VALUE!</v>
      </c>
      <c r="D1252" t="e">
        <f>DW_Fact_CL_Pricing_Calculations_Report[[#This Row],[CardlockSiteCost_WPROP]]</f>
        <v>#VALUE!</v>
      </c>
      <c r="E1252" t="e">
        <f>DW_Fact_CL_Pricing_Calculations_Report[[#This Row],[NewCardlockSiteCost]]</f>
        <v>#VALUE!</v>
      </c>
      <c r="F1252" t="e">
        <f>DW_Fact_CL_Pricing_Calculations_Report[[#This Row],[Change]]</f>
        <v>#VALUE!</v>
      </c>
      <c r="G1252" t="e">
        <f>DW_Fact_CL_Pricing_Calculations_Report[[#This Row],[FuelPricesDtl_Price]]</f>
        <v>#VALUE!</v>
      </c>
      <c r="H1252" t="e">
        <f>DW_Fact_CL_Pricing_Calculations_Report[[#This Row],[NewTable1]]</f>
        <v>#VALUE!</v>
      </c>
      <c r="I1252" t="e">
        <f>DW_Fact_CL_Pricing_Calculations_Report[[#This Row],[Tax]]</f>
        <v>#VALUE!</v>
      </c>
      <c r="J1252" t="e">
        <f>DW_Fact_CL_Pricing_Calculations_Report[[#This Row],[NewTable1wTax]]</f>
        <v>#VALUE!</v>
      </c>
      <c r="K1252" t="e">
        <f>DW_Fact_CL_Pricing_Calculations_Report[[#This Row],[Prop]]</f>
        <v>#VALUE!</v>
      </c>
      <c r="L1252" t="e">
        <f>DW_Fact_CL_Pricing_Calculations_Report[[#This Row],[Prod_Freight_Class]]</f>
        <v>#VALUE!</v>
      </c>
      <c r="M1252" s="36" t="e">
        <f>DW_Fact_CL_Pricing_Calculations_Report[[#This Row],[Table_Load_Date]]</f>
        <v>#VALUE!</v>
      </c>
      <c r="N1252" t="e">
        <f>DW_Fact_CL_Pricing_Calculations_Report[[#This Row],[Company]]</f>
        <v>#VALUE!</v>
      </c>
      <c r="O1252" t="e">
        <f>DW_Fact_CL_Pricing_Calculations_Report[[#This Row],[InvTerminalWAC]]</f>
        <v>#VALUE!</v>
      </c>
      <c r="P1252" s="36" t="e">
        <f>DW_Fact_CL_Pricing_Calculations_Report[[#This Row],[Table_Load_Date]]</f>
        <v>#VALUE!</v>
      </c>
      <c r="Q1252" t="e">
        <f>DW_Fact_CL_Pricing_Calculations_Report[[#This Row],[Prod_Freight_Class]]</f>
        <v>#VALUE!</v>
      </c>
      <c r="R1252" t="e">
        <f>DW_Fact_CL_Pricing_Calculations_Report[[#This Row],[ReplacementCost]]</f>
        <v>#VALUE!</v>
      </c>
      <c r="S1252" t="e">
        <f>DW_Fact_CL_Pricing_Calculations_Report[[#This Row],[RegionWeightedAverageCost]]</f>
        <v>#VALUE!</v>
      </c>
      <c r="T1252" t="e">
        <f>DW_Fact_CL_Pricing_Calculations_Report[[#This Row],[Prop]]</f>
        <v>#VALUE!</v>
      </c>
      <c r="U1252" t="e">
        <f>DW_Fact_CL_Pricing_Calculations_Report[[#This Row],[CardlockSiteCost]]</f>
        <v>#VALUE!</v>
      </c>
      <c r="V1252" t="e">
        <f>DW_Fact_CL_Pricing_Calculations_Report[[#This Row],[NewCardlockSiteCost]]</f>
        <v>#VALUE!</v>
      </c>
      <c r="W1252" t="e">
        <f>DW_Fact_CL_Pricing_Calculations_Report[[#This Row],[Prod_ID]]</f>
        <v>#VALUE!</v>
      </c>
    </row>
    <row r="1253" spans="1:23" x14ac:dyDescent="0.25">
      <c r="A1253">
        <f>'Azure Calculations'!F751</f>
        <v>0</v>
      </c>
      <c r="B1253" t="e">
        <f>DW_Fact_CL_Pricing_Calculations_Report[[#This Row],[Prod_ID]]</f>
        <v>#VALUE!</v>
      </c>
      <c r="C1253" t="e">
        <f>DW_Fact_CL_Pricing_Calculations_Report[[#This Row],[Vend_ID]]</f>
        <v>#VALUE!</v>
      </c>
      <c r="D1253" t="e">
        <f>DW_Fact_CL_Pricing_Calculations_Report[[#This Row],[CardlockSiteCost_WPROP]]</f>
        <v>#VALUE!</v>
      </c>
      <c r="E1253" t="e">
        <f>DW_Fact_CL_Pricing_Calculations_Report[[#This Row],[NewCardlockSiteCost]]</f>
        <v>#VALUE!</v>
      </c>
      <c r="F1253" t="e">
        <f>DW_Fact_CL_Pricing_Calculations_Report[[#This Row],[Change]]</f>
        <v>#VALUE!</v>
      </c>
      <c r="G1253" t="e">
        <f>DW_Fact_CL_Pricing_Calculations_Report[[#This Row],[FuelPricesDtl_Price]]</f>
        <v>#VALUE!</v>
      </c>
      <c r="H1253" t="e">
        <f>DW_Fact_CL_Pricing_Calculations_Report[[#This Row],[NewTable1]]</f>
        <v>#VALUE!</v>
      </c>
      <c r="I1253" t="e">
        <f>DW_Fact_CL_Pricing_Calculations_Report[[#This Row],[Tax]]</f>
        <v>#VALUE!</v>
      </c>
      <c r="J1253" t="e">
        <f>DW_Fact_CL_Pricing_Calculations_Report[[#This Row],[NewTable1wTax]]</f>
        <v>#VALUE!</v>
      </c>
      <c r="K1253" t="e">
        <f>DW_Fact_CL_Pricing_Calculations_Report[[#This Row],[Prop]]</f>
        <v>#VALUE!</v>
      </c>
      <c r="L1253" t="e">
        <f>DW_Fact_CL_Pricing_Calculations_Report[[#This Row],[Prod_Freight_Class]]</f>
        <v>#VALUE!</v>
      </c>
      <c r="M1253" s="36" t="e">
        <f>DW_Fact_CL_Pricing_Calculations_Report[[#This Row],[Table_Load_Date]]</f>
        <v>#VALUE!</v>
      </c>
      <c r="N1253" t="e">
        <f>DW_Fact_CL_Pricing_Calculations_Report[[#This Row],[Company]]</f>
        <v>#VALUE!</v>
      </c>
      <c r="O1253" t="e">
        <f>DW_Fact_CL_Pricing_Calculations_Report[[#This Row],[InvTerminalWAC]]</f>
        <v>#VALUE!</v>
      </c>
      <c r="P1253" s="36" t="e">
        <f>DW_Fact_CL_Pricing_Calculations_Report[[#This Row],[Table_Load_Date]]</f>
        <v>#VALUE!</v>
      </c>
      <c r="Q1253" t="e">
        <f>DW_Fact_CL_Pricing_Calculations_Report[[#This Row],[Prod_Freight_Class]]</f>
        <v>#VALUE!</v>
      </c>
      <c r="R1253" t="e">
        <f>DW_Fact_CL_Pricing_Calculations_Report[[#This Row],[ReplacementCost]]</f>
        <v>#VALUE!</v>
      </c>
      <c r="S1253" t="e">
        <f>DW_Fact_CL_Pricing_Calculations_Report[[#This Row],[RegionWeightedAverageCost]]</f>
        <v>#VALUE!</v>
      </c>
      <c r="T1253" t="e">
        <f>DW_Fact_CL_Pricing_Calculations_Report[[#This Row],[Prop]]</f>
        <v>#VALUE!</v>
      </c>
      <c r="U1253" t="e">
        <f>DW_Fact_CL_Pricing_Calculations_Report[[#This Row],[CardlockSiteCost]]</f>
        <v>#VALUE!</v>
      </c>
      <c r="V1253" t="e">
        <f>DW_Fact_CL_Pricing_Calculations_Report[[#This Row],[NewCardlockSiteCost]]</f>
        <v>#VALUE!</v>
      </c>
      <c r="W1253" t="e">
        <f>DW_Fact_CL_Pricing_Calculations_Report[[#This Row],[Prod_ID]]</f>
        <v>#VALUE!</v>
      </c>
    </row>
    <row r="1254" spans="1:23" x14ac:dyDescent="0.25">
      <c r="A1254">
        <f>'Azure Calculations'!F752</f>
        <v>0</v>
      </c>
      <c r="B1254" t="e">
        <f>DW_Fact_CL_Pricing_Calculations_Report[[#This Row],[Prod_ID]]</f>
        <v>#VALUE!</v>
      </c>
      <c r="C1254" t="e">
        <f>DW_Fact_CL_Pricing_Calculations_Report[[#This Row],[Vend_ID]]</f>
        <v>#VALUE!</v>
      </c>
      <c r="D1254" t="e">
        <f>DW_Fact_CL_Pricing_Calculations_Report[[#This Row],[CardlockSiteCost_WPROP]]</f>
        <v>#VALUE!</v>
      </c>
      <c r="E1254" t="e">
        <f>DW_Fact_CL_Pricing_Calculations_Report[[#This Row],[NewCardlockSiteCost]]</f>
        <v>#VALUE!</v>
      </c>
      <c r="F1254" t="e">
        <f>DW_Fact_CL_Pricing_Calculations_Report[[#This Row],[Change]]</f>
        <v>#VALUE!</v>
      </c>
      <c r="G1254" t="e">
        <f>DW_Fact_CL_Pricing_Calculations_Report[[#This Row],[FuelPricesDtl_Price]]</f>
        <v>#VALUE!</v>
      </c>
      <c r="H1254" t="e">
        <f>DW_Fact_CL_Pricing_Calculations_Report[[#This Row],[NewTable1]]</f>
        <v>#VALUE!</v>
      </c>
      <c r="I1254" t="e">
        <f>DW_Fact_CL_Pricing_Calculations_Report[[#This Row],[Tax]]</f>
        <v>#VALUE!</v>
      </c>
      <c r="J1254" t="e">
        <f>DW_Fact_CL_Pricing_Calculations_Report[[#This Row],[NewTable1wTax]]</f>
        <v>#VALUE!</v>
      </c>
      <c r="K1254" t="e">
        <f>DW_Fact_CL_Pricing_Calculations_Report[[#This Row],[Prop]]</f>
        <v>#VALUE!</v>
      </c>
      <c r="L1254" t="e">
        <f>DW_Fact_CL_Pricing_Calculations_Report[[#This Row],[Prod_Freight_Class]]</f>
        <v>#VALUE!</v>
      </c>
      <c r="M1254" s="36" t="e">
        <f>DW_Fact_CL_Pricing_Calculations_Report[[#This Row],[Table_Load_Date]]</f>
        <v>#VALUE!</v>
      </c>
      <c r="N1254" t="e">
        <f>DW_Fact_CL_Pricing_Calculations_Report[[#This Row],[Company]]</f>
        <v>#VALUE!</v>
      </c>
      <c r="O1254" t="e">
        <f>DW_Fact_CL_Pricing_Calculations_Report[[#This Row],[InvTerminalWAC]]</f>
        <v>#VALUE!</v>
      </c>
      <c r="P1254" s="36" t="e">
        <f>DW_Fact_CL_Pricing_Calculations_Report[[#This Row],[Table_Load_Date]]</f>
        <v>#VALUE!</v>
      </c>
      <c r="Q1254" t="e">
        <f>DW_Fact_CL_Pricing_Calculations_Report[[#This Row],[Prod_Freight_Class]]</f>
        <v>#VALUE!</v>
      </c>
      <c r="R1254" t="e">
        <f>DW_Fact_CL_Pricing_Calculations_Report[[#This Row],[ReplacementCost]]</f>
        <v>#VALUE!</v>
      </c>
      <c r="S1254" t="e">
        <f>DW_Fact_CL_Pricing_Calculations_Report[[#This Row],[RegionWeightedAverageCost]]</f>
        <v>#VALUE!</v>
      </c>
      <c r="T1254" t="e">
        <f>DW_Fact_CL_Pricing_Calculations_Report[[#This Row],[Prop]]</f>
        <v>#VALUE!</v>
      </c>
      <c r="U1254" t="e">
        <f>DW_Fact_CL_Pricing_Calculations_Report[[#This Row],[CardlockSiteCost]]</f>
        <v>#VALUE!</v>
      </c>
      <c r="V1254" t="e">
        <f>DW_Fact_CL_Pricing_Calculations_Report[[#This Row],[NewCardlockSiteCost]]</f>
        <v>#VALUE!</v>
      </c>
      <c r="W1254" t="e">
        <f>DW_Fact_CL_Pricing_Calculations_Report[[#This Row],[Prod_ID]]</f>
        <v>#VALUE!</v>
      </c>
    </row>
    <row r="1255" spans="1:23" x14ac:dyDescent="0.25">
      <c r="A1255">
        <f>'Azure Calculations'!F753</f>
        <v>0</v>
      </c>
      <c r="B1255" t="e">
        <f>DW_Fact_CL_Pricing_Calculations_Report[[#This Row],[Prod_ID]]</f>
        <v>#VALUE!</v>
      </c>
      <c r="C1255" t="e">
        <f>DW_Fact_CL_Pricing_Calculations_Report[[#This Row],[Vend_ID]]</f>
        <v>#VALUE!</v>
      </c>
      <c r="D1255" t="e">
        <f>DW_Fact_CL_Pricing_Calculations_Report[[#This Row],[CardlockSiteCost_WPROP]]</f>
        <v>#VALUE!</v>
      </c>
      <c r="E1255" t="e">
        <f>DW_Fact_CL_Pricing_Calculations_Report[[#This Row],[NewCardlockSiteCost]]</f>
        <v>#VALUE!</v>
      </c>
      <c r="F1255" t="e">
        <f>DW_Fact_CL_Pricing_Calculations_Report[[#This Row],[Change]]</f>
        <v>#VALUE!</v>
      </c>
      <c r="G1255" t="e">
        <f>DW_Fact_CL_Pricing_Calculations_Report[[#This Row],[FuelPricesDtl_Price]]</f>
        <v>#VALUE!</v>
      </c>
      <c r="H1255" t="e">
        <f>DW_Fact_CL_Pricing_Calculations_Report[[#This Row],[NewTable1]]</f>
        <v>#VALUE!</v>
      </c>
      <c r="I1255" t="e">
        <f>DW_Fact_CL_Pricing_Calculations_Report[[#This Row],[Tax]]</f>
        <v>#VALUE!</v>
      </c>
      <c r="J1255" t="e">
        <f>DW_Fact_CL_Pricing_Calculations_Report[[#This Row],[NewTable1wTax]]</f>
        <v>#VALUE!</v>
      </c>
      <c r="K1255" t="e">
        <f>DW_Fact_CL_Pricing_Calculations_Report[[#This Row],[Prop]]</f>
        <v>#VALUE!</v>
      </c>
      <c r="L1255" t="e">
        <f>DW_Fact_CL_Pricing_Calculations_Report[[#This Row],[Prod_Freight_Class]]</f>
        <v>#VALUE!</v>
      </c>
      <c r="M1255" s="36" t="e">
        <f>DW_Fact_CL_Pricing_Calculations_Report[[#This Row],[Table_Load_Date]]</f>
        <v>#VALUE!</v>
      </c>
      <c r="N1255" t="e">
        <f>DW_Fact_CL_Pricing_Calculations_Report[[#This Row],[Company]]</f>
        <v>#VALUE!</v>
      </c>
      <c r="O1255" t="e">
        <f>DW_Fact_CL_Pricing_Calculations_Report[[#This Row],[InvTerminalWAC]]</f>
        <v>#VALUE!</v>
      </c>
      <c r="P1255" s="36" t="e">
        <f>DW_Fact_CL_Pricing_Calculations_Report[[#This Row],[Table_Load_Date]]</f>
        <v>#VALUE!</v>
      </c>
      <c r="Q1255" t="e">
        <f>DW_Fact_CL_Pricing_Calculations_Report[[#This Row],[Prod_Freight_Class]]</f>
        <v>#VALUE!</v>
      </c>
      <c r="R1255" t="e">
        <f>DW_Fact_CL_Pricing_Calculations_Report[[#This Row],[ReplacementCost]]</f>
        <v>#VALUE!</v>
      </c>
      <c r="S1255" t="e">
        <f>DW_Fact_CL_Pricing_Calculations_Report[[#This Row],[RegionWeightedAverageCost]]</f>
        <v>#VALUE!</v>
      </c>
      <c r="T1255" t="e">
        <f>DW_Fact_CL_Pricing_Calculations_Report[[#This Row],[Prop]]</f>
        <v>#VALUE!</v>
      </c>
      <c r="U1255" t="e">
        <f>DW_Fact_CL_Pricing_Calculations_Report[[#This Row],[CardlockSiteCost]]</f>
        <v>#VALUE!</v>
      </c>
      <c r="V1255" t="e">
        <f>DW_Fact_CL_Pricing_Calculations_Report[[#This Row],[NewCardlockSiteCost]]</f>
        <v>#VALUE!</v>
      </c>
      <c r="W1255" t="e">
        <f>DW_Fact_CL_Pricing_Calculations_Report[[#This Row],[Prod_ID]]</f>
        <v>#VALUE!</v>
      </c>
    </row>
    <row r="1256" spans="1:23" x14ac:dyDescent="0.25">
      <c r="A1256">
        <f>'Azure Calculations'!F754</f>
        <v>0</v>
      </c>
      <c r="B1256" t="e">
        <f>DW_Fact_CL_Pricing_Calculations_Report[[#This Row],[Prod_ID]]</f>
        <v>#VALUE!</v>
      </c>
      <c r="C1256" t="e">
        <f>DW_Fact_CL_Pricing_Calculations_Report[[#This Row],[Vend_ID]]</f>
        <v>#VALUE!</v>
      </c>
      <c r="D1256" t="e">
        <f>DW_Fact_CL_Pricing_Calculations_Report[[#This Row],[CardlockSiteCost_WPROP]]</f>
        <v>#VALUE!</v>
      </c>
      <c r="E1256" t="e">
        <f>DW_Fact_CL_Pricing_Calculations_Report[[#This Row],[NewCardlockSiteCost]]</f>
        <v>#VALUE!</v>
      </c>
      <c r="F1256" t="e">
        <f>DW_Fact_CL_Pricing_Calculations_Report[[#This Row],[Change]]</f>
        <v>#VALUE!</v>
      </c>
      <c r="G1256" t="e">
        <f>DW_Fact_CL_Pricing_Calculations_Report[[#This Row],[FuelPricesDtl_Price]]</f>
        <v>#VALUE!</v>
      </c>
      <c r="H1256" t="e">
        <f>DW_Fact_CL_Pricing_Calculations_Report[[#This Row],[NewTable1]]</f>
        <v>#VALUE!</v>
      </c>
      <c r="I1256" t="e">
        <f>DW_Fact_CL_Pricing_Calculations_Report[[#This Row],[Tax]]</f>
        <v>#VALUE!</v>
      </c>
      <c r="J1256" t="e">
        <f>DW_Fact_CL_Pricing_Calculations_Report[[#This Row],[NewTable1wTax]]</f>
        <v>#VALUE!</v>
      </c>
      <c r="K1256" t="e">
        <f>DW_Fact_CL_Pricing_Calculations_Report[[#This Row],[Prop]]</f>
        <v>#VALUE!</v>
      </c>
      <c r="L1256" t="e">
        <f>DW_Fact_CL_Pricing_Calculations_Report[[#This Row],[Prod_Freight_Class]]</f>
        <v>#VALUE!</v>
      </c>
      <c r="M1256" s="36" t="e">
        <f>DW_Fact_CL_Pricing_Calculations_Report[[#This Row],[Table_Load_Date]]</f>
        <v>#VALUE!</v>
      </c>
      <c r="N1256" t="e">
        <f>DW_Fact_CL_Pricing_Calculations_Report[[#This Row],[Company]]</f>
        <v>#VALUE!</v>
      </c>
      <c r="O1256" t="e">
        <f>DW_Fact_CL_Pricing_Calculations_Report[[#This Row],[InvTerminalWAC]]</f>
        <v>#VALUE!</v>
      </c>
      <c r="P1256" s="36" t="e">
        <f>DW_Fact_CL_Pricing_Calculations_Report[[#This Row],[Table_Load_Date]]</f>
        <v>#VALUE!</v>
      </c>
      <c r="Q1256" t="e">
        <f>DW_Fact_CL_Pricing_Calculations_Report[[#This Row],[Prod_Freight_Class]]</f>
        <v>#VALUE!</v>
      </c>
      <c r="R1256" t="e">
        <f>DW_Fact_CL_Pricing_Calculations_Report[[#This Row],[ReplacementCost]]</f>
        <v>#VALUE!</v>
      </c>
      <c r="S1256" t="e">
        <f>DW_Fact_CL_Pricing_Calculations_Report[[#This Row],[RegionWeightedAverageCost]]</f>
        <v>#VALUE!</v>
      </c>
      <c r="T1256" t="e">
        <f>DW_Fact_CL_Pricing_Calculations_Report[[#This Row],[Prop]]</f>
        <v>#VALUE!</v>
      </c>
      <c r="U1256" t="e">
        <f>DW_Fact_CL_Pricing_Calculations_Report[[#This Row],[CardlockSiteCost]]</f>
        <v>#VALUE!</v>
      </c>
      <c r="V1256" t="e">
        <f>DW_Fact_CL_Pricing_Calculations_Report[[#This Row],[NewCardlockSiteCost]]</f>
        <v>#VALUE!</v>
      </c>
      <c r="W1256" t="e">
        <f>DW_Fact_CL_Pricing_Calculations_Report[[#This Row],[Prod_ID]]</f>
        <v>#VALUE!</v>
      </c>
    </row>
    <row r="1257" spans="1:23" x14ac:dyDescent="0.25">
      <c r="A1257">
        <f>'Azure Calculations'!F755</f>
        <v>0</v>
      </c>
      <c r="B1257" t="e">
        <f>DW_Fact_CL_Pricing_Calculations_Report[[#This Row],[Prod_ID]]</f>
        <v>#VALUE!</v>
      </c>
      <c r="C1257" t="e">
        <f>DW_Fact_CL_Pricing_Calculations_Report[[#This Row],[Vend_ID]]</f>
        <v>#VALUE!</v>
      </c>
      <c r="D1257" t="e">
        <f>DW_Fact_CL_Pricing_Calculations_Report[[#This Row],[CardlockSiteCost_WPROP]]</f>
        <v>#VALUE!</v>
      </c>
      <c r="E1257" t="e">
        <f>DW_Fact_CL_Pricing_Calculations_Report[[#This Row],[NewCardlockSiteCost]]</f>
        <v>#VALUE!</v>
      </c>
      <c r="F1257" t="e">
        <f>DW_Fact_CL_Pricing_Calculations_Report[[#This Row],[Change]]</f>
        <v>#VALUE!</v>
      </c>
      <c r="G1257" t="e">
        <f>DW_Fact_CL_Pricing_Calculations_Report[[#This Row],[FuelPricesDtl_Price]]</f>
        <v>#VALUE!</v>
      </c>
      <c r="H1257" t="e">
        <f>DW_Fact_CL_Pricing_Calculations_Report[[#This Row],[NewTable1]]</f>
        <v>#VALUE!</v>
      </c>
      <c r="I1257" t="e">
        <f>DW_Fact_CL_Pricing_Calculations_Report[[#This Row],[Tax]]</f>
        <v>#VALUE!</v>
      </c>
      <c r="J1257" t="e">
        <f>DW_Fact_CL_Pricing_Calculations_Report[[#This Row],[NewTable1wTax]]</f>
        <v>#VALUE!</v>
      </c>
      <c r="K1257" t="e">
        <f>DW_Fact_CL_Pricing_Calculations_Report[[#This Row],[Prop]]</f>
        <v>#VALUE!</v>
      </c>
      <c r="L1257" t="e">
        <f>DW_Fact_CL_Pricing_Calculations_Report[[#This Row],[Prod_Freight_Class]]</f>
        <v>#VALUE!</v>
      </c>
      <c r="M1257" s="36" t="e">
        <f>DW_Fact_CL_Pricing_Calculations_Report[[#This Row],[Table_Load_Date]]</f>
        <v>#VALUE!</v>
      </c>
      <c r="N1257" t="e">
        <f>DW_Fact_CL_Pricing_Calculations_Report[[#This Row],[Company]]</f>
        <v>#VALUE!</v>
      </c>
      <c r="O1257" t="e">
        <f>DW_Fact_CL_Pricing_Calculations_Report[[#This Row],[InvTerminalWAC]]</f>
        <v>#VALUE!</v>
      </c>
      <c r="P1257" s="36" t="e">
        <f>DW_Fact_CL_Pricing_Calculations_Report[[#This Row],[Table_Load_Date]]</f>
        <v>#VALUE!</v>
      </c>
      <c r="Q1257" t="e">
        <f>DW_Fact_CL_Pricing_Calculations_Report[[#This Row],[Prod_Freight_Class]]</f>
        <v>#VALUE!</v>
      </c>
      <c r="R1257" t="e">
        <f>DW_Fact_CL_Pricing_Calculations_Report[[#This Row],[ReplacementCost]]</f>
        <v>#VALUE!</v>
      </c>
      <c r="S1257" t="e">
        <f>DW_Fact_CL_Pricing_Calculations_Report[[#This Row],[RegionWeightedAverageCost]]</f>
        <v>#VALUE!</v>
      </c>
      <c r="T1257" t="e">
        <f>DW_Fact_CL_Pricing_Calculations_Report[[#This Row],[Prop]]</f>
        <v>#VALUE!</v>
      </c>
      <c r="U1257" t="e">
        <f>DW_Fact_CL_Pricing_Calculations_Report[[#This Row],[CardlockSiteCost]]</f>
        <v>#VALUE!</v>
      </c>
      <c r="V1257" t="e">
        <f>DW_Fact_CL_Pricing_Calculations_Report[[#This Row],[NewCardlockSiteCost]]</f>
        <v>#VALUE!</v>
      </c>
      <c r="W1257" t="e">
        <f>DW_Fact_CL_Pricing_Calculations_Report[[#This Row],[Prod_ID]]</f>
        <v>#VALUE!</v>
      </c>
    </row>
    <row r="1258" spans="1:23" x14ac:dyDescent="0.25">
      <c r="A1258">
        <f>'Azure Calculations'!F756</f>
        <v>0</v>
      </c>
      <c r="B1258" t="e">
        <f>DW_Fact_CL_Pricing_Calculations_Report[[#This Row],[Prod_ID]]</f>
        <v>#VALUE!</v>
      </c>
      <c r="C1258" t="e">
        <f>DW_Fact_CL_Pricing_Calculations_Report[[#This Row],[Vend_ID]]</f>
        <v>#VALUE!</v>
      </c>
      <c r="D1258" t="e">
        <f>DW_Fact_CL_Pricing_Calculations_Report[[#This Row],[CardlockSiteCost_WPROP]]</f>
        <v>#VALUE!</v>
      </c>
      <c r="E1258" t="e">
        <f>DW_Fact_CL_Pricing_Calculations_Report[[#This Row],[NewCardlockSiteCost]]</f>
        <v>#VALUE!</v>
      </c>
      <c r="F1258" t="e">
        <f>DW_Fact_CL_Pricing_Calculations_Report[[#This Row],[Change]]</f>
        <v>#VALUE!</v>
      </c>
      <c r="G1258" t="e">
        <f>DW_Fact_CL_Pricing_Calculations_Report[[#This Row],[FuelPricesDtl_Price]]</f>
        <v>#VALUE!</v>
      </c>
      <c r="H1258" t="e">
        <f>DW_Fact_CL_Pricing_Calculations_Report[[#This Row],[NewTable1]]</f>
        <v>#VALUE!</v>
      </c>
      <c r="I1258" t="e">
        <f>DW_Fact_CL_Pricing_Calculations_Report[[#This Row],[Tax]]</f>
        <v>#VALUE!</v>
      </c>
      <c r="J1258" t="e">
        <f>DW_Fact_CL_Pricing_Calculations_Report[[#This Row],[NewTable1wTax]]</f>
        <v>#VALUE!</v>
      </c>
      <c r="K1258" t="e">
        <f>DW_Fact_CL_Pricing_Calculations_Report[[#This Row],[Prop]]</f>
        <v>#VALUE!</v>
      </c>
      <c r="L1258" t="e">
        <f>DW_Fact_CL_Pricing_Calculations_Report[[#This Row],[Prod_Freight_Class]]</f>
        <v>#VALUE!</v>
      </c>
      <c r="M1258" s="36" t="e">
        <f>DW_Fact_CL_Pricing_Calculations_Report[[#This Row],[Table_Load_Date]]</f>
        <v>#VALUE!</v>
      </c>
      <c r="N1258" t="e">
        <f>DW_Fact_CL_Pricing_Calculations_Report[[#This Row],[Company]]</f>
        <v>#VALUE!</v>
      </c>
      <c r="O1258" t="e">
        <f>DW_Fact_CL_Pricing_Calculations_Report[[#This Row],[InvTerminalWAC]]</f>
        <v>#VALUE!</v>
      </c>
      <c r="P1258" s="36" t="e">
        <f>DW_Fact_CL_Pricing_Calculations_Report[[#This Row],[Table_Load_Date]]</f>
        <v>#VALUE!</v>
      </c>
      <c r="Q1258" t="e">
        <f>DW_Fact_CL_Pricing_Calculations_Report[[#This Row],[Prod_Freight_Class]]</f>
        <v>#VALUE!</v>
      </c>
      <c r="R1258" t="e">
        <f>DW_Fact_CL_Pricing_Calculations_Report[[#This Row],[ReplacementCost]]</f>
        <v>#VALUE!</v>
      </c>
      <c r="S1258" t="e">
        <f>DW_Fact_CL_Pricing_Calculations_Report[[#This Row],[RegionWeightedAverageCost]]</f>
        <v>#VALUE!</v>
      </c>
      <c r="T1258" t="e">
        <f>DW_Fact_CL_Pricing_Calculations_Report[[#This Row],[Prop]]</f>
        <v>#VALUE!</v>
      </c>
      <c r="U1258" t="e">
        <f>DW_Fact_CL_Pricing_Calculations_Report[[#This Row],[CardlockSiteCost]]</f>
        <v>#VALUE!</v>
      </c>
      <c r="V1258" t="e">
        <f>DW_Fact_CL_Pricing_Calculations_Report[[#This Row],[NewCardlockSiteCost]]</f>
        <v>#VALUE!</v>
      </c>
      <c r="W1258" t="e">
        <f>DW_Fact_CL_Pricing_Calculations_Report[[#This Row],[Prod_ID]]</f>
        <v>#VALUE!</v>
      </c>
    </row>
    <row r="1259" spans="1:23" x14ac:dyDescent="0.25">
      <c r="A1259">
        <f>'Azure Calculations'!F757</f>
        <v>0</v>
      </c>
      <c r="B1259" t="e">
        <f>DW_Fact_CL_Pricing_Calculations_Report[[#This Row],[Prod_ID]]</f>
        <v>#VALUE!</v>
      </c>
      <c r="C1259" t="e">
        <f>DW_Fact_CL_Pricing_Calculations_Report[[#This Row],[Vend_ID]]</f>
        <v>#VALUE!</v>
      </c>
      <c r="D1259" t="e">
        <f>DW_Fact_CL_Pricing_Calculations_Report[[#This Row],[CardlockSiteCost_WPROP]]</f>
        <v>#VALUE!</v>
      </c>
      <c r="E1259" t="e">
        <f>DW_Fact_CL_Pricing_Calculations_Report[[#This Row],[NewCardlockSiteCost]]</f>
        <v>#VALUE!</v>
      </c>
      <c r="F1259" t="e">
        <f>DW_Fact_CL_Pricing_Calculations_Report[[#This Row],[Change]]</f>
        <v>#VALUE!</v>
      </c>
      <c r="G1259" t="e">
        <f>DW_Fact_CL_Pricing_Calculations_Report[[#This Row],[FuelPricesDtl_Price]]</f>
        <v>#VALUE!</v>
      </c>
      <c r="H1259" t="e">
        <f>DW_Fact_CL_Pricing_Calculations_Report[[#This Row],[NewTable1]]</f>
        <v>#VALUE!</v>
      </c>
      <c r="I1259" t="e">
        <f>DW_Fact_CL_Pricing_Calculations_Report[[#This Row],[Tax]]</f>
        <v>#VALUE!</v>
      </c>
      <c r="J1259" t="e">
        <f>DW_Fact_CL_Pricing_Calculations_Report[[#This Row],[NewTable1wTax]]</f>
        <v>#VALUE!</v>
      </c>
      <c r="K1259" t="e">
        <f>DW_Fact_CL_Pricing_Calculations_Report[[#This Row],[Prop]]</f>
        <v>#VALUE!</v>
      </c>
      <c r="L1259" t="e">
        <f>DW_Fact_CL_Pricing_Calculations_Report[[#This Row],[Prod_Freight_Class]]</f>
        <v>#VALUE!</v>
      </c>
      <c r="M1259" s="36" t="e">
        <f>DW_Fact_CL_Pricing_Calculations_Report[[#This Row],[Table_Load_Date]]</f>
        <v>#VALUE!</v>
      </c>
      <c r="N1259" t="e">
        <f>DW_Fact_CL_Pricing_Calculations_Report[[#This Row],[Company]]</f>
        <v>#VALUE!</v>
      </c>
      <c r="O1259" t="e">
        <f>DW_Fact_CL_Pricing_Calculations_Report[[#This Row],[InvTerminalWAC]]</f>
        <v>#VALUE!</v>
      </c>
      <c r="P1259" s="36" t="e">
        <f>DW_Fact_CL_Pricing_Calculations_Report[[#This Row],[Table_Load_Date]]</f>
        <v>#VALUE!</v>
      </c>
      <c r="Q1259" t="e">
        <f>DW_Fact_CL_Pricing_Calculations_Report[[#This Row],[Prod_Freight_Class]]</f>
        <v>#VALUE!</v>
      </c>
      <c r="R1259" t="e">
        <f>DW_Fact_CL_Pricing_Calculations_Report[[#This Row],[ReplacementCost]]</f>
        <v>#VALUE!</v>
      </c>
      <c r="S1259" t="e">
        <f>DW_Fact_CL_Pricing_Calculations_Report[[#This Row],[RegionWeightedAverageCost]]</f>
        <v>#VALUE!</v>
      </c>
      <c r="T1259" t="e">
        <f>DW_Fact_CL_Pricing_Calculations_Report[[#This Row],[Prop]]</f>
        <v>#VALUE!</v>
      </c>
      <c r="U1259" t="e">
        <f>DW_Fact_CL_Pricing_Calculations_Report[[#This Row],[CardlockSiteCost]]</f>
        <v>#VALUE!</v>
      </c>
      <c r="V1259" t="e">
        <f>DW_Fact_CL_Pricing_Calculations_Report[[#This Row],[NewCardlockSiteCost]]</f>
        <v>#VALUE!</v>
      </c>
      <c r="W1259" t="e">
        <f>DW_Fact_CL_Pricing_Calculations_Report[[#This Row],[Prod_ID]]</f>
        <v>#VALUE!</v>
      </c>
    </row>
    <row r="1260" spans="1:23" x14ac:dyDescent="0.25">
      <c r="A1260">
        <f>'Azure Calculations'!F758</f>
        <v>0</v>
      </c>
      <c r="B1260" t="e">
        <f>DW_Fact_CL_Pricing_Calculations_Report[[#This Row],[Prod_ID]]</f>
        <v>#VALUE!</v>
      </c>
      <c r="C1260" t="e">
        <f>DW_Fact_CL_Pricing_Calculations_Report[[#This Row],[Vend_ID]]</f>
        <v>#VALUE!</v>
      </c>
      <c r="D1260" t="e">
        <f>DW_Fact_CL_Pricing_Calculations_Report[[#This Row],[CardlockSiteCost_WPROP]]</f>
        <v>#VALUE!</v>
      </c>
      <c r="E1260" t="e">
        <f>DW_Fact_CL_Pricing_Calculations_Report[[#This Row],[NewCardlockSiteCost]]</f>
        <v>#VALUE!</v>
      </c>
      <c r="F1260" t="e">
        <f>DW_Fact_CL_Pricing_Calculations_Report[[#This Row],[Change]]</f>
        <v>#VALUE!</v>
      </c>
      <c r="G1260" t="e">
        <f>DW_Fact_CL_Pricing_Calculations_Report[[#This Row],[FuelPricesDtl_Price]]</f>
        <v>#VALUE!</v>
      </c>
      <c r="H1260" t="e">
        <f>DW_Fact_CL_Pricing_Calculations_Report[[#This Row],[NewTable1]]</f>
        <v>#VALUE!</v>
      </c>
      <c r="I1260" t="e">
        <f>DW_Fact_CL_Pricing_Calculations_Report[[#This Row],[Tax]]</f>
        <v>#VALUE!</v>
      </c>
      <c r="J1260" t="e">
        <f>DW_Fact_CL_Pricing_Calculations_Report[[#This Row],[NewTable1wTax]]</f>
        <v>#VALUE!</v>
      </c>
      <c r="K1260" t="e">
        <f>DW_Fact_CL_Pricing_Calculations_Report[[#This Row],[Prop]]</f>
        <v>#VALUE!</v>
      </c>
      <c r="L1260" t="e">
        <f>DW_Fact_CL_Pricing_Calculations_Report[[#This Row],[Prod_Freight_Class]]</f>
        <v>#VALUE!</v>
      </c>
      <c r="M1260" s="36" t="e">
        <f>DW_Fact_CL_Pricing_Calculations_Report[[#This Row],[Table_Load_Date]]</f>
        <v>#VALUE!</v>
      </c>
      <c r="N1260" t="e">
        <f>DW_Fact_CL_Pricing_Calculations_Report[[#This Row],[Company]]</f>
        <v>#VALUE!</v>
      </c>
      <c r="O1260" t="e">
        <f>DW_Fact_CL_Pricing_Calculations_Report[[#This Row],[InvTerminalWAC]]</f>
        <v>#VALUE!</v>
      </c>
      <c r="P1260" s="36" t="e">
        <f>DW_Fact_CL_Pricing_Calculations_Report[[#This Row],[Table_Load_Date]]</f>
        <v>#VALUE!</v>
      </c>
      <c r="Q1260" t="e">
        <f>DW_Fact_CL_Pricing_Calculations_Report[[#This Row],[Prod_Freight_Class]]</f>
        <v>#VALUE!</v>
      </c>
      <c r="R1260" t="e">
        <f>DW_Fact_CL_Pricing_Calculations_Report[[#This Row],[ReplacementCost]]</f>
        <v>#VALUE!</v>
      </c>
      <c r="S1260" t="e">
        <f>DW_Fact_CL_Pricing_Calculations_Report[[#This Row],[RegionWeightedAverageCost]]</f>
        <v>#VALUE!</v>
      </c>
      <c r="T1260" t="e">
        <f>DW_Fact_CL_Pricing_Calculations_Report[[#This Row],[Prop]]</f>
        <v>#VALUE!</v>
      </c>
      <c r="U1260" t="e">
        <f>DW_Fact_CL_Pricing_Calculations_Report[[#This Row],[CardlockSiteCost]]</f>
        <v>#VALUE!</v>
      </c>
      <c r="V1260" t="e">
        <f>DW_Fact_CL_Pricing_Calculations_Report[[#This Row],[NewCardlockSiteCost]]</f>
        <v>#VALUE!</v>
      </c>
      <c r="W1260" t="e">
        <f>DW_Fact_CL_Pricing_Calculations_Report[[#This Row],[Prod_ID]]</f>
        <v>#VALUE!</v>
      </c>
    </row>
    <row r="1261" spans="1:23" x14ac:dyDescent="0.25">
      <c r="A1261">
        <f>'Azure Calculations'!F759</f>
        <v>0</v>
      </c>
      <c r="B1261" t="e">
        <f>DW_Fact_CL_Pricing_Calculations_Report[[#This Row],[Prod_ID]]</f>
        <v>#VALUE!</v>
      </c>
      <c r="C1261" t="e">
        <f>DW_Fact_CL_Pricing_Calculations_Report[[#This Row],[Vend_ID]]</f>
        <v>#VALUE!</v>
      </c>
      <c r="D1261" t="e">
        <f>DW_Fact_CL_Pricing_Calculations_Report[[#This Row],[CardlockSiteCost_WPROP]]</f>
        <v>#VALUE!</v>
      </c>
      <c r="E1261" t="e">
        <f>DW_Fact_CL_Pricing_Calculations_Report[[#This Row],[NewCardlockSiteCost]]</f>
        <v>#VALUE!</v>
      </c>
      <c r="F1261" t="e">
        <f>DW_Fact_CL_Pricing_Calculations_Report[[#This Row],[Change]]</f>
        <v>#VALUE!</v>
      </c>
      <c r="G1261" t="e">
        <f>DW_Fact_CL_Pricing_Calculations_Report[[#This Row],[FuelPricesDtl_Price]]</f>
        <v>#VALUE!</v>
      </c>
      <c r="H1261" t="e">
        <f>DW_Fact_CL_Pricing_Calculations_Report[[#This Row],[NewTable1]]</f>
        <v>#VALUE!</v>
      </c>
      <c r="I1261" t="e">
        <f>DW_Fact_CL_Pricing_Calculations_Report[[#This Row],[Tax]]</f>
        <v>#VALUE!</v>
      </c>
      <c r="J1261" t="e">
        <f>DW_Fact_CL_Pricing_Calculations_Report[[#This Row],[NewTable1wTax]]</f>
        <v>#VALUE!</v>
      </c>
      <c r="K1261" t="e">
        <f>DW_Fact_CL_Pricing_Calculations_Report[[#This Row],[Prop]]</f>
        <v>#VALUE!</v>
      </c>
      <c r="L1261" t="e">
        <f>DW_Fact_CL_Pricing_Calculations_Report[[#This Row],[Prod_Freight_Class]]</f>
        <v>#VALUE!</v>
      </c>
      <c r="M1261" s="36" t="e">
        <f>DW_Fact_CL_Pricing_Calculations_Report[[#This Row],[Table_Load_Date]]</f>
        <v>#VALUE!</v>
      </c>
      <c r="N1261" t="e">
        <f>DW_Fact_CL_Pricing_Calculations_Report[[#This Row],[Company]]</f>
        <v>#VALUE!</v>
      </c>
      <c r="O1261" t="e">
        <f>DW_Fact_CL_Pricing_Calculations_Report[[#This Row],[InvTerminalWAC]]</f>
        <v>#VALUE!</v>
      </c>
      <c r="P1261" s="36" t="e">
        <f>DW_Fact_CL_Pricing_Calculations_Report[[#This Row],[Table_Load_Date]]</f>
        <v>#VALUE!</v>
      </c>
      <c r="Q1261" t="e">
        <f>DW_Fact_CL_Pricing_Calculations_Report[[#This Row],[Prod_Freight_Class]]</f>
        <v>#VALUE!</v>
      </c>
      <c r="R1261" t="e">
        <f>DW_Fact_CL_Pricing_Calculations_Report[[#This Row],[ReplacementCost]]</f>
        <v>#VALUE!</v>
      </c>
      <c r="S1261" t="e">
        <f>DW_Fact_CL_Pricing_Calculations_Report[[#This Row],[RegionWeightedAverageCost]]</f>
        <v>#VALUE!</v>
      </c>
      <c r="T1261" t="e">
        <f>DW_Fact_CL_Pricing_Calculations_Report[[#This Row],[Prop]]</f>
        <v>#VALUE!</v>
      </c>
      <c r="U1261" t="e">
        <f>DW_Fact_CL_Pricing_Calculations_Report[[#This Row],[CardlockSiteCost]]</f>
        <v>#VALUE!</v>
      </c>
      <c r="V1261" t="e">
        <f>DW_Fact_CL_Pricing_Calculations_Report[[#This Row],[NewCardlockSiteCost]]</f>
        <v>#VALUE!</v>
      </c>
      <c r="W1261" t="e">
        <f>DW_Fact_CL_Pricing_Calculations_Report[[#This Row],[Prod_ID]]</f>
        <v>#VALUE!</v>
      </c>
    </row>
    <row r="1262" spans="1:23" x14ac:dyDescent="0.25">
      <c r="A1262">
        <f>'Azure Calculations'!F760</f>
        <v>0</v>
      </c>
      <c r="B1262" t="e">
        <f>DW_Fact_CL_Pricing_Calculations_Report[[#This Row],[Prod_ID]]</f>
        <v>#VALUE!</v>
      </c>
      <c r="C1262" t="e">
        <f>DW_Fact_CL_Pricing_Calculations_Report[[#This Row],[Vend_ID]]</f>
        <v>#VALUE!</v>
      </c>
      <c r="D1262" t="e">
        <f>DW_Fact_CL_Pricing_Calculations_Report[[#This Row],[CardlockSiteCost_WPROP]]</f>
        <v>#VALUE!</v>
      </c>
      <c r="E1262" t="e">
        <f>DW_Fact_CL_Pricing_Calculations_Report[[#This Row],[NewCardlockSiteCost]]</f>
        <v>#VALUE!</v>
      </c>
      <c r="F1262" t="e">
        <f>DW_Fact_CL_Pricing_Calculations_Report[[#This Row],[Change]]</f>
        <v>#VALUE!</v>
      </c>
      <c r="G1262" t="e">
        <f>DW_Fact_CL_Pricing_Calculations_Report[[#This Row],[FuelPricesDtl_Price]]</f>
        <v>#VALUE!</v>
      </c>
      <c r="H1262" t="e">
        <f>DW_Fact_CL_Pricing_Calculations_Report[[#This Row],[NewTable1]]</f>
        <v>#VALUE!</v>
      </c>
      <c r="I1262" t="e">
        <f>DW_Fact_CL_Pricing_Calculations_Report[[#This Row],[Tax]]</f>
        <v>#VALUE!</v>
      </c>
      <c r="J1262" t="e">
        <f>DW_Fact_CL_Pricing_Calculations_Report[[#This Row],[NewTable1wTax]]</f>
        <v>#VALUE!</v>
      </c>
      <c r="K1262" t="e">
        <f>DW_Fact_CL_Pricing_Calculations_Report[[#This Row],[Prop]]</f>
        <v>#VALUE!</v>
      </c>
      <c r="L1262" t="e">
        <f>DW_Fact_CL_Pricing_Calculations_Report[[#This Row],[Prod_Freight_Class]]</f>
        <v>#VALUE!</v>
      </c>
      <c r="M1262" s="36" t="e">
        <f>DW_Fact_CL_Pricing_Calculations_Report[[#This Row],[Table_Load_Date]]</f>
        <v>#VALUE!</v>
      </c>
      <c r="N1262" t="e">
        <f>DW_Fact_CL_Pricing_Calculations_Report[[#This Row],[Company]]</f>
        <v>#VALUE!</v>
      </c>
      <c r="O1262" t="e">
        <f>DW_Fact_CL_Pricing_Calculations_Report[[#This Row],[InvTerminalWAC]]</f>
        <v>#VALUE!</v>
      </c>
      <c r="P1262" s="36" t="e">
        <f>DW_Fact_CL_Pricing_Calculations_Report[[#This Row],[Table_Load_Date]]</f>
        <v>#VALUE!</v>
      </c>
      <c r="Q1262" t="e">
        <f>DW_Fact_CL_Pricing_Calculations_Report[[#This Row],[Prod_Freight_Class]]</f>
        <v>#VALUE!</v>
      </c>
      <c r="R1262" t="e">
        <f>DW_Fact_CL_Pricing_Calculations_Report[[#This Row],[ReplacementCost]]</f>
        <v>#VALUE!</v>
      </c>
      <c r="S1262" t="e">
        <f>DW_Fact_CL_Pricing_Calculations_Report[[#This Row],[RegionWeightedAverageCost]]</f>
        <v>#VALUE!</v>
      </c>
      <c r="T1262" t="e">
        <f>DW_Fact_CL_Pricing_Calculations_Report[[#This Row],[Prop]]</f>
        <v>#VALUE!</v>
      </c>
      <c r="U1262" t="e">
        <f>DW_Fact_CL_Pricing_Calculations_Report[[#This Row],[CardlockSiteCost]]</f>
        <v>#VALUE!</v>
      </c>
      <c r="V1262" t="e">
        <f>DW_Fact_CL_Pricing_Calculations_Report[[#This Row],[NewCardlockSiteCost]]</f>
        <v>#VALUE!</v>
      </c>
      <c r="W1262" t="e">
        <f>DW_Fact_CL_Pricing_Calculations_Report[[#This Row],[Prod_ID]]</f>
        <v>#VALUE!</v>
      </c>
    </row>
    <row r="1263" spans="1:23" x14ac:dyDescent="0.25">
      <c r="A1263">
        <f>'Azure Calculations'!F761</f>
        <v>0</v>
      </c>
      <c r="B1263" t="e">
        <f>DW_Fact_CL_Pricing_Calculations_Report[[#This Row],[Prod_ID]]</f>
        <v>#VALUE!</v>
      </c>
      <c r="C1263" t="e">
        <f>DW_Fact_CL_Pricing_Calculations_Report[[#This Row],[Vend_ID]]</f>
        <v>#VALUE!</v>
      </c>
      <c r="D1263" t="e">
        <f>DW_Fact_CL_Pricing_Calculations_Report[[#This Row],[CardlockSiteCost_WPROP]]</f>
        <v>#VALUE!</v>
      </c>
      <c r="E1263" t="e">
        <f>DW_Fact_CL_Pricing_Calculations_Report[[#This Row],[NewCardlockSiteCost]]</f>
        <v>#VALUE!</v>
      </c>
      <c r="F1263" t="e">
        <f>DW_Fact_CL_Pricing_Calculations_Report[[#This Row],[Change]]</f>
        <v>#VALUE!</v>
      </c>
      <c r="G1263" t="e">
        <f>DW_Fact_CL_Pricing_Calculations_Report[[#This Row],[FuelPricesDtl_Price]]</f>
        <v>#VALUE!</v>
      </c>
      <c r="H1263" t="e">
        <f>DW_Fact_CL_Pricing_Calculations_Report[[#This Row],[NewTable1]]</f>
        <v>#VALUE!</v>
      </c>
      <c r="I1263" t="e">
        <f>DW_Fact_CL_Pricing_Calculations_Report[[#This Row],[Tax]]</f>
        <v>#VALUE!</v>
      </c>
      <c r="J1263" t="e">
        <f>DW_Fact_CL_Pricing_Calculations_Report[[#This Row],[NewTable1wTax]]</f>
        <v>#VALUE!</v>
      </c>
      <c r="K1263" t="e">
        <f>DW_Fact_CL_Pricing_Calculations_Report[[#This Row],[Prop]]</f>
        <v>#VALUE!</v>
      </c>
      <c r="L1263" t="e">
        <f>DW_Fact_CL_Pricing_Calculations_Report[[#This Row],[Prod_Freight_Class]]</f>
        <v>#VALUE!</v>
      </c>
      <c r="M1263" s="36" t="e">
        <f>DW_Fact_CL_Pricing_Calculations_Report[[#This Row],[Table_Load_Date]]</f>
        <v>#VALUE!</v>
      </c>
      <c r="N1263" t="e">
        <f>DW_Fact_CL_Pricing_Calculations_Report[[#This Row],[Company]]</f>
        <v>#VALUE!</v>
      </c>
      <c r="O1263" t="e">
        <f>DW_Fact_CL_Pricing_Calculations_Report[[#This Row],[InvTerminalWAC]]</f>
        <v>#VALUE!</v>
      </c>
      <c r="P1263" s="36" t="e">
        <f>DW_Fact_CL_Pricing_Calculations_Report[[#This Row],[Table_Load_Date]]</f>
        <v>#VALUE!</v>
      </c>
      <c r="Q1263" t="e">
        <f>DW_Fact_CL_Pricing_Calculations_Report[[#This Row],[Prod_Freight_Class]]</f>
        <v>#VALUE!</v>
      </c>
      <c r="R1263" t="e">
        <f>DW_Fact_CL_Pricing_Calculations_Report[[#This Row],[ReplacementCost]]</f>
        <v>#VALUE!</v>
      </c>
      <c r="S1263" t="e">
        <f>DW_Fact_CL_Pricing_Calculations_Report[[#This Row],[RegionWeightedAverageCost]]</f>
        <v>#VALUE!</v>
      </c>
      <c r="T1263" t="e">
        <f>DW_Fact_CL_Pricing_Calculations_Report[[#This Row],[Prop]]</f>
        <v>#VALUE!</v>
      </c>
      <c r="U1263" t="e">
        <f>DW_Fact_CL_Pricing_Calculations_Report[[#This Row],[CardlockSiteCost]]</f>
        <v>#VALUE!</v>
      </c>
      <c r="V1263" t="e">
        <f>DW_Fact_CL_Pricing_Calculations_Report[[#This Row],[NewCardlockSiteCost]]</f>
        <v>#VALUE!</v>
      </c>
      <c r="W1263" t="e">
        <f>DW_Fact_CL_Pricing_Calculations_Report[[#This Row],[Prod_ID]]</f>
        <v>#VALUE!</v>
      </c>
    </row>
    <row r="1264" spans="1:23" x14ac:dyDescent="0.25">
      <c r="A1264">
        <f>'Azure Calculations'!F762</f>
        <v>0</v>
      </c>
      <c r="B1264" t="e">
        <f>DW_Fact_CL_Pricing_Calculations_Report[[#This Row],[Prod_ID]]</f>
        <v>#VALUE!</v>
      </c>
      <c r="C1264" t="e">
        <f>DW_Fact_CL_Pricing_Calculations_Report[[#This Row],[Vend_ID]]</f>
        <v>#VALUE!</v>
      </c>
      <c r="D1264" t="e">
        <f>DW_Fact_CL_Pricing_Calculations_Report[[#This Row],[CardlockSiteCost_WPROP]]</f>
        <v>#VALUE!</v>
      </c>
      <c r="E1264" t="e">
        <f>DW_Fact_CL_Pricing_Calculations_Report[[#This Row],[NewCardlockSiteCost]]</f>
        <v>#VALUE!</v>
      </c>
      <c r="F1264" t="e">
        <f>DW_Fact_CL_Pricing_Calculations_Report[[#This Row],[Change]]</f>
        <v>#VALUE!</v>
      </c>
      <c r="G1264" t="e">
        <f>DW_Fact_CL_Pricing_Calculations_Report[[#This Row],[FuelPricesDtl_Price]]</f>
        <v>#VALUE!</v>
      </c>
      <c r="H1264" t="e">
        <f>DW_Fact_CL_Pricing_Calculations_Report[[#This Row],[NewTable1]]</f>
        <v>#VALUE!</v>
      </c>
      <c r="I1264" t="e">
        <f>DW_Fact_CL_Pricing_Calculations_Report[[#This Row],[Tax]]</f>
        <v>#VALUE!</v>
      </c>
      <c r="J1264" t="e">
        <f>DW_Fact_CL_Pricing_Calculations_Report[[#This Row],[NewTable1wTax]]</f>
        <v>#VALUE!</v>
      </c>
      <c r="K1264" t="e">
        <f>DW_Fact_CL_Pricing_Calculations_Report[[#This Row],[Prop]]</f>
        <v>#VALUE!</v>
      </c>
      <c r="L1264" t="e">
        <f>DW_Fact_CL_Pricing_Calculations_Report[[#This Row],[Prod_Freight_Class]]</f>
        <v>#VALUE!</v>
      </c>
      <c r="M1264" s="36" t="e">
        <f>DW_Fact_CL_Pricing_Calculations_Report[[#This Row],[Table_Load_Date]]</f>
        <v>#VALUE!</v>
      </c>
      <c r="N1264" t="e">
        <f>DW_Fact_CL_Pricing_Calculations_Report[[#This Row],[Company]]</f>
        <v>#VALUE!</v>
      </c>
      <c r="O1264" t="e">
        <f>DW_Fact_CL_Pricing_Calculations_Report[[#This Row],[InvTerminalWAC]]</f>
        <v>#VALUE!</v>
      </c>
      <c r="P1264" s="36" t="e">
        <f>DW_Fact_CL_Pricing_Calculations_Report[[#This Row],[Table_Load_Date]]</f>
        <v>#VALUE!</v>
      </c>
      <c r="Q1264" t="e">
        <f>DW_Fact_CL_Pricing_Calculations_Report[[#This Row],[Prod_Freight_Class]]</f>
        <v>#VALUE!</v>
      </c>
      <c r="R1264" t="e">
        <f>DW_Fact_CL_Pricing_Calculations_Report[[#This Row],[ReplacementCost]]</f>
        <v>#VALUE!</v>
      </c>
      <c r="S1264" t="e">
        <f>DW_Fact_CL_Pricing_Calculations_Report[[#This Row],[RegionWeightedAverageCost]]</f>
        <v>#VALUE!</v>
      </c>
      <c r="T1264" t="e">
        <f>DW_Fact_CL_Pricing_Calculations_Report[[#This Row],[Prop]]</f>
        <v>#VALUE!</v>
      </c>
      <c r="U1264" t="e">
        <f>DW_Fact_CL_Pricing_Calculations_Report[[#This Row],[CardlockSiteCost]]</f>
        <v>#VALUE!</v>
      </c>
      <c r="V1264" t="e">
        <f>DW_Fact_CL_Pricing_Calculations_Report[[#This Row],[NewCardlockSiteCost]]</f>
        <v>#VALUE!</v>
      </c>
      <c r="W1264" t="e">
        <f>DW_Fact_CL_Pricing_Calculations_Report[[#This Row],[Prod_ID]]</f>
        <v>#VALUE!</v>
      </c>
    </row>
    <row r="1265" spans="1:23" x14ac:dyDescent="0.25">
      <c r="A1265">
        <f>'Azure Calculations'!F763</f>
        <v>0</v>
      </c>
      <c r="B1265" t="e">
        <f>DW_Fact_CL_Pricing_Calculations_Report[[#This Row],[Prod_ID]]</f>
        <v>#VALUE!</v>
      </c>
      <c r="C1265" t="e">
        <f>DW_Fact_CL_Pricing_Calculations_Report[[#This Row],[Vend_ID]]</f>
        <v>#VALUE!</v>
      </c>
      <c r="D1265" t="e">
        <f>DW_Fact_CL_Pricing_Calculations_Report[[#This Row],[CardlockSiteCost_WPROP]]</f>
        <v>#VALUE!</v>
      </c>
      <c r="E1265" t="e">
        <f>DW_Fact_CL_Pricing_Calculations_Report[[#This Row],[NewCardlockSiteCost]]</f>
        <v>#VALUE!</v>
      </c>
      <c r="F1265" t="e">
        <f>DW_Fact_CL_Pricing_Calculations_Report[[#This Row],[Change]]</f>
        <v>#VALUE!</v>
      </c>
      <c r="G1265" t="e">
        <f>DW_Fact_CL_Pricing_Calculations_Report[[#This Row],[FuelPricesDtl_Price]]</f>
        <v>#VALUE!</v>
      </c>
      <c r="H1265" t="e">
        <f>DW_Fact_CL_Pricing_Calculations_Report[[#This Row],[NewTable1]]</f>
        <v>#VALUE!</v>
      </c>
      <c r="I1265" t="e">
        <f>DW_Fact_CL_Pricing_Calculations_Report[[#This Row],[Tax]]</f>
        <v>#VALUE!</v>
      </c>
      <c r="J1265" t="e">
        <f>DW_Fact_CL_Pricing_Calculations_Report[[#This Row],[NewTable1wTax]]</f>
        <v>#VALUE!</v>
      </c>
      <c r="K1265" t="e">
        <f>DW_Fact_CL_Pricing_Calculations_Report[[#This Row],[Prop]]</f>
        <v>#VALUE!</v>
      </c>
      <c r="L1265" t="e">
        <f>DW_Fact_CL_Pricing_Calculations_Report[[#This Row],[Prod_Freight_Class]]</f>
        <v>#VALUE!</v>
      </c>
      <c r="M1265" s="36" t="e">
        <f>DW_Fact_CL_Pricing_Calculations_Report[[#This Row],[Table_Load_Date]]</f>
        <v>#VALUE!</v>
      </c>
      <c r="N1265" t="e">
        <f>DW_Fact_CL_Pricing_Calculations_Report[[#This Row],[Company]]</f>
        <v>#VALUE!</v>
      </c>
      <c r="O1265" t="e">
        <f>DW_Fact_CL_Pricing_Calculations_Report[[#This Row],[InvTerminalWAC]]</f>
        <v>#VALUE!</v>
      </c>
      <c r="P1265" s="36" t="e">
        <f>DW_Fact_CL_Pricing_Calculations_Report[[#This Row],[Table_Load_Date]]</f>
        <v>#VALUE!</v>
      </c>
      <c r="Q1265" t="e">
        <f>DW_Fact_CL_Pricing_Calculations_Report[[#This Row],[Prod_Freight_Class]]</f>
        <v>#VALUE!</v>
      </c>
      <c r="R1265" t="e">
        <f>DW_Fact_CL_Pricing_Calculations_Report[[#This Row],[ReplacementCost]]</f>
        <v>#VALUE!</v>
      </c>
      <c r="S1265" t="e">
        <f>DW_Fact_CL_Pricing_Calculations_Report[[#This Row],[RegionWeightedAverageCost]]</f>
        <v>#VALUE!</v>
      </c>
      <c r="T1265" t="e">
        <f>DW_Fact_CL_Pricing_Calculations_Report[[#This Row],[Prop]]</f>
        <v>#VALUE!</v>
      </c>
      <c r="U1265" t="e">
        <f>DW_Fact_CL_Pricing_Calculations_Report[[#This Row],[CardlockSiteCost]]</f>
        <v>#VALUE!</v>
      </c>
      <c r="V1265" t="e">
        <f>DW_Fact_CL_Pricing_Calculations_Report[[#This Row],[NewCardlockSiteCost]]</f>
        <v>#VALUE!</v>
      </c>
      <c r="W1265" t="e">
        <f>DW_Fact_CL_Pricing_Calculations_Report[[#This Row],[Prod_ID]]</f>
        <v>#VALUE!</v>
      </c>
    </row>
    <row r="1266" spans="1:23" x14ac:dyDescent="0.25">
      <c r="A1266">
        <f>'Azure Calculations'!F764</f>
        <v>0</v>
      </c>
      <c r="B1266" t="e">
        <f>DW_Fact_CL_Pricing_Calculations_Report[[#This Row],[Prod_ID]]</f>
        <v>#VALUE!</v>
      </c>
      <c r="C1266" t="e">
        <f>DW_Fact_CL_Pricing_Calculations_Report[[#This Row],[Vend_ID]]</f>
        <v>#VALUE!</v>
      </c>
      <c r="D1266" t="e">
        <f>DW_Fact_CL_Pricing_Calculations_Report[[#This Row],[CardlockSiteCost_WPROP]]</f>
        <v>#VALUE!</v>
      </c>
      <c r="E1266" t="e">
        <f>DW_Fact_CL_Pricing_Calculations_Report[[#This Row],[NewCardlockSiteCost]]</f>
        <v>#VALUE!</v>
      </c>
      <c r="F1266" t="e">
        <f>DW_Fact_CL_Pricing_Calculations_Report[[#This Row],[Change]]</f>
        <v>#VALUE!</v>
      </c>
      <c r="G1266" t="e">
        <f>DW_Fact_CL_Pricing_Calculations_Report[[#This Row],[FuelPricesDtl_Price]]</f>
        <v>#VALUE!</v>
      </c>
      <c r="H1266" t="e">
        <f>DW_Fact_CL_Pricing_Calculations_Report[[#This Row],[NewTable1]]</f>
        <v>#VALUE!</v>
      </c>
      <c r="I1266" t="e">
        <f>DW_Fact_CL_Pricing_Calculations_Report[[#This Row],[Tax]]</f>
        <v>#VALUE!</v>
      </c>
      <c r="J1266" t="e">
        <f>DW_Fact_CL_Pricing_Calculations_Report[[#This Row],[NewTable1wTax]]</f>
        <v>#VALUE!</v>
      </c>
      <c r="K1266" t="e">
        <f>DW_Fact_CL_Pricing_Calculations_Report[[#This Row],[Prop]]</f>
        <v>#VALUE!</v>
      </c>
      <c r="L1266" t="e">
        <f>DW_Fact_CL_Pricing_Calculations_Report[[#This Row],[Prod_Freight_Class]]</f>
        <v>#VALUE!</v>
      </c>
      <c r="M1266" s="36" t="e">
        <f>DW_Fact_CL_Pricing_Calculations_Report[[#This Row],[Table_Load_Date]]</f>
        <v>#VALUE!</v>
      </c>
      <c r="N1266" t="e">
        <f>DW_Fact_CL_Pricing_Calculations_Report[[#This Row],[Company]]</f>
        <v>#VALUE!</v>
      </c>
      <c r="O1266" t="e">
        <f>DW_Fact_CL_Pricing_Calculations_Report[[#This Row],[InvTerminalWAC]]</f>
        <v>#VALUE!</v>
      </c>
      <c r="P1266" s="36" t="e">
        <f>DW_Fact_CL_Pricing_Calculations_Report[[#This Row],[Table_Load_Date]]</f>
        <v>#VALUE!</v>
      </c>
      <c r="Q1266" t="e">
        <f>DW_Fact_CL_Pricing_Calculations_Report[[#This Row],[Prod_Freight_Class]]</f>
        <v>#VALUE!</v>
      </c>
      <c r="R1266" t="e">
        <f>DW_Fact_CL_Pricing_Calculations_Report[[#This Row],[ReplacementCost]]</f>
        <v>#VALUE!</v>
      </c>
      <c r="S1266" t="e">
        <f>DW_Fact_CL_Pricing_Calculations_Report[[#This Row],[RegionWeightedAverageCost]]</f>
        <v>#VALUE!</v>
      </c>
      <c r="T1266" t="e">
        <f>DW_Fact_CL_Pricing_Calculations_Report[[#This Row],[Prop]]</f>
        <v>#VALUE!</v>
      </c>
      <c r="U1266" t="e">
        <f>DW_Fact_CL_Pricing_Calculations_Report[[#This Row],[CardlockSiteCost]]</f>
        <v>#VALUE!</v>
      </c>
      <c r="V1266" t="e">
        <f>DW_Fact_CL_Pricing_Calculations_Report[[#This Row],[NewCardlockSiteCost]]</f>
        <v>#VALUE!</v>
      </c>
      <c r="W1266" t="e">
        <f>DW_Fact_CL_Pricing_Calculations_Report[[#This Row],[Prod_ID]]</f>
        <v>#VALUE!</v>
      </c>
    </row>
    <row r="1267" spans="1:23" x14ac:dyDescent="0.25">
      <c r="A1267">
        <f>'Azure Calculations'!F765</f>
        <v>0</v>
      </c>
      <c r="B1267" t="e">
        <f>DW_Fact_CL_Pricing_Calculations_Report[[#This Row],[Prod_ID]]</f>
        <v>#VALUE!</v>
      </c>
      <c r="C1267" t="e">
        <f>DW_Fact_CL_Pricing_Calculations_Report[[#This Row],[Vend_ID]]</f>
        <v>#VALUE!</v>
      </c>
      <c r="D1267" t="e">
        <f>DW_Fact_CL_Pricing_Calculations_Report[[#This Row],[CardlockSiteCost_WPROP]]</f>
        <v>#VALUE!</v>
      </c>
      <c r="E1267" t="e">
        <f>DW_Fact_CL_Pricing_Calculations_Report[[#This Row],[NewCardlockSiteCost]]</f>
        <v>#VALUE!</v>
      </c>
      <c r="F1267" t="e">
        <f>DW_Fact_CL_Pricing_Calculations_Report[[#This Row],[Change]]</f>
        <v>#VALUE!</v>
      </c>
      <c r="G1267" t="e">
        <f>DW_Fact_CL_Pricing_Calculations_Report[[#This Row],[FuelPricesDtl_Price]]</f>
        <v>#VALUE!</v>
      </c>
      <c r="H1267" t="e">
        <f>DW_Fact_CL_Pricing_Calculations_Report[[#This Row],[NewTable1]]</f>
        <v>#VALUE!</v>
      </c>
      <c r="I1267" t="e">
        <f>DW_Fact_CL_Pricing_Calculations_Report[[#This Row],[Tax]]</f>
        <v>#VALUE!</v>
      </c>
      <c r="J1267" t="e">
        <f>DW_Fact_CL_Pricing_Calculations_Report[[#This Row],[NewTable1wTax]]</f>
        <v>#VALUE!</v>
      </c>
      <c r="K1267" t="e">
        <f>DW_Fact_CL_Pricing_Calculations_Report[[#This Row],[Prop]]</f>
        <v>#VALUE!</v>
      </c>
      <c r="L1267" t="e">
        <f>DW_Fact_CL_Pricing_Calculations_Report[[#This Row],[Prod_Freight_Class]]</f>
        <v>#VALUE!</v>
      </c>
      <c r="M1267" s="36" t="e">
        <f>DW_Fact_CL_Pricing_Calculations_Report[[#This Row],[Table_Load_Date]]</f>
        <v>#VALUE!</v>
      </c>
      <c r="N1267" t="e">
        <f>DW_Fact_CL_Pricing_Calculations_Report[[#This Row],[Company]]</f>
        <v>#VALUE!</v>
      </c>
      <c r="O1267" t="e">
        <f>DW_Fact_CL_Pricing_Calculations_Report[[#This Row],[InvTerminalWAC]]</f>
        <v>#VALUE!</v>
      </c>
      <c r="P1267" s="36" t="e">
        <f>DW_Fact_CL_Pricing_Calculations_Report[[#This Row],[Table_Load_Date]]</f>
        <v>#VALUE!</v>
      </c>
      <c r="Q1267" t="e">
        <f>DW_Fact_CL_Pricing_Calculations_Report[[#This Row],[Prod_Freight_Class]]</f>
        <v>#VALUE!</v>
      </c>
      <c r="R1267" t="e">
        <f>DW_Fact_CL_Pricing_Calculations_Report[[#This Row],[ReplacementCost]]</f>
        <v>#VALUE!</v>
      </c>
      <c r="S1267" t="e">
        <f>DW_Fact_CL_Pricing_Calculations_Report[[#This Row],[RegionWeightedAverageCost]]</f>
        <v>#VALUE!</v>
      </c>
      <c r="T1267" t="e">
        <f>DW_Fact_CL_Pricing_Calculations_Report[[#This Row],[Prop]]</f>
        <v>#VALUE!</v>
      </c>
      <c r="U1267" t="e">
        <f>DW_Fact_CL_Pricing_Calculations_Report[[#This Row],[CardlockSiteCost]]</f>
        <v>#VALUE!</v>
      </c>
      <c r="V1267" t="e">
        <f>DW_Fact_CL_Pricing_Calculations_Report[[#This Row],[NewCardlockSiteCost]]</f>
        <v>#VALUE!</v>
      </c>
      <c r="W1267" t="e">
        <f>DW_Fact_CL_Pricing_Calculations_Report[[#This Row],[Prod_ID]]</f>
        <v>#VALUE!</v>
      </c>
    </row>
    <row r="1268" spans="1:23" x14ac:dyDescent="0.25">
      <c r="A1268">
        <f>'Azure Calculations'!F766</f>
        <v>0</v>
      </c>
      <c r="B1268" t="e">
        <f>DW_Fact_CL_Pricing_Calculations_Report[[#This Row],[Prod_ID]]</f>
        <v>#VALUE!</v>
      </c>
      <c r="C1268" t="e">
        <f>DW_Fact_CL_Pricing_Calculations_Report[[#This Row],[Vend_ID]]</f>
        <v>#VALUE!</v>
      </c>
      <c r="D1268" t="e">
        <f>DW_Fact_CL_Pricing_Calculations_Report[[#This Row],[CardlockSiteCost_WPROP]]</f>
        <v>#VALUE!</v>
      </c>
      <c r="E1268" t="e">
        <f>DW_Fact_CL_Pricing_Calculations_Report[[#This Row],[NewCardlockSiteCost]]</f>
        <v>#VALUE!</v>
      </c>
      <c r="F1268" t="e">
        <f>DW_Fact_CL_Pricing_Calculations_Report[[#This Row],[Change]]</f>
        <v>#VALUE!</v>
      </c>
      <c r="G1268" t="e">
        <f>DW_Fact_CL_Pricing_Calculations_Report[[#This Row],[FuelPricesDtl_Price]]</f>
        <v>#VALUE!</v>
      </c>
      <c r="H1268" t="e">
        <f>DW_Fact_CL_Pricing_Calculations_Report[[#This Row],[NewTable1]]</f>
        <v>#VALUE!</v>
      </c>
      <c r="I1268" t="e">
        <f>DW_Fact_CL_Pricing_Calculations_Report[[#This Row],[Tax]]</f>
        <v>#VALUE!</v>
      </c>
      <c r="J1268" t="e">
        <f>DW_Fact_CL_Pricing_Calculations_Report[[#This Row],[NewTable1wTax]]</f>
        <v>#VALUE!</v>
      </c>
      <c r="K1268" t="e">
        <f>DW_Fact_CL_Pricing_Calculations_Report[[#This Row],[Prop]]</f>
        <v>#VALUE!</v>
      </c>
      <c r="L1268" t="e">
        <f>DW_Fact_CL_Pricing_Calculations_Report[[#This Row],[Prod_Freight_Class]]</f>
        <v>#VALUE!</v>
      </c>
      <c r="M1268" s="36" t="e">
        <f>DW_Fact_CL_Pricing_Calculations_Report[[#This Row],[Table_Load_Date]]</f>
        <v>#VALUE!</v>
      </c>
      <c r="N1268" t="e">
        <f>DW_Fact_CL_Pricing_Calculations_Report[[#This Row],[Company]]</f>
        <v>#VALUE!</v>
      </c>
      <c r="O1268" t="e">
        <f>DW_Fact_CL_Pricing_Calculations_Report[[#This Row],[InvTerminalWAC]]</f>
        <v>#VALUE!</v>
      </c>
      <c r="P1268" s="36" t="e">
        <f>DW_Fact_CL_Pricing_Calculations_Report[[#This Row],[Table_Load_Date]]</f>
        <v>#VALUE!</v>
      </c>
      <c r="Q1268" t="e">
        <f>DW_Fact_CL_Pricing_Calculations_Report[[#This Row],[Prod_Freight_Class]]</f>
        <v>#VALUE!</v>
      </c>
      <c r="R1268" t="e">
        <f>DW_Fact_CL_Pricing_Calculations_Report[[#This Row],[ReplacementCost]]</f>
        <v>#VALUE!</v>
      </c>
      <c r="S1268" t="e">
        <f>DW_Fact_CL_Pricing_Calculations_Report[[#This Row],[RegionWeightedAverageCost]]</f>
        <v>#VALUE!</v>
      </c>
      <c r="T1268" t="e">
        <f>DW_Fact_CL_Pricing_Calculations_Report[[#This Row],[Prop]]</f>
        <v>#VALUE!</v>
      </c>
      <c r="U1268" t="e">
        <f>DW_Fact_CL_Pricing_Calculations_Report[[#This Row],[CardlockSiteCost]]</f>
        <v>#VALUE!</v>
      </c>
      <c r="V1268" t="e">
        <f>DW_Fact_CL_Pricing_Calculations_Report[[#This Row],[NewCardlockSiteCost]]</f>
        <v>#VALUE!</v>
      </c>
      <c r="W1268" t="e">
        <f>DW_Fact_CL_Pricing_Calculations_Report[[#This Row],[Prod_ID]]</f>
        <v>#VALUE!</v>
      </c>
    </row>
    <row r="1269" spans="1:23" x14ac:dyDescent="0.25">
      <c r="A1269">
        <f>'Azure Calculations'!F767</f>
        <v>0</v>
      </c>
      <c r="B1269" t="e">
        <f>DW_Fact_CL_Pricing_Calculations_Report[[#This Row],[Prod_ID]]</f>
        <v>#VALUE!</v>
      </c>
      <c r="C1269" t="e">
        <f>DW_Fact_CL_Pricing_Calculations_Report[[#This Row],[Vend_ID]]</f>
        <v>#VALUE!</v>
      </c>
      <c r="D1269" t="e">
        <f>DW_Fact_CL_Pricing_Calculations_Report[[#This Row],[CardlockSiteCost_WPROP]]</f>
        <v>#VALUE!</v>
      </c>
      <c r="E1269" t="e">
        <f>DW_Fact_CL_Pricing_Calculations_Report[[#This Row],[NewCardlockSiteCost]]</f>
        <v>#VALUE!</v>
      </c>
      <c r="F1269" t="e">
        <f>DW_Fact_CL_Pricing_Calculations_Report[[#This Row],[Change]]</f>
        <v>#VALUE!</v>
      </c>
      <c r="G1269" t="e">
        <f>DW_Fact_CL_Pricing_Calculations_Report[[#This Row],[FuelPricesDtl_Price]]</f>
        <v>#VALUE!</v>
      </c>
      <c r="H1269" t="e">
        <f>DW_Fact_CL_Pricing_Calculations_Report[[#This Row],[NewTable1]]</f>
        <v>#VALUE!</v>
      </c>
      <c r="I1269" t="e">
        <f>DW_Fact_CL_Pricing_Calculations_Report[[#This Row],[Tax]]</f>
        <v>#VALUE!</v>
      </c>
      <c r="J1269" t="e">
        <f>DW_Fact_CL_Pricing_Calculations_Report[[#This Row],[NewTable1wTax]]</f>
        <v>#VALUE!</v>
      </c>
      <c r="K1269" t="e">
        <f>DW_Fact_CL_Pricing_Calculations_Report[[#This Row],[Prop]]</f>
        <v>#VALUE!</v>
      </c>
      <c r="L1269" t="e">
        <f>DW_Fact_CL_Pricing_Calculations_Report[[#This Row],[Prod_Freight_Class]]</f>
        <v>#VALUE!</v>
      </c>
      <c r="M1269" s="36" t="e">
        <f>DW_Fact_CL_Pricing_Calculations_Report[[#This Row],[Table_Load_Date]]</f>
        <v>#VALUE!</v>
      </c>
      <c r="N1269" t="e">
        <f>DW_Fact_CL_Pricing_Calculations_Report[[#This Row],[Company]]</f>
        <v>#VALUE!</v>
      </c>
      <c r="O1269" t="e">
        <f>DW_Fact_CL_Pricing_Calculations_Report[[#This Row],[InvTerminalWAC]]</f>
        <v>#VALUE!</v>
      </c>
      <c r="P1269" s="36" t="e">
        <f>DW_Fact_CL_Pricing_Calculations_Report[[#This Row],[Table_Load_Date]]</f>
        <v>#VALUE!</v>
      </c>
      <c r="Q1269" t="e">
        <f>DW_Fact_CL_Pricing_Calculations_Report[[#This Row],[Prod_Freight_Class]]</f>
        <v>#VALUE!</v>
      </c>
      <c r="R1269" t="e">
        <f>DW_Fact_CL_Pricing_Calculations_Report[[#This Row],[ReplacementCost]]</f>
        <v>#VALUE!</v>
      </c>
      <c r="S1269" t="e">
        <f>DW_Fact_CL_Pricing_Calculations_Report[[#This Row],[RegionWeightedAverageCost]]</f>
        <v>#VALUE!</v>
      </c>
      <c r="T1269" t="e">
        <f>DW_Fact_CL_Pricing_Calculations_Report[[#This Row],[Prop]]</f>
        <v>#VALUE!</v>
      </c>
      <c r="U1269" t="e">
        <f>DW_Fact_CL_Pricing_Calculations_Report[[#This Row],[CardlockSiteCost]]</f>
        <v>#VALUE!</v>
      </c>
      <c r="V1269" t="e">
        <f>DW_Fact_CL_Pricing_Calculations_Report[[#This Row],[NewCardlockSiteCost]]</f>
        <v>#VALUE!</v>
      </c>
      <c r="W1269" t="e">
        <f>DW_Fact_CL_Pricing_Calculations_Report[[#This Row],[Prod_ID]]</f>
        <v>#VALUE!</v>
      </c>
    </row>
    <row r="1270" spans="1:23" x14ac:dyDescent="0.25">
      <c r="A1270">
        <f>'Azure Calculations'!F768</f>
        <v>0</v>
      </c>
      <c r="B1270" t="e">
        <f>DW_Fact_CL_Pricing_Calculations_Report[[#This Row],[Prod_ID]]</f>
        <v>#VALUE!</v>
      </c>
      <c r="C1270" t="e">
        <f>DW_Fact_CL_Pricing_Calculations_Report[[#This Row],[Vend_ID]]</f>
        <v>#VALUE!</v>
      </c>
      <c r="D1270" t="e">
        <f>DW_Fact_CL_Pricing_Calculations_Report[[#This Row],[CardlockSiteCost_WPROP]]</f>
        <v>#VALUE!</v>
      </c>
      <c r="E1270" t="e">
        <f>DW_Fact_CL_Pricing_Calculations_Report[[#This Row],[NewCardlockSiteCost]]</f>
        <v>#VALUE!</v>
      </c>
      <c r="F1270" t="e">
        <f>DW_Fact_CL_Pricing_Calculations_Report[[#This Row],[Change]]</f>
        <v>#VALUE!</v>
      </c>
      <c r="G1270" t="e">
        <f>DW_Fact_CL_Pricing_Calculations_Report[[#This Row],[FuelPricesDtl_Price]]</f>
        <v>#VALUE!</v>
      </c>
      <c r="H1270" t="e">
        <f>DW_Fact_CL_Pricing_Calculations_Report[[#This Row],[NewTable1]]</f>
        <v>#VALUE!</v>
      </c>
      <c r="I1270" t="e">
        <f>DW_Fact_CL_Pricing_Calculations_Report[[#This Row],[Tax]]</f>
        <v>#VALUE!</v>
      </c>
      <c r="J1270" t="e">
        <f>DW_Fact_CL_Pricing_Calculations_Report[[#This Row],[NewTable1wTax]]</f>
        <v>#VALUE!</v>
      </c>
      <c r="K1270" t="e">
        <f>DW_Fact_CL_Pricing_Calculations_Report[[#This Row],[Prop]]</f>
        <v>#VALUE!</v>
      </c>
      <c r="L1270" t="e">
        <f>DW_Fact_CL_Pricing_Calculations_Report[[#This Row],[Prod_Freight_Class]]</f>
        <v>#VALUE!</v>
      </c>
      <c r="M1270" s="36" t="e">
        <f>DW_Fact_CL_Pricing_Calculations_Report[[#This Row],[Table_Load_Date]]</f>
        <v>#VALUE!</v>
      </c>
      <c r="N1270" t="e">
        <f>DW_Fact_CL_Pricing_Calculations_Report[[#This Row],[Company]]</f>
        <v>#VALUE!</v>
      </c>
      <c r="O1270" t="e">
        <f>DW_Fact_CL_Pricing_Calculations_Report[[#This Row],[InvTerminalWAC]]</f>
        <v>#VALUE!</v>
      </c>
      <c r="P1270" s="36" t="e">
        <f>DW_Fact_CL_Pricing_Calculations_Report[[#This Row],[Table_Load_Date]]</f>
        <v>#VALUE!</v>
      </c>
      <c r="Q1270" t="e">
        <f>DW_Fact_CL_Pricing_Calculations_Report[[#This Row],[Prod_Freight_Class]]</f>
        <v>#VALUE!</v>
      </c>
      <c r="R1270" t="e">
        <f>DW_Fact_CL_Pricing_Calculations_Report[[#This Row],[ReplacementCost]]</f>
        <v>#VALUE!</v>
      </c>
      <c r="S1270" t="e">
        <f>DW_Fact_CL_Pricing_Calculations_Report[[#This Row],[RegionWeightedAverageCost]]</f>
        <v>#VALUE!</v>
      </c>
      <c r="T1270" t="e">
        <f>DW_Fact_CL_Pricing_Calculations_Report[[#This Row],[Prop]]</f>
        <v>#VALUE!</v>
      </c>
      <c r="U1270" t="e">
        <f>DW_Fact_CL_Pricing_Calculations_Report[[#This Row],[CardlockSiteCost]]</f>
        <v>#VALUE!</v>
      </c>
      <c r="V1270" t="e">
        <f>DW_Fact_CL_Pricing_Calculations_Report[[#This Row],[NewCardlockSiteCost]]</f>
        <v>#VALUE!</v>
      </c>
      <c r="W1270" t="e">
        <f>DW_Fact_CL_Pricing_Calculations_Report[[#This Row],[Prod_ID]]</f>
        <v>#VALUE!</v>
      </c>
    </row>
    <row r="1271" spans="1:23" x14ac:dyDescent="0.25">
      <c r="A1271">
        <f>'Azure Calculations'!F769</f>
        <v>0</v>
      </c>
      <c r="B1271" t="e">
        <f>DW_Fact_CL_Pricing_Calculations_Report[[#This Row],[Prod_ID]]</f>
        <v>#VALUE!</v>
      </c>
      <c r="C1271" t="e">
        <f>DW_Fact_CL_Pricing_Calculations_Report[[#This Row],[Vend_ID]]</f>
        <v>#VALUE!</v>
      </c>
      <c r="D1271" t="e">
        <f>DW_Fact_CL_Pricing_Calculations_Report[[#This Row],[CardlockSiteCost_WPROP]]</f>
        <v>#VALUE!</v>
      </c>
      <c r="E1271" t="e">
        <f>DW_Fact_CL_Pricing_Calculations_Report[[#This Row],[NewCardlockSiteCost]]</f>
        <v>#VALUE!</v>
      </c>
      <c r="F1271" t="e">
        <f>DW_Fact_CL_Pricing_Calculations_Report[[#This Row],[Change]]</f>
        <v>#VALUE!</v>
      </c>
      <c r="G1271" t="e">
        <f>DW_Fact_CL_Pricing_Calculations_Report[[#This Row],[FuelPricesDtl_Price]]</f>
        <v>#VALUE!</v>
      </c>
      <c r="H1271" t="e">
        <f>DW_Fact_CL_Pricing_Calculations_Report[[#This Row],[NewTable1]]</f>
        <v>#VALUE!</v>
      </c>
      <c r="I1271" t="e">
        <f>DW_Fact_CL_Pricing_Calculations_Report[[#This Row],[Tax]]</f>
        <v>#VALUE!</v>
      </c>
      <c r="J1271" t="e">
        <f>DW_Fact_CL_Pricing_Calculations_Report[[#This Row],[NewTable1wTax]]</f>
        <v>#VALUE!</v>
      </c>
      <c r="K1271" t="e">
        <f>DW_Fact_CL_Pricing_Calculations_Report[[#This Row],[Prop]]</f>
        <v>#VALUE!</v>
      </c>
      <c r="L1271" t="e">
        <f>DW_Fact_CL_Pricing_Calculations_Report[[#This Row],[Prod_Freight_Class]]</f>
        <v>#VALUE!</v>
      </c>
      <c r="M1271" s="36" t="e">
        <f>DW_Fact_CL_Pricing_Calculations_Report[[#This Row],[Table_Load_Date]]</f>
        <v>#VALUE!</v>
      </c>
      <c r="N1271" t="e">
        <f>DW_Fact_CL_Pricing_Calculations_Report[[#This Row],[Company]]</f>
        <v>#VALUE!</v>
      </c>
      <c r="O1271" t="e">
        <f>DW_Fact_CL_Pricing_Calculations_Report[[#This Row],[InvTerminalWAC]]</f>
        <v>#VALUE!</v>
      </c>
      <c r="P1271" s="36" t="e">
        <f>DW_Fact_CL_Pricing_Calculations_Report[[#This Row],[Table_Load_Date]]</f>
        <v>#VALUE!</v>
      </c>
      <c r="Q1271" t="e">
        <f>DW_Fact_CL_Pricing_Calculations_Report[[#This Row],[Prod_Freight_Class]]</f>
        <v>#VALUE!</v>
      </c>
      <c r="R1271" t="e">
        <f>DW_Fact_CL_Pricing_Calculations_Report[[#This Row],[ReplacementCost]]</f>
        <v>#VALUE!</v>
      </c>
      <c r="S1271" t="e">
        <f>DW_Fact_CL_Pricing_Calculations_Report[[#This Row],[RegionWeightedAverageCost]]</f>
        <v>#VALUE!</v>
      </c>
      <c r="T1271" t="e">
        <f>DW_Fact_CL_Pricing_Calculations_Report[[#This Row],[Prop]]</f>
        <v>#VALUE!</v>
      </c>
      <c r="U1271" t="e">
        <f>DW_Fact_CL_Pricing_Calculations_Report[[#This Row],[CardlockSiteCost]]</f>
        <v>#VALUE!</v>
      </c>
      <c r="V1271" t="e">
        <f>DW_Fact_CL_Pricing_Calculations_Report[[#This Row],[NewCardlockSiteCost]]</f>
        <v>#VALUE!</v>
      </c>
      <c r="W1271" t="e">
        <f>DW_Fact_CL_Pricing_Calculations_Report[[#This Row],[Prod_ID]]</f>
        <v>#VALUE!</v>
      </c>
    </row>
    <row r="1272" spans="1:23" x14ac:dyDescent="0.25">
      <c r="A1272">
        <f>'Azure Calculations'!F770</f>
        <v>0</v>
      </c>
      <c r="B1272" t="e">
        <f>DW_Fact_CL_Pricing_Calculations_Report[[#This Row],[Prod_ID]]</f>
        <v>#VALUE!</v>
      </c>
      <c r="C1272" t="e">
        <f>DW_Fact_CL_Pricing_Calculations_Report[[#This Row],[Vend_ID]]</f>
        <v>#VALUE!</v>
      </c>
      <c r="D1272" t="e">
        <f>DW_Fact_CL_Pricing_Calculations_Report[[#This Row],[CardlockSiteCost_WPROP]]</f>
        <v>#VALUE!</v>
      </c>
      <c r="E1272" t="e">
        <f>DW_Fact_CL_Pricing_Calculations_Report[[#This Row],[NewCardlockSiteCost]]</f>
        <v>#VALUE!</v>
      </c>
      <c r="F1272" t="e">
        <f>DW_Fact_CL_Pricing_Calculations_Report[[#This Row],[Change]]</f>
        <v>#VALUE!</v>
      </c>
      <c r="G1272" t="e">
        <f>DW_Fact_CL_Pricing_Calculations_Report[[#This Row],[FuelPricesDtl_Price]]</f>
        <v>#VALUE!</v>
      </c>
      <c r="H1272" t="e">
        <f>DW_Fact_CL_Pricing_Calculations_Report[[#This Row],[NewTable1]]</f>
        <v>#VALUE!</v>
      </c>
      <c r="I1272" t="e">
        <f>DW_Fact_CL_Pricing_Calculations_Report[[#This Row],[Tax]]</f>
        <v>#VALUE!</v>
      </c>
      <c r="J1272" t="e">
        <f>DW_Fact_CL_Pricing_Calculations_Report[[#This Row],[NewTable1wTax]]</f>
        <v>#VALUE!</v>
      </c>
      <c r="K1272" t="e">
        <f>DW_Fact_CL_Pricing_Calculations_Report[[#This Row],[Prop]]</f>
        <v>#VALUE!</v>
      </c>
      <c r="L1272" t="e">
        <f>DW_Fact_CL_Pricing_Calculations_Report[[#This Row],[Prod_Freight_Class]]</f>
        <v>#VALUE!</v>
      </c>
      <c r="M1272" s="36" t="e">
        <f>DW_Fact_CL_Pricing_Calculations_Report[[#This Row],[Table_Load_Date]]</f>
        <v>#VALUE!</v>
      </c>
      <c r="N1272" t="e">
        <f>DW_Fact_CL_Pricing_Calculations_Report[[#This Row],[Company]]</f>
        <v>#VALUE!</v>
      </c>
      <c r="O1272" t="e">
        <f>DW_Fact_CL_Pricing_Calculations_Report[[#This Row],[InvTerminalWAC]]</f>
        <v>#VALUE!</v>
      </c>
      <c r="P1272" s="36" t="e">
        <f>DW_Fact_CL_Pricing_Calculations_Report[[#This Row],[Table_Load_Date]]</f>
        <v>#VALUE!</v>
      </c>
      <c r="Q1272" t="e">
        <f>DW_Fact_CL_Pricing_Calculations_Report[[#This Row],[Prod_Freight_Class]]</f>
        <v>#VALUE!</v>
      </c>
      <c r="R1272" t="e">
        <f>DW_Fact_CL_Pricing_Calculations_Report[[#This Row],[ReplacementCost]]</f>
        <v>#VALUE!</v>
      </c>
      <c r="S1272" t="e">
        <f>DW_Fact_CL_Pricing_Calculations_Report[[#This Row],[RegionWeightedAverageCost]]</f>
        <v>#VALUE!</v>
      </c>
      <c r="T1272" t="e">
        <f>DW_Fact_CL_Pricing_Calculations_Report[[#This Row],[Prop]]</f>
        <v>#VALUE!</v>
      </c>
      <c r="U1272" t="e">
        <f>DW_Fact_CL_Pricing_Calculations_Report[[#This Row],[CardlockSiteCost]]</f>
        <v>#VALUE!</v>
      </c>
      <c r="V1272" t="e">
        <f>DW_Fact_CL_Pricing_Calculations_Report[[#This Row],[NewCardlockSiteCost]]</f>
        <v>#VALUE!</v>
      </c>
      <c r="W1272" t="e">
        <f>DW_Fact_CL_Pricing_Calculations_Report[[#This Row],[Prod_ID]]</f>
        <v>#VALUE!</v>
      </c>
    </row>
    <row r="1273" spans="1:23" x14ac:dyDescent="0.25">
      <c r="A1273">
        <f>'Azure Calculations'!F771</f>
        <v>0</v>
      </c>
      <c r="B1273" t="e">
        <f>DW_Fact_CL_Pricing_Calculations_Report[[#This Row],[Prod_ID]]</f>
        <v>#VALUE!</v>
      </c>
      <c r="C1273" t="e">
        <f>DW_Fact_CL_Pricing_Calculations_Report[[#This Row],[Vend_ID]]</f>
        <v>#VALUE!</v>
      </c>
      <c r="D1273" t="e">
        <f>DW_Fact_CL_Pricing_Calculations_Report[[#This Row],[CardlockSiteCost_WPROP]]</f>
        <v>#VALUE!</v>
      </c>
      <c r="E1273" t="e">
        <f>DW_Fact_CL_Pricing_Calculations_Report[[#This Row],[NewCardlockSiteCost]]</f>
        <v>#VALUE!</v>
      </c>
      <c r="F1273" t="e">
        <f>DW_Fact_CL_Pricing_Calculations_Report[[#This Row],[Change]]</f>
        <v>#VALUE!</v>
      </c>
      <c r="G1273" t="e">
        <f>DW_Fact_CL_Pricing_Calculations_Report[[#This Row],[FuelPricesDtl_Price]]</f>
        <v>#VALUE!</v>
      </c>
      <c r="H1273" t="e">
        <f>DW_Fact_CL_Pricing_Calculations_Report[[#This Row],[NewTable1]]</f>
        <v>#VALUE!</v>
      </c>
      <c r="I1273" t="e">
        <f>DW_Fact_CL_Pricing_Calculations_Report[[#This Row],[Tax]]</f>
        <v>#VALUE!</v>
      </c>
      <c r="J1273" t="e">
        <f>DW_Fact_CL_Pricing_Calculations_Report[[#This Row],[NewTable1wTax]]</f>
        <v>#VALUE!</v>
      </c>
      <c r="K1273" t="e">
        <f>DW_Fact_CL_Pricing_Calculations_Report[[#This Row],[Prop]]</f>
        <v>#VALUE!</v>
      </c>
      <c r="L1273" t="e">
        <f>DW_Fact_CL_Pricing_Calculations_Report[[#This Row],[Prod_Freight_Class]]</f>
        <v>#VALUE!</v>
      </c>
      <c r="M1273" s="36" t="e">
        <f>DW_Fact_CL_Pricing_Calculations_Report[[#This Row],[Table_Load_Date]]</f>
        <v>#VALUE!</v>
      </c>
      <c r="N1273" t="e">
        <f>DW_Fact_CL_Pricing_Calculations_Report[[#This Row],[Company]]</f>
        <v>#VALUE!</v>
      </c>
      <c r="O1273" t="e">
        <f>DW_Fact_CL_Pricing_Calculations_Report[[#This Row],[InvTerminalWAC]]</f>
        <v>#VALUE!</v>
      </c>
      <c r="P1273" s="36" t="e">
        <f>DW_Fact_CL_Pricing_Calculations_Report[[#This Row],[Table_Load_Date]]</f>
        <v>#VALUE!</v>
      </c>
      <c r="Q1273" t="e">
        <f>DW_Fact_CL_Pricing_Calculations_Report[[#This Row],[Prod_Freight_Class]]</f>
        <v>#VALUE!</v>
      </c>
      <c r="R1273" t="e">
        <f>DW_Fact_CL_Pricing_Calculations_Report[[#This Row],[ReplacementCost]]</f>
        <v>#VALUE!</v>
      </c>
      <c r="S1273" t="e">
        <f>DW_Fact_CL_Pricing_Calculations_Report[[#This Row],[RegionWeightedAverageCost]]</f>
        <v>#VALUE!</v>
      </c>
      <c r="T1273" t="e">
        <f>DW_Fact_CL_Pricing_Calculations_Report[[#This Row],[Prop]]</f>
        <v>#VALUE!</v>
      </c>
      <c r="U1273" t="e">
        <f>DW_Fact_CL_Pricing_Calculations_Report[[#This Row],[CardlockSiteCost]]</f>
        <v>#VALUE!</v>
      </c>
      <c r="V1273" t="e">
        <f>DW_Fact_CL_Pricing_Calculations_Report[[#This Row],[NewCardlockSiteCost]]</f>
        <v>#VALUE!</v>
      </c>
      <c r="W1273" t="e">
        <f>DW_Fact_CL_Pricing_Calculations_Report[[#This Row],[Prod_ID]]</f>
        <v>#VALUE!</v>
      </c>
    </row>
    <row r="1274" spans="1:23" x14ac:dyDescent="0.25">
      <c r="A1274">
        <f>'Azure Calculations'!F772</f>
        <v>0</v>
      </c>
      <c r="B1274" t="e">
        <f>DW_Fact_CL_Pricing_Calculations_Report[[#This Row],[Prod_ID]]</f>
        <v>#VALUE!</v>
      </c>
      <c r="C1274" t="e">
        <f>DW_Fact_CL_Pricing_Calculations_Report[[#This Row],[Vend_ID]]</f>
        <v>#VALUE!</v>
      </c>
      <c r="D1274" t="e">
        <f>DW_Fact_CL_Pricing_Calculations_Report[[#This Row],[CardlockSiteCost_WPROP]]</f>
        <v>#VALUE!</v>
      </c>
      <c r="E1274" t="e">
        <f>DW_Fact_CL_Pricing_Calculations_Report[[#This Row],[NewCardlockSiteCost]]</f>
        <v>#VALUE!</v>
      </c>
      <c r="F1274" t="e">
        <f>DW_Fact_CL_Pricing_Calculations_Report[[#This Row],[Change]]</f>
        <v>#VALUE!</v>
      </c>
      <c r="G1274" t="e">
        <f>DW_Fact_CL_Pricing_Calculations_Report[[#This Row],[FuelPricesDtl_Price]]</f>
        <v>#VALUE!</v>
      </c>
      <c r="H1274" t="e">
        <f>DW_Fact_CL_Pricing_Calculations_Report[[#This Row],[NewTable1]]</f>
        <v>#VALUE!</v>
      </c>
      <c r="I1274" t="e">
        <f>DW_Fact_CL_Pricing_Calculations_Report[[#This Row],[Tax]]</f>
        <v>#VALUE!</v>
      </c>
      <c r="J1274" t="e">
        <f>DW_Fact_CL_Pricing_Calculations_Report[[#This Row],[NewTable1wTax]]</f>
        <v>#VALUE!</v>
      </c>
      <c r="K1274" t="e">
        <f>DW_Fact_CL_Pricing_Calculations_Report[[#This Row],[Prop]]</f>
        <v>#VALUE!</v>
      </c>
      <c r="L1274" t="e">
        <f>DW_Fact_CL_Pricing_Calculations_Report[[#This Row],[Prod_Freight_Class]]</f>
        <v>#VALUE!</v>
      </c>
      <c r="M1274" s="36" t="e">
        <f>DW_Fact_CL_Pricing_Calculations_Report[[#This Row],[Table_Load_Date]]</f>
        <v>#VALUE!</v>
      </c>
      <c r="N1274" t="e">
        <f>DW_Fact_CL_Pricing_Calculations_Report[[#This Row],[Company]]</f>
        <v>#VALUE!</v>
      </c>
      <c r="O1274" t="e">
        <f>DW_Fact_CL_Pricing_Calculations_Report[[#This Row],[InvTerminalWAC]]</f>
        <v>#VALUE!</v>
      </c>
      <c r="P1274" s="36" t="e">
        <f>DW_Fact_CL_Pricing_Calculations_Report[[#This Row],[Table_Load_Date]]</f>
        <v>#VALUE!</v>
      </c>
      <c r="Q1274" t="e">
        <f>DW_Fact_CL_Pricing_Calculations_Report[[#This Row],[Prod_Freight_Class]]</f>
        <v>#VALUE!</v>
      </c>
      <c r="R1274" t="e">
        <f>DW_Fact_CL_Pricing_Calculations_Report[[#This Row],[ReplacementCost]]</f>
        <v>#VALUE!</v>
      </c>
      <c r="S1274" t="e">
        <f>DW_Fact_CL_Pricing_Calculations_Report[[#This Row],[RegionWeightedAverageCost]]</f>
        <v>#VALUE!</v>
      </c>
      <c r="T1274" t="e">
        <f>DW_Fact_CL_Pricing_Calculations_Report[[#This Row],[Prop]]</f>
        <v>#VALUE!</v>
      </c>
      <c r="U1274" t="e">
        <f>DW_Fact_CL_Pricing_Calculations_Report[[#This Row],[CardlockSiteCost]]</f>
        <v>#VALUE!</v>
      </c>
      <c r="V1274" t="e">
        <f>DW_Fact_CL_Pricing_Calculations_Report[[#This Row],[NewCardlockSiteCost]]</f>
        <v>#VALUE!</v>
      </c>
      <c r="W1274" t="e">
        <f>DW_Fact_CL_Pricing_Calculations_Report[[#This Row],[Prod_ID]]</f>
        <v>#VALUE!</v>
      </c>
    </row>
    <row r="1275" spans="1:23" x14ac:dyDescent="0.25">
      <c r="A1275">
        <f>'Azure Calculations'!F773</f>
        <v>0</v>
      </c>
      <c r="B1275" t="e">
        <f>DW_Fact_CL_Pricing_Calculations_Report[[#This Row],[Prod_ID]]</f>
        <v>#VALUE!</v>
      </c>
      <c r="C1275" t="e">
        <f>DW_Fact_CL_Pricing_Calculations_Report[[#This Row],[Vend_ID]]</f>
        <v>#VALUE!</v>
      </c>
      <c r="D1275" t="e">
        <f>DW_Fact_CL_Pricing_Calculations_Report[[#This Row],[CardlockSiteCost_WPROP]]</f>
        <v>#VALUE!</v>
      </c>
      <c r="E1275" t="e">
        <f>DW_Fact_CL_Pricing_Calculations_Report[[#This Row],[NewCardlockSiteCost]]</f>
        <v>#VALUE!</v>
      </c>
      <c r="F1275" t="e">
        <f>DW_Fact_CL_Pricing_Calculations_Report[[#This Row],[Change]]</f>
        <v>#VALUE!</v>
      </c>
      <c r="G1275" t="e">
        <f>DW_Fact_CL_Pricing_Calculations_Report[[#This Row],[FuelPricesDtl_Price]]</f>
        <v>#VALUE!</v>
      </c>
      <c r="H1275" t="e">
        <f>DW_Fact_CL_Pricing_Calculations_Report[[#This Row],[NewTable1]]</f>
        <v>#VALUE!</v>
      </c>
      <c r="I1275" t="e">
        <f>DW_Fact_CL_Pricing_Calculations_Report[[#This Row],[Tax]]</f>
        <v>#VALUE!</v>
      </c>
      <c r="J1275" t="e">
        <f>DW_Fact_CL_Pricing_Calculations_Report[[#This Row],[NewTable1wTax]]</f>
        <v>#VALUE!</v>
      </c>
      <c r="K1275" t="e">
        <f>DW_Fact_CL_Pricing_Calculations_Report[[#This Row],[Prop]]</f>
        <v>#VALUE!</v>
      </c>
      <c r="L1275" t="e">
        <f>DW_Fact_CL_Pricing_Calculations_Report[[#This Row],[Prod_Freight_Class]]</f>
        <v>#VALUE!</v>
      </c>
      <c r="M1275" s="36" t="e">
        <f>DW_Fact_CL_Pricing_Calculations_Report[[#This Row],[Table_Load_Date]]</f>
        <v>#VALUE!</v>
      </c>
      <c r="N1275" t="e">
        <f>DW_Fact_CL_Pricing_Calculations_Report[[#This Row],[Company]]</f>
        <v>#VALUE!</v>
      </c>
      <c r="O1275" t="e">
        <f>DW_Fact_CL_Pricing_Calculations_Report[[#This Row],[InvTerminalWAC]]</f>
        <v>#VALUE!</v>
      </c>
      <c r="P1275" s="36" t="e">
        <f>DW_Fact_CL_Pricing_Calculations_Report[[#This Row],[Table_Load_Date]]</f>
        <v>#VALUE!</v>
      </c>
      <c r="Q1275" t="e">
        <f>DW_Fact_CL_Pricing_Calculations_Report[[#This Row],[Prod_Freight_Class]]</f>
        <v>#VALUE!</v>
      </c>
      <c r="R1275" t="e">
        <f>DW_Fact_CL_Pricing_Calculations_Report[[#This Row],[ReplacementCost]]</f>
        <v>#VALUE!</v>
      </c>
      <c r="S1275" t="e">
        <f>DW_Fact_CL_Pricing_Calculations_Report[[#This Row],[RegionWeightedAverageCost]]</f>
        <v>#VALUE!</v>
      </c>
      <c r="T1275" t="e">
        <f>DW_Fact_CL_Pricing_Calculations_Report[[#This Row],[Prop]]</f>
        <v>#VALUE!</v>
      </c>
      <c r="U1275" t="e">
        <f>DW_Fact_CL_Pricing_Calculations_Report[[#This Row],[CardlockSiteCost]]</f>
        <v>#VALUE!</v>
      </c>
      <c r="V1275" t="e">
        <f>DW_Fact_CL_Pricing_Calculations_Report[[#This Row],[NewCardlockSiteCost]]</f>
        <v>#VALUE!</v>
      </c>
      <c r="W1275" t="e">
        <f>DW_Fact_CL_Pricing_Calculations_Report[[#This Row],[Prod_ID]]</f>
        <v>#VALUE!</v>
      </c>
    </row>
    <row r="1276" spans="1:23" x14ac:dyDescent="0.25">
      <c r="A1276">
        <f>'Azure Calculations'!F774</f>
        <v>0</v>
      </c>
      <c r="B1276" t="e">
        <f>DW_Fact_CL_Pricing_Calculations_Report[[#This Row],[Prod_ID]]</f>
        <v>#VALUE!</v>
      </c>
      <c r="C1276" t="e">
        <f>DW_Fact_CL_Pricing_Calculations_Report[[#This Row],[Vend_ID]]</f>
        <v>#VALUE!</v>
      </c>
      <c r="D1276" t="e">
        <f>DW_Fact_CL_Pricing_Calculations_Report[[#This Row],[CardlockSiteCost_WPROP]]</f>
        <v>#VALUE!</v>
      </c>
      <c r="E1276" t="e">
        <f>DW_Fact_CL_Pricing_Calculations_Report[[#This Row],[NewCardlockSiteCost]]</f>
        <v>#VALUE!</v>
      </c>
      <c r="F1276" t="e">
        <f>DW_Fact_CL_Pricing_Calculations_Report[[#This Row],[Change]]</f>
        <v>#VALUE!</v>
      </c>
      <c r="G1276" t="e">
        <f>DW_Fact_CL_Pricing_Calculations_Report[[#This Row],[FuelPricesDtl_Price]]</f>
        <v>#VALUE!</v>
      </c>
      <c r="H1276" t="e">
        <f>DW_Fact_CL_Pricing_Calculations_Report[[#This Row],[NewTable1]]</f>
        <v>#VALUE!</v>
      </c>
      <c r="I1276" t="e">
        <f>DW_Fact_CL_Pricing_Calculations_Report[[#This Row],[Tax]]</f>
        <v>#VALUE!</v>
      </c>
      <c r="J1276" t="e">
        <f>DW_Fact_CL_Pricing_Calculations_Report[[#This Row],[NewTable1wTax]]</f>
        <v>#VALUE!</v>
      </c>
      <c r="K1276" t="e">
        <f>DW_Fact_CL_Pricing_Calculations_Report[[#This Row],[Prop]]</f>
        <v>#VALUE!</v>
      </c>
      <c r="L1276" t="e">
        <f>DW_Fact_CL_Pricing_Calculations_Report[[#This Row],[Prod_Freight_Class]]</f>
        <v>#VALUE!</v>
      </c>
      <c r="M1276" s="36" t="e">
        <f>DW_Fact_CL_Pricing_Calculations_Report[[#This Row],[Table_Load_Date]]</f>
        <v>#VALUE!</v>
      </c>
      <c r="N1276" t="e">
        <f>DW_Fact_CL_Pricing_Calculations_Report[[#This Row],[Company]]</f>
        <v>#VALUE!</v>
      </c>
      <c r="O1276" t="e">
        <f>DW_Fact_CL_Pricing_Calculations_Report[[#This Row],[InvTerminalWAC]]</f>
        <v>#VALUE!</v>
      </c>
      <c r="P1276" s="36" t="e">
        <f>DW_Fact_CL_Pricing_Calculations_Report[[#This Row],[Table_Load_Date]]</f>
        <v>#VALUE!</v>
      </c>
      <c r="Q1276" t="e">
        <f>DW_Fact_CL_Pricing_Calculations_Report[[#This Row],[Prod_Freight_Class]]</f>
        <v>#VALUE!</v>
      </c>
      <c r="R1276" t="e">
        <f>DW_Fact_CL_Pricing_Calculations_Report[[#This Row],[ReplacementCost]]</f>
        <v>#VALUE!</v>
      </c>
      <c r="S1276" t="e">
        <f>DW_Fact_CL_Pricing_Calculations_Report[[#This Row],[RegionWeightedAverageCost]]</f>
        <v>#VALUE!</v>
      </c>
      <c r="T1276" t="e">
        <f>DW_Fact_CL_Pricing_Calculations_Report[[#This Row],[Prop]]</f>
        <v>#VALUE!</v>
      </c>
      <c r="U1276" t="e">
        <f>DW_Fact_CL_Pricing_Calculations_Report[[#This Row],[CardlockSiteCost]]</f>
        <v>#VALUE!</v>
      </c>
      <c r="V1276" t="e">
        <f>DW_Fact_CL_Pricing_Calculations_Report[[#This Row],[NewCardlockSiteCost]]</f>
        <v>#VALUE!</v>
      </c>
      <c r="W1276" t="e">
        <f>DW_Fact_CL_Pricing_Calculations_Report[[#This Row],[Prod_ID]]</f>
        <v>#VALUE!</v>
      </c>
    </row>
    <row r="1277" spans="1:23" x14ac:dyDescent="0.25">
      <c r="A1277">
        <f>'Azure Calculations'!F775</f>
        <v>0</v>
      </c>
      <c r="B1277" t="e">
        <f>DW_Fact_CL_Pricing_Calculations_Report[[#This Row],[Prod_ID]]</f>
        <v>#VALUE!</v>
      </c>
      <c r="C1277" t="e">
        <f>DW_Fact_CL_Pricing_Calculations_Report[[#This Row],[Vend_ID]]</f>
        <v>#VALUE!</v>
      </c>
      <c r="D1277" t="e">
        <f>DW_Fact_CL_Pricing_Calculations_Report[[#This Row],[CardlockSiteCost_WPROP]]</f>
        <v>#VALUE!</v>
      </c>
      <c r="E1277" t="e">
        <f>DW_Fact_CL_Pricing_Calculations_Report[[#This Row],[NewCardlockSiteCost]]</f>
        <v>#VALUE!</v>
      </c>
      <c r="F1277" t="e">
        <f>DW_Fact_CL_Pricing_Calculations_Report[[#This Row],[Change]]</f>
        <v>#VALUE!</v>
      </c>
      <c r="G1277" t="e">
        <f>DW_Fact_CL_Pricing_Calculations_Report[[#This Row],[FuelPricesDtl_Price]]</f>
        <v>#VALUE!</v>
      </c>
      <c r="H1277" t="e">
        <f>DW_Fact_CL_Pricing_Calculations_Report[[#This Row],[NewTable1]]</f>
        <v>#VALUE!</v>
      </c>
      <c r="I1277" t="e">
        <f>DW_Fact_CL_Pricing_Calculations_Report[[#This Row],[Tax]]</f>
        <v>#VALUE!</v>
      </c>
      <c r="J1277" t="e">
        <f>DW_Fact_CL_Pricing_Calculations_Report[[#This Row],[NewTable1wTax]]</f>
        <v>#VALUE!</v>
      </c>
      <c r="K1277" t="e">
        <f>DW_Fact_CL_Pricing_Calculations_Report[[#This Row],[Prop]]</f>
        <v>#VALUE!</v>
      </c>
      <c r="L1277" t="e">
        <f>DW_Fact_CL_Pricing_Calculations_Report[[#This Row],[Prod_Freight_Class]]</f>
        <v>#VALUE!</v>
      </c>
      <c r="M1277" s="36" t="e">
        <f>DW_Fact_CL_Pricing_Calculations_Report[[#This Row],[Table_Load_Date]]</f>
        <v>#VALUE!</v>
      </c>
      <c r="N1277" t="e">
        <f>DW_Fact_CL_Pricing_Calculations_Report[[#This Row],[Company]]</f>
        <v>#VALUE!</v>
      </c>
      <c r="O1277" t="e">
        <f>DW_Fact_CL_Pricing_Calculations_Report[[#This Row],[InvTerminalWAC]]</f>
        <v>#VALUE!</v>
      </c>
      <c r="P1277" s="36" t="e">
        <f>DW_Fact_CL_Pricing_Calculations_Report[[#This Row],[Table_Load_Date]]</f>
        <v>#VALUE!</v>
      </c>
      <c r="Q1277" t="e">
        <f>DW_Fact_CL_Pricing_Calculations_Report[[#This Row],[Prod_Freight_Class]]</f>
        <v>#VALUE!</v>
      </c>
      <c r="R1277" t="e">
        <f>DW_Fact_CL_Pricing_Calculations_Report[[#This Row],[ReplacementCost]]</f>
        <v>#VALUE!</v>
      </c>
      <c r="S1277" t="e">
        <f>DW_Fact_CL_Pricing_Calculations_Report[[#This Row],[RegionWeightedAverageCost]]</f>
        <v>#VALUE!</v>
      </c>
      <c r="T1277" t="e">
        <f>DW_Fact_CL_Pricing_Calculations_Report[[#This Row],[Prop]]</f>
        <v>#VALUE!</v>
      </c>
      <c r="U1277" t="e">
        <f>DW_Fact_CL_Pricing_Calculations_Report[[#This Row],[CardlockSiteCost]]</f>
        <v>#VALUE!</v>
      </c>
      <c r="V1277" t="e">
        <f>DW_Fact_CL_Pricing_Calculations_Report[[#This Row],[NewCardlockSiteCost]]</f>
        <v>#VALUE!</v>
      </c>
      <c r="W1277" t="e">
        <f>DW_Fact_CL_Pricing_Calculations_Report[[#This Row],[Prod_ID]]</f>
        <v>#VALUE!</v>
      </c>
    </row>
    <row r="1278" spans="1:23" x14ac:dyDescent="0.25">
      <c r="A1278">
        <f>'Azure Calculations'!F776</f>
        <v>0</v>
      </c>
      <c r="B1278" t="e">
        <f>DW_Fact_CL_Pricing_Calculations_Report[[#This Row],[Prod_ID]]</f>
        <v>#VALUE!</v>
      </c>
      <c r="C1278" t="e">
        <f>DW_Fact_CL_Pricing_Calculations_Report[[#This Row],[Vend_ID]]</f>
        <v>#VALUE!</v>
      </c>
      <c r="D1278" t="e">
        <f>DW_Fact_CL_Pricing_Calculations_Report[[#This Row],[CardlockSiteCost_WPROP]]</f>
        <v>#VALUE!</v>
      </c>
      <c r="E1278" t="e">
        <f>DW_Fact_CL_Pricing_Calculations_Report[[#This Row],[NewCardlockSiteCost]]</f>
        <v>#VALUE!</v>
      </c>
      <c r="F1278" t="e">
        <f>DW_Fact_CL_Pricing_Calculations_Report[[#This Row],[Change]]</f>
        <v>#VALUE!</v>
      </c>
      <c r="G1278" t="e">
        <f>DW_Fact_CL_Pricing_Calculations_Report[[#This Row],[FuelPricesDtl_Price]]</f>
        <v>#VALUE!</v>
      </c>
      <c r="H1278" t="e">
        <f>DW_Fact_CL_Pricing_Calculations_Report[[#This Row],[NewTable1]]</f>
        <v>#VALUE!</v>
      </c>
      <c r="I1278" t="e">
        <f>DW_Fact_CL_Pricing_Calculations_Report[[#This Row],[Tax]]</f>
        <v>#VALUE!</v>
      </c>
      <c r="J1278" t="e">
        <f>DW_Fact_CL_Pricing_Calculations_Report[[#This Row],[NewTable1wTax]]</f>
        <v>#VALUE!</v>
      </c>
      <c r="K1278" t="e">
        <f>DW_Fact_CL_Pricing_Calculations_Report[[#This Row],[Prop]]</f>
        <v>#VALUE!</v>
      </c>
      <c r="L1278" t="e">
        <f>DW_Fact_CL_Pricing_Calculations_Report[[#This Row],[Prod_Freight_Class]]</f>
        <v>#VALUE!</v>
      </c>
      <c r="M1278" s="36" t="e">
        <f>DW_Fact_CL_Pricing_Calculations_Report[[#This Row],[Table_Load_Date]]</f>
        <v>#VALUE!</v>
      </c>
      <c r="N1278" t="e">
        <f>DW_Fact_CL_Pricing_Calculations_Report[[#This Row],[Company]]</f>
        <v>#VALUE!</v>
      </c>
      <c r="O1278" t="e">
        <f>DW_Fact_CL_Pricing_Calculations_Report[[#This Row],[InvTerminalWAC]]</f>
        <v>#VALUE!</v>
      </c>
      <c r="P1278" s="36" t="e">
        <f>DW_Fact_CL_Pricing_Calculations_Report[[#This Row],[Table_Load_Date]]</f>
        <v>#VALUE!</v>
      </c>
      <c r="Q1278" t="e">
        <f>DW_Fact_CL_Pricing_Calculations_Report[[#This Row],[Prod_Freight_Class]]</f>
        <v>#VALUE!</v>
      </c>
      <c r="R1278" t="e">
        <f>DW_Fact_CL_Pricing_Calculations_Report[[#This Row],[ReplacementCost]]</f>
        <v>#VALUE!</v>
      </c>
      <c r="S1278" t="e">
        <f>DW_Fact_CL_Pricing_Calculations_Report[[#This Row],[RegionWeightedAverageCost]]</f>
        <v>#VALUE!</v>
      </c>
      <c r="T1278" t="e">
        <f>DW_Fact_CL_Pricing_Calculations_Report[[#This Row],[Prop]]</f>
        <v>#VALUE!</v>
      </c>
      <c r="U1278" t="e">
        <f>DW_Fact_CL_Pricing_Calculations_Report[[#This Row],[CardlockSiteCost]]</f>
        <v>#VALUE!</v>
      </c>
      <c r="V1278" t="e">
        <f>DW_Fact_CL_Pricing_Calculations_Report[[#This Row],[NewCardlockSiteCost]]</f>
        <v>#VALUE!</v>
      </c>
      <c r="W1278" t="e">
        <f>DW_Fact_CL_Pricing_Calculations_Report[[#This Row],[Prod_ID]]</f>
        <v>#VALUE!</v>
      </c>
    </row>
    <row r="1279" spans="1:23" x14ac:dyDescent="0.25">
      <c r="A1279">
        <f>'Azure Calculations'!F777</f>
        <v>0</v>
      </c>
      <c r="B1279" t="e">
        <f>DW_Fact_CL_Pricing_Calculations_Report[[#This Row],[Prod_ID]]</f>
        <v>#VALUE!</v>
      </c>
      <c r="C1279" t="e">
        <f>DW_Fact_CL_Pricing_Calculations_Report[[#This Row],[Vend_ID]]</f>
        <v>#VALUE!</v>
      </c>
      <c r="D1279" t="e">
        <f>DW_Fact_CL_Pricing_Calculations_Report[[#This Row],[CardlockSiteCost_WPROP]]</f>
        <v>#VALUE!</v>
      </c>
      <c r="E1279" t="e">
        <f>DW_Fact_CL_Pricing_Calculations_Report[[#This Row],[NewCardlockSiteCost]]</f>
        <v>#VALUE!</v>
      </c>
      <c r="F1279" t="e">
        <f>DW_Fact_CL_Pricing_Calculations_Report[[#This Row],[Change]]</f>
        <v>#VALUE!</v>
      </c>
      <c r="G1279" t="e">
        <f>DW_Fact_CL_Pricing_Calculations_Report[[#This Row],[FuelPricesDtl_Price]]</f>
        <v>#VALUE!</v>
      </c>
      <c r="H1279" t="e">
        <f>DW_Fact_CL_Pricing_Calculations_Report[[#This Row],[NewTable1]]</f>
        <v>#VALUE!</v>
      </c>
      <c r="I1279" t="e">
        <f>DW_Fact_CL_Pricing_Calculations_Report[[#This Row],[Tax]]</f>
        <v>#VALUE!</v>
      </c>
      <c r="J1279" t="e">
        <f>DW_Fact_CL_Pricing_Calculations_Report[[#This Row],[NewTable1wTax]]</f>
        <v>#VALUE!</v>
      </c>
      <c r="K1279" t="e">
        <f>DW_Fact_CL_Pricing_Calculations_Report[[#This Row],[Prop]]</f>
        <v>#VALUE!</v>
      </c>
      <c r="L1279" t="e">
        <f>DW_Fact_CL_Pricing_Calculations_Report[[#This Row],[Prod_Freight_Class]]</f>
        <v>#VALUE!</v>
      </c>
      <c r="M1279" s="36" t="e">
        <f>DW_Fact_CL_Pricing_Calculations_Report[[#This Row],[Table_Load_Date]]</f>
        <v>#VALUE!</v>
      </c>
      <c r="N1279" t="e">
        <f>DW_Fact_CL_Pricing_Calculations_Report[[#This Row],[Company]]</f>
        <v>#VALUE!</v>
      </c>
      <c r="O1279" t="e">
        <f>DW_Fact_CL_Pricing_Calculations_Report[[#This Row],[InvTerminalWAC]]</f>
        <v>#VALUE!</v>
      </c>
      <c r="P1279" s="36" t="e">
        <f>DW_Fact_CL_Pricing_Calculations_Report[[#This Row],[Table_Load_Date]]</f>
        <v>#VALUE!</v>
      </c>
      <c r="Q1279" t="e">
        <f>DW_Fact_CL_Pricing_Calculations_Report[[#This Row],[Prod_Freight_Class]]</f>
        <v>#VALUE!</v>
      </c>
      <c r="R1279" t="e">
        <f>DW_Fact_CL_Pricing_Calculations_Report[[#This Row],[ReplacementCost]]</f>
        <v>#VALUE!</v>
      </c>
      <c r="S1279" t="e">
        <f>DW_Fact_CL_Pricing_Calculations_Report[[#This Row],[RegionWeightedAverageCost]]</f>
        <v>#VALUE!</v>
      </c>
      <c r="T1279" t="e">
        <f>DW_Fact_CL_Pricing_Calculations_Report[[#This Row],[Prop]]</f>
        <v>#VALUE!</v>
      </c>
      <c r="U1279" t="e">
        <f>DW_Fact_CL_Pricing_Calculations_Report[[#This Row],[CardlockSiteCost]]</f>
        <v>#VALUE!</v>
      </c>
      <c r="V1279" t="e">
        <f>DW_Fact_CL_Pricing_Calculations_Report[[#This Row],[NewCardlockSiteCost]]</f>
        <v>#VALUE!</v>
      </c>
      <c r="W1279" t="e">
        <f>DW_Fact_CL_Pricing_Calculations_Report[[#This Row],[Prod_ID]]</f>
        <v>#VALUE!</v>
      </c>
    </row>
    <row r="1280" spans="1:23" x14ac:dyDescent="0.25">
      <c r="A1280">
        <f>'Azure Calculations'!F778</f>
        <v>0</v>
      </c>
      <c r="B1280" t="e">
        <f>DW_Fact_CL_Pricing_Calculations_Report[[#This Row],[Prod_ID]]</f>
        <v>#VALUE!</v>
      </c>
      <c r="C1280" t="e">
        <f>DW_Fact_CL_Pricing_Calculations_Report[[#This Row],[Vend_ID]]</f>
        <v>#VALUE!</v>
      </c>
      <c r="D1280" t="e">
        <f>DW_Fact_CL_Pricing_Calculations_Report[[#This Row],[CardlockSiteCost_WPROP]]</f>
        <v>#VALUE!</v>
      </c>
      <c r="E1280" t="e">
        <f>DW_Fact_CL_Pricing_Calculations_Report[[#This Row],[NewCardlockSiteCost]]</f>
        <v>#VALUE!</v>
      </c>
      <c r="F1280" t="e">
        <f>DW_Fact_CL_Pricing_Calculations_Report[[#This Row],[Change]]</f>
        <v>#VALUE!</v>
      </c>
      <c r="G1280" t="e">
        <f>DW_Fact_CL_Pricing_Calculations_Report[[#This Row],[FuelPricesDtl_Price]]</f>
        <v>#VALUE!</v>
      </c>
      <c r="H1280" t="e">
        <f>DW_Fact_CL_Pricing_Calculations_Report[[#This Row],[NewTable1]]</f>
        <v>#VALUE!</v>
      </c>
      <c r="I1280" t="e">
        <f>DW_Fact_CL_Pricing_Calculations_Report[[#This Row],[Tax]]</f>
        <v>#VALUE!</v>
      </c>
      <c r="J1280" t="e">
        <f>DW_Fact_CL_Pricing_Calculations_Report[[#This Row],[NewTable1wTax]]</f>
        <v>#VALUE!</v>
      </c>
      <c r="K1280" t="e">
        <f>DW_Fact_CL_Pricing_Calculations_Report[[#This Row],[Prop]]</f>
        <v>#VALUE!</v>
      </c>
      <c r="L1280" t="e">
        <f>DW_Fact_CL_Pricing_Calculations_Report[[#This Row],[Prod_Freight_Class]]</f>
        <v>#VALUE!</v>
      </c>
      <c r="M1280" s="36" t="e">
        <f>DW_Fact_CL_Pricing_Calculations_Report[[#This Row],[Table_Load_Date]]</f>
        <v>#VALUE!</v>
      </c>
      <c r="N1280" t="e">
        <f>DW_Fact_CL_Pricing_Calculations_Report[[#This Row],[Company]]</f>
        <v>#VALUE!</v>
      </c>
      <c r="O1280" t="e">
        <f>DW_Fact_CL_Pricing_Calculations_Report[[#This Row],[InvTerminalWAC]]</f>
        <v>#VALUE!</v>
      </c>
      <c r="P1280" s="36" t="e">
        <f>DW_Fact_CL_Pricing_Calculations_Report[[#This Row],[Table_Load_Date]]</f>
        <v>#VALUE!</v>
      </c>
      <c r="Q1280" t="e">
        <f>DW_Fact_CL_Pricing_Calculations_Report[[#This Row],[Prod_Freight_Class]]</f>
        <v>#VALUE!</v>
      </c>
      <c r="R1280" t="e">
        <f>DW_Fact_CL_Pricing_Calculations_Report[[#This Row],[ReplacementCost]]</f>
        <v>#VALUE!</v>
      </c>
      <c r="S1280" t="e">
        <f>DW_Fact_CL_Pricing_Calculations_Report[[#This Row],[RegionWeightedAverageCost]]</f>
        <v>#VALUE!</v>
      </c>
      <c r="T1280" t="e">
        <f>DW_Fact_CL_Pricing_Calculations_Report[[#This Row],[Prop]]</f>
        <v>#VALUE!</v>
      </c>
      <c r="U1280" t="e">
        <f>DW_Fact_CL_Pricing_Calculations_Report[[#This Row],[CardlockSiteCost]]</f>
        <v>#VALUE!</v>
      </c>
      <c r="V1280" t="e">
        <f>DW_Fact_CL_Pricing_Calculations_Report[[#This Row],[NewCardlockSiteCost]]</f>
        <v>#VALUE!</v>
      </c>
      <c r="W1280" t="e">
        <f>DW_Fact_CL_Pricing_Calculations_Report[[#This Row],[Prod_ID]]</f>
        <v>#VALUE!</v>
      </c>
    </row>
    <row r="1281" spans="1:23" x14ac:dyDescent="0.25">
      <c r="A1281">
        <f>'Azure Calculations'!F779</f>
        <v>0</v>
      </c>
      <c r="B1281" t="e">
        <f>DW_Fact_CL_Pricing_Calculations_Report[[#This Row],[Prod_ID]]</f>
        <v>#VALUE!</v>
      </c>
      <c r="C1281" t="e">
        <f>DW_Fact_CL_Pricing_Calculations_Report[[#This Row],[Vend_ID]]</f>
        <v>#VALUE!</v>
      </c>
      <c r="D1281" t="e">
        <f>DW_Fact_CL_Pricing_Calculations_Report[[#This Row],[CardlockSiteCost_WPROP]]</f>
        <v>#VALUE!</v>
      </c>
      <c r="E1281" t="e">
        <f>DW_Fact_CL_Pricing_Calculations_Report[[#This Row],[NewCardlockSiteCost]]</f>
        <v>#VALUE!</v>
      </c>
      <c r="F1281" t="e">
        <f>DW_Fact_CL_Pricing_Calculations_Report[[#This Row],[Change]]</f>
        <v>#VALUE!</v>
      </c>
      <c r="G1281" t="e">
        <f>DW_Fact_CL_Pricing_Calculations_Report[[#This Row],[FuelPricesDtl_Price]]</f>
        <v>#VALUE!</v>
      </c>
      <c r="H1281" t="e">
        <f>DW_Fact_CL_Pricing_Calculations_Report[[#This Row],[NewTable1]]</f>
        <v>#VALUE!</v>
      </c>
      <c r="I1281" t="e">
        <f>DW_Fact_CL_Pricing_Calculations_Report[[#This Row],[Tax]]</f>
        <v>#VALUE!</v>
      </c>
      <c r="J1281" t="e">
        <f>DW_Fact_CL_Pricing_Calculations_Report[[#This Row],[NewTable1wTax]]</f>
        <v>#VALUE!</v>
      </c>
      <c r="K1281" t="e">
        <f>DW_Fact_CL_Pricing_Calculations_Report[[#This Row],[Prop]]</f>
        <v>#VALUE!</v>
      </c>
      <c r="L1281" t="e">
        <f>DW_Fact_CL_Pricing_Calculations_Report[[#This Row],[Prod_Freight_Class]]</f>
        <v>#VALUE!</v>
      </c>
      <c r="M1281" s="36" t="e">
        <f>DW_Fact_CL_Pricing_Calculations_Report[[#This Row],[Table_Load_Date]]</f>
        <v>#VALUE!</v>
      </c>
      <c r="N1281" t="e">
        <f>DW_Fact_CL_Pricing_Calculations_Report[[#This Row],[Company]]</f>
        <v>#VALUE!</v>
      </c>
      <c r="O1281" t="e">
        <f>DW_Fact_CL_Pricing_Calculations_Report[[#This Row],[InvTerminalWAC]]</f>
        <v>#VALUE!</v>
      </c>
      <c r="P1281" s="36" t="e">
        <f>DW_Fact_CL_Pricing_Calculations_Report[[#This Row],[Table_Load_Date]]</f>
        <v>#VALUE!</v>
      </c>
      <c r="Q1281" t="e">
        <f>DW_Fact_CL_Pricing_Calculations_Report[[#This Row],[Prod_Freight_Class]]</f>
        <v>#VALUE!</v>
      </c>
      <c r="R1281" t="e">
        <f>DW_Fact_CL_Pricing_Calculations_Report[[#This Row],[ReplacementCost]]</f>
        <v>#VALUE!</v>
      </c>
      <c r="S1281" t="e">
        <f>DW_Fact_CL_Pricing_Calculations_Report[[#This Row],[RegionWeightedAverageCost]]</f>
        <v>#VALUE!</v>
      </c>
      <c r="T1281" t="e">
        <f>DW_Fact_CL_Pricing_Calculations_Report[[#This Row],[Prop]]</f>
        <v>#VALUE!</v>
      </c>
      <c r="U1281" t="e">
        <f>DW_Fact_CL_Pricing_Calculations_Report[[#This Row],[CardlockSiteCost]]</f>
        <v>#VALUE!</v>
      </c>
      <c r="V1281" t="e">
        <f>DW_Fact_CL_Pricing_Calculations_Report[[#This Row],[NewCardlockSiteCost]]</f>
        <v>#VALUE!</v>
      </c>
      <c r="W1281" t="e">
        <f>DW_Fact_CL_Pricing_Calculations_Report[[#This Row],[Prod_ID]]</f>
        <v>#VALUE!</v>
      </c>
    </row>
    <row r="1282" spans="1:23" x14ac:dyDescent="0.25">
      <c r="A1282">
        <f>'Azure Calculations'!F780</f>
        <v>0</v>
      </c>
      <c r="B1282" t="e">
        <f>DW_Fact_CL_Pricing_Calculations_Report[[#This Row],[Prod_ID]]</f>
        <v>#VALUE!</v>
      </c>
      <c r="C1282" t="e">
        <f>DW_Fact_CL_Pricing_Calculations_Report[[#This Row],[Vend_ID]]</f>
        <v>#VALUE!</v>
      </c>
      <c r="D1282" t="e">
        <f>DW_Fact_CL_Pricing_Calculations_Report[[#This Row],[CardlockSiteCost_WPROP]]</f>
        <v>#VALUE!</v>
      </c>
      <c r="E1282" t="e">
        <f>DW_Fact_CL_Pricing_Calculations_Report[[#This Row],[NewCardlockSiteCost]]</f>
        <v>#VALUE!</v>
      </c>
      <c r="F1282" t="e">
        <f>DW_Fact_CL_Pricing_Calculations_Report[[#This Row],[Change]]</f>
        <v>#VALUE!</v>
      </c>
      <c r="G1282" t="e">
        <f>DW_Fact_CL_Pricing_Calculations_Report[[#This Row],[FuelPricesDtl_Price]]</f>
        <v>#VALUE!</v>
      </c>
      <c r="H1282" t="e">
        <f>DW_Fact_CL_Pricing_Calculations_Report[[#This Row],[NewTable1]]</f>
        <v>#VALUE!</v>
      </c>
      <c r="I1282" t="e">
        <f>DW_Fact_CL_Pricing_Calculations_Report[[#This Row],[Tax]]</f>
        <v>#VALUE!</v>
      </c>
      <c r="J1282" t="e">
        <f>DW_Fact_CL_Pricing_Calculations_Report[[#This Row],[NewTable1wTax]]</f>
        <v>#VALUE!</v>
      </c>
      <c r="K1282" t="e">
        <f>DW_Fact_CL_Pricing_Calculations_Report[[#This Row],[Prop]]</f>
        <v>#VALUE!</v>
      </c>
      <c r="L1282" t="e">
        <f>DW_Fact_CL_Pricing_Calculations_Report[[#This Row],[Prod_Freight_Class]]</f>
        <v>#VALUE!</v>
      </c>
      <c r="M1282" s="36" t="e">
        <f>DW_Fact_CL_Pricing_Calculations_Report[[#This Row],[Table_Load_Date]]</f>
        <v>#VALUE!</v>
      </c>
      <c r="N1282" t="e">
        <f>DW_Fact_CL_Pricing_Calculations_Report[[#This Row],[Company]]</f>
        <v>#VALUE!</v>
      </c>
      <c r="O1282" t="e">
        <f>DW_Fact_CL_Pricing_Calculations_Report[[#This Row],[InvTerminalWAC]]</f>
        <v>#VALUE!</v>
      </c>
      <c r="P1282" s="36" t="e">
        <f>DW_Fact_CL_Pricing_Calculations_Report[[#This Row],[Table_Load_Date]]</f>
        <v>#VALUE!</v>
      </c>
      <c r="Q1282" t="e">
        <f>DW_Fact_CL_Pricing_Calculations_Report[[#This Row],[Prod_Freight_Class]]</f>
        <v>#VALUE!</v>
      </c>
      <c r="R1282" t="e">
        <f>DW_Fact_CL_Pricing_Calculations_Report[[#This Row],[ReplacementCost]]</f>
        <v>#VALUE!</v>
      </c>
      <c r="S1282" t="e">
        <f>DW_Fact_CL_Pricing_Calculations_Report[[#This Row],[RegionWeightedAverageCost]]</f>
        <v>#VALUE!</v>
      </c>
      <c r="T1282" t="e">
        <f>DW_Fact_CL_Pricing_Calculations_Report[[#This Row],[Prop]]</f>
        <v>#VALUE!</v>
      </c>
      <c r="U1282" t="e">
        <f>DW_Fact_CL_Pricing_Calculations_Report[[#This Row],[CardlockSiteCost]]</f>
        <v>#VALUE!</v>
      </c>
      <c r="V1282" t="e">
        <f>DW_Fact_CL_Pricing_Calculations_Report[[#This Row],[NewCardlockSiteCost]]</f>
        <v>#VALUE!</v>
      </c>
      <c r="W1282" t="e">
        <f>DW_Fact_CL_Pricing_Calculations_Report[[#This Row],[Prod_ID]]</f>
        <v>#VALUE!</v>
      </c>
    </row>
    <row r="1283" spans="1:23" x14ac:dyDescent="0.25">
      <c r="A1283">
        <f>'Azure Calculations'!F781</f>
        <v>0</v>
      </c>
      <c r="B1283" t="e">
        <f>DW_Fact_CL_Pricing_Calculations_Report[[#This Row],[Prod_ID]]</f>
        <v>#VALUE!</v>
      </c>
      <c r="C1283" t="e">
        <f>DW_Fact_CL_Pricing_Calculations_Report[[#This Row],[Vend_ID]]</f>
        <v>#VALUE!</v>
      </c>
      <c r="D1283" t="e">
        <f>DW_Fact_CL_Pricing_Calculations_Report[[#This Row],[CardlockSiteCost_WPROP]]</f>
        <v>#VALUE!</v>
      </c>
      <c r="E1283" t="e">
        <f>DW_Fact_CL_Pricing_Calculations_Report[[#This Row],[NewCardlockSiteCost]]</f>
        <v>#VALUE!</v>
      </c>
      <c r="F1283" t="e">
        <f>DW_Fact_CL_Pricing_Calculations_Report[[#This Row],[Change]]</f>
        <v>#VALUE!</v>
      </c>
      <c r="G1283" t="e">
        <f>DW_Fact_CL_Pricing_Calculations_Report[[#This Row],[FuelPricesDtl_Price]]</f>
        <v>#VALUE!</v>
      </c>
      <c r="H1283" t="e">
        <f>DW_Fact_CL_Pricing_Calculations_Report[[#This Row],[NewTable1]]</f>
        <v>#VALUE!</v>
      </c>
      <c r="I1283" t="e">
        <f>DW_Fact_CL_Pricing_Calculations_Report[[#This Row],[Tax]]</f>
        <v>#VALUE!</v>
      </c>
      <c r="J1283" t="e">
        <f>DW_Fact_CL_Pricing_Calculations_Report[[#This Row],[NewTable1wTax]]</f>
        <v>#VALUE!</v>
      </c>
      <c r="K1283" t="e">
        <f>DW_Fact_CL_Pricing_Calculations_Report[[#This Row],[Prop]]</f>
        <v>#VALUE!</v>
      </c>
      <c r="L1283" t="e">
        <f>DW_Fact_CL_Pricing_Calculations_Report[[#This Row],[Prod_Freight_Class]]</f>
        <v>#VALUE!</v>
      </c>
      <c r="M1283" s="36" t="e">
        <f>DW_Fact_CL_Pricing_Calculations_Report[[#This Row],[Table_Load_Date]]</f>
        <v>#VALUE!</v>
      </c>
      <c r="N1283" t="e">
        <f>DW_Fact_CL_Pricing_Calculations_Report[[#This Row],[Company]]</f>
        <v>#VALUE!</v>
      </c>
      <c r="O1283" t="e">
        <f>DW_Fact_CL_Pricing_Calculations_Report[[#This Row],[InvTerminalWAC]]</f>
        <v>#VALUE!</v>
      </c>
      <c r="P1283" s="36" t="e">
        <f>DW_Fact_CL_Pricing_Calculations_Report[[#This Row],[Table_Load_Date]]</f>
        <v>#VALUE!</v>
      </c>
      <c r="Q1283" t="e">
        <f>DW_Fact_CL_Pricing_Calculations_Report[[#This Row],[Prod_Freight_Class]]</f>
        <v>#VALUE!</v>
      </c>
      <c r="R1283" t="e">
        <f>DW_Fact_CL_Pricing_Calculations_Report[[#This Row],[ReplacementCost]]</f>
        <v>#VALUE!</v>
      </c>
      <c r="S1283" t="e">
        <f>DW_Fact_CL_Pricing_Calculations_Report[[#This Row],[RegionWeightedAverageCost]]</f>
        <v>#VALUE!</v>
      </c>
      <c r="T1283" t="e">
        <f>DW_Fact_CL_Pricing_Calculations_Report[[#This Row],[Prop]]</f>
        <v>#VALUE!</v>
      </c>
      <c r="U1283" t="e">
        <f>DW_Fact_CL_Pricing_Calculations_Report[[#This Row],[CardlockSiteCost]]</f>
        <v>#VALUE!</v>
      </c>
      <c r="V1283" t="e">
        <f>DW_Fact_CL_Pricing_Calculations_Report[[#This Row],[NewCardlockSiteCost]]</f>
        <v>#VALUE!</v>
      </c>
      <c r="W1283" t="e">
        <f>DW_Fact_CL_Pricing_Calculations_Report[[#This Row],[Prod_ID]]</f>
        <v>#VALUE!</v>
      </c>
    </row>
    <row r="1284" spans="1:23" x14ac:dyDescent="0.25">
      <c r="A1284">
        <f>'Azure Calculations'!F782</f>
        <v>0</v>
      </c>
      <c r="B1284" t="e">
        <f>DW_Fact_CL_Pricing_Calculations_Report[[#This Row],[Prod_ID]]</f>
        <v>#VALUE!</v>
      </c>
      <c r="C1284" t="e">
        <f>DW_Fact_CL_Pricing_Calculations_Report[[#This Row],[Vend_ID]]</f>
        <v>#VALUE!</v>
      </c>
      <c r="D1284" t="e">
        <f>DW_Fact_CL_Pricing_Calculations_Report[[#This Row],[CardlockSiteCost_WPROP]]</f>
        <v>#VALUE!</v>
      </c>
      <c r="E1284" t="e">
        <f>DW_Fact_CL_Pricing_Calculations_Report[[#This Row],[NewCardlockSiteCost]]</f>
        <v>#VALUE!</v>
      </c>
      <c r="F1284" t="e">
        <f>DW_Fact_CL_Pricing_Calculations_Report[[#This Row],[Change]]</f>
        <v>#VALUE!</v>
      </c>
      <c r="G1284" t="e">
        <f>DW_Fact_CL_Pricing_Calculations_Report[[#This Row],[FuelPricesDtl_Price]]</f>
        <v>#VALUE!</v>
      </c>
      <c r="H1284" t="e">
        <f>DW_Fact_CL_Pricing_Calculations_Report[[#This Row],[NewTable1]]</f>
        <v>#VALUE!</v>
      </c>
      <c r="I1284" t="e">
        <f>DW_Fact_CL_Pricing_Calculations_Report[[#This Row],[Tax]]</f>
        <v>#VALUE!</v>
      </c>
      <c r="J1284" t="e">
        <f>DW_Fact_CL_Pricing_Calculations_Report[[#This Row],[NewTable1wTax]]</f>
        <v>#VALUE!</v>
      </c>
      <c r="K1284" t="e">
        <f>DW_Fact_CL_Pricing_Calculations_Report[[#This Row],[Prop]]</f>
        <v>#VALUE!</v>
      </c>
      <c r="L1284" t="e">
        <f>DW_Fact_CL_Pricing_Calculations_Report[[#This Row],[Prod_Freight_Class]]</f>
        <v>#VALUE!</v>
      </c>
      <c r="M1284" s="36" t="e">
        <f>DW_Fact_CL_Pricing_Calculations_Report[[#This Row],[Table_Load_Date]]</f>
        <v>#VALUE!</v>
      </c>
      <c r="N1284" t="e">
        <f>DW_Fact_CL_Pricing_Calculations_Report[[#This Row],[Company]]</f>
        <v>#VALUE!</v>
      </c>
      <c r="O1284" t="e">
        <f>DW_Fact_CL_Pricing_Calculations_Report[[#This Row],[InvTerminalWAC]]</f>
        <v>#VALUE!</v>
      </c>
      <c r="P1284" s="36" t="e">
        <f>DW_Fact_CL_Pricing_Calculations_Report[[#This Row],[Table_Load_Date]]</f>
        <v>#VALUE!</v>
      </c>
      <c r="Q1284" t="e">
        <f>DW_Fact_CL_Pricing_Calculations_Report[[#This Row],[Prod_Freight_Class]]</f>
        <v>#VALUE!</v>
      </c>
      <c r="R1284" t="e">
        <f>DW_Fact_CL_Pricing_Calculations_Report[[#This Row],[ReplacementCost]]</f>
        <v>#VALUE!</v>
      </c>
      <c r="S1284" t="e">
        <f>DW_Fact_CL_Pricing_Calculations_Report[[#This Row],[RegionWeightedAverageCost]]</f>
        <v>#VALUE!</v>
      </c>
      <c r="T1284" t="e">
        <f>DW_Fact_CL_Pricing_Calculations_Report[[#This Row],[Prop]]</f>
        <v>#VALUE!</v>
      </c>
      <c r="U1284" t="e">
        <f>DW_Fact_CL_Pricing_Calculations_Report[[#This Row],[CardlockSiteCost]]</f>
        <v>#VALUE!</v>
      </c>
      <c r="V1284" t="e">
        <f>DW_Fact_CL_Pricing_Calculations_Report[[#This Row],[NewCardlockSiteCost]]</f>
        <v>#VALUE!</v>
      </c>
      <c r="W1284" t="e">
        <f>DW_Fact_CL_Pricing_Calculations_Report[[#This Row],[Prod_ID]]</f>
        <v>#VALUE!</v>
      </c>
    </row>
    <row r="1285" spans="1:23" x14ac:dyDescent="0.25">
      <c r="A1285">
        <f>'Azure Calculations'!F783</f>
        <v>0</v>
      </c>
      <c r="B1285" t="e">
        <f>DW_Fact_CL_Pricing_Calculations_Report[[#This Row],[Prod_ID]]</f>
        <v>#VALUE!</v>
      </c>
      <c r="C1285" t="e">
        <f>DW_Fact_CL_Pricing_Calculations_Report[[#This Row],[Vend_ID]]</f>
        <v>#VALUE!</v>
      </c>
      <c r="D1285" t="e">
        <f>DW_Fact_CL_Pricing_Calculations_Report[[#This Row],[CardlockSiteCost_WPROP]]</f>
        <v>#VALUE!</v>
      </c>
      <c r="E1285" t="e">
        <f>DW_Fact_CL_Pricing_Calculations_Report[[#This Row],[NewCardlockSiteCost]]</f>
        <v>#VALUE!</v>
      </c>
      <c r="F1285" t="e">
        <f>DW_Fact_CL_Pricing_Calculations_Report[[#This Row],[Change]]</f>
        <v>#VALUE!</v>
      </c>
      <c r="G1285" t="e">
        <f>DW_Fact_CL_Pricing_Calculations_Report[[#This Row],[FuelPricesDtl_Price]]</f>
        <v>#VALUE!</v>
      </c>
      <c r="H1285" t="e">
        <f>DW_Fact_CL_Pricing_Calculations_Report[[#This Row],[NewTable1]]</f>
        <v>#VALUE!</v>
      </c>
      <c r="I1285" t="e">
        <f>DW_Fact_CL_Pricing_Calculations_Report[[#This Row],[Tax]]</f>
        <v>#VALUE!</v>
      </c>
      <c r="J1285" t="e">
        <f>DW_Fact_CL_Pricing_Calculations_Report[[#This Row],[NewTable1wTax]]</f>
        <v>#VALUE!</v>
      </c>
      <c r="K1285" t="e">
        <f>DW_Fact_CL_Pricing_Calculations_Report[[#This Row],[Prop]]</f>
        <v>#VALUE!</v>
      </c>
      <c r="L1285" t="e">
        <f>DW_Fact_CL_Pricing_Calculations_Report[[#This Row],[Prod_Freight_Class]]</f>
        <v>#VALUE!</v>
      </c>
      <c r="M1285" s="36" t="e">
        <f>DW_Fact_CL_Pricing_Calculations_Report[[#This Row],[Table_Load_Date]]</f>
        <v>#VALUE!</v>
      </c>
      <c r="N1285" t="e">
        <f>DW_Fact_CL_Pricing_Calculations_Report[[#This Row],[Company]]</f>
        <v>#VALUE!</v>
      </c>
      <c r="O1285" t="e">
        <f>DW_Fact_CL_Pricing_Calculations_Report[[#This Row],[InvTerminalWAC]]</f>
        <v>#VALUE!</v>
      </c>
      <c r="P1285" s="36" t="e">
        <f>DW_Fact_CL_Pricing_Calculations_Report[[#This Row],[Table_Load_Date]]</f>
        <v>#VALUE!</v>
      </c>
      <c r="Q1285" t="e">
        <f>DW_Fact_CL_Pricing_Calculations_Report[[#This Row],[Prod_Freight_Class]]</f>
        <v>#VALUE!</v>
      </c>
      <c r="R1285" t="e">
        <f>DW_Fact_CL_Pricing_Calculations_Report[[#This Row],[ReplacementCost]]</f>
        <v>#VALUE!</v>
      </c>
      <c r="S1285" t="e">
        <f>DW_Fact_CL_Pricing_Calculations_Report[[#This Row],[RegionWeightedAverageCost]]</f>
        <v>#VALUE!</v>
      </c>
      <c r="T1285" t="e">
        <f>DW_Fact_CL_Pricing_Calculations_Report[[#This Row],[Prop]]</f>
        <v>#VALUE!</v>
      </c>
      <c r="U1285" t="e">
        <f>DW_Fact_CL_Pricing_Calculations_Report[[#This Row],[CardlockSiteCost]]</f>
        <v>#VALUE!</v>
      </c>
      <c r="V1285" t="e">
        <f>DW_Fact_CL_Pricing_Calculations_Report[[#This Row],[NewCardlockSiteCost]]</f>
        <v>#VALUE!</v>
      </c>
      <c r="W1285" t="e">
        <f>DW_Fact_CL_Pricing_Calculations_Report[[#This Row],[Prod_ID]]</f>
        <v>#VALUE!</v>
      </c>
    </row>
    <row r="1286" spans="1:23" x14ac:dyDescent="0.25">
      <c r="A1286">
        <f>'Azure Calculations'!F784</f>
        <v>0</v>
      </c>
      <c r="B1286" t="e">
        <f>DW_Fact_CL_Pricing_Calculations_Report[[#This Row],[Prod_ID]]</f>
        <v>#VALUE!</v>
      </c>
      <c r="C1286" t="e">
        <f>DW_Fact_CL_Pricing_Calculations_Report[[#This Row],[Vend_ID]]</f>
        <v>#VALUE!</v>
      </c>
      <c r="D1286" t="e">
        <f>DW_Fact_CL_Pricing_Calculations_Report[[#This Row],[CardlockSiteCost_WPROP]]</f>
        <v>#VALUE!</v>
      </c>
      <c r="E1286" t="e">
        <f>DW_Fact_CL_Pricing_Calculations_Report[[#This Row],[NewCardlockSiteCost]]</f>
        <v>#VALUE!</v>
      </c>
      <c r="F1286" t="e">
        <f>DW_Fact_CL_Pricing_Calculations_Report[[#This Row],[Change]]</f>
        <v>#VALUE!</v>
      </c>
      <c r="G1286" t="e">
        <f>DW_Fact_CL_Pricing_Calculations_Report[[#This Row],[FuelPricesDtl_Price]]</f>
        <v>#VALUE!</v>
      </c>
      <c r="H1286" t="e">
        <f>DW_Fact_CL_Pricing_Calculations_Report[[#This Row],[NewTable1]]</f>
        <v>#VALUE!</v>
      </c>
      <c r="I1286" t="e">
        <f>DW_Fact_CL_Pricing_Calculations_Report[[#This Row],[Tax]]</f>
        <v>#VALUE!</v>
      </c>
      <c r="J1286" t="e">
        <f>DW_Fact_CL_Pricing_Calculations_Report[[#This Row],[NewTable1wTax]]</f>
        <v>#VALUE!</v>
      </c>
      <c r="K1286" t="e">
        <f>DW_Fact_CL_Pricing_Calculations_Report[[#This Row],[Prop]]</f>
        <v>#VALUE!</v>
      </c>
      <c r="L1286" t="e">
        <f>DW_Fact_CL_Pricing_Calculations_Report[[#This Row],[Prod_Freight_Class]]</f>
        <v>#VALUE!</v>
      </c>
      <c r="M1286" s="36" t="e">
        <f>DW_Fact_CL_Pricing_Calculations_Report[[#This Row],[Table_Load_Date]]</f>
        <v>#VALUE!</v>
      </c>
      <c r="N1286" t="e">
        <f>DW_Fact_CL_Pricing_Calculations_Report[[#This Row],[Company]]</f>
        <v>#VALUE!</v>
      </c>
      <c r="O1286" t="e">
        <f>DW_Fact_CL_Pricing_Calculations_Report[[#This Row],[InvTerminalWAC]]</f>
        <v>#VALUE!</v>
      </c>
      <c r="P1286" s="36" t="e">
        <f>DW_Fact_CL_Pricing_Calculations_Report[[#This Row],[Table_Load_Date]]</f>
        <v>#VALUE!</v>
      </c>
      <c r="Q1286" t="e">
        <f>DW_Fact_CL_Pricing_Calculations_Report[[#This Row],[Prod_Freight_Class]]</f>
        <v>#VALUE!</v>
      </c>
      <c r="R1286" t="e">
        <f>DW_Fact_CL_Pricing_Calculations_Report[[#This Row],[ReplacementCost]]</f>
        <v>#VALUE!</v>
      </c>
      <c r="S1286" t="e">
        <f>DW_Fact_CL_Pricing_Calculations_Report[[#This Row],[RegionWeightedAverageCost]]</f>
        <v>#VALUE!</v>
      </c>
      <c r="T1286" t="e">
        <f>DW_Fact_CL_Pricing_Calculations_Report[[#This Row],[Prop]]</f>
        <v>#VALUE!</v>
      </c>
      <c r="U1286" t="e">
        <f>DW_Fact_CL_Pricing_Calculations_Report[[#This Row],[CardlockSiteCost]]</f>
        <v>#VALUE!</v>
      </c>
      <c r="V1286" t="e">
        <f>DW_Fact_CL_Pricing_Calculations_Report[[#This Row],[NewCardlockSiteCost]]</f>
        <v>#VALUE!</v>
      </c>
      <c r="W1286" t="e">
        <f>DW_Fact_CL_Pricing_Calculations_Report[[#This Row],[Prod_ID]]</f>
        <v>#VALUE!</v>
      </c>
    </row>
    <row r="1287" spans="1:23" x14ac:dyDescent="0.25">
      <c r="A1287">
        <f>'Azure Calculations'!F785</f>
        <v>0</v>
      </c>
      <c r="B1287" t="e">
        <f>DW_Fact_CL_Pricing_Calculations_Report[[#This Row],[Prod_ID]]</f>
        <v>#VALUE!</v>
      </c>
      <c r="C1287" t="e">
        <f>DW_Fact_CL_Pricing_Calculations_Report[[#This Row],[Vend_ID]]</f>
        <v>#VALUE!</v>
      </c>
      <c r="D1287" t="e">
        <f>DW_Fact_CL_Pricing_Calculations_Report[[#This Row],[CardlockSiteCost_WPROP]]</f>
        <v>#VALUE!</v>
      </c>
      <c r="E1287" t="e">
        <f>DW_Fact_CL_Pricing_Calculations_Report[[#This Row],[NewCardlockSiteCost]]</f>
        <v>#VALUE!</v>
      </c>
      <c r="F1287" t="e">
        <f>DW_Fact_CL_Pricing_Calculations_Report[[#This Row],[Change]]</f>
        <v>#VALUE!</v>
      </c>
      <c r="G1287" t="e">
        <f>DW_Fact_CL_Pricing_Calculations_Report[[#This Row],[FuelPricesDtl_Price]]</f>
        <v>#VALUE!</v>
      </c>
      <c r="H1287" t="e">
        <f>DW_Fact_CL_Pricing_Calculations_Report[[#This Row],[NewTable1]]</f>
        <v>#VALUE!</v>
      </c>
      <c r="I1287" t="e">
        <f>DW_Fact_CL_Pricing_Calculations_Report[[#This Row],[Tax]]</f>
        <v>#VALUE!</v>
      </c>
      <c r="J1287" t="e">
        <f>DW_Fact_CL_Pricing_Calculations_Report[[#This Row],[NewTable1wTax]]</f>
        <v>#VALUE!</v>
      </c>
      <c r="K1287" t="e">
        <f>DW_Fact_CL_Pricing_Calculations_Report[[#This Row],[Prop]]</f>
        <v>#VALUE!</v>
      </c>
      <c r="L1287" t="e">
        <f>DW_Fact_CL_Pricing_Calculations_Report[[#This Row],[Prod_Freight_Class]]</f>
        <v>#VALUE!</v>
      </c>
      <c r="M1287" s="36" t="e">
        <f>DW_Fact_CL_Pricing_Calculations_Report[[#This Row],[Table_Load_Date]]</f>
        <v>#VALUE!</v>
      </c>
      <c r="N1287" t="e">
        <f>DW_Fact_CL_Pricing_Calculations_Report[[#This Row],[Company]]</f>
        <v>#VALUE!</v>
      </c>
      <c r="O1287" t="e">
        <f>DW_Fact_CL_Pricing_Calculations_Report[[#This Row],[InvTerminalWAC]]</f>
        <v>#VALUE!</v>
      </c>
      <c r="P1287" s="36" t="e">
        <f>DW_Fact_CL_Pricing_Calculations_Report[[#This Row],[Table_Load_Date]]</f>
        <v>#VALUE!</v>
      </c>
      <c r="Q1287" t="e">
        <f>DW_Fact_CL_Pricing_Calculations_Report[[#This Row],[Prod_Freight_Class]]</f>
        <v>#VALUE!</v>
      </c>
      <c r="R1287" t="e">
        <f>DW_Fact_CL_Pricing_Calculations_Report[[#This Row],[ReplacementCost]]</f>
        <v>#VALUE!</v>
      </c>
      <c r="S1287" t="e">
        <f>DW_Fact_CL_Pricing_Calculations_Report[[#This Row],[RegionWeightedAverageCost]]</f>
        <v>#VALUE!</v>
      </c>
      <c r="T1287" t="e">
        <f>DW_Fact_CL_Pricing_Calculations_Report[[#This Row],[Prop]]</f>
        <v>#VALUE!</v>
      </c>
      <c r="U1287" t="e">
        <f>DW_Fact_CL_Pricing_Calculations_Report[[#This Row],[CardlockSiteCost]]</f>
        <v>#VALUE!</v>
      </c>
      <c r="V1287" t="e">
        <f>DW_Fact_CL_Pricing_Calculations_Report[[#This Row],[NewCardlockSiteCost]]</f>
        <v>#VALUE!</v>
      </c>
      <c r="W1287" t="e">
        <f>DW_Fact_CL_Pricing_Calculations_Report[[#This Row],[Prod_ID]]</f>
        <v>#VALUE!</v>
      </c>
    </row>
    <row r="1288" spans="1:23" x14ac:dyDescent="0.25">
      <c r="A1288">
        <f>'Azure Calculations'!F786</f>
        <v>0</v>
      </c>
      <c r="B1288" t="e">
        <f>DW_Fact_CL_Pricing_Calculations_Report[[#This Row],[Prod_ID]]</f>
        <v>#VALUE!</v>
      </c>
      <c r="C1288" t="e">
        <f>DW_Fact_CL_Pricing_Calculations_Report[[#This Row],[Vend_ID]]</f>
        <v>#VALUE!</v>
      </c>
      <c r="D1288" t="e">
        <f>DW_Fact_CL_Pricing_Calculations_Report[[#This Row],[CardlockSiteCost_WPROP]]</f>
        <v>#VALUE!</v>
      </c>
      <c r="E1288" t="e">
        <f>DW_Fact_CL_Pricing_Calculations_Report[[#This Row],[NewCardlockSiteCost]]</f>
        <v>#VALUE!</v>
      </c>
      <c r="F1288" t="e">
        <f>DW_Fact_CL_Pricing_Calculations_Report[[#This Row],[Change]]</f>
        <v>#VALUE!</v>
      </c>
      <c r="G1288" t="e">
        <f>DW_Fact_CL_Pricing_Calculations_Report[[#This Row],[FuelPricesDtl_Price]]</f>
        <v>#VALUE!</v>
      </c>
      <c r="H1288" t="e">
        <f>DW_Fact_CL_Pricing_Calculations_Report[[#This Row],[NewTable1]]</f>
        <v>#VALUE!</v>
      </c>
      <c r="I1288" t="e">
        <f>DW_Fact_CL_Pricing_Calculations_Report[[#This Row],[Tax]]</f>
        <v>#VALUE!</v>
      </c>
      <c r="J1288" t="e">
        <f>DW_Fact_CL_Pricing_Calculations_Report[[#This Row],[NewTable1wTax]]</f>
        <v>#VALUE!</v>
      </c>
      <c r="K1288" t="e">
        <f>DW_Fact_CL_Pricing_Calculations_Report[[#This Row],[Prop]]</f>
        <v>#VALUE!</v>
      </c>
      <c r="L1288" t="e">
        <f>DW_Fact_CL_Pricing_Calculations_Report[[#This Row],[Prod_Freight_Class]]</f>
        <v>#VALUE!</v>
      </c>
      <c r="M1288" s="36" t="e">
        <f>DW_Fact_CL_Pricing_Calculations_Report[[#This Row],[Table_Load_Date]]</f>
        <v>#VALUE!</v>
      </c>
      <c r="N1288" t="e">
        <f>DW_Fact_CL_Pricing_Calculations_Report[[#This Row],[Company]]</f>
        <v>#VALUE!</v>
      </c>
      <c r="O1288" t="e">
        <f>DW_Fact_CL_Pricing_Calculations_Report[[#This Row],[InvTerminalWAC]]</f>
        <v>#VALUE!</v>
      </c>
      <c r="P1288" s="36" t="e">
        <f>DW_Fact_CL_Pricing_Calculations_Report[[#This Row],[Table_Load_Date]]</f>
        <v>#VALUE!</v>
      </c>
      <c r="Q1288" t="e">
        <f>DW_Fact_CL_Pricing_Calculations_Report[[#This Row],[Prod_Freight_Class]]</f>
        <v>#VALUE!</v>
      </c>
      <c r="R1288" t="e">
        <f>DW_Fact_CL_Pricing_Calculations_Report[[#This Row],[ReplacementCost]]</f>
        <v>#VALUE!</v>
      </c>
      <c r="S1288" t="e">
        <f>DW_Fact_CL_Pricing_Calculations_Report[[#This Row],[RegionWeightedAverageCost]]</f>
        <v>#VALUE!</v>
      </c>
      <c r="T1288" t="e">
        <f>DW_Fact_CL_Pricing_Calculations_Report[[#This Row],[Prop]]</f>
        <v>#VALUE!</v>
      </c>
      <c r="U1288" t="e">
        <f>DW_Fact_CL_Pricing_Calculations_Report[[#This Row],[CardlockSiteCost]]</f>
        <v>#VALUE!</v>
      </c>
      <c r="V1288" t="e">
        <f>DW_Fact_CL_Pricing_Calculations_Report[[#This Row],[NewCardlockSiteCost]]</f>
        <v>#VALUE!</v>
      </c>
      <c r="W1288" t="e">
        <f>DW_Fact_CL_Pricing_Calculations_Report[[#This Row],[Prod_ID]]</f>
        <v>#VALUE!</v>
      </c>
    </row>
    <row r="1289" spans="1:23" x14ac:dyDescent="0.25">
      <c r="A1289">
        <f>'Azure Calculations'!F787</f>
        <v>0</v>
      </c>
      <c r="B1289" t="e">
        <f>DW_Fact_CL_Pricing_Calculations_Report[[#This Row],[Prod_ID]]</f>
        <v>#VALUE!</v>
      </c>
      <c r="C1289" t="e">
        <f>DW_Fact_CL_Pricing_Calculations_Report[[#This Row],[Vend_ID]]</f>
        <v>#VALUE!</v>
      </c>
      <c r="D1289" t="e">
        <f>DW_Fact_CL_Pricing_Calculations_Report[[#This Row],[CardlockSiteCost_WPROP]]</f>
        <v>#VALUE!</v>
      </c>
      <c r="E1289" t="e">
        <f>DW_Fact_CL_Pricing_Calculations_Report[[#This Row],[NewCardlockSiteCost]]</f>
        <v>#VALUE!</v>
      </c>
      <c r="F1289" t="e">
        <f>DW_Fact_CL_Pricing_Calculations_Report[[#This Row],[Change]]</f>
        <v>#VALUE!</v>
      </c>
      <c r="G1289" t="e">
        <f>DW_Fact_CL_Pricing_Calculations_Report[[#This Row],[FuelPricesDtl_Price]]</f>
        <v>#VALUE!</v>
      </c>
      <c r="H1289" t="e">
        <f>DW_Fact_CL_Pricing_Calculations_Report[[#This Row],[NewTable1]]</f>
        <v>#VALUE!</v>
      </c>
      <c r="I1289" t="e">
        <f>DW_Fact_CL_Pricing_Calculations_Report[[#This Row],[Tax]]</f>
        <v>#VALUE!</v>
      </c>
      <c r="J1289" t="e">
        <f>DW_Fact_CL_Pricing_Calculations_Report[[#This Row],[NewTable1wTax]]</f>
        <v>#VALUE!</v>
      </c>
      <c r="K1289" t="e">
        <f>DW_Fact_CL_Pricing_Calculations_Report[[#This Row],[Prop]]</f>
        <v>#VALUE!</v>
      </c>
      <c r="L1289" t="e">
        <f>DW_Fact_CL_Pricing_Calculations_Report[[#This Row],[Prod_Freight_Class]]</f>
        <v>#VALUE!</v>
      </c>
      <c r="M1289" s="36" t="e">
        <f>DW_Fact_CL_Pricing_Calculations_Report[[#This Row],[Table_Load_Date]]</f>
        <v>#VALUE!</v>
      </c>
      <c r="N1289" t="e">
        <f>DW_Fact_CL_Pricing_Calculations_Report[[#This Row],[Company]]</f>
        <v>#VALUE!</v>
      </c>
      <c r="O1289" t="e">
        <f>DW_Fact_CL_Pricing_Calculations_Report[[#This Row],[InvTerminalWAC]]</f>
        <v>#VALUE!</v>
      </c>
      <c r="P1289" s="36" t="e">
        <f>DW_Fact_CL_Pricing_Calculations_Report[[#This Row],[Table_Load_Date]]</f>
        <v>#VALUE!</v>
      </c>
      <c r="Q1289" t="e">
        <f>DW_Fact_CL_Pricing_Calculations_Report[[#This Row],[Prod_Freight_Class]]</f>
        <v>#VALUE!</v>
      </c>
      <c r="R1289" t="e">
        <f>DW_Fact_CL_Pricing_Calculations_Report[[#This Row],[ReplacementCost]]</f>
        <v>#VALUE!</v>
      </c>
      <c r="S1289" t="e">
        <f>DW_Fact_CL_Pricing_Calculations_Report[[#This Row],[RegionWeightedAverageCost]]</f>
        <v>#VALUE!</v>
      </c>
      <c r="T1289" t="e">
        <f>DW_Fact_CL_Pricing_Calculations_Report[[#This Row],[Prop]]</f>
        <v>#VALUE!</v>
      </c>
      <c r="U1289" t="e">
        <f>DW_Fact_CL_Pricing_Calculations_Report[[#This Row],[CardlockSiteCost]]</f>
        <v>#VALUE!</v>
      </c>
      <c r="V1289" t="e">
        <f>DW_Fact_CL_Pricing_Calculations_Report[[#This Row],[NewCardlockSiteCost]]</f>
        <v>#VALUE!</v>
      </c>
      <c r="W1289" t="e">
        <f>DW_Fact_CL_Pricing_Calculations_Report[[#This Row],[Prod_ID]]</f>
        <v>#VALUE!</v>
      </c>
    </row>
    <row r="1290" spans="1:23" x14ac:dyDescent="0.25">
      <c r="A1290">
        <f>'Azure Calculations'!F788</f>
        <v>0</v>
      </c>
      <c r="B1290" t="e">
        <f>DW_Fact_CL_Pricing_Calculations_Report[[#This Row],[Prod_ID]]</f>
        <v>#VALUE!</v>
      </c>
      <c r="C1290" t="e">
        <f>DW_Fact_CL_Pricing_Calculations_Report[[#This Row],[Vend_ID]]</f>
        <v>#VALUE!</v>
      </c>
      <c r="D1290" t="e">
        <f>DW_Fact_CL_Pricing_Calculations_Report[[#This Row],[CardlockSiteCost_WPROP]]</f>
        <v>#VALUE!</v>
      </c>
      <c r="E1290" t="e">
        <f>DW_Fact_CL_Pricing_Calculations_Report[[#This Row],[NewCardlockSiteCost]]</f>
        <v>#VALUE!</v>
      </c>
      <c r="F1290" t="e">
        <f>DW_Fact_CL_Pricing_Calculations_Report[[#This Row],[Change]]</f>
        <v>#VALUE!</v>
      </c>
      <c r="G1290" t="e">
        <f>DW_Fact_CL_Pricing_Calculations_Report[[#This Row],[FuelPricesDtl_Price]]</f>
        <v>#VALUE!</v>
      </c>
      <c r="H1290" t="e">
        <f>DW_Fact_CL_Pricing_Calculations_Report[[#This Row],[NewTable1]]</f>
        <v>#VALUE!</v>
      </c>
      <c r="I1290" t="e">
        <f>DW_Fact_CL_Pricing_Calculations_Report[[#This Row],[Tax]]</f>
        <v>#VALUE!</v>
      </c>
      <c r="J1290" t="e">
        <f>DW_Fact_CL_Pricing_Calculations_Report[[#This Row],[NewTable1wTax]]</f>
        <v>#VALUE!</v>
      </c>
      <c r="K1290" t="e">
        <f>DW_Fact_CL_Pricing_Calculations_Report[[#This Row],[Prop]]</f>
        <v>#VALUE!</v>
      </c>
      <c r="L1290" t="e">
        <f>DW_Fact_CL_Pricing_Calculations_Report[[#This Row],[Prod_Freight_Class]]</f>
        <v>#VALUE!</v>
      </c>
      <c r="M1290" s="36" t="e">
        <f>DW_Fact_CL_Pricing_Calculations_Report[[#This Row],[Table_Load_Date]]</f>
        <v>#VALUE!</v>
      </c>
      <c r="N1290" t="e">
        <f>DW_Fact_CL_Pricing_Calculations_Report[[#This Row],[Company]]</f>
        <v>#VALUE!</v>
      </c>
      <c r="O1290" t="e">
        <f>DW_Fact_CL_Pricing_Calculations_Report[[#This Row],[InvTerminalWAC]]</f>
        <v>#VALUE!</v>
      </c>
      <c r="P1290" s="36" t="e">
        <f>DW_Fact_CL_Pricing_Calculations_Report[[#This Row],[Table_Load_Date]]</f>
        <v>#VALUE!</v>
      </c>
      <c r="Q1290" t="e">
        <f>DW_Fact_CL_Pricing_Calculations_Report[[#This Row],[Prod_Freight_Class]]</f>
        <v>#VALUE!</v>
      </c>
      <c r="R1290" t="e">
        <f>DW_Fact_CL_Pricing_Calculations_Report[[#This Row],[ReplacementCost]]</f>
        <v>#VALUE!</v>
      </c>
      <c r="S1290" t="e">
        <f>DW_Fact_CL_Pricing_Calculations_Report[[#This Row],[RegionWeightedAverageCost]]</f>
        <v>#VALUE!</v>
      </c>
      <c r="T1290" t="e">
        <f>DW_Fact_CL_Pricing_Calculations_Report[[#This Row],[Prop]]</f>
        <v>#VALUE!</v>
      </c>
      <c r="U1290" t="e">
        <f>DW_Fact_CL_Pricing_Calculations_Report[[#This Row],[CardlockSiteCost]]</f>
        <v>#VALUE!</v>
      </c>
      <c r="V1290" t="e">
        <f>DW_Fact_CL_Pricing_Calculations_Report[[#This Row],[NewCardlockSiteCost]]</f>
        <v>#VALUE!</v>
      </c>
      <c r="W1290" t="e">
        <f>DW_Fact_CL_Pricing_Calculations_Report[[#This Row],[Prod_ID]]</f>
        <v>#VALUE!</v>
      </c>
    </row>
    <row r="1291" spans="1:23" x14ac:dyDescent="0.25">
      <c r="A1291">
        <f>'Azure Calculations'!F789</f>
        <v>0</v>
      </c>
      <c r="B1291" t="e">
        <f>DW_Fact_CL_Pricing_Calculations_Report[[#This Row],[Prod_ID]]</f>
        <v>#VALUE!</v>
      </c>
      <c r="C1291" t="e">
        <f>DW_Fact_CL_Pricing_Calculations_Report[[#This Row],[Vend_ID]]</f>
        <v>#VALUE!</v>
      </c>
      <c r="D1291" t="e">
        <f>DW_Fact_CL_Pricing_Calculations_Report[[#This Row],[CardlockSiteCost_WPROP]]</f>
        <v>#VALUE!</v>
      </c>
      <c r="E1291" t="e">
        <f>DW_Fact_CL_Pricing_Calculations_Report[[#This Row],[NewCardlockSiteCost]]</f>
        <v>#VALUE!</v>
      </c>
      <c r="F1291" t="e">
        <f>DW_Fact_CL_Pricing_Calculations_Report[[#This Row],[Change]]</f>
        <v>#VALUE!</v>
      </c>
      <c r="G1291" t="e">
        <f>DW_Fact_CL_Pricing_Calculations_Report[[#This Row],[FuelPricesDtl_Price]]</f>
        <v>#VALUE!</v>
      </c>
      <c r="H1291" t="e">
        <f>DW_Fact_CL_Pricing_Calculations_Report[[#This Row],[NewTable1]]</f>
        <v>#VALUE!</v>
      </c>
      <c r="I1291" t="e">
        <f>DW_Fact_CL_Pricing_Calculations_Report[[#This Row],[Tax]]</f>
        <v>#VALUE!</v>
      </c>
      <c r="J1291" t="e">
        <f>DW_Fact_CL_Pricing_Calculations_Report[[#This Row],[NewTable1wTax]]</f>
        <v>#VALUE!</v>
      </c>
      <c r="K1291" t="e">
        <f>DW_Fact_CL_Pricing_Calculations_Report[[#This Row],[Prop]]</f>
        <v>#VALUE!</v>
      </c>
      <c r="L1291" t="e">
        <f>DW_Fact_CL_Pricing_Calculations_Report[[#This Row],[Prod_Freight_Class]]</f>
        <v>#VALUE!</v>
      </c>
      <c r="M1291" s="36" t="e">
        <f>DW_Fact_CL_Pricing_Calculations_Report[[#This Row],[Table_Load_Date]]</f>
        <v>#VALUE!</v>
      </c>
      <c r="N1291" t="e">
        <f>DW_Fact_CL_Pricing_Calculations_Report[[#This Row],[Company]]</f>
        <v>#VALUE!</v>
      </c>
      <c r="O1291" t="e">
        <f>DW_Fact_CL_Pricing_Calculations_Report[[#This Row],[InvTerminalWAC]]</f>
        <v>#VALUE!</v>
      </c>
      <c r="P1291" s="36" t="e">
        <f>DW_Fact_CL_Pricing_Calculations_Report[[#This Row],[Table_Load_Date]]</f>
        <v>#VALUE!</v>
      </c>
      <c r="Q1291" t="e">
        <f>DW_Fact_CL_Pricing_Calculations_Report[[#This Row],[Prod_Freight_Class]]</f>
        <v>#VALUE!</v>
      </c>
      <c r="R1291" t="e">
        <f>DW_Fact_CL_Pricing_Calculations_Report[[#This Row],[ReplacementCost]]</f>
        <v>#VALUE!</v>
      </c>
      <c r="S1291" t="e">
        <f>DW_Fact_CL_Pricing_Calculations_Report[[#This Row],[RegionWeightedAverageCost]]</f>
        <v>#VALUE!</v>
      </c>
      <c r="T1291" t="e">
        <f>DW_Fact_CL_Pricing_Calculations_Report[[#This Row],[Prop]]</f>
        <v>#VALUE!</v>
      </c>
      <c r="U1291" t="e">
        <f>DW_Fact_CL_Pricing_Calculations_Report[[#This Row],[CardlockSiteCost]]</f>
        <v>#VALUE!</v>
      </c>
      <c r="V1291" t="e">
        <f>DW_Fact_CL_Pricing_Calculations_Report[[#This Row],[NewCardlockSiteCost]]</f>
        <v>#VALUE!</v>
      </c>
      <c r="W1291" t="e">
        <f>DW_Fact_CL_Pricing_Calculations_Report[[#This Row],[Prod_ID]]</f>
        <v>#VALUE!</v>
      </c>
    </row>
    <row r="1292" spans="1:23" x14ac:dyDescent="0.25">
      <c r="A1292">
        <f>'Azure Calculations'!F790</f>
        <v>0</v>
      </c>
      <c r="B1292" t="e">
        <f>DW_Fact_CL_Pricing_Calculations_Report[[#This Row],[Prod_ID]]</f>
        <v>#VALUE!</v>
      </c>
      <c r="C1292" t="e">
        <f>DW_Fact_CL_Pricing_Calculations_Report[[#This Row],[Vend_ID]]</f>
        <v>#VALUE!</v>
      </c>
      <c r="D1292" t="e">
        <f>DW_Fact_CL_Pricing_Calculations_Report[[#This Row],[CardlockSiteCost_WPROP]]</f>
        <v>#VALUE!</v>
      </c>
      <c r="E1292" t="e">
        <f>DW_Fact_CL_Pricing_Calculations_Report[[#This Row],[NewCardlockSiteCost]]</f>
        <v>#VALUE!</v>
      </c>
      <c r="F1292" t="e">
        <f>DW_Fact_CL_Pricing_Calculations_Report[[#This Row],[Change]]</f>
        <v>#VALUE!</v>
      </c>
      <c r="G1292" t="e">
        <f>DW_Fact_CL_Pricing_Calculations_Report[[#This Row],[FuelPricesDtl_Price]]</f>
        <v>#VALUE!</v>
      </c>
      <c r="H1292" t="e">
        <f>DW_Fact_CL_Pricing_Calculations_Report[[#This Row],[NewTable1]]</f>
        <v>#VALUE!</v>
      </c>
      <c r="I1292" t="e">
        <f>DW_Fact_CL_Pricing_Calculations_Report[[#This Row],[Tax]]</f>
        <v>#VALUE!</v>
      </c>
      <c r="J1292" t="e">
        <f>DW_Fact_CL_Pricing_Calculations_Report[[#This Row],[NewTable1wTax]]</f>
        <v>#VALUE!</v>
      </c>
      <c r="K1292" t="e">
        <f>DW_Fact_CL_Pricing_Calculations_Report[[#This Row],[Prop]]</f>
        <v>#VALUE!</v>
      </c>
      <c r="L1292" t="e">
        <f>DW_Fact_CL_Pricing_Calculations_Report[[#This Row],[Prod_Freight_Class]]</f>
        <v>#VALUE!</v>
      </c>
      <c r="M1292" s="36" t="e">
        <f>DW_Fact_CL_Pricing_Calculations_Report[[#This Row],[Table_Load_Date]]</f>
        <v>#VALUE!</v>
      </c>
      <c r="N1292" t="e">
        <f>DW_Fact_CL_Pricing_Calculations_Report[[#This Row],[Company]]</f>
        <v>#VALUE!</v>
      </c>
      <c r="O1292" t="e">
        <f>DW_Fact_CL_Pricing_Calculations_Report[[#This Row],[InvTerminalWAC]]</f>
        <v>#VALUE!</v>
      </c>
      <c r="P1292" s="36" t="e">
        <f>DW_Fact_CL_Pricing_Calculations_Report[[#This Row],[Table_Load_Date]]</f>
        <v>#VALUE!</v>
      </c>
      <c r="Q1292" t="e">
        <f>DW_Fact_CL_Pricing_Calculations_Report[[#This Row],[Prod_Freight_Class]]</f>
        <v>#VALUE!</v>
      </c>
      <c r="R1292" t="e">
        <f>DW_Fact_CL_Pricing_Calculations_Report[[#This Row],[ReplacementCost]]</f>
        <v>#VALUE!</v>
      </c>
      <c r="S1292" t="e">
        <f>DW_Fact_CL_Pricing_Calculations_Report[[#This Row],[RegionWeightedAverageCost]]</f>
        <v>#VALUE!</v>
      </c>
      <c r="T1292" t="e">
        <f>DW_Fact_CL_Pricing_Calculations_Report[[#This Row],[Prop]]</f>
        <v>#VALUE!</v>
      </c>
      <c r="U1292" t="e">
        <f>DW_Fact_CL_Pricing_Calculations_Report[[#This Row],[CardlockSiteCost]]</f>
        <v>#VALUE!</v>
      </c>
      <c r="V1292" t="e">
        <f>DW_Fact_CL_Pricing_Calculations_Report[[#This Row],[NewCardlockSiteCost]]</f>
        <v>#VALUE!</v>
      </c>
      <c r="W1292" t="e">
        <f>DW_Fact_CL_Pricing_Calculations_Report[[#This Row],[Prod_ID]]</f>
        <v>#VALUE!</v>
      </c>
    </row>
    <row r="1293" spans="1:23" x14ac:dyDescent="0.25">
      <c r="A1293">
        <f>'Azure Calculations'!F791</f>
        <v>0</v>
      </c>
      <c r="B1293" t="e">
        <f>DW_Fact_CL_Pricing_Calculations_Report[[#This Row],[Prod_ID]]</f>
        <v>#VALUE!</v>
      </c>
      <c r="C1293" t="e">
        <f>DW_Fact_CL_Pricing_Calculations_Report[[#This Row],[Vend_ID]]</f>
        <v>#VALUE!</v>
      </c>
      <c r="D1293" t="e">
        <f>DW_Fact_CL_Pricing_Calculations_Report[[#This Row],[CardlockSiteCost_WPROP]]</f>
        <v>#VALUE!</v>
      </c>
      <c r="E1293" t="e">
        <f>DW_Fact_CL_Pricing_Calculations_Report[[#This Row],[NewCardlockSiteCost]]</f>
        <v>#VALUE!</v>
      </c>
      <c r="F1293" t="e">
        <f>DW_Fact_CL_Pricing_Calculations_Report[[#This Row],[Change]]</f>
        <v>#VALUE!</v>
      </c>
      <c r="G1293" t="e">
        <f>DW_Fact_CL_Pricing_Calculations_Report[[#This Row],[FuelPricesDtl_Price]]</f>
        <v>#VALUE!</v>
      </c>
      <c r="H1293" t="e">
        <f>DW_Fact_CL_Pricing_Calculations_Report[[#This Row],[NewTable1]]</f>
        <v>#VALUE!</v>
      </c>
      <c r="I1293" t="e">
        <f>DW_Fact_CL_Pricing_Calculations_Report[[#This Row],[Tax]]</f>
        <v>#VALUE!</v>
      </c>
      <c r="J1293" t="e">
        <f>DW_Fact_CL_Pricing_Calculations_Report[[#This Row],[NewTable1wTax]]</f>
        <v>#VALUE!</v>
      </c>
      <c r="K1293" t="e">
        <f>DW_Fact_CL_Pricing_Calculations_Report[[#This Row],[Prop]]</f>
        <v>#VALUE!</v>
      </c>
      <c r="L1293" t="e">
        <f>DW_Fact_CL_Pricing_Calculations_Report[[#This Row],[Prod_Freight_Class]]</f>
        <v>#VALUE!</v>
      </c>
      <c r="M1293" s="36" t="e">
        <f>DW_Fact_CL_Pricing_Calculations_Report[[#This Row],[Table_Load_Date]]</f>
        <v>#VALUE!</v>
      </c>
      <c r="N1293" t="e">
        <f>DW_Fact_CL_Pricing_Calculations_Report[[#This Row],[Company]]</f>
        <v>#VALUE!</v>
      </c>
      <c r="O1293" t="e">
        <f>DW_Fact_CL_Pricing_Calculations_Report[[#This Row],[InvTerminalWAC]]</f>
        <v>#VALUE!</v>
      </c>
      <c r="P1293" s="36" t="e">
        <f>DW_Fact_CL_Pricing_Calculations_Report[[#This Row],[Table_Load_Date]]</f>
        <v>#VALUE!</v>
      </c>
      <c r="Q1293" t="e">
        <f>DW_Fact_CL_Pricing_Calculations_Report[[#This Row],[Prod_Freight_Class]]</f>
        <v>#VALUE!</v>
      </c>
      <c r="R1293" t="e">
        <f>DW_Fact_CL_Pricing_Calculations_Report[[#This Row],[ReplacementCost]]</f>
        <v>#VALUE!</v>
      </c>
      <c r="S1293" t="e">
        <f>DW_Fact_CL_Pricing_Calculations_Report[[#This Row],[RegionWeightedAverageCost]]</f>
        <v>#VALUE!</v>
      </c>
      <c r="T1293" t="e">
        <f>DW_Fact_CL_Pricing_Calculations_Report[[#This Row],[Prop]]</f>
        <v>#VALUE!</v>
      </c>
      <c r="U1293" t="e">
        <f>DW_Fact_CL_Pricing_Calculations_Report[[#This Row],[CardlockSiteCost]]</f>
        <v>#VALUE!</v>
      </c>
      <c r="V1293" t="e">
        <f>DW_Fact_CL_Pricing_Calculations_Report[[#This Row],[NewCardlockSiteCost]]</f>
        <v>#VALUE!</v>
      </c>
      <c r="W1293" t="e">
        <f>DW_Fact_CL_Pricing_Calculations_Report[[#This Row],[Prod_ID]]</f>
        <v>#VALUE!</v>
      </c>
    </row>
    <row r="1294" spans="1:23" x14ac:dyDescent="0.25">
      <c r="A1294">
        <f>'Azure Calculations'!F792</f>
        <v>0</v>
      </c>
      <c r="B1294" t="e">
        <f>DW_Fact_CL_Pricing_Calculations_Report[[#This Row],[Prod_ID]]</f>
        <v>#VALUE!</v>
      </c>
      <c r="C1294" t="e">
        <f>DW_Fact_CL_Pricing_Calculations_Report[[#This Row],[Vend_ID]]</f>
        <v>#VALUE!</v>
      </c>
      <c r="D1294" t="e">
        <f>DW_Fact_CL_Pricing_Calculations_Report[[#This Row],[CardlockSiteCost_WPROP]]</f>
        <v>#VALUE!</v>
      </c>
      <c r="E1294" t="e">
        <f>DW_Fact_CL_Pricing_Calculations_Report[[#This Row],[NewCardlockSiteCost]]</f>
        <v>#VALUE!</v>
      </c>
      <c r="F1294" t="e">
        <f>DW_Fact_CL_Pricing_Calculations_Report[[#This Row],[Change]]</f>
        <v>#VALUE!</v>
      </c>
      <c r="G1294" t="e">
        <f>DW_Fact_CL_Pricing_Calculations_Report[[#This Row],[FuelPricesDtl_Price]]</f>
        <v>#VALUE!</v>
      </c>
      <c r="H1294" t="e">
        <f>DW_Fact_CL_Pricing_Calculations_Report[[#This Row],[NewTable1]]</f>
        <v>#VALUE!</v>
      </c>
      <c r="I1294" t="e">
        <f>DW_Fact_CL_Pricing_Calculations_Report[[#This Row],[Tax]]</f>
        <v>#VALUE!</v>
      </c>
      <c r="J1294" t="e">
        <f>DW_Fact_CL_Pricing_Calculations_Report[[#This Row],[NewTable1wTax]]</f>
        <v>#VALUE!</v>
      </c>
      <c r="K1294" t="e">
        <f>DW_Fact_CL_Pricing_Calculations_Report[[#This Row],[Prop]]</f>
        <v>#VALUE!</v>
      </c>
      <c r="L1294" t="e">
        <f>DW_Fact_CL_Pricing_Calculations_Report[[#This Row],[Prod_Freight_Class]]</f>
        <v>#VALUE!</v>
      </c>
      <c r="M1294" s="36" t="e">
        <f>DW_Fact_CL_Pricing_Calculations_Report[[#This Row],[Table_Load_Date]]</f>
        <v>#VALUE!</v>
      </c>
      <c r="N1294" t="e">
        <f>DW_Fact_CL_Pricing_Calculations_Report[[#This Row],[Company]]</f>
        <v>#VALUE!</v>
      </c>
      <c r="O1294" t="e">
        <f>DW_Fact_CL_Pricing_Calculations_Report[[#This Row],[InvTerminalWAC]]</f>
        <v>#VALUE!</v>
      </c>
      <c r="P1294" s="36" t="e">
        <f>DW_Fact_CL_Pricing_Calculations_Report[[#This Row],[Table_Load_Date]]</f>
        <v>#VALUE!</v>
      </c>
      <c r="Q1294" t="e">
        <f>DW_Fact_CL_Pricing_Calculations_Report[[#This Row],[Prod_Freight_Class]]</f>
        <v>#VALUE!</v>
      </c>
      <c r="R1294" t="e">
        <f>DW_Fact_CL_Pricing_Calculations_Report[[#This Row],[ReplacementCost]]</f>
        <v>#VALUE!</v>
      </c>
      <c r="S1294" t="e">
        <f>DW_Fact_CL_Pricing_Calculations_Report[[#This Row],[RegionWeightedAverageCost]]</f>
        <v>#VALUE!</v>
      </c>
      <c r="T1294" t="e">
        <f>DW_Fact_CL_Pricing_Calculations_Report[[#This Row],[Prop]]</f>
        <v>#VALUE!</v>
      </c>
      <c r="U1294" t="e">
        <f>DW_Fact_CL_Pricing_Calculations_Report[[#This Row],[CardlockSiteCost]]</f>
        <v>#VALUE!</v>
      </c>
      <c r="V1294" t="e">
        <f>DW_Fact_CL_Pricing_Calculations_Report[[#This Row],[NewCardlockSiteCost]]</f>
        <v>#VALUE!</v>
      </c>
      <c r="W1294" t="e">
        <f>DW_Fact_CL_Pricing_Calculations_Report[[#This Row],[Prod_ID]]</f>
        <v>#VALUE!</v>
      </c>
    </row>
    <row r="1295" spans="1:23" x14ac:dyDescent="0.25">
      <c r="A1295">
        <f>'Azure Calculations'!F793</f>
        <v>0</v>
      </c>
      <c r="B1295" t="e">
        <f>DW_Fact_CL_Pricing_Calculations_Report[[#This Row],[Prod_ID]]</f>
        <v>#VALUE!</v>
      </c>
      <c r="C1295" t="e">
        <f>DW_Fact_CL_Pricing_Calculations_Report[[#This Row],[Vend_ID]]</f>
        <v>#VALUE!</v>
      </c>
      <c r="D1295" t="e">
        <f>DW_Fact_CL_Pricing_Calculations_Report[[#This Row],[CardlockSiteCost_WPROP]]</f>
        <v>#VALUE!</v>
      </c>
      <c r="E1295" t="e">
        <f>DW_Fact_CL_Pricing_Calculations_Report[[#This Row],[NewCardlockSiteCost]]</f>
        <v>#VALUE!</v>
      </c>
      <c r="F1295" t="e">
        <f>DW_Fact_CL_Pricing_Calculations_Report[[#This Row],[Change]]</f>
        <v>#VALUE!</v>
      </c>
      <c r="G1295" t="e">
        <f>DW_Fact_CL_Pricing_Calculations_Report[[#This Row],[FuelPricesDtl_Price]]</f>
        <v>#VALUE!</v>
      </c>
      <c r="H1295" t="e">
        <f>DW_Fact_CL_Pricing_Calculations_Report[[#This Row],[NewTable1]]</f>
        <v>#VALUE!</v>
      </c>
      <c r="I1295" t="e">
        <f>DW_Fact_CL_Pricing_Calculations_Report[[#This Row],[Tax]]</f>
        <v>#VALUE!</v>
      </c>
      <c r="J1295" t="e">
        <f>DW_Fact_CL_Pricing_Calculations_Report[[#This Row],[NewTable1wTax]]</f>
        <v>#VALUE!</v>
      </c>
      <c r="K1295" t="e">
        <f>DW_Fact_CL_Pricing_Calculations_Report[[#This Row],[Prop]]</f>
        <v>#VALUE!</v>
      </c>
      <c r="L1295" t="e">
        <f>DW_Fact_CL_Pricing_Calculations_Report[[#This Row],[Prod_Freight_Class]]</f>
        <v>#VALUE!</v>
      </c>
      <c r="M1295" s="36" t="e">
        <f>DW_Fact_CL_Pricing_Calculations_Report[[#This Row],[Table_Load_Date]]</f>
        <v>#VALUE!</v>
      </c>
      <c r="N1295" t="e">
        <f>DW_Fact_CL_Pricing_Calculations_Report[[#This Row],[Company]]</f>
        <v>#VALUE!</v>
      </c>
      <c r="O1295" t="e">
        <f>DW_Fact_CL_Pricing_Calculations_Report[[#This Row],[InvTerminalWAC]]</f>
        <v>#VALUE!</v>
      </c>
      <c r="P1295" s="36" t="e">
        <f>DW_Fact_CL_Pricing_Calculations_Report[[#This Row],[Table_Load_Date]]</f>
        <v>#VALUE!</v>
      </c>
      <c r="Q1295" t="e">
        <f>DW_Fact_CL_Pricing_Calculations_Report[[#This Row],[Prod_Freight_Class]]</f>
        <v>#VALUE!</v>
      </c>
      <c r="R1295" t="e">
        <f>DW_Fact_CL_Pricing_Calculations_Report[[#This Row],[ReplacementCost]]</f>
        <v>#VALUE!</v>
      </c>
      <c r="S1295" t="e">
        <f>DW_Fact_CL_Pricing_Calculations_Report[[#This Row],[RegionWeightedAverageCost]]</f>
        <v>#VALUE!</v>
      </c>
      <c r="T1295" t="e">
        <f>DW_Fact_CL_Pricing_Calculations_Report[[#This Row],[Prop]]</f>
        <v>#VALUE!</v>
      </c>
      <c r="U1295" t="e">
        <f>DW_Fact_CL_Pricing_Calculations_Report[[#This Row],[CardlockSiteCost]]</f>
        <v>#VALUE!</v>
      </c>
      <c r="V1295" t="e">
        <f>DW_Fact_CL_Pricing_Calculations_Report[[#This Row],[NewCardlockSiteCost]]</f>
        <v>#VALUE!</v>
      </c>
      <c r="W1295" t="e">
        <f>DW_Fact_CL_Pricing_Calculations_Report[[#This Row],[Prod_ID]]</f>
        <v>#VALUE!</v>
      </c>
    </row>
    <row r="1296" spans="1:23" x14ac:dyDescent="0.25">
      <c r="A1296">
        <f>'Azure Calculations'!F794</f>
        <v>0</v>
      </c>
      <c r="B1296" t="e">
        <f>DW_Fact_CL_Pricing_Calculations_Report[[#This Row],[Prod_ID]]</f>
        <v>#VALUE!</v>
      </c>
      <c r="C1296" t="e">
        <f>DW_Fact_CL_Pricing_Calculations_Report[[#This Row],[Vend_ID]]</f>
        <v>#VALUE!</v>
      </c>
      <c r="D1296" t="e">
        <f>DW_Fact_CL_Pricing_Calculations_Report[[#This Row],[CardlockSiteCost_WPROP]]</f>
        <v>#VALUE!</v>
      </c>
      <c r="E1296" t="e">
        <f>DW_Fact_CL_Pricing_Calculations_Report[[#This Row],[NewCardlockSiteCost]]</f>
        <v>#VALUE!</v>
      </c>
      <c r="F1296" t="e">
        <f>DW_Fact_CL_Pricing_Calculations_Report[[#This Row],[Change]]</f>
        <v>#VALUE!</v>
      </c>
      <c r="G1296" t="e">
        <f>DW_Fact_CL_Pricing_Calculations_Report[[#This Row],[FuelPricesDtl_Price]]</f>
        <v>#VALUE!</v>
      </c>
      <c r="H1296" t="e">
        <f>DW_Fact_CL_Pricing_Calculations_Report[[#This Row],[NewTable1]]</f>
        <v>#VALUE!</v>
      </c>
      <c r="I1296" t="e">
        <f>DW_Fact_CL_Pricing_Calculations_Report[[#This Row],[Tax]]</f>
        <v>#VALUE!</v>
      </c>
      <c r="J1296" t="e">
        <f>DW_Fact_CL_Pricing_Calculations_Report[[#This Row],[NewTable1wTax]]</f>
        <v>#VALUE!</v>
      </c>
      <c r="K1296" t="e">
        <f>DW_Fact_CL_Pricing_Calculations_Report[[#This Row],[Prop]]</f>
        <v>#VALUE!</v>
      </c>
      <c r="L1296" t="e">
        <f>DW_Fact_CL_Pricing_Calculations_Report[[#This Row],[Prod_Freight_Class]]</f>
        <v>#VALUE!</v>
      </c>
      <c r="M1296" s="36" t="e">
        <f>DW_Fact_CL_Pricing_Calculations_Report[[#This Row],[Table_Load_Date]]</f>
        <v>#VALUE!</v>
      </c>
      <c r="N1296" t="e">
        <f>DW_Fact_CL_Pricing_Calculations_Report[[#This Row],[Company]]</f>
        <v>#VALUE!</v>
      </c>
      <c r="O1296" t="e">
        <f>DW_Fact_CL_Pricing_Calculations_Report[[#This Row],[InvTerminalWAC]]</f>
        <v>#VALUE!</v>
      </c>
      <c r="P1296" s="36" t="e">
        <f>DW_Fact_CL_Pricing_Calculations_Report[[#This Row],[Table_Load_Date]]</f>
        <v>#VALUE!</v>
      </c>
      <c r="Q1296" t="e">
        <f>DW_Fact_CL_Pricing_Calculations_Report[[#This Row],[Prod_Freight_Class]]</f>
        <v>#VALUE!</v>
      </c>
      <c r="R1296" t="e">
        <f>DW_Fact_CL_Pricing_Calculations_Report[[#This Row],[ReplacementCost]]</f>
        <v>#VALUE!</v>
      </c>
      <c r="S1296" t="e">
        <f>DW_Fact_CL_Pricing_Calculations_Report[[#This Row],[RegionWeightedAverageCost]]</f>
        <v>#VALUE!</v>
      </c>
      <c r="T1296" t="e">
        <f>DW_Fact_CL_Pricing_Calculations_Report[[#This Row],[Prop]]</f>
        <v>#VALUE!</v>
      </c>
      <c r="U1296" t="e">
        <f>DW_Fact_CL_Pricing_Calculations_Report[[#This Row],[CardlockSiteCost]]</f>
        <v>#VALUE!</v>
      </c>
      <c r="V1296" t="e">
        <f>DW_Fact_CL_Pricing_Calculations_Report[[#This Row],[NewCardlockSiteCost]]</f>
        <v>#VALUE!</v>
      </c>
      <c r="W1296" t="e">
        <f>DW_Fact_CL_Pricing_Calculations_Report[[#This Row],[Prod_ID]]</f>
        <v>#VALUE!</v>
      </c>
    </row>
    <row r="1297" spans="1:23" x14ac:dyDescent="0.25">
      <c r="A1297">
        <f>'Azure Calculations'!F795</f>
        <v>0</v>
      </c>
      <c r="B1297" t="e">
        <f>DW_Fact_CL_Pricing_Calculations_Report[[#This Row],[Prod_ID]]</f>
        <v>#VALUE!</v>
      </c>
      <c r="C1297" t="e">
        <f>DW_Fact_CL_Pricing_Calculations_Report[[#This Row],[Vend_ID]]</f>
        <v>#VALUE!</v>
      </c>
      <c r="D1297" t="e">
        <f>DW_Fact_CL_Pricing_Calculations_Report[[#This Row],[CardlockSiteCost_WPROP]]</f>
        <v>#VALUE!</v>
      </c>
      <c r="E1297" t="e">
        <f>DW_Fact_CL_Pricing_Calculations_Report[[#This Row],[NewCardlockSiteCost]]</f>
        <v>#VALUE!</v>
      </c>
      <c r="F1297" t="e">
        <f>DW_Fact_CL_Pricing_Calculations_Report[[#This Row],[Change]]</f>
        <v>#VALUE!</v>
      </c>
      <c r="G1297" t="e">
        <f>DW_Fact_CL_Pricing_Calculations_Report[[#This Row],[FuelPricesDtl_Price]]</f>
        <v>#VALUE!</v>
      </c>
      <c r="H1297" t="e">
        <f>DW_Fact_CL_Pricing_Calculations_Report[[#This Row],[NewTable1]]</f>
        <v>#VALUE!</v>
      </c>
      <c r="I1297" t="e">
        <f>DW_Fact_CL_Pricing_Calculations_Report[[#This Row],[Tax]]</f>
        <v>#VALUE!</v>
      </c>
      <c r="J1297" t="e">
        <f>DW_Fact_CL_Pricing_Calculations_Report[[#This Row],[NewTable1wTax]]</f>
        <v>#VALUE!</v>
      </c>
      <c r="K1297" t="e">
        <f>DW_Fact_CL_Pricing_Calculations_Report[[#This Row],[Prop]]</f>
        <v>#VALUE!</v>
      </c>
      <c r="L1297" t="e">
        <f>DW_Fact_CL_Pricing_Calculations_Report[[#This Row],[Prod_Freight_Class]]</f>
        <v>#VALUE!</v>
      </c>
      <c r="M1297" s="36" t="e">
        <f>DW_Fact_CL_Pricing_Calculations_Report[[#This Row],[Table_Load_Date]]</f>
        <v>#VALUE!</v>
      </c>
      <c r="N1297" t="e">
        <f>DW_Fact_CL_Pricing_Calculations_Report[[#This Row],[Company]]</f>
        <v>#VALUE!</v>
      </c>
      <c r="O1297" t="e">
        <f>DW_Fact_CL_Pricing_Calculations_Report[[#This Row],[InvTerminalWAC]]</f>
        <v>#VALUE!</v>
      </c>
      <c r="P1297" s="36" t="e">
        <f>DW_Fact_CL_Pricing_Calculations_Report[[#This Row],[Table_Load_Date]]</f>
        <v>#VALUE!</v>
      </c>
      <c r="Q1297" t="e">
        <f>DW_Fact_CL_Pricing_Calculations_Report[[#This Row],[Prod_Freight_Class]]</f>
        <v>#VALUE!</v>
      </c>
      <c r="R1297" t="e">
        <f>DW_Fact_CL_Pricing_Calculations_Report[[#This Row],[ReplacementCost]]</f>
        <v>#VALUE!</v>
      </c>
      <c r="S1297" t="e">
        <f>DW_Fact_CL_Pricing_Calculations_Report[[#This Row],[RegionWeightedAverageCost]]</f>
        <v>#VALUE!</v>
      </c>
      <c r="T1297" t="e">
        <f>DW_Fact_CL_Pricing_Calculations_Report[[#This Row],[Prop]]</f>
        <v>#VALUE!</v>
      </c>
      <c r="U1297" t="e">
        <f>DW_Fact_CL_Pricing_Calculations_Report[[#This Row],[CardlockSiteCost]]</f>
        <v>#VALUE!</v>
      </c>
      <c r="V1297" t="e">
        <f>DW_Fact_CL_Pricing_Calculations_Report[[#This Row],[NewCardlockSiteCost]]</f>
        <v>#VALUE!</v>
      </c>
      <c r="W1297" t="e">
        <f>DW_Fact_CL_Pricing_Calculations_Report[[#This Row],[Prod_ID]]</f>
        <v>#VALUE!</v>
      </c>
    </row>
    <row r="1298" spans="1:23" x14ac:dyDescent="0.25">
      <c r="A1298">
        <f>'Azure Calculations'!F796</f>
        <v>0</v>
      </c>
      <c r="B1298" t="e">
        <f>DW_Fact_CL_Pricing_Calculations_Report[[#This Row],[Prod_ID]]</f>
        <v>#VALUE!</v>
      </c>
      <c r="C1298" t="e">
        <f>DW_Fact_CL_Pricing_Calculations_Report[[#This Row],[Vend_ID]]</f>
        <v>#VALUE!</v>
      </c>
      <c r="D1298" t="e">
        <f>DW_Fact_CL_Pricing_Calculations_Report[[#This Row],[CardlockSiteCost_WPROP]]</f>
        <v>#VALUE!</v>
      </c>
      <c r="E1298" t="e">
        <f>DW_Fact_CL_Pricing_Calculations_Report[[#This Row],[NewCardlockSiteCost]]</f>
        <v>#VALUE!</v>
      </c>
      <c r="F1298" t="e">
        <f>DW_Fact_CL_Pricing_Calculations_Report[[#This Row],[Change]]</f>
        <v>#VALUE!</v>
      </c>
      <c r="G1298" t="e">
        <f>DW_Fact_CL_Pricing_Calculations_Report[[#This Row],[FuelPricesDtl_Price]]</f>
        <v>#VALUE!</v>
      </c>
      <c r="H1298" t="e">
        <f>DW_Fact_CL_Pricing_Calculations_Report[[#This Row],[NewTable1]]</f>
        <v>#VALUE!</v>
      </c>
      <c r="I1298" t="e">
        <f>DW_Fact_CL_Pricing_Calculations_Report[[#This Row],[Tax]]</f>
        <v>#VALUE!</v>
      </c>
      <c r="J1298" t="e">
        <f>DW_Fact_CL_Pricing_Calculations_Report[[#This Row],[NewTable1wTax]]</f>
        <v>#VALUE!</v>
      </c>
      <c r="K1298" t="e">
        <f>DW_Fact_CL_Pricing_Calculations_Report[[#This Row],[Prop]]</f>
        <v>#VALUE!</v>
      </c>
      <c r="L1298" t="e">
        <f>DW_Fact_CL_Pricing_Calculations_Report[[#This Row],[Prod_Freight_Class]]</f>
        <v>#VALUE!</v>
      </c>
      <c r="M1298" s="36" t="e">
        <f>DW_Fact_CL_Pricing_Calculations_Report[[#This Row],[Table_Load_Date]]</f>
        <v>#VALUE!</v>
      </c>
      <c r="N1298" t="e">
        <f>DW_Fact_CL_Pricing_Calculations_Report[[#This Row],[Company]]</f>
        <v>#VALUE!</v>
      </c>
      <c r="O1298" t="e">
        <f>DW_Fact_CL_Pricing_Calculations_Report[[#This Row],[InvTerminalWAC]]</f>
        <v>#VALUE!</v>
      </c>
      <c r="P1298" s="36" t="e">
        <f>DW_Fact_CL_Pricing_Calculations_Report[[#This Row],[Table_Load_Date]]</f>
        <v>#VALUE!</v>
      </c>
      <c r="Q1298" t="e">
        <f>DW_Fact_CL_Pricing_Calculations_Report[[#This Row],[Prod_Freight_Class]]</f>
        <v>#VALUE!</v>
      </c>
      <c r="R1298" t="e">
        <f>DW_Fact_CL_Pricing_Calculations_Report[[#This Row],[ReplacementCost]]</f>
        <v>#VALUE!</v>
      </c>
      <c r="S1298" t="e">
        <f>DW_Fact_CL_Pricing_Calculations_Report[[#This Row],[RegionWeightedAverageCost]]</f>
        <v>#VALUE!</v>
      </c>
      <c r="T1298" t="e">
        <f>DW_Fact_CL_Pricing_Calculations_Report[[#This Row],[Prop]]</f>
        <v>#VALUE!</v>
      </c>
      <c r="U1298" t="e">
        <f>DW_Fact_CL_Pricing_Calculations_Report[[#This Row],[CardlockSiteCost]]</f>
        <v>#VALUE!</v>
      </c>
      <c r="V1298" t="e">
        <f>DW_Fact_CL_Pricing_Calculations_Report[[#This Row],[NewCardlockSiteCost]]</f>
        <v>#VALUE!</v>
      </c>
      <c r="W1298" t="e">
        <f>DW_Fact_CL_Pricing_Calculations_Report[[#This Row],[Prod_ID]]</f>
        <v>#VALUE!</v>
      </c>
    </row>
    <row r="1299" spans="1:23" x14ac:dyDescent="0.25">
      <c r="A1299">
        <f>'Azure Calculations'!F797</f>
        <v>0</v>
      </c>
      <c r="B1299" t="e">
        <f>DW_Fact_CL_Pricing_Calculations_Report[[#This Row],[Prod_ID]]</f>
        <v>#VALUE!</v>
      </c>
      <c r="C1299" t="e">
        <f>DW_Fact_CL_Pricing_Calculations_Report[[#This Row],[Vend_ID]]</f>
        <v>#VALUE!</v>
      </c>
      <c r="D1299" t="e">
        <f>DW_Fact_CL_Pricing_Calculations_Report[[#This Row],[CardlockSiteCost_WPROP]]</f>
        <v>#VALUE!</v>
      </c>
      <c r="E1299" t="e">
        <f>DW_Fact_CL_Pricing_Calculations_Report[[#This Row],[NewCardlockSiteCost]]</f>
        <v>#VALUE!</v>
      </c>
      <c r="F1299" t="e">
        <f>DW_Fact_CL_Pricing_Calculations_Report[[#This Row],[Change]]</f>
        <v>#VALUE!</v>
      </c>
      <c r="G1299" t="e">
        <f>DW_Fact_CL_Pricing_Calculations_Report[[#This Row],[FuelPricesDtl_Price]]</f>
        <v>#VALUE!</v>
      </c>
      <c r="H1299" t="e">
        <f>DW_Fact_CL_Pricing_Calculations_Report[[#This Row],[NewTable1]]</f>
        <v>#VALUE!</v>
      </c>
      <c r="I1299" t="e">
        <f>DW_Fact_CL_Pricing_Calculations_Report[[#This Row],[Tax]]</f>
        <v>#VALUE!</v>
      </c>
      <c r="J1299" t="e">
        <f>DW_Fact_CL_Pricing_Calculations_Report[[#This Row],[NewTable1wTax]]</f>
        <v>#VALUE!</v>
      </c>
      <c r="K1299" t="e">
        <f>DW_Fact_CL_Pricing_Calculations_Report[[#This Row],[Prop]]</f>
        <v>#VALUE!</v>
      </c>
      <c r="L1299" t="e">
        <f>DW_Fact_CL_Pricing_Calculations_Report[[#This Row],[Prod_Freight_Class]]</f>
        <v>#VALUE!</v>
      </c>
      <c r="M1299" s="36" t="e">
        <f>DW_Fact_CL_Pricing_Calculations_Report[[#This Row],[Table_Load_Date]]</f>
        <v>#VALUE!</v>
      </c>
      <c r="N1299" t="e">
        <f>DW_Fact_CL_Pricing_Calculations_Report[[#This Row],[Company]]</f>
        <v>#VALUE!</v>
      </c>
      <c r="O1299" t="e">
        <f>DW_Fact_CL_Pricing_Calculations_Report[[#This Row],[InvTerminalWAC]]</f>
        <v>#VALUE!</v>
      </c>
      <c r="P1299" s="36" t="e">
        <f>DW_Fact_CL_Pricing_Calculations_Report[[#This Row],[Table_Load_Date]]</f>
        <v>#VALUE!</v>
      </c>
      <c r="Q1299" t="e">
        <f>DW_Fact_CL_Pricing_Calculations_Report[[#This Row],[Prod_Freight_Class]]</f>
        <v>#VALUE!</v>
      </c>
      <c r="R1299" t="e">
        <f>DW_Fact_CL_Pricing_Calculations_Report[[#This Row],[ReplacementCost]]</f>
        <v>#VALUE!</v>
      </c>
      <c r="S1299" t="e">
        <f>DW_Fact_CL_Pricing_Calculations_Report[[#This Row],[RegionWeightedAverageCost]]</f>
        <v>#VALUE!</v>
      </c>
      <c r="T1299" t="e">
        <f>DW_Fact_CL_Pricing_Calculations_Report[[#This Row],[Prop]]</f>
        <v>#VALUE!</v>
      </c>
      <c r="U1299" t="e">
        <f>DW_Fact_CL_Pricing_Calculations_Report[[#This Row],[CardlockSiteCost]]</f>
        <v>#VALUE!</v>
      </c>
      <c r="V1299" t="e">
        <f>DW_Fact_CL_Pricing_Calculations_Report[[#This Row],[NewCardlockSiteCost]]</f>
        <v>#VALUE!</v>
      </c>
      <c r="W1299" t="e">
        <f>DW_Fact_CL_Pricing_Calculations_Report[[#This Row],[Prod_ID]]</f>
        <v>#VALUE!</v>
      </c>
    </row>
    <row r="1300" spans="1:23" x14ac:dyDescent="0.25">
      <c r="A1300">
        <f>'Azure Calculations'!F798</f>
        <v>0</v>
      </c>
      <c r="B1300" t="e">
        <f>DW_Fact_CL_Pricing_Calculations_Report[[#This Row],[Prod_ID]]</f>
        <v>#VALUE!</v>
      </c>
      <c r="C1300" t="e">
        <f>DW_Fact_CL_Pricing_Calculations_Report[[#This Row],[Vend_ID]]</f>
        <v>#VALUE!</v>
      </c>
      <c r="D1300" t="e">
        <f>DW_Fact_CL_Pricing_Calculations_Report[[#This Row],[CardlockSiteCost_WPROP]]</f>
        <v>#VALUE!</v>
      </c>
      <c r="E1300" t="e">
        <f>DW_Fact_CL_Pricing_Calculations_Report[[#This Row],[NewCardlockSiteCost]]</f>
        <v>#VALUE!</v>
      </c>
      <c r="F1300" t="e">
        <f>DW_Fact_CL_Pricing_Calculations_Report[[#This Row],[Change]]</f>
        <v>#VALUE!</v>
      </c>
      <c r="G1300" t="e">
        <f>DW_Fact_CL_Pricing_Calculations_Report[[#This Row],[FuelPricesDtl_Price]]</f>
        <v>#VALUE!</v>
      </c>
      <c r="H1300" t="e">
        <f>DW_Fact_CL_Pricing_Calculations_Report[[#This Row],[NewTable1]]</f>
        <v>#VALUE!</v>
      </c>
      <c r="I1300" t="e">
        <f>DW_Fact_CL_Pricing_Calculations_Report[[#This Row],[Tax]]</f>
        <v>#VALUE!</v>
      </c>
      <c r="J1300" t="e">
        <f>DW_Fact_CL_Pricing_Calculations_Report[[#This Row],[NewTable1wTax]]</f>
        <v>#VALUE!</v>
      </c>
      <c r="K1300" t="e">
        <f>DW_Fact_CL_Pricing_Calculations_Report[[#This Row],[Prop]]</f>
        <v>#VALUE!</v>
      </c>
      <c r="L1300" t="e">
        <f>DW_Fact_CL_Pricing_Calculations_Report[[#This Row],[Prod_Freight_Class]]</f>
        <v>#VALUE!</v>
      </c>
      <c r="M1300" s="36" t="e">
        <f>DW_Fact_CL_Pricing_Calculations_Report[[#This Row],[Table_Load_Date]]</f>
        <v>#VALUE!</v>
      </c>
      <c r="N1300" t="e">
        <f>DW_Fact_CL_Pricing_Calculations_Report[[#This Row],[Company]]</f>
        <v>#VALUE!</v>
      </c>
      <c r="O1300" t="e">
        <f>DW_Fact_CL_Pricing_Calculations_Report[[#This Row],[InvTerminalWAC]]</f>
        <v>#VALUE!</v>
      </c>
      <c r="P1300" s="36" t="e">
        <f>DW_Fact_CL_Pricing_Calculations_Report[[#This Row],[Table_Load_Date]]</f>
        <v>#VALUE!</v>
      </c>
      <c r="Q1300" t="e">
        <f>DW_Fact_CL_Pricing_Calculations_Report[[#This Row],[Prod_Freight_Class]]</f>
        <v>#VALUE!</v>
      </c>
      <c r="R1300" t="e">
        <f>DW_Fact_CL_Pricing_Calculations_Report[[#This Row],[ReplacementCost]]</f>
        <v>#VALUE!</v>
      </c>
      <c r="S1300" t="e">
        <f>DW_Fact_CL_Pricing_Calculations_Report[[#This Row],[RegionWeightedAverageCost]]</f>
        <v>#VALUE!</v>
      </c>
      <c r="T1300" t="e">
        <f>DW_Fact_CL_Pricing_Calculations_Report[[#This Row],[Prop]]</f>
        <v>#VALUE!</v>
      </c>
      <c r="U1300" t="e">
        <f>DW_Fact_CL_Pricing_Calculations_Report[[#This Row],[CardlockSiteCost]]</f>
        <v>#VALUE!</v>
      </c>
      <c r="V1300" t="e">
        <f>DW_Fact_CL_Pricing_Calculations_Report[[#This Row],[NewCardlockSiteCost]]</f>
        <v>#VALUE!</v>
      </c>
      <c r="W1300" t="e">
        <f>DW_Fact_CL_Pricing_Calculations_Report[[#This Row],[Prod_ID]]</f>
        <v>#VALUE!</v>
      </c>
    </row>
    <row r="1301" spans="1:23" x14ac:dyDescent="0.25">
      <c r="A1301">
        <f>'Azure Calculations'!F799</f>
        <v>0</v>
      </c>
      <c r="B1301" t="e">
        <f>DW_Fact_CL_Pricing_Calculations_Report[[#This Row],[Prod_ID]]</f>
        <v>#VALUE!</v>
      </c>
      <c r="C1301" t="e">
        <f>DW_Fact_CL_Pricing_Calculations_Report[[#This Row],[Vend_ID]]</f>
        <v>#VALUE!</v>
      </c>
      <c r="D1301" t="e">
        <f>DW_Fact_CL_Pricing_Calculations_Report[[#This Row],[CardlockSiteCost_WPROP]]</f>
        <v>#VALUE!</v>
      </c>
      <c r="E1301" t="e">
        <f>DW_Fact_CL_Pricing_Calculations_Report[[#This Row],[NewCardlockSiteCost]]</f>
        <v>#VALUE!</v>
      </c>
      <c r="F1301" t="e">
        <f>DW_Fact_CL_Pricing_Calculations_Report[[#This Row],[Change]]</f>
        <v>#VALUE!</v>
      </c>
      <c r="G1301" t="e">
        <f>DW_Fact_CL_Pricing_Calculations_Report[[#This Row],[FuelPricesDtl_Price]]</f>
        <v>#VALUE!</v>
      </c>
      <c r="H1301" t="e">
        <f>DW_Fact_CL_Pricing_Calculations_Report[[#This Row],[NewTable1]]</f>
        <v>#VALUE!</v>
      </c>
      <c r="I1301" t="e">
        <f>DW_Fact_CL_Pricing_Calculations_Report[[#This Row],[Tax]]</f>
        <v>#VALUE!</v>
      </c>
      <c r="J1301" t="e">
        <f>DW_Fact_CL_Pricing_Calculations_Report[[#This Row],[NewTable1wTax]]</f>
        <v>#VALUE!</v>
      </c>
      <c r="K1301" t="e">
        <f>DW_Fact_CL_Pricing_Calculations_Report[[#This Row],[Prop]]</f>
        <v>#VALUE!</v>
      </c>
      <c r="L1301" t="e">
        <f>DW_Fact_CL_Pricing_Calculations_Report[[#This Row],[Prod_Freight_Class]]</f>
        <v>#VALUE!</v>
      </c>
      <c r="M1301" s="36" t="e">
        <f>DW_Fact_CL_Pricing_Calculations_Report[[#This Row],[Table_Load_Date]]</f>
        <v>#VALUE!</v>
      </c>
      <c r="N1301" t="e">
        <f>DW_Fact_CL_Pricing_Calculations_Report[[#This Row],[Company]]</f>
        <v>#VALUE!</v>
      </c>
      <c r="O1301" t="e">
        <f>DW_Fact_CL_Pricing_Calculations_Report[[#This Row],[InvTerminalWAC]]</f>
        <v>#VALUE!</v>
      </c>
      <c r="P1301" s="36" t="e">
        <f>DW_Fact_CL_Pricing_Calculations_Report[[#This Row],[Table_Load_Date]]</f>
        <v>#VALUE!</v>
      </c>
      <c r="Q1301" t="e">
        <f>DW_Fact_CL_Pricing_Calculations_Report[[#This Row],[Prod_Freight_Class]]</f>
        <v>#VALUE!</v>
      </c>
      <c r="R1301" t="e">
        <f>DW_Fact_CL_Pricing_Calculations_Report[[#This Row],[ReplacementCost]]</f>
        <v>#VALUE!</v>
      </c>
      <c r="S1301" t="e">
        <f>DW_Fact_CL_Pricing_Calculations_Report[[#This Row],[RegionWeightedAverageCost]]</f>
        <v>#VALUE!</v>
      </c>
      <c r="T1301" t="e">
        <f>DW_Fact_CL_Pricing_Calculations_Report[[#This Row],[Prop]]</f>
        <v>#VALUE!</v>
      </c>
      <c r="U1301" t="e">
        <f>DW_Fact_CL_Pricing_Calculations_Report[[#This Row],[CardlockSiteCost]]</f>
        <v>#VALUE!</v>
      </c>
      <c r="V1301" t="e">
        <f>DW_Fact_CL_Pricing_Calculations_Report[[#This Row],[NewCardlockSiteCost]]</f>
        <v>#VALUE!</v>
      </c>
      <c r="W1301" t="e">
        <f>DW_Fact_CL_Pricing_Calculations_Report[[#This Row],[Prod_ID]]</f>
        <v>#VALUE!</v>
      </c>
    </row>
    <row r="1302" spans="1:23" x14ac:dyDescent="0.25">
      <c r="A1302">
        <f>'Azure Calculations'!F800</f>
        <v>0</v>
      </c>
      <c r="B1302" t="e">
        <f>DW_Fact_CL_Pricing_Calculations_Report[[#This Row],[Prod_ID]]</f>
        <v>#VALUE!</v>
      </c>
      <c r="C1302" t="e">
        <f>DW_Fact_CL_Pricing_Calculations_Report[[#This Row],[Vend_ID]]</f>
        <v>#VALUE!</v>
      </c>
      <c r="D1302" t="e">
        <f>DW_Fact_CL_Pricing_Calculations_Report[[#This Row],[CardlockSiteCost_WPROP]]</f>
        <v>#VALUE!</v>
      </c>
      <c r="E1302" t="e">
        <f>DW_Fact_CL_Pricing_Calculations_Report[[#This Row],[NewCardlockSiteCost]]</f>
        <v>#VALUE!</v>
      </c>
      <c r="F1302" t="e">
        <f>DW_Fact_CL_Pricing_Calculations_Report[[#This Row],[Change]]</f>
        <v>#VALUE!</v>
      </c>
      <c r="G1302" t="e">
        <f>DW_Fact_CL_Pricing_Calculations_Report[[#This Row],[FuelPricesDtl_Price]]</f>
        <v>#VALUE!</v>
      </c>
      <c r="H1302" t="e">
        <f>DW_Fact_CL_Pricing_Calculations_Report[[#This Row],[NewTable1]]</f>
        <v>#VALUE!</v>
      </c>
      <c r="I1302" t="e">
        <f>DW_Fact_CL_Pricing_Calculations_Report[[#This Row],[Tax]]</f>
        <v>#VALUE!</v>
      </c>
      <c r="J1302" t="e">
        <f>DW_Fact_CL_Pricing_Calculations_Report[[#This Row],[NewTable1wTax]]</f>
        <v>#VALUE!</v>
      </c>
      <c r="K1302" t="e">
        <f>DW_Fact_CL_Pricing_Calculations_Report[[#This Row],[Prop]]</f>
        <v>#VALUE!</v>
      </c>
      <c r="L1302" t="e">
        <f>DW_Fact_CL_Pricing_Calculations_Report[[#This Row],[Prod_Freight_Class]]</f>
        <v>#VALUE!</v>
      </c>
      <c r="M1302" s="36" t="e">
        <f>DW_Fact_CL_Pricing_Calculations_Report[[#This Row],[Table_Load_Date]]</f>
        <v>#VALUE!</v>
      </c>
      <c r="N1302" t="e">
        <f>DW_Fact_CL_Pricing_Calculations_Report[[#This Row],[Company]]</f>
        <v>#VALUE!</v>
      </c>
      <c r="O1302" t="e">
        <f>DW_Fact_CL_Pricing_Calculations_Report[[#This Row],[InvTerminalWAC]]</f>
        <v>#VALUE!</v>
      </c>
      <c r="P1302" s="36" t="e">
        <f>DW_Fact_CL_Pricing_Calculations_Report[[#This Row],[Table_Load_Date]]</f>
        <v>#VALUE!</v>
      </c>
      <c r="Q1302" t="e">
        <f>DW_Fact_CL_Pricing_Calculations_Report[[#This Row],[Prod_Freight_Class]]</f>
        <v>#VALUE!</v>
      </c>
      <c r="R1302" t="e">
        <f>DW_Fact_CL_Pricing_Calculations_Report[[#This Row],[ReplacementCost]]</f>
        <v>#VALUE!</v>
      </c>
      <c r="S1302" t="e">
        <f>DW_Fact_CL_Pricing_Calculations_Report[[#This Row],[RegionWeightedAverageCost]]</f>
        <v>#VALUE!</v>
      </c>
      <c r="T1302" t="e">
        <f>DW_Fact_CL_Pricing_Calculations_Report[[#This Row],[Prop]]</f>
        <v>#VALUE!</v>
      </c>
      <c r="U1302" t="e">
        <f>DW_Fact_CL_Pricing_Calculations_Report[[#This Row],[CardlockSiteCost]]</f>
        <v>#VALUE!</v>
      </c>
      <c r="V1302" t="e">
        <f>DW_Fact_CL_Pricing_Calculations_Report[[#This Row],[NewCardlockSiteCost]]</f>
        <v>#VALUE!</v>
      </c>
      <c r="W1302" t="e">
        <f>DW_Fact_CL_Pricing_Calculations_Report[[#This Row],[Prod_ID]]</f>
        <v>#VALUE!</v>
      </c>
    </row>
    <row r="1303" spans="1:23" x14ac:dyDescent="0.25">
      <c r="A1303">
        <f>'Azure Calculations'!F801</f>
        <v>0</v>
      </c>
      <c r="B1303" t="e">
        <f>DW_Fact_CL_Pricing_Calculations_Report[[#This Row],[Prod_ID]]</f>
        <v>#VALUE!</v>
      </c>
      <c r="C1303" t="e">
        <f>DW_Fact_CL_Pricing_Calculations_Report[[#This Row],[Vend_ID]]</f>
        <v>#VALUE!</v>
      </c>
      <c r="D1303" t="e">
        <f>DW_Fact_CL_Pricing_Calculations_Report[[#This Row],[CardlockSiteCost_WPROP]]</f>
        <v>#VALUE!</v>
      </c>
      <c r="E1303" t="e">
        <f>DW_Fact_CL_Pricing_Calculations_Report[[#This Row],[NewCardlockSiteCost]]</f>
        <v>#VALUE!</v>
      </c>
      <c r="F1303" t="e">
        <f>DW_Fact_CL_Pricing_Calculations_Report[[#This Row],[Change]]</f>
        <v>#VALUE!</v>
      </c>
      <c r="G1303" t="e">
        <f>DW_Fact_CL_Pricing_Calculations_Report[[#This Row],[FuelPricesDtl_Price]]</f>
        <v>#VALUE!</v>
      </c>
      <c r="H1303" t="e">
        <f>DW_Fact_CL_Pricing_Calculations_Report[[#This Row],[NewTable1]]</f>
        <v>#VALUE!</v>
      </c>
      <c r="I1303" t="e">
        <f>DW_Fact_CL_Pricing_Calculations_Report[[#This Row],[Tax]]</f>
        <v>#VALUE!</v>
      </c>
      <c r="J1303" t="e">
        <f>DW_Fact_CL_Pricing_Calculations_Report[[#This Row],[NewTable1wTax]]</f>
        <v>#VALUE!</v>
      </c>
      <c r="K1303" t="e">
        <f>DW_Fact_CL_Pricing_Calculations_Report[[#This Row],[Prop]]</f>
        <v>#VALUE!</v>
      </c>
      <c r="L1303" t="e">
        <f>DW_Fact_CL_Pricing_Calculations_Report[[#This Row],[Prod_Freight_Class]]</f>
        <v>#VALUE!</v>
      </c>
      <c r="M1303" s="36" t="e">
        <f>DW_Fact_CL_Pricing_Calculations_Report[[#This Row],[Table_Load_Date]]</f>
        <v>#VALUE!</v>
      </c>
      <c r="N1303" t="e">
        <f>DW_Fact_CL_Pricing_Calculations_Report[[#This Row],[Company]]</f>
        <v>#VALUE!</v>
      </c>
      <c r="O1303" t="e">
        <f>DW_Fact_CL_Pricing_Calculations_Report[[#This Row],[InvTerminalWAC]]</f>
        <v>#VALUE!</v>
      </c>
      <c r="P1303" s="36" t="e">
        <f>DW_Fact_CL_Pricing_Calculations_Report[[#This Row],[Table_Load_Date]]</f>
        <v>#VALUE!</v>
      </c>
      <c r="Q1303" t="e">
        <f>DW_Fact_CL_Pricing_Calculations_Report[[#This Row],[Prod_Freight_Class]]</f>
        <v>#VALUE!</v>
      </c>
      <c r="R1303" t="e">
        <f>DW_Fact_CL_Pricing_Calculations_Report[[#This Row],[ReplacementCost]]</f>
        <v>#VALUE!</v>
      </c>
      <c r="S1303" t="e">
        <f>DW_Fact_CL_Pricing_Calculations_Report[[#This Row],[RegionWeightedAverageCost]]</f>
        <v>#VALUE!</v>
      </c>
      <c r="T1303" t="e">
        <f>DW_Fact_CL_Pricing_Calculations_Report[[#This Row],[Prop]]</f>
        <v>#VALUE!</v>
      </c>
      <c r="U1303" t="e">
        <f>DW_Fact_CL_Pricing_Calculations_Report[[#This Row],[CardlockSiteCost]]</f>
        <v>#VALUE!</v>
      </c>
      <c r="V1303" t="e">
        <f>DW_Fact_CL_Pricing_Calculations_Report[[#This Row],[NewCardlockSiteCost]]</f>
        <v>#VALUE!</v>
      </c>
      <c r="W1303" t="e">
        <f>DW_Fact_CL_Pricing_Calculations_Report[[#This Row],[Prod_ID]]</f>
        <v>#VALUE!</v>
      </c>
    </row>
    <row r="1304" spans="1:23" x14ac:dyDescent="0.25">
      <c r="A1304">
        <f>'Azure Calculations'!F802</f>
        <v>0</v>
      </c>
      <c r="B1304" t="e">
        <f>DW_Fact_CL_Pricing_Calculations_Report[[#This Row],[Prod_ID]]</f>
        <v>#VALUE!</v>
      </c>
      <c r="C1304" t="e">
        <f>DW_Fact_CL_Pricing_Calculations_Report[[#This Row],[Vend_ID]]</f>
        <v>#VALUE!</v>
      </c>
      <c r="D1304" t="e">
        <f>DW_Fact_CL_Pricing_Calculations_Report[[#This Row],[CardlockSiteCost_WPROP]]</f>
        <v>#VALUE!</v>
      </c>
      <c r="E1304" t="e">
        <f>DW_Fact_CL_Pricing_Calculations_Report[[#This Row],[NewCardlockSiteCost]]</f>
        <v>#VALUE!</v>
      </c>
      <c r="F1304" t="e">
        <f>DW_Fact_CL_Pricing_Calculations_Report[[#This Row],[Change]]</f>
        <v>#VALUE!</v>
      </c>
      <c r="G1304" t="e">
        <f>DW_Fact_CL_Pricing_Calculations_Report[[#This Row],[FuelPricesDtl_Price]]</f>
        <v>#VALUE!</v>
      </c>
      <c r="H1304" t="e">
        <f>DW_Fact_CL_Pricing_Calculations_Report[[#This Row],[NewTable1]]</f>
        <v>#VALUE!</v>
      </c>
      <c r="I1304" t="e">
        <f>DW_Fact_CL_Pricing_Calculations_Report[[#This Row],[Tax]]</f>
        <v>#VALUE!</v>
      </c>
      <c r="J1304" t="e">
        <f>DW_Fact_CL_Pricing_Calculations_Report[[#This Row],[NewTable1wTax]]</f>
        <v>#VALUE!</v>
      </c>
      <c r="K1304" t="e">
        <f>DW_Fact_CL_Pricing_Calculations_Report[[#This Row],[Prop]]</f>
        <v>#VALUE!</v>
      </c>
      <c r="L1304" t="e">
        <f>DW_Fact_CL_Pricing_Calculations_Report[[#This Row],[Prod_Freight_Class]]</f>
        <v>#VALUE!</v>
      </c>
      <c r="M1304" s="36" t="e">
        <f>DW_Fact_CL_Pricing_Calculations_Report[[#This Row],[Table_Load_Date]]</f>
        <v>#VALUE!</v>
      </c>
      <c r="N1304" t="e">
        <f>DW_Fact_CL_Pricing_Calculations_Report[[#This Row],[Company]]</f>
        <v>#VALUE!</v>
      </c>
      <c r="O1304" t="e">
        <f>DW_Fact_CL_Pricing_Calculations_Report[[#This Row],[InvTerminalWAC]]</f>
        <v>#VALUE!</v>
      </c>
      <c r="P1304" s="36" t="e">
        <f>DW_Fact_CL_Pricing_Calculations_Report[[#This Row],[Table_Load_Date]]</f>
        <v>#VALUE!</v>
      </c>
      <c r="Q1304" t="e">
        <f>DW_Fact_CL_Pricing_Calculations_Report[[#This Row],[Prod_Freight_Class]]</f>
        <v>#VALUE!</v>
      </c>
      <c r="R1304" t="e">
        <f>DW_Fact_CL_Pricing_Calculations_Report[[#This Row],[ReplacementCost]]</f>
        <v>#VALUE!</v>
      </c>
      <c r="S1304" t="e">
        <f>DW_Fact_CL_Pricing_Calculations_Report[[#This Row],[RegionWeightedAverageCost]]</f>
        <v>#VALUE!</v>
      </c>
      <c r="T1304" t="e">
        <f>DW_Fact_CL_Pricing_Calculations_Report[[#This Row],[Prop]]</f>
        <v>#VALUE!</v>
      </c>
      <c r="U1304" t="e">
        <f>DW_Fact_CL_Pricing_Calculations_Report[[#This Row],[CardlockSiteCost]]</f>
        <v>#VALUE!</v>
      </c>
      <c r="V1304" t="e">
        <f>DW_Fact_CL_Pricing_Calculations_Report[[#This Row],[NewCardlockSiteCost]]</f>
        <v>#VALUE!</v>
      </c>
      <c r="W1304" t="e">
        <f>DW_Fact_CL_Pricing_Calculations_Report[[#This Row],[Prod_ID]]</f>
        <v>#VALUE!</v>
      </c>
    </row>
    <row r="1305" spans="1:23" x14ac:dyDescent="0.25">
      <c r="A1305">
        <f>'Azure Calculations'!F803</f>
        <v>0</v>
      </c>
      <c r="B1305" t="e">
        <f>DW_Fact_CL_Pricing_Calculations_Report[[#This Row],[Prod_ID]]</f>
        <v>#VALUE!</v>
      </c>
      <c r="C1305" t="e">
        <f>DW_Fact_CL_Pricing_Calculations_Report[[#This Row],[Vend_ID]]</f>
        <v>#VALUE!</v>
      </c>
      <c r="D1305" t="e">
        <f>DW_Fact_CL_Pricing_Calculations_Report[[#This Row],[CardlockSiteCost_WPROP]]</f>
        <v>#VALUE!</v>
      </c>
      <c r="E1305" t="e">
        <f>DW_Fact_CL_Pricing_Calculations_Report[[#This Row],[NewCardlockSiteCost]]</f>
        <v>#VALUE!</v>
      </c>
      <c r="F1305" t="e">
        <f>DW_Fact_CL_Pricing_Calculations_Report[[#This Row],[Change]]</f>
        <v>#VALUE!</v>
      </c>
      <c r="G1305" t="e">
        <f>DW_Fact_CL_Pricing_Calculations_Report[[#This Row],[FuelPricesDtl_Price]]</f>
        <v>#VALUE!</v>
      </c>
      <c r="H1305" t="e">
        <f>DW_Fact_CL_Pricing_Calculations_Report[[#This Row],[NewTable1]]</f>
        <v>#VALUE!</v>
      </c>
      <c r="I1305" t="e">
        <f>DW_Fact_CL_Pricing_Calculations_Report[[#This Row],[Tax]]</f>
        <v>#VALUE!</v>
      </c>
      <c r="J1305" t="e">
        <f>DW_Fact_CL_Pricing_Calculations_Report[[#This Row],[NewTable1wTax]]</f>
        <v>#VALUE!</v>
      </c>
      <c r="K1305" t="e">
        <f>DW_Fact_CL_Pricing_Calculations_Report[[#This Row],[Prop]]</f>
        <v>#VALUE!</v>
      </c>
      <c r="L1305" t="e">
        <f>DW_Fact_CL_Pricing_Calculations_Report[[#This Row],[Prod_Freight_Class]]</f>
        <v>#VALUE!</v>
      </c>
      <c r="M1305" s="36" t="e">
        <f>DW_Fact_CL_Pricing_Calculations_Report[[#This Row],[Table_Load_Date]]</f>
        <v>#VALUE!</v>
      </c>
      <c r="N1305" t="e">
        <f>DW_Fact_CL_Pricing_Calculations_Report[[#This Row],[Company]]</f>
        <v>#VALUE!</v>
      </c>
      <c r="O1305" t="e">
        <f>DW_Fact_CL_Pricing_Calculations_Report[[#This Row],[InvTerminalWAC]]</f>
        <v>#VALUE!</v>
      </c>
      <c r="P1305" s="36" t="e">
        <f>DW_Fact_CL_Pricing_Calculations_Report[[#This Row],[Table_Load_Date]]</f>
        <v>#VALUE!</v>
      </c>
      <c r="Q1305" t="e">
        <f>DW_Fact_CL_Pricing_Calculations_Report[[#This Row],[Prod_Freight_Class]]</f>
        <v>#VALUE!</v>
      </c>
      <c r="R1305" t="e">
        <f>DW_Fact_CL_Pricing_Calculations_Report[[#This Row],[ReplacementCost]]</f>
        <v>#VALUE!</v>
      </c>
      <c r="S1305" t="e">
        <f>DW_Fact_CL_Pricing_Calculations_Report[[#This Row],[RegionWeightedAverageCost]]</f>
        <v>#VALUE!</v>
      </c>
      <c r="T1305" t="e">
        <f>DW_Fact_CL_Pricing_Calculations_Report[[#This Row],[Prop]]</f>
        <v>#VALUE!</v>
      </c>
      <c r="U1305" t="e">
        <f>DW_Fact_CL_Pricing_Calculations_Report[[#This Row],[CardlockSiteCost]]</f>
        <v>#VALUE!</v>
      </c>
      <c r="V1305" t="e">
        <f>DW_Fact_CL_Pricing_Calculations_Report[[#This Row],[NewCardlockSiteCost]]</f>
        <v>#VALUE!</v>
      </c>
      <c r="W1305" t="e">
        <f>DW_Fact_CL_Pricing_Calculations_Report[[#This Row],[Prod_ID]]</f>
        <v>#VALUE!</v>
      </c>
    </row>
    <row r="1306" spans="1:23" x14ac:dyDescent="0.25">
      <c r="A1306">
        <f>'Azure Calculations'!F804</f>
        <v>0</v>
      </c>
      <c r="B1306" t="e">
        <f>DW_Fact_CL_Pricing_Calculations_Report[[#This Row],[Prod_ID]]</f>
        <v>#VALUE!</v>
      </c>
      <c r="C1306" t="e">
        <f>DW_Fact_CL_Pricing_Calculations_Report[[#This Row],[Vend_ID]]</f>
        <v>#VALUE!</v>
      </c>
      <c r="D1306" t="e">
        <f>DW_Fact_CL_Pricing_Calculations_Report[[#This Row],[CardlockSiteCost_WPROP]]</f>
        <v>#VALUE!</v>
      </c>
      <c r="E1306" t="e">
        <f>DW_Fact_CL_Pricing_Calculations_Report[[#This Row],[NewCardlockSiteCost]]</f>
        <v>#VALUE!</v>
      </c>
      <c r="F1306" t="e">
        <f>DW_Fact_CL_Pricing_Calculations_Report[[#This Row],[Change]]</f>
        <v>#VALUE!</v>
      </c>
      <c r="G1306" t="e">
        <f>DW_Fact_CL_Pricing_Calculations_Report[[#This Row],[FuelPricesDtl_Price]]</f>
        <v>#VALUE!</v>
      </c>
      <c r="H1306" t="e">
        <f>DW_Fact_CL_Pricing_Calculations_Report[[#This Row],[NewTable1]]</f>
        <v>#VALUE!</v>
      </c>
      <c r="I1306" t="e">
        <f>DW_Fact_CL_Pricing_Calculations_Report[[#This Row],[Tax]]</f>
        <v>#VALUE!</v>
      </c>
      <c r="J1306" t="e">
        <f>DW_Fact_CL_Pricing_Calculations_Report[[#This Row],[NewTable1wTax]]</f>
        <v>#VALUE!</v>
      </c>
      <c r="K1306" t="e">
        <f>DW_Fact_CL_Pricing_Calculations_Report[[#This Row],[Prop]]</f>
        <v>#VALUE!</v>
      </c>
      <c r="L1306" t="e">
        <f>DW_Fact_CL_Pricing_Calculations_Report[[#This Row],[Prod_Freight_Class]]</f>
        <v>#VALUE!</v>
      </c>
      <c r="M1306" s="36" t="e">
        <f>DW_Fact_CL_Pricing_Calculations_Report[[#This Row],[Table_Load_Date]]</f>
        <v>#VALUE!</v>
      </c>
      <c r="N1306" t="e">
        <f>DW_Fact_CL_Pricing_Calculations_Report[[#This Row],[Company]]</f>
        <v>#VALUE!</v>
      </c>
      <c r="O1306" t="e">
        <f>DW_Fact_CL_Pricing_Calculations_Report[[#This Row],[InvTerminalWAC]]</f>
        <v>#VALUE!</v>
      </c>
      <c r="P1306" s="36" t="e">
        <f>DW_Fact_CL_Pricing_Calculations_Report[[#This Row],[Table_Load_Date]]</f>
        <v>#VALUE!</v>
      </c>
      <c r="Q1306" t="e">
        <f>DW_Fact_CL_Pricing_Calculations_Report[[#This Row],[Prod_Freight_Class]]</f>
        <v>#VALUE!</v>
      </c>
      <c r="R1306" t="e">
        <f>DW_Fact_CL_Pricing_Calculations_Report[[#This Row],[ReplacementCost]]</f>
        <v>#VALUE!</v>
      </c>
      <c r="S1306" t="e">
        <f>DW_Fact_CL_Pricing_Calculations_Report[[#This Row],[RegionWeightedAverageCost]]</f>
        <v>#VALUE!</v>
      </c>
      <c r="T1306" t="e">
        <f>DW_Fact_CL_Pricing_Calculations_Report[[#This Row],[Prop]]</f>
        <v>#VALUE!</v>
      </c>
      <c r="U1306" t="e">
        <f>DW_Fact_CL_Pricing_Calculations_Report[[#This Row],[CardlockSiteCost]]</f>
        <v>#VALUE!</v>
      </c>
      <c r="V1306" t="e">
        <f>DW_Fact_CL_Pricing_Calculations_Report[[#This Row],[NewCardlockSiteCost]]</f>
        <v>#VALUE!</v>
      </c>
      <c r="W1306" t="e">
        <f>DW_Fact_CL_Pricing_Calculations_Report[[#This Row],[Prod_ID]]</f>
        <v>#VALUE!</v>
      </c>
    </row>
    <row r="1307" spans="1:23" x14ac:dyDescent="0.25">
      <c r="A1307">
        <f>'Azure Calculations'!F805</f>
        <v>0</v>
      </c>
      <c r="B1307" t="e">
        <f>DW_Fact_CL_Pricing_Calculations_Report[[#This Row],[Prod_ID]]</f>
        <v>#VALUE!</v>
      </c>
      <c r="C1307" t="e">
        <f>DW_Fact_CL_Pricing_Calculations_Report[[#This Row],[Vend_ID]]</f>
        <v>#VALUE!</v>
      </c>
      <c r="D1307" t="e">
        <f>DW_Fact_CL_Pricing_Calculations_Report[[#This Row],[CardlockSiteCost_WPROP]]</f>
        <v>#VALUE!</v>
      </c>
      <c r="E1307" t="e">
        <f>DW_Fact_CL_Pricing_Calculations_Report[[#This Row],[NewCardlockSiteCost]]</f>
        <v>#VALUE!</v>
      </c>
      <c r="F1307" t="e">
        <f>DW_Fact_CL_Pricing_Calculations_Report[[#This Row],[Change]]</f>
        <v>#VALUE!</v>
      </c>
      <c r="G1307" t="e">
        <f>DW_Fact_CL_Pricing_Calculations_Report[[#This Row],[FuelPricesDtl_Price]]</f>
        <v>#VALUE!</v>
      </c>
      <c r="H1307" t="e">
        <f>DW_Fact_CL_Pricing_Calculations_Report[[#This Row],[NewTable1]]</f>
        <v>#VALUE!</v>
      </c>
      <c r="I1307" t="e">
        <f>DW_Fact_CL_Pricing_Calculations_Report[[#This Row],[Tax]]</f>
        <v>#VALUE!</v>
      </c>
      <c r="J1307" t="e">
        <f>DW_Fact_CL_Pricing_Calculations_Report[[#This Row],[NewTable1wTax]]</f>
        <v>#VALUE!</v>
      </c>
      <c r="K1307" t="e">
        <f>DW_Fact_CL_Pricing_Calculations_Report[[#This Row],[Prop]]</f>
        <v>#VALUE!</v>
      </c>
      <c r="L1307" t="e">
        <f>DW_Fact_CL_Pricing_Calculations_Report[[#This Row],[Prod_Freight_Class]]</f>
        <v>#VALUE!</v>
      </c>
      <c r="M1307" s="36" t="e">
        <f>DW_Fact_CL_Pricing_Calculations_Report[[#This Row],[Table_Load_Date]]</f>
        <v>#VALUE!</v>
      </c>
      <c r="N1307" t="e">
        <f>DW_Fact_CL_Pricing_Calculations_Report[[#This Row],[Company]]</f>
        <v>#VALUE!</v>
      </c>
      <c r="O1307" t="e">
        <f>DW_Fact_CL_Pricing_Calculations_Report[[#This Row],[InvTerminalWAC]]</f>
        <v>#VALUE!</v>
      </c>
      <c r="P1307" s="36" t="e">
        <f>DW_Fact_CL_Pricing_Calculations_Report[[#This Row],[Table_Load_Date]]</f>
        <v>#VALUE!</v>
      </c>
      <c r="Q1307" t="e">
        <f>DW_Fact_CL_Pricing_Calculations_Report[[#This Row],[Prod_Freight_Class]]</f>
        <v>#VALUE!</v>
      </c>
      <c r="R1307" t="e">
        <f>DW_Fact_CL_Pricing_Calculations_Report[[#This Row],[ReplacementCost]]</f>
        <v>#VALUE!</v>
      </c>
      <c r="S1307" t="e">
        <f>DW_Fact_CL_Pricing_Calculations_Report[[#This Row],[RegionWeightedAverageCost]]</f>
        <v>#VALUE!</v>
      </c>
      <c r="T1307" t="e">
        <f>DW_Fact_CL_Pricing_Calculations_Report[[#This Row],[Prop]]</f>
        <v>#VALUE!</v>
      </c>
      <c r="U1307" t="e">
        <f>DW_Fact_CL_Pricing_Calculations_Report[[#This Row],[CardlockSiteCost]]</f>
        <v>#VALUE!</v>
      </c>
      <c r="V1307" t="e">
        <f>DW_Fact_CL_Pricing_Calculations_Report[[#This Row],[NewCardlockSiteCost]]</f>
        <v>#VALUE!</v>
      </c>
      <c r="W1307" t="e">
        <f>DW_Fact_CL_Pricing_Calculations_Report[[#This Row],[Prod_ID]]</f>
        <v>#VALUE!</v>
      </c>
    </row>
    <row r="1308" spans="1:23" x14ac:dyDescent="0.25">
      <c r="A1308">
        <f>'Azure Calculations'!F806</f>
        <v>0</v>
      </c>
      <c r="B1308" t="e">
        <f>DW_Fact_CL_Pricing_Calculations_Report[[#This Row],[Prod_ID]]</f>
        <v>#VALUE!</v>
      </c>
      <c r="C1308" t="e">
        <f>DW_Fact_CL_Pricing_Calculations_Report[[#This Row],[Vend_ID]]</f>
        <v>#VALUE!</v>
      </c>
      <c r="D1308" t="e">
        <f>DW_Fact_CL_Pricing_Calculations_Report[[#This Row],[CardlockSiteCost_WPROP]]</f>
        <v>#VALUE!</v>
      </c>
      <c r="E1308" t="e">
        <f>DW_Fact_CL_Pricing_Calculations_Report[[#This Row],[NewCardlockSiteCost]]</f>
        <v>#VALUE!</v>
      </c>
      <c r="F1308" t="e">
        <f>DW_Fact_CL_Pricing_Calculations_Report[[#This Row],[Change]]</f>
        <v>#VALUE!</v>
      </c>
      <c r="G1308" t="e">
        <f>DW_Fact_CL_Pricing_Calculations_Report[[#This Row],[FuelPricesDtl_Price]]</f>
        <v>#VALUE!</v>
      </c>
      <c r="H1308" t="e">
        <f>DW_Fact_CL_Pricing_Calculations_Report[[#This Row],[NewTable1]]</f>
        <v>#VALUE!</v>
      </c>
      <c r="I1308" t="e">
        <f>DW_Fact_CL_Pricing_Calculations_Report[[#This Row],[Tax]]</f>
        <v>#VALUE!</v>
      </c>
      <c r="J1308" t="e">
        <f>DW_Fact_CL_Pricing_Calculations_Report[[#This Row],[NewTable1wTax]]</f>
        <v>#VALUE!</v>
      </c>
      <c r="K1308" t="e">
        <f>DW_Fact_CL_Pricing_Calculations_Report[[#This Row],[Prop]]</f>
        <v>#VALUE!</v>
      </c>
      <c r="L1308" t="e">
        <f>DW_Fact_CL_Pricing_Calculations_Report[[#This Row],[Prod_Freight_Class]]</f>
        <v>#VALUE!</v>
      </c>
      <c r="M1308" s="36" t="e">
        <f>DW_Fact_CL_Pricing_Calculations_Report[[#This Row],[Table_Load_Date]]</f>
        <v>#VALUE!</v>
      </c>
      <c r="N1308" t="e">
        <f>DW_Fact_CL_Pricing_Calculations_Report[[#This Row],[Company]]</f>
        <v>#VALUE!</v>
      </c>
      <c r="O1308" t="e">
        <f>DW_Fact_CL_Pricing_Calculations_Report[[#This Row],[InvTerminalWAC]]</f>
        <v>#VALUE!</v>
      </c>
      <c r="P1308" s="36" t="e">
        <f>DW_Fact_CL_Pricing_Calculations_Report[[#This Row],[Table_Load_Date]]</f>
        <v>#VALUE!</v>
      </c>
      <c r="Q1308" t="e">
        <f>DW_Fact_CL_Pricing_Calculations_Report[[#This Row],[Prod_Freight_Class]]</f>
        <v>#VALUE!</v>
      </c>
      <c r="R1308" t="e">
        <f>DW_Fact_CL_Pricing_Calculations_Report[[#This Row],[ReplacementCost]]</f>
        <v>#VALUE!</v>
      </c>
      <c r="S1308" t="e">
        <f>DW_Fact_CL_Pricing_Calculations_Report[[#This Row],[RegionWeightedAverageCost]]</f>
        <v>#VALUE!</v>
      </c>
      <c r="T1308" t="e">
        <f>DW_Fact_CL_Pricing_Calculations_Report[[#This Row],[Prop]]</f>
        <v>#VALUE!</v>
      </c>
      <c r="U1308" t="e">
        <f>DW_Fact_CL_Pricing_Calculations_Report[[#This Row],[CardlockSiteCost]]</f>
        <v>#VALUE!</v>
      </c>
      <c r="V1308" t="e">
        <f>DW_Fact_CL_Pricing_Calculations_Report[[#This Row],[NewCardlockSiteCost]]</f>
        <v>#VALUE!</v>
      </c>
      <c r="W1308" t="e">
        <f>DW_Fact_CL_Pricing_Calculations_Report[[#This Row],[Prod_ID]]</f>
        <v>#VALUE!</v>
      </c>
    </row>
    <row r="1309" spans="1:23" x14ac:dyDescent="0.25">
      <c r="A1309">
        <f>'Azure Calculations'!F807</f>
        <v>0</v>
      </c>
      <c r="B1309" t="e">
        <f>DW_Fact_CL_Pricing_Calculations_Report[[#This Row],[Prod_ID]]</f>
        <v>#VALUE!</v>
      </c>
      <c r="C1309" t="e">
        <f>DW_Fact_CL_Pricing_Calculations_Report[[#This Row],[Vend_ID]]</f>
        <v>#VALUE!</v>
      </c>
      <c r="D1309" t="e">
        <f>DW_Fact_CL_Pricing_Calculations_Report[[#This Row],[CardlockSiteCost_WPROP]]</f>
        <v>#VALUE!</v>
      </c>
      <c r="E1309" t="e">
        <f>DW_Fact_CL_Pricing_Calculations_Report[[#This Row],[NewCardlockSiteCost]]</f>
        <v>#VALUE!</v>
      </c>
      <c r="F1309" t="e">
        <f>DW_Fact_CL_Pricing_Calculations_Report[[#This Row],[Change]]</f>
        <v>#VALUE!</v>
      </c>
      <c r="G1309" t="e">
        <f>DW_Fact_CL_Pricing_Calculations_Report[[#This Row],[FuelPricesDtl_Price]]</f>
        <v>#VALUE!</v>
      </c>
      <c r="H1309" t="e">
        <f>DW_Fact_CL_Pricing_Calculations_Report[[#This Row],[NewTable1]]</f>
        <v>#VALUE!</v>
      </c>
      <c r="I1309" t="e">
        <f>DW_Fact_CL_Pricing_Calculations_Report[[#This Row],[Tax]]</f>
        <v>#VALUE!</v>
      </c>
      <c r="J1309" t="e">
        <f>DW_Fact_CL_Pricing_Calculations_Report[[#This Row],[NewTable1wTax]]</f>
        <v>#VALUE!</v>
      </c>
      <c r="K1309" t="e">
        <f>DW_Fact_CL_Pricing_Calculations_Report[[#This Row],[Prop]]</f>
        <v>#VALUE!</v>
      </c>
      <c r="L1309" t="e">
        <f>DW_Fact_CL_Pricing_Calculations_Report[[#This Row],[Prod_Freight_Class]]</f>
        <v>#VALUE!</v>
      </c>
      <c r="M1309" s="36" t="e">
        <f>DW_Fact_CL_Pricing_Calculations_Report[[#This Row],[Table_Load_Date]]</f>
        <v>#VALUE!</v>
      </c>
      <c r="N1309" t="e">
        <f>DW_Fact_CL_Pricing_Calculations_Report[[#This Row],[Company]]</f>
        <v>#VALUE!</v>
      </c>
      <c r="O1309" t="e">
        <f>DW_Fact_CL_Pricing_Calculations_Report[[#This Row],[InvTerminalWAC]]</f>
        <v>#VALUE!</v>
      </c>
      <c r="P1309" s="36" t="e">
        <f>DW_Fact_CL_Pricing_Calculations_Report[[#This Row],[Table_Load_Date]]</f>
        <v>#VALUE!</v>
      </c>
      <c r="Q1309" t="e">
        <f>DW_Fact_CL_Pricing_Calculations_Report[[#This Row],[Prod_Freight_Class]]</f>
        <v>#VALUE!</v>
      </c>
      <c r="R1309" t="e">
        <f>DW_Fact_CL_Pricing_Calculations_Report[[#This Row],[ReplacementCost]]</f>
        <v>#VALUE!</v>
      </c>
      <c r="S1309" t="e">
        <f>DW_Fact_CL_Pricing_Calculations_Report[[#This Row],[RegionWeightedAverageCost]]</f>
        <v>#VALUE!</v>
      </c>
      <c r="T1309" t="e">
        <f>DW_Fact_CL_Pricing_Calculations_Report[[#This Row],[Prop]]</f>
        <v>#VALUE!</v>
      </c>
      <c r="U1309" t="e">
        <f>DW_Fact_CL_Pricing_Calculations_Report[[#This Row],[CardlockSiteCost]]</f>
        <v>#VALUE!</v>
      </c>
      <c r="V1309" t="e">
        <f>DW_Fact_CL_Pricing_Calculations_Report[[#This Row],[NewCardlockSiteCost]]</f>
        <v>#VALUE!</v>
      </c>
      <c r="W1309" t="e">
        <f>DW_Fact_CL_Pricing_Calculations_Report[[#This Row],[Prod_ID]]</f>
        <v>#VALUE!</v>
      </c>
    </row>
    <row r="1310" spans="1:23" x14ac:dyDescent="0.25">
      <c r="A1310">
        <f>'Azure Calculations'!F808</f>
        <v>0</v>
      </c>
      <c r="B1310" t="e">
        <f>DW_Fact_CL_Pricing_Calculations_Report[[#This Row],[Prod_ID]]</f>
        <v>#VALUE!</v>
      </c>
      <c r="C1310" t="e">
        <f>DW_Fact_CL_Pricing_Calculations_Report[[#This Row],[Vend_ID]]</f>
        <v>#VALUE!</v>
      </c>
      <c r="D1310" t="e">
        <f>DW_Fact_CL_Pricing_Calculations_Report[[#This Row],[CardlockSiteCost_WPROP]]</f>
        <v>#VALUE!</v>
      </c>
      <c r="E1310" t="e">
        <f>DW_Fact_CL_Pricing_Calculations_Report[[#This Row],[NewCardlockSiteCost]]</f>
        <v>#VALUE!</v>
      </c>
      <c r="F1310" t="e">
        <f>DW_Fact_CL_Pricing_Calculations_Report[[#This Row],[Change]]</f>
        <v>#VALUE!</v>
      </c>
      <c r="G1310" t="e">
        <f>DW_Fact_CL_Pricing_Calculations_Report[[#This Row],[FuelPricesDtl_Price]]</f>
        <v>#VALUE!</v>
      </c>
      <c r="H1310" t="e">
        <f>DW_Fact_CL_Pricing_Calculations_Report[[#This Row],[NewTable1]]</f>
        <v>#VALUE!</v>
      </c>
      <c r="I1310" t="e">
        <f>DW_Fact_CL_Pricing_Calculations_Report[[#This Row],[Tax]]</f>
        <v>#VALUE!</v>
      </c>
      <c r="J1310" t="e">
        <f>DW_Fact_CL_Pricing_Calculations_Report[[#This Row],[NewTable1wTax]]</f>
        <v>#VALUE!</v>
      </c>
      <c r="K1310" t="e">
        <f>DW_Fact_CL_Pricing_Calculations_Report[[#This Row],[Prop]]</f>
        <v>#VALUE!</v>
      </c>
      <c r="L1310" t="e">
        <f>DW_Fact_CL_Pricing_Calculations_Report[[#This Row],[Prod_Freight_Class]]</f>
        <v>#VALUE!</v>
      </c>
      <c r="M1310" s="36" t="e">
        <f>DW_Fact_CL_Pricing_Calculations_Report[[#This Row],[Table_Load_Date]]</f>
        <v>#VALUE!</v>
      </c>
      <c r="N1310" t="e">
        <f>DW_Fact_CL_Pricing_Calculations_Report[[#This Row],[Company]]</f>
        <v>#VALUE!</v>
      </c>
      <c r="O1310" t="e">
        <f>DW_Fact_CL_Pricing_Calculations_Report[[#This Row],[InvTerminalWAC]]</f>
        <v>#VALUE!</v>
      </c>
      <c r="P1310" s="36" t="e">
        <f>DW_Fact_CL_Pricing_Calculations_Report[[#This Row],[Table_Load_Date]]</f>
        <v>#VALUE!</v>
      </c>
      <c r="Q1310" t="e">
        <f>DW_Fact_CL_Pricing_Calculations_Report[[#This Row],[Prod_Freight_Class]]</f>
        <v>#VALUE!</v>
      </c>
      <c r="R1310" t="e">
        <f>DW_Fact_CL_Pricing_Calculations_Report[[#This Row],[ReplacementCost]]</f>
        <v>#VALUE!</v>
      </c>
      <c r="S1310" t="e">
        <f>DW_Fact_CL_Pricing_Calculations_Report[[#This Row],[RegionWeightedAverageCost]]</f>
        <v>#VALUE!</v>
      </c>
      <c r="T1310" t="e">
        <f>DW_Fact_CL_Pricing_Calculations_Report[[#This Row],[Prop]]</f>
        <v>#VALUE!</v>
      </c>
      <c r="U1310" t="e">
        <f>DW_Fact_CL_Pricing_Calculations_Report[[#This Row],[CardlockSiteCost]]</f>
        <v>#VALUE!</v>
      </c>
      <c r="V1310" t="e">
        <f>DW_Fact_CL_Pricing_Calculations_Report[[#This Row],[NewCardlockSiteCost]]</f>
        <v>#VALUE!</v>
      </c>
      <c r="W1310" t="e">
        <f>DW_Fact_CL_Pricing_Calculations_Report[[#This Row],[Prod_ID]]</f>
        <v>#VALUE!</v>
      </c>
    </row>
    <row r="1311" spans="1:23" x14ac:dyDescent="0.25">
      <c r="A1311">
        <f>'Azure Calculations'!F809</f>
        <v>0</v>
      </c>
      <c r="B1311" t="e">
        <f>DW_Fact_CL_Pricing_Calculations_Report[[#This Row],[Prod_ID]]</f>
        <v>#VALUE!</v>
      </c>
      <c r="C1311" t="e">
        <f>DW_Fact_CL_Pricing_Calculations_Report[[#This Row],[Vend_ID]]</f>
        <v>#VALUE!</v>
      </c>
      <c r="D1311" t="e">
        <f>DW_Fact_CL_Pricing_Calculations_Report[[#This Row],[CardlockSiteCost_WPROP]]</f>
        <v>#VALUE!</v>
      </c>
      <c r="E1311" t="e">
        <f>DW_Fact_CL_Pricing_Calculations_Report[[#This Row],[NewCardlockSiteCost]]</f>
        <v>#VALUE!</v>
      </c>
      <c r="F1311" t="e">
        <f>DW_Fact_CL_Pricing_Calculations_Report[[#This Row],[Change]]</f>
        <v>#VALUE!</v>
      </c>
      <c r="G1311" t="e">
        <f>DW_Fact_CL_Pricing_Calculations_Report[[#This Row],[FuelPricesDtl_Price]]</f>
        <v>#VALUE!</v>
      </c>
      <c r="H1311" t="e">
        <f>DW_Fact_CL_Pricing_Calculations_Report[[#This Row],[NewTable1]]</f>
        <v>#VALUE!</v>
      </c>
      <c r="I1311" t="e">
        <f>DW_Fact_CL_Pricing_Calculations_Report[[#This Row],[Tax]]</f>
        <v>#VALUE!</v>
      </c>
      <c r="J1311" t="e">
        <f>DW_Fact_CL_Pricing_Calculations_Report[[#This Row],[NewTable1wTax]]</f>
        <v>#VALUE!</v>
      </c>
      <c r="K1311" t="e">
        <f>DW_Fact_CL_Pricing_Calculations_Report[[#This Row],[Prop]]</f>
        <v>#VALUE!</v>
      </c>
      <c r="L1311" t="e">
        <f>DW_Fact_CL_Pricing_Calculations_Report[[#This Row],[Prod_Freight_Class]]</f>
        <v>#VALUE!</v>
      </c>
      <c r="M1311" s="36" t="e">
        <f>DW_Fact_CL_Pricing_Calculations_Report[[#This Row],[Table_Load_Date]]</f>
        <v>#VALUE!</v>
      </c>
      <c r="N1311" t="e">
        <f>DW_Fact_CL_Pricing_Calculations_Report[[#This Row],[Company]]</f>
        <v>#VALUE!</v>
      </c>
      <c r="O1311" t="e">
        <f>DW_Fact_CL_Pricing_Calculations_Report[[#This Row],[InvTerminalWAC]]</f>
        <v>#VALUE!</v>
      </c>
      <c r="P1311" s="36" t="e">
        <f>DW_Fact_CL_Pricing_Calculations_Report[[#This Row],[Table_Load_Date]]</f>
        <v>#VALUE!</v>
      </c>
      <c r="Q1311" t="e">
        <f>DW_Fact_CL_Pricing_Calculations_Report[[#This Row],[Prod_Freight_Class]]</f>
        <v>#VALUE!</v>
      </c>
      <c r="R1311" t="e">
        <f>DW_Fact_CL_Pricing_Calculations_Report[[#This Row],[ReplacementCost]]</f>
        <v>#VALUE!</v>
      </c>
      <c r="S1311" t="e">
        <f>DW_Fact_CL_Pricing_Calculations_Report[[#This Row],[RegionWeightedAverageCost]]</f>
        <v>#VALUE!</v>
      </c>
      <c r="T1311" t="e">
        <f>DW_Fact_CL_Pricing_Calculations_Report[[#This Row],[Prop]]</f>
        <v>#VALUE!</v>
      </c>
      <c r="U1311" t="e">
        <f>DW_Fact_CL_Pricing_Calculations_Report[[#This Row],[CardlockSiteCost]]</f>
        <v>#VALUE!</v>
      </c>
      <c r="V1311" t="e">
        <f>DW_Fact_CL_Pricing_Calculations_Report[[#This Row],[NewCardlockSiteCost]]</f>
        <v>#VALUE!</v>
      </c>
      <c r="W1311" t="e">
        <f>DW_Fact_CL_Pricing_Calculations_Report[[#This Row],[Prod_ID]]</f>
        <v>#VALUE!</v>
      </c>
    </row>
    <row r="1312" spans="1:23" x14ac:dyDescent="0.25">
      <c r="A1312">
        <f>'Azure Calculations'!F810</f>
        <v>0</v>
      </c>
      <c r="B1312" t="e">
        <f>DW_Fact_CL_Pricing_Calculations_Report[[#This Row],[Prod_ID]]</f>
        <v>#VALUE!</v>
      </c>
      <c r="C1312" t="e">
        <f>DW_Fact_CL_Pricing_Calculations_Report[[#This Row],[Vend_ID]]</f>
        <v>#VALUE!</v>
      </c>
      <c r="D1312" t="e">
        <f>DW_Fact_CL_Pricing_Calculations_Report[[#This Row],[CardlockSiteCost_WPROP]]</f>
        <v>#VALUE!</v>
      </c>
      <c r="E1312" t="e">
        <f>DW_Fact_CL_Pricing_Calculations_Report[[#This Row],[NewCardlockSiteCost]]</f>
        <v>#VALUE!</v>
      </c>
      <c r="F1312" t="e">
        <f>DW_Fact_CL_Pricing_Calculations_Report[[#This Row],[Change]]</f>
        <v>#VALUE!</v>
      </c>
      <c r="G1312" t="e">
        <f>DW_Fact_CL_Pricing_Calculations_Report[[#This Row],[FuelPricesDtl_Price]]</f>
        <v>#VALUE!</v>
      </c>
      <c r="H1312" t="e">
        <f>DW_Fact_CL_Pricing_Calculations_Report[[#This Row],[NewTable1]]</f>
        <v>#VALUE!</v>
      </c>
      <c r="I1312" t="e">
        <f>DW_Fact_CL_Pricing_Calculations_Report[[#This Row],[Tax]]</f>
        <v>#VALUE!</v>
      </c>
      <c r="J1312" t="e">
        <f>DW_Fact_CL_Pricing_Calculations_Report[[#This Row],[NewTable1wTax]]</f>
        <v>#VALUE!</v>
      </c>
      <c r="K1312" t="e">
        <f>DW_Fact_CL_Pricing_Calculations_Report[[#This Row],[Prop]]</f>
        <v>#VALUE!</v>
      </c>
      <c r="L1312" t="e">
        <f>DW_Fact_CL_Pricing_Calculations_Report[[#This Row],[Prod_Freight_Class]]</f>
        <v>#VALUE!</v>
      </c>
      <c r="M1312" s="36" t="e">
        <f>DW_Fact_CL_Pricing_Calculations_Report[[#This Row],[Table_Load_Date]]</f>
        <v>#VALUE!</v>
      </c>
      <c r="N1312" t="e">
        <f>DW_Fact_CL_Pricing_Calculations_Report[[#This Row],[Company]]</f>
        <v>#VALUE!</v>
      </c>
      <c r="O1312" t="e">
        <f>DW_Fact_CL_Pricing_Calculations_Report[[#This Row],[InvTerminalWAC]]</f>
        <v>#VALUE!</v>
      </c>
      <c r="P1312" s="36" t="e">
        <f>DW_Fact_CL_Pricing_Calculations_Report[[#This Row],[Table_Load_Date]]</f>
        <v>#VALUE!</v>
      </c>
      <c r="Q1312" t="e">
        <f>DW_Fact_CL_Pricing_Calculations_Report[[#This Row],[Prod_Freight_Class]]</f>
        <v>#VALUE!</v>
      </c>
      <c r="R1312" t="e">
        <f>DW_Fact_CL_Pricing_Calculations_Report[[#This Row],[ReplacementCost]]</f>
        <v>#VALUE!</v>
      </c>
      <c r="S1312" t="e">
        <f>DW_Fact_CL_Pricing_Calculations_Report[[#This Row],[RegionWeightedAverageCost]]</f>
        <v>#VALUE!</v>
      </c>
      <c r="T1312" t="e">
        <f>DW_Fact_CL_Pricing_Calculations_Report[[#This Row],[Prop]]</f>
        <v>#VALUE!</v>
      </c>
      <c r="U1312" t="e">
        <f>DW_Fact_CL_Pricing_Calculations_Report[[#This Row],[CardlockSiteCost]]</f>
        <v>#VALUE!</v>
      </c>
      <c r="V1312" t="e">
        <f>DW_Fact_CL_Pricing_Calculations_Report[[#This Row],[NewCardlockSiteCost]]</f>
        <v>#VALUE!</v>
      </c>
      <c r="W1312" t="e">
        <f>DW_Fact_CL_Pricing_Calculations_Report[[#This Row],[Prod_ID]]</f>
        <v>#VALUE!</v>
      </c>
    </row>
    <row r="1313" spans="1:23" x14ac:dyDescent="0.25">
      <c r="A1313">
        <f>'Azure Calculations'!F811</f>
        <v>0</v>
      </c>
      <c r="B1313" t="e">
        <f>DW_Fact_CL_Pricing_Calculations_Report[[#This Row],[Prod_ID]]</f>
        <v>#VALUE!</v>
      </c>
      <c r="C1313" t="e">
        <f>DW_Fact_CL_Pricing_Calculations_Report[[#This Row],[Vend_ID]]</f>
        <v>#VALUE!</v>
      </c>
      <c r="D1313" t="e">
        <f>DW_Fact_CL_Pricing_Calculations_Report[[#This Row],[CardlockSiteCost_WPROP]]</f>
        <v>#VALUE!</v>
      </c>
      <c r="E1313" t="e">
        <f>DW_Fact_CL_Pricing_Calculations_Report[[#This Row],[NewCardlockSiteCost]]</f>
        <v>#VALUE!</v>
      </c>
      <c r="F1313" t="e">
        <f>DW_Fact_CL_Pricing_Calculations_Report[[#This Row],[Change]]</f>
        <v>#VALUE!</v>
      </c>
      <c r="G1313" t="e">
        <f>DW_Fact_CL_Pricing_Calculations_Report[[#This Row],[FuelPricesDtl_Price]]</f>
        <v>#VALUE!</v>
      </c>
      <c r="H1313" t="e">
        <f>DW_Fact_CL_Pricing_Calculations_Report[[#This Row],[NewTable1]]</f>
        <v>#VALUE!</v>
      </c>
      <c r="I1313" t="e">
        <f>DW_Fact_CL_Pricing_Calculations_Report[[#This Row],[Tax]]</f>
        <v>#VALUE!</v>
      </c>
      <c r="J1313" t="e">
        <f>DW_Fact_CL_Pricing_Calculations_Report[[#This Row],[NewTable1wTax]]</f>
        <v>#VALUE!</v>
      </c>
      <c r="K1313" t="e">
        <f>DW_Fact_CL_Pricing_Calculations_Report[[#This Row],[Prop]]</f>
        <v>#VALUE!</v>
      </c>
      <c r="L1313" t="e">
        <f>DW_Fact_CL_Pricing_Calculations_Report[[#This Row],[Prod_Freight_Class]]</f>
        <v>#VALUE!</v>
      </c>
      <c r="M1313" s="36" t="e">
        <f>DW_Fact_CL_Pricing_Calculations_Report[[#This Row],[Table_Load_Date]]</f>
        <v>#VALUE!</v>
      </c>
      <c r="N1313" t="e">
        <f>DW_Fact_CL_Pricing_Calculations_Report[[#This Row],[Company]]</f>
        <v>#VALUE!</v>
      </c>
      <c r="O1313" t="e">
        <f>DW_Fact_CL_Pricing_Calculations_Report[[#This Row],[InvTerminalWAC]]</f>
        <v>#VALUE!</v>
      </c>
      <c r="P1313" s="36" t="e">
        <f>DW_Fact_CL_Pricing_Calculations_Report[[#This Row],[Table_Load_Date]]</f>
        <v>#VALUE!</v>
      </c>
      <c r="Q1313" t="e">
        <f>DW_Fact_CL_Pricing_Calculations_Report[[#This Row],[Prod_Freight_Class]]</f>
        <v>#VALUE!</v>
      </c>
      <c r="R1313" t="e">
        <f>DW_Fact_CL_Pricing_Calculations_Report[[#This Row],[ReplacementCost]]</f>
        <v>#VALUE!</v>
      </c>
      <c r="S1313" t="e">
        <f>DW_Fact_CL_Pricing_Calculations_Report[[#This Row],[RegionWeightedAverageCost]]</f>
        <v>#VALUE!</v>
      </c>
      <c r="T1313" t="e">
        <f>DW_Fact_CL_Pricing_Calculations_Report[[#This Row],[Prop]]</f>
        <v>#VALUE!</v>
      </c>
      <c r="U1313" t="e">
        <f>DW_Fact_CL_Pricing_Calculations_Report[[#This Row],[CardlockSiteCost]]</f>
        <v>#VALUE!</v>
      </c>
      <c r="V1313" t="e">
        <f>DW_Fact_CL_Pricing_Calculations_Report[[#This Row],[NewCardlockSiteCost]]</f>
        <v>#VALUE!</v>
      </c>
      <c r="W1313" t="e">
        <f>DW_Fact_CL_Pricing_Calculations_Report[[#This Row],[Prod_ID]]</f>
        <v>#VALUE!</v>
      </c>
    </row>
    <row r="1314" spans="1:23" x14ac:dyDescent="0.25">
      <c r="A1314">
        <f>'Azure Calculations'!F812</f>
        <v>0</v>
      </c>
      <c r="B1314" t="e">
        <f>DW_Fact_CL_Pricing_Calculations_Report[[#This Row],[Prod_ID]]</f>
        <v>#VALUE!</v>
      </c>
      <c r="C1314" t="e">
        <f>DW_Fact_CL_Pricing_Calculations_Report[[#This Row],[Vend_ID]]</f>
        <v>#VALUE!</v>
      </c>
      <c r="D1314" t="e">
        <f>DW_Fact_CL_Pricing_Calculations_Report[[#This Row],[CardlockSiteCost_WPROP]]</f>
        <v>#VALUE!</v>
      </c>
      <c r="E1314" t="e">
        <f>DW_Fact_CL_Pricing_Calculations_Report[[#This Row],[NewCardlockSiteCost]]</f>
        <v>#VALUE!</v>
      </c>
      <c r="F1314" t="e">
        <f>DW_Fact_CL_Pricing_Calculations_Report[[#This Row],[Change]]</f>
        <v>#VALUE!</v>
      </c>
      <c r="G1314" t="e">
        <f>DW_Fact_CL_Pricing_Calculations_Report[[#This Row],[FuelPricesDtl_Price]]</f>
        <v>#VALUE!</v>
      </c>
      <c r="H1314" t="e">
        <f>DW_Fact_CL_Pricing_Calculations_Report[[#This Row],[NewTable1]]</f>
        <v>#VALUE!</v>
      </c>
      <c r="I1314" t="e">
        <f>DW_Fact_CL_Pricing_Calculations_Report[[#This Row],[Tax]]</f>
        <v>#VALUE!</v>
      </c>
      <c r="J1314" t="e">
        <f>DW_Fact_CL_Pricing_Calculations_Report[[#This Row],[NewTable1wTax]]</f>
        <v>#VALUE!</v>
      </c>
      <c r="K1314" t="e">
        <f>DW_Fact_CL_Pricing_Calculations_Report[[#This Row],[Prop]]</f>
        <v>#VALUE!</v>
      </c>
      <c r="L1314" t="e">
        <f>DW_Fact_CL_Pricing_Calculations_Report[[#This Row],[Prod_Freight_Class]]</f>
        <v>#VALUE!</v>
      </c>
      <c r="M1314" s="36" t="e">
        <f>DW_Fact_CL_Pricing_Calculations_Report[[#This Row],[Table_Load_Date]]</f>
        <v>#VALUE!</v>
      </c>
      <c r="N1314" t="e">
        <f>DW_Fact_CL_Pricing_Calculations_Report[[#This Row],[Company]]</f>
        <v>#VALUE!</v>
      </c>
      <c r="O1314" t="e">
        <f>DW_Fact_CL_Pricing_Calculations_Report[[#This Row],[InvTerminalWAC]]</f>
        <v>#VALUE!</v>
      </c>
      <c r="P1314" s="36" t="e">
        <f>DW_Fact_CL_Pricing_Calculations_Report[[#This Row],[Table_Load_Date]]</f>
        <v>#VALUE!</v>
      </c>
      <c r="Q1314" t="e">
        <f>DW_Fact_CL_Pricing_Calculations_Report[[#This Row],[Prod_Freight_Class]]</f>
        <v>#VALUE!</v>
      </c>
      <c r="R1314" t="e">
        <f>DW_Fact_CL_Pricing_Calculations_Report[[#This Row],[ReplacementCost]]</f>
        <v>#VALUE!</v>
      </c>
      <c r="S1314" t="e">
        <f>DW_Fact_CL_Pricing_Calculations_Report[[#This Row],[RegionWeightedAverageCost]]</f>
        <v>#VALUE!</v>
      </c>
      <c r="T1314" t="e">
        <f>DW_Fact_CL_Pricing_Calculations_Report[[#This Row],[Prop]]</f>
        <v>#VALUE!</v>
      </c>
      <c r="U1314" t="e">
        <f>DW_Fact_CL_Pricing_Calculations_Report[[#This Row],[CardlockSiteCost]]</f>
        <v>#VALUE!</v>
      </c>
      <c r="V1314" t="e">
        <f>DW_Fact_CL_Pricing_Calculations_Report[[#This Row],[NewCardlockSiteCost]]</f>
        <v>#VALUE!</v>
      </c>
      <c r="W1314" t="e">
        <f>DW_Fact_CL_Pricing_Calculations_Report[[#This Row],[Prod_ID]]</f>
        <v>#VALUE!</v>
      </c>
    </row>
    <row r="1315" spans="1:23" x14ac:dyDescent="0.25">
      <c r="A1315">
        <f>'Azure Calculations'!F813</f>
        <v>0</v>
      </c>
      <c r="B1315" t="e">
        <f>DW_Fact_CL_Pricing_Calculations_Report[[#This Row],[Prod_ID]]</f>
        <v>#VALUE!</v>
      </c>
      <c r="C1315" t="e">
        <f>DW_Fact_CL_Pricing_Calculations_Report[[#This Row],[Vend_ID]]</f>
        <v>#VALUE!</v>
      </c>
      <c r="D1315" t="e">
        <f>DW_Fact_CL_Pricing_Calculations_Report[[#This Row],[CardlockSiteCost_WPROP]]</f>
        <v>#VALUE!</v>
      </c>
      <c r="E1315" t="e">
        <f>DW_Fact_CL_Pricing_Calculations_Report[[#This Row],[NewCardlockSiteCost]]</f>
        <v>#VALUE!</v>
      </c>
      <c r="F1315" t="e">
        <f>DW_Fact_CL_Pricing_Calculations_Report[[#This Row],[Change]]</f>
        <v>#VALUE!</v>
      </c>
      <c r="G1315" t="e">
        <f>DW_Fact_CL_Pricing_Calculations_Report[[#This Row],[FuelPricesDtl_Price]]</f>
        <v>#VALUE!</v>
      </c>
      <c r="H1315" t="e">
        <f>DW_Fact_CL_Pricing_Calculations_Report[[#This Row],[NewTable1]]</f>
        <v>#VALUE!</v>
      </c>
      <c r="I1315" t="e">
        <f>DW_Fact_CL_Pricing_Calculations_Report[[#This Row],[Tax]]</f>
        <v>#VALUE!</v>
      </c>
      <c r="J1315" t="e">
        <f>DW_Fact_CL_Pricing_Calculations_Report[[#This Row],[NewTable1wTax]]</f>
        <v>#VALUE!</v>
      </c>
      <c r="K1315" t="e">
        <f>DW_Fact_CL_Pricing_Calculations_Report[[#This Row],[Prop]]</f>
        <v>#VALUE!</v>
      </c>
      <c r="L1315" t="e">
        <f>DW_Fact_CL_Pricing_Calculations_Report[[#This Row],[Prod_Freight_Class]]</f>
        <v>#VALUE!</v>
      </c>
      <c r="M1315" s="36" t="e">
        <f>DW_Fact_CL_Pricing_Calculations_Report[[#This Row],[Table_Load_Date]]</f>
        <v>#VALUE!</v>
      </c>
      <c r="N1315" t="e">
        <f>DW_Fact_CL_Pricing_Calculations_Report[[#This Row],[Company]]</f>
        <v>#VALUE!</v>
      </c>
      <c r="O1315" t="e">
        <f>DW_Fact_CL_Pricing_Calculations_Report[[#This Row],[InvTerminalWAC]]</f>
        <v>#VALUE!</v>
      </c>
      <c r="P1315" s="36" t="e">
        <f>DW_Fact_CL_Pricing_Calculations_Report[[#This Row],[Table_Load_Date]]</f>
        <v>#VALUE!</v>
      </c>
      <c r="Q1315" t="e">
        <f>DW_Fact_CL_Pricing_Calculations_Report[[#This Row],[Prod_Freight_Class]]</f>
        <v>#VALUE!</v>
      </c>
      <c r="R1315" t="e">
        <f>DW_Fact_CL_Pricing_Calculations_Report[[#This Row],[ReplacementCost]]</f>
        <v>#VALUE!</v>
      </c>
      <c r="S1315" t="e">
        <f>DW_Fact_CL_Pricing_Calculations_Report[[#This Row],[RegionWeightedAverageCost]]</f>
        <v>#VALUE!</v>
      </c>
      <c r="T1315" t="e">
        <f>DW_Fact_CL_Pricing_Calculations_Report[[#This Row],[Prop]]</f>
        <v>#VALUE!</v>
      </c>
      <c r="U1315" t="e">
        <f>DW_Fact_CL_Pricing_Calculations_Report[[#This Row],[CardlockSiteCost]]</f>
        <v>#VALUE!</v>
      </c>
      <c r="V1315" t="e">
        <f>DW_Fact_CL_Pricing_Calculations_Report[[#This Row],[NewCardlockSiteCost]]</f>
        <v>#VALUE!</v>
      </c>
      <c r="W1315" t="e">
        <f>DW_Fact_CL_Pricing_Calculations_Report[[#This Row],[Prod_ID]]</f>
        <v>#VALUE!</v>
      </c>
    </row>
    <row r="1316" spans="1:23" x14ac:dyDescent="0.25">
      <c r="A1316">
        <f>'Azure Calculations'!F814</f>
        <v>0</v>
      </c>
      <c r="B1316" t="e">
        <f>DW_Fact_CL_Pricing_Calculations_Report[[#This Row],[Prod_ID]]</f>
        <v>#VALUE!</v>
      </c>
      <c r="C1316" t="e">
        <f>DW_Fact_CL_Pricing_Calculations_Report[[#This Row],[Vend_ID]]</f>
        <v>#VALUE!</v>
      </c>
      <c r="D1316" t="e">
        <f>DW_Fact_CL_Pricing_Calculations_Report[[#This Row],[CardlockSiteCost_WPROP]]</f>
        <v>#VALUE!</v>
      </c>
      <c r="E1316" t="e">
        <f>DW_Fact_CL_Pricing_Calculations_Report[[#This Row],[NewCardlockSiteCost]]</f>
        <v>#VALUE!</v>
      </c>
      <c r="F1316" t="e">
        <f>DW_Fact_CL_Pricing_Calculations_Report[[#This Row],[Change]]</f>
        <v>#VALUE!</v>
      </c>
      <c r="G1316" t="e">
        <f>DW_Fact_CL_Pricing_Calculations_Report[[#This Row],[FuelPricesDtl_Price]]</f>
        <v>#VALUE!</v>
      </c>
      <c r="H1316" t="e">
        <f>DW_Fact_CL_Pricing_Calculations_Report[[#This Row],[NewTable1]]</f>
        <v>#VALUE!</v>
      </c>
      <c r="I1316" t="e">
        <f>DW_Fact_CL_Pricing_Calculations_Report[[#This Row],[Tax]]</f>
        <v>#VALUE!</v>
      </c>
      <c r="J1316" t="e">
        <f>DW_Fact_CL_Pricing_Calculations_Report[[#This Row],[NewTable1wTax]]</f>
        <v>#VALUE!</v>
      </c>
      <c r="K1316" t="e">
        <f>DW_Fact_CL_Pricing_Calculations_Report[[#This Row],[Prop]]</f>
        <v>#VALUE!</v>
      </c>
      <c r="L1316" t="e">
        <f>DW_Fact_CL_Pricing_Calculations_Report[[#This Row],[Prod_Freight_Class]]</f>
        <v>#VALUE!</v>
      </c>
      <c r="M1316" s="36" t="e">
        <f>DW_Fact_CL_Pricing_Calculations_Report[[#This Row],[Table_Load_Date]]</f>
        <v>#VALUE!</v>
      </c>
      <c r="N1316" t="e">
        <f>DW_Fact_CL_Pricing_Calculations_Report[[#This Row],[Company]]</f>
        <v>#VALUE!</v>
      </c>
      <c r="O1316" t="e">
        <f>DW_Fact_CL_Pricing_Calculations_Report[[#This Row],[InvTerminalWAC]]</f>
        <v>#VALUE!</v>
      </c>
      <c r="P1316" s="36" t="e">
        <f>DW_Fact_CL_Pricing_Calculations_Report[[#This Row],[Table_Load_Date]]</f>
        <v>#VALUE!</v>
      </c>
      <c r="Q1316" t="e">
        <f>DW_Fact_CL_Pricing_Calculations_Report[[#This Row],[Prod_Freight_Class]]</f>
        <v>#VALUE!</v>
      </c>
      <c r="R1316" t="e">
        <f>DW_Fact_CL_Pricing_Calculations_Report[[#This Row],[ReplacementCost]]</f>
        <v>#VALUE!</v>
      </c>
      <c r="S1316" t="e">
        <f>DW_Fact_CL_Pricing_Calculations_Report[[#This Row],[RegionWeightedAverageCost]]</f>
        <v>#VALUE!</v>
      </c>
      <c r="T1316" t="e">
        <f>DW_Fact_CL_Pricing_Calculations_Report[[#This Row],[Prop]]</f>
        <v>#VALUE!</v>
      </c>
      <c r="U1316" t="e">
        <f>DW_Fact_CL_Pricing_Calculations_Report[[#This Row],[CardlockSiteCost]]</f>
        <v>#VALUE!</v>
      </c>
      <c r="V1316" t="e">
        <f>DW_Fact_CL_Pricing_Calculations_Report[[#This Row],[NewCardlockSiteCost]]</f>
        <v>#VALUE!</v>
      </c>
      <c r="W1316" t="e">
        <f>DW_Fact_CL_Pricing_Calculations_Report[[#This Row],[Prod_ID]]</f>
        <v>#VALUE!</v>
      </c>
    </row>
    <row r="1317" spans="1:23" x14ac:dyDescent="0.25">
      <c r="A1317">
        <f>'Azure Calculations'!F815</f>
        <v>0</v>
      </c>
      <c r="B1317" t="e">
        <f>DW_Fact_CL_Pricing_Calculations_Report[[#This Row],[Prod_ID]]</f>
        <v>#VALUE!</v>
      </c>
      <c r="C1317" t="e">
        <f>DW_Fact_CL_Pricing_Calculations_Report[[#This Row],[Vend_ID]]</f>
        <v>#VALUE!</v>
      </c>
      <c r="D1317" t="e">
        <f>DW_Fact_CL_Pricing_Calculations_Report[[#This Row],[CardlockSiteCost_WPROP]]</f>
        <v>#VALUE!</v>
      </c>
      <c r="E1317" t="e">
        <f>DW_Fact_CL_Pricing_Calculations_Report[[#This Row],[NewCardlockSiteCost]]</f>
        <v>#VALUE!</v>
      </c>
      <c r="F1317" t="e">
        <f>DW_Fact_CL_Pricing_Calculations_Report[[#This Row],[Change]]</f>
        <v>#VALUE!</v>
      </c>
      <c r="G1317" t="e">
        <f>DW_Fact_CL_Pricing_Calculations_Report[[#This Row],[FuelPricesDtl_Price]]</f>
        <v>#VALUE!</v>
      </c>
      <c r="H1317" t="e">
        <f>DW_Fact_CL_Pricing_Calculations_Report[[#This Row],[NewTable1]]</f>
        <v>#VALUE!</v>
      </c>
      <c r="I1317" t="e">
        <f>DW_Fact_CL_Pricing_Calculations_Report[[#This Row],[Tax]]</f>
        <v>#VALUE!</v>
      </c>
      <c r="J1317" t="e">
        <f>DW_Fact_CL_Pricing_Calculations_Report[[#This Row],[NewTable1wTax]]</f>
        <v>#VALUE!</v>
      </c>
      <c r="K1317" t="e">
        <f>DW_Fact_CL_Pricing_Calculations_Report[[#This Row],[Prop]]</f>
        <v>#VALUE!</v>
      </c>
      <c r="L1317" t="e">
        <f>DW_Fact_CL_Pricing_Calculations_Report[[#This Row],[Prod_Freight_Class]]</f>
        <v>#VALUE!</v>
      </c>
      <c r="M1317" s="36" t="e">
        <f>DW_Fact_CL_Pricing_Calculations_Report[[#This Row],[Table_Load_Date]]</f>
        <v>#VALUE!</v>
      </c>
      <c r="N1317" t="e">
        <f>DW_Fact_CL_Pricing_Calculations_Report[[#This Row],[Company]]</f>
        <v>#VALUE!</v>
      </c>
      <c r="O1317" t="e">
        <f>DW_Fact_CL_Pricing_Calculations_Report[[#This Row],[InvTerminalWAC]]</f>
        <v>#VALUE!</v>
      </c>
      <c r="P1317" s="36" t="e">
        <f>DW_Fact_CL_Pricing_Calculations_Report[[#This Row],[Table_Load_Date]]</f>
        <v>#VALUE!</v>
      </c>
      <c r="Q1317" t="e">
        <f>DW_Fact_CL_Pricing_Calculations_Report[[#This Row],[Prod_Freight_Class]]</f>
        <v>#VALUE!</v>
      </c>
      <c r="R1317" t="e">
        <f>DW_Fact_CL_Pricing_Calculations_Report[[#This Row],[ReplacementCost]]</f>
        <v>#VALUE!</v>
      </c>
      <c r="S1317" t="e">
        <f>DW_Fact_CL_Pricing_Calculations_Report[[#This Row],[RegionWeightedAverageCost]]</f>
        <v>#VALUE!</v>
      </c>
      <c r="T1317" t="e">
        <f>DW_Fact_CL_Pricing_Calculations_Report[[#This Row],[Prop]]</f>
        <v>#VALUE!</v>
      </c>
      <c r="U1317" t="e">
        <f>DW_Fact_CL_Pricing_Calculations_Report[[#This Row],[CardlockSiteCost]]</f>
        <v>#VALUE!</v>
      </c>
      <c r="V1317" t="e">
        <f>DW_Fact_CL_Pricing_Calculations_Report[[#This Row],[NewCardlockSiteCost]]</f>
        <v>#VALUE!</v>
      </c>
      <c r="W1317" t="e">
        <f>DW_Fact_CL_Pricing_Calculations_Report[[#This Row],[Prod_ID]]</f>
        <v>#VALUE!</v>
      </c>
    </row>
    <row r="1318" spans="1:23" x14ac:dyDescent="0.25">
      <c r="A1318">
        <f>'Azure Calculations'!F816</f>
        <v>0</v>
      </c>
      <c r="B1318" t="e">
        <f>DW_Fact_CL_Pricing_Calculations_Report[[#This Row],[Prod_ID]]</f>
        <v>#VALUE!</v>
      </c>
      <c r="C1318" t="e">
        <f>DW_Fact_CL_Pricing_Calculations_Report[[#This Row],[Vend_ID]]</f>
        <v>#VALUE!</v>
      </c>
      <c r="D1318" t="e">
        <f>DW_Fact_CL_Pricing_Calculations_Report[[#This Row],[CardlockSiteCost_WPROP]]</f>
        <v>#VALUE!</v>
      </c>
      <c r="E1318" t="e">
        <f>DW_Fact_CL_Pricing_Calculations_Report[[#This Row],[NewCardlockSiteCost]]</f>
        <v>#VALUE!</v>
      </c>
      <c r="F1318" t="e">
        <f>DW_Fact_CL_Pricing_Calculations_Report[[#This Row],[Change]]</f>
        <v>#VALUE!</v>
      </c>
      <c r="G1318" t="e">
        <f>DW_Fact_CL_Pricing_Calculations_Report[[#This Row],[FuelPricesDtl_Price]]</f>
        <v>#VALUE!</v>
      </c>
      <c r="H1318" t="e">
        <f>DW_Fact_CL_Pricing_Calculations_Report[[#This Row],[NewTable1]]</f>
        <v>#VALUE!</v>
      </c>
      <c r="I1318" t="e">
        <f>DW_Fact_CL_Pricing_Calculations_Report[[#This Row],[Tax]]</f>
        <v>#VALUE!</v>
      </c>
      <c r="J1318" t="e">
        <f>DW_Fact_CL_Pricing_Calculations_Report[[#This Row],[NewTable1wTax]]</f>
        <v>#VALUE!</v>
      </c>
      <c r="K1318" t="e">
        <f>DW_Fact_CL_Pricing_Calculations_Report[[#This Row],[Prop]]</f>
        <v>#VALUE!</v>
      </c>
      <c r="L1318" t="e">
        <f>DW_Fact_CL_Pricing_Calculations_Report[[#This Row],[Prod_Freight_Class]]</f>
        <v>#VALUE!</v>
      </c>
      <c r="M1318" s="36" t="e">
        <f>DW_Fact_CL_Pricing_Calculations_Report[[#This Row],[Table_Load_Date]]</f>
        <v>#VALUE!</v>
      </c>
      <c r="N1318" t="e">
        <f>DW_Fact_CL_Pricing_Calculations_Report[[#This Row],[Company]]</f>
        <v>#VALUE!</v>
      </c>
      <c r="O1318" t="e">
        <f>DW_Fact_CL_Pricing_Calculations_Report[[#This Row],[InvTerminalWAC]]</f>
        <v>#VALUE!</v>
      </c>
      <c r="P1318" s="36" t="e">
        <f>DW_Fact_CL_Pricing_Calculations_Report[[#This Row],[Table_Load_Date]]</f>
        <v>#VALUE!</v>
      </c>
      <c r="Q1318" t="e">
        <f>DW_Fact_CL_Pricing_Calculations_Report[[#This Row],[Prod_Freight_Class]]</f>
        <v>#VALUE!</v>
      </c>
      <c r="R1318" t="e">
        <f>DW_Fact_CL_Pricing_Calculations_Report[[#This Row],[ReplacementCost]]</f>
        <v>#VALUE!</v>
      </c>
      <c r="S1318" t="e">
        <f>DW_Fact_CL_Pricing_Calculations_Report[[#This Row],[RegionWeightedAverageCost]]</f>
        <v>#VALUE!</v>
      </c>
      <c r="T1318" t="e">
        <f>DW_Fact_CL_Pricing_Calculations_Report[[#This Row],[Prop]]</f>
        <v>#VALUE!</v>
      </c>
      <c r="U1318" t="e">
        <f>DW_Fact_CL_Pricing_Calculations_Report[[#This Row],[CardlockSiteCost]]</f>
        <v>#VALUE!</v>
      </c>
      <c r="V1318" t="e">
        <f>DW_Fact_CL_Pricing_Calculations_Report[[#This Row],[NewCardlockSiteCost]]</f>
        <v>#VALUE!</v>
      </c>
      <c r="W1318" t="e">
        <f>DW_Fact_CL_Pricing_Calculations_Report[[#This Row],[Prod_ID]]</f>
        <v>#VALUE!</v>
      </c>
    </row>
    <row r="1319" spans="1:23" x14ac:dyDescent="0.25">
      <c r="A1319">
        <f>'Azure Calculations'!F817</f>
        <v>0</v>
      </c>
      <c r="B1319" t="e">
        <f>DW_Fact_CL_Pricing_Calculations_Report[[#This Row],[Prod_ID]]</f>
        <v>#VALUE!</v>
      </c>
      <c r="C1319" t="e">
        <f>DW_Fact_CL_Pricing_Calculations_Report[[#This Row],[Vend_ID]]</f>
        <v>#VALUE!</v>
      </c>
      <c r="D1319" t="e">
        <f>DW_Fact_CL_Pricing_Calculations_Report[[#This Row],[CardlockSiteCost_WPROP]]</f>
        <v>#VALUE!</v>
      </c>
      <c r="E1319" t="e">
        <f>DW_Fact_CL_Pricing_Calculations_Report[[#This Row],[NewCardlockSiteCost]]</f>
        <v>#VALUE!</v>
      </c>
      <c r="F1319" t="e">
        <f>DW_Fact_CL_Pricing_Calculations_Report[[#This Row],[Change]]</f>
        <v>#VALUE!</v>
      </c>
      <c r="G1319" t="e">
        <f>DW_Fact_CL_Pricing_Calculations_Report[[#This Row],[FuelPricesDtl_Price]]</f>
        <v>#VALUE!</v>
      </c>
      <c r="H1319" t="e">
        <f>DW_Fact_CL_Pricing_Calculations_Report[[#This Row],[NewTable1]]</f>
        <v>#VALUE!</v>
      </c>
      <c r="I1319" t="e">
        <f>DW_Fact_CL_Pricing_Calculations_Report[[#This Row],[Tax]]</f>
        <v>#VALUE!</v>
      </c>
      <c r="J1319" t="e">
        <f>DW_Fact_CL_Pricing_Calculations_Report[[#This Row],[NewTable1wTax]]</f>
        <v>#VALUE!</v>
      </c>
      <c r="K1319" t="e">
        <f>DW_Fact_CL_Pricing_Calculations_Report[[#This Row],[Prop]]</f>
        <v>#VALUE!</v>
      </c>
      <c r="L1319" t="e">
        <f>DW_Fact_CL_Pricing_Calculations_Report[[#This Row],[Prod_Freight_Class]]</f>
        <v>#VALUE!</v>
      </c>
      <c r="M1319" s="36" t="e">
        <f>DW_Fact_CL_Pricing_Calculations_Report[[#This Row],[Table_Load_Date]]</f>
        <v>#VALUE!</v>
      </c>
      <c r="N1319" t="e">
        <f>DW_Fact_CL_Pricing_Calculations_Report[[#This Row],[Company]]</f>
        <v>#VALUE!</v>
      </c>
      <c r="O1319" t="e">
        <f>DW_Fact_CL_Pricing_Calculations_Report[[#This Row],[InvTerminalWAC]]</f>
        <v>#VALUE!</v>
      </c>
      <c r="P1319" s="36" t="e">
        <f>DW_Fact_CL_Pricing_Calculations_Report[[#This Row],[Table_Load_Date]]</f>
        <v>#VALUE!</v>
      </c>
      <c r="Q1319" t="e">
        <f>DW_Fact_CL_Pricing_Calculations_Report[[#This Row],[Prod_Freight_Class]]</f>
        <v>#VALUE!</v>
      </c>
      <c r="R1319" t="e">
        <f>DW_Fact_CL_Pricing_Calculations_Report[[#This Row],[ReplacementCost]]</f>
        <v>#VALUE!</v>
      </c>
      <c r="S1319" t="e">
        <f>DW_Fact_CL_Pricing_Calculations_Report[[#This Row],[RegionWeightedAverageCost]]</f>
        <v>#VALUE!</v>
      </c>
      <c r="T1319" t="e">
        <f>DW_Fact_CL_Pricing_Calculations_Report[[#This Row],[Prop]]</f>
        <v>#VALUE!</v>
      </c>
      <c r="U1319" t="e">
        <f>DW_Fact_CL_Pricing_Calculations_Report[[#This Row],[CardlockSiteCost]]</f>
        <v>#VALUE!</v>
      </c>
      <c r="V1319" t="e">
        <f>DW_Fact_CL_Pricing_Calculations_Report[[#This Row],[NewCardlockSiteCost]]</f>
        <v>#VALUE!</v>
      </c>
      <c r="W1319" t="e">
        <f>DW_Fact_CL_Pricing_Calculations_Report[[#This Row],[Prod_ID]]</f>
        <v>#VALUE!</v>
      </c>
    </row>
    <row r="1320" spans="1:23" x14ac:dyDescent="0.25">
      <c r="A1320">
        <f>'Azure Calculations'!F818</f>
        <v>0</v>
      </c>
      <c r="B1320" t="e">
        <f>DW_Fact_CL_Pricing_Calculations_Report[[#This Row],[Prod_ID]]</f>
        <v>#VALUE!</v>
      </c>
      <c r="C1320" t="e">
        <f>DW_Fact_CL_Pricing_Calculations_Report[[#This Row],[Vend_ID]]</f>
        <v>#VALUE!</v>
      </c>
      <c r="D1320" t="e">
        <f>DW_Fact_CL_Pricing_Calculations_Report[[#This Row],[CardlockSiteCost_WPROP]]</f>
        <v>#VALUE!</v>
      </c>
      <c r="E1320" t="e">
        <f>DW_Fact_CL_Pricing_Calculations_Report[[#This Row],[NewCardlockSiteCost]]</f>
        <v>#VALUE!</v>
      </c>
      <c r="F1320" t="e">
        <f>DW_Fact_CL_Pricing_Calculations_Report[[#This Row],[Change]]</f>
        <v>#VALUE!</v>
      </c>
      <c r="G1320" t="e">
        <f>DW_Fact_CL_Pricing_Calculations_Report[[#This Row],[FuelPricesDtl_Price]]</f>
        <v>#VALUE!</v>
      </c>
      <c r="H1320" t="e">
        <f>DW_Fact_CL_Pricing_Calculations_Report[[#This Row],[NewTable1]]</f>
        <v>#VALUE!</v>
      </c>
      <c r="I1320" t="e">
        <f>DW_Fact_CL_Pricing_Calculations_Report[[#This Row],[Tax]]</f>
        <v>#VALUE!</v>
      </c>
      <c r="J1320" t="e">
        <f>DW_Fact_CL_Pricing_Calculations_Report[[#This Row],[NewTable1wTax]]</f>
        <v>#VALUE!</v>
      </c>
      <c r="K1320" t="e">
        <f>DW_Fact_CL_Pricing_Calculations_Report[[#This Row],[Prop]]</f>
        <v>#VALUE!</v>
      </c>
      <c r="L1320" t="e">
        <f>DW_Fact_CL_Pricing_Calculations_Report[[#This Row],[Prod_Freight_Class]]</f>
        <v>#VALUE!</v>
      </c>
      <c r="M1320" s="36" t="e">
        <f>DW_Fact_CL_Pricing_Calculations_Report[[#This Row],[Table_Load_Date]]</f>
        <v>#VALUE!</v>
      </c>
      <c r="N1320" t="e">
        <f>DW_Fact_CL_Pricing_Calculations_Report[[#This Row],[Company]]</f>
        <v>#VALUE!</v>
      </c>
      <c r="O1320" t="e">
        <f>DW_Fact_CL_Pricing_Calculations_Report[[#This Row],[InvTerminalWAC]]</f>
        <v>#VALUE!</v>
      </c>
      <c r="P1320" s="36" t="e">
        <f>DW_Fact_CL_Pricing_Calculations_Report[[#This Row],[Table_Load_Date]]</f>
        <v>#VALUE!</v>
      </c>
      <c r="Q1320" t="e">
        <f>DW_Fact_CL_Pricing_Calculations_Report[[#This Row],[Prod_Freight_Class]]</f>
        <v>#VALUE!</v>
      </c>
      <c r="R1320" t="e">
        <f>DW_Fact_CL_Pricing_Calculations_Report[[#This Row],[ReplacementCost]]</f>
        <v>#VALUE!</v>
      </c>
      <c r="S1320" t="e">
        <f>DW_Fact_CL_Pricing_Calculations_Report[[#This Row],[RegionWeightedAverageCost]]</f>
        <v>#VALUE!</v>
      </c>
      <c r="T1320" t="e">
        <f>DW_Fact_CL_Pricing_Calculations_Report[[#This Row],[Prop]]</f>
        <v>#VALUE!</v>
      </c>
      <c r="U1320" t="e">
        <f>DW_Fact_CL_Pricing_Calculations_Report[[#This Row],[CardlockSiteCost]]</f>
        <v>#VALUE!</v>
      </c>
      <c r="V1320" t="e">
        <f>DW_Fact_CL_Pricing_Calculations_Report[[#This Row],[NewCardlockSiteCost]]</f>
        <v>#VALUE!</v>
      </c>
      <c r="W1320" t="e">
        <f>DW_Fact_CL_Pricing_Calculations_Report[[#This Row],[Prod_ID]]</f>
        <v>#VALUE!</v>
      </c>
    </row>
    <row r="1321" spans="1:23" x14ac:dyDescent="0.25">
      <c r="A1321">
        <f>'Azure Calculations'!F819</f>
        <v>0</v>
      </c>
      <c r="B1321" t="e">
        <f>DW_Fact_CL_Pricing_Calculations_Report[[#This Row],[Prod_ID]]</f>
        <v>#VALUE!</v>
      </c>
      <c r="C1321" t="e">
        <f>DW_Fact_CL_Pricing_Calculations_Report[[#This Row],[Vend_ID]]</f>
        <v>#VALUE!</v>
      </c>
      <c r="D1321" t="e">
        <f>DW_Fact_CL_Pricing_Calculations_Report[[#This Row],[CardlockSiteCost_WPROP]]</f>
        <v>#VALUE!</v>
      </c>
      <c r="E1321" t="e">
        <f>DW_Fact_CL_Pricing_Calculations_Report[[#This Row],[NewCardlockSiteCost]]</f>
        <v>#VALUE!</v>
      </c>
      <c r="F1321" t="e">
        <f>DW_Fact_CL_Pricing_Calculations_Report[[#This Row],[Change]]</f>
        <v>#VALUE!</v>
      </c>
      <c r="G1321" t="e">
        <f>DW_Fact_CL_Pricing_Calculations_Report[[#This Row],[FuelPricesDtl_Price]]</f>
        <v>#VALUE!</v>
      </c>
      <c r="H1321" t="e">
        <f>DW_Fact_CL_Pricing_Calculations_Report[[#This Row],[NewTable1]]</f>
        <v>#VALUE!</v>
      </c>
      <c r="I1321" t="e">
        <f>DW_Fact_CL_Pricing_Calculations_Report[[#This Row],[Tax]]</f>
        <v>#VALUE!</v>
      </c>
      <c r="J1321" t="e">
        <f>DW_Fact_CL_Pricing_Calculations_Report[[#This Row],[NewTable1wTax]]</f>
        <v>#VALUE!</v>
      </c>
      <c r="K1321" t="e">
        <f>DW_Fact_CL_Pricing_Calculations_Report[[#This Row],[Prop]]</f>
        <v>#VALUE!</v>
      </c>
      <c r="L1321" t="e">
        <f>DW_Fact_CL_Pricing_Calculations_Report[[#This Row],[Prod_Freight_Class]]</f>
        <v>#VALUE!</v>
      </c>
      <c r="M1321" s="36" t="e">
        <f>DW_Fact_CL_Pricing_Calculations_Report[[#This Row],[Table_Load_Date]]</f>
        <v>#VALUE!</v>
      </c>
      <c r="N1321" t="e">
        <f>DW_Fact_CL_Pricing_Calculations_Report[[#This Row],[Company]]</f>
        <v>#VALUE!</v>
      </c>
      <c r="O1321" t="e">
        <f>DW_Fact_CL_Pricing_Calculations_Report[[#This Row],[InvTerminalWAC]]</f>
        <v>#VALUE!</v>
      </c>
      <c r="P1321" s="36" t="e">
        <f>DW_Fact_CL_Pricing_Calculations_Report[[#This Row],[Table_Load_Date]]</f>
        <v>#VALUE!</v>
      </c>
      <c r="Q1321" t="e">
        <f>DW_Fact_CL_Pricing_Calculations_Report[[#This Row],[Prod_Freight_Class]]</f>
        <v>#VALUE!</v>
      </c>
      <c r="R1321" t="e">
        <f>DW_Fact_CL_Pricing_Calculations_Report[[#This Row],[ReplacementCost]]</f>
        <v>#VALUE!</v>
      </c>
      <c r="S1321" t="e">
        <f>DW_Fact_CL_Pricing_Calculations_Report[[#This Row],[RegionWeightedAverageCost]]</f>
        <v>#VALUE!</v>
      </c>
      <c r="T1321" t="e">
        <f>DW_Fact_CL_Pricing_Calculations_Report[[#This Row],[Prop]]</f>
        <v>#VALUE!</v>
      </c>
      <c r="U1321" t="e">
        <f>DW_Fact_CL_Pricing_Calculations_Report[[#This Row],[CardlockSiteCost]]</f>
        <v>#VALUE!</v>
      </c>
      <c r="V1321" t="e">
        <f>DW_Fact_CL_Pricing_Calculations_Report[[#This Row],[NewCardlockSiteCost]]</f>
        <v>#VALUE!</v>
      </c>
      <c r="W1321" t="e">
        <f>DW_Fact_CL_Pricing_Calculations_Report[[#This Row],[Prod_ID]]</f>
        <v>#VALUE!</v>
      </c>
    </row>
    <row r="1322" spans="1:23" x14ac:dyDescent="0.25">
      <c r="A1322">
        <f>'Azure Calculations'!F820</f>
        <v>0</v>
      </c>
      <c r="B1322" t="e">
        <f>DW_Fact_CL_Pricing_Calculations_Report[[#This Row],[Prod_ID]]</f>
        <v>#VALUE!</v>
      </c>
      <c r="C1322" t="e">
        <f>DW_Fact_CL_Pricing_Calculations_Report[[#This Row],[Vend_ID]]</f>
        <v>#VALUE!</v>
      </c>
      <c r="D1322" t="e">
        <f>DW_Fact_CL_Pricing_Calculations_Report[[#This Row],[CardlockSiteCost_WPROP]]</f>
        <v>#VALUE!</v>
      </c>
      <c r="E1322" t="e">
        <f>DW_Fact_CL_Pricing_Calculations_Report[[#This Row],[NewCardlockSiteCost]]</f>
        <v>#VALUE!</v>
      </c>
      <c r="F1322" t="e">
        <f>DW_Fact_CL_Pricing_Calculations_Report[[#This Row],[Change]]</f>
        <v>#VALUE!</v>
      </c>
      <c r="G1322" t="e">
        <f>DW_Fact_CL_Pricing_Calculations_Report[[#This Row],[FuelPricesDtl_Price]]</f>
        <v>#VALUE!</v>
      </c>
      <c r="H1322" t="e">
        <f>DW_Fact_CL_Pricing_Calculations_Report[[#This Row],[NewTable1]]</f>
        <v>#VALUE!</v>
      </c>
      <c r="I1322" t="e">
        <f>DW_Fact_CL_Pricing_Calculations_Report[[#This Row],[Tax]]</f>
        <v>#VALUE!</v>
      </c>
      <c r="J1322" t="e">
        <f>DW_Fact_CL_Pricing_Calculations_Report[[#This Row],[NewTable1wTax]]</f>
        <v>#VALUE!</v>
      </c>
      <c r="K1322" t="e">
        <f>DW_Fact_CL_Pricing_Calculations_Report[[#This Row],[Prop]]</f>
        <v>#VALUE!</v>
      </c>
      <c r="L1322" t="e">
        <f>DW_Fact_CL_Pricing_Calculations_Report[[#This Row],[Prod_Freight_Class]]</f>
        <v>#VALUE!</v>
      </c>
      <c r="M1322" s="36" t="e">
        <f>DW_Fact_CL_Pricing_Calculations_Report[[#This Row],[Table_Load_Date]]</f>
        <v>#VALUE!</v>
      </c>
      <c r="N1322" t="e">
        <f>DW_Fact_CL_Pricing_Calculations_Report[[#This Row],[Company]]</f>
        <v>#VALUE!</v>
      </c>
      <c r="O1322" t="e">
        <f>DW_Fact_CL_Pricing_Calculations_Report[[#This Row],[InvTerminalWAC]]</f>
        <v>#VALUE!</v>
      </c>
      <c r="P1322" s="36" t="e">
        <f>DW_Fact_CL_Pricing_Calculations_Report[[#This Row],[Table_Load_Date]]</f>
        <v>#VALUE!</v>
      </c>
      <c r="Q1322" t="e">
        <f>DW_Fact_CL_Pricing_Calculations_Report[[#This Row],[Prod_Freight_Class]]</f>
        <v>#VALUE!</v>
      </c>
      <c r="R1322" t="e">
        <f>DW_Fact_CL_Pricing_Calculations_Report[[#This Row],[ReplacementCost]]</f>
        <v>#VALUE!</v>
      </c>
      <c r="S1322" t="e">
        <f>DW_Fact_CL_Pricing_Calculations_Report[[#This Row],[RegionWeightedAverageCost]]</f>
        <v>#VALUE!</v>
      </c>
      <c r="T1322" t="e">
        <f>DW_Fact_CL_Pricing_Calculations_Report[[#This Row],[Prop]]</f>
        <v>#VALUE!</v>
      </c>
      <c r="U1322" t="e">
        <f>DW_Fact_CL_Pricing_Calculations_Report[[#This Row],[CardlockSiteCost]]</f>
        <v>#VALUE!</v>
      </c>
      <c r="V1322" t="e">
        <f>DW_Fact_CL_Pricing_Calculations_Report[[#This Row],[NewCardlockSiteCost]]</f>
        <v>#VALUE!</v>
      </c>
      <c r="W1322" t="e">
        <f>DW_Fact_CL_Pricing_Calculations_Report[[#This Row],[Prod_ID]]</f>
        <v>#VALUE!</v>
      </c>
    </row>
    <row r="1323" spans="1:23" x14ac:dyDescent="0.25">
      <c r="A1323">
        <f>'Azure Calculations'!F821</f>
        <v>0</v>
      </c>
      <c r="B1323" t="e">
        <f>DW_Fact_CL_Pricing_Calculations_Report[[#This Row],[Prod_ID]]</f>
        <v>#VALUE!</v>
      </c>
      <c r="C1323" t="e">
        <f>DW_Fact_CL_Pricing_Calculations_Report[[#This Row],[Vend_ID]]</f>
        <v>#VALUE!</v>
      </c>
      <c r="D1323" t="e">
        <f>DW_Fact_CL_Pricing_Calculations_Report[[#This Row],[CardlockSiteCost_WPROP]]</f>
        <v>#VALUE!</v>
      </c>
      <c r="E1323" t="e">
        <f>DW_Fact_CL_Pricing_Calculations_Report[[#This Row],[NewCardlockSiteCost]]</f>
        <v>#VALUE!</v>
      </c>
      <c r="F1323" t="e">
        <f>DW_Fact_CL_Pricing_Calculations_Report[[#This Row],[Change]]</f>
        <v>#VALUE!</v>
      </c>
      <c r="G1323" t="e">
        <f>DW_Fact_CL_Pricing_Calculations_Report[[#This Row],[FuelPricesDtl_Price]]</f>
        <v>#VALUE!</v>
      </c>
      <c r="H1323" t="e">
        <f>DW_Fact_CL_Pricing_Calculations_Report[[#This Row],[NewTable1]]</f>
        <v>#VALUE!</v>
      </c>
      <c r="I1323" t="e">
        <f>DW_Fact_CL_Pricing_Calculations_Report[[#This Row],[Tax]]</f>
        <v>#VALUE!</v>
      </c>
      <c r="J1323" t="e">
        <f>DW_Fact_CL_Pricing_Calculations_Report[[#This Row],[NewTable1wTax]]</f>
        <v>#VALUE!</v>
      </c>
      <c r="K1323" t="e">
        <f>DW_Fact_CL_Pricing_Calculations_Report[[#This Row],[Prop]]</f>
        <v>#VALUE!</v>
      </c>
      <c r="L1323" t="e">
        <f>DW_Fact_CL_Pricing_Calculations_Report[[#This Row],[Prod_Freight_Class]]</f>
        <v>#VALUE!</v>
      </c>
      <c r="M1323" s="36" t="e">
        <f>DW_Fact_CL_Pricing_Calculations_Report[[#This Row],[Table_Load_Date]]</f>
        <v>#VALUE!</v>
      </c>
      <c r="N1323" t="e">
        <f>DW_Fact_CL_Pricing_Calculations_Report[[#This Row],[Company]]</f>
        <v>#VALUE!</v>
      </c>
      <c r="O1323" t="e">
        <f>DW_Fact_CL_Pricing_Calculations_Report[[#This Row],[InvTerminalWAC]]</f>
        <v>#VALUE!</v>
      </c>
      <c r="P1323" s="36" t="e">
        <f>DW_Fact_CL_Pricing_Calculations_Report[[#This Row],[Table_Load_Date]]</f>
        <v>#VALUE!</v>
      </c>
      <c r="Q1323" t="e">
        <f>DW_Fact_CL_Pricing_Calculations_Report[[#This Row],[Prod_Freight_Class]]</f>
        <v>#VALUE!</v>
      </c>
      <c r="R1323" t="e">
        <f>DW_Fact_CL_Pricing_Calculations_Report[[#This Row],[ReplacementCost]]</f>
        <v>#VALUE!</v>
      </c>
      <c r="S1323" t="e">
        <f>DW_Fact_CL_Pricing_Calculations_Report[[#This Row],[RegionWeightedAverageCost]]</f>
        <v>#VALUE!</v>
      </c>
      <c r="T1323" t="e">
        <f>DW_Fact_CL_Pricing_Calculations_Report[[#This Row],[Prop]]</f>
        <v>#VALUE!</v>
      </c>
      <c r="U1323" t="e">
        <f>DW_Fact_CL_Pricing_Calculations_Report[[#This Row],[CardlockSiteCost]]</f>
        <v>#VALUE!</v>
      </c>
      <c r="V1323" t="e">
        <f>DW_Fact_CL_Pricing_Calculations_Report[[#This Row],[NewCardlockSiteCost]]</f>
        <v>#VALUE!</v>
      </c>
      <c r="W1323" t="e">
        <f>DW_Fact_CL_Pricing_Calculations_Report[[#This Row],[Prod_ID]]</f>
        <v>#VALUE!</v>
      </c>
    </row>
    <row r="1324" spans="1:23" x14ac:dyDescent="0.25">
      <c r="A1324">
        <f>'Azure Calculations'!F822</f>
        <v>0</v>
      </c>
      <c r="B1324" t="e">
        <f>DW_Fact_CL_Pricing_Calculations_Report[[#This Row],[Prod_ID]]</f>
        <v>#VALUE!</v>
      </c>
      <c r="C1324" t="e">
        <f>DW_Fact_CL_Pricing_Calculations_Report[[#This Row],[Vend_ID]]</f>
        <v>#VALUE!</v>
      </c>
      <c r="D1324" t="e">
        <f>DW_Fact_CL_Pricing_Calculations_Report[[#This Row],[CardlockSiteCost_WPROP]]</f>
        <v>#VALUE!</v>
      </c>
      <c r="E1324" t="e">
        <f>DW_Fact_CL_Pricing_Calculations_Report[[#This Row],[NewCardlockSiteCost]]</f>
        <v>#VALUE!</v>
      </c>
      <c r="F1324" t="e">
        <f>DW_Fact_CL_Pricing_Calculations_Report[[#This Row],[Change]]</f>
        <v>#VALUE!</v>
      </c>
      <c r="G1324" t="e">
        <f>DW_Fact_CL_Pricing_Calculations_Report[[#This Row],[FuelPricesDtl_Price]]</f>
        <v>#VALUE!</v>
      </c>
      <c r="H1324" t="e">
        <f>DW_Fact_CL_Pricing_Calculations_Report[[#This Row],[NewTable1]]</f>
        <v>#VALUE!</v>
      </c>
      <c r="I1324" t="e">
        <f>DW_Fact_CL_Pricing_Calculations_Report[[#This Row],[Tax]]</f>
        <v>#VALUE!</v>
      </c>
      <c r="J1324" t="e">
        <f>DW_Fact_CL_Pricing_Calculations_Report[[#This Row],[NewTable1wTax]]</f>
        <v>#VALUE!</v>
      </c>
      <c r="K1324" t="e">
        <f>DW_Fact_CL_Pricing_Calculations_Report[[#This Row],[Prop]]</f>
        <v>#VALUE!</v>
      </c>
      <c r="L1324" t="e">
        <f>DW_Fact_CL_Pricing_Calculations_Report[[#This Row],[Prod_Freight_Class]]</f>
        <v>#VALUE!</v>
      </c>
      <c r="M1324" s="36" t="e">
        <f>DW_Fact_CL_Pricing_Calculations_Report[[#This Row],[Table_Load_Date]]</f>
        <v>#VALUE!</v>
      </c>
      <c r="N1324" t="e">
        <f>DW_Fact_CL_Pricing_Calculations_Report[[#This Row],[Company]]</f>
        <v>#VALUE!</v>
      </c>
      <c r="O1324" t="e">
        <f>DW_Fact_CL_Pricing_Calculations_Report[[#This Row],[InvTerminalWAC]]</f>
        <v>#VALUE!</v>
      </c>
      <c r="P1324" s="36" t="e">
        <f>DW_Fact_CL_Pricing_Calculations_Report[[#This Row],[Table_Load_Date]]</f>
        <v>#VALUE!</v>
      </c>
      <c r="Q1324" t="e">
        <f>DW_Fact_CL_Pricing_Calculations_Report[[#This Row],[Prod_Freight_Class]]</f>
        <v>#VALUE!</v>
      </c>
      <c r="R1324" t="e">
        <f>DW_Fact_CL_Pricing_Calculations_Report[[#This Row],[ReplacementCost]]</f>
        <v>#VALUE!</v>
      </c>
      <c r="S1324" t="e">
        <f>DW_Fact_CL_Pricing_Calculations_Report[[#This Row],[RegionWeightedAverageCost]]</f>
        <v>#VALUE!</v>
      </c>
      <c r="T1324" t="e">
        <f>DW_Fact_CL_Pricing_Calculations_Report[[#This Row],[Prop]]</f>
        <v>#VALUE!</v>
      </c>
      <c r="U1324" t="e">
        <f>DW_Fact_CL_Pricing_Calculations_Report[[#This Row],[CardlockSiteCost]]</f>
        <v>#VALUE!</v>
      </c>
      <c r="V1324" t="e">
        <f>DW_Fact_CL_Pricing_Calculations_Report[[#This Row],[NewCardlockSiteCost]]</f>
        <v>#VALUE!</v>
      </c>
      <c r="W1324" t="e">
        <f>DW_Fact_CL_Pricing_Calculations_Report[[#This Row],[Prod_ID]]</f>
        <v>#VALUE!</v>
      </c>
    </row>
    <row r="1325" spans="1:23" x14ac:dyDescent="0.25">
      <c r="A1325">
        <f>'Azure Calculations'!F823</f>
        <v>0</v>
      </c>
      <c r="B1325" t="e">
        <f>DW_Fact_CL_Pricing_Calculations_Report[[#This Row],[Prod_ID]]</f>
        <v>#VALUE!</v>
      </c>
      <c r="C1325" t="e">
        <f>DW_Fact_CL_Pricing_Calculations_Report[[#This Row],[Vend_ID]]</f>
        <v>#VALUE!</v>
      </c>
      <c r="D1325" t="e">
        <f>DW_Fact_CL_Pricing_Calculations_Report[[#This Row],[CardlockSiteCost_WPROP]]</f>
        <v>#VALUE!</v>
      </c>
      <c r="E1325" t="e">
        <f>DW_Fact_CL_Pricing_Calculations_Report[[#This Row],[NewCardlockSiteCost]]</f>
        <v>#VALUE!</v>
      </c>
      <c r="F1325" t="e">
        <f>DW_Fact_CL_Pricing_Calculations_Report[[#This Row],[Change]]</f>
        <v>#VALUE!</v>
      </c>
      <c r="G1325" t="e">
        <f>DW_Fact_CL_Pricing_Calculations_Report[[#This Row],[FuelPricesDtl_Price]]</f>
        <v>#VALUE!</v>
      </c>
      <c r="H1325" t="e">
        <f>DW_Fact_CL_Pricing_Calculations_Report[[#This Row],[NewTable1]]</f>
        <v>#VALUE!</v>
      </c>
      <c r="I1325" t="e">
        <f>DW_Fact_CL_Pricing_Calculations_Report[[#This Row],[Tax]]</f>
        <v>#VALUE!</v>
      </c>
      <c r="J1325" t="e">
        <f>DW_Fact_CL_Pricing_Calculations_Report[[#This Row],[NewTable1wTax]]</f>
        <v>#VALUE!</v>
      </c>
      <c r="K1325" t="e">
        <f>DW_Fact_CL_Pricing_Calculations_Report[[#This Row],[Prop]]</f>
        <v>#VALUE!</v>
      </c>
      <c r="L1325" t="e">
        <f>DW_Fact_CL_Pricing_Calculations_Report[[#This Row],[Prod_Freight_Class]]</f>
        <v>#VALUE!</v>
      </c>
      <c r="M1325" s="36" t="e">
        <f>DW_Fact_CL_Pricing_Calculations_Report[[#This Row],[Table_Load_Date]]</f>
        <v>#VALUE!</v>
      </c>
      <c r="N1325" t="e">
        <f>DW_Fact_CL_Pricing_Calculations_Report[[#This Row],[Company]]</f>
        <v>#VALUE!</v>
      </c>
      <c r="O1325" t="e">
        <f>DW_Fact_CL_Pricing_Calculations_Report[[#This Row],[InvTerminalWAC]]</f>
        <v>#VALUE!</v>
      </c>
      <c r="P1325" s="36" t="e">
        <f>DW_Fact_CL_Pricing_Calculations_Report[[#This Row],[Table_Load_Date]]</f>
        <v>#VALUE!</v>
      </c>
      <c r="Q1325" t="e">
        <f>DW_Fact_CL_Pricing_Calculations_Report[[#This Row],[Prod_Freight_Class]]</f>
        <v>#VALUE!</v>
      </c>
      <c r="R1325" t="e">
        <f>DW_Fact_CL_Pricing_Calculations_Report[[#This Row],[ReplacementCost]]</f>
        <v>#VALUE!</v>
      </c>
      <c r="S1325" t="e">
        <f>DW_Fact_CL_Pricing_Calculations_Report[[#This Row],[RegionWeightedAverageCost]]</f>
        <v>#VALUE!</v>
      </c>
      <c r="T1325" t="e">
        <f>DW_Fact_CL_Pricing_Calculations_Report[[#This Row],[Prop]]</f>
        <v>#VALUE!</v>
      </c>
      <c r="U1325" t="e">
        <f>DW_Fact_CL_Pricing_Calculations_Report[[#This Row],[CardlockSiteCost]]</f>
        <v>#VALUE!</v>
      </c>
      <c r="V1325" t="e">
        <f>DW_Fact_CL_Pricing_Calculations_Report[[#This Row],[NewCardlockSiteCost]]</f>
        <v>#VALUE!</v>
      </c>
      <c r="W1325" t="e">
        <f>DW_Fact_CL_Pricing_Calculations_Report[[#This Row],[Prod_ID]]</f>
        <v>#VALUE!</v>
      </c>
    </row>
    <row r="1326" spans="1:23" x14ac:dyDescent="0.25">
      <c r="A1326">
        <f>'Azure Calculations'!F824</f>
        <v>0</v>
      </c>
      <c r="B1326" t="e">
        <f>DW_Fact_CL_Pricing_Calculations_Report[[#This Row],[Prod_ID]]</f>
        <v>#VALUE!</v>
      </c>
      <c r="C1326" t="e">
        <f>DW_Fact_CL_Pricing_Calculations_Report[[#This Row],[Vend_ID]]</f>
        <v>#VALUE!</v>
      </c>
      <c r="D1326" t="e">
        <f>DW_Fact_CL_Pricing_Calculations_Report[[#This Row],[CardlockSiteCost_WPROP]]</f>
        <v>#VALUE!</v>
      </c>
      <c r="E1326" t="e">
        <f>DW_Fact_CL_Pricing_Calculations_Report[[#This Row],[NewCardlockSiteCost]]</f>
        <v>#VALUE!</v>
      </c>
      <c r="F1326" t="e">
        <f>DW_Fact_CL_Pricing_Calculations_Report[[#This Row],[Change]]</f>
        <v>#VALUE!</v>
      </c>
      <c r="G1326" t="e">
        <f>DW_Fact_CL_Pricing_Calculations_Report[[#This Row],[FuelPricesDtl_Price]]</f>
        <v>#VALUE!</v>
      </c>
      <c r="H1326" t="e">
        <f>DW_Fact_CL_Pricing_Calculations_Report[[#This Row],[NewTable1]]</f>
        <v>#VALUE!</v>
      </c>
      <c r="I1326" t="e">
        <f>DW_Fact_CL_Pricing_Calculations_Report[[#This Row],[Tax]]</f>
        <v>#VALUE!</v>
      </c>
      <c r="J1326" t="e">
        <f>DW_Fact_CL_Pricing_Calculations_Report[[#This Row],[NewTable1wTax]]</f>
        <v>#VALUE!</v>
      </c>
      <c r="K1326" t="e">
        <f>DW_Fact_CL_Pricing_Calculations_Report[[#This Row],[Prop]]</f>
        <v>#VALUE!</v>
      </c>
      <c r="L1326" t="e">
        <f>DW_Fact_CL_Pricing_Calculations_Report[[#This Row],[Prod_Freight_Class]]</f>
        <v>#VALUE!</v>
      </c>
      <c r="M1326" s="36" t="e">
        <f>DW_Fact_CL_Pricing_Calculations_Report[[#This Row],[Table_Load_Date]]</f>
        <v>#VALUE!</v>
      </c>
      <c r="N1326" t="e">
        <f>DW_Fact_CL_Pricing_Calculations_Report[[#This Row],[Company]]</f>
        <v>#VALUE!</v>
      </c>
      <c r="O1326" t="e">
        <f>DW_Fact_CL_Pricing_Calculations_Report[[#This Row],[InvTerminalWAC]]</f>
        <v>#VALUE!</v>
      </c>
      <c r="P1326" s="36" t="e">
        <f>DW_Fact_CL_Pricing_Calculations_Report[[#This Row],[Table_Load_Date]]</f>
        <v>#VALUE!</v>
      </c>
      <c r="Q1326" t="e">
        <f>DW_Fact_CL_Pricing_Calculations_Report[[#This Row],[Prod_Freight_Class]]</f>
        <v>#VALUE!</v>
      </c>
      <c r="R1326" t="e">
        <f>DW_Fact_CL_Pricing_Calculations_Report[[#This Row],[ReplacementCost]]</f>
        <v>#VALUE!</v>
      </c>
      <c r="S1326" t="e">
        <f>DW_Fact_CL_Pricing_Calculations_Report[[#This Row],[RegionWeightedAverageCost]]</f>
        <v>#VALUE!</v>
      </c>
      <c r="T1326" t="e">
        <f>DW_Fact_CL_Pricing_Calculations_Report[[#This Row],[Prop]]</f>
        <v>#VALUE!</v>
      </c>
      <c r="U1326" t="e">
        <f>DW_Fact_CL_Pricing_Calculations_Report[[#This Row],[CardlockSiteCost]]</f>
        <v>#VALUE!</v>
      </c>
      <c r="V1326" t="e">
        <f>DW_Fact_CL_Pricing_Calculations_Report[[#This Row],[NewCardlockSiteCost]]</f>
        <v>#VALUE!</v>
      </c>
      <c r="W1326" t="e">
        <f>DW_Fact_CL_Pricing_Calculations_Report[[#This Row],[Prod_ID]]</f>
        <v>#VALUE!</v>
      </c>
    </row>
    <row r="1327" spans="1:23" x14ac:dyDescent="0.25">
      <c r="A1327">
        <f>'Azure Calculations'!F825</f>
        <v>0</v>
      </c>
      <c r="B1327" t="e">
        <f>DW_Fact_CL_Pricing_Calculations_Report[[#This Row],[Prod_ID]]</f>
        <v>#VALUE!</v>
      </c>
      <c r="C1327" t="e">
        <f>DW_Fact_CL_Pricing_Calculations_Report[[#This Row],[Vend_ID]]</f>
        <v>#VALUE!</v>
      </c>
      <c r="D1327" t="e">
        <f>DW_Fact_CL_Pricing_Calculations_Report[[#This Row],[CardlockSiteCost_WPROP]]</f>
        <v>#VALUE!</v>
      </c>
      <c r="E1327" t="e">
        <f>DW_Fact_CL_Pricing_Calculations_Report[[#This Row],[NewCardlockSiteCost]]</f>
        <v>#VALUE!</v>
      </c>
      <c r="F1327" t="e">
        <f>DW_Fact_CL_Pricing_Calculations_Report[[#This Row],[Change]]</f>
        <v>#VALUE!</v>
      </c>
      <c r="G1327" t="e">
        <f>DW_Fact_CL_Pricing_Calculations_Report[[#This Row],[FuelPricesDtl_Price]]</f>
        <v>#VALUE!</v>
      </c>
      <c r="H1327" t="e">
        <f>DW_Fact_CL_Pricing_Calculations_Report[[#This Row],[NewTable1]]</f>
        <v>#VALUE!</v>
      </c>
      <c r="I1327" t="e">
        <f>DW_Fact_CL_Pricing_Calculations_Report[[#This Row],[Tax]]</f>
        <v>#VALUE!</v>
      </c>
      <c r="J1327" t="e">
        <f>DW_Fact_CL_Pricing_Calculations_Report[[#This Row],[NewTable1wTax]]</f>
        <v>#VALUE!</v>
      </c>
      <c r="K1327" t="e">
        <f>DW_Fact_CL_Pricing_Calculations_Report[[#This Row],[Prop]]</f>
        <v>#VALUE!</v>
      </c>
      <c r="L1327" t="e">
        <f>DW_Fact_CL_Pricing_Calculations_Report[[#This Row],[Prod_Freight_Class]]</f>
        <v>#VALUE!</v>
      </c>
      <c r="M1327" s="36" t="e">
        <f>DW_Fact_CL_Pricing_Calculations_Report[[#This Row],[Table_Load_Date]]</f>
        <v>#VALUE!</v>
      </c>
      <c r="N1327" t="e">
        <f>DW_Fact_CL_Pricing_Calculations_Report[[#This Row],[Company]]</f>
        <v>#VALUE!</v>
      </c>
      <c r="O1327" t="e">
        <f>DW_Fact_CL_Pricing_Calculations_Report[[#This Row],[InvTerminalWAC]]</f>
        <v>#VALUE!</v>
      </c>
      <c r="P1327" s="36" t="e">
        <f>DW_Fact_CL_Pricing_Calculations_Report[[#This Row],[Table_Load_Date]]</f>
        <v>#VALUE!</v>
      </c>
      <c r="Q1327" t="e">
        <f>DW_Fact_CL_Pricing_Calculations_Report[[#This Row],[Prod_Freight_Class]]</f>
        <v>#VALUE!</v>
      </c>
      <c r="R1327" t="e">
        <f>DW_Fact_CL_Pricing_Calculations_Report[[#This Row],[ReplacementCost]]</f>
        <v>#VALUE!</v>
      </c>
      <c r="S1327" t="e">
        <f>DW_Fact_CL_Pricing_Calculations_Report[[#This Row],[RegionWeightedAverageCost]]</f>
        <v>#VALUE!</v>
      </c>
      <c r="T1327" t="e">
        <f>DW_Fact_CL_Pricing_Calculations_Report[[#This Row],[Prop]]</f>
        <v>#VALUE!</v>
      </c>
      <c r="U1327" t="e">
        <f>DW_Fact_CL_Pricing_Calculations_Report[[#This Row],[CardlockSiteCost]]</f>
        <v>#VALUE!</v>
      </c>
      <c r="V1327" t="e">
        <f>DW_Fact_CL_Pricing_Calculations_Report[[#This Row],[NewCardlockSiteCost]]</f>
        <v>#VALUE!</v>
      </c>
      <c r="W1327" t="e">
        <f>DW_Fact_CL_Pricing_Calculations_Report[[#This Row],[Prod_ID]]</f>
        <v>#VALUE!</v>
      </c>
    </row>
    <row r="1328" spans="1:23" x14ac:dyDescent="0.25">
      <c r="A1328">
        <f>'Azure Calculations'!F826</f>
        <v>0</v>
      </c>
      <c r="B1328" t="e">
        <f>DW_Fact_CL_Pricing_Calculations_Report[[#This Row],[Prod_ID]]</f>
        <v>#VALUE!</v>
      </c>
      <c r="C1328" t="e">
        <f>DW_Fact_CL_Pricing_Calculations_Report[[#This Row],[Vend_ID]]</f>
        <v>#VALUE!</v>
      </c>
      <c r="D1328" t="e">
        <f>DW_Fact_CL_Pricing_Calculations_Report[[#This Row],[CardlockSiteCost_WPROP]]</f>
        <v>#VALUE!</v>
      </c>
      <c r="E1328" t="e">
        <f>DW_Fact_CL_Pricing_Calculations_Report[[#This Row],[NewCardlockSiteCost]]</f>
        <v>#VALUE!</v>
      </c>
      <c r="F1328" t="e">
        <f>DW_Fact_CL_Pricing_Calculations_Report[[#This Row],[Change]]</f>
        <v>#VALUE!</v>
      </c>
      <c r="G1328" t="e">
        <f>DW_Fact_CL_Pricing_Calculations_Report[[#This Row],[FuelPricesDtl_Price]]</f>
        <v>#VALUE!</v>
      </c>
      <c r="H1328" t="e">
        <f>DW_Fact_CL_Pricing_Calculations_Report[[#This Row],[NewTable1]]</f>
        <v>#VALUE!</v>
      </c>
      <c r="I1328" t="e">
        <f>DW_Fact_CL_Pricing_Calculations_Report[[#This Row],[Tax]]</f>
        <v>#VALUE!</v>
      </c>
      <c r="J1328" t="e">
        <f>DW_Fact_CL_Pricing_Calculations_Report[[#This Row],[NewTable1wTax]]</f>
        <v>#VALUE!</v>
      </c>
      <c r="K1328" t="e">
        <f>DW_Fact_CL_Pricing_Calculations_Report[[#This Row],[Prop]]</f>
        <v>#VALUE!</v>
      </c>
      <c r="L1328" t="e">
        <f>DW_Fact_CL_Pricing_Calculations_Report[[#This Row],[Prod_Freight_Class]]</f>
        <v>#VALUE!</v>
      </c>
      <c r="M1328" s="36" t="e">
        <f>DW_Fact_CL_Pricing_Calculations_Report[[#This Row],[Table_Load_Date]]</f>
        <v>#VALUE!</v>
      </c>
      <c r="N1328" t="e">
        <f>DW_Fact_CL_Pricing_Calculations_Report[[#This Row],[Company]]</f>
        <v>#VALUE!</v>
      </c>
      <c r="O1328" t="e">
        <f>DW_Fact_CL_Pricing_Calculations_Report[[#This Row],[InvTerminalWAC]]</f>
        <v>#VALUE!</v>
      </c>
      <c r="P1328" s="36" t="e">
        <f>DW_Fact_CL_Pricing_Calculations_Report[[#This Row],[Table_Load_Date]]</f>
        <v>#VALUE!</v>
      </c>
      <c r="Q1328" t="e">
        <f>DW_Fact_CL_Pricing_Calculations_Report[[#This Row],[Prod_Freight_Class]]</f>
        <v>#VALUE!</v>
      </c>
      <c r="R1328" t="e">
        <f>DW_Fact_CL_Pricing_Calculations_Report[[#This Row],[ReplacementCost]]</f>
        <v>#VALUE!</v>
      </c>
      <c r="S1328" t="e">
        <f>DW_Fact_CL_Pricing_Calculations_Report[[#This Row],[RegionWeightedAverageCost]]</f>
        <v>#VALUE!</v>
      </c>
      <c r="T1328" t="e">
        <f>DW_Fact_CL_Pricing_Calculations_Report[[#This Row],[Prop]]</f>
        <v>#VALUE!</v>
      </c>
      <c r="U1328" t="e">
        <f>DW_Fact_CL_Pricing_Calculations_Report[[#This Row],[CardlockSiteCost]]</f>
        <v>#VALUE!</v>
      </c>
      <c r="V1328" t="e">
        <f>DW_Fact_CL_Pricing_Calculations_Report[[#This Row],[NewCardlockSiteCost]]</f>
        <v>#VALUE!</v>
      </c>
      <c r="W1328" t="e">
        <f>DW_Fact_CL_Pricing_Calculations_Report[[#This Row],[Prod_ID]]</f>
        <v>#VALUE!</v>
      </c>
    </row>
    <row r="1329" spans="1:23" x14ac:dyDescent="0.25">
      <c r="A1329">
        <f>'Azure Calculations'!F827</f>
        <v>0</v>
      </c>
      <c r="B1329" t="e">
        <f>DW_Fact_CL_Pricing_Calculations_Report[[#This Row],[Prod_ID]]</f>
        <v>#VALUE!</v>
      </c>
      <c r="C1329" t="e">
        <f>DW_Fact_CL_Pricing_Calculations_Report[[#This Row],[Vend_ID]]</f>
        <v>#VALUE!</v>
      </c>
      <c r="D1329" t="e">
        <f>DW_Fact_CL_Pricing_Calculations_Report[[#This Row],[CardlockSiteCost_WPROP]]</f>
        <v>#VALUE!</v>
      </c>
      <c r="E1329" t="e">
        <f>DW_Fact_CL_Pricing_Calculations_Report[[#This Row],[NewCardlockSiteCost]]</f>
        <v>#VALUE!</v>
      </c>
      <c r="F1329" t="e">
        <f>DW_Fact_CL_Pricing_Calculations_Report[[#This Row],[Change]]</f>
        <v>#VALUE!</v>
      </c>
      <c r="G1329" t="e">
        <f>DW_Fact_CL_Pricing_Calculations_Report[[#This Row],[FuelPricesDtl_Price]]</f>
        <v>#VALUE!</v>
      </c>
      <c r="H1329" t="e">
        <f>DW_Fact_CL_Pricing_Calculations_Report[[#This Row],[NewTable1]]</f>
        <v>#VALUE!</v>
      </c>
      <c r="I1329" t="e">
        <f>DW_Fact_CL_Pricing_Calculations_Report[[#This Row],[Tax]]</f>
        <v>#VALUE!</v>
      </c>
      <c r="J1329" t="e">
        <f>DW_Fact_CL_Pricing_Calculations_Report[[#This Row],[NewTable1wTax]]</f>
        <v>#VALUE!</v>
      </c>
      <c r="K1329" t="e">
        <f>DW_Fact_CL_Pricing_Calculations_Report[[#This Row],[Prop]]</f>
        <v>#VALUE!</v>
      </c>
      <c r="L1329" t="e">
        <f>DW_Fact_CL_Pricing_Calculations_Report[[#This Row],[Prod_Freight_Class]]</f>
        <v>#VALUE!</v>
      </c>
      <c r="M1329" s="36" t="e">
        <f>DW_Fact_CL_Pricing_Calculations_Report[[#This Row],[Table_Load_Date]]</f>
        <v>#VALUE!</v>
      </c>
      <c r="N1329" t="e">
        <f>DW_Fact_CL_Pricing_Calculations_Report[[#This Row],[Company]]</f>
        <v>#VALUE!</v>
      </c>
      <c r="O1329" t="e">
        <f>DW_Fact_CL_Pricing_Calculations_Report[[#This Row],[InvTerminalWAC]]</f>
        <v>#VALUE!</v>
      </c>
      <c r="P1329" s="36" t="e">
        <f>DW_Fact_CL_Pricing_Calculations_Report[[#This Row],[Table_Load_Date]]</f>
        <v>#VALUE!</v>
      </c>
      <c r="Q1329" t="e">
        <f>DW_Fact_CL_Pricing_Calculations_Report[[#This Row],[Prod_Freight_Class]]</f>
        <v>#VALUE!</v>
      </c>
      <c r="R1329" t="e">
        <f>DW_Fact_CL_Pricing_Calculations_Report[[#This Row],[ReplacementCost]]</f>
        <v>#VALUE!</v>
      </c>
      <c r="S1329" t="e">
        <f>DW_Fact_CL_Pricing_Calculations_Report[[#This Row],[RegionWeightedAverageCost]]</f>
        <v>#VALUE!</v>
      </c>
      <c r="T1329" t="e">
        <f>DW_Fact_CL_Pricing_Calculations_Report[[#This Row],[Prop]]</f>
        <v>#VALUE!</v>
      </c>
      <c r="U1329" t="e">
        <f>DW_Fact_CL_Pricing_Calculations_Report[[#This Row],[CardlockSiteCost]]</f>
        <v>#VALUE!</v>
      </c>
      <c r="V1329" t="e">
        <f>DW_Fact_CL_Pricing_Calculations_Report[[#This Row],[NewCardlockSiteCost]]</f>
        <v>#VALUE!</v>
      </c>
      <c r="W1329" t="e">
        <f>DW_Fact_CL_Pricing_Calculations_Report[[#This Row],[Prod_ID]]</f>
        <v>#VALUE!</v>
      </c>
    </row>
    <row r="1330" spans="1:23" x14ac:dyDescent="0.25">
      <c r="A1330">
        <f>'Azure Calculations'!F828</f>
        <v>0</v>
      </c>
      <c r="B1330" t="e">
        <f>DW_Fact_CL_Pricing_Calculations_Report[[#This Row],[Prod_ID]]</f>
        <v>#VALUE!</v>
      </c>
      <c r="C1330" t="e">
        <f>DW_Fact_CL_Pricing_Calculations_Report[[#This Row],[Vend_ID]]</f>
        <v>#VALUE!</v>
      </c>
      <c r="D1330" t="e">
        <f>DW_Fact_CL_Pricing_Calculations_Report[[#This Row],[CardlockSiteCost_WPROP]]</f>
        <v>#VALUE!</v>
      </c>
      <c r="E1330" t="e">
        <f>DW_Fact_CL_Pricing_Calculations_Report[[#This Row],[NewCardlockSiteCost]]</f>
        <v>#VALUE!</v>
      </c>
      <c r="F1330" t="e">
        <f>DW_Fact_CL_Pricing_Calculations_Report[[#This Row],[Change]]</f>
        <v>#VALUE!</v>
      </c>
      <c r="G1330" t="e">
        <f>DW_Fact_CL_Pricing_Calculations_Report[[#This Row],[FuelPricesDtl_Price]]</f>
        <v>#VALUE!</v>
      </c>
      <c r="H1330" t="e">
        <f>DW_Fact_CL_Pricing_Calculations_Report[[#This Row],[NewTable1]]</f>
        <v>#VALUE!</v>
      </c>
      <c r="I1330" t="e">
        <f>DW_Fact_CL_Pricing_Calculations_Report[[#This Row],[Tax]]</f>
        <v>#VALUE!</v>
      </c>
      <c r="J1330" t="e">
        <f>DW_Fact_CL_Pricing_Calculations_Report[[#This Row],[NewTable1wTax]]</f>
        <v>#VALUE!</v>
      </c>
      <c r="K1330" t="e">
        <f>DW_Fact_CL_Pricing_Calculations_Report[[#This Row],[Prop]]</f>
        <v>#VALUE!</v>
      </c>
      <c r="L1330" t="e">
        <f>DW_Fact_CL_Pricing_Calculations_Report[[#This Row],[Prod_Freight_Class]]</f>
        <v>#VALUE!</v>
      </c>
      <c r="M1330" s="36" t="e">
        <f>DW_Fact_CL_Pricing_Calculations_Report[[#This Row],[Table_Load_Date]]</f>
        <v>#VALUE!</v>
      </c>
      <c r="N1330" t="e">
        <f>DW_Fact_CL_Pricing_Calculations_Report[[#This Row],[Company]]</f>
        <v>#VALUE!</v>
      </c>
      <c r="O1330" t="e">
        <f>DW_Fact_CL_Pricing_Calculations_Report[[#This Row],[InvTerminalWAC]]</f>
        <v>#VALUE!</v>
      </c>
      <c r="P1330" s="36" t="e">
        <f>DW_Fact_CL_Pricing_Calculations_Report[[#This Row],[Table_Load_Date]]</f>
        <v>#VALUE!</v>
      </c>
      <c r="Q1330" t="e">
        <f>DW_Fact_CL_Pricing_Calculations_Report[[#This Row],[Prod_Freight_Class]]</f>
        <v>#VALUE!</v>
      </c>
      <c r="R1330" t="e">
        <f>DW_Fact_CL_Pricing_Calculations_Report[[#This Row],[ReplacementCost]]</f>
        <v>#VALUE!</v>
      </c>
      <c r="S1330" t="e">
        <f>DW_Fact_CL_Pricing_Calculations_Report[[#This Row],[RegionWeightedAverageCost]]</f>
        <v>#VALUE!</v>
      </c>
      <c r="T1330" t="e">
        <f>DW_Fact_CL_Pricing_Calculations_Report[[#This Row],[Prop]]</f>
        <v>#VALUE!</v>
      </c>
      <c r="U1330" t="e">
        <f>DW_Fact_CL_Pricing_Calculations_Report[[#This Row],[CardlockSiteCost]]</f>
        <v>#VALUE!</v>
      </c>
      <c r="V1330" t="e">
        <f>DW_Fact_CL_Pricing_Calculations_Report[[#This Row],[NewCardlockSiteCost]]</f>
        <v>#VALUE!</v>
      </c>
      <c r="W1330" t="e">
        <f>DW_Fact_CL_Pricing_Calculations_Report[[#This Row],[Prod_ID]]</f>
        <v>#VALUE!</v>
      </c>
    </row>
    <row r="1331" spans="1:23" x14ac:dyDescent="0.25">
      <c r="A1331">
        <f>'Azure Calculations'!F829</f>
        <v>0</v>
      </c>
      <c r="B1331" t="e">
        <f>DW_Fact_CL_Pricing_Calculations_Report[[#This Row],[Prod_ID]]</f>
        <v>#VALUE!</v>
      </c>
      <c r="C1331" t="e">
        <f>DW_Fact_CL_Pricing_Calculations_Report[[#This Row],[Vend_ID]]</f>
        <v>#VALUE!</v>
      </c>
      <c r="D1331" t="e">
        <f>DW_Fact_CL_Pricing_Calculations_Report[[#This Row],[CardlockSiteCost_WPROP]]</f>
        <v>#VALUE!</v>
      </c>
      <c r="E1331" t="e">
        <f>DW_Fact_CL_Pricing_Calculations_Report[[#This Row],[NewCardlockSiteCost]]</f>
        <v>#VALUE!</v>
      </c>
      <c r="F1331" t="e">
        <f>DW_Fact_CL_Pricing_Calculations_Report[[#This Row],[Change]]</f>
        <v>#VALUE!</v>
      </c>
      <c r="G1331" t="e">
        <f>DW_Fact_CL_Pricing_Calculations_Report[[#This Row],[FuelPricesDtl_Price]]</f>
        <v>#VALUE!</v>
      </c>
      <c r="H1331" t="e">
        <f>DW_Fact_CL_Pricing_Calculations_Report[[#This Row],[NewTable1]]</f>
        <v>#VALUE!</v>
      </c>
      <c r="I1331" t="e">
        <f>DW_Fact_CL_Pricing_Calculations_Report[[#This Row],[Tax]]</f>
        <v>#VALUE!</v>
      </c>
      <c r="J1331" t="e">
        <f>DW_Fact_CL_Pricing_Calculations_Report[[#This Row],[NewTable1wTax]]</f>
        <v>#VALUE!</v>
      </c>
      <c r="K1331" t="e">
        <f>DW_Fact_CL_Pricing_Calculations_Report[[#This Row],[Prop]]</f>
        <v>#VALUE!</v>
      </c>
      <c r="L1331" t="e">
        <f>DW_Fact_CL_Pricing_Calculations_Report[[#This Row],[Prod_Freight_Class]]</f>
        <v>#VALUE!</v>
      </c>
      <c r="M1331" s="36" t="e">
        <f>DW_Fact_CL_Pricing_Calculations_Report[[#This Row],[Table_Load_Date]]</f>
        <v>#VALUE!</v>
      </c>
      <c r="N1331" t="e">
        <f>DW_Fact_CL_Pricing_Calculations_Report[[#This Row],[Company]]</f>
        <v>#VALUE!</v>
      </c>
      <c r="O1331" t="e">
        <f>DW_Fact_CL_Pricing_Calculations_Report[[#This Row],[InvTerminalWAC]]</f>
        <v>#VALUE!</v>
      </c>
      <c r="P1331" s="36" t="e">
        <f>DW_Fact_CL_Pricing_Calculations_Report[[#This Row],[Table_Load_Date]]</f>
        <v>#VALUE!</v>
      </c>
      <c r="Q1331" t="e">
        <f>DW_Fact_CL_Pricing_Calculations_Report[[#This Row],[Prod_Freight_Class]]</f>
        <v>#VALUE!</v>
      </c>
      <c r="R1331" t="e">
        <f>DW_Fact_CL_Pricing_Calculations_Report[[#This Row],[ReplacementCost]]</f>
        <v>#VALUE!</v>
      </c>
      <c r="S1331" t="e">
        <f>DW_Fact_CL_Pricing_Calculations_Report[[#This Row],[RegionWeightedAverageCost]]</f>
        <v>#VALUE!</v>
      </c>
      <c r="T1331" t="e">
        <f>DW_Fact_CL_Pricing_Calculations_Report[[#This Row],[Prop]]</f>
        <v>#VALUE!</v>
      </c>
      <c r="U1331" t="e">
        <f>DW_Fact_CL_Pricing_Calculations_Report[[#This Row],[CardlockSiteCost]]</f>
        <v>#VALUE!</v>
      </c>
      <c r="V1331" t="e">
        <f>DW_Fact_CL_Pricing_Calculations_Report[[#This Row],[NewCardlockSiteCost]]</f>
        <v>#VALUE!</v>
      </c>
      <c r="W1331" t="e">
        <f>DW_Fact_CL_Pricing_Calculations_Report[[#This Row],[Prod_ID]]</f>
        <v>#VALUE!</v>
      </c>
    </row>
    <row r="1332" spans="1:23" x14ac:dyDescent="0.25">
      <c r="A1332">
        <f>'Azure Calculations'!F830</f>
        <v>0</v>
      </c>
      <c r="B1332" t="e">
        <f>DW_Fact_CL_Pricing_Calculations_Report[[#This Row],[Prod_ID]]</f>
        <v>#VALUE!</v>
      </c>
      <c r="C1332" t="e">
        <f>DW_Fact_CL_Pricing_Calculations_Report[[#This Row],[Vend_ID]]</f>
        <v>#VALUE!</v>
      </c>
      <c r="D1332" t="e">
        <f>DW_Fact_CL_Pricing_Calculations_Report[[#This Row],[CardlockSiteCost_WPROP]]</f>
        <v>#VALUE!</v>
      </c>
      <c r="E1332" t="e">
        <f>DW_Fact_CL_Pricing_Calculations_Report[[#This Row],[NewCardlockSiteCost]]</f>
        <v>#VALUE!</v>
      </c>
      <c r="F1332" t="e">
        <f>DW_Fact_CL_Pricing_Calculations_Report[[#This Row],[Change]]</f>
        <v>#VALUE!</v>
      </c>
      <c r="G1332" t="e">
        <f>DW_Fact_CL_Pricing_Calculations_Report[[#This Row],[FuelPricesDtl_Price]]</f>
        <v>#VALUE!</v>
      </c>
      <c r="H1332" t="e">
        <f>DW_Fact_CL_Pricing_Calculations_Report[[#This Row],[NewTable1]]</f>
        <v>#VALUE!</v>
      </c>
      <c r="I1332" t="e">
        <f>DW_Fact_CL_Pricing_Calculations_Report[[#This Row],[Tax]]</f>
        <v>#VALUE!</v>
      </c>
      <c r="J1332" t="e">
        <f>DW_Fact_CL_Pricing_Calculations_Report[[#This Row],[NewTable1wTax]]</f>
        <v>#VALUE!</v>
      </c>
      <c r="K1332" t="e">
        <f>DW_Fact_CL_Pricing_Calculations_Report[[#This Row],[Prop]]</f>
        <v>#VALUE!</v>
      </c>
      <c r="L1332" t="e">
        <f>DW_Fact_CL_Pricing_Calculations_Report[[#This Row],[Prod_Freight_Class]]</f>
        <v>#VALUE!</v>
      </c>
      <c r="M1332" s="36" t="e">
        <f>DW_Fact_CL_Pricing_Calculations_Report[[#This Row],[Table_Load_Date]]</f>
        <v>#VALUE!</v>
      </c>
      <c r="N1332" t="e">
        <f>DW_Fact_CL_Pricing_Calculations_Report[[#This Row],[Company]]</f>
        <v>#VALUE!</v>
      </c>
      <c r="O1332" t="e">
        <f>DW_Fact_CL_Pricing_Calculations_Report[[#This Row],[InvTerminalWAC]]</f>
        <v>#VALUE!</v>
      </c>
      <c r="P1332" s="36" t="e">
        <f>DW_Fact_CL_Pricing_Calculations_Report[[#This Row],[Table_Load_Date]]</f>
        <v>#VALUE!</v>
      </c>
      <c r="Q1332" t="e">
        <f>DW_Fact_CL_Pricing_Calculations_Report[[#This Row],[Prod_Freight_Class]]</f>
        <v>#VALUE!</v>
      </c>
      <c r="R1332" t="e">
        <f>DW_Fact_CL_Pricing_Calculations_Report[[#This Row],[ReplacementCost]]</f>
        <v>#VALUE!</v>
      </c>
      <c r="S1332" t="e">
        <f>DW_Fact_CL_Pricing_Calculations_Report[[#This Row],[RegionWeightedAverageCost]]</f>
        <v>#VALUE!</v>
      </c>
      <c r="T1332" t="e">
        <f>DW_Fact_CL_Pricing_Calculations_Report[[#This Row],[Prop]]</f>
        <v>#VALUE!</v>
      </c>
      <c r="U1332" t="e">
        <f>DW_Fact_CL_Pricing_Calculations_Report[[#This Row],[CardlockSiteCost]]</f>
        <v>#VALUE!</v>
      </c>
      <c r="V1332" t="e">
        <f>DW_Fact_CL_Pricing_Calculations_Report[[#This Row],[NewCardlockSiteCost]]</f>
        <v>#VALUE!</v>
      </c>
      <c r="W1332" t="e">
        <f>DW_Fact_CL_Pricing_Calculations_Report[[#This Row],[Prod_ID]]</f>
        <v>#VALUE!</v>
      </c>
    </row>
    <row r="1333" spans="1:23" x14ac:dyDescent="0.25">
      <c r="A1333">
        <f>'Azure Calculations'!F831</f>
        <v>0</v>
      </c>
      <c r="B1333" t="e">
        <f>DW_Fact_CL_Pricing_Calculations_Report[[#This Row],[Prod_ID]]</f>
        <v>#VALUE!</v>
      </c>
      <c r="C1333" t="e">
        <f>DW_Fact_CL_Pricing_Calculations_Report[[#This Row],[Vend_ID]]</f>
        <v>#VALUE!</v>
      </c>
      <c r="D1333" t="e">
        <f>DW_Fact_CL_Pricing_Calculations_Report[[#This Row],[CardlockSiteCost_WPROP]]</f>
        <v>#VALUE!</v>
      </c>
      <c r="E1333" t="e">
        <f>DW_Fact_CL_Pricing_Calculations_Report[[#This Row],[NewCardlockSiteCost]]</f>
        <v>#VALUE!</v>
      </c>
      <c r="F1333" t="e">
        <f>DW_Fact_CL_Pricing_Calculations_Report[[#This Row],[Change]]</f>
        <v>#VALUE!</v>
      </c>
      <c r="G1333" t="e">
        <f>DW_Fact_CL_Pricing_Calculations_Report[[#This Row],[FuelPricesDtl_Price]]</f>
        <v>#VALUE!</v>
      </c>
      <c r="H1333" t="e">
        <f>DW_Fact_CL_Pricing_Calculations_Report[[#This Row],[NewTable1]]</f>
        <v>#VALUE!</v>
      </c>
      <c r="I1333" t="e">
        <f>DW_Fact_CL_Pricing_Calculations_Report[[#This Row],[Tax]]</f>
        <v>#VALUE!</v>
      </c>
      <c r="J1333" t="e">
        <f>DW_Fact_CL_Pricing_Calculations_Report[[#This Row],[NewTable1wTax]]</f>
        <v>#VALUE!</v>
      </c>
      <c r="K1333" t="e">
        <f>DW_Fact_CL_Pricing_Calculations_Report[[#This Row],[Prop]]</f>
        <v>#VALUE!</v>
      </c>
      <c r="L1333" t="e">
        <f>DW_Fact_CL_Pricing_Calculations_Report[[#This Row],[Prod_Freight_Class]]</f>
        <v>#VALUE!</v>
      </c>
      <c r="M1333" s="36" t="e">
        <f>DW_Fact_CL_Pricing_Calculations_Report[[#This Row],[Table_Load_Date]]</f>
        <v>#VALUE!</v>
      </c>
      <c r="N1333" t="e">
        <f>DW_Fact_CL_Pricing_Calculations_Report[[#This Row],[Company]]</f>
        <v>#VALUE!</v>
      </c>
      <c r="O1333" t="e">
        <f>DW_Fact_CL_Pricing_Calculations_Report[[#This Row],[InvTerminalWAC]]</f>
        <v>#VALUE!</v>
      </c>
      <c r="P1333" s="36" t="e">
        <f>DW_Fact_CL_Pricing_Calculations_Report[[#This Row],[Table_Load_Date]]</f>
        <v>#VALUE!</v>
      </c>
      <c r="Q1333" t="e">
        <f>DW_Fact_CL_Pricing_Calculations_Report[[#This Row],[Prod_Freight_Class]]</f>
        <v>#VALUE!</v>
      </c>
      <c r="R1333" t="e">
        <f>DW_Fact_CL_Pricing_Calculations_Report[[#This Row],[ReplacementCost]]</f>
        <v>#VALUE!</v>
      </c>
      <c r="S1333" t="e">
        <f>DW_Fact_CL_Pricing_Calculations_Report[[#This Row],[RegionWeightedAverageCost]]</f>
        <v>#VALUE!</v>
      </c>
      <c r="T1333" t="e">
        <f>DW_Fact_CL_Pricing_Calculations_Report[[#This Row],[Prop]]</f>
        <v>#VALUE!</v>
      </c>
      <c r="U1333" t="e">
        <f>DW_Fact_CL_Pricing_Calculations_Report[[#This Row],[CardlockSiteCost]]</f>
        <v>#VALUE!</v>
      </c>
      <c r="V1333" t="e">
        <f>DW_Fact_CL_Pricing_Calculations_Report[[#This Row],[NewCardlockSiteCost]]</f>
        <v>#VALUE!</v>
      </c>
      <c r="W1333" t="e">
        <f>DW_Fact_CL_Pricing_Calculations_Report[[#This Row],[Prod_ID]]</f>
        <v>#VALUE!</v>
      </c>
    </row>
    <row r="1334" spans="1:23" x14ac:dyDescent="0.25">
      <c r="A1334">
        <f>'Azure Calculations'!F832</f>
        <v>0</v>
      </c>
      <c r="B1334" t="e">
        <f>DW_Fact_CL_Pricing_Calculations_Report[[#This Row],[Prod_ID]]</f>
        <v>#VALUE!</v>
      </c>
      <c r="C1334" t="e">
        <f>DW_Fact_CL_Pricing_Calculations_Report[[#This Row],[Vend_ID]]</f>
        <v>#VALUE!</v>
      </c>
      <c r="D1334" t="e">
        <f>DW_Fact_CL_Pricing_Calculations_Report[[#This Row],[CardlockSiteCost_WPROP]]</f>
        <v>#VALUE!</v>
      </c>
      <c r="E1334" t="e">
        <f>DW_Fact_CL_Pricing_Calculations_Report[[#This Row],[NewCardlockSiteCost]]</f>
        <v>#VALUE!</v>
      </c>
      <c r="F1334" t="e">
        <f>DW_Fact_CL_Pricing_Calculations_Report[[#This Row],[Change]]</f>
        <v>#VALUE!</v>
      </c>
      <c r="G1334" t="e">
        <f>DW_Fact_CL_Pricing_Calculations_Report[[#This Row],[FuelPricesDtl_Price]]</f>
        <v>#VALUE!</v>
      </c>
      <c r="H1334" t="e">
        <f>DW_Fact_CL_Pricing_Calculations_Report[[#This Row],[NewTable1]]</f>
        <v>#VALUE!</v>
      </c>
      <c r="I1334" t="e">
        <f>DW_Fact_CL_Pricing_Calculations_Report[[#This Row],[Tax]]</f>
        <v>#VALUE!</v>
      </c>
      <c r="J1334" t="e">
        <f>DW_Fact_CL_Pricing_Calculations_Report[[#This Row],[NewTable1wTax]]</f>
        <v>#VALUE!</v>
      </c>
      <c r="K1334" t="e">
        <f>DW_Fact_CL_Pricing_Calculations_Report[[#This Row],[Prop]]</f>
        <v>#VALUE!</v>
      </c>
      <c r="L1334" t="e">
        <f>DW_Fact_CL_Pricing_Calculations_Report[[#This Row],[Prod_Freight_Class]]</f>
        <v>#VALUE!</v>
      </c>
      <c r="M1334" s="36" t="e">
        <f>DW_Fact_CL_Pricing_Calculations_Report[[#This Row],[Table_Load_Date]]</f>
        <v>#VALUE!</v>
      </c>
      <c r="N1334" t="e">
        <f>DW_Fact_CL_Pricing_Calculations_Report[[#This Row],[Company]]</f>
        <v>#VALUE!</v>
      </c>
      <c r="O1334" t="e">
        <f>DW_Fact_CL_Pricing_Calculations_Report[[#This Row],[InvTerminalWAC]]</f>
        <v>#VALUE!</v>
      </c>
      <c r="P1334" s="36" t="e">
        <f>DW_Fact_CL_Pricing_Calculations_Report[[#This Row],[Table_Load_Date]]</f>
        <v>#VALUE!</v>
      </c>
      <c r="Q1334" t="e">
        <f>DW_Fact_CL_Pricing_Calculations_Report[[#This Row],[Prod_Freight_Class]]</f>
        <v>#VALUE!</v>
      </c>
      <c r="R1334" t="e">
        <f>DW_Fact_CL_Pricing_Calculations_Report[[#This Row],[ReplacementCost]]</f>
        <v>#VALUE!</v>
      </c>
      <c r="S1334" t="e">
        <f>DW_Fact_CL_Pricing_Calculations_Report[[#This Row],[RegionWeightedAverageCost]]</f>
        <v>#VALUE!</v>
      </c>
      <c r="T1334" t="e">
        <f>DW_Fact_CL_Pricing_Calculations_Report[[#This Row],[Prop]]</f>
        <v>#VALUE!</v>
      </c>
      <c r="U1334" t="e">
        <f>DW_Fact_CL_Pricing_Calculations_Report[[#This Row],[CardlockSiteCost]]</f>
        <v>#VALUE!</v>
      </c>
      <c r="V1334" t="e">
        <f>DW_Fact_CL_Pricing_Calculations_Report[[#This Row],[NewCardlockSiteCost]]</f>
        <v>#VALUE!</v>
      </c>
      <c r="W1334" t="e">
        <f>DW_Fact_CL_Pricing_Calculations_Report[[#This Row],[Prod_ID]]</f>
        <v>#VALUE!</v>
      </c>
    </row>
    <row r="1335" spans="1:23" x14ac:dyDescent="0.25">
      <c r="A1335">
        <f>'Azure Calculations'!F833</f>
        <v>0</v>
      </c>
      <c r="B1335" t="e">
        <f>DW_Fact_CL_Pricing_Calculations_Report[[#This Row],[Prod_ID]]</f>
        <v>#VALUE!</v>
      </c>
      <c r="C1335" t="e">
        <f>DW_Fact_CL_Pricing_Calculations_Report[[#This Row],[Vend_ID]]</f>
        <v>#VALUE!</v>
      </c>
      <c r="D1335" t="e">
        <f>DW_Fact_CL_Pricing_Calculations_Report[[#This Row],[CardlockSiteCost_WPROP]]</f>
        <v>#VALUE!</v>
      </c>
      <c r="E1335" t="e">
        <f>DW_Fact_CL_Pricing_Calculations_Report[[#This Row],[NewCardlockSiteCost]]</f>
        <v>#VALUE!</v>
      </c>
      <c r="F1335" t="e">
        <f>DW_Fact_CL_Pricing_Calculations_Report[[#This Row],[Change]]</f>
        <v>#VALUE!</v>
      </c>
      <c r="G1335" t="e">
        <f>DW_Fact_CL_Pricing_Calculations_Report[[#This Row],[FuelPricesDtl_Price]]</f>
        <v>#VALUE!</v>
      </c>
      <c r="H1335" t="e">
        <f>DW_Fact_CL_Pricing_Calculations_Report[[#This Row],[NewTable1]]</f>
        <v>#VALUE!</v>
      </c>
      <c r="I1335" t="e">
        <f>DW_Fact_CL_Pricing_Calculations_Report[[#This Row],[Tax]]</f>
        <v>#VALUE!</v>
      </c>
      <c r="J1335" t="e">
        <f>DW_Fact_CL_Pricing_Calculations_Report[[#This Row],[NewTable1wTax]]</f>
        <v>#VALUE!</v>
      </c>
      <c r="K1335" t="e">
        <f>DW_Fact_CL_Pricing_Calculations_Report[[#This Row],[Prop]]</f>
        <v>#VALUE!</v>
      </c>
      <c r="L1335" t="e">
        <f>DW_Fact_CL_Pricing_Calculations_Report[[#This Row],[Prod_Freight_Class]]</f>
        <v>#VALUE!</v>
      </c>
      <c r="M1335" s="36" t="e">
        <f>DW_Fact_CL_Pricing_Calculations_Report[[#This Row],[Table_Load_Date]]</f>
        <v>#VALUE!</v>
      </c>
      <c r="N1335" t="e">
        <f>DW_Fact_CL_Pricing_Calculations_Report[[#This Row],[Company]]</f>
        <v>#VALUE!</v>
      </c>
      <c r="O1335" t="e">
        <f>DW_Fact_CL_Pricing_Calculations_Report[[#This Row],[InvTerminalWAC]]</f>
        <v>#VALUE!</v>
      </c>
      <c r="P1335" s="36" t="e">
        <f>DW_Fact_CL_Pricing_Calculations_Report[[#This Row],[Table_Load_Date]]</f>
        <v>#VALUE!</v>
      </c>
      <c r="Q1335" t="e">
        <f>DW_Fact_CL_Pricing_Calculations_Report[[#This Row],[Prod_Freight_Class]]</f>
        <v>#VALUE!</v>
      </c>
      <c r="R1335" t="e">
        <f>DW_Fact_CL_Pricing_Calculations_Report[[#This Row],[ReplacementCost]]</f>
        <v>#VALUE!</v>
      </c>
      <c r="S1335" t="e">
        <f>DW_Fact_CL_Pricing_Calculations_Report[[#This Row],[RegionWeightedAverageCost]]</f>
        <v>#VALUE!</v>
      </c>
      <c r="T1335" t="e">
        <f>DW_Fact_CL_Pricing_Calculations_Report[[#This Row],[Prop]]</f>
        <v>#VALUE!</v>
      </c>
      <c r="U1335" t="e">
        <f>DW_Fact_CL_Pricing_Calculations_Report[[#This Row],[CardlockSiteCost]]</f>
        <v>#VALUE!</v>
      </c>
      <c r="V1335" t="e">
        <f>DW_Fact_CL_Pricing_Calculations_Report[[#This Row],[NewCardlockSiteCost]]</f>
        <v>#VALUE!</v>
      </c>
      <c r="W1335" t="e">
        <f>DW_Fact_CL_Pricing_Calculations_Report[[#This Row],[Prod_ID]]</f>
        <v>#VALUE!</v>
      </c>
    </row>
    <row r="1336" spans="1:23" x14ac:dyDescent="0.25">
      <c r="A1336">
        <f>'Azure Calculations'!F834</f>
        <v>0</v>
      </c>
      <c r="B1336" t="e">
        <f>DW_Fact_CL_Pricing_Calculations_Report[[#This Row],[Prod_ID]]</f>
        <v>#VALUE!</v>
      </c>
      <c r="C1336" t="e">
        <f>DW_Fact_CL_Pricing_Calculations_Report[[#This Row],[Vend_ID]]</f>
        <v>#VALUE!</v>
      </c>
      <c r="D1336" t="e">
        <f>DW_Fact_CL_Pricing_Calculations_Report[[#This Row],[CardlockSiteCost_WPROP]]</f>
        <v>#VALUE!</v>
      </c>
      <c r="E1336" t="e">
        <f>DW_Fact_CL_Pricing_Calculations_Report[[#This Row],[NewCardlockSiteCost]]</f>
        <v>#VALUE!</v>
      </c>
      <c r="F1336" t="e">
        <f>DW_Fact_CL_Pricing_Calculations_Report[[#This Row],[Change]]</f>
        <v>#VALUE!</v>
      </c>
      <c r="G1336" t="e">
        <f>DW_Fact_CL_Pricing_Calculations_Report[[#This Row],[FuelPricesDtl_Price]]</f>
        <v>#VALUE!</v>
      </c>
      <c r="H1336" t="e">
        <f>DW_Fact_CL_Pricing_Calculations_Report[[#This Row],[NewTable1]]</f>
        <v>#VALUE!</v>
      </c>
      <c r="I1336" t="e">
        <f>DW_Fact_CL_Pricing_Calculations_Report[[#This Row],[Tax]]</f>
        <v>#VALUE!</v>
      </c>
      <c r="J1336" t="e">
        <f>DW_Fact_CL_Pricing_Calculations_Report[[#This Row],[NewTable1wTax]]</f>
        <v>#VALUE!</v>
      </c>
      <c r="K1336" t="e">
        <f>DW_Fact_CL_Pricing_Calculations_Report[[#This Row],[Prop]]</f>
        <v>#VALUE!</v>
      </c>
      <c r="L1336" t="e">
        <f>DW_Fact_CL_Pricing_Calculations_Report[[#This Row],[Prod_Freight_Class]]</f>
        <v>#VALUE!</v>
      </c>
      <c r="M1336" s="36" t="e">
        <f>DW_Fact_CL_Pricing_Calculations_Report[[#This Row],[Table_Load_Date]]</f>
        <v>#VALUE!</v>
      </c>
      <c r="N1336" t="e">
        <f>DW_Fact_CL_Pricing_Calculations_Report[[#This Row],[Company]]</f>
        <v>#VALUE!</v>
      </c>
      <c r="O1336" t="e">
        <f>DW_Fact_CL_Pricing_Calculations_Report[[#This Row],[InvTerminalWAC]]</f>
        <v>#VALUE!</v>
      </c>
      <c r="P1336" s="36" t="e">
        <f>DW_Fact_CL_Pricing_Calculations_Report[[#This Row],[Table_Load_Date]]</f>
        <v>#VALUE!</v>
      </c>
      <c r="Q1336" t="e">
        <f>DW_Fact_CL_Pricing_Calculations_Report[[#This Row],[Prod_Freight_Class]]</f>
        <v>#VALUE!</v>
      </c>
      <c r="R1336" t="e">
        <f>DW_Fact_CL_Pricing_Calculations_Report[[#This Row],[ReplacementCost]]</f>
        <v>#VALUE!</v>
      </c>
      <c r="S1336" t="e">
        <f>DW_Fact_CL_Pricing_Calculations_Report[[#This Row],[RegionWeightedAverageCost]]</f>
        <v>#VALUE!</v>
      </c>
      <c r="T1336" t="e">
        <f>DW_Fact_CL_Pricing_Calculations_Report[[#This Row],[Prop]]</f>
        <v>#VALUE!</v>
      </c>
      <c r="U1336" t="e">
        <f>DW_Fact_CL_Pricing_Calculations_Report[[#This Row],[CardlockSiteCost]]</f>
        <v>#VALUE!</v>
      </c>
      <c r="V1336" t="e">
        <f>DW_Fact_CL_Pricing_Calculations_Report[[#This Row],[NewCardlockSiteCost]]</f>
        <v>#VALUE!</v>
      </c>
      <c r="W1336" t="e">
        <f>DW_Fact_CL_Pricing_Calculations_Report[[#This Row],[Prod_ID]]</f>
        <v>#VALUE!</v>
      </c>
    </row>
    <row r="1337" spans="1:23" x14ac:dyDescent="0.25">
      <c r="A1337">
        <f>'Azure Calculations'!F835</f>
        <v>0</v>
      </c>
      <c r="B1337" t="e">
        <f>DW_Fact_CL_Pricing_Calculations_Report[[#This Row],[Prod_ID]]</f>
        <v>#VALUE!</v>
      </c>
      <c r="C1337" t="e">
        <f>DW_Fact_CL_Pricing_Calculations_Report[[#This Row],[Vend_ID]]</f>
        <v>#VALUE!</v>
      </c>
      <c r="D1337" t="e">
        <f>DW_Fact_CL_Pricing_Calculations_Report[[#This Row],[CardlockSiteCost_WPROP]]</f>
        <v>#VALUE!</v>
      </c>
      <c r="E1337" t="e">
        <f>DW_Fact_CL_Pricing_Calculations_Report[[#This Row],[NewCardlockSiteCost]]</f>
        <v>#VALUE!</v>
      </c>
      <c r="F1337" t="e">
        <f>DW_Fact_CL_Pricing_Calculations_Report[[#This Row],[Change]]</f>
        <v>#VALUE!</v>
      </c>
      <c r="G1337" t="e">
        <f>DW_Fact_CL_Pricing_Calculations_Report[[#This Row],[FuelPricesDtl_Price]]</f>
        <v>#VALUE!</v>
      </c>
      <c r="H1337" t="e">
        <f>DW_Fact_CL_Pricing_Calculations_Report[[#This Row],[NewTable1]]</f>
        <v>#VALUE!</v>
      </c>
      <c r="I1337" t="e">
        <f>DW_Fact_CL_Pricing_Calculations_Report[[#This Row],[Tax]]</f>
        <v>#VALUE!</v>
      </c>
      <c r="J1337" t="e">
        <f>DW_Fact_CL_Pricing_Calculations_Report[[#This Row],[NewTable1wTax]]</f>
        <v>#VALUE!</v>
      </c>
      <c r="K1337" t="e">
        <f>DW_Fact_CL_Pricing_Calculations_Report[[#This Row],[Prop]]</f>
        <v>#VALUE!</v>
      </c>
      <c r="L1337" t="e">
        <f>DW_Fact_CL_Pricing_Calculations_Report[[#This Row],[Prod_Freight_Class]]</f>
        <v>#VALUE!</v>
      </c>
      <c r="M1337" s="36" t="e">
        <f>DW_Fact_CL_Pricing_Calculations_Report[[#This Row],[Table_Load_Date]]</f>
        <v>#VALUE!</v>
      </c>
      <c r="N1337" t="e">
        <f>DW_Fact_CL_Pricing_Calculations_Report[[#This Row],[Company]]</f>
        <v>#VALUE!</v>
      </c>
      <c r="O1337" t="e">
        <f>DW_Fact_CL_Pricing_Calculations_Report[[#This Row],[InvTerminalWAC]]</f>
        <v>#VALUE!</v>
      </c>
      <c r="P1337" s="36" t="e">
        <f>DW_Fact_CL_Pricing_Calculations_Report[[#This Row],[Table_Load_Date]]</f>
        <v>#VALUE!</v>
      </c>
      <c r="Q1337" t="e">
        <f>DW_Fact_CL_Pricing_Calculations_Report[[#This Row],[Prod_Freight_Class]]</f>
        <v>#VALUE!</v>
      </c>
      <c r="R1337" t="e">
        <f>DW_Fact_CL_Pricing_Calculations_Report[[#This Row],[ReplacementCost]]</f>
        <v>#VALUE!</v>
      </c>
      <c r="S1337" t="e">
        <f>DW_Fact_CL_Pricing_Calculations_Report[[#This Row],[RegionWeightedAverageCost]]</f>
        <v>#VALUE!</v>
      </c>
      <c r="T1337" t="e">
        <f>DW_Fact_CL_Pricing_Calculations_Report[[#This Row],[Prop]]</f>
        <v>#VALUE!</v>
      </c>
      <c r="U1337" t="e">
        <f>DW_Fact_CL_Pricing_Calculations_Report[[#This Row],[CardlockSiteCost]]</f>
        <v>#VALUE!</v>
      </c>
      <c r="V1337" t="e">
        <f>DW_Fact_CL_Pricing_Calculations_Report[[#This Row],[NewCardlockSiteCost]]</f>
        <v>#VALUE!</v>
      </c>
      <c r="W1337" t="e">
        <f>DW_Fact_CL_Pricing_Calculations_Report[[#This Row],[Prod_ID]]</f>
        <v>#VALUE!</v>
      </c>
    </row>
    <row r="1338" spans="1:23" x14ac:dyDescent="0.25">
      <c r="A1338">
        <f>'Azure Calculations'!F836</f>
        <v>0</v>
      </c>
      <c r="B1338" t="e">
        <f>DW_Fact_CL_Pricing_Calculations_Report[[#This Row],[Prod_ID]]</f>
        <v>#VALUE!</v>
      </c>
      <c r="C1338" t="e">
        <f>DW_Fact_CL_Pricing_Calculations_Report[[#This Row],[Vend_ID]]</f>
        <v>#VALUE!</v>
      </c>
      <c r="D1338" t="e">
        <f>DW_Fact_CL_Pricing_Calculations_Report[[#This Row],[CardlockSiteCost_WPROP]]</f>
        <v>#VALUE!</v>
      </c>
      <c r="E1338" t="e">
        <f>DW_Fact_CL_Pricing_Calculations_Report[[#This Row],[NewCardlockSiteCost]]</f>
        <v>#VALUE!</v>
      </c>
      <c r="F1338" t="e">
        <f>DW_Fact_CL_Pricing_Calculations_Report[[#This Row],[Change]]</f>
        <v>#VALUE!</v>
      </c>
      <c r="G1338" t="e">
        <f>DW_Fact_CL_Pricing_Calculations_Report[[#This Row],[FuelPricesDtl_Price]]</f>
        <v>#VALUE!</v>
      </c>
      <c r="H1338" t="e">
        <f>DW_Fact_CL_Pricing_Calculations_Report[[#This Row],[NewTable1]]</f>
        <v>#VALUE!</v>
      </c>
      <c r="I1338" t="e">
        <f>DW_Fact_CL_Pricing_Calculations_Report[[#This Row],[Tax]]</f>
        <v>#VALUE!</v>
      </c>
      <c r="J1338" t="e">
        <f>DW_Fact_CL_Pricing_Calculations_Report[[#This Row],[NewTable1wTax]]</f>
        <v>#VALUE!</v>
      </c>
      <c r="K1338" t="e">
        <f>DW_Fact_CL_Pricing_Calculations_Report[[#This Row],[Prop]]</f>
        <v>#VALUE!</v>
      </c>
      <c r="L1338" t="e">
        <f>DW_Fact_CL_Pricing_Calculations_Report[[#This Row],[Prod_Freight_Class]]</f>
        <v>#VALUE!</v>
      </c>
      <c r="M1338" s="36" t="e">
        <f>DW_Fact_CL_Pricing_Calculations_Report[[#This Row],[Table_Load_Date]]</f>
        <v>#VALUE!</v>
      </c>
      <c r="N1338" t="e">
        <f>DW_Fact_CL_Pricing_Calculations_Report[[#This Row],[Company]]</f>
        <v>#VALUE!</v>
      </c>
      <c r="O1338" t="e">
        <f>DW_Fact_CL_Pricing_Calculations_Report[[#This Row],[InvTerminalWAC]]</f>
        <v>#VALUE!</v>
      </c>
      <c r="P1338" s="36" t="e">
        <f>DW_Fact_CL_Pricing_Calculations_Report[[#This Row],[Table_Load_Date]]</f>
        <v>#VALUE!</v>
      </c>
      <c r="Q1338" t="e">
        <f>DW_Fact_CL_Pricing_Calculations_Report[[#This Row],[Prod_Freight_Class]]</f>
        <v>#VALUE!</v>
      </c>
      <c r="R1338" t="e">
        <f>DW_Fact_CL_Pricing_Calculations_Report[[#This Row],[ReplacementCost]]</f>
        <v>#VALUE!</v>
      </c>
      <c r="S1338" t="e">
        <f>DW_Fact_CL_Pricing_Calculations_Report[[#This Row],[RegionWeightedAverageCost]]</f>
        <v>#VALUE!</v>
      </c>
      <c r="T1338" t="e">
        <f>DW_Fact_CL_Pricing_Calculations_Report[[#This Row],[Prop]]</f>
        <v>#VALUE!</v>
      </c>
      <c r="U1338" t="e">
        <f>DW_Fact_CL_Pricing_Calculations_Report[[#This Row],[CardlockSiteCost]]</f>
        <v>#VALUE!</v>
      </c>
      <c r="V1338" t="e">
        <f>DW_Fact_CL_Pricing_Calculations_Report[[#This Row],[NewCardlockSiteCost]]</f>
        <v>#VALUE!</v>
      </c>
      <c r="W1338" t="e">
        <f>DW_Fact_CL_Pricing_Calculations_Report[[#This Row],[Prod_ID]]</f>
        <v>#VALUE!</v>
      </c>
    </row>
    <row r="1339" spans="1:23" x14ac:dyDescent="0.25">
      <c r="A1339">
        <f>'Azure Calculations'!F837</f>
        <v>0</v>
      </c>
      <c r="B1339" t="e">
        <f>DW_Fact_CL_Pricing_Calculations_Report[[#This Row],[Prod_ID]]</f>
        <v>#VALUE!</v>
      </c>
      <c r="C1339" t="e">
        <f>DW_Fact_CL_Pricing_Calculations_Report[[#This Row],[Vend_ID]]</f>
        <v>#VALUE!</v>
      </c>
      <c r="D1339" t="e">
        <f>DW_Fact_CL_Pricing_Calculations_Report[[#This Row],[CardlockSiteCost_WPROP]]</f>
        <v>#VALUE!</v>
      </c>
      <c r="E1339" t="e">
        <f>DW_Fact_CL_Pricing_Calculations_Report[[#This Row],[NewCardlockSiteCost]]</f>
        <v>#VALUE!</v>
      </c>
      <c r="F1339" t="e">
        <f>DW_Fact_CL_Pricing_Calculations_Report[[#This Row],[Change]]</f>
        <v>#VALUE!</v>
      </c>
      <c r="G1339" t="e">
        <f>DW_Fact_CL_Pricing_Calculations_Report[[#This Row],[FuelPricesDtl_Price]]</f>
        <v>#VALUE!</v>
      </c>
      <c r="H1339" t="e">
        <f>DW_Fact_CL_Pricing_Calculations_Report[[#This Row],[NewTable1]]</f>
        <v>#VALUE!</v>
      </c>
      <c r="I1339" t="e">
        <f>DW_Fact_CL_Pricing_Calculations_Report[[#This Row],[Tax]]</f>
        <v>#VALUE!</v>
      </c>
      <c r="J1339" t="e">
        <f>DW_Fact_CL_Pricing_Calculations_Report[[#This Row],[NewTable1wTax]]</f>
        <v>#VALUE!</v>
      </c>
      <c r="K1339" t="e">
        <f>DW_Fact_CL_Pricing_Calculations_Report[[#This Row],[Prop]]</f>
        <v>#VALUE!</v>
      </c>
      <c r="L1339" t="e">
        <f>DW_Fact_CL_Pricing_Calculations_Report[[#This Row],[Prod_Freight_Class]]</f>
        <v>#VALUE!</v>
      </c>
      <c r="M1339" s="36" t="e">
        <f>DW_Fact_CL_Pricing_Calculations_Report[[#This Row],[Table_Load_Date]]</f>
        <v>#VALUE!</v>
      </c>
      <c r="N1339" t="e">
        <f>DW_Fact_CL_Pricing_Calculations_Report[[#This Row],[Company]]</f>
        <v>#VALUE!</v>
      </c>
      <c r="O1339" t="e">
        <f>DW_Fact_CL_Pricing_Calculations_Report[[#This Row],[InvTerminalWAC]]</f>
        <v>#VALUE!</v>
      </c>
      <c r="P1339" s="36" t="e">
        <f>DW_Fact_CL_Pricing_Calculations_Report[[#This Row],[Table_Load_Date]]</f>
        <v>#VALUE!</v>
      </c>
      <c r="Q1339" t="e">
        <f>DW_Fact_CL_Pricing_Calculations_Report[[#This Row],[Prod_Freight_Class]]</f>
        <v>#VALUE!</v>
      </c>
      <c r="R1339" t="e">
        <f>DW_Fact_CL_Pricing_Calculations_Report[[#This Row],[ReplacementCost]]</f>
        <v>#VALUE!</v>
      </c>
      <c r="S1339" t="e">
        <f>DW_Fact_CL_Pricing_Calculations_Report[[#This Row],[RegionWeightedAverageCost]]</f>
        <v>#VALUE!</v>
      </c>
      <c r="T1339" t="e">
        <f>DW_Fact_CL_Pricing_Calculations_Report[[#This Row],[Prop]]</f>
        <v>#VALUE!</v>
      </c>
      <c r="U1339" t="e">
        <f>DW_Fact_CL_Pricing_Calculations_Report[[#This Row],[CardlockSiteCost]]</f>
        <v>#VALUE!</v>
      </c>
      <c r="V1339" t="e">
        <f>DW_Fact_CL_Pricing_Calculations_Report[[#This Row],[NewCardlockSiteCost]]</f>
        <v>#VALUE!</v>
      </c>
      <c r="W1339" t="e">
        <f>DW_Fact_CL_Pricing_Calculations_Report[[#This Row],[Prod_ID]]</f>
        <v>#VALUE!</v>
      </c>
    </row>
    <row r="1340" spans="1:23" x14ac:dyDescent="0.25">
      <c r="A1340">
        <f>'Azure Calculations'!F838</f>
        <v>0</v>
      </c>
      <c r="B1340" t="e">
        <f>DW_Fact_CL_Pricing_Calculations_Report[[#This Row],[Prod_ID]]</f>
        <v>#VALUE!</v>
      </c>
      <c r="C1340" t="e">
        <f>DW_Fact_CL_Pricing_Calculations_Report[[#This Row],[Vend_ID]]</f>
        <v>#VALUE!</v>
      </c>
      <c r="D1340" t="e">
        <f>DW_Fact_CL_Pricing_Calculations_Report[[#This Row],[CardlockSiteCost_WPROP]]</f>
        <v>#VALUE!</v>
      </c>
      <c r="E1340" t="e">
        <f>DW_Fact_CL_Pricing_Calculations_Report[[#This Row],[NewCardlockSiteCost]]</f>
        <v>#VALUE!</v>
      </c>
      <c r="F1340" t="e">
        <f>DW_Fact_CL_Pricing_Calculations_Report[[#This Row],[Change]]</f>
        <v>#VALUE!</v>
      </c>
      <c r="G1340" t="e">
        <f>DW_Fact_CL_Pricing_Calculations_Report[[#This Row],[FuelPricesDtl_Price]]</f>
        <v>#VALUE!</v>
      </c>
      <c r="H1340" t="e">
        <f>DW_Fact_CL_Pricing_Calculations_Report[[#This Row],[NewTable1]]</f>
        <v>#VALUE!</v>
      </c>
      <c r="I1340" t="e">
        <f>DW_Fact_CL_Pricing_Calculations_Report[[#This Row],[Tax]]</f>
        <v>#VALUE!</v>
      </c>
      <c r="J1340" t="e">
        <f>DW_Fact_CL_Pricing_Calculations_Report[[#This Row],[NewTable1wTax]]</f>
        <v>#VALUE!</v>
      </c>
      <c r="K1340" t="e">
        <f>DW_Fact_CL_Pricing_Calculations_Report[[#This Row],[Prop]]</f>
        <v>#VALUE!</v>
      </c>
      <c r="L1340" t="e">
        <f>DW_Fact_CL_Pricing_Calculations_Report[[#This Row],[Prod_Freight_Class]]</f>
        <v>#VALUE!</v>
      </c>
      <c r="M1340" s="36" t="e">
        <f>DW_Fact_CL_Pricing_Calculations_Report[[#This Row],[Table_Load_Date]]</f>
        <v>#VALUE!</v>
      </c>
      <c r="N1340" t="e">
        <f>DW_Fact_CL_Pricing_Calculations_Report[[#This Row],[Company]]</f>
        <v>#VALUE!</v>
      </c>
      <c r="O1340" t="e">
        <f>DW_Fact_CL_Pricing_Calculations_Report[[#This Row],[InvTerminalWAC]]</f>
        <v>#VALUE!</v>
      </c>
      <c r="P1340" s="36" t="e">
        <f>DW_Fact_CL_Pricing_Calculations_Report[[#This Row],[Table_Load_Date]]</f>
        <v>#VALUE!</v>
      </c>
      <c r="Q1340" t="e">
        <f>DW_Fact_CL_Pricing_Calculations_Report[[#This Row],[Prod_Freight_Class]]</f>
        <v>#VALUE!</v>
      </c>
      <c r="R1340" t="e">
        <f>DW_Fact_CL_Pricing_Calculations_Report[[#This Row],[ReplacementCost]]</f>
        <v>#VALUE!</v>
      </c>
      <c r="S1340" t="e">
        <f>DW_Fact_CL_Pricing_Calculations_Report[[#This Row],[RegionWeightedAverageCost]]</f>
        <v>#VALUE!</v>
      </c>
      <c r="T1340" t="e">
        <f>DW_Fact_CL_Pricing_Calculations_Report[[#This Row],[Prop]]</f>
        <v>#VALUE!</v>
      </c>
      <c r="U1340" t="e">
        <f>DW_Fact_CL_Pricing_Calculations_Report[[#This Row],[CardlockSiteCost]]</f>
        <v>#VALUE!</v>
      </c>
      <c r="V1340" t="e">
        <f>DW_Fact_CL_Pricing_Calculations_Report[[#This Row],[NewCardlockSiteCost]]</f>
        <v>#VALUE!</v>
      </c>
      <c r="W1340" t="e">
        <f>DW_Fact_CL_Pricing_Calculations_Report[[#This Row],[Prod_ID]]</f>
        <v>#VALUE!</v>
      </c>
    </row>
    <row r="1341" spans="1:23" x14ac:dyDescent="0.25">
      <c r="A1341">
        <f>'Azure Calculations'!F839</f>
        <v>0</v>
      </c>
      <c r="B1341" t="e">
        <f>DW_Fact_CL_Pricing_Calculations_Report[[#This Row],[Prod_ID]]</f>
        <v>#VALUE!</v>
      </c>
      <c r="C1341" t="e">
        <f>DW_Fact_CL_Pricing_Calculations_Report[[#This Row],[Vend_ID]]</f>
        <v>#VALUE!</v>
      </c>
      <c r="D1341" t="e">
        <f>DW_Fact_CL_Pricing_Calculations_Report[[#This Row],[CardlockSiteCost_WPROP]]</f>
        <v>#VALUE!</v>
      </c>
      <c r="E1341" t="e">
        <f>DW_Fact_CL_Pricing_Calculations_Report[[#This Row],[NewCardlockSiteCost]]</f>
        <v>#VALUE!</v>
      </c>
      <c r="F1341" t="e">
        <f>DW_Fact_CL_Pricing_Calculations_Report[[#This Row],[Change]]</f>
        <v>#VALUE!</v>
      </c>
      <c r="G1341" t="e">
        <f>DW_Fact_CL_Pricing_Calculations_Report[[#This Row],[FuelPricesDtl_Price]]</f>
        <v>#VALUE!</v>
      </c>
      <c r="H1341" t="e">
        <f>DW_Fact_CL_Pricing_Calculations_Report[[#This Row],[NewTable1]]</f>
        <v>#VALUE!</v>
      </c>
      <c r="I1341" t="e">
        <f>DW_Fact_CL_Pricing_Calculations_Report[[#This Row],[Tax]]</f>
        <v>#VALUE!</v>
      </c>
      <c r="J1341" t="e">
        <f>DW_Fact_CL_Pricing_Calculations_Report[[#This Row],[NewTable1wTax]]</f>
        <v>#VALUE!</v>
      </c>
      <c r="K1341" t="e">
        <f>DW_Fact_CL_Pricing_Calculations_Report[[#This Row],[Prop]]</f>
        <v>#VALUE!</v>
      </c>
      <c r="L1341" t="e">
        <f>DW_Fact_CL_Pricing_Calculations_Report[[#This Row],[Prod_Freight_Class]]</f>
        <v>#VALUE!</v>
      </c>
      <c r="M1341" s="36" t="e">
        <f>DW_Fact_CL_Pricing_Calculations_Report[[#This Row],[Table_Load_Date]]</f>
        <v>#VALUE!</v>
      </c>
      <c r="N1341" t="e">
        <f>DW_Fact_CL_Pricing_Calculations_Report[[#This Row],[Company]]</f>
        <v>#VALUE!</v>
      </c>
      <c r="O1341" t="e">
        <f>DW_Fact_CL_Pricing_Calculations_Report[[#This Row],[InvTerminalWAC]]</f>
        <v>#VALUE!</v>
      </c>
      <c r="P1341" s="36" t="e">
        <f>DW_Fact_CL_Pricing_Calculations_Report[[#This Row],[Table_Load_Date]]</f>
        <v>#VALUE!</v>
      </c>
      <c r="Q1341" t="e">
        <f>DW_Fact_CL_Pricing_Calculations_Report[[#This Row],[Prod_Freight_Class]]</f>
        <v>#VALUE!</v>
      </c>
      <c r="R1341" t="e">
        <f>DW_Fact_CL_Pricing_Calculations_Report[[#This Row],[ReplacementCost]]</f>
        <v>#VALUE!</v>
      </c>
      <c r="S1341" t="e">
        <f>DW_Fact_CL_Pricing_Calculations_Report[[#This Row],[RegionWeightedAverageCost]]</f>
        <v>#VALUE!</v>
      </c>
      <c r="T1341" t="e">
        <f>DW_Fact_CL_Pricing_Calculations_Report[[#This Row],[Prop]]</f>
        <v>#VALUE!</v>
      </c>
      <c r="U1341" t="e">
        <f>DW_Fact_CL_Pricing_Calculations_Report[[#This Row],[CardlockSiteCost]]</f>
        <v>#VALUE!</v>
      </c>
      <c r="V1341" t="e">
        <f>DW_Fact_CL_Pricing_Calculations_Report[[#This Row],[NewCardlockSiteCost]]</f>
        <v>#VALUE!</v>
      </c>
      <c r="W1341" t="e">
        <f>DW_Fact_CL_Pricing_Calculations_Report[[#This Row],[Prod_ID]]</f>
        <v>#VALUE!</v>
      </c>
    </row>
    <row r="1342" spans="1:23" x14ac:dyDescent="0.25">
      <c r="A1342">
        <f>'Azure Calculations'!F840</f>
        <v>0</v>
      </c>
      <c r="B1342" t="e">
        <f>DW_Fact_CL_Pricing_Calculations_Report[[#This Row],[Prod_ID]]</f>
        <v>#VALUE!</v>
      </c>
      <c r="C1342" t="e">
        <f>DW_Fact_CL_Pricing_Calculations_Report[[#This Row],[Vend_ID]]</f>
        <v>#VALUE!</v>
      </c>
      <c r="D1342" t="e">
        <f>DW_Fact_CL_Pricing_Calculations_Report[[#This Row],[CardlockSiteCost_WPROP]]</f>
        <v>#VALUE!</v>
      </c>
      <c r="E1342" t="e">
        <f>DW_Fact_CL_Pricing_Calculations_Report[[#This Row],[NewCardlockSiteCost]]</f>
        <v>#VALUE!</v>
      </c>
      <c r="F1342" t="e">
        <f>DW_Fact_CL_Pricing_Calculations_Report[[#This Row],[Change]]</f>
        <v>#VALUE!</v>
      </c>
      <c r="G1342" t="e">
        <f>DW_Fact_CL_Pricing_Calculations_Report[[#This Row],[FuelPricesDtl_Price]]</f>
        <v>#VALUE!</v>
      </c>
      <c r="H1342" t="e">
        <f>DW_Fact_CL_Pricing_Calculations_Report[[#This Row],[NewTable1]]</f>
        <v>#VALUE!</v>
      </c>
      <c r="I1342" t="e">
        <f>DW_Fact_CL_Pricing_Calculations_Report[[#This Row],[Tax]]</f>
        <v>#VALUE!</v>
      </c>
      <c r="J1342" t="e">
        <f>DW_Fact_CL_Pricing_Calculations_Report[[#This Row],[NewTable1wTax]]</f>
        <v>#VALUE!</v>
      </c>
      <c r="K1342" t="e">
        <f>DW_Fact_CL_Pricing_Calculations_Report[[#This Row],[Prop]]</f>
        <v>#VALUE!</v>
      </c>
      <c r="L1342" t="e">
        <f>DW_Fact_CL_Pricing_Calculations_Report[[#This Row],[Prod_Freight_Class]]</f>
        <v>#VALUE!</v>
      </c>
      <c r="M1342" s="36" t="e">
        <f>DW_Fact_CL_Pricing_Calculations_Report[[#This Row],[Table_Load_Date]]</f>
        <v>#VALUE!</v>
      </c>
      <c r="N1342" t="e">
        <f>DW_Fact_CL_Pricing_Calculations_Report[[#This Row],[Company]]</f>
        <v>#VALUE!</v>
      </c>
      <c r="O1342" t="e">
        <f>DW_Fact_CL_Pricing_Calculations_Report[[#This Row],[InvTerminalWAC]]</f>
        <v>#VALUE!</v>
      </c>
      <c r="P1342" s="36" t="e">
        <f>DW_Fact_CL_Pricing_Calculations_Report[[#This Row],[Table_Load_Date]]</f>
        <v>#VALUE!</v>
      </c>
      <c r="Q1342" t="e">
        <f>DW_Fact_CL_Pricing_Calculations_Report[[#This Row],[Prod_Freight_Class]]</f>
        <v>#VALUE!</v>
      </c>
      <c r="R1342" t="e">
        <f>DW_Fact_CL_Pricing_Calculations_Report[[#This Row],[ReplacementCost]]</f>
        <v>#VALUE!</v>
      </c>
      <c r="S1342" t="e">
        <f>DW_Fact_CL_Pricing_Calculations_Report[[#This Row],[RegionWeightedAverageCost]]</f>
        <v>#VALUE!</v>
      </c>
      <c r="T1342" t="e">
        <f>DW_Fact_CL_Pricing_Calculations_Report[[#This Row],[Prop]]</f>
        <v>#VALUE!</v>
      </c>
      <c r="U1342" t="e">
        <f>DW_Fact_CL_Pricing_Calculations_Report[[#This Row],[CardlockSiteCost]]</f>
        <v>#VALUE!</v>
      </c>
      <c r="V1342" t="e">
        <f>DW_Fact_CL_Pricing_Calculations_Report[[#This Row],[NewCardlockSiteCost]]</f>
        <v>#VALUE!</v>
      </c>
      <c r="W1342" t="e">
        <f>DW_Fact_CL_Pricing_Calculations_Report[[#This Row],[Prod_ID]]</f>
        <v>#VALUE!</v>
      </c>
    </row>
    <row r="1343" spans="1:23" x14ac:dyDescent="0.25">
      <c r="A1343">
        <f>'Azure Calculations'!F841</f>
        <v>0</v>
      </c>
      <c r="B1343" t="e">
        <f>DW_Fact_CL_Pricing_Calculations_Report[[#This Row],[Prod_ID]]</f>
        <v>#VALUE!</v>
      </c>
      <c r="C1343" t="e">
        <f>DW_Fact_CL_Pricing_Calculations_Report[[#This Row],[Vend_ID]]</f>
        <v>#VALUE!</v>
      </c>
      <c r="D1343" t="e">
        <f>DW_Fact_CL_Pricing_Calculations_Report[[#This Row],[CardlockSiteCost_WPROP]]</f>
        <v>#VALUE!</v>
      </c>
      <c r="E1343" t="e">
        <f>DW_Fact_CL_Pricing_Calculations_Report[[#This Row],[NewCardlockSiteCost]]</f>
        <v>#VALUE!</v>
      </c>
      <c r="F1343" t="e">
        <f>DW_Fact_CL_Pricing_Calculations_Report[[#This Row],[Change]]</f>
        <v>#VALUE!</v>
      </c>
      <c r="G1343" t="e">
        <f>DW_Fact_CL_Pricing_Calculations_Report[[#This Row],[FuelPricesDtl_Price]]</f>
        <v>#VALUE!</v>
      </c>
      <c r="H1343" t="e">
        <f>DW_Fact_CL_Pricing_Calculations_Report[[#This Row],[NewTable1]]</f>
        <v>#VALUE!</v>
      </c>
      <c r="I1343" t="e">
        <f>DW_Fact_CL_Pricing_Calculations_Report[[#This Row],[Tax]]</f>
        <v>#VALUE!</v>
      </c>
      <c r="J1343" t="e">
        <f>DW_Fact_CL_Pricing_Calculations_Report[[#This Row],[NewTable1wTax]]</f>
        <v>#VALUE!</v>
      </c>
      <c r="K1343" t="e">
        <f>DW_Fact_CL_Pricing_Calculations_Report[[#This Row],[Prop]]</f>
        <v>#VALUE!</v>
      </c>
      <c r="L1343" t="e">
        <f>DW_Fact_CL_Pricing_Calculations_Report[[#This Row],[Prod_Freight_Class]]</f>
        <v>#VALUE!</v>
      </c>
      <c r="M1343" s="36" t="e">
        <f>DW_Fact_CL_Pricing_Calculations_Report[[#This Row],[Table_Load_Date]]</f>
        <v>#VALUE!</v>
      </c>
      <c r="N1343" t="e">
        <f>DW_Fact_CL_Pricing_Calculations_Report[[#This Row],[Company]]</f>
        <v>#VALUE!</v>
      </c>
      <c r="O1343" t="e">
        <f>DW_Fact_CL_Pricing_Calculations_Report[[#This Row],[InvTerminalWAC]]</f>
        <v>#VALUE!</v>
      </c>
      <c r="P1343" s="36" t="e">
        <f>DW_Fact_CL_Pricing_Calculations_Report[[#This Row],[Table_Load_Date]]</f>
        <v>#VALUE!</v>
      </c>
      <c r="Q1343" t="e">
        <f>DW_Fact_CL_Pricing_Calculations_Report[[#This Row],[Prod_Freight_Class]]</f>
        <v>#VALUE!</v>
      </c>
      <c r="R1343" t="e">
        <f>DW_Fact_CL_Pricing_Calculations_Report[[#This Row],[ReplacementCost]]</f>
        <v>#VALUE!</v>
      </c>
      <c r="S1343" t="e">
        <f>DW_Fact_CL_Pricing_Calculations_Report[[#This Row],[RegionWeightedAverageCost]]</f>
        <v>#VALUE!</v>
      </c>
      <c r="T1343" t="e">
        <f>DW_Fact_CL_Pricing_Calculations_Report[[#This Row],[Prop]]</f>
        <v>#VALUE!</v>
      </c>
      <c r="U1343" t="e">
        <f>DW_Fact_CL_Pricing_Calculations_Report[[#This Row],[CardlockSiteCost]]</f>
        <v>#VALUE!</v>
      </c>
      <c r="V1343" t="e">
        <f>DW_Fact_CL_Pricing_Calculations_Report[[#This Row],[NewCardlockSiteCost]]</f>
        <v>#VALUE!</v>
      </c>
      <c r="W1343" t="e">
        <f>DW_Fact_CL_Pricing_Calculations_Report[[#This Row],[Prod_ID]]</f>
        <v>#VALUE!</v>
      </c>
    </row>
    <row r="1344" spans="1:23" x14ac:dyDescent="0.25">
      <c r="A1344">
        <f>'Azure Calculations'!F842</f>
        <v>0</v>
      </c>
      <c r="B1344" t="e">
        <f>DW_Fact_CL_Pricing_Calculations_Report[[#This Row],[Prod_ID]]</f>
        <v>#VALUE!</v>
      </c>
      <c r="C1344" t="e">
        <f>DW_Fact_CL_Pricing_Calculations_Report[[#This Row],[Vend_ID]]</f>
        <v>#VALUE!</v>
      </c>
      <c r="D1344" t="e">
        <f>DW_Fact_CL_Pricing_Calculations_Report[[#This Row],[CardlockSiteCost_WPROP]]</f>
        <v>#VALUE!</v>
      </c>
      <c r="E1344" t="e">
        <f>DW_Fact_CL_Pricing_Calculations_Report[[#This Row],[NewCardlockSiteCost]]</f>
        <v>#VALUE!</v>
      </c>
      <c r="F1344" t="e">
        <f>DW_Fact_CL_Pricing_Calculations_Report[[#This Row],[Change]]</f>
        <v>#VALUE!</v>
      </c>
      <c r="G1344" t="e">
        <f>DW_Fact_CL_Pricing_Calculations_Report[[#This Row],[FuelPricesDtl_Price]]</f>
        <v>#VALUE!</v>
      </c>
      <c r="H1344" t="e">
        <f>DW_Fact_CL_Pricing_Calculations_Report[[#This Row],[NewTable1]]</f>
        <v>#VALUE!</v>
      </c>
      <c r="I1344" t="e">
        <f>DW_Fact_CL_Pricing_Calculations_Report[[#This Row],[Tax]]</f>
        <v>#VALUE!</v>
      </c>
      <c r="J1344" t="e">
        <f>DW_Fact_CL_Pricing_Calculations_Report[[#This Row],[NewTable1wTax]]</f>
        <v>#VALUE!</v>
      </c>
      <c r="K1344" t="e">
        <f>DW_Fact_CL_Pricing_Calculations_Report[[#This Row],[Prop]]</f>
        <v>#VALUE!</v>
      </c>
      <c r="L1344" t="e">
        <f>DW_Fact_CL_Pricing_Calculations_Report[[#This Row],[Prod_Freight_Class]]</f>
        <v>#VALUE!</v>
      </c>
      <c r="M1344" s="36" t="e">
        <f>DW_Fact_CL_Pricing_Calculations_Report[[#This Row],[Table_Load_Date]]</f>
        <v>#VALUE!</v>
      </c>
      <c r="N1344" t="e">
        <f>DW_Fact_CL_Pricing_Calculations_Report[[#This Row],[Company]]</f>
        <v>#VALUE!</v>
      </c>
      <c r="O1344" t="e">
        <f>DW_Fact_CL_Pricing_Calculations_Report[[#This Row],[InvTerminalWAC]]</f>
        <v>#VALUE!</v>
      </c>
      <c r="P1344" s="36" t="e">
        <f>DW_Fact_CL_Pricing_Calculations_Report[[#This Row],[Table_Load_Date]]</f>
        <v>#VALUE!</v>
      </c>
      <c r="Q1344" t="e">
        <f>DW_Fact_CL_Pricing_Calculations_Report[[#This Row],[Prod_Freight_Class]]</f>
        <v>#VALUE!</v>
      </c>
      <c r="R1344" t="e">
        <f>DW_Fact_CL_Pricing_Calculations_Report[[#This Row],[ReplacementCost]]</f>
        <v>#VALUE!</v>
      </c>
      <c r="S1344" t="e">
        <f>DW_Fact_CL_Pricing_Calculations_Report[[#This Row],[RegionWeightedAverageCost]]</f>
        <v>#VALUE!</v>
      </c>
      <c r="T1344" t="e">
        <f>DW_Fact_CL_Pricing_Calculations_Report[[#This Row],[Prop]]</f>
        <v>#VALUE!</v>
      </c>
      <c r="U1344" t="e">
        <f>DW_Fact_CL_Pricing_Calculations_Report[[#This Row],[CardlockSiteCost]]</f>
        <v>#VALUE!</v>
      </c>
      <c r="V1344" t="e">
        <f>DW_Fact_CL_Pricing_Calculations_Report[[#This Row],[NewCardlockSiteCost]]</f>
        <v>#VALUE!</v>
      </c>
      <c r="W1344" t="e">
        <f>DW_Fact_CL_Pricing_Calculations_Report[[#This Row],[Prod_ID]]</f>
        <v>#VALUE!</v>
      </c>
    </row>
    <row r="1345" spans="1:23" x14ac:dyDescent="0.25">
      <c r="A1345">
        <f>'Azure Calculations'!F843</f>
        <v>0</v>
      </c>
      <c r="B1345" t="e">
        <f>DW_Fact_CL_Pricing_Calculations_Report[[#This Row],[Prod_ID]]</f>
        <v>#VALUE!</v>
      </c>
      <c r="C1345" t="e">
        <f>DW_Fact_CL_Pricing_Calculations_Report[[#This Row],[Vend_ID]]</f>
        <v>#VALUE!</v>
      </c>
      <c r="D1345" t="e">
        <f>DW_Fact_CL_Pricing_Calculations_Report[[#This Row],[CardlockSiteCost_WPROP]]</f>
        <v>#VALUE!</v>
      </c>
      <c r="E1345" t="e">
        <f>DW_Fact_CL_Pricing_Calculations_Report[[#This Row],[NewCardlockSiteCost]]</f>
        <v>#VALUE!</v>
      </c>
      <c r="F1345" t="e">
        <f>DW_Fact_CL_Pricing_Calculations_Report[[#This Row],[Change]]</f>
        <v>#VALUE!</v>
      </c>
      <c r="G1345" t="e">
        <f>DW_Fact_CL_Pricing_Calculations_Report[[#This Row],[FuelPricesDtl_Price]]</f>
        <v>#VALUE!</v>
      </c>
      <c r="H1345" t="e">
        <f>DW_Fact_CL_Pricing_Calculations_Report[[#This Row],[NewTable1]]</f>
        <v>#VALUE!</v>
      </c>
      <c r="I1345" t="e">
        <f>DW_Fact_CL_Pricing_Calculations_Report[[#This Row],[Tax]]</f>
        <v>#VALUE!</v>
      </c>
      <c r="J1345" t="e">
        <f>DW_Fact_CL_Pricing_Calculations_Report[[#This Row],[NewTable1wTax]]</f>
        <v>#VALUE!</v>
      </c>
      <c r="K1345" t="e">
        <f>DW_Fact_CL_Pricing_Calculations_Report[[#This Row],[Prop]]</f>
        <v>#VALUE!</v>
      </c>
      <c r="L1345" t="e">
        <f>DW_Fact_CL_Pricing_Calculations_Report[[#This Row],[Prod_Freight_Class]]</f>
        <v>#VALUE!</v>
      </c>
      <c r="M1345" s="36" t="e">
        <f>DW_Fact_CL_Pricing_Calculations_Report[[#This Row],[Table_Load_Date]]</f>
        <v>#VALUE!</v>
      </c>
      <c r="N1345" t="e">
        <f>DW_Fact_CL_Pricing_Calculations_Report[[#This Row],[Company]]</f>
        <v>#VALUE!</v>
      </c>
      <c r="O1345" t="e">
        <f>DW_Fact_CL_Pricing_Calculations_Report[[#This Row],[InvTerminalWAC]]</f>
        <v>#VALUE!</v>
      </c>
      <c r="P1345" s="36" t="e">
        <f>DW_Fact_CL_Pricing_Calculations_Report[[#This Row],[Table_Load_Date]]</f>
        <v>#VALUE!</v>
      </c>
      <c r="Q1345" t="e">
        <f>DW_Fact_CL_Pricing_Calculations_Report[[#This Row],[Prod_Freight_Class]]</f>
        <v>#VALUE!</v>
      </c>
      <c r="R1345" t="e">
        <f>DW_Fact_CL_Pricing_Calculations_Report[[#This Row],[ReplacementCost]]</f>
        <v>#VALUE!</v>
      </c>
      <c r="S1345" t="e">
        <f>DW_Fact_CL_Pricing_Calculations_Report[[#This Row],[RegionWeightedAverageCost]]</f>
        <v>#VALUE!</v>
      </c>
      <c r="T1345" t="e">
        <f>DW_Fact_CL_Pricing_Calculations_Report[[#This Row],[Prop]]</f>
        <v>#VALUE!</v>
      </c>
      <c r="U1345" t="e">
        <f>DW_Fact_CL_Pricing_Calculations_Report[[#This Row],[CardlockSiteCost]]</f>
        <v>#VALUE!</v>
      </c>
      <c r="V1345" t="e">
        <f>DW_Fact_CL_Pricing_Calculations_Report[[#This Row],[NewCardlockSiteCost]]</f>
        <v>#VALUE!</v>
      </c>
      <c r="W1345" t="e">
        <f>DW_Fact_CL_Pricing_Calculations_Report[[#This Row],[Prod_ID]]</f>
        <v>#VALUE!</v>
      </c>
    </row>
    <row r="1346" spans="1:23" x14ac:dyDescent="0.25">
      <c r="A1346">
        <f>'Azure Calculations'!F844</f>
        <v>0</v>
      </c>
      <c r="B1346" t="e">
        <f>DW_Fact_CL_Pricing_Calculations_Report[[#This Row],[Prod_ID]]</f>
        <v>#VALUE!</v>
      </c>
      <c r="C1346" t="e">
        <f>DW_Fact_CL_Pricing_Calculations_Report[[#This Row],[Vend_ID]]</f>
        <v>#VALUE!</v>
      </c>
      <c r="D1346" t="e">
        <f>DW_Fact_CL_Pricing_Calculations_Report[[#This Row],[CardlockSiteCost_WPROP]]</f>
        <v>#VALUE!</v>
      </c>
      <c r="E1346" t="e">
        <f>DW_Fact_CL_Pricing_Calculations_Report[[#This Row],[NewCardlockSiteCost]]</f>
        <v>#VALUE!</v>
      </c>
      <c r="F1346" t="e">
        <f>DW_Fact_CL_Pricing_Calculations_Report[[#This Row],[Change]]</f>
        <v>#VALUE!</v>
      </c>
      <c r="G1346" t="e">
        <f>DW_Fact_CL_Pricing_Calculations_Report[[#This Row],[FuelPricesDtl_Price]]</f>
        <v>#VALUE!</v>
      </c>
      <c r="H1346" t="e">
        <f>DW_Fact_CL_Pricing_Calculations_Report[[#This Row],[NewTable1]]</f>
        <v>#VALUE!</v>
      </c>
      <c r="I1346" t="e">
        <f>DW_Fact_CL_Pricing_Calculations_Report[[#This Row],[Tax]]</f>
        <v>#VALUE!</v>
      </c>
      <c r="J1346" t="e">
        <f>DW_Fact_CL_Pricing_Calculations_Report[[#This Row],[NewTable1wTax]]</f>
        <v>#VALUE!</v>
      </c>
      <c r="K1346" t="e">
        <f>DW_Fact_CL_Pricing_Calculations_Report[[#This Row],[Prop]]</f>
        <v>#VALUE!</v>
      </c>
      <c r="L1346" t="e">
        <f>DW_Fact_CL_Pricing_Calculations_Report[[#This Row],[Prod_Freight_Class]]</f>
        <v>#VALUE!</v>
      </c>
      <c r="M1346" s="36" t="e">
        <f>DW_Fact_CL_Pricing_Calculations_Report[[#This Row],[Table_Load_Date]]</f>
        <v>#VALUE!</v>
      </c>
      <c r="N1346" t="e">
        <f>DW_Fact_CL_Pricing_Calculations_Report[[#This Row],[Company]]</f>
        <v>#VALUE!</v>
      </c>
      <c r="O1346" t="e">
        <f>DW_Fact_CL_Pricing_Calculations_Report[[#This Row],[InvTerminalWAC]]</f>
        <v>#VALUE!</v>
      </c>
      <c r="P1346" s="36" t="e">
        <f>DW_Fact_CL_Pricing_Calculations_Report[[#This Row],[Table_Load_Date]]</f>
        <v>#VALUE!</v>
      </c>
      <c r="Q1346" t="e">
        <f>DW_Fact_CL_Pricing_Calculations_Report[[#This Row],[Prod_Freight_Class]]</f>
        <v>#VALUE!</v>
      </c>
      <c r="R1346" t="e">
        <f>DW_Fact_CL_Pricing_Calculations_Report[[#This Row],[ReplacementCost]]</f>
        <v>#VALUE!</v>
      </c>
      <c r="S1346" t="e">
        <f>DW_Fact_CL_Pricing_Calculations_Report[[#This Row],[RegionWeightedAverageCost]]</f>
        <v>#VALUE!</v>
      </c>
      <c r="T1346" t="e">
        <f>DW_Fact_CL_Pricing_Calculations_Report[[#This Row],[Prop]]</f>
        <v>#VALUE!</v>
      </c>
      <c r="U1346" t="e">
        <f>DW_Fact_CL_Pricing_Calculations_Report[[#This Row],[CardlockSiteCost]]</f>
        <v>#VALUE!</v>
      </c>
      <c r="V1346" t="e">
        <f>DW_Fact_CL_Pricing_Calculations_Report[[#This Row],[NewCardlockSiteCost]]</f>
        <v>#VALUE!</v>
      </c>
      <c r="W1346" t="e">
        <f>DW_Fact_CL_Pricing_Calculations_Report[[#This Row],[Prod_ID]]</f>
        <v>#VALUE!</v>
      </c>
    </row>
    <row r="1347" spans="1:23" x14ac:dyDescent="0.25">
      <c r="A1347">
        <f>'Azure Calculations'!F845</f>
        <v>0</v>
      </c>
      <c r="B1347" t="e">
        <f>DW_Fact_CL_Pricing_Calculations_Report[[#This Row],[Prod_ID]]</f>
        <v>#VALUE!</v>
      </c>
      <c r="C1347" t="e">
        <f>DW_Fact_CL_Pricing_Calculations_Report[[#This Row],[Vend_ID]]</f>
        <v>#VALUE!</v>
      </c>
      <c r="D1347" t="e">
        <f>DW_Fact_CL_Pricing_Calculations_Report[[#This Row],[CardlockSiteCost_WPROP]]</f>
        <v>#VALUE!</v>
      </c>
      <c r="E1347" t="e">
        <f>DW_Fact_CL_Pricing_Calculations_Report[[#This Row],[NewCardlockSiteCost]]</f>
        <v>#VALUE!</v>
      </c>
      <c r="F1347" t="e">
        <f>DW_Fact_CL_Pricing_Calculations_Report[[#This Row],[Change]]</f>
        <v>#VALUE!</v>
      </c>
      <c r="G1347" t="e">
        <f>DW_Fact_CL_Pricing_Calculations_Report[[#This Row],[FuelPricesDtl_Price]]</f>
        <v>#VALUE!</v>
      </c>
      <c r="H1347" t="e">
        <f>DW_Fact_CL_Pricing_Calculations_Report[[#This Row],[NewTable1]]</f>
        <v>#VALUE!</v>
      </c>
      <c r="I1347" t="e">
        <f>DW_Fact_CL_Pricing_Calculations_Report[[#This Row],[Tax]]</f>
        <v>#VALUE!</v>
      </c>
      <c r="J1347" t="e">
        <f>DW_Fact_CL_Pricing_Calculations_Report[[#This Row],[NewTable1wTax]]</f>
        <v>#VALUE!</v>
      </c>
      <c r="K1347" t="e">
        <f>DW_Fact_CL_Pricing_Calculations_Report[[#This Row],[Prop]]</f>
        <v>#VALUE!</v>
      </c>
      <c r="L1347" t="e">
        <f>DW_Fact_CL_Pricing_Calculations_Report[[#This Row],[Prod_Freight_Class]]</f>
        <v>#VALUE!</v>
      </c>
      <c r="M1347" s="36" t="e">
        <f>DW_Fact_CL_Pricing_Calculations_Report[[#This Row],[Table_Load_Date]]</f>
        <v>#VALUE!</v>
      </c>
      <c r="N1347" t="e">
        <f>DW_Fact_CL_Pricing_Calculations_Report[[#This Row],[Company]]</f>
        <v>#VALUE!</v>
      </c>
      <c r="O1347" t="e">
        <f>DW_Fact_CL_Pricing_Calculations_Report[[#This Row],[InvTerminalWAC]]</f>
        <v>#VALUE!</v>
      </c>
      <c r="P1347" s="36" t="e">
        <f>DW_Fact_CL_Pricing_Calculations_Report[[#This Row],[Table_Load_Date]]</f>
        <v>#VALUE!</v>
      </c>
      <c r="Q1347" t="e">
        <f>DW_Fact_CL_Pricing_Calculations_Report[[#This Row],[Prod_Freight_Class]]</f>
        <v>#VALUE!</v>
      </c>
      <c r="R1347" t="e">
        <f>DW_Fact_CL_Pricing_Calculations_Report[[#This Row],[ReplacementCost]]</f>
        <v>#VALUE!</v>
      </c>
      <c r="S1347" t="e">
        <f>DW_Fact_CL_Pricing_Calculations_Report[[#This Row],[RegionWeightedAverageCost]]</f>
        <v>#VALUE!</v>
      </c>
      <c r="T1347" t="e">
        <f>DW_Fact_CL_Pricing_Calculations_Report[[#This Row],[Prop]]</f>
        <v>#VALUE!</v>
      </c>
      <c r="U1347" t="e">
        <f>DW_Fact_CL_Pricing_Calculations_Report[[#This Row],[CardlockSiteCost]]</f>
        <v>#VALUE!</v>
      </c>
      <c r="V1347" t="e">
        <f>DW_Fact_CL_Pricing_Calculations_Report[[#This Row],[NewCardlockSiteCost]]</f>
        <v>#VALUE!</v>
      </c>
      <c r="W1347" t="e">
        <f>DW_Fact_CL_Pricing_Calculations_Report[[#This Row],[Prod_ID]]</f>
        <v>#VALUE!</v>
      </c>
    </row>
    <row r="1348" spans="1:23" x14ac:dyDescent="0.25">
      <c r="A1348">
        <f>'Azure Calculations'!F846</f>
        <v>0</v>
      </c>
      <c r="B1348" t="e">
        <f>DW_Fact_CL_Pricing_Calculations_Report[[#This Row],[Prod_ID]]</f>
        <v>#VALUE!</v>
      </c>
      <c r="C1348" t="e">
        <f>DW_Fact_CL_Pricing_Calculations_Report[[#This Row],[Vend_ID]]</f>
        <v>#VALUE!</v>
      </c>
      <c r="D1348" t="e">
        <f>DW_Fact_CL_Pricing_Calculations_Report[[#This Row],[CardlockSiteCost_WPROP]]</f>
        <v>#VALUE!</v>
      </c>
      <c r="E1348" t="e">
        <f>DW_Fact_CL_Pricing_Calculations_Report[[#This Row],[NewCardlockSiteCost]]</f>
        <v>#VALUE!</v>
      </c>
      <c r="F1348" t="e">
        <f>DW_Fact_CL_Pricing_Calculations_Report[[#This Row],[Change]]</f>
        <v>#VALUE!</v>
      </c>
      <c r="G1348" t="e">
        <f>DW_Fact_CL_Pricing_Calculations_Report[[#This Row],[FuelPricesDtl_Price]]</f>
        <v>#VALUE!</v>
      </c>
      <c r="H1348" t="e">
        <f>DW_Fact_CL_Pricing_Calculations_Report[[#This Row],[NewTable1]]</f>
        <v>#VALUE!</v>
      </c>
      <c r="I1348" t="e">
        <f>DW_Fact_CL_Pricing_Calculations_Report[[#This Row],[Tax]]</f>
        <v>#VALUE!</v>
      </c>
      <c r="J1348" t="e">
        <f>DW_Fact_CL_Pricing_Calculations_Report[[#This Row],[NewTable1wTax]]</f>
        <v>#VALUE!</v>
      </c>
      <c r="K1348" t="e">
        <f>DW_Fact_CL_Pricing_Calculations_Report[[#This Row],[Prop]]</f>
        <v>#VALUE!</v>
      </c>
      <c r="L1348" t="e">
        <f>DW_Fact_CL_Pricing_Calculations_Report[[#This Row],[Prod_Freight_Class]]</f>
        <v>#VALUE!</v>
      </c>
      <c r="M1348" s="36" t="e">
        <f>DW_Fact_CL_Pricing_Calculations_Report[[#This Row],[Table_Load_Date]]</f>
        <v>#VALUE!</v>
      </c>
      <c r="N1348" t="e">
        <f>DW_Fact_CL_Pricing_Calculations_Report[[#This Row],[Company]]</f>
        <v>#VALUE!</v>
      </c>
      <c r="O1348" t="e">
        <f>DW_Fact_CL_Pricing_Calculations_Report[[#This Row],[InvTerminalWAC]]</f>
        <v>#VALUE!</v>
      </c>
      <c r="P1348" s="36" t="e">
        <f>DW_Fact_CL_Pricing_Calculations_Report[[#This Row],[Table_Load_Date]]</f>
        <v>#VALUE!</v>
      </c>
      <c r="Q1348" t="e">
        <f>DW_Fact_CL_Pricing_Calculations_Report[[#This Row],[Prod_Freight_Class]]</f>
        <v>#VALUE!</v>
      </c>
      <c r="R1348" t="e">
        <f>DW_Fact_CL_Pricing_Calculations_Report[[#This Row],[ReplacementCost]]</f>
        <v>#VALUE!</v>
      </c>
      <c r="S1348" t="e">
        <f>DW_Fact_CL_Pricing_Calculations_Report[[#This Row],[RegionWeightedAverageCost]]</f>
        <v>#VALUE!</v>
      </c>
      <c r="T1348" t="e">
        <f>DW_Fact_CL_Pricing_Calculations_Report[[#This Row],[Prop]]</f>
        <v>#VALUE!</v>
      </c>
      <c r="U1348" t="e">
        <f>DW_Fact_CL_Pricing_Calculations_Report[[#This Row],[CardlockSiteCost]]</f>
        <v>#VALUE!</v>
      </c>
      <c r="V1348" t="e">
        <f>DW_Fact_CL_Pricing_Calculations_Report[[#This Row],[NewCardlockSiteCost]]</f>
        <v>#VALUE!</v>
      </c>
      <c r="W1348" t="e">
        <f>DW_Fact_CL_Pricing_Calculations_Report[[#This Row],[Prod_ID]]</f>
        <v>#VALUE!</v>
      </c>
    </row>
    <row r="1349" spans="1:23" x14ac:dyDescent="0.25">
      <c r="A1349">
        <f>'Azure Calculations'!F847</f>
        <v>0</v>
      </c>
      <c r="B1349" t="e">
        <f>DW_Fact_CL_Pricing_Calculations_Report[[#This Row],[Prod_ID]]</f>
        <v>#VALUE!</v>
      </c>
      <c r="C1349" t="e">
        <f>DW_Fact_CL_Pricing_Calculations_Report[[#This Row],[Vend_ID]]</f>
        <v>#VALUE!</v>
      </c>
      <c r="D1349" t="e">
        <f>DW_Fact_CL_Pricing_Calculations_Report[[#This Row],[CardlockSiteCost_WPROP]]</f>
        <v>#VALUE!</v>
      </c>
      <c r="E1349" t="e">
        <f>DW_Fact_CL_Pricing_Calculations_Report[[#This Row],[NewCardlockSiteCost]]</f>
        <v>#VALUE!</v>
      </c>
      <c r="F1349" t="e">
        <f>DW_Fact_CL_Pricing_Calculations_Report[[#This Row],[Change]]</f>
        <v>#VALUE!</v>
      </c>
      <c r="G1349" t="e">
        <f>DW_Fact_CL_Pricing_Calculations_Report[[#This Row],[FuelPricesDtl_Price]]</f>
        <v>#VALUE!</v>
      </c>
      <c r="H1349" t="e">
        <f>DW_Fact_CL_Pricing_Calculations_Report[[#This Row],[NewTable1]]</f>
        <v>#VALUE!</v>
      </c>
      <c r="I1349" t="e">
        <f>DW_Fact_CL_Pricing_Calculations_Report[[#This Row],[Tax]]</f>
        <v>#VALUE!</v>
      </c>
      <c r="J1349" t="e">
        <f>DW_Fact_CL_Pricing_Calculations_Report[[#This Row],[NewTable1wTax]]</f>
        <v>#VALUE!</v>
      </c>
      <c r="K1349" t="e">
        <f>DW_Fact_CL_Pricing_Calculations_Report[[#This Row],[Prop]]</f>
        <v>#VALUE!</v>
      </c>
      <c r="L1349" t="e">
        <f>DW_Fact_CL_Pricing_Calculations_Report[[#This Row],[Prod_Freight_Class]]</f>
        <v>#VALUE!</v>
      </c>
      <c r="M1349" s="36" t="e">
        <f>DW_Fact_CL_Pricing_Calculations_Report[[#This Row],[Table_Load_Date]]</f>
        <v>#VALUE!</v>
      </c>
      <c r="N1349" t="e">
        <f>DW_Fact_CL_Pricing_Calculations_Report[[#This Row],[Company]]</f>
        <v>#VALUE!</v>
      </c>
      <c r="O1349" t="e">
        <f>DW_Fact_CL_Pricing_Calculations_Report[[#This Row],[InvTerminalWAC]]</f>
        <v>#VALUE!</v>
      </c>
      <c r="P1349" s="36" t="e">
        <f>DW_Fact_CL_Pricing_Calculations_Report[[#This Row],[Table_Load_Date]]</f>
        <v>#VALUE!</v>
      </c>
      <c r="Q1349" t="e">
        <f>DW_Fact_CL_Pricing_Calculations_Report[[#This Row],[Prod_Freight_Class]]</f>
        <v>#VALUE!</v>
      </c>
      <c r="R1349" t="e">
        <f>DW_Fact_CL_Pricing_Calculations_Report[[#This Row],[ReplacementCost]]</f>
        <v>#VALUE!</v>
      </c>
      <c r="S1349" t="e">
        <f>DW_Fact_CL_Pricing_Calculations_Report[[#This Row],[RegionWeightedAverageCost]]</f>
        <v>#VALUE!</v>
      </c>
      <c r="T1349" t="e">
        <f>DW_Fact_CL_Pricing_Calculations_Report[[#This Row],[Prop]]</f>
        <v>#VALUE!</v>
      </c>
      <c r="U1349" t="e">
        <f>DW_Fact_CL_Pricing_Calculations_Report[[#This Row],[CardlockSiteCost]]</f>
        <v>#VALUE!</v>
      </c>
      <c r="V1349" t="e">
        <f>DW_Fact_CL_Pricing_Calculations_Report[[#This Row],[NewCardlockSiteCost]]</f>
        <v>#VALUE!</v>
      </c>
      <c r="W1349" t="e">
        <f>DW_Fact_CL_Pricing_Calculations_Report[[#This Row],[Prod_ID]]</f>
        <v>#VALUE!</v>
      </c>
    </row>
    <row r="1350" spans="1:23" x14ac:dyDescent="0.25">
      <c r="A1350">
        <f>'Azure Calculations'!F848</f>
        <v>0</v>
      </c>
      <c r="B1350" t="e">
        <f>DW_Fact_CL_Pricing_Calculations_Report[[#This Row],[Prod_ID]]</f>
        <v>#VALUE!</v>
      </c>
      <c r="C1350" t="e">
        <f>DW_Fact_CL_Pricing_Calculations_Report[[#This Row],[Vend_ID]]</f>
        <v>#VALUE!</v>
      </c>
      <c r="D1350" t="e">
        <f>DW_Fact_CL_Pricing_Calculations_Report[[#This Row],[CardlockSiteCost_WPROP]]</f>
        <v>#VALUE!</v>
      </c>
      <c r="E1350" t="e">
        <f>DW_Fact_CL_Pricing_Calculations_Report[[#This Row],[NewCardlockSiteCost]]</f>
        <v>#VALUE!</v>
      </c>
      <c r="F1350" t="e">
        <f>DW_Fact_CL_Pricing_Calculations_Report[[#This Row],[Change]]</f>
        <v>#VALUE!</v>
      </c>
      <c r="G1350" t="e">
        <f>DW_Fact_CL_Pricing_Calculations_Report[[#This Row],[FuelPricesDtl_Price]]</f>
        <v>#VALUE!</v>
      </c>
      <c r="H1350" t="e">
        <f>DW_Fact_CL_Pricing_Calculations_Report[[#This Row],[NewTable1]]</f>
        <v>#VALUE!</v>
      </c>
      <c r="I1350" t="e">
        <f>DW_Fact_CL_Pricing_Calculations_Report[[#This Row],[Tax]]</f>
        <v>#VALUE!</v>
      </c>
      <c r="J1350" t="e">
        <f>DW_Fact_CL_Pricing_Calculations_Report[[#This Row],[NewTable1wTax]]</f>
        <v>#VALUE!</v>
      </c>
      <c r="K1350" t="e">
        <f>DW_Fact_CL_Pricing_Calculations_Report[[#This Row],[Prop]]</f>
        <v>#VALUE!</v>
      </c>
      <c r="L1350" t="e">
        <f>DW_Fact_CL_Pricing_Calculations_Report[[#This Row],[Prod_Freight_Class]]</f>
        <v>#VALUE!</v>
      </c>
      <c r="M1350" s="36" t="e">
        <f>DW_Fact_CL_Pricing_Calculations_Report[[#This Row],[Table_Load_Date]]</f>
        <v>#VALUE!</v>
      </c>
      <c r="N1350" t="e">
        <f>DW_Fact_CL_Pricing_Calculations_Report[[#This Row],[Company]]</f>
        <v>#VALUE!</v>
      </c>
      <c r="O1350" t="e">
        <f>DW_Fact_CL_Pricing_Calculations_Report[[#This Row],[InvTerminalWAC]]</f>
        <v>#VALUE!</v>
      </c>
      <c r="P1350" s="36" t="e">
        <f>DW_Fact_CL_Pricing_Calculations_Report[[#This Row],[Table_Load_Date]]</f>
        <v>#VALUE!</v>
      </c>
      <c r="Q1350" t="e">
        <f>DW_Fact_CL_Pricing_Calculations_Report[[#This Row],[Prod_Freight_Class]]</f>
        <v>#VALUE!</v>
      </c>
      <c r="R1350" t="e">
        <f>DW_Fact_CL_Pricing_Calculations_Report[[#This Row],[ReplacementCost]]</f>
        <v>#VALUE!</v>
      </c>
      <c r="S1350" t="e">
        <f>DW_Fact_CL_Pricing_Calculations_Report[[#This Row],[RegionWeightedAverageCost]]</f>
        <v>#VALUE!</v>
      </c>
      <c r="T1350" t="e">
        <f>DW_Fact_CL_Pricing_Calculations_Report[[#This Row],[Prop]]</f>
        <v>#VALUE!</v>
      </c>
      <c r="U1350" t="e">
        <f>DW_Fact_CL_Pricing_Calculations_Report[[#This Row],[CardlockSiteCost]]</f>
        <v>#VALUE!</v>
      </c>
      <c r="V1350" t="e">
        <f>DW_Fact_CL_Pricing_Calculations_Report[[#This Row],[NewCardlockSiteCost]]</f>
        <v>#VALUE!</v>
      </c>
      <c r="W1350" t="e">
        <f>DW_Fact_CL_Pricing_Calculations_Report[[#This Row],[Prod_ID]]</f>
        <v>#VALUE!</v>
      </c>
    </row>
    <row r="1351" spans="1:23" x14ac:dyDescent="0.25">
      <c r="A1351">
        <f>'Azure Calculations'!F849</f>
        <v>0</v>
      </c>
      <c r="B1351" t="e">
        <f>DW_Fact_CL_Pricing_Calculations_Report[[#This Row],[Prod_ID]]</f>
        <v>#VALUE!</v>
      </c>
      <c r="C1351" t="e">
        <f>DW_Fact_CL_Pricing_Calculations_Report[[#This Row],[Vend_ID]]</f>
        <v>#VALUE!</v>
      </c>
      <c r="D1351" t="e">
        <f>DW_Fact_CL_Pricing_Calculations_Report[[#This Row],[CardlockSiteCost_WPROP]]</f>
        <v>#VALUE!</v>
      </c>
      <c r="E1351" t="e">
        <f>DW_Fact_CL_Pricing_Calculations_Report[[#This Row],[NewCardlockSiteCost]]</f>
        <v>#VALUE!</v>
      </c>
      <c r="F1351" t="e">
        <f>DW_Fact_CL_Pricing_Calculations_Report[[#This Row],[Change]]</f>
        <v>#VALUE!</v>
      </c>
      <c r="G1351" t="e">
        <f>DW_Fact_CL_Pricing_Calculations_Report[[#This Row],[FuelPricesDtl_Price]]</f>
        <v>#VALUE!</v>
      </c>
      <c r="H1351" t="e">
        <f>DW_Fact_CL_Pricing_Calculations_Report[[#This Row],[NewTable1]]</f>
        <v>#VALUE!</v>
      </c>
      <c r="I1351" t="e">
        <f>DW_Fact_CL_Pricing_Calculations_Report[[#This Row],[Tax]]</f>
        <v>#VALUE!</v>
      </c>
      <c r="J1351" t="e">
        <f>DW_Fact_CL_Pricing_Calculations_Report[[#This Row],[NewTable1wTax]]</f>
        <v>#VALUE!</v>
      </c>
      <c r="K1351" t="e">
        <f>DW_Fact_CL_Pricing_Calculations_Report[[#This Row],[Prop]]</f>
        <v>#VALUE!</v>
      </c>
      <c r="L1351" t="e">
        <f>DW_Fact_CL_Pricing_Calculations_Report[[#This Row],[Prod_Freight_Class]]</f>
        <v>#VALUE!</v>
      </c>
      <c r="M1351" s="36" t="e">
        <f>DW_Fact_CL_Pricing_Calculations_Report[[#This Row],[Table_Load_Date]]</f>
        <v>#VALUE!</v>
      </c>
      <c r="N1351" t="e">
        <f>DW_Fact_CL_Pricing_Calculations_Report[[#This Row],[Company]]</f>
        <v>#VALUE!</v>
      </c>
      <c r="O1351" t="e">
        <f>DW_Fact_CL_Pricing_Calculations_Report[[#This Row],[InvTerminalWAC]]</f>
        <v>#VALUE!</v>
      </c>
      <c r="P1351" s="36" t="e">
        <f>DW_Fact_CL_Pricing_Calculations_Report[[#This Row],[Table_Load_Date]]</f>
        <v>#VALUE!</v>
      </c>
      <c r="Q1351" t="e">
        <f>DW_Fact_CL_Pricing_Calculations_Report[[#This Row],[Prod_Freight_Class]]</f>
        <v>#VALUE!</v>
      </c>
      <c r="R1351" t="e">
        <f>DW_Fact_CL_Pricing_Calculations_Report[[#This Row],[ReplacementCost]]</f>
        <v>#VALUE!</v>
      </c>
      <c r="S1351" t="e">
        <f>DW_Fact_CL_Pricing_Calculations_Report[[#This Row],[RegionWeightedAverageCost]]</f>
        <v>#VALUE!</v>
      </c>
      <c r="T1351" t="e">
        <f>DW_Fact_CL_Pricing_Calculations_Report[[#This Row],[Prop]]</f>
        <v>#VALUE!</v>
      </c>
      <c r="U1351" t="e">
        <f>DW_Fact_CL_Pricing_Calculations_Report[[#This Row],[CardlockSiteCost]]</f>
        <v>#VALUE!</v>
      </c>
      <c r="V1351" t="e">
        <f>DW_Fact_CL_Pricing_Calculations_Report[[#This Row],[NewCardlockSiteCost]]</f>
        <v>#VALUE!</v>
      </c>
      <c r="W1351" t="e">
        <f>DW_Fact_CL_Pricing_Calculations_Report[[#This Row],[Prod_ID]]</f>
        <v>#VALUE!</v>
      </c>
    </row>
    <row r="1352" spans="1:23" x14ac:dyDescent="0.25">
      <c r="A1352">
        <f>'Azure Calculations'!F850</f>
        <v>0</v>
      </c>
      <c r="B1352" t="e">
        <f>DW_Fact_CL_Pricing_Calculations_Report[[#This Row],[Prod_ID]]</f>
        <v>#VALUE!</v>
      </c>
      <c r="C1352" t="e">
        <f>DW_Fact_CL_Pricing_Calculations_Report[[#This Row],[Vend_ID]]</f>
        <v>#VALUE!</v>
      </c>
      <c r="D1352" t="e">
        <f>DW_Fact_CL_Pricing_Calculations_Report[[#This Row],[CardlockSiteCost_WPROP]]</f>
        <v>#VALUE!</v>
      </c>
      <c r="E1352" t="e">
        <f>DW_Fact_CL_Pricing_Calculations_Report[[#This Row],[NewCardlockSiteCost]]</f>
        <v>#VALUE!</v>
      </c>
      <c r="F1352" t="e">
        <f>DW_Fact_CL_Pricing_Calculations_Report[[#This Row],[Change]]</f>
        <v>#VALUE!</v>
      </c>
      <c r="G1352" t="e">
        <f>DW_Fact_CL_Pricing_Calculations_Report[[#This Row],[FuelPricesDtl_Price]]</f>
        <v>#VALUE!</v>
      </c>
      <c r="H1352" t="e">
        <f>DW_Fact_CL_Pricing_Calculations_Report[[#This Row],[NewTable1]]</f>
        <v>#VALUE!</v>
      </c>
      <c r="I1352" t="e">
        <f>DW_Fact_CL_Pricing_Calculations_Report[[#This Row],[Tax]]</f>
        <v>#VALUE!</v>
      </c>
      <c r="J1352" t="e">
        <f>DW_Fact_CL_Pricing_Calculations_Report[[#This Row],[NewTable1wTax]]</f>
        <v>#VALUE!</v>
      </c>
      <c r="K1352" t="e">
        <f>DW_Fact_CL_Pricing_Calculations_Report[[#This Row],[Prop]]</f>
        <v>#VALUE!</v>
      </c>
      <c r="L1352" t="e">
        <f>DW_Fact_CL_Pricing_Calculations_Report[[#This Row],[Prod_Freight_Class]]</f>
        <v>#VALUE!</v>
      </c>
      <c r="M1352" s="36" t="e">
        <f>DW_Fact_CL_Pricing_Calculations_Report[[#This Row],[Table_Load_Date]]</f>
        <v>#VALUE!</v>
      </c>
      <c r="N1352" t="e">
        <f>DW_Fact_CL_Pricing_Calculations_Report[[#This Row],[Company]]</f>
        <v>#VALUE!</v>
      </c>
      <c r="O1352" t="e">
        <f>DW_Fact_CL_Pricing_Calculations_Report[[#This Row],[InvTerminalWAC]]</f>
        <v>#VALUE!</v>
      </c>
      <c r="P1352" s="36" t="e">
        <f>DW_Fact_CL_Pricing_Calculations_Report[[#This Row],[Table_Load_Date]]</f>
        <v>#VALUE!</v>
      </c>
      <c r="Q1352" t="e">
        <f>DW_Fact_CL_Pricing_Calculations_Report[[#This Row],[Prod_Freight_Class]]</f>
        <v>#VALUE!</v>
      </c>
      <c r="R1352" t="e">
        <f>DW_Fact_CL_Pricing_Calculations_Report[[#This Row],[ReplacementCost]]</f>
        <v>#VALUE!</v>
      </c>
      <c r="S1352" t="e">
        <f>DW_Fact_CL_Pricing_Calculations_Report[[#This Row],[RegionWeightedAverageCost]]</f>
        <v>#VALUE!</v>
      </c>
      <c r="T1352" t="e">
        <f>DW_Fact_CL_Pricing_Calculations_Report[[#This Row],[Prop]]</f>
        <v>#VALUE!</v>
      </c>
      <c r="U1352" t="e">
        <f>DW_Fact_CL_Pricing_Calculations_Report[[#This Row],[CardlockSiteCost]]</f>
        <v>#VALUE!</v>
      </c>
      <c r="V1352" t="e">
        <f>DW_Fact_CL_Pricing_Calculations_Report[[#This Row],[NewCardlockSiteCost]]</f>
        <v>#VALUE!</v>
      </c>
      <c r="W1352" t="e">
        <f>DW_Fact_CL_Pricing_Calculations_Report[[#This Row],[Prod_ID]]</f>
        <v>#VALUE!</v>
      </c>
    </row>
    <row r="1353" spans="1:23" x14ac:dyDescent="0.25">
      <c r="A1353">
        <f>'Azure Calculations'!F851</f>
        <v>0</v>
      </c>
      <c r="B1353" t="e">
        <f>DW_Fact_CL_Pricing_Calculations_Report[[#This Row],[Prod_ID]]</f>
        <v>#VALUE!</v>
      </c>
      <c r="C1353" t="e">
        <f>DW_Fact_CL_Pricing_Calculations_Report[[#This Row],[Vend_ID]]</f>
        <v>#VALUE!</v>
      </c>
      <c r="D1353" t="e">
        <f>DW_Fact_CL_Pricing_Calculations_Report[[#This Row],[CardlockSiteCost_WPROP]]</f>
        <v>#VALUE!</v>
      </c>
      <c r="E1353" t="e">
        <f>DW_Fact_CL_Pricing_Calculations_Report[[#This Row],[NewCardlockSiteCost]]</f>
        <v>#VALUE!</v>
      </c>
      <c r="F1353" t="e">
        <f>DW_Fact_CL_Pricing_Calculations_Report[[#This Row],[Change]]</f>
        <v>#VALUE!</v>
      </c>
      <c r="G1353" t="e">
        <f>DW_Fact_CL_Pricing_Calculations_Report[[#This Row],[FuelPricesDtl_Price]]</f>
        <v>#VALUE!</v>
      </c>
      <c r="H1353" t="e">
        <f>DW_Fact_CL_Pricing_Calculations_Report[[#This Row],[NewTable1]]</f>
        <v>#VALUE!</v>
      </c>
      <c r="I1353" t="e">
        <f>DW_Fact_CL_Pricing_Calculations_Report[[#This Row],[Tax]]</f>
        <v>#VALUE!</v>
      </c>
      <c r="J1353" t="e">
        <f>DW_Fact_CL_Pricing_Calculations_Report[[#This Row],[NewTable1wTax]]</f>
        <v>#VALUE!</v>
      </c>
      <c r="K1353" t="e">
        <f>DW_Fact_CL_Pricing_Calculations_Report[[#This Row],[Prop]]</f>
        <v>#VALUE!</v>
      </c>
      <c r="L1353" t="e">
        <f>DW_Fact_CL_Pricing_Calculations_Report[[#This Row],[Prod_Freight_Class]]</f>
        <v>#VALUE!</v>
      </c>
      <c r="M1353" s="36" t="e">
        <f>DW_Fact_CL_Pricing_Calculations_Report[[#This Row],[Table_Load_Date]]</f>
        <v>#VALUE!</v>
      </c>
      <c r="N1353" t="e">
        <f>DW_Fact_CL_Pricing_Calculations_Report[[#This Row],[Company]]</f>
        <v>#VALUE!</v>
      </c>
      <c r="O1353" t="e">
        <f>DW_Fact_CL_Pricing_Calculations_Report[[#This Row],[InvTerminalWAC]]</f>
        <v>#VALUE!</v>
      </c>
      <c r="P1353" s="36" t="e">
        <f>DW_Fact_CL_Pricing_Calculations_Report[[#This Row],[Table_Load_Date]]</f>
        <v>#VALUE!</v>
      </c>
      <c r="Q1353" t="e">
        <f>DW_Fact_CL_Pricing_Calculations_Report[[#This Row],[Prod_Freight_Class]]</f>
        <v>#VALUE!</v>
      </c>
      <c r="R1353" t="e">
        <f>DW_Fact_CL_Pricing_Calculations_Report[[#This Row],[ReplacementCost]]</f>
        <v>#VALUE!</v>
      </c>
      <c r="S1353" t="e">
        <f>DW_Fact_CL_Pricing_Calculations_Report[[#This Row],[RegionWeightedAverageCost]]</f>
        <v>#VALUE!</v>
      </c>
      <c r="T1353" t="e">
        <f>DW_Fact_CL_Pricing_Calculations_Report[[#This Row],[Prop]]</f>
        <v>#VALUE!</v>
      </c>
      <c r="U1353" t="e">
        <f>DW_Fact_CL_Pricing_Calculations_Report[[#This Row],[CardlockSiteCost]]</f>
        <v>#VALUE!</v>
      </c>
      <c r="V1353" t="e">
        <f>DW_Fact_CL_Pricing_Calculations_Report[[#This Row],[NewCardlockSiteCost]]</f>
        <v>#VALUE!</v>
      </c>
      <c r="W1353" t="e">
        <f>DW_Fact_CL_Pricing_Calculations_Report[[#This Row],[Prod_ID]]</f>
        <v>#VALUE!</v>
      </c>
    </row>
    <row r="1354" spans="1:23" x14ac:dyDescent="0.25">
      <c r="A1354">
        <f>'Azure Calculations'!F852</f>
        <v>0</v>
      </c>
      <c r="B1354" t="e">
        <f>DW_Fact_CL_Pricing_Calculations_Report[[#This Row],[Prod_ID]]</f>
        <v>#VALUE!</v>
      </c>
      <c r="C1354" t="e">
        <f>DW_Fact_CL_Pricing_Calculations_Report[[#This Row],[Vend_ID]]</f>
        <v>#VALUE!</v>
      </c>
      <c r="D1354" t="e">
        <f>DW_Fact_CL_Pricing_Calculations_Report[[#This Row],[CardlockSiteCost_WPROP]]</f>
        <v>#VALUE!</v>
      </c>
      <c r="E1354" t="e">
        <f>DW_Fact_CL_Pricing_Calculations_Report[[#This Row],[NewCardlockSiteCost]]</f>
        <v>#VALUE!</v>
      </c>
      <c r="F1354" t="e">
        <f>DW_Fact_CL_Pricing_Calculations_Report[[#This Row],[Change]]</f>
        <v>#VALUE!</v>
      </c>
      <c r="G1354" t="e">
        <f>DW_Fact_CL_Pricing_Calculations_Report[[#This Row],[FuelPricesDtl_Price]]</f>
        <v>#VALUE!</v>
      </c>
      <c r="H1354" t="e">
        <f>DW_Fact_CL_Pricing_Calculations_Report[[#This Row],[NewTable1]]</f>
        <v>#VALUE!</v>
      </c>
      <c r="I1354" t="e">
        <f>DW_Fact_CL_Pricing_Calculations_Report[[#This Row],[Tax]]</f>
        <v>#VALUE!</v>
      </c>
      <c r="J1354" t="e">
        <f>DW_Fact_CL_Pricing_Calculations_Report[[#This Row],[NewTable1wTax]]</f>
        <v>#VALUE!</v>
      </c>
      <c r="K1354" t="e">
        <f>DW_Fact_CL_Pricing_Calculations_Report[[#This Row],[Prop]]</f>
        <v>#VALUE!</v>
      </c>
      <c r="L1354" t="e">
        <f>DW_Fact_CL_Pricing_Calculations_Report[[#This Row],[Prod_Freight_Class]]</f>
        <v>#VALUE!</v>
      </c>
      <c r="M1354" s="36" t="e">
        <f>DW_Fact_CL_Pricing_Calculations_Report[[#This Row],[Table_Load_Date]]</f>
        <v>#VALUE!</v>
      </c>
      <c r="N1354" t="e">
        <f>DW_Fact_CL_Pricing_Calculations_Report[[#This Row],[Company]]</f>
        <v>#VALUE!</v>
      </c>
      <c r="O1354" t="e">
        <f>DW_Fact_CL_Pricing_Calculations_Report[[#This Row],[InvTerminalWAC]]</f>
        <v>#VALUE!</v>
      </c>
      <c r="P1354" s="36" t="e">
        <f>DW_Fact_CL_Pricing_Calculations_Report[[#This Row],[Table_Load_Date]]</f>
        <v>#VALUE!</v>
      </c>
      <c r="Q1354" t="e">
        <f>DW_Fact_CL_Pricing_Calculations_Report[[#This Row],[Prod_Freight_Class]]</f>
        <v>#VALUE!</v>
      </c>
      <c r="R1354" t="e">
        <f>DW_Fact_CL_Pricing_Calculations_Report[[#This Row],[ReplacementCost]]</f>
        <v>#VALUE!</v>
      </c>
      <c r="S1354" t="e">
        <f>DW_Fact_CL_Pricing_Calculations_Report[[#This Row],[RegionWeightedAverageCost]]</f>
        <v>#VALUE!</v>
      </c>
      <c r="T1354" t="e">
        <f>DW_Fact_CL_Pricing_Calculations_Report[[#This Row],[Prop]]</f>
        <v>#VALUE!</v>
      </c>
      <c r="U1354" t="e">
        <f>DW_Fact_CL_Pricing_Calculations_Report[[#This Row],[CardlockSiteCost]]</f>
        <v>#VALUE!</v>
      </c>
      <c r="V1354" t="e">
        <f>DW_Fact_CL_Pricing_Calculations_Report[[#This Row],[NewCardlockSiteCost]]</f>
        <v>#VALUE!</v>
      </c>
      <c r="W1354" t="e">
        <f>DW_Fact_CL_Pricing_Calculations_Report[[#This Row],[Prod_ID]]</f>
        <v>#VALUE!</v>
      </c>
    </row>
    <row r="1355" spans="1:23" x14ac:dyDescent="0.25">
      <c r="A1355">
        <f>'Azure Calculations'!F853</f>
        <v>0</v>
      </c>
      <c r="B1355" t="e">
        <f>DW_Fact_CL_Pricing_Calculations_Report[[#This Row],[Prod_ID]]</f>
        <v>#VALUE!</v>
      </c>
      <c r="C1355" t="e">
        <f>DW_Fact_CL_Pricing_Calculations_Report[[#This Row],[Vend_ID]]</f>
        <v>#VALUE!</v>
      </c>
      <c r="D1355" t="e">
        <f>DW_Fact_CL_Pricing_Calculations_Report[[#This Row],[CardlockSiteCost_WPROP]]</f>
        <v>#VALUE!</v>
      </c>
      <c r="E1355" t="e">
        <f>DW_Fact_CL_Pricing_Calculations_Report[[#This Row],[NewCardlockSiteCost]]</f>
        <v>#VALUE!</v>
      </c>
      <c r="F1355" t="e">
        <f>DW_Fact_CL_Pricing_Calculations_Report[[#This Row],[Change]]</f>
        <v>#VALUE!</v>
      </c>
      <c r="G1355" t="e">
        <f>DW_Fact_CL_Pricing_Calculations_Report[[#This Row],[FuelPricesDtl_Price]]</f>
        <v>#VALUE!</v>
      </c>
      <c r="H1355" t="e">
        <f>DW_Fact_CL_Pricing_Calculations_Report[[#This Row],[NewTable1]]</f>
        <v>#VALUE!</v>
      </c>
      <c r="I1355" t="e">
        <f>DW_Fact_CL_Pricing_Calculations_Report[[#This Row],[Tax]]</f>
        <v>#VALUE!</v>
      </c>
      <c r="J1355" t="e">
        <f>DW_Fact_CL_Pricing_Calculations_Report[[#This Row],[NewTable1wTax]]</f>
        <v>#VALUE!</v>
      </c>
      <c r="K1355" t="e">
        <f>DW_Fact_CL_Pricing_Calculations_Report[[#This Row],[Prop]]</f>
        <v>#VALUE!</v>
      </c>
      <c r="L1355" t="e">
        <f>DW_Fact_CL_Pricing_Calculations_Report[[#This Row],[Prod_Freight_Class]]</f>
        <v>#VALUE!</v>
      </c>
      <c r="M1355" s="36" t="e">
        <f>DW_Fact_CL_Pricing_Calculations_Report[[#This Row],[Table_Load_Date]]</f>
        <v>#VALUE!</v>
      </c>
      <c r="N1355" t="e">
        <f>DW_Fact_CL_Pricing_Calculations_Report[[#This Row],[Company]]</f>
        <v>#VALUE!</v>
      </c>
      <c r="O1355" t="e">
        <f>DW_Fact_CL_Pricing_Calculations_Report[[#This Row],[InvTerminalWAC]]</f>
        <v>#VALUE!</v>
      </c>
      <c r="P1355" s="36" t="e">
        <f>DW_Fact_CL_Pricing_Calculations_Report[[#This Row],[Table_Load_Date]]</f>
        <v>#VALUE!</v>
      </c>
      <c r="Q1355" t="e">
        <f>DW_Fact_CL_Pricing_Calculations_Report[[#This Row],[Prod_Freight_Class]]</f>
        <v>#VALUE!</v>
      </c>
      <c r="R1355" t="e">
        <f>DW_Fact_CL_Pricing_Calculations_Report[[#This Row],[ReplacementCost]]</f>
        <v>#VALUE!</v>
      </c>
      <c r="S1355" t="e">
        <f>DW_Fact_CL_Pricing_Calculations_Report[[#This Row],[RegionWeightedAverageCost]]</f>
        <v>#VALUE!</v>
      </c>
      <c r="T1355" t="e">
        <f>DW_Fact_CL_Pricing_Calculations_Report[[#This Row],[Prop]]</f>
        <v>#VALUE!</v>
      </c>
      <c r="U1355" t="e">
        <f>DW_Fact_CL_Pricing_Calculations_Report[[#This Row],[CardlockSiteCost]]</f>
        <v>#VALUE!</v>
      </c>
      <c r="V1355" t="e">
        <f>DW_Fact_CL_Pricing_Calculations_Report[[#This Row],[NewCardlockSiteCost]]</f>
        <v>#VALUE!</v>
      </c>
      <c r="W1355" t="e">
        <f>DW_Fact_CL_Pricing_Calculations_Report[[#This Row],[Prod_ID]]</f>
        <v>#VALUE!</v>
      </c>
    </row>
    <row r="1356" spans="1:23" x14ac:dyDescent="0.25">
      <c r="A1356">
        <f>'Azure Calculations'!F854</f>
        <v>0</v>
      </c>
      <c r="B1356" t="e">
        <f>DW_Fact_CL_Pricing_Calculations_Report[[#This Row],[Prod_ID]]</f>
        <v>#VALUE!</v>
      </c>
      <c r="C1356" t="e">
        <f>DW_Fact_CL_Pricing_Calculations_Report[[#This Row],[Vend_ID]]</f>
        <v>#VALUE!</v>
      </c>
      <c r="D1356" t="e">
        <f>DW_Fact_CL_Pricing_Calculations_Report[[#This Row],[CardlockSiteCost_WPROP]]</f>
        <v>#VALUE!</v>
      </c>
      <c r="E1356" t="e">
        <f>DW_Fact_CL_Pricing_Calculations_Report[[#This Row],[NewCardlockSiteCost]]</f>
        <v>#VALUE!</v>
      </c>
      <c r="F1356" t="e">
        <f>DW_Fact_CL_Pricing_Calculations_Report[[#This Row],[Change]]</f>
        <v>#VALUE!</v>
      </c>
      <c r="G1356" t="e">
        <f>DW_Fact_CL_Pricing_Calculations_Report[[#This Row],[FuelPricesDtl_Price]]</f>
        <v>#VALUE!</v>
      </c>
      <c r="H1356" t="e">
        <f>DW_Fact_CL_Pricing_Calculations_Report[[#This Row],[NewTable1]]</f>
        <v>#VALUE!</v>
      </c>
      <c r="I1356" t="e">
        <f>DW_Fact_CL_Pricing_Calculations_Report[[#This Row],[Tax]]</f>
        <v>#VALUE!</v>
      </c>
      <c r="J1356" t="e">
        <f>DW_Fact_CL_Pricing_Calculations_Report[[#This Row],[NewTable1wTax]]</f>
        <v>#VALUE!</v>
      </c>
      <c r="K1356" t="e">
        <f>DW_Fact_CL_Pricing_Calculations_Report[[#This Row],[Prop]]</f>
        <v>#VALUE!</v>
      </c>
      <c r="L1356" t="e">
        <f>DW_Fact_CL_Pricing_Calculations_Report[[#This Row],[Prod_Freight_Class]]</f>
        <v>#VALUE!</v>
      </c>
      <c r="M1356" s="36" t="e">
        <f>DW_Fact_CL_Pricing_Calculations_Report[[#This Row],[Table_Load_Date]]</f>
        <v>#VALUE!</v>
      </c>
      <c r="N1356" t="e">
        <f>DW_Fact_CL_Pricing_Calculations_Report[[#This Row],[Company]]</f>
        <v>#VALUE!</v>
      </c>
      <c r="O1356" t="e">
        <f>DW_Fact_CL_Pricing_Calculations_Report[[#This Row],[InvTerminalWAC]]</f>
        <v>#VALUE!</v>
      </c>
      <c r="P1356" s="36" t="e">
        <f>DW_Fact_CL_Pricing_Calculations_Report[[#This Row],[Table_Load_Date]]</f>
        <v>#VALUE!</v>
      </c>
      <c r="Q1356" t="e">
        <f>DW_Fact_CL_Pricing_Calculations_Report[[#This Row],[Prod_Freight_Class]]</f>
        <v>#VALUE!</v>
      </c>
      <c r="R1356" t="e">
        <f>DW_Fact_CL_Pricing_Calculations_Report[[#This Row],[ReplacementCost]]</f>
        <v>#VALUE!</v>
      </c>
      <c r="S1356" t="e">
        <f>DW_Fact_CL_Pricing_Calculations_Report[[#This Row],[RegionWeightedAverageCost]]</f>
        <v>#VALUE!</v>
      </c>
      <c r="T1356" t="e">
        <f>DW_Fact_CL_Pricing_Calculations_Report[[#This Row],[Prop]]</f>
        <v>#VALUE!</v>
      </c>
      <c r="U1356" t="e">
        <f>DW_Fact_CL_Pricing_Calculations_Report[[#This Row],[CardlockSiteCost]]</f>
        <v>#VALUE!</v>
      </c>
      <c r="V1356" t="e">
        <f>DW_Fact_CL_Pricing_Calculations_Report[[#This Row],[NewCardlockSiteCost]]</f>
        <v>#VALUE!</v>
      </c>
      <c r="W1356" t="e">
        <f>DW_Fact_CL_Pricing_Calculations_Report[[#This Row],[Prod_ID]]</f>
        <v>#VALUE!</v>
      </c>
    </row>
    <row r="1357" spans="1:23" x14ac:dyDescent="0.25">
      <c r="A1357">
        <f>'Azure Calculations'!F855</f>
        <v>0</v>
      </c>
      <c r="B1357" t="e">
        <f>DW_Fact_CL_Pricing_Calculations_Report[[#This Row],[Prod_ID]]</f>
        <v>#VALUE!</v>
      </c>
      <c r="C1357" t="e">
        <f>DW_Fact_CL_Pricing_Calculations_Report[[#This Row],[Vend_ID]]</f>
        <v>#VALUE!</v>
      </c>
      <c r="D1357" t="e">
        <f>DW_Fact_CL_Pricing_Calculations_Report[[#This Row],[CardlockSiteCost_WPROP]]</f>
        <v>#VALUE!</v>
      </c>
      <c r="E1357" t="e">
        <f>DW_Fact_CL_Pricing_Calculations_Report[[#This Row],[NewCardlockSiteCost]]</f>
        <v>#VALUE!</v>
      </c>
      <c r="F1357" t="e">
        <f>DW_Fact_CL_Pricing_Calculations_Report[[#This Row],[Change]]</f>
        <v>#VALUE!</v>
      </c>
      <c r="G1357" t="e">
        <f>DW_Fact_CL_Pricing_Calculations_Report[[#This Row],[FuelPricesDtl_Price]]</f>
        <v>#VALUE!</v>
      </c>
      <c r="H1357" t="e">
        <f>DW_Fact_CL_Pricing_Calculations_Report[[#This Row],[NewTable1]]</f>
        <v>#VALUE!</v>
      </c>
      <c r="I1357" t="e">
        <f>DW_Fact_CL_Pricing_Calculations_Report[[#This Row],[Tax]]</f>
        <v>#VALUE!</v>
      </c>
      <c r="J1357" t="e">
        <f>DW_Fact_CL_Pricing_Calculations_Report[[#This Row],[NewTable1wTax]]</f>
        <v>#VALUE!</v>
      </c>
      <c r="K1357" t="e">
        <f>DW_Fact_CL_Pricing_Calculations_Report[[#This Row],[Prop]]</f>
        <v>#VALUE!</v>
      </c>
      <c r="L1357" t="e">
        <f>DW_Fact_CL_Pricing_Calculations_Report[[#This Row],[Prod_Freight_Class]]</f>
        <v>#VALUE!</v>
      </c>
      <c r="M1357" s="36" t="e">
        <f>DW_Fact_CL_Pricing_Calculations_Report[[#This Row],[Table_Load_Date]]</f>
        <v>#VALUE!</v>
      </c>
      <c r="N1357" t="e">
        <f>DW_Fact_CL_Pricing_Calculations_Report[[#This Row],[Company]]</f>
        <v>#VALUE!</v>
      </c>
      <c r="O1357" t="e">
        <f>DW_Fact_CL_Pricing_Calculations_Report[[#This Row],[InvTerminalWAC]]</f>
        <v>#VALUE!</v>
      </c>
      <c r="P1357" s="36" t="e">
        <f>DW_Fact_CL_Pricing_Calculations_Report[[#This Row],[Table_Load_Date]]</f>
        <v>#VALUE!</v>
      </c>
      <c r="Q1357" t="e">
        <f>DW_Fact_CL_Pricing_Calculations_Report[[#This Row],[Prod_Freight_Class]]</f>
        <v>#VALUE!</v>
      </c>
      <c r="R1357" t="e">
        <f>DW_Fact_CL_Pricing_Calculations_Report[[#This Row],[ReplacementCost]]</f>
        <v>#VALUE!</v>
      </c>
      <c r="S1357" t="e">
        <f>DW_Fact_CL_Pricing_Calculations_Report[[#This Row],[RegionWeightedAverageCost]]</f>
        <v>#VALUE!</v>
      </c>
      <c r="T1357" t="e">
        <f>DW_Fact_CL_Pricing_Calculations_Report[[#This Row],[Prop]]</f>
        <v>#VALUE!</v>
      </c>
      <c r="U1357" t="e">
        <f>DW_Fact_CL_Pricing_Calculations_Report[[#This Row],[CardlockSiteCost]]</f>
        <v>#VALUE!</v>
      </c>
      <c r="V1357" t="e">
        <f>DW_Fact_CL_Pricing_Calculations_Report[[#This Row],[NewCardlockSiteCost]]</f>
        <v>#VALUE!</v>
      </c>
      <c r="W1357" t="e">
        <f>DW_Fact_CL_Pricing_Calculations_Report[[#This Row],[Prod_ID]]</f>
        <v>#VALUE!</v>
      </c>
    </row>
    <row r="1358" spans="1:23" x14ac:dyDescent="0.25">
      <c r="A1358">
        <f>'Azure Calculations'!F856</f>
        <v>0</v>
      </c>
      <c r="B1358" t="e">
        <f>DW_Fact_CL_Pricing_Calculations_Report[[#This Row],[Prod_ID]]</f>
        <v>#VALUE!</v>
      </c>
      <c r="C1358" t="e">
        <f>DW_Fact_CL_Pricing_Calculations_Report[[#This Row],[Vend_ID]]</f>
        <v>#VALUE!</v>
      </c>
      <c r="D1358" t="e">
        <f>DW_Fact_CL_Pricing_Calculations_Report[[#This Row],[CardlockSiteCost_WPROP]]</f>
        <v>#VALUE!</v>
      </c>
      <c r="E1358" t="e">
        <f>DW_Fact_CL_Pricing_Calculations_Report[[#This Row],[NewCardlockSiteCost]]</f>
        <v>#VALUE!</v>
      </c>
      <c r="F1358" t="e">
        <f>DW_Fact_CL_Pricing_Calculations_Report[[#This Row],[Change]]</f>
        <v>#VALUE!</v>
      </c>
      <c r="G1358" t="e">
        <f>DW_Fact_CL_Pricing_Calculations_Report[[#This Row],[FuelPricesDtl_Price]]</f>
        <v>#VALUE!</v>
      </c>
      <c r="H1358" t="e">
        <f>DW_Fact_CL_Pricing_Calculations_Report[[#This Row],[NewTable1]]</f>
        <v>#VALUE!</v>
      </c>
      <c r="I1358" t="e">
        <f>DW_Fact_CL_Pricing_Calculations_Report[[#This Row],[Tax]]</f>
        <v>#VALUE!</v>
      </c>
      <c r="J1358" t="e">
        <f>DW_Fact_CL_Pricing_Calculations_Report[[#This Row],[NewTable1wTax]]</f>
        <v>#VALUE!</v>
      </c>
      <c r="K1358" t="e">
        <f>DW_Fact_CL_Pricing_Calculations_Report[[#This Row],[Prop]]</f>
        <v>#VALUE!</v>
      </c>
      <c r="L1358" t="e">
        <f>DW_Fact_CL_Pricing_Calculations_Report[[#This Row],[Prod_Freight_Class]]</f>
        <v>#VALUE!</v>
      </c>
      <c r="M1358" s="36" t="e">
        <f>DW_Fact_CL_Pricing_Calculations_Report[[#This Row],[Table_Load_Date]]</f>
        <v>#VALUE!</v>
      </c>
      <c r="N1358" t="e">
        <f>DW_Fact_CL_Pricing_Calculations_Report[[#This Row],[Company]]</f>
        <v>#VALUE!</v>
      </c>
      <c r="O1358" t="e">
        <f>DW_Fact_CL_Pricing_Calculations_Report[[#This Row],[InvTerminalWAC]]</f>
        <v>#VALUE!</v>
      </c>
      <c r="P1358" s="36" t="e">
        <f>DW_Fact_CL_Pricing_Calculations_Report[[#This Row],[Table_Load_Date]]</f>
        <v>#VALUE!</v>
      </c>
      <c r="Q1358" t="e">
        <f>DW_Fact_CL_Pricing_Calculations_Report[[#This Row],[Prod_Freight_Class]]</f>
        <v>#VALUE!</v>
      </c>
      <c r="R1358" t="e">
        <f>DW_Fact_CL_Pricing_Calculations_Report[[#This Row],[ReplacementCost]]</f>
        <v>#VALUE!</v>
      </c>
      <c r="S1358" t="e">
        <f>DW_Fact_CL_Pricing_Calculations_Report[[#This Row],[RegionWeightedAverageCost]]</f>
        <v>#VALUE!</v>
      </c>
      <c r="T1358" t="e">
        <f>DW_Fact_CL_Pricing_Calculations_Report[[#This Row],[Prop]]</f>
        <v>#VALUE!</v>
      </c>
      <c r="U1358" t="e">
        <f>DW_Fact_CL_Pricing_Calculations_Report[[#This Row],[CardlockSiteCost]]</f>
        <v>#VALUE!</v>
      </c>
      <c r="V1358" t="e">
        <f>DW_Fact_CL_Pricing_Calculations_Report[[#This Row],[NewCardlockSiteCost]]</f>
        <v>#VALUE!</v>
      </c>
      <c r="W1358" t="e">
        <f>DW_Fact_CL_Pricing_Calculations_Report[[#This Row],[Prod_ID]]</f>
        <v>#VALUE!</v>
      </c>
    </row>
    <row r="1359" spans="1:23" x14ac:dyDescent="0.25">
      <c r="A1359">
        <f>'Azure Calculations'!F857</f>
        <v>0</v>
      </c>
      <c r="B1359" t="e">
        <f>DW_Fact_CL_Pricing_Calculations_Report[[#This Row],[Prod_ID]]</f>
        <v>#VALUE!</v>
      </c>
      <c r="C1359" t="e">
        <f>DW_Fact_CL_Pricing_Calculations_Report[[#This Row],[Vend_ID]]</f>
        <v>#VALUE!</v>
      </c>
      <c r="D1359" t="e">
        <f>DW_Fact_CL_Pricing_Calculations_Report[[#This Row],[CardlockSiteCost_WPROP]]</f>
        <v>#VALUE!</v>
      </c>
      <c r="E1359" t="e">
        <f>DW_Fact_CL_Pricing_Calculations_Report[[#This Row],[NewCardlockSiteCost]]</f>
        <v>#VALUE!</v>
      </c>
      <c r="F1359" t="e">
        <f>DW_Fact_CL_Pricing_Calculations_Report[[#This Row],[Change]]</f>
        <v>#VALUE!</v>
      </c>
      <c r="G1359" t="e">
        <f>DW_Fact_CL_Pricing_Calculations_Report[[#This Row],[FuelPricesDtl_Price]]</f>
        <v>#VALUE!</v>
      </c>
      <c r="H1359" t="e">
        <f>DW_Fact_CL_Pricing_Calculations_Report[[#This Row],[NewTable1]]</f>
        <v>#VALUE!</v>
      </c>
      <c r="I1359" t="e">
        <f>DW_Fact_CL_Pricing_Calculations_Report[[#This Row],[Tax]]</f>
        <v>#VALUE!</v>
      </c>
      <c r="J1359" t="e">
        <f>DW_Fact_CL_Pricing_Calculations_Report[[#This Row],[NewTable1wTax]]</f>
        <v>#VALUE!</v>
      </c>
      <c r="K1359" t="e">
        <f>DW_Fact_CL_Pricing_Calculations_Report[[#This Row],[Prop]]</f>
        <v>#VALUE!</v>
      </c>
      <c r="L1359" t="e">
        <f>DW_Fact_CL_Pricing_Calculations_Report[[#This Row],[Prod_Freight_Class]]</f>
        <v>#VALUE!</v>
      </c>
      <c r="M1359" s="36" t="e">
        <f>DW_Fact_CL_Pricing_Calculations_Report[[#This Row],[Table_Load_Date]]</f>
        <v>#VALUE!</v>
      </c>
      <c r="N1359" t="e">
        <f>DW_Fact_CL_Pricing_Calculations_Report[[#This Row],[Company]]</f>
        <v>#VALUE!</v>
      </c>
      <c r="O1359" t="e">
        <f>DW_Fact_CL_Pricing_Calculations_Report[[#This Row],[InvTerminalWAC]]</f>
        <v>#VALUE!</v>
      </c>
      <c r="P1359" s="36" t="e">
        <f>DW_Fact_CL_Pricing_Calculations_Report[[#This Row],[Table_Load_Date]]</f>
        <v>#VALUE!</v>
      </c>
      <c r="Q1359" t="e">
        <f>DW_Fact_CL_Pricing_Calculations_Report[[#This Row],[Prod_Freight_Class]]</f>
        <v>#VALUE!</v>
      </c>
      <c r="R1359" t="e">
        <f>DW_Fact_CL_Pricing_Calculations_Report[[#This Row],[ReplacementCost]]</f>
        <v>#VALUE!</v>
      </c>
      <c r="S1359" t="e">
        <f>DW_Fact_CL_Pricing_Calculations_Report[[#This Row],[RegionWeightedAverageCost]]</f>
        <v>#VALUE!</v>
      </c>
      <c r="T1359" t="e">
        <f>DW_Fact_CL_Pricing_Calculations_Report[[#This Row],[Prop]]</f>
        <v>#VALUE!</v>
      </c>
      <c r="U1359" t="e">
        <f>DW_Fact_CL_Pricing_Calculations_Report[[#This Row],[CardlockSiteCost]]</f>
        <v>#VALUE!</v>
      </c>
      <c r="V1359" t="e">
        <f>DW_Fact_CL_Pricing_Calculations_Report[[#This Row],[NewCardlockSiteCost]]</f>
        <v>#VALUE!</v>
      </c>
      <c r="W1359" t="e">
        <f>DW_Fact_CL_Pricing_Calculations_Report[[#This Row],[Prod_ID]]</f>
        <v>#VALUE!</v>
      </c>
    </row>
    <row r="1360" spans="1:23" x14ac:dyDescent="0.25">
      <c r="A1360">
        <f>'Azure Calculations'!F858</f>
        <v>0</v>
      </c>
      <c r="B1360" t="e">
        <f>DW_Fact_CL_Pricing_Calculations_Report[[#This Row],[Prod_ID]]</f>
        <v>#VALUE!</v>
      </c>
      <c r="C1360" t="e">
        <f>DW_Fact_CL_Pricing_Calculations_Report[[#This Row],[Vend_ID]]</f>
        <v>#VALUE!</v>
      </c>
      <c r="D1360" t="e">
        <f>DW_Fact_CL_Pricing_Calculations_Report[[#This Row],[CardlockSiteCost_WPROP]]</f>
        <v>#VALUE!</v>
      </c>
      <c r="E1360" t="e">
        <f>DW_Fact_CL_Pricing_Calculations_Report[[#This Row],[NewCardlockSiteCost]]</f>
        <v>#VALUE!</v>
      </c>
      <c r="F1360" t="e">
        <f>DW_Fact_CL_Pricing_Calculations_Report[[#This Row],[Change]]</f>
        <v>#VALUE!</v>
      </c>
      <c r="G1360" t="e">
        <f>DW_Fact_CL_Pricing_Calculations_Report[[#This Row],[FuelPricesDtl_Price]]</f>
        <v>#VALUE!</v>
      </c>
      <c r="H1360" t="e">
        <f>DW_Fact_CL_Pricing_Calculations_Report[[#This Row],[NewTable1]]</f>
        <v>#VALUE!</v>
      </c>
      <c r="I1360" t="e">
        <f>DW_Fact_CL_Pricing_Calculations_Report[[#This Row],[Tax]]</f>
        <v>#VALUE!</v>
      </c>
      <c r="J1360" t="e">
        <f>DW_Fact_CL_Pricing_Calculations_Report[[#This Row],[NewTable1wTax]]</f>
        <v>#VALUE!</v>
      </c>
      <c r="K1360" t="e">
        <f>DW_Fact_CL_Pricing_Calculations_Report[[#This Row],[Prop]]</f>
        <v>#VALUE!</v>
      </c>
      <c r="L1360" t="e">
        <f>DW_Fact_CL_Pricing_Calculations_Report[[#This Row],[Prod_Freight_Class]]</f>
        <v>#VALUE!</v>
      </c>
      <c r="M1360" s="36" t="e">
        <f>DW_Fact_CL_Pricing_Calculations_Report[[#This Row],[Table_Load_Date]]</f>
        <v>#VALUE!</v>
      </c>
      <c r="N1360" t="e">
        <f>DW_Fact_CL_Pricing_Calculations_Report[[#This Row],[Company]]</f>
        <v>#VALUE!</v>
      </c>
      <c r="O1360" t="e">
        <f>DW_Fact_CL_Pricing_Calculations_Report[[#This Row],[InvTerminalWAC]]</f>
        <v>#VALUE!</v>
      </c>
      <c r="P1360" s="36" t="e">
        <f>DW_Fact_CL_Pricing_Calculations_Report[[#This Row],[Table_Load_Date]]</f>
        <v>#VALUE!</v>
      </c>
      <c r="Q1360" t="e">
        <f>DW_Fact_CL_Pricing_Calculations_Report[[#This Row],[Prod_Freight_Class]]</f>
        <v>#VALUE!</v>
      </c>
      <c r="R1360" t="e">
        <f>DW_Fact_CL_Pricing_Calculations_Report[[#This Row],[ReplacementCost]]</f>
        <v>#VALUE!</v>
      </c>
      <c r="S1360" t="e">
        <f>DW_Fact_CL_Pricing_Calculations_Report[[#This Row],[RegionWeightedAverageCost]]</f>
        <v>#VALUE!</v>
      </c>
      <c r="T1360" t="e">
        <f>DW_Fact_CL_Pricing_Calculations_Report[[#This Row],[Prop]]</f>
        <v>#VALUE!</v>
      </c>
      <c r="U1360" t="e">
        <f>DW_Fact_CL_Pricing_Calculations_Report[[#This Row],[CardlockSiteCost]]</f>
        <v>#VALUE!</v>
      </c>
      <c r="V1360" t="e">
        <f>DW_Fact_CL_Pricing_Calculations_Report[[#This Row],[NewCardlockSiteCost]]</f>
        <v>#VALUE!</v>
      </c>
      <c r="W1360" t="e">
        <f>DW_Fact_CL_Pricing_Calculations_Report[[#This Row],[Prod_ID]]</f>
        <v>#VALUE!</v>
      </c>
    </row>
    <row r="1361" spans="1:23" x14ac:dyDescent="0.25">
      <c r="A1361">
        <f>'Azure Calculations'!F859</f>
        <v>0</v>
      </c>
      <c r="B1361" t="e">
        <f>DW_Fact_CL_Pricing_Calculations_Report[[#This Row],[Prod_ID]]</f>
        <v>#VALUE!</v>
      </c>
      <c r="C1361" t="e">
        <f>DW_Fact_CL_Pricing_Calculations_Report[[#This Row],[Vend_ID]]</f>
        <v>#VALUE!</v>
      </c>
      <c r="D1361" t="e">
        <f>DW_Fact_CL_Pricing_Calculations_Report[[#This Row],[CardlockSiteCost_WPROP]]</f>
        <v>#VALUE!</v>
      </c>
      <c r="E1361" t="e">
        <f>DW_Fact_CL_Pricing_Calculations_Report[[#This Row],[NewCardlockSiteCost]]</f>
        <v>#VALUE!</v>
      </c>
      <c r="F1361" t="e">
        <f>DW_Fact_CL_Pricing_Calculations_Report[[#This Row],[Change]]</f>
        <v>#VALUE!</v>
      </c>
      <c r="G1361" t="e">
        <f>DW_Fact_CL_Pricing_Calculations_Report[[#This Row],[FuelPricesDtl_Price]]</f>
        <v>#VALUE!</v>
      </c>
      <c r="H1361" t="e">
        <f>DW_Fact_CL_Pricing_Calculations_Report[[#This Row],[NewTable1]]</f>
        <v>#VALUE!</v>
      </c>
      <c r="I1361" t="e">
        <f>DW_Fact_CL_Pricing_Calculations_Report[[#This Row],[Tax]]</f>
        <v>#VALUE!</v>
      </c>
      <c r="J1361" t="e">
        <f>DW_Fact_CL_Pricing_Calculations_Report[[#This Row],[NewTable1wTax]]</f>
        <v>#VALUE!</v>
      </c>
      <c r="K1361" t="e">
        <f>DW_Fact_CL_Pricing_Calculations_Report[[#This Row],[Prop]]</f>
        <v>#VALUE!</v>
      </c>
      <c r="L1361" t="e">
        <f>DW_Fact_CL_Pricing_Calculations_Report[[#This Row],[Prod_Freight_Class]]</f>
        <v>#VALUE!</v>
      </c>
      <c r="M1361" s="36" t="e">
        <f>DW_Fact_CL_Pricing_Calculations_Report[[#This Row],[Table_Load_Date]]</f>
        <v>#VALUE!</v>
      </c>
      <c r="N1361" t="e">
        <f>DW_Fact_CL_Pricing_Calculations_Report[[#This Row],[Company]]</f>
        <v>#VALUE!</v>
      </c>
      <c r="O1361" t="e">
        <f>DW_Fact_CL_Pricing_Calculations_Report[[#This Row],[InvTerminalWAC]]</f>
        <v>#VALUE!</v>
      </c>
      <c r="P1361" s="36" t="e">
        <f>DW_Fact_CL_Pricing_Calculations_Report[[#This Row],[Table_Load_Date]]</f>
        <v>#VALUE!</v>
      </c>
      <c r="Q1361" t="e">
        <f>DW_Fact_CL_Pricing_Calculations_Report[[#This Row],[Prod_Freight_Class]]</f>
        <v>#VALUE!</v>
      </c>
      <c r="R1361" t="e">
        <f>DW_Fact_CL_Pricing_Calculations_Report[[#This Row],[ReplacementCost]]</f>
        <v>#VALUE!</v>
      </c>
      <c r="S1361" t="e">
        <f>DW_Fact_CL_Pricing_Calculations_Report[[#This Row],[RegionWeightedAverageCost]]</f>
        <v>#VALUE!</v>
      </c>
      <c r="T1361" t="e">
        <f>DW_Fact_CL_Pricing_Calculations_Report[[#This Row],[Prop]]</f>
        <v>#VALUE!</v>
      </c>
      <c r="U1361" t="e">
        <f>DW_Fact_CL_Pricing_Calculations_Report[[#This Row],[CardlockSiteCost]]</f>
        <v>#VALUE!</v>
      </c>
      <c r="V1361" t="e">
        <f>DW_Fact_CL_Pricing_Calculations_Report[[#This Row],[NewCardlockSiteCost]]</f>
        <v>#VALUE!</v>
      </c>
      <c r="W1361" t="e">
        <f>DW_Fact_CL_Pricing_Calculations_Report[[#This Row],[Prod_ID]]</f>
        <v>#VALUE!</v>
      </c>
    </row>
    <row r="1362" spans="1:23" x14ac:dyDescent="0.25">
      <c r="A1362">
        <f>'Azure Calculations'!F860</f>
        <v>0</v>
      </c>
      <c r="B1362" t="e">
        <f>DW_Fact_CL_Pricing_Calculations_Report[[#This Row],[Prod_ID]]</f>
        <v>#VALUE!</v>
      </c>
      <c r="C1362" t="e">
        <f>DW_Fact_CL_Pricing_Calculations_Report[[#This Row],[Vend_ID]]</f>
        <v>#VALUE!</v>
      </c>
      <c r="D1362" t="e">
        <f>DW_Fact_CL_Pricing_Calculations_Report[[#This Row],[CardlockSiteCost_WPROP]]</f>
        <v>#VALUE!</v>
      </c>
      <c r="E1362" t="e">
        <f>DW_Fact_CL_Pricing_Calculations_Report[[#This Row],[NewCardlockSiteCost]]</f>
        <v>#VALUE!</v>
      </c>
      <c r="F1362" t="e">
        <f>DW_Fact_CL_Pricing_Calculations_Report[[#This Row],[Change]]</f>
        <v>#VALUE!</v>
      </c>
      <c r="G1362" t="e">
        <f>DW_Fact_CL_Pricing_Calculations_Report[[#This Row],[FuelPricesDtl_Price]]</f>
        <v>#VALUE!</v>
      </c>
      <c r="H1362" t="e">
        <f>DW_Fact_CL_Pricing_Calculations_Report[[#This Row],[NewTable1]]</f>
        <v>#VALUE!</v>
      </c>
      <c r="I1362" t="e">
        <f>DW_Fact_CL_Pricing_Calculations_Report[[#This Row],[Tax]]</f>
        <v>#VALUE!</v>
      </c>
      <c r="J1362" t="e">
        <f>DW_Fact_CL_Pricing_Calculations_Report[[#This Row],[NewTable1wTax]]</f>
        <v>#VALUE!</v>
      </c>
      <c r="K1362" t="e">
        <f>DW_Fact_CL_Pricing_Calculations_Report[[#This Row],[Prop]]</f>
        <v>#VALUE!</v>
      </c>
      <c r="L1362" t="e">
        <f>DW_Fact_CL_Pricing_Calculations_Report[[#This Row],[Prod_Freight_Class]]</f>
        <v>#VALUE!</v>
      </c>
      <c r="M1362" s="36" t="e">
        <f>DW_Fact_CL_Pricing_Calculations_Report[[#This Row],[Table_Load_Date]]</f>
        <v>#VALUE!</v>
      </c>
      <c r="N1362" t="e">
        <f>DW_Fact_CL_Pricing_Calculations_Report[[#This Row],[Company]]</f>
        <v>#VALUE!</v>
      </c>
      <c r="O1362" t="e">
        <f>DW_Fact_CL_Pricing_Calculations_Report[[#This Row],[InvTerminalWAC]]</f>
        <v>#VALUE!</v>
      </c>
      <c r="P1362" s="36" t="e">
        <f>DW_Fact_CL_Pricing_Calculations_Report[[#This Row],[Table_Load_Date]]</f>
        <v>#VALUE!</v>
      </c>
      <c r="Q1362" t="e">
        <f>DW_Fact_CL_Pricing_Calculations_Report[[#This Row],[Prod_Freight_Class]]</f>
        <v>#VALUE!</v>
      </c>
      <c r="R1362" t="e">
        <f>DW_Fact_CL_Pricing_Calculations_Report[[#This Row],[ReplacementCost]]</f>
        <v>#VALUE!</v>
      </c>
      <c r="S1362" t="e">
        <f>DW_Fact_CL_Pricing_Calculations_Report[[#This Row],[RegionWeightedAverageCost]]</f>
        <v>#VALUE!</v>
      </c>
      <c r="T1362" t="e">
        <f>DW_Fact_CL_Pricing_Calculations_Report[[#This Row],[Prop]]</f>
        <v>#VALUE!</v>
      </c>
      <c r="U1362" t="e">
        <f>DW_Fact_CL_Pricing_Calculations_Report[[#This Row],[CardlockSiteCost]]</f>
        <v>#VALUE!</v>
      </c>
      <c r="V1362" t="e">
        <f>DW_Fact_CL_Pricing_Calculations_Report[[#This Row],[NewCardlockSiteCost]]</f>
        <v>#VALUE!</v>
      </c>
      <c r="W1362" t="e">
        <f>DW_Fact_CL_Pricing_Calculations_Report[[#This Row],[Prod_ID]]</f>
        <v>#VALUE!</v>
      </c>
    </row>
    <row r="1363" spans="1:23" x14ac:dyDescent="0.25">
      <c r="A1363">
        <f>'Azure Calculations'!F861</f>
        <v>0</v>
      </c>
      <c r="B1363" t="e">
        <f>DW_Fact_CL_Pricing_Calculations_Report[[#This Row],[Prod_ID]]</f>
        <v>#VALUE!</v>
      </c>
      <c r="C1363" t="e">
        <f>DW_Fact_CL_Pricing_Calculations_Report[[#This Row],[Vend_ID]]</f>
        <v>#VALUE!</v>
      </c>
      <c r="D1363" t="e">
        <f>DW_Fact_CL_Pricing_Calculations_Report[[#This Row],[CardlockSiteCost_WPROP]]</f>
        <v>#VALUE!</v>
      </c>
      <c r="E1363" t="e">
        <f>DW_Fact_CL_Pricing_Calculations_Report[[#This Row],[NewCardlockSiteCost]]</f>
        <v>#VALUE!</v>
      </c>
      <c r="F1363" t="e">
        <f>DW_Fact_CL_Pricing_Calculations_Report[[#This Row],[Change]]</f>
        <v>#VALUE!</v>
      </c>
      <c r="G1363" t="e">
        <f>DW_Fact_CL_Pricing_Calculations_Report[[#This Row],[FuelPricesDtl_Price]]</f>
        <v>#VALUE!</v>
      </c>
      <c r="H1363" t="e">
        <f>DW_Fact_CL_Pricing_Calculations_Report[[#This Row],[NewTable1]]</f>
        <v>#VALUE!</v>
      </c>
      <c r="I1363" t="e">
        <f>DW_Fact_CL_Pricing_Calculations_Report[[#This Row],[Tax]]</f>
        <v>#VALUE!</v>
      </c>
      <c r="J1363" t="e">
        <f>DW_Fact_CL_Pricing_Calculations_Report[[#This Row],[NewTable1wTax]]</f>
        <v>#VALUE!</v>
      </c>
      <c r="K1363" t="e">
        <f>DW_Fact_CL_Pricing_Calculations_Report[[#This Row],[Prop]]</f>
        <v>#VALUE!</v>
      </c>
      <c r="L1363" t="e">
        <f>DW_Fact_CL_Pricing_Calculations_Report[[#This Row],[Prod_Freight_Class]]</f>
        <v>#VALUE!</v>
      </c>
      <c r="M1363" s="36" t="e">
        <f>DW_Fact_CL_Pricing_Calculations_Report[[#This Row],[Table_Load_Date]]</f>
        <v>#VALUE!</v>
      </c>
      <c r="N1363" t="e">
        <f>DW_Fact_CL_Pricing_Calculations_Report[[#This Row],[Company]]</f>
        <v>#VALUE!</v>
      </c>
      <c r="O1363" t="e">
        <f>DW_Fact_CL_Pricing_Calculations_Report[[#This Row],[InvTerminalWAC]]</f>
        <v>#VALUE!</v>
      </c>
      <c r="P1363" s="36" t="e">
        <f>DW_Fact_CL_Pricing_Calculations_Report[[#This Row],[Table_Load_Date]]</f>
        <v>#VALUE!</v>
      </c>
      <c r="Q1363" t="e">
        <f>DW_Fact_CL_Pricing_Calculations_Report[[#This Row],[Prod_Freight_Class]]</f>
        <v>#VALUE!</v>
      </c>
      <c r="R1363" t="e">
        <f>DW_Fact_CL_Pricing_Calculations_Report[[#This Row],[ReplacementCost]]</f>
        <v>#VALUE!</v>
      </c>
      <c r="S1363" t="e">
        <f>DW_Fact_CL_Pricing_Calculations_Report[[#This Row],[RegionWeightedAverageCost]]</f>
        <v>#VALUE!</v>
      </c>
      <c r="T1363" t="e">
        <f>DW_Fact_CL_Pricing_Calculations_Report[[#This Row],[Prop]]</f>
        <v>#VALUE!</v>
      </c>
      <c r="U1363" t="e">
        <f>DW_Fact_CL_Pricing_Calculations_Report[[#This Row],[CardlockSiteCost]]</f>
        <v>#VALUE!</v>
      </c>
      <c r="V1363" t="e">
        <f>DW_Fact_CL_Pricing_Calculations_Report[[#This Row],[NewCardlockSiteCost]]</f>
        <v>#VALUE!</v>
      </c>
      <c r="W1363" t="e">
        <f>DW_Fact_CL_Pricing_Calculations_Report[[#This Row],[Prod_ID]]</f>
        <v>#VALUE!</v>
      </c>
    </row>
    <row r="1364" spans="1:23" x14ac:dyDescent="0.25">
      <c r="A1364">
        <f>'Azure Calculations'!F862</f>
        <v>0</v>
      </c>
      <c r="B1364" t="e">
        <f>DW_Fact_CL_Pricing_Calculations_Report[[#This Row],[Prod_ID]]</f>
        <v>#VALUE!</v>
      </c>
      <c r="C1364" t="e">
        <f>DW_Fact_CL_Pricing_Calculations_Report[[#This Row],[Vend_ID]]</f>
        <v>#VALUE!</v>
      </c>
      <c r="D1364" t="e">
        <f>DW_Fact_CL_Pricing_Calculations_Report[[#This Row],[CardlockSiteCost_WPROP]]</f>
        <v>#VALUE!</v>
      </c>
      <c r="E1364" t="e">
        <f>DW_Fact_CL_Pricing_Calculations_Report[[#This Row],[NewCardlockSiteCost]]</f>
        <v>#VALUE!</v>
      </c>
      <c r="F1364" t="e">
        <f>DW_Fact_CL_Pricing_Calculations_Report[[#This Row],[Change]]</f>
        <v>#VALUE!</v>
      </c>
      <c r="G1364" t="e">
        <f>DW_Fact_CL_Pricing_Calculations_Report[[#This Row],[FuelPricesDtl_Price]]</f>
        <v>#VALUE!</v>
      </c>
      <c r="H1364" t="e">
        <f>DW_Fact_CL_Pricing_Calculations_Report[[#This Row],[NewTable1]]</f>
        <v>#VALUE!</v>
      </c>
      <c r="I1364" t="e">
        <f>DW_Fact_CL_Pricing_Calculations_Report[[#This Row],[Tax]]</f>
        <v>#VALUE!</v>
      </c>
      <c r="J1364" t="e">
        <f>DW_Fact_CL_Pricing_Calculations_Report[[#This Row],[NewTable1wTax]]</f>
        <v>#VALUE!</v>
      </c>
      <c r="K1364" t="e">
        <f>DW_Fact_CL_Pricing_Calculations_Report[[#This Row],[Prop]]</f>
        <v>#VALUE!</v>
      </c>
      <c r="L1364" t="e">
        <f>DW_Fact_CL_Pricing_Calculations_Report[[#This Row],[Prod_Freight_Class]]</f>
        <v>#VALUE!</v>
      </c>
      <c r="M1364" s="36" t="e">
        <f>DW_Fact_CL_Pricing_Calculations_Report[[#This Row],[Table_Load_Date]]</f>
        <v>#VALUE!</v>
      </c>
      <c r="N1364" t="e">
        <f>DW_Fact_CL_Pricing_Calculations_Report[[#This Row],[Company]]</f>
        <v>#VALUE!</v>
      </c>
      <c r="O1364" t="e">
        <f>DW_Fact_CL_Pricing_Calculations_Report[[#This Row],[InvTerminalWAC]]</f>
        <v>#VALUE!</v>
      </c>
      <c r="P1364" s="36" t="e">
        <f>DW_Fact_CL_Pricing_Calculations_Report[[#This Row],[Table_Load_Date]]</f>
        <v>#VALUE!</v>
      </c>
      <c r="Q1364" t="e">
        <f>DW_Fact_CL_Pricing_Calculations_Report[[#This Row],[Prod_Freight_Class]]</f>
        <v>#VALUE!</v>
      </c>
      <c r="R1364" t="e">
        <f>DW_Fact_CL_Pricing_Calculations_Report[[#This Row],[ReplacementCost]]</f>
        <v>#VALUE!</v>
      </c>
      <c r="S1364" t="e">
        <f>DW_Fact_CL_Pricing_Calculations_Report[[#This Row],[RegionWeightedAverageCost]]</f>
        <v>#VALUE!</v>
      </c>
      <c r="T1364" t="e">
        <f>DW_Fact_CL_Pricing_Calculations_Report[[#This Row],[Prop]]</f>
        <v>#VALUE!</v>
      </c>
      <c r="U1364" t="e">
        <f>DW_Fact_CL_Pricing_Calculations_Report[[#This Row],[CardlockSiteCost]]</f>
        <v>#VALUE!</v>
      </c>
      <c r="V1364" t="e">
        <f>DW_Fact_CL_Pricing_Calculations_Report[[#This Row],[NewCardlockSiteCost]]</f>
        <v>#VALUE!</v>
      </c>
      <c r="W1364" t="e">
        <f>DW_Fact_CL_Pricing_Calculations_Report[[#This Row],[Prod_ID]]</f>
        <v>#VALUE!</v>
      </c>
    </row>
    <row r="1365" spans="1:23" x14ac:dyDescent="0.25">
      <c r="A1365">
        <f>'Azure Calculations'!F863</f>
        <v>0</v>
      </c>
      <c r="B1365" t="e">
        <f>DW_Fact_CL_Pricing_Calculations_Report[[#This Row],[Prod_ID]]</f>
        <v>#VALUE!</v>
      </c>
      <c r="C1365" t="e">
        <f>DW_Fact_CL_Pricing_Calculations_Report[[#This Row],[Vend_ID]]</f>
        <v>#VALUE!</v>
      </c>
      <c r="D1365" t="e">
        <f>DW_Fact_CL_Pricing_Calculations_Report[[#This Row],[CardlockSiteCost_WPROP]]</f>
        <v>#VALUE!</v>
      </c>
      <c r="E1365" t="e">
        <f>DW_Fact_CL_Pricing_Calculations_Report[[#This Row],[NewCardlockSiteCost]]</f>
        <v>#VALUE!</v>
      </c>
      <c r="F1365" t="e">
        <f>DW_Fact_CL_Pricing_Calculations_Report[[#This Row],[Change]]</f>
        <v>#VALUE!</v>
      </c>
      <c r="G1365" t="e">
        <f>DW_Fact_CL_Pricing_Calculations_Report[[#This Row],[FuelPricesDtl_Price]]</f>
        <v>#VALUE!</v>
      </c>
      <c r="H1365" t="e">
        <f>DW_Fact_CL_Pricing_Calculations_Report[[#This Row],[NewTable1]]</f>
        <v>#VALUE!</v>
      </c>
      <c r="I1365" t="e">
        <f>DW_Fact_CL_Pricing_Calculations_Report[[#This Row],[Tax]]</f>
        <v>#VALUE!</v>
      </c>
      <c r="J1365" t="e">
        <f>DW_Fact_CL_Pricing_Calculations_Report[[#This Row],[NewTable1wTax]]</f>
        <v>#VALUE!</v>
      </c>
      <c r="K1365" t="e">
        <f>DW_Fact_CL_Pricing_Calculations_Report[[#This Row],[Prop]]</f>
        <v>#VALUE!</v>
      </c>
      <c r="L1365" t="e">
        <f>DW_Fact_CL_Pricing_Calculations_Report[[#This Row],[Prod_Freight_Class]]</f>
        <v>#VALUE!</v>
      </c>
      <c r="M1365" s="36" t="e">
        <f>DW_Fact_CL_Pricing_Calculations_Report[[#This Row],[Table_Load_Date]]</f>
        <v>#VALUE!</v>
      </c>
      <c r="N1365" t="e">
        <f>DW_Fact_CL_Pricing_Calculations_Report[[#This Row],[Company]]</f>
        <v>#VALUE!</v>
      </c>
      <c r="O1365" t="e">
        <f>DW_Fact_CL_Pricing_Calculations_Report[[#This Row],[InvTerminalWAC]]</f>
        <v>#VALUE!</v>
      </c>
      <c r="P1365" s="36" t="e">
        <f>DW_Fact_CL_Pricing_Calculations_Report[[#This Row],[Table_Load_Date]]</f>
        <v>#VALUE!</v>
      </c>
      <c r="Q1365" t="e">
        <f>DW_Fact_CL_Pricing_Calculations_Report[[#This Row],[Prod_Freight_Class]]</f>
        <v>#VALUE!</v>
      </c>
      <c r="R1365" t="e">
        <f>DW_Fact_CL_Pricing_Calculations_Report[[#This Row],[ReplacementCost]]</f>
        <v>#VALUE!</v>
      </c>
      <c r="S1365" t="e">
        <f>DW_Fact_CL_Pricing_Calculations_Report[[#This Row],[RegionWeightedAverageCost]]</f>
        <v>#VALUE!</v>
      </c>
      <c r="T1365" t="e">
        <f>DW_Fact_CL_Pricing_Calculations_Report[[#This Row],[Prop]]</f>
        <v>#VALUE!</v>
      </c>
      <c r="U1365" t="e">
        <f>DW_Fact_CL_Pricing_Calculations_Report[[#This Row],[CardlockSiteCost]]</f>
        <v>#VALUE!</v>
      </c>
      <c r="V1365" t="e">
        <f>DW_Fact_CL_Pricing_Calculations_Report[[#This Row],[NewCardlockSiteCost]]</f>
        <v>#VALUE!</v>
      </c>
      <c r="W1365" t="e">
        <f>DW_Fact_CL_Pricing_Calculations_Report[[#This Row],[Prod_ID]]</f>
        <v>#VALUE!</v>
      </c>
    </row>
    <row r="1366" spans="1:23" x14ac:dyDescent="0.25">
      <c r="A1366">
        <f>'Azure Calculations'!F864</f>
        <v>0</v>
      </c>
      <c r="B1366" t="e">
        <f>DW_Fact_CL_Pricing_Calculations_Report[[#This Row],[Prod_ID]]</f>
        <v>#VALUE!</v>
      </c>
      <c r="C1366" t="e">
        <f>DW_Fact_CL_Pricing_Calculations_Report[[#This Row],[Vend_ID]]</f>
        <v>#VALUE!</v>
      </c>
      <c r="D1366" t="e">
        <f>DW_Fact_CL_Pricing_Calculations_Report[[#This Row],[CardlockSiteCost_WPROP]]</f>
        <v>#VALUE!</v>
      </c>
      <c r="E1366" t="e">
        <f>DW_Fact_CL_Pricing_Calculations_Report[[#This Row],[NewCardlockSiteCost]]</f>
        <v>#VALUE!</v>
      </c>
      <c r="F1366" t="e">
        <f>DW_Fact_CL_Pricing_Calculations_Report[[#This Row],[Change]]</f>
        <v>#VALUE!</v>
      </c>
      <c r="G1366" t="e">
        <f>DW_Fact_CL_Pricing_Calculations_Report[[#This Row],[FuelPricesDtl_Price]]</f>
        <v>#VALUE!</v>
      </c>
      <c r="H1366" t="e">
        <f>DW_Fact_CL_Pricing_Calculations_Report[[#This Row],[NewTable1]]</f>
        <v>#VALUE!</v>
      </c>
      <c r="I1366" t="e">
        <f>DW_Fact_CL_Pricing_Calculations_Report[[#This Row],[Tax]]</f>
        <v>#VALUE!</v>
      </c>
      <c r="J1366" t="e">
        <f>DW_Fact_CL_Pricing_Calculations_Report[[#This Row],[NewTable1wTax]]</f>
        <v>#VALUE!</v>
      </c>
      <c r="K1366" t="e">
        <f>DW_Fact_CL_Pricing_Calculations_Report[[#This Row],[Prop]]</f>
        <v>#VALUE!</v>
      </c>
      <c r="L1366" t="e">
        <f>DW_Fact_CL_Pricing_Calculations_Report[[#This Row],[Prod_Freight_Class]]</f>
        <v>#VALUE!</v>
      </c>
      <c r="M1366" s="36" t="e">
        <f>DW_Fact_CL_Pricing_Calculations_Report[[#This Row],[Table_Load_Date]]</f>
        <v>#VALUE!</v>
      </c>
      <c r="N1366" t="e">
        <f>DW_Fact_CL_Pricing_Calculations_Report[[#This Row],[Company]]</f>
        <v>#VALUE!</v>
      </c>
      <c r="O1366" t="e">
        <f>DW_Fact_CL_Pricing_Calculations_Report[[#This Row],[InvTerminalWAC]]</f>
        <v>#VALUE!</v>
      </c>
      <c r="P1366" s="36" t="e">
        <f>DW_Fact_CL_Pricing_Calculations_Report[[#This Row],[Table_Load_Date]]</f>
        <v>#VALUE!</v>
      </c>
      <c r="Q1366" t="e">
        <f>DW_Fact_CL_Pricing_Calculations_Report[[#This Row],[Prod_Freight_Class]]</f>
        <v>#VALUE!</v>
      </c>
      <c r="R1366" t="e">
        <f>DW_Fact_CL_Pricing_Calculations_Report[[#This Row],[ReplacementCost]]</f>
        <v>#VALUE!</v>
      </c>
      <c r="S1366" t="e">
        <f>DW_Fact_CL_Pricing_Calculations_Report[[#This Row],[RegionWeightedAverageCost]]</f>
        <v>#VALUE!</v>
      </c>
      <c r="T1366" t="e">
        <f>DW_Fact_CL_Pricing_Calculations_Report[[#This Row],[Prop]]</f>
        <v>#VALUE!</v>
      </c>
      <c r="U1366" t="e">
        <f>DW_Fact_CL_Pricing_Calculations_Report[[#This Row],[CardlockSiteCost]]</f>
        <v>#VALUE!</v>
      </c>
      <c r="V1366" t="e">
        <f>DW_Fact_CL_Pricing_Calculations_Report[[#This Row],[NewCardlockSiteCost]]</f>
        <v>#VALUE!</v>
      </c>
      <c r="W1366" t="e">
        <f>DW_Fact_CL_Pricing_Calculations_Report[[#This Row],[Prod_ID]]</f>
        <v>#VALUE!</v>
      </c>
    </row>
    <row r="1367" spans="1:23" x14ac:dyDescent="0.25">
      <c r="A1367">
        <f>'Azure Calculations'!F865</f>
        <v>0</v>
      </c>
      <c r="B1367" t="e">
        <f>DW_Fact_CL_Pricing_Calculations_Report[[#This Row],[Prod_ID]]</f>
        <v>#VALUE!</v>
      </c>
      <c r="C1367" t="e">
        <f>DW_Fact_CL_Pricing_Calculations_Report[[#This Row],[Vend_ID]]</f>
        <v>#VALUE!</v>
      </c>
      <c r="D1367" t="e">
        <f>DW_Fact_CL_Pricing_Calculations_Report[[#This Row],[CardlockSiteCost_WPROP]]</f>
        <v>#VALUE!</v>
      </c>
      <c r="E1367" t="e">
        <f>DW_Fact_CL_Pricing_Calculations_Report[[#This Row],[NewCardlockSiteCost]]</f>
        <v>#VALUE!</v>
      </c>
      <c r="F1367" t="e">
        <f>DW_Fact_CL_Pricing_Calculations_Report[[#This Row],[Change]]</f>
        <v>#VALUE!</v>
      </c>
      <c r="G1367" t="e">
        <f>DW_Fact_CL_Pricing_Calculations_Report[[#This Row],[FuelPricesDtl_Price]]</f>
        <v>#VALUE!</v>
      </c>
      <c r="H1367" t="e">
        <f>DW_Fact_CL_Pricing_Calculations_Report[[#This Row],[NewTable1]]</f>
        <v>#VALUE!</v>
      </c>
      <c r="I1367" t="e">
        <f>DW_Fact_CL_Pricing_Calculations_Report[[#This Row],[Tax]]</f>
        <v>#VALUE!</v>
      </c>
      <c r="J1367" t="e">
        <f>DW_Fact_CL_Pricing_Calculations_Report[[#This Row],[NewTable1wTax]]</f>
        <v>#VALUE!</v>
      </c>
      <c r="K1367" t="e">
        <f>DW_Fact_CL_Pricing_Calculations_Report[[#This Row],[Prop]]</f>
        <v>#VALUE!</v>
      </c>
      <c r="L1367" t="e">
        <f>DW_Fact_CL_Pricing_Calculations_Report[[#This Row],[Prod_Freight_Class]]</f>
        <v>#VALUE!</v>
      </c>
      <c r="M1367" s="36" t="e">
        <f>DW_Fact_CL_Pricing_Calculations_Report[[#This Row],[Table_Load_Date]]</f>
        <v>#VALUE!</v>
      </c>
      <c r="N1367" t="e">
        <f>DW_Fact_CL_Pricing_Calculations_Report[[#This Row],[Company]]</f>
        <v>#VALUE!</v>
      </c>
      <c r="O1367" t="e">
        <f>DW_Fact_CL_Pricing_Calculations_Report[[#This Row],[InvTerminalWAC]]</f>
        <v>#VALUE!</v>
      </c>
      <c r="P1367" s="36" t="e">
        <f>DW_Fact_CL_Pricing_Calculations_Report[[#This Row],[Table_Load_Date]]</f>
        <v>#VALUE!</v>
      </c>
      <c r="Q1367" t="e">
        <f>DW_Fact_CL_Pricing_Calculations_Report[[#This Row],[Prod_Freight_Class]]</f>
        <v>#VALUE!</v>
      </c>
      <c r="R1367" t="e">
        <f>DW_Fact_CL_Pricing_Calculations_Report[[#This Row],[ReplacementCost]]</f>
        <v>#VALUE!</v>
      </c>
      <c r="S1367" t="e">
        <f>DW_Fact_CL_Pricing_Calculations_Report[[#This Row],[RegionWeightedAverageCost]]</f>
        <v>#VALUE!</v>
      </c>
      <c r="T1367" t="e">
        <f>DW_Fact_CL_Pricing_Calculations_Report[[#This Row],[Prop]]</f>
        <v>#VALUE!</v>
      </c>
      <c r="U1367" t="e">
        <f>DW_Fact_CL_Pricing_Calculations_Report[[#This Row],[CardlockSiteCost]]</f>
        <v>#VALUE!</v>
      </c>
      <c r="V1367" t="e">
        <f>DW_Fact_CL_Pricing_Calculations_Report[[#This Row],[NewCardlockSiteCost]]</f>
        <v>#VALUE!</v>
      </c>
      <c r="W1367" t="e">
        <f>DW_Fact_CL_Pricing_Calculations_Report[[#This Row],[Prod_ID]]</f>
        <v>#VALUE!</v>
      </c>
    </row>
    <row r="1368" spans="1:23" x14ac:dyDescent="0.25">
      <c r="A1368">
        <f>'Azure Calculations'!F866</f>
        <v>0</v>
      </c>
      <c r="B1368" t="e">
        <f>DW_Fact_CL_Pricing_Calculations_Report[[#This Row],[Prod_ID]]</f>
        <v>#VALUE!</v>
      </c>
      <c r="C1368" t="e">
        <f>DW_Fact_CL_Pricing_Calculations_Report[[#This Row],[Vend_ID]]</f>
        <v>#VALUE!</v>
      </c>
      <c r="D1368" t="e">
        <f>DW_Fact_CL_Pricing_Calculations_Report[[#This Row],[CardlockSiteCost_WPROP]]</f>
        <v>#VALUE!</v>
      </c>
      <c r="E1368" t="e">
        <f>DW_Fact_CL_Pricing_Calculations_Report[[#This Row],[NewCardlockSiteCost]]</f>
        <v>#VALUE!</v>
      </c>
      <c r="F1368" t="e">
        <f>DW_Fact_CL_Pricing_Calculations_Report[[#This Row],[Change]]</f>
        <v>#VALUE!</v>
      </c>
      <c r="G1368" t="e">
        <f>DW_Fact_CL_Pricing_Calculations_Report[[#This Row],[FuelPricesDtl_Price]]</f>
        <v>#VALUE!</v>
      </c>
      <c r="H1368" t="e">
        <f>DW_Fact_CL_Pricing_Calculations_Report[[#This Row],[NewTable1]]</f>
        <v>#VALUE!</v>
      </c>
      <c r="I1368" t="e">
        <f>DW_Fact_CL_Pricing_Calculations_Report[[#This Row],[Tax]]</f>
        <v>#VALUE!</v>
      </c>
      <c r="J1368" t="e">
        <f>DW_Fact_CL_Pricing_Calculations_Report[[#This Row],[NewTable1wTax]]</f>
        <v>#VALUE!</v>
      </c>
      <c r="K1368" t="e">
        <f>DW_Fact_CL_Pricing_Calculations_Report[[#This Row],[Prop]]</f>
        <v>#VALUE!</v>
      </c>
      <c r="L1368" t="e">
        <f>DW_Fact_CL_Pricing_Calculations_Report[[#This Row],[Prod_Freight_Class]]</f>
        <v>#VALUE!</v>
      </c>
      <c r="M1368" s="36" t="e">
        <f>DW_Fact_CL_Pricing_Calculations_Report[[#This Row],[Table_Load_Date]]</f>
        <v>#VALUE!</v>
      </c>
      <c r="N1368" t="e">
        <f>DW_Fact_CL_Pricing_Calculations_Report[[#This Row],[Company]]</f>
        <v>#VALUE!</v>
      </c>
      <c r="O1368" t="e">
        <f>DW_Fact_CL_Pricing_Calculations_Report[[#This Row],[InvTerminalWAC]]</f>
        <v>#VALUE!</v>
      </c>
      <c r="P1368" s="36" t="e">
        <f>DW_Fact_CL_Pricing_Calculations_Report[[#This Row],[Table_Load_Date]]</f>
        <v>#VALUE!</v>
      </c>
      <c r="Q1368" t="e">
        <f>DW_Fact_CL_Pricing_Calculations_Report[[#This Row],[Prod_Freight_Class]]</f>
        <v>#VALUE!</v>
      </c>
      <c r="R1368" t="e">
        <f>DW_Fact_CL_Pricing_Calculations_Report[[#This Row],[ReplacementCost]]</f>
        <v>#VALUE!</v>
      </c>
      <c r="S1368" t="e">
        <f>DW_Fact_CL_Pricing_Calculations_Report[[#This Row],[RegionWeightedAverageCost]]</f>
        <v>#VALUE!</v>
      </c>
      <c r="T1368" t="e">
        <f>DW_Fact_CL_Pricing_Calculations_Report[[#This Row],[Prop]]</f>
        <v>#VALUE!</v>
      </c>
      <c r="U1368" t="e">
        <f>DW_Fact_CL_Pricing_Calculations_Report[[#This Row],[CardlockSiteCost]]</f>
        <v>#VALUE!</v>
      </c>
      <c r="V1368" t="e">
        <f>DW_Fact_CL_Pricing_Calculations_Report[[#This Row],[NewCardlockSiteCost]]</f>
        <v>#VALUE!</v>
      </c>
      <c r="W1368" t="e">
        <f>DW_Fact_CL_Pricing_Calculations_Report[[#This Row],[Prod_ID]]</f>
        <v>#VALUE!</v>
      </c>
    </row>
    <row r="1369" spans="1:23" x14ac:dyDescent="0.25">
      <c r="A1369">
        <f>'Azure Calculations'!F867</f>
        <v>0</v>
      </c>
      <c r="B1369" t="e">
        <f>DW_Fact_CL_Pricing_Calculations_Report[[#This Row],[Prod_ID]]</f>
        <v>#VALUE!</v>
      </c>
      <c r="C1369" t="e">
        <f>DW_Fact_CL_Pricing_Calculations_Report[[#This Row],[Vend_ID]]</f>
        <v>#VALUE!</v>
      </c>
      <c r="D1369" t="e">
        <f>DW_Fact_CL_Pricing_Calculations_Report[[#This Row],[CardlockSiteCost_WPROP]]</f>
        <v>#VALUE!</v>
      </c>
      <c r="E1369" t="e">
        <f>DW_Fact_CL_Pricing_Calculations_Report[[#This Row],[NewCardlockSiteCost]]</f>
        <v>#VALUE!</v>
      </c>
      <c r="F1369" t="e">
        <f>DW_Fact_CL_Pricing_Calculations_Report[[#This Row],[Change]]</f>
        <v>#VALUE!</v>
      </c>
      <c r="G1369" t="e">
        <f>DW_Fact_CL_Pricing_Calculations_Report[[#This Row],[FuelPricesDtl_Price]]</f>
        <v>#VALUE!</v>
      </c>
      <c r="H1369" t="e">
        <f>DW_Fact_CL_Pricing_Calculations_Report[[#This Row],[NewTable1]]</f>
        <v>#VALUE!</v>
      </c>
      <c r="I1369" t="e">
        <f>DW_Fact_CL_Pricing_Calculations_Report[[#This Row],[Tax]]</f>
        <v>#VALUE!</v>
      </c>
      <c r="J1369" t="e">
        <f>DW_Fact_CL_Pricing_Calculations_Report[[#This Row],[NewTable1wTax]]</f>
        <v>#VALUE!</v>
      </c>
      <c r="K1369" t="e">
        <f>DW_Fact_CL_Pricing_Calculations_Report[[#This Row],[Prop]]</f>
        <v>#VALUE!</v>
      </c>
      <c r="L1369" t="e">
        <f>DW_Fact_CL_Pricing_Calculations_Report[[#This Row],[Prod_Freight_Class]]</f>
        <v>#VALUE!</v>
      </c>
      <c r="M1369" s="36" t="e">
        <f>DW_Fact_CL_Pricing_Calculations_Report[[#This Row],[Table_Load_Date]]</f>
        <v>#VALUE!</v>
      </c>
      <c r="N1369" t="e">
        <f>DW_Fact_CL_Pricing_Calculations_Report[[#This Row],[Company]]</f>
        <v>#VALUE!</v>
      </c>
      <c r="O1369" t="e">
        <f>DW_Fact_CL_Pricing_Calculations_Report[[#This Row],[InvTerminalWAC]]</f>
        <v>#VALUE!</v>
      </c>
      <c r="P1369" s="36" t="e">
        <f>DW_Fact_CL_Pricing_Calculations_Report[[#This Row],[Table_Load_Date]]</f>
        <v>#VALUE!</v>
      </c>
      <c r="Q1369" t="e">
        <f>DW_Fact_CL_Pricing_Calculations_Report[[#This Row],[Prod_Freight_Class]]</f>
        <v>#VALUE!</v>
      </c>
      <c r="R1369" t="e">
        <f>DW_Fact_CL_Pricing_Calculations_Report[[#This Row],[ReplacementCost]]</f>
        <v>#VALUE!</v>
      </c>
      <c r="S1369" t="e">
        <f>DW_Fact_CL_Pricing_Calculations_Report[[#This Row],[RegionWeightedAverageCost]]</f>
        <v>#VALUE!</v>
      </c>
      <c r="T1369" t="e">
        <f>DW_Fact_CL_Pricing_Calculations_Report[[#This Row],[Prop]]</f>
        <v>#VALUE!</v>
      </c>
      <c r="U1369" t="e">
        <f>DW_Fact_CL_Pricing_Calculations_Report[[#This Row],[CardlockSiteCost]]</f>
        <v>#VALUE!</v>
      </c>
      <c r="V1369" t="e">
        <f>DW_Fact_CL_Pricing_Calculations_Report[[#This Row],[NewCardlockSiteCost]]</f>
        <v>#VALUE!</v>
      </c>
      <c r="W1369" t="e">
        <f>DW_Fact_CL_Pricing_Calculations_Report[[#This Row],[Prod_ID]]</f>
        <v>#VALUE!</v>
      </c>
    </row>
    <row r="1370" spans="1:23" x14ac:dyDescent="0.25">
      <c r="A1370">
        <f>'Azure Calculations'!F868</f>
        <v>0</v>
      </c>
      <c r="B1370" t="e">
        <f>DW_Fact_CL_Pricing_Calculations_Report[[#This Row],[Prod_ID]]</f>
        <v>#VALUE!</v>
      </c>
      <c r="C1370" t="e">
        <f>DW_Fact_CL_Pricing_Calculations_Report[[#This Row],[Vend_ID]]</f>
        <v>#VALUE!</v>
      </c>
      <c r="D1370" t="e">
        <f>DW_Fact_CL_Pricing_Calculations_Report[[#This Row],[CardlockSiteCost_WPROP]]</f>
        <v>#VALUE!</v>
      </c>
      <c r="E1370" t="e">
        <f>DW_Fact_CL_Pricing_Calculations_Report[[#This Row],[NewCardlockSiteCost]]</f>
        <v>#VALUE!</v>
      </c>
      <c r="F1370" t="e">
        <f>DW_Fact_CL_Pricing_Calculations_Report[[#This Row],[Change]]</f>
        <v>#VALUE!</v>
      </c>
      <c r="G1370" t="e">
        <f>DW_Fact_CL_Pricing_Calculations_Report[[#This Row],[FuelPricesDtl_Price]]</f>
        <v>#VALUE!</v>
      </c>
      <c r="H1370" t="e">
        <f>DW_Fact_CL_Pricing_Calculations_Report[[#This Row],[NewTable1]]</f>
        <v>#VALUE!</v>
      </c>
      <c r="I1370" t="e">
        <f>DW_Fact_CL_Pricing_Calculations_Report[[#This Row],[Tax]]</f>
        <v>#VALUE!</v>
      </c>
      <c r="J1370" t="e">
        <f>DW_Fact_CL_Pricing_Calculations_Report[[#This Row],[NewTable1wTax]]</f>
        <v>#VALUE!</v>
      </c>
      <c r="K1370" t="e">
        <f>DW_Fact_CL_Pricing_Calculations_Report[[#This Row],[Prop]]</f>
        <v>#VALUE!</v>
      </c>
      <c r="L1370" t="e">
        <f>DW_Fact_CL_Pricing_Calculations_Report[[#This Row],[Prod_Freight_Class]]</f>
        <v>#VALUE!</v>
      </c>
      <c r="M1370" s="36" t="e">
        <f>DW_Fact_CL_Pricing_Calculations_Report[[#This Row],[Table_Load_Date]]</f>
        <v>#VALUE!</v>
      </c>
      <c r="N1370" t="e">
        <f>DW_Fact_CL_Pricing_Calculations_Report[[#This Row],[Company]]</f>
        <v>#VALUE!</v>
      </c>
      <c r="O1370" t="e">
        <f>DW_Fact_CL_Pricing_Calculations_Report[[#This Row],[InvTerminalWAC]]</f>
        <v>#VALUE!</v>
      </c>
      <c r="P1370" s="36" t="e">
        <f>DW_Fact_CL_Pricing_Calculations_Report[[#This Row],[Table_Load_Date]]</f>
        <v>#VALUE!</v>
      </c>
      <c r="Q1370" t="e">
        <f>DW_Fact_CL_Pricing_Calculations_Report[[#This Row],[Prod_Freight_Class]]</f>
        <v>#VALUE!</v>
      </c>
      <c r="R1370" t="e">
        <f>DW_Fact_CL_Pricing_Calculations_Report[[#This Row],[ReplacementCost]]</f>
        <v>#VALUE!</v>
      </c>
      <c r="S1370" t="e">
        <f>DW_Fact_CL_Pricing_Calculations_Report[[#This Row],[RegionWeightedAverageCost]]</f>
        <v>#VALUE!</v>
      </c>
      <c r="T1370" t="e">
        <f>DW_Fact_CL_Pricing_Calculations_Report[[#This Row],[Prop]]</f>
        <v>#VALUE!</v>
      </c>
      <c r="U1370" t="e">
        <f>DW_Fact_CL_Pricing_Calculations_Report[[#This Row],[CardlockSiteCost]]</f>
        <v>#VALUE!</v>
      </c>
      <c r="V1370" t="e">
        <f>DW_Fact_CL_Pricing_Calculations_Report[[#This Row],[NewCardlockSiteCost]]</f>
        <v>#VALUE!</v>
      </c>
      <c r="W1370" t="e">
        <f>DW_Fact_CL_Pricing_Calculations_Report[[#This Row],[Prod_ID]]</f>
        <v>#VALUE!</v>
      </c>
    </row>
    <row r="1371" spans="1:23" x14ac:dyDescent="0.25">
      <c r="A1371">
        <f>'Azure Calculations'!F869</f>
        <v>0</v>
      </c>
      <c r="B1371" t="e">
        <f>DW_Fact_CL_Pricing_Calculations_Report[[#This Row],[Prod_ID]]</f>
        <v>#VALUE!</v>
      </c>
      <c r="C1371" t="e">
        <f>DW_Fact_CL_Pricing_Calculations_Report[[#This Row],[Vend_ID]]</f>
        <v>#VALUE!</v>
      </c>
      <c r="D1371" t="e">
        <f>DW_Fact_CL_Pricing_Calculations_Report[[#This Row],[CardlockSiteCost_WPROP]]</f>
        <v>#VALUE!</v>
      </c>
      <c r="E1371" t="e">
        <f>DW_Fact_CL_Pricing_Calculations_Report[[#This Row],[NewCardlockSiteCost]]</f>
        <v>#VALUE!</v>
      </c>
      <c r="F1371" t="e">
        <f>DW_Fact_CL_Pricing_Calculations_Report[[#This Row],[Change]]</f>
        <v>#VALUE!</v>
      </c>
      <c r="G1371" t="e">
        <f>DW_Fact_CL_Pricing_Calculations_Report[[#This Row],[FuelPricesDtl_Price]]</f>
        <v>#VALUE!</v>
      </c>
      <c r="H1371" t="e">
        <f>DW_Fact_CL_Pricing_Calculations_Report[[#This Row],[NewTable1]]</f>
        <v>#VALUE!</v>
      </c>
      <c r="I1371" t="e">
        <f>DW_Fact_CL_Pricing_Calculations_Report[[#This Row],[Tax]]</f>
        <v>#VALUE!</v>
      </c>
      <c r="J1371" t="e">
        <f>DW_Fact_CL_Pricing_Calculations_Report[[#This Row],[NewTable1wTax]]</f>
        <v>#VALUE!</v>
      </c>
      <c r="K1371" t="e">
        <f>DW_Fact_CL_Pricing_Calculations_Report[[#This Row],[Prop]]</f>
        <v>#VALUE!</v>
      </c>
      <c r="L1371" t="e">
        <f>DW_Fact_CL_Pricing_Calculations_Report[[#This Row],[Prod_Freight_Class]]</f>
        <v>#VALUE!</v>
      </c>
      <c r="M1371" s="36" t="e">
        <f>DW_Fact_CL_Pricing_Calculations_Report[[#This Row],[Table_Load_Date]]</f>
        <v>#VALUE!</v>
      </c>
      <c r="N1371" t="e">
        <f>DW_Fact_CL_Pricing_Calculations_Report[[#This Row],[Company]]</f>
        <v>#VALUE!</v>
      </c>
      <c r="O1371" t="e">
        <f>DW_Fact_CL_Pricing_Calculations_Report[[#This Row],[InvTerminalWAC]]</f>
        <v>#VALUE!</v>
      </c>
      <c r="P1371" s="36" t="e">
        <f>DW_Fact_CL_Pricing_Calculations_Report[[#This Row],[Table_Load_Date]]</f>
        <v>#VALUE!</v>
      </c>
      <c r="Q1371" t="e">
        <f>DW_Fact_CL_Pricing_Calculations_Report[[#This Row],[Prod_Freight_Class]]</f>
        <v>#VALUE!</v>
      </c>
      <c r="R1371" t="e">
        <f>DW_Fact_CL_Pricing_Calculations_Report[[#This Row],[ReplacementCost]]</f>
        <v>#VALUE!</v>
      </c>
      <c r="S1371" t="e">
        <f>DW_Fact_CL_Pricing_Calculations_Report[[#This Row],[RegionWeightedAverageCost]]</f>
        <v>#VALUE!</v>
      </c>
      <c r="T1371" t="e">
        <f>DW_Fact_CL_Pricing_Calculations_Report[[#This Row],[Prop]]</f>
        <v>#VALUE!</v>
      </c>
      <c r="U1371" t="e">
        <f>DW_Fact_CL_Pricing_Calculations_Report[[#This Row],[CardlockSiteCost]]</f>
        <v>#VALUE!</v>
      </c>
      <c r="V1371" t="e">
        <f>DW_Fact_CL_Pricing_Calculations_Report[[#This Row],[NewCardlockSiteCost]]</f>
        <v>#VALUE!</v>
      </c>
      <c r="W1371" t="e">
        <f>DW_Fact_CL_Pricing_Calculations_Report[[#This Row],[Prod_ID]]</f>
        <v>#VALUE!</v>
      </c>
    </row>
    <row r="1372" spans="1:23" x14ac:dyDescent="0.25">
      <c r="A1372">
        <f>'Azure Calculations'!F870</f>
        <v>0</v>
      </c>
      <c r="B1372" t="e">
        <f>DW_Fact_CL_Pricing_Calculations_Report[[#This Row],[Prod_ID]]</f>
        <v>#VALUE!</v>
      </c>
      <c r="C1372" t="e">
        <f>DW_Fact_CL_Pricing_Calculations_Report[[#This Row],[Vend_ID]]</f>
        <v>#VALUE!</v>
      </c>
      <c r="D1372" t="e">
        <f>DW_Fact_CL_Pricing_Calculations_Report[[#This Row],[CardlockSiteCost_WPROP]]</f>
        <v>#VALUE!</v>
      </c>
      <c r="E1372" t="e">
        <f>DW_Fact_CL_Pricing_Calculations_Report[[#This Row],[NewCardlockSiteCost]]</f>
        <v>#VALUE!</v>
      </c>
      <c r="F1372" t="e">
        <f>DW_Fact_CL_Pricing_Calculations_Report[[#This Row],[Change]]</f>
        <v>#VALUE!</v>
      </c>
      <c r="G1372" t="e">
        <f>DW_Fact_CL_Pricing_Calculations_Report[[#This Row],[FuelPricesDtl_Price]]</f>
        <v>#VALUE!</v>
      </c>
      <c r="H1372" t="e">
        <f>DW_Fact_CL_Pricing_Calculations_Report[[#This Row],[NewTable1]]</f>
        <v>#VALUE!</v>
      </c>
      <c r="I1372" t="e">
        <f>DW_Fact_CL_Pricing_Calculations_Report[[#This Row],[Tax]]</f>
        <v>#VALUE!</v>
      </c>
      <c r="J1372" t="e">
        <f>DW_Fact_CL_Pricing_Calculations_Report[[#This Row],[NewTable1wTax]]</f>
        <v>#VALUE!</v>
      </c>
      <c r="K1372" t="e">
        <f>DW_Fact_CL_Pricing_Calculations_Report[[#This Row],[Prop]]</f>
        <v>#VALUE!</v>
      </c>
      <c r="L1372" t="e">
        <f>DW_Fact_CL_Pricing_Calculations_Report[[#This Row],[Prod_Freight_Class]]</f>
        <v>#VALUE!</v>
      </c>
      <c r="M1372" s="36" t="e">
        <f>DW_Fact_CL_Pricing_Calculations_Report[[#This Row],[Table_Load_Date]]</f>
        <v>#VALUE!</v>
      </c>
      <c r="N1372" t="e">
        <f>DW_Fact_CL_Pricing_Calculations_Report[[#This Row],[Company]]</f>
        <v>#VALUE!</v>
      </c>
      <c r="O1372" t="e">
        <f>DW_Fact_CL_Pricing_Calculations_Report[[#This Row],[InvTerminalWAC]]</f>
        <v>#VALUE!</v>
      </c>
      <c r="P1372" s="36" t="e">
        <f>DW_Fact_CL_Pricing_Calculations_Report[[#This Row],[Table_Load_Date]]</f>
        <v>#VALUE!</v>
      </c>
      <c r="Q1372" t="e">
        <f>DW_Fact_CL_Pricing_Calculations_Report[[#This Row],[Prod_Freight_Class]]</f>
        <v>#VALUE!</v>
      </c>
      <c r="R1372" t="e">
        <f>DW_Fact_CL_Pricing_Calculations_Report[[#This Row],[ReplacementCost]]</f>
        <v>#VALUE!</v>
      </c>
      <c r="S1372" t="e">
        <f>DW_Fact_CL_Pricing_Calculations_Report[[#This Row],[RegionWeightedAverageCost]]</f>
        <v>#VALUE!</v>
      </c>
      <c r="T1372" t="e">
        <f>DW_Fact_CL_Pricing_Calculations_Report[[#This Row],[Prop]]</f>
        <v>#VALUE!</v>
      </c>
      <c r="U1372" t="e">
        <f>DW_Fact_CL_Pricing_Calculations_Report[[#This Row],[CardlockSiteCost]]</f>
        <v>#VALUE!</v>
      </c>
      <c r="V1372" t="e">
        <f>DW_Fact_CL_Pricing_Calculations_Report[[#This Row],[NewCardlockSiteCost]]</f>
        <v>#VALUE!</v>
      </c>
      <c r="W1372" t="e">
        <f>DW_Fact_CL_Pricing_Calculations_Report[[#This Row],[Prod_ID]]</f>
        <v>#VALUE!</v>
      </c>
    </row>
    <row r="1373" spans="1:23" x14ac:dyDescent="0.25">
      <c r="A1373">
        <f>'Azure Calculations'!F871</f>
        <v>0</v>
      </c>
      <c r="B1373" t="e">
        <f>DW_Fact_CL_Pricing_Calculations_Report[[#This Row],[Prod_ID]]</f>
        <v>#VALUE!</v>
      </c>
      <c r="C1373" t="e">
        <f>DW_Fact_CL_Pricing_Calculations_Report[[#This Row],[Vend_ID]]</f>
        <v>#VALUE!</v>
      </c>
      <c r="D1373" t="e">
        <f>DW_Fact_CL_Pricing_Calculations_Report[[#This Row],[CardlockSiteCost_WPROP]]</f>
        <v>#VALUE!</v>
      </c>
      <c r="E1373" t="e">
        <f>DW_Fact_CL_Pricing_Calculations_Report[[#This Row],[NewCardlockSiteCost]]</f>
        <v>#VALUE!</v>
      </c>
      <c r="F1373" t="e">
        <f>DW_Fact_CL_Pricing_Calculations_Report[[#This Row],[Change]]</f>
        <v>#VALUE!</v>
      </c>
      <c r="G1373" t="e">
        <f>DW_Fact_CL_Pricing_Calculations_Report[[#This Row],[FuelPricesDtl_Price]]</f>
        <v>#VALUE!</v>
      </c>
      <c r="H1373" t="e">
        <f>DW_Fact_CL_Pricing_Calculations_Report[[#This Row],[NewTable1]]</f>
        <v>#VALUE!</v>
      </c>
      <c r="I1373" t="e">
        <f>DW_Fact_CL_Pricing_Calculations_Report[[#This Row],[Tax]]</f>
        <v>#VALUE!</v>
      </c>
      <c r="J1373" t="e">
        <f>DW_Fact_CL_Pricing_Calculations_Report[[#This Row],[NewTable1wTax]]</f>
        <v>#VALUE!</v>
      </c>
      <c r="K1373" t="e">
        <f>DW_Fact_CL_Pricing_Calculations_Report[[#This Row],[Prop]]</f>
        <v>#VALUE!</v>
      </c>
      <c r="L1373" t="e">
        <f>DW_Fact_CL_Pricing_Calculations_Report[[#This Row],[Prod_Freight_Class]]</f>
        <v>#VALUE!</v>
      </c>
      <c r="M1373" s="36" t="e">
        <f>DW_Fact_CL_Pricing_Calculations_Report[[#This Row],[Table_Load_Date]]</f>
        <v>#VALUE!</v>
      </c>
      <c r="N1373" t="e">
        <f>DW_Fact_CL_Pricing_Calculations_Report[[#This Row],[Company]]</f>
        <v>#VALUE!</v>
      </c>
      <c r="O1373" t="e">
        <f>DW_Fact_CL_Pricing_Calculations_Report[[#This Row],[InvTerminalWAC]]</f>
        <v>#VALUE!</v>
      </c>
      <c r="P1373" s="36" t="e">
        <f>DW_Fact_CL_Pricing_Calculations_Report[[#This Row],[Table_Load_Date]]</f>
        <v>#VALUE!</v>
      </c>
      <c r="Q1373" t="e">
        <f>DW_Fact_CL_Pricing_Calculations_Report[[#This Row],[Prod_Freight_Class]]</f>
        <v>#VALUE!</v>
      </c>
      <c r="R1373" t="e">
        <f>DW_Fact_CL_Pricing_Calculations_Report[[#This Row],[ReplacementCost]]</f>
        <v>#VALUE!</v>
      </c>
      <c r="S1373" t="e">
        <f>DW_Fact_CL_Pricing_Calculations_Report[[#This Row],[RegionWeightedAverageCost]]</f>
        <v>#VALUE!</v>
      </c>
      <c r="T1373" t="e">
        <f>DW_Fact_CL_Pricing_Calculations_Report[[#This Row],[Prop]]</f>
        <v>#VALUE!</v>
      </c>
      <c r="U1373" t="e">
        <f>DW_Fact_CL_Pricing_Calculations_Report[[#This Row],[CardlockSiteCost]]</f>
        <v>#VALUE!</v>
      </c>
      <c r="V1373" t="e">
        <f>DW_Fact_CL_Pricing_Calculations_Report[[#This Row],[NewCardlockSiteCost]]</f>
        <v>#VALUE!</v>
      </c>
      <c r="W1373" t="e">
        <f>DW_Fact_CL_Pricing_Calculations_Report[[#This Row],[Prod_ID]]</f>
        <v>#VALUE!</v>
      </c>
    </row>
    <row r="1374" spans="1:23" x14ac:dyDescent="0.25">
      <c r="A1374">
        <f>'Azure Calculations'!F872</f>
        <v>0</v>
      </c>
      <c r="B1374" t="e">
        <f>DW_Fact_CL_Pricing_Calculations_Report[[#This Row],[Prod_ID]]</f>
        <v>#VALUE!</v>
      </c>
      <c r="C1374" t="e">
        <f>DW_Fact_CL_Pricing_Calculations_Report[[#This Row],[Vend_ID]]</f>
        <v>#VALUE!</v>
      </c>
      <c r="D1374" t="e">
        <f>DW_Fact_CL_Pricing_Calculations_Report[[#This Row],[CardlockSiteCost_WPROP]]</f>
        <v>#VALUE!</v>
      </c>
      <c r="E1374" t="e">
        <f>DW_Fact_CL_Pricing_Calculations_Report[[#This Row],[NewCardlockSiteCost]]</f>
        <v>#VALUE!</v>
      </c>
      <c r="F1374" t="e">
        <f>DW_Fact_CL_Pricing_Calculations_Report[[#This Row],[Change]]</f>
        <v>#VALUE!</v>
      </c>
      <c r="G1374" t="e">
        <f>DW_Fact_CL_Pricing_Calculations_Report[[#This Row],[FuelPricesDtl_Price]]</f>
        <v>#VALUE!</v>
      </c>
      <c r="H1374" t="e">
        <f>DW_Fact_CL_Pricing_Calculations_Report[[#This Row],[NewTable1]]</f>
        <v>#VALUE!</v>
      </c>
      <c r="I1374" t="e">
        <f>DW_Fact_CL_Pricing_Calculations_Report[[#This Row],[Tax]]</f>
        <v>#VALUE!</v>
      </c>
      <c r="J1374" t="e">
        <f>DW_Fact_CL_Pricing_Calculations_Report[[#This Row],[NewTable1wTax]]</f>
        <v>#VALUE!</v>
      </c>
      <c r="K1374" t="e">
        <f>DW_Fact_CL_Pricing_Calculations_Report[[#This Row],[Prop]]</f>
        <v>#VALUE!</v>
      </c>
      <c r="L1374" t="e">
        <f>DW_Fact_CL_Pricing_Calculations_Report[[#This Row],[Prod_Freight_Class]]</f>
        <v>#VALUE!</v>
      </c>
      <c r="M1374" s="36" t="e">
        <f>DW_Fact_CL_Pricing_Calculations_Report[[#This Row],[Table_Load_Date]]</f>
        <v>#VALUE!</v>
      </c>
      <c r="N1374" t="e">
        <f>DW_Fact_CL_Pricing_Calculations_Report[[#This Row],[Company]]</f>
        <v>#VALUE!</v>
      </c>
      <c r="O1374" t="e">
        <f>DW_Fact_CL_Pricing_Calculations_Report[[#This Row],[InvTerminalWAC]]</f>
        <v>#VALUE!</v>
      </c>
      <c r="P1374" s="36" t="e">
        <f>DW_Fact_CL_Pricing_Calculations_Report[[#This Row],[Table_Load_Date]]</f>
        <v>#VALUE!</v>
      </c>
      <c r="Q1374" t="e">
        <f>DW_Fact_CL_Pricing_Calculations_Report[[#This Row],[Prod_Freight_Class]]</f>
        <v>#VALUE!</v>
      </c>
      <c r="R1374" t="e">
        <f>DW_Fact_CL_Pricing_Calculations_Report[[#This Row],[ReplacementCost]]</f>
        <v>#VALUE!</v>
      </c>
      <c r="S1374" t="e">
        <f>DW_Fact_CL_Pricing_Calculations_Report[[#This Row],[RegionWeightedAverageCost]]</f>
        <v>#VALUE!</v>
      </c>
      <c r="T1374" t="e">
        <f>DW_Fact_CL_Pricing_Calculations_Report[[#This Row],[Prop]]</f>
        <v>#VALUE!</v>
      </c>
      <c r="U1374" t="e">
        <f>DW_Fact_CL_Pricing_Calculations_Report[[#This Row],[CardlockSiteCost]]</f>
        <v>#VALUE!</v>
      </c>
      <c r="V1374" t="e">
        <f>DW_Fact_CL_Pricing_Calculations_Report[[#This Row],[NewCardlockSiteCost]]</f>
        <v>#VALUE!</v>
      </c>
      <c r="W1374" t="e">
        <f>DW_Fact_CL_Pricing_Calculations_Report[[#This Row],[Prod_ID]]</f>
        <v>#VALUE!</v>
      </c>
    </row>
    <row r="1375" spans="1:23" x14ac:dyDescent="0.25">
      <c r="A1375">
        <f>'Azure Calculations'!F873</f>
        <v>0</v>
      </c>
      <c r="B1375" t="e">
        <f>DW_Fact_CL_Pricing_Calculations_Report[[#This Row],[Prod_ID]]</f>
        <v>#VALUE!</v>
      </c>
      <c r="C1375" t="e">
        <f>DW_Fact_CL_Pricing_Calculations_Report[[#This Row],[Vend_ID]]</f>
        <v>#VALUE!</v>
      </c>
      <c r="D1375" t="e">
        <f>DW_Fact_CL_Pricing_Calculations_Report[[#This Row],[CardlockSiteCost_WPROP]]</f>
        <v>#VALUE!</v>
      </c>
      <c r="E1375" t="e">
        <f>DW_Fact_CL_Pricing_Calculations_Report[[#This Row],[NewCardlockSiteCost]]</f>
        <v>#VALUE!</v>
      </c>
      <c r="F1375" t="e">
        <f>DW_Fact_CL_Pricing_Calculations_Report[[#This Row],[Change]]</f>
        <v>#VALUE!</v>
      </c>
      <c r="G1375" t="e">
        <f>DW_Fact_CL_Pricing_Calculations_Report[[#This Row],[FuelPricesDtl_Price]]</f>
        <v>#VALUE!</v>
      </c>
      <c r="H1375" t="e">
        <f>DW_Fact_CL_Pricing_Calculations_Report[[#This Row],[NewTable1]]</f>
        <v>#VALUE!</v>
      </c>
      <c r="I1375" t="e">
        <f>DW_Fact_CL_Pricing_Calculations_Report[[#This Row],[Tax]]</f>
        <v>#VALUE!</v>
      </c>
      <c r="J1375" t="e">
        <f>DW_Fact_CL_Pricing_Calculations_Report[[#This Row],[NewTable1wTax]]</f>
        <v>#VALUE!</v>
      </c>
      <c r="K1375" t="e">
        <f>DW_Fact_CL_Pricing_Calculations_Report[[#This Row],[Prop]]</f>
        <v>#VALUE!</v>
      </c>
      <c r="L1375" t="e">
        <f>DW_Fact_CL_Pricing_Calculations_Report[[#This Row],[Prod_Freight_Class]]</f>
        <v>#VALUE!</v>
      </c>
      <c r="M1375" s="36" t="e">
        <f>DW_Fact_CL_Pricing_Calculations_Report[[#This Row],[Table_Load_Date]]</f>
        <v>#VALUE!</v>
      </c>
      <c r="N1375" t="e">
        <f>DW_Fact_CL_Pricing_Calculations_Report[[#This Row],[Company]]</f>
        <v>#VALUE!</v>
      </c>
      <c r="O1375" t="e">
        <f>DW_Fact_CL_Pricing_Calculations_Report[[#This Row],[InvTerminalWAC]]</f>
        <v>#VALUE!</v>
      </c>
      <c r="P1375" s="36" t="e">
        <f>DW_Fact_CL_Pricing_Calculations_Report[[#This Row],[Table_Load_Date]]</f>
        <v>#VALUE!</v>
      </c>
      <c r="Q1375" t="e">
        <f>DW_Fact_CL_Pricing_Calculations_Report[[#This Row],[Prod_Freight_Class]]</f>
        <v>#VALUE!</v>
      </c>
      <c r="R1375" t="e">
        <f>DW_Fact_CL_Pricing_Calculations_Report[[#This Row],[ReplacementCost]]</f>
        <v>#VALUE!</v>
      </c>
      <c r="S1375" t="e">
        <f>DW_Fact_CL_Pricing_Calculations_Report[[#This Row],[RegionWeightedAverageCost]]</f>
        <v>#VALUE!</v>
      </c>
      <c r="T1375" t="e">
        <f>DW_Fact_CL_Pricing_Calculations_Report[[#This Row],[Prop]]</f>
        <v>#VALUE!</v>
      </c>
      <c r="U1375" t="e">
        <f>DW_Fact_CL_Pricing_Calculations_Report[[#This Row],[CardlockSiteCost]]</f>
        <v>#VALUE!</v>
      </c>
      <c r="V1375" t="e">
        <f>DW_Fact_CL_Pricing_Calculations_Report[[#This Row],[NewCardlockSiteCost]]</f>
        <v>#VALUE!</v>
      </c>
      <c r="W1375" t="e">
        <f>DW_Fact_CL_Pricing_Calculations_Report[[#This Row],[Prod_ID]]</f>
        <v>#VALUE!</v>
      </c>
    </row>
    <row r="1376" spans="1:23" x14ac:dyDescent="0.25">
      <c r="A1376">
        <f>'Azure Calculations'!F874</f>
        <v>0</v>
      </c>
      <c r="B1376" t="e">
        <f>DW_Fact_CL_Pricing_Calculations_Report[[#This Row],[Prod_ID]]</f>
        <v>#VALUE!</v>
      </c>
      <c r="C1376" t="e">
        <f>DW_Fact_CL_Pricing_Calculations_Report[[#This Row],[Vend_ID]]</f>
        <v>#VALUE!</v>
      </c>
      <c r="D1376" t="e">
        <f>DW_Fact_CL_Pricing_Calculations_Report[[#This Row],[CardlockSiteCost_WPROP]]</f>
        <v>#VALUE!</v>
      </c>
      <c r="E1376" t="e">
        <f>DW_Fact_CL_Pricing_Calculations_Report[[#This Row],[NewCardlockSiteCost]]</f>
        <v>#VALUE!</v>
      </c>
      <c r="F1376" t="e">
        <f>DW_Fact_CL_Pricing_Calculations_Report[[#This Row],[Change]]</f>
        <v>#VALUE!</v>
      </c>
      <c r="G1376" t="e">
        <f>DW_Fact_CL_Pricing_Calculations_Report[[#This Row],[FuelPricesDtl_Price]]</f>
        <v>#VALUE!</v>
      </c>
      <c r="H1376" t="e">
        <f>DW_Fact_CL_Pricing_Calculations_Report[[#This Row],[NewTable1]]</f>
        <v>#VALUE!</v>
      </c>
      <c r="I1376" t="e">
        <f>DW_Fact_CL_Pricing_Calculations_Report[[#This Row],[Tax]]</f>
        <v>#VALUE!</v>
      </c>
      <c r="J1376" t="e">
        <f>DW_Fact_CL_Pricing_Calculations_Report[[#This Row],[NewTable1wTax]]</f>
        <v>#VALUE!</v>
      </c>
      <c r="K1376" t="e">
        <f>DW_Fact_CL_Pricing_Calculations_Report[[#This Row],[Prop]]</f>
        <v>#VALUE!</v>
      </c>
      <c r="L1376" t="e">
        <f>DW_Fact_CL_Pricing_Calculations_Report[[#This Row],[Prod_Freight_Class]]</f>
        <v>#VALUE!</v>
      </c>
      <c r="M1376" s="36" t="e">
        <f>DW_Fact_CL_Pricing_Calculations_Report[[#This Row],[Table_Load_Date]]</f>
        <v>#VALUE!</v>
      </c>
      <c r="N1376" t="e">
        <f>DW_Fact_CL_Pricing_Calculations_Report[[#This Row],[Company]]</f>
        <v>#VALUE!</v>
      </c>
      <c r="O1376" t="e">
        <f>DW_Fact_CL_Pricing_Calculations_Report[[#This Row],[InvTerminalWAC]]</f>
        <v>#VALUE!</v>
      </c>
      <c r="P1376" s="36" t="e">
        <f>DW_Fact_CL_Pricing_Calculations_Report[[#This Row],[Table_Load_Date]]</f>
        <v>#VALUE!</v>
      </c>
      <c r="Q1376" t="e">
        <f>DW_Fact_CL_Pricing_Calculations_Report[[#This Row],[Prod_Freight_Class]]</f>
        <v>#VALUE!</v>
      </c>
      <c r="R1376" t="e">
        <f>DW_Fact_CL_Pricing_Calculations_Report[[#This Row],[ReplacementCost]]</f>
        <v>#VALUE!</v>
      </c>
      <c r="S1376" t="e">
        <f>DW_Fact_CL_Pricing_Calculations_Report[[#This Row],[RegionWeightedAverageCost]]</f>
        <v>#VALUE!</v>
      </c>
      <c r="T1376" t="e">
        <f>DW_Fact_CL_Pricing_Calculations_Report[[#This Row],[Prop]]</f>
        <v>#VALUE!</v>
      </c>
      <c r="U1376" t="e">
        <f>DW_Fact_CL_Pricing_Calculations_Report[[#This Row],[CardlockSiteCost]]</f>
        <v>#VALUE!</v>
      </c>
      <c r="V1376" t="e">
        <f>DW_Fact_CL_Pricing_Calculations_Report[[#This Row],[NewCardlockSiteCost]]</f>
        <v>#VALUE!</v>
      </c>
      <c r="W1376" t="e">
        <f>DW_Fact_CL_Pricing_Calculations_Report[[#This Row],[Prod_ID]]</f>
        <v>#VALUE!</v>
      </c>
    </row>
    <row r="1377" spans="1:23" x14ac:dyDescent="0.25">
      <c r="A1377">
        <f>'Azure Calculations'!F875</f>
        <v>0</v>
      </c>
      <c r="B1377" t="e">
        <f>DW_Fact_CL_Pricing_Calculations_Report[[#This Row],[Prod_ID]]</f>
        <v>#VALUE!</v>
      </c>
      <c r="C1377" t="e">
        <f>DW_Fact_CL_Pricing_Calculations_Report[[#This Row],[Vend_ID]]</f>
        <v>#VALUE!</v>
      </c>
      <c r="D1377" t="e">
        <f>DW_Fact_CL_Pricing_Calculations_Report[[#This Row],[CardlockSiteCost_WPROP]]</f>
        <v>#VALUE!</v>
      </c>
      <c r="E1377" t="e">
        <f>DW_Fact_CL_Pricing_Calculations_Report[[#This Row],[NewCardlockSiteCost]]</f>
        <v>#VALUE!</v>
      </c>
      <c r="F1377" t="e">
        <f>DW_Fact_CL_Pricing_Calculations_Report[[#This Row],[Change]]</f>
        <v>#VALUE!</v>
      </c>
      <c r="G1377" t="e">
        <f>DW_Fact_CL_Pricing_Calculations_Report[[#This Row],[FuelPricesDtl_Price]]</f>
        <v>#VALUE!</v>
      </c>
      <c r="H1377" t="e">
        <f>DW_Fact_CL_Pricing_Calculations_Report[[#This Row],[NewTable1]]</f>
        <v>#VALUE!</v>
      </c>
      <c r="I1377" t="e">
        <f>DW_Fact_CL_Pricing_Calculations_Report[[#This Row],[Tax]]</f>
        <v>#VALUE!</v>
      </c>
      <c r="J1377" t="e">
        <f>DW_Fact_CL_Pricing_Calculations_Report[[#This Row],[NewTable1wTax]]</f>
        <v>#VALUE!</v>
      </c>
      <c r="K1377" t="e">
        <f>DW_Fact_CL_Pricing_Calculations_Report[[#This Row],[Prop]]</f>
        <v>#VALUE!</v>
      </c>
      <c r="L1377" t="e">
        <f>DW_Fact_CL_Pricing_Calculations_Report[[#This Row],[Prod_Freight_Class]]</f>
        <v>#VALUE!</v>
      </c>
      <c r="M1377" s="36" t="e">
        <f>DW_Fact_CL_Pricing_Calculations_Report[[#This Row],[Table_Load_Date]]</f>
        <v>#VALUE!</v>
      </c>
      <c r="N1377" t="e">
        <f>DW_Fact_CL_Pricing_Calculations_Report[[#This Row],[Company]]</f>
        <v>#VALUE!</v>
      </c>
      <c r="O1377" t="e">
        <f>DW_Fact_CL_Pricing_Calculations_Report[[#This Row],[InvTerminalWAC]]</f>
        <v>#VALUE!</v>
      </c>
      <c r="P1377" s="36" t="e">
        <f>DW_Fact_CL_Pricing_Calculations_Report[[#This Row],[Table_Load_Date]]</f>
        <v>#VALUE!</v>
      </c>
      <c r="Q1377" t="e">
        <f>DW_Fact_CL_Pricing_Calculations_Report[[#This Row],[Prod_Freight_Class]]</f>
        <v>#VALUE!</v>
      </c>
      <c r="R1377" t="e">
        <f>DW_Fact_CL_Pricing_Calculations_Report[[#This Row],[ReplacementCost]]</f>
        <v>#VALUE!</v>
      </c>
      <c r="S1377" t="e">
        <f>DW_Fact_CL_Pricing_Calculations_Report[[#This Row],[RegionWeightedAverageCost]]</f>
        <v>#VALUE!</v>
      </c>
      <c r="T1377" t="e">
        <f>DW_Fact_CL_Pricing_Calculations_Report[[#This Row],[Prop]]</f>
        <v>#VALUE!</v>
      </c>
      <c r="U1377" t="e">
        <f>DW_Fact_CL_Pricing_Calculations_Report[[#This Row],[CardlockSiteCost]]</f>
        <v>#VALUE!</v>
      </c>
      <c r="V1377" t="e">
        <f>DW_Fact_CL_Pricing_Calculations_Report[[#This Row],[NewCardlockSiteCost]]</f>
        <v>#VALUE!</v>
      </c>
      <c r="W1377" t="e">
        <f>DW_Fact_CL_Pricing_Calculations_Report[[#This Row],[Prod_ID]]</f>
        <v>#VALUE!</v>
      </c>
    </row>
    <row r="1378" spans="1:23" x14ac:dyDescent="0.25">
      <c r="A1378">
        <f>'Azure Calculations'!F876</f>
        <v>0</v>
      </c>
      <c r="B1378" t="e">
        <f>DW_Fact_CL_Pricing_Calculations_Report[[#This Row],[Prod_ID]]</f>
        <v>#VALUE!</v>
      </c>
      <c r="C1378" t="e">
        <f>DW_Fact_CL_Pricing_Calculations_Report[[#This Row],[Vend_ID]]</f>
        <v>#VALUE!</v>
      </c>
      <c r="D1378" t="e">
        <f>DW_Fact_CL_Pricing_Calculations_Report[[#This Row],[CardlockSiteCost_WPROP]]</f>
        <v>#VALUE!</v>
      </c>
      <c r="E1378" t="e">
        <f>DW_Fact_CL_Pricing_Calculations_Report[[#This Row],[NewCardlockSiteCost]]</f>
        <v>#VALUE!</v>
      </c>
      <c r="F1378" t="e">
        <f>DW_Fact_CL_Pricing_Calculations_Report[[#This Row],[Change]]</f>
        <v>#VALUE!</v>
      </c>
      <c r="G1378" t="e">
        <f>DW_Fact_CL_Pricing_Calculations_Report[[#This Row],[FuelPricesDtl_Price]]</f>
        <v>#VALUE!</v>
      </c>
      <c r="H1378" t="e">
        <f>DW_Fact_CL_Pricing_Calculations_Report[[#This Row],[NewTable1]]</f>
        <v>#VALUE!</v>
      </c>
      <c r="I1378" t="e">
        <f>DW_Fact_CL_Pricing_Calculations_Report[[#This Row],[Tax]]</f>
        <v>#VALUE!</v>
      </c>
      <c r="J1378" t="e">
        <f>DW_Fact_CL_Pricing_Calculations_Report[[#This Row],[NewTable1wTax]]</f>
        <v>#VALUE!</v>
      </c>
      <c r="K1378" t="e">
        <f>DW_Fact_CL_Pricing_Calculations_Report[[#This Row],[Prop]]</f>
        <v>#VALUE!</v>
      </c>
      <c r="L1378" t="e">
        <f>DW_Fact_CL_Pricing_Calculations_Report[[#This Row],[Prod_Freight_Class]]</f>
        <v>#VALUE!</v>
      </c>
      <c r="M1378" s="36" t="e">
        <f>DW_Fact_CL_Pricing_Calculations_Report[[#This Row],[Table_Load_Date]]</f>
        <v>#VALUE!</v>
      </c>
      <c r="N1378" t="e">
        <f>DW_Fact_CL_Pricing_Calculations_Report[[#This Row],[Company]]</f>
        <v>#VALUE!</v>
      </c>
      <c r="O1378" t="e">
        <f>DW_Fact_CL_Pricing_Calculations_Report[[#This Row],[InvTerminalWAC]]</f>
        <v>#VALUE!</v>
      </c>
      <c r="P1378" s="36" t="e">
        <f>DW_Fact_CL_Pricing_Calculations_Report[[#This Row],[Table_Load_Date]]</f>
        <v>#VALUE!</v>
      </c>
      <c r="Q1378" t="e">
        <f>DW_Fact_CL_Pricing_Calculations_Report[[#This Row],[Prod_Freight_Class]]</f>
        <v>#VALUE!</v>
      </c>
      <c r="R1378" t="e">
        <f>DW_Fact_CL_Pricing_Calculations_Report[[#This Row],[ReplacementCost]]</f>
        <v>#VALUE!</v>
      </c>
      <c r="S1378" t="e">
        <f>DW_Fact_CL_Pricing_Calculations_Report[[#This Row],[RegionWeightedAverageCost]]</f>
        <v>#VALUE!</v>
      </c>
      <c r="T1378" t="e">
        <f>DW_Fact_CL_Pricing_Calculations_Report[[#This Row],[Prop]]</f>
        <v>#VALUE!</v>
      </c>
      <c r="U1378" t="e">
        <f>DW_Fact_CL_Pricing_Calculations_Report[[#This Row],[CardlockSiteCost]]</f>
        <v>#VALUE!</v>
      </c>
      <c r="V1378" t="e">
        <f>DW_Fact_CL_Pricing_Calculations_Report[[#This Row],[NewCardlockSiteCost]]</f>
        <v>#VALUE!</v>
      </c>
      <c r="W1378" t="e">
        <f>DW_Fact_CL_Pricing_Calculations_Report[[#This Row],[Prod_ID]]</f>
        <v>#VALUE!</v>
      </c>
    </row>
    <row r="1379" spans="1:23" x14ac:dyDescent="0.25">
      <c r="A1379">
        <f>'Azure Calculations'!F877</f>
        <v>0</v>
      </c>
      <c r="B1379" t="e">
        <f>DW_Fact_CL_Pricing_Calculations_Report[[#This Row],[Prod_ID]]</f>
        <v>#VALUE!</v>
      </c>
      <c r="C1379" t="e">
        <f>DW_Fact_CL_Pricing_Calculations_Report[[#This Row],[Vend_ID]]</f>
        <v>#VALUE!</v>
      </c>
      <c r="D1379" t="e">
        <f>DW_Fact_CL_Pricing_Calculations_Report[[#This Row],[CardlockSiteCost_WPROP]]</f>
        <v>#VALUE!</v>
      </c>
      <c r="E1379" t="e">
        <f>DW_Fact_CL_Pricing_Calculations_Report[[#This Row],[NewCardlockSiteCost]]</f>
        <v>#VALUE!</v>
      </c>
      <c r="F1379" t="e">
        <f>DW_Fact_CL_Pricing_Calculations_Report[[#This Row],[Change]]</f>
        <v>#VALUE!</v>
      </c>
      <c r="G1379" t="e">
        <f>DW_Fact_CL_Pricing_Calculations_Report[[#This Row],[FuelPricesDtl_Price]]</f>
        <v>#VALUE!</v>
      </c>
      <c r="H1379" t="e">
        <f>DW_Fact_CL_Pricing_Calculations_Report[[#This Row],[NewTable1]]</f>
        <v>#VALUE!</v>
      </c>
      <c r="I1379" t="e">
        <f>DW_Fact_CL_Pricing_Calculations_Report[[#This Row],[Tax]]</f>
        <v>#VALUE!</v>
      </c>
      <c r="J1379" t="e">
        <f>DW_Fact_CL_Pricing_Calculations_Report[[#This Row],[NewTable1wTax]]</f>
        <v>#VALUE!</v>
      </c>
      <c r="K1379" t="e">
        <f>DW_Fact_CL_Pricing_Calculations_Report[[#This Row],[Prop]]</f>
        <v>#VALUE!</v>
      </c>
      <c r="L1379" t="e">
        <f>DW_Fact_CL_Pricing_Calculations_Report[[#This Row],[Prod_Freight_Class]]</f>
        <v>#VALUE!</v>
      </c>
      <c r="M1379" s="36" t="e">
        <f>DW_Fact_CL_Pricing_Calculations_Report[[#This Row],[Table_Load_Date]]</f>
        <v>#VALUE!</v>
      </c>
      <c r="N1379" t="e">
        <f>DW_Fact_CL_Pricing_Calculations_Report[[#This Row],[Company]]</f>
        <v>#VALUE!</v>
      </c>
      <c r="O1379" t="e">
        <f>DW_Fact_CL_Pricing_Calculations_Report[[#This Row],[InvTerminalWAC]]</f>
        <v>#VALUE!</v>
      </c>
      <c r="P1379" s="36" t="e">
        <f>DW_Fact_CL_Pricing_Calculations_Report[[#This Row],[Table_Load_Date]]</f>
        <v>#VALUE!</v>
      </c>
      <c r="Q1379" t="e">
        <f>DW_Fact_CL_Pricing_Calculations_Report[[#This Row],[Prod_Freight_Class]]</f>
        <v>#VALUE!</v>
      </c>
      <c r="R1379" t="e">
        <f>DW_Fact_CL_Pricing_Calculations_Report[[#This Row],[ReplacementCost]]</f>
        <v>#VALUE!</v>
      </c>
      <c r="S1379" t="e">
        <f>DW_Fact_CL_Pricing_Calculations_Report[[#This Row],[RegionWeightedAverageCost]]</f>
        <v>#VALUE!</v>
      </c>
      <c r="T1379" t="e">
        <f>DW_Fact_CL_Pricing_Calculations_Report[[#This Row],[Prop]]</f>
        <v>#VALUE!</v>
      </c>
      <c r="U1379" t="e">
        <f>DW_Fact_CL_Pricing_Calculations_Report[[#This Row],[CardlockSiteCost]]</f>
        <v>#VALUE!</v>
      </c>
      <c r="V1379" t="e">
        <f>DW_Fact_CL_Pricing_Calculations_Report[[#This Row],[NewCardlockSiteCost]]</f>
        <v>#VALUE!</v>
      </c>
      <c r="W1379" t="e">
        <f>DW_Fact_CL_Pricing_Calculations_Report[[#This Row],[Prod_ID]]</f>
        <v>#VALUE!</v>
      </c>
    </row>
    <row r="1380" spans="1:23" x14ac:dyDescent="0.25">
      <c r="A1380">
        <f>'Azure Calculations'!F878</f>
        <v>0</v>
      </c>
      <c r="B1380" t="e">
        <f>DW_Fact_CL_Pricing_Calculations_Report[[#This Row],[Prod_ID]]</f>
        <v>#VALUE!</v>
      </c>
      <c r="C1380" t="e">
        <f>DW_Fact_CL_Pricing_Calculations_Report[[#This Row],[Vend_ID]]</f>
        <v>#VALUE!</v>
      </c>
      <c r="D1380" t="e">
        <f>DW_Fact_CL_Pricing_Calculations_Report[[#This Row],[CardlockSiteCost_WPROP]]</f>
        <v>#VALUE!</v>
      </c>
      <c r="E1380" t="e">
        <f>DW_Fact_CL_Pricing_Calculations_Report[[#This Row],[NewCardlockSiteCost]]</f>
        <v>#VALUE!</v>
      </c>
      <c r="F1380" t="e">
        <f>DW_Fact_CL_Pricing_Calculations_Report[[#This Row],[Change]]</f>
        <v>#VALUE!</v>
      </c>
      <c r="G1380" t="e">
        <f>DW_Fact_CL_Pricing_Calculations_Report[[#This Row],[FuelPricesDtl_Price]]</f>
        <v>#VALUE!</v>
      </c>
      <c r="H1380" t="e">
        <f>DW_Fact_CL_Pricing_Calculations_Report[[#This Row],[NewTable1]]</f>
        <v>#VALUE!</v>
      </c>
      <c r="I1380" t="e">
        <f>DW_Fact_CL_Pricing_Calculations_Report[[#This Row],[Tax]]</f>
        <v>#VALUE!</v>
      </c>
      <c r="J1380" t="e">
        <f>DW_Fact_CL_Pricing_Calculations_Report[[#This Row],[NewTable1wTax]]</f>
        <v>#VALUE!</v>
      </c>
      <c r="K1380" t="e">
        <f>DW_Fact_CL_Pricing_Calculations_Report[[#This Row],[Prop]]</f>
        <v>#VALUE!</v>
      </c>
      <c r="L1380" t="e">
        <f>DW_Fact_CL_Pricing_Calculations_Report[[#This Row],[Prod_Freight_Class]]</f>
        <v>#VALUE!</v>
      </c>
      <c r="M1380" s="36" t="e">
        <f>DW_Fact_CL_Pricing_Calculations_Report[[#This Row],[Table_Load_Date]]</f>
        <v>#VALUE!</v>
      </c>
      <c r="N1380" t="e">
        <f>DW_Fact_CL_Pricing_Calculations_Report[[#This Row],[Company]]</f>
        <v>#VALUE!</v>
      </c>
      <c r="O1380" t="e">
        <f>DW_Fact_CL_Pricing_Calculations_Report[[#This Row],[InvTerminalWAC]]</f>
        <v>#VALUE!</v>
      </c>
      <c r="P1380" s="36" t="e">
        <f>DW_Fact_CL_Pricing_Calculations_Report[[#This Row],[Table_Load_Date]]</f>
        <v>#VALUE!</v>
      </c>
      <c r="Q1380" t="e">
        <f>DW_Fact_CL_Pricing_Calculations_Report[[#This Row],[Prod_Freight_Class]]</f>
        <v>#VALUE!</v>
      </c>
      <c r="R1380" t="e">
        <f>DW_Fact_CL_Pricing_Calculations_Report[[#This Row],[ReplacementCost]]</f>
        <v>#VALUE!</v>
      </c>
      <c r="S1380" t="e">
        <f>DW_Fact_CL_Pricing_Calculations_Report[[#This Row],[RegionWeightedAverageCost]]</f>
        <v>#VALUE!</v>
      </c>
      <c r="T1380" t="e">
        <f>DW_Fact_CL_Pricing_Calculations_Report[[#This Row],[Prop]]</f>
        <v>#VALUE!</v>
      </c>
      <c r="U1380" t="e">
        <f>DW_Fact_CL_Pricing_Calculations_Report[[#This Row],[CardlockSiteCost]]</f>
        <v>#VALUE!</v>
      </c>
      <c r="V1380" t="e">
        <f>DW_Fact_CL_Pricing_Calculations_Report[[#This Row],[NewCardlockSiteCost]]</f>
        <v>#VALUE!</v>
      </c>
      <c r="W1380" t="e">
        <f>DW_Fact_CL_Pricing_Calculations_Report[[#This Row],[Prod_ID]]</f>
        <v>#VALUE!</v>
      </c>
    </row>
    <row r="1381" spans="1:23" x14ac:dyDescent="0.25">
      <c r="A1381">
        <f>'Azure Calculations'!F879</f>
        <v>0</v>
      </c>
      <c r="B1381" t="e">
        <f>DW_Fact_CL_Pricing_Calculations_Report[[#This Row],[Prod_ID]]</f>
        <v>#VALUE!</v>
      </c>
      <c r="C1381" t="e">
        <f>DW_Fact_CL_Pricing_Calculations_Report[[#This Row],[Vend_ID]]</f>
        <v>#VALUE!</v>
      </c>
      <c r="D1381" t="e">
        <f>DW_Fact_CL_Pricing_Calculations_Report[[#This Row],[CardlockSiteCost_WPROP]]</f>
        <v>#VALUE!</v>
      </c>
      <c r="E1381" t="e">
        <f>DW_Fact_CL_Pricing_Calculations_Report[[#This Row],[NewCardlockSiteCost]]</f>
        <v>#VALUE!</v>
      </c>
      <c r="F1381" t="e">
        <f>DW_Fact_CL_Pricing_Calculations_Report[[#This Row],[Change]]</f>
        <v>#VALUE!</v>
      </c>
      <c r="G1381" t="e">
        <f>DW_Fact_CL_Pricing_Calculations_Report[[#This Row],[FuelPricesDtl_Price]]</f>
        <v>#VALUE!</v>
      </c>
      <c r="H1381" t="e">
        <f>DW_Fact_CL_Pricing_Calculations_Report[[#This Row],[NewTable1]]</f>
        <v>#VALUE!</v>
      </c>
      <c r="I1381" t="e">
        <f>DW_Fact_CL_Pricing_Calculations_Report[[#This Row],[Tax]]</f>
        <v>#VALUE!</v>
      </c>
      <c r="J1381" t="e">
        <f>DW_Fact_CL_Pricing_Calculations_Report[[#This Row],[NewTable1wTax]]</f>
        <v>#VALUE!</v>
      </c>
      <c r="K1381" t="e">
        <f>DW_Fact_CL_Pricing_Calculations_Report[[#This Row],[Prop]]</f>
        <v>#VALUE!</v>
      </c>
      <c r="L1381" t="e">
        <f>DW_Fact_CL_Pricing_Calculations_Report[[#This Row],[Prod_Freight_Class]]</f>
        <v>#VALUE!</v>
      </c>
      <c r="M1381" s="36" t="e">
        <f>DW_Fact_CL_Pricing_Calculations_Report[[#This Row],[Table_Load_Date]]</f>
        <v>#VALUE!</v>
      </c>
      <c r="N1381" t="e">
        <f>DW_Fact_CL_Pricing_Calculations_Report[[#This Row],[Company]]</f>
        <v>#VALUE!</v>
      </c>
      <c r="O1381" t="e">
        <f>DW_Fact_CL_Pricing_Calculations_Report[[#This Row],[InvTerminalWAC]]</f>
        <v>#VALUE!</v>
      </c>
      <c r="P1381" s="36" t="e">
        <f>DW_Fact_CL_Pricing_Calculations_Report[[#This Row],[Table_Load_Date]]</f>
        <v>#VALUE!</v>
      </c>
      <c r="Q1381" t="e">
        <f>DW_Fact_CL_Pricing_Calculations_Report[[#This Row],[Prod_Freight_Class]]</f>
        <v>#VALUE!</v>
      </c>
      <c r="R1381" t="e">
        <f>DW_Fact_CL_Pricing_Calculations_Report[[#This Row],[ReplacementCost]]</f>
        <v>#VALUE!</v>
      </c>
      <c r="S1381" t="e">
        <f>DW_Fact_CL_Pricing_Calculations_Report[[#This Row],[RegionWeightedAverageCost]]</f>
        <v>#VALUE!</v>
      </c>
      <c r="T1381" t="e">
        <f>DW_Fact_CL_Pricing_Calculations_Report[[#This Row],[Prop]]</f>
        <v>#VALUE!</v>
      </c>
      <c r="U1381" t="e">
        <f>DW_Fact_CL_Pricing_Calculations_Report[[#This Row],[CardlockSiteCost]]</f>
        <v>#VALUE!</v>
      </c>
      <c r="V1381" t="e">
        <f>DW_Fact_CL_Pricing_Calculations_Report[[#This Row],[NewCardlockSiteCost]]</f>
        <v>#VALUE!</v>
      </c>
      <c r="W1381" t="e">
        <f>DW_Fact_CL_Pricing_Calculations_Report[[#This Row],[Prod_ID]]</f>
        <v>#VALUE!</v>
      </c>
    </row>
    <row r="1382" spans="1:23" x14ac:dyDescent="0.25">
      <c r="A1382">
        <f>'Azure Calculations'!F880</f>
        <v>0</v>
      </c>
      <c r="B1382" t="e">
        <f>DW_Fact_CL_Pricing_Calculations_Report[[#This Row],[Prod_ID]]</f>
        <v>#VALUE!</v>
      </c>
      <c r="C1382" t="e">
        <f>DW_Fact_CL_Pricing_Calculations_Report[[#This Row],[Vend_ID]]</f>
        <v>#VALUE!</v>
      </c>
      <c r="D1382" t="e">
        <f>DW_Fact_CL_Pricing_Calculations_Report[[#This Row],[CardlockSiteCost_WPROP]]</f>
        <v>#VALUE!</v>
      </c>
      <c r="E1382" t="e">
        <f>DW_Fact_CL_Pricing_Calculations_Report[[#This Row],[NewCardlockSiteCost]]</f>
        <v>#VALUE!</v>
      </c>
      <c r="F1382" t="e">
        <f>DW_Fact_CL_Pricing_Calculations_Report[[#This Row],[Change]]</f>
        <v>#VALUE!</v>
      </c>
      <c r="G1382" t="e">
        <f>DW_Fact_CL_Pricing_Calculations_Report[[#This Row],[FuelPricesDtl_Price]]</f>
        <v>#VALUE!</v>
      </c>
      <c r="H1382" t="e">
        <f>DW_Fact_CL_Pricing_Calculations_Report[[#This Row],[NewTable1]]</f>
        <v>#VALUE!</v>
      </c>
      <c r="I1382" t="e">
        <f>DW_Fact_CL_Pricing_Calculations_Report[[#This Row],[Tax]]</f>
        <v>#VALUE!</v>
      </c>
      <c r="J1382" t="e">
        <f>DW_Fact_CL_Pricing_Calculations_Report[[#This Row],[NewTable1wTax]]</f>
        <v>#VALUE!</v>
      </c>
      <c r="K1382" t="e">
        <f>DW_Fact_CL_Pricing_Calculations_Report[[#This Row],[Prop]]</f>
        <v>#VALUE!</v>
      </c>
      <c r="L1382" t="e">
        <f>DW_Fact_CL_Pricing_Calculations_Report[[#This Row],[Prod_Freight_Class]]</f>
        <v>#VALUE!</v>
      </c>
      <c r="M1382" s="36" t="e">
        <f>DW_Fact_CL_Pricing_Calculations_Report[[#This Row],[Table_Load_Date]]</f>
        <v>#VALUE!</v>
      </c>
      <c r="N1382" t="e">
        <f>DW_Fact_CL_Pricing_Calculations_Report[[#This Row],[Company]]</f>
        <v>#VALUE!</v>
      </c>
      <c r="O1382" t="e">
        <f>DW_Fact_CL_Pricing_Calculations_Report[[#This Row],[InvTerminalWAC]]</f>
        <v>#VALUE!</v>
      </c>
      <c r="P1382" s="36" t="e">
        <f>DW_Fact_CL_Pricing_Calculations_Report[[#This Row],[Table_Load_Date]]</f>
        <v>#VALUE!</v>
      </c>
      <c r="Q1382" t="e">
        <f>DW_Fact_CL_Pricing_Calculations_Report[[#This Row],[Prod_Freight_Class]]</f>
        <v>#VALUE!</v>
      </c>
      <c r="R1382" t="e">
        <f>DW_Fact_CL_Pricing_Calculations_Report[[#This Row],[ReplacementCost]]</f>
        <v>#VALUE!</v>
      </c>
      <c r="S1382" t="e">
        <f>DW_Fact_CL_Pricing_Calculations_Report[[#This Row],[RegionWeightedAverageCost]]</f>
        <v>#VALUE!</v>
      </c>
      <c r="T1382" t="e">
        <f>DW_Fact_CL_Pricing_Calculations_Report[[#This Row],[Prop]]</f>
        <v>#VALUE!</v>
      </c>
      <c r="U1382" t="e">
        <f>DW_Fact_CL_Pricing_Calculations_Report[[#This Row],[CardlockSiteCost]]</f>
        <v>#VALUE!</v>
      </c>
      <c r="V1382" t="e">
        <f>DW_Fact_CL_Pricing_Calculations_Report[[#This Row],[NewCardlockSiteCost]]</f>
        <v>#VALUE!</v>
      </c>
      <c r="W1382" t="e">
        <f>DW_Fact_CL_Pricing_Calculations_Report[[#This Row],[Prod_ID]]</f>
        <v>#VALUE!</v>
      </c>
    </row>
    <row r="1383" spans="1:23" x14ac:dyDescent="0.25">
      <c r="A1383">
        <f>'Azure Calculations'!F881</f>
        <v>0</v>
      </c>
      <c r="B1383" t="e">
        <f>DW_Fact_CL_Pricing_Calculations_Report[[#This Row],[Prod_ID]]</f>
        <v>#VALUE!</v>
      </c>
      <c r="C1383" t="e">
        <f>DW_Fact_CL_Pricing_Calculations_Report[[#This Row],[Vend_ID]]</f>
        <v>#VALUE!</v>
      </c>
      <c r="D1383" t="e">
        <f>DW_Fact_CL_Pricing_Calculations_Report[[#This Row],[CardlockSiteCost_WPROP]]</f>
        <v>#VALUE!</v>
      </c>
      <c r="E1383" t="e">
        <f>DW_Fact_CL_Pricing_Calculations_Report[[#This Row],[NewCardlockSiteCost]]</f>
        <v>#VALUE!</v>
      </c>
      <c r="F1383" t="e">
        <f>DW_Fact_CL_Pricing_Calculations_Report[[#This Row],[Change]]</f>
        <v>#VALUE!</v>
      </c>
      <c r="G1383" t="e">
        <f>DW_Fact_CL_Pricing_Calculations_Report[[#This Row],[FuelPricesDtl_Price]]</f>
        <v>#VALUE!</v>
      </c>
      <c r="H1383" t="e">
        <f>DW_Fact_CL_Pricing_Calculations_Report[[#This Row],[NewTable1]]</f>
        <v>#VALUE!</v>
      </c>
      <c r="I1383" t="e">
        <f>DW_Fact_CL_Pricing_Calculations_Report[[#This Row],[Tax]]</f>
        <v>#VALUE!</v>
      </c>
      <c r="J1383" t="e">
        <f>DW_Fact_CL_Pricing_Calculations_Report[[#This Row],[NewTable1wTax]]</f>
        <v>#VALUE!</v>
      </c>
      <c r="K1383" t="e">
        <f>DW_Fact_CL_Pricing_Calculations_Report[[#This Row],[Prop]]</f>
        <v>#VALUE!</v>
      </c>
      <c r="L1383" t="e">
        <f>DW_Fact_CL_Pricing_Calculations_Report[[#This Row],[Prod_Freight_Class]]</f>
        <v>#VALUE!</v>
      </c>
      <c r="M1383" s="36" t="e">
        <f>DW_Fact_CL_Pricing_Calculations_Report[[#This Row],[Table_Load_Date]]</f>
        <v>#VALUE!</v>
      </c>
      <c r="N1383" t="e">
        <f>DW_Fact_CL_Pricing_Calculations_Report[[#This Row],[Company]]</f>
        <v>#VALUE!</v>
      </c>
      <c r="O1383" t="e">
        <f>DW_Fact_CL_Pricing_Calculations_Report[[#This Row],[InvTerminalWAC]]</f>
        <v>#VALUE!</v>
      </c>
      <c r="P1383" s="36" t="e">
        <f>DW_Fact_CL_Pricing_Calculations_Report[[#This Row],[Table_Load_Date]]</f>
        <v>#VALUE!</v>
      </c>
      <c r="Q1383" t="e">
        <f>DW_Fact_CL_Pricing_Calculations_Report[[#This Row],[Prod_Freight_Class]]</f>
        <v>#VALUE!</v>
      </c>
      <c r="R1383" t="e">
        <f>DW_Fact_CL_Pricing_Calculations_Report[[#This Row],[ReplacementCost]]</f>
        <v>#VALUE!</v>
      </c>
      <c r="S1383" t="e">
        <f>DW_Fact_CL_Pricing_Calculations_Report[[#This Row],[RegionWeightedAverageCost]]</f>
        <v>#VALUE!</v>
      </c>
      <c r="T1383" t="e">
        <f>DW_Fact_CL_Pricing_Calculations_Report[[#This Row],[Prop]]</f>
        <v>#VALUE!</v>
      </c>
      <c r="U1383" t="e">
        <f>DW_Fact_CL_Pricing_Calculations_Report[[#This Row],[CardlockSiteCost]]</f>
        <v>#VALUE!</v>
      </c>
      <c r="V1383" t="e">
        <f>DW_Fact_CL_Pricing_Calculations_Report[[#This Row],[NewCardlockSiteCost]]</f>
        <v>#VALUE!</v>
      </c>
      <c r="W1383" t="e">
        <f>DW_Fact_CL_Pricing_Calculations_Report[[#This Row],[Prod_ID]]</f>
        <v>#VALUE!</v>
      </c>
    </row>
    <row r="1384" spans="1:23" x14ac:dyDescent="0.25">
      <c r="A1384">
        <f>'Azure Calculations'!F882</f>
        <v>0</v>
      </c>
      <c r="B1384" t="e">
        <f>DW_Fact_CL_Pricing_Calculations_Report[[#This Row],[Prod_ID]]</f>
        <v>#VALUE!</v>
      </c>
      <c r="C1384" t="e">
        <f>DW_Fact_CL_Pricing_Calculations_Report[[#This Row],[Vend_ID]]</f>
        <v>#VALUE!</v>
      </c>
      <c r="D1384" t="e">
        <f>DW_Fact_CL_Pricing_Calculations_Report[[#This Row],[CardlockSiteCost_WPROP]]</f>
        <v>#VALUE!</v>
      </c>
      <c r="E1384" t="e">
        <f>DW_Fact_CL_Pricing_Calculations_Report[[#This Row],[NewCardlockSiteCost]]</f>
        <v>#VALUE!</v>
      </c>
      <c r="F1384" t="e">
        <f>DW_Fact_CL_Pricing_Calculations_Report[[#This Row],[Change]]</f>
        <v>#VALUE!</v>
      </c>
      <c r="G1384" t="e">
        <f>DW_Fact_CL_Pricing_Calculations_Report[[#This Row],[FuelPricesDtl_Price]]</f>
        <v>#VALUE!</v>
      </c>
      <c r="H1384" t="e">
        <f>DW_Fact_CL_Pricing_Calculations_Report[[#This Row],[NewTable1]]</f>
        <v>#VALUE!</v>
      </c>
      <c r="I1384" t="e">
        <f>DW_Fact_CL_Pricing_Calculations_Report[[#This Row],[Tax]]</f>
        <v>#VALUE!</v>
      </c>
      <c r="J1384" t="e">
        <f>DW_Fact_CL_Pricing_Calculations_Report[[#This Row],[NewTable1wTax]]</f>
        <v>#VALUE!</v>
      </c>
      <c r="K1384" t="e">
        <f>DW_Fact_CL_Pricing_Calculations_Report[[#This Row],[Prop]]</f>
        <v>#VALUE!</v>
      </c>
      <c r="L1384" t="e">
        <f>DW_Fact_CL_Pricing_Calculations_Report[[#This Row],[Prod_Freight_Class]]</f>
        <v>#VALUE!</v>
      </c>
      <c r="M1384" s="36" t="e">
        <f>DW_Fact_CL_Pricing_Calculations_Report[[#This Row],[Table_Load_Date]]</f>
        <v>#VALUE!</v>
      </c>
      <c r="N1384" t="e">
        <f>DW_Fact_CL_Pricing_Calculations_Report[[#This Row],[Company]]</f>
        <v>#VALUE!</v>
      </c>
      <c r="O1384" t="e">
        <f>DW_Fact_CL_Pricing_Calculations_Report[[#This Row],[InvTerminalWAC]]</f>
        <v>#VALUE!</v>
      </c>
      <c r="P1384" s="36" t="e">
        <f>DW_Fact_CL_Pricing_Calculations_Report[[#This Row],[Table_Load_Date]]</f>
        <v>#VALUE!</v>
      </c>
      <c r="Q1384" t="e">
        <f>DW_Fact_CL_Pricing_Calculations_Report[[#This Row],[Prod_Freight_Class]]</f>
        <v>#VALUE!</v>
      </c>
      <c r="R1384" t="e">
        <f>DW_Fact_CL_Pricing_Calculations_Report[[#This Row],[ReplacementCost]]</f>
        <v>#VALUE!</v>
      </c>
      <c r="S1384" t="e">
        <f>DW_Fact_CL_Pricing_Calculations_Report[[#This Row],[RegionWeightedAverageCost]]</f>
        <v>#VALUE!</v>
      </c>
      <c r="T1384" t="e">
        <f>DW_Fact_CL_Pricing_Calculations_Report[[#This Row],[Prop]]</f>
        <v>#VALUE!</v>
      </c>
      <c r="U1384" t="e">
        <f>DW_Fact_CL_Pricing_Calculations_Report[[#This Row],[CardlockSiteCost]]</f>
        <v>#VALUE!</v>
      </c>
      <c r="V1384" t="e">
        <f>DW_Fact_CL_Pricing_Calculations_Report[[#This Row],[NewCardlockSiteCost]]</f>
        <v>#VALUE!</v>
      </c>
      <c r="W1384" t="e">
        <f>DW_Fact_CL_Pricing_Calculations_Report[[#This Row],[Prod_ID]]</f>
        <v>#VALUE!</v>
      </c>
    </row>
    <row r="1385" spans="1:23" x14ac:dyDescent="0.25">
      <c r="A1385">
        <f>'Azure Calculations'!F883</f>
        <v>0</v>
      </c>
      <c r="B1385" t="e">
        <f>DW_Fact_CL_Pricing_Calculations_Report[[#This Row],[Prod_ID]]</f>
        <v>#VALUE!</v>
      </c>
      <c r="C1385" t="e">
        <f>DW_Fact_CL_Pricing_Calculations_Report[[#This Row],[Vend_ID]]</f>
        <v>#VALUE!</v>
      </c>
      <c r="D1385" t="e">
        <f>DW_Fact_CL_Pricing_Calculations_Report[[#This Row],[CardlockSiteCost_WPROP]]</f>
        <v>#VALUE!</v>
      </c>
      <c r="E1385" t="e">
        <f>DW_Fact_CL_Pricing_Calculations_Report[[#This Row],[NewCardlockSiteCost]]</f>
        <v>#VALUE!</v>
      </c>
      <c r="F1385" t="e">
        <f>DW_Fact_CL_Pricing_Calculations_Report[[#This Row],[Change]]</f>
        <v>#VALUE!</v>
      </c>
      <c r="G1385" t="e">
        <f>DW_Fact_CL_Pricing_Calculations_Report[[#This Row],[FuelPricesDtl_Price]]</f>
        <v>#VALUE!</v>
      </c>
      <c r="H1385" t="e">
        <f>DW_Fact_CL_Pricing_Calculations_Report[[#This Row],[NewTable1]]</f>
        <v>#VALUE!</v>
      </c>
      <c r="I1385" t="e">
        <f>DW_Fact_CL_Pricing_Calculations_Report[[#This Row],[Tax]]</f>
        <v>#VALUE!</v>
      </c>
      <c r="J1385" t="e">
        <f>DW_Fact_CL_Pricing_Calculations_Report[[#This Row],[NewTable1wTax]]</f>
        <v>#VALUE!</v>
      </c>
      <c r="K1385" t="e">
        <f>DW_Fact_CL_Pricing_Calculations_Report[[#This Row],[Prop]]</f>
        <v>#VALUE!</v>
      </c>
      <c r="L1385" t="e">
        <f>DW_Fact_CL_Pricing_Calculations_Report[[#This Row],[Prod_Freight_Class]]</f>
        <v>#VALUE!</v>
      </c>
      <c r="M1385" s="36" t="e">
        <f>DW_Fact_CL_Pricing_Calculations_Report[[#This Row],[Table_Load_Date]]</f>
        <v>#VALUE!</v>
      </c>
      <c r="N1385" t="e">
        <f>DW_Fact_CL_Pricing_Calculations_Report[[#This Row],[Company]]</f>
        <v>#VALUE!</v>
      </c>
      <c r="O1385" t="e">
        <f>DW_Fact_CL_Pricing_Calculations_Report[[#This Row],[InvTerminalWAC]]</f>
        <v>#VALUE!</v>
      </c>
      <c r="P1385" s="36" t="e">
        <f>DW_Fact_CL_Pricing_Calculations_Report[[#This Row],[Table_Load_Date]]</f>
        <v>#VALUE!</v>
      </c>
      <c r="Q1385" t="e">
        <f>DW_Fact_CL_Pricing_Calculations_Report[[#This Row],[Prod_Freight_Class]]</f>
        <v>#VALUE!</v>
      </c>
      <c r="R1385" t="e">
        <f>DW_Fact_CL_Pricing_Calculations_Report[[#This Row],[ReplacementCost]]</f>
        <v>#VALUE!</v>
      </c>
      <c r="S1385" t="e">
        <f>DW_Fact_CL_Pricing_Calculations_Report[[#This Row],[RegionWeightedAverageCost]]</f>
        <v>#VALUE!</v>
      </c>
      <c r="T1385" t="e">
        <f>DW_Fact_CL_Pricing_Calculations_Report[[#This Row],[Prop]]</f>
        <v>#VALUE!</v>
      </c>
      <c r="U1385" t="e">
        <f>DW_Fact_CL_Pricing_Calculations_Report[[#This Row],[CardlockSiteCost]]</f>
        <v>#VALUE!</v>
      </c>
      <c r="V1385" t="e">
        <f>DW_Fact_CL_Pricing_Calculations_Report[[#This Row],[NewCardlockSiteCost]]</f>
        <v>#VALUE!</v>
      </c>
      <c r="W1385" t="e">
        <f>DW_Fact_CL_Pricing_Calculations_Report[[#This Row],[Prod_ID]]</f>
        <v>#VALUE!</v>
      </c>
    </row>
    <row r="1386" spans="1:23" x14ac:dyDescent="0.25">
      <c r="A1386">
        <f>'Azure Calculations'!F884</f>
        <v>0</v>
      </c>
      <c r="B1386" t="e">
        <f>DW_Fact_CL_Pricing_Calculations_Report[[#This Row],[Prod_ID]]</f>
        <v>#VALUE!</v>
      </c>
      <c r="C1386" t="e">
        <f>DW_Fact_CL_Pricing_Calculations_Report[[#This Row],[Vend_ID]]</f>
        <v>#VALUE!</v>
      </c>
      <c r="D1386" t="e">
        <f>DW_Fact_CL_Pricing_Calculations_Report[[#This Row],[CardlockSiteCost_WPROP]]</f>
        <v>#VALUE!</v>
      </c>
      <c r="E1386" t="e">
        <f>DW_Fact_CL_Pricing_Calculations_Report[[#This Row],[NewCardlockSiteCost]]</f>
        <v>#VALUE!</v>
      </c>
      <c r="F1386" t="e">
        <f>DW_Fact_CL_Pricing_Calculations_Report[[#This Row],[Change]]</f>
        <v>#VALUE!</v>
      </c>
      <c r="G1386" t="e">
        <f>DW_Fact_CL_Pricing_Calculations_Report[[#This Row],[FuelPricesDtl_Price]]</f>
        <v>#VALUE!</v>
      </c>
      <c r="H1386" t="e">
        <f>DW_Fact_CL_Pricing_Calculations_Report[[#This Row],[NewTable1]]</f>
        <v>#VALUE!</v>
      </c>
      <c r="I1386" t="e">
        <f>DW_Fact_CL_Pricing_Calculations_Report[[#This Row],[Tax]]</f>
        <v>#VALUE!</v>
      </c>
      <c r="J1386" t="e">
        <f>DW_Fact_CL_Pricing_Calculations_Report[[#This Row],[NewTable1wTax]]</f>
        <v>#VALUE!</v>
      </c>
      <c r="K1386" t="e">
        <f>DW_Fact_CL_Pricing_Calculations_Report[[#This Row],[Prop]]</f>
        <v>#VALUE!</v>
      </c>
      <c r="L1386" t="e">
        <f>DW_Fact_CL_Pricing_Calculations_Report[[#This Row],[Prod_Freight_Class]]</f>
        <v>#VALUE!</v>
      </c>
      <c r="M1386" s="36" t="e">
        <f>DW_Fact_CL_Pricing_Calculations_Report[[#This Row],[Table_Load_Date]]</f>
        <v>#VALUE!</v>
      </c>
      <c r="N1386" t="e">
        <f>DW_Fact_CL_Pricing_Calculations_Report[[#This Row],[Company]]</f>
        <v>#VALUE!</v>
      </c>
      <c r="O1386" t="e">
        <f>DW_Fact_CL_Pricing_Calculations_Report[[#This Row],[InvTerminalWAC]]</f>
        <v>#VALUE!</v>
      </c>
      <c r="P1386" s="36" t="e">
        <f>DW_Fact_CL_Pricing_Calculations_Report[[#This Row],[Table_Load_Date]]</f>
        <v>#VALUE!</v>
      </c>
      <c r="Q1386" t="e">
        <f>DW_Fact_CL_Pricing_Calculations_Report[[#This Row],[Prod_Freight_Class]]</f>
        <v>#VALUE!</v>
      </c>
      <c r="R1386" t="e">
        <f>DW_Fact_CL_Pricing_Calculations_Report[[#This Row],[ReplacementCost]]</f>
        <v>#VALUE!</v>
      </c>
      <c r="S1386" t="e">
        <f>DW_Fact_CL_Pricing_Calculations_Report[[#This Row],[RegionWeightedAverageCost]]</f>
        <v>#VALUE!</v>
      </c>
      <c r="T1386" t="e">
        <f>DW_Fact_CL_Pricing_Calculations_Report[[#This Row],[Prop]]</f>
        <v>#VALUE!</v>
      </c>
      <c r="U1386" t="e">
        <f>DW_Fact_CL_Pricing_Calculations_Report[[#This Row],[CardlockSiteCost]]</f>
        <v>#VALUE!</v>
      </c>
      <c r="V1386" t="e">
        <f>DW_Fact_CL_Pricing_Calculations_Report[[#This Row],[NewCardlockSiteCost]]</f>
        <v>#VALUE!</v>
      </c>
      <c r="W1386" t="e">
        <f>DW_Fact_CL_Pricing_Calculations_Report[[#This Row],[Prod_ID]]</f>
        <v>#VALUE!</v>
      </c>
    </row>
    <row r="1387" spans="1:23" x14ac:dyDescent="0.25">
      <c r="A1387">
        <f>'Azure Calculations'!F885</f>
        <v>0</v>
      </c>
      <c r="B1387" t="e">
        <f>DW_Fact_CL_Pricing_Calculations_Report[[#This Row],[Prod_ID]]</f>
        <v>#VALUE!</v>
      </c>
      <c r="C1387" t="e">
        <f>DW_Fact_CL_Pricing_Calculations_Report[[#This Row],[Vend_ID]]</f>
        <v>#VALUE!</v>
      </c>
      <c r="D1387" t="e">
        <f>DW_Fact_CL_Pricing_Calculations_Report[[#This Row],[CardlockSiteCost_WPROP]]</f>
        <v>#VALUE!</v>
      </c>
      <c r="E1387" t="e">
        <f>DW_Fact_CL_Pricing_Calculations_Report[[#This Row],[NewCardlockSiteCost]]</f>
        <v>#VALUE!</v>
      </c>
      <c r="F1387" t="e">
        <f>DW_Fact_CL_Pricing_Calculations_Report[[#This Row],[Change]]</f>
        <v>#VALUE!</v>
      </c>
      <c r="G1387" t="e">
        <f>DW_Fact_CL_Pricing_Calculations_Report[[#This Row],[FuelPricesDtl_Price]]</f>
        <v>#VALUE!</v>
      </c>
      <c r="H1387" t="e">
        <f>DW_Fact_CL_Pricing_Calculations_Report[[#This Row],[NewTable1]]</f>
        <v>#VALUE!</v>
      </c>
      <c r="I1387" t="e">
        <f>DW_Fact_CL_Pricing_Calculations_Report[[#This Row],[Tax]]</f>
        <v>#VALUE!</v>
      </c>
      <c r="J1387" t="e">
        <f>DW_Fact_CL_Pricing_Calculations_Report[[#This Row],[NewTable1wTax]]</f>
        <v>#VALUE!</v>
      </c>
      <c r="K1387" t="e">
        <f>DW_Fact_CL_Pricing_Calculations_Report[[#This Row],[Prop]]</f>
        <v>#VALUE!</v>
      </c>
      <c r="L1387" t="e">
        <f>DW_Fact_CL_Pricing_Calculations_Report[[#This Row],[Prod_Freight_Class]]</f>
        <v>#VALUE!</v>
      </c>
      <c r="M1387" s="36" t="e">
        <f>DW_Fact_CL_Pricing_Calculations_Report[[#This Row],[Table_Load_Date]]</f>
        <v>#VALUE!</v>
      </c>
      <c r="N1387" t="e">
        <f>DW_Fact_CL_Pricing_Calculations_Report[[#This Row],[Company]]</f>
        <v>#VALUE!</v>
      </c>
      <c r="O1387" t="e">
        <f>DW_Fact_CL_Pricing_Calculations_Report[[#This Row],[InvTerminalWAC]]</f>
        <v>#VALUE!</v>
      </c>
      <c r="P1387" s="36" t="e">
        <f>DW_Fact_CL_Pricing_Calculations_Report[[#This Row],[Table_Load_Date]]</f>
        <v>#VALUE!</v>
      </c>
      <c r="Q1387" t="e">
        <f>DW_Fact_CL_Pricing_Calculations_Report[[#This Row],[Prod_Freight_Class]]</f>
        <v>#VALUE!</v>
      </c>
      <c r="R1387" t="e">
        <f>DW_Fact_CL_Pricing_Calculations_Report[[#This Row],[ReplacementCost]]</f>
        <v>#VALUE!</v>
      </c>
      <c r="S1387" t="e">
        <f>DW_Fact_CL_Pricing_Calculations_Report[[#This Row],[RegionWeightedAverageCost]]</f>
        <v>#VALUE!</v>
      </c>
      <c r="T1387" t="e">
        <f>DW_Fact_CL_Pricing_Calculations_Report[[#This Row],[Prop]]</f>
        <v>#VALUE!</v>
      </c>
      <c r="U1387" t="e">
        <f>DW_Fact_CL_Pricing_Calculations_Report[[#This Row],[CardlockSiteCost]]</f>
        <v>#VALUE!</v>
      </c>
      <c r="V1387" t="e">
        <f>DW_Fact_CL_Pricing_Calculations_Report[[#This Row],[NewCardlockSiteCost]]</f>
        <v>#VALUE!</v>
      </c>
      <c r="W1387" t="e">
        <f>DW_Fact_CL_Pricing_Calculations_Report[[#This Row],[Prod_ID]]</f>
        <v>#VALUE!</v>
      </c>
    </row>
    <row r="1388" spans="1:23" x14ac:dyDescent="0.25">
      <c r="A1388">
        <f>'Azure Calculations'!F886</f>
        <v>0</v>
      </c>
      <c r="B1388" t="e">
        <f>DW_Fact_CL_Pricing_Calculations_Report[[#This Row],[Prod_ID]]</f>
        <v>#VALUE!</v>
      </c>
      <c r="C1388" t="e">
        <f>DW_Fact_CL_Pricing_Calculations_Report[[#This Row],[Vend_ID]]</f>
        <v>#VALUE!</v>
      </c>
      <c r="D1388" t="e">
        <f>DW_Fact_CL_Pricing_Calculations_Report[[#This Row],[CardlockSiteCost_WPROP]]</f>
        <v>#VALUE!</v>
      </c>
      <c r="E1388" t="e">
        <f>DW_Fact_CL_Pricing_Calculations_Report[[#This Row],[NewCardlockSiteCost]]</f>
        <v>#VALUE!</v>
      </c>
      <c r="F1388" t="e">
        <f>DW_Fact_CL_Pricing_Calculations_Report[[#This Row],[Change]]</f>
        <v>#VALUE!</v>
      </c>
      <c r="G1388" t="e">
        <f>DW_Fact_CL_Pricing_Calculations_Report[[#This Row],[FuelPricesDtl_Price]]</f>
        <v>#VALUE!</v>
      </c>
      <c r="H1388" t="e">
        <f>DW_Fact_CL_Pricing_Calculations_Report[[#This Row],[NewTable1]]</f>
        <v>#VALUE!</v>
      </c>
      <c r="I1388" t="e">
        <f>DW_Fact_CL_Pricing_Calculations_Report[[#This Row],[Tax]]</f>
        <v>#VALUE!</v>
      </c>
      <c r="J1388" t="e">
        <f>DW_Fact_CL_Pricing_Calculations_Report[[#This Row],[NewTable1wTax]]</f>
        <v>#VALUE!</v>
      </c>
      <c r="K1388" t="e">
        <f>DW_Fact_CL_Pricing_Calculations_Report[[#This Row],[Prop]]</f>
        <v>#VALUE!</v>
      </c>
      <c r="L1388" t="e">
        <f>DW_Fact_CL_Pricing_Calculations_Report[[#This Row],[Prod_Freight_Class]]</f>
        <v>#VALUE!</v>
      </c>
      <c r="M1388" s="36" t="e">
        <f>DW_Fact_CL_Pricing_Calculations_Report[[#This Row],[Table_Load_Date]]</f>
        <v>#VALUE!</v>
      </c>
      <c r="N1388" t="e">
        <f>DW_Fact_CL_Pricing_Calculations_Report[[#This Row],[Company]]</f>
        <v>#VALUE!</v>
      </c>
      <c r="O1388" t="e">
        <f>DW_Fact_CL_Pricing_Calculations_Report[[#This Row],[InvTerminalWAC]]</f>
        <v>#VALUE!</v>
      </c>
      <c r="P1388" s="36" t="e">
        <f>DW_Fact_CL_Pricing_Calculations_Report[[#This Row],[Table_Load_Date]]</f>
        <v>#VALUE!</v>
      </c>
      <c r="Q1388" t="e">
        <f>DW_Fact_CL_Pricing_Calculations_Report[[#This Row],[Prod_Freight_Class]]</f>
        <v>#VALUE!</v>
      </c>
      <c r="R1388" t="e">
        <f>DW_Fact_CL_Pricing_Calculations_Report[[#This Row],[ReplacementCost]]</f>
        <v>#VALUE!</v>
      </c>
      <c r="S1388" t="e">
        <f>DW_Fact_CL_Pricing_Calculations_Report[[#This Row],[RegionWeightedAverageCost]]</f>
        <v>#VALUE!</v>
      </c>
      <c r="T1388" t="e">
        <f>DW_Fact_CL_Pricing_Calculations_Report[[#This Row],[Prop]]</f>
        <v>#VALUE!</v>
      </c>
      <c r="U1388" t="e">
        <f>DW_Fact_CL_Pricing_Calculations_Report[[#This Row],[CardlockSiteCost]]</f>
        <v>#VALUE!</v>
      </c>
      <c r="V1388" t="e">
        <f>DW_Fact_CL_Pricing_Calculations_Report[[#This Row],[NewCardlockSiteCost]]</f>
        <v>#VALUE!</v>
      </c>
      <c r="W1388" t="e">
        <f>DW_Fact_CL_Pricing_Calculations_Report[[#This Row],[Prod_ID]]</f>
        <v>#VALUE!</v>
      </c>
    </row>
    <row r="1389" spans="1:23" x14ac:dyDescent="0.25">
      <c r="A1389">
        <f>'Azure Calculations'!F887</f>
        <v>0</v>
      </c>
      <c r="B1389" t="e">
        <f>DW_Fact_CL_Pricing_Calculations_Report[[#This Row],[Prod_ID]]</f>
        <v>#VALUE!</v>
      </c>
      <c r="C1389" t="e">
        <f>DW_Fact_CL_Pricing_Calculations_Report[[#This Row],[Vend_ID]]</f>
        <v>#VALUE!</v>
      </c>
      <c r="D1389" t="e">
        <f>DW_Fact_CL_Pricing_Calculations_Report[[#This Row],[CardlockSiteCost_WPROP]]</f>
        <v>#VALUE!</v>
      </c>
      <c r="E1389" t="e">
        <f>DW_Fact_CL_Pricing_Calculations_Report[[#This Row],[NewCardlockSiteCost]]</f>
        <v>#VALUE!</v>
      </c>
      <c r="F1389" t="e">
        <f>DW_Fact_CL_Pricing_Calculations_Report[[#This Row],[Change]]</f>
        <v>#VALUE!</v>
      </c>
      <c r="G1389" t="e">
        <f>DW_Fact_CL_Pricing_Calculations_Report[[#This Row],[FuelPricesDtl_Price]]</f>
        <v>#VALUE!</v>
      </c>
      <c r="H1389" t="e">
        <f>DW_Fact_CL_Pricing_Calculations_Report[[#This Row],[NewTable1]]</f>
        <v>#VALUE!</v>
      </c>
      <c r="I1389" t="e">
        <f>DW_Fact_CL_Pricing_Calculations_Report[[#This Row],[Tax]]</f>
        <v>#VALUE!</v>
      </c>
      <c r="J1389" t="e">
        <f>DW_Fact_CL_Pricing_Calculations_Report[[#This Row],[NewTable1wTax]]</f>
        <v>#VALUE!</v>
      </c>
      <c r="K1389" t="e">
        <f>DW_Fact_CL_Pricing_Calculations_Report[[#This Row],[Prop]]</f>
        <v>#VALUE!</v>
      </c>
      <c r="L1389" t="e">
        <f>DW_Fact_CL_Pricing_Calculations_Report[[#This Row],[Prod_Freight_Class]]</f>
        <v>#VALUE!</v>
      </c>
      <c r="M1389" s="36" t="e">
        <f>DW_Fact_CL_Pricing_Calculations_Report[[#This Row],[Table_Load_Date]]</f>
        <v>#VALUE!</v>
      </c>
      <c r="N1389" t="e">
        <f>DW_Fact_CL_Pricing_Calculations_Report[[#This Row],[Company]]</f>
        <v>#VALUE!</v>
      </c>
      <c r="O1389" t="e">
        <f>DW_Fact_CL_Pricing_Calculations_Report[[#This Row],[InvTerminalWAC]]</f>
        <v>#VALUE!</v>
      </c>
      <c r="P1389" s="36" t="e">
        <f>DW_Fact_CL_Pricing_Calculations_Report[[#This Row],[Table_Load_Date]]</f>
        <v>#VALUE!</v>
      </c>
      <c r="Q1389" t="e">
        <f>DW_Fact_CL_Pricing_Calculations_Report[[#This Row],[Prod_Freight_Class]]</f>
        <v>#VALUE!</v>
      </c>
      <c r="R1389" t="e">
        <f>DW_Fact_CL_Pricing_Calculations_Report[[#This Row],[ReplacementCost]]</f>
        <v>#VALUE!</v>
      </c>
      <c r="S1389" t="e">
        <f>DW_Fact_CL_Pricing_Calculations_Report[[#This Row],[RegionWeightedAverageCost]]</f>
        <v>#VALUE!</v>
      </c>
      <c r="T1389" t="e">
        <f>DW_Fact_CL_Pricing_Calculations_Report[[#This Row],[Prop]]</f>
        <v>#VALUE!</v>
      </c>
      <c r="U1389" t="e">
        <f>DW_Fact_CL_Pricing_Calculations_Report[[#This Row],[CardlockSiteCost]]</f>
        <v>#VALUE!</v>
      </c>
      <c r="V1389" t="e">
        <f>DW_Fact_CL_Pricing_Calculations_Report[[#This Row],[NewCardlockSiteCost]]</f>
        <v>#VALUE!</v>
      </c>
      <c r="W1389" t="e">
        <f>DW_Fact_CL_Pricing_Calculations_Report[[#This Row],[Prod_ID]]</f>
        <v>#VALUE!</v>
      </c>
    </row>
    <row r="1390" spans="1:23" x14ac:dyDescent="0.25">
      <c r="A1390">
        <f>'Azure Calculations'!F888</f>
        <v>0</v>
      </c>
      <c r="B1390" t="e">
        <f>DW_Fact_CL_Pricing_Calculations_Report[[#This Row],[Prod_ID]]</f>
        <v>#VALUE!</v>
      </c>
      <c r="C1390" t="e">
        <f>DW_Fact_CL_Pricing_Calculations_Report[[#This Row],[Vend_ID]]</f>
        <v>#VALUE!</v>
      </c>
      <c r="D1390" t="e">
        <f>DW_Fact_CL_Pricing_Calculations_Report[[#This Row],[CardlockSiteCost_WPROP]]</f>
        <v>#VALUE!</v>
      </c>
      <c r="E1390" t="e">
        <f>DW_Fact_CL_Pricing_Calculations_Report[[#This Row],[NewCardlockSiteCost]]</f>
        <v>#VALUE!</v>
      </c>
      <c r="F1390" t="e">
        <f>DW_Fact_CL_Pricing_Calculations_Report[[#This Row],[Change]]</f>
        <v>#VALUE!</v>
      </c>
      <c r="G1390" t="e">
        <f>DW_Fact_CL_Pricing_Calculations_Report[[#This Row],[FuelPricesDtl_Price]]</f>
        <v>#VALUE!</v>
      </c>
      <c r="H1390" t="e">
        <f>DW_Fact_CL_Pricing_Calculations_Report[[#This Row],[NewTable1]]</f>
        <v>#VALUE!</v>
      </c>
      <c r="I1390" t="e">
        <f>DW_Fact_CL_Pricing_Calculations_Report[[#This Row],[Tax]]</f>
        <v>#VALUE!</v>
      </c>
      <c r="J1390" t="e">
        <f>DW_Fact_CL_Pricing_Calculations_Report[[#This Row],[NewTable1wTax]]</f>
        <v>#VALUE!</v>
      </c>
      <c r="K1390" t="e">
        <f>DW_Fact_CL_Pricing_Calculations_Report[[#This Row],[Prop]]</f>
        <v>#VALUE!</v>
      </c>
      <c r="L1390" t="e">
        <f>DW_Fact_CL_Pricing_Calculations_Report[[#This Row],[Prod_Freight_Class]]</f>
        <v>#VALUE!</v>
      </c>
      <c r="M1390" s="36" t="e">
        <f>DW_Fact_CL_Pricing_Calculations_Report[[#This Row],[Table_Load_Date]]</f>
        <v>#VALUE!</v>
      </c>
      <c r="N1390" t="e">
        <f>DW_Fact_CL_Pricing_Calculations_Report[[#This Row],[Company]]</f>
        <v>#VALUE!</v>
      </c>
      <c r="O1390" t="e">
        <f>DW_Fact_CL_Pricing_Calculations_Report[[#This Row],[InvTerminalWAC]]</f>
        <v>#VALUE!</v>
      </c>
      <c r="P1390" s="36" t="e">
        <f>DW_Fact_CL_Pricing_Calculations_Report[[#This Row],[Table_Load_Date]]</f>
        <v>#VALUE!</v>
      </c>
      <c r="Q1390" t="e">
        <f>DW_Fact_CL_Pricing_Calculations_Report[[#This Row],[Prod_Freight_Class]]</f>
        <v>#VALUE!</v>
      </c>
      <c r="R1390" t="e">
        <f>DW_Fact_CL_Pricing_Calculations_Report[[#This Row],[ReplacementCost]]</f>
        <v>#VALUE!</v>
      </c>
      <c r="S1390" t="e">
        <f>DW_Fact_CL_Pricing_Calculations_Report[[#This Row],[RegionWeightedAverageCost]]</f>
        <v>#VALUE!</v>
      </c>
      <c r="T1390" t="e">
        <f>DW_Fact_CL_Pricing_Calculations_Report[[#This Row],[Prop]]</f>
        <v>#VALUE!</v>
      </c>
      <c r="U1390" t="e">
        <f>DW_Fact_CL_Pricing_Calculations_Report[[#This Row],[CardlockSiteCost]]</f>
        <v>#VALUE!</v>
      </c>
      <c r="V1390" t="e">
        <f>DW_Fact_CL_Pricing_Calculations_Report[[#This Row],[NewCardlockSiteCost]]</f>
        <v>#VALUE!</v>
      </c>
      <c r="W1390" t="e">
        <f>DW_Fact_CL_Pricing_Calculations_Report[[#This Row],[Prod_ID]]</f>
        <v>#VALUE!</v>
      </c>
    </row>
    <row r="1391" spans="1:23" x14ac:dyDescent="0.25">
      <c r="A1391">
        <f>'Azure Calculations'!F889</f>
        <v>0</v>
      </c>
      <c r="B1391" t="e">
        <f>DW_Fact_CL_Pricing_Calculations_Report[[#This Row],[Prod_ID]]</f>
        <v>#VALUE!</v>
      </c>
      <c r="C1391" t="e">
        <f>DW_Fact_CL_Pricing_Calculations_Report[[#This Row],[Vend_ID]]</f>
        <v>#VALUE!</v>
      </c>
      <c r="D1391" t="e">
        <f>DW_Fact_CL_Pricing_Calculations_Report[[#This Row],[CardlockSiteCost_WPROP]]</f>
        <v>#VALUE!</v>
      </c>
      <c r="E1391" t="e">
        <f>DW_Fact_CL_Pricing_Calculations_Report[[#This Row],[NewCardlockSiteCost]]</f>
        <v>#VALUE!</v>
      </c>
      <c r="F1391" t="e">
        <f>DW_Fact_CL_Pricing_Calculations_Report[[#This Row],[Change]]</f>
        <v>#VALUE!</v>
      </c>
      <c r="G1391" t="e">
        <f>DW_Fact_CL_Pricing_Calculations_Report[[#This Row],[FuelPricesDtl_Price]]</f>
        <v>#VALUE!</v>
      </c>
      <c r="H1391" t="e">
        <f>DW_Fact_CL_Pricing_Calculations_Report[[#This Row],[NewTable1]]</f>
        <v>#VALUE!</v>
      </c>
      <c r="I1391" t="e">
        <f>DW_Fact_CL_Pricing_Calculations_Report[[#This Row],[Tax]]</f>
        <v>#VALUE!</v>
      </c>
      <c r="J1391" t="e">
        <f>DW_Fact_CL_Pricing_Calculations_Report[[#This Row],[NewTable1wTax]]</f>
        <v>#VALUE!</v>
      </c>
      <c r="K1391" t="e">
        <f>DW_Fact_CL_Pricing_Calculations_Report[[#This Row],[Prop]]</f>
        <v>#VALUE!</v>
      </c>
      <c r="L1391" t="e">
        <f>DW_Fact_CL_Pricing_Calculations_Report[[#This Row],[Prod_Freight_Class]]</f>
        <v>#VALUE!</v>
      </c>
      <c r="M1391" s="36" t="e">
        <f>DW_Fact_CL_Pricing_Calculations_Report[[#This Row],[Table_Load_Date]]</f>
        <v>#VALUE!</v>
      </c>
      <c r="N1391" t="e">
        <f>DW_Fact_CL_Pricing_Calculations_Report[[#This Row],[Company]]</f>
        <v>#VALUE!</v>
      </c>
      <c r="O1391" t="e">
        <f>DW_Fact_CL_Pricing_Calculations_Report[[#This Row],[InvTerminalWAC]]</f>
        <v>#VALUE!</v>
      </c>
      <c r="P1391" s="36" t="e">
        <f>DW_Fact_CL_Pricing_Calculations_Report[[#This Row],[Table_Load_Date]]</f>
        <v>#VALUE!</v>
      </c>
      <c r="Q1391" t="e">
        <f>DW_Fact_CL_Pricing_Calculations_Report[[#This Row],[Prod_Freight_Class]]</f>
        <v>#VALUE!</v>
      </c>
      <c r="R1391" t="e">
        <f>DW_Fact_CL_Pricing_Calculations_Report[[#This Row],[ReplacementCost]]</f>
        <v>#VALUE!</v>
      </c>
      <c r="S1391" t="e">
        <f>DW_Fact_CL_Pricing_Calculations_Report[[#This Row],[RegionWeightedAverageCost]]</f>
        <v>#VALUE!</v>
      </c>
      <c r="T1391" t="e">
        <f>DW_Fact_CL_Pricing_Calculations_Report[[#This Row],[Prop]]</f>
        <v>#VALUE!</v>
      </c>
      <c r="U1391" t="e">
        <f>DW_Fact_CL_Pricing_Calculations_Report[[#This Row],[CardlockSiteCost]]</f>
        <v>#VALUE!</v>
      </c>
      <c r="V1391" t="e">
        <f>DW_Fact_CL_Pricing_Calculations_Report[[#This Row],[NewCardlockSiteCost]]</f>
        <v>#VALUE!</v>
      </c>
      <c r="W1391" t="e">
        <f>DW_Fact_CL_Pricing_Calculations_Report[[#This Row],[Prod_ID]]</f>
        <v>#VALUE!</v>
      </c>
    </row>
    <row r="1392" spans="1:23" x14ac:dyDescent="0.25">
      <c r="A1392">
        <f>'Azure Calculations'!F890</f>
        <v>0</v>
      </c>
      <c r="B1392" t="e">
        <f>DW_Fact_CL_Pricing_Calculations_Report[[#This Row],[Prod_ID]]</f>
        <v>#VALUE!</v>
      </c>
      <c r="C1392" t="e">
        <f>DW_Fact_CL_Pricing_Calculations_Report[[#This Row],[Vend_ID]]</f>
        <v>#VALUE!</v>
      </c>
      <c r="D1392" t="e">
        <f>DW_Fact_CL_Pricing_Calculations_Report[[#This Row],[CardlockSiteCost_WPROP]]</f>
        <v>#VALUE!</v>
      </c>
      <c r="E1392" t="e">
        <f>DW_Fact_CL_Pricing_Calculations_Report[[#This Row],[NewCardlockSiteCost]]</f>
        <v>#VALUE!</v>
      </c>
      <c r="F1392" t="e">
        <f>DW_Fact_CL_Pricing_Calculations_Report[[#This Row],[Change]]</f>
        <v>#VALUE!</v>
      </c>
      <c r="G1392" t="e">
        <f>DW_Fact_CL_Pricing_Calculations_Report[[#This Row],[FuelPricesDtl_Price]]</f>
        <v>#VALUE!</v>
      </c>
      <c r="H1392" t="e">
        <f>DW_Fact_CL_Pricing_Calculations_Report[[#This Row],[NewTable1]]</f>
        <v>#VALUE!</v>
      </c>
      <c r="I1392" t="e">
        <f>DW_Fact_CL_Pricing_Calculations_Report[[#This Row],[Tax]]</f>
        <v>#VALUE!</v>
      </c>
      <c r="J1392" t="e">
        <f>DW_Fact_CL_Pricing_Calculations_Report[[#This Row],[NewTable1wTax]]</f>
        <v>#VALUE!</v>
      </c>
      <c r="K1392" t="e">
        <f>DW_Fact_CL_Pricing_Calculations_Report[[#This Row],[Prop]]</f>
        <v>#VALUE!</v>
      </c>
      <c r="L1392" t="e">
        <f>DW_Fact_CL_Pricing_Calculations_Report[[#This Row],[Prod_Freight_Class]]</f>
        <v>#VALUE!</v>
      </c>
      <c r="M1392" s="36" t="e">
        <f>DW_Fact_CL_Pricing_Calculations_Report[[#This Row],[Table_Load_Date]]</f>
        <v>#VALUE!</v>
      </c>
      <c r="N1392" t="e">
        <f>DW_Fact_CL_Pricing_Calculations_Report[[#This Row],[Company]]</f>
        <v>#VALUE!</v>
      </c>
      <c r="O1392" t="e">
        <f>DW_Fact_CL_Pricing_Calculations_Report[[#This Row],[InvTerminalWAC]]</f>
        <v>#VALUE!</v>
      </c>
      <c r="P1392" s="36" t="e">
        <f>DW_Fact_CL_Pricing_Calculations_Report[[#This Row],[Table_Load_Date]]</f>
        <v>#VALUE!</v>
      </c>
      <c r="Q1392" t="e">
        <f>DW_Fact_CL_Pricing_Calculations_Report[[#This Row],[Prod_Freight_Class]]</f>
        <v>#VALUE!</v>
      </c>
      <c r="R1392" t="e">
        <f>DW_Fact_CL_Pricing_Calculations_Report[[#This Row],[ReplacementCost]]</f>
        <v>#VALUE!</v>
      </c>
      <c r="S1392" t="e">
        <f>DW_Fact_CL_Pricing_Calculations_Report[[#This Row],[RegionWeightedAverageCost]]</f>
        <v>#VALUE!</v>
      </c>
      <c r="T1392" t="e">
        <f>DW_Fact_CL_Pricing_Calculations_Report[[#This Row],[Prop]]</f>
        <v>#VALUE!</v>
      </c>
      <c r="U1392" t="e">
        <f>DW_Fact_CL_Pricing_Calculations_Report[[#This Row],[CardlockSiteCost]]</f>
        <v>#VALUE!</v>
      </c>
      <c r="V1392" t="e">
        <f>DW_Fact_CL_Pricing_Calculations_Report[[#This Row],[NewCardlockSiteCost]]</f>
        <v>#VALUE!</v>
      </c>
      <c r="W1392" t="e">
        <f>DW_Fact_CL_Pricing_Calculations_Report[[#This Row],[Prod_ID]]</f>
        <v>#VALUE!</v>
      </c>
    </row>
    <row r="1393" spans="1:23" x14ac:dyDescent="0.25">
      <c r="A1393">
        <f>'Azure Calculations'!F891</f>
        <v>0</v>
      </c>
      <c r="B1393" t="e">
        <f>DW_Fact_CL_Pricing_Calculations_Report[[#This Row],[Prod_ID]]</f>
        <v>#VALUE!</v>
      </c>
      <c r="C1393" t="e">
        <f>DW_Fact_CL_Pricing_Calculations_Report[[#This Row],[Vend_ID]]</f>
        <v>#VALUE!</v>
      </c>
      <c r="D1393" t="e">
        <f>DW_Fact_CL_Pricing_Calculations_Report[[#This Row],[CardlockSiteCost_WPROP]]</f>
        <v>#VALUE!</v>
      </c>
      <c r="E1393" t="e">
        <f>DW_Fact_CL_Pricing_Calculations_Report[[#This Row],[NewCardlockSiteCost]]</f>
        <v>#VALUE!</v>
      </c>
      <c r="F1393" t="e">
        <f>DW_Fact_CL_Pricing_Calculations_Report[[#This Row],[Change]]</f>
        <v>#VALUE!</v>
      </c>
      <c r="G1393" t="e">
        <f>DW_Fact_CL_Pricing_Calculations_Report[[#This Row],[FuelPricesDtl_Price]]</f>
        <v>#VALUE!</v>
      </c>
      <c r="H1393" t="e">
        <f>DW_Fact_CL_Pricing_Calculations_Report[[#This Row],[NewTable1]]</f>
        <v>#VALUE!</v>
      </c>
      <c r="I1393" t="e">
        <f>DW_Fact_CL_Pricing_Calculations_Report[[#This Row],[Tax]]</f>
        <v>#VALUE!</v>
      </c>
      <c r="J1393" t="e">
        <f>DW_Fact_CL_Pricing_Calculations_Report[[#This Row],[NewTable1wTax]]</f>
        <v>#VALUE!</v>
      </c>
      <c r="K1393" t="e">
        <f>DW_Fact_CL_Pricing_Calculations_Report[[#This Row],[Prop]]</f>
        <v>#VALUE!</v>
      </c>
      <c r="L1393" t="e">
        <f>DW_Fact_CL_Pricing_Calculations_Report[[#This Row],[Prod_Freight_Class]]</f>
        <v>#VALUE!</v>
      </c>
      <c r="M1393" s="36" t="e">
        <f>DW_Fact_CL_Pricing_Calculations_Report[[#This Row],[Table_Load_Date]]</f>
        <v>#VALUE!</v>
      </c>
      <c r="N1393" t="e">
        <f>DW_Fact_CL_Pricing_Calculations_Report[[#This Row],[Company]]</f>
        <v>#VALUE!</v>
      </c>
      <c r="O1393" t="e">
        <f>DW_Fact_CL_Pricing_Calculations_Report[[#This Row],[InvTerminalWAC]]</f>
        <v>#VALUE!</v>
      </c>
      <c r="P1393" s="36" t="e">
        <f>DW_Fact_CL_Pricing_Calculations_Report[[#This Row],[Table_Load_Date]]</f>
        <v>#VALUE!</v>
      </c>
      <c r="Q1393" t="e">
        <f>DW_Fact_CL_Pricing_Calculations_Report[[#This Row],[Prod_Freight_Class]]</f>
        <v>#VALUE!</v>
      </c>
      <c r="R1393" t="e">
        <f>DW_Fact_CL_Pricing_Calculations_Report[[#This Row],[ReplacementCost]]</f>
        <v>#VALUE!</v>
      </c>
      <c r="S1393" t="e">
        <f>DW_Fact_CL_Pricing_Calculations_Report[[#This Row],[RegionWeightedAverageCost]]</f>
        <v>#VALUE!</v>
      </c>
      <c r="T1393" t="e">
        <f>DW_Fact_CL_Pricing_Calculations_Report[[#This Row],[Prop]]</f>
        <v>#VALUE!</v>
      </c>
      <c r="U1393" t="e">
        <f>DW_Fact_CL_Pricing_Calculations_Report[[#This Row],[CardlockSiteCost]]</f>
        <v>#VALUE!</v>
      </c>
      <c r="V1393" t="e">
        <f>DW_Fact_CL_Pricing_Calculations_Report[[#This Row],[NewCardlockSiteCost]]</f>
        <v>#VALUE!</v>
      </c>
      <c r="W1393" t="e">
        <f>DW_Fact_CL_Pricing_Calculations_Report[[#This Row],[Prod_ID]]</f>
        <v>#VALUE!</v>
      </c>
    </row>
    <row r="1394" spans="1:23" x14ac:dyDescent="0.25">
      <c r="A1394">
        <f>'Azure Calculations'!F892</f>
        <v>0</v>
      </c>
      <c r="B1394" t="e">
        <f>DW_Fact_CL_Pricing_Calculations_Report[[#This Row],[Prod_ID]]</f>
        <v>#VALUE!</v>
      </c>
      <c r="C1394" t="e">
        <f>DW_Fact_CL_Pricing_Calculations_Report[[#This Row],[Vend_ID]]</f>
        <v>#VALUE!</v>
      </c>
      <c r="D1394" t="e">
        <f>DW_Fact_CL_Pricing_Calculations_Report[[#This Row],[CardlockSiteCost_WPROP]]</f>
        <v>#VALUE!</v>
      </c>
      <c r="E1394" t="e">
        <f>DW_Fact_CL_Pricing_Calculations_Report[[#This Row],[NewCardlockSiteCost]]</f>
        <v>#VALUE!</v>
      </c>
      <c r="F1394" t="e">
        <f>DW_Fact_CL_Pricing_Calculations_Report[[#This Row],[Change]]</f>
        <v>#VALUE!</v>
      </c>
      <c r="G1394" t="e">
        <f>DW_Fact_CL_Pricing_Calculations_Report[[#This Row],[FuelPricesDtl_Price]]</f>
        <v>#VALUE!</v>
      </c>
      <c r="H1394" t="e">
        <f>DW_Fact_CL_Pricing_Calculations_Report[[#This Row],[NewTable1]]</f>
        <v>#VALUE!</v>
      </c>
      <c r="I1394" t="e">
        <f>DW_Fact_CL_Pricing_Calculations_Report[[#This Row],[Tax]]</f>
        <v>#VALUE!</v>
      </c>
      <c r="J1394" t="e">
        <f>DW_Fact_CL_Pricing_Calculations_Report[[#This Row],[NewTable1wTax]]</f>
        <v>#VALUE!</v>
      </c>
      <c r="K1394" t="e">
        <f>DW_Fact_CL_Pricing_Calculations_Report[[#This Row],[Prop]]</f>
        <v>#VALUE!</v>
      </c>
      <c r="L1394" t="e">
        <f>DW_Fact_CL_Pricing_Calculations_Report[[#This Row],[Prod_Freight_Class]]</f>
        <v>#VALUE!</v>
      </c>
      <c r="M1394" s="36" t="e">
        <f>DW_Fact_CL_Pricing_Calculations_Report[[#This Row],[Table_Load_Date]]</f>
        <v>#VALUE!</v>
      </c>
      <c r="N1394" t="e">
        <f>DW_Fact_CL_Pricing_Calculations_Report[[#This Row],[Company]]</f>
        <v>#VALUE!</v>
      </c>
      <c r="O1394" t="e">
        <f>DW_Fact_CL_Pricing_Calculations_Report[[#This Row],[InvTerminalWAC]]</f>
        <v>#VALUE!</v>
      </c>
      <c r="P1394" s="36" t="e">
        <f>DW_Fact_CL_Pricing_Calculations_Report[[#This Row],[Table_Load_Date]]</f>
        <v>#VALUE!</v>
      </c>
      <c r="Q1394" t="e">
        <f>DW_Fact_CL_Pricing_Calculations_Report[[#This Row],[Prod_Freight_Class]]</f>
        <v>#VALUE!</v>
      </c>
      <c r="R1394" t="e">
        <f>DW_Fact_CL_Pricing_Calculations_Report[[#This Row],[ReplacementCost]]</f>
        <v>#VALUE!</v>
      </c>
      <c r="S1394" t="e">
        <f>DW_Fact_CL_Pricing_Calculations_Report[[#This Row],[RegionWeightedAverageCost]]</f>
        <v>#VALUE!</v>
      </c>
      <c r="T1394" t="e">
        <f>DW_Fact_CL_Pricing_Calculations_Report[[#This Row],[Prop]]</f>
        <v>#VALUE!</v>
      </c>
      <c r="U1394" t="e">
        <f>DW_Fact_CL_Pricing_Calculations_Report[[#This Row],[CardlockSiteCost]]</f>
        <v>#VALUE!</v>
      </c>
      <c r="V1394" t="e">
        <f>DW_Fact_CL_Pricing_Calculations_Report[[#This Row],[NewCardlockSiteCost]]</f>
        <v>#VALUE!</v>
      </c>
      <c r="W1394" t="e">
        <f>DW_Fact_CL_Pricing_Calculations_Report[[#This Row],[Prod_ID]]</f>
        <v>#VALUE!</v>
      </c>
    </row>
    <row r="1395" spans="1:23" x14ac:dyDescent="0.25">
      <c r="A1395">
        <f>'Azure Calculations'!F893</f>
        <v>0</v>
      </c>
      <c r="B1395" t="e">
        <f>DW_Fact_CL_Pricing_Calculations_Report[[#This Row],[Prod_ID]]</f>
        <v>#VALUE!</v>
      </c>
      <c r="C1395" t="e">
        <f>DW_Fact_CL_Pricing_Calculations_Report[[#This Row],[Vend_ID]]</f>
        <v>#VALUE!</v>
      </c>
      <c r="D1395" t="e">
        <f>DW_Fact_CL_Pricing_Calculations_Report[[#This Row],[CardlockSiteCost_WPROP]]</f>
        <v>#VALUE!</v>
      </c>
      <c r="E1395" t="e">
        <f>DW_Fact_CL_Pricing_Calculations_Report[[#This Row],[NewCardlockSiteCost]]</f>
        <v>#VALUE!</v>
      </c>
      <c r="F1395" t="e">
        <f>DW_Fact_CL_Pricing_Calculations_Report[[#This Row],[Change]]</f>
        <v>#VALUE!</v>
      </c>
      <c r="G1395" t="e">
        <f>DW_Fact_CL_Pricing_Calculations_Report[[#This Row],[FuelPricesDtl_Price]]</f>
        <v>#VALUE!</v>
      </c>
      <c r="H1395" t="e">
        <f>DW_Fact_CL_Pricing_Calculations_Report[[#This Row],[NewTable1]]</f>
        <v>#VALUE!</v>
      </c>
      <c r="I1395" t="e">
        <f>DW_Fact_CL_Pricing_Calculations_Report[[#This Row],[Tax]]</f>
        <v>#VALUE!</v>
      </c>
      <c r="J1395" t="e">
        <f>DW_Fact_CL_Pricing_Calculations_Report[[#This Row],[NewTable1wTax]]</f>
        <v>#VALUE!</v>
      </c>
      <c r="K1395" t="e">
        <f>DW_Fact_CL_Pricing_Calculations_Report[[#This Row],[Prop]]</f>
        <v>#VALUE!</v>
      </c>
      <c r="L1395" t="e">
        <f>DW_Fact_CL_Pricing_Calculations_Report[[#This Row],[Prod_Freight_Class]]</f>
        <v>#VALUE!</v>
      </c>
      <c r="M1395" s="36" t="e">
        <f>DW_Fact_CL_Pricing_Calculations_Report[[#This Row],[Table_Load_Date]]</f>
        <v>#VALUE!</v>
      </c>
      <c r="N1395" t="e">
        <f>DW_Fact_CL_Pricing_Calculations_Report[[#This Row],[Company]]</f>
        <v>#VALUE!</v>
      </c>
      <c r="O1395" t="e">
        <f>DW_Fact_CL_Pricing_Calculations_Report[[#This Row],[InvTerminalWAC]]</f>
        <v>#VALUE!</v>
      </c>
      <c r="P1395" s="36" t="e">
        <f>DW_Fact_CL_Pricing_Calculations_Report[[#This Row],[Table_Load_Date]]</f>
        <v>#VALUE!</v>
      </c>
      <c r="Q1395" t="e">
        <f>DW_Fact_CL_Pricing_Calculations_Report[[#This Row],[Prod_Freight_Class]]</f>
        <v>#VALUE!</v>
      </c>
      <c r="R1395" t="e">
        <f>DW_Fact_CL_Pricing_Calculations_Report[[#This Row],[ReplacementCost]]</f>
        <v>#VALUE!</v>
      </c>
      <c r="S1395" t="e">
        <f>DW_Fact_CL_Pricing_Calculations_Report[[#This Row],[RegionWeightedAverageCost]]</f>
        <v>#VALUE!</v>
      </c>
      <c r="T1395" t="e">
        <f>DW_Fact_CL_Pricing_Calculations_Report[[#This Row],[Prop]]</f>
        <v>#VALUE!</v>
      </c>
      <c r="U1395" t="e">
        <f>DW_Fact_CL_Pricing_Calculations_Report[[#This Row],[CardlockSiteCost]]</f>
        <v>#VALUE!</v>
      </c>
      <c r="V1395" t="e">
        <f>DW_Fact_CL_Pricing_Calculations_Report[[#This Row],[NewCardlockSiteCost]]</f>
        <v>#VALUE!</v>
      </c>
      <c r="W1395" t="e">
        <f>DW_Fact_CL_Pricing_Calculations_Report[[#This Row],[Prod_ID]]</f>
        <v>#VALUE!</v>
      </c>
    </row>
    <row r="1396" spans="1:23" x14ac:dyDescent="0.25">
      <c r="A1396">
        <f>'Azure Calculations'!F894</f>
        <v>0</v>
      </c>
      <c r="B1396" t="e">
        <f>DW_Fact_CL_Pricing_Calculations_Report[[#This Row],[Prod_ID]]</f>
        <v>#VALUE!</v>
      </c>
      <c r="C1396" t="e">
        <f>DW_Fact_CL_Pricing_Calculations_Report[[#This Row],[Vend_ID]]</f>
        <v>#VALUE!</v>
      </c>
      <c r="D1396" t="e">
        <f>DW_Fact_CL_Pricing_Calculations_Report[[#This Row],[CardlockSiteCost_WPROP]]</f>
        <v>#VALUE!</v>
      </c>
      <c r="E1396" t="e">
        <f>DW_Fact_CL_Pricing_Calculations_Report[[#This Row],[NewCardlockSiteCost]]</f>
        <v>#VALUE!</v>
      </c>
      <c r="F1396" t="e">
        <f>DW_Fact_CL_Pricing_Calculations_Report[[#This Row],[Change]]</f>
        <v>#VALUE!</v>
      </c>
      <c r="G1396" t="e">
        <f>DW_Fact_CL_Pricing_Calculations_Report[[#This Row],[FuelPricesDtl_Price]]</f>
        <v>#VALUE!</v>
      </c>
      <c r="H1396" t="e">
        <f>DW_Fact_CL_Pricing_Calculations_Report[[#This Row],[NewTable1]]</f>
        <v>#VALUE!</v>
      </c>
      <c r="I1396" t="e">
        <f>DW_Fact_CL_Pricing_Calculations_Report[[#This Row],[Tax]]</f>
        <v>#VALUE!</v>
      </c>
      <c r="J1396" t="e">
        <f>DW_Fact_CL_Pricing_Calculations_Report[[#This Row],[NewTable1wTax]]</f>
        <v>#VALUE!</v>
      </c>
      <c r="K1396" t="e">
        <f>DW_Fact_CL_Pricing_Calculations_Report[[#This Row],[Prop]]</f>
        <v>#VALUE!</v>
      </c>
      <c r="L1396" t="e">
        <f>DW_Fact_CL_Pricing_Calculations_Report[[#This Row],[Prod_Freight_Class]]</f>
        <v>#VALUE!</v>
      </c>
      <c r="M1396" s="36" t="e">
        <f>DW_Fact_CL_Pricing_Calculations_Report[[#This Row],[Table_Load_Date]]</f>
        <v>#VALUE!</v>
      </c>
      <c r="N1396" t="e">
        <f>DW_Fact_CL_Pricing_Calculations_Report[[#This Row],[Company]]</f>
        <v>#VALUE!</v>
      </c>
      <c r="O1396" t="e">
        <f>DW_Fact_CL_Pricing_Calculations_Report[[#This Row],[InvTerminalWAC]]</f>
        <v>#VALUE!</v>
      </c>
      <c r="P1396" s="36" t="e">
        <f>DW_Fact_CL_Pricing_Calculations_Report[[#This Row],[Table_Load_Date]]</f>
        <v>#VALUE!</v>
      </c>
      <c r="Q1396" t="e">
        <f>DW_Fact_CL_Pricing_Calculations_Report[[#This Row],[Prod_Freight_Class]]</f>
        <v>#VALUE!</v>
      </c>
      <c r="R1396" t="e">
        <f>DW_Fact_CL_Pricing_Calculations_Report[[#This Row],[ReplacementCost]]</f>
        <v>#VALUE!</v>
      </c>
      <c r="S1396" t="e">
        <f>DW_Fact_CL_Pricing_Calculations_Report[[#This Row],[RegionWeightedAverageCost]]</f>
        <v>#VALUE!</v>
      </c>
      <c r="T1396" t="e">
        <f>DW_Fact_CL_Pricing_Calculations_Report[[#This Row],[Prop]]</f>
        <v>#VALUE!</v>
      </c>
      <c r="U1396" t="e">
        <f>DW_Fact_CL_Pricing_Calculations_Report[[#This Row],[CardlockSiteCost]]</f>
        <v>#VALUE!</v>
      </c>
      <c r="V1396" t="e">
        <f>DW_Fact_CL_Pricing_Calculations_Report[[#This Row],[NewCardlockSiteCost]]</f>
        <v>#VALUE!</v>
      </c>
      <c r="W1396" t="e">
        <f>DW_Fact_CL_Pricing_Calculations_Report[[#This Row],[Prod_ID]]</f>
        <v>#VALUE!</v>
      </c>
    </row>
    <row r="1397" spans="1:23" x14ac:dyDescent="0.25">
      <c r="A1397">
        <f>'Azure Calculations'!F895</f>
        <v>0</v>
      </c>
      <c r="B1397" t="e">
        <f>DW_Fact_CL_Pricing_Calculations_Report[[#This Row],[Prod_ID]]</f>
        <v>#VALUE!</v>
      </c>
      <c r="C1397" t="e">
        <f>DW_Fact_CL_Pricing_Calculations_Report[[#This Row],[Vend_ID]]</f>
        <v>#VALUE!</v>
      </c>
      <c r="D1397" t="e">
        <f>DW_Fact_CL_Pricing_Calculations_Report[[#This Row],[CardlockSiteCost_WPROP]]</f>
        <v>#VALUE!</v>
      </c>
      <c r="E1397" t="e">
        <f>DW_Fact_CL_Pricing_Calculations_Report[[#This Row],[NewCardlockSiteCost]]</f>
        <v>#VALUE!</v>
      </c>
      <c r="F1397" t="e">
        <f>DW_Fact_CL_Pricing_Calculations_Report[[#This Row],[Change]]</f>
        <v>#VALUE!</v>
      </c>
      <c r="G1397" t="e">
        <f>DW_Fact_CL_Pricing_Calculations_Report[[#This Row],[FuelPricesDtl_Price]]</f>
        <v>#VALUE!</v>
      </c>
      <c r="H1397" t="e">
        <f>DW_Fact_CL_Pricing_Calculations_Report[[#This Row],[NewTable1]]</f>
        <v>#VALUE!</v>
      </c>
      <c r="I1397" t="e">
        <f>DW_Fact_CL_Pricing_Calculations_Report[[#This Row],[Tax]]</f>
        <v>#VALUE!</v>
      </c>
      <c r="J1397" t="e">
        <f>DW_Fact_CL_Pricing_Calculations_Report[[#This Row],[NewTable1wTax]]</f>
        <v>#VALUE!</v>
      </c>
      <c r="K1397" t="e">
        <f>DW_Fact_CL_Pricing_Calculations_Report[[#This Row],[Prop]]</f>
        <v>#VALUE!</v>
      </c>
      <c r="L1397" t="e">
        <f>DW_Fact_CL_Pricing_Calculations_Report[[#This Row],[Prod_Freight_Class]]</f>
        <v>#VALUE!</v>
      </c>
      <c r="M1397" s="36" t="e">
        <f>DW_Fact_CL_Pricing_Calculations_Report[[#This Row],[Table_Load_Date]]</f>
        <v>#VALUE!</v>
      </c>
      <c r="N1397" t="e">
        <f>DW_Fact_CL_Pricing_Calculations_Report[[#This Row],[Company]]</f>
        <v>#VALUE!</v>
      </c>
      <c r="O1397" t="e">
        <f>DW_Fact_CL_Pricing_Calculations_Report[[#This Row],[InvTerminalWAC]]</f>
        <v>#VALUE!</v>
      </c>
      <c r="P1397" s="36" t="e">
        <f>DW_Fact_CL_Pricing_Calculations_Report[[#This Row],[Table_Load_Date]]</f>
        <v>#VALUE!</v>
      </c>
      <c r="Q1397" t="e">
        <f>DW_Fact_CL_Pricing_Calculations_Report[[#This Row],[Prod_Freight_Class]]</f>
        <v>#VALUE!</v>
      </c>
      <c r="R1397" t="e">
        <f>DW_Fact_CL_Pricing_Calculations_Report[[#This Row],[ReplacementCost]]</f>
        <v>#VALUE!</v>
      </c>
      <c r="S1397" t="e">
        <f>DW_Fact_CL_Pricing_Calculations_Report[[#This Row],[RegionWeightedAverageCost]]</f>
        <v>#VALUE!</v>
      </c>
      <c r="T1397" t="e">
        <f>DW_Fact_CL_Pricing_Calculations_Report[[#This Row],[Prop]]</f>
        <v>#VALUE!</v>
      </c>
      <c r="U1397" t="e">
        <f>DW_Fact_CL_Pricing_Calculations_Report[[#This Row],[CardlockSiteCost]]</f>
        <v>#VALUE!</v>
      </c>
      <c r="V1397" t="e">
        <f>DW_Fact_CL_Pricing_Calculations_Report[[#This Row],[NewCardlockSiteCost]]</f>
        <v>#VALUE!</v>
      </c>
      <c r="W1397" t="e">
        <f>DW_Fact_CL_Pricing_Calculations_Report[[#This Row],[Prod_ID]]</f>
        <v>#VALUE!</v>
      </c>
    </row>
    <row r="1398" spans="1:23" x14ac:dyDescent="0.25">
      <c r="A1398">
        <f>'Azure Calculations'!F896</f>
        <v>0</v>
      </c>
      <c r="B1398" t="e">
        <f>DW_Fact_CL_Pricing_Calculations_Report[[#This Row],[Prod_ID]]</f>
        <v>#VALUE!</v>
      </c>
      <c r="C1398" t="e">
        <f>DW_Fact_CL_Pricing_Calculations_Report[[#This Row],[Vend_ID]]</f>
        <v>#VALUE!</v>
      </c>
      <c r="D1398" t="e">
        <f>DW_Fact_CL_Pricing_Calculations_Report[[#This Row],[CardlockSiteCost_WPROP]]</f>
        <v>#VALUE!</v>
      </c>
      <c r="E1398" t="e">
        <f>DW_Fact_CL_Pricing_Calculations_Report[[#This Row],[NewCardlockSiteCost]]</f>
        <v>#VALUE!</v>
      </c>
      <c r="F1398" t="e">
        <f>DW_Fact_CL_Pricing_Calculations_Report[[#This Row],[Change]]</f>
        <v>#VALUE!</v>
      </c>
      <c r="G1398" t="e">
        <f>DW_Fact_CL_Pricing_Calculations_Report[[#This Row],[FuelPricesDtl_Price]]</f>
        <v>#VALUE!</v>
      </c>
      <c r="H1398" t="e">
        <f>DW_Fact_CL_Pricing_Calculations_Report[[#This Row],[NewTable1]]</f>
        <v>#VALUE!</v>
      </c>
      <c r="I1398" t="e">
        <f>DW_Fact_CL_Pricing_Calculations_Report[[#This Row],[Tax]]</f>
        <v>#VALUE!</v>
      </c>
      <c r="J1398" t="e">
        <f>DW_Fact_CL_Pricing_Calculations_Report[[#This Row],[NewTable1wTax]]</f>
        <v>#VALUE!</v>
      </c>
      <c r="K1398" t="e">
        <f>DW_Fact_CL_Pricing_Calculations_Report[[#This Row],[Prop]]</f>
        <v>#VALUE!</v>
      </c>
      <c r="L1398" t="e">
        <f>DW_Fact_CL_Pricing_Calculations_Report[[#This Row],[Prod_Freight_Class]]</f>
        <v>#VALUE!</v>
      </c>
      <c r="M1398" s="36" t="e">
        <f>DW_Fact_CL_Pricing_Calculations_Report[[#This Row],[Table_Load_Date]]</f>
        <v>#VALUE!</v>
      </c>
      <c r="N1398" t="e">
        <f>DW_Fact_CL_Pricing_Calculations_Report[[#This Row],[Company]]</f>
        <v>#VALUE!</v>
      </c>
      <c r="O1398" t="e">
        <f>DW_Fact_CL_Pricing_Calculations_Report[[#This Row],[InvTerminalWAC]]</f>
        <v>#VALUE!</v>
      </c>
      <c r="P1398" s="36" t="e">
        <f>DW_Fact_CL_Pricing_Calculations_Report[[#This Row],[Table_Load_Date]]</f>
        <v>#VALUE!</v>
      </c>
      <c r="Q1398" t="e">
        <f>DW_Fact_CL_Pricing_Calculations_Report[[#This Row],[Prod_Freight_Class]]</f>
        <v>#VALUE!</v>
      </c>
      <c r="R1398" t="e">
        <f>DW_Fact_CL_Pricing_Calculations_Report[[#This Row],[ReplacementCost]]</f>
        <v>#VALUE!</v>
      </c>
      <c r="S1398" t="e">
        <f>DW_Fact_CL_Pricing_Calculations_Report[[#This Row],[RegionWeightedAverageCost]]</f>
        <v>#VALUE!</v>
      </c>
      <c r="T1398" t="e">
        <f>DW_Fact_CL_Pricing_Calculations_Report[[#This Row],[Prop]]</f>
        <v>#VALUE!</v>
      </c>
      <c r="U1398" t="e">
        <f>DW_Fact_CL_Pricing_Calculations_Report[[#This Row],[CardlockSiteCost]]</f>
        <v>#VALUE!</v>
      </c>
      <c r="V1398" t="e">
        <f>DW_Fact_CL_Pricing_Calculations_Report[[#This Row],[NewCardlockSiteCost]]</f>
        <v>#VALUE!</v>
      </c>
      <c r="W1398" t="e">
        <f>DW_Fact_CL_Pricing_Calculations_Report[[#This Row],[Prod_ID]]</f>
        <v>#VALUE!</v>
      </c>
    </row>
    <row r="1399" spans="1:23" x14ac:dyDescent="0.25">
      <c r="A1399">
        <f>'Azure Calculations'!F897</f>
        <v>0</v>
      </c>
      <c r="B1399" t="e">
        <f>DW_Fact_CL_Pricing_Calculations_Report[[#This Row],[Prod_ID]]</f>
        <v>#VALUE!</v>
      </c>
      <c r="C1399" t="e">
        <f>DW_Fact_CL_Pricing_Calculations_Report[[#This Row],[Vend_ID]]</f>
        <v>#VALUE!</v>
      </c>
      <c r="D1399" t="e">
        <f>DW_Fact_CL_Pricing_Calculations_Report[[#This Row],[CardlockSiteCost_WPROP]]</f>
        <v>#VALUE!</v>
      </c>
      <c r="E1399" t="e">
        <f>DW_Fact_CL_Pricing_Calculations_Report[[#This Row],[NewCardlockSiteCost]]</f>
        <v>#VALUE!</v>
      </c>
      <c r="F1399" t="e">
        <f>DW_Fact_CL_Pricing_Calculations_Report[[#This Row],[Change]]</f>
        <v>#VALUE!</v>
      </c>
      <c r="G1399" t="e">
        <f>DW_Fact_CL_Pricing_Calculations_Report[[#This Row],[FuelPricesDtl_Price]]</f>
        <v>#VALUE!</v>
      </c>
      <c r="H1399" t="e">
        <f>DW_Fact_CL_Pricing_Calculations_Report[[#This Row],[NewTable1]]</f>
        <v>#VALUE!</v>
      </c>
      <c r="I1399" t="e">
        <f>DW_Fact_CL_Pricing_Calculations_Report[[#This Row],[Tax]]</f>
        <v>#VALUE!</v>
      </c>
      <c r="J1399" t="e">
        <f>DW_Fact_CL_Pricing_Calculations_Report[[#This Row],[NewTable1wTax]]</f>
        <v>#VALUE!</v>
      </c>
      <c r="K1399" t="e">
        <f>DW_Fact_CL_Pricing_Calculations_Report[[#This Row],[Prop]]</f>
        <v>#VALUE!</v>
      </c>
      <c r="L1399" t="e">
        <f>DW_Fact_CL_Pricing_Calculations_Report[[#This Row],[Prod_Freight_Class]]</f>
        <v>#VALUE!</v>
      </c>
      <c r="M1399" s="36" t="e">
        <f>DW_Fact_CL_Pricing_Calculations_Report[[#This Row],[Table_Load_Date]]</f>
        <v>#VALUE!</v>
      </c>
      <c r="N1399" t="e">
        <f>DW_Fact_CL_Pricing_Calculations_Report[[#This Row],[Company]]</f>
        <v>#VALUE!</v>
      </c>
      <c r="O1399" t="e">
        <f>DW_Fact_CL_Pricing_Calculations_Report[[#This Row],[InvTerminalWAC]]</f>
        <v>#VALUE!</v>
      </c>
      <c r="P1399" s="36" t="e">
        <f>DW_Fact_CL_Pricing_Calculations_Report[[#This Row],[Table_Load_Date]]</f>
        <v>#VALUE!</v>
      </c>
      <c r="Q1399" t="e">
        <f>DW_Fact_CL_Pricing_Calculations_Report[[#This Row],[Prod_Freight_Class]]</f>
        <v>#VALUE!</v>
      </c>
      <c r="R1399" t="e">
        <f>DW_Fact_CL_Pricing_Calculations_Report[[#This Row],[ReplacementCost]]</f>
        <v>#VALUE!</v>
      </c>
      <c r="S1399" t="e">
        <f>DW_Fact_CL_Pricing_Calculations_Report[[#This Row],[RegionWeightedAverageCost]]</f>
        <v>#VALUE!</v>
      </c>
      <c r="T1399" t="e">
        <f>DW_Fact_CL_Pricing_Calculations_Report[[#This Row],[Prop]]</f>
        <v>#VALUE!</v>
      </c>
      <c r="U1399" t="e">
        <f>DW_Fact_CL_Pricing_Calculations_Report[[#This Row],[CardlockSiteCost]]</f>
        <v>#VALUE!</v>
      </c>
      <c r="V1399" t="e">
        <f>DW_Fact_CL_Pricing_Calculations_Report[[#This Row],[NewCardlockSiteCost]]</f>
        <v>#VALUE!</v>
      </c>
      <c r="W1399" t="e">
        <f>DW_Fact_CL_Pricing_Calculations_Report[[#This Row],[Prod_ID]]</f>
        <v>#VALUE!</v>
      </c>
    </row>
    <row r="1400" spans="1:23" x14ac:dyDescent="0.25">
      <c r="A1400">
        <f>'Azure Calculations'!F898</f>
        <v>0</v>
      </c>
      <c r="B1400" t="e">
        <f>DW_Fact_CL_Pricing_Calculations_Report[[#This Row],[Prod_ID]]</f>
        <v>#VALUE!</v>
      </c>
      <c r="C1400" t="e">
        <f>DW_Fact_CL_Pricing_Calculations_Report[[#This Row],[Vend_ID]]</f>
        <v>#VALUE!</v>
      </c>
      <c r="D1400" t="e">
        <f>DW_Fact_CL_Pricing_Calculations_Report[[#This Row],[CardlockSiteCost_WPROP]]</f>
        <v>#VALUE!</v>
      </c>
      <c r="E1400" t="e">
        <f>DW_Fact_CL_Pricing_Calculations_Report[[#This Row],[NewCardlockSiteCost]]</f>
        <v>#VALUE!</v>
      </c>
      <c r="F1400" t="e">
        <f>DW_Fact_CL_Pricing_Calculations_Report[[#This Row],[Change]]</f>
        <v>#VALUE!</v>
      </c>
      <c r="G1400" t="e">
        <f>DW_Fact_CL_Pricing_Calculations_Report[[#This Row],[FuelPricesDtl_Price]]</f>
        <v>#VALUE!</v>
      </c>
      <c r="H1400" t="e">
        <f>DW_Fact_CL_Pricing_Calculations_Report[[#This Row],[NewTable1]]</f>
        <v>#VALUE!</v>
      </c>
      <c r="I1400" t="e">
        <f>DW_Fact_CL_Pricing_Calculations_Report[[#This Row],[Tax]]</f>
        <v>#VALUE!</v>
      </c>
      <c r="J1400" t="e">
        <f>DW_Fact_CL_Pricing_Calculations_Report[[#This Row],[NewTable1wTax]]</f>
        <v>#VALUE!</v>
      </c>
      <c r="K1400" t="e">
        <f>DW_Fact_CL_Pricing_Calculations_Report[[#This Row],[Prop]]</f>
        <v>#VALUE!</v>
      </c>
      <c r="L1400" t="e">
        <f>DW_Fact_CL_Pricing_Calculations_Report[[#This Row],[Prod_Freight_Class]]</f>
        <v>#VALUE!</v>
      </c>
      <c r="M1400" s="36" t="e">
        <f>DW_Fact_CL_Pricing_Calculations_Report[[#This Row],[Table_Load_Date]]</f>
        <v>#VALUE!</v>
      </c>
      <c r="N1400" t="e">
        <f>DW_Fact_CL_Pricing_Calculations_Report[[#This Row],[Company]]</f>
        <v>#VALUE!</v>
      </c>
      <c r="O1400" t="e">
        <f>DW_Fact_CL_Pricing_Calculations_Report[[#This Row],[InvTerminalWAC]]</f>
        <v>#VALUE!</v>
      </c>
      <c r="P1400" s="36" t="e">
        <f>DW_Fact_CL_Pricing_Calculations_Report[[#This Row],[Table_Load_Date]]</f>
        <v>#VALUE!</v>
      </c>
      <c r="Q1400" t="e">
        <f>DW_Fact_CL_Pricing_Calculations_Report[[#This Row],[Prod_Freight_Class]]</f>
        <v>#VALUE!</v>
      </c>
      <c r="R1400" t="e">
        <f>DW_Fact_CL_Pricing_Calculations_Report[[#This Row],[ReplacementCost]]</f>
        <v>#VALUE!</v>
      </c>
      <c r="S1400" t="e">
        <f>DW_Fact_CL_Pricing_Calculations_Report[[#This Row],[RegionWeightedAverageCost]]</f>
        <v>#VALUE!</v>
      </c>
      <c r="T1400" t="e">
        <f>DW_Fact_CL_Pricing_Calculations_Report[[#This Row],[Prop]]</f>
        <v>#VALUE!</v>
      </c>
      <c r="U1400" t="e">
        <f>DW_Fact_CL_Pricing_Calculations_Report[[#This Row],[CardlockSiteCost]]</f>
        <v>#VALUE!</v>
      </c>
      <c r="V1400" t="e">
        <f>DW_Fact_CL_Pricing_Calculations_Report[[#This Row],[NewCardlockSiteCost]]</f>
        <v>#VALUE!</v>
      </c>
      <c r="W1400" t="e">
        <f>DW_Fact_CL_Pricing_Calculations_Report[[#This Row],[Prod_ID]]</f>
        <v>#VALUE!</v>
      </c>
    </row>
    <row r="1401" spans="1:23" x14ac:dyDescent="0.25">
      <c r="A1401">
        <f>'Azure Calculations'!F899</f>
        <v>0</v>
      </c>
      <c r="B1401" t="e">
        <f>DW_Fact_CL_Pricing_Calculations_Report[[#This Row],[Prod_ID]]</f>
        <v>#VALUE!</v>
      </c>
      <c r="C1401" t="e">
        <f>DW_Fact_CL_Pricing_Calculations_Report[[#This Row],[Vend_ID]]</f>
        <v>#VALUE!</v>
      </c>
      <c r="D1401" t="e">
        <f>DW_Fact_CL_Pricing_Calculations_Report[[#This Row],[CardlockSiteCost_WPROP]]</f>
        <v>#VALUE!</v>
      </c>
      <c r="E1401" t="e">
        <f>DW_Fact_CL_Pricing_Calculations_Report[[#This Row],[NewCardlockSiteCost]]</f>
        <v>#VALUE!</v>
      </c>
      <c r="F1401" t="e">
        <f>DW_Fact_CL_Pricing_Calculations_Report[[#This Row],[Change]]</f>
        <v>#VALUE!</v>
      </c>
      <c r="G1401" t="e">
        <f>DW_Fact_CL_Pricing_Calculations_Report[[#This Row],[FuelPricesDtl_Price]]</f>
        <v>#VALUE!</v>
      </c>
      <c r="H1401" t="e">
        <f>DW_Fact_CL_Pricing_Calculations_Report[[#This Row],[NewTable1]]</f>
        <v>#VALUE!</v>
      </c>
      <c r="I1401" t="e">
        <f>DW_Fact_CL_Pricing_Calculations_Report[[#This Row],[Tax]]</f>
        <v>#VALUE!</v>
      </c>
      <c r="J1401" t="e">
        <f>DW_Fact_CL_Pricing_Calculations_Report[[#This Row],[NewTable1wTax]]</f>
        <v>#VALUE!</v>
      </c>
      <c r="K1401" t="e">
        <f>DW_Fact_CL_Pricing_Calculations_Report[[#This Row],[Prop]]</f>
        <v>#VALUE!</v>
      </c>
      <c r="L1401" t="e">
        <f>DW_Fact_CL_Pricing_Calculations_Report[[#This Row],[Prod_Freight_Class]]</f>
        <v>#VALUE!</v>
      </c>
      <c r="M1401" s="36" t="e">
        <f>DW_Fact_CL_Pricing_Calculations_Report[[#This Row],[Table_Load_Date]]</f>
        <v>#VALUE!</v>
      </c>
      <c r="N1401" t="e">
        <f>DW_Fact_CL_Pricing_Calculations_Report[[#This Row],[Company]]</f>
        <v>#VALUE!</v>
      </c>
      <c r="O1401" t="e">
        <f>DW_Fact_CL_Pricing_Calculations_Report[[#This Row],[InvTerminalWAC]]</f>
        <v>#VALUE!</v>
      </c>
      <c r="P1401" s="36" t="e">
        <f>DW_Fact_CL_Pricing_Calculations_Report[[#This Row],[Table_Load_Date]]</f>
        <v>#VALUE!</v>
      </c>
      <c r="Q1401" t="e">
        <f>DW_Fact_CL_Pricing_Calculations_Report[[#This Row],[Prod_Freight_Class]]</f>
        <v>#VALUE!</v>
      </c>
      <c r="R1401" t="e">
        <f>DW_Fact_CL_Pricing_Calculations_Report[[#This Row],[ReplacementCost]]</f>
        <v>#VALUE!</v>
      </c>
      <c r="S1401" t="e">
        <f>DW_Fact_CL_Pricing_Calculations_Report[[#This Row],[RegionWeightedAverageCost]]</f>
        <v>#VALUE!</v>
      </c>
      <c r="T1401" t="e">
        <f>DW_Fact_CL_Pricing_Calculations_Report[[#This Row],[Prop]]</f>
        <v>#VALUE!</v>
      </c>
      <c r="U1401" t="e">
        <f>DW_Fact_CL_Pricing_Calculations_Report[[#This Row],[CardlockSiteCost]]</f>
        <v>#VALUE!</v>
      </c>
      <c r="V1401" t="e">
        <f>DW_Fact_CL_Pricing_Calculations_Report[[#This Row],[NewCardlockSiteCost]]</f>
        <v>#VALUE!</v>
      </c>
      <c r="W1401" t="e">
        <f>DW_Fact_CL_Pricing_Calculations_Report[[#This Row],[Prod_ID]]</f>
        <v>#VALUE!</v>
      </c>
    </row>
    <row r="1402" spans="1:23" x14ac:dyDescent="0.25">
      <c r="A1402">
        <f>'Azure Calculations'!F900</f>
        <v>0</v>
      </c>
      <c r="B1402" t="e">
        <f>DW_Fact_CL_Pricing_Calculations_Report[[#This Row],[Prod_ID]]</f>
        <v>#VALUE!</v>
      </c>
      <c r="C1402" t="e">
        <f>DW_Fact_CL_Pricing_Calculations_Report[[#This Row],[Vend_ID]]</f>
        <v>#VALUE!</v>
      </c>
      <c r="D1402" t="e">
        <f>DW_Fact_CL_Pricing_Calculations_Report[[#This Row],[CardlockSiteCost_WPROP]]</f>
        <v>#VALUE!</v>
      </c>
      <c r="E1402" t="e">
        <f>DW_Fact_CL_Pricing_Calculations_Report[[#This Row],[NewCardlockSiteCost]]</f>
        <v>#VALUE!</v>
      </c>
      <c r="F1402" t="e">
        <f>DW_Fact_CL_Pricing_Calculations_Report[[#This Row],[Change]]</f>
        <v>#VALUE!</v>
      </c>
      <c r="G1402" t="e">
        <f>DW_Fact_CL_Pricing_Calculations_Report[[#This Row],[FuelPricesDtl_Price]]</f>
        <v>#VALUE!</v>
      </c>
      <c r="H1402" t="e">
        <f>DW_Fact_CL_Pricing_Calculations_Report[[#This Row],[NewTable1]]</f>
        <v>#VALUE!</v>
      </c>
      <c r="I1402" t="e">
        <f>DW_Fact_CL_Pricing_Calculations_Report[[#This Row],[Tax]]</f>
        <v>#VALUE!</v>
      </c>
      <c r="J1402" t="e">
        <f>DW_Fact_CL_Pricing_Calculations_Report[[#This Row],[NewTable1wTax]]</f>
        <v>#VALUE!</v>
      </c>
      <c r="K1402" t="e">
        <f>DW_Fact_CL_Pricing_Calculations_Report[[#This Row],[Prop]]</f>
        <v>#VALUE!</v>
      </c>
      <c r="L1402" t="e">
        <f>DW_Fact_CL_Pricing_Calculations_Report[[#This Row],[Prod_Freight_Class]]</f>
        <v>#VALUE!</v>
      </c>
      <c r="M1402" s="36" t="e">
        <f>DW_Fact_CL_Pricing_Calculations_Report[[#This Row],[Table_Load_Date]]</f>
        <v>#VALUE!</v>
      </c>
      <c r="N1402" t="e">
        <f>DW_Fact_CL_Pricing_Calculations_Report[[#This Row],[Company]]</f>
        <v>#VALUE!</v>
      </c>
      <c r="O1402" t="e">
        <f>DW_Fact_CL_Pricing_Calculations_Report[[#This Row],[InvTerminalWAC]]</f>
        <v>#VALUE!</v>
      </c>
      <c r="P1402" s="36" t="e">
        <f>DW_Fact_CL_Pricing_Calculations_Report[[#This Row],[Table_Load_Date]]</f>
        <v>#VALUE!</v>
      </c>
      <c r="Q1402" t="e">
        <f>DW_Fact_CL_Pricing_Calculations_Report[[#This Row],[Prod_Freight_Class]]</f>
        <v>#VALUE!</v>
      </c>
      <c r="R1402" t="e">
        <f>DW_Fact_CL_Pricing_Calculations_Report[[#This Row],[ReplacementCost]]</f>
        <v>#VALUE!</v>
      </c>
      <c r="S1402" t="e">
        <f>DW_Fact_CL_Pricing_Calculations_Report[[#This Row],[RegionWeightedAverageCost]]</f>
        <v>#VALUE!</v>
      </c>
      <c r="T1402" t="e">
        <f>DW_Fact_CL_Pricing_Calculations_Report[[#This Row],[Prop]]</f>
        <v>#VALUE!</v>
      </c>
      <c r="U1402" t="e">
        <f>DW_Fact_CL_Pricing_Calculations_Report[[#This Row],[CardlockSiteCost]]</f>
        <v>#VALUE!</v>
      </c>
      <c r="V1402" t="e">
        <f>DW_Fact_CL_Pricing_Calculations_Report[[#This Row],[NewCardlockSiteCost]]</f>
        <v>#VALUE!</v>
      </c>
      <c r="W1402" t="e">
        <f>DW_Fact_CL_Pricing_Calculations_Report[[#This Row],[Prod_ID]]</f>
        <v>#VALUE!</v>
      </c>
    </row>
    <row r="1403" spans="1:23" x14ac:dyDescent="0.25">
      <c r="A1403">
        <f>'Azure Calculations'!F901</f>
        <v>0</v>
      </c>
      <c r="B1403" t="e">
        <f>DW_Fact_CL_Pricing_Calculations_Report[[#This Row],[Prod_ID]]</f>
        <v>#VALUE!</v>
      </c>
      <c r="C1403" t="e">
        <f>DW_Fact_CL_Pricing_Calculations_Report[[#This Row],[Vend_ID]]</f>
        <v>#VALUE!</v>
      </c>
      <c r="D1403" t="e">
        <f>DW_Fact_CL_Pricing_Calculations_Report[[#This Row],[CardlockSiteCost_WPROP]]</f>
        <v>#VALUE!</v>
      </c>
      <c r="E1403" t="e">
        <f>DW_Fact_CL_Pricing_Calculations_Report[[#This Row],[NewCardlockSiteCost]]</f>
        <v>#VALUE!</v>
      </c>
      <c r="F1403" t="e">
        <f>DW_Fact_CL_Pricing_Calculations_Report[[#This Row],[Change]]</f>
        <v>#VALUE!</v>
      </c>
      <c r="G1403" t="e">
        <f>DW_Fact_CL_Pricing_Calculations_Report[[#This Row],[FuelPricesDtl_Price]]</f>
        <v>#VALUE!</v>
      </c>
      <c r="H1403" t="e">
        <f>DW_Fact_CL_Pricing_Calculations_Report[[#This Row],[NewTable1]]</f>
        <v>#VALUE!</v>
      </c>
      <c r="I1403" t="e">
        <f>DW_Fact_CL_Pricing_Calculations_Report[[#This Row],[Tax]]</f>
        <v>#VALUE!</v>
      </c>
      <c r="J1403" t="e">
        <f>DW_Fact_CL_Pricing_Calculations_Report[[#This Row],[NewTable1wTax]]</f>
        <v>#VALUE!</v>
      </c>
      <c r="K1403" t="e">
        <f>DW_Fact_CL_Pricing_Calculations_Report[[#This Row],[Prop]]</f>
        <v>#VALUE!</v>
      </c>
      <c r="L1403" t="e">
        <f>DW_Fact_CL_Pricing_Calculations_Report[[#This Row],[Prod_Freight_Class]]</f>
        <v>#VALUE!</v>
      </c>
      <c r="M1403" s="36" t="e">
        <f>DW_Fact_CL_Pricing_Calculations_Report[[#This Row],[Table_Load_Date]]</f>
        <v>#VALUE!</v>
      </c>
      <c r="N1403" t="e">
        <f>DW_Fact_CL_Pricing_Calculations_Report[[#This Row],[Company]]</f>
        <v>#VALUE!</v>
      </c>
      <c r="O1403" t="e">
        <f>DW_Fact_CL_Pricing_Calculations_Report[[#This Row],[InvTerminalWAC]]</f>
        <v>#VALUE!</v>
      </c>
      <c r="P1403" s="36" t="e">
        <f>DW_Fact_CL_Pricing_Calculations_Report[[#This Row],[Table_Load_Date]]</f>
        <v>#VALUE!</v>
      </c>
      <c r="Q1403" t="e">
        <f>DW_Fact_CL_Pricing_Calculations_Report[[#This Row],[Prod_Freight_Class]]</f>
        <v>#VALUE!</v>
      </c>
      <c r="R1403" t="e">
        <f>DW_Fact_CL_Pricing_Calculations_Report[[#This Row],[ReplacementCost]]</f>
        <v>#VALUE!</v>
      </c>
      <c r="S1403" t="e">
        <f>DW_Fact_CL_Pricing_Calculations_Report[[#This Row],[RegionWeightedAverageCost]]</f>
        <v>#VALUE!</v>
      </c>
      <c r="T1403" t="e">
        <f>DW_Fact_CL_Pricing_Calculations_Report[[#This Row],[Prop]]</f>
        <v>#VALUE!</v>
      </c>
      <c r="U1403" t="e">
        <f>DW_Fact_CL_Pricing_Calculations_Report[[#This Row],[CardlockSiteCost]]</f>
        <v>#VALUE!</v>
      </c>
      <c r="V1403" t="e">
        <f>DW_Fact_CL_Pricing_Calculations_Report[[#This Row],[NewCardlockSiteCost]]</f>
        <v>#VALUE!</v>
      </c>
      <c r="W1403" t="e">
        <f>DW_Fact_CL_Pricing_Calculations_Report[[#This Row],[Prod_ID]]</f>
        <v>#VALUE!</v>
      </c>
    </row>
    <row r="1404" spans="1:23" x14ac:dyDescent="0.25">
      <c r="A1404">
        <f>'Azure Calculations'!F902</f>
        <v>0</v>
      </c>
      <c r="B1404" t="e">
        <f>DW_Fact_CL_Pricing_Calculations_Report[[#This Row],[Prod_ID]]</f>
        <v>#VALUE!</v>
      </c>
      <c r="C1404" t="e">
        <f>DW_Fact_CL_Pricing_Calculations_Report[[#This Row],[Vend_ID]]</f>
        <v>#VALUE!</v>
      </c>
      <c r="D1404" t="e">
        <f>DW_Fact_CL_Pricing_Calculations_Report[[#This Row],[CardlockSiteCost_WPROP]]</f>
        <v>#VALUE!</v>
      </c>
      <c r="E1404" t="e">
        <f>DW_Fact_CL_Pricing_Calculations_Report[[#This Row],[NewCardlockSiteCost]]</f>
        <v>#VALUE!</v>
      </c>
      <c r="F1404" t="e">
        <f>DW_Fact_CL_Pricing_Calculations_Report[[#This Row],[Change]]</f>
        <v>#VALUE!</v>
      </c>
      <c r="G1404" t="e">
        <f>DW_Fact_CL_Pricing_Calculations_Report[[#This Row],[FuelPricesDtl_Price]]</f>
        <v>#VALUE!</v>
      </c>
      <c r="H1404" t="e">
        <f>DW_Fact_CL_Pricing_Calculations_Report[[#This Row],[NewTable1]]</f>
        <v>#VALUE!</v>
      </c>
      <c r="I1404" t="e">
        <f>DW_Fact_CL_Pricing_Calculations_Report[[#This Row],[Tax]]</f>
        <v>#VALUE!</v>
      </c>
      <c r="J1404" t="e">
        <f>DW_Fact_CL_Pricing_Calculations_Report[[#This Row],[NewTable1wTax]]</f>
        <v>#VALUE!</v>
      </c>
      <c r="K1404" t="e">
        <f>DW_Fact_CL_Pricing_Calculations_Report[[#This Row],[Prop]]</f>
        <v>#VALUE!</v>
      </c>
      <c r="L1404" t="e">
        <f>DW_Fact_CL_Pricing_Calculations_Report[[#This Row],[Prod_Freight_Class]]</f>
        <v>#VALUE!</v>
      </c>
      <c r="M1404" s="36" t="e">
        <f>DW_Fact_CL_Pricing_Calculations_Report[[#This Row],[Table_Load_Date]]</f>
        <v>#VALUE!</v>
      </c>
      <c r="N1404" t="e">
        <f>DW_Fact_CL_Pricing_Calculations_Report[[#This Row],[Company]]</f>
        <v>#VALUE!</v>
      </c>
      <c r="O1404" t="e">
        <f>DW_Fact_CL_Pricing_Calculations_Report[[#This Row],[InvTerminalWAC]]</f>
        <v>#VALUE!</v>
      </c>
      <c r="P1404" s="36" t="e">
        <f>DW_Fact_CL_Pricing_Calculations_Report[[#This Row],[Table_Load_Date]]</f>
        <v>#VALUE!</v>
      </c>
      <c r="Q1404" t="e">
        <f>DW_Fact_CL_Pricing_Calculations_Report[[#This Row],[Prod_Freight_Class]]</f>
        <v>#VALUE!</v>
      </c>
      <c r="R1404" t="e">
        <f>DW_Fact_CL_Pricing_Calculations_Report[[#This Row],[ReplacementCost]]</f>
        <v>#VALUE!</v>
      </c>
      <c r="S1404" t="e">
        <f>DW_Fact_CL_Pricing_Calculations_Report[[#This Row],[RegionWeightedAverageCost]]</f>
        <v>#VALUE!</v>
      </c>
      <c r="T1404" t="e">
        <f>DW_Fact_CL_Pricing_Calculations_Report[[#This Row],[Prop]]</f>
        <v>#VALUE!</v>
      </c>
      <c r="U1404" t="e">
        <f>DW_Fact_CL_Pricing_Calculations_Report[[#This Row],[CardlockSiteCost]]</f>
        <v>#VALUE!</v>
      </c>
      <c r="V1404" t="e">
        <f>DW_Fact_CL_Pricing_Calculations_Report[[#This Row],[NewCardlockSiteCost]]</f>
        <v>#VALUE!</v>
      </c>
      <c r="W1404" t="e">
        <f>DW_Fact_CL_Pricing_Calculations_Report[[#This Row],[Prod_ID]]</f>
        <v>#VALUE!</v>
      </c>
    </row>
    <row r="1405" spans="1:23" x14ac:dyDescent="0.25">
      <c r="A1405">
        <f>'Azure Calculations'!F903</f>
        <v>0</v>
      </c>
      <c r="B1405" t="e">
        <f>DW_Fact_CL_Pricing_Calculations_Report[[#This Row],[Prod_ID]]</f>
        <v>#VALUE!</v>
      </c>
      <c r="C1405" t="e">
        <f>DW_Fact_CL_Pricing_Calculations_Report[[#This Row],[Vend_ID]]</f>
        <v>#VALUE!</v>
      </c>
      <c r="D1405" t="e">
        <f>DW_Fact_CL_Pricing_Calculations_Report[[#This Row],[CardlockSiteCost_WPROP]]</f>
        <v>#VALUE!</v>
      </c>
      <c r="E1405" t="e">
        <f>DW_Fact_CL_Pricing_Calculations_Report[[#This Row],[NewCardlockSiteCost]]</f>
        <v>#VALUE!</v>
      </c>
      <c r="F1405" t="e">
        <f>DW_Fact_CL_Pricing_Calculations_Report[[#This Row],[Change]]</f>
        <v>#VALUE!</v>
      </c>
      <c r="G1405" t="e">
        <f>DW_Fact_CL_Pricing_Calculations_Report[[#This Row],[FuelPricesDtl_Price]]</f>
        <v>#VALUE!</v>
      </c>
      <c r="H1405" t="e">
        <f>DW_Fact_CL_Pricing_Calculations_Report[[#This Row],[NewTable1]]</f>
        <v>#VALUE!</v>
      </c>
      <c r="I1405" t="e">
        <f>DW_Fact_CL_Pricing_Calculations_Report[[#This Row],[Tax]]</f>
        <v>#VALUE!</v>
      </c>
      <c r="J1405" t="e">
        <f>DW_Fact_CL_Pricing_Calculations_Report[[#This Row],[NewTable1wTax]]</f>
        <v>#VALUE!</v>
      </c>
      <c r="K1405" t="e">
        <f>DW_Fact_CL_Pricing_Calculations_Report[[#This Row],[Prop]]</f>
        <v>#VALUE!</v>
      </c>
      <c r="L1405" t="e">
        <f>DW_Fact_CL_Pricing_Calculations_Report[[#This Row],[Prod_Freight_Class]]</f>
        <v>#VALUE!</v>
      </c>
      <c r="M1405" s="36" t="e">
        <f>DW_Fact_CL_Pricing_Calculations_Report[[#This Row],[Table_Load_Date]]</f>
        <v>#VALUE!</v>
      </c>
      <c r="N1405" t="e">
        <f>DW_Fact_CL_Pricing_Calculations_Report[[#This Row],[Company]]</f>
        <v>#VALUE!</v>
      </c>
      <c r="O1405" t="e">
        <f>DW_Fact_CL_Pricing_Calculations_Report[[#This Row],[InvTerminalWAC]]</f>
        <v>#VALUE!</v>
      </c>
      <c r="P1405" s="36" t="e">
        <f>DW_Fact_CL_Pricing_Calculations_Report[[#This Row],[Table_Load_Date]]</f>
        <v>#VALUE!</v>
      </c>
      <c r="Q1405" t="e">
        <f>DW_Fact_CL_Pricing_Calculations_Report[[#This Row],[Prod_Freight_Class]]</f>
        <v>#VALUE!</v>
      </c>
      <c r="R1405" t="e">
        <f>DW_Fact_CL_Pricing_Calculations_Report[[#This Row],[ReplacementCost]]</f>
        <v>#VALUE!</v>
      </c>
      <c r="S1405" t="e">
        <f>DW_Fact_CL_Pricing_Calculations_Report[[#This Row],[RegionWeightedAverageCost]]</f>
        <v>#VALUE!</v>
      </c>
      <c r="T1405" t="e">
        <f>DW_Fact_CL_Pricing_Calculations_Report[[#This Row],[Prop]]</f>
        <v>#VALUE!</v>
      </c>
      <c r="U1405" t="e">
        <f>DW_Fact_CL_Pricing_Calculations_Report[[#This Row],[CardlockSiteCost]]</f>
        <v>#VALUE!</v>
      </c>
      <c r="V1405" t="e">
        <f>DW_Fact_CL_Pricing_Calculations_Report[[#This Row],[NewCardlockSiteCost]]</f>
        <v>#VALUE!</v>
      </c>
      <c r="W1405" t="e">
        <f>DW_Fact_CL_Pricing_Calculations_Report[[#This Row],[Prod_ID]]</f>
        <v>#VALUE!</v>
      </c>
    </row>
    <row r="1406" spans="1:23" x14ac:dyDescent="0.25">
      <c r="A1406">
        <f>'Azure Calculations'!F904</f>
        <v>0</v>
      </c>
      <c r="B1406" t="e">
        <f>DW_Fact_CL_Pricing_Calculations_Report[[#This Row],[Prod_ID]]</f>
        <v>#VALUE!</v>
      </c>
      <c r="C1406" t="e">
        <f>DW_Fact_CL_Pricing_Calculations_Report[[#This Row],[Vend_ID]]</f>
        <v>#VALUE!</v>
      </c>
      <c r="D1406" t="e">
        <f>DW_Fact_CL_Pricing_Calculations_Report[[#This Row],[CardlockSiteCost_WPROP]]</f>
        <v>#VALUE!</v>
      </c>
      <c r="E1406" t="e">
        <f>DW_Fact_CL_Pricing_Calculations_Report[[#This Row],[NewCardlockSiteCost]]</f>
        <v>#VALUE!</v>
      </c>
      <c r="F1406" t="e">
        <f>DW_Fact_CL_Pricing_Calculations_Report[[#This Row],[Change]]</f>
        <v>#VALUE!</v>
      </c>
      <c r="G1406" t="e">
        <f>DW_Fact_CL_Pricing_Calculations_Report[[#This Row],[FuelPricesDtl_Price]]</f>
        <v>#VALUE!</v>
      </c>
      <c r="H1406" t="e">
        <f>DW_Fact_CL_Pricing_Calculations_Report[[#This Row],[NewTable1]]</f>
        <v>#VALUE!</v>
      </c>
      <c r="I1406" t="e">
        <f>DW_Fact_CL_Pricing_Calculations_Report[[#This Row],[Tax]]</f>
        <v>#VALUE!</v>
      </c>
      <c r="J1406" t="e">
        <f>DW_Fact_CL_Pricing_Calculations_Report[[#This Row],[NewTable1wTax]]</f>
        <v>#VALUE!</v>
      </c>
      <c r="K1406" t="e">
        <f>DW_Fact_CL_Pricing_Calculations_Report[[#This Row],[Prop]]</f>
        <v>#VALUE!</v>
      </c>
      <c r="L1406" t="e">
        <f>DW_Fact_CL_Pricing_Calculations_Report[[#This Row],[Prod_Freight_Class]]</f>
        <v>#VALUE!</v>
      </c>
      <c r="M1406" s="36" t="e">
        <f>DW_Fact_CL_Pricing_Calculations_Report[[#This Row],[Table_Load_Date]]</f>
        <v>#VALUE!</v>
      </c>
      <c r="N1406" t="e">
        <f>DW_Fact_CL_Pricing_Calculations_Report[[#This Row],[Company]]</f>
        <v>#VALUE!</v>
      </c>
      <c r="O1406" t="e">
        <f>DW_Fact_CL_Pricing_Calculations_Report[[#This Row],[InvTerminalWAC]]</f>
        <v>#VALUE!</v>
      </c>
      <c r="P1406" s="36" t="e">
        <f>DW_Fact_CL_Pricing_Calculations_Report[[#This Row],[Table_Load_Date]]</f>
        <v>#VALUE!</v>
      </c>
      <c r="Q1406" t="e">
        <f>DW_Fact_CL_Pricing_Calculations_Report[[#This Row],[Prod_Freight_Class]]</f>
        <v>#VALUE!</v>
      </c>
      <c r="R1406" t="e">
        <f>DW_Fact_CL_Pricing_Calculations_Report[[#This Row],[ReplacementCost]]</f>
        <v>#VALUE!</v>
      </c>
      <c r="S1406" t="e">
        <f>DW_Fact_CL_Pricing_Calculations_Report[[#This Row],[RegionWeightedAverageCost]]</f>
        <v>#VALUE!</v>
      </c>
      <c r="T1406" t="e">
        <f>DW_Fact_CL_Pricing_Calculations_Report[[#This Row],[Prop]]</f>
        <v>#VALUE!</v>
      </c>
      <c r="U1406" t="e">
        <f>DW_Fact_CL_Pricing_Calculations_Report[[#This Row],[CardlockSiteCost]]</f>
        <v>#VALUE!</v>
      </c>
      <c r="V1406" t="e">
        <f>DW_Fact_CL_Pricing_Calculations_Report[[#This Row],[NewCardlockSiteCost]]</f>
        <v>#VALUE!</v>
      </c>
      <c r="W1406" t="e">
        <f>DW_Fact_CL_Pricing_Calculations_Report[[#This Row],[Prod_ID]]</f>
        <v>#VALUE!</v>
      </c>
    </row>
    <row r="1407" spans="1:23" x14ac:dyDescent="0.25">
      <c r="A1407">
        <f>'Azure Calculations'!F905</f>
        <v>0</v>
      </c>
      <c r="B1407" t="e">
        <f>DW_Fact_CL_Pricing_Calculations_Report[[#This Row],[Prod_ID]]</f>
        <v>#VALUE!</v>
      </c>
      <c r="C1407" t="e">
        <f>DW_Fact_CL_Pricing_Calculations_Report[[#This Row],[Vend_ID]]</f>
        <v>#VALUE!</v>
      </c>
      <c r="D1407" t="e">
        <f>DW_Fact_CL_Pricing_Calculations_Report[[#This Row],[CardlockSiteCost_WPROP]]</f>
        <v>#VALUE!</v>
      </c>
      <c r="E1407" t="e">
        <f>DW_Fact_CL_Pricing_Calculations_Report[[#This Row],[NewCardlockSiteCost]]</f>
        <v>#VALUE!</v>
      </c>
      <c r="F1407" t="e">
        <f>DW_Fact_CL_Pricing_Calculations_Report[[#This Row],[Change]]</f>
        <v>#VALUE!</v>
      </c>
      <c r="G1407" t="e">
        <f>DW_Fact_CL_Pricing_Calculations_Report[[#This Row],[FuelPricesDtl_Price]]</f>
        <v>#VALUE!</v>
      </c>
      <c r="H1407" t="e">
        <f>DW_Fact_CL_Pricing_Calculations_Report[[#This Row],[NewTable1]]</f>
        <v>#VALUE!</v>
      </c>
      <c r="I1407" t="e">
        <f>DW_Fact_CL_Pricing_Calculations_Report[[#This Row],[Tax]]</f>
        <v>#VALUE!</v>
      </c>
      <c r="J1407" t="e">
        <f>DW_Fact_CL_Pricing_Calculations_Report[[#This Row],[NewTable1wTax]]</f>
        <v>#VALUE!</v>
      </c>
      <c r="K1407" t="e">
        <f>DW_Fact_CL_Pricing_Calculations_Report[[#This Row],[Prop]]</f>
        <v>#VALUE!</v>
      </c>
      <c r="L1407" t="e">
        <f>DW_Fact_CL_Pricing_Calculations_Report[[#This Row],[Prod_Freight_Class]]</f>
        <v>#VALUE!</v>
      </c>
      <c r="M1407" s="36" t="e">
        <f>DW_Fact_CL_Pricing_Calculations_Report[[#This Row],[Table_Load_Date]]</f>
        <v>#VALUE!</v>
      </c>
      <c r="N1407" t="e">
        <f>DW_Fact_CL_Pricing_Calculations_Report[[#This Row],[Company]]</f>
        <v>#VALUE!</v>
      </c>
      <c r="O1407" t="e">
        <f>DW_Fact_CL_Pricing_Calculations_Report[[#This Row],[InvTerminalWAC]]</f>
        <v>#VALUE!</v>
      </c>
      <c r="P1407" s="36" t="e">
        <f>DW_Fact_CL_Pricing_Calculations_Report[[#This Row],[Table_Load_Date]]</f>
        <v>#VALUE!</v>
      </c>
      <c r="Q1407" t="e">
        <f>DW_Fact_CL_Pricing_Calculations_Report[[#This Row],[Prod_Freight_Class]]</f>
        <v>#VALUE!</v>
      </c>
      <c r="R1407" t="e">
        <f>DW_Fact_CL_Pricing_Calculations_Report[[#This Row],[ReplacementCost]]</f>
        <v>#VALUE!</v>
      </c>
      <c r="S1407" t="e">
        <f>DW_Fact_CL_Pricing_Calculations_Report[[#This Row],[RegionWeightedAverageCost]]</f>
        <v>#VALUE!</v>
      </c>
      <c r="T1407" t="e">
        <f>DW_Fact_CL_Pricing_Calculations_Report[[#This Row],[Prop]]</f>
        <v>#VALUE!</v>
      </c>
      <c r="U1407" t="e">
        <f>DW_Fact_CL_Pricing_Calculations_Report[[#This Row],[CardlockSiteCost]]</f>
        <v>#VALUE!</v>
      </c>
      <c r="V1407" t="e">
        <f>DW_Fact_CL_Pricing_Calculations_Report[[#This Row],[NewCardlockSiteCost]]</f>
        <v>#VALUE!</v>
      </c>
      <c r="W1407" t="e">
        <f>DW_Fact_CL_Pricing_Calculations_Report[[#This Row],[Prod_ID]]</f>
        <v>#VALUE!</v>
      </c>
    </row>
    <row r="1408" spans="1:23" x14ac:dyDescent="0.25">
      <c r="A1408">
        <f>'Azure Calculations'!F906</f>
        <v>0</v>
      </c>
      <c r="B1408" t="e">
        <f>DW_Fact_CL_Pricing_Calculations_Report[[#This Row],[Prod_ID]]</f>
        <v>#VALUE!</v>
      </c>
      <c r="C1408" t="e">
        <f>DW_Fact_CL_Pricing_Calculations_Report[[#This Row],[Vend_ID]]</f>
        <v>#VALUE!</v>
      </c>
      <c r="D1408" t="e">
        <f>DW_Fact_CL_Pricing_Calculations_Report[[#This Row],[CardlockSiteCost_WPROP]]</f>
        <v>#VALUE!</v>
      </c>
      <c r="E1408" t="e">
        <f>DW_Fact_CL_Pricing_Calculations_Report[[#This Row],[NewCardlockSiteCost]]</f>
        <v>#VALUE!</v>
      </c>
      <c r="F1408" t="e">
        <f>DW_Fact_CL_Pricing_Calculations_Report[[#This Row],[Change]]</f>
        <v>#VALUE!</v>
      </c>
      <c r="G1408" t="e">
        <f>DW_Fact_CL_Pricing_Calculations_Report[[#This Row],[FuelPricesDtl_Price]]</f>
        <v>#VALUE!</v>
      </c>
      <c r="H1408" t="e">
        <f>DW_Fact_CL_Pricing_Calculations_Report[[#This Row],[NewTable1]]</f>
        <v>#VALUE!</v>
      </c>
      <c r="I1408" t="e">
        <f>DW_Fact_CL_Pricing_Calculations_Report[[#This Row],[Tax]]</f>
        <v>#VALUE!</v>
      </c>
      <c r="J1408" t="e">
        <f>DW_Fact_CL_Pricing_Calculations_Report[[#This Row],[NewTable1wTax]]</f>
        <v>#VALUE!</v>
      </c>
      <c r="K1408" t="e">
        <f>DW_Fact_CL_Pricing_Calculations_Report[[#This Row],[Prop]]</f>
        <v>#VALUE!</v>
      </c>
      <c r="L1408" t="e">
        <f>DW_Fact_CL_Pricing_Calculations_Report[[#This Row],[Prod_Freight_Class]]</f>
        <v>#VALUE!</v>
      </c>
      <c r="M1408" s="36" t="e">
        <f>DW_Fact_CL_Pricing_Calculations_Report[[#This Row],[Table_Load_Date]]</f>
        <v>#VALUE!</v>
      </c>
      <c r="N1408" t="e">
        <f>DW_Fact_CL_Pricing_Calculations_Report[[#This Row],[Company]]</f>
        <v>#VALUE!</v>
      </c>
      <c r="O1408" t="e">
        <f>DW_Fact_CL_Pricing_Calculations_Report[[#This Row],[InvTerminalWAC]]</f>
        <v>#VALUE!</v>
      </c>
      <c r="P1408" s="36" t="e">
        <f>DW_Fact_CL_Pricing_Calculations_Report[[#This Row],[Table_Load_Date]]</f>
        <v>#VALUE!</v>
      </c>
      <c r="Q1408" t="e">
        <f>DW_Fact_CL_Pricing_Calculations_Report[[#This Row],[Prod_Freight_Class]]</f>
        <v>#VALUE!</v>
      </c>
      <c r="R1408" t="e">
        <f>DW_Fact_CL_Pricing_Calculations_Report[[#This Row],[ReplacementCost]]</f>
        <v>#VALUE!</v>
      </c>
      <c r="S1408" t="e">
        <f>DW_Fact_CL_Pricing_Calculations_Report[[#This Row],[RegionWeightedAverageCost]]</f>
        <v>#VALUE!</v>
      </c>
      <c r="T1408" t="e">
        <f>DW_Fact_CL_Pricing_Calculations_Report[[#This Row],[Prop]]</f>
        <v>#VALUE!</v>
      </c>
      <c r="U1408" t="e">
        <f>DW_Fact_CL_Pricing_Calculations_Report[[#This Row],[CardlockSiteCost]]</f>
        <v>#VALUE!</v>
      </c>
      <c r="V1408" t="e">
        <f>DW_Fact_CL_Pricing_Calculations_Report[[#This Row],[NewCardlockSiteCost]]</f>
        <v>#VALUE!</v>
      </c>
      <c r="W1408" t="e">
        <f>DW_Fact_CL_Pricing_Calculations_Report[[#This Row],[Prod_ID]]</f>
        <v>#VALUE!</v>
      </c>
    </row>
    <row r="1409" spans="1:23" x14ac:dyDescent="0.25">
      <c r="A1409">
        <f>'Azure Calculations'!F907</f>
        <v>0</v>
      </c>
      <c r="B1409" t="e">
        <f>DW_Fact_CL_Pricing_Calculations_Report[[#This Row],[Prod_ID]]</f>
        <v>#VALUE!</v>
      </c>
      <c r="C1409" t="e">
        <f>DW_Fact_CL_Pricing_Calculations_Report[[#This Row],[Vend_ID]]</f>
        <v>#VALUE!</v>
      </c>
      <c r="D1409" t="e">
        <f>DW_Fact_CL_Pricing_Calculations_Report[[#This Row],[CardlockSiteCost_WPROP]]</f>
        <v>#VALUE!</v>
      </c>
      <c r="E1409" t="e">
        <f>DW_Fact_CL_Pricing_Calculations_Report[[#This Row],[NewCardlockSiteCost]]</f>
        <v>#VALUE!</v>
      </c>
      <c r="F1409" t="e">
        <f>DW_Fact_CL_Pricing_Calculations_Report[[#This Row],[Change]]</f>
        <v>#VALUE!</v>
      </c>
      <c r="G1409" t="e">
        <f>DW_Fact_CL_Pricing_Calculations_Report[[#This Row],[FuelPricesDtl_Price]]</f>
        <v>#VALUE!</v>
      </c>
      <c r="H1409" t="e">
        <f>DW_Fact_CL_Pricing_Calculations_Report[[#This Row],[NewTable1]]</f>
        <v>#VALUE!</v>
      </c>
      <c r="I1409" t="e">
        <f>DW_Fact_CL_Pricing_Calculations_Report[[#This Row],[Tax]]</f>
        <v>#VALUE!</v>
      </c>
      <c r="J1409" t="e">
        <f>DW_Fact_CL_Pricing_Calculations_Report[[#This Row],[NewTable1wTax]]</f>
        <v>#VALUE!</v>
      </c>
      <c r="K1409" t="e">
        <f>DW_Fact_CL_Pricing_Calculations_Report[[#This Row],[Prop]]</f>
        <v>#VALUE!</v>
      </c>
      <c r="L1409" t="e">
        <f>DW_Fact_CL_Pricing_Calculations_Report[[#This Row],[Prod_Freight_Class]]</f>
        <v>#VALUE!</v>
      </c>
      <c r="M1409" s="36" t="e">
        <f>DW_Fact_CL_Pricing_Calculations_Report[[#This Row],[Table_Load_Date]]</f>
        <v>#VALUE!</v>
      </c>
      <c r="N1409" t="e">
        <f>DW_Fact_CL_Pricing_Calculations_Report[[#This Row],[Company]]</f>
        <v>#VALUE!</v>
      </c>
      <c r="O1409" t="e">
        <f>DW_Fact_CL_Pricing_Calculations_Report[[#This Row],[InvTerminalWAC]]</f>
        <v>#VALUE!</v>
      </c>
      <c r="P1409" s="36" t="e">
        <f>DW_Fact_CL_Pricing_Calculations_Report[[#This Row],[Table_Load_Date]]</f>
        <v>#VALUE!</v>
      </c>
      <c r="Q1409" t="e">
        <f>DW_Fact_CL_Pricing_Calculations_Report[[#This Row],[Prod_Freight_Class]]</f>
        <v>#VALUE!</v>
      </c>
      <c r="R1409" t="e">
        <f>DW_Fact_CL_Pricing_Calculations_Report[[#This Row],[ReplacementCost]]</f>
        <v>#VALUE!</v>
      </c>
      <c r="S1409" t="e">
        <f>DW_Fact_CL_Pricing_Calculations_Report[[#This Row],[RegionWeightedAverageCost]]</f>
        <v>#VALUE!</v>
      </c>
      <c r="T1409" t="e">
        <f>DW_Fact_CL_Pricing_Calculations_Report[[#This Row],[Prop]]</f>
        <v>#VALUE!</v>
      </c>
      <c r="U1409" t="e">
        <f>DW_Fact_CL_Pricing_Calculations_Report[[#This Row],[CardlockSiteCost]]</f>
        <v>#VALUE!</v>
      </c>
      <c r="V1409" t="e">
        <f>DW_Fact_CL_Pricing_Calculations_Report[[#This Row],[NewCardlockSiteCost]]</f>
        <v>#VALUE!</v>
      </c>
      <c r="W1409" t="e">
        <f>DW_Fact_CL_Pricing_Calculations_Report[[#This Row],[Prod_ID]]</f>
        <v>#VALUE!</v>
      </c>
    </row>
    <row r="1410" spans="1:23" x14ac:dyDescent="0.25">
      <c r="A1410">
        <f>'Azure Calculations'!F908</f>
        <v>0</v>
      </c>
      <c r="B1410" t="e">
        <f>DW_Fact_CL_Pricing_Calculations_Report[[#This Row],[Prod_ID]]</f>
        <v>#VALUE!</v>
      </c>
      <c r="C1410" t="e">
        <f>DW_Fact_CL_Pricing_Calculations_Report[[#This Row],[Vend_ID]]</f>
        <v>#VALUE!</v>
      </c>
      <c r="D1410" t="e">
        <f>DW_Fact_CL_Pricing_Calculations_Report[[#This Row],[CardlockSiteCost_WPROP]]</f>
        <v>#VALUE!</v>
      </c>
      <c r="E1410" t="e">
        <f>DW_Fact_CL_Pricing_Calculations_Report[[#This Row],[NewCardlockSiteCost]]</f>
        <v>#VALUE!</v>
      </c>
      <c r="F1410" t="e">
        <f>DW_Fact_CL_Pricing_Calculations_Report[[#This Row],[Change]]</f>
        <v>#VALUE!</v>
      </c>
      <c r="G1410" t="e">
        <f>DW_Fact_CL_Pricing_Calculations_Report[[#This Row],[FuelPricesDtl_Price]]</f>
        <v>#VALUE!</v>
      </c>
      <c r="H1410" t="e">
        <f>DW_Fact_CL_Pricing_Calculations_Report[[#This Row],[NewTable1]]</f>
        <v>#VALUE!</v>
      </c>
      <c r="I1410" t="e">
        <f>DW_Fact_CL_Pricing_Calculations_Report[[#This Row],[Tax]]</f>
        <v>#VALUE!</v>
      </c>
      <c r="J1410" t="e">
        <f>DW_Fact_CL_Pricing_Calculations_Report[[#This Row],[NewTable1wTax]]</f>
        <v>#VALUE!</v>
      </c>
      <c r="K1410" t="e">
        <f>DW_Fact_CL_Pricing_Calculations_Report[[#This Row],[Prop]]</f>
        <v>#VALUE!</v>
      </c>
      <c r="L1410" t="e">
        <f>DW_Fact_CL_Pricing_Calculations_Report[[#This Row],[Prod_Freight_Class]]</f>
        <v>#VALUE!</v>
      </c>
      <c r="M1410" s="36" t="e">
        <f>DW_Fact_CL_Pricing_Calculations_Report[[#This Row],[Table_Load_Date]]</f>
        <v>#VALUE!</v>
      </c>
      <c r="N1410" t="e">
        <f>DW_Fact_CL_Pricing_Calculations_Report[[#This Row],[Company]]</f>
        <v>#VALUE!</v>
      </c>
      <c r="O1410" t="e">
        <f>DW_Fact_CL_Pricing_Calculations_Report[[#This Row],[InvTerminalWAC]]</f>
        <v>#VALUE!</v>
      </c>
      <c r="P1410" s="36" t="e">
        <f>DW_Fact_CL_Pricing_Calculations_Report[[#This Row],[Table_Load_Date]]</f>
        <v>#VALUE!</v>
      </c>
      <c r="Q1410" t="e">
        <f>DW_Fact_CL_Pricing_Calculations_Report[[#This Row],[Prod_Freight_Class]]</f>
        <v>#VALUE!</v>
      </c>
      <c r="R1410" t="e">
        <f>DW_Fact_CL_Pricing_Calculations_Report[[#This Row],[ReplacementCost]]</f>
        <v>#VALUE!</v>
      </c>
      <c r="S1410" t="e">
        <f>DW_Fact_CL_Pricing_Calculations_Report[[#This Row],[RegionWeightedAverageCost]]</f>
        <v>#VALUE!</v>
      </c>
      <c r="T1410" t="e">
        <f>DW_Fact_CL_Pricing_Calculations_Report[[#This Row],[Prop]]</f>
        <v>#VALUE!</v>
      </c>
      <c r="U1410" t="e">
        <f>DW_Fact_CL_Pricing_Calculations_Report[[#This Row],[CardlockSiteCost]]</f>
        <v>#VALUE!</v>
      </c>
      <c r="V1410" t="e">
        <f>DW_Fact_CL_Pricing_Calculations_Report[[#This Row],[NewCardlockSiteCost]]</f>
        <v>#VALUE!</v>
      </c>
      <c r="W1410" t="e">
        <f>DW_Fact_CL_Pricing_Calculations_Report[[#This Row],[Prod_ID]]</f>
        <v>#VALUE!</v>
      </c>
    </row>
    <row r="1411" spans="1:23" x14ac:dyDescent="0.25">
      <c r="A1411">
        <f>'Azure Calculations'!F909</f>
        <v>0</v>
      </c>
      <c r="B1411" t="e">
        <f>DW_Fact_CL_Pricing_Calculations_Report[[#This Row],[Prod_ID]]</f>
        <v>#VALUE!</v>
      </c>
      <c r="C1411" t="e">
        <f>DW_Fact_CL_Pricing_Calculations_Report[[#This Row],[Vend_ID]]</f>
        <v>#VALUE!</v>
      </c>
      <c r="D1411" t="e">
        <f>DW_Fact_CL_Pricing_Calculations_Report[[#This Row],[CardlockSiteCost_WPROP]]</f>
        <v>#VALUE!</v>
      </c>
      <c r="E1411" t="e">
        <f>DW_Fact_CL_Pricing_Calculations_Report[[#This Row],[NewCardlockSiteCost]]</f>
        <v>#VALUE!</v>
      </c>
      <c r="F1411" t="e">
        <f>DW_Fact_CL_Pricing_Calculations_Report[[#This Row],[Change]]</f>
        <v>#VALUE!</v>
      </c>
      <c r="G1411" t="e">
        <f>DW_Fact_CL_Pricing_Calculations_Report[[#This Row],[FuelPricesDtl_Price]]</f>
        <v>#VALUE!</v>
      </c>
      <c r="H1411" t="e">
        <f>DW_Fact_CL_Pricing_Calculations_Report[[#This Row],[NewTable1]]</f>
        <v>#VALUE!</v>
      </c>
      <c r="I1411" t="e">
        <f>DW_Fact_CL_Pricing_Calculations_Report[[#This Row],[Tax]]</f>
        <v>#VALUE!</v>
      </c>
      <c r="J1411" t="e">
        <f>DW_Fact_CL_Pricing_Calculations_Report[[#This Row],[NewTable1wTax]]</f>
        <v>#VALUE!</v>
      </c>
      <c r="K1411" t="e">
        <f>DW_Fact_CL_Pricing_Calculations_Report[[#This Row],[Prop]]</f>
        <v>#VALUE!</v>
      </c>
      <c r="L1411" t="e">
        <f>DW_Fact_CL_Pricing_Calculations_Report[[#This Row],[Prod_Freight_Class]]</f>
        <v>#VALUE!</v>
      </c>
      <c r="M1411" s="36" t="e">
        <f>DW_Fact_CL_Pricing_Calculations_Report[[#This Row],[Table_Load_Date]]</f>
        <v>#VALUE!</v>
      </c>
      <c r="N1411" t="e">
        <f>DW_Fact_CL_Pricing_Calculations_Report[[#This Row],[Company]]</f>
        <v>#VALUE!</v>
      </c>
      <c r="O1411" t="e">
        <f>DW_Fact_CL_Pricing_Calculations_Report[[#This Row],[InvTerminalWAC]]</f>
        <v>#VALUE!</v>
      </c>
      <c r="P1411" s="36" t="e">
        <f>DW_Fact_CL_Pricing_Calculations_Report[[#This Row],[Table_Load_Date]]</f>
        <v>#VALUE!</v>
      </c>
      <c r="Q1411" t="e">
        <f>DW_Fact_CL_Pricing_Calculations_Report[[#This Row],[Prod_Freight_Class]]</f>
        <v>#VALUE!</v>
      </c>
      <c r="R1411" t="e">
        <f>DW_Fact_CL_Pricing_Calculations_Report[[#This Row],[ReplacementCost]]</f>
        <v>#VALUE!</v>
      </c>
      <c r="S1411" t="e">
        <f>DW_Fact_CL_Pricing_Calculations_Report[[#This Row],[RegionWeightedAverageCost]]</f>
        <v>#VALUE!</v>
      </c>
      <c r="T1411" t="e">
        <f>DW_Fact_CL_Pricing_Calculations_Report[[#This Row],[Prop]]</f>
        <v>#VALUE!</v>
      </c>
      <c r="U1411" t="e">
        <f>DW_Fact_CL_Pricing_Calculations_Report[[#This Row],[CardlockSiteCost]]</f>
        <v>#VALUE!</v>
      </c>
      <c r="V1411" t="e">
        <f>DW_Fact_CL_Pricing_Calculations_Report[[#This Row],[NewCardlockSiteCost]]</f>
        <v>#VALUE!</v>
      </c>
      <c r="W1411" t="e">
        <f>DW_Fact_CL_Pricing_Calculations_Report[[#This Row],[Prod_ID]]</f>
        <v>#VALUE!</v>
      </c>
    </row>
    <row r="1412" spans="1:23" x14ac:dyDescent="0.25">
      <c r="A1412">
        <f>'Azure Calculations'!F910</f>
        <v>0</v>
      </c>
      <c r="B1412" t="e">
        <f>DW_Fact_CL_Pricing_Calculations_Report[[#This Row],[Prod_ID]]</f>
        <v>#VALUE!</v>
      </c>
      <c r="C1412" t="e">
        <f>DW_Fact_CL_Pricing_Calculations_Report[[#This Row],[Vend_ID]]</f>
        <v>#VALUE!</v>
      </c>
      <c r="D1412" t="e">
        <f>DW_Fact_CL_Pricing_Calculations_Report[[#This Row],[CardlockSiteCost_WPROP]]</f>
        <v>#VALUE!</v>
      </c>
      <c r="E1412" t="e">
        <f>DW_Fact_CL_Pricing_Calculations_Report[[#This Row],[NewCardlockSiteCost]]</f>
        <v>#VALUE!</v>
      </c>
      <c r="F1412" t="e">
        <f>DW_Fact_CL_Pricing_Calculations_Report[[#This Row],[Change]]</f>
        <v>#VALUE!</v>
      </c>
      <c r="G1412" t="e">
        <f>DW_Fact_CL_Pricing_Calculations_Report[[#This Row],[FuelPricesDtl_Price]]</f>
        <v>#VALUE!</v>
      </c>
      <c r="H1412" t="e">
        <f>DW_Fact_CL_Pricing_Calculations_Report[[#This Row],[NewTable1]]</f>
        <v>#VALUE!</v>
      </c>
      <c r="I1412" t="e">
        <f>DW_Fact_CL_Pricing_Calculations_Report[[#This Row],[Tax]]</f>
        <v>#VALUE!</v>
      </c>
      <c r="J1412" t="e">
        <f>DW_Fact_CL_Pricing_Calculations_Report[[#This Row],[NewTable1wTax]]</f>
        <v>#VALUE!</v>
      </c>
      <c r="K1412" t="e">
        <f>DW_Fact_CL_Pricing_Calculations_Report[[#This Row],[Prop]]</f>
        <v>#VALUE!</v>
      </c>
      <c r="L1412" t="e">
        <f>DW_Fact_CL_Pricing_Calculations_Report[[#This Row],[Prod_Freight_Class]]</f>
        <v>#VALUE!</v>
      </c>
      <c r="M1412" s="36" t="e">
        <f>DW_Fact_CL_Pricing_Calculations_Report[[#This Row],[Table_Load_Date]]</f>
        <v>#VALUE!</v>
      </c>
      <c r="N1412" t="e">
        <f>DW_Fact_CL_Pricing_Calculations_Report[[#This Row],[Company]]</f>
        <v>#VALUE!</v>
      </c>
      <c r="O1412" t="e">
        <f>DW_Fact_CL_Pricing_Calculations_Report[[#This Row],[InvTerminalWAC]]</f>
        <v>#VALUE!</v>
      </c>
      <c r="P1412" s="36" t="e">
        <f>DW_Fact_CL_Pricing_Calculations_Report[[#This Row],[Table_Load_Date]]</f>
        <v>#VALUE!</v>
      </c>
      <c r="Q1412" t="e">
        <f>DW_Fact_CL_Pricing_Calculations_Report[[#This Row],[Prod_Freight_Class]]</f>
        <v>#VALUE!</v>
      </c>
      <c r="R1412" t="e">
        <f>DW_Fact_CL_Pricing_Calculations_Report[[#This Row],[ReplacementCost]]</f>
        <v>#VALUE!</v>
      </c>
      <c r="S1412" t="e">
        <f>DW_Fact_CL_Pricing_Calculations_Report[[#This Row],[RegionWeightedAverageCost]]</f>
        <v>#VALUE!</v>
      </c>
      <c r="T1412" t="e">
        <f>DW_Fact_CL_Pricing_Calculations_Report[[#This Row],[Prop]]</f>
        <v>#VALUE!</v>
      </c>
      <c r="U1412" t="e">
        <f>DW_Fact_CL_Pricing_Calculations_Report[[#This Row],[CardlockSiteCost]]</f>
        <v>#VALUE!</v>
      </c>
      <c r="V1412" t="e">
        <f>DW_Fact_CL_Pricing_Calculations_Report[[#This Row],[NewCardlockSiteCost]]</f>
        <v>#VALUE!</v>
      </c>
      <c r="W1412" t="e">
        <f>DW_Fact_CL_Pricing_Calculations_Report[[#This Row],[Prod_ID]]</f>
        <v>#VALUE!</v>
      </c>
    </row>
    <row r="1413" spans="1:23" x14ac:dyDescent="0.25">
      <c r="A1413">
        <f>'Azure Calculations'!F911</f>
        <v>0</v>
      </c>
      <c r="B1413" t="e">
        <f>DW_Fact_CL_Pricing_Calculations_Report[[#This Row],[Prod_ID]]</f>
        <v>#VALUE!</v>
      </c>
      <c r="C1413" t="e">
        <f>DW_Fact_CL_Pricing_Calculations_Report[[#This Row],[Vend_ID]]</f>
        <v>#VALUE!</v>
      </c>
      <c r="D1413" t="e">
        <f>DW_Fact_CL_Pricing_Calculations_Report[[#This Row],[CardlockSiteCost_WPROP]]</f>
        <v>#VALUE!</v>
      </c>
      <c r="E1413" t="e">
        <f>DW_Fact_CL_Pricing_Calculations_Report[[#This Row],[NewCardlockSiteCost]]</f>
        <v>#VALUE!</v>
      </c>
      <c r="F1413" t="e">
        <f>DW_Fact_CL_Pricing_Calculations_Report[[#This Row],[Change]]</f>
        <v>#VALUE!</v>
      </c>
      <c r="G1413" t="e">
        <f>DW_Fact_CL_Pricing_Calculations_Report[[#This Row],[FuelPricesDtl_Price]]</f>
        <v>#VALUE!</v>
      </c>
      <c r="H1413" t="e">
        <f>DW_Fact_CL_Pricing_Calculations_Report[[#This Row],[NewTable1]]</f>
        <v>#VALUE!</v>
      </c>
      <c r="I1413" t="e">
        <f>DW_Fact_CL_Pricing_Calculations_Report[[#This Row],[Tax]]</f>
        <v>#VALUE!</v>
      </c>
      <c r="J1413" t="e">
        <f>DW_Fact_CL_Pricing_Calculations_Report[[#This Row],[NewTable1wTax]]</f>
        <v>#VALUE!</v>
      </c>
      <c r="K1413" t="e">
        <f>DW_Fact_CL_Pricing_Calculations_Report[[#This Row],[Prop]]</f>
        <v>#VALUE!</v>
      </c>
      <c r="L1413" t="e">
        <f>DW_Fact_CL_Pricing_Calculations_Report[[#This Row],[Prod_Freight_Class]]</f>
        <v>#VALUE!</v>
      </c>
      <c r="M1413" s="36" t="e">
        <f>DW_Fact_CL_Pricing_Calculations_Report[[#This Row],[Table_Load_Date]]</f>
        <v>#VALUE!</v>
      </c>
      <c r="N1413" t="e">
        <f>DW_Fact_CL_Pricing_Calculations_Report[[#This Row],[Company]]</f>
        <v>#VALUE!</v>
      </c>
      <c r="O1413" t="e">
        <f>DW_Fact_CL_Pricing_Calculations_Report[[#This Row],[InvTerminalWAC]]</f>
        <v>#VALUE!</v>
      </c>
      <c r="P1413" s="36" t="e">
        <f>DW_Fact_CL_Pricing_Calculations_Report[[#This Row],[Table_Load_Date]]</f>
        <v>#VALUE!</v>
      </c>
      <c r="Q1413" t="e">
        <f>DW_Fact_CL_Pricing_Calculations_Report[[#This Row],[Prod_Freight_Class]]</f>
        <v>#VALUE!</v>
      </c>
      <c r="R1413" t="e">
        <f>DW_Fact_CL_Pricing_Calculations_Report[[#This Row],[ReplacementCost]]</f>
        <v>#VALUE!</v>
      </c>
      <c r="S1413" t="e">
        <f>DW_Fact_CL_Pricing_Calculations_Report[[#This Row],[RegionWeightedAverageCost]]</f>
        <v>#VALUE!</v>
      </c>
      <c r="T1413" t="e">
        <f>DW_Fact_CL_Pricing_Calculations_Report[[#This Row],[Prop]]</f>
        <v>#VALUE!</v>
      </c>
      <c r="U1413" t="e">
        <f>DW_Fact_CL_Pricing_Calculations_Report[[#This Row],[CardlockSiteCost]]</f>
        <v>#VALUE!</v>
      </c>
      <c r="V1413" t="e">
        <f>DW_Fact_CL_Pricing_Calculations_Report[[#This Row],[NewCardlockSiteCost]]</f>
        <v>#VALUE!</v>
      </c>
      <c r="W1413" t="e">
        <f>DW_Fact_CL_Pricing_Calculations_Report[[#This Row],[Prod_ID]]</f>
        <v>#VALUE!</v>
      </c>
    </row>
    <row r="1414" spans="1:23" x14ac:dyDescent="0.25">
      <c r="A1414">
        <f>'Azure Calculations'!F912</f>
        <v>0</v>
      </c>
      <c r="B1414" t="e">
        <f>DW_Fact_CL_Pricing_Calculations_Report[[#This Row],[Prod_ID]]</f>
        <v>#VALUE!</v>
      </c>
      <c r="C1414" t="e">
        <f>DW_Fact_CL_Pricing_Calculations_Report[[#This Row],[Vend_ID]]</f>
        <v>#VALUE!</v>
      </c>
      <c r="D1414" t="e">
        <f>DW_Fact_CL_Pricing_Calculations_Report[[#This Row],[CardlockSiteCost_WPROP]]</f>
        <v>#VALUE!</v>
      </c>
      <c r="E1414" t="e">
        <f>DW_Fact_CL_Pricing_Calculations_Report[[#This Row],[NewCardlockSiteCost]]</f>
        <v>#VALUE!</v>
      </c>
      <c r="F1414" t="e">
        <f>DW_Fact_CL_Pricing_Calculations_Report[[#This Row],[Change]]</f>
        <v>#VALUE!</v>
      </c>
      <c r="G1414" t="e">
        <f>DW_Fact_CL_Pricing_Calculations_Report[[#This Row],[FuelPricesDtl_Price]]</f>
        <v>#VALUE!</v>
      </c>
      <c r="H1414" t="e">
        <f>DW_Fact_CL_Pricing_Calculations_Report[[#This Row],[NewTable1]]</f>
        <v>#VALUE!</v>
      </c>
      <c r="I1414" t="e">
        <f>DW_Fact_CL_Pricing_Calculations_Report[[#This Row],[Tax]]</f>
        <v>#VALUE!</v>
      </c>
      <c r="J1414" t="e">
        <f>DW_Fact_CL_Pricing_Calculations_Report[[#This Row],[NewTable1wTax]]</f>
        <v>#VALUE!</v>
      </c>
      <c r="K1414" t="e">
        <f>DW_Fact_CL_Pricing_Calculations_Report[[#This Row],[Prop]]</f>
        <v>#VALUE!</v>
      </c>
      <c r="L1414" t="e">
        <f>DW_Fact_CL_Pricing_Calculations_Report[[#This Row],[Prod_Freight_Class]]</f>
        <v>#VALUE!</v>
      </c>
      <c r="M1414" s="36" t="e">
        <f>DW_Fact_CL_Pricing_Calculations_Report[[#This Row],[Table_Load_Date]]</f>
        <v>#VALUE!</v>
      </c>
      <c r="N1414" t="e">
        <f>DW_Fact_CL_Pricing_Calculations_Report[[#This Row],[Company]]</f>
        <v>#VALUE!</v>
      </c>
      <c r="O1414" t="e">
        <f>DW_Fact_CL_Pricing_Calculations_Report[[#This Row],[InvTerminalWAC]]</f>
        <v>#VALUE!</v>
      </c>
      <c r="P1414" s="36" t="e">
        <f>DW_Fact_CL_Pricing_Calculations_Report[[#This Row],[Table_Load_Date]]</f>
        <v>#VALUE!</v>
      </c>
      <c r="Q1414" t="e">
        <f>DW_Fact_CL_Pricing_Calculations_Report[[#This Row],[Prod_Freight_Class]]</f>
        <v>#VALUE!</v>
      </c>
      <c r="R1414" t="e">
        <f>DW_Fact_CL_Pricing_Calculations_Report[[#This Row],[ReplacementCost]]</f>
        <v>#VALUE!</v>
      </c>
      <c r="S1414" t="e">
        <f>DW_Fact_CL_Pricing_Calculations_Report[[#This Row],[RegionWeightedAverageCost]]</f>
        <v>#VALUE!</v>
      </c>
      <c r="T1414" t="e">
        <f>DW_Fact_CL_Pricing_Calculations_Report[[#This Row],[Prop]]</f>
        <v>#VALUE!</v>
      </c>
      <c r="U1414" t="e">
        <f>DW_Fact_CL_Pricing_Calculations_Report[[#This Row],[CardlockSiteCost]]</f>
        <v>#VALUE!</v>
      </c>
      <c r="V1414" t="e">
        <f>DW_Fact_CL_Pricing_Calculations_Report[[#This Row],[NewCardlockSiteCost]]</f>
        <v>#VALUE!</v>
      </c>
      <c r="W1414" t="e">
        <f>DW_Fact_CL_Pricing_Calculations_Report[[#This Row],[Prod_ID]]</f>
        <v>#VALUE!</v>
      </c>
    </row>
    <row r="1415" spans="1:23" x14ac:dyDescent="0.25">
      <c r="A1415">
        <f>'Azure Calculations'!F913</f>
        <v>0</v>
      </c>
      <c r="B1415" t="e">
        <f>DW_Fact_CL_Pricing_Calculations_Report[[#This Row],[Prod_ID]]</f>
        <v>#VALUE!</v>
      </c>
      <c r="C1415" t="e">
        <f>DW_Fact_CL_Pricing_Calculations_Report[[#This Row],[Vend_ID]]</f>
        <v>#VALUE!</v>
      </c>
      <c r="D1415" t="e">
        <f>DW_Fact_CL_Pricing_Calculations_Report[[#This Row],[CardlockSiteCost_WPROP]]</f>
        <v>#VALUE!</v>
      </c>
      <c r="E1415" t="e">
        <f>DW_Fact_CL_Pricing_Calculations_Report[[#This Row],[NewCardlockSiteCost]]</f>
        <v>#VALUE!</v>
      </c>
      <c r="F1415" t="e">
        <f>DW_Fact_CL_Pricing_Calculations_Report[[#This Row],[Change]]</f>
        <v>#VALUE!</v>
      </c>
      <c r="G1415" t="e">
        <f>DW_Fact_CL_Pricing_Calculations_Report[[#This Row],[FuelPricesDtl_Price]]</f>
        <v>#VALUE!</v>
      </c>
      <c r="H1415" t="e">
        <f>DW_Fact_CL_Pricing_Calculations_Report[[#This Row],[NewTable1]]</f>
        <v>#VALUE!</v>
      </c>
      <c r="I1415" t="e">
        <f>DW_Fact_CL_Pricing_Calculations_Report[[#This Row],[Tax]]</f>
        <v>#VALUE!</v>
      </c>
      <c r="J1415" t="e">
        <f>DW_Fact_CL_Pricing_Calculations_Report[[#This Row],[NewTable1wTax]]</f>
        <v>#VALUE!</v>
      </c>
      <c r="K1415" t="e">
        <f>DW_Fact_CL_Pricing_Calculations_Report[[#This Row],[Prop]]</f>
        <v>#VALUE!</v>
      </c>
      <c r="L1415" t="e">
        <f>DW_Fact_CL_Pricing_Calculations_Report[[#This Row],[Prod_Freight_Class]]</f>
        <v>#VALUE!</v>
      </c>
      <c r="M1415" s="36" t="e">
        <f>DW_Fact_CL_Pricing_Calculations_Report[[#This Row],[Table_Load_Date]]</f>
        <v>#VALUE!</v>
      </c>
      <c r="N1415" t="e">
        <f>DW_Fact_CL_Pricing_Calculations_Report[[#This Row],[Company]]</f>
        <v>#VALUE!</v>
      </c>
      <c r="O1415" t="e">
        <f>DW_Fact_CL_Pricing_Calculations_Report[[#This Row],[InvTerminalWAC]]</f>
        <v>#VALUE!</v>
      </c>
      <c r="P1415" s="36" t="e">
        <f>DW_Fact_CL_Pricing_Calculations_Report[[#This Row],[Table_Load_Date]]</f>
        <v>#VALUE!</v>
      </c>
      <c r="Q1415" t="e">
        <f>DW_Fact_CL_Pricing_Calculations_Report[[#This Row],[Prod_Freight_Class]]</f>
        <v>#VALUE!</v>
      </c>
      <c r="R1415" t="e">
        <f>DW_Fact_CL_Pricing_Calculations_Report[[#This Row],[ReplacementCost]]</f>
        <v>#VALUE!</v>
      </c>
      <c r="S1415" t="e">
        <f>DW_Fact_CL_Pricing_Calculations_Report[[#This Row],[RegionWeightedAverageCost]]</f>
        <v>#VALUE!</v>
      </c>
      <c r="T1415" t="e">
        <f>DW_Fact_CL_Pricing_Calculations_Report[[#This Row],[Prop]]</f>
        <v>#VALUE!</v>
      </c>
      <c r="U1415" t="e">
        <f>DW_Fact_CL_Pricing_Calculations_Report[[#This Row],[CardlockSiteCost]]</f>
        <v>#VALUE!</v>
      </c>
      <c r="V1415" t="e">
        <f>DW_Fact_CL_Pricing_Calculations_Report[[#This Row],[NewCardlockSiteCost]]</f>
        <v>#VALUE!</v>
      </c>
      <c r="W1415" t="e">
        <f>DW_Fact_CL_Pricing_Calculations_Report[[#This Row],[Prod_ID]]</f>
        <v>#VALUE!</v>
      </c>
    </row>
    <row r="1416" spans="1:23" x14ac:dyDescent="0.25">
      <c r="A1416">
        <f>'Azure Calculations'!F914</f>
        <v>0</v>
      </c>
      <c r="B1416" t="e">
        <f>DW_Fact_CL_Pricing_Calculations_Report[[#This Row],[Prod_ID]]</f>
        <v>#VALUE!</v>
      </c>
      <c r="C1416" t="e">
        <f>DW_Fact_CL_Pricing_Calculations_Report[[#This Row],[Vend_ID]]</f>
        <v>#VALUE!</v>
      </c>
      <c r="D1416" t="e">
        <f>DW_Fact_CL_Pricing_Calculations_Report[[#This Row],[CardlockSiteCost_WPROP]]</f>
        <v>#VALUE!</v>
      </c>
      <c r="E1416" t="e">
        <f>DW_Fact_CL_Pricing_Calculations_Report[[#This Row],[NewCardlockSiteCost]]</f>
        <v>#VALUE!</v>
      </c>
      <c r="F1416" t="e">
        <f>DW_Fact_CL_Pricing_Calculations_Report[[#This Row],[Change]]</f>
        <v>#VALUE!</v>
      </c>
      <c r="G1416" t="e">
        <f>DW_Fact_CL_Pricing_Calculations_Report[[#This Row],[FuelPricesDtl_Price]]</f>
        <v>#VALUE!</v>
      </c>
      <c r="H1416" t="e">
        <f>DW_Fact_CL_Pricing_Calculations_Report[[#This Row],[NewTable1]]</f>
        <v>#VALUE!</v>
      </c>
      <c r="I1416" t="e">
        <f>DW_Fact_CL_Pricing_Calculations_Report[[#This Row],[Tax]]</f>
        <v>#VALUE!</v>
      </c>
      <c r="J1416" t="e">
        <f>DW_Fact_CL_Pricing_Calculations_Report[[#This Row],[NewTable1wTax]]</f>
        <v>#VALUE!</v>
      </c>
      <c r="K1416" t="e">
        <f>DW_Fact_CL_Pricing_Calculations_Report[[#This Row],[Prop]]</f>
        <v>#VALUE!</v>
      </c>
      <c r="L1416" t="e">
        <f>DW_Fact_CL_Pricing_Calculations_Report[[#This Row],[Prod_Freight_Class]]</f>
        <v>#VALUE!</v>
      </c>
      <c r="M1416" s="36" t="e">
        <f>DW_Fact_CL_Pricing_Calculations_Report[[#This Row],[Table_Load_Date]]</f>
        <v>#VALUE!</v>
      </c>
      <c r="N1416" t="e">
        <f>DW_Fact_CL_Pricing_Calculations_Report[[#This Row],[Company]]</f>
        <v>#VALUE!</v>
      </c>
      <c r="O1416" t="e">
        <f>DW_Fact_CL_Pricing_Calculations_Report[[#This Row],[InvTerminalWAC]]</f>
        <v>#VALUE!</v>
      </c>
      <c r="P1416" s="36" t="e">
        <f>DW_Fact_CL_Pricing_Calculations_Report[[#This Row],[Table_Load_Date]]</f>
        <v>#VALUE!</v>
      </c>
      <c r="Q1416" t="e">
        <f>DW_Fact_CL_Pricing_Calculations_Report[[#This Row],[Prod_Freight_Class]]</f>
        <v>#VALUE!</v>
      </c>
      <c r="R1416" t="e">
        <f>DW_Fact_CL_Pricing_Calculations_Report[[#This Row],[ReplacementCost]]</f>
        <v>#VALUE!</v>
      </c>
      <c r="S1416" t="e">
        <f>DW_Fact_CL_Pricing_Calculations_Report[[#This Row],[RegionWeightedAverageCost]]</f>
        <v>#VALUE!</v>
      </c>
      <c r="T1416" t="e">
        <f>DW_Fact_CL_Pricing_Calculations_Report[[#This Row],[Prop]]</f>
        <v>#VALUE!</v>
      </c>
      <c r="U1416" t="e">
        <f>DW_Fact_CL_Pricing_Calculations_Report[[#This Row],[CardlockSiteCost]]</f>
        <v>#VALUE!</v>
      </c>
      <c r="V1416" t="e">
        <f>DW_Fact_CL_Pricing_Calculations_Report[[#This Row],[NewCardlockSiteCost]]</f>
        <v>#VALUE!</v>
      </c>
      <c r="W1416" t="e">
        <f>DW_Fact_CL_Pricing_Calculations_Report[[#This Row],[Prod_ID]]</f>
        <v>#VALUE!</v>
      </c>
    </row>
    <row r="1417" spans="1:23" x14ac:dyDescent="0.25">
      <c r="A1417">
        <f>'Azure Calculations'!F915</f>
        <v>0</v>
      </c>
      <c r="B1417" t="e">
        <f>DW_Fact_CL_Pricing_Calculations_Report[[#This Row],[Prod_ID]]</f>
        <v>#VALUE!</v>
      </c>
      <c r="C1417" t="e">
        <f>DW_Fact_CL_Pricing_Calculations_Report[[#This Row],[Vend_ID]]</f>
        <v>#VALUE!</v>
      </c>
      <c r="D1417" t="e">
        <f>DW_Fact_CL_Pricing_Calculations_Report[[#This Row],[CardlockSiteCost_WPROP]]</f>
        <v>#VALUE!</v>
      </c>
      <c r="E1417" t="e">
        <f>DW_Fact_CL_Pricing_Calculations_Report[[#This Row],[NewCardlockSiteCost]]</f>
        <v>#VALUE!</v>
      </c>
      <c r="F1417" t="e">
        <f>DW_Fact_CL_Pricing_Calculations_Report[[#This Row],[Change]]</f>
        <v>#VALUE!</v>
      </c>
      <c r="G1417" t="e">
        <f>DW_Fact_CL_Pricing_Calculations_Report[[#This Row],[FuelPricesDtl_Price]]</f>
        <v>#VALUE!</v>
      </c>
      <c r="H1417" t="e">
        <f>DW_Fact_CL_Pricing_Calculations_Report[[#This Row],[NewTable1]]</f>
        <v>#VALUE!</v>
      </c>
      <c r="I1417" t="e">
        <f>DW_Fact_CL_Pricing_Calculations_Report[[#This Row],[Tax]]</f>
        <v>#VALUE!</v>
      </c>
      <c r="J1417" t="e">
        <f>DW_Fact_CL_Pricing_Calculations_Report[[#This Row],[NewTable1wTax]]</f>
        <v>#VALUE!</v>
      </c>
      <c r="K1417" t="e">
        <f>DW_Fact_CL_Pricing_Calculations_Report[[#This Row],[Prop]]</f>
        <v>#VALUE!</v>
      </c>
      <c r="L1417" t="e">
        <f>DW_Fact_CL_Pricing_Calculations_Report[[#This Row],[Prod_Freight_Class]]</f>
        <v>#VALUE!</v>
      </c>
      <c r="M1417" s="36" t="e">
        <f>DW_Fact_CL_Pricing_Calculations_Report[[#This Row],[Table_Load_Date]]</f>
        <v>#VALUE!</v>
      </c>
      <c r="N1417" t="e">
        <f>DW_Fact_CL_Pricing_Calculations_Report[[#This Row],[Company]]</f>
        <v>#VALUE!</v>
      </c>
      <c r="O1417" t="e">
        <f>DW_Fact_CL_Pricing_Calculations_Report[[#This Row],[InvTerminalWAC]]</f>
        <v>#VALUE!</v>
      </c>
      <c r="P1417" s="36" t="e">
        <f>DW_Fact_CL_Pricing_Calculations_Report[[#This Row],[Table_Load_Date]]</f>
        <v>#VALUE!</v>
      </c>
      <c r="Q1417" t="e">
        <f>DW_Fact_CL_Pricing_Calculations_Report[[#This Row],[Prod_Freight_Class]]</f>
        <v>#VALUE!</v>
      </c>
      <c r="R1417" t="e">
        <f>DW_Fact_CL_Pricing_Calculations_Report[[#This Row],[ReplacementCost]]</f>
        <v>#VALUE!</v>
      </c>
      <c r="S1417" t="e">
        <f>DW_Fact_CL_Pricing_Calculations_Report[[#This Row],[RegionWeightedAverageCost]]</f>
        <v>#VALUE!</v>
      </c>
      <c r="T1417" t="e">
        <f>DW_Fact_CL_Pricing_Calculations_Report[[#This Row],[Prop]]</f>
        <v>#VALUE!</v>
      </c>
      <c r="U1417" t="e">
        <f>DW_Fact_CL_Pricing_Calculations_Report[[#This Row],[CardlockSiteCost]]</f>
        <v>#VALUE!</v>
      </c>
      <c r="V1417" t="e">
        <f>DW_Fact_CL_Pricing_Calculations_Report[[#This Row],[NewCardlockSiteCost]]</f>
        <v>#VALUE!</v>
      </c>
      <c r="W1417" t="e">
        <f>DW_Fact_CL_Pricing_Calculations_Report[[#This Row],[Prod_ID]]</f>
        <v>#VALUE!</v>
      </c>
    </row>
    <row r="1418" spans="1:23" x14ac:dyDescent="0.25">
      <c r="A1418">
        <f>'Azure Calculations'!F916</f>
        <v>0</v>
      </c>
      <c r="B1418" t="e">
        <f>DW_Fact_CL_Pricing_Calculations_Report[[#This Row],[Prod_ID]]</f>
        <v>#VALUE!</v>
      </c>
      <c r="C1418" t="e">
        <f>DW_Fact_CL_Pricing_Calculations_Report[[#This Row],[Vend_ID]]</f>
        <v>#VALUE!</v>
      </c>
      <c r="D1418" t="e">
        <f>DW_Fact_CL_Pricing_Calculations_Report[[#This Row],[CardlockSiteCost_WPROP]]</f>
        <v>#VALUE!</v>
      </c>
      <c r="E1418" t="e">
        <f>DW_Fact_CL_Pricing_Calculations_Report[[#This Row],[NewCardlockSiteCost]]</f>
        <v>#VALUE!</v>
      </c>
      <c r="F1418" t="e">
        <f>DW_Fact_CL_Pricing_Calculations_Report[[#This Row],[Change]]</f>
        <v>#VALUE!</v>
      </c>
      <c r="G1418" t="e">
        <f>DW_Fact_CL_Pricing_Calculations_Report[[#This Row],[FuelPricesDtl_Price]]</f>
        <v>#VALUE!</v>
      </c>
      <c r="H1418" t="e">
        <f>DW_Fact_CL_Pricing_Calculations_Report[[#This Row],[NewTable1]]</f>
        <v>#VALUE!</v>
      </c>
      <c r="I1418" t="e">
        <f>DW_Fact_CL_Pricing_Calculations_Report[[#This Row],[Tax]]</f>
        <v>#VALUE!</v>
      </c>
      <c r="J1418" t="e">
        <f>DW_Fact_CL_Pricing_Calculations_Report[[#This Row],[NewTable1wTax]]</f>
        <v>#VALUE!</v>
      </c>
      <c r="K1418" t="e">
        <f>DW_Fact_CL_Pricing_Calculations_Report[[#This Row],[Prop]]</f>
        <v>#VALUE!</v>
      </c>
      <c r="L1418" t="e">
        <f>DW_Fact_CL_Pricing_Calculations_Report[[#This Row],[Prod_Freight_Class]]</f>
        <v>#VALUE!</v>
      </c>
      <c r="M1418" s="36" t="e">
        <f>DW_Fact_CL_Pricing_Calculations_Report[[#This Row],[Table_Load_Date]]</f>
        <v>#VALUE!</v>
      </c>
      <c r="N1418" t="e">
        <f>DW_Fact_CL_Pricing_Calculations_Report[[#This Row],[Company]]</f>
        <v>#VALUE!</v>
      </c>
      <c r="O1418" t="e">
        <f>DW_Fact_CL_Pricing_Calculations_Report[[#This Row],[InvTerminalWAC]]</f>
        <v>#VALUE!</v>
      </c>
      <c r="P1418" s="36" t="e">
        <f>DW_Fact_CL_Pricing_Calculations_Report[[#This Row],[Table_Load_Date]]</f>
        <v>#VALUE!</v>
      </c>
      <c r="Q1418" t="e">
        <f>DW_Fact_CL_Pricing_Calculations_Report[[#This Row],[Prod_Freight_Class]]</f>
        <v>#VALUE!</v>
      </c>
      <c r="R1418" t="e">
        <f>DW_Fact_CL_Pricing_Calculations_Report[[#This Row],[ReplacementCost]]</f>
        <v>#VALUE!</v>
      </c>
      <c r="S1418" t="e">
        <f>DW_Fact_CL_Pricing_Calculations_Report[[#This Row],[RegionWeightedAverageCost]]</f>
        <v>#VALUE!</v>
      </c>
      <c r="T1418" t="e">
        <f>DW_Fact_CL_Pricing_Calculations_Report[[#This Row],[Prop]]</f>
        <v>#VALUE!</v>
      </c>
      <c r="U1418" t="e">
        <f>DW_Fact_CL_Pricing_Calculations_Report[[#This Row],[CardlockSiteCost]]</f>
        <v>#VALUE!</v>
      </c>
      <c r="V1418" t="e">
        <f>DW_Fact_CL_Pricing_Calculations_Report[[#This Row],[NewCardlockSiteCost]]</f>
        <v>#VALUE!</v>
      </c>
      <c r="W1418" t="e">
        <f>DW_Fact_CL_Pricing_Calculations_Report[[#This Row],[Prod_ID]]</f>
        <v>#VALUE!</v>
      </c>
    </row>
    <row r="1419" spans="1:23" x14ac:dyDescent="0.25">
      <c r="A1419">
        <f>'Azure Calculations'!F917</f>
        <v>0</v>
      </c>
      <c r="B1419" t="e">
        <f>DW_Fact_CL_Pricing_Calculations_Report[[#This Row],[Prod_ID]]</f>
        <v>#VALUE!</v>
      </c>
      <c r="C1419" t="e">
        <f>DW_Fact_CL_Pricing_Calculations_Report[[#This Row],[Vend_ID]]</f>
        <v>#VALUE!</v>
      </c>
      <c r="D1419" t="e">
        <f>DW_Fact_CL_Pricing_Calculations_Report[[#This Row],[CardlockSiteCost_WPROP]]</f>
        <v>#VALUE!</v>
      </c>
      <c r="E1419" t="e">
        <f>DW_Fact_CL_Pricing_Calculations_Report[[#This Row],[NewCardlockSiteCost]]</f>
        <v>#VALUE!</v>
      </c>
      <c r="F1419" t="e">
        <f>DW_Fact_CL_Pricing_Calculations_Report[[#This Row],[Change]]</f>
        <v>#VALUE!</v>
      </c>
      <c r="G1419" t="e">
        <f>DW_Fact_CL_Pricing_Calculations_Report[[#This Row],[FuelPricesDtl_Price]]</f>
        <v>#VALUE!</v>
      </c>
      <c r="H1419" t="e">
        <f>DW_Fact_CL_Pricing_Calculations_Report[[#This Row],[NewTable1]]</f>
        <v>#VALUE!</v>
      </c>
      <c r="I1419" t="e">
        <f>DW_Fact_CL_Pricing_Calculations_Report[[#This Row],[Tax]]</f>
        <v>#VALUE!</v>
      </c>
      <c r="J1419" t="e">
        <f>DW_Fact_CL_Pricing_Calculations_Report[[#This Row],[NewTable1wTax]]</f>
        <v>#VALUE!</v>
      </c>
      <c r="K1419" t="e">
        <f>DW_Fact_CL_Pricing_Calculations_Report[[#This Row],[Prop]]</f>
        <v>#VALUE!</v>
      </c>
      <c r="L1419" t="e">
        <f>DW_Fact_CL_Pricing_Calculations_Report[[#This Row],[Prod_Freight_Class]]</f>
        <v>#VALUE!</v>
      </c>
      <c r="M1419" s="36" t="e">
        <f>DW_Fact_CL_Pricing_Calculations_Report[[#This Row],[Table_Load_Date]]</f>
        <v>#VALUE!</v>
      </c>
      <c r="N1419" t="e">
        <f>DW_Fact_CL_Pricing_Calculations_Report[[#This Row],[Company]]</f>
        <v>#VALUE!</v>
      </c>
      <c r="O1419" t="e">
        <f>DW_Fact_CL_Pricing_Calculations_Report[[#This Row],[InvTerminalWAC]]</f>
        <v>#VALUE!</v>
      </c>
      <c r="P1419" s="36" t="e">
        <f>DW_Fact_CL_Pricing_Calculations_Report[[#This Row],[Table_Load_Date]]</f>
        <v>#VALUE!</v>
      </c>
      <c r="Q1419" t="e">
        <f>DW_Fact_CL_Pricing_Calculations_Report[[#This Row],[Prod_Freight_Class]]</f>
        <v>#VALUE!</v>
      </c>
      <c r="R1419" t="e">
        <f>DW_Fact_CL_Pricing_Calculations_Report[[#This Row],[ReplacementCost]]</f>
        <v>#VALUE!</v>
      </c>
      <c r="S1419" t="e">
        <f>DW_Fact_CL_Pricing_Calculations_Report[[#This Row],[RegionWeightedAverageCost]]</f>
        <v>#VALUE!</v>
      </c>
      <c r="T1419" t="e">
        <f>DW_Fact_CL_Pricing_Calculations_Report[[#This Row],[Prop]]</f>
        <v>#VALUE!</v>
      </c>
      <c r="U1419" t="e">
        <f>DW_Fact_CL_Pricing_Calculations_Report[[#This Row],[CardlockSiteCost]]</f>
        <v>#VALUE!</v>
      </c>
      <c r="V1419" t="e">
        <f>DW_Fact_CL_Pricing_Calculations_Report[[#This Row],[NewCardlockSiteCost]]</f>
        <v>#VALUE!</v>
      </c>
      <c r="W1419" t="e">
        <f>DW_Fact_CL_Pricing_Calculations_Report[[#This Row],[Prod_ID]]</f>
        <v>#VALUE!</v>
      </c>
    </row>
    <row r="1420" spans="1:23" x14ac:dyDescent="0.25">
      <c r="A1420">
        <f>'Azure Calculations'!F918</f>
        <v>0</v>
      </c>
      <c r="B1420" t="e">
        <f>DW_Fact_CL_Pricing_Calculations_Report[[#This Row],[Prod_ID]]</f>
        <v>#VALUE!</v>
      </c>
      <c r="C1420" t="e">
        <f>DW_Fact_CL_Pricing_Calculations_Report[[#This Row],[Vend_ID]]</f>
        <v>#VALUE!</v>
      </c>
      <c r="D1420" t="e">
        <f>DW_Fact_CL_Pricing_Calculations_Report[[#This Row],[CardlockSiteCost_WPROP]]</f>
        <v>#VALUE!</v>
      </c>
      <c r="E1420" t="e">
        <f>DW_Fact_CL_Pricing_Calculations_Report[[#This Row],[NewCardlockSiteCost]]</f>
        <v>#VALUE!</v>
      </c>
      <c r="F1420" t="e">
        <f>DW_Fact_CL_Pricing_Calculations_Report[[#This Row],[Change]]</f>
        <v>#VALUE!</v>
      </c>
      <c r="G1420" t="e">
        <f>DW_Fact_CL_Pricing_Calculations_Report[[#This Row],[FuelPricesDtl_Price]]</f>
        <v>#VALUE!</v>
      </c>
      <c r="H1420" t="e">
        <f>DW_Fact_CL_Pricing_Calculations_Report[[#This Row],[NewTable1]]</f>
        <v>#VALUE!</v>
      </c>
      <c r="I1420" t="e">
        <f>DW_Fact_CL_Pricing_Calculations_Report[[#This Row],[Tax]]</f>
        <v>#VALUE!</v>
      </c>
      <c r="J1420" t="e">
        <f>DW_Fact_CL_Pricing_Calculations_Report[[#This Row],[NewTable1wTax]]</f>
        <v>#VALUE!</v>
      </c>
      <c r="K1420" t="e">
        <f>DW_Fact_CL_Pricing_Calculations_Report[[#This Row],[Prop]]</f>
        <v>#VALUE!</v>
      </c>
      <c r="L1420" t="e">
        <f>DW_Fact_CL_Pricing_Calculations_Report[[#This Row],[Prod_Freight_Class]]</f>
        <v>#VALUE!</v>
      </c>
      <c r="M1420" s="36" t="e">
        <f>DW_Fact_CL_Pricing_Calculations_Report[[#This Row],[Table_Load_Date]]</f>
        <v>#VALUE!</v>
      </c>
      <c r="N1420" t="e">
        <f>DW_Fact_CL_Pricing_Calculations_Report[[#This Row],[Company]]</f>
        <v>#VALUE!</v>
      </c>
      <c r="O1420" t="e">
        <f>DW_Fact_CL_Pricing_Calculations_Report[[#This Row],[InvTerminalWAC]]</f>
        <v>#VALUE!</v>
      </c>
      <c r="P1420" s="36" t="e">
        <f>DW_Fact_CL_Pricing_Calculations_Report[[#This Row],[Table_Load_Date]]</f>
        <v>#VALUE!</v>
      </c>
      <c r="Q1420" t="e">
        <f>DW_Fact_CL_Pricing_Calculations_Report[[#This Row],[Prod_Freight_Class]]</f>
        <v>#VALUE!</v>
      </c>
      <c r="R1420" t="e">
        <f>DW_Fact_CL_Pricing_Calculations_Report[[#This Row],[ReplacementCost]]</f>
        <v>#VALUE!</v>
      </c>
      <c r="S1420" t="e">
        <f>DW_Fact_CL_Pricing_Calculations_Report[[#This Row],[RegionWeightedAverageCost]]</f>
        <v>#VALUE!</v>
      </c>
      <c r="T1420" t="e">
        <f>DW_Fact_CL_Pricing_Calculations_Report[[#This Row],[Prop]]</f>
        <v>#VALUE!</v>
      </c>
      <c r="U1420" t="e">
        <f>DW_Fact_CL_Pricing_Calculations_Report[[#This Row],[CardlockSiteCost]]</f>
        <v>#VALUE!</v>
      </c>
      <c r="V1420" t="e">
        <f>DW_Fact_CL_Pricing_Calculations_Report[[#This Row],[NewCardlockSiteCost]]</f>
        <v>#VALUE!</v>
      </c>
      <c r="W1420" t="e">
        <f>DW_Fact_CL_Pricing_Calculations_Report[[#This Row],[Prod_ID]]</f>
        <v>#VALUE!</v>
      </c>
    </row>
    <row r="1421" spans="1:23" x14ac:dyDescent="0.25">
      <c r="A1421">
        <f>'Azure Calculations'!F919</f>
        <v>0</v>
      </c>
      <c r="B1421" t="e">
        <f>DW_Fact_CL_Pricing_Calculations_Report[[#This Row],[Prod_ID]]</f>
        <v>#VALUE!</v>
      </c>
      <c r="C1421" t="e">
        <f>DW_Fact_CL_Pricing_Calculations_Report[[#This Row],[Vend_ID]]</f>
        <v>#VALUE!</v>
      </c>
      <c r="D1421" t="e">
        <f>DW_Fact_CL_Pricing_Calculations_Report[[#This Row],[CardlockSiteCost_WPROP]]</f>
        <v>#VALUE!</v>
      </c>
      <c r="E1421" t="e">
        <f>DW_Fact_CL_Pricing_Calculations_Report[[#This Row],[NewCardlockSiteCost]]</f>
        <v>#VALUE!</v>
      </c>
      <c r="F1421" t="e">
        <f>DW_Fact_CL_Pricing_Calculations_Report[[#This Row],[Change]]</f>
        <v>#VALUE!</v>
      </c>
      <c r="G1421" t="e">
        <f>DW_Fact_CL_Pricing_Calculations_Report[[#This Row],[FuelPricesDtl_Price]]</f>
        <v>#VALUE!</v>
      </c>
      <c r="H1421" t="e">
        <f>DW_Fact_CL_Pricing_Calculations_Report[[#This Row],[NewTable1]]</f>
        <v>#VALUE!</v>
      </c>
      <c r="I1421" t="e">
        <f>DW_Fact_CL_Pricing_Calculations_Report[[#This Row],[Tax]]</f>
        <v>#VALUE!</v>
      </c>
      <c r="J1421" t="e">
        <f>DW_Fact_CL_Pricing_Calculations_Report[[#This Row],[NewTable1wTax]]</f>
        <v>#VALUE!</v>
      </c>
      <c r="K1421" t="e">
        <f>DW_Fact_CL_Pricing_Calculations_Report[[#This Row],[Prop]]</f>
        <v>#VALUE!</v>
      </c>
      <c r="L1421" t="e">
        <f>DW_Fact_CL_Pricing_Calculations_Report[[#This Row],[Prod_Freight_Class]]</f>
        <v>#VALUE!</v>
      </c>
      <c r="M1421" s="36" t="e">
        <f>DW_Fact_CL_Pricing_Calculations_Report[[#This Row],[Table_Load_Date]]</f>
        <v>#VALUE!</v>
      </c>
      <c r="N1421" t="e">
        <f>DW_Fact_CL_Pricing_Calculations_Report[[#This Row],[Company]]</f>
        <v>#VALUE!</v>
      </c>
      <c r="O1421" t="e">
        <f>DW_Fact_CL_Pricing_Calculations_Report[[#This Row],[InvTerminalWAC]]</f>
        <v>#VALUE!</v>
      </c>
      <c r="P1421" s="36" t="e">
        <f>DW_Fact_CL_Pricing_Calculations_Report[[#This Row],[Table_Load_Date]]</f>
        <v>#VALUE!</v>
      </c>
      <c r="Q1421" t="e">
        <f>DW_Fact_CL_Pricing_Calculations_Report[[#This Row],[Prod_Freight_Class]]</f>
        <v>#VALUE!</v>
      </c>
      <c r="R1421" t="e">
        <f>DW_Fact_CL_Pricing_Calculations_Report[[#This Row],[ReplacementCost]]</f>
        <v>#VALUE!</v>
      </c>
      <c r="S1421" t="e">
        <f>DW_Fact_CL_Pricing_Calculations_Report[[#This Row],[RegionWeightedAverageCost]]</f>
        <v>#VALUE!</v>
      </c>
      <c r="T1421" t="e">
        <f>DW_Fact_CL_Pricing_Calculations_Report[[#This Row],[Prop]]</f>
        <v>#VALUE!</v>
      </c>
      <c r="U1421" t="e">
        <f>DW_Fact_CL_Pricing_Calculations_Report[[#This Row],[CardlockSiteCost]]</f>
        <v>#VALUE!</v>
      </c>
      <c r="V1421" t="e">
        <f>DW_Fact_CL_Pricing_Calculations_Report[[#This Row],[NewCardlockSiteCost]]</f>
        <v>#VALUE!</v>
      </c>
      <c r="W1421" t="e">
        <f>DW_Fact_CL_Pricing_Calculations_Report[[#This Row],[Prod_ID]]</f>
        <v>#VALUE!</v>
      </c>
    </row>
    <row r="1422" spans="1:23" x14ac:dyDescent="0.25">
      <c r="A1422">
        <f>'Azure Calculations'!F920</f>
        <v>0</v>
      </c>
      <c r="B1422" t="e">
        <f>DW_Fact_CL_Pricing_Calculations_Report[[#This Row],[Prod_ID]]</f>
        <v>#VALUE!</v>
      </c>
      <c r="C1422" t="e">
        <f>DW_Fact_CL_Pricing_Calculations_Report[[#This Row],[Vend_ID]]</f>
        <v>#VALUE!</v>
      </c>
      <c r="D1422" t="e">
        <f>DW_Fact_CL_Pricing_Calculations_Report[[#This Row],[CardlockSiteCost_WPROP]]</f>
        <v>#VALUE!</v>
      </c>
      <c r="E1422" t="e">
        <f>DW_Fact_CL_Pricing_Calculations_Report[[#This Row],[NewCardlockSiteCost]]</f>
        <v>#VALUE!</v>
      </c>
      <c r="F1422" t="e">
        <f>DW_Fact_CL_Pricing_Calculations_Report[[#This Row],[Change]]</f>
        <v>#VALUE!</v>
      </c>
      <c r="G1422" t="e">
        <f>DW_Fact_CL_Pricing_Calculations_Report[[#This Row],[FuelPricesDtl_Price]]</f>
        <v>#VALUE!</v>
      </c>
      <c r="H1422" t="e">
        <f>DW_Fact_CL_Pricing_Calculations_Report[[#This Row],[NewTable1]]</f>
        <v>#VALUE!</v>
      </c>
      <c r="I1422" t="e">
        <f>DW_Fact_CL_Pricing_Calculations_Report[[#This Row],[Tax]]</f>
        <v>#VALUE!</v>
      </c>
      <c r="J1422" t="e">
        <f>DW_Fact_CL_Pricing_Calculations_Report[[#This Row],[NewTable1wTax]]</f>
        <v>#VALUE!</v>
      </c>
      <c r="K1422" t="e">
        <f>DW_Fact_CL_Pricing_Calculations_Report[[#This Row],[Prop]]</f>
        <v>#VALUE!</v>
      </c>
      <c r="L1422" t="e">
        <f>DW_Fact_CL_Pricing_Calculations_Report[[#This Row],[Prod_Freight_Class]]</f>
        <v>#VALUE!</v>
      </c>
      <c r="M1422" s="36" t="e">
        <f>DW_Fact_CL_Pricing_Calculations_Report[[#This Row],[Table_Load_Date]]</f>
        <v>#VALUE!</v>
      </c>
      <c r="N1422" t="e">
        <f>DW_Fact_CL_Pricing_Calculations_Report[[#This Row],[Company]]</f>
        <v>#VALUE!</v>
      </c>
      <c r="O1422" t="e">
        <f>DW_Fact_CL_Pricing_Calculations_Report[[#This Row],[InvTerminalWAC]]</f>
        <v>#VALUE!</v>
      </c>
      <c r="P1422" s="36" t="e">
        <f>DW_Fact_CL_Pricing_Calculations_Report[[#This Row],[Table_Load_Date]]</f>
        <v>#VALUE!</v>
      </c>
      <c r="Q1422" t="e">
        <f>DW_Fact_CL_Pricing_Calculations_Report[[#This Row],[Prod_Freight_Class]]</f>
        <v>#VALUE!</v>
      </c>
      <c r="R1422" t="e">
        <f>DW_Fact_CL_Pricing_Calculations_Report[[#This Row],[ReplacementCost]]</f>
        <v>#VALUE!</v>
      </c>
      <c r="S1422" t="e">
        <f>DW_Fact_CL_Pricing_Calculations_Report[[#This Row],[RegionWeightedAverageCost]]</f>
        <v>#VALUE!</v>
      </c>
      <c r="T1422" t="e">
        <f>DW_Fact_CL_Pricing_Calculations_Report[[#This Row],[Prop]]</f>
        <v>#VALUE!</v>
      </c>
      <c r="U1422" t="e">
        <f>DW_Fact_CL_Pricing_Calculations_Report[[#This Row],[CardlockSiteCost]]</f>
        <v>#VALUE!</v>
      </c>
      <c r="V1422" t="e">
        <f>DW_Fact_CL_Pricing_Calculations_Report[[#This Row],[NewCardlockSiteCost]]</f>
        <v>#VALUE!</v>
      </c>
      <c r="W1422" t="e">
        <f>DW_Fact_CL_Pricing_Calculations_Report[[#This Row],[Prod_ID]]</f>
        <v>#VALUE!</v>
      </c>
    </row>
    <row r="1423" spans="1:23" x14ac:dyDescent="0.25">
      <c r="A1423">
        <f>'Azure Calculations'!F921</f>
        <v>0</v>
      </c>
      <c r="B1423" t="e">
        <f>DW_Fact_CL_Pricing_Calculations_Report[[#This Row],[Prod_ID]]</f>
        <v>#VALUE!</v>
      </c>
      <c r="C1423" t="e">
        <f>DW_Fact_CL_Pricing_Calculations_Report[[#This Row],[Vend_ID]]</f>
        <v>#VALUE!</v>
      </c>
      <c r="D1423" t="e">
        <f>DW_Fact_CL_Pricing_Calculations_Report[[#This Row],[CardlockSiteCost_WPROP]]</f>
        <v>#VALUE!</v>
      </c>
      <c r="E1423" t="e">
        <f>DW_Fact_CL_Pricing_Calculations_Report[[#This Row],[NewCardlockSiteCost]]</f>
        <v>#VALUE!</v>
      </c>
      <c r="F1423" t="e">
        <f>DW_Fact_CL_Pricing_Calculations_Report[[#This Row],[Change]]</f>
        <v>#VALUE!</v>
      </c>
      <c r="G1423" t="e">
        <f>DW_Fact_CL_Pricing_Calculations_Report[[#This Row],[FuelPricesDtl_Price]]</f>
        <v>#VALUE!</v>
      </c>
      <c r="H1423" t="e">
        <f>DW_Fact_CL_Pricing_Calculations_Report[[#This Row],[NewTable1]]</f>
        <v>#VALUE!</v>
      </c>
      <c r="I1423" t="e">
        <f>DW_Fact_CL_Pricing_Calculations_Report[[#This Row],[Tax]]</f>
        <v>#VALUE!</v>
      </c>
      <c r="J1423" t="e">
        <f>DW_Fact_CL_Pricing_Calculations_Report[[#This Row],[NewTable1wTax]]</f>
        <v>#VALUE!</v>
      </c>
      <c r="K1423" t="e">
        <f>DW_Fact_CL_Pricing_Calculations_Report[[#This Row],[Prop]]</f>
        <v>#VALUE!</v>
      </c>
      <c r="L1423" t="e">
        <f>DW_Fact_CL_Pricing_Calculations_Report[[#This Row],[Prod_Freight_Class]]</f>
        <v>#VALUE!</v>
      </c>
      <c r="M1423" s="36" t="e">
        <f>DW_Fact_CL_Pricing_Calculations_Report[[#This Row],[Table_Load_Date]]</f>
        <v>#VALUE!</v>
      </c>
      <c r="N1423" t="e">
        <f>DW_Fact_CL_Pricing_Calculations_Report[[#This Row],[Company]]</f>
        <v>#VALUE!</v>
      </c>
      <c r="O1423" t="e">
        <f>DW_Fact_CL_Pricing_Calculations_Report[[#This Row],[InvTerminalWAC]]</f>
        <v>#VALUE!</v>
      </c>
      <c r="P1423" s="36" t="e">
        <f>DW_Fact_CL_Pricing_Calculations_Report[[#This Row],[Table_Load_Date]]</f>
        <v>#VALUE!</v>
      </c>
      <c r="Q1423" t="e">
        <f>DW_Fact_CL_Pricing_Calculations_Report[[#This Row],[Prod_Freight_Class]]</f>
        <v>#VALUE!</v>
      </c>
      <c r="R1423" t="e">
        <f>DW_Fact_CL_Pricing_Calculations_Report[[#This Row],[ReplacementCost]]</f>
        <v>#VALUE!</v>
      </c>
      <c r="S1423" t="e">
        <f>DW_Fact_CL_Pricing_Calculations_Report[[#This Row],[RegionWeightedAverageCost]]</f>
        <v>#VALUE!</v>
      </c>
      <c r="T1423" t="e">
        <f>DW_Fact_CL_Pricing_Calculations_Report[[#This Row],[Prop]]</f>
        <v>#VALUE!</v>
      </c>
      <c r="U1423" t="e">
        <f>DW_Fact_CL_Pricing_Calculations_Report[[#This Row],[CardlockSiteCost]]</f>
        <v>#VALUE!</v>
      </c>
      <c r="V1423" t="e">
        <f>DW_Fact_CL_Pricing_Calculations_Report[[#This Row],[NewCardlockSiteCost]]</f>
        <v>#VALUE!</v>
      </c>
      <c r="W1423" t="e">
        <f>DW_Fact_CL_Pricing_Calculations_Report[[#This Row],[Prod_ID]]</f>
        <v>#VALUE!</v>
      </c>
    </row>
    <row r="1424" spans="1:23" x14ac:dyDescent="0.25">
      <c r="A1424">
        <f>'Azure Calculations'!F922</f>
        <v>0</v>
      </c>
      <c r="B1424" t="e">
        <f>DW_Fact_CL_Pricing_Calculations_Report[[#This Row],[Prod_ID]]</f>
        <v>#VALUE!</v>
      </c>
      <c r="C1424" t="e">
        <f>DW_Fact_CL_Pricing_Calculations_Report[[#This Row],[Vend_ID]]</f>
        <v>#VALUE!</v>
      </c>
      <c r="D1424" t="e">
        <f>DW_Fact_CL_Pricing_Calculations_Report[[#This Row],[CardlockSiteCost_WPROP]]</f>
        <v>#VALUE!</v>
      </c>
      <c r="E1424" t="e">
        <f>DW_Fact_CL_Pricing_Calculations_Report[[#This Row],[NewCardlockSiteCost]]</f>
        <v>#VALUE!</v>
      </c>
      <c r="F1424" t="e">
        <f>DW_Fact_CL_Pricing_Calculations_Report[[#This Row],[Change]]</f>
        <v>#VALUE!</v>
      </c>
      <c r="G1424" t="e">
        <f>DW_Fact_CL_Pricing_Calculations_Report[[#This Row],[FuelPricesDtl_Price]]</f>
        <v>#VALUE!</v>
      </c>
      <c r="H1424" t="e">
        <f>DW_Fact_CL_Pricing_Calculations_Report[[#This Row],[NewTable1]]</f>
        <v>#VALUE!</v>
      </c>
      <c r="I1424" t="e">
        <f>DW_Fact_CL_Pricing_Calculations_Report[[#This Row],[Tax]]</f>
        <v>#VALUE!</v>
      </c>
      <c r="J1424" t="e">
        <f>DW_Fact_CL_Pricing_Calculations_Report[[#This Row],[NewTable1wTax]]</f>
        <v>#VALUE!</v>
      </c>
      <c r="K1424" t="e">
        <f>DW_Fact_CL_Pricing_Calculations_Report[[#This Row],[Prop]]</f>
        <v>#VALUE!</v>
      </c>
      <c r="L1424" t="e">
        <f>DW_Fact_CL_Pricing_Calculations_Report[[#This Row],[Prod_Freight_Class]]</f>
        <v>#VALUE!</v>
      </c>
      <c r="M1424" s="36" t="e">
        <f>DW_Fact_CL_Pricing_Calculations_Report[[#This Row],[Table_Load_Date]]</f>
        <v>#VALUE!</v>
      </c>
      <c r="N1424" t="e">
        <f>DW_Fact_CL_Pricing_Calculations_Report[[#This Row],[Company]]</f>
        <v>#VALUE!</v>
      </c>
      <c r="O1424" t="e">
        <f>DW_Fact_CL_Pricing_Calculations_Report[[#This Row],[InvTerminalWAC]]</f>
        <v>#VALUE!</v>
      </c>
      <c r="P1424" s="36" t="e">
        <f>DW_Fact_CL_Pricing_Calculations_Report[[#This Row],[Table_Load_Date]]</f>
        <v>#VALUE!</v>
      </c>
      <c r="Q1424" t="e">
        <f>DW_Fact_CL_Pricing_Calculations_Report[[#This Row],[Prod_Freight_Class]]</f>
        <v>#VALUE!</v>
      </c>
      <c r="R1424" t="e">
        <f>DW_Fact_CL_Pricing_Calculations_Report[[#This Row],[ReplacementCost]]</f>
        <v>#VALUE!</v>
      </c>
      <c r="S1424" t="e">
        <f>DW_Fact_CL_Pricing_Calculations_Report[[#This Row],[RegionWeightedAverageCost]]</f>
        <v>#VALUE!</v>
      </c>
      <c r="T1424" t="e">
        <f>DW_Fact_CL_Pricing_Calculations_Report[[#This Row],[Prop]]</f>
        <v>#VALUE!</v>
      </c>
      <c r="U1424" t="e">
        <f>DW_Fact_CL_Pricing_Calculations_Report[[#This Row],[CardlockSiteCost]]</f>
        <v>#VALUE!</v>
      </c>
      <c r="V1424" t="e">
        <f>DW_Fact_CL_Pricing_Calculations_Report[[#This Row],[NewCardlockSiteCost]]</f>
        <v>#VALUE!</v>
      </c>
      <c r="W1424" t="e">
        <f>DW_Fact_CL_Pricing_Calculations_Report[[#This Row],[Prod_ID]]</f>
        <v>#VALUE!</v>
      </c>
    </row>
    <row r="1425" spans="1:23" x14ac:dyDescent="0.25">
      <c r="A1425">
        <f>'Azure Calculations'!F923</f>
        <v>0</v>
      </c>
      <c r="B1425" t="e">
        <f>DW_Fact_CL_Pricing_Calculations_Report[[#This Row],[Prod_ID]]</f>
        <v>#VALUE!</v>
      </c>
      <c r="C1425" t="e">
        <f>DW_Fact_CL_Pricing_Calculations_Report[[#This Row],[Vend_ID]]</f>
        <v>#VALUE!</v>
      </c>
      <c r="D1425" t="e">
        <f>DW_Fact_CL_Pricing_Calculations_Report[[#This Row],[CardlockSiteCost_WPROP]]</f>
        <v>#VALUE!</v>
      </c>
      <c r="E1425" t="e">
        <f>DW_Fact_CL_Pricing_Calculations_Report[[#This Row],[NewCardlockSiteCost]]</f>
        <v>#VALUE!</v>
      </c>
      <c r="F1425" t="e">
        <f>DW_Fact_CL_Pricing_Calculations_Report[[#This Row],[Change]]</f>
        <v>#VALUE!</v>
      </c>
      <c r="G1425" t="e">
        <f>DW_Fact_CL_Pricing_Calculations_Report[[#This Row],[FuelPricesDtl_Price]]</f>
        <v>#VALUE!</v>
      </c>
      <c r="H1425" t="e">
        <f>DW_Fact_CL_Pricing_Calculations_Report[[#This Row],[NewTable1]]</f>
        <v>#VALUE!</v>
      </c>
      <c r="I1425" t="e">
        <f>DW_Fact_CL_Pricing_Calculations_Report[[#This Row],[Tax]]</f>
        <v>#VALUE!</v>
      </c>
      <c r="J1425" t="e">
        <f>DW_Fact_CL_Pricing_Calculations_Report[[#This Row],[NewTable1wTax]]</f>
        <v>#VALUE!</v>
      </c>
      <c r="K1425" t="e">
        <f>DW_Fact_CL_Pricing_Calculations_Report[[#This Row],[Prop]]</f>
        <v>#VALUE!</v>
      </c>
      <c r="L1425" t="e">
        <f>DW_Fact_CL_Pricing_Calculations_Report[[#This Row],[Prod_Freight_Class]]</f>
        <v>#VALUE!</v>
      </c>
      <c r="M1425" s="36" t="e">
        <f>DW_Fact_CL_Pricing_Calculations_Report[[#This Row],[Table_Load_Date]]</f>
        <v>#VALUE!</v>
      </c>
      <c r="N1425" t="e">
        <f>DW_Fact_CL_Pricing_Calculations_Report[[#This Row],[Company]]</f>
        <v>#VALUE!</v>
      </c>
      <c r="O1425" t="e">
        <f>DW_Fact_CL_Pricing_Calculations_Report[[#This Row],[InvTerminalWAC]]</f>
        <v>#VALUE!</v>
      </c>
      <c r="P1425" s="36" t="e">
        <f>DW_Fact_CL_Pricing_Calculations_Report[[#This Row],[Table_Load_Date]]</f>
        <v>#VALUE!</v>
      </c>
      <c r="Q1425" t="e">
        <f>DW_Fact_CL_Pricing_Calculations_Report[[#This Row],[Prod_Freight_Class]]</f>
        <v>#VALUE!</v>
      </c>
      <c r="R1425" t="e">
        <f>DW_Fact_CL_Pricing_Calculations_Report[[#This Row],[ReplacementCost]]</f>
        <v>#VALUE!</v>
      </c>
      <c r="S1425" t="e">
        <f>DW_Fact_CL_Pricing_Calculations_Report[[#This Row],[RegionWeightedAverageCost]]</f>
        <v>#VALUE!</v>
      </c>
      <c r="T1425" t="e">
        <f>DW_Fact_CL_Pricing_Calculations_Report[[#This Row],[Prop]]</f>
        <v>#VALUE!</v>
      </c>
      <c r="U1425" t="e">
        <f>DW_Fact_CL_Pricing_Calculations_Report[[#This Row],[CardlockSiteCost]]</f>
        <v>#VALUE!</v>
      </c>
      <c r="V1425" t="e">
        <f>DW_Fact_CL_Pricing_Calculations_Report[[#This Row],[NewCardlockSiteCost]]</f>
        <v>#VALUE!</v>
      </c>
      <c r="W1425" t="e">
        <f>DW_Fact_CL_Pricing_Calculations_Report[[#This Row],[Prod_ID]]</f>
        <v>#VALUE!</v>
      </c>
    </row>
    <row r="1426" spans="1:23" x14ac:dyDescent="0.25">
      <c r="A1426">
        <f>'Azure Calculations'!F924</f>
        <v>0</v>
      </c>
      <c r="B1426" t="e">
        <f>DW_Fact_CL_Pricing_Calculations_Report[[#This Row],[Prod_ID]]</f>
        <v>#VALUE!</v>
      </c>
      <c r="C1426" t="e">
        <f>DW_Fact_CL_Pricing_Calculations_Report[[#This Row],[Vend_ID]]</f>
        <v>#VALUE!</v>
      </c>
      <c r="D1426" t="e">
        <f>DW_Fact_CL_Pricing_Calculations_Report[[#This Row],[CardlockSiteCost_WPROP]]</f>
        <v>#VALUE!</v>
      </c>
      <c r="E1426" t="e">
        <f>DW_Fact_CL_Pricing_Calculations_Report[[#This Row],[NewCardlockSiteCost]]</f>
        <v>#VALUE!</v>
      </c>
      <c r="F1426" t="e">
        <f>DW_Fact_CL_Pricing_Calculations_Report[[#This Row],[Change]]</f>
        <v>#VALUE!</v>
      </c>
      <c r="G1426" t="e">
        <f>DW_Fact_CL_Pricing_Calculations_Report[[#This Row],[FuelPricesDtl_Price]]</f>
        <v>#VALUE!</v>
      </c>
      <c r="H1426" t="e">
        <f>DW_Fact_CL_Pricing_Calculations_Report[[#This Row],[NewTable1]]</f>
        <v>#VALUE!</v>
      </c>
      <c r="I1426" t="e">
        <f>DW_Fact_CL_Pricing_Calculations_Report[[#This Row],[Tax]]</f>
        <v>#VALUE!</v>
      </c>
      <c r="J1426" t="e">
        <f>DW_Fact_CL_Pricing_Calculations_Report[[#This Row],[NewTable1wTax]]</f>
        <v>#VALUE!</v>
      </c>
      <c r="K1426" t="e">
        <f>DW_Fact_CL_Pricing_Calculations_Report[[#This Row],[Prop]]</f>
        <v>#VALUE!</v>
      </c>
      <c r="L1426" t="e">
        <f>DW_Fact_CL_Pricing_Calculations_Report[[#This Row],[Prod_Freight_Class]]</f>
        <v>#VALUE!</v>
      </c>
      <c r="M1426" s="36" t="e">
        <f>DW_Fact_CL_Pricing_Calculations_Report[[#This Row],[Table_Load_Date]]</f>
        <v>#VALUE!</v>
      </c>
      <c r="N1426" t="e">
        <f>DW_Fact_CL_Pricing_Calculations_Report[[#This Row],[Company]]</f>
        <v>#VALUE!</v>
      </c>
      <c r="O1426" t="e">
        <f>DW_Fact_CL_Pricing_Calculations_Report[[#This Row],[InvTerminalWAC]]</f>
        <v>#VALUE!</v>
      </c>
      <c r="P1426" s="36" t="e">
        <f>DW_Fact_CL_Pricing_Calculations_Report[[#This Row],[Table_Load_Date]]</f>
        <v>#VALUE!</v>
      </c>
      <c r="Q1426" t="e">
        <f>DW_Fact_CL_Pricing_Calculations_Report[[#This Row],[Prod_Freight_Class]]</f>
        <v>#VALUE!</v>
      </c>
      <c r="R1426" t="e">
        <f>DW_Fact_CL_Pricing_Calculations_Report[[#This Row],[ReplacementCost]]</f>
        <v>#VALUE!</v>
      </c>
      <c r="S1426" t="e">
        <f>DW_Fact_CL_Pricing_Calculations_Report[[#This Row],[RegionWeightedAverageCost]]</f>
        <v>#VALUE!</v>
      </c>
      <c r="T1426" t="e">
        <f>DW_Fact_CL_Pricing_Calculations_Report[[#This Row],[Prop]]</f>
        <v>#VALUE!</v>
      </c>
      <c r="U1426" t="e">
        <f>DW_Fact_CL_Pricing_Calculations_Report[[#This Row],[CardlockSiteCost]]</f>
        <v>#VALUE!</v>
      </c>
      <c r="V1426" t="e">
        <f>DW_Fact_CL_Pricing_Calculations_Report[[#This Row],[NewCardlockSiteCost]]</f>
        <v>#VALUE!</v>
      </c>
      <c r="W1426" t="e">
        <f>DW_Fact_CL_Pricing_Calculations_Report[[#This Row],[Prod_ID]]</f>
        <v>#VALUE!</v>
      </c>
    </row>
    <row r="1427" spans="1:23" x14ac:dyDescent="0.25">
      <c r="A1427">
        <f>'Azure Calculations'!F925</f>
        <v>0</v>
      </c>
      <c r="B1427" t="e">
        <f>DW_Fact_CL_Pricing_Calculations_Report[[#This Row],[Prod_ID]]</f>
        <v>#VALUE!</v>
      </c>
      <c r="C1427" t="e">
        <f>DW_Fact_CL_Pricing_Calculations_Report[[#This Row],[Vend_ID]]</f>
        <v>#VALUE!</v>
      </c>
      <c r="D1427" t="e">
        <f>DW_Fact_CL_Pricing_Calculations_Report[[#This Row],[CardlockSiteCost_WPROP]]</f>
        <v>#VALUE!</v>
      </c>
      <c r="E1427" t="e">
        <f>DW_Fact_CL_Pricing_Calculations_Report[[#This Row],[NewCardlockSiteCost]]</f>
        <v>#VALUE!</v>
      </c>
      <c r="F1427" t="e">
        <f>DW_Fact_CL_Pricing_Calculations_Report[[#This Row],[Change]]</f>
        <v>#VALUE!</v>
      </c>
      <c r="G1427" t="e">
        <f>DW_Fact_CL_Pricing_Calculations_Report[[#This Row],[FuelPricesDtl_Price]]</f>
        <v>#VALUE!</v>
      </c>
      <c r="H1427" t="e">
        <f>DW_Fact_CL_Pricing_Calculations_Report[[#This Row],[NewTable1]]</f>
        <v>#VALUE!</v>
      </c>
      <c r="I1427" t="e">
        <f>DW_Fact_CL_Pricing_Calculations_Report[[#This Row],[Tax]]</f>
        <v>#VALUE!</v>
      </c>
      <c r="J1427" t="e">
        <f>DW_Fact_CL_Pricing_Calculations_Report[[#This Row],[NewTable1wTax]]</f>
        <v>#VALUE!</v>
      </c>
      <c r="K1427" t="e">
        <f>DW_Fact_CL_Pricing_Calculations_Report[[#This Row],[Prop]]</f>
        <v>#VALUE!</v>
      </c>
      <c r="L1427" t="e">
        <f>DW_Fact_CL_Pricing_Calculations_Report[[#This Row],[Prod_Freight_Class]]</f>
        <v>#VALUE!</v>
      </c>
      <c r="M1427" s="36" t="e">
        <f>DW_Fact_CL_Pricing_Calculations_Report[[#This Row],[Table_Load_Date]]</f>
        <v>#VALUE!</v>
      </c>
      <c r="N1427" t="e">
        <f>DW_Fact_CL_Pricing_Calculations_Report[[#This Row],[Company]]</f>
        <v>#VALUE!</v>
      </c>
      <c r="O1427" t="e">
        <f>DW_Fact_CL_Pricing_Calculations_Report[[#This Row],[InvTerminalWAC]]</f>
        <v>#VALUE!</v>
      </c>
      <c r="P1427" s="36" t="e">
        <f>DW_Fact_CL_Pricing_Calculations_Report[[#This Row],[Table_Load_Date]]</f>
        <v>#VALUE!</v>
      </c>
      <c r="Q1427" t="e">
        <f>DW_Fact_CL_Pricing_Calculations_Report[[#This Row],[Prod_Freight_Class]]</f>
        <v>#VALUE!</v>
      </c>
      <c r="R1427" t="e">
        <f>DW_Fact_CL_Pricing_Calculations_Report[[#This Row],[ReplacementCost]]</f>
        <v>#VALUE!</v>
      </c>
      <c r="S1427" t="e">
        <f>DW_Fact_CL_Pricing_Calculations_Report[[#This Row],[RegionWeightedAverageCost]]</f>
        <v>#VALUE!</v>
      </c>
      <c r="T1427" t="e">
        <f>DW_Fact_CL_Pricing_Calculations_Report[[#This Row],[Prop]]</f>
        <v>#VALUE!</v>
      </c>
      <c r="U1427" t="e">
        <f>DW_Fact_CL_Pricing_Calculations_Report[[#This Row],[CardlockSiteCost]]</f>
        <v>#VALUE!</v>
      </c>
      <c r="V1427" t="e">
        <f>DW_Fact_CL_Pricing_Calculations_Report[[#This Row],[NewCardlockSiteCost]]</f>
        <v>#VALUE!</v>
      </c>
      <c r="W1427" t="e">
        <f>DW_Fact_CL_Pricing_Calculations_Report[[#This Row],[Prod_ID]]</f>
        <v>#VALUE!</v>
      </c>
    </row>
    <row r="1428" spans="1:23" x14ac:dyDescent="0.25">
      <c r="A1428">
        <f>'Azure Calculations'!F926</f>
        <v>0</v>
      </c>
      <c r="B1428" t="e">
        <f>DW_Fact_CL_Pricing_Calculations_Report[[#This Row],[Prod_ID]]</f>
        <v>#VALUE!</v>
      </c>
      <c r="C1428" t="e">
        <f>DW_Fact_CL_Pricing_Calculations_Report[[#This Row],[Vend_ID]]</f>
        <v>#VALUE!</v>
      </c>
      <c r="D1428" t="e">
        <f>DW_Fact_CL_Pricing_Calculations_Report[[#This Row],[CardlockSiteCost_WPROP]]</f>
        <v>#VALUE!</v>
      </c>
      <c r="E1428" t="e">
        <f>DW_Fact_CL_Pricing_Calculations_Report[[#This Row],[NewCardlockSiteCost]]</f>
        <v>#VALUE!</v>
      </c>
      <c r="F1428" t="e">
        <f>DW_Fact_CL_Pricing_Calculations_Report[[#This Row],[Change]]</f>
        <v>#VALUE!</v>
      </c>
      <c r="G1428" t="e">
        <f>DW_Fact_CL_Pricing_Calculations_Report[[#This Row],[FuelPricesDtl_Price]]</f>
        <v>#VALUE!</v>
      </c>
      <c r="H1428" t="e">
        <f>DW_Fact_CL_Pricing_Calculations_Report[[#This Row],[NewTable1]]</f>
        <v>#VALUE!</v>
      </c>
      <c r="I1428" t="e">
        <f>DW_Fact_CL_Pricing_Calculations_Report[[#This Row],[Tax]]</f>
        <v>#VALUE!</v>
      </c>
      <c r="J1428" t="e">
        <f>DW_Fact_CL_Pricing_Calculations_Report[[#This Row],[NewTable1wTax]]</f>
        <v>#VALUE!</v>
      </c>
      <c r="K1428" t="e">
        <f>DW_Fact_CL_Pricing_Calculations_Report[[#This Row],[Prop]]</f>
        <v>#VALUE!</v>
      </c>
      <c r="L1428" t="e">
        <f>DW_Fact_CL_Pricing_Calculations_Report[[#This Row],[Prod_Freight_Class]]</f>
        <v>#VALUE!</v>
      </c>
      <c r="M1428" s="36" t="e">
        <f>DW_Fact_CL_Pricing_Calculations_Report[[#This Row],[Table_Load_Date]]</f>
        <v>#VALUE!</v>
      </c>
      <c r="N1428" t="e">
        <f>DW_Fact_CL_Pricing_Calculations_Report[[#This Row],[Company]]</f>
        <v>#VALUE!</v>
      </c>
      <c r="O1428" t="e">
        <f>DW_Fact_CL_Pricing_Calculations_Report[[#This Row],[InvTerminalWAC]]</f>
        <v>#VALUE!</v>
      </c>
      <c r="P1428" s="36" t="e">
        <f>DW_Fact_CL_Pricing_Calculations_Report[[#This Row],[Table_Load_Date]]</f>
        <v>#VALUE!</v>
      </c>
      <c r="Q1428" t="e">
        <f>DW_Fact_CL_Pricing_Calculations_Report[[#This Row],[Prod_Freight_Class]]</f>
        <v>#VALUE!</v>
      </c>
      <c r="R1428" t="e">
        <f>DW_Fact_CL_Pricing_Calculations_Report[[#This Row],[ReplacementCost]]</f>
        <v>#VALUE!</v>
      </c>
      <c r="S1428" t="e">
        <f>DW_Fact_CL_Pricing_Calculations_Report[[#This Row],[RegionWeightedAverageCost]]</f>
        <v>#VALUE!</v>
      </c>
      <c r="T1428" t="e">
        <f>DW_Fact_CL_Pricing_Calculations_Report[[#This Row],[Prop]]</f>
        <v>#VALUE!</v>
      </c>
      <c r="U1428" t="e">
        <f>DW_Fact_CL_Pricing_Calculations_Report[[#This Row],[CardlockSiteCost]]</f>
        <v>#VALUE!</v>
      </c>
      <c r="V1428" t="e">
        <f>DW_Fact_CL_Pricing_Calculations_Report[[#This Row],[NewCardlockSiteCost]]</f>
        <v>#VALUE!</v>
      </c>
      <c r="W1428" t="e">
        <f>DW_Fact_CL_Pricing_Calculations_Report[[#This Row],[Prod_ID]]</f>
        <v>#VALUE!</v>
      </c>
    </row>
    <row r="1429" spans="1:23" x14ac:dyDescent="0.25">
      <c r="A1429">
        <f>'Azure Calculations'!F927</f>
        <v>0</v>
      </c>
      <c r="B1429" t="e">
        <f>DW_Fact_CL_Pricing_Calculations_Report[[#This Row],[Prod_ID]]</f>
        <v>#VALUE!</v>
      </c>
      <c r="C1429" t="e">
        <f>DW_Fact_CL_Pricing_Calculations_Report[[#This Row],[Vend_ID]]</f>
        <v>#VALUE!</v>
      </c>
      <c r="D1429" t="e">
        <f>DW_Fact_CL_Pricing_Calculations_Report[[#This Row],[CardlockSiteCost_WPROP]]</f>
        <v>#VALUE!</v>
      </c>
      <c r="E1429" t="e">
        <f>DW_Fact_CL_Pricing_Calculations_Report[[#This Row],[NewCardlockSiteCost]]</f>
        <v>#VALUE!</v>
      </c>
      <c r="F1429" t="e">
        <f>DW_Fact_CL_Pricing_Calculations_Report[[#This Row],[Change]]</f>
        <v>#VALUE!</v>
      </c>
      <c r="G1429" t="e">
        <f>DW_Fact_CL_Pricing_Calculations_Report[[#This Row],[FuelPricesDtl_Price]]</f>
        <v>#VALUE!</v>
      </c>
      <c r="H1429" t="e">
        <f>DW_Fact_CL_Pricing_Calculations_Report[[#This Row],[NewTable1]]</f>
        <v>#VALUE!</v>
      </c>
      <c r="I1429" t="e">
        <f>DW_Fact_CL_Pricing_Calculations_Report[[#This Row],[Tax]]</f>
        <v>#VALUE!</v>
      </c>
      <c r="J1429" t="e">
        <f>DW_Fact_CL_Pricing_Calculations_Report[[#This Row],[NewTable1wTax]]</f>
        <v>#VALUE!</v>
      </c>
      <c r="K1429" t="e">
        <f>DW_Fact_CL_Pricing_Calculations_Report[[#This Row],[Prop]]</f>
        <v>#VALUE!</v>
      </c>
      <c r="L1429" t="e">
        <f>DW_Fact_CL_Pricing_Calculations_Report[[#This Row],[Prod_Freight_Class]]</f>
        <v>#VALUE!</v>
      </c>
      <c r="M1429" s="36" t="e">
        <f>DW_Fact_CL_Pricing_Calculations_Report[[#This Row],[Table_Load_Date]]</f>
        <v>#VALUE!</v>
      </c>
      <c r="N1429" t="e">
        <f>DW_Fact_CL_Pricing_Calculations_Report[[#This Row],[Company]]</f>
        <v>#VALUE!</v>
      </c>
      <c r="O1429" t="e">
        <f>DW_Fact_CL_Pricing_Calculations_Report[[#This Row],[InvTerminalWAC]]</f>
        <v>#VALUE!</v>
      </c>
      <c r="P1429" s="36" t="e">
        <f>DW_Fact_CL_Pricing_Calculations_Report[[#This Row],[Table_Load_Date]]</f>
        <v>#VALUE!</v>
      </c>
      <c r="Q1429" t="e">
        <f>DW_Fact_CL_Pricing_Calculations_Report[[#This Row],[Prod_Freight_Class]]</f>
        <v>#VALUE!</v>
      </c>
      <c r="R1429" t="e">
        <f>DW_Fact_CL_Pricing_Calculations_Report[[#This Row],[ReplacementCost]]</f>
        <v>#VALUE!</v>
      </c>
      <c r="S1429" t="e">
        <f>DW_Fact_CL_Pricing_Calculations_Report[[#This Row],[RegionWeightedAverageCost]]</f>
        <v>#VALUE!</v>
      </c>
      <c r="T1429" t="e">
        <f>DW_Fact_CL_Pricing_Calculations_Report[[#This Row],[Prop]]</f>
        <v>#VALUE!</v>
      </c>
      <c r="U1429" t="e">
        <f>DW_Fact_CL_Pricing_Calculations_Report[[#This Row],[CardlockSiteCost]]</f>
        <v>#VALUE!</v>
      </c>
      <c r="V1429" t="e">
        <f>DW_Fact_CL_Pricing_Calculations_Report[[#This Row],[NewCardlockSiteCost]]</f>
        <v>#VALUE!</v>
      </c>
      <c r="W1429" t="e">
        <f>DW_Fact_CL_Pricing_Calculations_Report[[#This Row],[Prod_ID]]</f>
        <v>#VALUE!</v>
      </c>
    </row>
    <row r="1430" spans="1:23" x14ac:dyDescent="0.25">
      <c r="A1430">
        <f>'Azure Calculations'!F928</f>
        <v>0</v>
      </c>
      <c r="B1430" t="e">
        <f>DW_Fact_CL_Pricing_Calculations_Report[[#This Row],[Prod_ID]]</f>
        <v>#VALUE!</v>
      </c>
      <c r="C1430" t="e">
        <f>DW_Fact_CL_Pricing_Calculations_Report[[#This Row],[Vend_ID]]</f>
        <v>#VALUE!</v>
      </c>
      <c r="D1430" t="e">
        <f>DW_Fact_CL_Pricing_Calculations_Report[[#This Row],[CardlockSiteCost_WPROP]]</f>
        <v>#VALUE!</v>
      </c>
      <c r="E1430" t="e">
        <f>DW_Fact_CL_Pricing_Calculations_Report[[#This Row],[NewCardlockSiteCost]]</f>
        <v>#VALUE!</v>
      </c>
      <c r="F1430" t="e">
        <f>DW_Fact_CL_Pricing_Calculations_Report[[#This Row],[Change]]</f>
        <v>#VALUE!</v>
      </c>
      <c r="G1430" t="e">
        <f>DW_Fact_CL_Pricing_Calculations_Report[[#This Row],[FuelPricesDtl_Price]]</f>
        <v>#VALUE!</v>
      </c>
      <c r="H1430" t="e">
        <f>DW_Fact_CL_Pricing_Calculations_Report[[#This Row],[NewTable1]]</f>
        <v>#VALUE!</v>
      </c>
      <c r="I1430" t="e">
        <f>DW_Fact_CL_Pricing_Calculations_Report[[#This Row],[Tax]]</f>
        <v>#VALUE!</v>
      </c>
      <c r="J1430" t="e">
        <f>DW_Fact_CL_Pricing_Calculations_Report[[#This Row],[NewTable1wTax]]</f>
        <v>#VALUE!</v>
      </c>
      <c r="K1430" t="e">
        <f>DW_Fact_CL_Pricing_Calculations_Report[[#This Row],[Prop]]</f>
        <v>#VALUE!</v>
      </c>
      <c r="L1430" t="e">
        <f>DW_Fact_CL_Pricing_Calculations_Report[[#This Row],[Prod_Freight_Class]]</f>
        <v>#VALUE!</v>
      </c>
      <c r="M1430" s="36" t="e">
        <f>DW_Fact_CL_Pricing_Calculations_Report[[#This Row],[Table_Load_Date]]</f>
        <v>#VALUE!</v>
      </c>
      <c r="N1430" t="e">
        <f>DW_Fact_CL_Pricing_Calculations_Report[[#This Row],[Company]]</f>
        <v>#VALUE!</v>
      </c>
      <c r="O1430" t="e">
        <f>DW_Fact_CL_Pricing_Calculations_Report[[#This Row],[InvTerminalWAC]]</f>
        <v>#VALUE!</v>
      </c>
      <c r="P1430" s="36" t="e">
        <f>DW_Fact_CL_Pricing_Calculations_Report[[#This Row],[Table_Load_Date]]</f>
        <v>#VALUE!</v>
      </c>
      <c r="Q1430" t="e">
        <f>DW_Fact_CL_Pricing_Calculations_Report[[#This Row],[Prod_Freight_Class]]</f>
        <v>#VALUE!</v>
      </c>
      <c r="R1430" t="e">
        <f>DW_Fact_CL_Pricing_Calculations_Report[[#This Row],[ReplacementCost]]</f>
        <v>#VALUE!</v>
      </c>
      <c r="S1430" t="e">
        <f>DW_Fact_CL_Pricing_Calculations_Report[[#This Row],[RegionWeightedAverageCost]]</f>
        <v>#VALUE!</v>
      </c>
      <c r="T1430" t="e">
        <f>DW_Fact_CL_Pricing_Calculations_Report[[#This Row],[Prop]]</f>
        <v>#VALUE!</v>
      </c>
      <c r="U1430" t="e">
        <f>DW_Fact_CL_Pricing_Calculations_Report[[#This Row],[CardlockSiteCost]]</f>
        <v>#VALUE!</v>
      </c>
      <c r="V1430" t="e">
        <f>DW_Fact_CL_Pricing_Calculations_Report[[#This Row],[NewCardlockSiteCost]]</f>
        <v>#VALUE!</v>
      </c>
      <c r="W1430" t="e">
        <f>DW_Fact_CL_Pricing_Calculations_Report[[#This Row],[Prod_ID]]</f>
        <v>#VALUE!</v>
      </c>
    </row>
    <row r="1431" spans="1:23" x14ac:dyDescent="0.25">
      <c r="A1431">
        <f>'Azure Calculations'!F929</f>
        <v>0</v>
      </c>
      <c r="B1431" t="e">
        <f>DW_Fact_CL_Pricing_Calculations_Report[[#This Row],[Prod_ID]]</f>
        <v>#VALUE!</v>
      </c>
      <c r="C1431" t="e">
        <f>DW_Fact_CL_Pricing_Calculations_Report[[#This Row],[Vend_ID]]</f>
        <v>#VALUE!</v>
      </c>
      <c r="D1431" t="e">
        <f>DW_Fact_CL_Pricing_Calculations_Report[[#This Row],[CardlockSiteCost_WPROP]]</f>
        <v>#VALUE!</v>
      </c>
      <c r="E1431" t="e">
        <f>DW_Fact_CL_Pricing_Calculations_Report[[#This Row],[NewCardlockSiteCost]]</f>
        <v>#VALUE!</v>
      </c>
      <c r="F1431" t="e">
        <f>DW_Fact_CL_Pricing_Calculations_Report[[#This Row],[Change]]</f>
        <v>#VALUE!</v>
      </c>
      <c r="G1431" t="e">
        <f>DW_Fact_CL_Pricing_Calculations_Report[[#This Row],[FuelPricesDtl_Price]]</f>
        <v>#VALUE!</v>
      </c>
      <c r="H1431" t="e">
        <f>DW_Fact_CL_Pricing_Calculations_Report[[#This Row],[NewTable1]]</f>
        <v>#VALUE!</v>
      </c>
      <c r="I1431" t="e">
        <f>DW_Fact_CL_Pricing_Calculations_Report[[#This Row],[Tax]]</f>
        <v>#VALUE!</v>
      </c>
      <c r="J1431" t="e">
        <f>DW_Fact_CL_Pricing_Calculations_Report[[#This Row],[NewTable1wTax]]</f>
        <v>#VALUE!</v>
      </c>
      <c r="K1431" t="e">
        <f>DW_Fact_CL_Pricing_Calculations_Report[[#This Row],[Prop]]</f>
        <v>#VALUE!</v>
      </c>
      <c r="L1431" t="e">
        <f>DW_Fact_CL_Pricing_Calculations_Report[[#This Row],[Prod_Freight_Class]]</f>
        <v>#VALUE!</v>
      </c>
      <c r="M1431" s="36" t="e">
        <f>DW_Fact_CL_Pricing_Calculations_Report[[#This Row],[Table_Load_Date]]</f>
        <v>#VALUE!</v>
      </c>
      <c r="N1431" t="e">
        <f>DW_Fact_CL_Pricing_Calculations_Report[[#This Row],[Company]]</f>
        <v>#VALUE!</v>
      </c>
      <c r="O1431" t="e">
        <f>DW_Fact_CL_Pricing_Calculations_Report[[#This Row],[InvTerminalWAC]]</f>
        <v>#VALUE!</v>
      </c>
      <c r="P1431" s="36" t="e">
        <f>DW_Fact_CL_Pricing_Calculations_Report[[#This Row],[Table_Load_Date]]</f>
        <v>#VALUE!</v>
      </c>
      <c r="Q1431" t="e">
        <f>DW_Fact_CL_Pricing_Calculations_Report[[#This Row],[Prod_Freight_Class]]</f>
        <v>#VALUE!</v>
      </c>
      <c r="R1431" t="e">
        <f>DW_Fact_CL_Pricing_Calculations_Report[[#This Row],[ReplacementCost]]</f>
        <v>#VALUE!</v>
      </c>
      <c r="S1431" t="e">
        <f>DW_Fact_CL_Pricing_Calculations_Report[[#This Row],[RegionWeightedAverageCost]]</f>
        <v>#VALUE!</v>
      </c>
      <c r="T1431" t="e">
        <f>DW_Fact_CL_Pricing_Calculations_Report[[#This Row],[Prop]]</f>
        <v>#VALUE!</v>
      </c>
      <c r="U1431" t="e">
        <f>DW_Fact_CL_Pricing_Calculations_Report[[#This Row],[CardlockSiteCost]]</f>
        <v>#VALUE!</v>
      </c>
      <c r="V1431" t="e">
        <f>DW_Fact_CL_Pricing_Calculations_Report[[#This Row],[NewCardlockSiteCost]]</f>
        <v>#VALUE!</v>
      </c>
      <c r="W1431" t="e">
        <f>DW_Fact_CL_Pricing_Calculations_Report[[#This Row],[Prod_ID]]</f>
        <v>#VALUE!</v>
      </c>
    </row>
    <row r="1432" spans="1:23" x14ac:dyDescent="0.25">
      <c r="A1432">
        <f>'Azure Calculations'!F930</f>
        <v>0</v>
      </c>
      <c r="B1432" t="e">
        <f>DW_Fact_CL_Pricing_Calculations_Report[[#This Row],[Prod_ID]]</f>
        <v>#VALUE!</v>
      </c>
      <c r="C1432" t="e">
        <f>DW_Fact_CL_Pricing_Calculations_Report[[#This Row],[Vend_ID]]</f>
        <v>#VALUE!</v>
      </c>
      <c r="D1432" t="e">
        <f>DW_Fact_CL_Pricing_Calculations_Report[[#This Row],[CardlockSiteCost_WPROP]]</f>
        <v>#VALUE!</v>
      </c>
      <c r="E1432" t="e">
        <f>DW_Fact_CL_Pricing_Calculations_Report[[#This Row],[NewCardlockSiteCost]]</f>
        <v>#VALUE!</v>
      </c>
      <c r="F1432" t="e">
        <f>DW_Fact_CL_Pricing_Calculations_Report[[#This Row],[Change]]</f>
        <v>#VALUE!</v>
      </c>
      <c r="G1432" t="e">
        <f>DW_Fact_CL_Pricing_Calculations_Report[[#This Row],[FuelPricesDtl_Price]]</f>
        <v>#VALUE!</v>
      </c>
      <c r="H1432" t="e">
        <f>DW_Fact_CL_Pricing_Calculations_Report[[#This Row],[NewTable1]]</f>
        <v>#VALUE!</v>
      </c>
      <c r="I1432" t="e">
        <f>DW_Fact_CL_Pricing_Calculations_Report[[#This Row],[Tax]]</f>
        <v>#VALUE!</v>
      </c>
      <c r="J1432" t="e">
        <f>DW_Fact_CL_Pricing_Calculations_Report[[#This Row],[NewTable1wTax]]</f>
        <v>#VALUE!</v>
      </c>
      <c r="K1432" t="e">
        <f>DW_Fact_CL_Pricing_Calculations_Report[[#This Row],[Prop]]</f>
        <v>#VALUE!</v>
      </c>
      <c r="L1432" t="e">
        <f>DW_Fact_CL_Pricing_Calculations_Report[[#This Row],[Prod_Freight_Class]]</f>
        <v>#VALUE!</v>
      </c>
      <c r="M1432" s="36" t="e">
        <f>DW_Fact_CL_Pricing_Calculations_Report[[#This Row],[Table_Load_Date]]</f>
        <v>#VALUE!</v>
      </c>
      <c r="N1432" t="e">
        <f>DW_Fact_CL_Pricing_Calculations_Report[[#This Row],[Company]]</f>
        <v>#VALUE!</v>
      </c>
      <c r="O1432" t="e">
        <f>DW_Fact_CL_Pricing_Calculations_Report[[#This Row],[InvTerminalWAC]]</f>
        <v>#VALUE!</v>
      </c>
      <c r="P1432" s="36" t="e">
        <f>DW_Fact_CL_Pricing_Calculations_Report[[#This Row],[Table_Load_Date]]</f>
        <v>#VALUE!</v>
      </c>
      <c r="Q1432" t="e">
        <f>DW_Fact_CL_Pricing_Calculations_Report[[#This Row],[Prod_Freight_Class]]</f>
        <v>#VALUE!</v>
      </c>
      <c r="R1432" t="e">
        <f>DW_Fact_CL_Pricing_Calculations_Report[[#This Row],[ReplacementCost]]</f>
        <v>#VALUE!</v>
      </c>
      <c r="S1432" t="e">
        <f>DW_Fact_CL_Pricing_Calculations_Report[[#This Row],[RegionWeightedAverageCost]]</f>
        <v>#VALUE!</v>
      </c>
      <c r="T1432" t="e">
        <f>DW_Fact_CL_Pricing_Calculations_Report[[#This Row],[Prop]]</f>
        <v>#VALUE!</v>
      </c>
      <c r="U1432" t="e">
        <f>DW_Fact_CL_Pricing_Calculations_Report[[#This Row],[CardlockSiteCost]]</f>
        <v>#VALUE!</v>
      </c>
      <c r="V1432" t="e">
        <f>DW_Fact_CL_Pricing_Calculations_Report[[#This Row],[NewCardlockSiteCost]]</f>
        <v>#VALUE!</v>
      </c>
      <c r="W1432" t="e">
        <f>DW_Fact_CL_Pricing_Calculations_Report[[#This Row],[Prod_ID]]</f>
        <v>#VALUE!</v>
      </c>
    </row>
    <row r="1433" spans="1:23" x14ac:dyDescent="0.25">
      <c r="A1433">
        <f>'Azure Calculations'!F931</f>
        <v>0</v>
      </c>
      <c r="B1433" t="e">
        <f>DW_Fact_CL_Pricing_Calculations_Report[[#This Row],[Prod_ID]]</f>
        <v>#VALUE!</v>
      </c>
      <c r="C1433" t="e">
        <f>DW_Fact_CL_Pricing_Calculations_Report[[#This Row],[Vend_ID]]</f>
        <v>#VALUE!</v>
      </c>
      <c r="D1433" t="e">
        <f>DW_Fact_CL_Pricing_Calculations_Report[[#This Row],[CardlockSiteCost_WPROP]]</f>
        <v>#VALUE!</v>
      </c>
      <c r="E1433" t="e">
        <f>DW_Fact_CL_Pricing_Calculations_Report[[#This Row],[NewCardlockSiteCost]]</f>
        <v>#VALUE!</v>
      </c>
      <c r="F1433" t="e">
        <f>DW_Fact_CL_Pricing_Calculations_Report[[#This Row],[Change]]</f>
        <v>#VALUE!</v>
      </c>
      <c r="G1433" t="e">
        <f>DW_Fact_CL_Pricing_Calculations_Report[[#This Row],[FuelPricesDtl_Price]]</f>
        <v>#VALUE!</v>
      </c>
      <c r="H1433" t="e">
        <f>DW_Fact_CL_Pricing_Calculations_Report[[#This Row],[NewTable1]]</f>
        <v>#VALUE!</v>
      </c>
      <c r="I1433" t="e">
        <f>DW_Fact_CL_Pricing_Calculations_Report[[#This Row],[Tax]]</f>
        <v>#VALUE!</v>
      </c>
      <c r="J1433" t="e">
        <f>DW_Fact_CL_Pricing_Calculations_Report[[#This Row],[NewTable1wTax]]</f>
        <v>#VALUE!</v>
      </c>
      <c r="K1433" t="e">
        <f>DW_Fact_CL_Pricing_Calculations_Report[[#This Row],[Prop]]</f>
        <v>#VALUE!</v>
      </c>
      <c r="L1433" t="e">
        <f>DW_Fact_CL_Pricing_Calculations_Report[[#This Row],[Prod_Freight_Class]]</f>
        <v>#VALUE!</v>
      </c>
      <c r="M1433" s="36" t="e">
        <f>DW_Fact_CL_Pricing_Calculations_Report[[#This Row],[Table_Load_Date]]</f>
        <v>#VALUE!</v>
      </c>
      <c r="N1433" t="e">
        <f>DW_Fact_CL_Pricing_Calculations_Report[[#This Row],[Company]]</f>
        <v>#VALUE!</v>
      </c>
      <c r="O1433" t="e">
        <f>DW_Fact_CL_Pricing_Calculations_Report[[#This Row],[InvTerminalWAC]]</f>
        <v>#VALUE!</v>
      </c>
      <c r="P1433" s="36" t="e">
        <f>DW_Fact_CL_Pricing_Calculations_Report[[#This Row],[Table_Load_Date]]</f>
        <v>#VALUE!</v>
      </c>
      <c r="Q1433" t="e">
        <f>DW_Fact_CL_Pricing_Calculations_Report[[#This Row],[Prod_Freight_Class]]</f>
        <v>#VALUE!</v>
      </c>
      <c r="R1433" t="e">
        <f>DW_Fact_CL_Pricing_Calculations_Report[[#This Row],[ReplacementCost]]</f>
        <v>#VALUE!</v>
      </c>
      <c r="S1433" t="e">
        <f>DW_Fact_CL_Pricing_Calculations_Report[[#This Row],[RegionWeightedAverageCost]]</f>
        <v>#VALUE!</v>
      </c>
      <c r="T1433" t="e">
        <f>DW_Fact_CL_Pricing_Calculations_Report[[#This Row],[Prop]]</f>
        <v>#VALUE!</v>
      </c>
      <c r="U1433" t="e">
        <f>DW_Fact_CL_Pricing_Calculations_Report[[#This Row],[CardlockSiteCost]]</f>
        <v>#VALUE!</v>
      </c>
      <c r="V1433" t="e">
        <f>DW_Fact_CL_Pricing_Calculations_Report[[#This Row],[NewCardlockSiteCost]]</f>
        <v>#VALUE!</v>
      </c>
      <c r="W1433" t="e">
        <f>DW_Fact_CL_Pricing_Calculations_Report[[#This Row],[Prod_ID]]</f>
        <v>#VALUE!</v>
      </c>
    </row>
    <row r="1434" spans="1:23" x14ac:dyDescent="0.25">
      <c r="A1434">
        <f>'Azure Calculations'!F932</f>
        <v>0</v>
      </c>
      <c r="B1434" t="e">
        <f>DW_Fact_CL_Pricing_Calculations_Report[[#This Row],[Prod_ID]]</f>
        <v>#VALUE!</v>
      </c>
      <c r="C1434" t="e">
        <f>DW_Fact_CL_Pricing_Calculations_Report[[#This Row],[Vend_ID]]</f>
        <v>#VALUE!</v>
      </c>
      <c r="D1434" t="e">
        <f>DW_Fact_CL_Pricing_Calculations_Report[[#This Row],[CardlockSiteCost_WPROP]]</f>
        <v>#VALUE!</v>
      </c>
      <c r="E1434" t="e">
        <f>DW_Fact_CL_Pricing_Calculations_Report[[#This Row],[NewCardlockSiteCost]]</f>
        <v>#VALUE!</v>
      </c>
      <c r="F1434" t="e">
        <f>DW_Fact_CL_Pricing_Calculations_Report[[#This Row],[Change]]</f>
        <v>#VALUE!</v>
      </c>
      <c r="G1434" t="e">
        <f>DW_Fact_CL_Pricing_Calculations_Report[[#This Row],[FuelPricesDtl_Price]]</f>
        <v>#VALUE!</v>
      </c>
      <c r="H1434" t="e">
        <f>DW_Fact_CL_Pricing_Calculations_Report[[#This Row],[NewTable1]]</f>
        <v>#VALUE!</v>
      </c>
      <c r="I1434" t="e">
        <f>DW_Fact_CL_Pricing_Calculations_Report[[#This Row],[Tax]]</f>
        <v>#VALUE!</v>
      </c>
      <c r="J1434" t="e">
        <f>DW_Fact_CL_Pricing_Calculations_Report[[#This Row],[NewTable1wTax]]</f>
        <v>#VALUE!</v>
      </c>
      <c r="K1434" t="e">
        <f>DW_Fact_CL_Pricing_Calculations_Report[[#This Row],[Prop]]</f>
        <v>#VALUE!</v>
      </c>
      <c r="L1434" t="e">
        <f>DW_Fact_CL_Pricing_Calculations_Report[[#This Row],[Prod_Freight_Class]]</f>
        <v>#VALUE!</v>
      </c>
      <c r="M1434" s="36" t="e">
        <f>DW_Fact_CL_Pricing_Calculations_Report[[#This Row],[Table_Load_Date]]</f>
        <v>#VALUE!</v>
      </c>
      <c r="N1434" t="e">
        <f>DW_Fact_CL_Pricing_Calculations_Report[[#This Row],[Company]]</f>
        <v>#VALUE!</v>
      </c>
      <c r="O1434" t="e">
        <f>DW_Fact_CL_Pricing_Calculations_Report[[#This Row],[InvTerminalWAC]]</f>
        <v>#VALUE!</v>
      </c>
      <c r="P1434" s="36" t="e">
        <f>DW_Fact_CL_Pricing_Calculations_Report[[#This Row],[Table_Load_Date]]</f>
        <v>#VALUE!</v>
      </c>
      <c r="Q1434" t="e">
        <f>DW_Fact_CL_Pricing_Calculations_Report[[#This Row],[Prod_Freight_Class]]</f>
        <v>#VALUE!</v>
      </c>
      <c r="R1434" t="e">
        <f>DW_Fact_CL_Pricing_Calculations_Report[[#This Row],[ReplacementCost]]</f>
        <v>#VALUE!</v>
      </c>
      <c r="S1434" t="e">
        <f>DW_Fact_CL_Pricing_Calculations_Report[[#This Row],[RegionWeightedAverageCost]]</f>
        <v>#VALUE!</v>
      </c>
      <c r="T1434" t="e">
        <f>DW_Fact_CL_Pricing_Calculations_Report[[#This Row],[Prop]]</f>
        <v>#VALUE!</v>
      </c>
      <c r="U1434" t="e">
        <f>DW_Fact_CL_Pricing_Calculations_Report[[#This Row],[CardlockSiteCost]]</f>
        <v>#VALUE!</v>
      </c>
      <c r="V1434" t="e">
        <f>DW_Fact_CL_Pricing_Calculations_Report[[#This Row],[NewCardlockSiteCost]]</f>
        <v>#VALUE!</v>
      </c>
      <c r="W1434" t="e">
        <f>DW_Fact_CL_Pricing_Calculations_Report[[#This Row],[Prod_ID]]</f>
        <v>#VALUE!</v>
      </c>
    </row>
    <row r="1435" spans="1:23" x14ac:dyDescent="0.25">
      <c r="A1435">
        <f>'Azure Calculations'!F933</f>
        <v>0</v>
      </c>
      <c r="B1435" t="e">
        <f>DW_Fact_CL_Pricing_Calculations_Report[[#This Row],[Prod_ID]]</f>
        <v>#VALUE!</v>
      </c>
      <c r="C1435" t="e">
        <f>DW_Fact_CL_Pricing_Calculations_Report[[#This Row],[Vend_ID]]</f>
        <v>#VALUE!</v>
      </c>
      <c r="D1435" t="e">
        <f>DW_Fact_CL_Pricing_Calculations_Report[[#This Row],[CardlockSiteCost_WPROP]]</f>
        <v>#VALUE!</v>
      </c>
      <c r="E1435" t="e">
        <f>DW_Fact_CL_Pricing_Calculations_Report[[#This Row],[NewCardlockSiteCost]]</f>
        <v>#VALUE!</v>
      </c>
      <c r="F1435" t="e">
        <f>DW_Fact_CL_Pricing_Calculations_Report[[#This Row],[Change]]</f>
        <v>#VALUE!</v>
      </c>
      <c r="G1435" t="e">
        <f>DW_Fact_CL_Pricing_Calculations_Report[[#This Row],[FuelPricesDtl_Price]]</f>
        <v>#VALUE!</v>
      </c>
      <c r="H1435" t="e">
        <f>DW_Fact_CL_Pricing_Calculations_Report[[#This Row],[NewTable1]]</f>
        <v>#VALUE!</v>
      </c>
      <c r="I1435" t="e">
        <f>DW_Fact_CL_Pricing_Calculations_Report[[#This Row],[Tax]]</f>
        <v>#VALUE!</v>
      </c>
      <c r="J1435" t="e">
        <f>DW_Fact_CL_Pricing_Calculations_Report[[#This Row],[NewTable1wTax]]</f>
        <v>#VALUE!</v>
      </c>
      <c r="K1435" t="e">
        <f>DW_Fact_CL_Pricing_Calculations_Report[[#This Row],[Prop]]</f>
        <v>#VALUE!</v>
      </c>
      <c r="L1435" t="e">
        <f>DW_Fact_CL_Pricing_Calculations_Report[[#This Row],[Prod_Freight_Class]]</f>
        <v>#VALUE!</v>
      </c>
      <c r="M1435" s="36" t="e">
        <f>DW_Fact_CL_Pricing_Calculations_Report[[#This Row],[Table_Load_Date]]</f>
        <v>#VALUE!</v>
      </c>
      <c r="N1435" t="e">
        <f>DW_Fact_CL_Pricing_Calculations_Report[[#This Row],[Company]]</f>
        <v>#VALUE!</v>
      </c>
      <c r="O1435" t="e">
        <f>DW_Fact_CL_Pricing_Calculations_Report[[#This Row],[InvTerminalWAC]]</f>
        <v>#VALUE!</v>
      </c>
      <c r="P1435" s="36" t="e">
        <f>DW_Fact_CL_Pricing_Calculations_Report[[#This Row],[Table_Load_Date]]</f>
        <v>#VALUE!</v>
      </c>
      <c r="Q1435" t="e">
        <f>DW_Fact_CL_Pricing_Calculations_Report[[#This Row],[Prod_Freight_Class]]</f>
        <v>#VALUE!</v>
      </c>
      <c r="R1435" t="e">
        <f>DW_Fact_CL_Pricing_Calculations_Report[[#This Row],[ReplacementCost]]</f>
        <v>#VALUE!</v>
      </c>
      <c r="S1435" t="e">
        <f>DW_Fact_CL_Pricing_Calculations_Report[[#This Row],[RegionWeightedAverageCost]]</f>
        <v>#VALUE!</v>
      </c>
      <c r="T1435" t="e">
        <f>DW_Fact_CL_Pricing_Calculations_Report[[#This Row],[Prop]]</f>
        <v>#VALUE!</v>
      </c>
      <c r="U1435" t="e">
        <f>DW_Fact_CL_Pricing_Calculations_Report[[#This Row],[CardlockSiteCost]]</f>
        <v>#VALUE!</v>
      </c>
      <c r="V1435" t="e">
        <f>DW_Fact_CL_Pricing_Calculations_Report[[#This Row],[NewCardlockSiteCost]]</f>
        <v>#VALUE!</v>
      </c>
      <c r="W1435" t="e">
        <f>DW_Fact_CL_Pricing_Calculations_Report[[#This Row],[Prod_ID]]</f>
        <v>#VALUE!</v>
      </c>
    </row>
    <row r="1436" spans="1:23" x14ac:dyDescent="0.25">
      <c r="A1436">
        <f>'Azure Calculations'!F934</f>
        <v>0</v>
      </c>
      <c r="B1436" t="e">
        <f>DW_Fact_CL_Pricing_Calculations_Report[[#This Row],[Prod_ID]]</f>
        <v>#VALUE!</v>
      </c>
      <c r="C1436" t="e">
        <f>DW_Fact_CL_Pricing_Calculations_Report[[#This Row],[Vend_ID]]</f>
        <v>#VALUE!</v>
      </c>
      <c r="D1436" t="e">
        <f>DW_Fact_CL_Pricing_Calculations_Report[[#This Row],[CardlockSiteCost_WPROP]]</f>
        <v>#VALUE!</v>
      </c>
      <c r="E1436" t="e">
        <f>DW_Fact_CL_Pricing_Calculations_Report[[#This Row],[NewCardlockSiteCost]]</f>
        <v>#VALUE!</v>
      </c>
      <c r="F1436" t="e">
        <f>DW_Fact_CL_Pricing_Calculations_Report[[#This Row],[Change]]</f>
        <v>#VALUE!</v>
      </c>
      <c r="G1436" t="e">
        <f>DW_Fact_CL_Pricing_Calculations_Report[[#This Row],[FuelPricesDtl_Price]]</f>
        <v>#VALUE!</v>
      </c>
      <c r="H1436" t="e">
        <f>DW_Fact_CL_Pricing_Calculations_Report[[#This Row],[NewTable1]]</f>
        <v>#VALUE!</v>
      </c>
      <c r="I1436" t="e">
        <f>DW_Fact_CL_Pricing_Calculations_Report[[#This Row],[Tax]]</f>
        <v>#VALUE!</v>
      </c>
      <c r="J1436" t="e">
        <f>DW_Fact_CL_Pricing_Calculations_Report[[#This Row],[NewTable1wTax]]</f>
        <v>#VALUE!</v>
      </c>
      <c r="K1436" t="e">
        <f>DW_Fact_CL_Pricing_Calculations_Report[[#This Row],[Prop]]</f>
        <v>#VALUE!</v>
      </c>
      <c r="L1436" t="e">
        <f>DW_Fact_CL_Pricing_Calculations_Report[[#This Row],[Prod_Freight_Class]]</f>
        <v>#VALUE!</v>
      </c>
      <c r="M1436" s="36" t="e">
        <f>DW_Fact_CL_Pricing_Calculations_Report[[#This Row],[Table_Load_Date]]</f>
        <v>#VALUE!</v>
      </c>
      <c r="N1436" t="e">
        <f>DW_Fact_CL_Pricing_Calculations_Report[[#This Row],[Company]]</f>
        <v>#VALUE!</v>
      </c>
      <c r="O1436" t="e">
        <f>DW_Fact_CL_Pricing_Calculations_Report[[#This Row],[InvTerminalWAC]]</f>
        <v>#VALUE!</v>
      </c>
      <c r="P1436" s="36" t="e">
        <f>DW_Fact_CL_Pricing_Calculations_Report[[#This Row],[Table_Load_Date]]</f>
        <v>#VALUE!</v>
      </c>
      <c r="Q1436" t="e">
        <f>DW_Fact_CL_Pricing_Calculations_Report[[#This Row],[Prod_Freight_Class]]</f>
        <v>#VALUE!</v>
      </c>
      <c r="R1436" t="e">
        <f>DW_Fact_CL_Pricing_Calculations_Report[[#This Row],[ReplacementCost]]</f>
        <v>#VALUE!</v>
      </c>
      <c r="S1436" t="e">
        <f>DW_Fact_CL_Pricing_Calculations_Report[[#This Row],[RegionWeightedAverageCost]]</f>
        <v>#VALUE!</v>
      </c>
      <c r="T1436" t="e">
        <f>DW_Fact_CL_Pricing_Calculations_Report[[#This Row],[Prop]]</f>
        <v>#VALUE!</v>
      </c>
      <c r="U1436" t="e">
        <f>DW_Fact_CL_Pricing_Calculations_Report[[#This Row],[CardlockSiteCost]]</f>
        <v>#VALUE!</v>
      </c>
      <c r="V1436" t="e">
        <f>DW_Fact_CL_Pricing_Calculations_Report[[#This Row],[NewCardlockSiteCost]]</f>
        <v>#VALUE!</v>
      </c>
      <c r="W1436" t="e">
        <f>DW_Fact_CL_Pricing_Calculations_Report[[#This Row],[Prod_ID]]</f>
        <v>#VALUE!</v>
      </c>
    </row>
    <row r="1437" spans="1:23" x14ac:dyDescent="0.25">
      <c r="A1437">
        <f>'Azure Calculations'!F935</f>
        <v>0</v>
      </c>
      <c r="B1437" t="e">
        <f>DW_Fact_CL_Pricing_Calculations_Report[[#This Row],[Prod_ID]]</f>
        <v>#VALUE!</v>
      </c>
      <c r="C1437" t="e">
        <f>DW_Fact_CL_Pricing_Calculations_Report[[#This Row],[Vend_ID]]</f>
        <v>#VALUE!</v>
      </c>
      <c r="D1437" t="e">
        <f>DW_Fact_CL_Pricing_Calculations_Report[[#This Row],[CardlockSiteCost_WPROP]]</f>
        <v>#VALUE!</v>
      </c>
      <c r="E1437" t="e">
        <f>DW_Fact_CL_Pricing_Calculations_Report[[#This Row],[NewCardlockSiteCost]]</f>
        <v>#VALUE!</v>
      </c>
      <c r="F1437" t="e">
        <f>DW_Fact_CL_Pricing_Calculations_Report[[#This Row],[Change]]</f>
        <v>#VALUE!</v>
      </c>
      <c r="G1437" t="e">
        <f>DW_Fact_CL_Pricing_Calculations_Report[[#This Row],[FuelPricesDtl_Price]]</f>
        <v>#VALUE!</v>
      </c>
      <c r="H1437" t="e">
        <f>DW_Fact_CL_Pricing_Calculations_Report[[#This Row],[NewTable1]]</f>
        <v>#VALUE!</v>
      </c>
      <c r="I1437" t="e">
        <f>DW_Fact_CL_Pricing_Calculations_Report[[#This Row],[Tax]]</f>
        <v>#VALUE!</v>
      </c>
      <c r="J1437" t="e">
        <f>DW_Fact_CL_Pricing_Calculations_Report[[#This Row],[NewTable1wTax]]</f>
        <v>#VALUE!</v>
      </c>
      <c r="K1437" t="e">
        <f>DW_Fact_CL_Pricing_Calculations_Report[[#This Row],[Prop]]</f>
        <v>#VALUE!</v>
      </c>
      <c r="L1437" t="e">
        <f>DW_Fact_CL_Pricing_Calculations_Report[[#This Row],[Prod_Freight_Class]]</f>
        <v>#VALUE!</v>
      </c>
      <c r="M1437" s="36" t="e">
        <f>DW_Fact_CL_Pricing_Calculations_Report[[#This Row],[Table_Load_Date]]</f>
        <v>#VALUE!</v>
      </c>
      <c r="N1437" t="e">
        <f>DW_Fact_CL_Pricing_Calculations_Report[[#This Row],[Company]]</f>
        <v>#VALUE!</v>
      </c>
      <c r="O1437" t="e">
        <f>DW_Fact_CL_Pricing_Calculations_Report[[#This Row],[InvTerminalWAC]]</f>
        <v>#VALUE!</v>
      </c>
      <c r="P1437" s="36" t="e">
        <f>DW_Fact_CL_Pricing_Calculations_Report[[#This Row],[Table_Load_Date]]</f>
        <v>#VALUE!</v>
      </c>
      <c r="Q1437" t="e">
        <f>DW_Fact_CL_Pricing_Calculations_Report[[#This Row],[Prod_Freight_Class]]</f>
        <v>#VALUE!</v>
      </c>
      <c r="R1437" t="e">
        <f>DW_Fact_CL_Pricing_Calculations_Report[[#This Row],[ReplacementCost]]</f>
        <v>#VALUE!</v>
      </c>
      <c r="S1437" t="e">
        <f>DW_Fact_CL_Pricing_Calculations_Report[[#This Row],[RegionWeightedAverageCost]]</f>
        <v>#VALUE!</v>
      </c>
      <c r="T1437" t="e">
        <f>DW_Fact_CL_Pricing_Calculations_Report[[#This Row],[Prop]]</f>
        <v>#VALUE!</v>
      </c>
      <c r="U1437" t="e">
        <f>DW_Fact_CL_Pricing_Calculations_Report[[#This Row],[CardlockSiteCost]]</f>
        <v>#VALUE!</v>
      </c>
      <c r="V1437" t="e">
        <f>DW_Fact_CL_Pricing_Calculations_Report[[#This Row],[NewCardlockSiteCost]]</f>
        <v>#VALUE!</v>
      </c>
      <c r="W1437" t="e">
        <f>DW_Fact_CL_Pricing_Calculations_Report[[#This Row],[Prod_ID]]</f>
        <v>#VALUE!</v>
      </c>
    </row>
    <row r="1438" spans="1:23" x14ac:dyDescent="0.25">
      <c r="A1438">
        <f>'Azure Calculations'!F936</f>
        <v>0</v>
      </c>
      <c r="B1438" t="e">
        <f>DW_Fact_CL_Pricing_Calculations_Report[[#This Row],[Prod_ID]]</f>
        <v>#VALUE!</v>
      </c>
      <c r="C1438" t="e">
        <f>DW_Fact_CL_Pricing_Calculations_Report[[#This Row],[Vend_ID]]</f>
        <v>#VALUE!</v>
      </c>
      <c r="D1438" t="e">
        <f>DW_Fact_CL_Pricing_Calculations_Report[[#This Row],[CardlockSiteCost_WPROP]]</f>
        <v>#VALUE!</v>
      </c>
      <c r="E1438" t="e">
        <f>DW_Fact_CL_Pricing_Calculations_Report[[#This Row],[NewCardlockSiteCost]]</f>
        <v>#VALUE!</v>
      </c>
      <c r="F1438" t="e">
        <f>DW_Fact_CL_Pricing_Calculations_Report[[#This Row],[Change]]</f>
        <v>#VALUE!</v>
      </c>
      <c r="G1438" t="e">
        <f>DW_Fact_CL_Pricing_Calculations_Report[[#This Row],[FuelPricesDtl_Price]]</f>
        <v>#VALUE!</v>
      </c>
      <c r="H1438" t="e">
        <f>DW_Fact_CL_Pricing_Calculations_Report[[#This Row],[NewTable1]]</f>
        <v>#VALUE!</v>
      </c>
      <c r="I1438" t="e">
        <f>DW_Fact_CL_Pricing_Calculations_Report[[#This Row],[Tax]]</f>
        <v>#VALUE!</v>
      </c>
      <c r="J1438" t="e">
        <f>DW_Fact_CL_Pricing_Calculations_Report[[#This Row],[NewTable1wTax]]</f>
        <v>#VALUE!</v>
      </c>
      <c r="K1438" t="e">
        <f>DW_Fact_CL_Pricing_Calculations_Report[[#This Row],[Prop]]</f>
        <v>#VALUE!</v>
      </c>
      <c r="L1438" t="e">
        <f>DW_Fact_CL_Pricing_Calculations_Report[[#This Row],[Prod_Freight_Class]]</f>
        <v>#VALUE!</v>
      </c>
      <c r="M1438" s="36" t="e">
        <f>DW_Fact_CL_Pricing_Calculations_Report[[#This Row],[Table_Load_Date]]</f>
        <v>#VALUE!</v>
      </c>
      <c r="N1438" t="e">
        <f>DW_Fact_CL_Pricing_Calculations_Report[[#This Row],[Company]]</f>
        <v>#VALUE!</v>
      </c>
      <c r="O1438" t="e">
        <f>DW_Fact_CL_Pricing_Calculations_Report[[#This Row],[InvTerminalWAC]]</f>
        <v>#VALUE!</v>
      </c>
      <c r="P1438" s="36" t="e">
        <f>DW_Fact_CL_Pricing_Calculations_Report[[#This Row],[Table_Load_Date]]</f>
        <v>#VALUE!</v>
      </c>
      <c r="Q1438" t="e">
        <f>DW_Fact_CL_Pricing_Calculations_Report[[#This Row],[Prod_Freight_Class]]</f>
        <v>#VALUE!</v>
      </c>
      <c r="R1438" t="e">
        <f>DW_Fact_CL_Pricing_Calculations_Report[[#This Row],[ReplacementCost]]</f>
        <v>#VALUE!</v>
      </c>
      <c r="S1438" t="e">
        <f>DW_Fact_CL_Pricing_Calculations_Report[[#This Row],[RegionWeightedAverageCost]]</f>
        <v>#VALUE!</v>
      </c>
      <c r="T1438" t="e">
        <f>DW_Fact_CL_Pricing_Calculations_Report[[#This Row],[Prop]]</f>
        <v>#VALUE!</v>
      </c>
      <c r="U1438" t="e">
        <f>DW_Fact_CL_Pricing_Calculations_Report[[#This Row],[CardlockSiteCost]]</f>
        <v>#VALUE!</v>
      </c>
      <c r="V1438" t="e">
        <f>DW_Fact_CL_Pricing_Calculations_Report[[#This Row],[NewCardlockSiteCost]]</f>
        <v>#VALUE!</v>
      </c>
      <c r="W1438" t="e">
        <f>DW_Fact_CL_Pricing_Calculations_Report[[#This Row],[Prod_ID]]</f>
        <v>#VALUE!</v>
      </c>
    </row>
    <row r="1439" spans="1:23" x14ac:dyDescent="0.25">
      <c r="A1439">
        <f>'Azure Calculations'!F937</f>
        <v>0</v>
      </c>
      <c r="B1439" t="e">
        <f>DW_Fact_CL_Pricing_Calculations_Report[[#This Row],[Prod_ID]]</f>
        <v>#VALUE!</v>
      </c>
      <c r="C1439" t="e">
        <f>DW_Fact_CL_Pricing_Calculations_Report[[#This Row],[Vend_ID]]</f>
        <v>#VALUE!</v>
      </c>
      <c r="D1439" t="e">
        <f>DW_Fact_CL_Pricing_Calculations_Report[[#This Row],[CardlockSiteCost_WPROP]]</f>
        <v>#VALUE!</v>
      </c>
      <c r="E1439" t="e">
        <f>DW_Fact_CL_Pricing_Calculations_Report[[#This Row],[NewCardlockSiteCost]]</f>
        <v>#VALUE!</v>
      </c>
      <c r="F1439" t="e">
        <f>DW_Fact_CL_Pricing_Calculations_Report[[#This Row],[Change]]</f>
        <v>#VALUE!</v>
      </c>
      <c r="G1439" t="e">
        <f>DW_Fact_CL_Pricing_Calculations_Report[[#This Row],[FuelPricesDtl_Price]]</f>
        <v>#VALUE!</v>
      </c>
      <c r="H1439" t="e">
        <f>DW_Fact_CL_Pricing_Calculations_Report[[#This Row],[NewTable1]]</f>
        <v>#VALUE!</v>
      </c>
      <c r="I1439" t="e">
        <f>DW_Fact_CL_Pricing_Calculations_Report[[#This Row],[Tax]]</f>
        <v>#VALUE!</v>
      </c>
      <c r="J1439" t="e">
        <f>DW_Fact_CL_Pricing_Calculations_Report[[#This Row],[NewTable1wTax]]</f>
        <v>#VALUE!</v>
      </c>
      <c r="K1439" t="e">
        <f>DW_Fact_CL_Pricing_Calculations_Report[[#This Row],[Prop]]</f>
        <v>#VALUE!</v>
      </c>
      <c r="L1439" t="e">
        <f>DW_Fact_CL_Pricing_Calculations_Report[[#This Row],[Prod_Freight_Class]]</f>
        <v>#VALUE!</v>
      </c>
      <c r="M1439" s="36" t="e">
        <f>DW_Fact_CL_Pricing_Calculations_Report[[#This Row],[Table_Load_Date]]</f>
        <v>#VALUE!</v>
      </c>
      <c r="N1439" t="e">
        <f>DW_Fact_CL_Pricing_Calculations_Report[[#This Row],[Company]]</f>
        <v>#VALUE!</v>
      </c>
      <c r="O1439" t="e">
        <f>DW_Fact_CL_Pricing_Calculations_Report[[#This Row],[InvTerminalWAC]]</f>
        <v>#VALUE!</v>
      </c>
      <c r="P1439" s="36" t="e">
        <f>DW_Fact_CL_Pricing_Calculations_Report[[#This Row],[Table_Load_Date]]</f>
        <v>#VALUE!</v>
      </c>
      <c r="Q1439" t="e">
        <f>DW_Fact_CL_Pricing_Calculations_Report[[#This Row],[Prod_Freight_Class]]</f>
        <v>#VALUE!</v>
      </c>
      <c r="R1439" t="e">
        <f>DW_Fact_CL_Pricing_Calculations_Report[[#This Row],[ReplacementCost]]</f>
        <v>#VALUE!</v>
      </c>
      <c r="S1439" t="e">
        <f>DW_Fact_CL_Pricing_Calculations_Report[[#This Row],[RegionWeightedAverageCost]]</f>
        <v>#VALUE!</v>
      </c>
      <c r="T1439" t="e">
        <f>DW_Fact_CL_Pricing_Calculations_Report[[#This Row],[Prop]]</f>
        <v>#VALUE!</v>
      </c>
      <c r="U1439" t="e">
        <f>DW_Fact_CL_Pricing_Calculations_Report[[#This Row],[CardlockSiteCost]]</f>
        <v>#VALUE!</v>
      </c>
      <c r="V1439" t="e">
        <f>DW_Fact_CL_Pricing_Calculations_Report[[#This Row],[NewCardlockSiteCost]]</f>
        <v>#VALUE!</v>
      </c>
      <c r="W1439" t="e">
        <f>DW_Fact_CL_Pricing_Calculations_Report[[#This Row],[Prod_ID]]</f>
        <v>#VALUE!</v>
      </c>
    </row>
    <row r="1440" spans="1:23" x14ac:dyDescent="0.25">
      <c r="A1440">
        <f>'Azure Calculations'!F938</f>
        <v>0</v>
      </c>
      <c r="B1440" t="e">
        <f>DW_Fact_CL_Pricing_Calculations_Report[[#This Row],[Prod_ID]]</f>
        <v>#VALUE!</v>
      </c>
      <c r="C1440" t="e">
        <f>DW_Fact_CL_Pricing_Calculations_Report[[#This Row],[Vend_ID]]</f>
        <v>#VALUE!</v>
      </c>
      <c r="D1440" t="e">
        <f>DW_Fact_CL_Pricing_Calculations_Report[[#This Row],[CardlockSiteCost_WPROP]]</f>
        <v>#VALUE!</v>
      </c>
      <c r="E1440" t="e">
        <f>DW_Fact_CL_Pricing_Calculations_Report[[#This Row],[NewCardlockSiteCost]]</f>
        <v>#VALUE!</v>
      </c>
      <c r="F1440" t="e">
        <f>DW_Fact_CL_Pricing_Calculations_Report[[#This Row],[Change]]</f>
        <v>#VALUE!</v>
      </c>
      <c r="G1440" t="e">
        <f>DW_Fact_CL_Pricing_Calculations_Report[[#This Row],[FuelPricesDtl_Price]]</f>
        <v>#VALUE!</v>
      </c>
      <c r="H1440" t="e">
        <f>DW_Fact_CL_Pricing_Calculations_Report[[#This Row],[NewTable1]]</f>
        <v>#VALUE!</v>
      </c>
      <c r="I1440" t="e">
        <f>DW_Fact_CL_Pricing_Calculations_Report[[#This Row],[Tax]]</f>
        <v>#VALUE!</v>
      </c>
      <c r="J1440" t="e">
        <f>DW_Fact_CL_Pricing_Calculations_Report[[#This Row],[NewTable1wTax]]</f>
        <v>#VALUE!</v>
      </c>
      <c r="K1440" t="e">
        <f>DW_Fact_CL_Pricing_Calculations_Report[[#This Row],[Prop]]</f>
        <v>#VALUE!</v>
      </c>
      <c r="L1440" t="e">
        <f>DW_Fact_CL_Pricing_Calculations_Report[[#This Row],[Prod_Freight_Class]]</f>
        <v>#VALUE!</v>
      </c>
      <c r="M1440" s="36" t="e">
        <f>DW_Fact_CL_Pricing_Calculations_Report[[#This Row],[Table_Load_Date]]</f>
        <v>#VALUE!</v>
      </c>
      <c r="N1440" t="e">
        <f>DW_Fact_CL_Pricing_Calculations_Report[[#This Row],[Company]]</f>
        <v>#VALUE!</v>
      </c>
      <c r="O1440" t="e">
        <f>DW_Fact_CL_Pricing_Calculations_Report[[#This Row],[InvTerminalWAC]]</f>
        <v>#VALUE!</v>
      </c>
      <c r="P1440" s="36" t="e">
        <f>DW_Fact_CL_Pricing_Calculations_Report[[#This Row],[Table_Load_Date]]</f>
        <v>#VALUE!</v>
      </c>
      <c r="Q1440" t="e">
        <f>DW_Fact_CL_Pricing_Calculations_Report[[#This Row],[Prod_Freight_Class]]</f>
        <v>#VALUE!</v>
      </c>
      <c r="R1440" t="e">
        <f>DW_Fact_CL_Pricing_Calculations_Report[[#This Row],[ReplacementCost]]</f>
        <v>#VALUE!</v>
      </c>
      <c r="S1440" t="e">
        <f>DW_Fact_CL_Pricing_Calculations_Report[[#This Row],[RegionWeightedAverageCost]]</f>
        <v>#VALUE!</v>
      </c>
      <c r="T1440" t="e">
        <f>DW_Fact_CL_Pricing_Calculations_Report[[#This Row],[Prop]]</f>
        <v>#VALUE!</v>
      </c>
      <c r="U1440" t="e">
        <f>DW_Fact_CL_Pricing_Calculations_Report[[#This Row],[CardlockSiteCost]]</f>
        <v>#VALUE!</v>
      </c>
      <c r="V1440" t="e">
        <f>DW_Fact_CL_Pricing_Calculations_Report[[#This Row],[NewCardlockSiteCost]]</f>
        <v>#VALUE!</v>
      </c>
      <c r="W1440" t="e">
        <f>DW_Fact_CL_Pricing_Calculations_Report[[#This Row],[Prod_ID]]</f>
        <v>#VALUE!</v>
      </c>
    </row>
    <row r="1441" spans="1:23" x14ac:dyDescent="0.25">
      <c r="A1441">
        <f>'Azure Calculations'!F939</f>
        <v>0</v>
      </c>
      <c r="B1441" t="e">
        <f>DW_Fact_CL_Pricing_Calculations_Report[[#This Row],[Prod_ID]]</f>
        <v>#VALUE!</v>
      </c>
      <c r="C1441" t="e">
        <f>DW_Fact_CL_Pricing_Calculations_Report[[#This Row],[Vend_ID]]</f>
        <v>#VALUE!</v>
      </c>
      <c r="D1441" t="e">
        <f>DW_Fact_CL_Pricing_Calculations_Report[[#This Row],[CardlockSiteCost_WPROP]]</f>
        <v>#VALUE!</v>
      </c>
      <c r="E1441" t="e">
        <f>DW_Fact_CL_Pricing_Calculations_Report[[#This Row],[NewCardlockSiteCost]]</f>
        <v>#VALUE!</v>
      </c>
      <c r="F1441" t="e">
        <f>DW_Fact_CL_Pricing_Calculations_Report[[#This Row],[Change]]</f>
        <v>#VALUE!</v>
      </c>
      <c r="G1441" t="e">
        <f>DW_Fact_CL_Pricing_Calculations_Report[[#This Row],[FuelPricesDtl_Price]]</f>
        <v>#VALUE!</v>
      </c>
      <c r="H1441" t="e">
        <f>DW_Fact_CL_Pricing_Calculations_Report[[#This Row],[NewTable1]]</f>
        <v>#VALUE!</v>
      </c>
      <c r="I1441" t="e">
        <f>DW_Fact_CL_Pricing_Calculations_Report[[#This Row],[Tax]]</f>
        <v>#VALUE!</v>
      </c>
      <c r="J1441" t="e">
        <f>DW_Fact_CL_Pricing_Calculations_Report[[#This Row],[NewTable1wTax]]</f>
        <v>#VALUE!</v>
      </c>
      <c r="K1441" t="e">
        <f>DW_Fact_CL_Pricing_Calculations_Report[[#This Row],[Prop]]</f>
        <v>#VALUE!</v>
      </c>
      <c r="L1441" t="e">
        <f>DW_Fact_CL_Pricing_Calculations_Report[[#This Row],[Prod_Freight_Class]]</f>
        <v>#VALUE!</v>
      </c>
      <c r="M1441" s="36" t="e">
        <f>DW_Fact_CL_Pricing_Calculations_Report[[#This Row],[Table_Load_Date]]</f>
        <v>#VALUE!</v>
      </c>
      <c r="N1441" t="e">
        <f>DW_Fact_CL_Pricing_Calculations_Report[[#This Row],[Company]]</f>
        <v>#VALUE!</v>
      </c>
      <c r="O1441" t="e">
        <f>DW_Fact_CL_Pricing_Calculations_Report[[#This Row],[InvTerminalWAC]]</f>
        <v>#VALUE!</v>
      </c>
      <c r="P1441" s="36" t="e">
        <f>DW_Fact_CL_Pricing_Calculations_Report[[#This Row],[Table_Load_Date]]</f>
        <v>#VALUE!</v>
      </c>
      <c r="Q1441" t="e">
        <f>DW_Fact_CL_Pricing_Calculations_Report[[#This Row],[Prod_Freight_Class]]</f>
        <v>#VALUE!</v>
      </c>
      <c r="R1441" t="e">
        <f>DW_Fact_CL_Pricing_Calculations_Report[[#This Row],[ReplacementCost]]</f>
        <v>#VALUE!</v>
      </c>
      <c r="S1441" t="e">
        <f>DW_Fact_CL_Pricing_Calculations_Report[[#This Row],[RegionWeightedAverageCost]]</f>
        <v>#VALUE!</v>
      </c>
      <c r="T1441" t="e">
        <f>DW_Fact_CL_Pricing_Calculations_Report[[#This Row],[Prop]]</f>
        <v>#VALUE!</v>
      </c>
      <c r="U1441" t="e">
        <f>DW_Fact_CL_Pricing_Calculations_Report[[#This Row],[CardlockSiteCost]]</f>
        <v>#VALUE!</v>
      </c>
      <c r="V1441" t="e">
        <f>DW_Fact_CL_Pricing_Calculations_Report[[#This Row],[NewCardlockSiteCost]]</f>
        <v>#VALUE!</v>
      </c>
      <c r="W1441" t="e">
        <f>DW_Fact_CL_Pricing_Calculations_Report[[#This Row],[Prod_ID]]</f>
        <v>#VALUE!</v>
      </c>
    </row>
    <row r="1442" spans="1:23" x14ac:dyDescent="0.25">
      <c r="A1442">
        <f>'Azure Calculations'!F940</f>
        <v>0</v>
      </c>
      <c r="B1442" t="e">
        <f>DW_Fact_CL_Pricing_Calculations_Report[[#This Row],[Prod_ID]]</f>
        <v>#VALUE!</v>
      </c>
      <c r="C1442" t="e">
        <f>DW_Fact_CL_Pricing_Calculations_Report[[#This Row],[Vend_ID]]</f>
        <v>#VALUE!</v>
      </c>
      <c r="D1442" t="e">
        <f>DW_Fact_CL_Pricing_Calculations_Report[[#This Row],[CardlockSiteCost_WPROP]]</f>
        <v>#VALUE!</v>
      </c>
      <c r="E1442" t="e">
        <f>DW_Fact_CL_Pricing_Calculations_Report[[#This Row],[NewCardlockSiteCost]]</f>
        <v>#VALUE!</v>
      </c>
      <c r="F1442" t="e">
        <f>DW_Fact_CL_Pricing_Calculations_Report[[#This Row],[Change]]</f>
        <v>#VALUE!</v>
      </c>
      <c r="G1442" t="e">
        <f>DW_Fact_CL_Pricing_Calculations_Report[[#This Row],[FuelPricesDtl_Price]]</f>
        <v>#VALUE!</v>
      </c>
      <c r="H1442" t="e">
        <f>DW_Fact_CL_Pricing_Calculations_Report[[#This Row],[NewTable1]]</f>
        <v>#VALUE!</v>
      </c>
      <c r="I1442" t="e">
        <f>DW_Fact_CL_Pricing_Calculations_Report[[#This Row],[Tax]]</f>
        <v>#VALUE!</v>
      </c>
      <c r="J1442" t="e">
        <f>DW_Fact_CL_Pricing_Calculations_Report[[#This Row],[NewTable1wTax]]</f>
        <v>#VALUE!</v>
      </c>
      <c r="K1442" t="e">
        <f>DW_Fact_CL_Pricing_Calculations_Report[[#This Row],[Prop]]</f>
        <v>#VALUE!</v>
      </c>
      <c r="L1442" t="e">
        <f>DW_Fact_CL_Pricing_Calculations_Report[[#This Row],[Prod_Freight_Class]]</f>
        <v>#VALUE!</v>
      </c>
      <c r="M1442" s="36" t="e">
        <f>DW_Fact_CL_Pricing_Calculations_Report[[#This Row],[Table_Load_Date]]</f>
        <v>#VALUE!</v>
      </c>
      <c r="N1442" t="e">
        <f>DW_Fact_CL_Pricing_Calculations_Report[[#This Row],[Company]]</f>
        <v>#VALUE!</v>
      </c>
      <c r="O1442" t="e">
        <f>DW_Fact_CL_Pricing_Calculations_Report[[#This Row],[InvTerminalWAC]]</f>
        <v>#VALUE!</v>
      </c>
      <c r="P1442" s="36" t="e">
        <f>DW_Fact_CL_Pricing_Calculations_Report[[#This Row],[Table_Load_Date]]</f>
        <v>#VALUE!</v>
      </c>
      <c r="Q1442" t="e">
        <f>DW_Fact_CL_Pricing_Calculations_Report[[#This Row],[Prod_Freight_Class]]</f>
        <v>#VALUE!</v>
      </c>
      <c r="R1442" t="e">
        <f>DW_Fact_CL_Pricing_Calculations_Report[[#This Row],[ReplacementCost]]</f>
        <v>#VALUE!</v>
      </c>
      <c r="S1442" t="e">
        <f>DW_Fact_CL_Pricing_Calculations_Report[[#This Row],[RegionWeightedAverageCost]]</f>
        <v>#VALUE!</v>
      </c>
      <c r="T1442" t="e">
        <f>DW_Fact_CL_Pricing_Calculations_Report[[#This Row],[Prop]]</f>
        <v>#VALUE!</v>
      </c>
      <c r="U1442" t="e">
        <f>DW_Fact_CL_Pricing_Calculations_Report[[#This Row],[CardlockSiteCost]]</f>
        <v>#VALUE!</v>
      </c>
      <c r="V1442" t="e">
        <f>DW_Fact_CL_Pricing_Calculations_Report[[#This Row],[NewCardlockSiteCost]]</f>
        <v>#VALUE!</v>
      </c>
      <c r="W1442" t="e">
        <f>DW_Fact_CL_Pricing_Calculations_Report[[#This Row],[Prod_ID]]</f>
        <v>#VALUE!</v>
      </c>
    </row>
    <row r="1443" spans="1:23" x14ac:dyDescent="0.25">
      <c r="A1443">
        <f>'Azure Calculations'!F941</f>
        <v>0</v>
      </c>
      <c r="B1443" t="e">
        <f>DW_Fact_CL_Pricing_Calculations_Report[[#This Row],[Prod_ID]]</f>
        <v>#VALUE!</v>
      </c>
      <c r="C1443" t="e">
        <f>DW_Fact_CL_Pricing_Calculations_Report[[#This Row],[Vend_ID]]</f>
        <v>#VALUE!</v>
      </c>
      <c r="D1443" t="e">
        <f>DW_Fact_CL_Pricing_Calculations_Report[[#This Row],[CardlockSiteCost_WPROP]]</f>
        <v>#VALUE!</v>
      </c>
      <c r="E1443" t="e">
        <f>DW_Fact_CL_Pricing_Calculations_Report[[#This Row],[NewCardlockSiteCost]]</f>
        <v>#VALUE!</v>
      </c>
      <c r="F1443" t="e">
        <f>DW_Fact_CL_Pricing_Calculations_Report[[#This Row],[Change]]</f>
        <v>#VALUE!</v>
      </c>
      <c r="G1443" t="e">
        <f>DW_Fact_CL_Pricing_Calculations_Report[[#This Row],[FuelPricesDtl_Price]]</f>
        <v>#VALUE!</v>
      </c>
      <c r="H1443" t="e">
        <f>DW_Fact_CL_Pricing_Calculations_Report[[#This Row],[NewTable1]]</f>
        <v>#VALUE!</v>
      </c>
      <c r="I1443" t="e">
        <f>DW_Fact_CL_Pricing_Calculations_Report[[#This Row],[Tax]]</f>
        <v>#VALUE!</v>
      </c>
      <c r="J1443" t="e">
        <f>DW_Fact_CL_Pricing_Calculations_Report[[#This Row],[NewTable1wTax]]</f>
        <v>#VALUE!</v>
      </c>
      <c r="K1443" t="e">
        <f>DW_Fact_CL_Pricing_Calculations_Report[[#This Row],[Prop]]</f>
        <v>#VALUE!</v>
      </c>
      <c r="L1443" t="e">
        <f>DW_Fact_CL_Pricing_Calculations_Report[[#This Row],[Prod_Freight_Class]]</f>
        <v>#VALUE!</v>
      </c>
      <c r="M1443" s="36" t="e">
        <f>DW_Fact_CL_Pricing_Calculations_Report[[#This Row],[Table_Load_Date]]</f>
        <v>#VALUE!</v>
      </c>
      <c r="N1443" t="e">
        <f>DW_Fact_CL_Pricing_Calculations_Report[[#This Row],[Company]]</f>
        <v>#VALUE!</v>
      </c>
      <c r="O1443" t="e">
        <f>DW_Fact_CL_Pricing_Calculations_Report[[#This Row],[InvTerminalWAC]]</f>
        <v>#VALUE!</v>
      </c>
      <c r="P1443" s="36" t="e">
        <f>DW_Fact_CL_Pricing_Calculations_Report[[#This Row],[Table_Load_Date]]</f>
        <v>#VALUE!</v>
      </c>
      <c r="Q1443" t="e">
        <f>DW_Fact_CL_Pricing_Calculations_Report[[#This Row],[Prod_Freight_Class]]</f>
        <v>#VALUE!</v>
      </c>
      <c r="R1443" t="e">
        <f>DW_Fact_CL_Pricing_Calculations_Report[[#This Row],[ReplacementCost]]</f>
        <v>#VALUE!</v>
      </c>
      <c r="S1443" t="e">
        <f>DW_Fact_CL_Pricing_Calculations_Report[[#This Row],[RegionWeightedAverageCost]]</f>
        <v>#VALUE!</v>
      </c>
      <c r="T1443" t="e">
        <f>DW_Fact_CL_Pricing_Calculations_Report[[#This Row],[Prop]]</f>
        <v>#VALUE!</v>
      </c>
      <c r="U1443" t="e">
        <f>DW_Fact_CL_Pricing_Calculations_Report[[#This Row],[CardlockSiteCost]]</f>
        <v>#VALUE!</v>
      </c>
      <c r="V1443" t="e">
        <f>DW_Fact_CL_Pricing_Calculations_Report[[#This Row],[NewCardlockSiteCost]]</f>
        <v>#VALUE!</v>
      </c>
      <c r="W1443" t="e">
        <f>DW_Fact_CL_Pricing_Calculations_Report[[#This Row],[Prod_ID]]</f>
        <v>#VALUE!</v>
      </c>
    </row>
    <row r="1444" spans="1:23" x14ac:dyDescent="0.25">
      <c r="A1444">
        <f>'Azure Calculations'!F942</f>
        <v>0</v>
      </c>
      <c r="B1444" t="e">
        <f>DW_Fact_CL_Pricing_Calculations_Report[[#This Row],[Prod_ID]]</f>
        <v>#VALUE!</v>
      </c>
      <c r="C1444" t="e">
        <f>DW_Fact_CL_Pricing_Calculations_Report[[#This Row],[Vend_ID]]</f>
        <v>#VALUE!</v>
      </c>
      <c r="D1444" t="e">
        <f>DW_Fact_CL_Pricing_Calculations_Report[[#This Row],[CardlockSiteCost_WPROP]]</f>
        <v>#VALUE!</v>
      </c>
      <c r="E1444" t="e">
        <f>DW_Fact_CL_Pricing_Calculations_Report[[#This Row],[NewCardlockSiteCost]]</f>
        <v>#VALUE!</v>
      </c>
      <c r="F1444" t="e">
        <f>DW_Fact_CL_Pricing_Calculations_Report[[#This Row],[Change]]</f>
        <v>#VALUE!</v>
      </c>
      <c r="G1444" t="e">
        <f>DW_Fact_CL_Pricing_Calculations_Report[[#This Row],[FuelPricesDtl_Price]]</f>
        <v>#VALUE!</v>
      </c>
      <c r="H1444" t="e">
        <f>DW_Fact_CL_Pricing_Calculations_Report[[#This Row],[NewTable1]]</f>
        <v>#VALUE!</v>
      </c>
      <c r="I1444" t="e">
        <f>DW_Fact_CL_Pricing_Calculations_Report[[#This Row],[Tax]]</f>
        <v>#VALUE!</v>
      </c>
      <c r="J1444" t="e">
        <f>DW_Fact_CL_Pricing_Calculations_Report[[#This Row],[NewTable1wTax]]</f>
        <v>#VALUE!</v>
      </c>
      <c r="K1444" t="e">
        <f>DW_Fact_CL_Pricing_Calculations_Report[[#This Row],[Prop]]</f>
        <v>#VALUE!</v>
      </c>
      <c r="L1444" t="e">
        <f>DW_Fact_CL_Pricing_Calculations_Report[[#This Row],[Prod_Freight_Class]]</f>
        <v>#VALUE!</v>
      </c>
      <c r="M1444" s="36" t="e">
        <f>DW_Fact_CL_Pricing_Calculations_Report[[#This Row],[Table_Load_Date]]</f>
        <v>#VALUE!</v>
      </c>
      <c r="N1444" t="e">
        <f>DW_Fact_CL_Pricing_Calculations_Report[[#This Row],[Company]]</f>
        <v>#VALUE!</v>
      </c>
      <c r="O1444" t="e">
        <f>DW_Fact_CL_Pricing_Calculations_Report[[#This Row],[InvTerminalWAC]]</f>
        <v>#VALUE!</v>
      </c>
      <c r="P1444" s="36" t="e">
        <f>DW_Fact_CL_Pricing_Calculations_Report[[#This Row],[Table_Load_Date]]</f>
        <v>#VALUE!</v>
      </c>
      <c r="Q1444" t="e">
        <f>DW_Fact_CL_Pricing_Calculations_Report[[#This Row],[Prod_Freight_Class]]</f>
        <v>#VALUE!</v>
      </c>
      <c r="R1444" t="e">
        <f>DW_Fact_CL_Pricing_Calculations_Report[[#This Row],[ReplacementCost]]</f>
        <v>#VALUE!</v>
      </c>
      <c r="S1444" t="e">
        <f>DW_Fact_CL_Pricing_Calculations_Report[[#This Row],[RegionWeightedAverageCost]]</f>
        <v>#VALUE!</v>
      </c>
      <c r="T1444" t="e">
        <f>DW_Fact_CL_Pricing_Calculations_Report[[#This Row],[Prop]]</f>
        <v>#VALUE!</v>
      </c>
      <c r="U1444" t="e">
        <f>DW_Fact_CL_Pricing_Calculations_Report[[#This Row],[CardlockSiteCost]]</f>
        <v>#VALUE!</v>
      </c>
      <c r="V1444" t="e">
        <f>DW_Fact_CL_Pricing_Calculations_Report[[#This Row],[NewCardlockSiteCost]]</f>
        <v>#VALUE!</v>
      </c>
      <c r="W1444" t="e">
        <f>DW_Fact_CL_Pricing_Calculations_Report[[#This Row],[Prod_ID]]</f>
        <v>#VALUE!</v>
      </c>
    </row>
    <row r="1445" spans="1:23" x14ac:dyDescent="0.25">
      <c r="A1445">
        <f>'Azure Calculations'!F943</f>
        <v>0</v>
      </c>
      <c r="B1445" t="e">
        <f>DW_Fact_CL_Pricing_Calculations_Report[[#This Row],[Prod_ID]]</f>
        <v>#VALUE!</v>
      </c>
      <c r="C1445" t="e">
        <f>DW_Fact_CL_Pricing_Calculations_Report[[#This Row],[Vend_ID]]</f>
        <v>#VALUE!</v>
      </c>
      <c r="D1445" t="e">
        <f>DW_Fact_CL_Pricing_Calculations_Report[[#This Row],[CardlockSiteCost_WPROP]]</f>
        <v>#VALUE!</v>
      </c>
      <c r="E1445" t="e">
        <f>DW_Fact_CL_Pricing_Calculations_Report[[#This Row],[NewCardlockSiteCost]]</f>
        <v>#VALUE!</v>
      </c>
      <c r="F1445" t="e">
        <f>DW_Fact_CL_Pricing_Calculations_Report[[#This Row],[Change]]</f>
        <v>#VALUE!</v>
      </c>
      <c r="G1445" t="e">
        <f>DW_Fact_CL_Pricing_Calculations_Report[[#This Row],[FuelPricesDtl_Price]]</f>
        <v>#VALUE!</v>
      </c>
      <c r="H1445" t="e">
        <f>DW_Fact_CL_Pricing_Calculations_Report[[#This Row],[NewTable1]]</f>
        <v>#VALUE!</v>
      </c>
      <c r="I1445" t="e">
        <f>DW_Fact_CL_Pricing_Calculations_Report[[#This Row],[Tax]]</f>
        <v>#VALUE!</v>
      </c>
      <c r="J1445" t="e">
        <f>DW_Fact_CL_Pricing_Calculations_Report[[#This Row],[NewTable1wTax]]</f>
        <v>#VALUE!</v>
      </c>
      <c r="K1445" t="e">
        <f>DW_Fact_CL_Pricing_Calculations_Report[[#This Row],[Prop]]</f>
        <v>#VALUE!</v>
      </c>
      <c r="L1445" t="e">
        <f>DW_Fact_CL_Pricing_Calculations_Report[[#This Row],[Prod_Freight_Class]]</f>
        <v>#VALUE!</v>
      </c>
      <c r="M1445" s="36" t="e">
        <f>DW_Fact_CL_Pricing_Calculations_Report[[#This Row],[Table_Load_Date]]</f>
        <v>#VALUE!</v>
      </c>
      <c r="N1445" t="e">
        <f>DW_Fact_CL_Pricing_Calculations_Report[[#This Row],[Company]]</f>
        <v>#VALUE!</v>
      </c>
      <c r="O1445" t="e">
        <f>DW_Fact_CL_Pricing_Calculations_Report[[#This Row],[InvTerminalWAC]]</f>
        <v>#VALUE!</v>
      </c>
      <c r="P1445" s="36" t="e">
        <f>DW_Fact_CL_Pricing_Calculations_Report[[#This Row],[Table_Load_Date]]</f>
        <v>#VALUE!</v>
      </c>
      <c r="Q1445" t="e">
        <f>DW_Fact_CL_Pricing_Calculations_Report[[#This Row],[Prod_Freight_Class]]</f>
        <v>#VALUE!</v>
      </c>
      <c r="R1445" t="e">
        <f>DW_Fact_CL_Pricing_Calculations_Report[[#This Row],[ReplacementCost]]</f>
        <v>#VALUE!</v>
      </c>
      <c r="S1445" t="e">
        <f>DW_Fact_CL_Pricing_Calculations_Report[[#This Row],[RegionWeightedAverageCost]]</f>
        <v>#VALUE!</v>
      </c>
      <c r="T1445" t="e">
        <f>DW_Fact_CL_Pricing_Calculations_Report[[#This Row],[Prop]]</f>
        <v>#VALUE!</v>
      </c>
      <c r="U1445" t="e">
        <f>DW_Fact_CL_Pricing_Calculations_Report[[#This Row],[CardlockSiteCost]]</f>
        <v>#VALUE!</v>
      </c>
      <c r="V1445" t="e">
        <f>DW_Fact_CL_Pricing_Calculations_Report[[#This Row],[NewCardlockSiteCost]]</f>
        <v>#VALUE!</v>
      </c>
      <c r="W1445" t="e">
        <f>DW_Fact_CL_Pricing_Calculations_Report[[#This Row],[Prod_ID]]</f>
        <v>#VALUE!</v>
      </c>
    </row>
    <row r="1446" spans="1:23" x14ac:dyDescent="0.25">
      <c r="A1446">
        <f>'Azure Calculations'!F944</f>
        <v>0</v>
      </c>
      <c r="B1446" t="e">
        <f>DW_Fact_CL_Pricing_Calculations_Report[[#This Row],[Prod_ID]]</f>
        <v>#VALUE!</v>
      </c>
      <c r="C1446" t="e">
        <f>DW_Fact_CL_Pricing_Calculations_Report[[#This Row],[Vend_ID]]</f>
        <v>#VALUE!</v>
      </c>
      <c r="D1446" t="e">
        <f>DW_Fact_CL_Pricing_Calculations_Report[[#This Row],[CardlockSiteCost_WPROP]]</f>
        <v>#VALUE!</v>
      </c>
      <c r="E1446" t="e">
        <f>DW_Fact_CL_Pricing_Calculations_Report[[#This Row],[NewCardlockSiteCost]]</f>
        <v>#VALUE!</v>
      </c>
      <c r="F1446" t="e">
        <f>DW_Fact_CL_Pricing_Calculations_Report[[#This Row],[Change]]</f>
        <v>#VALUE!</v>
      </c>
      <c r="G1446" t="e">
        <f>DW_Fact_CL_Pricing_Calculations_Report[[#This Row],[FuelPricesDtl_Price]]</f>
        <v>#VALUE!</v>
      </c>
      <c r="H1446" t="e">
        <f>DW_Fact_CL_Pricing_Calculations_Report[[#This Row],[NewTable1]]</f>
        <v>#VALUE!</v>
      </c>
      <c r="I1446" t="e">
        <f>DW_Fact_CL_Pricing_Calculations_Report[[#This Row],[Tax]]</f>
        <v>#VALUE!</v>
      </c>
      <c r="J1446" t="e">
        <f>DW_Fact_CL_Pricing_Calculations_Report[[#This Row],[NewTable1wTax]]</f>
        <v>#VALUE!</v>
      </c>
      <c r="K1446" t="e">
        <f>DW_Fact_CL_Pricing_Calculations_Report[[#This Row],[Prop]]</f>
        <v>#VALUE!</v>
      </c>
      <c r="L1446" t="e">
        <f>DW_Fact_CL_Pricing_Calculations_Report[[#This Row],[Prod_Freight_Class]]</f>
        <v>#VALUE!</v>
      </c>
      <c r="M1446" s="36" t="e">
        <f>DW_Fact_CL_Pricing_Calculations_Report[[#This Row],[Table_Load_Date]]</f>
        <v>#VALUE!</v>
      </c>
      <c r="N1446" t="e">
        <f>DW_Fact_CL_Pricing_Calculations_Report[[#This Row],[Company]]</f>
        <v>#VALUE!</v>
      </c>
      <c r="O1446" t="e">
        <f>DW_Fact_CL_Pricing_Calculations_Report[[#This Row],[InvTerminalWAC]]</f>
        <v>#VALUE!</v>
      </c>
      <c r="P1446" s="36" t="e">
        <f>DW_Fact_CL_Pricing_Calculations_Report[[#This Row],[Table_Load_Date]]</f>
        <v>#VALUE!</v>
      </c>
      <c r="Q1446" t="e">
        <f>DW_Fact_CL_Pricing_Calculations_Report[[#This Row],[Prod_Freight_Class]]</f>
        <v>#VALUE!</v>
      </c>
      <c r="R1446" t="e">
        <f>DW_Fact_CL_Pricing_Calculations_Report[[#This Row],[ReplacementCost]]</f>
        <v>#VALUE!</v>
      </c>
      <c r="S1446" t="e">
        <f>DW_Fact_CL_Pricing_Calculations_Report[[#This Row],[RegionWeightedAverageCost]]</f>
        <v>#VALUE!</v>
      </c>
      <c r="T1446" t="e">
        <f>DW_Fact_CL_Pricing_Calculations_Report[[#This Row],[Prop]]</f>
        <v>#VALUE!</v>
      </c>
      <c r="U1446" t="e">
        <f>DW_Fact_CL_Pricing_Calculations_Report[[#This Row],[CardlockSiteCost]]</f>
        <v>#VALUE!</v>
      </c>
      <c r="V1446" t="e">
        <f>DW_Fact_CL_Pricing_Calculations_Report[[#This Row],[NewCardlockSiteCost]]</f>
        <v>#VALUE!</v>
      </c>
      <c r="W1446" t="e">
        <f>DW_Fact_CL_Pricing_Calculations_Report[[#This Row],[Prod_ID]]</f>
        <v>#VALUE!</v>
      </c>
    </row>
    <row r="1447" spans="1:23" x14ac:dyDescent="0.25">
      <c r="A1447">
        <f>'Azure Calculations'!F945</f>
        <v>0</v>
      </c>
      <c r="B1447" t="e">
        <f>DW_Fact_CL_Pricing_Calculations_Report[[#This Row],[Prod_ID]]</f>
        <v>#VALUE!</v>
      </c>
      <c r="C1447" t="e">
        <f>DW_Fact_CL_Pricing_Calculations_Report[[#This Row],[Vend_ID]]</f>
        <v>#VALUE!</v>
      </c>
      <c r="D1447" t="e">
        <f>DW_Fact_CL_Pricing_Calculations_Report[[#This Row],[CardlockSiteCost_WPROP]]</f>
        <v>#VALUE!</v>
      </c>
      <c r="E1447" t="e">
        <f>DW_Fact_CL_Pricing_Calculations_Report[[#This Row],[NewCardlockSiteCost]]</f>
        <v>#VALUE!</v>
      </c>
      <c r="F1447" t="e">
        <f>DW_Fact_CL_Pricing_Calculations_Report[[#This Row],[Change]]</f>
        <v>#VALUE!</v>
      </c>
      <c r="G1447" t="e">
        <f>DW_Fact_CL_Pricing_Calculations_Report[[#This Row],[FuelPricesDtl_Price]]</f>
        <v>#VALUE!</v>
      </c>
      <c r="H1447" t="e">
        <f>DW_Fact_CL_Pricing_Calculations_Report[[#This Row],[NewTable1]]</f>
        <v>#VALUE!</v>
      </c>
      <c r="I1447" t="e">
        <f>DW_Fact_CL_Pricing_Calculations_Report[[#This Row],[Tax]]</f>
        <v>#VALUE!</v>
      </c>
      <c r="J1447" t="e">
        <f>DW_Fact_CL_Pricing_Calculations_Report[[#This Row],[NewTable1wTax]]</f>
        <v>#VALUE!</v>
      </c>
      <c r="K1447" t="e">
        <f>DW_Fact_CL_Pricing_Calculations_Report[[#This Row],[Prop]]</f>
        <v>#VALUE!</v>
      </c>
      <c r="L1447" t="e">
        <f>DW_Fact_CL_Pricing_Calculations_Report[[#This Row],[Prod_Freight_Class]]</f>
        <v>#VALUE!</v>
      </c>
      <c r="M1447" s="36" t="e">
        <f>DW_Fact_CL_Pricing_Calculations_Report[[#This Row],[Table_Load_Date]]</f>
        <v>#VALUE!</v>
      </c>
      <c r="N1447" t="e">
        <f>DW_Fact_CL_Pricing_Calculations_Report[[#This Row],[Company]]</f>
        <v>#VALUE!</v>
      </c>
      <c r="O1447" t="e">
        <f>DW_Fact_CL_Pricing_Calculations_Report[[#This Row],[InvTerminalWAC]]</f>
        <v>#VALUE!</v>
      </c>
      <c r="P1447" s="36" t="e">
        <f>DW_Fact_CL_Pricing_Calculations_Report[[#This Row],[Table_Load_Date]]</f>
        <v>#VALUE!</v>
      </c>
      <c r="Q1447" t="e">
        <f>DW_Fact_CL_Pricing_Calculations_Report[[#This Row],[Prod_Freight_Class]]</f>
        <v>#VALUE!</v>
      </c>
      <c r="R1447" t="e">
        <f>DW_Fact_CL_Pricing_Calculations_Report[[#This Row],[ReplacementCost]]</f>
        <v>#VALUE!</v>
      </c>
      <c r="S1447" t="e">
        <f>DW_Fact_CL_Pricing_Calculations_Report[[#This Row],[RegionWeightedAverageCost]]</f>
        <v>#VALUE!</v>
      </c>
      <c r="T1447" t="e">
        <f>DW_Fact_CL_Pricing_Calculations_Report[[#This Row],[Prop]]</f>
        <v>#VALUE!</v>
      </c>
      <c r="U1447" t="e">
        <f>DW_Fact_CL_Pricing_Calculations_Report[[#This Row],[CardlockSiteCost]]</f>
        <v>#VALUE!</v>
      </c>
      <c r="V1447" t="e">
        <f>DW_Fact_CL_Pricing_Calculations_Report[[#This Row],[NewCardlockSiteCost]]</f>
        <v>#VALUE!</v>
      </c>
      <c r="W1447" t="e">
        <f>DW_Fact_CL_Pricing_Calculations_Report[[#This Row],[Prod_ID]]</f>
        <v>#VALUE!</v>
      </c>
    </row>
    <row r="1448" spans="1:23" x14ac:dyDescent="0.25">
      <c r="A1448">
        <f>'Azure Calculations'!F946</f>
        <v>0</v>
      </c>
      <c r="B1448" t="e">
        <f>DW_Fact_CL_Pricing_Calculations_Report[[#This Row],[Prod_ID]]</f>
        <v>#VALUE!</v>
      </c>
      <c r="C1448" t="e">
        <f>DW_Fact_CL_Pricing_Calculations_Report[[#This Row],[Vend_ID]]</f>
        <v>#VALUE!</v>
      </c>
      <c r="D1448" t="e">
        <f>DW_Fact_CL_Pricing_Calculations_Report[[#This Row],[CardlockSiteCost_WPROP]]</f>
        <v>#VALUE!</v>
      </c>
      <c r="E1448" t="e">
        <f>DW_Fact_CL_Pricing_Calculations_Report[[#This Row],[NewCardlockSiteCost]]</f>
        <v>#VALUE!</v>
      </c>
      <c r="F1448" t="e">
        <f>DW_Fact_CL_Pricing_Calculations_Report[[#This Row],[Change]]</f>
        <v>#VALUE!</v>
      </c>
      <c r="G1448" t="e">
        <f>DW_Fact_CL_Pricing_Calculations_Report[[#This Row],[FuelPricesDtl_Price]]</f>
        <v>#VALUE!</v>
      </c>
      <c r="H1448" t="e">
        <f>DW_Fact_CL_Pricing_Calculations_Report[[#This Row],[NewTable1]]</f>
        <v>#VALUE!</v>
      </c>
      <c r="I1448" t="e">
        <f>DW_Fact_CL_Pricing_Calculations_Report[[#This Row],[Tax]]</f>
        <v>#VALUE!</v>
      </c>
      <c r="J1448" t="e">
        <f>DW_Fact_CL_Pricing_Calculations_Report[[#This Row],[NewTable1wTax]]</f>
        <v>#VALUE!</v>
      </c>
      <c r="K1448" t="e">
        <f>DW_Fact_CL_Pricing_Calculations_Report[[#This Row],[Prop]]</f>
        <v>#VALUE!</v>
      </c>
      <c r="L1448" t="e">
        <f>DW_Fact_CL_Pricing_Calculations_Report[[#This Row],[Prod_Freight_Class]]</f>
        <v>#VALUE!</v>
      </c>
      <c r="M1448" s="36" t="e">
        <f>DW_Fact_CL_Pricing_Calculations_Report[[#This Row],[Table_Load_Date]]</f>
        <v>#VALUE!</v>
      </c>
      <c r="N1448" t="e">
        <f>DW_Fact_CL_Pricing_Calculations_Report[[#This Row],[Company]]</f>
        <v>#VALUE!</v>
      </c>
      <c r="O1448" t="e">
        <f>DW_Fact_CL_Pricing_Calculations_Report[[#This Row],[InvTerminalWAC]]</f>
        <v>#VALUE!</v>
      </c>
      <c r="P1448" s="36" t="e">
        <f>DW_Fact_CL_Pricing_Calculations_Report[[#This Row],[Table_Load_Date]]</f>
        <v>#VALUE!</v>
      </c>
      <c r="Q1448" t="e">
        <f>DW_Fact_CL_Pricing_Calculations_Report[[#This Row],[Prod_Freight_Class]]</f>
        <v>#VALUE!</v>
      </c>
      <c r="R1448" t="e">
        <f>DW_Fact_CL_Pricing_Calculations_Report[[#This Row],[ReplacementCost]]</f>
        <v>#VALUE!</v>
      </c>
      <c r="S1448" t="e">
        <f>DW_Fact_CL_Pricing_Calculations_Report[[#This Row],[RegionWeightedAverageCost]]</f>
        <v>#VALUE!</v>
      </c>
      <c r="T1448" t="e">
        <f>DW_Fact_CL_Pricing_Calculations_Report[[#This Row],[Prop]]</f>
        <v>#VALUE!</v>
      </c>
      <c r="U1448" t="e">
        <f>DW_Fact_CL_Pricing_Calculations_Report[[#This Row],[CardlockSiteCost]]</f>
        <v>#VALUE!</v>
      </c>
      <c r="V1448" t="e">
        <f>DW_Fact_CL_Pricing_Calculations_Report[[#This Row],[NewCardlockSiteCost]]</f>
        <v>#VALUE!</v>
      </c>
      <c r="W1448" t="e">
        <f>DW_Fact_CL_Pricing_Calculations_Report[[#This Row],[Prod_ID]]</f>
        <v>#VALUE!</v>
      </c>
    </row>
    <row r="1449" spans="1:23" x14ac:dyDescent="0.25">
      <c r="A1449">
        <f>'Azure Calculations'!F947</f>
        <v>0</v>
      </c>
      <c r="B1449" t="e">
        <f>DW_Fact_CL_Pricing_Calculations_Report[[#This Row],[Prod_ID]]</f>
        <v>#VALUE!</v>
      </c>
      <c r="C1449" t="e">
        <f>DW_Fact_CL_Pricing_Calculations_Report[[#This Row],[Vend_ID]]</f>
        <v>#VALUE!</v>
      </c>
      <c r="D1449" t="e">
        <f>DW_Fact_CL_Pricing_Calculations_Report[[#This Row],[CardlockSiteCost_WPROP]]</f>
        <v>#VALUE!</v>
      </c>
      <c r="E1449" t="e">
        <f>DW_Fact_CL_Pricing_Calculations_Report[[#This Row],[NewCardlockSiteCost]]</f>
        <v>#VALUE!</v>
      </c>
      <c r="F1449" t="e">
        <f>DW_Fact_CL_Pricing_Calculations_Report[[#This Row],[Change]]</f>
        <v>#VALUE!</v>
      </c>
      <c r="G1449" t="e">
        <f>DW_Fact_CL_Pricing_Calculations_Report[[#This Row],[FuelPricesDtl_Price]]</f>
        <v>#VALUE!</v>
      </c>
      <c r="H1449" t="e">
        <f>DW_Fact_CL_Pricing_Calculations_Report[[#This Row],[NewTable1]]</f>
        <v>#VALUE!</v>
      </c>
      <c r="I1449" t="e">
        <f>DW_Fact_CL_Pricing_Calculations_Report[[#This Row],[Tax]]</f>
        <v>#VALUE!</v>
      </c>
      <c r="J1449" t="e">
        <f>DW_Fact_CL_Pricing_Calculations_Report[[#This Row],[NewTable1wTax]]</f>
        <v>#VALUE!</v>
      </c>
      <c r="K1449" t="e">
        <f>DW_Fact_CL_Pricing_Calculations_Report[[#This Row],[Prop]]</f>
        <v>#VALUE!</v>
      </c>
      <c r="L1449" t="e">
        <f>DW_Fact_CL_Pricing_Calculations_Report[[#This Row],[Prod_Freight_Class]]</f>
        <v>#VALUE!</v>
      </c>
      <c r="M1449" s="36" t="e">
        <f>DW_Fact_CL_Pricing_Calculations_Report[[#This Row],[Table_Load_Date]]</f>
        <v>#VALUE!</v>
      </c>
      <c r="N1449" t="e">
        <f>DW_Fact_CL_Pricing_Calculations_Report[[#This Row],[Company]]</f>
        <v>#VALUE!</v>
      </c>
      <c r="O1449" t="e">
        <f>DW_Fact_CL_Pricing_Calculations_Report[[#This Row],[InvTerminalWAC]]</f>
        <v>#VALUE!</v>
      </c>
      <c r="P1449" s="36" t="e">
        <f>DW_Fact_CL_Pricing_Calculations_Report[[#This Row],[Table_Load_Date]]</f>
        <v>#VALUE!</v>
      </c>
      <c r="Q1449" t="e">
        <f>DW_Fact_CL_Pricing_Calculations_Report[[#This Row],[Prod_Freight_Class]]</f>
        <v>#VALUE!</v>
      </c>
      <c r="R1449" t="e">
        <f>DW_Fact_CL_Pricing_Calculations_Report[[#This Row],[ReplacementCost]]</f>
        <v>#VALUE!</v>
      </c>
      <c r="S1449" t="e">
        <f>DW_Fact_CL_Pricing_Calculations_Report[[#This Row],[RegionWeightedAverageCost]]</f>
        <v>#VALUE!</v>
      </c>
      <c r="T1449" t="e">
        <f>DW_Fact_CL_Pricing_Calculations_Report[[#This Row],[Prop]]</f>
        <v>#VALUE!</v>
      </c>
      <c r="U1449" t="e">
        <f>DW_Fact_CL_Pricing_Calculations_Report[[#This Row],[CardlockSiteCost]]</f>
        <v>#VALUE!</v>
      </c>
      <c r="V1449" t="e">
        <f>DW_Fact_CL_Pricing_Calculations_Report[[#This Row],[NewCardlockSiteCost]]</f>
        <v>#VALUE!</v>
      </c>
      <c r="W1449" t="e">
        <f>DW_Fact_CL_Pricing_Calculations_Report[[#This Row],[Prod_ID]]</f>
        <v>#VALUE!</v>
      </c>
    </row>
    <row r="1450" spans="1:23" x14ac:dyDescent="0.25">
      <c r="A1450">
        <f>'Azure Calculations'!F948</f>
        <v>0</v>
      </c>
      <c r="B1450" t="e">
        <f>DW_Fact_CL_Pricing_Calculations_Report[[#This Row],[Prod_ID]]</f>
        <v>#VALUE!</v>
      </c>
      <c r="C1450" t="e">
        <f>DW_Fact_CL_Pricing_Calculations_Report[[#This Row],[Vend_ID]]</f>
        <v>#VALUE!</v>
      </c>
      <c r="D1450" t="e">
        <f>DW_Fact_CL_Pricing_Calculations_Report[[#This Row],[CardlockSiteCost_WPROP]]</f>
        <v>#VALUE!</v>
      </c>
      <c r="E1450" t="e">
        <f>DW_Fact_CL_Pricing_Calculations_Report[[#This Row],[NewCardlockSiteCost]]</f>
        <v>#VALUE!</v>
      </c>
      <c r="F1450" t="e">
        <f>DW_Fact_CL_Pricing_Calculations_Report[[#This Row],[Change]]</f>
        <v>#VALUE!</v>
      </c>
      <c r="G1450" t="e">
        <f>DW_Fact_CL_Pricing_Calculations_Report[[#This Row],[FuelPricesDtl_Price]]</f>
        <v>#VALUE!</v>
      </c>
      <c r="H1450" t="e">
        <f>DW_Fact_CL_Pricing_Calculations_Report[[#This Row],[NewTable1]]</f>
        <v>#VALUE!</v>
      </c>
      <c r="I1450" t="e">
        <f>DW_Fact_CL_Pricing_Calculations_Report[[#This Row],[Tax]]</f>
        <v>#VALUE!</v>
      </c>
      <c r="J1450" t="e">
        <f>DW_Fact_CL_Pricing_Calculations_Report[[#This Row],[NewTable1wTax]]</f>
        <v>#VALUE!</v>
      </c>
      <c r="K1450" t="e">
        <f>DW_Fact_CL_Pricing_Calculations_Report[[#This Row],[Prop]]</f>
        <v>#VALUE!</v>
      </c>
      <c r="L1450" t="e">
        <f>DW_Fact_CL_Pricing_Calculations_Report[[#This Row],[Prod_Freight_Class]]</f>
        <v>#VALUE!</v>
      </c>
      <c r="M1450" s="36" t="e">
        <f>DW_Fact_CL_Pricing_Calculations_Report[[#This Row],[Table_Load_Date]]</f>
        <v>#VALUE!</v>
      </c>
      <c r="N1450" t="e">
        <f>DW_Fact_CL_Pricing_Calculations_Report[[#This Row],[Company]]</f>
        <v>#VALUE!</v>
      </c>
      <c r="O1450" t="e">
        <f>DW_Fact_CL_Pricing_Calculations_Report[[#This Row],[InvTerminalWAC]]</f>
        <v>#VALUE!</v>
      </c>
      <c r="P1450" s="36" t="e">
        <f>DW_Fact_CL_Pricing_Calculations_Report[[#This Row],[Table_Load_Date]]</f>
        <v>#VALUE!</v>
      </c>
      <c r="Q1450" t="e">
        <f>DW_Fact_CL_Pricing_Calculations_Report[[#This Row],[Prod_Freight_Class]]</f>
        <v>#VALUE!</v>
      </c>
      <c r="R1450" t="e">
        <f>DW_Fact_CL_Pricing_Calculations_Report[[#This Row],[ReplacementCost]]</f>
        <v>#VALUE!</v>
      </c>
      <c r="S1450" t="e">
        <f>DW_Fact_CL_Pricing_Calculations_Report[[#This Row],[RegionWeightedAverageCost]]</f>
        <v>#VALUE!</v>
      </c>
      <c r="T1450" t="e">
        <f>DW_Fact_CL_Pricing_Calculations_Report[[#This Row],[Prop]]</f>
        <v>#VALUE!</v>
      </c>
      <c r="U1450" t="e">
        <f>DW_Fact_CL_Pricing_Calculations_Report[[#This Row],[CardlockSiteCost]]</f>
        <v>#VALUE!</v>
      </c>
      <c r="V1450" t="e">
        <f>DW_Fact_CL_Pricing_Calculations_Report[[#This Row],[NewCardlockSiteCost]]</f>
        <v>#VALUE!</v>
      </c>
      <c r="W1450" t="e">
        <f>DW_Fact_CL_Pricing_Calculations_Report[[#This Row],[Prod_ID]]</f>
        <v>#VALUE!</v>
      </c>
    </row>
    <row r="1451" spans="1:23" x14ac:dyDescent="0.25">
      <c r="A1451">
        <f>'Azure Calculations'!F949</f>
        <v>0</v>
      </c>
      <c r="B1451" t="e">
        <f>DW_Fact_CL_Pricing_Calculations_Report[[#This Row],[Prod_ID]]</f>
        <v>#VALUE!</v>
      </c>
      <c r="C1451" t="e">
        <f>DW_Fact_CL_Pricing_Calculations_Report[[#This Row],[Vend_ID]]</f>
        <v>#VALUE!</v>
      </c>
      <c r="D1451" t="e">
        <f>DW_Fact_CL_Pricing_Calculations_Report[[#This Row],[CardlockSiteCost_WPROP]]</f>
        <v>#VALUE!</v>
      </c>
      <c r="E1451" t="e">
        <f>DW_Fact_CL_Pricing_Calculations_Report[[#This Row],[NewCardlockSiteCost]]</f>
        <v>#VALUE!</v>
      </c>
      <c r="F1451" t="e">
        <f>DW_Fact_CL_Pricing_Calculations_Report[[#This Row],[Change]]</f>
        <v>#VALUE!</v>
      </c>
      <c r="G1451" t="e">
        <f>DW_Fact_CL_Pricing_Calculations_Report[[#This Row],[FuelPricesDtl_Price]]</f>
        <v>#VALUE!</v>
      </c>
      <c r="H1451" t="e">
        <f>DW_Fact_CL_Pricing_Calculations_Report[[#This Row],[NewTable1]]</f>
        <v>#VALUE!</v>
      </c>
      <c r="I1451" t="e">
        <f>DW_Fact_CL_Pricing_Calculations_Report[[#This Row],[Tax]]</f>
        <v>#VALUE!</v>
      </c>
      <c r="J1451" t="e">
        <f>DW_Fact_CL_Pricing_Calculations_Report[[#This Row],[NewTable1wTax]]</f>
        <v>#VALUE!</v>
      </c>
      <c r="K1451" t="e">
        <f>DW_Fact_CL_Pricing_Calculations_Report[[#This Row],[Prop]]</f>
        <v>#VALUE!</v>
      </c>
      <c r="L1451" t="e">
        <f>DW_Fact_CL_Pricing_Calculations_Report[[#This Row],[Prod_Freight_Class]]</f>
        <v>#VALUE!</v>
      </c>
      <c r="M1451" s="36" t="e">
        <f>DW_Fact_CL_Pricing_Calculations_Report[[#This Row],[Table_Load_Date]]</f>
        <v>#VALUE!</v>
      </c>
      <c r="N1451" t="e">
        <f>DW_Fact_CL_Pricing_Calculations_Report[[#This Row],[Company]]</f>
        <v>#VALUE!</v>
      </c>
      <c r="O1451" t="e">
        <f>DW_Fact_CL_Pricing_Calculations_Report[[#This Row],[InvTerminalWAC]]</f>
        <v>#VALUE!</v>
      </c>
      <c r="P1451" s="36" t="e">
        <f>DW_Fact_CL_Pricing_Calculations_Report[[#This Row],[Table_Load_Date]]</f>
        <v>#VALUE!</v>
      </c>
      <c r="Q1451" t="e">
        <f>DW_Fact_CL_Pricing_Calculations_Report[[#This Row],[Prod_Freight_Class]]</f>
        <v>#VALUE!</v>
      </c>
      <c r="R1451" t="e">
        <f>DW_Fact_CL_Pricing_Calculations_Report[[#This Row],[ReplacementCost]]</f>
        <v>#VALUE!</v>
      </c>
      <c r="S1451" t="e">
        <f>DW_Fact_CL_Pricing_Calculations_Report[[#This Row],[RegionWeightedAverageCost]]</f>
        <v>#VALUE!</v>
      </c>
      <c r="T1451" t="e">
        <f>DW_Fact_CL_Pricing_Calculations_Report[[#This Row],[Prop]]</f>
        <v>#VALUE!</v>
      </c>
      <c r="U1451" t="e">
        <f>DW_Fact_CL_Pricing_Calculations_Report[[#This Row],[CardlockSiteCost]]</f>
        <v>#VALUE!</v>
      </c>
      <c r="V1451" t="e">
        <f>DW_Fact_CL_Pricing_Calculations_Report[[#This Row],[NewCardlockSiteCost]]</f>
        <v>#VALUE!</v>
      </c>
      <c r="W1451" t="e">
        <f>DW_Fact_CL_Pricing_Calculations_Report[[#This Row],[Prod_ID]]</f>
        <v>#VALUE!</v>
      </c>
    </row>
    <row r="1452" spans="1:23" x14ac:dyDescent="0.25">
      <c r="A1452">
        <f>'Azure Calculations'!F950</f>
        <v>0</v>
      </c>
      <c r="B1452" t="e">
        <f>DW_Fact_CL_Pricing_Calculations_Report[[#This Row],[Prod_ID]]</f>
        <v>#VALUE!</v>
      </c>
      <c r="C1452" t="e">
        <f>DW_Fact_CL_Pricing_Calculations_Report[[#This Row],[Vend_ID]]</f>
        <v>#VALUE!</v>
      </c>
      <c r="D1452" t="e">
        <f>DW_Fact_CL_Pricing_Calculations_Report[[#This Row],[CardlockSiteCost_WPROP]]</f>
        <v>#VALUE!</v>
      </c>
      <c r="E1452" t="e">
        <f>DW_Fact_CL_Pricing_Calculations_Report[[#This Row],[NewCardlockSiteCost]]</f>
        <v>#VALUE!</v>
      </c>
      <c r="F1452" t="e">
        <f>DW_Fact_CL_Pricing_Calculations_Report[[#This Row],[Change]]</f>
        <v>#VALUE!</v>
      </c>
      <c r="G1452" t="e">
        <f>DW_Fact_CL_Pricing_Calculations_Report[[#This Row],[FuelPricesDtl_Price]]</f>
        <v>#VALUE!</v>
      </c>
      <c r="H1452" t="e">
        <f>DW_Fact_CL_Pricing_Calculations_Report[[#This Row],[NewTable1]]</f>
        <v>#VALUE!</v>
      </c>
      <c r="I1452" t="e">
        <f>DW_Fact_CL_Pricing_Calculations_Report[[#This Row],[Tax]]</f>
        <v>#VALUE!</v>
      </c>
      <c r="J1452" t="e">
        <f>DW_Fact_CL_Pricing_Calculations_Report[[#This Row],[NewTable1wTax]]</f>
        <v>#VALUE!</v>
      </c>
      <c r="K1452" t="e">
        <f>DW_Fact_CL_Pricing_Calculations_Report[[#This Row],[Prop]]</f>
        <v>#VALUE!</v>
      </c>
      <c r="L1452" t="e">
        <f>DW_Fact_CL_Pricing_Calculations_Report[[#This Row],[Prod_Freight_Class]]</f>
        <v>#VALUE!</v>
      </c>
      <c r="M1452" s="36" t="e">
        <f>DW_Fact_CL_Pricing_Calculations_Report[[#This Row],[Table_Load_Date]]</f>
        <v>#VALUE!</v>
      </c>
      <c r="N1452" t="e">
        <f>DW_Fact_CL_Pricing_Calculations_Report[[#This Row],[Company]]</f>
        <v>#VALUE!</v>
      </c>
      <c r="O1452" t="e">
        <f>DW_Fact_CL_Pricing_Calculations_Report[[#This Row],[InvTerminalWAC]]</f>
        <v>#VALUE!</v>
      </c>
      <c r="P1452" s="36" t="e">
        <f>DW_Fact_CL_Pricing_Calculations_Report[[#This Row],[Table_Load_Date]]</f>
        <v>#VALUE!</v>
      </c>
      <c r="Q1452" t="e">
        <f>DW_Fact_CL_Pricing_Calculations_Report[[#This Row],[Prod_Freight_Class]]</f>
        <v>#VALUE!</v>
      </c>
      <c r="R1452" t="e">
        <f>DW_Fact_CL_Pricing_Calculations_Report[[#This Row],[ReplacementCost]]</f>
        <v>#VALUE!</v>
      </c>
      <c r="S1452" t="e">
        <f>DW_Fact_CL_Pricing_Calculations_Report[[#This Row],[RegionWeightedAverageCost]]</f>
        <v>#VALUE!</v>
      </c>
      <c r="T1452" t="e">
        <f>DW_Fact_CL_Pricing_Calculations_Report[[#This Row],[Prop]]</f>
        <v>#VALUE!</v>
      </c>
      <c r="U1452" t="e">
        <f>DW_Fact_CL_Pricing_Calculations_Report[[#This Row],[CardlockSiteCost]]</f>
        <v>#VALUE!</v>
      </c>
      <c r="V1452" t="e">
        <f>DW_Fact_CL_Pricing_Calculations_Report[[#This Row],[NewCardlockSiteCost]]</f>
        <v>#VALUE!</v>
      </c>
      <c r="W1452" t="e">
        <f>DW_Fact_CL_Pricing_Calculations_Report[[#This Row],[Prod_ID]]</f>
        <v>#VALUE!</v>
      </c>
    </row>
    <row r="1453" spans="1:23" x14ac:dyDescent="0.25">
      <c r="A1453">
        <f>'Azure Calculations'!F951</f>
        <v>0</v>
      </c>
      <c r="B1453" t="e">
        <f>DW_Fact_CL_Pricing_Calculations_Report[[#This Row],[Prod_ID]]</f>
        <v>#VALUE!</v>
      </c>
      <c r="C1453" t="e">
        <f>DW_Fact_CL_Pricing_Calculations_Report[[#This Row],[Vend_ID]]</f>
        <v>#VALUE!</v>
      </c>
      <c r="D1453" t="e">
        <f>DW_Fact_CL_Pricing_Calculations_Report[[#This Row],[CardlockSiteCost_WPROP]]</f>
        <v>#VALUE!</v>
      </c>
      <c r="E1453" t="e">
        <f>DW_Fact_CL_Pricing_Calculations_Report[[#This Row],[NewCardlockSiteCost]]</f>
        <v>#VALUE!</v>
      </c>
      <c r="F1453" t="e">
        <f>DW_Fact_CL_Pricing_Calculations_Report[[#This Row],[Change]]</f>
        <v>#VALUE!</v>
      </c>
      <c r="G1453" t="e">
        <f>DW_Fact_CL_Pricing_Calculations_Report[[#This Row],[FuelPricesDtl_Price]]</f>
        <v>#VALUE!</v>
      </c>
      <c r="H1453" t="e">
        <f>DW_Fact_CL_Pricing_Calculations_Report[[#This Row],[NewTable1]]</f>
        <v>#VALUE!</v>
      </c>
      <c r="I1453" t="e">
        <f>DW_Fact_CL_Pricing_Calculations_Report[[#This Row],[Tax]]</f>
        <v>#VALUE!</v>
      </c>
      <c r="J1453" t="e">
        <f>DW_Fact_CL_Pricing_Calculations_Report[[#This Row],[NewTable1wTax]]</f>
        <v>#VALUE!</v>
      </c>
      <c r="K1453" t="e">
        <f>DW_Fact_CL_Pricing_Calculations_Report[[#This Row],[Prop]]</f>
        <v>#VALUE!</v>
      </c>
      <c r="L1453" t="e">
        <f>DW_Fact_CL_Pricing_Calculations_Report[[#This Row],[Prod_Freight_Class]]</f>
        <v>#VALUE!</v>
      </c>
      <c r="M1453" s="36" t="e">
        <f>DW_Fact_CL_Pricing_Calculations_Report[[#This Row],[Table_Load_Date]]</f>
        <v>#VALUE!</v>
      </c>
      <c r="N1453" t="e">
        <f>DW_Fact_CL_Pricing_Calculations_Report[[#This Row],[Company]]</f>
        <v>#VALUE!</v>
      </c>
      <c r="O1453" t="e">
        <f>DW_Fact_CL_Pricing_Calculations_Report[[#This Row],[InvTerminalWAC]]</f>
        <v>#VALUE!</v>
      </c>
      <c r="P1453" s="36" t="e">
        <f>DW_Fact_CL_Pricing_Calculations_Report[[#This Row],[Table_Load_Date]]</f>
        <v>#VALUE!</v>
      </c>
      <c r="Q1453" t="e">
        <f>DW_Fact_CL_Pricing_Calculations_Report[[#This Row],[Prod_Freight_Class]]</f>
        <v>#VALUE!</v>
      </c>
      <c r="R1453" t="e">
        <f>DW_Fact_CL_Pricing_Calculations_Report[[#This Row],[ReplacementCost]]</f>
        <v>#VALUE!</v>
      </c>
      <c r="S1453" t="e">
        <f>DW_Fact_CL_Pricing_Calculations_Report[[#This Row],[RegionWeightedAverageCost]]</f>
        <v>#VALUE!</v>
      </c>
      <c r="T1453" t="e">
        <f>DW_Fact_CL_Pricing_Calculations_Report[[#This Row],[Prop]]</f>
        <v>#VALUE!</v>
      </c>
      <c r="U1453" t="e">
        <f>DW_Fact_CL_Pricing_Calculations_Report[[#This Row],[CardlockSiteCost]]</f>
        <v>#VALUE!</v>
      </c>
      <c r="V1453" t="e">
        <f>DW_Fact_CL_Pricing_Calculations_Report[[#This Row],[NewCardlockSiteCost]]</f>
        <v>#VALUE!</v>
      </c>
      <c r="W1453" t="e">
        <f>DW_Fact_CL_Pricing_Calculations_Report[[#This Row],[Prod_ID]]</f>
        <v>#VALUE!</v>
      </c>
    </row>
    <row r="1454" spans="1:23" x14ac:dyDescent="0.25">
      <c r="A1454">
        <f>'Azure Calculations'!F952</f>
        <v>0</v>
      </c>
      <c r="B1454" t="e">
        <f>DW_Fact_CL_Pricing_Calculations_Report[[#This Row],[Prod_ID]]</f>
        <v>#VALUE!</v>
      </c>
      <c r="C1454" t="e">
        <f>DW_Fact_CL_Pricing_Calculations_Report[[#This Row],[Vend_ID]]</f>
        <v>#VALUE!</v>
      </c>
      <c r="D1454" t="e">
        <f>DW_Fact_CL_Pricing_Calculations_Report[[#This Row],[CardlockSiteCost_WPROP]]</f>
        <v>#VALUE!</v>
      </c>
      <c r="E1454" t="e">
        <f>DW_Fact_CL_Pricing_Calculations_Report[[#This Row],[NewCardlockSiteCost]]</f>
        <v>#VALUE!</v>
      </c>
      <c r="F1454" t="e">
        <f>DW_Fact_CL_Pricing_Calculations_Report[[#This Row],[Change]]</f>
        <v>#VALUE!</v>
      </c>
      <c r="G1454" t="e">
        <f>DW_Fact_CL_Pricing_Calculations_Report[[#This Row],[FuelPricesDtl_Price]]</f>
        <v>#VALUE!</v>
      </c>
      <c r="H1454" t="e">
        <f>DW_Fact_CL_Pricing_Calculations_Report[[#This Row],[NewTable1]]</f>
        <v>#VALUE!</v>
      </c>
      <c r="I1454" t="e">
        <f>DW_Fact_CL_Pricing_Calculations_Report[[#This Row],[Tax]]</f>
        <v>#VALUE!</v>
      </c>
      <c r="J1454" t="e">
        <f>DW_Fact_CL_Pricing_Calculations_Report[[#This Row],[NewTable1wTax]]</f>
        <v>#VALUE!</v>
      </c>
      <c r="K1454" t="e">
        <f>DW_Fact_CL_Pricing_Calculations_Report[[#This Row],[Prop]]</f>
        <v>#VALUE!</v>
      </c>
      <c r="L1454" t="e">
        <f>DW_Fact_CL_Pricing_Calculations_Report[[#This Row],[Prod_Freight_Class]]</f>
        <v>#VALUE!</v>
      </c>
      <c r="M1454" s="36" t="e">
        <f>DW_Fact_CL_Pricing_Calculations_Report[[#This Row],[Table_Load_Date]]</f>
        <v>#VALUE!</v>
      </c>
      <c r="N1454" t="e">
        <f>DW_Fact_CL_Pricing_Calculations_Report[[#This Row],[Company]]</f>
        <v>#VALUE!</v>
      </c>
      <c r="O1454" t="e">
        <f>DW_Fact_CL_Pricing_Calculations_Report[[#This Row],[InvTerminalWAC]]</f>
        <v>#VALUE!</v>
      </c>
      <c r="P1454" s="36" t="e">
        <f>DW_Fact_CL_Pricing_Calculations_Report[[#This Row],[Table_Load_Date]]</f>
        <v>#VALUE!</v>
      </c>
      <c r="Q1454" t="e">
        <f>DW_Fact_CL_Pricing_Calculations_Report[[#This Row],[Prod_Freight_Class]]</f>
        <v>#VALUE!</v>
      </c>
      <c r="R1454" t="e">
        <f>DW_Fact_CL_Pricing_Calculations_Report[[#This Row],[ReplacementCost]]</f>
        <v>#VALUE!</v>
      </c>
      <c r="S1454" t="e">
        <f>DW_Fact_CL_Pricing_Calculations_Report[[#This Row],[RegionWeightedAverageCost]]</f>
        <v>#VALUE!</v>
      </c>
      <c r="T1454" t="e">
        <f>DW_Fact_CL_Pricing_Calculations_Report[[#This Row],[Prop]]</f>
        <v>#VALUE!</v>
      </c>
      <c r="U1454" t="e">
        <f>DW_Fact_CL_Pricing_Calculations_Report[[#This Row],[CardlockSiteCost]]</f>
        <v>#VALUE!</v>
      </c>
      <c r="V1454" t="e">
        <f>DW_Fact_CL_Pricing_Calculations_Report[[#This Row],[NewCardlockSiteCost]]</f>
        <v>#VALUE!</v>
      </c>
      <c r="W1454" t="e">
        <f>DW_Fact_CL_Pricing_Calculations_Report[[#This Row],[Prod_ID]]</f>
        <v>#VALUE!</v>
      </c>
    </row>
    <row r="1455" spans="1:23" x14ac:dyDescent="0.25">
      <c r="A1455">
        <f>'Azure Calculations'!F953</f>
        <v>0</v>
      </c>
      <c r="B1455" t="e">
        <f>DW_Fact_CL_Pricing_Calculations_Report[[#This Row],[Prod_ID]]</f>
        <v>#VALUE!</v>
      </c>
      <c r="C1455" t="e">
        <f>DW_Fact_CL_Pricing_Calculations_Report[[#This Row],[Vend_ID]]</f>
        <v>#VALUE!</v>
      </c>
      <c r="D1455" t="e">
        <f>DW_Fact_CL_Pricing_Calculations_Report[[#This Row],[CardlockSiteCost_WPROP]]</f>
        <v>#VALUE!</v>
      </c>
      <c r="E1455" t="e">
        <f>DW_Fact_CL_Pricing_Calculations_Report[[#This Row],[NewCardlockSiteCost]]</f>
        <v>#VALUE!</v>
      </c>
      <c r="F1455" t="e">
        <f>DW_Fact_CL_Pricing_Calculations_Report[[#This Row],[Change]]</f>
        <v>#VALUE!</v>
      </c>
      <c r="G1455" t="e">
        <f>DW_Fact_CL_Pricing_Calculations_Report[[#This Row],[FuelPricesDtl_Price]]</f>
        <v>#VALUE!</v>
      </c>
      <c r="H1455" t="e">
        <f>DW_Fact_CL_Pricing_Calculations_Report[[#This Row],[NewTable1]]</f>
        <v>#VALUE!</v>
      </c>
      <c r="I1455" t="e">
        <f>DW_Fact_CL_Pricing_Calculations_Report[[#This Row],[Tax]]</f>
        <v>#VALUE!</v>
      </c>
      <c r="J1455" t="e">
        <f>DW_Fact_CL_Pricing_Calculations_Report[[#This Row],[NewTable1wTax]]</f>
        <v>#VALUE!</v>
      </c>
      <c r="K1455" t="e">
        <f>DW_Fact_CL_Pricing_Calculations_Report[[#This Row],[Prop]]</f>
        <v>#VALUE!</v>
      </c>
      <c r="L1455" t="e">
        <f>DW_Fact_CL_Pricing_Calculations_Report[[#This Row],[Prod_Freight_Class]]</f>
        <v>#VALUE!</v>
      </c>
      <c r="M1455" s="36" t="e">
        <f>DW_Fact_CL_Pricing_Calculations_Report[[#This Row],[Table_Load_Date]]</f>
        <v>#VALUE!</v>
      </c>
      <c r="N1455" t="e">
        <f>DW_Fact_CL_Pricing_Calculations_Report[[#This Row],[Company]]</f>
        <v>#VALUE!</v>
      </c>
      <c r="O1455" t="e">
        <f>DW_Fact_CL_Pricing_Calculations_Report[[#This Row],[InvTerminalWAC]]</f>
        <v>#VALUE!</v>
      </c>
      <c r="P1455" s="36" t="e">
        <f>DW_Fact_CL_Pricing_Calculations_Report[[#This Row],[Table_Load_Date]]</f>
        <v>#VALUE!</v>
      </c>
      <c r="Q1455" t="e">
        <f>DW_Fact_CL_Pricing_Calculations_Report[[#This Row],[Prod_Freight_Class]]</f>
        <v>#VALUE!</v>
      </c>
      <c r="R1455" t="e">
        <f>DW_Fact_CL_Pricing_Calculations_Report[[#This Row],[ReplacementCost]]</f>
        <v>#VALUE!</v>
      </c>
      <c r="S1455" t="e">
        <f>DW_Fact_CL_Pricing_Calculations_Report[[#This Row],[RegionWeightedAverageCost]]</f>
        <v>#VALUE!</v>
      </c>
      <c r="T1455" t="e">
        <f>DW_Fact_CL_Pricing_Calculations_Report[[#This Row],[Prop]]</f>
        <v>#VALUE!</v>
      </c>
      <c r="U1455" t="e">
        <f>DW_Fact_CL_Pricing_Calculations_Report[[#This Row],[CardlockSiteCost]]</f>
        <v>#VALUE!</v>
      </c>
      <c r="V1455" t="e">
        <f>DW_Fact_CL_Pricing_Calculations_Report[[#This Row],[NewCardlockSiteCost]]</f>
        <v>#VALUE!</v>
      </c>
      <c r="W1455" t="e">
        <f>DW_Fact_CL_Pricing_Calculations_Report[[#This Row],[Prod_ID]]</f>
        <v>#VALUE!</v>
      </c>
    </row>
    <row r="1456" spans="1:23" x14ac:dyDescent="0.25">
      <c r="A1456">
        <f>'Azure Calculations'!F954</f>
        <v>0</v>
      </c>
      <c r="B1456" t="e">
        <f>DW_Fact_CL_Pricing_Calculations_Report[[#This Row],[Prod_ID]]</f>
        <v>#VALUE!</v>
      </c>
      <c r="C1456" t="e">
        <f>DW_Fact_CL_Pricing_Calculations_Report[[#This Row],[Vend_ID]]</f>
        <v>#VALUE!</v>
      </c>
      <c r="D1456" t="e">
        <f>DW_Fact_CL_Pricing_Calculations_Report[[#This Row],[CardlockSiteCost_WPROP]]</f>
        <v>#VALUE!</v>
      </c>
      <c r="E1456" t="e">
        <f>DW_Fact_CL_Pricing_Calculations_Report[[#This Row],[NewCardlockSiteCost]]</f>
        <v>#VALUE!</v>
      </c>
      <c r="F1456" t="e">
        <f>DW_Fact_CL_Pricing_Calculations_Report[[#This Row],[Change]]</f>
        <v>#VALUE!</v>
      </c>
      <c r="G1456" t="e">
        <f>DW_Fact_CL_Pricing_Calculations_Report[[#This Row],[FuelPricesDtl_Price]]</f>
        <v>#VALUE!</v>
      </c>
      <c r="H1456" t="e">
        <f>DW_Fact_CL_Pricing_Calculations_Report[[#This Row],[NewTable1]]</f>
        <v>#VALUE!</v>
      </c>
      <c r="I1456" t="e">
        <f>DW_Fact_CL_Pricing_Calculations_Report[[#This Row],[Tax]]</f>
        <v>#VALUE!</v>
      </c>
      <c r="J1456" t="e">
        <f>DW_Fact_CL_Pricing_Calculations_Report[[#This Row],[NewTable1wTax]]</f>
        <v>#VALUE!</v>
      </c>
      <c r="K1456" t="e">
        <f>DW_Fact_CL_Pricing_Calculations_Report[[#This Row],[Prop]]</f>
        <v>#VALUE!</v>
      </c>
      <c r="L1456" t="e">
        <f>DW_Fact_CL_Pricing_Calculations_Report[[#This Row],[Prod_Freight_Class]]</f>
        <v>#VALUE!</v>
      </c>
      <c r="M1456" s="36" t="e">
        <f>DW_Fact_CL_Pricing_Calculations_Report[[#This Row],[Table_Load_Date]]</f>
        <v>#VALUE!</v>
      </c>
      <c r="N1456" t="e">
        <f>DW_Fact_CL_Pricing_Calculations_Report[[#This Row],[Company]]</f>
        <v>#VALUE!</v>
      </c>
      <c r="O1456" t="e">
        <f>DW_Fact_CL_Pricing_Calculations_Report[[#This Row],[InvTerminalWAC]]</f>
        <v>#VALUE!</v>
      </c>
      <c r="P1456" s="36" t="e">
        <f>DW_Fact_CL_Pricing_Calculations_Report[[#This Row],[Table_Load_Date]]</f>
        <v>#VALUE!</v>
      </c>
      <c r="Q1456" t="e">
        <f>DW_Fact_CL_Pricing_Calculations_Report[[#This Row],[Prod_Freight_Class]]</f>
        <v>#VALUE!</v>
      </c>
      <c r="R1456" t="e">
        <f>DW_Fact_CL_Pricing_Calculations_Report[[#This Row],[ReplacementCost]]</f>
        <v>#VALUE!</v>
      </c>
      <c r="S1456" t="e">
        <f>DW_Fact_CL_Pricing_Calculations_Report[[#This Row],[RegionWeightedAverageCost]]</f>
        <v>#VALUE!</v>
      </c>
      <c r="T1456" t="e">
        <f>DW_Fact_CL_Pricing_Calculations_Report[[#This Row],[Prop]]</f>
        <v>#VALUE!</v>
      </c>
      <c r="U1456" t="e">
        <f>DW_Fact_CL_Pricing_Calculations_Report[[#This Row],[CardlockSiteCost]]</f>
        <v>#VALUE!</v>
      </c>
      <c r="V1456" t="e">
        <f>DW_Fact_CL_Pricing_Calculations_Report[[#This Row],[NewCardlockSiteCost]]</f>
        <v>#VALUE!</v>
      </c>
      <c r="W1456" t="e">
        <f>DW_Fact_CL_Pricing_Calculations_Report[[#This Row],[Prod_ID]]</f>
        <v>#VALUE!</v>
      </c>
    </row>
    <row r="1457" spans="1:23" x14ac:dyDescent="0.25">
      <c r="A1457">
        <f>'Azure Calculations'!F955</f>
        <v>0</v>
      </c>
      <c r="B1457" t="e">
        <f>DW_Fact_CL_Pricing_Calculations_Report[[#This Row],[Prod_ID]]</f>
        <v>#VALUE!</v>
      </c>
      <c r="C1457" t="e">
        <f>DW_Fact_CL_Pricing_Calculations_Report[[#This Row],[Vend_ID]]</f>
        <v>#VALUE!</v>
      </c>
      <c r="D1457" t="e">
        <f>DW_Fact_CL_Pricing_Calculations_Report[[#This Row],[CardlockSiteCost_WPROP]]</f>
        <v>#VALUE!</v>
      </c>
      <c r="E1457" t="e">
        <f>DW_Fact_CL_Pricing_Calculations_Report[[#This Row],[NewCardlockSiteCost]]</f>
        <v>#VALUE!</v>
      </c>
      <c r="F1457" t="e">
        <f>DW_Fact_CL_Pricing_Calculations_Report[[#This Row],[Change]]</f>
        <v>#VALUE!</v>
      </c>
      <c r="G1457" t="e">
        <f>DW_Fact_CL_Pricing_Calculations_Report[[#This Row],[FuelPricesDtl_Price]]</f>
        <v>#VALUE!</v>
      </c>
      <c r="H1457" t="e">
        <f>DW_Fact_CL_Pricing_Calculations_Report[[#This Row],[NewTable1]]</f>
        <v>#VALUE!</v>
      </c>
      <c r="I1457" t="e">
        <f>DW_Fact_CL_Pricing_Calculations_Report[[#This Row],[Tax]]</f>
        <v>#VALUE!</v>
      </c>
      <c r="J1457" t="e">
        <f>DW_Fact_CL_Pricing_Calculations_Report[[#This Row],[NewTable1wTax]]</f>
        <v>#VALUE!</v>
      </c>
      <c r="K1457" t="e">
        <f>DW_Fact_CL_Pricing_Calculations_Report[[#This Row],[Prop]]</f>
        <v>#VALUE!</v>
      </c>
      <c r="L1457" t="e">
        <f>DW_Fact_CL_Pricing_Calculations_Report[[#This Row],[Prod_Freight_Class]]</f>
        <v>#VALUE!</v>
      </c>
      <c r="M1457" s="36" t="e">
        <f>DW_Fact_CL_Pricing_Calculations_Report[[#This Row],[Table_Load_Date]]</f>
        <v>#VALUE!</v>
      </c>
      <c r="N1457" t="e">
        <f>DW_Fact_CL_Pricing_Calculations_Report[[#This Row],[Company]]</f>
        <v>#VALUE!</v>
      </c>
      <c r="O1457" t="e">
        <f>DW_Fact_CL_Pricing_Calculations_Report[[#This Row],[InvTerminalWAC]]</f>
        <v>#VALUE!</v>
      </c>
      <c r="P1457" s="36" t="e">
        <f>DW_Fact_CL_Pricing_Calculations_Report[[#This Row],[Table_Load_Date]]</f>
        <v>#VALUE!</v>
      </c>
      <c r="Q1457" t="e">
        <f>DW_Fact_CL_Pricing_Calculations_Report[[#This Row],[Prod_Freight_Class]]</f>
        <v>#VALUE!</v>
      </c>
      <c r="R1457" t="e">
        <f>DW_Fact_CL_Pricing_Calculations_Report[[#This Row],[ReplacementCost]]</f>
        <v>#VALUE!</v>
      </c>
      <c r="S1457" t="e">
        <f>DW_Fact_CL_Pricing_Calculations_Report[[#This Row],[RegionWeightedAverageCost]]</f>
        <v>#VALUE!</v>
      </c>
      <c r="T1457" t="e">
        <f>DW_Fact_CL_Pricing_Calculations_Report[[#This Row],[Prop]]</f>
        <v>#VALUE!</v>
      </c>
      <c r="U1457" t="e">
        <f>DW_Fact_CL_Pricing_Calculations_Report[[#This Row],[CardlockSiteCost]]</f>
        <v>#VALUE!</v>
      </c>
      <c r="V1457" t="e">
        <f>DW_Fact_CL_Pricing_Calculations_Report[[#This Row],[NewCardlockSiteCost]]</f>
        <v>#VALUE!</v>
      </c>
      <c r="W1457" t="e">
        <f>DW_Fact_CL_Pricing_Calculations_Report[[#This Row],[Prod_ID]]</f>
        <v>#VALUE!</v>
      </c>
    </row>
    <row r="1458" spans="1:23" x14ac:dyDescent="0.25">
      <c r="A1458">
        <f>'Azure Calculations'!F956</f>
        <v>0</v>
      </c>
      <c r="B1458" t="e">
        <f>DW_Fact_CL_Pricing_Calculations_Report[[#This Row],[Prod_ID]]</f>
        <v>#VALUE!</v>
      </c>
      <c r="C1458" t="e">
        <f>DW_Fact_CL_Pricing_Calculations_Report[[#This Row],[Vend_ID]]</f>
        <v>#VALUE!</v>
      </c>
      <c r="D1458" t="e">
        <f>DW_Fact_CL_Pricing_Calculations_Report[[#This Row],[CardlockSiteCost_WPROP]]</f>
        <v>#VALUE!</v>
      </c>
      <c r="E1458" t="e">
        <f>DW_Fact_CL_Pricing_Calculations_Report[[#This Row],[NewCardlockSiteCost]]</f>
        <v>#VALUE!</v>
      </c>
      <c r="F1458" t="e">
        <f>DW_Fact_CL_Pricing_Calculations_Report[[#This Row],[Change]]</f>
        <v>#VALUE!</v>
      </c>
      <c r="G1458" t="e">
        <f>DW_Fact_CL_Pricing_Calculations_Report[[#This Row],[FuelPricesDtl_Price]]</f>
        <v>#VALUE!</v>
      </c>
      <c r="H1458" t="e">
        <f>DW_Fact_CL_Pricing_Calculations_Report[[#This Row],[NewTable1]]</f>
        <v>#VALUE!</v>
      </c>
      <c r="I1458" t="e">
        <f>DW_Fact_CL_Pricing_Calculations_Report[[#This Row],[Tax]]</f>
        <v>#VALUE!</v>
      </c>
      <c r="J1458" t="e">
        <f>DW_Fact_CL_Pricing_Calculations_Report[[#This Row],[NewTable1wTax]]</f>
        <v>#VALUE!</v>
      </c>
      <c r="K1458" t="e">
        <f>DW_Fact_CL_Pricing_Calculations_Report[[#This Row],[Prop]]</f>
        <v>#VALUE!</v>
      </c>
      <c r="L1458" t="e">
        <f>DW_Fact_CL_Pricing_Calculations_Report[[#This Row],[Prod_Freight_Class]]</f>
        <v>#VALUE!</v>
      </c>
      <c r="M1458" s="36" t="e">
        <f>DW_Fact_CL_Pricing_Calculations_Report[[#This Row],[Table_Load_Date]]</f>
        <v>#VALUE!</v>
      </c>
      <c r="N1458" t="e">
        <f>DW_Fact_CL_Pricing_Calculations_Report[[#This Row],[Company]]</f>
        <v>#VALUE!</v>
      </c>
      <c r="O1458" t="e">
        <f>DW_Fact_CL_Pricing_Calculations_Report[[#This Row],[InvTerminalWAC]]</f>
        <v>#VALUE!</v>
      </c>
      <c r="P1458" s="36" t="e">
        <f>DW_Fact_CL_Pricing_Calculations_Report[[#This Row],[Table_Load_Date]]</f>
        <v>#VALUE!</v>
      </c>
      <c r="Q1458" t="e">
        <f>DW_Fact_CL_Pricing_Calculations_Report[[#This Row],[Prod_Freight_Class]]</f>
        <v>#VALUE!</v>
      </c>
      <c r="R1458" t="e">
        <f>DW_Fact_CL_Pricing_Calculations_Report[[#This Row],[ReplacementCost]]</f>
        <v>#VALUE!</v>
      </c>
      <c r="S1458" t="e">
        <f>DW_Fact_CL_Pricing_Calculations_Report[[#This Row],[RegionWeightedAverageCost]]</f>
        <v>#VALUE!</v>
      </c>
      <c r="T1458" t="e">
        <f>DW_Fact_CL_Pricing_Calculations_Report[[#This Row],[Prop]]</f>
        <v>#VALUE!</v>
      </c>
      <c r="U1458" t="e">
        <f>DW_Fact_CL_Pricing_Calculations_Report[[#This Row],[CardlockSiteCost]]</f>
        <v>#VALUE!</v>
      </c>
      <c r="V1458" t="e">
        <f>DW_Fact_CL_Pricing_Calculations_Report[[#This Row],[NewCardlockSiteCost]]</f>
        <v>#VALUE!</v>
      </c>
      <c r="W1458" t="e">
        <f>DW_Fact_CL_Pricing_Calculations_Report[[#This Row],[Prod_ID]]</f>
        <v>#VALUE!</v>
      </c>
    </row>
    <row r="1459" spans="1:23" x14ac:dyDescent="0.25">
      <c r="A1459">
        <f>'Azure Calculations'!F957</f>
        <v>0</v>
      </c>
      <c r="B1459" t="e">
        <f>DW_Fact_CL_Pricing_Calculations_Report[[#This Row],[Prod_ID]]</f>
        <v>#VALUE!</v>
      </c>
      <c r="C1459" t="e">
        <f>DW_Fact_CL_Pricing_Calculations_Report[[#This Row],[Vend_ID]]</f>
        <v>#VALUE!</v>
      </c>
      <c r="D1459" t="e">
        <f>DW_Fact_CL_Pricing_Calculations_Report[[#This Row],[CardlockSiteCost_WPROP]]</f>
        <v>#VALUE!</v>
      </c>
      <c r="E1459" t="e">
        <f>DW_Fact_CL_Pricing_Calculations_Report[[#This Row],[NewCardlockSiteCost]]</f>
        <v>#VALUE!</v>
      </c>
      <c r="F1459" t="e">
        <f>DW_Fact_CL_Pricing_Calculations_Report[[#This Row],[Change]]</f>
        <v>#VALUE!</v>
      </c>
      <c r="G1459" t="e">
        <f>DW_Fact_CL_Pricing_Calculations_Report[[#This Row],[FuelPricesDtl_Price]]</f>
        <v>#VALUE!</v>
      </c>
      <c r="H1459" t="e">
        <f>DW_Fact_CL_Pricing_Calculations_Report[[#This Row],[NewTable1]]</f>
        <v>#VALUE!</v>
      </c>
      <c r="I1459" t="e">
        <f>DW_Fact_CL_Pricing_Calculations_Report[[#This Row],[Tax]]</f>
        <v>#VALUE!</v>
      </c>
      <c r="J1459" t="e">
        <f>DW_Fact_CL_Pricing_Calculations_Report[[#This Row],[NewTable1wTax]]</f>
        <v>#VALUE!</v>
      </c>
      <c r="K1459" t="e">
        <f>DW_Fact_CL_Pricing_Calculations_Report[[#This Row],[Prop]]</f>
        <v>#VALUE!</v>
      </c>
      <c r="L1459" t="e">
        <f>DW_Fact_CL_Pricing_Calculations_Report[[#This Row],[Prod_Freight_Class]]</f>
        <v>#VALUE!</v>
      </c>
      <c r="M1459" s="36" t="e">
        <f>DW_Fact_CL_Pricing_Calculations_Report[[#This Row],[Table_Load_Date]]</f>
        <v>#VALUE!</v>
      </c>
      <c r="N1459" t="e">
        <f>DW_Fact_CL_Pricing_Calculations_Report[[#This Row],[Company]]</f>
        <v>#VALUE!</v>
      </c>
      <c r="O1459" t="e">
        <f>DW_Fact_CL_Pricing_Calculations_Report[[#This Row],[InvTerminalWAC]]</f>
        <v>#VALUE!</v>
      </c>
      <c r="P1459" s="36" t="e">
        <f>DW_Fact_CL_Pricing_Calculations_Report[[#This Row],[Table_Load_Date]]</f>
        <v>#VALUE!</v>
      </c>
      <c r="Q1459" t="e">
        <f>DW_Fact_CL_Pricing_Calculations_Report[[#This Row],[Prod_Freight_Class]]</f>
        <v>#VALUE!</v>
      </c>
      <c r="R1459" t="e">
        <f>DW_Fact_CL_Pricing_Calculations_Report[[#This Row],[ReplacementCost]]</f>
        <v>#VALUE!</v>
      </c>
      <c r="S1459" t="e">
        <f>DW_Fact_CL_Pricing_Calculations_Report[[#This Row],[RegionWeightedAverageCost]]</f>
        <v>#VALUE!</v>
      </c>
      <c r="T1459" t="e">
        <f>DW_Fact_CL_Pricing_Calculations_Report[[#This Row],[Prop]]</f>
        <v>#VALUE!</v>
      </c>
      <c r="U1459" t="e">
        <f>DW_Fact_CL_Pricing_Calculations_Report[[#This Row],[CardlockSiteCost]]</f>
        <v>#VALUE!</v>
      </c>
      <c r="V1459" t="e">
        <f>DW_Fact_CL_Pricing_Calculations_Report[[#This Row],[NewCardlockSiteCost]]</f>
        <v>#VALUE!</v>
      </c>
      <c r="W1459" t="e">
        <f>DW_Fact_CL_Pricing_Calculations_Report[[#This Row],[Prod_ID]]</f>
        <v>#VALUE!</v>
      </c>
    </row>
    <row r="1460" spans="1:23" x14ac:dyDescent="0.25">
      <c r="A1460">
        <f>'Azure Calculations'!F958</f>
        <v>0</v>
      </c>
      <c r="B1460" t="e">
        <f>DW_Fact_CL_Pricing_Calculations_Report[[#This Row],[Prod_ID]]</f>
        <v>#VALUE!</v>
      </c>
      <c r="C1460" t="e">
        <f>DW_Fact_CL_Pricing_Calculations_Report[[#This Row],[Vend_ID]]</f>
        <v>#VALUE!</v>
      </c>
      <c r="D1460" t="e">
        <f>DW_Fact_CL_Pricing_Calculations_Report[[#This Row],[CardlockSiteCost_WPROP]]</f>
        <v>#VALUE!</v>
      </c>
      <c r="E1460" t="e">
        <f>DW_Fact_CL_Pricing_Calculations_Report[[#This Row],[NewCardlockSiteCost]]</f>
        <v>#VALUE!</v>
      </c>
      <c r="F1460" t="e">
        <f>DW_Fact_CL_Pricing_Calculations_Report[[#This Row],[Change]]</f>
        <v>#VALUE!</v>
      </c>
      <c r="G1460" t="e">
        <f>DW_Fact_CL_Pricing_Calculations_Report[[#This Row],[FuelPricesDtl_Price]]</f>
        <v>#VALUE!</v>
      </c>
      <c r="H1460" t="e">
        <f>DW_Fact_CL_Pricing_Calculations_Report[[#This Row],[NewTable1]]</f>
        <v>#VALUE!</v>
      </c>
      <c r="I1460" t="e">
        <f>DW_Fact_CL_Pricing_Calculations_Report[[#This Row],[Tax]]</f>
        <v>#VALUE!</v>
      </c>
      <c r="J1460" t="e">
        <f>DW_Fact_CL_Pricing_Calculations_Report[[#This Row],[NewTable1wTax]]</f>
        <v>#VALUE!</v>
      </c>
      <c r="K1460" t="e">
        <f>DW_Fact_CL_Pricing_Calculations_Report[[#This Row],[Prop]]</f>
        <v>#VALUE!</v>
      </c>
      <c r="L1460" t="e">
        <f>DW_Fact_CL_Pricing_Calculations_Report[[#This Row],[Prod_Freight_Class]]</f>
        <v>#VALUE!</v>
      </c>
      <c r="M1460" s="36" t="e">
        <f>DW_Fact_CL_Pricing_Calculations_Report[[#This Row],[Table_Load_Date]]</f>
        <v>#VALUE!</v>
      </c>
      <c r="N1460" t="e">
        <f>DW_Fact_CL_Pricing_Calculations_Report[[#This Row],[Company]]</f>
        <v>#VALUE!</v>
      </c>
      <c r="O1460" t="e">
        <f>DW_Fact_CL_Pricing_Calculations_Report[[#This Row],[InvTerminalWAC]]</f>
        <v>#VALUE!</v>
      </c>
      <c r="P1460" s="36" t="e">
        <f>DW_Fact_CL_Pricing_Calculations_Report[[#This Row],[Table_Load_Date]]</f>
        <v>#VALUE!</v>
      </c>
      <c r="Q1460" t="e">
        <f>DW_Fact_CL_Pricing_Calculations_Report[[#This Row],[Prod_Freight_Class]]</f>
        <v>#VALUE!</v>
      </c>
      <c r="R1460" t="e">
        <f>DW_Fact_CL_Pricing_Calculations_Report[[#This Row],[ReplacementCost]]</f>
        <v>#VALUE!</v>
      </c>
      <c r="S1460" t="e">
        <f>DW_Fact_CL_Pricing_Calculations_Report[[#This Row],[RegionWeightedAverageCost]]</f>
        <v>#VALUE!</v>
      </c>
      <c r="T1460" t="e">
        <f>DW_Fact_CL_Pricing_Calculations_Report[[#This Row],[Prop]]</f>
        <v>#VALUE!</v>
      </c>
      <c r="U1460" t="e">
        <f>DW_Fact_CL_Pricing_Calculations_Report[[#This Row],[CardlockSiteCost]]</f>
        <v>#VALUE!</v>
      </c>
      <c r="V1460" t="e">
        <f>DW_Fact_CL_Pricing_Calculations_Report[[#This Row],[NewCardlockSiteCost]]</f>
        <v>#VALUE!</v>
      </c>
      <c r="W1460" t="e">
        <f>DW_Fact_CL_Pricing_Calculations_Report[[#This Row],[Prod_ID]]</f>
        <v>#VALUE!</v>
      </c>
    </row>
    <row r="1461" spans="1:23" x14ac:dyDescent="0.25">
      <c r="A1461">
        <f>'Azure Calculations'!F959</f>
        <v>0</v>
      </c>
      <c r="B1461" t="e">
        <f>DW_Fact_CL_Pricing_Calculations_Report[[#This Row],[Prod_ID]]</f>
        <v>#VALUE!</v>
      </c>
      <c r="C1461" t="e">
        <f>DW_Fact_CL_Pricing_Calculations_Report[[#This Row],[Vend_ID]]</f>
        <v>#VALUE!</v>
      </c>
      <c r="D1461" t="e">
        <f>DW_Fact_CL_Pricing_Calculations_Report[[#This Row],[CardlockSiteCost_WPROP]]</f>
        <v>#VALUE!</v>
      </c>
      <c r="E1461" t="e">
        <f>DW_Fact_CL_Pricing_Calculations_Report[[#This Row],[NewCardlockSiteCost]]</f>
        <v>#VALUE!</v>
      </c>
      <c r="F1461" t="e">
        <f>DW_Fact_CL_Pricing_Calculations_Report[[#This Row],[Change]]</f>
        <v>#VALUE!</v>
      </c>
      <c r="G1461" t="e">
        <f>DW_Fact_CL_Pricing_Calculations_Report[[#This Row],[FuelPricesDtl_Price]]</f>
        <v>#VALUE!</v>
      </c>
      <c r="H1461" t="e">
        <f>DW_Fact_CL_Pricing_Calculations_Report[[#This Row],[NewTable1]]</f>
        <v>#VALUE!</v>
      </c>
      <c r="I1461" t="e">
        <f>DW_Fact_CL_Pricing_Calculations_Report[[#This Row],[Tax]]</f>
        <v>#VALUE!</v>
      </c>
      <c r="J1461" t="e">
        <f>DW_Fact_CL_Pricing_Calculations_Report[[#This Row],[NewTable1wTax]]</f>
        <v>#VALUE!</v>
      </c>
      <c r="K1461" t="e">
        <f>DW_Fact_CL_Pricing_Calculations_Report[[#This Row],[Prop]]</f>
        <v>#VALUE!</v>
      </c>
      <c r="L1461" t="e">
        <f>DW_Fact_CL_Pricing_Calculations_Report[[#This Row],[Prod_Freight_Class]]</f>
        <v>#VALUE!</v>
      </c>
      <c r="M1461" s="36" t="e">
        <f>DW_Fact_CL_Pricing_Calculations_Report[[#This Row],[Table_Load_Date]]</f>
        <v>#VALUE!</v>
      </c>
      <c r="N1461" t="e">
        <f>DW_Fact_CL_Pricing_Calculations_Report[[#This Row],[Company]]</f>
        <v>#VALUE!</v>
      </c>
      <c r="O1461" t="e">
        <f>DW_Fact_CL_Pricing_Calculations_Report[[#This Row],[InvTerminalWAC]]</f>
        <v>#VALUE!</v>
      </c>
      <c r="P1461" s="36" t="e">
        <f>DW_Fact_CL_Pricing_Calculations_Report[[#This Row],[Table_Load_Date]]</f>
        <v>#VALUE!</v>
      </c>
      <c r="Q1461" t="e">
        <f>DW_Fact_CL_Pricing_Calculations_Report[[#This Row],[Prod_Freight_Class]]</f>
        <v>#VALUE!</v>
      </c>
      <c r="R1461" t="e">
        <f>DW_Fact_CL_Pricing_Calculations_Report[[#This Row],[ReplacementCost]]</f>
        <v>#VALUE!</v>
      </c>
      <c r="S1461" t="e">
        <f>DW_Fact_CL_Pricing_Calculations_Report[[#This Row],[RegionWeightedAverageCost]]</f>
        <v>#VALUE!</v>
      </c>
      <c r="T1461" t="e">
        <f>DW_Fact_CL_Pricing_Calculations_Report[[#This Row],[Prop]]</f>
        <v>#VALUE!</v>
      </c>
      <c r="U1461" t="e">
        <f>DW_Fact_CL_Pricing_Calculations_Report[[#This Row],[CardlockSiteCost]]</f>
        <v>#VALUE!</v>
      </c>
      <c r="V1461" t="e">
        <f>DW_Fact_CL_Pricing_Calculations_Report[[#This Row],[NewCardlockSiteCost]]</f>
        <v>#VALUE!</v>
      </c>
      <c r="W1461" t="e">
        <f>DW_Fact_CL_Pricing_Calculations_Report[[#This Row],[Prod_ID]]</f>
        <v>#VALUE!</v>
      </c>
    </row>
    <row r="1462" spans="1:23" x14ac:dyDescent="0.25">
      <c r="A1462">
        <f>'Azure Calculations'!F960</f>
        <v>0</v>
      </c>
      <c r="B1462" t="e">
        <f>DW_Fact_CL_Pricing_Calculations_Report[[#This Row],[Prod_ID]]</f>
        <v>#VALUE!</v>
      </c>
      <c r="C1462" t="e">
        <f>DW_Fact_CL_Pricing_Calculations_Report[[#This Row],[Vend_ID]]</f>
        <v>#VALUE!</v>
      </c>
      <c r="D1462" t="e">
        <f>DW_Fact_CL_Pricing_Calculations_Report[[#This Row],[CardlockSiteCost_WPROP]]</f>
        <v>#VALUE!</v>
      </c>
      <c r="E1462" t="e">
        <f>DW_Fact_CL_Pricing_Calculations_Report[[#This Row],[NewCardlockSiteCost]]</f>
        <v>#VALUE!</v>
      </c>
      <c r="F1462" t="e">
        <f>DW_Fact_CL_Pricing_Calculations_Report[[#This Row],[Change]]</f>
        <v>#VALUE!</v>
      </c>
      <c r="G1462" t="e">
        <f>DW_Fact_CL_Pricing_Calculations_Report[[#This Row],[FuelPricesDtl_Price]]</f>
        <v>#VALUE!</v>
      </c>
      <c r="H1462" t="e">
        <f>DW_Fact_CL_Pricing_Calculations_Report[[#This Row],[NewTable1]]</f>
        <v>#VALUE!</v>
      </c>
      <c r="I1462" t="e">
        <f>DW_Fact_CL_Pricing_Calculations_Report[[#This Row],[Tax]]</f>
        <v>#VALUE!</v>
      </c>
      <c r="J1462" t="e">
        <f>DW_Fact_CL_Pricing_Calculations_Report[[#This Row],[NewTable1wTax]]</f>
        <v>#VALUE!</v>
      </c>
      <c r="K1462" t="e">
        <f>DW_Fact_CL_Pricing_Calculations_Report[[#This Row],[Prop]]</f>
        <v>#VALUE!</v>
      </c>
      <c r="L1462" t="e">
        <f>DW_Fact_CL_Pricing_Calculations_Report[[#This Row],[Prod_Freight_Class]]</f>
        <v>#VALUE!</v>
      </c>
      <c r="M1462" s="36" t="e">
        <f>DW_Fact_CL_Pricing_Calculations_Report[[#This Row],[Table_Load_Date]]</f>
        <v>#VALUE!</v>
      </c>
      <c r="N1462" t="e">
        <f>DW_Fact_CL_Pricing_Calculations_Report[[#This Row],[Company]]</f>
        <v>#VALUE!</v>
      </c>
      <c r="O1462" t="e">
        <f>DW_Fact_CL_Pricing_Calculations_Report[[#This Row],[InvTerminalWAC]]</f>
        <v>#VALUE!</v>
      </c>
      <c r="P1462" s="36" t="e">
        <f>DW_Fact_CL_Pricing_Calculations_Report[[#This Row],[Table_Load_Date]]</f>
        <v>#VALUE!</v>
      </c>
      <c r="Q1462" t="e">
        <f>DW_Fact_CL_Pricing_Calculations_Report[[#This Row],[Prod_Freight_Class]]</f>
        <v>#VALUE!</v>
      </c>
      <c r="R1462" t="e">
        <f>DW_Fact_CL_Pricing_Calculations_Report[[#This Row],[ReplacementCost]]</f>
        <v>#VALUE!</v>
      </c>
      <c r="S1462" t="e">
        <f>DW_Fact_CL_Pricing_Calculations_Report[[#This Row],[RegionWeightedAverageCost]]</f>
        <v>#VALUE!</v>
      </c>
      <c r="T1462" t="e">
        <f>DW_Fact_CL_Pricing_Calculations_Report[[#This Row],[Prop]]</f>
        <v>#VALUE!</v>
      </c>
      <c r="U1462" t="e">
        <f>DW_Fact_CL_Pricing_Calculations_Report[[#This Row],[CardlockSiteCost]]</f>
        <v>#VALUE!</v>
      </c>
      <c r="V1462" t="e">
        <f>DW_Fact_CL_Pricing_Calculations_Report[[#This Row],[NewCardlockSiteCost]]</f>
        <v>#VALUE!</v>
      </c>
      <c r="W1462" t="e">
        <f>DW_Fact_CL_Pricing_Calculations_Report[[#This Row],[Prod_ID]]</f>
        <v>#VALUE!</v>
      </c>
    </row>
    <row r="1463" spans="1:23" x14ac:dyDescent="0.25">
      <c r="A1463">
        <f>'Azure Calculations'!F961</f>
        <v>0</v>
      </c>
      <c r="B1463" t="e">
        <f>DW_Fact_CL_Pricing_Calculations_Report[[#This Row],[Prod_ID]]</f>
        <v>#VALUE!</v>
      </c>
      <c r="C1463" t="e">
        <f>DW_Fact_CL_Pricing_Calculations_Report[[#This Row],[Vend_ID]]</f>
        <v>#VALUE!</v>
      </c>
      <c r="D1463" t="e">
        <f>DW_Fact_CL_Pricing_Calculations_Report[[#This Row],[CardlockSiteCost_WPROP]]</f>
        <v>#VALUE!</v>
      </c>
      <c r="E1463" t="e">
        <f>DW_Fact_CL_Pricing_Calculations_Report[[#This Row],[NewCardlockSiteCost]]</f>
        <v>#VALUE!</v>
      </c>
      <c r="F1463" t="e">
        <f>DW_Fact_CL_Pricing_Calculations_Report[[#This Row],[Change]]</f>
        <v>#VALUE!</v>
      </c>
      <c r="G1463" t="e">
        <f>DW_Fact_CL_Pricing_Calculations_Report[[#This Row],[FuelPricesDtl_Price]]</f>
        <v>#VALUE!</v>
      </c>
      <c r="H1463" t="e">
        <f>DW_Fact_CL_Pricing_Calculations_Report[[#This Row],[NewTable1]]</f>
        <v>#VALUE!</v>
      </c>
      <c r="I1463" t="e">
        <f>DW_Fact_CL_Pricing_Calculations_Report[[#This Row],[Tax]]</f>
        <v>#VALUE!</v>
      </c>
      <c r="J1463" t="e">
        <f>DW_Fact_CL_Pricing_Calculations_Report[[#This Row],[NewTable1wTax]]</f>
        <v>#VALUE!</v>
      </c>
      <c r="K1463" t="e">
        <f>DW_Fact_CL_Pricing_Calculations_Report[[#This Row],[Prop]]</f>
        <v>#VALUE!</v>
      </c>
      <c r="L1463" t="e">
        <f>DW_Fact_CL_Pricing_Calculations_Report[[#This Row],[Prod_Freight_Class]]</f>
        <v>#VALUE!</v>
      </c>
      <c r="M1463" s="36" t="e">
        <f>DW_Fact_CL_Pricing_Calculations_Report[[#This Row],[Table_Load_Date]]</f>
        <v>#VALUE!</v>
      </c>
      <c r="N1463" t="e">
        <f>DW_Fact_CL_Pricing_Calculations_Report[[#This Row],[Company]]</f>
        <v>#VALUE!</v>
      </c>
      <c r="O1463" t="e">
        <f>DW_Fact_CL_Pricing_Calculations_Report[[#This Row],[InvTerminalWAC]]</f>
        <v>#VALUE!</v>
      </c>
      <c r="P1463" s="36" t="e">
        <f>DW_Fact_CL_Pricing_Calculations_Report[[#This Row],[Table_Load_Date]]</f>
        <v>#VALUE!</v>
      </c>
      <c r="Q1463" t="e">
        <f>DW_Fact_CL_Pricing_Calculations_Report[[#This Row],[Prod_Freight_Class]]</f>
        <v>#VALUE!</v>
      </c>
      <c r="R1463" t="e">
        <f>DW_Fact_CL_Pricing_Calculations_Report[[#This Row],[ReplacementCost]]</f>
        <v>#VALUE!</v>
      </c>
      <c r="S1463" t="e">
        <f>DW_Fact_CL_Pricing_Calculations_Report[[#This Row],[RegionWeightedAverageCost]]</f>
        <v>#VALUE!</v>
      </c>
      <c r="T1463" t="e">
        <f>DW_Fact_CL_Pricing_Calculations_Report[[#This Row],[Prop]]</f>
        <v>#VALUE!</v>
      </c>
      <c r="U1463" t="e">
        <f>DW_Fact_CL_Pricing_Calculations_Report[[#This Row],[CardlockSiteCost]]</f>
        <v>#VALUE!</v>
      </c>
      <c r="V1463" t="e">
        <f>DW_Fact_CL_Pricing_Calculations_Report[[#This Row],[NewCardlockSiteCost]]</f>
        <v>#VALUE!</v>
      </c>
      <c r="W1463" t="e">
        <f>DW_Fact_CL_Pricing_Calculations_Report[[#This Row],[Prod_ID]]</f>
        <v>#VALUE!</v>
      </c>
    </row>
    <row r="1464" spans="1:23" x14ac:dyDescent="0.25">
      <c r="A1464">
        <f>'Azure Calculations'!F962</f>
        <v>0</v>
      </c>
      <c r="B1464" t="e">
        <f>DW_Fact_CL_Pricing_Calculations_Report[[#This Row],[Prod_ID]]</f>
        <v>#VALUE!</v>
      </c>
      <c r="C1464" t="e">
        <f>DW_Fact_CL_Pricing_Calculations_Report[[#This Row],[Vend_ID]]</f>
        <v>#VALUE!</v>
      </c>
      <c r="D1464" t="e">
        <f>DW_Fact_CL_Pricing_Calculations_Report[[#This Row],[CardlockSiteCost_WPROP]]</f>
        <v>#VALUE!</v>
      </c>
      <c r="E1464" t="e">
        <f>DW_Fact_CL_Pricing_Calculations_Report[[#This Row],[NewCardlockSiteCost]]</f>
        <v>#VALUE!</v>
      </c>
      <c r="F1464" t="e">
        <f>DW_Fact_CL_Pricing_Calculations_Report[[#This Row],[Change]]</f>
        <v>#VALUE!</v>
      </c>
      <c r="G1464" t="e">
        <f>DW_Fact_CL_Pricing_Calculations_Report[[#This Row],[FuelPricesDtl_Price]]</f>
        <v>#VALUE!</v>
      </c>
      <c r="H1464" t="e">
        <f>DW_Fact_CL_Pricing_Calculations_Report[[#This Row],[NewTable1]]</f>
        <v>#VALUE!</v>
      </c>
      <c r="I1464" t="e">
        <f>DW_Fact_CL_Pricing_Calculations_Report[[#This Row],[Tax]]</f>
        <v>#VALUE!</v>
      </c>
      <c r="J1464" t="e">
        <f>DW_Fact_CL_Pricing_Calculations_Report[[#This Row],[NewTable1wTax]]</f>
        <v>#VALUE!</v>
      </c>
      <c r="K1464" t="e">
        <f>DW_Fact_CL_Pricing_Calculations_Report[[#This Row],[Prop]]</f>
        <v>#VALUE!</v>
      </c>
      <c r="L1464" t="e">
        <f>DW_Fact_CL_Pricing_Calculations_Report[[#This Row],[Prod_Freight_Class]]</f>
        <v>#VALUE!</v>
      </c>
      <c r="M1464" s="36" t="e">
        <f>DW_Fact_CL_Pricing_Calculations_Report[[#This Row],[Table_Load_Date]]</f>
        <v>#VALUE!</v>
      </c>
      <c r="N1464" t="e">
        <f>DW_Fact_CL_Pricing_Calculations_Report[[#This Row],[Company]]</f>
        <v>#VALUE!</v>
      </c>
      <c r="O1464" t="e">
        <f>DW_Fact_CL_Pricing_Calculations_Report[[#This Row],[InvTerminalWAC]]</f>
        <v>#VALUE!</v>
      </c>
      <c r="P1464" s="36" t="e">
        <f>DW_Fact_CL_Pricing_Calculations_Report[[#This Row],[Table_Load_Date]]</f>
        <v>#VALUE!</v>
      </c>
      <c r="Q1464" t="e">
        <f>DW_Fact_CL_Pricing_Calculations_Report[[#This Row],[Prod_Freight_Class]]</f>
        <v>#VALUE!</v>
      </c>
      <c r="R1464" t="e">
        <f>DW_Fact_CL_Pricing_Calculations_Report[[#This Row],[ReplacementCost]]</f>
        <v>#VALUE!</v>
      </c>
      <c r="S1464" t="e">
        <f>DW_Fact_CL_Pricing_Calculations_Report[[#This Row],[RegionWeightedAverageCost]]</f>
        <v>#VALUE!</v>
      </c>
      <c r="T1464" t="e">
        <f>DW_Fact_CL_Pricing_Calculations_Report[[#This Row],[Prop]]</f>
        <v>#VALUE!</v>
      </c>
      <c r="U1464" t="e">
        <f>DW_Fact_CL_Pricing_Calculations_Report[[#This Row],[CardlockSiteCost]]</f>
        <v>#VALUE!</v>
      </c>
      <c r="V1464" t="e">
        <f>DW_Fact_CL_Pricing_Calculations_Report[[#This Row],[NewCardlockSiteCost]]</f>
        <v>#VALUE!</v>
      </c>
      <c r="W1464" t="e">
        <f>DW_Fact_CL_Pricing_Calculations_Report[[#This Row],[Prod_ID]]</f>
        <v>#VALUE!</v>
      </c>
    </row>
    <row r="1465" spans="1:23" x14ac:dyDescent="0.25">
      <c r="A1465">
        <f>'Azure Calculations'!F963</f>
        <v>0</v>
      </c>
      <c r="B1465" t="e">
        <f>DW_Fact_CL_Pricing_Calculations_Report[[#This Row],[Prod_ID]]</f>
        <v>#VALUE!</v>
      </c>
      <c r="C1465" t="e">
        <f>DW_Fact_CL_Pricing_Calculations_Report[[#This Row],[Vend_ID]]</f>
        <v>#VALUE!</v>
      </c>
      <c r="D1465" t="e">
        <f>DW_Fact_CL_Pricing_Calculations_Report[[#This Row],[CardlockSiteCost_WPROP]]</f>
        <v>#VALUE!</v>
      </c>
      <c r="E1465" t="e">
        <f>DW_Fact_CL_Pricing_Calculations_Report[[#This Row],[NewCardlockSiteCost]]</f>
        <v>#VALUE!</v>
      </c>
      <c r="F1465" t="e">
        <f>DW_Fact_CL_Pricing_Calculations_Report[[#This Row],[Change]]</f>
        <v>#VALUE!</v>
      </c>
      <c r="G1465" t="e">
        <f>DW_Fact_CL_Pricing_Calculations_Report[[#This Row],[FuelPricesDtl_Price]]</f>
        <v>#VALUE!</v>
      </c>
      <c r="H1465" t="e">
        <f>DW_Fact_CL_Pricing_Calculations_Report[[#This Row],[NewTable1]]</f>
        <v>#VALUE!</v>
      </c>
      <c r="I1465" t="e">
        <f>DW_Fact_CL_Pricing_Calculations_Report[[#This Row],[Tax]]</f>
        <v>#VALUE!</v>
      </c>
      <c r="J1465" t="e">
        <f>DW_Fact_CL_Pricing_Calculations_Report[[#This Row],[NewTable1wTax]]</f>
        <v>#VALUE!</v>
      </c>
      <c r="K1465" t="e">
        <f>DW_Fact_CL_Pricing_Calculations_Report[[#This Row],[Prop]]</f>
        <v>#VALUE!</v>
      </c>
      <c r="L1465" t="e">
        <f>DW_Fact_CL_Pricing_Calculations_Report[[#This Row],[Prod_Freight_Class]]</f>
        <v>#VALUE!</v>
      </c>
      <c r="M1465" s="36" t="e">
        <f>DW_Fact_CL_Pricing_Calculations_Report[[#This Row],[Table_Load_Date]]</f>
        <v>#VALUE!</v>
      </c>
      <c r="N1465" t="e">
        <f>DW_Fact_CL_Pricing_Calculations_Report[[#This Row],[Company]]</f>
        <v>#VALUE!</v>
      </c>
      <c r="O1465" t="e">
        <f>DW_Fact_CL_Pricing_Calculations_Report[[#This Row],[InvTerminalWAC]]</f>
        <v>#VALUE!</v>
      </c>
      <c r="P1465" s="36" t="e">
        <f>DW_Fact_CL_Pricing_Calculations_Report[[#This Row],[Table_Load_Date]]</f>
        <v>#VALUE!</v>
      </c>
      <c r="Q1465" t="e">
        <f>DW_Fact_CL_Pricing_Calculations_Report[[#This Row],[Prod_Freight_Class]]</f>
        <v>#VALUE!</v>
      </c>
      <c r="R1465" t="e">
        <f>DW_Fact_CL_Pricing_Calculations_Report[[#This Row],[ReplacementCost]]</f>
        <v>#VALUE!</v>
      </c>
      <c r="S1465" t="e">
        <f>DW_Fact_CL_Pricing_Calculations_Report[[#This Row],[RegionWeightedAverageCost]]</f>
        <v>#VALUE!</v>
      </c>
      <c r="T1465" t="e">
        <f>DW_Fact_CL_Pricing_Calculations_Report[[#This Row],[Prop]]</f>
        <v>#VALUE!</v>
      </c>
      <c r="U1465" t="e">
        <f>DW_Fact_CL_Pricing_Calculations_Report[[#This Row],[CardlockSiteCost]]</f>
        <v>#VALUE!</v>
      </c>
      <c r="V1465" t="e">
        <f>DW_Fact_CL_Pricing_Calculations_Report[[#This Row],[NewCardlockSiteCost]]</f>
        <v>#VALUE!</v>
      </c>
      <c r="W1465" t="e">
        <f>DW_Fact_CL_Pricing_Calculations_Report[[#This Row],[Prod_ID]]</f>
        <v>#VALUE!</v>
      </c>
    </row>
    <row r="1466" spans="1:23" x14ac:dyDescent="0.25">
      <c r="A1466">
        <f>'Azure Calculations'!F964</f>
        <v>0</v>
      </c>
      <c r="B1466" t="e">
        <f>DW_Fact_CL_Pricing_Calculations_Report[[#This Row],[Prod_ID]]</f>
        <v>#VALUE!</v>
      </c>
      <c r="C1466" t="e">
        <f>DW_Fact_CL_Pricing_Calculations_Report[[#This Row],[Vend_ID]]</f>
        <v>#VALUE!</v>
      </c>
      <c r="D1466" t="e">
        <f>DW_Fact_CL_Pricing_Calculations_Report[[#This Row],[CardlockSiteCost_WPROP]]</f>
        <v>#VALUE!</v>
      </c>
      <c r="E1466" t="e">
        <f>DW_Fact_CL_Pricing_Calculations_Report[[#This Row],[NewCardlockSiteCost]]</f>
        <v>#VALUE!</v>
      </c>
      <c r="F1466" t="e">
        <f>DW_Fact_CL_Pricing_Calculations_Report[[#This Row],[Change]]</f>
        <v>#VALUE!</v>
      </c>
      <c r="G1466" t="e">
        <f>DW_Fact_CL_Pricing_Calculations_Report[[#This Row],[FuelPricesDtl_Price]]</f>
        <v>#VALUE!</v>
      </c>
      <c r="H1466" t="e">
        <f>DW_Fact_CL_Pricing_Calculations_Report[[#This Row],[NewTable1]]</f>
        <v>#VALUE!</v>
      </c>
      <c r="I1466" t="e">
        <f>DW_Fact_CL_Pricing_Calculations_Report[[#This Row],[Tax]]</f>
        <v>#VALUE!</v>
      </c>
      <c r="J1466" t="e">
        <f>DW_Fact_CL_Pricing_Calculations_Report[[#This Row],[NewTable1wTax]]</f>
        <v>#VALUE!</v>
      </c>
      <c r="K1466" t="e">
        <f>DW_Fact_CL_Pricing_Calculations_Report[[#This Row],[Prop]]</f>
        <v>#VALUE!</v>
      </c>
      <c r="L1466" t="e">
        <f>DW_Fact_CL_Pricing_Calculations_Report[[#This Row],[Prod_Freight_Class]]</f>
        <v>#VALUE!</v>
      </c>
      <c r="M1466" s="36" t="e">
        <f>DW_Fact_CL_Pricing_Calculations_Report[[#This Row],[Table_Load_Date]]</f>
        <v>#VALUE!</v>
      </c>
      <c r="N1466" t="e">
        <f>DW_Fact_CL_Pricing_Calculations_Report[[#This Row],[Company]]</f>
        <v>#VALUE!</v>
      </c>
      <c r="O1466" t="e">
        <f>DW_Fact_CL_Pricing_Calculations_Report[[#This Row],[InvTerminalWAC]]</f>
        <v>#VALUE!</v>
      </c>
      <c r="P1466" s="36" t="e">
        <f>DW_Fact_CL_Pricing_Calculations_Report[[#This Row],[Table_Load_Date]]</f>
        <v>#VALUE!</v>
      </c>
      <c r="Q1466" t="e">
        <f>DW_Fact_CL_Pricing_Calculations_Report[[#This Row],[Prod_Freight_Class]]</f>
        <v>#VALUE!</v>
      </c>
      <c r="R1466" t="e">
        <f>DW_Fact_CL_Pricing_Calculations_Report[[#This Row],[ReplacementCost]]</f>
        <v>#VALUE!</v>
      </c>
      <c r="S1466" t="e">
        <f>DW_Fact_CL_Pricing_Calculations_Report[[#This Row],[RegionWeightedAverageCost]]</f>
        <v>#VALUE!</v>
      </c>
      <c r="T1466" t="e">
        <f>DW_Fact_CL_Pricing_Calculations_Report[[#This Row],[Prop]]</f>
        <v>#VALUE!</v>
      </c>
      <c r="U1466" t="e">
        <f>DW_Fact_CL_Pricing_Calculations_Report[[#This Row],[CardlockSiteCost]]</f>
        <v>#VALUE!</v>
      </c>
      <c r="V1466" t="e">
        <f>DW_Fact_CL_Pricing_Calculations_Report[[#This Row],[NewCardlockSiteCost]]</f>
        <v>#VALUE!</v>
      </c>
      <c r="W1466" t="e">
        <f>DW_Fact_CL_Pricing_Calculations_Report[[#This Row],[Prod_ID]]</f>
        <v>#VALUE!</v>
      </c>
    </row>
    <row r="1467" spans="1:23" x14ac:dyDescent="0.25">
      <c r="A1467">
        <f>'Azure Calculations'!F965</f>
        <v>0</v>
      </c>
      <c r="B1467" t="e">
        <f>DW_Fact_CL_Pricing_Calculations_Report[[#This Row],[Prod_ID]]</f>
        <v>#VALUE!</v>
      </c>
      <c r="C1467" t="e">
        <f>DW_Fact_CL_Pricing_Calculations_Report[[#This Row],[Vend_ID]]</f>
        <v>#VALUE!</v>
      </c>
      <c r="D1467" t="e">
        <f>DW_Fact_CL_Pricing_Calculations_Report[[#This Row],[CardlockSiteCost_WPROP]]</f>
        <v>#VALUE!</v>
      </c>
      <c r="E1467" t="e">
        <f>DW_Fact_CL_Pricing_Calculations_Report[[#This Row],[NewCardlockSiteCost]]</f>
        <v>#VALUE!</v>
      </c>
      <c r="F1467" t="e">
        <f>DW_Fact_CL_Pricing_Calculations_Report[[#This Row],[Change]]</f>
        <v>#VALUE!</v>
      </c>
      <c r="G1467" t="e">
        <f>DW_Fact_CL_Pricing_Calculations_Report[[#This Row],[FuelPricesDtl_Price]]</f>
        <v>#VALUE!</v>
      </c>
      <c r="H1467" t="e">
        <f>DW_Fact_CL_Pricing_Calculations_Report[[#This Row],[NewTable1]]</f>
        <v>#VALUE!</v>
      </c>
      <c r="I1467" t="e">
        <f>DW_Fact_CL_Pricing_Calculations_Report[[#This Row],[Tax]]</f>
        <v>#VALUE!</v>
      </c>
      <c r="J1467" t="e">
        <f>DW_Fact_CL_Pricing_Calculations_Report[[#This Row],[NewTable1wTax]]</f>
        <v>#VALUE!</v>
      </c>
      <c r="K1467" t="e">
        <f>DW_Fact_CL_Pricing_Calculations_Report[[#This Row],[Prop]]</f>
        <v>#VALUE!</v>
      </c>
      <c r="L1467" t="e">
        <f>DW_Fact_CL_Pricing_Calculations_Report[[#This Row],[Prod_Freight_Class]]</f>
        <v>#VALUE!</v>
      </c>
      <c r="M1467" s="36" t="e">
        <f>DW_Fact_CL_Pricing_Calculations_Report[[#This Row],[Table_Load_Date]]</f>
        <v>#VALUE!</v>
      </c>
      <c r="N1467" t="e">
        <f>DW_Fact_CL_Pricing_Calculations_Report[[#This Row],[Company]]</f>
        <v>#VALUE!</v>
      </c>
      <c r="O1467" t="e">
        <f>DW_Fact_CL_Pricing_Calculations_Report[[#This Row],[InvTerminalWAC]]</f>
        <v>#VALUE!</v>
      </c>
      <c r="P1467" s="36" t="e">
        <f>DW_Fact_CL_Pricing_Calculations_Report[[#This Row],[Table_Load_Date]]</f>
        <v>#VALUE!</v>
      </c>
      <c r="Q1467" t="e">
        <f>DW_Fact_CL_Pricing_Calculations_Report[[#This Row],[Prod_Freight_Class]]</f>
        <v>#VALUE!</v>
      </c>
      <c r="R1467" t="e">
        <f>DW_Fact_CL_Pricing_Calculations_Report[[#This Row],[ReplacementCost]]</f>
        <v>#VALUE!</v>
      </c>
      <c r="S1467" t="e">
        <f>DW_Fact_CL_Pricing_Calculations_Report[[#This Row],[RegionWeightedAverageCost]]</f>
        <v>#VALUE!</v>
      </c>
      <c r="T1467" t="e">
        <f>DW_Fact_CL_Pricing_Calculations_Report[[#This Row],[Prop]]</f>
        <v>#VALUE!</v>
      </c>
      <c r="U1467" t="e">
        <f>DW_Fact_CL_Pricing_Calculations_Report[[#This Row],[CardlockSiteCost]]</f>
        <v>#VALUE!</v>
      </c>
      <c r="V1467" t="e">
        <f>DW_Fact_CL_Pricing_Calculations_Report[[#This Row],[NewCardlockSiteCost]]</f>
        <v>#VALUE!</v>
      </c>
      <c r="W1467" t="e">
        <f>DW_Fact_CL_Pricing_Calculations_Report[[#This Row],[Prod_ID]]</f>
        <v>#VALUE!</v>
      </c>
    </row>
    <row r="1468" spans="1:23" x14ac:dyDescent="0.25">
      <c r="A1468">
        <f>'Azure Calculations'!F966</f>
        <v>0</v>
      </c>
      <c r="B1468" t="e">
        <f>DW_Fact_CL_Pricing_Calculations_Report[[#This Row],[Prod_ID]]</f>
        <v>#VALUE!</v>
      </c>
      <c r="C1468" t="e">
        <f>DW_Fact_CL_Pricing_Calculations_Report[[#This Row],[Vend_ID]]</f>
        <v>#VALUE!</v>
      </c>
      <c r="D1468" t="e">
        <f>DW_Fact_CL_Pricing_Calculations_Report[[#This Row],[CardlockSiteCost_WPROP]]</f>
        <v>#VALUE!</v>
      </c>
      <c r="E1468" t="e">
        <f>DW_Fact_CL_Pricing_Calculations_Report[[#This Row],[NewCardlockSiteCost]]</f>
        <v>#VALUE!</v>
      </c>
      <c r="F1468" t="e">
        <f>DW_Fact_CL_Pricing_Calculations_Report[[#This Row],[Change]]</f>
        <v>#VALUE!</v>
      </c>
      <c r="G1468" t="e">
        <f>DW_Fact_CL_Pricing_Calculations_Report[[#This Row],[FuelPricesDtl_Price]]</f>
        <v>#VALUE!</v>
      </c>
      <c r="H1468" t="e">
        <f>DW_Fact_CL_Pricing_Calculations_Report[[#This Row],[NewTable1]]</f>
        <v>#VALUE!</v>
      </c>
      <c r="I1468" t="e">
        <f>DW_Fact_CL_Pricing_Calculations_Report[[#This Row],[Tax]]</f>
        <v>#VALUE!</v>
      </c>
      <c r="J1468" t="e">
        <f>DW_Fact_CL_Pricing_Calculations_Report[[#This Row],[NewTable1wTax]]</f>
        <v>#VALUE!</v>
      </c>
      <c r="K1468" t="e">
        <f>DW_Fact_CL_Pricing_Calculations_Report[[#This Row],[Prop]]</f>
        <v>#VALUE!</v>
      </c>
      <c r="L1468" t="e">
        <f>DW_Fact_CL_Pricing_Calculations_Report[[#This Row],[Prod_Freight_Class]]</f>
        <v>#VALUE!</v>
      </c>
      <c r="M1468" s="36" t="e">
        <f>DW_Fact_CL_Pricing_Calculations_Report[[#This Row],[Table_Load_Date]]</f>
        <v>#VALUE!</v>
      </c>
      <c r="N1468" t="e">
        <f>DW_Fact_CL_Pricing_Calculations_Report[[#This Row],[Company]]</f>
        <v>#VALUE!</v>
      </c>
      <c r="O1468" t="e">
        <f>DW_Fact_CL_Pricing_Calculations_Report[[#This Row],[InvTerminalWAC]]</f>
        <v>#VALUE!</v>
      </c>
      <c r="P1468" s="36" t="e">
        <f>DW_Fact_CL_Pricing_Calculations_Report[[#This Row],[Table_Load_Date]]</f>
        <v>#VALUE!</v>
      </c>
      <c r="Q1468" t="e">
        <f>DW_Fact_CL_Pricing_Calculations_Report[[#This Row],[Prod_Freight_Class]]</f>
        <v>#VALUE!</v>
      </c>
      <c r="R1468" t="e">
        <f>DW_Fact_CL_Pricing_Calculations_Report[[#This Row],[ReplacementCost]]</f>
        <v>#VALUE!</v>
      </c>
      <c r="S1468" t="e">
        <f>DW_Fact_CL_Pricing_Calculations_Report[[#This Row],[RegionWeightedAverageCost]]</f>
        <v>#VALUE!</v>
      </c>
      <c r="T1468" t="e">
        <f>DW_Fact_CL_Pricing_Calculations_Report[[#This Row],[Prop]]</f>
        <v>#VALUE!</v>
      </c>
      <c r="U1468" t="e">
        <f>DW_Fact_CL_Pricing_Calculations_Report[[#This Row],[CardlockSiteCost]]</f>
        <v>#VALUE!</v>
      </c>
      <c r="V1468" t="e">
        <f>DW_Fact_CL_Pricing_Calculations_Report[[#This Row],[NewCardlockSiteCost]]</f>
        <v>#VALUE!</v>
      </c>
      <c r="W1468" t="e">
        <f>DW_Fact_CL_Pricing_Calculations_Report[[#This Row],[Prod_ID]]</f>
        <v>#VALUE!</v>
      </c>
    </row>
    <row r="1469" spans="1:23" x14ac:dyDescent="0.25">
      <c r="A1469">
        <f>'Azure Calculations'!F967</f>
        <v>0</v>
      </c>
      <c r="B1469" t="e">
        <f>DW_Fact_CL_Pricing_Calculations_Report[[#This Row],[Prod_ID]]</f>
        <v>#VALUE!</v>
      </c>
      <c r="C1469" t="e">
        <f>DW_Fact_CL_Pricing_Calculations_Report[[#This Row],[Vend_ID]]</f>
        <v>#VALUE!</v>
      </c>
      <c r="D1469" t="e">
        <f>DW_Fact_CL_Pricing_Calculations_Report[[#This Row],[CardlockSiteCost_WPROP]]</f>
        <v>#VALUE!</v>
      </c>
      <c r="E1469" t="e">
        <f>DW_Fact_CL_Pricing_Calculations_Report[[#This Row],[NewCardlockSiteCost]]</f>
        <v>#VALUE!</v>
      </c>
      <c r="F1469" t="e">
        <f>DW_Fact_CL_Pricing_Calculations_Report[[#This Row],[Change]]</f>
        <v>#VALUE!</v>
      </c>
      <c r="G1469" t="e">
        <f>DW_Fact_CL_Pricing_Calculations_Report[[#This Row],[FuelPricesDtl_Price]]</f>
        <v>#VALUE!</v>
      </c>
      <c r="H1469" t="e">
        <f>DW_Fact_CL_Pricing_Calculations_Report[[#This Row],[NewTable1]]</f>
        <v>#VALUE!</v>
      </c>
      <c r="I1469" t="e">
        <f>DW_Fact_CL_Pricing_Calculations_Report[[#This Row],[Tax]]</f>
        <v>#VALUE!</v>
      </c>
      <c r="J1469" t="e">
        <f>DW_Fact_CL_Pricing_Calculations_Report[[#This Row],[NewTable1wTax]]</f>
        <v>#VALUE!</v>
      </c>
      <c r="K1469" t="e">
        <f>DW_Fact_CL_Pricing_Calculations_Report[[#This Row],[Prop]]</f>
        <v>#VALUE!</v>
      </c>
      <c r="L1469" t="e">
        <f>DW_Fact_CL_Pricing_Calculations_Report[[#This Row],[Prod_Freight_Class]]</f>
        <v>#VALUE!</v>
      </c>
      <c r="M1469" s="36" t="e">
        <f>DW_Fact_CL_Pricing_Calculations_Report[[#This Row],[Table_Load_Date]]</f>
        <v>#VALUE!</v>
      </c>
      <c r="N1469" t="e">
        <f>DW_Fact_CL_Pricing_Calculations_Report[[#This Row],[Company]]</f>
        <v>#VALUE!</v>
      </c>
      <c r="O1469" t="e">
        <f>DW_Fact_CL_Pricing_Calculations_Report[[#This Row],[InvTerminalWAC]]</f>
        <v>#VALUE!</v>
      </c>
      <c r="P1469" s="36" t="e">
        <f>DW_Fact_CL_Pricing_Calculations_Report[[#This Row],[Table_Load_Date]]</f>
        <v>#VALUE!</v>
      </c>
      <c r="Q1469" t="e">
        <f>DW_Fact_CL_Pricing_Calculations_Report[[#This Row],[Prod_Freight_Class]]</f>
        <v>#VALUE!</v>
      </c>
      <c r="R1469" t="e">
        <f>DW_Fact_CL_Pricing_Calculations_Report[[#This Row],[ReplacementCost]]</f>
        <v>#VALUE!</v>
      </c>
      <c r="S1469" t="e">
        <f>DW_Fact_CL_Pricing_Calculations_Report[[#This Row],[RegionWeightedAverageCost]]</f>
        <v>#VALUE!</v>
      </c>
      <c r="T1469" t="e">
        <f>DW_Fact_CL_Pricing_Calculations_Report[[#This Row],[Prop]]</f>
        <v>#VALUE!</v>
      </c>
      <c r="U1469" t="e">
        <f>DW_Fact_CL_Pricing_Calculations_Report[[#This Row],[CardlockSiteCost]]</f>
        <v>#VALUE!</v>
      </c>
      <c r="V1469" t="e">
        <f>DW_Fact_CL_Pricing_Calculations_Report[[#This Row],[NewCardlockSiteCost]]</f>
        <v>#VALUE!</v>
      </c>
      <c r="W1469" t="e">
        <f>DW_Fact_CL_Pricing_Calculations_Report[[#This Row],[Prod_ID]]</f>
        <v>#VALUE!</v>
      </c>
    </row>
    <row r="1470" spans="1:23" x14ac:dyDescent="0.25">
      <c r="A1470">
        <f>'Azure Calculations'!F968</f>
        <v>0</v>
      </c>
      <c r="B1470" t="e">
        <f>DW_Fact_CL_Pricing_Calculations_Report[[#This Row],[Prod_ID]]</f>
        <v>#VALUE!</v>
      </c>
      <c r="C1470" t="e">
        <f>DW_Fact_CL_Pricing_Calculations_Report[[#This Row],[Vend_ID]]</f>
        <v>#VALUE!</v>
      </c>
      <c r="D1470" t="e">
        <f>DW_Fact_CL_Pricing_Calculations_Report[[#This Row],[CardlockSiteCost_WPROP]]</f>
        <v>#VALUE!</v>
      </c>
      <c r="E1470" t="e">
        <f>DW_Fact_CL_Pricing_Calculations_Report[[#This Row],[NewCardlockSiteCost]]</f>
        <v>#VALUE!</v>
      </c>
      <c r="F1470" t="e">
        <f>DW_Fact_CL_Pricing_Calculations_Report[[#This Row],[Change]]</f>
        <v>#VALUE!</v>
      </c>
      <c r="G1470" t="e">
        <f>DW_Fact_CL_Pricing_Calculations_Report[[#This Row],[FuelPricesDtl_Price]]</f>
        <v>#VALUE!</v>
      </c>
      <c r="H1470" t="e">
        <f>DW_Fact_CL_Pricing_Calculations_Report[[#This Row],[NewTable1]]</f>
        <v>#VALUE!</v>
      </c>
      <c r="I1470" t="e">
        <f>DW_Fact_CL_Pricing_Calculations_Report[[#This Row],[Tax]]</f>
        <v>#VALUE!</v>
      </c>
      <c r="J1470" t="e">
        <f>DW_Fact_CL_Pricing_Calculations_Report[[#This Row],[NewTable1wTax]]</f>
        <v>#VALUE!</v>
      </c>
      <c r="K1470" t="e">
        <f>DW_Fact_CL_Pricing_Calculations_Report[[#This Row],[Prop]]</f>
        <v>#VALUE!</v>
      </c>
      <c r="L1470" t="e">
        <f>DW_Fact_CL_Pricing_Calculations_Report[[#This Row],[Prod_Freight_Class]]</f>
        <v>#VALUE!</v>
      </c>
      <c r="M1470" s="36" t="e">
        <f>DW_Fact_CL_Pricing_Calculations_Report[[#This Row],[Table_Load_Date]]</f>
        <v>#VALUE!</v>
      </c>
      <c r="N1470" t="e">
        <f>DW_Fact_CL_Pricing_Calculations_Report[[#This Row],[Company]]</f>
        <v>#VALUE!</v>
      </c>
      <c r="O1470" t="e">
        <f>DW_Fact_CL_Pricing_Calculations_Report[[#This Row],[InvTerminalWAC]]</f>
        <v>#VALUE!</v>
      </c>
      <c r="P1470" s="36" t="e">
        <f>DW_Fact_CL_Pricing_Calculations_Report[[#This Row],[Table_Load_Date]]</f>
        <v>#VALUE!</v>
      </c>
      <c r="Q1470" t="e">
        <f>DW_Fact_CL_Pricing_Calculations_Report[[#This Row],[Prod_Freight_Class]]</f>
        <v>#VALUE!</v>
      </c>
      <c r="R1470" t="e">
        <f>DW_Fact_CL_Pricing_Calculations_Report[[#This Row],[ReplacementCost]]</f>
        <v>#VALUE!</v>
      </c>
      <c r="S1470" t="e">
        <f>DW_Fact_CL_Pricing_Calculations_Report[[#This Row],[RegionWeightedAverageCost]]</f>
        <v>#VALUE!</v>
      </c>
      <c r="T1470" t="e">
        <f>DW_Fact_CL_Pricing_Calculations_Report[[#This Row],[Prop]]</f>
        <v>#VALUE!</v>
      </c>
      <c r="U1470" t="e">
        <f>DW_Fact_CL_Pricing_Calculations_Report[[#This Row],[CardlockSiteCost]]</f>
        <v>#VALUE!</v>
      </c>
      <c r="V1470" t="e">
        <f>DW_Fact_CL_Pricing_Calculations_Report[[#This Row],[NewCardlockSiteCost]]</f>
        <v>#VALUE!</v>
      </c>
      <c r="W1470" t="e">
        <f>DW_Fact_CL_Pricing_Calculations_Report[[#This Row],[Prod_ID]]</f>
        <v>#VALUE!</v>
      </c>
    </row>
    <row r="1471" spans="1:23" x14ac:dyDescent="0.25">
      <c r="A1471">
        <f>'Azure Calculations'!F969</f>
        <v>0</v>
      </c>
      <c r="B1471" t="e">
        <f>DW_Fact_CL_Pricing_Calculations_Report[[#This Row],[Prod_ID]]</f>
        <v>#VALUE!</v>
      </c>
      <c r="C1471" t="e">
        <f>DW_Fact_CL_Pricing_Calculations_Report[[#This Row],[Vend_ID]]</f>
        <v>#VALUE!</v>
      </c>
      <c r="D1471" t="e">
        <f>DW_Fact_CL_Pricing_Calculations_Report[[#This Row],[CardlockSiteCost_WPROP]]</f>
        <v>#VALUE!</v>
      </c>
      <c r="E1471" t="e">
        <f>DW_Fact_CL_Pricing_Calculations_Report[[#This Row],[NewCardlockSiteCost]]</f>
        <v>#VALUE!</v>
      </c>
      <c r="F1471" t="e">
        <f>DW_Fact_CL_Pricing_Calculations_Report[[#This Row],[Change]]</f>
        <v>#VALUE!</v>
      </c>
      <c r="G1471" t="e">
        <f>DW_Fact_CL_Pricing_Calculations_Report[[#This Row],[FuelPricesDtl_Price]]</f>
        <v>#VALUE!</v>
      </c>
      <c r="H1471" t="e">
        <f>DW_Fact_CL_Pricing_Calculations_Report[[#This Row],[NewTable1]]</f>
        <v>#VALUE!</v>
      </c>
      <c r="I1471" t="e">
        <f>DW_Fact_CL_Pricing_Calculations_Report[[#This Row],[Tax]]</f>
        <v>#VALUE!</v>
      </c>
      <c r="J1471" t="e">
        <f>DW_Fact_CL_Pricing_Calculations_Report[[#This Row],[NewTable1wTax]]</f>
        <v>#VALUE!</v>
      </c>
      <c r="K1471" t="e">
        <f>DW_Fact_CL_Pricing_Calculations_Report[[#This Row],[Prop]]</f>
        <v>#VALUE!</v>
      </c>
      <c r="L1471" t="e">
        <f>DW_Fact_CL_Pricing_Calculations_Report[[#This Row],[Prod_Freight_Class]]</f>
        <v>#VALUE!</v>
      </c>
      <c r="M1471" s="36" t="e">
        <f>DW_Fact_CL_Pricing_Calculations_Report[[#This Row],[Table_Load_Date]]</f>
        <v>#VALUE!</v>
      </c>
      <c r="N1471" t="e">
        <f>DW_Fact_CL_Pricing_Calculations_Report[[#This Row],[Company]]</f>
        <v>#VALUE!</v>
      </c>
      <c r="O1471" t="e">
        <f>DW_Fact_CL_Pricing_Calculations_Report[[#This Row],[InvTerminalWAC]]</f>
        <v>#VALUE!</v>
      </c>
      <c r="P1471" s="36" t="e">
        <f>DW_Fact_CL_Pricing_Calculations_Report[[#This Row],[Table_Load_Date]]</f>
        <v>#VALUE!</v>
      </c>
      <c r="Q1471" t="e">
        <f>DW_Fact_CL_Pricing_Calculations_Report[[#This Row],[Prod_Freight_Class]]</f>
        <v>#VALUE!</v>
      </c>
      <c r="R1471" t="e">
        <f>DW_Fact_CL_Pricing_Calculations_Report[[#This Row],[ReplacementCost]]</f>
        <v>#VALUE!</v>
      </c>
      <c r="S1471" t="e">
        <f>DW_Fact_CL_Pricing_Calculations_Report[[#This Row],[RegionWeightedAverageCost]]</f>
        <v>#VALUE!</v>
      </c>
      <c r="T1471" t="e">
        <f>DW_Fact_CL_Pricing_Calculations_Report[[#This Row],[Prop]]</f>
        <v>#VALUE!</v>
      </c>
      <c r="U1471" t="e">
        <f>DW_Fact_CL_Pricing_Calculations_Report[[#This Row],[CardlockSiteCost]]</f>
        <v>#VALUE!</v>
      </c>
      <c r="V1471" t="e">
        <f>DW_Fact_CL_Pricing_Calculations_Report[[#This Row],[NewCardlockSiteCost]]</f>
        <v>#VALUE!</v>
      </c>
      <c r="W1471" t="e">
        <f>DW_Fact_CL_Pricing_Calculations_Report[[#This Row],[Prod_ID]]</f>
        <v>#VALUE!</v>
      </c>
    </row>
    <row r="1472" spans="1:23" x14ac:dyDescent="0.25">
      <c r="A1472">
        <f>'Azure Calculations'!F970</f>
        <v>0</v>
      </c>
      <c r="B1472" t="e">
        <f>DW_Fact_CL_Pricing_Calculations_Report[[#This Row],[Prod_ID]]</f>
        <v>#VALUE!</v>
      </c>
      <c r="C1472" t="e">
        <f>DW_Fact_CL_Pricing_Calculations_Report[[#This Row],[Vend_ID]]</f>
        <v>#VALUE!</v>
      </c>
      <c r="D1472" t="e">
        <f>DW_Fact_CL_Pricing_Calculations_Report[[#This Row],[CardlockSiteCost_WPROP]]</f>
        <v>#VALUE!</v>
      </c>
      <c r="E1472" t="e">
        <f>DW_Fact_CL_Pricing_Calculations_Report[[#This Row],[NewCardlockSiteCost]]</f>
        <v>#VALUE!</v>
      </c>
      <c r="F1472" t="e">
        <f>DW_Fact_CL_Pricing_Calculations_Report[[#This Row],[Change]]</f>
        <v>#VALUE!</v>
      </c>
      <c r="G1472" t="e">
        <f>DW_Fact_CL_Pricing_Calculations_Report[[#This Row],[FuelPricesDtl_Price]]</f>
        <v>#VALUE!</v>
      </c>
      <c r="H1472" t="e">
        <f>DW_Fact_CL_Pricing_Calculations_Report[[#This Row],[NewTable1]]</f>
        <v>#VALUE!</v>
      </c>
      <c r="I1472" t="e">
        <f>DW_Fact_CL_Pricing_Calculations_Report[[#This Row],[Tax]]</f>
        <v>#VALUE!</v>
      </c>
      <c r="J1472" t="e">
        <f>DW_Fact_CL_Pricing_Calculations_Report[[#This Row],[NewTable1wTax]]</f>
        <v>#VALUE!</v>
      </c>
      <c r="K1472" t="e">
        <f>DW_Fact_CL_Pricing_Calculations_Report[[#This Row],[Prop]]</f>
        <v>#VALUE!</v>
      </c>
      <c r="L1472" t="e">
        <f>DW_Fact_CL_Pricing_Calculations_Report[[#This Row],[Prod_Freight_Class]]</f>
        <v>#VALUE!</v>
      </c>
      <c r="M1472" s="36" t="e">
        <f>DW_Fact_CL_Pricing_Calculations_Report[[#This Row],[Table_Load_Date]]</f>
        <v>#VALUE!</v>
      </c>
      <c r="N1472" t="e">
        <f>DW_Fact_CL_Pricing_Calculations_Report[[#This Row],[Company]]</f>
        <v>#VALUE!</v>
      </c>
      <c r="O1472" t="e">
        <f>DW_Fact_CL_Pricing_Calculations_Report[[#This Row],[InvTerminalWAC]]</f>
        <v>#VALUE!</v>
      </c>
      <c r="P1472" s="36" t="e">
        <f>DW_Fact_CL_Pricing_Calculations_Report[[#This Row],[Table_Load_Date]]</f>
        <v>#VALUE!</v>
      </c>
      <c r="Q1472" t="e">
        <f>DW_Fact_CL_Pricing_Calculations_Report[[#This Row],[Prod_Freight_Class]]</f>
        <v>#VALUE!</v>
      </c>
      <c r="R1472" t="e">
        <f>DW_Fact_CL_Pricing_Calculations_Report[[#This Row],[ReplacementCost]]</f>
        <v>#VALUE!</v>
      </c>
      <c r="S1472" t="e">
        <f>DW_Fact_CL_Pricing_Calculations_Report[[#This Row],[RegionWeightedAverageCost]]</f>
        <v>#VALUE!</v>
      </c>
      <c r="T1472" t="e">
        <f>DW_Fact_CL_Pricing_Calculations_Report[[#This Row],[Prop]]</f>
        <v>#VALUE!</v>
      </c>
      <c r="U1472" t="e">
        <f>DW_Fact_CL_Pricing_Calculations_Report[[#This Row],[CardlockSiteCost]]</f>
        <v>#VALUE!</v>
      </c>
      <c r="V1472" t="e">
        <f>DW_Fact_CL_Pricing_Calculations_Report[[#This Row],[NewCardlockSiteCost]]</f>
        <v>#VALUE!</v>
      </c>
      <c r="W1472" t="e">
        <f>DW_Fact_CL_Pricing_Calculations_Report[[#This Row],[Prod_ID]]</f>
        <v>#VALUE!</v>
      </c>
    </row>
    <row r="1473" spans="1:23" x14ac:dyDescent="0.25">
      <c r="A1473">
        <f>'Azure Calculations'!F971</f>
        <v>0</v>
      </c>
      <c r="B1473" t="e">
        <f>DW_Fact_CL_Pricing_Calculations_Report[[#This Row],[Prod_ID]]</f>
        <v>#VALUE!</v>
      </c>
      <c r="C1473" t="e">
        <f>DW_Fact_CL_Pricing_Calculations_Report[[#This Row],[Vend_ID]]</f>
        <v>#VALUE!</v>
      </c>
      <c r="D1473" t="e">
        <f>DW_Fact_CL_Pricing_Calculations_Report[[#This Row],[CardlockSiteCost_WPROP]]</f>
        <v>#VALUE!</v>
      </c>
      <c r="E1473" t="e">
        <f>DW_Fact_CL_Pricing_Calculations_Report[[#This Row],[NewCardlockSiteCost]]</f>
        <v>#VALUE!</v>
      </c>
      <c r="F1473" t="e">
        <f>DW_Fact_CL_Pricing_Calculations_Report[[#This Row],[Change]]</f>
        <v>#VALUE!</v>
      </c>
      <c r="G1473" t="e">
        <f>DW_Fact_CL_Pricing_Calculations_Report[[#This Row],[FuelPricesDtl_Price]]</f>
        <v>#VALUE!</v>
      </c>
      <c r="H1473" t="e">
        <f>DW_Fact_CL_Pricing_Calculations_Report[[#This Row],[NewTable1]]</f>
        <v>#VALUE!</v>
      </c>
      <c r="I1473" t="e">
        <f>DW_Fact_CL_Pricing_Calculations_Report[[#This Row],[Tax]]</f>
        <v>#VALUE!</v>
      </c>
      <c r="J1473" t="e">
        <f>DW_Fact_CL_Pricing_Calculations_Report[[#This Row],[NewTable1wTax]]</f>
        <v>#VALUE!</v>
      </c>
      <c r="K1473" t="e">
        <f>DW_Fact_CL_Pricing_Calculations_Report[[#This Row],[Prop]]</f>
        <v>#VALUE!</v>
      </c>
      <c r="L1473" t="e">
        <f>DW_Fact_CL_Pricing_Calculations_Report[[#This Row],[Prod_Freight_Class]]</f>
        <v>#VALUE!</v>
      </c>
      <c r="M1473" s="36" t="e">
        <f>DW_Fact_CL_Pricing_Calculations_Report[[#This Row],[Table_Load_Date]]</f>
        <v>#VALUE!</v>
      </c>
      <c r="N1473" t="e">
        <f>DW_Fact_CL_Pricing_Calculations_Report[[#This Row],[Company]]</f>
        <v>#VALUE!</v>
      </c>
      <c r="O1473" t="e">
        <f>DW_Fact_CL_Pricing_Calculations_Report[[#This Row],[InvTerminalWAC]]</f>
        <v>#VALUE!</v>
      </c>
      <c r="P1473" s="36" t="e">
        <f>DW_Fact_CL_Pricing_Calculations_Report[[#This Row],[Table_Load_Date]]</f>
        <v>#VALUE!</v>
      </c>
      <c r="Q1473" t="e">
        <f>DW_Fact_CL_Pricing_Calculations_Report[[#This Row],[Prod_Freight_Class]]</f>
        <v>#VALUE!</v>
      </c>
      <c r="R1473" t="e">
        <f>DW_Fact_CL_Pricing_Calculations_Report[[#This Row],[ReplacementCost]]</f>
        <v>#VALUE!</v>
      </c>
      <c r="S1473" t="e">
        <f>DW_Fact_CL_Pricing_Calculations_Report[[#This Row],[RegionWeightedAverageCost]]</f>
        <v>#VALUE!</v>
      </c>
      <c r="T1473" t="e">
        <f>DW_Fact_CL_Pricing_Calculations_Report[[#This Row],[Prop]]</f>
        <v>#VALUE!</v>
      </c>
      <c r="U1473" t="e">
        <f>DW_Fact_CL_Pricing_Calculations_Report[[#This Row],[CardlockSiteCost]]</f>
        <v>#VALUE!</v>
      </c>
      <c r="V1473" t="e">
        <f>DW_Fact_CL_Pricing_Calculations_Report[[#This Row],[NewCardlockSiteCost]]</f>
        <v>#VALUE!</v>
      </c>
      <c r="W1473" t="e">
        <f>DW_Fact_CL_Pricing_Calculations_Report[[#This Row],[Prod_ID]]</f>
        <v>#VALUE!</v>
      </c>
    </row>
    <row r="1474" spans="1:23" x14ac:dyDescent="0.25">
      <c r="A1474">
        <f>'Azure Calculations'!F972</f>
        <v>0</v>
      </c>
      <c r="B1474" t="e">
        <f>DW_Fact_CL_Pricing_Calculations_Report[[#This Row],[Prod_ID]]</f>
        <v>#VALUE!</v>
      </c>
      <c r="C1474" t="e">
        <f>DW_Fact_CL_Pricing_Calculations_Report[[#This Row],[Vend_ID]]</f>
        <v>#VALUE!</v>
      </c>
      <c r="D1474" t="e">
        <f>DW_Fact_CL_Pricing_Calculations_Report[[#This Row],[CardlockSiteCost_WPROP]]</f>
        <v>#VALUE!</v>
      </c>
      <c r="E1474" t="e">
        <f>DW_Fact_CL_Pricing_Calculations_Report[[#This Row],[NewCardlockSiteCost]]</f>
        <v>#VALUE!</v>
      </c>
      <c r="F1474" t="e">
        <f>DW_Fact_CL_Pricing_Calculations_Report[[#This Row],[Change]]</f>
        <v>#VALUE!</v>
      </c>
      <c r="G1474" t="e">
        <f>DW_Fact_CL_Pricing_Calculations_Report[[#This Row],[FuelPricesDtl_Price]]</f>
        <v>#VALUE!</v>
      </c>
      <c r="H1474" t="e">
        <f>DW_Fact_CL_Pricing_Calculations_Report[[#This Row],[NewTable1]]</f>
        <v>#VALUE!</v>
      </c>
      <c r="I1474" t="e">
        <f>DW_Fact_CL_Pricing_Calculations_Report[[#This Row],[Tax]]</f>
        <v>#VALUE!</v>
      </c>
      <c r="J1474" t="e">
        <f>DW_Fact_CL_Pricing_Calculations_Report[[#This Row],[NewTable1wTax]]</f>
        <v>#VALUE!</v>
      </c>
      <c r="K1474" t="e">
        <f>DW_Fact_CL_Pricing_Calculations_Report[[#This Row],[Prop]]</f>
        <v>#VALUE!</v>
      </c>
      <c r="L1474" t="e">
        <f>DW_Fact_CL_Pricing_Calculations_Report[[#This Row],[Prod_Freight_Class]]</f>
        <v>#VALUE!</v>
      </c>
      <c r="M1474" s="36" t="e">
        <f>DW_Fact_CL_Pricing_Calculations_Report[[#This Row],[Table_Load_Date]]</f>
        <v>#VALUE!</v>
      </c>
      <c r="N1474" t="e">
        <f>DW_Fact_CL_Pricing_Calculations_Report[[#This Row],[Company]]</f>
        <v>#VALUE!</v>
      </c>
      <c r="O1474" t="e">
        <f>DW_Fact_CL_Pricing_Calculations_Report[[#This Row],[InvTerminalWAC]]</f>
        <v>#VALUE!</v>
      </c>
      <c r="P1474" s="36" t="e">
        <f>DW_Fact_CL_Pricing_Calculations_Report[[#This Row],[Table_Load_Date]]</f>
        <v>#VALUE!</v>
      </c>
      <c r="Q1474" t="e">
        <f>DW_Fact_CL_Pricing_Calculations_Report[[#This Row],[Prod_Freight_Class]]</f>
        <v>#VALUE!</v>
      </c>
      <c r="R1474" t="e">
        <f>DW_Fact_CL_Pricing_Calculations_Report[[#This Row],[ReplacementCost]]</f>
        <v>#VALUE!</v>
      </c>
      <c r="S1474" t="e">
        <f>DW_Fact_CL_Pricing_Calculations_Report[[#This Row],[RegionWeightedAverageCost]]</f>
        <v>#VALUE!</v>
      </c>
      <c r="T1474" t="e">
        <f>DW_Fact_CL_Pricing_Calculations_Report[[#This Row],[Prop]]</f>
        <v>#VALUE!</v>
      </c>
      <c r="U1474" t="e">
        <f>DW_Fact_CL_Pricing_Calculations_Report[[#This Row],[CardlockSiteCost]]</f>
        <v>#VALUE!</v>
      </c>
      <c r="V1474" t="e">
        <f>DW_Fact_CL_Pricing_Calculations_Report[[#This Row],[NewCardlockSiteCost]]</f>
        <v>#VALUE!</v>
      </c>
      <c r="W1474" t="e">
        <f>DW_Fact_CL_Pricing_Calculations_Report[[#This Row],[Prod_ID]]</f>
        <v>#VALUE!</v>
      </c>
    </row>
    <row r="1475" spans="1:23" x14ac:dyDescent="0.25">
      <c r="A1475">
        <f>'Azure Calculations'!F973</f>
        <v>0</v>
      </c>
      <c r="B1475" t="e">
        <f>DW_Fact_CL_Pricing_Calculations_Report[[#This Row],[Prod_ID]]</f>
        <v>#VALUE!</v>
      </c>
      <c r="C1475" t="e">
        <f>DW_Fact_CL_Pricing_Calculations_Report[[#This Row],[Vend_ID]]</f>
        <v>#VALUE!</v>
      </c>
      <c r="D1475" t="e">
        <f>DW_Fact_CL_Pricing_Calculations_Report[[#This Row],[CardlockSiteCost_WPROP]]</f>
        <v>#VALUE!</v>
      </c>
      <c r="E1475" t="e">
        <f>DW_Fact_CL_Pricing_Calculations_Report[[#This Row],[NewCardlockSiteCost]]</f>
        <v>#VALUE!</v>
      </c>
      <c r="F1475" t="e">
        <f>DW_Fact_CL_Pricing_Calculations_Report[[#This Row],[Change]]</f>
        <v>#VALUE!</v>
      </c>
      <c r="G1475" t="e">
        <f>DW_Fact_CL_Pricing_Calculations_Report[[#This Row],[FuelPricesDtl_Price]]</f>
        <v>#VALUE!</v>
      </c>
      <c r="H1475" t="e">
        <f>DW_Fact_CL_Pricing_Calculations_Report[[#This Row],[NewTable1]]</f>
        <v>#VALUE!</v>
      </c>
      <c r="I1475" t="e">
        <f>DW_Fact_CL_Pricing_Calculations_Report[[#This Row],[Tax]]</f>
        <v>#VALUE!</v>
      </c>
      <c r="J1475" t="e">
        <f>DW_Fact_CL_Pricing_Calculations_Report[[#This Row],[NewTable1wTax]]</f>
        <v>#VALUE!</v>
      </c>
      <c r="K1475" t="e">
        <f>DW_Fact_CL_Pricing_Calculations_Report[[#This Row],[Prop]]</f>
        <v>#VALUE!</v>
      </c>
      <c r="L1475" t="e">
        <f>DW_Fact_CL_Pricing_Calculations_Report[[#This Row],[Prod_Freight_Class]]</f>
        <v>#VALUE!</v>
      </c>
      <c r="M1475" s="36" t="e">
        <f>DW_Fact_CL_Pricing_Calculations_Report[[#This Row],[Table_Load_Date]]</f>
        <v>#VALUE!</v>
      </c>
      <c r="N1475" t="e">
        <f>DW_Fact_CL_Pricing_Calculations_Report[[#This Row],[Company]]</f>
        <v>#VALUE!</v>
      </c>
      <c r="O1475" t="e">
        <f>DW_Fact_CL_Pricing_Calculations_Report[[#This Row],[InvTerminalWAC]]</f>
        <v>#VALUE!</v>
      </c>
      <c r="P1475" s="36" t="e">
        <f>DW_Fact_CL_Pricing_Calculations_Report[[#This Row],[Table_Load_Date]]</f>
        <v>#VALUE!</v>
      </c>
      <c r="Q1475" t="e">
        <f>DW_Fact_CL_Pricing_Calculations_Report[[#This Row],[Prod_Freight_Class]]</f>
        <v>#VALUE!</v>
      </c>
      <c r="R1475" t="e">
        <f>DW_Fact_CL_Pricing_Calculations_Report[[#This Row],[ReplacementCost]]</f>
        <v>#VALUE!</v>
      </c>
      <c r="S1475" t="e">
        <f>DW_Fact_CL_Pricing_Calculations_Report[[#This Row],[RegionWeightedAverageCost]]</f>
        <v>#VALUE!</v>
      </c>
      <c r="T1475" t="e">
        <f>DW_Fact_CL_Pricing_Calculations_Report[[#This Row],[Prop]]</f>
        <v>#VALUE!</v>
      </c>
      <c r="U1475" t="e">
        <f>DW_Fact_CL_Pricing_Calculations_Report[[#This Row],[CardlockSiteCost]]</f>
        <v>#VALUE!</v>
      </c>
      <c r="V1475" t="e">
        <f>DW_Fact_CL_Pricing_Calculations_Report[[#This Row],[NewCardlockSiteCost]]</f>
        <v>#VALUE!</v>
      </c>
      <c r="W1475" t="e">
        <f>DW_Fact_CL_Pricing_Calculations_Report[[#This Row],[Prod_ID]]</f>
        <v>#VALUE!</v>
      </c>
    </row>
    <row r="1476" spans="1:23" x14ac:dyDescent="0.25">
      <c r="A1476">
        <f>'Azure Calculations'!F974</f>
        <v>0</v>
      </c>
      <c r="B1476" t="e">
        <f>DW_Fact_CL_Pricing_Calculations_Report[[#This Row],[Prod_ID]]</f>
        <v>#VALUE!</v>
      </c>
      <c r="C1476" t="e">
        <f>DW_Fact_CL_Pricing_Calculations_Report[[#This Row],[Vend_ID]]</f>
        <v>#VALUE!</v>
      </c>
      <c r="D1476" t="e">
        <f>DW_Fact_CL_Pricing_Calculations_Report[[#This Row],[CardlockSiteCost_WPROP]]</f>
        <v>#VALUE!</v>
      </c>
      <c r="E1476" t="e">
        <f>DW_Fact_CL_Pricing_Calculations_Report[[#This Row],[NewCardlockSiteCost]]</f>
        <v>#VALUE!</v>
      </c>
      <c r="F1476" t="e">
        <f>DW_Fact_CL_Pricing_Calculations_Report[[#This Row],[Change]]</f>
        <v>#VALUE!</v>
      </c>
      <c r="G1476" t="e">
        <f>DW_Fact_CL_Pricing_Calculations_Report[[#This Row],[FuelPricesDtl_Price]]</f>
        <v>#VALUE!</v>
      </c>
      <c r="H1476" t="e">
        <f>DW_Fact_CL_Pricing_Calculations_Report[[#This Row],[NewTable1]]</f>
        <v>#VALUE!</v>
      </c>
      <c r="I1476" t="e">
        <f>DW_Fact_CL_Pricing_Calculations_Report[[#This Row],[Tax]]</f>
        <v>#VALUE!</v>
      </c>
      <c r="J1476" t="e">
        <f>DW_Fact_CL_Pricing_Calculations_Report[[#This Row],[NewTable1wTax]]</f>
        <v>#VALUE!</v>
      </c>
      <c r="K1476" t="e">
        <f>DW_Fact_CL_Pricing_Calculations_Report[[#This Row],[Prop]]</f>
        <v>#VALUE!</v>
      </c>
      <c r="L1476" t="e">
        <f>DW_Fact_CL_Pricing_Calculations_Report[[#This Row],[Prod_Freight_Class]]</f>
        <v>#VALUE!</v>
      </c>
      <c r="M1476" s="36" t="e">
        <f>DW_Fact_CL_Pricing_Calculations_Report[[#This Row],[Table_Load_Date]]</f>
        <v>#VALUE!</v>
      </c>
      <c r="N1476" t="e">
        <f>DW_Fact_CL_Pricing_Calculations_Report[[#This Row],[Company]]</f>
        <v>#VALUE!</v>
      </c>
      <c r="O1476" t="e">
        <f>DW_Fact_CL_Pricing_Calculations_Report[[#This Row],[InvTerminalWAC]]</f>
        <v>#VALUE!</v>
      </c>
      <c r="P1476" s="36" t="e">
        <f>DW_Fact_CL_Pricing_Calculations_Report[[#This Row],[Table_Load_Date]]</f>
        <v>#VALUE!</v>
      </c>
      <c r="Q1476" t="e">
        <f>DW_Fact_CL_Pricing_Calculations_Report[[#This Row],[Prod_Freight_Class]]</f>
        <v>#VALUE!</v>
      </c>
      <c r="R1476" t="e">
        <f>DW_Fact_CL_Pricing_Calculations_Report[[#This Row],[ReplacementCost]]</f>
        <v>#VALUE!</v>
      </c>
      <c r="S1476" t="e">
        <f>DW_Fact_CL_Pricing_Calculations_Report[[#This Row],[RegionWeightedAverageCost]]</f>
        <v>#VALUE!</v>
      </c>
      <c r="T1476" t="e">
        <f>DW_Fact_CL_Pricing_Calculations_Report[[#This Row],[Prop]]</f>
        <v>#VALUE!</v>
      </c>
      <c r="U1476" t="e">
        <f>DW_Fact_CL_Pricing_Calculations_Report[[#This Row],[CardlockSiteCost]]</f>
        <v>#VALUE!</v>
      </c>
      <c r="V1476" t="e">
        <f>DW_Fact_CL_Pricing_Calculations_Report[[#This Row],[NewCardlockSiteCost]]</f>
        <v>#VALUE!</v>
      </c>
      <c r="W1476" t="e">
        <f>DW_Fact_CL_Pricing_Calculations_Report[[#This Row],[Prod_ID]]</f>
        <v>#VALUE!</v>
      </c>
    </row>
    <row r="1477" spans="1:23" x14ac:dyDescent="0.25">
      <c r="A1477">
        <f>'Azure Calculations'!F975</f>
        <v>0</v>
      </c>
      <c r="B1477" t="e">
        <f>DW_Fact_CL_Pricing_Calculations_Report[[#This Row],[Prod_ID]]</f>
        <v>#VALUE!</v>
      </c>
      <c r="C1477" t="e">
        <f>DW_Fact_CL_Pricing_Calculations_Report[[#This Row],[Vend_ID]]</f>
        <v>#VALUE!</v>
      </c>
      <c r="D1477" t="e">
        <f>DW_Fact_CL_Pricing_Calculations_Report[[#This Row],[CardlockSiteCost_WPROP]]</f>
        <v>#VALUE!</v>
      </c>
      <c r="E1477" t="e">
        <f>DW_Fact_CL_Pricing_Calculations_Report[[#This Row],[NewCardlockSiteCost]]</f>
        <v>#VALUE!</v>
      </c>
      <c r="F1477" t="e">
        <f>DW_Fact_CL_Pricing_Calculations_Report[[#This Row],[Change]]</f>
        <v>#VALUE!</v>
      </c>
      <c r="G1477" t="e">
        <f>DW_Fact_CL_Pricing_Calculations_Report[[#This Row],[FuelPricesDtl_Price]]</f>
        <v>#VALUE!</v>
      </c>
      <c r="H1477" t="e">
        <f>DW_Fact_CL_Pricing_Calculations_Report[[#This Row],[NewTable1]]</f>
        <v>#VALUE!</v>
      </c>
      <c r="I1477" t="e">
        <f>DW_Fact_CL_Pricing_Calculations_Report[[#This Row],[Tax]]</f>
        <v>#VALUE!</v>
      </c>
      <c r="J1477" t="e">
        <f>DW_Fact_CL_Pricing_Calculations_Report[[#This Row],[NewTable1wTax]]</f>
        <v>#VALUE!</v>
      </c>
      <c r="K1477" t="e">
        <f>DW_Fact_CL_Pricing_Calculations_Report[[#This Row],[Prop]]</f>
        <v>#VALUE!</v>
      </c>
      <c r="L1477" t="e">
        <f>DW_Fact_CL_Pricing_Calculations_Report[[#This Row],[Prod_Freight_Class]]</f>
        <v>#VALUE!</v>
      </c>
      <c r="M1477" s="36" t="e">
        <f>DW_Fact_CL_Pricing_Calculations_Report[[#This Row],[Table_Load_Date]]</f>
        <v>#VALUE!</v>
      </c>
      <c r="N1477" t="e">
        <f>DW_Fact_CL_Pricing_Calculations_Report[[#This Row],[Company]]</f>
        <v>#VALUE!</v>
      </c>
      <c r="O1477" t="e">
        <f>DW_Fact_CL_Pricing_Calculations_Report[[#This Row],[InvTerminalWAC]]</f>
        <v>#VALUE!</v>
      </c>
      <c r="P1477" s="36" t="e">
        <f>DW_Fact_CL_Pricing_Calculations_Report[[#This Row],[Table_Load_Date]]</f>
        <v>#VALUE!</v>
      </c>
      <c r="Q1477" t="e">
        <f>DW_Fact_CL_Pricing_Calculations_Report[[#This Row],[Prod_Freight_Class]]</f>
        <v>#VALUE!</v>
      </c>
      <c r="R1477" t="e">
        <f>DW_Fact_CL_Pricing_Calculations_Report[[#This Row],[ReplacementCost]]</f>
        <v>#VALUE!</v>
      </c>
      <c r="S1477" t="e">
        <f>DW_Fact_CL_Pricing_Calculations_Report[[#This Row],[RegionWeightedAverageCost]]</f>
        <v>#VALUE!</v>
      </c>
      <c r="T1477" t="e">
        <f>DW_Fact_CL_Pricing_Calculations_Report[[#This Row],[Prop]]</f>
        <v>#VALUE!</v>
      </c>
      <c r="U1477" t="e">
        <f>DW_Fact_CL_Pricing_Calculations_Report[[#This Row],[CardlockSiteCost]]</f>
        <v>#VALUE!</v>
      </c>
      <c r="V1477" t="e">
        <f>DW_Fact_CL_Pricing_Calculations_Report[[#This Row],[NewCardlockSiteCost]]</f>
        <v>#VALUE!</v>
      </c>
      <c r="W1477" t="e">
        <f>DW_Fact_CL_Pricing_Calculations_Report[[#This Row],[Prod_ID]]</f>
        <v>#VALUE!</v>
      </c>
    </row>
    <row r="1478" spans="1:23" x14ac:dyDescent="0.25">
      <c r="A1478">
        <f>'Azure Calculations'!F976</f>
        <v>0</v>
      </c>
      <c r="B1478" t="e">
        <f>DW_Fact_CL_Pricing_Calculations_Report[[#This Row],[Prod_ID]]</f>
        <v>#VALUE!</v>
      </c>
      <c r="C1478" t="e">
        <f>DW_Fact_CL_Pricing_Calculations_Report[[#This Row],[Vend_ID]]</f>
        <v>#VALUE!</v>
      </c>
      <c r="D1478" t="e">
        <f>DW_Fact_CL_Pricing_Calculations_Report[[#This Row],[CardlockSiteCost_WPROP]]</f>
        <v>#VALUE!</v>
      </c>
      <c r="E1478" t="e">
        <f>DW_Fact_CL_Pricing_Calculations_Report[[#This Row],[NewCardlockSiteCost]]</f>
        <v>#VALUE!</v>
      </c>
      <c r="F1478" t="e">
        <f>DW_Fact_CL_Pricing_Calculations_Report[[#This Row],[Change]]</f>
        <v>#VALUE!</v>
      </c>
      <c r="G1478" t="e">
        <f>DW_Fact_CL_Pricing_Calculations_Report[[#This Row],[FuelPricesDtl_Price]]</f>
        <v>#VALUE!</v>
      </c>
      <c r="H1478" t="e">
        <f>DW_Fact_CL_Pricing_Calculations_Report[[#This Row],[NewTable1]]</f>
        <v>#VALUE!</v>
      </c>
      <c r="I1478" t="e">
        <f>DW_Fact_CL_Pricing_Calculations_Report[[#This Row],[Tax]]</f>
        <v>#VALUE!</v>
      </c>
      <c r="J1478" t="e">
        <f>DW_Fact_CL_Pricing_Calculations_Report[[#This Row],[NewTable1wTax]]</f>
        <v>#VALUE!</v>
      </c>
      <c r="K1478" t="e">
        <f>DW_Fact_CL_Pricing_Calculations_Report[[#This Row],[Prop]]</f>
        <v>#VALUE!</v>
      </c>
      <c r="L1478" t="e">
        <f>DW_Fact_CL_Pricing_Calculations_Report[[#This Row],[Prod_Freight_Class]]</f>
        <v>#VALUE!</v>
      </c>
      <c r="M1478" s="36" t="e">
        <f>DW_Fact_CL_Pricing_Calculations_Report[[#This Row],[Table_Load_Date]]</f>
        <v>#VALUE!</v>
      </c>
      <c r="N1478" t="e">
        <f>DW_Fact_CL_Pricing_Calculations_Report[[#This Row],[Company]]</f>
        <v>#VALUE!</v>
      </c>
      <c r="O1478" t="e">
        <f>DW_Fact_CL_Pricing_Calculations_Report[[#This Row],[InvTerminalWAC]]</f>
        <v>#VALUE!</v>
      </c>
      <c r="P1478" s="36" t="e">
        <f>DW_Fact_CL_Pricing_Calculations_Report[[#This Row],[Table_Load_Date]]</f>
        <v>#VALUE!</v>
      </c>
      <c r="Q1478" t="e">
        <f>DW_Fact_CL_Pricing_Calculations_Report[[#This Row],[Prod_Freight_Class]]</f>
        <v>#VALUE!</v>
      </c>
      <c r="R1478" t="e">
        <f>DW_Fact_CL_Pricing_Calculations_Report[[#This Row],[ReplacementCost]]</f>
        <v>#VALUE!</v>
      </c>
      <c r="S1478" t="e">
        <f>DW_Fact_CL_Pricing_Calculations_Report[[#This Row],[RegionWeightedAverageCost]]</f>
        <v>#VALUE!</v>
      </c>
      <c r="T1478" t="e">
        <f>DW_Fact_CL_Pricing_Calculations_Report[[#This Row],[Prop]]</f>
        <v>#VALUE!</v>
      </c>
      <c r="U1478" t="e">
        <f>DW_Fact_CL_Pricing_Calculations_Report[[#This Row],[CardlockSiteCost]]</f>
        <v>#VALUE!</v>
      </c>
      <c r="V1478" t="e">
        <f>DW_Fact_CL_Pricing_Calculations_Report[[#This Row],[NewCardlockSiteCost]]</f>
        <v>#VALUE!</v>
      </c>
      <c r="W1478" t="e">
        <f>DW_Fact_CL_Pricing_Calculations_Report[[#This Row],[Prod_ID]]</f>
        <v>#VALUE!</v>
      </c>
    </row>
    <row r="1479" spans="1:23" x14ac:dyDescent="0.25">
      <c r="A1479">
        <f>'Azure Calculations'!F977</f>
        <v>0</v>
      </c>
      <c r="B1479" t="e">
        <f>DW_Fact_CL_Pricing_Calculations_Report[[#This Row],[Prod_ID]]</f>
        <v>#VALUE!</v>
      </c>
      <c r="C1479" t="e">
        <f>DW_Fact_CL_Pricing_Calculations_Report[[#This Row],[Vend_ID]]</f>
        <v>#VALUE!</v>
      </c>
      <c r="D1479" t="e">
        <f>DW_Fact_CL_Pricing_Calculations_Report[[#This Row],[CardlockSiteCost_WPROP]]</f>
        <v>#VALUE!</v>
      </c>
      <c r="E1479" t="e">
        <f>DW_Fact_CL_Pricing_Calculations_Report[[#This Row],[NewCardlockSiteCost]]</f>
        <v>#VALUE!</v>
      </c>
      <c r="F1479" t="e">
        <f>DW_Fact_CL_Pricing_Calculations_Report[[#This Row],[Change]]</f>
        <v>#VALUE!</v>
      </c>
      <c r="G1479" t="e">
        <f>DW_Fact_CL_Pricing_Calculations_Report[[#This Row],[FuelPricesDtl_Price]]</f>
        <v>#VALUE!</v>
      </c>
      <c r="H1479" t="e">
        <f>DW_Fact_CL_Pricing_Calculations_Report[[#This Row],[NewTable1]]</f>
        <v>#VALUE!</v>
      </c>
      <c r="I1479" t="e">
        <f>DW_Fact_CL_Pricing_Calculations_Report[[#This Row],[Tax]]</f>
        <v>#VALUE!</v>
      </c>
      <c r="J1479" t="e">
        <f>DW_Fact_CL_Pricing_Calculations_Report[[#This Row],[NewTable1wTax]]</f>
        <v>#VALUE!</v>
      </c>
      <c r="K1479" t="e">
        <f>DW_Fact_CL_Pricing_Calculations_Report[[#This Row],[Prop]]</f>
        <v>#VALUE!</v>
      </c>
      <c r="L1479" t="e">
        <f>DW_Fact_CL_Pricing_Calculations_Report[[#This Row],[Prod_Freight_Class]]</f>
        <v>#VALUE!</v>
      </c>
      <c r="M1479" s="36" t="e">
        <f>DW_Fact_CL_Pricing_Calculations_Report[[#This Row],[Table_Load_Date]]</f>
        <v>#VALUE!</v>
      </c>
      <c r="N1479" t="e">
        <f>DW_Fact_CL_Pricing_Calculations_Report[[#This Row],[Company]]</f>
        <v>#VALUE!</v>
      </c>
      <c r="O1479" t="e">
        <f>DW_Fact_CL_Pricing_Calculations_Report[[#This Row],[InvTerminalWAC]]</f>
        <v>#VALUE!</v>
      </c>
      <c r="P1479" s="36" t="e">
        <f>DW_Fact_CL_Pricing_Calculations_Report[[#This Row],[Table_Load_Date]]</f>
        <v>#VALUE!</v>
      </c>
      <c r="Q1479" t="e">
        <f>DW_Fact_CL_Pricing_Calculations_Report[[#This Row],[Prod_Freight_Class]]</f>
        <v>#VALUE!</v>
      </c>
      <c r="R1479" t="e">
        <f>DW_Fact_CL_Pricing_Calculations_Report[[#This Row],[ReplacementCost]]</f>
        <v>#VALUE!</v>
      </c>
      <c r="S1479" t="e">
        <f>DW_Fact_CL_Pricing_Calculations_Report[[#This Row],[RegionWeightedAverageCost]]</f>
        <v>#VALUE!</v>
      </c>
      <c r="T1479" t="e">
        <f>DW_Fact_CL_Pricing_Calculations_Report[[#This Row],[Prop]]</f>
        <v>#VALUE!</v>
      </c>
      <c r="U1479" t="e">
        <f>DW_Fact_CL_Pricing_Calculations_Report[[#This Row],[CardlockSiteCost]]</f>
        <v>#VALUE!</v>
      </c>
      <c r="V1479" t="e">
        <f>DW_Fact_CL_Pricing_Calculations_Report[[#This Row],[NewCardlockSiteCost]]</f>
        <v>#VALUE!</v>
      </c>
      <c r="W1479" t="e">
        <f>DW_Fact_CL_Pricing_Calculations_Report[[#This Row],[Prod_ID]]</f>
        <v>#VALUE!</v>
      </c>
    </row>
    <row r="1480" spans="1:23" x14ac:dyDescent="0.25">
      <c r="A1480">
        <f>'Azure Calculations'!F978</f>
        <v>0</v>
      </c>
      <c r="B1480" t="e">
        <f>DW_Fact_CL_Pricing_Calculations_Report[[#This Row],[Prod_ID]]</f>
        <v>#VALUE!</v>
      </c>
      <c r="C1480" t="e">
        <f>DW_Fact_CL_Pricing_Calculations_Report[[#This Row],[Vend_ID]]</f>
        <v>#VALUE!</v>
      </c>
      <c r="D1480" t="e">
        <f>DW_Fact_CL_Pricing_Calculations_Report[[#This Row],[CardlockSiteCost_WPROP]]</f>
        <v>#VALUE!</v>
      </c>
      <c r="E1480" t="e">
        <f>DW_Fact_CL_Pricing_Calculations_Report[[#This Row],[NewCardlockSiteCost]]</f>
        <v>#VALUE!</v>
      </c>
      <c r="F1480" t="e">
        <f>DW_Fact_CL_Pricing_Calculations_Report[[#This Row],[Change]]</f>
        <v>#VALUE!</v>
      </c>
      <c r="G1480" t="e">
        <f>DW_Fact_CL_Pricing_Calculations_Report[[#This Row],[FuelPricesDtl_Price]]</f>
        <v>#VALUE!</v>
      </c>
      <c r="H1480" t="e">
        <f>DW_Fact_CL_Pricing_Calculations_Report[[#This Row],[NewTable1]]</f>
        <v>#VALUE!</v>
      </c>
      <c r="I1480" t="e">
        <f>DW_Fact_CL_Pricing_Calculations_Report[[#This Row],[Tax]]</f>
        <v>#VALUE!</v>
      </c>
      <c r="J1480" t="e">
        <f>DW_Fact_CL_Pricing_Calculations_Report[[#This Row],[NewTable1wTax]]</f>
        <v>#VALUE!</v>
      </c>
      <c r="K1480" t="e">
        <f>DW_Fact_CL_Pricing_Calculations_Report[[#This Row],[Prop]]</f>
        <v>#VALUE!</v>
      </c>
      <c r="L1480" t="e">
        <f>DW_Fact_CL_Pricing_Calculations_Report[[#This Row],[Prod_Freight_Class]]</f>
        <v>#VALUE!</v>
      </c>
      <c r="M1480" s="36" t="e">
        <f>DW_Fact_CL_Pricing_Calculations_Report[[#This Row],[Table_Load_Date]]</f>
        <v>#VALUE!</v>
      </c>
      <c r="N1480" t="e">
        <f>DW_Fact_CL_Pricing_Calculations_Report[[#This Row],[Company]]</f>
        <v>#VALUE!</v>
      </c>
      <c r="O1480" t="e">
        <f>DW_Fact_CL_Pricing_Calculations_Report[[#This Row],[InvTerminalWAC]]</f>
        <v>#VALUE!</v>
      </c>
      <c r="P1480" s="36" t="e">
        <f>DW_Fact_CL_Pricing_Calculations_Report[[#This Row],[Table_Load_Date]]</f>
        <v>#VALUE!</v>
      </c>
      <c r="Q1480" t="e">
        <f>DW_Fact_CL_Pricing_Calculations_Report[[#This Row],[Prod_Freight_Class]]</f>
        <v>#VALUE!</v>
      </c>
      <c r="R1480" t="e">
        <f>DW_Fact_CL_Pricing_Calculations_Report[[#This Row],[ReplacementCost]]</f>
        <v>#VALUE!</v>
      </c>
      <c r="S1480" t="e">
        <f>DW_Fact_CL_Pricing_Calculations_Report[[#This Row],[RegionWeightedAverageCost]]</f>
        <v>#VALUE!</v>
      </c>
      <c r="T1480" t="e">
        <f>DW_Fact_CL_Pricing_Calculations_Report[[#This Row],[Prop]]</f>
        <v>#VALUE!</v>
      </c>
      <c r="U1480" t="e">
        <f>DW_Fact_CL_Pricing_Calculations_Report[[#This Row],[CardlockSiteCost]]</f>
        <v>#VALUE!</v>
      </c>
      <c r="V1480" t="e">
        <f>DW_Fact_CL_Pricing_Calculations_Report[[#This Row],[NewCardlockSiteCost]]</f>
        <v>#VALUE!</v>
      </c>
      <c r="W1480" t="e">
        <f>DW_Fact_CL_Pricing_Calculations_Report[[#This Row],[Prod_ID]]</f>
        <v>#VALUE!</v>
      </c>
    </row>
    <row r="1481" spans="1:23" x14ac:dyDescent="0.25">
      <c r="A1481">
        <f>'Azure Calculations'!F979</f>
        <v>0</v>
      </c>
      <c r="B1481" t="e">
        <f>DW_Fact_CL_Pricing_Calculations_Report[[#This Row],[Prod_ID]]</f>
        <v>#VALUE!</v>
      </c>
      <c r="C1481" t="e">
        <f>DW_Fact_CL_Pricing_Calculations_Report[[#This Row],[Vend_ID]]</f>
        <v>#VALUE!</v>
      </c>
      <c r="D1481" t="e">
        <f>DW_Fact_CL_Pricing_Calculations_Report[[#This Row],[CardlockSiteCost_WPROP]]</f>
        <v>#VALUE!</v>
      </c>
      <c r="E1481" t="e">
        <f>DW_Fact_CL_Pricing_Calculations_Report[[#This Row],[NewCardlockSiteCost]]</f>
        <v>#VALUE!</v>
      </c>
      <c r="F1481" t="e">
        <f>DW_Fact_CL_Pricing_Calculations_Report[[#This Row],[Change]]</f>
        <v>#VALUE!</v>
      </c>
      <c r="G1481" t="e">
        <f>DW_Fact_CL_Pricing_Calculations_Report[[#This Row],[FuelPricesDtl_Price]]</f>
        <v>#VALUE!</v>
      </c>
      <c r="H1481" t="e">
        <f>DW_Fact_CL_Pricing_Calculations_Report[[#This Row],[NewTable1]]</f>
        <v>#VALUE!</v>
      </c>
      <c r="I1481" t="e">
        <f>DW_Fact_CL_Pricing_Calculations_Report[[#This Row],[Tax]]</f>
        <v>#VALUE!</v>
      </c>
      <c r="J1481" t="e">
        <f>DW_Fact_CL_Pricing_Calculations_Report[[#This Row],[NewTable1wTax]]</f>
        <v>#VALUE!</v>
      </c>
      <c r="K1481" t="e">
        <f>DW_Fact_CL_Pricing_Calculations_Report[[#This Row],[Prop]]</f>
        <v>#VALUE!</v>
      </c>
      <c r="L1481" t="e">
        <f>DW_Fact_CL_Pricing_Calculations_Report[[#This Row],[Prod_Freight_Class]]</f>
        <v>#VALUE!</v>
      </c>
      <c r="M1481" s="36" t="e">
        <f>DW_Fact_CL_Pricing_Calculations_Report[[#This Row],[Table_Load_Date]]</f>
        <v>#VALUE!</v>
      </c>
      <c r="N1481" t="e">
        <f>DW_Fact_CL_Pricing_Calculations_Report[[#This Row],[Company]]</f>
        <v>#VALUE!</v>
      </c>
      <c r="O1481" t="e">
        <f>DW_Fact_CL_Pricing_Calculations_Report[[#This Row],[InvTerminalWAC]]</f>
        <v>#VALUE!</v>
      </c>
      <c r="P1481" s="36" t="e">
        <f>DW_Fact_CL_Pricing_Calculations_Report[[#This Row],[Table_Load_Date]]</f>
        <v>#VALUE!</v>
      </c>
      <c r="Q1481" t="e">
        <f>DW_Fact_CL_Pricing_Calculations_Report[[#This Row],[Prod_Freight_Class]]</f>
        <v>#VALUE!</v>
      </c>
      <c r="R1481" t="e">
        <f>DW_Fact_CL_Pricing_Calculations_Report[[#This Row],[ReplacementCost]]</f>
        <v>#VALUE!</v>
      </c>
      <c r="S1481" t="e">
        <f>DW_Fact_CL_Pricing_Calculations_Report[[#This Row],[RegionWeightedAverageCost]]</f>
        <v>#VALUE!</v>
      </c>
      <c r="T1481" t="e">
        <f>DW_Fact_CL_Pricing_Calculations_Report[[#This Row],[Prop]]</f>
        <v>#VALUE!</v>
      </c>
      <c r="U1481" t="e">
        <f>DW_Fact_CL_Pricing_Calculations_Report[[#This Row],[CardlockSiteCost]]</f>
        <v>#VALUE!</v>
      </c>
      <c r="V1481" t="e">
        <f>DW_Fact_CL_Pricing_Calculations_Report[[#This Row],[NewCardlockSiteCost]]</f>
        <v>#VALUE!</v>
      </c>
      <c r="W1481" t="e">
        <f>DW_Fact_CL_Pricing_Calculations_Report[[#This Row],[Prod_ID]]</f>
        <v>#VALUE!</v>
      </c>
    </row>
    <row r="1482" spans="1:23" x14ac:dyDescent="0.25">
      <c r="A1482">
        <f>'Azure Calculations'!F980</f>
        <v>0</v>
      </c>
      <c r="B1482" t="e">
        <f>DW_Fact_CL_Pricing_Calculations_Report[[#This Row],[Prod_ID]]</f>
        <v>#VALUE!</v>
      </c>
      <c r="C1482" t="e">
        <f>DW_Fact_CL_Pricing_Calculations_Report[[#This Row],[Vend_ID]]</f>
        <v>#VALUE!</v>
      </c>
      <c r="D1482" t="e">
        <f>DW_Fact_CL_Pricing_Calculations_Report[[#This Row],[CardlockSiteCost_WPROP]]</f>
        <v>#VALUE!</v>
      </c>
      <c r="E1482" t="e">
        <f>DW_Fact_CL_Pricing_Calculations_Report[[#This Row],[NewCardlockSiteCost]]</f>
        <v>#VALUE!</v>
      </c>
      <c r="F1482" t="e">
        <f>DW_Fact_CL_Pricing_Calculations_Report[[#This Row],[Change]]</f>
        <v>#VALUE!</v>
      </c>
      <c r="G1482" t="e">
        <f>DW_Fact_CL_Pricing_Calculations_Report[[#This Row],[FuelPricesDtl_Price]]</f>
        <v>#VALUE!</v>
      </c>
      <c r="H1482" t="e">
        <f>DW_Fact_CL_Pricing_Calculations_Report[[#This Row],[NewTable1]]</f>
        <v>#VALUE!</v>
      </c>
      <c r="I1482" t="e">
        <f>DW_Fact_CL_Pricing_Calculations_Report[[#This Row],[Tax]]</f>
        <v>#VALUE!</v>
      </c>
      <c r="J1482" t="e">
        <f>DW_Fact_CL_Pricing_Calculations_Report[[#This Row],[NewTable1wTax]]</f>
        <v>#VALUE!</v>
      </c>
      <c r="K1482" t="e">
        <f>DW_Fact_CL_Pricing_Calculations_Report[[#This Row],[Prop]]</f>
        <v>#VALUE!</v>
      </c>
      <c r="L1482" t="e">
        <f>DW_Fact_CL_Pricing_Calculations_Report[[#This Row],[Prod_Freight_Class]]</f>
        <v>#VALUE!</v>
      </c>
      <c r="M1482" s="36" t="e">
        <f>DW_Fact_CL_Pricing_Calculations_Report[[#This Row],[Table_Load_Date]]</f>
        <v>#VALUE!</v>
      </c>
      <c r="N1482" t="e">
        <f>DW_Fact_CL_Pricing_Calculations_Report[[#This Row],[Company]]</f>
        <v>#VALUE!</v>
      </c>
      <c r="O1482" t="e">
        <f>DW_Fact_CL_Pricing_Calculations_Report[[#This Row],[InvTerminalWAC]]</f>
        <v>#VALUE!</v>
      </c>
      <c r="P1482" s="36" t="e">
        <f>DW_Fact_CL_Pricing_Calculations_Report[[#This Row],[Table_Load_Date]]</f>
        <v>#VALUE!</v>
      </c>
      <c r="Q1482" t="e">
        <f>DW_Fact_CL_Pricing_Calculations_Report[[#This Row],[Prod_Freight_Class]]</f>
        <v>#VALUE!</v>
      </c>
      <c r="R1482" t="e">
        <f>DW_Fact_CL_Pricing_Calculations_Report[[#This Row],[ReplacementCost]]</f>
        <v>#VALUE!</v>
      </c>
      <c r="S1482" t="e">
        <f>DW_Fact_CL_Pricing_Calculations_Report[[#This Row],[RegionWeightedAverageCost]]</f>
        <v>#VALUE!</v>
      </c>
      <c r="T1482" t="e">
        <f>DW_Fact_CL_Pricing_Calculations_Report[[#This Row],[Prop]]</f>
        <v>#VALUE!</v>
      </c>
      <c r="U1482" t="e">
        <f>DW_Fact_CL_Pricing_Calculations_Report[[#This Row],[CardlockSiteCost]]</f>
        <v>#VALUE!</v>
      </c>
      <c r="V1482" t="e">
        <f>DW_Fact_CL_Pricing_Calculations_Report[[#This Row],[NewCardlockSiteCost]]</f>
        <v>#VALUE!</v>
      </c>
      <c r="W1482" t="e">
        <f>DW_Fact_CL_Pricing_Calculations_Report[[#This Row],[Prod_ID]]</f>
        <v>#VALUE!</v>
      </c>
    </row>
    <row r="1483" spans="1:23" x14ac:dyDescent="0.25">
      <c r="A1483">
        <f>'Azure Calculations'!F981</f>
        <v>0</v>
      </c>
      <c r="B1483" t="e">
        <f>DW_Fact_CL_Pricing_Calculations_Report[[#This Row],[Prod_ID]]</f>
        <v>#VALUE!</v>
      </c>
      <c r="C1483" t="e">
        <f>DW_Fact_CL_Pricing_Calculations_Report[[#This Row],[Vend_ID]]</f>
        <v>#VALUE!</v>
      </c>
      <c r="D1483" t="e">
        <f>DW_Fact_CL_Pricing_Calculations_Report[[#This Row],[CardlockSiteCost_WPROP]]</f>
        <v>#VALUE!</v>
      </c>
      <c r="E1483" t="e">
        <f>DW_Fact_CL_Pricing_Calculations_Report[[#This Row],[NewCardlockSiteCost]]</f>
        <v>#VALUE!</v>
      </c>
      <c r="F1483" t="e">
        <f>DW_Fact_CL_Pricing_Calculations_Report[[#This Row],[Change]]</f>
        <v>#VALUE!</v>
      </c>
      <c r="G1483" t="e">
        <f>DW_Fact_CL_Pricing_Calculations_Report[[#This Row],[FuelPricesDtl_Price]]</f>
        <v>#VALUE!</v>
      </c>
      <c r="H1483" t="e">
        <f>DW_Fact_CL_Pricing_Calculations_Report[[#This Row],[NewTable1]]</f>
        <v>#VALUE!</v>
      </c>
      <c r="I1483" t="e">
        <f>DW_Fact_CL_Pricing_Calculations_Report[[#This Row],[Tax]]</f>
        <v>#VALUE!</v>
      </c>
      <c r="J1483" t="e">
        <f>DW_Fact_CL_Pricing_Calculations_Report[[#This Row],[NewTable1wTax]]</f>
        <v>#VALUE!</v>
      </c>
      <c r="K1483" t="e">
        <f>DW_Fact_CL_Pricing_Calculations_Report[[#This Row],[Prop]]</f>
        <v>#VALUE!</v>
      </c>
      <c r="L1483" t="e">
        <f>DW_Fact_CL_Pricing_Calculations_Report[[#This Row],[Prod_Freight_Class]]</f>
        <v>#VALUE!</v>
      </c>
      <c r="M1483" s="36" t="e">
        <f>DW_Fact_CL_Pricing_Calculations_Report[[#This Row],[Table_Load_Date]]</f>
        <v>#VALUE!</v>
      </c>
      <c r="N1483" t="e">
        <f>DW_Fact_CL_Pricing_Calculations_Report[[#This Row],[Company]]</f>
        <v>#VALUE!</v>
      </c>
      <c r="O1483" t="e">
        <f>DW_Fact_CL_Pricing_Calculations_Report[[#This Row],[InvTerminalWAC]]</f>
        <v>#VALUE!</v>
      </c>
      <c r="P1483" s="36" t="e">
        <f>DW_Fact_CL_Pricing_Calculations_Report[[#This Row],[Table_Load_Date]]</f>
        <v>#VALUE!</v>
      </c>
      <c r="Q1483" t="e">
        <f>DW_Fact_CL_Pricing_Calculations_Report[[#This Row],[Prod_Freight_Class]]</f>
        <v>#VALUE!</v>
      </c>
      <c r="R1483" t="e">
        <f>DW_Fact_CL_Pricing_Calculations_Report[[#This Row],[ReplacementCost]]</f>
        <v>#VALUE!</v>
      </c>
      <c r="S1483" t="e">
        <f>DW_Fact_CL_Pricing_Calculations_Report[[#This Row],[RegionWeightedAverageCost]]</f>
        <v>#VALUE!</v>
      </c>
      <c r="T1483" t="e">
        <f>DW_Fact_CL_Pricing_Calculations_Report[[#This Row],[Prop]]</f>
        <v>#VALUE!</v>
      </c>
      <c r="U1483" t="e">
        <f>DW_Fact_CL_Pricing_Calculations_Report[[#This Row],[CardlockSiteCost]]</f>
        <v>#VALUE!</v>
      </c>
      <c r="V1483" t="e">
        <f>DW_Fact_CL_Pricing_Calculations_Report[[#This Row],[NewCardlockSiteCost]]</f>
        <v>#VALUE!</v>
      </c>
      <c r="W1483" t="e">
        <f>DW_Fact_CL_Pricing_Calculations_Report[[#This Row],[Prod_ID]]</f>
        <v>#VALUE!</v>
      </c>
    </row>
    <row r="1484" spans="1:23" x14ac:dyDescent="0.25">
      <c r="A1484">
        <f>'Azure Calculations'!F982</f>
        <v>0</v>
      </c>
      <c r="B1484" t="e">
        <f>DW_Fact_CL_Pricing_Calculations_Report[[#This Row],[Prod_ID]]</f>
        <v>#VALUE!</v>
      </c>
      <c r="C1484" t="e">
        <f>DW_Fact_CL_Pricing_Calculations_Report[[#This Row],[Vend_ID]]</f>
        <v>#VALUE!</v>
      </c>
      <c r="D1484" t="e">
        <f>DW_Fact_CL_Pricing_Calculations_Report[[#This Row],[CardlockSiteCost_WPROP]]</f>
        <v>#VALUE!</v>
      </c>
      <c r="E1484" t="e">
        <f>DW_Fact_CL_Pricing_Calculations_Report[[#This Row],[NewCardlockSiteCost]]</f>
        <v>#VALUE!</v>
      </c>
      <c r="F1484" t="e">
        <f>DW_Fact_CL_Pricing_Calculations_Report[[#This Row],[Change]]</f>
        <v>#VALUE!</v>
      </c>
      <c r="G1484" t="e">
        <f>DW_Fact_CL_Pricing_Calculations_Report[[#This Row],[FuelPricesDtl_Price]]</f>
        <v>#VALUE!</v>
      </c>
      <c r="H1484" t="e">
        <f>DW_Fact_CL_Pricing_Calculations_Report[[#This Row],[NewTable1]]</f>
        <v>#VALUE!</v>
      </c>
      <c r="I1484" t="e">
        <f>DW_Fact_CL_Pricing_Calculations_Report[[#This Row],[Tax]]</f>
        <v>#VALUE!</v>
      </c>
      <c r="J1484" t="e">
        <f>DW_Fact_CL_Pricing_Calculations_Report[[#This Row],[NewTable1wTax]]</f>
        <v>#VALUE!</v>
      </c>
      <c r="K1484" t="e">
        <f>DW_Fact_CL_Pricing_Calculations_Report[[#This Row],[Prop]]</f>
        <v>#VALUE!</v>
      </c>
      <c r="L1484" t="e">
        <f>DW_Fact_CL_Pricing_Calculations_Report[[#This Row],[Prod_Freight_Class]]</f>
        <v>#VALUE!</v>
      </c>
      <c r="M1484" s="36" t="e">
        <f>DW_Fact_CL_Pricing_Calculations_Report[[#This Row],[Table_Load_Date]]</f>
        <v>#VALUE!</v>
      </c>
      <c r="N1484" t="e">
        <f>DW_Fact_CL_Pricing_Calculations_Report[[#This Row],[Company]]</f>
        <v>#VALUE!</v>
      </c>
      <c r="O1484" t="e">
        <f>DW_Fact_CL_Pricing_Calculations_Report[[#This Row],[InvTerminalWAC]]</f>
        <v>#VALUE!</v>
      </c>
      <c r="P1484" s="36" t="e">
        <f>DW_Fact_CL_Pricing_Calculations_Report[[#This Row],[Table_Load_Date]]</f>
        <v>#VALUE!</v>
      </c>
      <c r="Q1484" t="e">
        <f>DW_Fact_CL_Pricing_Calculations_Report[[#This Row],[Prod_Freight_Class]]</f>
        <v>#VALUE!</v>
      </c>
      <c r="R1484" t="e">
        <f>DW_Fact_CL_Pricing_Calculations_Report[[#This Row],[ReplacementCost]]</f>
        <v>#VALUE!</v>
      </c>
      <c r="S1484" t="e">
        <f>DW_Fact_CL_Pricing_Calculations_Report[[#This Row],[RegionWeightedAverageCost]]</f>
        <v>#VALUE!</v>
      </c>
      <c r="T1484" t="e">
        <f>DW_Fact_CL_Pricing_Calculations_Report[[#This Row],[Prop]]</f>
        <v>#VALUE!</v>
      </c>
      <c r="U1484" t="e">
        <f>DW_Fact_CL_Pricing_Calculations_Report[[#This Row],[CardlockSiteCost]]</f>
        <v>#VALUE!</v>
      </c>
      <c r="V1484" t="e">
        <f>DW_Fact_CL_Pricing_Calculations_Report[[#This Row],[NewCardlockSiteCost]]</f>
        <v>#VALUE!</v>
      </c>
      <c r="W1484" t="e">
        <f>DW_Fact_CL_Pricing_Calculations_Report[[#This Row],[Prod_ID]]</f>
        <v>#VALUE!</v>
      </c>
    </row>
    <row r="1485" spans="1:23" x14ac:dyDescent="0.25">
      <c r="A1485">
        <f>'Azure Calculations'!F983</f>
        <v>0</v>
      </c>
      <c r="B1485" t="e">
        <f>DW_Fact_CL_Pricing_Calculations_Report[[#This Row],[Prod_ID]]</f>
        <v>#VALUE!</v>
      </c>
      <c r="C1485" t="e">
        <f>DW_Fact_CL_Pricing_Calculations_Report[[#This Row],[Vend_ID]]</f>
        <v>#VALUE!</v>
      </c>
      <c r="D1485" t="e">
        <f>DW_Fact_CL_Pricing_Calculations_Report[[#This Row],[CardlockSiteCost_WPROP]]</f>
        <v>#VALUE!</v>
      </c>
      <c r="E1485" t="e">
        <f>DW_Fact_CL_Pricing_Calculations_Report[[#This Row],[NewCardlockSiteCost]]</f>
        <v>#VALUE!</v>
      </c>
      <c r="F1485" t="e">
        <f>DW_Fact_CL_Pricing_Calculations_Report[[#This Row],[Change]]</f>
        <v>#VALUE!</v>
      </c>
      <c r="G1485" t="e">
        <f>DW_Fact_CL_Pricing_Calculations_Report[[#This Row],[FuelPricesDtl_Price]]</f>
        <v>#VALUE!</v>
      </c>
      <c r="H1485" t="e">
        <f>DW_Fact_CL_Pricing_Calculations_Report[[#This Row],[NewTable1]]</f>
        <v>#VALUE!</v>
      </c>
      <c r="I1485" t="e">
        <f>DW_Fact_CL_Pricing_Calculations_Report[[#This Row],[Tax]]</f>
        <v>#VALUE!</v>
      </c>
      <c r="J1485" t="e">
        <f>DW_Fact_CL_Pricing_Calculations_Report[[#This Row],[NewTable1wTax]]</f>
        <v>#VALUE!</v>
      </c>
      <c r="K1485" t="e">
        <f>DW_Fact_CL_Pricing_Calculations_Report[[#This Row],[Prop]]</f>
        <v>#VALUE!</v>
      </c>
      <c r="L1485" t="e">
        <f>DW_Fact_CL_Pricing_Calculations_Report[[#This Row],[Prod_Freight_Class]]</f>
        <v>#VALUE!</v>
      </c>
      <c r="M1485" s="36" t="e">
        <f>DW_Fact_CL_Pricing_Calculations_Report[[#This Row],[Table_Load_Date]]</f>
        <v>#VALUE!</v>
      </c>
      <c r="N1485" t="e">
        <f>DW_Fact_CL_Pricing_Calculations_Report[[#This Row],[Company]]</f>
        <v>#VALUE!</v>
      </c>
      <c r="O1485" t="e">
        <f>DW_Fact_CL_Pricing_Calculations_Report[[#This Row],[InvTerminalWAC]]</f>
        <v>#VALUE!</v>
      </c>
      <c r="P1485" s="36" t="e">
        <f>DW_Fact_CL_Pricing_Calculations_Report[[#This Row],[Table_Load_Date]]</f>
        <v>#VALUE!</v>
      </c>
      <c r="Q1485" t="e">
        <f>DW_Fact_CL_Pricing_Calculations_Report[[#This Row],[Prod_Freight_Class]]</f>
        <v>#VALUE!</v>
      </c>
      <c r="R1485" t="e">
        <f>DW_Fact_CL_Pricing_Calculations_Report[[#This Row],[ReplacementCost]]</f>
        <v>#VALUE!</v>
      </c>
      <c r="S1485" t="e">
        <f>DW_Fact_CL_Pricing_Calculations_Report[[#This Row],[RegionWeightedAverageCost]]</f>
        <v>#VALUE!</v>
      </c>
      <c r="T1485" t="e">
        <f>DW_Fact_CL_Pricing_Calculations_Report[[#This Row],[Prop]]</f>
        <v>#VALUE!</v>
      </c>
      <c r="U1485" t="e">
        <f>DW_Fact_CL_Pricing_Calculations_Report[[#This Row],[CardlockSiteCost]]</f>
        <v>#VALUE!</v>
      </c>
      <c r="V1485" t="e">
        <f>DW_Fact_CL_Pricing_Calculations_Report[[#This Row],[NewCardlockSiteCost]]</f>
        <v>#VALUE!</v>
      </c>
      <c r="W1485" t="e">
        <f>DW_Fact_CL_Pricing_Calculations_Report[[#This Row],[Prod_ID]]</f>
        <v>#VALUE!</v>
      </c>
    </row>
    <row r="1486" spans="1:23" x14ac:dyDescent="0.25">
      <c r="A1486">
        <f>'Azure Calculations'!F984</f>
        <v>0</v>
      </c>
      <c r="B1486" t="e">
        <f>DW_Fact_CL_Pricing_Calculations_Report[[#This Row],[Prod_ID]]</f>
        <v>#VALUE!</v>
      </c>
      <c r="C1486" t="e">
        <f>DW_Fact_CL_Pricing_Calculations_Report[[#This Row],[Vend_ID]]</f>
        <v>#VALUE!</v>
      </c>
      <c r="D1486" t="e">
        <f>DW_Fact_CL_Pricing_Calculations_Report[[#This Row],[CardlockSiteCost_WPROP]]</f>
        <v>#VALUE!</v>
      </c>
      <c r="E1486" t="e">
        <f>DW_Fact_CL_Pricing_Calculations_Report[[#This Row],[NewCardlockSiteCost]]</f>
        <v>#VALUE!</v>
      </c>
      <c r="F1486" t="e">
        <f>DW_Fact_CL_Pricing_Calculations_Report[[#This Row],[Change]]</f>
        <v>#VALUE!</v>
      </c>
      <c r="G1486" t="e">
        <f>DW_Fact_CL_Pricing_Calculations_Report[[#This Row],[FuelPricesDtl_Price]]</f>
        <v>#VALUE!</v>
      </c>
      <c r="H1486" t="e">
        <f>DW_Fact_CL_Pricing_Calculations_Report[[#This Row],[NewTable1]]</f>
        <v>#VALUE!</v>
      </c>
      <c r="I1486" t="e">
        <f>DW_Fact_CL_Pricing_Calculations_Report[[#This Row],[Tax]]</f>
        <v>#VALUE!</v>
      </c>
      <c r="J1486" t="e">
        <f>DW_Fact_CL_Pricing_Calculations_Report[[#This Row],[NewTable1wTax]]</f>
        <v>#VALUE!</v>
      </c>
      <c r="K1486" t="e">
        <f>DW_Fact_CL_Pricing_Calculations_Report[[#This Row],[Prop]]</f>
        <v>#VALUE!</v>
      </c>
      <c r="L1486" t="e">
        <f>DW_Fact_CL_Pricing_Calculations_Report[[#This Row],[Prod_Freight_Class]]</f>
        <v>#VALUE!</v>
      </c>
      <c r="M1486" s="36" t="e">
        <f>DW_Fact_CL_Pricing_Calculations_Report[[#This Row],[Table_Load_Date]]</f>
        <v>#VALUE!</v>
      </c>
      <c r="N1486" t="e">
        <f>DW_Fact_CL_Pricing_Calculations_Report[[#This Row],[Company]]</f>
        <v>#VALUE!</v>
      </c>
      <c r="O1486" t="e">
        <f>DW_Fact_CL_Pricing_Calculations_Report[[#This Row],[InvTerminalWAC]]</f>
        <v>#VALUE!</v>
      </c>
      <c r="P1486" s="36" t="e">
        <f>DW_Fact_CL_Pricing_Calculations_Report[[#This Row],[Table_Load_Date]]</f>
        <v>#VALUE!</v>
      </c>
      <c r="Q1486" t="e">
        <f>DW_Fact_CL_Pricing_Calculations_Report[[#This Row],[Prod_Freight_Class]]</f>
        <v>#VALUE!</v>
      </c>
      <c r="R1486" t="e">
        <f>DW_Fact_CL_Pricing_Calculations_Report[[#This Row],[ReplacementCost]]</f>
        <v>#VALUE!</v>
      </c>
      <c r="S1486" t="e">
        <f>DW_Fact_CL_Pricing_Calculations_Report[[#This Row],[RegionWeightedAverageCost]]</f>
        <v>#VALUE!</v>
      </c>
      <c r="T1486" t="e">
        <f>DW_Fact_CL_Pricing_Calculations_Report[[#This Row],[Prop]]</f>
        <v>#VALUE!</v>
      </c>
      <c r="U1486" t="e">
        <f>DW_Fact_CL_Pricing_Calculations_Report[[#This Row],[CardlockSiteCost]]</f>
        <v>#VALUE!</v>
      </c>
      <c r="V1486" t="e">
        <f>DW_Fact_CL_Pricing_Calculations_Report[[#This Row],[NewCardlockSiteCost]]</f>
        <v>#VALUE!</v>
      </c>
      <c r="W1486" t="e">
        <f>DW_Fact_CL_Pricing_Calculations_Report[[#This Row],[Prod_ID]]</f>
        <v>#VALUE!</v>
      </c>
    </row>
    <row r="1487" spans="1:23" x14ac:dyDescent="0.25">
      <c r="A1487">
        <f>'Azure Calculations'!F985</f>
        <v>0</v>
      </c>
      <c r="B1487" t="e">
        <f>DW_Fact_CL_Pricing_Calculations_Report[[#This Row],[Prod_ID]]</f>
        <v>#VALUE!</v>
      </c>
      <c r="C1487" t="e">
        <f>DW_Fact_CL_Pricing_Calculations_Report[[#This Row],[Vend_ID]]</f>
        <v>#VALUE!</v>
      </c>
      <c r="D1487" t="e">
        <f>DW_Fact_CL_Pricing_Calculations_Report[[#This Row],[CardlockSiteCost_WPROP]]</f>
        <v>#VALUE!</v>
      </c>
      <c r="E1487" t="e">
        <f>DW_Fact_CL_Pricing_Calculations_Report[[#This Row],[NewCardlockSiteCost]]</f>
        <v>#VALUE!</v>
      </c>
      <c r="F1487" t="e">
        <f>DW_Fact_CL_Pricing_Calculations_Report[[#This Row],[Change]]</f>
        <v>#VALUE!</v>
      </c>
      <c r="G1487" t="e">
        <f>DW_Fact_CL_Pricing_Calculations_Report[[#This Row],[FuelPricesDtl_Price]]</f>
        <v>#VALUE!</v>
      </c>
      <c r="H1487" t="e">
        <f>DW_Fact_CL_Pricing_Calculations_Report[[#This Row],[NewTable1]]</f>
        <v>#VALUE!</v>
      </c>
      <c r="I1487" t="e">
        <f>DW_Fact_CL_Pricing_Calculations_Report[[#This Row],[Tax]]</f>
        <v>#VALUE!</v>
      </c>
      <c r="J1487" t="e">
        <f>DW_Fact_CL_Pricing_Calculations_Report[[#This Row],[NewTable1wTax]]</f>
        <v>#VALUE!</v>
      </c>
      <c r="K1487" t="e">
        <f>DW_Fact_CL_Pricing_Calculations_Report[[#This Row],[Prop]]</f>
        <v>#VALUE!</v>
      </c>
      <c r="L1487" t="e">
        <f>DW_Fact_CL_Pricing_Calculations_Report[[#This Row],[Prod_Freight_Class]]</f>
        <v>#VALUE!</v>
      </c>
      <c r="M1487" s="36" t="e">
        <f>DW_Fact_CL_Pricing_Calculations_Report[[#This Row],[Table_Load_Date]]</f>
        <v>#VALUE!</v>
      </c>
      <c r="N1487" t="e">
        <f>DW_Fact_CL_Pricing_Calculations_Report[[#This Row],[Company]]</f>
        <v>#VALUE!</v>
      </c>
      <c r="O1487" t="e">
        <f>DW_Fact_CL_Pricing_Calculations_Report[[#This Row],[InvTerminalWAC]]</f>
        <v>#VALUE!</v>
      </c>
      <c r="P1487" s="36" t="e">
        <f>DW_Fact_CL_Pricing_Calculations_Report[[#This Row],[Table_Load_Date]]</f>
        <v>#VALUE!</v>
      </c>
      <c r="Q1487" t="e">
        <f>DW_Fact_CL_Pricing_Calculations_Report[[#This Row],[Prod_Freight_Class]]</f>
        <v>#VALUE!</v>
      </c>
      <c r="R1487" t="e">
        <f>DW_Fact_CL_Pricing_Calculations_Report[[#This Row],[ReplacementCost]]</f>
        <v>#VALUE!</v>
      </c>
      <c r="S1487" t="e">
        <f>DW_Fact_CL_Pricing_Calculations_Report[[#This Row],[RegionWeightedAverageCost]]</f>
        <v>#VALUE!</v>
      </c>
      <c r="T1487" t="e">
        <f>DW_Fact_CL_Pricing_Calculations_Report[[#This Row],[Prop]]</f>
        <v>#VALUE!</v>
      </c>
      <c r="U1487" t="e">
        <f>DW_Fact_CL_Pricing_Calculations_Report[[#This Row],[CardlockSiteCost]]</f>
        <v>#VALUE!</v>
      </c>
      <c r="V1487" t="e">
        <f>DW_Fact_CL_Pricing_Calculations_Report[[#This Row],[NewCardlockSiteCost]]</f>
        <v>#VALUE!</v>
      </c>
      <c r="W1487" t="e">
        <f>DW_Fact_CL_Pricing_Calculations_Report[[#This Row],[Prod_ID]]</f>
        <v>#VALUE!</v>
      </c>
    </row>
    <row r="1488" spans="1:23" x14ac:dyDescent="0.25">
      <c r="A1488">
        <f>'Azure Calculations'!F986</f>
        <v>0</v>
      </c>
      <c r="B1488" t="e">
        <f>DW_Fact_CL_Pricing_Calculations_Report[[#This Row],[Prod_ID]]</f>
        <v>#VALUE!</v>
      </c>
      <c r="C1488" t="e">
        <f>DW_Fact_CL_Pricing_Calculations_Report[[#This Row],[Vend_ID]]</f>
        <v>#VALUE!</v>
      </c>
      <c r="D1488" t="e">
        <f>DW_Fact_CL_Pricing_Calculations_Report[[#This Row],[CardlockSiteCost_WPROP]]</f>
        <v>#VALUE!</v>
      </c>
      <c r="E1488" t="e">
        <f>DW_Fact_CL_Pricing_Calculations_Report[[#This Row],[NewCardlockSiteCost]]</f>
        <v>#VALUE!</v>
      </c>
      <c r="F1488" t="e">
        <f>DW_Fact_CL_Pricing_Calculations_Report[[#This Row],[Change]]</f>
        <v>#VALUE!</v>
      </c>
      <c r="G1488" t="e">
        <f>DW_Fact_CL_Pricing_Calculations_Report[[#This Row],[FuelPricesDtl_Price]]</f>
        <v>#VALUE!</v>
      </c>
      <c r="H1488" t="e">
        <f>DW_Fact_CL_Pricing_Calculations_Report[[#This Row],[NewTable1]]</f>
        <v>#VALUE!</v>
      </c>
      <c r="I1488" t="e">
        <f>DW_Fact_CL_Pricing_Calculations_Report[[#This Row],[Tax]]</f>
        <v>#VALUE!</v>
      </c>
      <c r="J1488" t="e">
        <f>DW_Fact_CL_Pricing_Calculations_Report[[#This Row],[NewTable1wTax]]</f>
        <v>#VALUE!</v>
      </c>
      <c r="K1488" t="e">
        <f>DW_Fact_CL_Pricing_Calculations_Report[[#This Row],[Prop]]</f>
        <v>#VALUE!</v>
      </c>
      <c r="L1488" t="e">
        <f>DW_Fact_CL_Pricing_Calculations_Report[[#This Row],[Prod_Freight_Class]]</f>
        <v>#VALUE!</v>
      </c>
      <c r="M1488" s="36" t="e">
        <f>DW_Fact_CL_Pricing_Calculations_Report[[#This Row],[Table_Load_Date]]</f>
        <v>#VALUE!</v>
      </c>
      <c r="N1488" t="e">
        <f>DW_Fact_CL_Pricing_Calculations_Report[[#This Row],[Company]]</f>
        <v>#VALUE!</v>
      </c>
      <c r="O1488" t="e">
        <f>DW_Fact_CL_Pricing_Calculations_Report[[#This Row],[InvTerminalWAC]]</f>
        <v>#VALUE!</v>
      </c>
      <c r="P1488" s="36" t="e">
        <f>DW_Fact_CL_Pricing_Calculations_Report[[#This Row],[Table_Load_Date]]</f>
        <v>#VALUE!</v>
      </c>
      <c r="Q1488" t="e">
        <f>DW_Fact_CL_Pricing_Calculations_Report[[#This Row],[Prod_Freight_Class]]</f>
        <v>#VALUE!</v>
      </c>
      <c r="R1488" t="e">
        <f>DW_Fact_CL_Pricing_Calculations_Report[[#This Row],[ReplacementCost]]</f>
        <v>#VALUE!</v>
      </c>
      <c r="S1488" t="e">
        <f>DW_Fact_CL_Pricing_Calculations_Report[[#This Row],[RegionWeightedAverageCost]]</f>
        <v>#VALUE!</v>
      </c>
      <c r="T1488" t="e">
        <f>DW_Fact_CL_Pricing_Calculations_Report[[#This Row],[Prop]]</f>
        <v>#VALUE!</v>
      </c>
      <c r="U1488" t="e">
        <f>DW_Fact_CL_Pricing_Calculations_Report[[#This Row],[CardlockSiteCost]]</f>
        <v>#VALUE!</v>
      </c>
      <c r="V1488" t="e">
        <f>DW_Fact_CL_Pricing_Calculations_Report[[#This Row],[NewCardlockSiteCost]]</f>
        <v>#VALUE!</v>
      </c>
      <c r="W1488" t="e">
        <f>DW_Fact_CL_Pricing_Calculations_Report[[#This Row],[Prod_ID]]</f>
        <v>#VALUE!</v>
      </c>
    </row>
    <row r="1489" spans="1:23" x14ac:dyDescent="0.25">
      <c r="A1489">
        <f>'Azure Calculations'!F987</f>
        <v>0</v>
      </c>
      <c r="B1489" t="e">
        <f>DW_Fact_CL_Pricing_Calculations_Report[[#This Row],[Prod_ID]]</f>
        <v>#VALUE!</v>
      </c>
      <c r="C1489" t="e">
        <f>DW_Fact_CL_Pricing_Calculations_Report[[#This Row],[Vend_ID]]</f>
        <v>#VALUE!</v>
      </c>
      <c r="D1489" t="e">
        <f>DW_Fact_CL_Pricing_Calculations_Report[[#This Row],[CardlockSiteCost_WPROP]]</f>
        <v>#VALUE!</v>
      </c>
      <c r="E1489" t="e">
        <f>DW_Fact_CL_Pricing_Calculations_Report[[#This Row],[NewCardlockSiteCost]]</f>
        <v>#VALUE!</v>
      </c>
      <c r="F1489" t="e">
        <f>DW_Fact_CL_Pricing_Calculations_Report[[#This Row],[Change]]</f>
        <v>#VALUE!</v>
      </c>
      <c r="G1489" t="e">
        <f>DW_Fact_CL_Pricing_Calculations_Report[[#This Row],[FuelPricesDtl_Price]]</f>
        <v>#VALUE!</v>
      </c>
      <c r="H1489" t="e">
        <f>DW_Fact_CL_Pricing_Calculations_Report[[#This Row],[NewTable1]]</f>
        <v>#VALUE!</v>
      </c>
      <c r="I1489" t="e">
        <f>DW_Fact_CL_Pricing_Calculations_Report[[#This Row],[Tax]]</f>
        <v>#VALUE!</v>
      </c>
      <c r="J1489" t="e">
        <f>DW_Fact_CL_Pricing_Calculations_Report[[#This Row],[NewTable1wTax]]</f>
        <v>#VALUE!</v>
      </c>
      <c r="K1489" t="e">
        <f>DW_Fact_CL_Pricing_Calculations_Report[[#This Row],[Prop]]</f>
        <v>#VALUE!</v>
      </c>
      <c r="L1489" t="e">
        <f>DW_Fact_CL_Pricing_Calculations_Report[[#This Row],[Prod_Freight_Class]]</f>
        <v>#VALUE!</v>
      </c>
      <c r="M1489" s="36" t="e">
        <f>DW_Fact_CL_Pricing_Calculations_Report[[#This Row],[Table_Load_Date]]</f>
        <v>#VALUE!</v>
      </c>
      <c r="N1489" t="e">
        <f>DW_Fact_CL_Pricing_Calculations_Report[[#This Row],[Company]]</f>
        <v>#VALUE!</v>
      </c>
      <c r="O1489" t="e">
        <f>DW_Fact_CL_Pricing_Calculations_Report[[#This Row],[InvTerminalWAC]]</f>
        <v>#VALUE!</v>
      </c>
      <c r="P1489" s="36" t="e">
        <f>DW_Fact_CL_Pricing_Calculations_Report[[#This Row],[Table_Load_Date]]</f>
        <v>#VALUE!</v>
      </c>
      <c r="Q1489" t="e">
        <f>DW_Fact_CL_Pricing_Calculations_Report[[#This Row],[Prod_Freight_Class]]</f>
        <v>#VALUE!</v>
      </c>
      <c r="R1489" t="e">
        <f>DW_Fact_CL_Pricing_Calculations_Report[[#This Row],[ReplacementCost]]</f>
        <v>#VALUE!</v>
      </c>
      <c r="S1489" t="e">
        <f>DW_Fact_CL_Pricing_Calculations_Report[[#This Row],[RegionWeightedAverageCost]]</f>
        <v>#VALUE!</v>
      </c>
      <c r="T1489" t="e">
        <f>DW_Fact_CL_Pricing_Calculations_Report[[#This Row],[Prop]]</f>
        <v>#VALUE!</v>
      </c>
      <c r="U1489" t="e">
        <f>DW_Fact_CL_Pricing_Calculations_Report[[#This Row],[CardlockSiteCost]]</f>
        <v>#VALUE!</v>
      </c>
      <c r="V1489" t="e">
        <f>DW_Fact_CL_Pricing_Calculations_Report[[#This Row],[NewCardlockSiteCost]]</f>
        <v>#VALUE!</v>
      </c>
      <c r="W1489" t="e">
        <f>DW_Fact_CL_Pricing_Calculations_Report[[#This Row],[Prod_ID]]</f>
        <v>#VALUE!</v>
      </c>
    </row>
    <row r="1490" spans="1:23" x14ac:dyDescent="0.25">
      <c r="A1490">
        <f>'Azure Calculations'!F988</f>
        <v>0</v>
      </c>
      <c r="B1490" t="e">
        <f>DW_Fact_CL_Pricing_Calculations_Report[[#This Row],[Prod_ID]]</f>
        <v>#VALUE!</v>
      </c>
      <c r="C1490" t="e">
        <f>DW_Fact_CL_Pricing_Calculations_Report[[#This Row],[Vend_ID]]</f>
        <v>#VALUE!</v>
      </c>
      <c r="D1490" t="e">
        <f>DW_Fact_CL_Pricing_Calculations_Report[[#This Row],[CardlockSiteCost_WPROP]]</f>
        <v>#VALUE!</v>
      </c>
      <c r="E1490" t="e">
        <f>DW_Fact_CL_Pricing_Calculations_Report[[#This Row],[NewCardlockSiteCost]]</f>
        <v>#VALUE!</v>
      </c>
      <c r="F1490" t="e">
        <f>DW_Fact_CL_Pricing_Calculations_Report[[#This Row],[Change]]</f>
        <v>#VALUE!</v>
      </c>
      <c r="G1490" t="e">
        <f>DW_Fact_CL_Pricing_Calculations_Report[[#This Row],[FuelPricesDtl_Price]]</f>
        <v>#VALUE!</v>
      </c>
      <c r="H1490" t="e">
        <f>DW_Fact_CL_Pricing_Calculations_Report[[#This Row],[NewTable1]]</f>
        <v>#VALUE!</v>
      </c>
      <c r="I1490" t="e">
        <f>DW_Fact_CL_Pricing_Calculations_Report[[#This Row],[Tax]]</f>
        <v>#VALUE!</v>
      </c>
      <c r="J1490" t="e">
        <f>DW_Fact_CL_Pricing_Calculations_Report[[#This Row],[NewTable1wTax]]</f>
        <v>#VALUE!</v>
      </c>
      <c r="K1490" t="e">
        <f>DW_Fact_CL_Pricing_Calculations_Report[[#This Row],[Prop]]</f>
        <v>#VALUE!</v>
      </c>
      <c r="L1490" t="e">
        <f>DW_Fact_CL_Pricing_Calculations_Report[[#This Row],[Prod_Freight_Class]]</f>
        <v>#VALUE!</v>
      </c>
      <c r="M1490" s="36" t="e">
        <f>DW_Fact_CL_Pricing_Calculations_Report[[#This Row],[Table_Load_Date]]</f>
        <v>#VALUE!</v>
      </c>
      <c r="N1490" t="e">
        <f>DW_Fact_CL_Pricing_Calculations_Report[[#This Row],[Company]]</f>
        <v>#VALUE!</v>
      </c>
      <c r="O1490" t="e">
        <f>DW_Fact_CL_Pricing_Calculations_Report[[#This Row],[InvTerminalWAC]]</f>
        <v>#VALUE!</v>
      </c>
      <c r="P1490" s="36" t="e">
        <f>DW_Fact_CL_Pricing_Calculations_Report[[#This Row],[Table_Load_Date]]</f>
        <v>#VALUE!</v>
      </c>
      <c r="Q1490" t="e">
        <f>DW_Fact_CL_Pricing_Calculations_Report[[#This Row],[Prod_Freight_Class]]</f>
        <v>#VALUE!</v>
      </c>
      <c r="R1490" t="e">
        <f>DW_Fact_CL_Pricing_Calculations_Report[[#This Row],[ReplacementCost]]</f>
        <v>#VALUE!</v>
      </c>
      <c r="S1490" t="e">
        <f>DW_Fact_CL_Pricing_Calculations_Report[[#This Row],[RegionWeightedAverageCost]]</f>
        <v>#VALUE!</v>
      </c>
      <c r="T1490" t="e">
        <f>DW_Fact_CL_Pricing_Calculations_Report[[#This Row],[Prop]]</f>
        <v>#VALUE!</v>
      </c>
      <c r="U1490" t="e">
        <f>DW_Fact_CL_Pricing_Calculations_Report[[#This Row],[CardlockSiteCost]]</f>
        <v>#VALUE!</v>
      </c>
      <c r="V1490" t="e">
        <f>DW_Fact_CL_Pricing_Calculations_Report[[#This Row],[NewCardlockSiteCost]]</f>
        <v>#VALUE!</v>
      </c>
      <c r="W1490" t="e">
        <f>DW_Fact_CL_Pricing_Calculations_Report[[#This Row],[Prod_ID]]</f>
        <v>#VALUE!</v>
      </c>
    </row>
    <row r="1491" spans="1:23" x14ac:dyDescent="0.25">
      <c r="A1491">
        <f>'Azure Calculations'!F989</f>
        <v>0</v>
      </c>
      <c r="B1491" t="e">
        <f>DW_Fact_CL_Pricing_Calculations_Report[[#This Row],[Prod_ID]]</f>
        <v>#VALUE!</v>
      </c>
      <c r="C1491" t="e">
        <f>DW_Fact_CL_Pricing_Calculations_Report[[#This Row],[Vend_ID]]</f>
        <v>#VALUE!</v>
      </c>
      <c r="D1491" t="e">
        <f>DW_Fact_CL_Pricing_Calculations_Report[[#This Row],[CardlockSiteCost_WPROP]]</f>
        <v>#VALUE!</v>
      </c>
      <c r="E1491" t="e">
        <f>DW_Fact_CL_Pricing_Calculations_Report[[#This Row],[NewCardlockSiteCost]]</f>
        <v>#VALUE!</v>
      </c>
      <c r="F1491" t="e">
        <f>DW_Fact_CL_Pricing_Calculations_Report[[#This Row],[Change]]</f>
        <v>#VALUE!</v>
      </c>
      <c r="G1491" t="e">
        <f>DW_Fact_CL_Pricing_Calculations_Report[[#This Row],[FuelPricesDtl_Price]]</f>
        <v>#VALUE!</v>
      </c>
      <c r="H1491" t="e">
        <f>DW_Fact_CL_Pricing_Calculations_Report[[#This Row],[NewTable1]]</f>
        <v>#VALUE!</v>
      </c>
      <c r="I1491" t="e">
        <f>DW_Fact_CL_Pricing_Calculations_Report[[#This Row],[Tax]]</f>
        <v>#VALUE!</v>
      </c>
      <c r="J1491" t="e">
        <f>DW_Fact_CL_Pricing_Calculations_Report[[#This Row],[NewTable1wTax]]</f>
        <v>#VALUE!</v>
      </c>
      <c r="K1491" t="e">
        <f>DW_Fact_CL_Pricing_Calculations_Report[[#This Row],[Prop]]</f>
        <v>#VALUE!</v>
      </c>
      <c r="L1491" t="e">
        <f>DW_Fact_CL_Pricing_Calculations_Report[[#This Row],[Prod_Freight_Class]]</f>
        <v>#VALUE!</v>
      </c>
      <c r="M1491" s="36" t="e">
        <f>DW_Fact_CL_Pricing_Calculations_Report[[#This Row],[Table_Load_Date]]</f>
        <v>#VALUE!</v>
      </c>
      <c r="N1491" t="e">
        <f>DW_Fact_CL_Pricing_Calculations_Report[[#This Row],[Company]]</f>
        <v>#VALUE!</v>
      </c>
      <c r="O1491" t="e">
        <f>DW_Fact_CL_Pricing_Calculations_Report[[#This Row],[InvTerminalWAC]]</f>
        <v>#VALUE!</v>
      </c>
      <c r="P1491" s="36" t="e">
        <f>DW_Fact_CL_Pricing_Calculations_Report[[#This Row],[Table_Load_Date]]</f>
        <v>#VALUE!</v>
      </c>
      <c r="Q1491" t="e">
        <f>DW_Fact_CL_Pricing_Calculations_Report[[#This Row],[Prod_Freight_Class]]</f>
        <v>#VALUE!</v>
      </c>
      <c r="R1491" t="e">
        <f>DW_Fact_CL_Pricing_Calculations_Report[[#This Row],[ReplacementCost]]</f>
        <v>#VALUE!</v>
      </c>
      <c r="S1491" t="e">
        <f>DW_Fact_CL_Pricing_Calculations_Report[[#This Row],[RegionWeightedAverageCost]]</f>
        <v>#VALUE!</v>
      </c>
      <c r="T1491" t="e">
        <f>DW_Fact_CL_Pricing_Calculations_Report[[#This Row],[Prop]]</f>
        <v>#VALUE!</v>
      </c>
      <c r="U1491" t="e">
        <f>DW_Fact_CL_Pricing_Calculations_Report[[#This Row],[CardlockSiteCost]]</f>
        <v>#VALUE!</v>
      </c>
      <c r="V1491" t="e">
        <f>DW_Fact_CL_Pricing_Calculations_Report[[#This Row],[NewCardlockSiteCost]]</f>
        <v>#VALUE!</v>
      </c>
      <c r="W1491" t="e">
        <f>DW_Fact_CL_Pricing_Calculations_Report[[#This Row],[Prod_ID]]</f>
        <v>#VALUE!</v>
      </c>
    </row>
    <row r="1492" spans="1:23" x14ac:dyDescent="0.25">
      <c r="A1492">
        <f>'Azure Calculations'!F990</f>
        <v>0</v>
      </c>
      <c r="B1492" t="e">
        <f>DW_Fact_CL_Pricing_Calculations_Report[[#This Row],[Prod_ID]]</f>
        <v>#VALUE!</v>
      </c>
      <c r="C1492" t="e">
        <f>DW_Fact_CL_Pricing_Calculations_Report[[#This Row],[Vend_ID]]</f>
        <v>#VALUE!</v>
      </c>
      <c r="D1492" t="e">
        <f>DW_Fact_CL_Pricing_Calculations_Report[[#This Row],[CardlockSiteCost_WPROP]]</f>
        <v>#VALUE!</v>
      </c>
      <c r="E1492" t="e">
        <f>DW_Fact_CL_Pricing_Calculations_Report[[#This Row],[NewCardlockSiteCost]]</f>
        <v>#VALUE!</v>
      </c>
      <c r="F1492" t="e">
        <f>DW_Fact_CL_Pricing_Calculations_Report[[#This Row],[Change]]</f>
        <v>#VALUE!</v>
      </c>
      <c r="G1492" t="e">
        <f>DW_Fact_CL_Pricing_Calculations_Report[[#This Row],[FuelPricesDtl_Price]]</f>
        <v>#VALUE!</v>
      </c>
      <c r="H1492" t="e">
        <f>DW_Fact_CL_Pricing_Calculations_Report[[#This Row],[NewTable1]]</f>
        <v>#VALUE!</v>
      </c>
      <c r="I1492" t="e">
        <f>DW_Fact_CL_Pricing_Calculations_Report[[#This Row],[Tax]]</f>
        <v>#VALUE!</v>
      </c>
      <c r="J1492" t="e">
        <f>DW_Fact_CL_Pricing_Calculations_Report[[#This Row],[NewTable1wTax]]</f>
        <v>#VALUE!</v>
      </c>
      <c r="K1492" t="e">
        <f>DW_Fact_CL_Pricing_Calculations_Report[[#This Row],[Prop]]</f>
        <v>#VALUE!</v>
      </c>
      <c r="L1492" t="e">
        <f>DW_Fact_CL_Pricing_Calculations_Report[[#This Row],[Prod_Freight_Class]]</f>
        <v>#VALUE!</v>
      </c>
      <c r="M1492" s="36" t="e">
        <f>DW_Fact_CL_Pricing_Calculations_Report[[#This Row],[Table_Load_Date]]</f>
        <v>#VALUE!</v>
      </c>
      <c r="N1492" t="e">
        <f>DW_Fact_CL_Pricing_Calculations_Report[[#This Row],[Company]]</f>
        <v>#VALUE!</v>
      </c>
      <c r="O1492" t="e">
        <f>DW_Fact_CL_Pricing_Calculations_Report[[#This Row],[InvTerminalWAC]]</f>
        <v>#VALUE!</v>
      </c>
      <c r="P1492" s="36" t="e">
        <f>DW_Fact_CL_Pricing_Calculations_Report[[#This Row],[Table_Load_Date]]</f>
        <v>#VALUE!</v>
      </c>
      <c r="Q1492" t="e">
        <f>DW_Fact_CL_Pricing_Calculations_Report[[#This Row],[Prod_Freight_Class]]</f>
        <v>#VALUE!</v>
      </c>
      <c r="R1492" t="e">
        <f>DW_Fact_CL_Pricing_Calculations_Report[[#This Row],[ReplacementCost]]</f>
        <v>#VALUE!</v>
      </c>
      <c r="S1492" t="e">
        <f>DW_Fact_CL_Pricing_Calculations_Report[[#This Row],[RegionWeightedAverageCost]]</f>
        <v>#VALUE!</v>
      </c>
      <c r="T1492" t="e">
        <f>DW_Fact_CL_Pricing_Calculations_Report[[#This Row],[Prop]]</f>
        <v>#VALUE!</v>
      </c>
      <c r="U1492" t="e">
        <f>DW_Fact_CL_Pricing_Calculations_Report[[#This Row],[CardlockSiteCost]]</f>
        <v>#VALUE!</v>
      </c>
      <c r="V1492" t="e">
        <f>DW_Fact_CL_Pricing_Calculations_Report[[#This Row],[NewCardlockSiteCost]]</f>
        <v>#VALUE!</v>
      </c>
      <c r="W1492" t="e">
        <f>DW_Fact_CL_Pricing_Calculations_Report[[#This Row],[Prod_ID]]</f>
        <v>#VALUE!</v>
      </c>
    </row>
    <row r="1493" spans="1:23" x14ac:dyDescent="0.25">
      <c r="A1493">
        <f>'Azure Calculations'!F991</f>
        <v>0</v>
      </c>
      <c r="B1493" t="e">
        <f>DW_Fact_CL_Pricing_Calculations_Report[[#This Row],[Prod_ID]]</f>
        <v>#VALUE!</v>
      </c>
      <c r="C1493" t="e">
        <f>DW_Fact_CL_Pricing_Calculations_Report[[#This Row],[Vend_ID]]</f>
        <v>#VALUE!</v>
      </c>
      <c r="D1493" t="e">
        <f>DW_Fact_CL_Pricing_Calculations_Report[[#This Row],[CardlockSiteCost_WPROP]]</f>
        <v>#VALUE!</v>
      </c>
      <c r="E1493" t="e">
        <f>DW_Fact_CL_Pricing_Calculations_Report[[#This Row],[NewCardlockSiteCost]]</f>
        <v>#VALUE!</v>
      </c>
      <c r="F1493" t="e">
        <f>DW_Fact_CL_Pricing_Calculations_Report[[#This Row],[Change]]</f>
        <v>#VALUE!</v>
      </c>
      <c r="G1493" t="e">
        <f>DW_Fact_CL_Pricing_Calculations_Report[[#This Row],[FuelPricesDtl_Price]]</f>
        <v>#VALUE!</v>
      </c>
      <c r="H1493" t="e">
        <f>DW_Fact_CL_Pricing_Calculations_Report[[#This Row],[NewTable1]]</f>
        <v>#VALUE!</v>
      </c>
      <c r="I1493" t="e">
        <f>DW_Fact_CL_Pricing_Calculations_Report[[#This Row],[Tax]]</f>
        <v>#VALUE!</v>
      </c>
      <c r="J1493" t="e">
        <f>DW_Fact_CL_Pricing_Calculations_Report[[#This Row],[NewTable1wTax]]</f>
        <v>#VALUE!</v>
      </c>
      <c r="K1493" t="e">
        <f>DW_Fact_CL_Pricing_Calculations_Report[[#This Row],[Prop]]</f>
        <v>#VALUE!</v>
      </c>
      <c r="L1493" t="e">
        <f>DW_Fact_CL_Pricing_Calculations_Report[[#This Row],[Prod_Freight_Class]]</f>
        <v>#VALUE!</v>
      </c>
      <c r="M1493" s="36" t="e">
        <f>DW_Fact_CL_Pricing_Calculations_Report[[#This Row],[Table_Load_Date]]</f>
        <v>#VALUE!</v>
      </c>
      <c r="N1493" t="e">
        <f>DW_Fact_CL_Pricing_Calculations_Report[[#This Row],[Company]]</f>
        <v>#VALUE!</v>
      </c>
      <c r="O1493" t="e">
        <f>DW_Fact_CL_Pricing_Calculations_Report[[#This Row],[InvTerminalWAC]]</f>
        <v>#VALUE!</v>
      </c>
      <c r="P1493" s="36" t="e">
        <f>DW_Fact_CL_Pricing_Calculations_Report[[#This Row],[Table_Load_Date]]</f>
        <v>#VALUE!</v>
      </c>
      <c r="Q1493" t="e">
        <f>DW_Fact_CL_Pricing_Calculations_Report[[#This Row],[Prod_Freight_Class]]</f>
        <v>#VALUE!</v>
      </c>
      <c r="R1493" t="e">
        <f>DW_Fact_CL_Pricing_Calculations_Report[[#This Row],[ReplacementCost]]</f>
        <v>#VALUE!</v>
      </c>
      <c r="S1493" t="e">
        <f>DW_Fact_CL_Pricing_Calculations_Report[[#This Row],[RegionWeightedAverageCost]]</f>
        <v>#VALUE!</v>
      </c>
      <c r="T1493" t="e">
        <f>DW_Fact_CL_Pricing_Calculations_Report[[#This Row],[Prop]]</f>
        <v>#VALUE!</v>
      </c>
      <c r="U1493" t="e">
        <f>DW_Fact_CL_Pricing_Calculations_Report[[#This Row],[CardlockSiteCost]]</f>
        <v>#VALUE!</v>
      </c>
      <c r="V1493" t="e">
        <f>DW_Fact_CL_Pricing_Calculations_Report[[#This Row],[NewCardlockSiteCost]]</f>
        <v>#VALUE!</v>
      </c>
      <c r="W1493" t="e">
        <f>DW_Fact_CL_Pricing_Calculations_Report[[#This Row],[Prod_ID]]</f>
        <v>#VALUE!</v>
      </c>
    </row>
    <row r="1494" spans="1:23" x14ac:dyDescent="0.25">
      <c r="A1494">
        <f>'Azure Calculations'!F992</f>
        <v>0</v>
      </c>
      <c r="B1494" t="e">
        <f>DW_Fact_CL_Pricing_Calculations_Report[[#This Row],[Prod_ID]]</f>
        <v>#VALUE!</v>
      </c>
      <c r="C1494" t="e">
        <f>DW_Fact_CL_Pricing_Calculations_Report[[#This Row],[Vend_ID]]</f>
        <v>#VALUE!</v>
      </c>
      <c r="D1494" t="e">
        <f>DW_Fact_CL_Pricing_Calculations_Report[[#This Row],[CardlockSiteCost_WPROP]]</f>
        <v>#VALUE!</v>
      </c>
      <c r="E1494" t="e">
        <f>DW_Fact_CL_Pricing_Calculations_Report[[#This Row],[NewCardlockSiteCost]]</f>
        <v>#VALUE!</v>
      </c>
      <c r="F1494" t="e">
        <f>DW_Fact_CL_Pricing_Calculations_Report[[#This Row],[Change]]</f>
        <v>#VALUE!</v>
      </c>
      <c r="G1494" t="e">
        <f>DW_Fact_CL_Pricing_Calculations_Report[[#This Row],[FuelPricesDtl_Price]]</f>
        <v>#VALUE!</v>
      </c>
      <c r="H1494" t="e">
        <f>DW_Fact_CL_Pricing_Calculations_Report[[#This Row],[NewTable1]]</f>
        <v>#VALUE!</v>
      </c>
      <c r="I1494" t="e">
        <f>DW_Fact_CL_Pricing_Calculations_Report[[#This Row],[Tax]]</f>
        <v>#VALUE!</v>
      </c>
      <c r="J1494" t="e">
        <f>DW_Fact_CL_Pricing_Calculations_Report[[#This Row],[NewTable1wTax]]</f>
        <v>#VALUE!</v>
      </c>
      <c r="K1494" t="e">
        <f>DW_Fact_CL_Pricing_Calculations_Report[[#This Row],[Prop]]</f>
        <v>#VALUE!</v>
      </c>
      <c r="L1494" t="e">
        <f>DW_Fact_CL_Pricing_Calculations_Report[[#This Row],[Prod_Freight_Class]]</f>
        <v>#VALUE!</v>
      </c>
      <c r="M1494" s="36" t="e">
        <f>DW_Fact_CL_Pricing_Calculations_Report[[#This Row],[Table_Load_Date]]</f>
        <v>#VALUE!</v>
      </c>
      <c r="N1494" t="e">
        <f>DW_Fact_CL_Pricing_Calculations_Report[[#This Row],[Company]]</f>
        <v>#VALUE!</v>
      </c>
      <c r="O1494" t="e">
        <f>DW_Fact_CL_Pricing_Calculations_Report[[#This Row],[InvTerminalWAC]]</f>
        <v>#VALUE!</v>
      </c>
      <c r="P1494" s="36" t="e">
        <f>DW_Fact_CL_Pricing_Calculations_Report[[#This Row],[Table_Load_Date]]</f>
        <v>#VALUE!</v>
      </c>
      <c r="Q1494" t="e">
        <f>DW_Fact_CL_Pricing_Calculations_Report[[#This Row],[Prod_Freight_Class]]</f>
        <v>#VALUE!</v>
      </c>
      <c r="R1494" t="e">
        <f>DW_Fact_CL_Pricing_Calculations_Report[[#This Row],[ReplacementCost]]</f>
        <v>#VALUE!</v>
      </c>
      <c r="S1494" t="e">
        <f>DW_Fact_CL_Pricing_Calculations_Report[[#This Row],[RegionWeightedAverageCost]]</f>
        <v>#VALUE!</v>
      </c>
      <c r="T1494" t="e">
        <f>DW_Fact_CL_Pricing_Calculations_Report[[#This Row],[Prop]]</f>
        <v>#VALUE!</v>
      </c>
      <c r="U1494" t="e">
        <f>DW_Fact_CL_Pricing_Calculations_Report[[#This Row],[CardlockSiteCost]]</f>
        <v>#VALUE!</v>
      </c>
      <c r="V1494" t="e">
        <f>DW_Fact_CL_Pricing_Calculations_Report[[#This Row],[NewCardlockSiteCost]]</f>
        <v>#VALUE!</v>
      </c>
      <c r="W1494" t="e">
        <f>DW_Fact_CL_Pricing_Calculations_Report[[#This Row],[Prod_ID]]</f>
        <v>#VALUE!</v>
      </c>
    </row>
    <row r="1495" spans="1:23" x14ac:dyDescent="0.25">
      <c r="A1495">
        <f>'Azure Calculations'!F993</f>
        <v>0</v>
      </c>
      <c r="B1495" t="e">
        <f>DW_Fact_CL_Pricing_Calculations_Report[[#This Row],[Prod_ID]]</f>
        <v>#VALUE!</v>
      </c>
      <c r="C1495" t="e">
        <f>DW_Fact_CL_Pricing_Calculations_Report[[#This Row],[Vend_ID]]</f>
        <v>#VALUE!</v>
      </c>
      <c r="D1495" t="e">
        <f>DW_Fact_CL_Pricing_Calculations_Report[[#This Row],[CardlockSiteCost_WPROP]]</f>
        <v>#VALUE!</v>
      </c>
      <c r="E1495" t="e">
        <f>DW_Fact_CL_Pricing_Calculations_Report[[#This Row],[NewCardlockSiteCost]]</f>
        <v>#VALUE!</v>
      </c>
      <c r="F1495" t="e">
        <f>DW_Fact_CL_Pricing_Calculations_Report[[#This Row],[Change]]</f>
        <v>#VALUE!</v>
      </c>
      <c r="G1495" t="e">
        <f>DW_Fact_CL_Pricing_Calculations_Report[[#This Row],[FuelPricesDtl_Price]]</f>
        <v>#VALUE!</v>
      </c>
      <c r="H1495" t="e">
        <f>DW_Fact_CL_Pricing_Calculations_Report[[#This Row],[NewTable1]]</f>
        <v>#VALUE!</v>
      </c>
      <c r="I1495" t="e">
        <f>DW_Fact_CL_Pricing_Calculations_Report[[#This Row],[Tax]]</f>
        <v>#VALUE!</v>
      </c>
      <c r="J1495" t="e">
        <f>DW_Fact_CL_Pricing_Calculations_Report[[#This Row],[NewTable1wTax]]</f>
        <v>#VALUE!</v>
      </c>
      <c r="K1495" t="e">
        <f>DW_Fact_CL_Pricing_Calculations_Report[[#This Row],[Prop]]</f>
        <v>#VALUE!</v>
      </c>
      <c r="L1495" t="e">
        <f>DW_Fact_CL_Pricing_Calculations_Report[[#This Row],[Prod_Freight_Class]]</f>
        <v>#VALUE!</v>
      </c>
      <c r="M1495" s="36" t="e">
        <f>DW_Fact_CL_Pricing_Calculations_Report[[#This Row],[Table_Load_Date]]</f>
        <v>#VALUE!</v>
      </c>
      <c r="N1495" t="e">
        <f>DW_Fact_CL_Pricing_Calculations_Report[[#This Row],[Company]]</f>
        <v>#VALUE!</v>
      </c>
      <c r="O1495" t="e">
        <f>DW_Fact_CL_Pricing_Calculations_Report[[#This Row],[InvTerminalWAC]]</f>
        <v>#VALUE!</v>
      </c>
      <c r="P1495" s="36" t="e">
        <f>DW_Fact_CL_Pricing_Calculations_Report[[#This Row],[Table_Load_Date]]</f>
        <v>#VALUE!</v>
      </c>
      <c r="Q1495" t="e">
        <f>DW_Fact_CL_Pricing_Calculations_Report[[#This Row],[Prod_Freight_Class]]</f>
        <v>#VALUE!</v>
      </c>
      <c r="R1495" t="e">
        <f>DW_Fact_CL_Pricing_Calculations_Report[[#This Row],[ReplacementCost]]</f>
        <v>#VALUE!</v>
      </c>
      <c r="S1495" t="e">
        <f>DW_Fact_CL_Pricing_Calculations_Report[[#This Row],[RegionWeightedAverageCost]]</f>
        <v>#VALUE!</v>
      </c>
      <c r="T1495" t="e">
        <f>DW_Fact_CL_Pricing_Calculations_Report[[#This Row],[Prop]]</f>
        <v>#VALUE!</v>
      </c>
      <c r="U1495" t="e">
        <f>DW_Fact_CL_Pricing_Calculations_Report[[#This Row],[CardlockSiteCost]]</f>
        <v>#VALUE!</v>
      </c>
      <c r="V1495" t="e">
        <f>DW_Fact_CL_Pricing_Calculations_Report[[#This Row],[NewCardlockSiteCost]]</f>
        <v>#VALUE!</v>
      </c>
      <c r="W1495" t="e">
        <f>DW_Fact_CL_Pricing_Calculations_Report[[#This Row],[Prod_ID]]</f>
        <v>#VALUE!</v>
      </c>
    </row>
    <row r="1496" spans="1:23" x14ac:dyDescent="0.25">
      <c r="A1496">
        <f>'Azure Calculations'!F994</f>
        <v>0</v>
      </c>
      <c r="B1496" t="e">
        <f>DW_Fact_CL_Pricing_Calculations_Report[[#This Row],[Prod_ID]]</f>
        <v>#VALUE!</v>
      </c>
      <c r="C1496" t="e">
        <f>DW_Fact_CL_Pricing_Calculations_Report[[#This Row],[Vend_ID]]</f>
        <v>#VALUE!</v>
      </c>
      <c r="D1496" t="e">
        <f>DW_Fact_CL_Pricing_Calculations_Report[[#This Row],[CardlockSiteCost_WPROP]]</f>
        <v>#VALUE!</v>
      </c>
      <c r="E1496" t="e">
        <f>DW_Fact_CL_Pricing_Calculations_Report[[#This Row],[NewCardlockSiteCost]]</f>
        <v>#VALUE!</v>
      </c>
      <c r="F1496" t="e">
        <f>DW_Fact_CL_Pricing_Calculations_Report[[#This Row],[Change]]</f>
        <v>#VALUE!</v>
      </c>
      <c r="G1496" t="e">
        <f>DW_Fact_CL_Pricing_Calculations_Report[[#This Row],[FuelPricesDtl_Price]]</f>
        <v>#VALUE!</v>
      </c>
      <c r="H1496" t="e">
        <f>DW_Fact_CL_Pricing_Calculations_Report[[#This Row],[NewTable1]]</f>
        <v>#VALUE!</v>
      </c>
      <c r="I1496" t="e">
        <f>DW_Fact_CL_Pricing_Calculations_Report[[#This Row],[Tax]]</f>
        <v>#VALUE!</v>
      </c>
      <c r="J1496" t="e">
        <f>DW_Fact_CL_Pricing_Calculations_Report[[#This Row],[NewTable1wTax]]</f>
        <v>#VALUE!</v>
      </c>
      <c r="K1496" t="e">
        <f>DW_Fact_CL_Pricing_Calculations_Report[[#This Row],[Prop]]</f>
        <v>#VALUE!</v>
      </c>
      <c r="L1496" t="e">
        <f>DW_Fact_CL_Pricing_Calculations_Report[[#This Row],[Prod_Freight_Class]]</f>
        <v>#VALUE!</v>
      </c>
      <c r="M1496" s="36" t="e">
        <f>DW_Fact_CL_Pricing_Calculations_Report[[#This Row],[Table_Load_Date]]</f>
        <v>#VALUE!</v>
      </c>
      <c r="N1496" t="e">
        <f>DW_Fact_CL_Pricing_Calculations_Report[[#This Row],[Company]]</f>
        <v>#VALUE!</v>
      </c>
      <c r="O1496" t="e">
        <f>DW_Fact_CL_Pricing_Calculations_Report[[#This Row],[InvTerminalWAC]]</f>
        <v>#VALUE!</v>
      </c>
      <c r="P1496" s="36" t="e">
        <f>DW_Fact_CL_Pricing_Calculations_Report[[#This Row],[Table_Load_Date]]</f>
        <v>#VALUE!</v>
      </c>
      <c r="Q1496" t="e">
        <f>DW_Fact_CL_Pricing_Calculations_Report[[#This Row],[Prod_Freight_Class]]</f>
        <v>#VALUE!</v>
      </c>
      <c r="R1496" t="e">
        <f>DW_Fact_CL_Pricing_Calculations_Report[[#This Row],[ReplacementCost]]</f>
        <v>#VALUE!</v>
      </c>
      <c r="S1496" t="e">
        <f>DW_Fact_CL_Pricing_Calculations_Report[[#This Row],[RegionWeightedAverageCost]]</f>
        <v>#VALUE!</v>
      </c>
      <c r="T1496" t="e">
        <f>DW_Fact_CL_Pricing_Calculations_Report[[#This Row],[Prop]]</f>
        <v>#VALUE!</v>
      </c>
      <c r="U1496" t="e">
        <f>DW_Fact_CL_Pricing_Calculations_Report[[#This Row],[CardlockSiteCost]]</f>
        <v>#VALUE!</v>
      </c>
      <c r="V1496" t="e">
        <f>DW_Fact_CL_Pricing_Calculations_Report[[#This Row],[NewCardlockSiteCost]]</f>
        <v>#VALUE!</v>
      </c>
      <c r="W1496" t="e">
        <f>DW_Fact_CL_Pricing_Calculations_Report[[#This Row],[Prod_ID]]</f>
        <v>#VALUE!</v>
      </c>
    </row>
    <row r="1497" spans="1:23" x14ac:dyDescent="0.25">
      <c r="A1497">
        <f>'Azure Calculations'!F995</f>
        <v>0</v>
      </c>
      <c r="B1497" t="e">
        <f>DW_Fact_CL_Pricing_Calculations_Report[[#This Row],[Prod_ID]]</f>
        <v>#VALUE!</v>
      </c>
      <c r="C1497" t="e">
        <f>DW_Fact_CL_Pricing_Calculations_Report[[#This Row],[Vend_ID]]</f>
        <v>#VALUE!</v>
      </c>
      <c r="D1497" t="e">
        <f>DW_Fact_CL_Pricing_Calculations_Report[[#This Row],[CardlockSiteCost_WPROP]]</f>
        <v>#VALUE!</v>
      </c>
      <c r="E1497" t="e">
        <f>DW_Fact_CL_Pricing_Calculations_Report[[#This Row],[NewCardlockSiteCost]]</f>
        <v>#VALUE!</v>
      </c>
      <c r="F1497" t="e">
        <f>DW_Fact_CL_Pricing_Calculations_Report[[#This Row],[Change]]</f>
        <v>#VALUE!</v>
      </c>
      <c r="G1497" t="e">
        <f>DW_Fact_CL_Pricing_Calculations_Report[[#This Row],[FuelPricesDtl_Price]]</f>
        <v>#VALUE!</v>
      </c>
      <c r="H1497" t="e">
        <f>DW_Fact_CL_Pricing_Calculations_Report[[#This Row],[NewTable1]]</f>
        <v>#VALUE!</v>
      </c>
      <c r="I1497" t="e">
        <f>DW_Fact_CL_Pricing_Calculations_Report[[#This Row],[Tax]]</f>
        <v>#VALUE!</v>
      </c>
      <c r="J1497" t="e">
        <f>DW_Fact_CL_Pricing_Calculations_Report[[#This Row],[NewTable1wTax]]</f>
        <v>#VALUE!</v>
      </c>
      <c r="K1497" t="e">
        <f>DW_Fact_CL_Pricing_Calculations_Report[[#This Row],[Prop]]</f>
        <v>#VALUE!</v>
      </c>
      <c r="L1497" t="e">
        <f>DW_Fact_CL_Pricing_Calculations_Report[[#This Row],[Prod_Freight_Class]]</f>
        <v>#VALUE!</v>
      </c>
      <c r="M1497" s="36" t="e">
        <f>DW_Fact_CL_Pricing_Calculations_Report[[#This Row],[Table_Load_Date]]</f>
        <v>#VALUE!</v>
      </c>
      <c r="N1497" t="e">
        <f>DW_Fact_CL_Pricing_Calculations_Report[[#This Row],[Company]]</f>
        <v>#VALUE!</v>
      </c>
      <c r="O1497" t="e">
        <f>DW_Fact_CL_Pricing_Calculations_Report[[#This Row],[InvTerminalWAC]]</f>
        <v>#VALUE!</v>
      </c>
      <c r="P1497" s="36" t="e">
        <f>DW_Fact_CL_Pricing_Calculations_Report[[#This Row],[Table_Load_Date]]</f>
        <v>#VALUE!</v>
      </c>
      <c r="Q1497" t="e">
        <f>DW_Fact_CL_Pricing_Calculations_Report[[#This Row],[Prod_Freight_Class]]</f>
        <v>#VALUE!</v>
      </c>
      <c r="R1497" t="e">
        <f>DW_Fact_CL_Pricing_Calculations_Report[[#This Row],[ReplacementCost]]</f>
        <v>#VALUE!</v>
      </c>
      <c r="S1497" t="e">
        <f>DW_Fact_CL_Pricing_Calculations_Report[[#This Row],[RegionWeightedAverageCost]]</f>
        <v>#VALUE!</v>
      </c>
      <c r="T1497" t="e">
        <f>DW_Fact_CL_Pricing_Calculations_Report[[#This Row],[Prop]]</f>
        <v>#VALUE!</v>
      </c>
      <c r="U1497" t="e">
        <f>DW_Fact_CL_Pricing_Calculations_Report[[#This Row],[CardlockSiteCost]]</f>
        <v>#VALUE!</v>
      </c>
      <c r="V1497" t="e">
        <f>DW_Fact_CL_Pricing_Calculations_Report[[#This Row],[NewCardlockSiteCost]]</f>
        <v>#VALUE!</v>
      </c>
      <c r="W1497" t="e">
        <f>DW_Fact_CL_Pricing_Calculations_Report[[#This Row],[Prod_ID]]</f>
        <v>#VALUE!</v>
      </c>
    </row>
    <row r="1498" spans="1:23" x14ac:dyDescent="0.25">
      <c r="A1498">
        <f>'Azure Calculations'!F996</f>
        <v>0</v>
      </c>
      <c r="B1498" t="e">
        <f>DW_Fact_CL_Pricing_Calculations_Report[[#This Row],[Prod_ID]]</f>
        <v>#VALUE!</v>
      </c>
      <c r="C1498" t="e">
        <f>DW_Fact_CL_Pricing_Calculations_Report[[#This Row],[Vend_ID]]</f>
        <v>#VALUE!</v>
      </c>
      <c r="D1498" t="e">
        <f>DW_Fact_CL_Pricing_Calculations_Report[[#This Row],[CardlockSiteCost_WPROP]]</f>
        <v>#VALUE!</v>
      </c>
      <c r="E1498" t="e">
        <f>DW_Fact_CL_Pricing_Calculations_Report[[#This Row],[NewCardlockSiteCost]]</f>
        <v>#VALUE!</v>
      </c>
      <c r="F1498" t="e">
        <f>DW_Fact_CL_Pricing_Calculations_Report[[#This Row],[Change]]</f>
        <v>#VALUE!</v>
      </c>
      <c r="G1498" t="e">
        <f>DW_Fact_CL_Pricing_Calculations_Report[[#This Row],[FuelPricesDtl_Price]]</f>
        <v>#VALUE!</v>
      </c>
      <c r="H1498" t="e">
        <f>DW_Fact_CL_Pricing_Calculations_Report[[#This Row],[NewTable1]]</f>
        <v>#VALUE!</v>
      </c>
      <c r="I1498" t="e">
        <f>DW_Fact_CL_Pricing_Calculations_Report[[#This Row],[Tax]]</f>
        <v>#VALUE!</v>
      </c>
      <c r="J1498" t="e">
        <f>DW_Fact_CL_Pricing_Calculations_Report[[#This Row],[NewTable1wTax]]</f>
        <v>#VALUE!</v>
      </c>
      <c r="K1498" t="e">
        <f>DW_Fact_CL_Pricing_Calculations_Report[[#This Row],[Prop]]</f>
        <v>#VALUE!</v>
      </c>
      <c r="L1498" t="e">
        <f>DW_Fact_CL_Pricing_Calculations_Report[[#This Row],[Prod_Freight_Class]]</f>
        <v>#VALUE!</v>
      </c>
      <c r="M1498" s="36" t="e">
        <f>DW_Fact_CL_Pricing_Calculations_Report[[#This Row],[Table_Load_Date]]</f>
        <v>#VALUE!</v>
      </c>
      <c r="N1498" t="e">
        <f>DW_Fact_CL_Pricing_Calculations_Report[[#This Row],[Company]]</f>
        <v>#VALUE!</v>
      </c>
      <c r="O1498" t="e">
        <f>DW_Fact_CL_Pricing_Calculations_Report[[#This Row],[InvTerminalWAC]]</f>
        <v>#VALUE!</v>
      </c>
      <c r="P1498" s="36" t="e">
        <f>DW_Fact_CL_Pricing_Calculations_Report[[#This Row],[Table_Load_Date]]</f>
        <v>#VALUE!</v>
      </c>
      <c r="Q1498" t="e">
        <f>DW_Fact_CL_Pricing_Calculations_Report[[#This Row],[Prod_Freight_Class]]</f>
        <v>#VALUE!</v>
      </c>
      <c r="R1498" t="e">
        <f>DW_Fact_CL_Pricing_Calculations_Report[[#This Row],[ReplacementCost]]</f>
        <v>#VALUE!</v>
      </c>
      <c r="S1498" t="e">
        <f>DW_Fact_CL_Pricing_Calculations_Report[[#This Row],[RegionWeightedAverageCost]]</f>
        <v>#VALUE!</v>
      </c>
      <c r="T1498" t="e">
        <f>DW_Fact_CL_Pricing_Calculations_Report[[#This Row],[Prop]]</f>
        <v>#VALUE!</v>
      </c>
      <c r="U1498" t="e">
        <f>DW_Fact_CL_Pricing_Calculations_Report[[#This Row],[CardlockSiteCost]]</f>
        <v>#VALUE!</v>
      </c>
      <c r="V1498" t="e">
        <f>DW_Fact_CL_Pricing_Calculations_Report[[#This Row],[NewCardlockSiteCost]]</f>
        <v>#VALUE!</v>
      </c>
      <c r="W1498" t="e">
        <f>DW_Fact_CL_Pricing_Calculations_Report[[#This Row],[Prod_ID]]</f>
        <v>#VALUE!</v>
      </c>
    </row>
    <row r="1499" spans="1:23" x14ac:dyDescent="0.25">
      <c r="A1499">
        <f>'Azure Calculations'!F997</f>
        <v>0</v>
      </c>
      <c r="B1499" t="e">
        <f>DW_Fact_CL_Pricing_Calculations_Report[[#This Row],[Prod_ID]]</f>
        <v>#VALUE!</v>
      </c>
      <c r="C1499" t="e">
        <f>DW_Fact_CL_Pricing_Calculations_Report[[#This Row],[Vend_ID]]</f>
        <v>#VALUE!</v>
      </c>
      <c r="D1499" t="e">
        <f>DW_Fact_CL_Pricing_Calculations_Report[[#This Row],[CardlockSiteCost_WPROP]]</f>
        <v>#VALUE!</v>
      </c>
      <c r="E1499" t="e">
        <f>DW_Fact_CL_Pricing_Calculations_Report[[#This Row],[NewCardlockSiteCost]]</f>
        <v>#VALUE!</v>
      </c>
      <c r="F1499" t="e">
        <f>DW_Fact_CL_Pricing_Calculations_Report[[#This Row],[Change]]</f>
        <v>#VALUE!</v>
      </c>
      <c r="G1499" t="e">
        <f>DW_Fact_CL_Pricing_Calculations_Report[[#This Row],[FuelPricesDtl_Price]]</f>
        <v>#VALUE!</v>
      </c>
      <c r="H1499" t="e">
        <f>DW_Fact_CL_Pricing_Calculations_Report[[#This Row],[NewTable1]]</f>
        <v>#VALUE!</v>
      </c>
      <c r="I1499" t="e">
        <f>DW_Fact_CL_Pricing_Calculations_Report[[#This Row],[Tax]]</f>
        <v>#VALUE!</v>
      </c>
      <c r="J1499" t="e">
        <f>DW_Fact_CL_Pricing_Calculations_Report[[#This Row],[NewTable1wTax]]</f>
        <v>#VALUE!</v>
      </c>
      <c r="K1499" t="e">
        <f>DW_Fact_CL_Pricing_Calculations_Report[[#This Row],[Prop]]</f>
        <v>#VALUE!</v>
      </c>
      <c r="L1499" t="e">
        <f>DW_Fact_CL_Pricing_Calculations_Report[[#This Row],[Prod_Freight_Class]]</f>
        <v>#VALUE!</v>
      </c>
      <c r="M1499" s="36" t="e">
        <f>DW_Fact_CL_Pricing_Calculations_Report[[#This Row],[Table_Load_Date]]</f>
        <v>#VALUE!</v>
      </c>
      <c r="N1499" t="e">
        <f>DW_Fact_CL_Pricing_Calculations_Report[[#This Row],[Company]]</f>
        <v>#VALUE!</v>
      </c>
      <c r="O1499" t="e">
        <f>DW_Fact_CL_Pricing_Calculations_Report[[#This Row],[InvTerminalWAC]]</f>
        <v>#VALUE!</v>
      </c>
      <c r="P1499" s="36" t="e">
        <f>DW_Fact_CL_Pricing_Calculations_Report[[#This Row],[Table_Load_Date]]</f>
        <v>#VALUE!</v>
      </c>
      <c r="Q1499" t="e">
        <f>DW_Fact_CL_Pricing_Calculations_Report[[#This Row],[Prod_Freight_Class]]</f>
        <v>#VALUE!</v>
      </c>
      <c r="R1499" t="e">
        <f>DW_Fact_CL_Pricing_Calculations_Report[[#This Row],[ReplacementCost]]</f>
        <v>#VALUE!</v>
      </c>
      <c r="S1499" t="e">
        <f>DW_Fact_CL_Pricing_Calculations_Report[[#This Row],[RegionWeightedAverageCost]]</f>
        <v>#VALUE!</v>
      </c>
      <c r="T1499" t="e">
        <f>DW_Fact_CL_Pricing_Calculations_Report[[#This Row],[Prop]]</f>
        <v>#VALUE!</v>
      </c>
      <c r="U1499" t="e">
        <f>DW_Fact_CL_Pricing_Calculations_Report[[#This Row],[CardlockSiteCost]]</f>
        <v>#VALUE!</v>
      </c>
      <c r="V1499" t="e">
        <f>DW_Fact_CL_Pricing_Calculations_Report[[#This Row],[NewCardlockSiteCost]]</f>
        <v>#VALUE!</v>
      </c>
      <c r="W1499" t="e">
        <f>DW_Fact_CL_Pricing_Calculations_Report[[#This Row],[Prod_ID]]</f>
        <v>#VALUE!</v>
      </c>
    </row>
    <row r="1500" spans="1:23" x14ac:dyDescent="0.25">
      <c r="A1500">
        <f>'Azure Calculations'!F998</f>
        <v>0</v>
      </c>
      <c r="B1500" t="e">
        <f>DW_Fact_CL_Pricing_Calculations_Report[[#This Row],[Prod_ID]]</f>
        <v>#VALUE!</v>
      </c>
      <c r="C1500" t="e">
        <f>DW_Fact_CL_Pricing_Calculations_Report[[#This Row],[Vend_ID]]</f>
        <v>#VALUE!</v>
      </c>
      <c r="D1500" t="e">
        <f>DW_Fact_CL_Pricing_Calculations_Report[[#This Row],[CardlockSiteCost_WPROP]]</f>
        <v>#VALUE!</v>
      </c>
      <c r="E1500" t="e">
        <f>DW_Fact_CL_Pricing_Calculations_Report[[#This Row],[NewCardlockSiteCost]]</f>
        <v>#VALUE!</v>
      </c>
      <c r="F1500" t="e">
        <f>DW_Fact_CL_Pricing_Calculations_Report[[#This Row],[Change]]</f>
        <v>#VALUE!</v>
      </c>
      <c r="G1500" t="e">
        <f>DW_Fact_CL_Pricing_Calculations_Report[[#This Row],[FuelPricesDtl_Price]]</f>
        <v>#VALUE!</v>
      </c>
      <c r="H1500" t="e">
        <f>DW_Fact_CL_Pricing_Calculations_Report[[#This Row],[NewTable1]]</f>
        <v>#VALUE!</v>
      </c>
      <c r="I1500" t="e">
        <f>DW_Fact_CL_Pricing_Calculations_Report[[#This Row],[Tax]]</f>
        <v>#VALUE!</v>
      </c>
      <c r="J1500" t="e">
        <f>DW_Fact_CL_Pricing_Calculations_Report[[#This Row],[NewTable1wTax]]</f>
        <v>#VALUE!</v>
      </c>
      <c r="K1500" t="e">
        <f>DW_Fact_CL_Pricing_Calculations_Report[[#This Row],[Prop]]</f>
        <v>#VALUE!</v>
      </c>
      <c r="L1500" t="e">
        <f>DW_Fact_CL_Pricing_Calculations_Report[[#This Row],[Prod_Freight_Class]]</f>
        <v>#VALUE!</v>
      </c>
      <c r="M1500" s="36" t="e">
        <f>DW_Fact_CL_Pricing_Calculations_Report[[#This Row],[Table_Load_Date]]</f>
        <v>#VALUE!</v>
      </c>
      <c r="N1500" t="e">
        <f>DW_Fact_CL_Pricing_Calculations_Report[[#This Row],[Company]]</f>
        <v>#VALUE!</v>
      </c>
      <c r="O1500" t="e">
        <f>DW_Fact_CL_Pricing_Calculations_Report[[#This Row],[InvTerminalWAC]]</f>
        <v>#VALUE!</v>
      </c>
      <c r="P1500" s="36" t="e">
        <f>DW_Fact_CL_Pricing_Calculations_Report[[#This Row],[Table_Load_Date]]</f>
        <v>#VALUE!</v>
      </c>
      <c r="Q1500" t="e">
        <f>DW_Fact_CL_Pricing_Calculations_Report[[#This Row],[Prod_Freight_Class]]</f>
        <v>#VALUE!</v>
      </c>
      <c r="R1500" t="e">
        <f>DW_Fact_CL_Pricing_Calculations_Report[[#This Row],[ReplacementCost]]</f>
        <v>#VALUE!</v>
      </c>
      <c r="S1500" t="e">
        <f>DW_Fact_CL_Pricing_Calculations_Report[[#This Row],[RegionWeightedAverageCost]]</f>
        <v>#VALUE!</v>
      </c>
      <c r="T1500" t="e">
        <f>DW_Fact_CL_Pricing_Calculations_Report[[#This Row],[Prop]]</f>
        <v>#VALUE!</v>
      </c>
      <c r="U1500" t="e">
        <f>DW_Fact_CL_Pricing_Calculations_Report[[#This Row],[CardlockSiteCost]]</f>
        <v>#VALUE!</v>
      </c>
      <c r="V1500" t="e">
        <f>DW_Fact_CL_Pricing_Calculations_Report[[#This Row],[NewCardlockSiteCost]]</f>
        <v>#VALUE!</v>
      </c>
      <c r="W1500" t="e">
        <f>DW_Fact_CL_Pricing_Calculations_Report[[#This Row],[Prod_ID]]</f>
        <v>#VALUE!</v>
      </c>
    </row>
    <row r="1501" spans="1:23" x14ac:dyDescent="0.25">
      <c r="A1501">
        <f>'Azure Calculations'!F999</f>
        <v>0</v>
      </c>
      <c r="B1501" t="e">
        <f>DW_Fact_CL_Pricing_Calculations_Report[[#This Row],[Prod_ID]]</f>
        <v>#VALUE!</v>
      </c>
      <c r="C1501" t="e">
        <f>DW_Fact_CL_Pricing_Calculations_Report[[#This Row],[Vend_ID]]</f>
        <v>#VALUE!</v>
      </c>
      <c r="D1501" t="e">
        <f>DW_Fact_CL_Pricing_Calculations_Report[[#This Row],[CardlockSiteCost_WPROP]]</f>
        <v>#VALUE!</v>
      </c>
      <c r="E1501" t="e">
        <f>DW_Fact_CL_Pricing_Calculations_Report[[#This Row],[NewCardlockSiteCost]]</f>
        <v>#VALUE!</v>
      </c>
      <c r="F1501" t="e">
        <f>DW_Fact_CL_Pricing_Calculations_Report[[#This Row],[Change]]</f>
        <v>#VALUE!</v>
      </c>
      <c r="G1501" t="e">
        <f>DW_Fact_CL_Pricing_Calculations_Report[[#This Row],[FuelPricesDtl_Price]]</f>
        <v>#VALUE!</v>
      </c>
      <c r="H1501" t="e">
        <f>DW_Fact_CL_Pricing_Calculations_Report[[#This Row],[NewTable1]]</f>
        <v>#VALUE!</v>
      </c>
      <c r="I1501" t="e">
        <f>DW_Fact_CL_Pricing_Calculations_Report[[#This Row],[Tax]]</f>
        <v>#VALUE!</v>
      </c>
      <c r="J1501" t="e">
        <f>DW_Fact_CL_Pricing_Calculations_Report[[#This Row],[NewTable1wTax]]</f>
        <v>#VALUE!</v>
      </c>
      <c r="K1501" t="e">
        <f>DW_Fact_CL_Pricing_Calculations_Report[[#This Row],[Prop]]</f>
        <v>#VALUE!</v>
      </c>
      <c r="L1501" t="e">
        <f>DW_Fact_CL_Pricing_Calculations_Report[[#This Row],[Prod_Freight_Class]]</f>
        <v>#VALUE!</v>
      </c>
      <c r="M1501" s="36" t="e">
        <f>DW_Fact_CL_Pricing_Calculations_Report[[#This Row],[Table_Load_Date]]</f>
        <v>#VALUE!</v>
      </c>
      <c r="N1501" t="e">
        <f>DW_Fact_CL_Pricing_Calculations_Report[[#This Row],[Company]]</f>
        <v>#VALUE!</v>
      </c>
      <c r="O1501" t="e">
        <f>DW_Fact_CL_Pricing_Calculations_Report[[#This Row],[InvTerminalWAC]]</f>
        <v>#VALUE!</v>
      </c>
      <c r="P1501" s="36" t="e">
        <f>DW_Fact_CL_Pricing_Calculations_Report[[#This Row],[Table_Load_Date]]</f>
        <v>#VALUE!</v>
      </c>
      <c r="Q1501" t="e">
        <f>DW_Fact_CL_Pricing_Calculations_Report[[#This Row],[Prod_Freight_Class]]</f>
        <v>#VALUE!</v>
      </c>
      <c r="R1501" t="e">
        <f>DW_Fact_CL_Pricing_Calculations_Report[[#This Row],[ReplacementCost]]</f>
        <v>#VALUE!</v>
      </c>
      <c r="S1501" t="e">
        <f>DW_Fact_CL_Pricing_Calculations_Report[[#This Row],[RegionWeightedAverageCost]]</f>
        <v>#VALUE!</v>
      </c>
      <c r="T1501" t="e">
        <f>DW_Fact_CL_Pricing_Calculations_Report[[#This Row],[Prop]]</f>
        <v>#VALUE!</v>
      </c>
      <c r="U1501" t="e">
        <f>DW_Fact_CL_Pricing_Calculations_Report[[#This Row],[CardlockSiteCost]]</f>
        <v>#VALUE!</v>
      </c>
      <c r="V1501" t="e">
        <f>DW_Fact_CL_Pricing_Calculations_Report[[#This Row],[NewCardlockSiteCost]]</f>
        <v>#VALUE!</v>
      </c>
      <c r="W1501" t="e">
        <f>DW_Fact_CL_Pricing_Calculations_Report[[#This Row],[Prod_ID]]</f>
        <v>#VALUE!</v>
      </c>
    </row>
    <row r="1502" spans="1:23" x14ac:dyDescent="0.25">
      <c r="A1502">
        <f>'Azure Calculations'!F1000</f>
        <v>0</v>
      </c>
      <c r="B1502" t="e">
        <f>DW_Fact_CL_Pricing_Calculations_Report[[#This Row],[Prod_ID]]</f>
        <v>#VALUE!</v>
      </c>
      <c r="C1502" t="e">
        <f>DW_Fact_CL_Pricing_Calculations_Report[[#This Row],[Vend_ID]]</f>
        <v>#VALUE!</v>
      </c>
      <c r="D1502" t="e">
        <f>DW_Fact_CL_Pricing_Calculations_Report[[#This Row],[CardlockSiteCost_WPROP]]</f>
        <v>#VALUE!</v>
      </c>
      <c r="E1502" t="e">
        <f>DW_Fact_CL_Pricing_Calculations_Report[[#This Row],[NewCardlockSiteCost]]</f>
        <v>#VALUE!</v>
      </c>
      <c r="F1502" t="e">
        <f>DW_Fact_CL_Pricing_Calculations_Report[[#This Row],[Change]]</f>
        <v>#VALUE!</v>
      </c>
      <c r="G1502" t="e">
        <f>DW_Fact_CL_Pricing_Calculations_Report[[#This Row],[FuelPricesDtl_Price]]</f>
        <v>#VALUE!</v>
      </c>
      <c r="H1502" t="e">
        <f>DW_Fact_CL_Pricing_Calculations_Report[[#This Row],[NewTable1]]</f>
        <v>#VALUE!</v>
      </c>
      <c r="I1502" t="e">
        <f>DW_Fact_CL_Pricing_Calculations_Report[[#This Row],[Tax]]</f>
        <v>#VALUE!</v>
      </c>
      <c r="J1502" t="e">
        <f>DW_Fact_CL_Pricing_Calculations_Report[[#This Row],[NewTable1wTax]]</f>
        <v>#VALUE!</v>
      </c>
      <c r="K1502" t="e">
        <f>DW_Fact_CL_Pricing_Calculations_Report[[#This Row],[Prop]]</f>
        <v>#VALUE!</v>
      </c>
      <c r="L1502" t="e">
        <f>DW_Fact_CL_Pricing_Calculations_Report[[#This Row],[Prod_Freight_Class]]</f>
        <v>#VALUE!</v>
      </c>
      <c r="M1502" s="36" t="e">
        <f>DW_Fact_CL_Pricing_Calculations_Report[[#This Row],[Table_Load_Date]]</f>
        <v>#VALUE!</v>
      </c>
      <c r="N1502" t="e">
        <f>DW_Fact_CL_Pricing_Calculations_Report[[#This Row],[Company]]</f>
        <v>#VALUE!</v>
      </c>
      <c r="O1502" t="e">
        <f>DW_Fact_CL_Pricing_Calculations_Report[[#This Row],[InvTerminalWAC]]</f>
        <v>#VALUE!</v>
      </c>
      <c r="P1502" s="36" t="e">
        <f>DW_Fact_CL_Pricing_Calculations_Report[[#This Row],[Table_Load_Date]]</f>
        <v>#VALUE!</v>
      </c>
      <c r="Q1502" t="e">
        <f>DW_Fact_CL_Pricing_Calculations_Report[[#This Row],[Prod_Freight_Class]]</f>
        <v>#VALUE!</v>
      </c>
      <c r="R1502" t="e">
        <f>DW_Fact_CL_Pricing_Calculations_Report[[#This Row],[ReplacementCost]]</f>
        <v>#VALUE!</v>
      </c>
      <c r="S1502" t="e">
        <f>DW_Fact_CL_Pricing_Calculations_Report[[#This Row],[RegionWeightedAverageCost]]</f>
        <v>#VALUE!</v>
      </c>
      <c r="T1502" t="e">
        <f>DW_Fact_CL_Pricing_Calculations_Report[[#This Row],[Prop]]</f>
        <v>#VALUE!</v>
      </c>
      <c r="U1502" t="e">
        <f>DW_Fact_CL_Pricing_Calculations_Report[[#This Row],[CardlockSiteCost]]</f>
        <v>#VALUE!</v>
      </c>
      <c r="V1502" t="e">
        <f>DW_Fact_CL_Pricing_Calculations_Report[[#This Row],[NewCardlockSiteCost]]</f>
        <v>#VALUE!</v>
      </c>
      <c r="W1502" t="e">
        <f>DW_Fact_CL_Pricing_Calculations_Report[[#This Row],[Prod_ID]]</f>
        <v>#VALUE!</v>
      </c>
    </row>
    <row r="1503" spans="1:23" x14ac:dyDescent="0.25">
      <c r="A1503">
        <f>'Azure Calculations'!F1001</f>
        <v>0</v>
      </c>
      <c r="B1503" t="e">
        <f>DW_Fact_CL_Pricing_Calculations_Report[[#This Row],[Prod_ID]]</f>
        <v>#VALUE!</v>
      </c>
      <c r="C1503" t="e">
        <f>DW_Fact_CL_Pricing_Calculations_Report[[#This Row],[Vend_ID]]</f>
        <v>#VALUE!</v>
      </c>
      <c r="D1503" t="e">
        <f>DW_Fact_CL_Pricing_Calculations_Report[[#This Row],[CardlockSiteCost_WPROP]]</f>
        <v>#VALUE!</v>
      </c>
      <c r="E1503" t="e">
        <f>DW_Fact_CL_Pricing_Calculations_Report[[#This Row],[NewCardlockSiteCost]]</f>
        <v>#VALUE!</v>
      </c>
      <c r="F1503" t="e">
        <f>DW_Fact_CL_Pricing_Calculations_Report[[#This Row],[Change]]</f>
        <v>#VALUE!</v>
      </c>
      <c r="G1503" t="e">
        <f>DW_Fact_CL_Pricing_Calculations_Report[[#This Row],[FuelPricesDtl_Price]]</f>
        <v>#VALUE!</v>
      </c>
      <c r="H1503" t="e">
        <f>DW_Fact_CL_Pricing_Calculations_Report[[#This Row],[NewTable1]]</f>
        <v>#VALUE!</v>
      </c>
      <c r="I1503" t="e">
        <f>DW_Fact_CL_Pricing_Calculations_Report[[#This Row],[Tax]]</f>
        <v>#VALUE!</v>
      </c>
      <c r="J1503" t="e">
        <f>DW_Fact_CL_Pricing_Calculations_Report[[#This Row],[NewTable1wTax]]</f>
        <v>#VALUE!</v>
      </c>
      <c r="K1503" t="e">
        <f>DW_Fact_CL_Pricing_Calculations_Report[[#This Row],[Prop]]</f>
        <v>#VALUE!</v>
      </c>
      <c r="L1503" t="e">
        <f>DW_Fact_CL_Pricing_Calculations_Report[[#This Row],[Prod_Freight_Class]]</f>
        <v>#VALUE!</v>
      </c>
      <c r="M1503" s="36" t="e">
        <f>DW_Fact_CL_Pricing_Calculations_Report[[#This Row],[Table_Load_Date]]</f>
        <v>#VALUE!</v>
      </c>
      <c r="N1503" t="e">
        <f>DW_Fact_CL_Pricing_Calculations_Report[[#This Row],[Company]]</f>
        <v>#VALUE!</v>
      </c>
      <c r="O1503" t="e">
        <f>DW_Fact_CL_Pricing_Calculations_Report[[#This Row],[InvTerminalWAC]]</f>
        <v>#VALUE!</v>
      </c>
      <c r="P1503" s="36" t="e">
        <f>DW_Fact_CL_Pricing_Calculations_Report[[#This Row],[Table_Load_Date]]</f>
        <v>#VALUE!</v>
      </c>
      <c r="Q1503" t="e">
        <f>DW_Fact_CL_Pricing_Calculations_Report[[#This Row],[Prod_Freight_Class]]</f>
        <v>#VALUE!</v>
      </c>
      <c r="R1503" t="e">
        <f>DW_Fact_CL_Pricing_Calculations_Report[[#This Row],[ReplacementCost]]</f>
        <v>#VALUE!</v>
      </c>
      <c r="S1503" t="e">
        <f>DW_Fact_CL_Pricing_Calculations_Report[[#This Row],[RegionWeightedAverageCost]]</f>
        <v>#VALUE!</v>
      </c>
      <c r="T1503" t="e">
        <f>DW_Fact_CL_Pricing_Calculations_Report[[#This Row],[Prop]]</f>
        <v>#VALUE!</v>
      </c>
      <c r="U1503" t="e">
        <f>DW_Fact_CL_Pricing_Calculations_Report[[#This Row],[CardlockSiteCost]]</f>
        <v>#VALUE!</v>
      </c>
      <c r="V1503" t="e">
        <f>DW_Fact_CL_Pricing_Calculations_Report[[#This Row],[NewCardlockSiteCost]]</f>
        <v>#VALUE!</v>
      </c>
      <c r="W1503" t="e">
        <f>DW_Fact_CL_Pricing_Calculations_Report[[#This Row],[Prod_ID]]</f>
        <v>#VALUE!</v>
      </c>
    </row>
    <row r="1504" spans="1:23" x14ac:dyDescent="0.25">
      <c r="A1504">
        <f>'Azure Calculations'!F1002</f>
        <v>0</v>
      </c>
      <c r="B1504" t="e">
        <f>DW_Fact_CL_Pricing_Calculations_Report[[#This Row],[Prod_ID]]</f>
        <v>#VALUE!</v>
      </c>
      <c r="C1504" t="e">
        <f>DW_Fact_CL_Pricing_Calculations_Report[[#This Row],[Vend_ID]]</f>
        <v>#VALUE!</v>
      </c>
      <c r="D1504" t="e">
        <f>DW_Fact_CL_Pricing_Calculations_Report[[#This Row],[CardlockSiteCost_WPROP]]</f>
        <v>#VALUE!</v>
      </c>
      <c r="E1504" t="e">
        <f>DW_Fact_CL_Pricing_Calculations_Report[[#This Row],[NewCardlockSiteCost]]</f>
        <v>#VALUE!</v>
      </c>
      <c r="F1504" t="e">
        <f>DW_Fact_CL_Pricing_Calculations_Report[[#This Row],[Change]]</f>
        <v>#VALUE!</v>
      </c>
      <c r="G1504" t="e">
        <f>DW_Fact_CL_Pricing_Calculations_Report[[#This Row],[FuelPricesDtl_Price]]</f>
        <v>#VALUE!</v>
      </c>
      <c r="H1504" t="e">
        <f>DW_Fact_CL_Pricing_Calculations_Report[[#This Row],[NewTable1]]</f>
        <v>#VALUE!</v>
      </c>
      <c r="I1504" t="e">
        <f>DW_Fact_CL_Pricing_Calculations_Report[[#This Row],[Tax]]</f>
        <v>#VALUE!</v>
      </c>
      <c r="J1504" t="e">
        <f>DW_Fact_CL_Pricing_Calculations_Report[[#This Row],[NewTable1wTax]]</f>
        <v>#VALUE!</v>
      </c>
      <c r="K1504" t="e">
        <f>DW_Fact_CL_Pricing_Calculations_Report[[#This Row],[Prop]]</f>
        <v>#VALUE!</v>
      </c>
      <c r="L1504" t="e">
        <f>DW_Fact_CL_Pricing_Calculations_Report[[#This Row],[Prod_Freight_Class]]</f>
        <v>#VALUE!</v>
      </c>
      <c r="M1504" s="36" t="e">
        <f>DW_Fact_CL_Pricing_Calculations_Report[[#This Row],[Table_Load_Date]]</f>
        <v>#VALUE!</v>
      </c>
      <c r="N1504" t="e">
        <f>DW_Fact_CL_Pricing_Calculations_Report[[#This Row],[Company]]</f>
        <v>#VALUE!</v>
      </c>
      <c r="O1504" t="e">
        <f>DW_Fact_CL_Pricing_Calculations_Report[[#This Row],[InvTerminalWAC]]</f>
        <v>#VALUE!</v>
      </c>
      <c r="P1504" s="36" t="e">
        <f>DW_Fact_CL_Pricing_Calculations_Report[[#This Row],[Table_Load_Date]]</f>
        <v>#VALUE!</v>
      </c>
      <c r="Q1504" t="e">
        <f>DW_Fact_CL_Pricing_Calculations_Report[[#This Row],[Prod_Freight_Class]]</f>
        <v>#VALUE!</v>
      </c>
      <c r="R1504" t="e">
        <f>DW_Fact_CL_Pricing_Calculations_Report[[#This Row],[ReplacementCost]]</f>
        <v>#VALUE!</v>
      </c>
      <c r="S1504" t="e">
        <f>DW_Fact_CL_Pricing_Calculations_Report[[#This Row],[RegionWeightedAverageCost]]</f>
        <v>#VALUE!</v>
      </c>
      <c r="T1504" t="e">
        <f>DW_Fact_CL_Pricing_Calculations_Report[[#This Row],[Prop]]</f>
        <v>#VALUE!</v>
      </c>
      <c r="U1504" t="e">
        <f>DW_Fact_CL_Pricing_Calculations_Report[[#This Row],[CardlockSiteCost]]</f>
        <v>#VALUE!</v>
      </c>
      <c r="V1504" t="e">
        <f>DW_Fact_CL_Pricing_Calculations_Report[[#This Row],[NewCardlockSiteCost]]</f>
        <v>#VALUE!</v>
      </c>
      <c r="W1504" t="e">
        <f>DW_Fact_CL_Pricing_Calculations_Report[[#This Row],[Prod_ID]]</f>
        <v>#VALUE!</v>
      </c>
    </row>
    <row r="1505" spans="1:23" x14ac:dyDescent="0.25">
      <c r="A1505">
        <f>'Azure Calculations'!F1003</f>
        <v>0</v>
      </c>
      <c r="B1505" t="e">
        <f>DW_Fact_CL_Pricing_Calculations_Report[[#This Row],[Prod_ID]]</f>
        <v>#VALUE!</v>
      </c>
      <c r="C1505" t="e">
        <f>DW_Fact_CL_Pricing_Calculations_Report[[#This Row],[Vend_ID]]</f>
        <v>#VALUE!</v>
      </c>
      <c r="D1505" t="e">
        <f>DW_Fact_CL_Pricing_Calculations_Report[[#This Row],[CardlockSiteCost_WPROP]]</f>
        <v>#VALUE!</v>
      </c>
      <c r="E1505" t="e">
        <f>DW_Fact_CL_Pricing_Calculations_Report[[#This Row],[NewCardlockSiteCost]]</f>
        <v>#VALUE!</v>
      </c>
      <c r="F1505" t="e">
        <f>DW_Fact_CL_Pricing_Calculations_Report[[#This Row],[Change]]</f>
        <v>#VALUE!</v>
      </c>
      <c r="G1505" t="e">
        <f>DW_Fact_CL_Pricing_Calculations_Report[[#This Row],[FuelPricesDtl_Price]]</f>
        <v>#VALUE!</v>
      </c>
      <c r="H1505" t="e">
        <f>DW_Fact_CL_Pricing_Calculations_Report[[#This Row],[NewTable1]]</f>
        <v>#VALUE!</v>
      </c>
      <c r="I1505" t="e">
        <f>DW_Fact_CL_Pricing_Calculations_Report[[#This Row],[Tax]]</f>
        <v>#VALUE!</v>
      </c>
      <c r="J1505" t="e">
        <f>DW_Fact_CL_Pricing_Calculations_Report[[#This Row],[NewTable1wTax]]</f>
        <v>#VALUE!</v>
      </c>
      <c r="K1505" t="e">
        <f>DW_Fact_CL_Pricing_Calculations_Report[[#This Row],[Prop]]</f>
        <v>#VALUE!</v>
      </c>
      <c r="L1505" t="e">
        <f>DW_Fact_CL_Pricing_Calculations_Report[[#This Row],[Prod_Freight_Class]]</f>
        <v>#VALUE!</v>
      </c>
      <c r="M1505" s="36" t="e">
        <f>DW_Fact_CL_Pricing_Calculations_Report[[#This Row],[Table_Load_Date]]</f>
        <v>#VALUE!</v>
      </c>
      <c r="N1505" t="e">
        <f>DW_Fact_CL_Pricing_Calculations_Report[[#This Row],[Company]]</f>
        <v>#VALUE!</v>
      </c>
      <c r="O1505" t="e">
        <f>DW_Fact_CL_Pricing_Calculations_Report[[#This Row],[InvTerminalWAC]]</f>
        <v>#VALUE!</v>
      </c>
      <c r="P1505" s="36" t="e">
        <f>DW_Fact_CL_Pricing_Calculations_Report[[#This Row],[Table_Load_Date]]</f>
        <v>#VALUE!</v>
      </c>
      <c r="Q1505" t="e">
        <f>DW_Fact_CL_Pricing_Calculations_Report[[#This Row],[Prod_Freight_Class]]</f>
        <v>#VALUE!</v>
      </c>
      <c r="R1505" t="e">
        <f>DW_Fact_CL_Pricing_Calculations_Report[[#This Row],[ReplacementCost]]</f>
        <v>#VALUE!</v>
      </c>
      <c r="S1505" t="e">
        <f>DW_Fact_CL_Pricing_Calculations_Report[[#This Row],[RegionWeightedAverageCost]]</f>
        <v>#VALUE!</v>
      </c>
      <c r="T1505" t="e">
        <f>DW_Fact_CL_Pricing_Calculations_Report[[#This Row],[Prop]]</f>
        <v>#VALUE!</v>
      </c>
      <c r="U1505" t="e">
        <f>DW_Fact_CL_Pricing_Calculations_Report[[#This Row],[CardlockSiteCost]]</f>
        <v>#VALUE!</v>
      </c>
      <c r="V1505" t="e">
        <f>DW_Fact_CL_Pricing_Calculations_Report[[#This Row],[NewCardlockSiteCost]]</f>
        <v>#VALUE!</v>
      </c>
      <c r="W1505" t="e">
        <f>DW_Fact_CL_Pricing_Calculations_Report[[#This Row],[Prod_ID]]</f>
        <v>#VALUE!</v>
      </c>
    </row>
    <row r="1506" spans="1:23" x14ac:dyDescent="0.25">
      <c r="A1506">
        <f>'Azure Calculations'!F1004</f>
        <v>0</v>
      </c>
      <c r="B1506" t="e">
        <f>DW_Fact_CL_Pricing_Calculations_Report[[#This Row],[Prod_ID]]</f>
        <v>#VALUE!</v>
      </c>
      <c r="C1506" t="e">
        <f>DW_Fact_CL_Pricing_Calculations_Report[[#This Row],[Vend_ID]]</f>
        <v>#VALUE!</v>
      </c>
      <c r="D1506" t="e">
        <f>DW_Fact_CL_Pricing_Calculations_Report[[#This Row],[CardlockSiteCost_WPROP]]</f>
        <v>#VALUE!</v>
      </c>
      <c r="E1506" t="e">
        <f>DW_Fact_CL_Pricing_Calculations_Report[[#This Row],[NewCardlockSiteCost]]</f>
        <v>#VALUE!</v>
      </c>
      <c r="F1506" t="e">
        <f>DW_Fact_CL_Pricing_Calculations_Report[[#This Row],[Change]]</f>
        <v>#VALUE!</v>
      </c>
      <c r="G1506" t="e">
        <f>DW_Fact_CL_Pricing_Calculations_Report[[#This Row],[FuelPricesDtl_Price]]</f>
        <v>#VALUE!</v>
      </c>
      <c r="H1506" t="e">
        <f>DW_Fact_CL_Pricing_Calculations_Report[[#This Row],[NewTable1]]</f>
        <v>#VALUE!</v>
      </c>
      <c r="I1506" t="e">
        <f>DW_Fact_CL_Pricing_Calculations_Report[[#This Row],[Tax]]</f>
        <v>#VALUE!</v>
      </c>
      <c r="J1506" t="e">
        <f>DW_Fact_CL_Pricing_Calculations_Report[[#This Row],[NewTable1wTax]]</f>
        <v>#VALUE!</v>
      </c>
      <c r="K1506" t="e">
        <f>DW_Fact_CL_Pricing_Calculations_Report[[#This Row],[Prop]]</f>
        <v>#VALUE!</v>
      </c>
      <c r="L1506" t="e">
        <f>DW_Fact_CL_Pricing_Calculations_Report[[#This Row],[Prod_Freight_Class]]</f>
        <v>#VALUE!</v>
      </c>
      <c r="M1506" s="36" t="e">
        <f>DW_Fact_CL_Pricing_Calculations_Report[[#This Row],[Table_Load_Date]]</f>
        <v>#VALUE!</v>
      </c>
      <c r="N1506" t="e">
        <f>DW_Fact_CL_Pricing_Calculations_Report[[#This Row],[Company]]</f>
        <v>#VALUE!</v>
      </c>
      <c r="O1506" t="e">
        <f>DW_Fact_CL_Pricing_Calculations_Report[[#This Row],[InvTerminalWAC]]</f>
        <v>#VALUE!</v>
      </c>
      <c r="P1506" s="36" t="e">
        <f>DW_Fact_CL_Pricing_Calculations_Report[[#This Row],[Table_Load_Date]]</f>
        <v>#VALUE!</v>
      </c>
      <c r="Q1506" t="e">
        <f>DW_Fact_CL_Pricing_Calculations_Report[[#This Row],[Prod_Freight_Class]]</f>
        <v>#VALUE!</v>
      </c>
      <c r="R1506" t="e">
        <f>DW_Fact_CL_Pricing_Calculations_Report[[#This Row],[ReplacementCost]]</f>
        <v>#VALUE!</v>
      </c>
      <c r="S1506" t="e">
        <f>DW_Fact_CL_Pricing_Calculations_Report[[#This Row],[RegionWeightedAverageCost]]</f>
        <v>#VALUE!</v>
      </c>
      <c r="T1506" t="e">
        <f>DW_Fact_CL_Pricing_Calculations_Report[[#This Row],[Prop]]</f>
        <v>#VALUE!</v>
      </c>
      <c r="U1506" t="e">
        <f>DW_Fact_CL_Pricing_Calculations_Report[[#This Row],[CardlockSiteCost]]</f>
        <v>#VALUE!</v>
      </c>
      <c r="V1506" t="e">
        <f>DW_Fact_CL_Pricing_Calculations_Report[[#This Row],[NewCardlockSiteCost]]</f>
        <v>#VALUE!</v>
      </c>
      <c r="W1506" t="e">
        <f>DW_Fact_CL_Pricing_Calculations_Report[[#This Row],[Prod_ID]]</f>
        <v>#VALUE!</v>
      </c>
    </row>
    <row r="1507" spans="1:23" x14ac:dyDescent="0.25">
      <c r="A1507">
        <f>'Azure Calculations'!F1005</f>
        <v>0</v>
      </c>
      <c r="B1507" t="e">
        <f>DW_Fact_CL_Pricing_Calculations_Report[[#This Row],[Prod_ID]]</f>
        <v>#VALUE!</v>
      </c>
      <c r="C1507" t="e">
        <f>DW_Fact_CL_Pricing_Calculations_Report[[#This Row],[Vend_ID]]</f>
        <v>#VALUE!</v>
      </c>
      <c r="D1507" t="e">
        <f>DW_Fact_CL_Pricing_Calculations_Report[[#This Row],[CardlockSiteCost_WPROP]]</f>
        <v>#VALUE!</v>
      </c>
      <c r="E1507" t="e">
        <f>DW_Fact_CL_Pricing_Calculations_Report[[#This Row],[NewCardlockSiteCost]]</f>
        <v>#VALUE!</v>
      </c>
      <c r="F1507" t="e">
        <f>DW_Fact_CL_Pricing_Calculations_Report[[#This Row],[Change]]</f>
        <v>#VALUE!</v>
      </c>
      <c r="G1507" t="e">
        <f>DW_Fact_CL_Pricing_Calculations_Report[[#This Row],[FuelPricesDtl_Price]]</f>
        <v>#VALUE!</v>
      </c>
      <c r="H1507" t="e">
        <f>DW_Fact_CL_Pricing_Calculations_Report[[#This Row],[NewTable1]]</f>
        <v>#VALUE!</v>
      </c>
      <c r="I1507" t="e">
        <f>DW_Fact_CL_Pricing_Calculations_Report[[#This Row],[Tax]]</f>
        <v>#VALUE!</v>
      </c>
      <c r="J1507" t="e">
        <f>DW_Fact_CL_Pricing_Calculations_Report[[#This Row],[NewTable1wTax]]</f>
        <v>#VALUE!</v>
      </c>
      <c r="K1507" t="e">
        <f>DW_Fact_CL_Pricing_Calculations_Report[[#This Row],[Prop]]</f>
        <v>#VALUE!</v>
      </c>
      <c r="L1507" t="e">
        <f>DW_Fact_CL_Pricing_Calculations_Report[[#This Row],[Prod_Freight_Class]]</f>
        <v>#VALUE!</v>
      </c>
      <c r="M1507" s="36" t="e">
        <f>DW_Fact_CL_Pricing_Calculations_Report[[#This Row],[Table_Load_Date]]</f>
        <v>#VALUE!</v>
      </c>
      <c r="N1507" t="e">
        <f>DW_Fact_CL_Pricing_Calculations_Report[[#This Row],[Company]]</f>
        <v>#VALUE!</v>
      </c>
      <c r="O1507" t="e">
        <f>DW_Fact_CL_Pricing_Calculations_Report[[#This Row],[InvTerminalWAC]]</f>
        <v>#VALUE!</v>
      </c>
      <c r="P1507" s="36" t="e">
        <f>DW_Fact_CL_Pricing_Calculations_Report[[#This Row],[Table_Load_Date]]</f>
        <v>#VALUE!</v>
      </c>
      <c r="Q1507" t="e">
        <f>DW_Fact_CL_Pricing_Calculations_Report[[#This Row],[Prod_Freight_Class]]</f>
        <v>#VALUE!</v>
      </c>
      <c r="R1507" t="e">
        <f>DW_Fact_CL_Pricing_Calculations_Report[[#This Row],[ReplacementCost]]</f>
        <v>#VALUE!</v>
      </c>
      <c r="S1507" t="e">
        <f>DW_Fact_CL_Pricing_Calculations_Report[[#This Row],[RegionWeightedAverageCost]]</f>
        <v>#VALUE!</v>
      </c>
      <c r="T1507" t="e">
        <f>DW_Fact_CL_Pricing_Calculations_Report[[#This Row],[Prop]]</f>
        <v>#VALUE!</v>
      </c>
      <c r="U1507" t="e">
        <f>DW_Fact_CL_Pricing_Calculations_Report[[#This Row],[CardlockSiteCost]]</f>
        <v>#VALUE!</v>
      </c>
      <c r="V1507" t="e">
        <f>DW_Fact_CL_Pricing_Calculations_Report[[#This Row],[NewCardlockSiteCost]]</f>
        <v>#VALUE!</v>
      </c>
      <c r="W1507" t="e">
        <f>DW_Fact_CL_Pricing_Calculations_Report[[#This Row],[Prod_ID]]</f>
        <v>#VALUE!</v>
      </c>
    </row>
    <row r="1508" spans="1:23" x14ac:dyDescent="0.25">
      <c r="A1508">
        <f>'Azure Calculations'!F1006</f>
        <v>0</v>
      </c>
      <c r="B1508" t="e">
        <f>DW_Fact_CL_Pricing_Calculations_Report[[#This Row],[Prod_ID]]</f>
        <v>#VALUE!</v>
      </c>
      <c r="C1508" t="e">
        <f>DW_Fact_CL_Pricing_Calculations_Report[[#This Row],[Vend_ID]]</f>
        <v>#VALUE!</v>
      </c>
      <c r="D1508" t="e">
        <f>DW_Fact_CL_Pricing_Calculations_Report[[#This Row],[CardlockSiteCost_WPROP]]</f>
        <v>#VALUE!</v>
      </c>
      <c r="E1508" t="e">
        <f>DW_Fact_CL_Pricing_Calculations_Report[[#This Row],[NewCardlockSiteCost]]</f>
        <v>#VALUE!</v>
      </c>
      <c r="F1508" t="e">
        <f>DW_Fact_CL_Pricing_Calculations_Report[[#This Row],[Change]]</f>
        <v>#VALUE!</v>
      </c>
      <c r="G1508" t="e">
        <f>DW_Fact_CL_Pricing_Calculations_Report[[#This Row],[FuelPricesDtl_Price]]</f>
        <v>#VALUE!</v>
      </c>
      <c r="H1508" t="e">
        <f>DW_Fact_CL_Pricing_Calculations_Report[[#This Row],[NewTable1]]</f>
        <v>#VALUE!</v>
      </c>
      <c r="I1508" t="e">
        <f>DW_Fact_CL_Pricing_Calculations_Report[[#This Row],[Tax]]</f>
        <v>#VALUE!</v>
      </c>
      <c r="J1508" t="e">
        <f>DW_Fact_CL_Pricing_Calculations_Report[[#This Row],[NewTable1wTax]]</f>
        <v>#VALUE!</v>
      </c>
      <c r="K1508" t="e">
        <f>DW_Fact_CL_Pricing_Calculations_Report[[#This Row],[Prop]]</f>
        <v>#VALUE!</v>
      </c>
      <c r="L1508" t="e">
        <f>DW_Fact_CL_Pricing_Calculations_Report[[#This Row],[Prod_Freight_Class]]</f>
        <v>#VALUE!</v>
      </c>
      <c r="M1508" s="36" t="e">
        <f>DW_Fact_CL_Pricing_Calculations_Report[[#This Row],[Table_Load_Date]]</f>
        <v>#VALUE!</v>
      </c>
      <c r="N1508" t="e">
        <f>DW_Fact_CL_Pricing_Calculations_Report[[#This Row],[Company]]</f>
        <v>#VALUE!</v>
      </c>
      <c r="O1508" t="e">
        <f>DW_Fact_CL_Pricing_Calculations_Report[[#This Row],[InvTerminalWAC]]</f>
        <v>#VALUE!</v>
      </c>
      <c r="P1508" s="36" t="e">
        <f>DW_Fact_CL_Pricing_Calculations_Report[[#This Row],[Table_Load_Date]]</f>
        <v>#VALUE!</v>
      </c>
      <c r="Q1508" t="e">
        <f>DW_Fact_CL_Pricing_Calculations_Report[[#This Row],[Prod_Freight_Class]]</f>
        <v>#VALUE!</v>
      </c>
      <c r="R1508" t="e">
        <f>DW_Fact_CL_Pricing_Calculations_Report[[#This Row],[ReplacementCost]]</f>
        <v>#VALUE!</v>
      </c>
      <c r="S1508" t="e">
        <f>DW_Fact_CL_Pricing_Calculations_Report[[#This Row],[RegionWeightedAverageCost]]</f>
        <v>#VALUE!</v>
      </c>
      <c r="T1508" t="e">
        <f>DW_Fact_CL_Pricing_Calculations_Report[[#This Row],[Prop]]</f>
        <v>#VALUE!</v>
      </c>
      <c r="U1508" t="e">
        <f>DW_Fact_CL_Pricing_Calculations_Report[[#This Row],[CardlockSiteCost]]</f>
        <v>#VALUE!</v>
      </c>
      <c r="V1508" t="e">
        <f>DW_Fact_CL_Pricing_Calculations_Report[[#This Row],[NewCardlockSiteCost]]</f>
        <v>#VALUE!</v>
      </c>
      <c r="W1508" t="e">
        <f>DW_Fact_CL_Pricing_Calculations_Report[[#This Row],[Prod_ID]]</f>
        <v>#VALUE!</v>
      </c>
    </row>
    <row r="1509" spans="1:23" x14ac:dyDescent="0.25">
      <c r="A1509">
        <f>'Azure Calculations'!F1007</f>
        <v>0</v>
      </c>
      <c r="B1509" t="e">
        <f>DW_Fact_CL_Pricing_Calculations_Report[[#This Row],[Prod_ID]]</f>
        <v>#VALUE!</v>
      </c>
      <c r="C1509" t="e">
        <f>DW_Fact_CL_Pricing_Calculations_Report[[#This Row],[Vend_ID]]</f>
        <v>#VALUE!</v>
      </c>
      <c r="D1509" t="e">
        <f>DW_Fact_CL_Pricing_Calculations_Report[[#This Row],[CardlockSiteCost_WPROP]]</f>
        <v>#VALUE!</v>
      </c>
      <c r="E1509" t="e">
        <f>DW_Fact_CL_Pricing_Calculations_Report[[#This Row],[NewCardlockSiteCost]]</f>
        <v>#VALUE!</v>
      </c>
      <c r="F1509" t="e">
        <f>DW_Fact_CL_Pricing_Calculations_Report[[#This Row],[Change]]</f>
        <v>#VALUE!</v>
      </c>
      <c r="G1509" t="e">
        <f>DW_Fact_CL_Pricing_Calculations_Report[[#This Row],[FuelPricesDtl_Price]]</f>
        <v>#VALUE!</v>
      </c>
      <c r="H1509" t="e">
        <f>DW_Fact_CL_Pricing_Calculations_Report[[#This Row],[NewTable1]]</f>
        <v>#VALUE!</v>
      </c>
      <c r="I1509" t="e">
        <f>DW_Fact_CL_Pricing_Calculations_Report[[#This Row],[Tax]]</f>
        <v>#VALUE!</v>
      </c>
      <c r="J1509" t="e">
        <f>DW_Fact_CL_Pricing_Calculations_Report[[#This Row],[NewTable1wTax]]</f>
        <v>#VALUE!</v>
      </c>
      <c r="K1509" t="e">
        <f>DW_Fact_CL_Pricing_Calculations_Report[[#This Row],[Prop]]</f>
        <v>#VALUE!</v>
      </c>
      <c r="L1509" t="e">
        <f>DW_Fact_CL_Pricing_Calculations_Report[[#This Row],[Prod_Freight_Class]]</f>
        <v>#VALUE!</v>
      </c>
      <c r="M1509" s="36" t="e">
        <f>DW_Fact_CL_Pricing_Calculations_Report[[#This Row],[Table_Load_Date]]</f>
        <v>#VALUE!</v>
      </c>
      <c r="N1509" t="e">
        <f>DW_Fact_CL_Pricing_Calculations_Report[[#This Row],[Company]]</f>
        <v>#VALUE!</v>
      </c>
      <c r="O1509" t="e">
        <f>DW_Fact_CL_Pricing_Calculations_Report[[#This Row],[InvTerminalWAC]]</f>
        <v>#VALUE!</v>
      </c>
      <c r="P1509" s="36" t="e">
        <f>DW_Fact_CL_Pricing_Calculations_Report[[#This Row],[Table_Load_Date]]</f>
        <v>#VALUE!</v>
      </c>
      <c r="Q1509" t="e">
        <f>DW_Fact_CL_Pricing_Calculations_Report[[#This Row],[Prod_Freight_Class]]</f>
        <v>#VALUE!</v>
      </c>
      <c r="R1509" t="e">
        <f>DW_Fact_CL_Pricing_Calculations_Report[[#This Row],[ReplacementCost]]</f>
        <v>#VALUE!</v>
      </c>
      <c r="S1509" t="e">
        <f>DW_Fact_CL_Pricing_Calculations_Report[[#This Row],[RegionWeightedAverageCost]]</f>
        <v>#VALUE!</v>
      </c>
      <c r="T1509" t="e">
        <f>DW_Fact_CL_Pricing_Calculations_Report[[#This Row],[Prop]]</f>
        <v>#VALUE!</v>
      </c>
      <c r="U1509" t="e">
        <f>DW_Fact_CL_Pricing_Calculations_Report[[#This Row],[CardlockSiteCost]]</f>
        <v>#VALUE!</v>
      </c>
      <c r="V1509" t="e">
        <f>DW_Fact_CL_Pricing_Calculations_Report[[#This Row],[NewCardlockSiteCost]]</f>
        <v>#VALUE!</v>
      </c>
      <c r="W1509" t="e">
        <f>DW_Fact_CL_Pricing_Calculations_Report[[#This Row],[Prod_ID]]</f>
        <v>#VALUE!</v>
      </c>
    </row>
    <row r="1510" spans="1:23" x14ac:dyDescent="0.25">
      <c r="A1510">
        <f>'Azure Calculations'!F1008</f>
        <v>0</v>
      </c>
      <c r="B1510" t="e">
        <f>DW_Fact_CL_Pricing_Calculations_Report[[#This Row],[Prod_ID]]</f>
        <v>#VALUE!</v>
      </c>
      <c r="C1510" t="e">
        <f>DW_Fact_CL_Pricing_Calculations_Report[[#This Row],[Vend_ID]]</f>
        <v>#VALUE!</v>
      </c>
      <c r="D1510" t="e">
        <f>DW_Fact_CL_Pricing_Calculations_Report[[#This Row],[CardlockSiteCost_WPROP]]</f>
        <v>#VALUE!</v>
      </c>
      <c r="E1510" t="e">
        <f>DW_Fact_CL_Pricing_Calculations_Report[[#This Row],[NewCardlockSiteCost]]</f>
        <v>#VALUE!</v>
      </c>
      <c r="F1510" t="e">
        <f>DW_Fact_CL_Pricing_Calculations_Report[[#This Row],[Change]]</f>
        <v>#VALUE!</v>
      </c>
      <c r="G1510" t="e">
        <f>DW_Fact_CL_Pricing_Calculations_Report[[#This Row],[FuelPricesDtl_Price]]</f>
        <v>#VALUE!</v>
      </c>
      <c r="H1510" t="e">
        <f>DW_Fact_CL_Pricing_Calculations_Report[[#This Row],[NewTable1]]</f>
        <v>#VALUE!</v>
      </c>
      <c r="I1510" t="e">
        <f>DW_Fact_CL_Pricing_Calculations_Report[[#This Row],[Tax]]</f>
        <v>#VALUE!</v>
      </c>
      <c r="J1510" t="e">
        <f>DW_Fact_CL_Pricing_Calculations_Report[[#This Row],[NewTable1wTax]]</f>
        <v>#VALUE!</v>
      </c>
      <c r="K1510" t="e">
        <f>DW_Fact_CL_Pricing_Calculations_Report[[#This Row],[Prop]]</f>
        <v>#VALUE!</v>
      </c>
      <c r="L1510" t="e">
        <f>DW_Fact_CL_Pricing_Calculations_Report[[#This Row],[Prod_Freight_Class]]</f>
        <v>#VALUE!</v>
      </c>
      <c r="M1510" s="36" t="e">
        <f>DW_Fact_CL_Pricing_Calculations_Report[[#This Row],[Table_Load_Date]]</f>
        <v>#VALUE!</v>
      </c>
      <c r="N1510" t="e">
        <f>DW_Fact_CL_Pricing_Calculations_Report[[#This Row],[Company]]</f>
        <v>#VALUE!</v>
      </c>
      <c r="O1510" t="e">
        <f>DW_Fact_CL_Pricing_Calculations_Report[[#This Row],[InvTerminalWAC]]</f>
        <v>#VALUE!</v>
      </c>
      <c r="P1510" s="36" t="e">
        <f>DW_Fact_CL_Pricing_Calculations_Report[[#This Row],[Table_Load_Date]]</f>
        <v>#VALUE!</v>
      </c>
      <c r="Q1510" t="e">
        <f>DW_Fact_CL_Pricing_Calculations_Report[[#This Row],[Prod_Freight_Class]]</f>
        <v>#VALUE!</v>
      </c>
      <c r="R1510" t="e">
        <f>DW_Fact_CL_Pricing_Calculations_Report[[#This Row],[ReplacementCost]]</f>
        <v>#VALUE!</v>
      </c>
      <c r="S1510" t="e">
        <f>DW_Fact_CL_Pricing_Calculations_Report[[#This Row],[RegionWeightedAverageCost]]</f>
        <v>#VALUE!</v>
      </c>
      <c r="T1510" t="e">
        <f>DW_Fact_CL_Pricing_Calculations_Report[[#This Row],[Prop]]</f>
        <v>#VALUE!</v>
      </c>
      <c r="U1510" t="e">
        <f>DW_Fact_CL_Pricing_Calculations_Report[[#This Row],[CardlockSiteCost]]</f>
        <v>#VALUE!</v>
      </c>
      <c r="V1510" t="e">
        <f>DW_Fact_CL_Pricing_Calculations_Report[[#This Row],[NewCardlockSiteCost]]</f>
        <v>#VALUE!</v>
      </c>
      <c r="W1510" t="e">
        <f>DW_Fact_CL_Pricing_Calculations_Report[[#This Row],[Prod_ID]]</f>
        <v>#VALUE!</v>
      </c>
    </row>
    <row r="1511" spans="1:23" x14ac:dyDescent="0.25">
      <c r="A1511">
        <f>'Azure Calculations'!F1009</f>
        <v>0</v>
      </c>
      <c r="B1511" t="e">
        <f>DW_Fact_CL_Pricing_Calculations_Report[[#This Row],[Prod_ID]]</f>
        <v>#VALUE!</v>
      </c>
      <c r="C1511" t="e">
        <f>DW_Fact_CL_Pricing_Calculations_Report[[#This Row],[Vend_ID]]</f>
        <v>#VALUE!</v>
      </c>
      <c r="D1511" t="e">
        <f>DW_Fact_CL_Pricing_Calculations_Report[[#This Row],[CardlockSiteCost_WPROP]]</f>
        <v>#VALUE!</v>
      </c>
      <c r="E1511" t="e">
        <f>DW_Fact_CL_Pricing_Calculations_Report[[#This Row],[NewCardlockSiteCost]]</f>
        <v>#VALUE!</v>
      </c>
      <c r="F1511" t="e">
        <f>DW_Fact_CL_Pricing_Calculations_Report[[#This Row],[Change]]</f>
        <v>#VALUE!</v>
      </c>
      <c r="G1511" t="e">
        <f>DW_Fact_CL_Pricing_Calculations_Report[[#This Row],[FuelPricesDtl_Price]]</f>
        <v>#VALUE!</v>
      </c>
      <c r="H1511" t="e">
        <f>DW_Fact_CL_Pricing_Calculations_Report[[#This Row],[NewTable1]]</f>
        <v>#VALUE!</v>
      </c>
      <c r="I1511" t="e">
        <f>DW_Fact_CL_Pricing_Calculations_Report[[#This Row],[Tax]]</f>
        <v>#VALUE!</v>
      </c>
      <c r="J1511" t="e">
        <f>DW_Fact_CL_Pricing_Calculations_Report[[#This Row],[NewTable1wTax]]</f>
        <v>#VALUE!</v>
      </c>
      <c r="K1511" t="e">
        <f>DW_Fact_CL_Pricing_Calculations_Report[[#This Row],[Prop]]</f>
        <v>#VALUE!</v>
      </c>
      <c r="L1511" t="e">
        <f>DW_Fact_CL_Pricing_Calculations_Report[[#This Row],[Prod_Freight_Class]]</f>
        <v>#VALUE!</v>
      </c>
      <c r="M1511" s="36" t="e">
        <f>DW_Fact_CL_Pricing_Calculations_Report[[#This Row],[Table_Load_Date]]</f>
        <v>#VALUE!</v>
      </c>
      <c r="N1511" t="e">
        <f>DW_Fact_CL_Pricing_Calculations_Report[[#This Row],[Company]]</f>
        <v>#VALUE!</v>
      </c>
      <c r="O1511" t="e">
        <f>DW_Fact_CL_Pricing_Calculations_Report[[#This Row],[InvTerminalWAC]]</f>
        <v>#VALUE!</v>
      </c>
      <c r="P1511" s="36" t="e">
        <f>DW_Fact_CL_Pricing_Calculations_Report[[#This Row],[Table_Load_Date]]</f>
        <v>#VALUE!</v>
      </c>
      <c r="Q1511" t="e">
        <f>DW_Fact_CL_Pricing_Calculations_Report[[#This Row],[Prod_Freight_Class]]</f>
        <v>#VALUE!</v>
      </c>
      <c r="R1511" t="e">
        <f>DW_Fact_CL_Pricing_Calculations_Report[[#This Row],[ReplacementCost]]</f>
        <v>#VALUE!</v>
      </c>
      <c r="S1511" t="e">
        <f>DW_Fact_CL_Pricing_Calculations_Report[[#This Row],[RegionWeightedAverageCost]]</f>
        <v>#VALUE!</v>
      </c>
      <c r="T1511" t="e">
        <f>DW_Fact_CL_Pricing_Calculations_Report[[#This Row],[Prop]]</f>
        <v>#VALUE!</v>
      </c>
      <c r="U1511" t="e">
        <f>DW_Fact_CL_Pricing_Calculations_Report[[#This Row],[CardlockSiteCost]]</f>
        <v>#VALUE!</v>
      </c>
      <c r="V1511" t="e">
        <f>DW_Fact_CL_Pricing_Calculations_Report[[#This Row],[NewCardlockSiteCost]]</f>
        <v>#VALUE!</v>
      </c>
      <c r="W1511" t="e">
        <f>DW_Fact_CL_Pricing_Calculations_Report[[#This Row],[Prod_ID]]</f>
        <v>#VALUE!</v>
      </c>
    </row>
    <row r="1512" spans="1:23" x14ac:dyDescent="0.25">
      <c r="A1512">
        <f>'Azure Calculations'!F1010</f>
        <v>0</v>
      </c>
      <c r="B1512" t="e">
        <f>DW_Fact_CL_Pricing_Calculations_Report[[#This Row],[Prod_ID]]</f>
        <v>#VALUE!</v>
      </c>
      <c r="C1512" t="e">
        <f>DW_Fact_CL_Pricing_Calculations_Report[[#This Row],[Vend_ID]]</f>
        <v>#VALUE!</v>
      </c>
      <c r="D1512" t="e">
        <f>DW_Fact_CL_Pricing_Calculations_Report[[#This Row],[CardlockSiteCost_WPROP]]</f>
        <v>#VALUE!</v>
      </c>
      <c r="E1512" t="e">
        <f>DW_Fact_CL_Pricing_Calculations_Report[[#This Row],[NewCardlockSiteCost]]</f>
        <v>#VALUE!</v>
      </c>
      <c r="F1512" t="e">
        <f>DW_Fact_CL_Pricing_Calculations_Report[[#This Row],[Change]]</f>
        <v>#VALUE!</v>
      </c>
      <c r="G1512" t="e">
        <f>DW_Fact_CL_Pricing_Calculations_Report[[#This Row],[FuelPricesDtl_Price]]</f>
        <v>#VALUE!</v>
      </c>
      <c r="H1512" t="e">
        <f>DW_Fact_CL_Pricing_Calculations_Report[[#This Row],[NewTable1]]</f>
        <v>#VALUE!</v>
      </c>
      <c r="I1512" t="e">
        <f>DW_Fact_CL_Pricing_Calculations_Report[[#This Row],[Tax]]</f>
        <v>#VALUE!</v>
      </c>
      <c r="J1512" t="e">
        <f>DW_Fact_CL_Pricing_Calculations_Report[[#This Row],[NewTable1wTax]]</f>
        <v>#VALUE!</v>
      </c>
      <c r="K1512" t="e">
        <f>DW_Fact_CL_Pricing_Calculations_Report[[#This Row],[Prop]]</f>
        <v>#VALUE!</v>
      </c>
      <c r="L1512" t="e">
        <f>DW_Fact_CL_Pricing_Calculations_Report[[#This Row],[Prod_Freight_Class]]</f>
        <v>#VALUE!</v>
      </c>
      <c r="M1512" s="36" t="e">
        <f>DW_Fact_CL_Pricing_Calculations_Report[[#This Row],[Table_Load_Date]]</f>
        <v>#VALUE!</v>
      </c>
      <c r="N1512" t="e">
        <f>DW_Fact_CL_Pricing_Calculations_Report[[#This Row],[Company]]</f>
        <v>#VALUE!</v>
      </c>
      <c r="O1512" t="e">
        <f>DW_Fact_CL_Pricing_Calculations_Report[[#This Row],[InvTerminalWAC]]</f>
        <v>#VALUE!</v>
      </c>
      <c r="P1512" s="36" t="e">
        <f>DW_Fact_CL_Pricing_Calculations_Report[[#This Row],[Table_Load_Date]]</f>
        <v>#VALUE!</v>
      </c>
      <c r="Q1512" t="e">
        <f>DW_Fact_CL_Pricing_Calculations_Report[[#This Row],[Prod_Freight_Class]]</f>
        <v>#VALUE!</v>
      </c>
      <c r="R1512" t="e">
        <f>DW_Fact_CL_Pricing_Calculations_Report[[#This Row],[ReplacementCost]]</f>
        <v>#VALUE!</v>
      </c>
      <c r="S1512" t="e">
        <f>DW_Fact_CL_Pricing_Calculations_Report[[#This Row],[RegionWeightedAverageCost]]</f>
        <v>#VALUE!</v>
      </c>
      <c r="T1512" t="e">
        <f>DW_Fact_CL_Pricing_Calculations_Report[[#This Row],[Prop]]</f>
        <v>#VALUE!</v>
      </c>
      <c r="U1512" t="e">
        <f>DW_Fact_CL_Pricing_Calculations_Report[[#This Row],[CardlockSiteCost]]</f>
        <v>#VALUE!</v>
      </c>
      <c r="V1512" t="e">
        <f>DW_Fact_CL_Pricing_Calculations_Report[[#This Row],[NewCardlockSiteCost]]</f>
        <v>#VALUE!</v>
      </c>
      <c r="W1512" t="e">
        <f>DW_Fact_CL_Pricing_Calculations_Report[[#This Row],[Prod_ID]]</f>
        <v>#VALUE!</v>
      </c>
    </row>
    <row r="1513" spans="1:23" x14ac:dyDescent="0.25">
      <c r="A1513">
        <f>'Azure Calculations'!F1011</f>
        <v>0</v>
      </c>
      <c r="B1513" t="e">
        <f>DW_Fact_CL_Pricing_Calculations_Report[[#This Row],[Prod_ID]]</f>
        <v>#VALUE!</v>
      </c>
      <c r="C1513" t="e">
        <f>DW_Fact_CL_Pricing_Calculations_Report[[#This Row],[Vend_ID]]</f>
        <v>#VALUE!</v>
      </c>
      <c r="D1513" t="e">
        <f>DW_Fact_CL_Pricing_Calculations_Report[[#This Row],[CardlockSiteCost_WPROP]]</f>
        <v>#VALUE!</v>
      </c>
      <c r="E1513" t="e">
        <f>DW_Fact_CL_Pricing_Calculations_Report[[#This Row],[NewCardlockSiteCost]]</f>
        <v>#VALUE!</v>
      </c>
      <c r="F1513" t="e">
        <f>DW_Fact_CL_Pricing_Calculations_Report[[#This Row],[Change]]</f>
        <v>#VALUE!</v>
      </c>
      <c r="G1513" t="e">
        <f>DW_Fact_CL_Pricing_Calculations_Report[[#This Row],[FuelPricesDtl_Price]]</f>
        <v>#VALUE!</v>
      </c>
      <c r="H1513" t="e">
        <f>DW_Fact_CL_Pricing_Calculations_Report[[#This Row],[NewTable1]]</f>
        <v>#VALUE!</v>
      </c>
      <c r="I1513" t="e">
        <f>DW_Fact_CL_Pricing_Calculations_Report[[#This Row],[Tax]]</f>
        <v>#VALUE!</v>
      </c>
      <c r="J1513" t="e">
        <f>DW_Fact_CL_Pricing_Calculations_Report[[#This Row],[NewTable1wTax]]</f>
        <v>#VALUE!</v>
      </c>
      <c r="K1513" t="e">
        <f>DW_Fact_CL_Pricing_Calculations_Report[[#This Row],[Prop]]</f>
        <v>#VALUE!</v>
      </c>
      <c r="L1513" t="e">
        <f>DW_Fact_CL_Pricing_Calculations_Report[[#This Row],[Prod_Freight_Class]]</f>
        <v>#VALUE!</v>
      </c>
      <c r="M1513" s="36" t="e">
        <f>DW_Fact_CL_Pricing_Calculations_Report[[#This Row],[Table_Load_Date]]</f>
        <v>#VALUE!</v>
      </c>
      <c r="N1513" t="e">
        <f>DW_Fact_CL_Pricing_Calculations_Report[[#This Row],[Company]]</f>
        <v>#VALUE!</v>
      </c>
      <c r="O1513" t="e">
        <f>DW_Fact_CL_Pricing_Calculations_Report[[#This Row],[InvTerminalWAC]]</f>
        <v>#VALUE!</v>
      </c>
      <c r="P1513" s="36" t="e">
        <f>DW_Fact_CL_Pricing_Calculations_Report[[#This Row],[Table_Load_Date]]</f>
        <v>#VALUE!</v>
      </c>
      <c r="Q1513" t="e">
        <f>DW_Fact_CL_Pricing_Calculations_Report[[#This Row],[Prod_Freight_Class]]</f>
        <v>#VALUE!</v>
      </c>
      <c r="R1513" t="e">
        <f>DW_Fact_CL_Pricing_Calculations_Report[[#This Row],[ReplacementCost]]</f>
        <v>#VALUE!</v>
      </c>
      <c r="S1513" t="e">
        <f>DW_Fact_CL_Pricing_Calculations_Report[[#This Row],[RegionWeightedAverageCost]]</f>
        <v>#VALUE!</v>
      </c>
      <c r="T1513" t="e">
        <f>DW_Fact_CL_Pricing_Calculations_Report[[#This Row],[Prop]]</f>
        <v>#VALUE!</v>
      </c>
      <c r="U1513" t="e">
        <f>DW_Fact_CL_Pricing_Calculations_Report[[#This Row],[CardlockSiteCost]]</f>
        <v>#VALUE!</v>
      </c>
      <c r="V1513" t="e">
        <f>DW_Fact_CL_Pricing_Calculations_Report[[#This Row],[NewCardlockSiteCost]]</f>
        <v>#VALUE!</v>
      </c>
      <c r="W1513" t="e">
        <f>DW_Fact_CL_Pricing_Calculations_Report[[#This Row],[Prod_ID]]</f>
        <v>#VALUE!</v>
      </c>
    </row>
    <row r="1514" spans="1:23" x14ac:dyDescent="0.25">
      <c r="A1514">
        <f>'Azure Calculations'!F1012</f>
        <v>0</v>
      </c>
      <c r="B1514" t="e">
        <f>DW_Fact_CL_Pricing_Calculations_Report[[#This Row],[Prod_ID]]</f>
        <v>#VALUE!</v>
      </c>
      <c r="C1514" t="e">
        <f>DW_Fact_CL_Pricing_Calculations_Report[[#This Row],[Vend_ID]]</f>
        <v>#VALUE!</v>
      </c>
      <c r="D1514" t="e">
        <f>DW_Fact_CL_Pricing_Calculations_Report[[#This Row],[CardlockSiteCost_WPROP]]</f>
        <v>#VALUE!</v>
      </c>
      <c r="E1514" t="e">
        <f>DW_Fact_CL_Pricing_Calculations_Report[[#This Row],[NewCardlockSiteCost]]</f>
        <v>#VALUE!</v>
      </c>
      <c r="F1514" t="e">
        <f>DW_Fact_CL_Pricing_Calculations_Report[[#This Row],[Change]]</f>
        <v>#VALUE!</v>
      </c>
      <c r="G1514" t="e">
        <f>DW_Fact_CL_Pricing_Calculations_Report[[#This Row],[FuelPricesDtl_Price]]</f>
        <v>#VALUE!</v>
      </c>
      <c r="H1514" t="e">
        <f>DW_Fact_CL_Pricing_Calculations_Report[[#This Row],[NewTable1]]</f>
        <v>#VALUE!</v>
      </c>
      <c r="I1514" t="e">
        <f>DW_Fact_CL_Pricing_Calculations_Report[[#This Row],[Tax]]</f>
        <v>#VALUE!</v>
      </c>
      <c r="J1514" t="e">
        <f>DW_Fact_CL_Pricing_Calculations_Report[[#This Row],[NewTable1wTax]]</f>
        <v>#VALUE!</v>
      </c>
      <c r="K1514" t="e">
        <f>DW_Fact_CL_Pricing_Calculations_Report[[#This Row],[Prop]]</f>
        <v>#VALUE!</v>
      </c>
      <c r="L1514" t="e">
        <f>DW_Fact_CL_Pricing_Calculations_Report[[#This Row],[Prod_Freight_Class]]</f>
        <v>#VALUE!</v>
      </c>
      <c r="M1514" s="36" t="e">
        <f>DW_Fact_CL_Pricing_Calculations_Report[[#This Row],[Table_Load_Date]]</f>
        <v>#VALUE!</v>
      </c>
      <c r="N1514" t="e">
        <f>DW_Fact_CL_Pricing_Calculations_Report[[#This Row],[Company]]</f>
        <v>#VALUE!</v>
      </c>
      <c r="O1514" t="e">
        <f>DW_Fact_CL_Pricing_Calculations_Report[[#This Row],[InvTerminalWAC]]</f>
        <v>#VALUE!</v>
      </c>
      <c r="P1514" s="36" t="e">
        <f>DW_Fact_CL_Pricing_Calculations_Report[[#This Row],[Table_Load_Date]]</f>
        <v>#VALUE!</v>
      </c>
      <c r="Q1514" t="e">
        <f>DW_Fact_CL_Pricing_Calculations_Report[[#This Row],[Prod_Freight_Class]]</f>
        <v>#VALUE!</v>
      </c>
      <c r="R1514" t="e">
        <f>DW_Fact_CL_Pricing_Calculations_Report[[#This Row],[ReplacementCost]]</f>
        <v>#VALUE!</v>
      </c>
      <c r="S1514" t="e">
        <f>DW_Fact_CL_Pricing_Calculations_Report[[#This Row],[RegionWeightedAverageCost]]</f>
        <v>#VALUE!</v>
      </c>
      <c r="T1514" t="e">
        <f>DW_Fact_CL_Pricing_Calculations_Report[[#This Row],[Prop]]</f>
        <v>#VALUE!</v>
      </c>
      <c r="U1514" t="e">
        <f>DW_Fact_CL_Pricing_Calculations_Report[[#This Row],[CardlockSiteCost]]</f>
        <v>#VALUE!</v>
      </c>
      <c r="V1514" t="e">
        <f>DW_Fact_CL_Pricing_Calculations_Report[[#This Row],[NewCardlockSiteCost]]</f>
        <v>#VALUE!</v>
      </c>
      <c r="W1514" t="e">
        <f>DW_Fact_CL_Pricing_Calculations_Report[[#This Row],[Prod_ID]]</f>
        <v>#VALUE!</v>
      </c>
    </row>
    <row r="1515" spans="1:23" x14ac:dyDescent="0.25">
      <c r="A1515">
        <f>'Azure Calculations'!F1013</f>
        <v>0</v>
      </c>
      <c r="B1515" t="e">
        <f>DW_Fact_CL_Pricing_Calculations_Report[[#This Row],[Prod_ID]]</f>
        <v>#VALUE!</v>
      </c>
      <c r="C1515" t="e">
        <f>DW_Fact_CL_Pricing_Calculations_Report[[#This Row],[Vend_ID]]</f>
        <v>#VALUE!</v>
      </c>
      <c r="D1515" t="e">
        <f>DW_Fact_CL_Pricing_Calculations_Report[[#This Row],[CardlockSiteCost_WPROP]]</f>
        <v>#VALUE!</v>
      </c>
      <c r="E1515" t="e">
        <f>DW_Fact_CL_Pricing_Calculations_Report[[#This Row],[NewCardlockSiteCost]]</f>
        <v>#VALUE!</v>
      </c>
      <c r="F1515" t="e">
        <f>DW_Fact_CL_Pricing_Calculations_Report[[#This Row],[Change]]</f>
        <v>#VALUE!</v>
      </c>
      <c r="G1515" t="e">
        <f>DW_Fact_CL_Pricing_Calculations_Report[[#This Row],[FuelPricesDtl_Price]]</f>
        <v>#VALUE!</v>
      </c>
      <c r="H1515" t="e">
        <f>DW_Fact_CL_Pricing_Calculations_Report[[#This Row],[NewTable1]]</f>
        <v>#VALUE!</v>
      </c>
      <c r="I1515" t="e">
        <f>DW_Fact_CL_Pricing_Calculations_Report[[#This Row],[Tax]]</f>
        <v>#VALUE!</v>
      </c>
      <c r="J1515" t="e">
        <f>DW_Fact_CL_Pricing_Calculations_Report[[#This Row],[NewTable1wTax]]</f>
        <v>#VALUE!</v>
      </c>
      <c r="K1515" t="e">
        <f>DW_Fact_CL_Pricing_Calculations_Report[[#This Row],[Prop]]</f>
        <v>#VALUE!</v>
      </c>
      <c r="L1515" t="e">
        <f>DW_Fact_CL_Pricing_Calculations_Report[[#This Row],[Prod_Freight_Class]]</f>
        <v>#VALUE!</v>
      </c>
      <c r="M1515" s="36" t="e">
        <f>DW_Fact_CL_Pricing_Calculations_Report[[#This Row],[Table_Load_Date]]</f>
        <v>#VALUE!</v>
      </c>
      <c r="N1515" t="e">
        <f>DW_Fact_CL_Pricing_Calculations_Report[[#This Row],[Company]]</f>
        <v>#VALUE!</v>
      </c>
      <c r="O1515" t="e">
        <f>DW_Fact_CL_Pricing_Calculations_Report[[#This Row],[InvTerminalWAC]]</f>
        <v>#VALUE!</v>
      </c>
      <c r="P1515" s="36" t="e">
        <f>DW_Fact_CL_Pricing_Calculations_Report[[#This Row],[Table_Load_Date]]</f>
        <v>#VALUE!</v>
      </c>
      <c r="Q1515" t="e">
        <f>DW_Fact_CL_Pricing_Calculations_Report[[#This Row],[Prod_Freight_Class]]</f>
        <v>#VALUE!</v>
      </c>
      <c r="R1515" t="e">
        <f>DW_Fact_CL_Pricing_Calculations_Report[[#This Row],[ReplacementCost]]</f>
        <v>#VALUE!</v>
      </c>
      <c r="S1515" t="e">
        <f>DW_Fact_CL_Pricing_Calculations_Report[[#This Row],[RegionWeightedAverageCost]]</f>
        <v>#VALUE!</v>
      </c>
      <c r="T1515" t="e">
        <f>DW_Fact_CL_Pricing_Calculations_Report[[#This Row],[Prop]]</f>
        <v>#VALUE!</v>
      </c>
      <c r="U1515" t="e">
        <f>DW_Fact_CL_Pricing_Calculations_Report[[#This Row],[CardlockSiteCost]]</f>
        <v>#VALUE!</v>
      </c>
      <c r="V1515" t="e">
        <f>DW_Fact_CL_Pricing_Calculations_Report[[#This Row],[NewCardlockSiteCost]]</f>
        <v>#VALUE!</v>
      </c>
      <c r="W1515" t="e">
        <f>DW_Fact_CL_Pricing_Calculations_Report[[#This Row],[Prod_ID]]</f>
        <v>#VALUE!</v>
      </c>
    </row>
    <row r="1516" spans="1:23" x14ac:dyDescent="0.25">
      <c r="A1516">
        <f>'Azure Calculations'!F1014</f>
        <v>0</v>
      </c>
      <c r="B1516" t="e">
        <f>DW_Fact_CL_Pricing_Calculations_Report[[#This Row],[Prod_ID]]</f>
        <v>#VALUE!</v>
      </c>
      <c r="C1516" t="e">
        <f>DW_Fact_CL_Pricing_Calculations_Report[[#This Row],[Vend_ID]]</f>
        <v>#VALUE!</v>
      </c>
      <c r="D1516" t="e">
        <f>DW_Fact_CL_Pricing_Calculations_Report[[#This Row],[CardlockSiteCost_WPROP]]</f>
        <v>#VALUE!</v>
      </c>
      <c r="E1516" t="e">
        <f>DW_Fact_CL_Pricing_Calculations_Report[[#This Row],[NewCardlockSiteCost]]</f>
        <v>#VALUE!</v>
      </c>
      <c r="F1516" t="e">
        <f>DW_Fact_CL_Pricing_Calculations_Report[[#This Row],[Change]]</f>
        <v>#VALUE!</v>
      </c>
      <c r="G1516" t="e">
        <f>DW_Fact_CL_Pricing_Calculations_Report[[#This Row],[FuelPricesDtl_Price]]</f>
        <v>#VALUE!</v>
      </c>
      <c r="H1516" t="e">
        <f>DW_Fact_CL_Pricing_Calculations_Report[[#This Row],[NewTable1]]</f>
        <v>#VALUE!</v>
      </c>
      <c r="I1516" t="e">
        <f>DW_Fact_CL_Pricing_Calculations_Report[[#This Row],[Tax]]</f>
        <v>#VALUE!</v>
      </c>
      <c r="J1516" t="e">
        <f>DW_Fact_CL_Pricing_Calculations_Report[[#This Row],[NewTable1wTax]]</f>
        <v>#VALUE!</v>
      </c>
      <c r="K1516" t="e">
        <f>DW_Fact_CL_Pricing_Calculations_Report[[#This Row],[Prop]]</f>
        <v>#VALUE!</v>
      </c>
      <c r="L1516" t="e">
        <f>DW_Fact_CL_Pricing_Calculations_Report[[#This Row],[Prod_Freight_Class]]</f>
        <v>#VALUE!</v>
      </c>
      <c r="M1516" s="36" t="e">
        <f>DW_Fact_CL_Pricing_Calculations_Report[[#This Row],[Table_Load_Date]]</f>
        <v>#VALUE!</v>
      </c>
      <c r="N1516" t="e">
        <f>DW_Fact_CL_Pricing_Calculations_Report[[#This Row],[Company]]</f>
        <v>#VALUE!</v>
      </c>
      <c r="O1516" t="e">
        <f>DW_Fact_CL_Pricing_Calculations_Report[[#This Row],[InvTerminalWAC]]</f>
        <v>#VALUE!</v>
      </c>
      <c r="P1516" s="36" t="e">
        <f>DW_Fact_CL_Pricing_Calculations_Report[[#This Row],[Table_Load_Date]]</f>
        <v>#VALUE!</v>
      </c>
      <c r="Q1516" t="e">
        <f>DW_Fact_CL_Pricing_Calculations_Report[[#This Row],[Prod_Freight_Class]]</f>
        <v>#VALUE!</v>
      </c>
      <c r="R1516" t="e">
        <f>DW_Fact_CL_Pricing_Calculations_Report[[#This Row],[ReplacementCost]]</f>
        <v>#VALUE!</v>
      </c>
      <c r="S1516" t="e">
        <f>DW_Fact_CL_Pricing_Calculations_Report[[#This Row],[RegionWeightedAverageCost]]</f>
        <v>#VALUE!</v>
      </c>
      <c r="T1516" t="e">
        <f>DW_Fact_CL_Pricing_Calculations_Report[[#This Row],[Prop]]</f>
        <v>#VALUE!</v>
      </c>
      <c r="U1516" t="e">
        <f>DW_Fact_CL_Pricing_Calculations_Report[[#This Row],[CardlockSiteCost]]</f>
        <v>#VALUE!</v>
      </c>
      <c r="V1516" t="e">
        <f>DW_Fact_CL_Pricing_Calculations_Report[[#This Row],[NewCardlockSiteCost]]</f>
        <v>#VALUE!</v>
      </c>
      <c r="W1516" t="e">
        <f>DW_Fact_CL_Pricing_Calculations_Report[[#This Row],[Prod_ID]]</f>
        <v>#VALUE!</v>
      </c>
    </row>
    <row r="1517" spans="1:23" x14ac:dyDescent="0.25">
      <c r="A1517">
        <f>'Azure Calculations'!F1015</f>
        <v>0</v>
      </c>
      <c r="B1517" t="e">
        <f>DW_Fact_CL_Pricing_Calculations_Report[[#This Row],[Prod_ID]]</f>
        <v>#VALUE!</v>
      </c>
      <c r="C1517" t="e">
        <f>DW_Fact_CL_Pricing_Calculations_Report[[#This Row],[Vend_ID]]</f>
        <v>#VALUE!</v>
      </c>
      <c r="D1517" t="e">
        <f>DW_Fact_CL_Pricing_Calculations_Report[[#This Row],[CardlockSiteCost_WPROP]]</f>
        <v>#VALUE!</v>
      </c>
      <c r="E1517" t="e">
        <f>DW_Fact_CL_Pricing_Calculations_Report[[#This Row],[NewCardlockSiteCost]]</f>
        <v>#VALUE!</v>
      </c>
      <c r="F1517" t="e">
        <f>DW_Fact_CL_Pricing_Calculations_Report[[#This Row],[Change]]</f>
        <v>#VALUE!</v>
      </c>
      <c r="G1517" t="e">
        <f>DW_Fact_CL_Pricing_Calculations_Report[[#This Row],[FuelPricesDtl_Price]]</f>
        <v>#VALUE!</v>
      </c>
      <c r="H1517" t="e">
        <f>DW_Fact_CL_Pricing_Calculations_Report[[#This Row],[NewTable1]]</f>
        <v>#VALUE!</v>
      </c>
      <c r="I1517" t="e">
        <f>DW_Fact_CL_Pricing_Calculations_Report[[#This Row],[Tax]]</f>
        <v>#VALUE!</v>
      </c>
      <c r="J1517" t="e">
        <f>DW_Fact_CL_Pricing_Calculations_Report[[#This Row],[NewTable1wTax]]</f>
        <v>#VALUE!</v>
      </c>
      <c r="K1517" t="e">
        <f>DW_Fact_CL_Pricing_Calculations_Report[[#This Row],[Prop]]</f>
        <v>#VALUE!</v>
      </c>
      <c r="L1517" t="e">
        <f>DW_Fact_CL_Pricing_Calculations_Report[[#This Row],[Prod_Freight_Class]]</f>
        <v>#VALUE!</v>
      </c>
      <c r="M1517" s="36" t="e">
        <f>DW_Fact_CL_Pricing_Calculations_Report[[#This Row],[Table_Load_Date]]</f>
        <v>#VALUE!</v>
      </c>
      <c r="N1517" t="e">
        <f>DW_Fact_CL_Pricing_Calculations_Report[[#This Row],[Company]]</f>
        <v>#VALUE!</v>
      </c>
      <c r="O1517" t="e">
        <f>DW_Fact_CL_Pricing_Calculations_Report[[#This Row],[InvTerminalWAC]]</f>
        <v>#VALUE!</v>
      </c>
      <c r="P1517" s="36" t="e">
        <f>DW_Fact_CL_Pricing_Calculations_Report[[#This Row],[Table_Load_Date]]</f>
        <v>#VALUE!</v>
      </c>
      <c r="Q1517" t="e">
        <f>DW_Fact_CL_Pricing_Calculations_Report[[#This Row],[Prod_Freight_Class]]</f>
        <v>#VALUE!</v>
      </c>
      <c r="R1517" t="e">
        <f>DW_Fact_CL_Pricing_Calculations_Report[[#This Row],[ReplacementCost]]</f>
        <v>#VALUE!</v>
      </c>
      <c r="S1517" t="e">
        <f>DW_Fact_CL_Pricing_Calculations_Report[[#This Row],[RegionWeightedAverageCost]]</f>
        <v>#VALUE!</v>
      </c>
      <c r="T1517" t="e">
        <f>DW_Fact_CL_Pricing_Calculations_Report[[#This Row],[Prop]]</f>
        <v>#VALUE!</v>
      </c>
      <c r="U1517" t="e">
        <f>DW_Fact_CL_Pricing_Calculations_Report[[#This Row],[CardlockSiteCost]]</f>
        <v>#VALUE!</v>
      </c>
      <c r="V1517" t="e">
        <f>DW_Fact_CL_Pricing_Calculations_Report[[#This Row],[NewCardlockSiteCost]]</f>
        <v>#VALUE!</v>
      </c>
      <c r="W1517" t="e">
        <f>DW_Fact_CL_Pricing_Calculations_Report[[#This Row],[Prod_ID]]</f>
        <v>#VALUE!</v>
      </c>
    </row>
    <row r="1518" spans="1:23" x14ac:dyDescent="0.25">
      <c r="A1518">
        <f>'Azure Calculations'!F1016</f>
        <v>0</v>
      </c>
      <c r="B1518" t="e">
        <f>DW_Fact_CL_Pricing_Calculations_Report[[#This Row],[Prod_ID]]</f>
        <v>#VALUE!</v>
      </c>
      <c r="C1518" t="e">
        <f>DW_Fact_CL_Pricing_Calculations_Report[[#This Row],[Vend_ID]]</f>
        <v>#VALUE!</v>
      </c>
      <c r="D1518" t="e">
        <f>DW_Fact_CL_Pricing_Calculations_Report[[#This Row],[CardlockSiteCost_WPROP]]</f>
        <v>#VALUE!</v>
      </c>
      <c r="E1518" t="e">
        <f>DW_Fact_CL_Pricing_Calculations_Report[[#This Row],[NewCardlockSiteCost]]</f>
        <v>#VALUE!</v>
      </c>
      <c r="F1518" t="e">
        <f>DW_Fact_CL_Pricing_Calculations_Report[[#This Row],[Change]]</f>
        <v>#VALUE!</v>
      </c>
      <c r="G1518" t="e">
        <f>DW_Fact_CL_Pricing_Calculations_Report[[#This Row],[FuelPricesDtl_Price]]</f>
        <v>#VALUE!</v>
      </c>
      <c r="H1518" t="e">
        <f>DW_Fact_CL_Pricing_Calculations_Report[[#This Row],[NewTable1]]</f>
        <v>#VALUE!</v>
      </c>
      <c r="I1518" t="e">
        <f>DW_Fact_CL_Pricing_Calculations_Report[[#This Row],[Tax]]</f>
        <v>#VALUE!</v>
      </c>
      <c r="J1518" t="e">
        <f>DW_Fact_CL_Pricing_Calculations_Report[[#This Row],[NewTable1wTax]]</f>
        <v>#VALUE!</v>
      </c>
      <c r="K1518" t="e">
        <f>DW_Fact_CL_Pricing_Calculations_Report[[#This Row],[Prop]]</f>
        <v>#VALUE!</v>
      </c>
      <c r="L1518" t="e">
        <f>DW_Fact_CL_Pricing_Calculations_Report[[#This Row],[Prod_Freight_Class]]</f>
        <v>#VALUE!</v>
      </c>
      <c r="M1518" s="36" t="e">
        <f>DW_Fact_CL_Pricing_Calculations_Report[[#This Row],[Table_Load_Date]]</f>
        <v>#VALUE!</v>
      </c>
      <c r="N1518" t="e">
        <f>DW_Fact_CL_Pricing_Calculations_Report[[#This Row],[Company]]</f>
        <v>#VALUE!</v>
      </c>
      <c r="O1518" t="e">
        <f>DW_Fact_CL_Pricing_Calculations_Report[[#This Row],[InvTerminalWAC]]</f>
        <v>#VALUE!</v>
      </c>
      <c r="P1518" s="36" t="e">
        <f>DW_Fact_CL_Pricing_Calculations_Report[[#This Row],[Table_Load_Date]]</f>
        <v>#VALUE!</v>
      </c>
      <c r="Q1518" t="e">
        <f>DW_Fact_CL_Pricing_Calculations_Report[[#This Row],[Prod_Freight_Class]]</f>
        <v>#VALUE!</v>
      </c>
      <c r="R1518" t="e">
        <f>DW_Fact_CL_Pricing_Calculations_Report[[#This Row],[ReplacementCost]]</f>
        <v>#VALUE!</v>
      </c>
      <c r="S1518" t="e">
        <f>DW_Fact_CL_Pricing_Calculations_Report[[#This Row],[RegionWeightedAverageCost]]</f>
        <v>#VALUE!</v>
      </c>
      <c r="T1518" t="e">
        <f>DW_Fact_CL_Pricing_Calculations_Report[[#This Row],[Prop]]</f>
        <v>#VALUE!</v>
      </c>
      <c r="U1518" t="e">
        <f>DW_Fact_CL_Pricing_Calculations_Report[[#This Row],[CardlockSiteCost]]</f>
        <v>#VALUE!</v>
      </c>
      <c r="V1518" t="e">
        <f>DW_Fact_CL_Pricing_Calculations_Report[[#This Row],[NewCardlockSiteCost]]</f>
        <v>#VALUE!</v>
      </c>
      <c r="W1518" t="e">
        <f>DW_Fact_CL_Pricing_Calculations_Report[[#This Row],[Prod_ID]]</f>
        <v>#VALUE!</v>
      </c>
    </row>
    <row r="1519" spans="1:23" x14ac:dyDescent="0.25">
      <c r="A1519">
        <f>'Azure Calculations'!F1017</f>
        <v>0</v>
      </c>
      <c r="B1519" t="e">
        <f>DW_Fact_CL_Pricing_Calculations_Report[[#This Row],[Prod_ID]]</f>
        <v>#VALUE!</v>
      </c>
      <c r="C1519" t="e">
        <f>DW_Fact_CL_Pricing_Calculations_Report[[#This Row],[Vend_ID]]</f>
        <v>#VALUE!</v>
      </c>
      <c r="D1519" t="e">
        <f>DW_Fact_CL_Pricing_Calculations_Report[[#This Row],[CardlockSiteCost_WPROP]]</f>
        <v>#VALUE!</v>
      </c>
      <c r="E1519" t="e">
        <f>DW_Fact_CL_Pricing_Calculations_Report[[#This Row],[NewCardlockSiteCost]]</f>
        <v>#VALUE!</v>
      </c>
      <c r="F1519" t="e">
        <f>DW_Fact_CL_Pricing_Calculations_Report[[#This Row],[Change]]</f>
        <v>#VALUE!</v>
      </c>
      <c r="G1519" t="e">
        <f>DW_Fact_CL_Pricing_Calculations_Report[[#This Row],[FuelPricesDtl_Price]]</f>
        <v>#VALUE!</v>
      </c>
      <c r="H1519" t="e">
        <f>DW_Fact_CL_Pricing_Calculations_Report[[#This Row],[NewTable1]]</f>
        <v>#VALUE!</v>
      </c>
      <c r="I1519" t="e">
        <f>DW_Fact_CL_Pricing_Calculations_Report[[#This Row],[Tax]]</f>
        <v>#VALUE!</v>
      </c>
      <c r="J1519" t="e">
        <f>DW_Fact_CL_Pricing_Calculations_Report[[#This Row],[NewTable1wTax]]</f>
        <v>#VALUE!</v>
      </c>
      <c r="K1519" t="e">
        <f>DW_Fact_CL_Pricing_Calculations_Report[[#This Row],[Prop]]</f>
        <v>#VALUE!</v>
      </c>
      <c r="L1519" t="e">
        <f>DW_Fact_CL_Pricing_Calculations_Report[[#This Row],[Prod_Freight_Class]]</f>
        <v>#VALUE!</v>
      </c>
      <c r="M1519" s="36" t="e">
        <f>DW_Fact_CL_Pricing_Calculations_Report[[#This Row],[Table_Load_Date]]</f>
        <v>#VALUE!</v>
      </c>
      <c r="N1519" t="e">
        <f>DW_Fact_CL_Pricing_Calculations_Report[[#This Row],[Company]]</f>
        <v>#VALUE!</v>
      </c>
      <c r="O1519" t="e">
        <f>DW_Fact_CL_Pricing_Calculations_Report[[#This Row],[InvTerminalWAC]]</f>
        <v>#VALUE!</v>
      </c>
      <c r="P1519" s="36" t="e">
        <f>DW_Fact_CL_Pricing_Calculations_Report[[#This Row],[Table_Load_Date]]</f>
        <v>#VALUE!</v>
      </c>
      <c r="Q1519" t="e">
        <f>DW_Fact_CL_Pricing_Calculations_Report[[#This Row],[Prod_Freight_Class]]</f>
        <v>#VALUE!</v>
      </c>
      <c r="R1519" t="e">
        <f>DW_Fact_CL_Pricing_Calculations_Report[[#This Row],[ReplacementCost]]</f>
        <v>#VALUE!</v>
      </c>
      <c r="S1519" t="e">
        <f>DW_Fact_CL_Pricing_Calculations_Report[[#This Row],[RegionWeightedAverageCost]]</f>
        <v>#VALUE!</v>
      </c>
      <c r="T1519" t="e">
        <f>DW_Fact_CL_Pricing_Calculations_Report[[#This Row],[Prop]]</f>
        <v>#VALUE!</v>
      </c>
      <c r="U1519" t="e">
        <f>DW_Fact_CL_Pricing_Calculations_Report[[#This Row],[CardlockSiteCost]]</f>
        <v>#VALUE!</v>
      </c>
      <c r="V1519" t="e">
        <f>DW_Fact_CL_Pricing_Calculations_Report[[#This Row],[NewCardlockSiteCost]]</f>
        <v>#VALUE!</v>
      </c>
      <c r="W1519" t="e">
        <f>DW_Fact_CL_Pricing_Calculations_Report[[#This Row],[Prod_ID]]</f>
        <v>#VALUE!</v>
      </c>
    </row>
    <row r="1520" spans="1:23" x14ac:dyDescent="0.25">
      <c r="A1520">
        <f>'Azure Calculations'!F1018</f>
        <v>0</v>
      </c>
      <c r="B1520" t="e">
        <f>DW_Fact_CL_Pricing_Calculations_Report[[#This Row],[Prod_ID]]</f>
        <v>#VALUE!</v>
      </c>
      <c r="C1520" t="e">
        <f>DW_Fact_CL_Pricing_Calculations_Report[[#This Row],[Vend_ID]]</f>
        <v>#VALUE!</v>
      </c>
      <c r="D1520" t="e">
        <f>DW_Fact_CL_Pricing_Calculations_Report[[#This Row],[CardlockSiteCost_WPROP]]</f>
        <v>#VALUE!</v>
      </c>
      <c r="E1520" t="e">
        <f>DW_Fact_CL_Pricing_Calculations_Report[[#This Row],[NewCardlockSiteCost]]</f>
        <v>#VALUE!</v>
      </c>
      <c r="F1520" t="e">
        <f>DW_Fact_CL_Pricing_Calculations_Report[[#This Row],[Change]]</f>
        <v>#VALUE!</v>
      </c>
      <c r="G1520" t="e">
        <f>DW_Fact_CL_Pricing_Calculations_Report[[#This Row],[FuelPricesDtl_Price]]</f>
        <v>#VALUE!</v>
      </c>
      <c r="H1520" t="e">
        <f>DW_Fact_CL_Pricing_Calculations_Report[[#This Row],[NewTable1]]</f>
        <v>#VALUE!</v>
      </c>
      <c r="I1520" t="e">
        <f>DW_Fact_CL_Pricing_Calculations_Report[[#This Row],[Tax]]</f>
        <v>#VALUE!</v>
      </c>
      <c r="J1520" t="e">
        <f>DW_Fact_CL_Pricing_Calculations_Report[[#This Row],[NewTable1wTax]]</f>
        <v>#VALUE!</v>
      </c>
      <c r="K1520" t="e">
        <f>DW_Fact_CL_Pricing_Calculations_Report[[#This Row],[Prop]]</f>
        <v>#VALUE!</v>
      </c>
      <c r="L1520" t="e">
        <f>DW_Fact_CL_Pricing_Calculations_Report[[#This Row],[Prod_Freight_Class]]</f>
        <v>#VALUE!</v>
      </c>
      <c r="M1520" s="36" t="e">
        <f>DW_Fact_CL_Pricing_Calculations_Report[[#This Row],[Table_Load_Date]]</f>
        <v>#VALUE!</v>
      </c>
      <c r="N1520" t="e">
        <f>DW_Fact_CL_Pricing_Calculations_Report[[#This Row],[Company]]</f>
        <v>#VALUE!</v>
      </c>
      <c r="O1520" t="e">
        <f>DW_Fact_CL_Pricing_Calculations_Report[[#This Row],[InvTerminalWAC]]</f>
        <v>#VALUE!</v>
      </c>
      <c r="P1520" s="36" t="e">
        <f>DW_Fact_CL_Pricing_Calculations_Report[[#This Row],[Table_Load_Date]]</f>
        <v>#VALUE!</v>
      </c>
      <c r="Q1520" t="e">
        <f>DW_Fact_CL_Pricing_Calculations_Report[[#This Row],[Prod_Freight_Class]]</f>
        <v>#VALUE!</v>
      </c>
      <c r="R1520" t="e">
        <f>DW_Fact_CL_Pricing_Calculations_Report[[#This Row],[ReplacementCost]]</f>
        <v>#VALUE!</v>
      </c>
      <c r="S1520" t="e">
        <f>DW_Fact_CL_Pricing_Calculations_Report[[#This Row],[RegionWeightedAverageCost]]</f>
        <v>#VALUE!</v>
      </c>
      <c r="T1520" t="e">
        <f>DW_Fact_CL_Pricing_Calculations_Report[[#This Row],[Prop]]</f>
        <v>#VALUE!</v>
      </c>
      <c r="U1520" t="e">
        <f>DW_Fact_CL_Pricing_Calculations_Report[[#This Row],[CardlockSiteCost]]</f>
        <v>#VALUE!</v>
      </c>
      <c r="V1520" t="e">
        <f>DW_Fact_CL_Pricing_Calculations_Report[[#This Row],[NewCardlockSiteCost]]</f>
        <v>#VALUE!</v>
      </c>
      <c r="W1520" t="e">
        <f>DW_Fact_CL_Pricing_Calculations_Report[[#This Row],[Prod_ID]]</f>
        <v>#VALUE!</v>
      </c>
    </row>
    <row r="1521" spans="1:23" x14ac:dyDescent="0.25">
      <c r="A1521">
        <f>'Azure Calculations'!F1019</f>
        <v>0</v>
      </c>
      <c r="B1521" t="e">
        <f>DW_Fact_CL_Pricing_Calculations_Report[[#This Row],[Prod_ID]]</f>
        <v>#VALUE!</v>
      </c>
      <c r="C1521" t="e">
        <f>DW_Fact_CL_Pricing_Calculations_Report[[#This Row],[Vend_ID]]</f>
        <v>#VALUE!</v>
      </c>
      <c r="D1521" t="e">
        <f>DW_Fact_CL_Pricing_Calculations_Report[[#This Row],[CardlockSiteCost_WPROP]]</f>
        <v>#VALUE!</v>
      </c>
      <c r="E1521" t="e">
        <f>DW_Fact_CL_Pricing_Calculations_Report[[#This Row],[NewCardlockSiteCost]]</f>
        <v>#VALUE!</v>
      </c>
      <c r="F1521" t="e">
        <f>DW_Fact_CL_Pricing_Calculations_Report[[#This Row],[Change]]</f>
        <v>#VALUE!</v>
      </c>
      <c r="G1521" t="e">
        <f>DW_Fact_CL_Pricing_Calculations_Report[[#This Row],[FuelPricesDtl_Price]]</f>
        <v>#VALUE!</v>
      </c>
      <c r="H1521" t="e">
        <f>DW_Fact_CL_Pricing_Calculations_Report[[#This Row],[NewTable1]]</f>
        <v>#VALUE!</v>
      </c>
      <c r="I1521" t="e">
        <f>DW_Fact_CL_Pricing_Calculations_Report[[#This Row],[Tax]]</f>
        <v>#VALUE!</v>
      </c>
      <c r="J1521" t="e">
        <f>DW_Fact_CL_Pricing_Calculations_Report[[#This Row],[NewTable1wTax]]</f>
        <v>#VALUE!</v>
      </c>
      <c r="K1521" t="e">
        <f>DW_Fact_CL_Pricing_Calculations_Report[[#This Row],[Prop]]</f>
        <v>#VALUE!</v>
      </c>
      <c r="L1521" t="e">
        <f>DW_Fact_CL_Pricing_Calculations_Report[[#This Row],[Prod_Freight_Class]]</f>
        <v>#VALUE!</v>
      </c>
      <c r="M1521" s="36" t="e">
        <f>DW_Fact_CL_Pricing_Calculations_Report[[#This Row],[Table_Load_Date]]</f>
        <v>#VALUE!</v>
      </c>
      <c r="N1521" t="e">
        <f>DW_Fact_CL_Pricing_Calculations_Report[[#This Row],[Company]]</f>
        <v>#VALUE!</v>
      </c>
      <c r="O1521" t="e">
        <f>DW_Fact_CL_Pricing_Calculations_Report[[#This Row],[InvTerminalWAC]]</f>
        <v>#VALUE!</v>
      </c>
      <c r="P1521" s="36" t="e">
        <f>DW_Fact_CL_Pricing_Calculations_Report[[#This Row],[Table_Load_Date]]</f>
        <v>#VALUE!</v>
      </c>
      <c r="Q1521" t="e">
        <f>DW_Fact_CL_Pricing_Calculations_Report[[#This Row],[Prod_Freight_Class]]</f>
        <v>#VALUE!</v>
      </c>
      <c r="R1521" t="e">
        <f>DW_Fact_CL_Pricing_Calculations_Report[[#This Row],[ReplacementCost]]</f>
        <v>#VALUE!</v>
      </c>
      <c r="S1521" t="e">
        <f>DW_Fact_CL_Pricing_Calculations_Report[[#This Row],[RegionWeightedAverageCost]]</f>
        <v>#VALUE!</v>
      </c>
      <c r="T1521" t="e">
        <f>DW_Fact_CL_Pricing_Calculations_Report[[#This Row],[Prop]]</f>
        <v>#VALUE!</v>
      </c>
      <c r="U1521" t="e">
        <f>DW_Fact_CL_Pricing_Calculations_Report[[#This Row],[CardlockSiteCost]]</f>
        <v>#VALUE!</v>
      </c>
      <c r="V1521" t="e">
        <f>DW_Fact_CL_Pricing_Calculations_Report[[#This Row],[NewCardlockSiteCost]]</f>
        <v>#VALUE!</v>
      </c>
      <c r="W1521" t="e">
        <f>DW_Fact_CL_Pricing_Calculations_Report[[#This Row],[Prod_ID]]</f>
        <v>#VALUE!</v>
      </c>
    </row>
    <row r="1522" spans="1:23" x14ac:dyDescent="0.25">
      <c r="A1522">
        <f>'Azure Calculations'!F1020</f>
        <v>0</v>
      </c>
      <c r="B1522" t="e">
        <f>DW_Fact_CL_Pricing_Calculations_Report[[#This Row],[Prod_ID]]</f>
        <v>#VALUE!</v>
      </c>
      <c r="C1522" t="e">
        <f>DW_Fact_CL_Pricing_Calculations_Report[[#This Row],[Vend_ID]]</f>
        <v>#VALUE!</v>
      </c>
      <c r="D1522" t="e">
        <f>DW_Fact_CL_Pricing_Calculations_Report[[#This Row],[CardlockSiteCost_WPROP]]</f>
        <v>#VALUE!</v>
      </c>
      <c r="E1522" t="e">
        <f>DW_Fact_CL_Pricing_Calculations_Report[[#This Row],[NewCardlockSiteCost]]</f>
        <v>#VALUE!</v>
      </c>
      <c r="F1522" t="e">
        <f>DW_Fact_CL_Pricing_Calculations_Report[[#This Row],[Change]]</f>
        <v>#VALUE!</v>
      </c>
      <c r="G1522" t="e">
        <f>DW_Fact_CL_Pricing_Calculations_Report[[#This Row],[FuelPricesDtl_Price]]</f>
        <v>#VALUE!</v>
      </c>
      <c r="H1522" t="e">
        <f>DW_Fact_CL_Pricing_Calculations_Report[[#This Row],[NewTable1]]</f>
        <v>#VALUE!</v>
      </c>
      <c r="I1522" t="e">
        <f>DW_Fact_CL_Pricing_Calculations_Report[[#This Row],[Tax]]</f>
        <v>#VALUE!</v>
      </c>
      <c r="J1522" t="e">
        <f>DW_Fact_CL_Pricing_Calculations_Report[[#This Row],[NewTable1wTax]]</f>
        <v>#VALUE!</v>
      </c>
      <c r="K1522" t="e">
        <f>DW_Fact_CL_Pricing_Calculations_Report[[#This Row],[Prop]]</f>
        <v>#VALUE!</v>
      </c>
      <c r="L1522" t="e">
        <f>DW_Fact_CL_Pricing_Calculations_Report[[#This Row],[Prod_Freight_Class]]</f>
        <v>#VALUE!</v>
      </c>
      <c r="M1522" s="36" t="e">
        <f>DW_Fact_CL_Pricing_Calculations_Report[[#This Row],[Table_Load_Date]]</f>
        <v>#VALUE!</v>
      </c>
      <c r="N1522" t="e">
        <f>DW_Fact_CL_Pricing_Calculations_Report[[#This Row],[Company]]</f>
        <v>#VALUE!</v>
      </c>
      <c r="O1522" t="e">
        <f>DW_Fact_CL_Pricing_Calculations_Report[[#This Row],[InvTerminalWAC]]</f>
        <v>#VALUE!</v>
      </c>
      <c r="P1522" s="36" t="e">
        <f>DW_Fact_CL_Pricing_Calculations_Report[[#This Row],[Table_Load_Date]]</f>
        <v>#VALUE!</v>
      </c>
      <c r="Q1522" t="e">
        <f>DW_Fact_CL_Pricing_Calculations_Report[[#This Row],[Prod_Freight_Class]]</f>
        <v>#VALUE!</v>
      </c>
      <c r="R1522" t="e">
        <f>DW_Fact_CL_Pricing_Calculations_Report[[#This Row],[ReplacementCost]]</f>
        <v>#VALUE!</v>
      </c>
      <c r="S1522" t="e">
        <f>DW_Fact_CL_Pricing_Calculations_Report[[#This Row],[RegionWeightedAverageCost]]</f>
        <v>#VALUE!</v>
      </c>
      <c r="T1522" t="e">
        <f>DW_Fact_CL_Pricing_Calculations_Report[[#This Row],[Prop]]</f>
        <v>#VALUE!</v>
      </c>
      <c r="U1522" t="e">
        <f>DW_Fact_CL_Pricing_Calculations_Report[[#This Row],[CardlockSiteCost]]</f>
        <v>#VALUE!</v>
      </c>
      <c r="V1522" t="e">
        <f>DW_Fact_CL_Pricing_Calculations_Report[[#This Row],[NewCardlockSiteCost]]</f>
        <v>#VALUE!</v>
      </c>
      <c r="W1522" t="e">
        <f>DW_Fact_CL_Pricing_Calculations_Report[[#This Row],[Prod_ID]]</f>
        <v>#VALUE!</v>
      </c>
    </row>
    <row r="1523" spans="1:23" x14ac:dyDescent="0.25">
      <c r="A1523">
        <f>'Azure Calculations'!F1021</f>
        <v>0</v>
      </c>
      <c r="B1523" t="e">
        <f>DW_Fact_CL_Pricing_Calculations_Report[[#This Row],[Prod_ID]]</f>
        <v>#VALUE!</v>
      </c>
      <c r="C1523" t="e">
        <f>DW_Fact_CL_Pricing_Calculations_Report[[#This Row],[Vend_ID]]</f>
        <v>#VALUE!</v>
      </c>
      <c r="D1523" t="e">
        <f>DW_Fact_CL_Pricing_Calculations_Report[[#This Row],[CardlockSiteCost_WPROP]]</f>
        <v>#VALUE!</v>
      </c>
      <c r="E1523" t="e">
        <f>DW_Fact_CL_Pricing_Calculations_Report[[#This Row],[NewCardlockSiteCost]]</f>
        <v>#VALUE!</v>
      </c>
      <c r="F1523" t="e">
        <f>DW_Fact_CL_Pricing_Calculations_Report[[#This Row],[Change]]</f>
        <v>#VALUE!</v>
      </c>
      <c r="G1523" t="e">
        <f>DW_Fact_CL_Pricing_Calculations_Report[[#This Row],[FuelPricesDtl_Price]]</f>
        <v>#VALUE!</v>
      </c>
      <c r="H1523" t="e">
        <f>DW_Fact_CL_Pricing_Calculations_Report[[#This Row],[NewTable1]]</f>
        <v>#VALUE!</v>
      </c>
      <c r="I1523" t="e">
        <f>DW_Fact_CL_Pricing_Calculations_Report[[#This Row],[Tax]]</f>
        <v>#VALUE!</v>
      </c>
      <c r="J1523" t="e">
        <f>DW_Fact_CL_Pricing_Calculations_Report[[#This Row],[NewTable1wTax]]</f>
        <v>#VALUE!</v>
      </c>
      <c r="K1523" t="e">
        <f>DW_Fact_CL_Pricing_Calculations_Report[[#This Row],[Prop]]</f>
        <v>#VALUE!</v>
      </c>
      <c r="L1523" t="e">
        <f>DW_Fact_CL_Pricing_Calculations_Report[[#This Row],[Prod_Freight_Class]]</f>
        <v>#VALUE!</v>
      </c>
      <c r="M1523" s="36" t="e">
        <f>DW_Fact_CL_Pricing_Calculations_Report[[#This Row],[Table_Load_Date]]</f>
        <v>#VALUE!</v>
      </c>
      <c r="N1523" t="e">
        <f>DW_Fact_CL_Pricing_Calculations_Report[[#This Row],[Company]]</f>
        <v>#VALUE!</v>
      </c>
      <c r="O1523" t="e">
        <f>DW_Fact_CL_Pricing_Calculations_Report[[#This Row],[InvTerminalWAC]]</f>
        <v>#VALUE!</v>
      </c>
      <c r="P1523" s="36" t="e">
        <f>DW_Fact_CL_Pricing_Calculations_Report[[#This Row],[Table_Load_Date]]</f>
        <v>#VALUE!</v>
      </c>
      <c r="Q1523" t="e">
        <f>DW_Fact_CL_Pricing_Calculations_Report[[#This Row],[Prod_Freight_Class]]</f>
        <v>#VALUE!</v>
      </c>
      <c r="R1523" t="e">
        <f>DW_Fact_CL_Pricing_Calculations_Report[[#This Row],[ReplacementCost]]</f>
        <v>#VALUE!</v>
      </c>
      <c r="S1523" t="e">
        <f>DW_Fact_CL_Pricing_Calculations_Report[[#This Row],[RegionWeightedAverageCost]]</f>
        <v>#VALUE!</v>
      </c>
      <c r="T1523" t="e">
        <f>DW_Fact_CL_Pricing_Calculations_Report[[#This Row],[Prop]]</f>
        <v>#VALUE!</v>
      </c>
      <c r="U1523" t="e">
        <f>DW_Fact_CL_Pricing_Calculations_Report[[#This Row],[CardlockSiteCost]]</f>
        <v>#VALUE!</v>
      </c>
      <c r="V1523" t="e">
        <f>DW_Fact_CL_Pricing_Calculations_Report[[#This Row],[NewCardlockSiteCost]]</f>
        <v>#VALUE!</v>
      </c>
      <c r="W1523" t="e">
        <f>DW_Fact_CL_Pricing_Calculations_Report[[#This Row],[Prod_ID]]</f>
        <v>#VALUE!</v>
      </c>
    </row>
    <row r="1524" spans="1:23" x14ac:dyDescent="0.25">
      <c r="A1524">
        <f>'Azure Calculations'!F1022</f>
        <v>0</v>
      </c>
      <c r="B1524" t="e">
        <f>DW_Fact_CL_Pricing_Calculations_Report[[#This Row],[Prod_ID]]</f>
        <v>#VALUE!</v>
      </c>
      <c r="C1524" t="e">
        <f>DW_Fact_CL_Pricing_Calculations_Report[[#This Row],[Vend_ID]]</f>
        <v>#VALUE!</v>
      </c>
      <c r="D1524" t="e">
        <f>DW_Fact_CL_Pricing_Calculations_Report[[#This Row],[CardlockSiteCost_WPROP]]</f>
        <v>#VALUE!</v>
      </c>
      <c r="E1524" t="e">
        <f>DW_Fact_CL_Pricing_Calculations_Report[[#This Row],[NewCardlockSiteCost]]</f>
        <v>#VALUE!</v>
      </c>
      <c r="F1524" t="e">
        <f>DW_Fact_CL_Pricing_Calculations_Report[[#This Row],[Change]]</f>
        <v>#VALUE!</v>
      </c>
      <c r="G1524" t="e">
        <f>DW_Fact_CL_Pricing_Calculations_Report[[#This Row],[FuelPricesDtl_Price]]</f>
        <v>#VALUE!</v>
      </c>
      <c r="H1524" t="e">
        <f>DW_Fact_CL_Pricing_Calculations_Report[[#This Row],[NewTable1]]</f>
        <v>#VALUE!</v>
      </c>
      <c r="I1524" t="e">
        <f>DW_Fact_CL_Pricing_Calculations_Report[[#This Row],[Tax]]</f>
        <v>#VALUE!</v>
      </c>
      <c r="J1524" t="e">
        <f>DW_Fact_CL_Pricing_Calculations_Report[[#This Row],[NewTable1wTax]]</f>
        <v>#VALUE!</v>
      </c>
      <c r="K1524" t="e">
        <f>DW_Fact_CL_Pricing_Calculations_Report[[#This Row],[Prop]]</f>
        <v>#VALUE!</v>
      </c>
      <c r="L1524" t="e">
        <f>DW_Fact_CL_Pricing_Calculations_Report[[#This Row],[Prod_Freight_Class]]</f>
        <v>#VALUE!</v>
      </c>
      <c r="M1524" s="36" t="e">
        <f>DW_Fact_CL_Pricing_Calculations_Report[[#This Row],[Table_Load_Date]]</f>
        <v>#VALUE!</v>
      </c>
      <c r="N1524" t="e">
        <f>DW_Fact_CL_Pricing_Calculations_Report[[#This Row],[Company]]</f>
        <v>#VALUE!</v>
      </c>
      <c r="O1524" t="e">
        <f>DW_Fact_CL_Pricing_Calculations_Report[[#This Row],[InvTerminalWAC]]</f>
        <v>#VALUE!</v>
      </c>
      <c r="P1524" s="36" t="e">
        <f>DW_Fact_CL_Pricing_Calculations_Report[[#This Row],[Table_Load_Date]]</f>
        <v>#VALUE!</v>
      </c>
      <c r="Q1524" t="e">
        <f>DW_Fact_CL_Pricing_Calculations_Report[[#This Row],[Prod_Freight_Class]]</f>
        <v>#VALUE!</v>
      </c>
      <c r="R1524" t="e">
        <f>DW_Fact_CL_Pricing_Calculations_Report[[#This Row],[ReplacementCost]]</f>
        <v>#VALUE!</v>
      </c>
      <c r="S1524" t="e">
        <f>DW_Fact_CL_Pricing_Calculations_Report[[#This Row],[RegionWeightedAverageCost]]</f>
        <v>#VALUE!</v>
      </c>
      <c r="T1524" t="e">
        <f>DW_Fact_CL_Pricing_Calculations_Report[[#This Row],[Prop]]</f>
        <v>#VALUE!</v>
      </c>
      <c r="U1524" t="e">
        <f>DW_Fact_CL_Pricing_Calculations_Report[[#This Row],[CardlockSiteCost]]</f>
        <v>#VALUE!</v>
      </c>
      <c r="V1524" t="e">
        <f>DW_Fact_CL_Pricing_Calculations_Report[[#This Row],[NewCardlockSiteCost]]</f>
        <v>#VALUE!</v>
      </c>
      <c r="W1524" t="e">
        <f>DW_Fact_CL_Pricing_Calculations_Report[[#This Row],[Prod_ID]]</f>
        <v>#VALUE!</v>
      </c>
    </row>
    <row r="1525" spans="1:23" x14ac:dyDescent="0.25">
      <c r="A1525">
        <f>'Azure Calculations'!F1023</f>
        <v>0</v>
      </c>
      <c r="B1525" t="e">
        <f>DW_Fact_CL_Pricing_Calculations_Report[[#This Row],[Prod_ID]]</f>
        <v>#VALUE!</v>
      </c>
      <c r="C1525" t="e">
        <f>DW_Fact_CL_Pricing_Calculations_Report[[#This Row],[Vend_ID]]</f>
        <v>#VALUE!</v>
      </c>
      <c r="D1525" t="e">
        <f>DW_Fact_CL_Pricing_Calculations_Report[[#This Row],[CardlockSiteCost_WPROP]]</f>
        <v>#VALUE!</v>
      </c>
      <c r="E1525" t="e">
        <f>DW_Fact_CL_Pricing_Calculations_Report[[#This Row],[NewCardlockSiteCost]]</f>
        <v>#VALUE!</v>
      </c>
      <c r="F1525" t="e">
        <f>DW_Fact_CL_Pricing_Calculations_Report[[#This Row],[Change]]</f>
        <v>#VALUE!</v>
      </c>
      <c r="G1525" t="e">
        <f>DW_Fact_CL_Pricing_Calculations_Report[[#This Row],[FuelPricesDtl_Price]]</f>
        <v>#VALUE!</v>
      </c>
      <c r="H1525" t="e">
        <f>DW_Fact_CL_Pricing_Calculations_Report[[#This Row],[NewTable1]]</f>
        <v>#VALUE!</v>
      </c>
      <c r="I1525" t="e">
        <f>DW_Fact_CL_Pricing_Calculations_Report[[#This Row],[Tax]]</f>
        <v>#VALUE!</v>
      </c>
      <c r="J1525" t="e">
        <f>DW_Fact_CL_Pricing_Calculations_Report[[#This Row],[NewTable1wTax]]</f>
        <v>#VALUE!</v>
      </c>
      <c r="K1525" t="e">
        <f>DW_Fact_CL_Pricing_Calculations_Report[[#This Row],[Prop]]</f>
        <v>#VALUE!</v>
      </c>
      <c r="L1525" t="e">
        <f>DW_Fact_CL_Pricing_Calculations_Report[[#This Row],[Prod_Freight_Class]]</f>
        <v>#VALUE!</v>
      </c>
      <c r="M1525" s="36" t="e">
        <f>DW_Fact_CL_Pricing_Calculations_Report[[#This Row],[Table_Load_Date]]</f>
        <v>#VALUE!</v>
      </c>
      <c r="N1525" t="e">
        <f>DW_Fact_CL_Pricing_Calculations_Report[[#This Row],[Company]]</f>
        <v>#VALUE!</v>
      </c>
      <c r="O1525" t="e">
        <f>DW_Fact_CL_Pricing_Calculations_Report[[#This Row],[InvTerminalWAC]]</f>
        <v>#VALUE!</v>
      </c>
      <c r="P1525" s="36" t="e">
        <f>DW_Fact_CL_Pricing_Calculations_Report[[#This Row],[Table_Load_Date]]</f>
        <v>#VALUE!</v>
      </c>
      <c r="Q1525" t="e">
        <f>DW_Fact_CL_Pricing_Calculations_Report[[#This Row],[Prod_Freight_Class]]</f>
        <v>#VALUE!</v>
      </c>
      <c r="R1525" t="e">
        <f>DW_Fact_CL_Pricing_Calculations_Report[[#This Row],[ReplacementCost]]</f>
        <v>#VALUE!</v>
      </c>
      <c r="S1525" t="e">
        <f>DW_Fact_CL_Pricing_Calculations_Report[[#This Row],[RegionWeightedAverageCost]]</f>
        <v>#VALUE!</v>
      </c>
      <c r="T1525" t="e">
        <f>DW_Fact_CL_Pricing_Calculations_Report[[#This Row],[Prop]]</f>
        <v>#VALUE!</v>
      </c>
      <c r="U1525" t="e">
        <f>DW_Fact_CL_Pricing_Calculations_Report[[#This Row],[CardlockSiteCost]]</f>
        <v>#VALUE!</v>
      </c>
      <c r="V1525" t="e">
        <f>DW_Fact_CL_Pricing_Calculations_Report[[#This Row],[NewCardlockSiteCost]]</f>
        <v>#VALUE!</v>
      </c>
      <c r="W1525" t="e">
        <f>DW_Fact_CL_Pricing_Calculations_Report[[#This Row],[Prod_ID]]</f>
        <v>#VALUE!</v>
      </c>
    </row>
    <row r="1526" spans="1:23" x14ac:dyDescent="0.25">
      <c r="A1526">
        <f>'Azure Calculations'!F1024</f>
        <v>0</v>
      </c>
      <c r="B1526" t="e">
        <f>DW_Fact_CL_Pricing_Calculations_Report[[#This Row],[Prod_ID]]</f>
        <v>#VALUE!</v>
      </c>
      <c r="C1526" t="e">
        <f>DW_Fact_CL_Pricing_Calculations_Report[[#This Row],[Vend_ID]]</f>
        <v>#VALUE!</v>
      </c>
      <c r="D1526" t="e">
        <f>DW_Fact_CL_Pricing_Calculations_Report[[#This Row],[CardlockSiteCost_WPROP]]</f>
        <v>#VALUE!</v>
      </c>
      <c r="E1526" t="e">
        <f>DW_Fact_CL_Pricing_Calculations_Report[[#This Row],[NewCardlockSiteCost]]</f>
        <v>#VALUE!</v>
      </c>
      <c r="F1526" t="e">
        <f>DW_Fact_CL_Pricing_Calculations_Report[[#This Row],[Change]]</f>
        <v>#VALUE!</v>
      </c>
      <c r="G1526" t="e">
        <f>DW_Fact_CL_Pricing_Calculations_Report[[#This Row],[FuelPricesDtl_Price]]</f>
        <v>#VALUE!</v>
      </c>
      <c r="H1526" t="e">
        <f>DW_Fact_CL_Pricing_Calculations_Report[[#This Row],[NewTable1]]</f>
        <v>#VALUE!</v>
      </c>
      <c r="I1526" t="e">
        <f>DW_Fact_CL_Pricing_Calculations_Report[[#This Row],[Tax]]</f>
        <v>#VALUE!</v>
      </c>
      <c r="J1526" t="e">
        <f>DW_Fact_CL_Pricing_Calculations_Report[[#This Row],[NewTable1wTax]]</f>
        <v>#VALUE!</v>
      </c>
      <c r="K1526" t="e">
        <f>DW_Fact_CL_Pricing_Calculations_Report[[#This Row],[Prop]]</f>
        <v>#VALUE!</v>
      </c>
      <c r="L1526" t="e">
        <f>DW_Fact_CL_Pricing_Calculations_Report[[#This Row],[Prod_Freight_Class]]</f>
        <v>#VALUE!</v>
      </c>
      <c r="M1526" s="36" t="e">
        <f>DW_Fact_CL_Pricing_Calculations_Report[[#This Row],[Table_Load_Date]]</f>
        <v>#VALUE!</v>
      </c>
      <c r="N1526" t="e">
        <f>DW_Fact_CL_Pricing_Calculations_Report[[#This Row],[Company]]</f>
        <v>#VALUE!</v>
      </c>
      <c r="O1526" t="e">
        <f>DW_Fact_CL_Pricing_Calculations_Report[[#This Row],[InvTerminalWAC]]</f>
        <v>#VALUE!</v>
      </c>
      <c r="P1526" s="36" t="e">
        <f>DW_Fact_CL_Pricing_Calculations_Report[[#This Row],[Table_Load_Date]]</f>
        <v>#VALUE!</v>
      </c>
      <c r="Q1526" t="e">
        <f>DW_Fact_CL_Pricing_Calculations_Report[[#This Row],[Prod_Freight_Class]]</f>
        <v>#VALUE!</v>
      </c>
      <c r="R1526" t="e">
        <f>DW_Fact_CL_Pricing_Calculations_Report[[#This Row],[ReplacementCost]]</f>
        <v>#VALUE!</v>
      </c>
      <c r="S1526" t="e">
        <f>DW_Fact_CL_Pricing_Calculations_Report[[#This Row],[RegionWeightedAverageCost]]</f>
        <v>#VALUE!</v>
      </c>
      <c r="T1526" t="e">
        <f>DW_Fact_CL_Pricing_Calculations_Report[[#This Row],[Prop]]</f>
        <v>#VALUE!</v>
      </c>
      <c r="U1526" t="e">
        <f>DW_Fact_CL_Pricing_Calculations_Report[[#This Row],[CardlockSiteCost]]</f>
        <v>#VALUE!</v>
      </c>
      <c r="V1526" t="e">
        <f>DW_Fact_CL_Pricing_Calculations_Report[[#This Row],[NewCardlockSiteCost]]</f>
        <v>#VALUE!</v>
      </c>
      <c r="W1526" t="e">
        <f>DW_Fact_CL_Pricing_Calculations_Report[[#This Row],[Prod_ID]]</f>
        <v>#VALUE!</v>
      </c>
    </row>
    <row r="1527" spans="1:23" x14ac:dyDescent="0.25">
      <c r="A1527">
        <f>'Azure Calculations'!F1025</f>
        <v>0</v>
      </c>
      <c r="B1527" t="e">
        <f>DW_Fact_CL_Pricing_Calculations_Report[[#This Row],[Prod_ID]]</f>
        <v>#VALUE!</v>
      </c>
      <c r="C1527" t="e">
        <f>DW_Fact_CL_Pricing_Calculations_Report[[#This Row],[Vend_ID]]</f>
        <v>#VALUE!</v>
      </c>
      <c r="D1527" t="e">
        <f>DW_Fact_CL_Pricing_Calculations_Report[[#This Row],[CardlockSiteCost_WPROP]]</f>
        <v>#VALUE!</v>
      </c>
      <c r="E1527" t="e">
        <f>DW_Fact_CL_Pricing_Calculations_Report[[#This Row],[NewCardlockSiteCost]]</f>
        <v>#VALUE!</v>
      </c>
      <c r="F1527" t="e">
        <f>DW_Fact_CL_Pricing_Calculations_Report[[#This Row],[Change]]</f>
        <v>#VALUE!</v>
      </c>
      <c r="G1527" t="e">
        <f>DW_Fact_CL_Pricing_Calculations_Report[[#This Row],[FuelPricesDtl_Price]]</f>
        <v>#VALUE!</v>
      </c>
      <c r="H1527" t="e">
        <f>DW_Fact_CL_Pricing_Calculations_Report[[#This Row],[NewTable1]]</f>
        <v>#VALUE!</v>
      </c>
      <c r="I1527" t="e">
        <f>DW_Fact_CL_Pricing_Calculations_Report[[#This Row],[Tax]]</f>
        <v>#VALUE!</v>
      </c>
      <c r="J1527" t="e">
        <f>DW_Fact_CL_Pricing_Calculations_Report[[#This Row],[NewTable1wTax]]</f>
        <v>#VALUE!</v>
      </c>
      <c r="K1527" t="e">
        <f>DW_Fact_CL_Pricing_Calculations_Report[[#This Row],[Prop]]</f>
        <v>#VALUE!</v>
      </c>
      <c r="L1527" t="e">
        <f>DW_Fact_CL_Pricing_Calculations_Report[[#This Row],[Prod_Freight_Class]]</f>
        <v>#VALUE!</v>
      </c>
      <c r="M1527" s="36" t="e">
        <f>DW_Fact_CL_Pricing_Calculations_Report[[#This Row],[Table_Load_Date]]</f>
        <v>#VALUE!</v>
      </c>
      <c r="N1527" t="e">
        <f>DW_Fact_CL_Pricing_Calculations_Report[[#This Row],[Company]]</f>
        <v>#VALUE!</v>
      </c>
      <c r="O1527" t="e">
        <f>DW_Fact_CL_Pricing_Calculations_Report[[#This Row],[InvTerminalWAC]]</f>
        <v>#VALUE!</v>
      </c>
      <c r="P1527" s="36" t="e">
        <f>DW_Fact_CL_Pricing_Calculations_Report[[#This Row],[Table_Load_Date]]</f>
        <v>#VALUE!</v>
      </c>
      <c r="Q1527" t="e">
        <f>DW_Fact_CL_Pricing_Calculations_Report[[#This Row],[Prod_Freight_Class]]</f>
        <v>#VALUE!</v>
      </c>
      <c r="R1527" t="e">
        <f>DW_Fact_CL_Pricing_Calculations_Report[[#This Row],[ReplacementCost]]</f>
        <v>#VALUE!</v>
      </c>
      <c r="S1527" t="e">
        <f>DW_Fact_CL_Pricing_Calculations_Report[[#This Row],[RegionWeightedAverageCost]]</f>
        <v>#VALUE!</v>
      </c>
      <c r="T1527" t="e">
        <f>DW_Fact_CL_Pricing_Calculations_Report[[#This Row],[Prop]]</f>
        <v>#VALUE!</v>
      </c>
      <c r="U1527" t="e">
        <f>DW_Fact_CL_Pricing_Calculations_Report[[#This Row],[CardlockSiteCost]]</f>
        <v>#VALUE!</v>
      </c>
      <c r="V1527" t="e">
        <f>DW_Fact_CL_Pricing_Calculations_Report[[#This Row],[NewCardlockSiteCost]]</f>
        <v>#VALUE!</v>
      </c>
      <c r="W1527" t="e">
        <f>DW_Fact_CL_Pricing_Calculations_Report[[#This Row],[Prod_ID]]</f>
        <v>#VALUE!</v>
      </c>
    </row>
    <row r="1528" spans="1:23" x14ac:dyDescent="0.25">
      <c r="A1528">
        <f>'Azure Calculations'!F1026</f>
        <v>0</v>
      </c>
      <c r="B1528" t="e">
        <f>DW_Fact_CL_Pricing_Calculations_Report[[#This Row],[Prod_ID]]</f>
        <v>#VALUE!</v>
      </c>
      <c r="C1528" t="e">
        <f>DW_Fact_CL_Pricing_Calculations_Report[[#This Row],[Vend_ID]]</f>
        <v>#VALUE!</v>
      </c>
      <c r="D1528" t="e">
        <f>DW_Fact_CL_Pricing_Calculations_Report[[#This Row],[CardlockSiteCost_WPROP]]</f>
        <v>#VALUE!</v>
      </c>
      <c r="E1528" t="e">
        <f>DW_Fact_CL_Pricing_Calculations_Report[[#This Row],[NewCardlockSiteCost]]</f>
        <v>#VALUE!</v>
      </c>
      <c r="F1528" t="e">
        <f>DW_Fact_CL_Pricing_Calculations_Report[[#This Row],[Change]]</f>
        <v>#VALUE!</v>
      </c>
      <c r="G1528" t="e">
        <f>DW_Fact_CL_Pricing_Calculations_Report[[#This Row],[FuelPricesDtl_Price]]</f>
        <v>#VALUE!</v>
      </c>
      <c r="H1528" t="e">
        <f>DW_Fact_CL_Pricing_Calculations_Report[[#This Row],[NewTable1]]</f>
        <v>#VALUE!</v>
      </c>
      <c r="I1528" t="e">
        <f>DW_Fact_CL_Pricing_Calculations_Report[[#This Row],[Tax]]</f>
        <v>#VALUE!</v>
      </c>
      <c r="J1528" t="e">
        <f>DW_Fact_CL_Pricing_Calculations_Report[[#This Row],[NewTable1wTax]]</f>
        <v>#VALUE!</v>
      </c>
      <c r="K1528" t="e">
        <f>DW_Fact_CL_Pricing_Calculations_Report[[#This Row],[Prop]]</f>
        <v>#VALUE!</v>
      </c>
      <c r="L1528" t="e">
        <f>DW_Fact_CL_Pricing_Calculations_Report[[#This Row],[Prod_Freight_Class]]</f>
        <v>#VALUE!</v>
      </c>
      <c r="M1528" s="36" t="e">
        <f>DW_Fact_CL_Pricing_Calculations_Report[[#This Row],[Table_Load_Date]]</f>
        <v>#VALUE!</v>
      </c>
      <c r="N1528" t="e">
        <f>DW_Fact_CL_Pricing_Calculations_Report[[#This Row],[Company]]</f>
        <v>#VALUE!</v>
      </c>
      <c r="O1528" t="e">
        <f>DW_Fact_CL_Pricing_Calculations_Report[[#This Row],[InvTerminalWAC]]</f>
        <v>#VALUE!</v>
      </c>
      <c r="P1528" s="36" t="e">
        <f>DW_Fact_CL_Pricing_Calculations_Report[[#This Row],[Table_Load_Date]]</f>
        <v>#VALUE!</v>
      </c>
      <c r="Q1528" t="e">
        <f>DW_Fact_CL_Pricing_Calculations_Report[[#This Row],[Prod_Freight_Class]]</f>
        <v>#VALUE!</v>
      </c>
      <c r="R1528" t="e">
        <f>DW_Fact_CL_Pricing_Calculations_Report[[#This Row],[ReplacementCost]]</f>
        <v>#VALUE!</v>
      </c>
      <c r="S1528" t="e">
        <f>DW_Fact_CL_Pricing_Calculations_Report[[#This Row],[RegionWeightedAverageCost]]</f>
        <v>#VALUE!</v>
      </c>
      <c r="T1528" t="e">
        <f>DW_Fact_CL_Pricing_Calculations_Report[[#This Row],[Prop]]</f>
        <v>#VALUE!</v>
      </c>
      <c r="U1528" t="e">
        <f>DW_Fact_CL_Pricing_Calculations_Report[[#This Row],[CardlockSiteCost]]</f>
        <v>#VALUE!</v>
      </c>
      <c r="V1528" t="e">
        <f>DW_Fact_CL_Pricing_Calculations_Report[[#This Row],[NewCardlockSiteCost]]</f>
        <v>#VALUE!</v>
      </c>
      <c r="W1528" t="e">
        <f>DW_Fact_CL_Pricing_Calculations_Report[[#This Row],[Prod_ID]]</f>
        <v>#VALUE!</v>
      </c>
    </row>
    <row r="1529" spans="1:23" x14ac:dyDescent="0.25">
      <c r="A1529">
        <f>'Azure Calculations'!F1027</f>
        <v>0</v>
      </c>
      <c r="B1529" t="e">
        <f>DW_Fact_CL_Pricing_Calculations_Report[[#This Row],[Prod_ID]]</f>
        <v>#VALUE!</v>
      </c>
      <c r="C1529" t="e">
        <f>DW_Fact_CL_Pricing_Calculations_Report[[#This Row],[Vend_ID]]</f>
        <v>#VALUE!</v>
      </c>
      <c r="D1529" t="e">
        <f>DW_Fact_CL_Pricing_Calculations_Report[[#This Row],[CardlockSiteCost_WPROP]]</f>
        <v>#VALUE!</v>
      </c>
      <c r="E1529" t="e">
        <f>DW_Fact_CL_Pricing_Calculations_Report[[#This Row],[NewCardlockSiteCost]]</f>
        <v>#VALUE!</v>
      </c>
      <c r="F1529" t="e">
        <f>DW_Fact_CL_Pricing_Calculations_Report[[#This Row],[Change]]</f>
        <v>#VALUE!</v>
      </c>
      <c r="G1529" t="e">
        <f>DW_Fact_CL_Pricing_Calculations_Report[[#This Row],[FuelPricesDtl_Price]]</f>
        <v>#VALUE!</v>
      </c>
      <c r="H1529" t="e">
        <f>DW_Fact_CL_Pricing_Calculations_Report[[#This Row],[NewTable1]]</f>
        <v>#VALUE!</v>
      </c>
      <c r="I1529" t="e">
        <f>DW_Fact_CL_Pricing_Calculations_Report[[#This Row],[Tax]]</f>
        <v>#VALUE!</v>
      </c>
      <c r="J1529" t="e">
        <f>DW_Fact_CL_Pricing_Calculations_Report[[#This Row],[NewTable1wTax]]</f>
        <v>#VALUE!</v>
      </c>
      <c r="K1529" t="e">
        <f>DW_Fact_CL_Pricing_Calculations_Report[[#This Row],[Prop]]</f>
        <v>#VALUE!</v>
      </c>
      <c r="L1529" t="e">
        <f>DW_Fact_CL_Pricing_Calculations_Report[[#This Row],[Prod_Freight_Class]]</f>
        <v>#VALUE!</v>
      </c>
      <c r="M1529" s="36" t="e">
        <f>DW_Fact_CL_Pricing_Calculations_Report[[#This Row],[Table_Load_Date]]</f>
        <v>#VALUE!</v>
      </c>
      <c r="N1529" t="e">
        <f>DW_Fact_CL_Pricing_Calculations_Report[[#This Row],[Company]]</f>
        <v>#VALUE!</v>
      </c>
      <c r="O1529" t="e">
        <f>DW_Fact_CL_Pricing_Calculations_Report[[#This Row],[InvTerminalWAC]]</f>
        <v>#VALUE!</v>
      </c>
      <c r="P1529" s="36" t="e">
        <f>DW_Fact_CL_Pricing_Calculations_Report[[#This Row],[Table_Load_Date]]</f>
        <v>#VALUE!</v>
      </c>
      <c r="Q1529" t="e">
        <f>DW_Fact_CL_Pricing_Calculations_Report[[#This Row],[Prod_Freight_Class]]</f>
        <v>#VALUE!</v>
      </c>
      <c r="R1529" t="e">
        <f>DW_Fact_CL_Pricing_Calculations_Report[[#This Row],[ReplacementCost]]</f>
        <v>#VALUE!</v>
      </c>
      <c r="S1529" t="e">
        <f>DW_Fact_CL_Pricing_Calculations_Report[[#This Row],[RegionWeightedAverageCost]]</f>
        <v>#VALUE!</v>
      </c>
      <c r="T1529" t="e">
        <f>DW_Fact_CL_Pricing_Calculations_Report[[#This Row],[Prop]]</f>
        <v>#VALUE!</v>
      </c>
      <c r="U1529" t="e">
        <f>DW_Fact_CL_Pricing_Calculations_Report[[#This Row],[CardlockSiteCost]]</f>
        <v>#VALUE!</v>
      </c>
      <c r="V1529" t="e">
        <f>DW_Fact_CL_Pricing_Calculations_Report[[#This Row],[NewCardlockSiteCost]]</f>
        <v>#VALUE!</v>
      </c>
      <c r="W1529" t="e">
        <f>DW_Fact_CL_Pricing_Calculations_Report[[#This Row],[Prod_ID]]</f>
        <v>#VALUE!</v>
      </c>
    </row>
    <row r="1530" spans="1:23" x14ac:dyDescent="0.25">
      <c r="A1530">
        <f>'Azure Calculations'!F1028</f>
        <v>0</v>
      </c>
      <c r="B1530" t="e">
        <f>DW_Fact_CL_Pricing_Calculations_Report[[#This Row],[Prod_ID]]</f>
        <v>#VALUE!</v>
      </c>
      <c r="C1530" t="e">
        <f>DW_Fact_CL_Pricing_Calculations_Report[[#This Row],[Vend_ID]]</f>
        <v>#VALUE!</v>
      </c>
      <c r="D1530" t="e">
        <f>DW_Fact_CL_Pricing_Calculations_Report[[#This Row],[CardlockSiteCost_WPROP]]</f>
        <v>#VALUE!</v>
      </c>
      <c r="E1530" t="e">
        <f>DW_Fact_CL_Pricing_Calculations_Report[[#This Row],[NewCardlockSiteCost]]</f>
        <v>#VALUE!</v>
      </c>
      <c r="F1530" t="e">
        <f>DW_Fact_CL_Pricing_Calculations_Report[[#This Row],[Change]]</f>
        <v>#VALUE!</v>
      </c>
      <c r="G1530" t="e">
        <f>DW_Fact_CL_Pricing_Calculations_Report[[#This Row],[FuelPricesDtl_Price]]</f>
        <v>#VALUE!</v>
      </c>
      <c r="H1530" t="e">
        <f>DW_Fact_CL_Pricing_Calculations_Report[[#This Row],[NewTable1]]</f>
        <v>#VALUE!</v>
      </c>
      <c r="I1530" t="e">
        <f>DW_Fact_CL_Pricing_Calculations_Report[[#This Row],[Tax]]</f>
        <v>#VALUE!</v>
      </c>
      <c r="J1530" t="e">
        <f>DW_Fact_CL_Pricing_Calculations_Report[[#This Row],[NewTable1wTax]]</f>
        <v>#VALUE!</v>
      </c>
      <c r="K1530" t="e">
        <f>DW_Fact_CL_Pricing_Calculations_Report[[#This Row],[Prop]]</f>
        <v>#VALUE!</v>
      </c>
      <c r="L1530" t="e">
        <f>DW_Fact_CL_Pricing_Calculations_Report[[#This Row],[Prod_Freight_Class]]</f>
        <v>#VALUE!</v>
      </c>
      <c r="M1530" s="36" t="e">
        <f>DW_Fact_CL_Pricing_Calculations_Report[[#This Row],[Table_Load_Date]]</f>
        <v>#VALUE!</v>
      </c>
      <c r="N1530" t="e">
        <f>DW_Fact_CL_Pricing_Calculations_Report[[#This Row],[Company]]</f>
        <v>#VALUE!</v>
      </c>
      <c r="O1530" t="e">
        <f>DW_Fact_CL_Pricing_Calculations_Report[[#This Row],[InvTerminalWAC]]</f>
        <v>#VALUE!</v>
      </c>
      <c r="P1530" s="36" t="e">
        <f>DW_Fact_CL_Pricing_Calculations_Report[[#This Row],[Table_Load_Date]]</f>
        <v>#VALUE!</v>
      </c>
      <c r="Q1530" t="e">
        <f>DW_Fact_CL_Pricing_Calculations_Report[[#This Row],[Prod_Freight_Class]]</f>
        <v>#VALUE!</v>
      </c>
      <c r="R1530" t="e">
        <f>DW_Fact_CL_Pricing_Calculations_Report[[#This Row],[ReplacementCost]]</f>
        <v>#VALUE!</v>
      </c>
      <c r="S1530" t="e">
        <f>DW_Fact_CL_Pricing_Calculations_Report[[#This Row],[RegionWeightedAverageCost]]</f>
        <v>#VALUE!</v>
      </c>
      <c r="T1530" t="e">
        <f>DW_Fact_CL_Pricing_Calculations_Report[[#This Row],[Prop]]</f>
        <v>#VALUE!</v>
      </c>
      <c r="U1530" t="e">
        <f>DW_Fact_CL_Pricing_Calculations_Report[[#This Row],[CardlockSiteCost]]</f>
        <v>#VALUE!</v>
      </c>
      <c r="V1530" t="e">
        <f>DW_Fact_CL_Pricing_Calculations_Report[[#This Row],[NewCardlockSiteCost]]</f>
        <v>#VALUE!</v>
      </c>
      <c r="W1530" t="e">
        <f>DW_Fact_CL_Pricing_Calculations_Report[[#This Row],[Prod_ID]]</f>
        <v>#VALUE!</v>
      </c>
    </row>
    <row r="1531" spans="1:23" x14ac:dyDescent="0.25">
      <c r="A1531">
        <f>'Azure Calculations'!F1029</f>
        <v>0</v>
      </c>
      <c r="B1531" t="e">
        <f>DW_Fact_CL_Pricing_Calculations_Report[[#This Row],[Prod_ID]]</f>
        <v>#VALUE!</v>
      </c>
      <c r="C1531" t="e">
        <f>DW_Fact_CL_Pricing_Calculations_Report[[#This Row],[Vend_ID]]</f>
        <v>#VALUE!</v>
      </c>
      <c r="D1531" t="e">
        <f>DW_Fact_CL_Pricing_Calculations_Report[[#This Row],[CardlockSiteCost_WPROP]]</f>
        <v>#VALUE!</v>
      </c>
      <c r="E1531" t="e">
        <f>DW_Fact_CL_Pricing_Calculations_Report[[#This Row],[NewCardlockSiteCost]]</f>
        <v>#VALUE!</v>
      </c>
      <c r="F1531" t="e">
        <f>DW_Fact_CL_Pricing_Calculations_Report[[#This Row],[Change]]</f>
        <v>#VALUE!</v>
      </c>
      <c r="G1531" t="e">
        <f>DW_Fact_CL_Pricing_Calculations_Report[[#This Row],[FuelPricesDtl_Price]]</f>
        <v>#VALUE!</v>
      </c>
      <c r="H1531" t="e">
        <f>DW_Fact_CL_Pricing_Calculations_Report[[#This Row],[NewTable1]]</f>
        <v>#VALUE!</v>
      </c>
      <c r="I1531" t="e">
        <f>DW_Fact_CL_Pricing_Calculations_Report[[#This Row],[Tax]]</f>
        <v>#VALUE!</v>
      </c>
      <c r="J1531" t="e">
        <f>DW_Fact_CL_Pricing_Calculations_Report[[#This Row],[NewTable1wTax]]</f>
        <v>#VALUE!</v>
      </c>
      <c r="K1531" t="e">
        <f>DW_Fact_CL_Pricing_Calculations_Report[[#This Row],[Prop]]</f>
        <v>#VALUE!</v>
      </c>
      <c r="L1531" t="e">
        <f>DW_Fact_CL_Pricing_Calculations_Report[[#This Row],[Prod_Freight_Class]]</f>
        <v>#VALUE!</v>
      </c>
      <c r="M1531" s="36" t="e">
        <f>DW_Fact_CL_Pricing_Calculations_Report[[#This Row],[Table_Load_Date]]</f>
        <v>#VALUE!</v>
      </c>
      <c r="N1531" t="e">
        <f>DW_Fact_CL_Pricing_Calculations_Report[[#This Row],[Company]]</f>
        <v>#VALUE!</v>
      </c>
      <c r="O1531" t="e">
        <f>DW_Fact_CL_Pricing_Calculations_Report[[#This Row],[InvTerminalWAC]]</f>
        <v>#VALUE!</v>
      </c>
      <c r="P1531" s="36" t="e">
        <f>DW_Fact_CL_Pricing_Calculations_Report[[#This Row],[Table_Load_Date]]</f>
        <v>#VALUE!</v>
      </c>
      <c r="Q1531" t="e">
        <f>DW_Fact_CL_Pricing_Calculations_Report[[#This Row],[Prod_Freight_Class]]</f>
        <v>#VALUE!</v>
      </c>
      <c r="R1531" t="e">
        <f>DW_Fact_CL_Pricing_Calculations_Report[[#This Row],[ReplacementCost]]</f>
        <v>#VALUE!</v>
      </c>
      <c r="S1531" t="e">
        <f>DW_Fact_CL_Pricing_Calculations_Report[[#This Row],[RegionWeightedAverageCost]]</f>
        <v>#VALUE!</v>
      </c>
      <c r="T1531" t="e">
        <f>DW_Fact_CL_Pricing_Calculations_Report[[#This Row],[Prop]]</f>
        <v>#VALUE!</v>
      </c>
      <c r="U1531" t="e">
        <f>DW_Fact_CL_Pricing_Calculations_Report[[#This Row],[CardlockSiteCost]]</f>
        <v>#VALUE!</v>
      </c>
      <c r="V1531" t="e">
        <f>DW_Fact_CL_Pricing_Calculations_Report[[#This Row],[NewCardlockSiteCost]]</f>
        <v>#VALUE!</v>
      </c>
      <c r="W1531" t="e">
        <f>DW_Fact_CL_Pricing_Calculations_Report[[#This Row],[Prod_ID]]</f>
        <v>#VALUE!</v>
      </c>
    </row>
    <row r="1532" spans="1:23" x14ac:dyDescent="0.25">
      <c r="A1532">
        <f>'Azure Calculations'!F1030</f>
        <v>0</v>
      </c>
      <c r="B1532" t="e">
        <f>DW_Fact_CL_Pricing_Calculations_Report[[#This Row],[Prod_ID]]</f>
        <v>#VALUE!</v>
      </c>
      <c r="C1532" t="e">
        <f>DW_Fact_CL_Pricing_Calculations_Report[[#This Row],[Vend_ID]]</f>
        <v>#VALUE!</v>
      </c>
      <c r="D1532" t="e">
        <f>DW_Fact_CL_Pricing_Calculations_Report[[#This Row],[CardlockSiteCost_WPROP]]</f>
        <v>#VALUE!</v>
      </c>
      <c r="E1532" t="e">
        <f>DW_Fact_CL_Pricing_Calculations_Report[[#This Row],[NewCardlockSiteCost]]</f>
        <v>#VALUE!</v>
      </c>
      <c r="F1532" t="e">
        <f>DW_Fact_CL_Pricing_Calculations_Report[[#This Row],[Change]]</f>
        <v>#VALUE!</v>
      </c>
      <c r="G1532" t="e">
        <f>DW_Fact_CL_Pricing_Calculations_Report[[#This Row],[FuelPricesDtl_Price]]</f>
        <v>#VALUE!</v>
      </c>
      <c r="H1532" t="e">
        <f>DW_Fact_CL_Pricing_Calculations_Report[[#This Row],[NewTable1]]</f>
        <v>#VALUE!</v>
      </c>
      <c r="I1532" t="e">
        <f>DW_Fact_CL_Pricing_Calculations_Report[[#This Row],[Tax]]</f>
        <v>#VALUE!</v>
      </c>
      <c r="J1532" t="e">
        <f>DW_Fact_CL_Pricing_Calculations_Report[[#This Row],[NewTable1wTax]]</f>
        <v>#VALUE!</v>
      </c>
      <c r="K1532" t="e">
        <f>DW_Fact_CL_Pricing_Calculations_Report[[#This Row],[Prop]]</f>
        <v>#VALUE!</v>
      </c>
      <c r="L1532" t="e">
        <f>DW_Fact_CL_Pricing_Calculations_Report[[#This Row],[Prod_Freight_Class]]</f>
        <v>#VALUE!</v>
      </c>
      <c r="M1532" s="36" t="e">
        <f>DW_Fact_CL_Pricing_Calculations_Report[[#This Row],[Table_Load_Date]]</f>
        <v>#VALUE!</v>
      </c>
      <c r="N1532" t="e">
        <f>DW_Fact_CL_Pricing_Calculations_Report[[#This Row],[Company]]</f>
        <v>#VALUE!</v>
      </c>
      <c r="O1532" t="e">
        <f>DW_Fact_CL_Pricing_Calculations_Report[[#This Row],[InvTerminalWAC]]</f>
        <v>#VALUE!</v>
      </c>
      <c r="P1532" s="36" t="e">
        <f>DW_Fact_CL_Pricing_Calculations_Report[[#This Row],[Table_Load_Date]]</f>
        <v>#VALUE!</v>
      </c>
      <c r="Q1532" t="e">
        <f>DW_Fact_CL_Pricing_Calculations_Report[[#This Row],[Prod_Freight_Class]]</f>
        <v>#VALUE!</v>
      </c>
      <c r="R1532" t="e">
        <f>DW_Fact_CL_Pricing_Calculations_Report[[#This Row],[ReplacementCost]]</f>
        <v>#VALUE!</v>
      </c>
      <c r="S1532" t="e">
        <f>DW_Fact_CL_Pricing_Calculations_Report[[#This Row],[RegionWeightedAverageCost]]</f>
        <v>#VALUE!</v>
      </c>
      <c r="T1532" t="e">
        <f>DW_Fact_CL_Pricing_Calculations_Report[[#This Row],[Prop]]</f>
        <v>#VALUE!</v>
      </c>
      <c r="U1532" t="e">
        <f>DW_Fact_CL_Pricing_Calculations_Report[[#This Row],[CardlockSiteCost]]</f>
        <v>#VALUE!</v>
      </c>
      <c r="V1532" t="e">
        <f>DW_Fact_CL_Pricing_Calculations_Report[[#This Row],[NewCardlockSiteCost]]</f>
        <v>#VALUE!</v>
      </c>
      <c r="W1532" t="e">
        <f>DW_Fact_CL_Pricing_Calculations_Report[[#This Row],[Prod_ID]]</f>
        <v>#VALUE!</v>
      </c>
    </row>
    <row r="1533" spans="1:23" x14ac:dyDescent="0.25">
      <c r="A1533">
        <f>'Azure Calculations'!F1031</f>
        <v>0</v>
      </c>
      <c r="B1533" t="e">
        <f>DW_Fact_CL_Pricing_Calculations_Report[[#This Row],[Prod_ID]]</f>
        <v>#VALUE!</v>
      </c>
      <c r="C1533" t="e">
        <f>DW_Fact_CL_Pricing_Calculations_Report[[#This Row],[Vend_ID]]</f>
        <v>#VALUE!</v>
      </c>
      <c r="D1533" t="e">
        <f>DW_Fact_CL_Pricing_Calculations_Report[[#This Row],[CardlockSiteCost_WPROP]]</f>
        <v>#VALUE!</v>
      </c>
      <c r="E1533" t="e">
        <f>DW_Fact_CL_Pricing_Calculations_Report[[#This Row],[NewCardlockSiteCost]]</f>
        <v>#VALUE!</v>
      </c>
      <c r="F1533" t="e">
        <f>DW_Fact_CL_Pricing_Calculations_Report[[#This Row],[Change]]</f>
        <v>#VALUE!</v>
      </c>
      <c r="G1533" t="e">
        <f>DW_Fact_CL_Pricing_Calculations_Report[[#This Row],[FuelPricesDtl_Price]]</f>
        <v>#VALUE!</v>
      </c>
      <c r="H1533" t="e">
        <f>DW_Fact_CL_Pricing_Calculations_Report[[#This Row],[NewTable1]]</f>
        <v>#VALUE!</v>
      </c>
      <c r="I1533" t="e">
        <f>DW_Fact_CL_Pricing_Calculations_Report[[#This Row],[Tax]]</f>
        <v>#VALUE!</v>
      </c>
      <c r="J1533" t="e">
        <f>DW_Fact_CL_Pricing_Calculations_Report[[#This Row],[NewTable1wTax]]</f>
        <v>#VALUE!</v>
      </c>
      <c r="K1533" t="e">
        <f>DW_Fact_CL_Pricing_Calculations_Report[[#This Row],[Prop]]</f>
        <v>#VALUE!</v>
      </c>
      <c r="L1533" t="e">
        <f>DW_Fact_CL_Pricing_Calculations_Report[[#This Row],[Prod_Freight_Class]]</f>
        <v>#VALUE!</v>
      </c>
      <c r="M1533" s="36" t="e">
        <f>DW_Fact_CL_Pricing_Calculations_Report[[#This Row],[Table_Load_Date]]</f>
        <v>#VALUE!</v>
      </c>
      <c r="N1533" t="e">
        <f>DW_Fact_CL_Pricing_Calculations_Report[[#This Row],[Company]]</f>
        <v>#VALUE!</v>
      </c>
      <c r="O1533" t="e">
        <f>DW_Fact_CL_Pricing_Calculations_Report[[#This Row],[InvTerminalWAC]]</f>
        <v>#VALUE!</v>
      </c>
      <c r="P1533" s="36" t="e">
        <f>DW_Fact_CL_Pricing_Calculations_Report[[#This Row],[Table_Load_Date]]</f>
        <v>#VALUE!</v>
      </c>
      <c r="Q1533" t="e">
        <f>DW_Fact_CL_Pricing_Calculations_Report[[#This Row],[Prod_Freight_Class]]</f>
        <v>#VALUE!</v>
      </c>
      <c r="R1533" t="e">
        <f>DW_Fact_CL_Pricing_Calculations_Report[[#This Row],[ReplacementCost]]</f>
        <v>#VALUE!</v>
      </c>
      <c r="S1533" t="e">
        <f>DW_Fact_CL_Pricing_Calculations_Report[[#This Row],[RegionWeightedAverageCost]]</f>
        <v>#VALUE!</v>
      </c>
      <c r="T1533" t="e">
        <f>DW_Fact_CL_Pricing_Calculations_Report[[#This Row],[Prop]]</f>
        <v>#VALUE!</v>
      </c>
      <c r="U1533" t="e">
        <f>DW_Fact_CL_Pricing_Calculations_Report[[#This Row],[CardlockSiteCost]]</f>
        <v>#VALUE!</v>
      </c>
      <c r="V1533" t="e">
        <f>DW_Fact_CL_Pricing_Calculations_Report[[#This Row],[NewCardlockSiteCost]]</f>
        <v>#VALUE!</v>
      </c>
      <c r="W1533" t="e">
        <f>DW_Fact_CL_Pricing_Calculations_Report[[#This Row],[Prod_ID]]</f>
        <v>#VALUE!</v>
      </c>
    </row>
    <row r="1534" spans="1:23" x14ac:dyDescent="0.25">
      <c r="A1534">
        <f>'Azure Calculations'!F1032</f>
        <v>0</v>
      </c>
      <c r="B1534" t="e">
        <f>DW_Fact_CL_Pricing_Calculations_Report[[#This Row],[Prod_ID]]</f>
        <v>#VALUE!</v>
      </c>
      <c r="C1534" t="e">
        <f>DW_Fact_CL_Pricing_Calculations_Report[[#This Row],[Vend_ID]]</f>
        <v>#VALUE!</v>
      </c>
      <c r="D1534" t="e">
        <f>DW_Fact_CL_Pricing_Calculations_Report[[#This Row],[CardlockSiteCost_WPROP]]</f>
        <v>#VALUE!</v>
      </c>
      <c r="E1534" t="e">
        <f>DW_Fact_CL_Pricing_Calculations_Report[[#This Row],[NewCardlockSiteCost]]</f>
        <v>#VALUE!</v>
      </c>
      <c r="F1534" t="e">
        <f>DW_Fact_CL_Pricing_Calculations_Report[[#This Row],[Change]]</f>
        <v>#VALUE!</v>
      </c>
      <c r="G1534" t="e">
        <f>DW_Fact_CL_Pricing_Calculations_Report[[#This Row],[FuelPricesDtl_Price]]</f>
        <v>#VALUE!</v>
      </c>
      <c r="H1534" t="e">
        <f>DW_Fact_CL_Pricing_Calculations_Report[[#This Row],[NewTable1]]</f>
        <v>#VALUE!</v>
      </c>
      <c r="I1534" t="e">
        <f>DW_Fact_CL_Pricing_Calculations_Report[[#This Row],[Tax]]</f>
        <v>#VALUE!</v>
      </c>
      <c r="J1534" t="e">
        <f>DW_Fact_CL_Pricing_Calculations_Report[[#This Row],[NewTable1wTax]]</f>
        <v>#VALUE!</v>
      </c>
      <c r="K1534" t="e">
        <f>DW_Fact_CL_Pricing_Calculations_Report[[#This Row],[Prop]]</f>
        <v>#VALUE!</v>
      </c>
      <c r="L1534" t="e">
        <f>DW_Fact_CL_Pricing_Calculations_Report[[#This Row],[Prod_Freight_Class]]</f>
        <v>#VALUE!</v>
      </c>
      <c r="M1534" s="36" t="e">
        <f>DW_Fact_CL_Pricing_Calculations_Report[[#This Row],[Table_Load_Date]]</f>
        <v>#VALUE!</v>
      </c>
      <c r="N1534" t="e">
        <f>DW_Fact_CL_Pricing_Calculations_Report[[#This Row],[Company]]</f>
        <v>#VALUE!</v>
      </c>
      <c r="O1534" t="e">
        <f>DW_Fact_CL_Pricing_Calculations_Report[[#This Row],[InvTerminalWAC]]</f>
        <v>#VALUE!</v>
      </c>
      <c r="P1534" s="36" t="e">
        <f>DW_Fact_CL_Pricing_Calculations_Report[[#This Row],[Table_Load_Date]]</f>
        <v>#VALUE!</v>
      </c>
      <c r="Q1534" t="e">
        <f>DW_Fact_CL_Pricing_Calculations_Report[[#This Row],[Prod_Freight_Class]]</f>
        <v>#VALUE!</v>
      </c>
      <c r="R1534" t="e">
        <f>DW_Fact_CL_Pricing_Calculations_Report[[#This Row],[ReplacementCost]]</f>
        <v>#VALUE!</v>
      </c>
      <c r="S1534" t="e">
        <f>DW_Fact_CL_Pricing_Calculations_Report[[#This Row],[RegionWeightedAverageCost]]</f>
        <v>#VALUE!</v>
      </c>
      <c r="T1534" t="e">
        <f>DW_Fact_CL_Pricing_Calculations_Report[[#This Row],[Prop]]</f>
        <v>#VALUE!</v>
      </c>
      <c r="U1534" t="e">
        <f>DW_Fact_CL_Pricing_Calculations_Report[[#This Row],[CardlockSiteCost]]</f>
        <v>#VALUE!</v>
      </c>
      <c r="V1534" t="e">
        <f>DW_Fact_CL_Pricing_Calculations_Report[[#This Row],[NewCardlockSiteCost]]</f>
        <v>#VALUE!</v>
      </c>
      <c r="W1534" t="e">
        <f>DW_Fact_CL_Pricing_Calculations_Report[[#This Row],[Prod_ID]]</f>
        <v>#VALUE!</v>
      </c>
    </row>
    <row r="1535" spans="1:23" x14ac:dyDescent="0.25">
      <c r="A1535">
        <f>'Azure Calculations'!F1033</f>
        <v>0</v>
      </c>
      <c r="B1535" t="e">
        <f>DW_Fact_CL_Pricing_Calculations_Report[[#This Row],[Prod_ID]]</f>
        <v>#VALUE!</v>
      </c>
      <c r="C1535" t="e">
        <f>DW_Fact_CL_Pricing_Calculations_Report[[#This Row],[Vend_ID]]</f>
        <v>#VALUE!</v>
      </c>
      <c r="D1535" t="e">
        <f>DW_Fact_CL_Pricing_Calculations_Report[[#This Row],[CardlockSiteCost_WPROP]]</f>
        <v>#VALUE!</v>
      </c>
      <c r="E1535" t="e">
        <f>DW_Fact_CL_Pricing_Calculations_Report[[#This Row],[NewCardlockSiteCost]]</f>
        <v>#VALUE!</v>
      </c>
      <c r="F1535" t="e">
        <f>DW_Fact_CL_Pricing_Calculations_Report[[#This Row],[Change]]</f>
        <v>#VALUE!</v>
      </c>
      <c r="G1535" t="e">
        <f>DW_Fact_CL_Pricing_Calculations_Report[[#This Row],[FuelPricesDtl_Price]]</f>
        <v>#VALUE!</v>
      </c>
      <c r="H1535" t="e">
        <f>DW_Fact_CL_Pricing_Calculations_Report[[#This Row],[NewTable1]]</f>
        <v>#VALUE!</v>
      </c>
      <c r="I1535" t="e">
        <f>DW_Fact_CL_Pricing_Calculations_Report[[#This Row],[Tax]]</f>
        <v>#VALUE!</v>
      </c>
      <c r="J1535" t="e">
        <f>DW_Fact_CL_Pricing_Calculations_Report[[#This Row],[NewTable1wTax]]</f>
        <v>#VALUE!</v>
      </c>
      <c r="K1535" t="e">
        <f>DW_Fact_CL_Pricing_Calculations_Report[[#This Row],[Prop]]</f>
        <v>#VALUE!</v>
      </c>
      <c r="L1535" t="e">
        <f>DW_Fact_CL_Pricing_Calculations_Report[[#This Row],[Prod_Freight_Class]]</f>
        <v>#VALUE!</v>
      </c>
      <c r="M1535" s="36" t="e">
        <f>DW_Fact_CL_Pricing_Calculations_Report[[#This Row],[Table_Load_Date]]</f>
        <v>#VALUE!</v>
      </c>
      <c r="N1535" t="e">
        <f>DW_Fact_CL_Pricing_Calculations_Report[[#This Row],[Company]]</f>
        <v>#VALUE!</v>
      </c>
      <c r="O1535" t="e">
        <f>DW_Fact_CL_Pricing_Calculations_Report[[#This Row],[InvTerminalWAC]]</f>
        <v>#VALUE!</v>
      </c>
      <c r="P1535" s="36" t="e">
        <f>DW_Fact_CL_Pricing_Calculations_Report[[#This Row],[Table_Load_Date]]</f>
        <v>#VALUE!</v>
      </c>
      <c r="Q1535" t="e">
        <f>DW_Fact_CL_Pricing_Calculations_Report[[#This Row],[Prod_Freight_Class]]</f>
        <v>#VALUE!</v>
      </c>
      <c r="R1535" t="e">
        <f>DW_Fact_CL_Pricing_Calculations_Report[[#This Row],[ReplacementCost]]</f>
        <v>#VALUE!</v>
      </c>
      <c r="S1535" t="e">
        <f>DW_Fact_CL_Pricing_Calculations_Report[[#This Row],[RegionWeightedAverageCost]]</f>
        <v>#VALUE!</v>
      </c>
      <c r="T1535" t="e">
        <f>DW_Fact_CL_Pricing_Calculations_Report[[#This Row],[Prop]]</f>
        <v>#VALUE!</v>
      </c>
      <c r="U1535" t="e">
        <f>DW_Fact_CL_Pricing_Calculations_Report[[#This Row],[CardlockSiteCost]]</f>
        <v>#VALUE!</v>
      </c>
      <c r="V1535" t="e">
        <f>DW_Fact_CL_Pricing_Calculations_Report[[#This Row],[NewCardlockSiteCost]]</f>
        <v>#VALUE!</v>
      </c>
      <c r="W1535" t="e">
        <f>DW_Fact_CL_Pricing_Calculations_Report[[#This Row],[Prod_ID]]</f>
        <v>#VALUE!</v>
      </c>
    </row>
    <row r="1536" spans="1:23" x14ac:dyDescent="0.25">
      <c r="A1536">
        <f>'Azure Calculations'!F1034</f>
        <v>0</v>
      </c>
      <c r="B1536" t="e">
        <f>DW_Fact_CL_Pricing_Calculations_Report[[#This Row],[Prod_ID]]</f>
        <v>#VALUE!</v>
      </c>
      <c r="C1536" t="e">
        <f>DW_Fact_CL_Pricing_Calculations_Report[[#This Row],[Vend_ID]]</f>
        <v>#VALUE!</v>
      </c>
      <c r="D1536" t="e">
        <f>DW_Fact_CL_Pricing_Calculations_Report[[#This Row],[CardlockSiteCost_WPROP]]</f>
        <v>#VALUE!</v>
      </c>
      <c r="E1536" t="e">
        <f>DW_Fact_CL_Pricing_Calculations_Report[[#This Row],[NewCardlockSiteCost]]</f>
        <v>#VALUE!</v>
      </c>
      <c r="F1536" t="e">
        <f>DW_Fact_CL_Pricing_Calculations_Report[[#This Row],[Change]]</f>
        <v>#VALUE!</v>
      </c>
      <c r="G1536" t="e">
        <f>DW_Fact_CL_Pricing_Calculations_Report[[#This Row],[FuelPricesDtl_Price]]</f>
        <v>#VALUE!</v>
      </c>
      <c r="H1536" t="e">
        <f>DW_Fact_CL_Pricing_Calculations_Report[[#This Row],[NewTable1]]</f>
        <v>#VALUE!</v>
      </c>
      <c r="I1536" t="e">
        <f>DW_Fact_CL_Pricing_Calculations_Report[[#This Row],[Tax]]</f>
        <v>#VALUE!</v>
      </c>
      <c r="J1536" t="e">
        <f>DW_Fact_CL_Pricing_Calculations_Report[[#This Row],[NewTable1wTax]]</f>
        <v>#VALUE!</v>
      </c>
      <c r="K1536" t="e">
        <f>DW_Fact_CL_Pricing_Calculations_Report[[#This Row],[Prop]]</f>
        <v>#VALUE!</v>
      </c>
      <c r="L1536" t="e">
        <f>DW_Fact_CL_Pricing_Calculations_Report[[#This Row],[Prod_Freight_Class]]</f>
        <v>#VALUE!</v>
      </c>
      <c r="M1536" s="36" t="e">
        <f>DW_Fact_CL_Pricing_Calculations_Report[[#This Row],[Table_Load_Date]]</f>
        <v>#VALUE!</v>
      </c>
      <c r="N1536" t="e">
        <f>DW_Fact_CL_Pricing_Calculations_Report[[#This Row],[Company]]</f>
        <v>#VALUE!</v>
      </c>
      <c r="O1536" t="e">
        <f>DW_Fact_CL_Pricing_Calculations_Report[[#This Row],[InvTerminalWAC]]</f>
        <v>#VALUE!</v>
      </c>
      <c r="P1536" s="36" t="e">
        <f>DW_Fact_CL_Pricing_Calculations_Report[[#This Row],[Table_Load_Date]]</f>
        <v>#VALUE!</v>
      </c>
      <c r="Q1536" t="e">
        <f>DW_Fact_CL_Pricing_Calculations_Report[[#This Row],[Prod_Freight_Class]]</f>
        <v>#VALUE!</v>
      </c>
      <c r="R1536" t="e">
        <f>DW_Fact_CL_Pricing_Calculations_Report[[#This Row],[ReplacementCost]]</f>
        <v>#VALUE!</v>
      </c>
      <c r="S1536" t="e">
        <f>DW_Fact_CL_Pricing_Calculations_Report[[#This Row],[RegionWeightedAverageCost]]</f>
        <v>#VALUE!</v>
      </c>
      <c r="T1536" t="e">
        <f>DW_Fact_CL_Pricing_Calculations_Report[[#This Row],[Prop]]</f>
        <v>#VALUE!</v>
      </c>
      <c r="U1536" t="e">
        <f>DW_Fact_CL_Pricing_Calculations_Report[[#This Row],[CardlockSiteCost]]</f>
        <v>#VALUE!</v>
      </c>
      <c r="V1536" t="e">
        <f>DW_Fact_CL_Pricing_Calculations_Report[[#This Row],[NewCardlockSiteCost]]</f>
        <v>#VALUE!</v>
      </c>
      <c r="W1536" t="e">
        <f>DW_Fact_CL_Pricing_Calculations_Report[[#This Row],[Prod_ID]]</f>
        <v>#VALUE!</v>
      </c>
    </row>
    <row r="1537" spans="1:23" x14ac:dyDescent="0.25">
      <c r="A1537">
        <f>'Azure Calculations'!F1035</f>
        <v>0</v>
      </c>
      <c r="B1537" t="e">
        <f>DW_Fact_CL_Pricing_Calculations_Report[[#This Row],[Prod_ID]]</f>
        <v>#VALUE!</v>
      </c>
      <c r="C1537" t="e">
        <f>DW_Fact_CL_Pricing_Calculations_Report[[#This Row],[Vend_ID]]</f>
        <v>#VALUE!</v>
      </c>
      <c r="D1537" t="e">
        <f>DW_Fact_CL_Pricing_Calculations_Report[[#This Row],[CardlockSiteCost_WPROP]]</f>
        <v>#VALUE!</v>
      </c>
      <c r="E1537" t="e">
        <f>DW_Fact_CL_Pricing_Calculations_Report[[#This Row],[NewCardlockSiteCost]]</f>
        <v>#VALUE!</v>
      </c>
      <c r="F1537" t="e">
        <f>DW_Fact_CL_Pricing_Calculations_Report[[#This Row],[Change]]</f>
        <v>#VALUE!</v>
      </c>
      <c r="G1537" t="e">
        <f>DW_Fact_CL_Pricing_Calculations_Report[[#This Row],[FuelPricesDtl_Price]]</f>
        <v>#VALUE!</v>
      </c>
      <c r="H1537" t="e">
        <f>DW_Fact_CL_Pricing_Calculations_Report[[#This Row],[NewTable1]]</f>
        <v>#VALUE!</v>
      </c>
      <c r="I1537" t="e">
        <f>DW_Fact_CL_Pricing_Calculations_Report[[#This Row],[Tax]]</f>
        <v>#VALUE!</v>
      </c>
      <c r="J1537" t="e">
        <f>DW_Fact_CL_Pricing_Calculations_Report[[#This Row],[NewTable1wTax]]</f>
        <v>#VALUE!</v>
      </c>
      <c r="K1537" t="e">
        <f>DW_Fact_CL_Pricing_Calculations_Report[[#This Row],[Prop]]</f>
        <v>#VALUE!</v>
      </c>
      <c r="L1537" t="e">
        <f>DW_Fact_CL_Pricing_Calculations_Report[[#This Row],[Prod_Freight_Class]]</f>
        <v>#VALUE!</v>
      </c>
      <c r="M1537" s="36" t="e">
        <f>DW_Fact_CL_Pricing_Calculations_Report[[#This Row],[Table_Load_Date]]</f>
        <v>#VALUE!</v>
      </c>
      <c r="N1537" t="e">
        <f>DW_Fact_CL_Pricing_Calculations_Report[[#This Row],[Company]]</f>
        <v>#VALUE!</v>
      </c>
      <c r="O1537" t="e">
        <f>DW_Fact_CL_Pricing_Calculations_Report[[#This Row],[InvTerminalWAC]]</f>
        <v>#VALUE!</v>
      </c>
      <c r="P1537" s="36" t="e">
        <f>DW_Fact_CL_Pricing_Calculations_Report[[#This Row],[Table_Load_Date]]</f>
        <v>#VALUE!</v>
      </c>
      <c r="Q1537" t="e">
        <f>DW_Fact_CL_Pricing_Calculations_Report[[#This Row],[Prod_Freight_Class]]</f>
        <v>#VALUE!</v>
      </c>
      <c r="R1537" t="e">
        <f>DW_Fact_CL_Pricing_Calculations_Report[[#This Row],[ReplacementCost]]</f>
        <v>#VALUE!</v>
      </c>
      <c r="S1537" t="e">
        <f>DW_Fact_CL_Pricing_Calculations_Report[[#This Row],[RegionWeightedAverageCost]]</f>
        <v>#VALUE!</v>
      </c>
      <c r="T1537" t="e">
        <f>DW_Fact_CL_Pricing_Calculations_Report[[#This Row],[Prop]]</f>
        <v>#VALUE!</v>
      </c>
      <c r="U1537" t="e">
        <f>DW_Fact_CL_Pricing_Calculations_Report[[#This Row],[CardlockSiteCost]]</f>
        <v>#VALUE!</v>
      </c>
      <c r="V1537" t="e">
        <f>DW_Fact_CL_Pricing_Calculations_Report[[#This Row],[NewCardlockSiteCost]]</f>
        <v>#VALUE!</v>
      </c>
      <c r="W1537" t="e">
        <f>DW_Fact_CL_Pricing_Calculations_Report[[#This Row],[Prod_ID]]</f>
        <v>#VALUE!</v>
      </c>
    </row>
    <row r="1538" spans="1:23" x14ac:dyDescent="0.25">
      <c r="A1538">
        <f>'Azure Calculations'!F1036</f>
        <v>0</v>
      </c>
      <c r="B1538" t="e">
        <f>DW_Fact_CL_Pricing_Calculations_Report[[#This Row],[Prod_ID]]</f>
        <v>#VALUE!</v>
      </c>
      <c r="C1538" t="e">
        <f>DW_Fact_CL_Pricing_Calculations_Report[[#This Row],[Vend_ID]]</f>
        <v>#VALUE!</v>
      </c>
      <c r="D1538" t="e">
        <f>DW_Fact_CL_Pricing_Calculations_Report[[#This Row],[CardlockSiteCost_WPROP]]</f>
        <v>#VALUE!</v>
      </c>
      <c r="E1538" t="e">
        <f>DW_Fact_CL_Pricing_Calculations_Report[[#This Row],[NewCardlockSiteCost]]</f>
        <v>#VALUE!</v>
      </c>
      <c r="F1538" t="e">
        <f>DW_Fact_CL_Pricing_Calculations_Report[[#This Row],[Change]]</f>
        <v>#VALUE!</v>
      </c>
      <c r="G1538" t="e">
        <f>DW_Fact_CL_Pricing_Calculations_Report[[#This Row],[FuelPricesDtl_Price]]</f>
        <v>#VALUE!</v>
      </c>
      <c r="H1538" t="e">
        <f>DW_Fact_CL_Pricing_Calculations_Report[[#This Row],[NewTable1]]</f>
        <v>#VALUE!</v>
      </c>
      <c r="I1538" t="e">
        <f>DW_Fact_CL_Pricing_Calculations_Report[[#This Row],[Tax]]</f>
        <v>#VALUE!</v>
      </c>
      <c r="J1538" t="e">
        <f>DW_Fact_CL_Pricing_Calculations_Report[[#This Row],[NewTable1wTax]]</f>
        <v>#VALUE!</v>
      </c>
      <c r="K1538" t="e">
        <f>DW_Fact_CL_Pricing_Calculations_Report[[#This Row],[Prop]]</f>
        <v>#VALUE!</v>
      </c>
      <c r="L1538" t="e">
        <f>DW_Fact_CL_Pricing_Calculations_Report[[#This Row],[Prod_Freight_Class]]</f>
        <v>#VALUE!</v>
      </c>
      <c r="M1538" s="36" t="e">
        <f>DW_Fact_CL_Pricing_Calculations_Report[[#This Row],[Table_Load_Date]]</f>
        <v>#VALUE!</v>
      </c>
      <c r="N1538" t="e">
        <f>DW_Fact_CL_Pricing_Calculations_Report[[#This Row],[Company]]</f>
        <v>#VALUE!</v>
      </c>
      <c r="O1538" t="e">
        <f>DW_Fact_CL_Pricing_Calculations_Report[[#This Row],[InvTerminalWAC]]</f>
        <v>#VALUE!</v>
      </c>
      <c r="P1538" s="36" t="e">
        <f>DW_Fact_CL_Pricing_Calculations_Report[[#This Row],[Table_Load_Date]]</f>
        <v>#VALUE!</v>
      </c>
      <c r="Q1538" t="e">
        <f>DW_Fact_CL_Pricing_Calculations_Report[[#This Row],[Prod_Freight_Class]]</f>
        <v>#VALUE!</v>
      </c>
      <c r="R1538" t="e">
        <f>DW_Fact_CL_Pricing_Calculations_Report[[#This Row],[ReplacementCost]]</f>
        <v>#VALUE!</v>
      </c>
      <c r="S1538" t="e">
        <f>DW_Fact_CL_Pricing_Calculations_Report[[#This Row],[RegionWeightedAverageCost]]</f>
        <v>#VALUE!</v>
      </c>
      <c r="T1538" t="e">
        <f>DW_Fact_CL_Pricing_Calculations_Report[[#This Row],[Prop]]</f>
        <v>#VALUE!</v>
      </c>
      <c r="U1538" t="e">
        <f>DW_Fact_CL_Pricing_Calculations_Report[[#This Row],[CardlockSiteCost]]</f>
        <v>#VALUE!</v>
      </c>
      <c r="V1538" t="e">
        <f>DW_Fact_CL_Pricing_Calculations_Report[[#This Row],[NewCardlockSiteCost]]</f>
        <v>#VALUE!</v>
      </c>
      <c r="W1538" t="e">
        <f>DW_Fact_CL_Pricing_Calculations_Report[[#This Row],[Prod_ID]]</f>
        <v>#VALUE!</v>
      </c>
    </row>
    <row r="1539" spans="1:23" x14ac:dyDescent="0.25">
      <c r="A1539">
        <f>'Azure Calculations'!F1037</f>
        <v>0</v>
      </c>
      <c r="B1539" t="e">
        <f>DW_Fact_CL_Pricing_Calculations_Report[[#This Row],[Prod_ID]]</f>
        <v>#VALUE!</v>
      </c>
      <c r="C1539" t="e">
        <f>DW_Fact_CL_Pricing_Calculations_Report[[#This Row],[Vend_ID]]</f>
        <v>#VALUE!</v>
      </c>
      <c r="D1539" t="e">
        <f>DW_Fact_CL_Pricing_Calculations_Report[[#This Row],[CardlockSiteCost_WPROP]]</f>
        <v>#VALUE!</v>
      </c>
      <c r="E1539" t="e">
        <f>DW_Fact_CL_Pricing_Calculations_Report[[#This Row],[NewCardlockSiteCost]]</f>
        <v>#VALUE!</v>
      </c>
      <c r="F1539" t="e">
        <f>DW_Fact_CL_Pricing_Calculations_Report[[#This Row],[Change]]</f>
        <v>#VALUE!</v>
      </c>
      <c r="G1539" t="e">
        <f>DW_Fact_CL_Pricing_Calculations_Report[[#This Row],[FuelPricesDtl_Price]]</f>
        <v>#VALUE!</v>
      </c>
      <c r="H1539" t="e">
        <f>DW_Fact_CL_Pricing_Calculations_Report[[#This Row],[NewTable1]]</f>
        <v>#VALUE!</v>
      </c>
      <c r="I1539" t="e">
        <f>DW_Fact_CL_Pricing_Calculations_Report[[#This Row],[Tax]]</f>
        <v>#VALUE!</v>
      </c>
      <c r="J1539" t="e">
        <f>DW_Fact_CL_Pricing_Calculations_Report[[#This Row],[NewTable1wTax]]</f>
        <v>#VALUE!</v>
      </c>
      <c r="K1539" t="e">
        <f>DW_Fact_CL_Pricing_Calculations_Report[[#This Row],[Prop]]</f>
        <v>#VALUE!</v>
      </c>
      <c r="L1539" t="e">
        <f>DW_Fact_CL_Pricing_Calculations_Report[[#This Row],[Prod_Freight_Class]]</f>
        <v>#VALUE!</v>
      </c>
      <c r="M1539" s="36" t="e">
        <f>DW_Fact_CL_Pricing_Calculations_Report[[#This Row],[Table_Load_Date]]</f>
        <v>#VALUE!</v>
      </c>
      <c r="N1539" t="e">
        <f>DW_Fact_CL_Pricing_Calculations_Report[[#This Row],[Company]]</f>
        <v>#VALUE!</v>
      </c>
      <c r="O1539" t="e">
        <f>DW_Fact_CL_Pricing_Calculations_Report[[#This Row],[InvTerminalWAC]]</f>
        <v>#VALUE!</v>
      </c>
      <c r="P1539" s="36" t="e">
        <f>DW_Fact_CL_Pricing_Calculations_Report[[#This Row],[Table_Load_Date]]</f>
        <v>#VALUE!</v>
      </c>
      <c r="Q1539" t="e">
        <f>DW_Fact_CL_Pricing_Calculations_Report[[#This Row],[Prod_Freight_Class]]</f>
        <v>#VALUE!</v>
      </c>
      <c r="R1539" t="e">
        <f>DW_Fact_CL_Pricing_Calculations_Report[[#This Row],[ReplacementCost]]</f>
        <v>#VALUE!</v>
      </c>
      <c r="S1539" t="e">
        <f>DW_Fact_CL_Pricing_Calculations_Report[[#This Row],[RegionWeightedAverageCost]]</f>
        <v>#VALUE!</v>
      </c>
      <c r="T1539" t="e">
        <f>DW_Fact_CL_Pricing_Calculations_Report[[#This Row],[Prop]]</f>
        <v>#VALUE!</v>
      </c>
      <c r="U1539" t="e">
        <f>DW_Fact_CL_Pricing_Calculations_Report[[#This Row],[CardlockSiteCost]]</f>
        <v>#VALUE!</v>
      </c>
      <c r="V1539" t="e">
        <f>DW_Fact_CL_Pricing_Calculations_Report[[#This Row],[NewCardlockSiteCost]]</f>
        <v>#VALUE!</v>
      </c>
      <c r="W1539" t="e">
        <f>DW_Fact_CL_Pricing_Calculations_Report[[#This Row],[Prod_ID]]</f>
        <v>#VALUE!</v>
      </c>
    </row>
    <row r="1540" spans="1:23" x14ac:dyDescent="0.25">
      <c r="A1540">
        <f>'Azure Calculations'!F1038</f>
        <v>0</v>
      </c>
      <c r="B1540" t="e">
        <f>DW_Fact_CL_Pricing_Calculations_Report[[#This Row],[Prod_ID]]</f>
        <v>#VALUE!</v>
      </c>
      <c r="C1540" t="e">
        <f>DW_Fact_CL_Pricing_Calculations_Report[[#This Row],[Vend_ID]]</f>
        <v>#VALUE!</v>
      </c>
      <c r="D1540" t="e">
        <f>DW_Fact_CL_Pricing_Calculations_Report[[#This Row],[CardlockSiteCost_WPROP]]</f>
        <v>#VALUE!</v>
      </c>
      <c r="E1540" t="e">
        <f>DW_Fact_CL_Pricing_Calculations_Report[[#This Row],[NewCardlockSiteCost]]</f>
        <v>#VALUE!</v>
      </c>
      <c r="F1540" t="e">
        <f>DW_Fact_CL_Pricing_Calculations_Report[[#This Row],[Change]]</f>
        <v>#VALUE!</v>
      </c>
      <c r="G1540" t="e">
        <f>DW_Fact_CL_Pricing_Calculations_Report[[#This Row],[FuelPricesDtl_Price]]</f>
        <v>#VALUE!</v>
      </c>
      <c r="H1540" t="e">
        <f>DW_Fact_CL_Pricing_Calculations_Report[[#This Row],[NewTable1]]</f>
        <v>#VALUE!</v>
      </c>
      <c r="I1540" t="e">
        <f>DW_Fact_CL_Pricing_Calculations_Report[[#This Row],[Tax]]</f>
        <v>#VALUE!</v>
      </c>
      <c r="J1540" t="e">
        <f>DW_Fact_CL_Pricing_Calculations_Report[[#This Row],[NewTable1wTax]]</f>
        <v>#VALUE!</v>
      </c>
      <c r="K1540" t="e">
        <f>DW_Fact_CL_Pricing_Calculations_Report[[#This Row],[Prop]]</f>
        <v>#VALUE!</v>
      </c>
      <c r="L1540" t="e">
        <f>DW_Fact_CL_Pricing_Calculations_Report[[#This Row],[Prod_Freight_Class]]</f>
        <v>#VALUE!</v>
      </c>
      <c r="M1540" s="36" t="e">
        <f>DW_Fact_CL_Pricing_Calculations_Report[[#This Row],[Table_Load_Date]]</f>
        <v>#VALUE!</v>
      </c>
      <c r="N1540" t="e">
        <f>DW_Fact_CL_Pricing_Calculations_Report[[#This Row],[Company]]</f>
        <v>#VALUE!</v>
      </c>
      <c r="O1540" t="e">
        <f>DW_Fact_CL_Pricing_Calculations_Report[[#This Row],[InvTerminalWAC]]</f>
        <v>#VALUE!</v>
      </c>
      <c r="P1540" s="36" t="e">
        <f>DW_Fact_CL_Pricing_Calculations_Report[[#This Row],[Table_Load_Date]]</f>
        <v>#VALUE!</v>
      </c>
      <c r="Q1540" t="e">
        <f>DW_Fact_CL_Pricing_Calculations_Report[[#This Row],[Prod_Freight_Class]]</f>
        <v>#VALUE!</v>
      </c>
      <c r="R1540" t="e">
        <f>DW_Fact_CL_Pricing_Calculations_Report[[#This Row],[ReplacementCost]]</f>
        <v>#VALUE!</v>
      </c>
      <c r="S1540" t="e">
        <f>DW_Fact_CL_Pricing_Calculations_Report[[#This Row],[RegionWeightedAverageCost]]</f>
        <v>#VALUE!</v>
      </c>
      <c r="T1540" t="e">
        <f>DW_Fact_CL_Pricing_Calculations_Report[[#This Row],[Prop]]</f>
        <v>#VALUE!</v>
      </c>
      <c r="U1540" t="e">
        <f>DW_Fact_CL_Pricing_Calculations_Report[[#This Row],[CardlockSiteCost]]</f>
        <v>#VALUE!</v>
      </c>
      <c r="V1540" t="e">
        <f>DW_Fact_CL_Pricing_Calculations_Report[[#This Row],[NewCardlockSiteCost]]</f>
        <v>#VALUE!</v>
      </c>
      <c r="W1540" t="e">
        <f>DW_Fact_CL_Pricing_Calculations_Report[[#This Row],[Prod_ID]]</f>
        <v>#VALUE!</v>
      </c>
    </row>
    <row r="1541" spans="1:23" x14ac:dyDescent="0.25">
      <c r="A1541">
        <f>'Azure Calculations'!F1039</f>
        <v>0</v>
      </c>
      <c r="B1541" t="e">
        <f>DW_Fact_CL_Pricing_Calculations_Report[[#This Row],[Prod_ID]]</f>
        <v>#VALUE!</v>
      </c>
      <c r="C1541" t="e">
        <f>DW_Fact_CL_Pricing_Calculations_Report[[#This Row],[Vend_ID]]</f>
        <v>#VALUE!</v>
      </c>
      <c r="D1541" t="e">
        <f>DW_Fact_CL_Pricing_Calculations_Report[[#This Row],[CardlockSiteCost_WPROP]]</f>
        <v>#VALUE!</v>
      </c>
      <c r="E1541" t="e">
        <f>DW_Fact_CL_Pricing_Calculations_Report[[#This Row],[NewCardlockSiteCost]]</f>
        <v>#VALUE!</v>
      </c>
      <c r="F1541" t="e">
        <f>DW_Fact_CL_Pricing_Calculations_Report[[#This Row],[Change]]</f>
        <v>#VALUE!</v>
      </c>
      <c r="G1541" t="e">
        <f>DW_Fact_CL_Pricing_Calculations_Report[[#This Row],[FuelPricesDtl_Price]]</f>
        <v>#VALUE!</v>
      </c>
      <c r="H1541" t="e">
        <f>DW_Fact_CL_Pricing_Calculations_Report[[#This Row],[NewTable1]]</f>
        <v>#VALUE!</v>
      </c>
      <c r="I1541" t="e">
        <f>DW_Fact_CL_Pricing_Calculations_Report[[#This Row],[Tax]]</f>
        <v>#VALUE!</v>
      </c>
      <c r="J1541" t="e">
        <f>DW_Fact_CL_Pricing_Calculations_Report[[#This Row],[NewTable1wTax]]</f>
        <v>#VALUE!</v>
      </c>
      <c r="K1541" t="e">
        <f>DW_Fact_CL_Pricing_Calculations_Report[[#This Row],[Prop]]</f>
        <v>#VALUE!</v>
      </c>
      <c r="L1541" t="e">
        <f>DW_Fact_CL_Pricing_Calculations_Report[[#This Row],[Prod_Freight_Class]]</f>
        <v>#VALUE!</v>
      </c>
      <c r="M1541" s="36" t="e">
        <f>DW_Fact_CL_Pricing_Calculations_Report[[#This Row],[Table_Load_Date]]</f>
        <v>#VALUE!</v>
      </c>
      <c r="N1541" t="e">
        <f>DW_Fact_CL_Pricing_Calculations_Report[[#This Row],[Company]]</f>
        <v>#VALUE!</v>
      </c>
      <c r="O1541" t="e">
        <f>DW_Fact_CL_Pricing_Calculations_Report[[#This Row],[InvTerminalWAC]]</f>
        <v>#VALUE!</v>
      </c>
      <c r="P1541" s="36" t="e">
        <f>DW_Fact_CL_Pricing_Calculations_Report[[#This Row],[Table_Load_Date]]</f>
        <v>#VALUE!</v>
      </c>
      <c r="Q1541" t="e">
        <f>DW_Fact_CL_Pricing_Calculations_Report[[#This Row],[Prod_Freight_Class]]</f>
        <v>#VALUE!</v>
      </c>
      <c r="R1541" t="e">
        <f>DW_Fact_CL_Pricing_Calculations_Report[[#This Row],[ReplacementCost]]</f>
        <v>#VALUE!</v>
      </c>
      <c r="S1541" t="e">
        <f>DW_Fact_CL_Pricing_Calculations_Report[[#This Row],[RegionWeightedAverageCost]]</f>
        <v>#VALUE!</v>
      </c>
      <c r="T1541" t="e">
        <f>DW_Fact_CL_Pricing_Calculations_Report[[#This Row],[Prop]]</f>
        <v>#VALUE!</v>
      </c>
      <c r="U1541" t="e">
        <f>DW_Fact_CL_Pricing_Calculations_Report[[#This Row],[CardlockSiteCost]]</f>
        <v>#VALUE!</v>
      </c>
      <c r="V1541" t="e">
        <f>DW_Fact_CL_Pricing_Calculations_Report[[#This Row],[NewCardlockSiteCost]]</f>
        <v>#VALUE!</v>
      </c>
      <c r="W1541" t="e">
        <f>DW_Fact_CL_Pricing_Calculations_Report[[#This Row],[Prod_ID]]</f>
        <v>#VALUE!</v>
      </c>
    </row>
    <row r="1542" spans="1:23" x14ac:dyDescent="0.25">
      <c r="A1542">
        <f>'Azure Calculations'!F1040</f>
        <v>0</v>
      </c>
      <c r="B1542" t="e">
        <f>DW_Fact_CL_Pricing_Calculations_Report[[#This Row],[Prod_ID]]</f>
        <v>#VALUE!</v>
      </c>
      <c r="C1542" t="e">
        <f>DW_Fact_CL_Pricing_Calculations_Report[[#This Row],[Vend_ID]]</f>
        <v>#VALUE!</v>
      </c>
      <c r="D1542" t="e">
        <f>DW_Fact_CL_Pricing_Calculations_Report[[#This Row],[CardlockSiteCost_WPROP]]</f>
        <v>#VALUE!</v>
      </c>
      <c r="E1542" t="e">
        <f>DW_Fact_CL_Pricing_Calculations_Report[[#This Row],[NewCardlockSiteCost]]</f>
        <v>#VALUE!</v>
      </c>
      <c r="F1542" t="e">
        <f>DW_Fact_CL_Pricing_Calculations_Report[[#This Row],[Change]]</f>
        <v>#VALUE!</v>
      </c>
      <c r="G1542" t="e">
        <f>DW_Fact_CL_Pricing_Calculations_Report[[#This Row],[FuelPricesDtl_Price]]</f>
        <v>#VALUE!</v>
      </c>
      <c r="H1542" t="e">
        <f>DW_Fact_CL_Pricing_Calculations_Report[[#This Row],[NewTable1]]</f>
        <v>#VALUE!</v>
      </c>
      <c r="I1542" t="e">
        <f>DW_Fact_CL_Pricing_Calculations_Report[[#This Row],[Tax]]</f>
        <v>#VALUE!</v>
      </c>
      <c r="J1542" t="e">
        <f>DW_Fact_CL_Pricing_Calculations_Report[[#This Row],[NewTable1wTax]]</f>
        <v>#VALUE!</v>
      </c>
      <c r="K1542" t="e">
        <f>DW_Fact_CL_Pricing_Calculations_Report[[#This Row],[Prop]]</f>
        <v>#VALUE!</v>
      </c>
      <c r="L1542" t="e">
        <f>DW_Fact_CL_Pricing_Calculations_Report[[#This Row],[Prod_Freight_Class]]</f>
        <v>#VALUE!</v>
      </c>
      <c r="M1542" s="36" t="e">
        <f>DW_Fact_CL_Pricing_Calculations_Report[[#This Row],[Table_Load_Date]]</f>
        <v>#VALUE!</v>
      </c>
      <c r="N1542" t="e">
        <f>DW_Fact_CL_Pricing_Calculations_Report[[#This Row],[Company]]</f>
        <v>#VALUE!</v>
      </c>
      <c r="O1542" t="e">
        <f>DW_Fact_CL_Pricing_Calculations_Report[[#This Row],[InvTerminalWAC]]</f>
        <v>#VALUE!</v>
      </c>
      <c r="P1542" s="36" t="e">
        <f>DW_Fact_CL_Pricing_Calculations_Report[[#This Row],[Table_Load_Date]]</f>
        <v>#VALUE!</v>
      </c>
      <c r="Q1542" t="e">
        <f>DW_Fact_CL_Pricing_Calculations_Report[[#This Row],[Prod_Freight_Class]]</f>
        <v>#VALUE!</v>
      </c>
      <c r="R1542" t="e">
        <f>DW_Fact_CL_Pricing_Calculations_Report[[#This Row],[ReplacementCost]]</f>
        <v>#VALUE!</v>
      </c>
      <c r="S1542" t="e">
        <f>DW_Fact_CL_Pricing_Calculations_Report[[#This Row],[RegionWeightedAverageCost]]</f>
        <v>#VALUE!</v>
      </c>
      <c r="T1542" t="e">
        <f>DW_Fact_CL_Pricing_Calculations_Report[[#This Row],[Prop]]</f>
        <v>#VALUE!</v>
      </c>
      <c r="U1542" t="e">
        <f>DW_Fact_CL_Pricing_Calculations_Report[[#This Row],[CardlockSiteCost]]</f>
        <v>#VALUE!</v>
      </c>
      <c r="V1542" t="e">
        <f>DW_Fact_CL_Pricing_Calculations_Report[[#This Row],[NewCardlockSiteCost]]</f>
        <v>#VALUE!</v>
      </c>
      <c r="W1542" t="e">
        <f>DW_Fact_CL_Pricing_Calculations_Report[[#This Row],[Prod_ID]]</f>
        <v>#VALUE!</v>
      </c>
    </row>
    <row r="1543" spans="1:23" x14ac:dyDescent="0.25">
      <c r="A1543">
        <f>'Azure Calculations'!F1041</f>
        <v>0</v>
      </c>
      <c r="B1543" t="e">
        <f>DW_Fact_CL_Pricing_Calculations_Report[[#This Row],[Prod_ID]]</f>
        <v>#VALUE!</v>
      </c>
      <c r="C1543" t="e">
        <f>DW_Fact_CL_Pricing_Calculations_Report[[#This Row],[Vend_ID]]</f>
        <v>#VALUE!</v>
      </c>
      <c r="D1543" t="e">
        <f>DW_Fact_CL_Pricing_Calculations_Report[[#This Row],[CardlockSiteCost_WPROP]]</f>
        <v>#VALUE!</v>
      </c>
      <c r="E1543" t="e">
        <f>DW_Fact_CL_Pricing_Calculations_Report[[#This Row],[NewCardlockSiteCost]]</f>
        <v>#VALUE!</v>
      </c>
      <c r="F1543" t="e">
        <f>DW_Fact_CL_Pricing_Calculations_Report[[#This Row],[Change]]</f>
        <v>#VALUE!</v>
      </c>
      <c r="G1543" t="e">
        <f>DW_Fact_CL_Pricing_Calculations_Report[[#This Row],[FuelPricesDtl_Price]]</f>
        <v>#VALUE!</v>
      </c>
      <c r="H1543" t="e">
        <f>DW_Fact_CL_Pricing_Calculations_Report[[#This Row],[NewTable1]]</f>
        <v>#VALUE!</v>
      </c>
      <c r="I1543" t="e">
        <f>DW_Fact_CL_Pricing_Calculations_Report[[#This Row],[Tax]]</f>
        <v>#VALUE!</v>
      </c>
      <c r="J1543" t="e">
        <f>DW_Fact_CL_Pricing_Calculations_Report[[#This Row],[NewTable1wTax]]</f>
        <v>#VALUE!</v>
      </c>
      <c r="K1543" t="e">
        <f>DW_Fact_CL_Pricing_Calculations_Report[[#This Row],[Prop]]</f>
        <v>#VALUE!</v>
      </c>
      <c r="L1543" t="e">
        <f>DW_Fact_CL_Pricing_Calculations_Report[[#This Row],[Prod_Freight_Class]]</f>
        <v>#VALUE!</v>
      </c>
      <c r="M1543" s="36" t="e">
        <f>DW_Fact_CL_Pricing_Calculations_Report[[#This Row],[Table_Load_Date]]</f>
        <v>#VALUE!</v>
      </c>
      <c r="N1543" t="e">
        <f>DW_Fact_CL_Pricing_Calculations_Report[[#This Row],[Company]]</f>
        <v>#VALUE!</v>
      </c>
      <c r="O1543" t="e">
        <f>DW_Fact_CL_Pricing_Calculations_Report[[#This Row],[InvTerminalWAC]]</f>
        <v>#VALUE!</v>
      </c>
      <c r="P1543" s="36" t="e">
        <f>DW_Fact_CL_Pricing_Calculations_Report[[#This Row],[Table_Load_Date]]</f>
        <v>#VALUE!</v>
      </c>
      <c r="Q1543" t="e">
        <f>DW_Fact_CL_Pricing_Calculations_Report[[#This Row],[Prod_Freight_Class]]</f>
        <v>#VALUE!</v>
      </c>
      <c r="R1543" t="e">
        <f>DW_Fact_CL_Pricing_Calculations_Report[[#This Row],[ReplacementCost]]</f>
        <v>#VALUE!</v>
      </c>
      <c r="S1543" t="e">
        <f>DW_Fact_CL_Pricing_Calculations_Report[[#This Row],[RegionWeightedAverageCost]]</f>
        <v>#VALUE!</v>
      </c>
      <c r="T1543" t="e">
        <f>DW_Fact_CL_Pricing_Calculations_Report[[#This Row],[Prop]]</f>
        <v>#VALUE!</v>
      </c>
      <c r="U1543" t="e">
        <f>DW_Fact_CL_Pricing_Calculations_Report[[#This Row],[CardlockSiteCost]]</f>
        <v>#VALUE!</v>
      </c>
      <c r="V1543" t="e">
        <f>DW_Fact_CL_Pricing_Calculations_Report[[#This Row],[NewCardlockSiteCost]]</f>
        <v>#VALUE!</v>
      </c>
      <c r="W1543" t="e">
        <f>DW_Fact_CL_Pricing_Calculations_Report[[#This Row],[Prod_ID]]</f>
        <v>#VALUE!</v>
      </c>
    </row>
    <row r="1544" spans="1:23" x14ac:dyDescent="0.25">
      <c r="A1544">
        <f>'Azure Calculations'!F1042</f>
        <v>0</v>
      </c>
      <c r="B1544" t="e">
        <f>DW_Fact_CL_Pricing_Calculations_Report[[#This Row],[Prod_ID]]</f>
        <v>#VALUE!</v>
      </c>
      <c r="C1544" t="e">
        <f>DW_Fact_CL_Pricing_Calculations_Report[[#This Row],[Vend_ID]]</f>
        <v>#VALUE!</v>
      </c>
      <c r="D1544" t="e">
        <f>DW_Fact_CL_Pricing_Calculations_Report[[#This Row],[CardlockSiteCost_WPROP]]</f>
        <v>#VALUE!</v>
      </c>
      <c r="E1544" t="e">
        <f>DW_Fact_CL_Pricing_Calculations_Report[[#This Row],[NewCardlockSiteCost]]</f>
        <v>#VALUE!</v>
      </c>
      <c r="F1544" t="e">
        <f>DW_Fact_CL_Pricing_Calculations_Report[[#This Row],[Change]]</f>
        <v>#VALUE!</v>
      </c>
      <c r="G1544" t="e">
        <f>DW_Fact_CL_Pricing_Calculations_Report[[#This Row],[FuelPricesDtl_Price]]</f>
        <v>#VALUE!</v>
      </c>
      <c r="H1544" t="e">
        <f>DW_Fact_CL_Pricing_Calculations_Report[[#This Row],[NewTable1]]</f>
        <v>#VALUE!</v>
      </c>
      <c r="I1544" t="e">
        <f>DW_Fact_CL_Pricing_Calculations_Report[[#This Row],[Tax]]</f>
        <v>#VALUE!</v>
      </c>
      <c r="J1544" t="e">
        <f>DW_Fact_CL_Pricing_Calculations_Report[[#This Row],[NewTable1wTax]]</f>
        <v>#VALUE!</v>
      </c>
      <c r="K1544" t="e">
        <f>DW_Fact_CL_Pricing_Calculations_Report[[#This Row],[Prop]]</f>
        <v>#VALUE!</v>
      </c>
      <c r="L1544" t="e">
        <f>DW_Fact_CL_Pricing_Calculations_Report[[#This Row],[Prod_Freight_Class]]</f>
        <v>#VALUE!</v>
      </c>
      <c r="M1544" s="36" t="e">
        <f>DW_Fact_CL_Pricing_Calculations_Report[[#This Row],[Table_Load_Date]]</f>
        <v>#VALUE!</v>
      </c>
      <c r="N1544" t="e">
        <f>DW_Fact_CL_Pricing_Calculations_Report[[#This Row],[Company]]</f>
        <v>#VALUE!</v>
      </c>
      <c r="O1544" t="e">
        <f>DW_Fact_CL_Pricing_Calculations_Report[[#This Row],[InvTerminalWAC]]</f>
        <v>#VALUE!</v>
      </c>
      <c r="P1544" s="36" t="e">
        <f>DW_Fact_CL_Pricing_Calculations_Report[[#This Row],[Table_Load_Date]]</f>
        <v>#VALUE!</v>
      </c>
      <c r="Q1544" t="e">
        <f>DW_Fact_CL_Pricing_Calculations_Report[[#This Row],[Prod_Freight_Class]]</f>
        <v>#VALUE!</v>
      </c>
      <c r="R1544" t="e">
        <f>DW_Fact_CL_Pricing_Calculations_Report[[#This Row],[ReplacementCost]]</f>
        <v>#VALUE!</v>
      </c>
      <c r="S1544" t="e">
        <f>DW_Fact_CL_Pricing_Calculations_Report[[#This Row],[RegionWeightedAverageCost]]</f>
        <v>#VALUE!</v>
      </c>
      <c r="T1544" t="e">
        <f>DW_Fact_CL_Pricing_Calculations_Report[[#This Row],[Prop]]</f>
        <v>#VALUE!</v>
      </c>
      <c r="U1544" t="e">
        <f>DW_Fact_CL_Pricing_Calculations_Report[[#This Row],[CardlockSiteCost]]</f>
        <v>#VALUE!</v>
      </c>
      <c r="V1544" t="e">
        <f>DW_Fact_CL_Pricing_Calculations_Report[[#This Row],[NewCardlockSiteCost]]</f>
        <v>#VALUE!</v>
      </c>
      <c r="W1544" t="e">
        <f>DW_Fact_CL_Pricing_Calculations_Report[[#This Row],[Prod_ID]]</f>
        <v>#VALUE!</v>
      </c>
    </row>
    <row r="1545" spans="1:23" x14ac:dyDescent="0.25">
      <c r="A1545">
        <f>'Azure Calculations'!F1043</f>
        <v>0</v>
      </c>
      <c r="B1545" t="e">
        <f>DW_Fact_CL_Pricing_Calculations_Report[[#This Row],[Prod_ID]]</f>
        <v>#VALUE!</v>
      </c>
      <c r="C1545" t="e">
        <f>DW_Fact_CL_Pricing_Calculations_Report[[#This Row],[Vend_ID]]</f>
        <v>#VALUE!</v>
      </c>
      <c r="D1545" t="e">
        <f>DW_Fact_CL_Pricing_Calculations_Report[[#This Row],[CardlockSiteCost_WPROP]]</f>
        <v>#VALUE!</v>
      </c>
      <c r="E1545" t="e">
        <f>DW_Fact_CL_Pricing_Calculations_Report[[#This Row],[NewCardlockSiteCost]]</f>
        <v>#VALUE!</v>
      </c>
      <c r="F1545" t="e">
        <f>DW_Fact_CL_Pricing_Calculations_Report[[#This Row],[Change]]</f>
        <v>#VALUE!</v>
      </c>
      <c r="G1545" t="e">
        <f>DW_Fact_CL_Pricing_Calculations_Report[[#This Row],[FuelPricesDtl_Price]]</f>
        <v>#VALUE!</v>
      </c>
      <c r="H1545" t="e">
        <f>DW_Fact_CL_Pricing_Calculations_Report[[#This Row],[NewTable1]]</f>
        <v>#VALUE!</v>
      </c>
      <c r="I1545" t="e">
        <f>DW_Fact_CL_Pricing_Calculations_Report[[#This Row],[Tax]]</f>
        <v>#VALUE!</v>
      </c>
      <c r="J1545" t="e">
        <f>DW_Fact_CL_Pricing_Calculations_Report[[#This Row],[NewTable1wTax]]</f>
        <v>#VALUE!</v>
      </c>
      <c r="K1545" t="e">
        <f>DW_Fact_CL_Pricing_Calculations_Report[[#This Row],[Prop]]</f>
        <v>#VALUE!</v>
      </c>
      <c r="L1545" t="e">
        <f>DW_Fact_CL_Pricing_Calculations_Report[[#This Row],[Prod_Freight_Class]]</f>
        <v>#VALUE!</v>
      </c>
      <c r="M1545" s="36" t="e">
        <f>DW_Fact_CL_Pricing_Calculations_Report[[#This Row],[Table_Load_Date]]</f>
        <v>#VALUE!</v>
      </c>
      <c r="N1545" t="e">
        <f>DW_Fact_CL_Pricing_Calculations_Report[[#This Row],[Company]]</f>
        <v>#VALUE!</v>
      </c>
      <c r="O1545" t="e">
        <f>DW_Fact_CL_Pricing_Calculations_Report[[#This Row],[InvTerminalWAC]]</f>
        <v>#VALUE!</v>
      </c>
      <c r="P1545" s="36" t="e">
        <f>DW_Fact_CL_Pricing_Calculations_Report[[#This Row],[Table_Load_Date]]</f>
        <v>#VALUE!</v>
      </c>
      <c r="Q1545" t="e">
        <f>DW_Fact_CL_Pricing_Calculations_Report[[#This Row],[Prod_Freight_Class]]</f>
        <v>#VALUE!</v>
      </c>
      <c r="R1545" t="e">
        <f>DW_Fact_CL_Pricing_Calculations_Report[[#This Row],[ReplacementCost]]</f>
        <v>#VALUE!</v>
      </c>
      <c r="S1545" t="e">
        <f>DW_Fact_CL_Pricing_Calculations_Report[[#This Row],[RegionWeightedAverageCost]]</f>
        <v>#VALUE!</v>
      </c>
      <c r="T1545" t="e">
        <f>DW_Fact_CL_Pricing_Calculations_Report[[#This Row],[Prop]]</f>
        <v>#VALUE!</v>
      </c>
      <c r="U1545" t="e">
        <f>DW_Fact_CL_Pricing_Calculations_Report[[#This Row],[CardlockSiteCost]]</f>
        <v>#VALUE!</v>
      </c>
      <c r="V1545" t="e">
        <f>DW_Fact_CL_Pricing_Calculations_Report[[#This Row],[NewCardlockSiteCost]]</f>
        <v>#VALUE!</v>
      </c>
      <c r="W1545" t="e">
        <f>DW_Fact_CL_Pricing_Calculations_Report[[#This Row],[Prod_ID]]</f>
        <v>#VALUE!</v>
      </c>
    </row>
    <row r="1546" spans="1:23" x14ac:dyDescent="0.25">
      <c r="A1546">
        <f>'Azure Calculations'!F1044</f>
        <v>0</v>
      </c>
      <c r="B1546" t="e">
        <f>DW_Fact_CL_Pricing_Calculations_Report[[#This Row],[Prod_ID]]</f>
        <v>#VALUE!</v>
      </c>
      <c r="C1546" t="e">
        <f>DW_Fact_CL_Pricing_Calculations_Report[[#This Row],[Vend_ID]]</f>
        <v>#VALUE!</v>
      </c>
      <c r="D1546" t="e">
        <f>DW_Fact_CL_Pricing_Calculations_Report[[#This Row],[CardlockSiteCost_WPROP]]</f>
        <v>#VALUE!</v>
      </c>
      <c r="E1546" t="e">
        <f>DW_Fact_CL_Pricing_Calculations_Report[[#This Row],[NewCardlockSiteCost]]</f>
        <v>#VALUE!</v>
      </c>
      <c r="F1546" t="e">
        <f>DW_Fact_CL_Pricing_Calculations_Report[[#This Row],[Change]]</f>
        <v>#VALUE!</v>
      </c>
      <c r="G1546" t="e">
        <f>DW_Fact_CL_Pricing_Calculations_Report[[#This Row],[FuelPricesDtl_Price]]</f>
        <v>#VALUE!</v>
      </c>
      <c r="H1546" t="e">
        <f>DW_Fact_CL_Pricing_Calculations_Report[[#This Row],[NewTable1]]</f>
        <v>#VALUE!</v>
      </c>
      <c r="I1546" t="e">
        <f>DW_Fact_CL_Pricing_Calculations_Report[[#This Row],[Tax]]</f>
        <v>#VALUE!</v>
      </c>
      <c r="J1546" t="e">
        <f>DW_Fact_CL_Pricing_Calculations_Report[[#This Row],[NewTable1wTax]]</f>
        <v>#VALUE!</v>
      </c>
      <c r="K1546" t="e">
        <f>DW_Fact_CL_Pricing_Calculations_Report[[#This Row],[Prop]]</f>
        <v>#VALUE!</v>
      </c>
      <c r="L1546" t="e">
        <f>DW_Fact_CL_Pricing_Calculations_Report[[#This Row],[Prod_Freight_Class]]</f>
        <v>#VALUE!</v>
      </c>
      <c r="M1546" s="36" t="e">
        <f>DW_Fact_CL_Pricing_Calculations_Report[[#This Row],[Table_Load_Date]]</f>
        <v>#VALUE!</v>
      </c>
      <c r="N1546" t="e">
        <f>DW_Fact_CL_Pricing_Calculations_Report[[#This Row],[Company]]</f>
        <v>#VALUE!</v>
      </c>
      <c r="O1546" t="e">
        <f>DW_Fact_CL_Pricing_Calculations_Report[[#This Row],[InvTerminalWAC]]</f>
        <v>#VALUE!</v>
      </c>
      <c r="P1546" s="36" t="e">
        <f>DW_Fact_CL_Pricing_Calculations_Report[[#This Row],[Table_Load_Date]]</f>
        <v>#VALUE!</v>
      </c>
      <c r="Q1546" t="e">
        <f>DW_Fact_CL_Pricing_Calculations_Report[[#This Row],[Prod_Freight_Class]]</f>
        <v>#VALUE!</v>
      </c>
      <c r="R1546" t="e">
        <f>DW_Fact_CL_Pricing_Calculations_Report[[#This Row],[ReplacementCost]]</f>
        <v>#VALUE!</v>
      </c>
      <c r="S1546" t="e">
        <f>DW_Fact_CL_Pricing_Calculations_Report[[#This Row],[RegionWeightedAverageCost]]</f>
        <v>#VALUE!</v>
      </c>
      <c r="T1546" t="e">
        <f>DW_Fact_CL_Pricing_Calculations_Report[[#This Row],[Prop]]</f>
        <v>#VALUE!</v>
      </c>
      <c r="U1546" t="e">
        <f>DW_Fact_CL_Pricing_Calculations_Report[[#This Row],[CardlockSiteCost]]</f>
        <v>#VALUE!</v>
      </c>
      <c r="V1546" t="e">
        <f>DW_Fact_CL_Pricing_Calculations_Report[[#This Row],[NewCardlockSiteCost]]</f>
        <v>#VALUE!</v>
      </c>
      <c r="W1546" t="e">
        <f>DW_Fact_CL_Pricing_Calculations_Report[[#This Row],[Prod_ID]]</f>
        <v>#VALUE!</v>
      </c>
    </row>
    <row r="1547" spans="1:23" x14ac:dyDescent="0.25">
      <c r="A1547">
        <f>'Azure Calculations'!F1045</f>
        <v>0</v>
      </c>
      <c r="B1547" t="e">
        <f>DW_Fact_CL_Pricing_Calculations_Report[[#This Row],[Prod_ID]]</f>
        <v>#VALUE!</v>
      </c>
      <c r="C1547" t="e">
        <f>DW_Fact_CL_Pricing_Calculations_Report[[#This Row],[Vend_ID]]</f>
        <v>#VALUE!</v>
      </c>
      <c r="D1547" t="e">
        <f>DW_Fact_CL_Pricing_Calculations_Report[[#This Row],[CardlockSiteCost_WPROP]]</f>
        <v>#VALUE!</v>
      </c>
      <c r="E1547" t="e">
        <f>DW_Fact_CL_Pricing_Calculations_Report[[#This Row],[NewCardlockSiteCost]]</f>
        <v>#VALUE!</v>
      </c>
      <c r="F1547" t="e">
        <f>DW_Fact_CL_Pricing_Calculations_Report[[#This Row],[Change]]</f>
        <v>#VALUE!</v>
      </c>
      <c r="G1547" t="e">
        <f>DW_Fact_CL_Pricing_Calculations_Report[[#This Row],[FuelPricesDtl_Price]]</f>
        <v>#VALUE!</v>
      </c>
      <c r="H1547" t="e">
        <f>DW_Fact_CL_Pricing_Calculations_Report[[#This Row],[NewTable1]]</f>
        <v>#VALUE!</v>
      </c>
      <c r="I1547" t="e">
        <f>DW_Fact_CL_Pricing_Calculations_Report[[#This Row],[Tax]]</f>
        <v>#VALUE!</v>
      </c>
      <c r="J1547" t="e">
        <f>DW_Fact_CL_Pricing_Calculations_Report[[#This Row],[NewTable1wTax]]</f>
        <v>#VALUE!</v>
      </c>
      <c r="K1547" t="e">
        <f>DW_Fact_CL_Pricing_Calculations_Report[[#This Row],[Prop]]</f>
        <v>#VALUE!</v>
      </c>
      <c r="L1547" t="e">
        <f>DW_Fact_CL_Pricing_Calculations_Report[[#This Row],[Prod_Freight_Class]]</f>
        <v>#VALUE!</v>
      </c>
      <c r="M1547" s="36" t="e">
        <f>DW_Fact_CL_Pricing_Calculations_Report[[#This Row],[Table_Load_Date]]</f>
        <v>#VALUE!</v>
      </c>
      <c r="N1547" t="e">
        <f>DW_Fact_CL_Pricing_Calculations_Report[[#This Row],[Company]]</f>
        <v>#VALUE!</v>
      </c>
      <c r="O1547" t="e">
        <f>DW_Fact_CL_Pricing_Calculations_Report[[#This Row],[InvTerminalWAC]]</f>
        <v>#VALUE!</v>
      </c>
      <c r="P1547" s="36" t="e">
        <f>DW_Fact_CL_Pricing_Calculations_Report[[#This Row],[Table_Load_Date]]</f>
        <v>#VALUE!</v>
      </c>
      <c r="Q1547" t="e">
        <f>DW_Fact_CL_Pricing_Calculations_Report[[#This Row],[Prod_Freight_Class]]</f>
        <v>#VALUE!</v>
      </c>
      <c r="R1547" t="e">
        <f>DW_Fact_CL_Pricing_Calculations_Report[[#This Row],[ReplacementCost]]</f>
        <v>#VALUE!</v>
      </c>
      <c r="S1547" t="e">
        <f>DW_Fact_CL_Pricing_Calculations_Report[[#This Row],[RegionWeightedAverageCost]]</f>
        <v>#VALUE!</v>
      </c>
      <c r="T1547" t="e">
        <f>DW_Fact_CL_Pricing_Calculations_Report[[#This Row],[Prop]]</f>
        <v>#VALUE!</v>
      </c>
      <c r="U1547" t="e">
        <f>DW_Fact_CL_Pricing_Calculations_Report[[#This Row],[CardlockSiteCost]]</f>
        <v>#VALUE!</v>
      </c>
      <c r="V1547" t="e">
        <f>DW_Fact_CL_Pricing_Calculations_Report[[#This Row],[NewCardlockSiteCost]]</f>
        <v>#VALUE!</v>
      </c>
      <c r="W1547" t="e">
        <f>DW_Fact_CL_Pricing_Calculations_Report[[#This Row],[Prod_ID]]</f>
        <v>#VALUE!</v>
      </c>
    </row>
    <row r="1548" spans="1:23" x14ac:dyDescent="0.25">
      <c r="A1548">
        <f>'Azure Calculations'!F1046</f>
        <v>0</v>
      </c>
      <c r="B1548" t="e">
        <f>DW_Fact_CL_Pricing_Calculations_Report[[#This Row],[Prod_ID]]</f>
        <v>#VALUE!</v>
      </c>
      <c r="C1548" t="e">
        <f>DW_Fact_CL_Pricing_Calculations_Report[[#This Row],[Vend_ID]]</f>
        <v>#VALUE!</v>
      </c>
      <c r="D1548" t="e">
        <f>DW_Fact_CL_Pricing_Calculations_Report[[#This Row],[CardlockSiteCost_WPROP]]</f>
        <v>#VALUE!</v>
      </c>
      <c r="E1548" t="e">
        <f>DW_Fact_CL_Pricing_Calculations_Report[[#This Row],[NewCardlockSiteCost]]</f>
        <v>#VALUE!</v>
      </c>
      <c r="F1548" t="e">
        <f>DW_Fact_CL_Pricing_Calculations_Report[[#This Row],[Change]]</f>
        <v>#VALUE!</v>
      </c>
      <c r="G1548" t="e">
        <f>DW_Fact_CL_Pricing_Calculations_Report[[#This Row],[FuelPricesDtl_Price]]</f>
        <v>#VALUE!</v>
      </c>
      <c r="H1548" t="e">
        <f>DW_Fact_CL_Pricing_Calculations_Report[[#This Row],[NewTable1]]</f>
        <v>#VALUE!</v>
      </c>
      <c r="I1548" t="e">
        <f>DW_Fact_CL_Pricing_Calculations_Report[[#This Row],[Tax]]</f>
        <v>#VALUE!</v>
      </c>
      <c r="J1548" t="e">
        <f>DW_Fact_CL_Pricing_Calculations_Report[[#This Row],[NewTable1wTax]]</f>
        <v>#VALUE!</v>
      </c>
      <c r="K1548" t="e">
        <f>DW_Fact_CL_Pricing_Calculations_Report[[#This Row],[Prop]]</f>
        <v>#VALUE!</v>
      </c>
      <c r="L1548" t="e">
        <f>DW_Fact_CL_Pricing_Calculations_Report[[#This Row],[Prod_Freight_Class]]</f>
        <v>#VALUE!</v>
      </c>
      <c r="M1548" s="36" t="e">
        <f>DW_Fact_CL_Pricing_Calculations_Report[[#This Row],[Table_Load_Date]]</f>
        <v>#VALUE!</v>
      </c>
      <c r="N1548" t="e">
        <f>DW_Fact_CL_Pricing_Calculations_Report[[#This Row],[Company]]</f>
        <v>#VALUE!</v>
      </c>
      <c r="O1548" t="e">
        <f>DW_Fact_CL_Pricing_Calculations_Report[[#This Row],[InvTerminalWAC]]</f>
        <v>#VALUE!</v>
      </c>
      <c r="P1548" s="36" t="e">
        <f>DW_Fact_CL_Pricing_Calculations_Report[[#This Row],[Table_Load_Date]]</f>
        <v>#VALUE!</v>
      </c>
      <c r="Q1548" t="e">
        <f>DW_Fact_CL_Pricing_Calculations_Report[[#This Row],[Prod_Freight_Class]]</f>
        <v>#VALUE!</v>
      </c>
      <c r="R1548" t="e">
        <f>DW_Fact_CL_Pricing_Calculations_Report[[#This Row],[ReplacementCost]]</f>
        <v>#VALUE!</v>
      </c>
      <c r="S1548" t="e">
        <f>DW_Fact_CL_Pricing_Calculations_Report[[#This Row],[RegionWeightedAverageCost]]</f>
        <v>#VALUE!</v>
      </c>
      <c r="T1548" t="e">
        <f>DW_Fact_CL_Pricing_Calculations_Report[[#This Row],[Prop]]</f>
        <v>#VALUE!</v>
      </c>
      <c r="U1548" t="e">
        <f>DW_Fact_CL_Pricing_Calculations_Report[[#This Row],[CardlockSiteCost]]</f>
        <v>#VALUE!</v>
      </c>
      <c r="V1548" t="e">
        <f>DW_Fact_CL_Pricing_Calculations_Report[[#This Row],[NewCardlockSiteCost]]</f>
        <v>#VALUE!</v>
      </c>
      <c r="W1548" t="e">
        <f>DW_Fact_CL_Pricing_Calculations_Report[[#This Row],[Prod_ID]]</f>
        <v>#VALUE!</v>
      </c>
    </row>
    <row r="1549" spans="1:23" x14ac:dyDescent="0.25">
      <c r="A1549">
        <f>'Azure Calculations'!F1047</f>
        <v>0</v>
      </c>
      <c r="B1549" t="e">
        <f>DW_Fact_CL_Pricing_Calculations_Report[[#This Row],[Prod_ID]]</f>
        <v>#VALUE!</v>
      </c>
      <c r="C1549" t="e">
        <f>DW_Fact_CL_Pricing_Calculations_Report[[#This Row],[Vend_ID]]</f>
        <v>#VALUE!</v>
      </c>
      <c r="D1549" t="e">
        <f>DW_Fact_CL_Pricing_Calculations_Report[[#This Row],[CardlockSiteCost_WPROP]]</f>
        <v>#VALUE!</v>
      </c>
      <c r="E1549" t="e">
        <f>DW_Fact_CL_Pricing_Calculations_Report[[#This Row],[NewCardlockSiteCost]]</f>
        <v>#VALUE!</v>
      </c>
      <c r="F1549" t="e">
        <f>DW_Fact_CL_Pricing_Calculations_Report[[#This Row],[Change]]</f>
        <v>#VALUE!</v>
      </c>
      <c r="G1549" t="e">
        <f>DW_Fact_CL_Pricing_Calculations_Report[[#This Row],[FuelPricesDtl_Price]]</f>
        <v>#VALUE!</v>
      </c>
      <c r="H1549" t="e">
        <f>DW_Fact_CL_Pricing_Calculations_Report[[#This Row],[NewTable1]]</f>
        <v>#VALUE!</v>
      </c>
      <c r="I1549" t="e">
        <f>DW_Fact_CL_Pricing_Calculations_Report[[#This Row],[Tax]]</f>
        <v>#VALUE!</v>
      </c>
      <c r="J1549" t="e">
        <f>DW_Fact_CL_Pricing_Calculations_Report[[#This Row],[NewTable1wTax]]</f>
        <v>#VALUE!</v>
      </c>
      <c r="K1549" t="e">
        <f>DW_Fact_CL_Pricing_Calculations_Report[[#This Row],[Prop]]</f>
        <v>#VALUE!</v>
      </c>
      <c r="L1549" t="e">
        <f>DW_Fact_CL_Pricing_Calculations_Report[[#This Row],[Prod_Freight_Class]]</f>
        <v>#VALUE!</v>
      </c>
      <c r="M1549" s="36" t="e">
        <f>DW_Fact_CL_Pricing_Calculations_Report[[#This Row],[Table_Load_Date]]</f>
        <v>#VALUE!</v>
      </c>
      <c r="N1549" t="e">
        <f>DW_Fact_CL_Pricing_Calculations_Report[[#This Row],[Company]]</f>
        <v>#VALUE!</v>
      </c>
      <c r="O1549" t="e">
        <f>DW_Fact_CL_Pricing_Calculations_Report[[#This Row],[InvTerminalWAC]]</f>
        <v>#VALUE!</v>
      </c>
      <c r="P1549" s="36" t="e">
        <f>DW_Fact_CL_Pricing_Calculations_Report[[#This Row],[Table_Load_Date]]</f>
        <v>#VALUE!</v>
      </c>
      <c r="Q1549" t="e">
        <f>DW_Fact_CL_Pricing_Calculations_Report[[#This Row],[Prod_Freight_Class]]</f>
        <v>#VALUE!</v>
      </c>
      <c r="R1549" t="e">
        <f>DW_Fact_CL_Pricing_Calculations_Report[[#This Row],[ReplacementCost]]</f>
        <v>#VALUE!</v>
      </c>
      <c r="S1549" t="e">
        <f>DW_Fact_CL_Pricing_Calculations_Report[[#This Row],[RegionWeightedAverageCost]]</f>
        <v>#VALUE!</v>
      </c>
      <c r="T1549" t="e">
        <f>DW_Fact_CL_Pricing_Calculations_Report[[#This Row],[Prop]]</f>
        <v>#VALUE!</v>
      </c>
      <c r="U1549" t="e">
        <f>DW_Fact_CL_Pricing_Calculations_Report[[#This Row],[CardlockSiteCost]]</f>
        <v>#VALUE!</v>
      </c>
      <c r="V1549" t="e">
        <f>DW_Fact_CL_Pricing_Calculations_Report[[#This Row],[NewCardlockSiteCost]]</f>
        <v>#VALUE!</v>
      </c>
      <c r="W1549" t="e">
        <f>DW_Fact_CL_Pricing_Calculations_Report[[#This Row],[Prod_ID]]</f>
        <v>#VALUE!</v>
      </c>
    </row>
    <row r="1550" spans="1:23" x14ac:dyDescent="0.25">
      <c r="A1550">
        <f>'Azure Calculations'!F1048</f>
        <v>0</v>
      </c>
      <c r="B1550" t="e">
        <f>DW_Fact_CL_Pricing_Calculations_Report[[#This Row],[Prod_ID]]</f>
        <v>#VALUE!</v>
      </c>
      <c r="C1550" t="e">
        <f>DW_Fact_CL_Pricing_Calculations_Report[[#This Row],[Vend_ID]]</f>
        <v>#VALUE!</v>
      </c>
      <c r="D1550" t="e">
        <f>DW_Fact_CL_Pricing_Calculations_Report[[#This Row],[CardlockSiteCost_WPROP]]</f>
        <v>#VALUE!</v>
      </c>
      <c r="E1550" t="e">
        <f>DW_Fact_CL_Pricing_Calculations_Report[[#This Row],[NewCardlockSiteCost]]</f>
        <v>#VALUE!</v>
      </c>
      <c r="F1550" t="e">
        <f>DW_Fact_CL_Pricing_Calculations_Report[[#This Row],[Change]]</f>
        <v>#VALUE!</v>
      </c>
      <c r="G1550" t="e">
        <f>DW_Fact_CL_Pricing_Calculations_Report[[#This Row],[FuelPricesDtl_Price]]</f>
        <v>#VALUE!</v>
      </c>
      <c r="H1550" t="e">
        <f>DW_Fact_CL_Pricing_Calculations_Report[[#This Row],[NewTable1]]</f>
        <v>#VALUE!</v>
      </c>
      <c r="I1550" t="e">
        <f>DW_Fact_CL_Pricing_Calculations_Report[[#This Row],[Tax]]</f>
        <v>#VALUE!</v>
      </c>
      <c r="J1550" t="e">
        <f>DW_Fact_CL_Pricing_Calculations_Report[[#This Row],[NewTable1wTax]]</f>
        <v>#VALUE!</v>
      </c>
      <c r="K1550" t="e">
        <f>DW_Fact_CL_Pricing_Calculations_Report[[#This Row],[Prop]]</f>
        <v>#VALUE!</v>
      </c>
      <c r="L1550" t="e">
        <f>DW_Fact_CL_Pricing_Calculations_Report[[#This Row],[Prod_Freight_Class]]</f>
        <v>#VALUE!</v>
      </c>
      <c r="M1550" s="36" t="e">
        <f>DW_Fact_CL_Pricing_Calculations_Report[[#This Row],[Table_Load_Date]]</f>
        <v>#VALUE!</v>
      </c>
      <c r="N1550" t="e">
        <f>DW_Fact_CL_Pricing_Calculations_Report[[#This Row],[Company]]</f>
        <v>#VALUE!</v>
      </c>
      <c r="O1550" t="e">
        <f>DW_Fact_CL_Pricing_Calculations_Report[[#This Row],[InvTerminalWAC]]</f>
        <v>#VALUE!</v>
      </c>
      <c r="P1550" s="36" t="e">
        <f>DW_Fact_CL_Pricing_Calculations_Report[[#This Row],[Table_Load_Date]]</f>
        <v>#VALUE!</v>
      </c>
      <c r="Q1550" t="e">
        <f>DW_Fact_CL_Pricing_Calculations_Report[[#This Row],[Prod_Freight_Class]]</f>
        <v>#VALUE!</v>
      </c>
      <c r="R1550" t="e">
        <f>DW_Fact_CL_Pricing_Calculations_Report[[#This Row],[ReplacementCost]]</f>
        <v>#VALUE!</v>
      </c>
      <c r="S1550" t="e">
        <f>DW_Fact_CL_Pricing_Calculations_Report[[#This Row],[RegionWeightedAverageCost]]</f>
        <v>#VALUE!</v>
      </c>
      <c r="T1550" t="e">
        <f>DW_Fact_CL_Pricing_Calculations_Report[[#This Row],[Prop]]</f>
        <v>#VALUE!</v>
      </c>
      <c r="U1550" t="e">
        <f>DW_Fact_CL_Pricing_Calculations_Report[[#This Row],[CardlockSiteCost]]</f>
        <v>#VALUE!</v>
      </c>
      <c r="V1550" t="e">
        <f>DW_Fact_CL_Pricing_Calculations_Report[[#This Row],[NewCardlockSiteCost]]</f>
        <v>#VALUE!</v>
      </c>
      <c r="W1550" t="e">
        <f>DW_Fact_CL_Pricing_Calculations_Report[[#This Row],[Prod_ID]]</f>
        <v>#VALUE!</v>
      </c>
    </row>
    <row r="1551" spans="1:23" x14ac:dyDescent="0.25">
      <c r="A1551">
        <f>'Azure Calculations'!F1049</f>
        <v>0</v>
      </c>
      <c r="B1551" t="e">
        <f>DW_Fact_CL_Pricing_Calculations_Report[[#This Row],[Prod_ID]]</f>
        <v>#VALUE!</v>
      </c>
      <c r="C1551" t="e">
        <f>DW_Fact_CL_Pricing_Calculations_Report[[#This Row],[Vend_ID]]</f>
        <v>#VALUE!</v>
      </c>
      <c r="D1551" t="e">
        <f>DW_Fact_CL_Pricing_Calculations_Report[[#This Row],[CardlockSiteCost_WPROP]]</f>
        <v>#VALUE!</v>
      </c>
      <c r="E1551" t="e">
        <f>DW_Fact_CL_Pricing_Calculations_Report[[#This Row],[NewCardlockSiteCost]]</f>
        <v>#VALUE!</v>
      </c>
      <c r="F1551" t="e">
        <f>DW_Fact_CL_Pricing_Calculations_Report[[#This Row],[Change]]</f>
        <v>#VALUE!</v>
      </c>
      <c r="G1551" t="e">
        <f>DW_Fact_CL_Pricing_Calculations_Report[[#This Row],[FuelPricesDtl_Price]]</f>
        <v>#VALUE!</v>
      </c>
      <c r="H1551" t="e">
        <f>DW_Fact_CL_Pricing_Calculations_Report[[#This Row],[NewTable1]]</f>
        <v>#VALUE!</v>
      </c>
      <c r="I1551" t="e">
        <f>DW_Fact_CL_Pricing_Calculations_Report[[#This Row],[Tax]]</f>
        <v>#VALUE!</v>
      </c>
      <c r="J1551" t="e">
        <f>DW_Fact_CL_Pricing_Calculations_Report[[#This Row],[NewTable1wTax]]</f>
        <v>#VALUE!</v>
      </c>
      <c r="K1551" t="e">
        <f>DW_Fact_CL_Pricing_Calculations_Report[[#This Row],[Prop]]</f>
        <v>#VALUE!</v>
      </c>
      <c r="L1551" t="e">
        <f>DW_Fact_CL_Pricing_Calculations_Report[[#This Row],[Prod_Freight_Class]]</f>
        <v>#VALUE!</v>
      </c>
      <c r="M1551" s="36" t="e">
        <f>DW_Fact_CL_Pricing_Calculations_Report[[#This Row],[Table_Load_Date]]</f>
        <v>#VALUE!</v>
      </c>
      <c r="N1551" t="e">
        <f>DW_Fact_CL_Pricing_Calculations_Report[[#This Row],[Company]]</f>
        <v>#VALUE!</v>
      </c>
      <c r="O1551" t="e">
        <f>DW_Fact_CL_Pricing_Calculations_Report[[#This Row],[InvTerminalWAC]]</f>
        <v>#VALUE!</v>
      </c>
      <c r="P1551" s="36" t="e">
        <f>DW_Fact_CL_Pricing_Calculations_Report[[#This Row],[Table_Load_Date]]</f>
        <v>#VALUE!</v>
      </c>
      <c r="Q1551" t="e">
        <f>DW_Fact_CL_Pricing_Calculations_Report[[#This Row],[Prod_Freight_Class]]</f>
        <v>#VALUE!</v>
      </c>
      <c r="R1551" t="e">
        <f>DW_Fact_CL_Pricing_Calculations_Report[[#This Row],[ReplacementCost]]</f>
        <v>#VALUE!</v>
      </c>
      <c r="S1551" t="e">
        <f>DW_Fact_CL_Pricing_Calculations_Report[[#This Row],[RegionWeightedAverageCost]]</f>
        <v>#VALUE!</v>
      </c>
      <c r="T1551" t="e">
        <f>DW_Fact_CL_Pricing_Calculations_Report[[#This Row],[Prop]]</f>
        <v>#VALUE!</v>
      </c>
      <c r="U1551" t="e">
        <f>DW_Fact_CL_Pricing_Calculations_Report[[#This Row],[CardlockSiteCost]]</f>
        <v>#VALUE!</v>
      </c>
      <c r="V1551" t="e">
        <f>DW_Fact_CL_Pricing_Calculations_Report[[#This Row],[NewCardlockSiteCost]]</f>
        <v>#VALUE!</v>
      </c>
      <c r="W1551" t="e">
        <f>DW_Fact_CL_Pricing_Calculations_Report[[#This Row],[Prod_ID]]</f>
        <v>#VALUE!</v>
      </c>
    </row>
    <row r="1552" spans="1:23" x14ac:dyDescent="0.25">
      <c r="A1552">
        <f>'Azure Calculations'!F1050</f>
        <v>0</v>
      </c>
      <c r="B1552" t="e">
        <f>DW_Fact_CL_Pricing_Calculations_Report[[#This Row],[Prod_ID]]</f>
        <v>#VALUE!</v>
      </c>
      <c r="C1552" t="e">
        <f>DW_Fact_CL_Pricing_Calculations_Report[[#This Row],[Vend_ID]]</f>
        <v>#VALUE!</v>
      </c>
      <c r="D1552" t="e">
        <f>DW_Fact_CL_Pricing_Calculations_Report[[#This Row],[CardlockSiteCost_WPROP]]</f>
        <v>#VALUE!</v>
      </c>
      <c r="E1552" t="e">
        <f>DW_Fact_CL_Pricing_Calculations_Report[[#This Row],[NewCardlockSiteCost]]</f>
        <v>#VALUE!</v>
      </c>
      <c r="F1552" t="e">
        <f>DW_Fact_CL_Pricing_Calculations_Report[[#This Row],[Change]]</f>
        <v>#VALUE!</v>
      </c>
      <c r="G1552" t="e">
        <f>DW_Fact_CL_Pricing_Calculations_Report[[#This Row],[FuelPricesDtl_Price]]</f>
        <v>#VALUE!</v>
      </c>
      <c r="H1552" t="e">
        <f>DW_Fact_CL_Pricing_Calculations_Report[[#This Row],[NewTable1]]</f>
        <v>#VALUE!</v>
      </c>
      <c r="I1552" t="e">
        <f>DW_Fact_CL_Pricing_Calculations_Report[[#This Row],[Tax]]</f>
        <v>#VALUE!</v>
      </c>
      <c r="J1552" t="e">
        <f>DW_Fact_CL_Pricing_Calculations_Report[[#This Row],[NewTable1wTax]]</f>
        <v>#VALUE!</v>
      </c>
      <c r="K1552" t="e">
        <f>DW_Fact_CL_Pricing_Calculations_Report[[#This Row],[Prop]]</f>
        <v>#VALUE!</v>
      </c>
      <c r="L1552" t="e">
        <f>DW_Fact_CL_Pricing_Calculations_Report[[#This Row],[Prod_Freight_Class]]</f>
        <v>#VALUE!</v>
      </c>
      <c r="M1552" s="36" t="e">
        <f>DW_Fact_CL_Pricing_Calculations_Report[[#This Row],[Table_Load_Date]]</f>
        <v>#VALUE!</v>
      </c>
      <c r="N1552" t="e">
        <f>DW_Fact_CL_Pricing_Calculations_Report[[#This Row],[Company]]</f>
        <v>#VALUE!</v>
      </c>
      <c r="O1552" t="e">
        <f>DW_Fact_CL_Pricing_Calculations_Report[[#This Row],[InvTerminalWAC]]</f>
        <v>#VALUE!</v>
      </c>
      <c r="P1552" s="36" t="e">
        <f>DW_Fact_CL_Pricing_Calculations_Report[[#This Row],[Table_Load_Date]]</f>
        <v>#VALUE!</v>
      </c>
      <c r="Q1552" t="e">
        <f>DW_Fact_CL_Pricing_Calculations_Report[[#This Row],[Prod_Freight_Class]]</f>
        <v>#VALUE!</v>
      </c>
      <c r="R1552" t="e">
        <f>DW_Fact_CL_Pricing_Calculations_Report[[#This Row],[ReplacementCost]]</f>
        <v>#VALUE!</v>
      </c>
      <c r="S1552" t="e">
        <f>DW_Fact_CL_Pricing_Calculations_Report[[#This Row],[RegionWeightedAverageCost]]</f>
        <v>#VALUE!</v>
      </c>
      <c r="T1552" t="e">
        <f>DW_Fact_CL_Pricing_Calculations_Report[[#This Row],[Prop]]</f>
        <v>#VALUE!</v>
      </c>
      <c r="U1552" t="e">
        <f>DW_Fact_CL_Pricing_Calculations_Report[[#This Row],[CardlockSiteCost]]</f>
        <v>#VALUE!</v>
      </c>
      <c r="V1552" t="e">
        <f>DW_Fact_CL_Pricing_Calculations_Report[[#This Row],[NewCardlockSiteCost]]</f>
        <v>#VALUE!</v>
      </c>
      <c r="W1552" t="e">
        <f>DW_Fact_CL_Pricing_Calculations_Report[[#This Row],[Prod_ID]]</f>
        <v>#VALUE!</v>
      </c>
    </row>
    <row r="1553" spans="1:23" x14ac:dyDescent="0.25">
      <c r="A1553">
        <f>'Azure Calculations'!F1051</f>
        <v>0</v>
      </c>
      <c r="B1553" t="e">
        <f>DW_Fact_CL_Pricing_Calculations_Report[[#This Row],[Prod_ID]]</f>
        <v>#VALUE!</v>
      </c>
      <c r="C1553" t="e">
        <f>DW_Fact_CL_Pricing_Calculations_Report[[#This Row],[Vend_ID]]</f>
        <v>#VALUE!</v>
      </c>
      <c r="D1553" t="e">
        <f>DW_Fact_CL_Pricing_Calculations_Report[[#This Row],[CardlockSiteCost_WPROP]]</f>
        <v>#VALUE!</v>
      </c>
      <c r="E1553" t="e">
        <f>DW_Fact_CL_Pricing_Calculations_Report[[#This Row],[NewCardlockSiteCost]]</f>
        <v>#VALUE!</v>
      </c>
      <c r="F1553" t="e">
        <f>DW_Fact_CL_Pricing_Calculations_Report[[#This Row],[Change]]</f>
        <v>#VALUE!</v>
      </c>
      <c r="G1553" t="e">
        <f>DW_Fact_CL_Pricing_Calculations_Report[[#This Row],[FuelPricesDtl_Price]]</f>
        <v>#VALUE!</v>
      </c>
      <c r="H1553" t="e">
        <f>DW_Fact_CL_Pricing_Calculations_Report[[#This Row],[NewTable1]]</f>
        <v>#VALUE!</v>
      </c>
      <c r="I1553" t="e">
        <f>DW_Fact_CL_Pricing_Calculations_Report[[#This Row],[Tax]]</f>
        <v>#VALUE!</v>
      </c>
      <c r="J1553" t="e">
        <f>DW_Fact_CL_Pricing_Calculations_Report[[#This Row],[NewTable1wTax]]</f>
        <v>#VALUE!</v>
      </c>
      <c r="K1553" t="e">
        <f>DW_Fact_CL_Pricing_Calculations_Report[[#This Row],[Prop]]</f>
        <v>#VALUE!</v>
      </c>
      <c r="L1553" t="e">
        <f>DW_Fact_CL_Pricing_Calculations_Report[[#This Row],[Prod_Freight_Class]]</f>
        <v>#VALUE!</v>
      </c>
      <c r="M1553" s="36" t="e">
        <f>DW_Fact_CL_Pricing_Calculations_Report[[#This Row],[Table_Load_Date]]</f>
        <v>#VALUE!</v>
      </c>
      <c r="N1553" t="e">
        <f>DW_Fact_CL_Pricing_Calculations_Report[[#This Row],[Company]]</f>
        <v>#VALUE!</v>
      </c>
      <c r="O1553" t="e">
        <f>DW_Fact_CL_Pricing_Calculations_Report[[#This Row],[InvTerminalWAC]]</f>
        <v>#VALUE!</v>
      </c>
      <c r="P1553" s="36" t="e">
        <f>DW_Fact_CL_Pricing_Calculations_Report[[#This Row],[Table_Load_Date]]</f>
        <v>#VALUE!</v>
      </c>
      <c r="Q1553" t="e">
        <f>DW_Fact_CL_Pricing_Calculations_Report[[#This Row],[Prod_Freight_Class]]</f>
        <v>#VALUE!</v>
      </c>
      <c r="R1553" t="e">
        <f>DW_Fact_CL_Pricing_Calculations_Report[[#This Row],[ReplacementCost]]</f>
        <v>#VALUE!</v>
      </c>
      <c r="S1553" t="e">
        <f>DW_Fact_CL_Pricing_Calculations_Report[[#This Row],[RegionWeightedAverageCost]]</f>
        <v>#VALUE!</v>
      </c>
      <c r="T1553" t="e">
        <f>DW_Fact_CL_Pricing_Calculations_Report[[#This Row],[Prop]]</f>
        <v>#VALUE!</v>
      </c>
      <c r="U1553" t="e">
        <f>DW_Fact_CL_Pricing_Calculations_Report[[#This Row],[CardlockSiteCost]]</f>
        <v>#VALUE!</v>
      </c>
      <c r="V1553" t="e">
        <f>DW_Fact_CL_Pricing_Calculations_Report[[#This Row],[NewCardlockSiteCost]]</f>
        <v>#VALUE!</v>
      </c>
      <c r="W1553" t="e">
        <f>DW_Fact_CL_Pricing_Calculations_Report[[#This Row],[Prod_ID]]</f>
        <v>#VALUE!</v>
      </c>
    </row>
    <row r="1554" spans="1:23" x14ac:dyDescent="0.25">
      <c r="A1554">
        <f>'Azure Calculations'!F1052</f>
        <v>0</v>
      </c>
      <c r="B1554" t="e">
        <f>DW_Fact_CL_Pricing_Calculations_Report[[#This Row],[Prod_ID]]</f>
        <v>#VALUE!</v>
      </c>
      <c r="C1554" t="e">
        <f>DW_Fact_CL_Pricing_Calculations_Report[[#This Row],[Vend_ID]]</f>
        <v>#VALUE!</v>
      </c>
      <c r="D1554" t="e">
        <f>DW_Fact_CL_Pricing_Calculations_Report[[#This Row],[CardlockSiteCost_WPROP]]</f>
        <v>#VALUE!</v>
      </c>
      <c r="E1554" t="e">
        <f>DW_Fact_CL_Pricing_Calculations_Report[[#This Row],[NewCardlockSiteCost]]</f>
        <v>#VALUE!</v>
      </c>
      <c r="F1554" t="e">
        <f>DW_Fact_CL_Pricing_Calculations_Report[[#This Row],[Change]]</f>
        <v>#VALUE!</v>
      </c>
      <c r="G1554" t="e">
        <f>DW_Fact_CL_Pricing_Calculations_Report[[#This Row],[FuelPricesDtl_Price]]</f>
        <v>#VALUE!</v>
      </c>
      <c r="H1554" t="e">
        <f>DW_Fact_CL_Pricing_Calculations_Report[[#This Row],[NewTable1]]</f>
        <v>#VALUE!</v>
      </c>
      <c r="I1554" t="e">
        <f>DW_Fact_CL_Pricing_Calculations_Report[[#This Row],[Tax]]</f>
        <v>#VALUE!</v>
      </c>
      <c r="J1554" t="e">
        <f>DW_Fact_CL_Pricing_Calculations_Report[[#This Row],[NewTable1wTax]]</f>
        <v>#VALUE!</v>
      </c>
      <c r="K1554" t="e">
        <f>DW_Fact_CL_Pricing_Calculations_Report[[#This Row],[Prop]]</f>
        <v>#VALUE!</v>
      </c>
      <c r="L1554" t="e">
        <f>DW_Fact_CL_Pricing_Calculations_Report[[#This Row],[Prod_Freight_Class]]</f>
        <v>#VALUE!</v>
      </c>
      <c r="M1554" s="36" t="e">
        <f>DW_Fact_CL_Pricing_Calculations_Report[[#This Row],[Table_Load_Date]]</f>
        <v>#VALUE!</v>
      </c>
      <c r="N1554" t="e">
        <f>DW_Fact_CL_Pricing_Calculations_Report[[#This Row],[Company]]</f>
        <v>#VALUE!</v>
      </c>
      <c r="O1554" t="e">
        <f>DW_Fact_CL_Pricing_Calculations_Report[[#This Row],[InvTerminalWAC]]</f>
        <v>#VALUE!</v>
      </c>
      <c r="P1554" s="36" t="e">
        <f>DW_Fact_CL_Pricing_Calculations_Report[[#This Row],[Table_Load_Date]]</f>
        <v>#VALUE!</v>
      </c>
      <c r="Q1554" t="e">
        <f>DW_Fact_CL_Pricing_Calculations_Report[[#This Row],[Prod_Freight_Class]]</f>
        <v>#VALUE!</v>
      </c>
      <c r="R1554" t="e">
        <f>DW_Fact_CL_Pricing_Calculations_Report[[#This Row],[ReplacementCost]]</f>
        <v>#VALUE!</v>
      </c>
      <c r="S1554" t="e">
        <f>DW_Fact_CL_Pricing_Calculations_Report[[#This Row],[RegionWeightedAverageCost]]</f>
        <v>#VALUE!</v>
      </c>
      <c r="T1554" t="e">
        <f>DW_Fact_CL_Pricing_Calculations_Report[[#This Row],[Prop]]</f>
        <v>#VALUE!</v>
      </c>
      <c r="U1554" t="e">
        <f>DW_Fact_CL_Pricing_Calculations_Report[[#This Row],[CardlockSiteCost]]</f>
        <v>#VALUE!</v>
      </c>
      <c r="V1554" t="e">
        <f>DW_Fact_CL_Pricing_Calculations_Report[[#This Row],[NewCardlockSiteCost]]</f>
        <v>#VALUE!</v>
      </c>
      <c r="W1554" t="e">
        <f>DW_Fact_CL_Pricing_Calculations_Report[[#This Row],[Prod_ID]]</f>
        <v>#VALUE!</v>
      </c>
    </row>
    <row r="1555" spans="1:23" x14ac:dyDescent="0.25">
      <c r="A1555">
        <f>'Azure Calculations'!F1053</f>
        <v>0</v>
      </c>
      <c r="B1555" t="e">
        <f>DW_Fact_CL_Pricing_Calculations_Report[[#This Row],[Prod_ID]]</f>
        <v>#VALUE!</v>
      </c>
      <c r="C1555" t="e">
        <f>DW_Fact_CL_Pricing_Calculations_Report[[#This Row],[Vend_ID]]</f>
        <v>#VALUE!</v>
      </c>
      <c r="D1555" t="e">
        <f>DW_Fact_CL_Pricing_Calculations_Report[[#This Row],[CardlockSiteCost_WPROP]]</f>
        <v>#VALUE!</v>
      </c>
      <c r="E1555" t="e">
        <f>DW_Fact_CL_Pricing_Calculations_Report[[#This Row],[NewCardlockSiteCost]]</f>
        <v>#VALUE!</v>
      </c>
      <c r="F1555" t="e">
        <f>DW_Fact_CL_Pricing_Calculations_Report[[#This Row],[Change]]</f>
        <v>#VALUE!</v>
      </c>
      <c r="G1555" t="e">
        <f>DW_Fact_CL_Pricing_Calculations_Report[[#This Row],[FuelPricesDtl_Price]]</f>
        <v>#VALUE!</v>
      </c>
      <c r="H1555" t="e">
        <f>DW_Fact_CL_Pricing_Calculations_Report[[#This Row],[NewTable1]]</f>
        <v>#VALUE!</v>
      </c>
      <c r="I1555" t="e">
        <f>DW_Fact_CL_Pricing_Calculations_Report[[#This Row],[Tax]]</f>
        <v>#VALUE!</v>
      </c>
      <c r="J1555" t="e">
        <f>DW_Fact_CL_Pricing_Calculations_Report[[#This Row],[NewTable1wTax]]</f>
        <v>#VALUE!</v>
      </c>
      <c r="K1555" t="e">
        <f>DW_Fact_CL_Pricing_Calculations_Report[[#This Row],[Prop]]</f>
        <v>#VALUE!</v>
      </c>
      <c r="L1555" t="e">
        <f>DW_Fact_CL_Pricing_Calculations_Report[[#This Row],[Prod_Freight_Class]]</f>
        <v>#VALUE!</v>
      </c>
      <c r="M1555" s="36" t="e">
        <f>DW_Fact_CL_Pricing_Calculations_Report[[#This Row],[Table_Load_Date]]</f>
        <v>#VALUE!</v>
      </c>
      <c r="N1555" t="e">
        <f>DW_Fact_CL_Pricing_Calculations_Report[[#This Row],[Company]]</f>
        <v>#VALUE!</v>
      </c>
      <c r="O1555" t="e">
        <f>DW_Fact_CL_Pricing_Calculations_Report[[#This Row],[InvTerminalWAC]]</f>
        <v>#VALUE!</v>
      </c>
      <c r="P1555" s="36" t="e">
        <f>DW_Fact_CL_Pricing_Calculations_Report[[#This Row],[Table_Load_Date]]</f>
        <v>#VALUE!</v>
      </c>
      <c r="Q1555" t="e">
        <f>DW_Fact_CL_Pricing_Calculations_Report[[#This Row],[Prod_Freight_Class]]</f>
        <v>#VALUE!</v>
      </c>
      <c r="R1555" t="e">
        <f>DW_Fact_CL_Pricing_Calculations_Report[[#This Row],[ReplacementCost]]</f>
        <v>#VALUE!</v>
      </c>
      <c r="S1555" t="e">
        <f>DW_Fact_CL_Pricing_Calculations_Report[[#This Row],[RegionWeightedAverageCost]]</f>
        <v>#VALUE!</v>
      </c>
      <c r="T1555" t="e">
        <f>DW_Fact_CL_Pricing_Calculations_Report[[#This Row],[Prop]]</f>
        <v>#VALUE!</v>
      </c>
      <c r="U1555" t="e">
        <f>DW_Fact_CL_Pricing_Calculations_Report[[#This Row],[CardlockSiteCost]]</f>
        <v>#VALUE!</v>
      </c>
      <c r="V1555" t="e">
        <f>DW_Fact_CL_Pricing_Calculations_Report[[#This Row],[NewCardlockSiteCost]]</f>
        <v>#VALUE!</v>
      </c>
      <c r="W1555" t="e">
        <f>DW_Fact_CL_Pricing_Calculations_Report[[#This Row],[Prod_ID]]</f>
        <v>#VALUE!</v>
      </c>
    </row>
    <row r="1556" spans="1:23" x14ac:dyDescent="0.25">
      <c r="A1556">
        <f>'Azure Calculations'!F1054</f>
        <v>0</v>
      </c>
      <c r="B1556" t="e">
        <f>DW_Fact_CL_Pricing_Calculations_Report[[#This Row],[Prod_ID]]</f>
        <v>#VALUE!</v>
      </c>
      <c r="C1556" t="e">
        <f>DW_Fact_CL_Pricing_Calculations_Report[[#This Row],[Vend_ID]]</f>
        <v>#VALUE!</v>
      </c>
      <c r="D1556" t="e">
        <f>DW_Fact_CL_Pricing_Calculations_Report[[#This Row],[CardlockSiteCost_WPROP]]</f>
        <v>#VALUE!</v>
      </c>
      <c r="E1556" t="e">
        <f>DW_Fact_CL_Pricing_Calculations_Report[[#This Row],[NewCardlockSiteCost]]</f>
        <v>#VALUE!</v>
      </c>
      <c r="F1556" t="e">
        <f>DW_Fact_CL_Pricing_Calculations_Report[[#This Row],[Change]]</f>
        <v>#VALUE!</v>
      </c>
      <c r="G1556" t="e">
        <f>DW_Fact_CL_Pricing_Calculations_Report[[#This Row],[FuelPricesDtl_Price]]</f>
        <v>#VALUE!</v>
      </c>
      <c r="H1556" t="e">
        <f>DW_Fact_CL_Pricing_Calculations_Report[[#This Row],[NewTable1]]</f>
        <v>#VALUE!</v>
      </c>
      <c r="I1556" t="e">
        <f>DW_Fact_CL_Pricing_Calculations_Report[[#This Row],[Tax]]</f>
        <v>#VALUE!</v>
      </c>
      <c r="J1556" t="e">
        <f>DW_Fact_CL_Pricing_Calculations_Report[[#This Row],[NewTable1wTax]]</f>
        <v>#VALUE!</v>
      </c>
      <c r="K1556" t="e">
        <f>DW_Fact_CL_Pricing_Calculations_Report[[#This Row],[Prop]]</f>
        <v>#VALUE!</v>
      </c>
      <c r="L1556" t="e">
        <f>DW_Fact_CL_Pricing_Calculations_Report[[#This Row],[Prod_Freight_Class]]</f>
        <v>#VALUE!</v>
      </c>
      <c r="M1556" s="36" t="e">
        <f>DW_Fact_CL_Pricing_Calculations_Report[[#This Row],[Table_Load_Date]]</f>
        <v>#VALUE!</v>
      </c>
      <c r="N1556" t="e">
        <f>DW_Fact_CL_Pricing_Calculations_Report[[#This Row],[Company]]</f>
        <v>#VALUE!</v>
      </c>
      <c r="O1556" t="e">
        <f>DW_Fact_CL_Pricing_Calculations_Report[[#This Row],[InvTerminalWAC]]</f>
        <v>#VALUE!</v>
      </c>
      <c r="P1556" s="36" t="e">
        <f>DW_Fact_CL_Pricing_Calculations_Report[[#This Row],[Table_Load_Date]]</f>
        <v>#VALUE!</v>
      </c>
      <c r="Q1556" t="e">
        <f>DW_Fact_CL_Pricing_Calculations_Report[[#This Row],[Prod_Freight_Class]]</f>
        <v>#VALUE!</v>
      </c>
      <c r="R1556" t="e">
        <f>DW_Fact_CL_Pricing_Calculations_Report[[#This Row],[ReplacementCost]]</f>
        <v>#VALUE!</v>
      </c>
      <c r="S1556" t="e">
        <f>DW_Fact_CL_Pricing_Calculations_Report[[#This Row],[RegionWeightedAverageCost]]</f>
        <v>#VALUE!</v>
      </c>
      <c r="T1556" t="e">
        <f>DW_Fact_CL_Pricing_Calculations_Report[[#This Row],[Prop]]</f>
        <v>#VALUE!</v>
      </c>
      <c r="U1556" t="e">
        <f>DW_Fact_CL_Pricing_Calculations_Report[[#This Row],[CardlockSiteCost]]</f>
        <v>#VALUE!</v>
      </c>
      <c r="V1556" t="e">
        <f>DW_Fact_CL_Pricing_Calculations_Report[[#This Row],[NewCardlockSiteCost]]</f>
        <v>#VALUE!</v>
      </c>
      <c r="W1556" t="e">
        <f>DW_Fact_CL_Pricing_Calculations_Report[[#This Row],[Prod_ID]]</f>
        <v>#VALUE!</v>
      </c>
    </row>
    <row r="1557" spans="1:23" x14ac:dyDescent="0.25">
      <c r="A1557">
        <f>'Azure Calculations'!F1055</f>
        <v>0</v>
      </c>
      <c r="B1557" t="e">
        <f>DW_Fact_CL_Pricing_Calculations_Report[[#This Row],[Prod_ID]]</f>
        <v>#VALUE!</v>
      </c>
      <c r="C1557" t="e">
        <f>DW_Fact_CL_Pricing_Calculations_Report[[#This Row],[Vend_ID]]</f>
        <v>#VALUE!</v>
      </c>
      <c r="D1557" t="e">
        <f>DW_Fact_CL_Pricing_Calculations_Report[[#This Row],[CardlockSiteCost_WPROP]]</f>
        <v>#VALUE!</v>
      </c>
      <c r="E1557" t="e">
        <f>DW_Fact_CL_Pricing_Calculations_Report[[#This Row],[NewCardlockSiteCost]]</f>
        <v>#VALUE!</v>
      </c>
      <c r="F1557" t="e">
        <f>DW_Fact_CL_Pricing_Calculations_Report[[#This Row],[Change]]</f>
        <v>#VALUE!</v>
      </c>
      <c r="G1557" t="e">
        <f>DW_Fact_CL_Pricing_Calculations_Report[[#This Row],[FuelPricesDtl_Price]]</f>
        <v>#VALUE!</v>
      </c>
      <c r="H1557" t="e">
        <f>DW_Fact_CL_Pricing_Calculations_Report[[#This Row],[NewTable1]]</f>
        <v>#VALUE!</v>
      </c>
      <c r="I1557" t="e">
        <f>DW_Fact_CL_Pricing_Calculations_Report[[#This Row],[Tax]]</f>
        <v>#VALUE!</v>
      </c>
      <c r="J1557" t="e">
        <f>DW_Fact_CL_Pricing_Calculations_Report[[#This Row],[NewTable1wTax]]</f>
        <v>#VALUE!</v>
      </c>
      <c r="K1557" t="e">
        <f>DW_Fact_CL_Pricing_Calculations_Report[[#This Row],[Prop]]</f>
        <v>#VALUE!</v>
      </c>
      <c r="L1557" t="e">
        <f>DW_Fact_CL_Pricing_Calculations_Report[[#This Row],[Prod_Freight_Class]]</f>
        <v>#VALUE!</v>
      </c>
      <c r="M1557" s="36" t="e">
        <f>DW_Fact_CL_Pricing_Calculations_Report[[#This Row],[Table_Load_Date]]</f>
        <v>#VALUE!</v>
      </c>
      <c r="N1557" t="e">
        <f>DW_Fact_CL_Pricing_Calculations_Report[[#This Row],[Company]]</f>
        <v>#VALUE!</v>
      </c>
      <c r="O1557" t="e">
        <f>DW_Fact_CL_Pricing_Calculations_Report[[#This Row],[InvTerminalWAC]]</f>
        <v>#VALUE!</v>
      </c>
      <c r="P1557" s="36" t="e">
        <f>DW_Fact_CL_Pricing_Calculations_Report[[#This Row],[Table_Load_Date]]</f>
        <v>#VALUE!</v>
      </c>
      <c r="Q1557" t="e">
        <f>DW_Fact_CL_Pricing_Calculations_Report[[#This Row],[Prod_Freight_Class]]</f>
        <v>#VALUE!</v>
      </c>
      <c r="R1557" t="e">
        <f>DW_Fact_CL_Pricing_Calculations_Report[[#This Row],[ReplacementCost]]</f>
        <v>#VALUE!</v>
      </c>
      <c r="S1557" t="e">
        <f>DW_Fact_CL_Pricing_Calculations_Report[[#This Row],[RegionWeightedAverageCost]]</f>
        <v>#VALUE!</v>
      </c>
      <c r="T1557" t="e">
        <f>DW_Fact_CL_Pricing_Calculations_Report[[#This Row],[Prop]]</f>
        <v>#VALUE!</v>
      </c>
      <c r="U1557" t="e">
        <f>DW_Fact_CL_Pricing_Calculations_Report[[#This Row],[CardlockSiteCost]]</f>
        <v>#VALUE!</v>
      </c>
      <c r="V1557" t="e">
        <f>DW_Fact_CL_Pricing_Calculations_Report[[#This Row],[NewCardlockSiteCost]]</f>
        <v>#VALUE!</v>
      </c>
      <c r="W1557" t="e">
        <f>DW_Fact_CL_Pricing_Calculations_Report[[#This Row],[Prod_ID]]</f>
        <v>#VALUE!</v>
      </c>
    </row>
    <row r="1558" spans="1:23" x14ac:dyDescent="0.25">
      <c r="A1558">
        <f>'Azure Calculations'!F1056</f>
        <v>0</v>
      </c>
      <c r="B1558" t="e">
        <f>DW_Fact_CL_Pricing_Calculations_Report[[#This Row],[Prod_ID]]</f>
        <v>#VALUE!</v>
      </c>
      <c r="C1558" t="e">
        <f>DW_Fact_CL_Pricing_Calculations_Report[[#This Row],[Vend_ID]]</f>
        <v>#VALUE!</v>
      </c>
      <c r="D1558" t="e">
        <f>DW_Fact_CL_Pricing_Calculations_Report[[#This Row],[CardlockSiteCost_WPROP]]</f>
        <v>#VALUE!</v>
      </c>
      <c r="E1558" t="e">
        <f>DW_Fact_CL_Pricing_Calculations_Report[[#This Row],[NewCardlockSiteCost]]</f>
        <v>#VALUE!</v>
      </c>
      <c r="F1558" t="e">
        <f>DW_Fact_CL_Pricing_Calculations_Report[[#This Row],[Change]]</f>
        <v>#VALUE!</v>
      </c>
      <c r="G1558" t="e">
        <f>DW_Fact_CL_Pricing_Calculations_Report[[#This Row],[FuelPricesDtl_Price]]</f>
        <v>#VALUE!</v>
      </c>
      <c r="H1558" t="e">
        <f>DW_Fact_CL_Pricing_Calculations_Report[[#This Row],[NewTable1]]</f>
        <v>#VALUE!</v>
      </c>
      <c r="I1558" t="e">
        <f>DW_Fact_CL_Pricing_Calculations_Report[[#This Row],[Tax]]</f>
        <v>#VALUE!</v>
      </c>
      <c r="J1558" t="e">
        <f>DW_Fact_CL_Pricing_Calculations_Report[[#This Row],[NewTable1wTax]]</f>
        <v>#VALUE!</v>
      </c>
      <c r="K1558" t="e">
        <f>DW_Fact_CL_Pricing_Calculations_Report[[#This Row],[Prop]]</f>
        <v>#VALUE!</v>
      </c>
      <c r="L1558" t="e">
        <f>DW_Fact_CL_Pricing_Calculations_Report[[#This Row],[Prod_Freight_Class]]</f>
        <v>#VALUE!</v>
      </c>
      <c r="M1558" s="36" t="e">
        <f>DW_Fact_CL_Pricing_Calculations_Report[[#This Row],[Table_Load_Date]]</f>
        <v>#VALUE!</v>
      </c>
      <c r="N1558" t="e">
        <f>DW_Fact_CL_Pricing_Calculations_Report[[#This Row],[Company]]</f>
        <v>#VALUE!</v>
      </c>
      <c r="O1558" t="e">
        <f>DW_Fact_CL_Pricing_Calculations_Report[[#This Row],[InvTerminalWAC]]</f>
        <v>#VALUE!</v>
      </c>
      <c r="P1558" s="36" t="e">
        <f>DW_Fact_CL_Pricing_Calculations_Report[[#This Row],[Table_Load_Date]]</f>
        <v>#VALUE!</v>
      </c>
      <c r="Q1558" t="e">
        <f>DW_Fact_CL_Pricing_Calculations_Report[[#This Row],[Prod_Freight_Class]]</f>
        <v>#VALUE!</v>
      </c>
      <c r="R1558" t="e">
        <f>DW_Fact_CL_Pricing_Calculations_Report[[#This Row],[ReplacementCost]]</f>
        <v>#VALUE!</v>
      </c>
      <c r="S1558" t="e">
        <f>DW_Fact_CL_Pricing_Calculations_Report[[#This Row],[RegionWeightedAverageCost]]</f>
        <v>#VALUE!</v>
      </c>
      <c r="T1558" t="e">
        <f>DW_Fact_CL_Pricing_Calculations_Report[[#This Row],[Prop]]</f>
        <v>#VALUE!</v>
      </c>
      <c r="U1558" t="e">
        <f>DW_Fact_CL_Pricing_Calculations_Report[[#This Row],[CardlockSiteCost]]</f>
        <v>#VALUE!</v>
      </c>
      <c r="V1558" t="e">
        <f>DW_Fact_CL_Pricing_Calculations_Report[[#This Row],[NewCardlockSiteCost]]</f>
        <v>#VALUE!</v>
      </c>
      <c r="W1558" t="e">
        <f>DW_Fact_CL_Pricing_Calculations_Report[[#This Row],[Prod_ID]]</f>
        <v>#VALUE!</v>
      </c>
    </row>
    <row r="1559" spans="1:23" x14ac:dyDescent="0.25">
      <c r="A1559">
        <f>'Azure Calculations'!F1057</f>
        <v>0</v>
      </c>
      <c r="B1559" t="e">
        <f>DW_Fact_CL_Pricing_Calculations_Report[[#This Row],[Prod_ID]]</f>
        <v>#VALUE!</v>
      </c>
      <c r="C1559" t="e">
        <f>DW_Fact_CL_Pricing_Calculations_Report[[#This Row],[Vend_ID]]</f>
        <v>#VALUE!</v>
      </c>
      <c r="D1559" t="e">
        <f>DW_Fact_CL_Pricing_Calculations_Report[[#This Row],[CardlockSiteCost_WPROP]]</f>
        <v>#VALUE!</v>
      </c>
      <c r="E1559" t="e">
        <f>DW_Fact_CL_Pricing_Calculations_Report[[#This Row],[NewCardlockSiteCost]]</f>
        <v>#VALUE!</v>
      </c>
      <c r="F1559" t="e">
        <f>DW_Fact_CL_Pricing_Calculations_Report[[#This Row],[Change]]</f>
        <v>#VALUE!</v>
      </c>
      <c r="G1559" t="e">
        <f>DW_Fact_CL_Pricing_Calculations_Report[[#This Row],[FuelPricesDtl_Price]]</f>
        <v>#VALUE!</v>
      </c>
      <c r="H1559" t="e">
        <f>DW_Fact_CL_Pricing_Calculations_Report[[#This Row],[NewTable1]]</f>
        <v>#VALUE!</v>
      </c>
      <c r="I1559" t="e">
        <f>DW_Fact_CL_Pricing_Calculations_Report[[#This Row],[Tax]]</f>
        <v>#VALUE!</v>
      </c>
      <c r="J1559" t="e">
        <f>DW_Fact_CL_Pricing_Calculations_Report[[#This Row],[NewTable1wTax]]</f>
        <v>#VALUE!</v>
      </c>
      <c r="K1559" t="e">
        <f>DW_Fact_CL_Pricing_Calculations_Report[[#This Row],[Prop]]</f>
        <v>#VALUE!</v>
      </c>
      <c r="L1559" t="e">
        <f>DW_Fact_CL_Pricing_Calculations_Report[[#This Row],[Prod_Freight_Class]]</f>
        <v>#VALUE!</v>
      </c>
      <c r="M1559" s="36" t="e">
        <f>DW_Fact_CL_Pricing_Calculations_Report[[#This Row],[Table_Load_Date]]</f>
        <v>#VALUE!</v>
      </c>
      <c r="N1559" t="e">
        <f>DW_Fact_CL_Pricing_Calculations_Report[[#This Row],[Company]]</f>
        <v>#VALUE!</v>
      </c>
      <c r="O1559" t="e">
        <f>DW_Fact_CL_Pricing_Calculations_Report[[#This Row],[InvTerminalWAC]]</f>
        <v>#VALUE!</v>
      </c>
      <c r="P1559" s="36" t="e">
        <f>DW_Fact_CL_Pricing_Calculations_Report[[#This Row],[Table_Load_Date]]</f>
        <v>#VALUE!</v>
      </c>
      <c r="Q1559" t="e">
        <f>DW_Fact_CL_Pricing_Calculations_Report[[#This Row],[Prod_Freight_Class]]</f>
        <v>#VALUE!</v>
      </c>
      <c r="R1559" t="e">
        <f>DW_Fact_CL_Pricing_Calculations_Report[[#This Row],[ReplacementCost]]</f>
        <v>#VALUE!</v>
      </c>
      <c r="S1559" t="e">
        <f>DW_Fact_CL_Pricing_Calculations_Report[[#This Row],[RegionWeightedAverageCost]]</f>
        <v>#VALUE!</v>
      </c>
      <c r="T1559" t="e">
        <f>DW_Fact_CL_Pricing_Calculations_Report[[#This Row],[Prop]]</f>
        <v>#VALUE!</v>
      </c>
      <c r="U1559" t="e">
        <f>DW_Fact_CL_Pricing_Calculations_Report[[#This Row],[CardlockSiteCost]]</f>
        <v>#VALUE!</v>
      </c>
      <c r="V1559" t="e">
        <f>DW_Fact_CL_Pricing_Calculations_Report[[#This Row],[NewCardlockSiteCost]]</f>
        <v>#VALUE!</v>
      </c>
      <c r="W1559" t="e">
        <f>DW_Fact_CL_Pricing_Calculations_Report[[#This Row],[Prod_ID]]</f>
        <v>#VALUE!</v>
      </c>
    </row>
    <row r="1560" spans="1:23" x14ac:dyDescent="0.25">
      <c r="A1560">
        <f>'Azure Calculations'!F1058</f>
        <v>0</v>
      </c>
      <c r="B1560" t="e">
        <f>DW_Fact_CL_Pricing_Calculations_Report[[#This Row],[Prod_ID]]</f>
        <v>#VALUE!</v>
      </c>
      <c r="C1560" t="e">
        <f>DW_Fact_CL_Pricing_Calculations_Report[[#This Row],[Vend_ID]]</f>
        <v>#VALUE!</v>
      </c>
      <c r="D1560" t="e">
        <f>DW_Fact_CL_Pricing_Calculations_Report[[#This Row],[CardlockSiteCost_WPROP]]</f>
        <v>#VALUE!</v>
      </c>
      <c r="E1560" t="e">
        <f>DW_Fact_CL_Pricing_Calculations_Report[[#This Row],[NewCardlockSiteCost]]</f>
        <v>#VALUE!</v>
      </c>
      <c r="F1560" t="e">
        <f>DW_Fact_CL_Pricing_Calculations_Report[[#This Row],[Change]]</f>
        <v>#VALUE!</v>
      </c>
      <c r="G1560" t="e">
        <f>DW_Fact_CL_Pricing_Calculations_Report[[#This Row],[FuelPricesDtl_Price]]</f>
        <v>#VALUE!</v>
      </c>
      <c r="H1560" t="e">
        <f>DW_Fact_CL_Pricing_Calculations_Report[[#This Row],[NewTable1]]</f>
        <v>#VALUE!</v>
      </c>
      <c r="I1560" t="e">
        <f>DW_Fact_CL_Pricing_Calculations_Report[[#This Row],[Tax]]</f>
        <v>#VALUE!</v>
      </c>
      <c r="J1560" t="e">
        <f>DW_Fact_CL_Pricing_Calculations_Report[[#This Row],[NewTable1wTax]]</f>
        <v>#VALUE!</v>
      </c>
      <c r="K1560" t="e">
        <f>DW_Fact_CL_Pricing_Calculations_Report[[#This Row],[Prop]]</f>
        <v>#VALUE!</v>
      </c>
      <c r="L1560" t="e">
        <f>DW_Fact_CL_Pricing_Calculations_Report[[#This Row],[Prod_Freight_Class]]</f>
        <v>#VALUE!</v>
      </c>
      <c r="M1560" s="36" t="e">
        <f>DW_Fact_CL_Pricing_Calculations_Report[[#This Row],[Table_Load_Date]]</f>
        <v>#VALUE!</v>
      </c>
      <c r="N1560" t="e">
        <f>DW_Fact_CL_Pricing_Calculations_Report[[#This Row],[Company]]</f>
        <v>#VALUE!</v>
      </c>
      <c r="O1560" t="e">
        <f>DW_Fact_CL_Pricing_Calculations_Report[[#This Row],[InvTerminalWAC]]</f>
        <v>#VALUE!</v>
      </c>
      <c r="P1560" s="36" t="e">
        <f>DW_Fact_CL_Pricing_Calculations_Report[[#This Row],[Table_Load_Date]]</f>
        <v>#VALUE!</v>
      </c>
      <c r="Q1560" t="e">
        <f>DW_Fact_CL_Pricing_Calculations_Report[[#This Row],[Prod_Freight_Class]]</f>
        <v>#VALUE!</v>
      </c>
      <c r="R1560" t="e">
        <f>DW_Fact_CL_Pricing_Calculations_Report[[#This Row],[ReplacementCost]]</f>
        <v>#VALUE!</v>
      </c>
      <c r="S1560" t="e">
        <f>DW_Fact_CL_Pricing_Calculations_Report[[#This Row],[RegionWeightedAverageCost]]</f>
        <v>#VALUE!</v>
      </c>
      <c r="T1560" t="e">
        <f>DW_Fact_CL_Pricing_Calculations_Report[[#This Row],[Prop]]</f>
        <v>#VALUE!</v>
      </c>
      <c r="U1560" t="e">
        <f>DW_Fact_CL_Pricing_Calculations_Report[[#This Row],[CardlockSiteCost]]</f>
        <v>#VALUE!</v>
      </c>
      <c r="V1560" t="e">
        <f>DW_Fact_CL_Pricing_Calculations_Report[[#This Row],[NewCardlockSiteCost]]</f>
        <v>#VALUE!</v>
      </c>
      <c r="W1560" t="e">
        <f>DW_Fact_CL_Pricing_Calculations_Report[[#This Row],[Prod_ID]]</f>
        <v>#VALUE!</v>
      </c>
    </row>
    <row r="1561" spans="1:23" x14ac:dyDescent="0.25">
      <c r="A1561">
        <f>'Azure Calculations'!F1059</f>
        <v>0</v>
      </c>
      <c r="B1561" t="e">
        <f>DW_Fact_CL_Pricing_Calculations_Report[[#This Row],[Prod_ID]]</f>
        <v>#VALUE!</v>
      </c>
      <c r="C1561" t="e">
        <f>DW_Fact_CL_Pricing_Calculations_Report[[#This Row],[Vend_ID]]</f>
        <v>#VALUE!</v>
      </c>
      <c r="D1561" t="e">
        <f>DW_Fact_CL_Pricing_Calculations_Report[[#This Row],[CardlockSiteCost_WPROP]]</f>
        <v>#VALUE!</v>
      </c>
      <c r="E1561" t="e">
        <f>DW_Fact_CL_Pricing_Calculations_Report[[#This Row],[NewCardlockSiteCost]]</f>
        <v>#VALUE!</v>
      </c>
      <c r="F1561" t="e">
        <f>DW_Fact_CL_Pricing_Calculations_Report[[#This Row],[Change]]</f>
        <v>#VALUE!</v>
      </c>
      <c r="G1561" t="e">
        <f>DW_Fact_CL_Pricing_Calculations_Report[[#This Row],[FuelPricesDtl_Price]]</f>
        <v>#VALUE!</v>
      </c>
      <c r="H1561" t="e">
        <f>DW_Fact_CL_Pricing_Calculations_Report[[#This Row],[NewTable1]]</f>
        <v>#VALUE!</v>
      </c>
      <c r="I1561" t="e">
        <f>DW_Fact_CL_Pricing_Calculations_Report[[#This Row],[Tax]]</f>
        <v>#VALUE!</v>
      </c>
      <c r="J1561" t="e">
        <f>DW_Fact_CL_Pricing_Calculations_Report[[#This Row],[NewTable1wTax]]</f>
        <v>#VALUE!</v>
      </c>
      <c r="K1561" t="e">
        <f>DW_Fact_CL_Pricing_Calculations_Report[[#This Row],[Prop]]</f>
        <v>#VALUE!</v>
      </c>
      <c r="L1561" t="e">
        <f>DW_Fact_CL_Pricing_Calculations_Report[[#This Row],[Prod_Freight_Class]]</f>
        <v>#VALUE!</v>
      </c>
      <c r="M1561" s="36" t="e">
        <f>DW_Fact_CL_Pricing_Calculations_Report[[#This Row],[Table_Load_Date]]</f>
        <v>#VALUE!</v>
      </c>
      <c r="N1561" t="e">
        <f>DW_Fact_CL_Pricing_Calculations_Report[[#This Row],[Company]]</f>
        <v>#VALUE!</v>
      </c>
      <c r="O1561" t="e">
        <f>DW_Fact_CL_Pricing_Calculations_Report[[#This Row],[InvTerminalWAC]]</f>
        <v>#VALUE!</v>
      </c>
      <c r="P1561" s="36" t="e">
        <f>DW_Fact_CL_Pricing_Calculations_Report[[#This Row],[Table_Load_Date]]</f>
        <v>#VALUE!</v>
      </c>
      <c r="Q1561" t="e">
        <f>DW_Fact_CL_Pricing_Calculations_Report[[#This Row],[Prod_Freight_Class]]</f>
        <v>#VALUE!</v>
      </c>
      <c r="R1561" t="e">
        <f>DW_Fact_CL_Pricing_Calculations_Report[[#This Row],[ReplacementCost]]</f>
        <v>#VALUE!</v>
      </c>
      <c r="S1561" t="e">
        <f>DW_Fact_CL_Pricing_Calculations_Report[[#This Row],[RegionWeightedAverageCost]]</f>
        <v>#VALUE!</v>
      </c>
      <c r="T1561" t="e">
        <f>DW_Fact_CL_Pricing_Calculations_Report[[#This Row],[Prop]]</f>
        <v>#VALUE!</v>
      </c>
      <c r="U1561" t="e">
        <f>DW_Fact_CL_Pricing_Calculations_Report[[#This Row],[CardlockSiteCost]]</f>
        <v>#VALUE!</v>
      </c>
      <c r="V1561" t="e">
        <f>DW_Fact_CL_Pricing_Calculations_Report[[#This Row],[NewCardlockSiteCost]]</f>
        <v>#VALUE!</v>
      </c>
      <c r="W1561" t="e">
        <f>DW_Fact_CL_Pricing_Calculations_Report[[#This Row],[Prod_ID]]</f>
        <v>#VALUE!</v>
      </c>
    </row>
    <row r="1562" spans="1:23" x14ac:dyDescent="0.25">
      <c r="A1562">
        <f>'Azure Calculations'!F1060</f>
        <v>0</v>
      </c>
      <c r="B1562" t="e">
        <f>DW_Fact_CL_Pricing_Calculations_Report[[#This Row],[Prod_ID]]</f>
        <v>#VALUE!</v>
      </c>
      <c r="C1562" t="e">
        <f>DW_Fact_CL_Pricing_Calculations_Report[[#This Row],[Vend_ID]]</f>
        <v>#VALUE!</v>
      </c>
      <c r="D1562" t="e">
        <f>DW_Fact_CL_Pricing_Calculations_Report[[#This Row],[CardlockSiteCost_WPROP]]</f>
        <v>#VALUE!</v>
      </c>
      <c r="E1562" t="e">
        <f>DW_Fact_CL_Pricing_Calculations_Report[[#This Row],[NewCardlockSiteCost]]</f>
        <v>#VALUE!</v>
      </c>
      <c r="F1562" t="e">
        <f>DW_Fact_CL_Pricing_Calculations_Report[[#This Row],[Change]]</f>
        <v>#VALUE!</v>
      </c>
      <c r="G1562" t="e">
        <f>DW_Fact_CL_Pricing_Calculations_Report[[#This Row],[FuelPricesDtl_Price]]</f>
        <v>#VALUE!</v>
      </c>
      <c r="H1562" t="e">
        <f>DW_Fact_CL_Pricing_Calculations_Report[[#This Row],[NewTable1]]</f>
        <v>#VALUE!</v>
      </c>
      <c r="I1562" t="e">
        <f>DW_Fact_CL_Pricing_Calculations_Report[[#This Row],[Tax]]</f>
        <v>#VALUE!</v>
      </c>
      <c r="J1562" t="e">
        <f>DW_Fact_CL_Pricing_Calculations_Report[[#This Row],[NewTable1wTax]]</f>
        <v>#VALUE!</v>
      </c>
      <c r="K1562" t="e">
        <f>DW_Fact_CL_Pricing_Calculations_Report[[#This Row],[Prop]]</f>
        <v>#VALUE!</v>
      </c>
      <c r="L1562" t="e">
        <f>DW_Fact_CL_Pricing_Calculations_Report[[#This Row],[Prod_Freight_Class]]</f>
        <v>#VALUE!</v>
      </c>
      <c r="M1562" s="36" t="e">
        <f>DW_Fact_CL_Pricing_Calculations_Report[[#This Row],[Table_Load_Date]]</f>
        <v>#VALUE!</v>
      </c>
      <c r="N1562" t="e">
        <f>DW_Fact_CL_Pricing_Calculations_Report[[#This Row],[Company]]</f>
        <v>#VALUE!</v>
      </c>
      <c r="O1562" t="e">
        <f>DW_Fact_CL_Pricing_Calculations_Report[[#This Row],[InvTerminalWAC]]</f>
        <v>#VALUE!</v>
      </c>
      <c r="P1562" s="36" t="e">
        <f>DW_Fact_CL_Pricing_Calculations_Report[[#This Row],[Table_Load_Date]]</f>
        <v>#VALUE!</v>
      </c>
      <c r="Q1562" t="e">
        <f>DW_Fact_CL_Pricing_Calculations_Report[[#This Row],[Prod_Freight_Class]]</f>
        <v>#VALUE!</v>
      </c>
      <c r="R1562" t="e">
        <f>DW_Fact_CL_Pricing_Calculations_Report[[#This Row],[ReplacementCost]]</f>
        <v>#VALUE!</v>
      </c>
      <c r="S1562" t="e">
        <f>DW_Fact_CL_Pricing_Calculations_Report[[#This Row],[RegionWeightedAverageCost]]</f>
        <v>#VALUE!</v>
      </c>
      <c r="T1562" t="e">
        <f>DW_Fact_CL_Pricing_Calculations_Report[[#This Row],[Prop]]</f>
        <v>#VALUE!</v>
      </c>
      <c r="U1562" t="e">
        <f>DW_Fact_CL_Pricing_Calculations_Report[[#This Row],[CardlockSiteCost]]</f>
        <v>#VALUE!</v>
      </c>
      <c r="V1562" t="e">
        <f>DW_Fact_CL_Pricing_Calculations_Report[[#This Row],[NewCardlockSiteCost]]</f>
        <v>#VALUE!</v>
      </c>
      <c r="W1562" t="e">
        <f>DW_Fact_CL_Pricing_Calculations_Report[[#This Row],[Prod_ID]]</f>
        <v>#VALUE!</v>
      </c>
    </row>
    <row r="1563" spans="1:23" x14ac:dyDescent="0.25">
      <c r="A1563">
        <f>'Azure Calculations'!F1061</f>
        <v>0</v>
      </c>
      <c r="B1563" t="e">
        <f>DW_Fact_CL_Pricing_Calculations_Report[[#This Row],[Prod_ID]]</f>
        <v>#VALUE!</v>
      </c>
      <c r="C1563" t="e">
        <f>DW_Fact_CL_Pricing_Calculations_Report[[#This Row],[Vend_ID]]</f>
        <v>#VALUE!</v>
      </c>
      <c r="D1563" t="e">
        <f>DW_Fact_CL_Pricing_Calculations_Report[[#This Row],[CardlockSiteCost_WPROP]]</f>
        <v>#VALUE!</v>
      </c>
      <c r="E1563" t="e">
        <f>DW_Fact_CL_Pricing_Calculations_Report[[#This Row],[NewCardlockSiteCost]]</f>
        <v>#VALUE!</v>
      </c>
      <c r="F1563" t="e">
        <f>DW_Fact_CL_Pricing_Calculations_Report[[#This Row],[Change]]</f>
        <v>#VALUE!</v>
      </c>
      <c r="G1563" t="e">
        <f>DW_Fact_CL_Pricing_Calculations_Report[[#This Row],[FuelPricesDtl_Price]]</f>
        <v>#VALUE!</v>
      </c>
      <c r="H1563" t="e">
        <f>DW_Fact_CL_Pricing_Calculations_Report[[#This Row],[NewTable1]]</f>
        <v>#VALUE!</v>
      </c>
      <c r="I1563" t="e">
        <f>DW_Fact_CL_Pricing_Calculations_Report[[#This Row],[Tax]]</f>
        <v>#VALUE!</v>
      </c>
      <c r="J1563" t="e">
        <f>DW_Fact_CL_Pricing_Calculations_Report[[#This Row],[NewTable1wTax]]</f>
        <v>#VALUE!</v>
      </c>
      <c r="K1563" t="e">
        <f>DW_Fact_CL_Pricing_Calculations_Report[[#This Row],[Prop]]</f>
        <v>#VALUE!</v>
      </c>
      <c r="L1563" t="e">
        <f>DW_Fact_CL_Pricing_Calculations_Report[[#This Row],[Prod_Freight_Class]]</f>
        <v>#VALUE!</v>
      </c>
      <c r="M1563" s="36" t="e">
        <f>DW_Fact_CL_Pricing_Calculations_Report[[#This Row],[Table_Load_Date]]</f>
        <v>#VALUE!</v>
      </c>
      <c r="N1563" t="e">
        <f>DW_Fact_CL_Pricing_Calculations_Report[[#This Row],[Company]]</f>
        <v>#VALUE!</v>
      </c>
      <c r="O1563" t="e">
        <f>DW_Fact_CL_Pricing_Calculations_Report[[#This Row],[InvTerminalWAC]]</f>
        <v>#VALUE!</v>
      </c>
      <c r="P1563" s="36" t="e">
        <f>DW_Fact_CL_Pricing_Calculations_Report[[#This Row],[Table_Load_Date]]</f>
        <v>#VALUE!</v>
      </c>
      <c r="Q1563" t="e">
        <f>DW_Fact_CL_Pricing_Calculations_Report[[#This Row],[Prod_Freight_Class]]</f>
        <v>#VALUE!</v>
      </c>
      <c r="R1563" t="e">
        <f>DW_Fact_CL_Pricing_Calculations_Report[[#This Row],[ReplacementCost]]</f>
        <v>#VALUE!</v>
      </c>
      <c r="S1563" t="e">
        <f>DW_Fact_CL_Pricing_Calculations_Report[[#This Row],[RegionWeightedAverageCost]]</f>
        <v>#VALUE!</v>
      </c>
      <c r="T1563" t="e">
        <f>DW_Fact_CL_Pricing_Calculations_Report[[#This Row],[Prop]]</f>
        <v>#VALUE!</v>
      </c>
      <c r="U1563" t="e">
        <f>DW_Fact_CL_Pricing_Calculations_Report[[#This Row],[CardlockSiteCost]]</f>
        <v>#VALUE!</v>
      </c>
      <c r="V1563" t="e">
        <f>DW_Fact_CL_Pricing_Calculations_Report[[#This Row],[NewCardlockSiteCost]]</f>
        <v>#VALUE!</v>
      </c>
      <c r="W1563" t="e">
        <f>DW_Fact_CL_Pricing_Calculations_Report[[#This Row],[Prod_ID]]</f>
        <v>#VALUE!</v>
      </c>
    </row>
    <row r="1564" spans="1:23" x14ac:dyDescent="0.25">
      <c r="A1564">
        <f>'Azure Calculations'!F1062</f>
        <v>0</v>
      </c>
      <c r="B1564" t="e">
        <f>DW_Fact_CL_Pricing_Calculations_Report[[#This Row],[Prod_ID]]</f>
        <v>#VALUE!</v>
      </c>
      <c r="C1564" t="e">
        <f>DW_Fact_CL_Pricing_Calculations_Report[[#This Row],[Vend_ID]]</f>
        <v>#VALUE!</v>
      </c>
      <c r="D1564" t="e">
        <f>DW_Fact_CL_Pricing_Calculations_Report[[#This Row],[CardlockSiteCost_WPROP]]</f>
        <v>#VALUE!</v>
      </c>
      <c r="E1564" t="e">
        <f>DW_Fact_CL_Pricing_Calculations_Report[[#This Row],[NewCardlockSiteCost]]</f>
        <v>#VALUE!</v>
      </c>
      <c r="F1564" t="e">
        <f>DW_Fact_CL_Pricing_Calculations_Report[[#This Row],[Change]]</f>
        <v>#VALUE!</v>
      </c>
      <c r="G1564" t="e">
        <f>DW_Fact_CL_Pricing_Calculations_Report[[#This Row],[FuelPricesDtl_Price]]</f>
        <v>#VALUE!</v>
      </c>
      <c r="H1564" t="e">
        <f>DW_Fact_CL_Pricing_Calculations_Report[[#This Row],[NewTable1]]</f>
        <v>#VALUE!</v>
      </c>
      <c r="I1564" t="e">
        <f>DW_Fact_CL_Pricing_Calculations_Report[[#This Row],[Tax]]</f>
        <v>#VALUE!</v>
      </c>
      <c r="J1564" t="e">
        <f>DW_Fact_CL_Pricing_Calculations_Report[[#This Row],[NewTable1wTax]]</f>
        <v>#VALUE!</v>
      </c>
      <c r="K1564" t="e">
        <f>DW_Fact_CL_Pricing_Calculations_Report[[#This Row],[Prop]]</f>
        <v>#VALUE!</v>
      </c>
      <c r="L1564" t="e">
        <f>DW_Fact_CL_Pricing_Calculations_Report[[#This Row],[Prod_Freight_Class]]</f>
        <v>#VALUE!</v>
      </c>
      <c r="M1564" s="36" t="e">
        <f>DW_Fact_CL_Pricing_Calculations_Report[[#This Row],[Table_Load_Date]]</f>
        <v>#VALUE!</v>
      </c>
      <c r="N1564" t="e">
        <f>DW_Fact_CL_Pricing_Calculations_Report[[#This Row],[Company]]</f>
        <v>#VALUE!</v>
      </c>
      <c r="O1564" t="e">
        <f>DW_Fact_CL_Pricing_Calculations_Report[[#This Row],[InvTerminalWAC]]</f>
        <v>#VALUE!</v>
      </c>
      <c r="P1564" s="36" t="e">
        <f>DW_Fact_CL_Pricing_Calculations_Report[[#This Row],[Table_Load_Date]]</f>
        <v>#VALUE!</v>
      </c>
      <c r="Q1564" t="e">
        <f>DW_Fact_CL_Pricing_Calculations_Report[[#This Row],[Prod_Freight_Class]]</f>
        <v>#VALUE!</v>
      </c>
      <c r="R1564" t="e">
        <f>DW_Fact_CL_Pricing_Calculations_Report[[#This Row],[ReplacementCost]]</f>
        <v>#VALUE!</v>
      </c>
      <c r="S1564" t="e">
        <f>DW_Fact_CL_Pricing_Calculations_Report[[#This Row],[RegionWeightedAverageCost]]</f>
        <v>#VALUE!</v>
      </c>
      <c r="T1564" t="e">
        <f>DW_Fact_CL_Pricing_Calculations_Report[[#This Row],[Prop]]</f>
        <v>#VALUE!</v>
      </c>
      <c r="U1564" t="e">
        <f>DW_Fact_CL_Pricing_Calculations_Report[[#This Row],[CardlockSiteCost]]</f>
        <v>#VALUE!</v>
      </c>
      <c r="V1564" t="e">
        <f>DW_Fact_CL_Pricing_Calculations_Report[[#This Row],[NewCardlockSiteCost]]</f>
        <v>#VALUE!</v>
      </c>
      <c r="W1564" t="e">
        <f>DW_Fact_CL_Pricing_Calculations_Report[[#This Row],[Prod_ID]]</f>
        <v>#VALUE!</v>
      </c>
    </row>
    <row r="1565" spans="1:23" x14ac:dyDescent="0.25">
      <c r="A1565">
        <f>'Azure Calculations'!F1063</f>
        <v>0</v>
      </c>
      <c r="B1565" t="e">
        <f>DW_Fact_CL_Pricing_Calculations_Report[[#This Row],[Prod_ID]]</f>
        <v>#VALUE!</v>
      </c>
      <c r="C1565" t="e">
        <f>DW_Fact_CL_Pricing_Calculations_Report[[#This Row],[Vend_ID]]</f>
        <v>#VALUE!</v>
      </c>
      <c r="D1565" t="e">
        <f>DW_Fact_CL_Pricing_Calculations_Report[[#This Row],[CardlockSiteCost_WPROP]]</f>
        <v>#VALUE!</v>
      </c>
      <c r="E1565" t="e">
        <f>DW_Fact_CL_Pricing_Calculations_Report[[#This Row],[NewCardlockSiteCost]]</f>
        <v>#VALUE!</v>
      </c>
      <c r="F1565" t="e">
        <f>DW_Fact_CL_Pricing_Calculations_Report[[#This Row],[Change]]</f>
        <v>#VALUE!</v>
      </c>
      <c r="G1565" t="e">
        <f>DW_Fact_CL_Pricing_Calculations_Report[[#This Row],[FuelPricesDtl_Price]]</f>
        <v>#VALUE!</v>
      </c>
      <c r="H1565" t="e">
        <f>DW_Fact_CL_Pricing_Calculations_Report[[#This Row],[NewTable1]]</f>
        <v>#VALUE!</v>
      </c>
      <c r="I1565" t="e">
        <f>DW_Fact_CL_Pricing_Calculations_Report[[#This Row],[Tax]]</f>
        <v>#VALUE!</v>
      </c>
      <c r="J1565" t="e">
        <f>DW_Fact_CL_Pricing_Calculations_Report[[#This Row],[NewTable1wTax]]</f>
        <v>#VALUE!</v>
      </c>
      <c r="K1565" t="e">
        <f>DW_Fact_CL_Pricing_Calculations_Report[[#This Row],[Prop]]</f>
        <v>#VALUE!</v>
      </c>
      <c r="L1565" t="e">
        <f>DW_Fact_CL_Pricing_Calculations_Report[[#This Row],[Prod_Freight_Class]]</f>
        <v>#VALUE!</v>
      </c>
      <c r="M1565" s="36" t="e">
        <f>DW_Fact_CL_Pricing_Calculations_Report[[#This Row],[Table_Load_Date]]</f>
        <v>#VALUE!</v>
      </c>
      <c r="N1565" t="e">
        <f>DW_Fact_CL_Pricing_Calculations_Report[[#This Row],[Company]]</f>
        <v>#VALUE!</v>
      </c>
      <c r="O1565" t="e">
        <f>DW_Fact_CL_Pricing_Calculations_Report[[#This Row],[InvTerminalWAC]]</f>
        <v>#VALUE!</v>
      </c>
      <c r="P1565" s="36" t="e">
        <f>DW_Fact_CL_Pricing_Calculations_Report[[#This Row],[Table_Load_Date]]</f>
        <v>#VALUE!</v>
      </c>
      <c r="Q1565" t="e">
        <f>DW_Fact_CL_Pricing_Calculations_Report[[#This Row],[Prod_Freight_Class]]</f>
        <v>#VALUE!</v>
      </c>
      <c r="R1565" t="e">
        <f>DW_Fact_CL_Pricing_Calculations_Report[[#This Row],[ReplacementCost]]</f>
        <v>#VALUE!</v>
      </c>
      <c r="S1565" t="e">
        <f>DW_Fact_CL_Pricing_Calculations_Report[[#This Row],[RegionWeightedAverageCost]]</f>
        <v>#VALUE!</v>
      </c>
      <c r="T1565" t="e">
        <f>DW_Fact_CL_Pricing_Calculations_Report[[#This Row],[Prop]]</f>
        <v>#VALUE!</v>
      </c>
      <c r="U1565" t="e">
        <f>DW_Fact_CL_Pricing_Calculations_Report[[#This Row],[CardlockSiteCost]]</f>
        <v>#VALUE!</v>
      </c>
      <c r="V1565" t="e">
        <f>DW_Fact_CL_Pricing_Calculations_Report[[#This Row],[NewCardlockSiteCost]]</f>
        <v>#VALUE!</v>
      </c>
      <c r="W1565" t="e">
        <f>DW_Fact_CL_Pricing_Calculations_Report[[#This Row],[Prod_ID]]</f>
        <v>#VALUE!</v>
      </c>
    </row>
    <row r="1566" spans="1:23" x14ac:dyDescent="0.25">
      <c r="A1566">
        <f>'Azure Calculations'!F1064</f>
        <v>0</v>
      </c>
      <c r="B1566" t="e">
        <f>DW_Fact_CL_Pricing_Calculations_Report[[#This Row],[Prod_ID]]</f>
        <v>#VALUE!</v>
      </c>
      <c r="C1566" t="e">
        <f>DW_Fact_CL_Pricing_Calculations_Report[[#This Row],[Vend_ID]]</f>
        <v>#VALUE!</v>
      </c>
      <c r="D1566" t="e">
        <f>DW_Fact_CL_Pricing_Calculations_Report[[#This Row],[CardlockSiteCost_WPROP]]</f>
        <v>#VALUE!</v>
      </c>
      <c r="E1566" t="e">
        <f>DW_Fact_CL_Pricing_Calculations_Report[[#This Row],[NewCardlockSiteCost]]</f>
        <v>#VALUE!</v>
      </c>
      <c r="F1566" t="e">
        <f>DW_Fact_CL_Pricing_Calculations_Report[[#This Row],[Change]]</f>
        <v>#VALUE!</v>
      </c>
      <c r="G1566" t="e">
        <f>DW_Fact_CL_Pricing_Calculations_Report[[#This Row],[FuelPricesDtl_Price]]</f>
        <v>#VALUE!</v>
      </c>
      <c r="H1566" t="e">
        <f>DW_Fact_CL_Pricing_Calculations_Report[[#This Row],[NewTable1]]</f>
        <v>#VALUE!</v>
      </c>
      <c r="I1566" t="e">
        <f>DW_Fact_CL_Pricing_Calculations_Report[[#This Row],[Tax]]</f>
        <v>#VALUE!</v>
      </c>
      <c r="J1566" t="e">
        <f>DW_Fact_CL_Pricing_Calculations_Report[[#This Row],[NewTable1wTax]]</f>
        <v>#VALUE!</v>
      </c>
      <c r="K1566" t="e">
        <f>DW_Fact_CL_Pricing_Calculations_Report[[#This Row],[Prop]]</f>
        <v>#VALUE!</v>
      </c>
      <c r="L1566" t="e">
        <f>DW_Fact_CL_Pricing_Calculations_Report[[#This Row],[Prod_Freight_Class]]</f>
        <v>#VALUE!</v>
      </c>
      <c r="M1566" s="36" t="e">
        <f>DW_Fact_CL_Pricing_Calculations_Report[[#This Row],[Table_Load_Date]]</f>
        <v>#VALUE!</v>
      </c>
      <c r="N1566" t="e">
        <f>DW_Fact_CL_Pricing_Calculations_Report[[#This Row],[Company]]</f>
        <v>#VALUE!</v>
      </c>
      <c r="O1566" t="e">
        <f>DW_Fact_CL_Pricing_Calculations_Report[[#This Row],[InvTerminalWAC]]</f>
        <v>#VALUE!</v>
      </c>
      <c r="P1566" s="36" t="e">
        <f>DW_Fact_CL_Pricing_Calculations_Report[[#This Row],[Table_Load_Date]]</f>
        <v>#VALUE!</v>
      </c>
      <c r="Q1566" t="e">
        <f>DW_Fact_CL_Pricing_Calculations_Report[[#This Row],[Prod_Freight_Class]]</f>
        <v>#VALUE!</v>
      </c>
      <c r="R1566" t="e">
        <f>DW_Fact_CL_Pricing_Calculations_Report[[#This Row],[ReplacementCost]]</f>
        <v>#VALUE!</v>
      </c>
      <c r="S1566" t="e">
        <f>DW_Fact_CL_Pricing_Calculations_Report[[#This Row],[RegionWeightedAverageCost]]</f>
        <v>#VALUE!</v>
      </c>
      <c r="T1566" t="e">
        <f>DW_Fact_CL_Pricing_Calculations_Report[[#This Row],[Prop]]</f>
        <v>#VALUE!</v>
      </c>
      <c r="U1566" t="e">
        <f>DW_Fact_CL_Pricing_Calculations_Report[[#This Row],[CardlockSiteCost]]</f>
        <v>#VALUE!</v>
      </c>
      <c r="V1566" t="e">
        <f>DW_Fact_CL_Pricing_Calculations_Report[[#This Row],[NewCardlockSiteCost]]</f>
        <v>#VALUE!</v>
      </c>
      <c r="W1566" t="e">
        <f>DW_Fact_CL_Pricing_Calculations_Report[[#This Row],[Prod_ID]]</f>
        <v>#VALUE!</v>
      </c>
    </row>
    <row r="1567" spans="1:23" x14ac:dyDescent="0.25">
      <c r="A1567">
        <f>'Azure Calculations'!F1065</f>
        <v>0</v>
      </c>
      <c r="B1567" t="e">
        <f>DW_Fact_CL_Pricing_Calculations_Report[[#This Row],[Prod_ID]]</f>
        <v>#VALUE!</v>
      </c>
      <c r="C1567" t="e">
        <f>DW_Fact_CL_Pricing_Calculations_Report[[#This Row],[Vend_ID]]</f>
        <v>#VALUE!</v>
      </c>
      <c r="D1567" t="e">
        <f>DW_Fact_CL_Pricing_Calculations_Report[[#This Row],[CardlockSiteCost_WPROP]]</f>
        <v>#VALUE!</v>
      </c>
      <c r="E1567" t="e">
        <f>DW_Fact_CL_Pricing_Calculations_Report[[#This Row],[NewCardlockSiteCost]]</f>
        <v>#VALUE!</v>
      </c>
      <c r="F1567" t="e">
        <f>DW_Fact_CL_Pricing_Calculations_Report[[#This Row],[Change]]</f>
        <v>#VALUE!</v>
      </c>
      <c r="G1567" t="e">
        <f>DW_Fact_CL_Pricing_Calculations_Report[[#This Row],[FuelPricesDtl_Price]]</f>
        <v>#VALUE!</v>
      </c>
      <c r="H1567" t="e">
        <f>DW_Fact_CL_Pricing_Calculations_Report[[#This Row],[NewTable1]]</f>
        <v>#VALUE!</v>
      </c>
      <c r="I1567" t="e">
        <f>DW_Fact_CL_Pricing_Calculations_Report[[#This Row],[Tax]]</f>
        <v>#VALUE!</v>
      </c>
      <c r="J1567" t="e">
        <f>DW_Fact_CL_Pricing_Calculations_Report[[#This Row],[NewTable1wTax]]</f>
        <v>#VALUE!</v>
      </c>
      <c r="K1567" t="e">
        <f>DW_Fact_CL_Pricing_Calculations_Report[[#This Row],[Prop]]</f>
        <v>#VALUE!</v>
      </c>
      <c r="L1567" t="e">
        <f>DW_Fact_CL_Pricing_Calculations_Report[[#This Row],[Prod_Freight_Class]]</f>
        <v>#VALUE!</v>
      </c>
      <c r="M1567" s="36" t="e">
        <f>DW_Fact_CL_Pricing_Calculations_Report[[#This Row],[Table_Load_Date]]</f>
        <v>#VALUE!</v>
      </c>
      <c r="N1567" t="e">
        <f>DW_Fact_CL_Pricing_Calculations_Report[[#This Row],[Company]]</f>
        <v>#VALUE!</v>
      </c>
      <c r="O1567" t="e">
        <f>DW_Fact_CL_Pricing_Calculations_Report[[#This Row],[InvTerminalWAC]]</f>
        <v>#VALUE!</v>
      </c>
      <c r="P1567" s="36" t="e">
        <f>DW_Fact_CL_Pricing_Calculations_Report[[#This Row],[Table_Load_Date]]</f>
        <v>#VALUE!</v>
      </c>
      <c r="Q1567" t="e">
        <f>DW_Fact_CL_Pricing_Calculations_Report[[#This Row],[Prod_Freight_Class]]</f>
        <v>#VALUE!</v>
      </c>
      <c r="R1567" t="e">
        <f>DW_Fact_CL_Pricing_Calculations_Report[[#This Row],[ReplacementCost]]</f>
        <v>#VALUE!</v>
      </c>
      <c r="S1567" t="e">
        <f>DW_Fact_CL_Pricing_Calculations_Report[[#This Row],[RegionWeightedAverageCost]]</f>
        <v>#VALUE!</v>
      </c>
      <c r="T1567" t="e">
        <f>DW_Fact_CL_Pricing_Calculations_Report[[#This Row],[Prop]]</f>
        <v>#VALUE!</v>
      </c>
      <c r="U1567" t="e">
        <f>DW_Fact_CL_Pricing_Calculations_Report[[#This Row],[CardlockSiteCost]]</f>
        <v>#VALUE!</v>
      </c>
      <c r="V1567" t="e">
        <f>DW_Fact_CL_Pricing_Calculations_Report[[#This Row],[NewCardlockSiteCost]]</f>
        <v>#VALUE!</v>
      </c>
      <c r="W1567" t="e">
        <f>DW_Fact_CL_Pricing_Calculations_Report[[#This Row],[Prod_ID]]</f>
        <v>#VALUE!</v>
      </c>
    </row>
    <row r="1568" spans="1:23" x14ac:dyDescent="0.25">
      <c r="A1568">
        <f>'Azure Calculations'!F1066</f>
        <v>0</v>
      </c>
      <c r="B1568" t="e">
        <f>DW_Fact_CL_Pricing_Calculations_Report[[#This Row],[Prod_ID]]</f>
        <v>#VALUE!</v>
      </c>
      <c r="C1568" t="e">
        <f>DW_Fact_CL_Pricing_Calculations_Report[[#This Row],[Vend_ID]]</f>
        <v>#VALUE!</v>
      </c>
      <c r="D1568" t="e">
        <f>DW_Fact_CL_Pricing_Calculations_Report[[#This Row],[CardlockSiteCost_WPROP]]</f>
        <v>#VALUE!</v>
      </c>
      <c r="E1568" t="e">
        <f>DW_Fact_CL_Pricing_Calculations_Report[[#This Row],[NewCardlockSiteCost]]</f>
        <v>#VALUE!</v>
      </c>
      <c r="F1568" t="e">
        <f>DW_Fact_CL_Pricing_Calculations_Report[[#This Row],[Change]]</f>
        <v>#VALUE!</v>
      </c>
      <c r="G1568" t="e">
        <f>DW_Fact_CL_Pricing_Calculations_Report[[#This Row],[FuelPricesDtl_Price]]</f>
        <v>#VALUE!</v>
      </c>
      <c r="H1568" t="e">
        <f>DW_Fact_CL_Pricing_Calculations_Report[[#This Row],[NewTable1]]</f>
        <v>#VALUE!</v>
      </c>
      <c r="I1568" t="e">
        <f>DW_Fact_CL_Pricing_Calculations_Report[[#This Row],[Tax]]</f>
        <v>#VALUE!</v>
      </c>
      <c r="J1568" t="e">
        <f>DW_Fact_CL_Pricing_Calculations_Report[[#This Row],[NewTable1wTax]]</f>
        <v>#VALUE!</v>
      </c>
      <c r="K1568" t="e">
        <f>DW_Fact_CL_Pricing_Calculations_Report[[#This Row],[Prop]]</f>
        <v>#VALUE!</v>
      </c>
      <c r="L1568" t="e">
        <f>DW_Fact_CL_Pricing_Calculations_Report[[#This Row],[Prod_Freight_Class]]</f>
        <v>#VALUE!</v>
      </c>
      <c r="M1568" s="36" t="e">
        <f>DW_Fact_CL_Pricing_Calculations_Report[[#This Row],[Table_Load_Date]]</f>
        <v>#VALUE!</v>
      </c>
      <c r="N1568" t="e">
        <f>DW_Fact_CL_Pricing_Calculations_Report[[#This Row],[Company]]</f>
        <v>#VALUE!</v>
      </c>
      <c r="O1568" t="e">
        <f>DW_Fact_CL_Pricing_Calculations_Report[[#This Row],[InvTerminalWAC]]</f>
        <v>#VALUE!</v>
      </c>
      <c r="P1568" s="36" t="e">
        <f>DW_Fact_CL_Pricing_Calculations_Report[[#This Row],[Table_Load_Date]]</f>
        <v>#VALUE!</v>
      </c>
      <c r="Q1568" t="e">
        <f>DW_Fact_CL_Pricing_Calculations_Report[[#This Row],[Prod_Freight_Class]]</f>
        <v>#VALUE!</v>
      </c>
      <c r="R1568" t="e">
        <f>DW_Fact_CL_Pricing_Calculations_Report[[#This Row],[ReplacementCost]]</f>
        <v>#VALUE!</v>
      </c>
      <c r="S1568" t="e">
        <f>DW_Fact_CL_Pricing_Calculations_Report[[#This Row],[RegionWeightedAverageCost]]</f>
        <v>#VALUE!</v>
      </c>
      <c r="T1568" t="e">
        <f>DW_Fact_CL_Pricing_Calculations_Report[[#This Row],[Prop]]</f>
        <v>#VALUE!</v>
      </c>
      <c r="U1568" t="e">
        <f>DW_Fact_CL_Pricing_Calculations_Report[[#This Row],[CardlockSiteCost]]</f>
        <v>#VALUE!</v>
      </c>
      <c r="V1568" t="e">
        <f>DW_Fact_CL_Pricing_Calculations_Report[[#This Row],[NewCardlockSiteCost]]</f>
        <v>#VALUE!</v>
      </c>
      <c r="W1568" t="e">
        <f>DW_Fact_CL_Pricing_Calculations_Report[[#This Row],[Prod_ID]]</f>
        <v>#VALUE!</v>
      </c>
    </row>
    <row r="1569" spans="1:23" x14ac:dyDescent="0.25">
      <c r="A1569">
        <f>'Azure Calculations'!F1067</f>
        <v>0</v>
      </c>
      <c r="B1569" t="e">
        <f>DW_Fact_CL_Pricing_Calculations_Report[[#This Row],[Prod_ID]]</f>
        <v>#VALUE!</v>
      </c>
      <c r="C1569" t="e">
        <f>DW_Fact_CL_Pricing_Calculations_Report[[#This Row],[Vend_ID]]</f>
        <v>#VALUE!</v>
      </c>
      <c r="D1569" t="e">
        <f>DW_Fact_CL_Pricing_Calculations_Report[[#This Row],[CardlockSiteCost_WPROP]]</f>
        <v>#VALUE!</v>
      </c>
      <c r="E1569" t="e">
        <f>DW_Fact_CL_Pricing_Calculations_Report[[#This Row],[NewCardlockSiteCost]]</f>
        <v>#VALUE!</v>
      </c>
      <c r="F1569" t="e">
        <f>DW_Fact_CL_Pricing_Calculations_Report[[#This Row],[Change]]</f>
        <v>#VALUE!</v>
      </c>
      <c r="G1569" t="e">
        <f>DW_Fact_CL_Pricing_Calculations_Report[[#This Row],[FuelPricesDtl_Price]]</f>
        <v>#VALUE!</v>
      </c>
      <c r="H1569" t="e">
        <f>DW_Fact_CL_Pricing_Calculations_Report[[#This Row],[NewTable1]]</f>
        <v>#VALUE!</v>
      </c>
      <c r="I1569" t="e">
        <f>DW_Fact_CL_Pricing_Calculations_Report[[#This Row],[Tax]]</f>
        <v>#VALUE!</v>
      </c>
      <c r="J1569" t="e">
        <f>DW_Fact_CL_Pricing_Calculations_Report[[#This Row],[NewTable1wTax]]</f>
        <v>#VALUE!</v>
      </c>
      <c r="K1569" t="e">
        <f>DW_Fact_CL_Pricing_Calculations_Report[[#This Row],[Prop]]</f>
        <v>#VALUE!</v>
      </c>
      <c r="L1569" t="e">
        <f>DW_Fact_CL_Pricing_Calculations_Report[[#This Row],[Prod_Freight_Class]]</f>
        <v>#VALUE!</v>
      </c>
      <c r="M1569" s="36" t="e">
        <f>DW_Fact_CL_Pricing_Calculations_Report[[#This Row],[Table_Load_Date]]</f>
        <v>#VALUE!</v>
      </c>
      <c r="N1569" t="e">
        <f>DW_Fact_CL_Pricing_Calculations_Report[[#This Row],[Company]]</f>
        <v>#VALUE!</v>
      </c>
      <c r="O1569" t="e">
        <f>DW_Fact_CL_Pricing_Calculations_Report[[#This Row],[InvTerminalWAC]]</f>
        <v>#VALUE!</v>
      </c>
      <c r="P1569" s="36" t="e">
        <f>DW_Fact_CL_Pricing_Calculations_Report[[#This Row],[Table_Load_Date]]</f>
        <v>#VALUE!</v>
      </c>
      <c r="Q1569" t="e">
        <f>DW_Fact_CL_Pricing_Calculations_Report[[#This Row],[Prod_Freight_Class]]</f>
        <v>#VALUE!</v>
      </c>
      <c r="R1569" t="e">
        <f>DW_Fact_CL_Pricing_Calculations_Report[[#This Row],[ReplacementCost]]</f>
        <v>#VALUE!</v>
      </c>
      <c r="S1569" t="e">
        <f>DW_Fact_CL_Pricing_Calculations_Report[[#This Row],[RegionWeightedAverageCost]]</f>
        <v>#VALUE!</v>
      </c>
      <c r="T1569" t="e">
        <f>DW_Fact_CL_Pricing_Calculations_Report[[#This Row],[Prop]]</f>
        <v>#VALUE!</v>
      </c>
      <c r="U1569" t="e">
        <f>DW_Fact_CL_Pricing_Calculations_Report[[#This Row],[CardlockSiteCost]]</f>
        <v>#VALUE!</v>
      </c>
      <c r="V1569" t="e">
        <f>DW_Fact_CL_Pricing_Calculations_Report[[#This Row],[NewCardlockSiteCost]]</f>
        <v>#VALUE!</v>
      </c>
      <c r="W1569" t="e">
        <f>DW_Fact_CL_Pricing_Calculations_Report[[#This Row],[Prod_ID]]</f>
        <v>#VALUE!</v>
      </c>
    </row>
    <row r="1570" spans="1:23" x14ac:dyDescent="0.25">
      <c r="A1570">
        <f>'Azure Calculations'!F1068</f>
        <v>0</v>
      </c>
      <c r="B1570" t="e">
        <f>DW_Fact_CL_Pricing_Calculations_Report[[#This Row],[Prod_ID]]</f>
        <v>#VALUE!</v>
      </c>
      <c r="C1570" t="e">
        <f>DW_Fact_CL_Pricing_Calculations_Report[[#This Row],[Vend_ID]]</f>
        <v>#VALUE!</v>
      </c>
      <c r="D1570" t="e">
        <f>DW_Fact_CL_Pricing_Calculations_Report[[#This Row],[CardlockSiteCost_WPROP]]</f>
        <v>#VALUE!</v>
      </c>
      <c r="E1570" t="e">
        <f>DW_Fact_CL_Pricing_Calculations_Report[[#This Row],[NewCardlockSiteCost]]</f>
        <v>#VALUE!</v>
      </c>
      <c r="F1570" t="e">
        <f>DW_Fact_CL_Pricing_Calculations_Report[[#This Row],[Change]]</f>
        <v>#VALUE!</v>
      </c>
      <c r="G1570" t="e">
        <f>DW_Fact_CL_Pricing_Calculations_Report[[#This Row],[FuelPricesDtl_Price]]</f>
        <v>#VALUE!</v>
      </c>
      <c r="H1570" t="e">
        <f>DW_Fact_CL_Pricing_Calculations_Report[[#This Row],[NewTable1]]</f>
        <v>#VALUE!</v>
      </c>
      <c r="I1570" t="e">
        <f>DW_Fact_CL_Pricing_Calculations_Report[[#This Row],[Tax]]</f>
        <v>#VALUE!</v>
      </c>
      <c r="J1570" t="e">
        <f>DW_Fact_CL_Pricing_Calculations_Report[[#This Row],[NewTable1wTax]]</f>
        <v>#VALUE!</v>
      </c>
      <c r="K1570" t="e">
        <f>DW_Fact_CL_Pricing_Calculations_Report[[#This Row],[Prop]]</f>
        <v>#VALUE!</v>
      </c>
      <c r="L1570" t="e">
        <f>DW_Fact_CL_Pricing_Calculations_Report[[#This Row],[Prod_Freight_Class]]</f>
        <v>#VALUE!</v>
      </c>
      <c r="M1570" s="36" t="e">
        <f>DW_Fact_CL_Pricing_Calculations_Report[[#This Row],[Table_Load_Date]]</f>
        <v>#VALUE!</v>
      </c>
      <c r="N1570" t="e">
        <f>DW_Fact_CL_Pricing_Calculations_Report[[#This Row],[Company]]</f>
        <v>#VALUE!</v>
      </c>
      <c r="O1570" t="e">
        <f>DW_Fact_CL_Pricing_Calculations_Report[[#This Row],[InvTerminalWAC]]</f>
        <v>#VALUE!</v>
      </c>
      <c r="P1570" s="36" t="e">
        <f>DW_Fact_CL_Pricing_Calculations_Report[[#This Row],[Table_Load_Date]]</f>
        <v>#VALUE!</v>
      </c>
      <c r="Q1570" t="e">
        <f>DW_Fact_CL_Pricing_Calculations_Report[[#This Row],[Prod_Freight_Class]]</f>
        <v>#VALUE!</v>
      </c>
      <c r="R1570" t="e">
        <f>DW_Fact_CL_Pricing_Calculations_Report[[#This Row],[ReplacementCost]]</f>
        <v>#VALUE!</v>
      </c>
      <c r="S1570" t="e">
        <f>DW_Fact_CL_Pricing_Calculations_Report[[#This Row],[RegionWeightedAverageCost]]</f>
        <v>#VALUE!</v>
      </c>
      <c r="T1570" t="e">
        <f>DW_Fact_CL_Pricing_Calculations_Report[[#This Row],[Prop]]</f>
        <v>#VALUE!</v>
      </c>
      <c r="U1570" t="e">
        <f>DW_Fact_CL_Pricing_Calculations_Report[[#This Row],[CardlockSiteCost]]</f>
        <v>#VALUE!</v>
      </c>
      <c r="V1570" t="e">
        <f>DW_Fact_CL_Pricing_Calculations_Report[[#This Row],[NewCardlockSiteCost]]</f>
        <v>#VALUE!</v>
      </c>
      <c r="W1570" t="e">
        <f>DW_Fact_CL_Pricing_Calculations_Report[[#This Row],[Prod_ID]]</f>
        <v>#VALUE!</v>
      </c>
    </row>
    <row r="1571" spans="1:23" x14ac:dyDescent="0.25">
      <c r="A1571">
        <f>'Azure Calculations'!F1069</f>
        <v>0</v>
      </c>
      <c r="B1571" t="e">
        <f>DW_Fact_CL_Pricing_Calculations_Report[[#This Row],[Prod_ID]]</f>
        <v>#VALUE!</v>
      </c>
      <c r="C1571" t="e">
        <f>DW_Fact_CL_Pricing_Calculations_Report[[#This Row],[Vend_ID]]</f>
        <v>#VALUE!</v>
      </c>
      <c r="D1571" t="e">
        <f>DW_Fact_CL_Pricing_Calculations_Report[[#This Row],[CardlockSiteCost_WPROP]]</f>
        <v>#VALUE!</v>
      </c>
      <c r="E1571" t="e">
        <f>DW_Fact_CL_Pricing_Calculations_Report[[#This Row],[NewCardlockSiteCost]]</f>
        <v>#VALUE!</v>
      </c>
      <c r="F1571" t="e">
        <f>DW_Fact_CL_Pricing_Calculations_Report[[#This Row],[Change]]</f>
        <v>#VALUE!</v>
      </c>
      <c r="G1571" t="e">
        <f>DW_Fact_CL_Pricing_Calculations_Report[[#This Row],[FuelPricesDtl_Price]]</f>
        <v>#VALUE!</v>
      </c>
      <c r="H1571" t="e">
        <f>DW_Fact_CL_Pricing_Calculations_Report[[#This Row],[NewTable1]]</f>
        <v>#VALUE!</v>
      </c>
      <c r="I1571" t="e">
        <f>DW_Fact_CL_Pricing_Calculations_Report[[#This Row],[Tax]]</f>
        <v>#VALUE!</v>
      </c>
      <c r="J1571" t="e">
        <f>DW_Fact_CL_Pricing_Calculations_Report[[#This Row],[NewTable1wTax]]</f>
        <v>#VALUE!</v>
      </c>
      <c r="K1571" t="e">
        <f>DW_Fact_CL_Pricing_Calculations_Report[[#This Row],[Prop]]</f>
        <v>#VALUE!</v>
      </c>
      <c r="L1571" t="e">
        <f>DW_Fact_CL_Pricing_Calculations_Report[[#This Row],[Prod_Freight_Class]]</f>
        <v>#VALUE!</v>
      </c>
      <c r="M1571" s="36" t="e">
        <f>DW_Fact_CL_Pricing_Calculations_Report[[#This Row],[Table_Load_Date]]</f>
        <v>#VALUE!</v>
      </c>
      <c r="N1571" t="e">
        <f>DW_Fact_CL_Pricing_Calculations_Report[[#This Row],[Company]]</f>
        <v>#VALUE!</v>
      </c>
      <c r="O1571" t="e">
        <f>DW_Fact_CL_Pricing_Calculations_Report[[#This Row],[InvTerminalWAC]]</f>
        <v>#VALUE!</v>
      </c>
      <c r="P1571" s="36" t="e">
        <f>DW_Fact_CL_Pricing_Calculations_Report[[#This Row],[Table_Load_Date]]</f>
        <v>#VALUE!</v>
      </c>
      <c r="Q1571" t="e">
        <f>DW_Fact_CL_Pricing_Calculations_Report[[#This Row],[Prod_Freight_Class]]</f>
        <v>#VALUE!</v>
      </c>
      <c r="R1571" t="e">
        <f>DW_Fact_CL_Pricing_Calculations_Report[[#This Row],[ReplacementCost]]</f>
        <v>#VALUE!</v>
      </c>
      <c r="S1571" t="e">
        <f>DW_Fact_CL_Pricing_Calculations_Report[[#This Row],[RegionWeightedAverageCost]]</f>
        <v>#VALUE!</v>
      </c>
      <c r="T1571" t="e">
        <f>DW_Fact_CL_Pricing_Calculations_Report[[#This Row],[Prop]]</f>
        <v>#VALUE!</v>
      </c>
      <c r="U1571" t="e">
        <f>DW_Fact_CL_Pricing_Calculations_Report[[#This Row],[CardlockSiteCost]]</f>
        <v>#VALUE!</v>
      </c>
      <c r="V1571" t="e">
        <f>DW_Fact_CL_Pricing_Calculations_Report[[#This Row],[NewCardlockSiteCost]]</f>
        <v>#VALUE!</v>
      </c>
      <c r="W1571" t="e">
        <f>DW_Fact_CL_Pricing_Calculations_Report[[#This Row],[Prod_ID]]</f>
        <v>#VALUE!</v>
      </c>
    </row>
    <row r="1572" spans="1:23" x14ac:dyDescent="0.25">
      <c r="A1572">
        <f>'Azure Calculations'!F1070</f>
        <v>0</v>
      </c>
      <c r="B1572" t="e">
        <f>DW_Fact_CL_Pricing_Calculations_Report[[#This Row],[Prod_ID]]</f>
        <v>#VALUE!</v>
      </c>
      <c r="C1572" t="e">
        <f>DW_Fact_CL_Pricing_Calculations_Report[[#This Row],[Vend_ID]]</f>
        <v>#VALUE!</v>
      </c>
      <c r="D1572" t="e">
        <f>DW_Fact_CL_Pricing_Calculations_Report[[#This Row],[CardlockSiteCost_WPROP]]</f>
        <v>#VALUE!</v>
      </c>
      <c r="E1572" t="e">
        <f>DW_Fact_CL_Pricing_Calculations_Report[[#This Row],[NewCardlockSiteCost]]</f>
        <v>#VALUE!</v>
      </c>
      <c r="F1572" t="e">
        <f>DW_Fact_CL_Pricing_Calculations_Report[[#This Row],[Change]]</f>
        <v>#VALUE!</v>
      </c>
      <c r="G1572" t="e">
        <f>DW_Fact_CL_Pricing_Calculations_Report[[#This Row],[FuelPricesDtl_Price]]</f>
        <v>#VALUE!</v>
      </c>
      <c r="H1572" t="e">
        <f>DW_Fact_CL_Pricing_Calculations_Report[[#This Row],[NewTable1]]</f>
        <v>#VALUE!</v>
      </c>
      <c r="I1572" t="e">
        <f>DW_Fact_CL_Pricing_Calculations_Report[[#This Row],[Tax]]</f>
        <v>#VALUE!</v>
      </c>
      <c r="J1572" t="e">
        <f>DW_Fact_CL_Pricing_Calculations_Report[[#This Row],[NewTable1wTax]]</f>
        <v>#VALUE!</v>
      </c>
      <c r="K1572" t="e">
        <f>DW_Fact_CL_Pricing_Calculations_Report[[#This Row],[Prop]]</f>
        <v>#VALUE!</v>
      </c>
      <c r="L1572" t="e">
        <f>DW_Fact_CL_Pricing_Calculations_Report[[#This Row],[Prod_Freight_Class]]</f>
        <v>#VALUE!</v>
      </c>
      <c r="M1572" s="36" t="e">
        <f>DW_Fact_CL_Pricing_Calculations_Report[[#This Row],[Table_Load_Date]]</f>
        <v>#VALUE!</v>
      </c>
      <c r="N1572" t="e">
        <f>DW_Fact_CL_Pricing_Calculations_Report[[#This Row],[Company]]</f>
        <v>#VALUE!</v>
      </c>
      <c r="O1572" t="e">
        <f>DW_Fact_CL_Pricing_Calculations_Report[[#This Row],[InvTerminalWAC]]</f>
        <v>#VALUE!</v>
      </c>
      <c r="P1572" s="36" t="e">
        <f>DW_Fact_CL_Pricing_Calculations_Report[[#This Row],[Table_Load_Date]]</f>
        <v>#VALUE!</v>
      </c>
      <c r="Q1572" t="e">
        <f>DW_Fact_CL_Pricing_Calculations_Report[[#This Row],[Prod_Freight_Class]]</f>
        <v>#VALUE!</v>
      </c>
      <c r="R1572" t="e">
        <f>DW_Fact_CL_Pricing_Calculations_Report[[#This Row],[ReplacementCost]]</f>
        <v>#VALUE!</v>
      </c>
      <c r="S1572" t="e">
        <f>DW_Fact_CL_Pricing_Calculations_Report[[#This Row],[RegionWeightedAverageCost]]</f>
        <v>#VALUE!</v>
      </c>
      <c r="T1572" t="e">
        <f>DW_Fact_CL_Pricing_Calculations_Report[[#This Row],[Prop]]</f>
        <v>#VALUE!</v>
      </c>
      <c r="U1572" t="e">
        <f>DW_Fact_CL_Pricing_Calculations_Report[[#This Row],[CardlockSiteCost]]</f>
        <v>#VALUE!</v>
      </c>
      <c r="V1572" t="e">
        <f>DW_Fact_CL_Pricing_Calculations_Report[[#This Row],[NewCardlockSiteCost]]</f>
        <v>#VALUE!</v>
      </c>
      <c r="W1572" t="e">
        <f>DW_Fact_CL_Pricing_Calculations_Report[[#This Row],[Prod_ID]]</f>
        <v>#VALUE!</v>
      </c>
    </row>
    <row r="1573" spans="1:23" x14ac:dyDescent="0.25">
      <c r="A1573">
        <f>'Azure Calculations'!F1071</f>
        <v>0</v>
      </c>
      <c r="B1573" t="e">
        <f>DW_Fact_CL_Pricing_Calculations_Report[[#This Row],[Prod_ID]]</f>
        <v>#VALUE!</v>
      </c>
      <c r="C1573" t="e">
        <f>DW_Fact_CL_Pricing_Calculations_Report[[#This Row],[Vend_ID]]</f>
        <v>#VALUE!</v>
      </c>
      <c r="D1573" t="e">
        <f>DW_Fact_CL_Pricing_Calculations_Report[[#This Row],[CardlockSiteCost_WPROP]]</f>
        <v>#VALUE!</v>
      </c>
      <c r="E1573" t="e">
        <f>DW_Fact_CL_Pricing_Calculations_Report[[#This Row],[NewCardlockSiteCost]]</f>
        <v>#VALUE!</v>
      </c>
      <c r="F1573" t="e">
        <f>DW_Fact_CL_Pricing_Calculations_Report[[#This Row],[Change]]</f>
        <v>#VALUE!</v>
      </c>
      <c r="G1573" t="e">
        <f>DW_Fact_CL_Pricing_Calculations_Report[[#This Row],[FuelPricesDtl_Price]]</f>
        <v>#VALUE!</v>
      </c>
      <c r="H1573" t="e">
        <f>DW_Fact_CL_Pricing_Calculations_Report[[#This Row],[NewTable1]]</f>
        <v>#VALUE!</v>
      </c>
      <c r="I1573" t="e">
        <f>DW_Fact_CL_Pricing_Calculations_Report[[#This Row],[Tax]]</f>
        <v>#VALUE!</v>
      </c>
      <c r="J1573" t="e">
        <f>DW_Fact_CL_Pricing_Calculations_Report[[#This Row],[NewTable1wTax]]</f>
        <v>#VALUE!</v>
      </c>
      <c r="K1573" t="e">
        <f>DW_Fact_CL_Pricing_Calculations_Report[[#This Row],[Prop]]</f>
        <v>#VALUE!</v>
      </c>
      <c r="L1573" t="e">
        <f>DW_Fact_CL_Pricing_Calculations_Report[[#This Row],[Prod_Freight_Class]]</f>
        <v>#VALUE!</v>
      </c>
      <c r="M1573" s="36" t="e">
        <f>DW_Fact_CL_Pricing_Calculations_Report[[#This Row],[Table_Load_Date]]</f>
        <v>#VALUE!</v>
      </c>
      <c r="N1573" t="e">
        <f>DW_Fact_CL_Pricing_Calculations_Report[[#This Row],[Company]]</f>
        <v>#VALUE!</v>
      </c>
      <c r="O1573" t="e">
        <f>DW_Fact_CL_Pricing_Calculations_Report[[#This Row],[InvTerminalWAC]]</f>
        <v>#VALUE!</v>
      </c>
      <c r="P1573" s="36" t="e">
        <f>DW_Fact_CL_Pricing_Calculations_Report[[#This Row],[Table_Load_Date]]</f>
        <v>#VALUE!</v>
      </c>
      <c r="Q1573" t="e">
        <f>DW_Fact_CL_Pricing_Calculations_Report[[#This Row],[Prod_Freight_Class]]</f>
        <v>#VALUE!</v>
      </c>
      <c r="R1573" t="e">
        <f>DW_Fact_CL_Pricing_Calculations_Report[[#This Row],[ReplacementCost]]</f>
        <v>#VALUE!</v>
      </c>
      <c r="S1573" t="e">
        <f>DW_Fact_CL_Pricing_Calculations_Report[[#This Row],[RegionWeightedAverageCost]]</f>
        <v>#VALUE!</v>
      </c>
      <c r="T1573" t="e">
        <f>DW_Fact_CL_Pricing_Calculations_Report[[#This Row],[Prop]]</f>
        <v>#VALUE!</v>
      </c>
      <c r="U1573" t="e">
        <f>DW_Fact_CL_Pricing_Calculations_Report[[#This Row],[CardlockSiteCost]]</f>
        <v>#VALUE!</v>
      </c>
      <c r="V1573" t="e">
        <f>DW_Fact_CL_Pricing_Calculations_Report[[#This Row],[NewCardlockSiteCost]]</f>
        <v>#VALUE!</v>
      </c>
      <c r="W1573" t="e">
        <f>DW_Fact_CL_Pricing_Calculations_Report[[#This Row],[Prod_ID]]</f>
        <v>#VALUE!</v>
      </c>
    </row>
    <row r="1574" spans="1:23" x14ac:dyDescent="0.25">
      <c r="A1574">
        <f>'Azure Calculations'!F1072</f>
        <v>0</v>
      </c>
      <c r="B1574" t="e">
        <f>DW_Fact_CL_Pricing_Calculations_Report[[#This Row],[Prod_ID]]</f>
        <v>#VALUE!</v>
      </c>
      <c r="C1574" t="e">
        <f>DW_Fact_CL_Pricing_Calculations_Report[[#This Row],[Vend_ID]]</f>
        <v>#VALUE!</v>
      </c>
      <c r="D1574" t="e">
        <f>DW_Fact_CL_Pricing_Calculations_Report[[#This Row],[CardlockSiteCost_WPROP]]</f>
        <v>#VALUE!</v>
      </c>
      <c r="E1574" t="e">
        <f>DW_Fact_CL_Pricing_Calculations_Report[[#This Row],[NewCardlockSiteCost]]</f>
        <v>#VALUE!</v>
      </c>
      <c r="F1574" t="e">
        <f>DW_Fact_CL_Pricing_Calculations_Report[[#This Row],[Change]]</f>
        <v>#VALUE!</v>
      </c>
      <c r="G1574" t="e">
        <f>DW_Fact_CL_Pricing_Calculations_Report[[#This Row],[FuelPricesDtl_Price]]</f>
        <v>#VALUE!</v>
      </c>
      <c r="H1574" t="e">
        <f>DW_Fact_CL_Pricing_Calculations_Report[[#This Row],[NewTable1]]</f>
        <v>#VALUE!</v>
      </c>
      <c r="I1574" t="e">
        <f>DW_Fact_CL_Pricing_Calculations_Report[[#This Row],[Tax]]</f>
        <v>#VALUE!</v>
      </c>
      <c r="J1574" t="e">
        <f>DW_Fact_CL_Pricing_Calculations_Report[[#This Row],[NewTable1wTax]]</f>
        <v>#VALUE!</v>
      </c>
      <c r="K1574" t="e">
        <f>DW_Fact_CL_Pricing_Calculations_Report[[#This Row],[Prop]]</f>
        <v>#VALUE!</v>
      </c>
      <c r="L1574" t="e">
        <f>DW_Fact_CL_Pricing_Calculations_Report[[#This Row],[Prod_Freight_Class]]</f>
        <v>#VALUE!</v>
      </c>
      <c r="M1574" s="36" t="e">
        <f>DW_Fact_CL_Pricing_Calculations_Report[[#This Row],[Table_Load_Date]]</f>
        <v>#VALUE!</v>
      </c>
      <c r="N1574" t="e">
        <f>DW_Fact_CL_Pricing_Calculations_Report[[#This Row],[Company]]</f>
        <v>#VALUE!</v>
      </c>
      <c r="O1574" t="e">
        <f>DW_Fact_CL_Pricing_Calculations_Report[[#This Row],[InvTerminalWAC]]</f>
        <v>#VALUE!</v>
      </c>
      <c r="P1574" s="36" t="e">
        <f>DW_Fact_CL_Pricing_Calculations_Report[[#This Row],[Table_Load_Date]]</f>
        <v>#VALUE!</v>
      </c>
      <c r="Q1574" t="e">
        <f>DW_Fact_CL_Pricing_Calculations_Report[[#This Row],[Prod_Freight_Class]]</f>
        <v>#VALUE!</v>
      </c>
      <c r="R1574" t="e">
        <f>DW_Fact_CL_Pricing_Calculations_Report[[#This Row],[ReplacementCost]]</f>
        <v>#VALUE!</v>
      </c>
      <c r="S1574" t="e">
        <f>DW_Fact_CL_Pricing_Calculations_Report[[#This Row],[RegionWeightedAverageCost]]</f>
        <v>#VALUE!</v>
      </c>
      <c r="T1574" t="e">
        <f>DW_Fact_CL_Pricing_Calculations_Report[[#This Row],[Prop]]</f>
        <v>#VALUE!</v>
      </c>
      <c r="U1574" t="e">
        <f>DW_Fact_CL_Pricing_Calculations_Report[[#This Row],[CardlockSiteCost]]</f>
        <v>#VALUE!</v>
      </c>
      <c r="V1574" t="e">
        <f>DW_Fact_CL_Pricing_Calculations_Report[[#This Row],[NewCardlockSiteCost]]</f>
        <v>#VALUE!</v>
      </c>
      <c r="W1574" t="e">
        <f>DW_Fact_CL_Pricing_Calculations_Report[[#This Row],[Prod_ID]]</f>
        <v>#VALUE!</v>
      </c>
    </row>
    <row r="1575" spans="1:23" x14ac:dyDescent="0.25">
      <c r="A1575">
        <f>'Azure Calculations'!F1073</f>
        <v>0</v>
      </c>
      <c r="B1575" t="e">
        <f>DW_Fact_CL_Pricing_Calculations_Report[[#This Row],[Prod_ID]]</f>
        <v>#VALUE!</v>
      </c>
      <c r="C1575" t="e">
        <f>DW_Fact_CL_Pricing_Calculations_Report[[#This Row],[Vend_ID]]</f>
        <v>#VALUE!</v>
      </c>
      <c r="D1575" t="e">
        <f>DW_Fact_CL_Pricing_Calculations_Report[[#This Row],[CardlockSiteCost_WPROP]]</f>
        <v>#VALUE!</v>
      </c>
      <c r="E1575" t="e">
        <f>DW_Fact_CL_Pricing_Calculations_Report[[#This Row],[NewCardlockSiteCost]]</f>
        <v>#VALUE!</v>
      </c>
      <c r="F1575" t="e">
        <f>DW_Fact_CL_Pricing_Calculations_Report[[#This Row],[Change]]</f>
        <v>#VALUE!</v>
      </c>
      <c r="G1575" t="e">
        <f>DW_Fact_CL_Pricing_Calculations_Report[[#This Row],[FuelPricesDtl_Price]]</f>
        <v>#VALUE!</v>
      </c>
      <c r="H1575" t="e">
        <f>DW_Fact_CL_Pricing_Calculations_Report[[#This Row],[NewTable1]]</f>
        <v>#VALUE!</v>
      </c>
      <c r="I1575" t="e">
        <f>DW_Fact_CL_Pricing_Calculations_Report[[#This Row],[Tax]]</f>
        <v>#VALUE!</v>
      </c>
      <c r="J1575" t="e">
        <f>DW_Fact_CL_Pricing_Calculations_Report[[#This Row],[NewTable1wTax]]</f>
        <v>#VALUE!</v>
      </c>
      <c r="K1575" t="e">
        <f>DW_Fact_CL_Pricing_Calculations_Report[[#This Row],[Prop]]</f>
        <v>#VALUE!</v>
      </c>
      <c r="L1575" t="e">
        <f>DW_Fact_CL_Pricing_Calculations_Report[[#This Row],[Prod_Freight_Class]]</f>
        <v>#VALUE!</v>
      </c>
      <c r="M1575" s="36" t="e">
        <f>DW_Fact_CL_Pricing_Calculations_Report[[#This Row],[Table_Load_Date]]</f>
        <v>#VALUE!</v>
      </c>
      <c r="N1575" t="e">
        <f>DW_Fact_CL_Pricing_Calculations_Report[[#This Row],[Company]]</f>
        <v>#VALUE!</v>
      </c>
      <c r="O1575" t="e">
        <f>DW_Fact_CL_Pricing_Calculations_Report[[#This Row],[InvTerminalWAC]]</f>
        <v>#VALUE!</v>
      </c>
      <c r="P1575" s="36" t="e">
        <f>DW_Fact_CL_Pricing_Calculations_Report[[#This Row],[Table_Load_Date]]</f>
        <v>#VALUE!</v>
      </c>
      <c r="Q1575" t="e">
        <f>DW_Fact_CL_Pricing_Calculations_Report[[#This Row],[Prod_Freight_Class]]</f>
        <v>#VALUE!</v>
      </c>
      <c r="R1575" t="e">
        <f>DW_Fact_CL_Pricing_Calculations_Report[[#This Row],[ReplacementCost]]</f>
        <v>#VALUE!</v>
      </c>
      <c r="S1575" t="e">
        <f>DW_Fact_CL_Pricing_Calculations_Report[[#This Row],[RegionWeightedAverageCost]]</f>
        <v>#VALUE!</v>
      </c>
      <c r="T1575" t="e">
        <f>DW_Fact_CL_Pricing_Calculations_Report[[#This Row],[Prop]]</f>
        <v>#VALUE!</v>
      </c>
      <c r="U1575" t="e">
        <f>DW_Fact_CL_Pricing_Calculations_Report[[#This Row],[CardlockSiteCost]]</f>
        <v>#VALUE!</v>
      </c>
      <c r="V1575" t="e">
        <f>DW_Fact_CL_Pricing_Calculations_Report[[#This Row],[NewCardlockSiteCost]]</f>
        <v>#VALUE!</v>
      </c>
      <c r="W1575" t="e">
        <f>DW_Fact_CL_Pricing_Calculations_Report[[#This Row],[Prod_ID]]</f>
        <v>#VALUE!</v>
      </c>
    </row>
    <row r="1576" spans="1:23" x14ac:dyDescent="0.25">
      <c r="A1576">
        <f>'Azure Calculations'!F1074</f>
        <v>0</v>
      </c>
      <c r="B1576" t="e">
        <f>DW_Fact_CL_Pricing_Calculations_Report[[#This Row],[Prod_ID]]</f>
        <v>#VALUE!</v>
      </c>
      <c r="C1576" t="e">
        <f>DW_Fact_CL_Pricing_Calculations_Report[[#This Row],[Vend_ID]]</f>
        <v>#VALUE!</v>
      </c>
      <c r="D1576" t="e">
        <f>DW_Fact_CL_Pricing_Calculations_Report[[#This Row],[CardlockSiteCost_WPROP]]</f>
        <v>#VALUE!</v>
      </c>
      <c r="E1576" t="e">
        <f>DW_Fact_CL_Pricing_Calculations_Report[[#This Row],[NewCardlockSiteCost]]</f>
        <v>#VALUE!</v>
      </c>
      <c r="F1576" t="e">
        <f>DW_Fact_CL_Pricing_Calculations_Report[[#This Row],[Change]]</f>
        <v>#VALUE!</v>
      </c>
      <c r="G1576" t="e">
        <f>DW_Fact_CL_Pricing_Calculations_Report[[#This Row],[FuelPricesDtl_Price]]</f>
        <v>#VALUE!</v>
      </c>
      <c r="H1576" t="e">
        <f>DW_Fact_CL_Pricing_Calculations_Report[[#This Row],[NewTable1]]</f>
        <v>#VALUE!</v>
      </c>
      <c r="I1576" t="e">
        <f>DW_Fact_CL_Pricing_Calculations_Report[[#This Row],[Tax]]</f>
        <v>#VALUE!</v>
      </c>
      <c r="J1576" t="e">
        <f>DW_Fact_CL_Pricing_Calculations_Report[[#This Row],[NewTable1wTax]]</f>
        <v>#VALUE!</v>
      </c>
      <c r="K1576" t="e">
        <f>DW_Fact_CL_Pricing_Calculations_Report[[#This Row],[Prop]]</f>
        <v>#VALUE!</v>
      </c>
      <c r="L1576" t="e">
        <f>DW_Fact_CL_Pricing_Calculations_Report[[#This Row],[Prod_Freight_Class]]</f>
        <v>#VALUE!</v>
      </c>
      <c r="M1576" s="36" t="e">
        <f>DW_Fact_CL_Pricing_Calculations_Report[[#This Row],[Table_Load_Date]]</f>
        <v>#VALUE!</v>
      </c>
      <c r="N1576" t="e">
        <f>DW_Fact_CL_Pricing_Calculations_Report[[#This Row],[Company]]</f>
        <v>#VALUE!</v>
      </c>
      <c r="O1576" t="e">
        <f>DW_Fact_CL_Pricing_Calculations_Report[[#This Row],[InvTerminalWAC]]</f>
        <v>#VALUE!</v>
      </c>
      <c r="P1576" s="36" t="e">
        <f>DW_Fact_CL_Pricing_Calculations_Report[[#This Row],[Table_Load_Date]]</f>
        <v>#VALUE!</v>
      </c>
      <c r="Q1576" t="e">
        <f>DW_Fact_CL_Pricing_Calculations_Report[[#This Row],[Prod_Freight_Class]]</f>
        <v>#VALUE!</v>
      </c>
      <c r="R1576" t="e">
        <f>DW_Fact_CL_Pricing_Calculations_Report[[#This Row],[ReplacementCost]]</f>
        <v>#VALUE!</v>
      </c>
      <c r="S1576" t="e">
        <f>DW_Fact_CL_Pricing_Calculations_Report[[#This Row],[RegionWeightedAverageCost]]</f>
        <v>#VALUE!</v>
      </c>
      <c r="T1576" t="e">
        <f>DW_Fact_CL_Pricing_Calculations_Report[[#This Row],[Prop]]</f>
        <v>#VALUE!</v>
      </c>
      <c r="U1576" t="e">
        <f>DW_Fact_CL_Pricing_Calculations_Report[[#This Row],[CardlockSiteCost]]</f>
        <v>#VALUE!</v>
      </c>
      <c r="V1576" t="e">
        <f>DW_Fact_CL_Pricing_Calculations_Report[[#This Row],[NewCardlockSiteCost]]</f>
        <v>#VALUE!</v>
      </c>
      <c r="W1576" t="e">
        <f>DW_Fact_CL_Pricing_Calculations_Report[[#This Row],[Prod_ID]]</f>
        <v>#VALUE!</v>
      </c>
    </row>
    <row r="1577" spans="1:23" x14ac:dyDescent="0.25">
      <c r="A1577">
        <f>'Azure Calculations'!F1075</f>
        <v>0</v>
      </c>
      <c r="B1577" t="e">
        <f>DW_Fact_CL_Pricing_Calculations_Report[[#This Row],[Prod_ID]]</f>
        <v>#VALUE!</v>
      </c>
      <c r="C1577" t="e">
        <f>DW_Fact_CL_Pricing_Calculations_Report[[#This Row],[Vend_ID]]</f>
        <v>#VALUE!</v>
      </c>
      <c r="D1577" t="e">
        <f>DW_Fact_CL_Pricing_Calculations_Report[[#This Row],[CardlockSiteCost_WPROP]]</f>
        <v>#VALUE!</v>
      </c>
      <c r="E1577" t="e">
        <f>DW_Fact_CL_Pricing_Calculations_Report[[#This Row],[NewCardlockSiteCost]]</f>
        <v>#VALUE!</v>
      </c>
      <c r="F1577" t="e">
        <f>DW_Fact_CL_Pricing_Calculations_Report[[#This Row],[Change]]</f>
        <v>#VALUE!</v>
      </c>
      <c r="G1577" t="e">
        <f>DW_Fact_CL_Pricing_Calculations_Report[[#This Row],[FuelPricesDtl_Price]]</f>
        <v>#VALUE!</v>
      </c>
      <c r="H1577" t="e">
        <f>DW_Fact_CL_Pricing_Calculations_Report[[#This Row],[NewTable1]]</f>
        <v>#VALUE!</v>
      </c>
      <c r="I1577" t="e">
        <f>DW_Fact_CL_Pricing_Calculations_Report[[#This Row],[Tax]]</f>
        <v>#VALUE!</v>
      </c>
      <c r="J1577" t="e">
        <f>DW_Fact_CL_Pricing_Calculations_Report[[#This Row],[NewTable1wTax]]</f>
        <v>#VALUE!</v>
      </c>
      <c r="K1577" t="e">
        <f>DW_Fact_CL_Pricing_Calculations_Report[[#This Row],[Prop]]</f>
        <v>#VALUE!</v>
      </c>
      <c r="L1577" t="e">
        <f>DW_Fact_CL_Pricing_Calculations_Report[[#This Row],[Prod_Freight_Class]]</f>
        <v>#VALUE!</v>
      </c>
      <c r="M1577" s="36" t="e">
        <f>DW_Fact_CL_Pricing_Calculations_Report[[#This Row],[Table_Load_Date]]</f>
        <v>#VALUE!</v>
      </c>
      <c r="N1577" t="e">
        <f>DW_Fact_CL_Pricing_Calculations_Report[[#This Row],[Company]]</f>
        <v>#VALUE!</v>
      </c>
      <c r="O1577" t="e">
        <f>DW_Fact_CL_Pricing_Calculations_Report[[#This Row],[InvTerminalWAC]]</f>
        <v>#VALUE!</v>
      </c>
      <c r="P1577" s="36" t="e">
        <f>DW_Fact_CL_Pricing_Calculations_Report[[#This Row],[Table_Load_Date]]</f>
        <v>#VALUE!</v>
      </c>
      <c r="Q1577" t="e">
        <f>DW_Fact_CL_Pricing_Calculations_Report[[#This Row],[Prod_Freight_Class]]</f>
        <v>#VALUE!</v>
      </c>
      <c r="R1577" t="e">
        <f>DW_Fact_CL_Pricing_Calculations_Report[[#This Row],[ReplacementCost]]</f>
        <v>#VALUE!</v>
      </c>
      <c r="S1577" t="e">
        <f>DW_Fact_CL_Pricing_Calculations_Report[[#This Row],[RegionWeightedAverageCost]]</f>
        <v>#VALUE!</v>
      </c>
      <c r="T1577" t="e">
        <f>DW_Fact_CL_Pricing_Calculations_Report[[#This Row],[Prop]]</f>
        <v>#VALUE!</v>
      </c>
      <c r="U1577" t="e">
        <f>DW_Fact_CL_Pricing_Calculations_Report[[#This Row],[CardlockSiteCost]]</f>
        <v>#VALUE!</v>
      </c>
      <c r="V1577" t="e">
        <f>DW_Fact_CL_Pricing_Calculations_Report[[#This Row],[NewCardlockSiteCost]]</f>
        <v>#VALUE!</v>
      </c>
      <c r="W1577" t="e">
        <f>DW_Fact_CL_Pricing_Calculations_Report[[#This Row],[Prod_ID]]</f>
        <v>#VALUE!</v>
      </c>
    </row>
    <row r="1578" spans="1:23" x14ac:dyDescent="0.25">
      <c r="A1578">
        <f>'Azure Calculations'!F1076</f>
        <v>0</v>
      </c>
      <c r="B1578" t="e">
        <f>DW_Fact_CL_Pricing_Calculations_Report[[#This Row],[Prod_ID]]</f>
        <v>#VALUE!</v>
      </c>
      <c r="C1578" t="e">
        <f>DW_Fact_CL_Pricing_Calculations_Report[[#This Row],[Vend_ID]]</f>
        <v>#VALUE!</v>
      </c>
      <c r="D1578" t="e">
        <f>DW_Fact_CL_Pricing_Calculations_Report[[#This Row],[CardlockSiteCost_WPROP]]</f>
        <v>#VALUE!</v>
      </c>
      <c r="E1578" t="e">
        <f>DW_Fact_CL_Pricing_Calculations_Report[[#This Row],[NewCardlockSiteCost]]</f>
        <v>#VALUE!</v>
      </c>
      <c r="F1578" t="e">
        <f>DW_Fact_CL_Pricing_Calculations_Report[[#This Row],[Change]]</f>
        <v>#VALUE!</v>
      </c>
      <c r="G1578" t="e">
        <f>DW_Fact_CL_Pricing_Calculations_Report[[#This Row],[FuelPricesDtl_Price]]</f>
        <v>#VALUE!</v>
      </c>
      <c r="H1578" t="e">
        <f>DW_Fact_CL_Pricing_Calculations_Report[[#This Row],[NewTable1]]</f>
        <v>#VALUE!</v>
      </c>
      <c r="I1578" t="e">
        <f>DW_Fact_CL_Pricing_Calculations_Report[[#This Row],[Tax]]</f>
        <v>#VALUE!</v>
      </c>
      <c r="J1578" t="e">
        <f>DW_Fact_CL_Pricing_Calculations_Report[[#This Row],[NewTable1wTax]]</f>
        <v>#VALUE!</v>
      </c>
      <c r="K1578" t="e">
        <f>DW_Fact_CL_Pricing_Calculations_Report[[#This Row],[Prop]]</f>
        <v>#VALUE!</v>
      </c>
      <c r="L1578" t="e">
        <f>DW_Fact_CL_Pricing_Calculations_Report[[#This Row],[Prod_Freight_Class]]</f>
        <v>#VALUE!</v>
      </c>
      <c r="M1578" s="36" t="e">
        <f>DW_Fact_CL_Pricing_Calculations_Report[[#This Row],[Table_Load_Date]]</f>
        <v>#VALUE!</v>
      </c>
      <c r="N1578" t="e">
        <f>DW_Fact_CL_Pricing_Calculations_Report[[#This Row],[Company]]</f>
        <v>#VALUE!</v>
      </c>
      <c r="O1578" t="e">
        <f>DW_Fact_CL_Pricing_Calculations_Report[[#This Row],[InvTerminalWAC]]</f>
        <v>#VALUE!</v>
      </c>
      <c r="P1578" s="36" t="e">
        <f>DW_Fact_CL_Pricing_Calculations_Report[[#This Row],[Table_Load_Date]]</f>
        <v>#VALUE!</v>
      </c>
      <c r="Q1578" t="e">
        <f>DW_Fact_CL_Pricing_Calculations_Report[[#This Row],[Prod_Freight_Class]]</f>
        <v>#VALUE!</v>
      </c>
      <c r="R1578" t="e">
        <f>DW_Fact_CL_Pricing_Calculations_Report[[#This Row],[ReplacementCost]]</f>
        <v>#VALUE!</v>
      </c>
      <c r="S1578" t="e">
        <f>DW_Fact_CL_Pricing_Calculations_Report[[#This Row],[RegionWeightedAverageCost]]</f>
        <v>#VALUE!</v>
      </c>
      <c r="T1578" t="e">
        <f>DW_Fact_CL_Pricing_Calculations_Report[[#This Row],[Prop]]</f>
        <v>#VALUE!</v>
      </c>
      <c r="U1578" t="e">
        <f>DW_Fact_CL_Pricing_Calculations_Report[[#This Row],[CardlockSiteCost]]</f>
        <v>#VALUE!</v>
      </c>
      <c r="V1578" t="e">
        <f>DW_Fact_CL_Pricing_Calculations_Report[[#This Row],[NewCardlockSiteCost]]</f>
        <v>#VALUE!</v>
      </c>
      <c r="W1578" t="e">
        <f>DW_Fact_CL_Pricing_Calculations_Report[[#This Row],[Prod_ID]]</f>
        <v>#VALUE!</v>
      </c>
    </row>
    <row r="1579" spans="1:23" x14ac:dyDescent="0.25">
      <c r="A1579">
        <f>'Azure Calculations'!F1077</f>
        <v>0</v>
      </c>
      <c r="B1579" t="e">
        <f>DW_Fact_CL_Pricing_Calculations_Report[[#This Row],[Prod_ID]]</f>
        <v>#VALUE!</v>
      </c>
      <c r="C1579" t="e">
        <f>DW_Fact_CL_Pricing_Calculations_Report[[#This Row],[Vend_ID]]</f>
        <v>#VALUE!</v>
      </c>
      <c r="D1579" t="e">
        <f>DW_Fact_CL_Pricing_Calculations_Report[[#This Row],[CardlockSiteCost_WPROP]]</f>
        <v>#VALUE!</v>
      </c>
      <c r="E1579" t="e">
        <f>DW_Fact_CL_Pricing_Calculations_Report[[#This Row],[NewCardlockSiteCost]]</f>
        <v>#VALUE!</v>
      </c>
      <c r="F1579" t="e">
        <f>DW_Fact_CL_Pricing_Calculations_Report[[#This Row],[Change]]</f>
        <v>#VALUE!</v>
      </c>
      <c r="G1579" t="e">
        <f>DW_Fact_CL_Pricing_Calculations_Report[[#This Row],[FuelPricesDtl_Price]]</f>
        <v>#VALUE!</v>
      </c>
      <c r="H1579" t="e">
        <f>DW_Fact_CL_Pricing_Calculations_Report[[#This Row],[NewTable1]]</f>
        <v>#VALUE!</v>
      </c>
      <c r="I1579" t="e">
        <f>DW_Fact_CL_Pricing_Calculations_Report[[#This Row],[Tax]]</f>
        <v>#VALUE!</v>
      </c>
      <c r="J1579" t="e">
        <f>DW_Fact_CL_Pricing_Calculations_Report[[#This Row],[NewTable1wTax]]</f>
        <v>#VALUE!</v>
      </c>
      <c r="K1579" t="e">
        <f>DW_Fact_CL_Pricing_Calculations_Report[[#This Row],[Prop]]</f>
        <v>#VALUE!</v>
      </c>
      <c r="L1579" t="e">
        <f>DW_Fact_CL_Pricing_Calculations_Report[[#This Row],[Prod_Freight_Class]]</f>
        <v>#VALUE!</v>
      </c>
      <c r="M1579" s="36" t="e">
        <f>DW_Fact_CL_Pricing_Calculations_Report[[#This Row],[Table_Load_Date]]</f>
        <v>#VALUE!</v>
      </c>
      <c r="N1579" t="e">
        <f>DW_Fact_CL_Pricing_Calculations_Report[[#This Row],[Company]]</f>
        <v>#VALUE!</v>
      </c>
      <c r="O1579" t="e">
        <f>DW_Fact_CL_Pricing_Calculations_Report[[#This Row],[InvTerminalWAC]]</f>
        <v>#VALUE!</v>
      </c>
      <c r="P1579" s="36" t="e">
        <f>DW_Fact_CL_Pricing_Calculations_Report[[#This Row],[Table_Load_Date]]</f>
        <v>#VALUE!</v>
      </c>
      <c r="Q1579" t="e">
        <f>DW_Fact_CL_Pricing_Calculations_Report[[#This Row],[Prod_Freight_Class]]</f>
        <v>#VALUE!</v>
      </c>
      <c r="R1579" t="e">
        <f>DW_Fact_CL_Pricing_Calculations_Report[[#This Row],[ReplacementCost]]</f>
        <v>#VALUE!</v>
      </c>
      <c r="S1579" t="e">
        <f>DW_Fact_CL_Pricing_Calculations_Report[[#This Row],[RegionWeightedAverageCost]]</f>
        <v>#VALUE!</v>
      </c>
      <c r="T1579" t="e">
        <f>DW_Fact_CL_Pricing_Calculations_Report[[#This Row],[Prop]]</f>
        <v>#VALUE!</v>
      </c>
      <c r="U1579" t="e">
        <f>DW_Fact_CL_Pricing_Calculations_Report[[#This Row],[CardlockSiteCost]]</f>
        <v>#VALUE!</v>
      </c>
      <c r="V1579" t="e">
        <f>DW_Fact_CL_Pricing_Calculations_Report[[#This Row],[NewCardlockSiteCost]]</f>
        <v>#VALUE!</v>
      </c>
      <c r="W1579" t="e">
        <f>DW_Fact_CL_Pricing_Calculations_Report[[#This Row],[Prod_ID]]</f>
        <v>#VALUE!</v>
      </c>
    </row>
    <row r="1580" spans="1:23" x14ac:dyDescent="0.25">
      <c r="A1580">
        <f>'Azure Calculations'!F1078</f>
        <v>0</v>
      </c>
      <c r="B1580" t="e">
        <f>DW_Fact_CL_Pricing_Calculations_Report[[#This Row],[Prod_ID]]</f>
        <v>#VALUE!</v>
      </c>
      <c r="C1580" t="e">
        <f>DW_Fact_CL_Pricing_Calculations_Report[[#This Row],[Vend_ID]]</f>
        <v>#VALUE!</v>
      </c>
      <c r="D1580" t="e">
        <f>DW_Fact_CL_Pricing_Calculations_Report[[#This Row],[CardlockSiteCost_WPROP]]</f>
        <v>#VALUE!</v>
      </c>
      <c r="E1580" t="e">
        <f>DW_Fact_CL_Pricing_Calculations_Report[[#This Row],[NewCardlockSiteCost]]</f>
        <v>#VALUE!</v>
      </c>
      <c r="F1580" t="e">
        <f>DW_Fact_CL_Pricing_Calculations_Report[[#This Row],[Change]]</f>
        <v>#VALUE!</v>
      </c>
      <c r="G1580" t="e">
        <f>DW_Fact_CL_Pricing_Calculations_Report[[#This Row],[FuelPricesDtl_Price]]</f>
        <v>#VALUE!</v>
      </c>
      <c r="H1580" t="e">
        <f>DW_Fact_CL_Pricing_Calculations_Report[[#This Row],[NewTable1]]</f>
        <v>#VALUE!</v>
      </c>
      <c r="I1580" t="e">
        <f>DW_Fact_CL_Pricing_Calculations_Report[[#This Row],[Tax]]</f>
        <v>#VALUE!</v>
      </c>
      <c r="J1580" t="e">
        <f>DW_Fact_CL_Pricing_Calculations_Report[[#This Row],[NewTable1wTax]]</f>
        <v>#VALUE!</v>
      </c>
      <c r="K1580" t="e">
        <f>DW_Fact_CL_Pricing_Calculations_Report[[#This Row],[Prop]]</f>
        <v>#VALUE!</v>
      </c>
      <c r="L1580" t="e">
        <f>DW_Fact_CL_Pricing_Calculations_Report[[#This Row],[Prod_Freight_Class]]</f>
        <v>#VALUE!</v>
      </c>
      <c r="M1580" s="36" t="e">
        <f>DW_Fact_CL_Pricing_Calculations_Report[[#This Row],[Table_Load_Date]]</f>
        <v>#VALUE!</v>
      </c>
      <c r="N1580" t="e">
        <f>DW_Fact_CL_Pricing_Calculations_Report[[#This Row],[Company]]</f>
        <v>#VALUE!</v>
      </c>
      <c r="O1580" t="e">
        <f>DW_Fact_CL_Pricing_Calculations_Report[[#This Row],[InvTerminalWAC]]</f>
        <v>#VALUE!</v>
      </c>
      <c r="P1580" s="36" t="e">
        <f>DW_Fact_CL_Pricing_Calculations_Report[[#This Row],[Table_Load_Date]]</f>
        <v>#VALUE!</v>
      </c>
      <c r="Q1580" t="e">
        <f>DW_Fact_CL_Pricing_Calculations_Report[[#This Row],[Prod_Freight_Class]]</f>
        <v>#VALUE!</v>
      </c>
      <c r="R1580" t="e">
        <f>DW_Fact_CL_Pricing_Calculations_Report[[#This Row],[ReplacementCost]]</f>
        <v>#VALUE!</v>
      </c>
      <c r="S1580" t="e">
        <f>DW_Fact_CL_Pricing_Calculations_Report[[#This Row],[RegionWeightedAverageCost]]</f>
        <v>#VALUE!</v>
      </c>
      <c r="T1580" t="e">
        <f>DW_Fact_CL_Pricing_Calculations_Report[[#This Row],[Prop]]</f>
        <v>#VALUE!</v>
      </c>
      <c r="U1580" t="e">
        <f>DW_Fact_CL_Pricing_Calculations_Report[[#This Row],[CardlockSiteCost]]</f>
        <v>#VALUE!</v>
      </c>
      <c r="V1580" t="e">
        <f>DW_Fact_CL_Pricing_Calculations_Report[[#This Row],[NewCardlockSiteCost]]</f>
        <v>#VALUE!</v>
      </c>
      <c r="W1580" t="e">
        <f>DW_Fact_CL_Pricing_Calculations_Report[[#This Row],[Prod_ID]]</f>
        <v>#VALUE!</v>
      </c>
    </row>
    <row r="1581" spans="1:23" x14ac:dyDescent="0.25">
      <c r="A1581">
        <f>'Azure Calculations'!F1079</f>
        <v>0</v>
      </c>
      <c r="B1581" t="e">
        <f>DW_Fact_CL_Pricing_Calculations_Report[[#This Row],[Prod_ID]]</f>
        <v>#VALUE!</v>
      </c>
      <c r="C1581" t="e">
        <f>DW_Fact_CL_Pricing_Calculations_Report[[#This Row],[Vend_ID]]</f>
        <v>#VALUE!</v>
      </c>
      <c r="D1581" t="e">
        <f>DW_Fact_CL_Pricing_Calculations_Report[[#This Row],[CardlockSiteCost_WPROP]]</f>
        <v>#VALUE!</v>
      </c>
      <c r="E1581" t="e">
        <f>DW_Fact_CL_Pricing_Calculations_Report[[#This Row],[NewCardlockSiteCost]]</f>
        <v>#VALUE!</v>
      </c>
      <c r="F1581" t="e">
        <f>DW_Fact_CL_Pricing_Calculations_Report[[#This Row],[Change]]</f>
        <v>#VALUE!</v>
      </c>
      <c r="G1581" t="e">
        <f>DW_Fact_CL_Pricing_Calculations_Report[[#This Row],[FuelPricesDtl_Price]]</f>
        <v>#VALUE!</v>
      </c>
      <c r="H1581" t="e">
        <f>DW_Fact_CL_Pricing_Calculations_Report[[#This Row],[NewTable1]]</f>
        <v>#VALUE!</v>
      </c>
      <c r="I1581" t="e">
        <f>DW_Fact_CL_Pricing_Calculations_Report[[#This Row],[Tax]]</f>
        <v>#VALUE!</v>
      </c>
      <c r="J1581" t="e">
        <f>DW_Fact_CL_Pricing_Calculations_Report[[#This Row],[NewTable1wTax]]</f>
        <v>#VALUE!</v>
      </c>
      <c r="K1581" t="e">
        <f>DW_Fact_CL_Pricing_Calculations_Report[[#This Row],[Prop]]</f>
        <v>#VALUE!</v>
      </c>
      <c r="L1581" t="e">
        <f>DW_Fact_CL_Pricing_Calculations_Report[[#This Row],[Prod_Freight_Class]]</f>
        <v>#VALUE!</v>
      </c>
      <c r="M1581" s="36" t="e">
        <f>DW_Fact_CL_Pricing_Calculations_Report[[#This Row],[Table_Load_Date]]</f>
        <v>#VALUE!</v>
      </c>
      <c r="N1581" t="e">
        <f>DW_Fact_CL_Pricing_Calculations_Report[[#This Row],[Company]]</f>
        <v>#VALUE!</v>
      </c>
      <c r="O1581" t="e">
        <f>DW_Fact_CL_Pricing_Calculations_Report[[#This Row],[InvTerminalWAC]]</f>
        <v>#VALUE!</v>
      </c>
      <c r="P1581" s="36" t="e">
        <f>DW_Fact_CL_Pricing_Calculations_Report[[#This Row],[Table_Load_Date]]</f>
        <v>#VALUE!</v>
      </c>
      <c r="Q1581" t="e">
        <f>DW_Fact_CL_Pricing_Calculations_Report[[#This Row],[Prod_Freight_Class]]</f>
        <v>#VALUE!</v>
      </c>
      <c r="R1581" t="e">
        <f>DW_Fact_CL_Pricing_Calculations_Report[[#This Row],[ReplacementCost]]</f>
        <v>#VALUE!</v>
      </c>
      <c r="S1581" t="e">
        <f>DW_Fact_CL_Pricing_Calculations_Report[[#This Row],[RegionWeightedAverageCost]]</f>
        <v>#VALUE!</v>
      </c>
      <c r="T1581" t="e">
        <f>DW_Fact_CL_Pricing_Calculations_Report[[#This Row],[Prop]]</f>
        <v>#VALUE!</v>
      </c>
      <c r="U1581" t="e">
        <f>DW_Fact_CL_Pricing_Calculations_Report[[#This Row],[CardlockSiteCost]]</f>
        <v>#VALUE!</v>
      </c>
      <c r="V1581" t="e">
        <f>DW_Fact_CL_Pricing_Calculations_Report[[#This Row],[NewCardlockSiteCost]]</f>
        <v>#VALUE!</v>
      </c>
      <c r="W1581" t="e">
        <f>DW_Fact_CL_Pricing_Calculations_Report[[#This Row],[Prod_ID]]</f>
        <v>#VALUE!</v>
      </c>
    </row>
    <row r="1582" spans="1:23" x14ac:dyDescent="0.25">
      <c r="A1582">
        <f>'Azure Calculations'!F1080</f>
        <v>0</v>
      </c>
      <c r="B1582" t="e">
        <f>DW_Fact_CL_Pricing_Calculations_Report[[#This Row],[Prod_ID]]</f>
        <v>#VALUE!</v>
      </c>
      <c r="C1582" t="e">
        <f>DW_Fact_CL_Pricing_Calculations_Report[[#This Row],[Vend_ID]]</f>
        <v>#VALUE!</v>
      </c>
      <c r="D1582" t="e">
        <f>DW_Fact_CL_Pricing_Calculations_Report[[#This Row],[CardlockSiteCost_WPROP]]</f>
        <v>#VALUE!</v>
      </c>
      <c r="E1582" t="e">
        <f>DW_Fact_CL_Pricing_Calculations_Report[[#This Row],[NewCardlockSiteCost]]</f>
        <v>#VALUE!</v>
      </c>
      <c r="F1582" t="e">
        <f>DW_Fact_CL_Pricing_Calculations_Report[[#This Row],[Change]]</f>
        <v>#VALUE!</v>
      </c>
      <c r="G1582" t="e">
        <f>DW_Fact_CL_Pricing_Calculations_Report[[#This Row],[FuelPricesDtl_Price]]</f>
        <v>#VALUE!</v>
      </c>
      <c r="H1582" t="e">
        <f>DW_Fact_CL_Pricing_Calculations_Report[[#This Row],[NewTable1]]</f>
        <v>#VALUE!</v>
      </c>
      <c r="I1582" t="e">
        <f>DW_Fact_CL_Pricing_Calculations_Report[[#This Row],[Tax]]</f>
        <v>#VALUE!</v>
      </c>
      <c r="J1582" t="e">
        <f>DW_Fact_CL_Pricing_Calculations_Report[[#This Row],[NewTable1wTax]]</f>
        <v>#VALUE!</v>
      </c>
      <c r="K1582" t="e">
        <f>DW_Fact_CL_Pricing_Calculations_Report[[#This Row],[Prop]]</f>
        <v>#VALUE!</v>
      </c>
      <c r="L1582" t="e">
        <f>DW_Fact_CL_Pricing_Calculations_Report[[#This Row],[Prod_Freight_Class]]</f>
        <v>#VALUE!</v>
      </c>
      <c r="M1582" s="36" t="e">
        <f>DW_Fact_CL_Pricing_Calculations_Report[[#This Row],[Table_Load_Date]]</f>
        <v>#VALUE!</v>
      </c>
      <c r="N1582" t="e">
        <f>DW_Fact_CL_Pricing_Calculations_Report[[#This Row],[Company]]</f>
        <v>#VALUE!</v>
      </c>
      <c r="O1582" t="e">
        <f>DW_Fact_CL_Pricing_Calculations_Report[[#This Row],[InvTerminalWAC]]</f>
        <v>#VALUE!</v>
      </c>
      <c r="P1582" s="36" t="e">
        <f>DW_Fact_CL_Pricing_Calculations_Report[[#This Row],[Table_Load_Date]]</f>
        <v>#VALUE!</v>
      </c>
      <c r="Q1582" t="e">
        <f>DW_Fact_CL_Pricing_Calculations_Report[[#This Row],[Prod_Freight_Class]]</f>
        <v>#VALUE!</v>
      </c>
      <c r="R1582" t="e">
        <f>DW_Fact_CL_Pricing_Calculations_Report[[#This Row],[ReplacementCost]]</f>
        <v>#VALUE!</v>
      </c>
      <c r="S1582" t="e">
        <f>DW_Fact_CL_Pricing_Calculations_Report[[#This Row],[RegionWeightedAverageCost]]</f>
        <v>#VALUE!</v>
      </c>
      <c r="T1582" t="e">
        <f>DW_Fact_CL_Pricing_Calculations_Report[[#This Row],[Prop]]</f>
        <v>#VALUE!</v>
      </c>
      <c r="U1582" t="e">
        <f>DW_Fact_CL_Pricing_Calculations_Report[[#This Row],[CardlockSiteCost]]</f>
        <v>#VALUE!</v>
      </c>
      <c r="V1582" t="e">
        <f>DW_Fact_CL_Pricing_Calculations_Report[[#This Row],[NewCardlockSiteCost]]</f>
        <v>#VALUE!</v>
      </c>
      <c r="W1582" t="e">
        <f>DW_Fact_CL_Pricing_Calculations_Report[[#This Row],[Prod_ID]]</f>
        <v>#VALUE!</v>
      </c>
    </row>
    <row r="1583" spans="1:23" x14ac:dyDescent="0.25">
      <c r="A1583">
        <f>'Azure Calculations'!F1081</f>
        <v>0</v>
      </c>
      <c r="B1583" t="e">
        <f>DW_Fact_CL_Pricing_Calculations_Report[[#This Row],[Prod_ID]]</f>
        <v>#VALUE!</v>
      </c>
      <c r="C1583" t="e">
        <f>DW_Fact_CL_Pricing_Calculations_Report[[#This Row],[Vend_ID]]</f>
        <v>#VALUE!</v>
      </c>
      <c r="D1583" t="e">
        <f>DW_Fact_CL_Pricing_Calculations_Report[[#This Row],[CardlockSiteCost_WPROP]]</f>
        <v>#VALUE!</v>
      </c>
      <c r="E1583" t="e">
        <f>DW_Fact_CL_Pricing_Calculations_Report[[#This Row],[NewCardlockSiteCost]]</f>
        <v>#VALUE!</v>
      </c>
      <c r="F1583" t="e">
        <f>DW_Fact_CL_Pricing_Calculations_Report[[#This Row],[Change]]</f>
        <v>#VALUE!</v>
      </c>
      <c r="G1583" t="e">
        <f>DW_Fact_CL_Pricing_Calculations_Report[[#This Row],[FuelPricesDtl_Price]]</f>
        <v>#VALUE!</v>
      </c>
      <c r="H1583" t="e">
        <f>DW_Fact_CL_Pricing_Calculations_Report[[#This Row],[NewTable1]]</f>
        <v>#VALUE!</v>
      </c>
      <c r="I1583" t="e">
        <f>DW_Fact_CL_Pricing_Calculations_Report[[#This Row],[Tax]]</f>
        <v>#VALUE!</v>
      </c>
      <c r="J1583" t="e">
        <f>DW_Fact_CL_Pricing_Calculations_Report[[#This Row],[NewTable1wTax]]</f>
        <v>#VALUE!</v>
      </c>
      <c r="K1583" t="e">
        <f>DW_Fact_CL_Pricing_Calculations_Report[[#This Row],[Prop]]</f>
        <v>#VALUE!</v>
      </c>
      <c r="L1583" t="e">
        <f>DW_Fact_CL_Pricing_Calculations_Report[[#This Row],[Prod_Freight_Class]]</f>
        <v>#VALUE!</v>
      </c>
      <c r="M1583" s="36" t="e">
        <f>DW_Fact_CL_Pricing_Calculations_Report[[#This Row],[Table_Load_Date]]</f>
        <v>#VALUE!</v>
      </c>
      <c r="N1583" t="e">
        <f>DW_Fact_CL_Pricing_Calculations_Report[[#This Row],[Company]]</f>
        <v>#VALUE!</v>
      </c>
      <c r="O1583" t="e">
        <f>DW_Fact_CL_Pricing_Calculations_Report[[#This Row],[InvTerminalWAC]]</f>
        <v>#VALUE!</v>
      </c>
      <c r="P1583" s="36" t="e">
        <f>DW_Fact_CL_Pricing_Calculations_Report[[#This Row],[Table_Load_Date]]</f>
        <v>#VALUE!</v>
      </c>
      <c r="Q1583" t="e">
        <f>DW_Fact_CL_Pricing_Calculations_Report[[#This Row],[Prod_Freight_Class]]</f>
        <v>#VALUE!</v>
      </c>
      <c r="R1583" t="e">
        <f>DW_Fact_CL_Pricing_Calculations_Report[[#This Row],[ReplacementCost]]</f>
        <v>#VALUE!</v>
      </c>
      <c r="S1583" t="e">
        <f>DW_Fact_CL_Pricing_Calculations_Report[[#This Row],[RegionWeightedAverageCost]]</f>
        <v>#VALUE!</v>
      </c>
      <c r="T1583" t="e">
        <f>DW_Fact_CL_Pricing_Calculations_Report[[#This Row],[Prop]]</f>
        <v>#VALUE!</v>
      </c>
      <c r="U1583" t="e">
        <f>DW_Fact_CL_Pricing_Calculations_Report[[#This Row],[CardlockSiteCost]]</f>
        <v>#VALUE!</v>
      </c>
      <c r="V1583" t="e">
        <f>DW_Fact_CL_Pricing_Calculations_Report[[#This Row],[NewCardlockSiteCost]]</f>
        <v>#VALUE!</v>
      </c>
      <c r="W1583" t="e">
        <f>DW_Fact_CL_Pricing_Calculations_Report[[#This Row],[Prod_ID]]</f>
        <v>#VALUE!</v>
      </c>
    </row>
    <row r="1584" spans="1:23" x14ac:dyDescent="0.25">
      <c r="A1584">
        <f>'Azure Calculations'!F1082</f>
        <v>0</v>
      </c>
      <c r="B1584" t="e">
        <f>DW_Fact_CL_Pricing_Calculations_Report[[#This Row],[Prod_ID]]</f>
        <v>#VALUE!</v>
      </c>
      <c r="C1584" t="e">
        <f>DW_Fact_CL_Pricing_Calculations_Report[[#This Row],[Vend_ID]]</f>
        <v>#VALUE!</v>
      </c>
      <c r="D1584" t="e">
        <f>DW_Fact_CL_Pricing_Calculations_Report[[#This Row],[CardlockSiteCost_WPROP]]</f>
        <v>#VALUE!</v>
      </c>
      <c r="E1584" t="e">
        <f>DW_Fact_CL_Pricing_Calculations_Report[[#This Row],[NewCardlockSiteCost]]</f>
        <v>#VALUE!</v>
      </c>
      <c r="F1584" t="e">
        <f>DW_Fact_CL_Pricing_Calculations_Report[[#This Row],[Change]]</f>
        <v>#VALUE!</v>
      </c>
      <c r="G1584" t="e">
        <f>DW_Fact_CL_Pricing_Calculations_Report[[#This Row],[FuelPricesDtl_Price]]</f>
        <v>#VALUE!</v>
      </c>
      <c r="H1584" t="e">
        <f>DW_Fact_CL_Pricing_Calculations_Report[[#This Row],[NewTable1]]</f>
        <v>#VALUE!</v>
      </c>
      <c r="I1584" t="e">
        <f>DW_Fact_CL_Pricing_Calculations_Report[[#This Row],[Tax]]</f>
        <v>#VALUE!</v>
      </c>
      <c r="J1584" t="e">
        <f>DW_Fact_CL_Pricing_Calculations_Report[[#This Row],[NewTable1wTax]]</f>
        <v>#VALUE!</v>
      </c>
      <c r="K1584" t="e">
        <f>DW_Fact_CL_Pricing_Calculations_Report[[#This Row],[Prop]]</f>
        <v>#VALUE!</v>
      </c>
      <c r="L1584" t="e">
        <f>DW_Fact_CL_Pricing_Calculations_Report[[#This Row],[Prod_Freight_Class]]</f>
        <v>#VALUE!</v>
      </c>
      <c r="M1584" s="36" t="e">
        <f>DW_Fact_CL_Pricing_Calculations_Report[[#This Row],[Table_Load_Date]]</f>
        <v>#VALUE!</v>
      </c>
      <c r="N1584" t="e">
        <f>DW_Fact_CL_Pricing_Calculations_Report[[#This Row],[Company]]</f>
        <v>#VALUE!</v>
      </c>
      <c r="O1584" t="e">
        <f>DW_Fact_CL_Pricing_Calculations_Report[[#This Row],[InvTerminalWAC]]</f>
        <v>#VALUE!</v>
      </c>
      <c r="P1584" s="36" t="e">
        <f>DW_Fact_CL_Pricing_Calculations_Report[[#This Row],[Table_Load_Date]]</f>
        <v>#VALUE!</v>
      </c>
      <c r="Q1584" t="e">
        <f>DW_Fact_CL_Pricing_Calculations_Report[[#This Row],[Prod_Freight_Class]]</f>
        <v>#VALUE!</v>
      </c>
      <c r="R1584" t="e">
        <f>DW_Fact_CL_Pricing_Calculations_Report[[#This Row],[ReplacementCost]]</f>
        <v>#VALUE!</v>
      </c>
      <c r="S1584" t="e">
        <f>DW_Fact_CL_Pricing_Calculations_Report[[#This Row],[RegionWeightedAverageCost]]</f>
        <v>#VALUE!</v>
      </c>
      <c r="T1584" t="e">
        <f>DW_Fact_CL_Pricing_Calculations_Report[[#This Row],[Prop]]</f>
        <v>#VALUE!</v>
      </c>
      <c r="U1584" t="e">
        <f>DW_Fact_CL_Pricing_Calculations_Report[[#This Row],[CardlockSiteCost]]</f>
        <v>#VALUE!</v>
      </c>
      <c r="V1584" t="e">
        <f>DW_Fact_CL_Pricing_Calculations_Report[[#This Row],[NewCardlockSiteCost]]</f>
        <v>#VALUE!</v>
      </c>
      <c r="W1584" t="e">
        <f>DW_Fact_CL_Pricing_Calculations_Report[[#This Row],[Prod_ID]]</f>
        <v>#VALUE!</v>
      </c>
    </row>
    <row r="1585" spans="1:23" x14ac:dyDescent="0.25">
      <c r="A1585">
        <f>'Azure Calculations'!F1083</f>
        <v>0</v>
      </c>
      <c r="B1585" t="e">
        <f>DW_Fact_CL_Pricing_Calculations_Report[[#This Row],[Prod_ID]]</f>
        <v>#VALUE!</v>
      </c>
      <c r="C1585" t="e">
        <f>DW_Fact_CL_Pricing_Calculations_Report[[#This Row],[Vend_ID]]</f>
        <v>#VALUE!</v>
      </c>
      <c r="D1585" t="e">
        <f>DW_Fact_CL_Pricing_Calculations_Report[[#This Row],[CardlockSiteCost_WPROP]]</f>
        <v>#VALUE!</v>
      </c>
      <c r="E1585" t="e">
        <f>DW_Fact_CL_Pricing_Calculations_Report[[#This Row],[NewCardlockSiteCost]]</f>
        <v>#VALUE!</v>
      </c>
      <c r="F1585" t="e">
        <f>DW_Fact_CL_Pricing_Calculations_Report[[#This Row],[Change]]</f>
        <v>#VALUE!</v>
      </c>
      <c r="G1585" t="e">
        <f>DW_Fact_CL_Pricing_Calculations_Report[[#This Row],[FuelPricesDtl_Price]]</f>
        <v>#VALUE!</v>
      </c>
      <c r="H1585" t="e">
        <f>DW_Fact_CL_Pricing_Calculations_Report[[#This Row],[NewTable1]]</f>
        <v>#VALUE!</v>
      </c>
      <c r="I1585" t="e">
        <f>DW_Fact_CL_Pricing_Calculations_Report[[#This Row],[Tax]]</f>
        <v>#VALUE!</v>
      </c>
      <c r="J1585" t="e">
        <f>DW_Fact_CL_Pricing_Calculations_Report[[#This Row],[NewTable1wTax]]</f>
        <v>#VALUE!</v>
      </c>
      <c r="K1585" t="e">
        <f>DW_Fact_CL_Pricing_Calculations_Report[[#This Row],[Prop]]</f>
        <v>#VALUE!</v>
      </c>
      <c r="L1585" t="e">
        <f>DW_Fact_CL_Pricing_Calculations_Report[[#This Row],[Prod_Freight_Class]]</f>
        <v>#VALUE!</v>
      </c>
      <c r="M1585" s="36" t="e">
        <f>DW_Fact_CL_Pricing_Calculations_Report[[#This Row],[Table_Load_Date]]</f>
        <v>#VALUE!</v>
      </c>
      <c r="N1585" t="e">
        <f>DW_Fact_CL_Pricing_Calculations_Report[[#This Row],[Company]]</f>
        <v>#VALUE!</v>
      </c>
      <c r="O1585" t="e">
        <f>DW_Fact_CL_Pricing_Calculations_Report[[#This Row],[InvTerminalWAC]]</f>
        <v>#VALUE!</v>
      </c>
      <c r="P1585" s="36" t="e">
        <f>DW_Fact_CL_Pricing_Calculations_Report[[#This Row],[Table_Load_Date]]</f>
        <v>#VALUE!</v>
      </c>
      <c r="Q1585" t="e">
        <f>DW_Fact_CL_Pricing_Calculations_Report[[#This Row],[Prod_Freight_Class]]</f>
        <v>#VALUE!</v>
      </c>
      <c r="R1585" t="e">
        <f>DW_Fact_CL_Pricing_Calculations_Report[[#This Row],[ReplacementCost]]</f>
        <v>#VALUE!</v>
      </c>
      <c r="S1585" t="e">
        <f>DW_Fact_CL_Pricing_Calculations_Report[[#This Row],[RegionWeightedAverageCost]]</f>
        <v>#VALUE!</v>
      </c>
      <c r="T1585" t="e">
        <f>DW_Fact_CL_Pricing_Calculations_Report[[#This Row],[Prop]]</f>
        <v>#VALUE!</v>
      </c>
      <c r="U1585" t="e">
        <f>DW_Fact_CL_Pricing_Calculations_Report[[#This Row],[CardlockSiteCost]]</f>
        <v>#VALUE!</v>
      </c>
      <c r="V1585" t="e">
        <f>DW_Fact_CL_Pricing_Calculations_Report[[#This Row],[NewCardlockSiteCost]]</f>
        <v>#VALUE!</v>
      </c>
      <c r="W1585" t="e">
        <f>DW_Fact_CL_Pricing_Calculations_Report[[#This Row],[Prod_ID]]</f>
        <v>#VALUE!</v>
      </c>
    </row>
    <row r="1586" spans="1:23" x14ac:dyDescent="0.25">
      <c r="A1586">
        <f>'Azure Calculations'!F1084</f>
        <v>0</v>
      </c>
      <c r="B1586" t="e">
        <f>DW_Fact_CL_Pricing_Calculations_Report[[#This Row],[Prod_ID]]</f>
        <v>#VALUE!</v>
      </c>
      <c r="C1586" t="e">
        <f>DW_Fact_CL_Pricing_Calculations_Report[[#This Row],[Vend_ID]]</f>
        <v>#VALUE!</v>
      </c>
      <c r="D1586" t="e">
        <f>DW_Fact_CL_Pricing_Calculations_Report[[#This Row],[CardlockSiteCost_WPROP]]</f>
        <v>#VALUE!</v>
      </c>
      <c r="E1586" t="e">
        <f>DW_Fact_CL_Pricing_Calculations_Report[[#This Row],[NewCardlockSiteCost]]</f>
        <v>#VALUE!</v>
      </c>
      <c r="F1586" t="e">
        <f>DW_Fact_CL_Pricing_Calculations_Report[[#This Row],[Change]]</f>
        <v>#VALUE!</v>
      </c>
      <c r="G1586" t="e">
        <f>DW_Fact_CL_Pricing_Calculations_Report[[#This Row],[FuelPricesDtl_Price]]</f>
        <v>#VALUE!</v>
      </c>
      <c r="H1586" t="e">
        <f>DW_Fact_CL_Pricing_Calculations_Report[[#This Row],[NewTable1]]</f>
        <v>#VALUE!</v>
      </c>
      <c r="I1586" t="e">
        <f>DW_Fact_CL_Pricing_Calculations_Report[[#This Row],[Tax]]</f>
        <v>#VALUE!</v>
      </c>
      <c r="J1586" t="e">
        <f>DW_Fact_CL_Pricing_Calculations_Report[[#This Row],[NewTable1wTax]]</f>
        <v>#VALUE!</v>
      </c>
      <c r="K1586" t="e">
        <f>DW_Fact_CL_Pricing_Calculations_Report[[#This Row],[Prop]]</f>
        <v>#VALUE!</v>
      </c>
      <c r="L1586" t="e">
        <f>DW_Fact_CL_Pricing_Calculations_Report[[#This Row],[Prod_Freight_Class]]</f>
        <v>#VALUE!</v>
      </c>
      <c r="M1586" s="36" t="e">
        <f>DW_Fact_CL_Pricing_Calculations_Report[[#This Row],[Table_Load_Date]]</f>
        <v>#VALUE!</v>
      </c>
      <c r="N1586" t="e">
        <f>DW_Fact_CL_Pricing_Calculations_Report[[#This Row],[Company]]</f>
        <v>#VALUE!</v>
      </c>
      <c r="O1586" t="e">
        <f>DW_Fact_CL_Pricing_Calculations_Report[[#This Row],[InvTerminalWAC]]</f>
        <v>#VALUE!</v>
      </c>
      <c r="P1586" s="36" t="e">
        <f>DW_Fact_CL_Pricing_Calculations_Report[[#This Row],[Table_Load_Date]]</f>
        <v>#VALUE!</v>
      </c>
      <c r="Q1586" t="e">
        <f>DW_Fact_CL_Pricing_Calculations_Report[[#This Row],[Prod_Freight_Class]]</f>
        <v>#VALUE!</v>
      </c>
      <c r="R1586" t="e">
        <f>DW_Fact_CL_Pricing_Calculations_Report[[#This Row],[ReplacementCost]]</f>
        <v>#VALUE!</v>
      </c>
      <c r="S1586" t="e">
        <f>DW_Fact_CL_Pricing_Calculations_Report[[#This Row],[RegionWeightedAverageCost]]</f>
        <v>#VALUE!</v>
      </c>
      <c r="T1586" t="e">
        <f>DW_Fact_CL_Pricing_Calculations_Report[[#This Row],[Prop]]</f>
        <v>#VALUE!</v>
      </c>
      <c r="U1586" t="e">
        <f>DW_Fact_CL_Pricing_Calculations_Report[[#This Row],[CardlockSiteCost]]</f>
        <v>#VALUE!</v>
      </c>
      <c r="V1586" t="e">
        <f>DW_Fact_CL_Pricing_Calculations_Report[[#This Row],[NewCardlockSiteCost]]</f>
        <v>#VALUE!</v>
      </c>
      <c r="W1586" t="e">
        <f>DW_Fact_CL_Pricing_Calculations_Report[[#This Row],[Prod_ID]]</f>
        <v>#VALUE!</v>
      </c>
    </row>
    <row r="1587" spans="1:23" x14ac:dyDescent="0.25">
      <c r="A1587">
        <f>'Azure Calculations'!F1085</f>
        <v>0</v>
      </c>
      <c r="B1587" t="e">
        <f>DW_Fact_CL_Pricing_Calculations_Report[[#This Row],[Prod_ID]]</f>
        <v>#VALUE!</v>
      </c>
      <c r="C1587" t="e">
        <f>DW_Fact_CL_Pricing_Calculations_Report[[#This Row],[Vend_ID]]</f>
        <v>#VALUE!</v>
      </c>
      <c r="D1587" t="e">
        <f>DW_Fact_CL_Pricing_Calculations_Report[[#This Row],[CardlockSiteCost_WPROP]]</f>
        <v>#VALUE!</v>
      </c>
      <c r="E1587" t="e">
        <f>DW_Fact_CL_Pricing_Calculations_Report[[#This Row],[NewCardlockSiteCost]]</f>
        <v>#VALUE!</v>
      </c>
      <c r="F1587" t="e">
        <f>DW_Fact_CL_Pricing_Calculations_Report[[#This Row],[Change]]</f>
        <v>#VALUE!</v>
      </c>
      <c r="G1587" t="e">
        <f>DW_Fact_CL_Pricing_Calculations_Report[[#This Row],[FuelPricesDtl_Price]]</f>
        <v>#VALUE!</v>
      </c>
      <c r="H1587" t="e">
        <f>DW_Fact_CL_Pricing_Calculations_Report[[#This Row],[NewTable1]]</f>
        <v>#VALUE!</v>
      </c>
      <c r="I1587" t="e">
        <f>DW_Fact_CL_Pricing_Calculations_Report[[#This Row],[Tax]]</f>
        <v>#VALUE!</v>
      </c>
      <c r="J1587" t="e">
        <f>DW_Fact_CL_Pricing_Calculations_Report[[#This Row],[NewTable1wTax]]</f>
        <v>#VALUE!</v>
      </c>
      <c r="K1587" t="e">
        <f>DW_Fact_CL_Pricing_Calculations_Report[[#This Row],[Prop]]</f>
        <v>#VALUE!</v>
      </c>
      <c r="L1587" t="e">
        <f>DW_Fact_CL_Pricing_Calculations_Report[[#This Row],[Prod_Freight_Class]]</f>
        <v>#VALUE!</v>
      </c>
      <c r="M1587" s="36" t="e">
        <f>DW_Fact_CL_Pricing_Calculations_Report[[#This Row],[Table_Load_Date]]</f>
        <v>#VALUE!</v>
      </c>
      <c r="N1587" t="e">
        <f>DW_Fact_CL_Pricing_Calculations_Report[[#This Row],[Company]]</f>
        <v>#VALUE!</v>
      </c>
      <c r="O1587" t="e">
        <f>DW_Fact_CL_Pricing_Calculations_Report[[#This Row],[InvTerminalWAC]]</f>
        <v>#VALUE!</v>
      </c>
      <c r="P1587" s="36" t="e">
        <f>DW_Fact_CL_Pricing_Calculations_Report[[#This Row],[Table_Load_Date]]</f>
        <v>#VALUE!</v>
      </c>
      <c r="Q1587" t="e">
        <f>DW_Fact_CL_Pricing_Calculations_Report[[#This Row],[Prod_Freight_Class]]</f>
        <v>#VALUE!</v>
      </c>
      <c r="R1587" t="e">
        <f>DW_Fact_CL_Pricing_Calculations_Report[[#This Row],[ReplacementCost]]</f>
        <v>#VALUE!</v>
      </c>
      <c r="S1587" t="e">
        <f>DW_Fact_CL_Pricing_Calculations_Report[[#This Row],[RegionWeightedAverageCost]]</f>
        <v>#VALUE!</v>
      </c>
      <c r="T1587" t="e">
        <f>DW_Fact_CL_Pricing_Calculations_Report[[#This Row],[Prop]]</f>
        <v>#VALUE!</v>
      </c>
      <c r="U1587" t="e">
        <f>DW_Fact_CL_Pricing_Calculations_Report[[#This Row],[CardlockSiteCost]]</f>
        <v>#VALUE!</v>
      </c>
      <c r="V1587" t="e">
        <f>DW_Fact_CL_Pricing_Calculations_Report[[#This Row],[NewCardlockSiteCost]]</f>
        <v>#VALUE!</v>
      </c>
      <c r="W1587" t="e">
        <f>DW_Fact_CL_Pricing_Calculations_Report[[#This Row],[Prod_ID]]</f>
        <v>#VALUE!</v>
      </c>
    </row>
    <row r="1588" spans="1:23" x14ac:dyDescent="0.25">
      <c r="A1588">
        <f>'Azure Calculations'!F1086</f>
        <v>0</v>
      </c>
      <c r="B1588" t="e">
        <f>DW_Fact_CL_Pricing_Calculations_Report[[#This Row],[Prod_ID]]</f>
        <v>#VALUE!</v>
      </c>
      <c r="C1588" t="e">
        <f>DW_Fact_CL_Pricing_Calculations_Report[[#This Row],[Vend_ID]]</f>
        <v>#VALUE!</v>
      </c>
      <c r="D1588" t="e">
        <f>DW_Fact_CL_Pricing_Calculations_Report[[#This Row],[CardlockSiteCost_WPROP]]</f>
        <v>#VALUE!</v>
      </c>
      <c r="E1588" t="e">
        <f>DW_Fact_CL_Pricing_Calculations_Report[[#This Row],[NewCardlockSiteCost]]</f>
        <v>#VALUE!</v>
      </c>
      <c r="F1588" t="e">
        <f>DW_Fact_CL_Pricing_Calculations_Report[[#This Row],[Change]]</f>
        <v>#VALUE!</v>
      </c>
      <c r="G1588" t="e">
        <f>DW_Fact_CL_Pricing_Calculations_Report[[#This Row],[FuelPricesDtl_Price]]</f>
        <v>#VALUE!</v>
      </c>
      <c r="H1588" t="e">
        <f>DW_Fact_CL_Pricing_Calculations_Report[[#This Row],[NewTable1]]</f>
        <v>#VALUE!</v>
      </c>
      <c r="I1588" t="e">
        <f>DW_Fact_CL_Pricing_Calculations_Report[[#This Row],[Tax]]</f>
        <v>#VALUE!</v>
      </c>
      <c r="J1588" t="e">
        <f>DW_Fact_CL_Pricing_Calculations_Report[[#This Row],[NewTable1wTax]]</f>
        <v>#VALUE!</v>
      </c>
      <c r="K1588" t="e">
        <f>DW_Fact_CL_Pricing_Calculations_Report[[#This Row],[Prop]]</f>
        <v>#VALUE!</v>
      </c>
      <c r="L1588" t="e">
        <f>DW_Fact_CL_Pricing_Calculations_Report[[#This Row],[Prod_Freight_Class]]</f>
        <v>#VALUE!</v>
      </c>
      <c r="M1588" s="36" t="e">
        <f>DW_Fact_CL_Pricing_Calculations_Report[[#This Row],[Table_Load_Date]]</f>
        <v>#VALUE!</v>
      </c>
      <c r="N1588" t="e">
        <f>DW_Fact_CL_Pricing_Calculations_Report[[#This Row],[Company]]</f>
        <v>#VALUE!</v>
      </c>
      <c r="O1588" t="e">
        <f>DW_Fact_CL_Pricing_Calculations_Report[[#This Row],[InvTerminalWAC]]</f>
        <v>#VALUE!</v>
      </c>
      <c r="P1588" s="36" t="e">
        <f>DW_Fact_CL_Pricing_Calculations_Report[[#This Row],[Table_Load_Date]]</f>
        <v>#VALUE!</v>
      </c>
      <c r="Q1588" t="e">
        <f>DW_Fact_CL_Pricing_Calculations_Report[[#This Row],[Prod_Freight_Class]]</f>
        <v>#VALUE!</v>
      </c>
      <c r="R1588" t="e">
        <f>DW_Fact_CL_Pricing_Calculations_Report[[#This Row],[ReplacementCost]]</f>
        <v>#VALUE!</v>
      </c>
      <c r="S1588" t="e">
        <f>DW_Fact_CL_Pricing_Calculations_Report[[#This Row],[RegionWeightedAverageCost]]</f>
        <v>#VALUE!</v>
      </c>
      <c r="T1588" t="e">
        <f>DW_Fact_CL_Pricing_Calculations_Report[[#This Row],[Prop]]</f>
        <v>#VALUE!</v>
      </c>
      <c r="U1588" t="e">
        <f>DW_Fact_CL_Pricing_Calculations_Report[[#This Row],[CardlockSiteCost]]</f>
        <v>#VALUE!</v>
      </c>
      <c r="V1588" t="e">
        <f>DW_Fact_CL_Pricing_Calculations_Report[[#This Row],[NewCardlockSiteCost]]</f>
        <v>#VALUE!</v>
      </c>
      <c r="W1588" t="e">
        <f>DW_Fact_CL_Pricing_Calculations_Report[[#This Row],[Prod_ID]]</f>
        <v>#VALUE!</v>
      </c>
    </row>
    <row r="1589" spans="1:23" x14ac:dyDescent="0.25">
      <c r="A1589">
        <f>'Azure Calculations'!F1087</f>
        <v>0</v>
      </c>
      <c r="B1589" t="e">
        <f>DW_Fact_CL_Pricing_Calculations_Report[[#This Row],[Prod_ID]]</f>
        <v>#VALUE!</v>
      </c>
      <c r="C1589" t="e">
        <f>DW_Fact_CL_Pricing_Calculations_Report[[#This Row],[Vend_ID]]</f>
        <v>#VALUE!</v>
      </c>
      <c r="D1589" t="e">
        <f>DW_Fact_CL_Pricing_Calculations_Report[[#This Row],[CardlockSiteCost_WPROP]]</f>
        <v>#VALUE!</v>
      </c>
      <c r="E1589" t="e">
        <f>DW_Fact_CL_Pricing_Calculations_Report[[#This Row],[NewCardlockSiteCost]]</f>
        <v>#VALUE!</v>
      </c>
      <c r="F1589" t="e">
        <f>DW_Fact_CL_Pricing_Calculations_Report[[#This Row],[Change]]</f>
        <v>#VALUE!</v>
      </c>
      <c r="G1589" t="e">
        <f>DW_Fact_CL_Pricing_Calculations_Report[[#This Row],[FuelPricesDtl_Price]]</f>
        <v>#VALUE!</v>
      </c>
      <c r="H1589" t="e">
        <f>DW_Fact_CL_Pricing_Calculations_Report[[#This Row],[NewTable1]]</f>
        <v>#VALUE!</v>
      </c>
      <c r="I1589" t="e">
        <f>DW_Fact_CL_Pricing_Calculations_Report[[#This Row],[Tax]]</f>
        <v>#VALUE!</v>
      </c>
      <c r="J1589" t="e">
        <f>DW_Fact_CL_Pricing_Calculations_Report[[#This Row],[NewTable1wTax]]</f>
        <v>#VALUE!</v>
      </c>
      <c r="K1589" t="e">
        <f>DW_Fact_CL_Pricing_Calculations_Report[[#This Row],[Prop]]</f>
        <v>#VALUE!</v>
      </c>
      <c r="L1589" t="e">
        <f>DW_Fact_CL_Pricing_Calculations_Report[[#This Row],[Prod_Freight_Class]]</f>
        <v>#VALUE!</v>
      </c>
      <c r="M1589" s="36" t="e">
        <f>DW_Fact_CL_Pricing_Calculations_Report[[#This Row],[Table_Load_Date]]</f>
        <v>#VALUE!</v>
      </c>
      <c r="N1589" t="e">
        <f>DW_Fact_CL_Pricing_Calculations_Report[[#This Row],[Company]]</f>
        <v>#VALUE!</v>
      </c>
      <c r="O1589" t="e">
        <f>DW_Fact_CL_Pricing_Calculations_Report[[#This Row],[InvTerminalWAC]]</f>
        <v>#VALUE!</v>
      </c>
      <c r="P1589" s="36" t="e">
        <f>DW_Fact_CL_Pricing_Calculations_Report[[#This Row],[Table_Load_Date]]</f>
        <v>#VALUE!</v>
      </c>
      <c r="Q1589" t="e">
        <f>DW_Fact_CL_Pricing_Calculations_Report[[#This Row],[Prod_Freight_Class]]</f>
        <v>#VALUE!</v>
      </c>
      <c r="R1589" t="e">
        <f>DW_Fact_CL_Pricing_Calculations_Report[[#This Row],[ReplacementCost]]</f>
        <v>#VALUE!</v>
      </c>
      <c r="S1589" t="e">
        <f>DW_Fact_CL_Pricing_Calculations_Report[[#This Row],[RegionWeightedAverageCost]]</f>
        <v>#VALUE!</v>
      </c>
      <c r="T1589" t="e">
        <f>DW_Fact_CL_Pricing_Calculations_Report[[#This Row],[Prop]]</f>
        <v>#VALUE!</v>
      </c>
      <c r="U1589" t="e">
        <f>DW_Fact_CL_Pricing_Calculations_Report[[#This Row],[CardlockSiteCost]]</f>
        <v>#VALUE!</v>
      </c>
      <c r="V1589" t="e">
        <f>DW_Fact_CL_Pricing_Calculations_Report[[#This Row],[NewCardlockSiteCost]]</f>
        <v>#VALUE!</v>
      </c>
      <c r="W1589" t="e">
        <f>DW_Fact_CL_Pricing_Calculations_Report[[#This Row],[Prod_ID]]</f>
        <v>#VALUE!</v>
      </c>
    </row>
    <row r="1590" spans="1:23" x14ac:dyDescent="0.25">
      <c r="A1590">
        <f>'Azure Calculations'!F1088</f>
        <v>0</v>
      </c>
      <c r="B1590" t="e">
        <f>DW_Fact_CL_Pricing_Calculations_Report[[#This Row],[Prod_ID]]</f>
        <v>#VALUE!</v>
      </c>
      <c r="C1590" t="e">
        <f>DW_Fact_CL_Pricing_Calculations_Report[[#This Row],[Vend_ID]]</f>
        <v>#VALUE!</v>
      </c>
      <c r="D1590" t="e">
        <f>DW_Fact_CL_Pricing_Calculations_Report[[#This Row],[CardlockSiteCost_WPROP]]</f>
        <v>#VALUE!</v>
      </c>
      <c r="E1590" t="e">
        <f>DW_Fact_CL_Pricing_Calculations_Report[[#This Row],[NewCardlockSiteCost]]</f>
        <v>#VALUE!</v>
      </c>
      <c r="F1590" t="e">
        <f>DW_Fact_CL_Pricing_Calculations_Report[[#This Row],[Change]]</f>
        <v>#VALUE!</v>
      </c>
      <c r="G1590" t="e">
        <f>DW_Fact_CL_Pricing_Calculations_Report[[#This Row],[FuelPricesDtl_Price]]</f>
        <v>#VALUE!</v>
      </c>
      <c r="H1590" t="e">
        <f>DW_Fact_CL_Pricing_Calculations_Report[[#This Row],[NewTable1]]</f>
        <v>#VALUE!</v>
      </c>
      <c r="I1590" t="e">
        <f>DW_Fact_CL_Pricing_Calculations_Report[[#This Row],[Tax]]</f>
        <v>#VALUE!</v>
      </c>
      <c r="J1590" t="e">
        <f>DW_Fact_CL_Pricing_Calculations_Report[[#This Row],[NewTable1wTax]]</f>
        <v>#VALUE!</v>
      </c>
      <c r="K1590" t="e">
        <f>DW_Fact_CL_Pricing_Calculations_Report[[#This Row],[Prop]]</f>
        <v>#VALUE!</v>
      </c>
      <c r="L1590" t="e">
        <f>DW_Fact_CL_Pricing_Calculations_Report[[#This Row],[Prod_Freight_Class]]</f>
        <v>#VALUE!</v>
      </c>
      <c r="M1590" s="36" t="e">
        <f>DW_Fact_CL_Pricing_Calculations_Report[[#This Row],[Table_Load_Date]]</f>
        <v>#VALUE!</v>
      </c>
      <c r="N1590" t="e">
        <f>DW_Fact_CL_Pricing_Calculations_Report[[#This Row],[Company]]</f>
        <v>#VALUE!</v>
      </c>
      <c r="O1590" t="e">
        <f>DW_Fact_CL_Pricing_Calculations_Report[[#This Row],[InvTerminalWAC]]</f>
        <v>#VALUE!</v>
      </c>
      <c r="P1590" s="36" t="e">
        <f>DW_Fact_CL_Pricing_Calculations_Report[[#This Row],[Table_Load_Date]]</f>
        <v>#VALUE!</v>
      </c>
      <c r="Q1590" t="e">
        <f>DW_Fact_CL_Pricing_Calculations_Report[[#This Row],[Prod_Freight_Class]]</f>
        <v>#VALUE!</v>
      </c>
      <c r="R1590" t="e">
        <f>DW_Fact_CL_Pricing_Calculations_Report[[#This Row],[ReplacementCost]]</f>
        <v>#VALUE!</v>
      </c>
      <c r="S1590" t="e">
        <f>DW_Fact_CL_Pricing_Calculations_Report[[#This Row],[RegionWeightedAverageCost]]</f>
        <v>#VALUE!</v>
      </c>
      <c r="T1590" t="e">
        <f>DW_Fact_CL_Pricing_Calculations_Report[[#This Row],[Prop]]</f>
        <v>#VALUE!</v>
      </c>
      <c r="U1590" t="e">
        <f>DW_Fact_CL_Pricing_Calculations_Report[[#This Row],[CardlockSiteCost]]</f>
        <v>#VALUE!</v>
      </c>
      <c r="V1590" t="e">
        <f>DW_Fact_CL_Pricing_Calculations_Report[[#This Row],[NewCardlockSiteCost]]</f>
        <v>#VALUE!</v>
      </c>
      <c r="W1590" t="e">
        <f>DW_Fact_CL_Pricing_Calculations_Report[[#This Row],[Prod_ID]]</f>
        <v>#VALUE!</v>
      </c>
    </row>
    <row r="1591" spans="1:23" x14ac:dyDescent="0.25">
      <c r="A1591">
        <f>'Azure Calculations'!F1089</f>
        <v>0</v>
      </c>
      <c r="B1591" t="e">
        <f>DW_Fact_CL_Pricing_Calculations_Report[[#This Row],[Prod_ID]]</f>
        <v>#VALUE!</v>
      </c>
      <c r="C1591" t="e">
        <f>DW_Fact_CL_Pricing_Calculations_Report[[#This Row],[Vend_ID]]</f>
        <v>#VALUE!</v>
      </c>
      <c r="D1591" t="e">
        <f>DW_Fact_CL_Pricing_Calculations_Report[[#This Row],[CardlockSiteCost_WPROP]]</f>
        <v>#VALUE!</v>
      </c>
      <c r="E1591" t="e">
        <f>DW_Fact_CL_Pricing_Calculations_Report[[#This Row],[NewCardlockSiteCost]]</f>
        <v>#VALUE!</v>
      </c>
      <c r="F1591" t="e">
        <f>DW_Fact_CL_Pricing_Calculations_Report[[#This Row],[Change]]</f>
        <v>#VALUE!</v>
      </c>
      <c r="G1591" t="e">
        <f>DW_Fact_CL_Pricing_Calculations_Report[[#This Row],[FuelPricesDtl_Price]]</f>
        <v>#VALUE!</v>
      </c>
      <c r="H1591" t="e">
        <f>DW_Fact_CL_Pricing_Calculations_Report[[#This Row],[NewTable1]]</f>
        <v>#VALUE!</v>
      </c>
      <c r="I1591" t="e">
        <f>DW_Fact_CL_Pricing_Calculations_Report[[#This Row],[Tax]]</f>
        <v>#VALUE!</v>
      </c>
      <c r="J1591" t="e">
        <f>DW_Fact_CL_Pricing_Calculations_Report[[#This Row],[NewTable1wTax]]</f>
        <v>#VALUE!</v>
      </c>
      <c r="K1591" t="e">
        <f>DW_Fact_CL_Pricing_Calculations_Report[[#This Row],[Prop]]</f>
        <v>#VALUE!</v>
      </c>
      <c r="L1591" t="e">
        <f>DW_Fact_CL_Pricing_Calculations_Report[[#This Row],[Prod_Freight_Class]]</f>
        <v>#VALUE!</v>
      </c>
      <c r="M1591" s="36" t="e">
        <f>DW_Fact_CL_Pricing_Calculations_Report[[#This Row],[Table_Load_Date]]</f>
        <v>#VALUE!</v>
      </c>
      <c r="N1591" t="e">
        <f>DW_Fact_CL_Pricing_Calculations_Report[[#This Row],[Company]]</f>
        <v>#VALUE!</v>
      </c>
      <c r="O1591" t="e">
        <f>DW_Fact_CL_Pricing_Calculations_Report[[#This Row],[InvTerminalWAC]]</f>
        <v>#VALUE!</v>
      </c>
      <c r="P1591" s="36" t="e">
        <f>DW_Fact_CL_Pricing_Calculations_Report[[#This Row],[Table_Load_Date]]</f>
        <v>#VALUE!</v>
      </c>
      <c r="Q1591" t="e">
        <f>DW_Fact_CL_Pricing_Calculations_Report[[#This Row],[Prod_Freight_Class]]</f>
        <v>#VALUE!</v>
      </c>
      <c r="R1591" t="e">
        <f>DW_Fact_CL_Pricing_Calculations_Report[[#This Row],[ReplacementCost]]</f>
        <v>#VALUE!</v>
      </c>
      <c r="S1591" t="e">
        <f>DW_Fact_CL_Pricing_Calculations_Report[[#This Row],[RegionWeightedAverageCost]]</f>
        <v>#VALUE!</v>
      </c>
      <c r="T1591" t="e">
        <f>DW_Fact_CL_Pricing_Calculations_Report[[#This Row],[Prop]]</f>
        <v>#VALUE!</v>
      </c>
      <c r="U1591" t="e">
        <f>DW_Fact_CL_Pricing_Calculations_Report[[#This Row],[CardlockSiteCost]]</f>
        <v>#VALUE!</v>
      </c>
      <c r="V1591" t="e">
        <f>DW_Fact_CL_Pricing_Calculations_Report[[#This Row],[NewCardlockSiteCost]]</f>
        <v>#VALUE!</v>
      </c>
      <c r="W1591" t="e">
        <f>DW_Fact_CL_Pricing_Calculations_Report[[#This Row],[Prod_ID]]</f>
        <v>#VALUE!</v>
      </c>
    </row>
    <row r="1592" spans="1:23" x14ac:dyDescent="0.25">
      <c r="A1592">
        <f>'Azure Calculations'!F1090</f>
        <v>0</v>
      </c>
      <c r="B1592" t="e">
        <f>DW_Fact_CL_Pricing_Calculations_Report[[#This Row],[Prod_ID]]</f>
        <v>#VALUE!</v>
      </c>
      <c r="C1592" t="e">
        <f>DW_Fact_CL_Pricing_Calculations_Report[[#This Row],[Vend_ID]]</f>
        <v>#VALUE!</v>
      </c>
      <c r="D1592" t="e">
        <f>DW_Fact_CL_Pricing_Calculations_Report[[#This Row],[CardlockSiteCost_WPROP]]</f>
        <v>#VALUE!</v>
      </c>
      <c r="E1592" t="e">
        <f>DW_Fact_CL_Pricing_Calculations_Report[[#This Row],[NewCardlockSiteCost]]</f>
        <v>#VALUE!</v>
      </c>
      <c r="F1592" t="e">
        <f>DW_Fact_CL_Pricing_Calculations_Report[[#This Row],[Change]]</f>
        <v>#VALUE!</v>
      </c>
      <c r="G1592" t="e">
        <f>DW_Fact_CL_Pricing_Calculations_Report[[#This Row],[FuelPricesDtl_Price]]</f>
        <v>#VALUE!</v>
      </c>
      <c r="H1592" t="e">
        <f>DW_Fact_CL_Pricing_Calculations_Report[[#This Row],[NewTable1]]</f>
        <v>#VALUE!</v>
      </c>
      <c r="I1592" t="e">
        <f>DW_Fact_CL_Pricing_Calculations_Report[[#This Row],[Tax]]</f>
        <v>#VALUE!</v>
      </c>
      <c r="J1592" t="e">
        <f>DW_Fact_CL_Pricing_Calculations_Report[[#This Row],[NewTable1wTax]]</f>
        <v>#VALUE!</v>
      </c>
      <c r="K1592" t="e">
        <f>DW_Fact_CL_Pricing_Calculations_Report[[#This Row],[Prop]]</f>
        <v>#VALUE!</v>
      </c>
      <c r="L1592" t="e">
        <f>DW_Fact_CL_Pricing_Calculations_Report[[#This Row],[Prod_Freight_Class]]</f>
        <v>#VALUE!</v>
      </c>
      <c r="M1592" s="36" t="e">
        <f>DW_Fact_CL_Pricing_Calculations_Report[[#This Row],[Table_Load_Date]]</f>
        <v>#VALUE!</v>
      </c>
      <c r="N1592" t="e">
        <f>DW_Fact_CL_Pricing_Calculations_Report[[#This Row],[Company]]</f>
        <v>#VALUE!</v>
      </c>
      <c r="O1592" t="e">
        <f>DW_Fact_CL_Pricing_Calculations_Report[[#This Row],[InvTerminalWAC]]</f>
        <v>#VALUE!</v>
      </c>
      <c r="P1592" s="36" t="e">
        <f>DW_Fact_CL_Pricing_Calculations_Report[[#This Row],[Table_Load_Date]]</f>
        <v>#VALUE!</v>
      </c>
      <c r="Q1592" t="e">
        <f>DW_Fact_CL_Pricing_Calculations_Report[[#This Row],[Prod_Freight_Class]]</f>
        <v>#VALUE!</v>
      </c>
      <c r="R1592" t="e">
        <f>DW_Fact_CL_Pricing_Calculations_Report[[#This Row],[ReplacementCost]]</f>
        <v>#VALUE!</v>
      </c>
      <c r="S1592" t="e">
        <f>DW_Fact_CL_Pricing_Calculations_Report[[#This Row],[RegionWeightedAverageCost]]</f>
        <v>#VALUE!</v>
      </c>
      <c r="T1592" t="e">
        <f>DW_Fact_CL_Pricing_Calculations_Report[[#This Row],[Prop]]</f>
        <v>#VALUE!</v>
      </c>
      <c r="U1592" t="e">
        <f>DW_Fact_CL_Pricing_Calculations_Report[[#This Row],[CardlockSiteCost]]</f>
        <v>#VALUE!</v>
      </c>
      <c r="V1592" t="e">
        <f>DW_Fact_CL_Pricing_Calculations_Report[[#This Row],[NewCardlockSiteCost]]</f>
        <v>#VALUE!</v>
      </c>
      <c r="W1592" t="e">
        <f>DW_Fact_CL_Pricing_Calculations_Report[[#This Row],[Prod_ID]]</f>
        <v>#VALUE!</v>
      </c>
    </row>
    <row r="1593" spans="1:23" x14ac:dyDescent="0.25">
      <c r="A1593">
        <f>'Azure Calculations'!F1091</f>
        <v>0</v>
      </c>
      <c r="B1593" t="e">
        <f>DW_Fact_CL_Pricing_Calculations_Report[[#This Row],[Prod_ID]]</f>
        <v>#VALUE!</v>
      </c>
      <c r="C1593" t="e">
        <f>DW_Fact_CL_Pricing_Calculations_Report[[#This Row],[Vend_ID]]</f>
        <v>#VALUE!</v>
      </c>
      <c r="D1593" t="e">
        <f>DW_Fact_CL_Pricing_Calculations_Report[[#This Row],[CardlockSiteCost_WPROP]]</f>
        <v>#VALUE!</v>
      </c>
      <c r="E1593" t="e">
        <f>DW_Fact_CL_Pricing_Calculations_Report[[#This Row],[NewCardlockSiteCost]]</f>
        <v>#VALUE!</v>
      </c>
      <c r="F1593" t="e">
        <f>DW_Fact_CL_Pricing_Calculations_Report[[#This Row],[Change]]</f>
        <v>#VALUE!</v>
      </c>
      <c r="G1593" t="e">
        <f>DW_Fact_CL_Pricing_Calculations_Report[[#This Row],[FuelPricesDtl_Price]]</f>
        <v>#VALUE!</v>
      </c>
      <c r="H1593" t="e">
        <f>DW_Fact_CL_Pricing_Calculations_Report[[#This Row],[NewTable1]]</f>
        <v>#VALUE!</v>
      </c>
      <c r="I1593" t="e">
        <f>DW_Fact_CL_Pricing_Calculations_Report[[#This Row],[Tax]]</f>
        <v>#VALUE!</v>
      </c>
      <c r="J1593" t="e">
        <f>DW_Fact_CL_Pricing_Calculations_Report[[#This Row],[NewTable1wTax]]</f>
        <v>#VALUE!</v>
      </c>
      <c r="K1593" t="e">
        <f>DW_Fact_CL_Pricing_Calculations_Report[[#This Row],[Prop]]</f>
        <v>#VALUE!</v>
      </c>
      <c r="L1593" t="e">
        <f>DW_Fact_CL_Pricing_Calculations_Report[[#This Row],[Prod_Freight_Class]]</f>
        <v>#VALUE!</v>
      </c>
      <c r="M1593" s="36" t="e">
        <f>DW_Fact_CL_Pricing_Calculations_Report[[#This Row],[Table_Load_Date]]</f>
        <v>#VALUE!</v>
      </c>
      <c r="N1593" t="e">
        <f>DW_Fact_CL_Pricing_Calculations_Report[[#This Row],[Company]]</f>
        <v>#VALUE!</v>
      </c>
      <c r="O1593" t="e">
        <f>DW_Fact_CL_Pricing_Calculations_Report[[#This Row],[InvTerminalWAC]]</f>
        <v>#VALUE!</v>
      </c>
      <c r="P1593" s="36" t="e">
        <f>DW_Fact_CL_Pricing_Calculations_Report[[#This Row],[Table_Load_Date]]</f>
        <v>#VALUE!</v>
      </c>
      <c r="Q1593" t="e">
        <f>DW_Fact_CL_Pricing_Calculations_Report[[#This Row],[Prod_Freight_Class]]</f>
        <v>#VALUE!</v>
      </c>
      <c r="R1593" t="e">
        <f>DW_Fact_CL_Pricing_Calculations_Report[[#This Row],[ReplacementCost]]</f>
        <v>#VALUE!</v>
      </c>
      <c r="S1593" t="e">
        <f>DW_Fact_CL_Pricing_Calculations_Report[[#This Row],[RegionWeightedAverageCost]]</f>
        <v>#VALUE!</v>
      </c>
      <c r="T1593" t="e">
        <f>DW_Fact_CL_Pricing_Calculations_Report[[#This Row],[Prop]]</f>
        <v>#VALUE!</v>
      </c>
      <c r="U1593" t="e">
        <f>DW_Fact_CL_Pricing_Calculations_Report[[#This Row],[CardlockSiteCost]]</f>
        <v>#VALUE!</v>
      </c>
      <c r="V1593" t="e">
        <f>DW_Fact_CL_Pricing_Calculations_Report[[#This Row],[NewCardlockSiteCost]]</f>
        <v>#VALUE!</v>
      </c>
      <c r="W1593" t="e">
        <f>DW_Fact_CL_Pricing_Calculations_Report[[#This Row],[Prod_ID]]</f>
        <v>#VALUE!</v>
      </c>
    </row>
    <row r="1594" spans="1:23" x14ac:dyDescent="0.25">
      <c r="A1594">
        <f>'Azure Calculations'!F1092</f>
        <v>0</v>
      </c>
      <c r="B1594" t="e">
        <f>DW_Fact_CL_Pricing_Calculations_Report[[#This Row],[Prod_ID]]</f>
        <v>#VALUE!</v>
      </c>
      <c r="C1594" t="e">
        <f>DW_Fact_CL_Pricing_Calculations_Report[[#This Row],[Vend_ID]]</f>
        <v>#VALUE!</v>
      </c>
      <c r="D1594" t="e">
        <f>DW_Fact_CL_Pricing_Calculations_Report[[#This Row],[CardlockSiteCost_WPROP]]</f>
        <v>#VALUE!</v>
      </c>
      <c r="E1594" t="e">
        <f>DW_Fact_CL_Pricing_Calculations_Report[[#This Row],[NewCardlockSiteCost]]</f>
        <v>#VALUE!</v>
      </c>
      <c r="F1594" t="e">
        <f>DW_Fact_CL_Pricing_Calculations_Report[[#This Row],[Change]]</f>
        <v>#VALUE!</v>
      </c>
      <c r="G1594" t="e">
        <f>DW_Fact_CL_Pricing_Calculations_Report[[#This Row],[FuelPricesDtl_Price]]</f>
        <v>#VALUE!</v>
      </c>
      <c r="H1594" t="e">
        <f>DW_Fact_CL_Pricing_Calculations_Report[[#This Row],[NewTable1]]</f>
        <v>#VALUE!</v>
      </c>
      <c r="I1594" t="e">
        <f>DW_Fact_CL_Pricing_Calculations_Report[[#This Row],[Tax]]</f>
        <v>#VALUE!</v>
      </c>
      <c r="J1594" t="e">
        <f>DW_Fact_CL_Pricing_Calculations_Report[[#This Row],[NewTable1wTax]]</f>
        <v>#VALUE!</v>
      </c>
      <c r="K1594" t="e">
        <f>DW_Fact_CL_Pricing_Calculations_Report[[#This Row],[Prop]]</f>
        <v>#VALUE!</v>
      </c>
      <c r="L1594" t="e">
        <f>DW_Fact_CL_Pricing_Calculations_Report[[#This Row],[Prod_Freight_Class]]</f>
        <v>#VALUE!</v>
      </c>
      <c r="M1594" s="36" t="e">
        <f>DW_Fact_CL_Pricing_Calculations_Report[[#This Row],[Table_Load_Date]]</f>
        <v>#VALUE!</v>
      </c>
      <c r="N1594" t="e">
        <f>DW_Fact_CL_Pricing_Calculations_Report[[#This Row],[Company]]</f>
        <v>#VALUE!</v>
      </c>
      <c r="O1594" t="e">
        <f>DW_Fact_CL_Pricing_Calculations_Report[[#This Row],[InvTerminalWAC]]</f>
        <v>#VALUE!</v>
      </c>
      <c r="P1594" s="36" t="e">
        <f>DW_Fact_CL_Pricing_Calculations_Report[[#This Row],[Table_Load_Date]]</f>
        <v>#VALUE!</v>
      </c>
      <c r="Q1594" t="e">
        <f>DW_Fact_CL_Pricing_Calculations_Report[[#This Row],[Prod_Freight_Class]]</f>
        <v>#VALUE!</v>
      </c>
      <c r="R1594" t="e">
        <f>DW_Fact_CL_Pricing_Calculations_Report[[#This Row],[ReplacementCost]]</f>
        <v>#VALUE!</v>
      </c>
      <c r="S1594" t="e">
        <f>DW_Fact_CL_Pricing_Calculations_Report[[#This Row],[RegionWeightedAverageCost]]</f>
        <v>#VALUE!</v>
      </c>
      <c r="T1594" t="e">
        <f>DW_Fact_CL_Pricing_Calculations_Report[[#This Row],[Prop]]</f>
        <v>#VALUE!</v>
      </c>
      <c r="U1594" t="e">
        <f>DW_Fact_CL_Pricing_Calculations_Report[[#This Row],[CardlockSiteCost]]</f>
        <v>#VALUE!</v>
      </c>
      <c r="V1594" t="e">
        <f>DW_Fact_CL_Pricing_Calculations_Report[[#This Row],[NewCardlockSiteCost]]</f>
        <v>#VALUE!</v>
      </c>
      <c r="W1594" t="e">
        <f>DW_Fact_CL_Pricing_Calculations_Report[[#This Row],[Prod_ID]]</f>
        <v>#VALUE!</v>
      </c>
    </row>
    <row r="1595" spans="1:23" x14ac:dyDescent="0.25">
      <c r="A1595">
        <f>'Azure Calculations'!F1093</f>
        <v>0</v>
      </c>
      <c r="B1595" t="e">
        <f>DW_Fact_CL_Pricing_Calculations_Report[[#This Row],[Prod_ID]]</f>
        <v>#VALUE!</v>
      </c>
      <c r="C1595" t="e">
        <f>DW_Fact_CL_Pricing_Calculations_Report[[#This Row],[Vend_ID]]</f>
        <v>#VALUE!</v>
      </c>
      <c r="D1595" t="e">
        <f>DW_Fact_CL_Pricing_Calculations_Report[[#This Row],[CardlockSiteCost_WPROP]]</f>
        <v>#VALUE!</v>
      </c>
      <c r="E1595" t="e">
        <f>DW_Fact_CL_Pricing_Calculations_Report[[#This Row],[NewCardlockSiteCost]]</f>
        <v>#VALUE!</v>
      </c>
      <c r="F1595" t="e">
        <f>DW_Fact_CL_Pricing_Calculations_Report[[#This Row],[Change]]</f>
        <v>#VALUE!</v>
      </c>
      <c r="G1595" t="e">
        <f>DW_Fact_CL_Pricing_Calculations_Report[[#This Row],[FuelPricesDtl_Price]]</f>
        <v>#VALUE!</v>
      </c>
      <c r="H1595" t="e">
        <f>DW_Fact_CL_Pricing_Calculations_Report[[#This Row],[NewTable1]]</f>
        <v>#VALUE!</v>
      </c>
      <c r="I1595" t="e">
        <f>DW_Fact_CL_Pricing_Calculations_Report[[#This Row],[Tax]]</f>
        <v>#VALUE!</v>
      </c>
      <c r="J1595" t="e">
        <f>DW_Fact_CL_Pricing_Calculations_Report[[#This Row],[NewTable1wTax]]</f>
        <v>#VALUE!</v>
      </c>
      <c r="K1595" t="e">
        <f>DW_Fact_CL_Pricing_Calculations_Report[[#This Row],[Prop]]</f>
        <v>#VALUE!</v>
      </c>
      <c r="L1595" t="e">
        <f>DW_Fact_CL_Pricing_Calculations_Report[[#This Row],[Prod_Freight_Class]]</f>
        <v>#VALUE!</v>
      </c>
      <c r="M1595" s="36" t="e">
        <f>DW_Fact_CL_Pricing_Calculations_Report[[#This Row],[Table_Load_Date]]</f>
        <v>#VALUE!</v>
      </c>
      <c r="N1595" t="e">
        <f>DW_Fact_CL_Pricing_Calculations_Report[[#This Row],[Company]]</f>
        <v>#VALUE!</v>
      </c>
      <c r="O1595" t="e">
        <f>DW_Fact_CL_Pricing_Calculations_Report[[#This Row],[InvTerminalWAC]]</f>
        <v>#VALUE!</v>
      </c>
      <c r="P1595" s="36" t="e">
        <f>DW_Fact_CL_Pricing_Calculations_Report[[#This Row],[Table_Load_Date]]</f>
        <v>#VALUE!</v>
      </c>
      <c r="Q1595" t="e">
        <f>DW_Fact_CL_Pricing_Calculations_Report[[#This Row],[Prod_Freight_Class]]</f>
        <v>#VALUE!</v>
      </c>
      <c r="R1595" t="e">
        <f>DW_Fact_CL_Pricing_Calculations_Report[[#This Row],[ReplacementCost]]</f>
        <v>#VALUE!</v>
      </c>
      <c r="S1595" t="e">
        <f>DW_Fact_CL_Pricing_Calculations_Report[[#This Row],[RegionWeightedAverageCost]]</f>
        <v>#VALUE!</v>
      </c>
      <c r="T1595" t="e">
        <f>DW_Fact_CL_Pricing_Calculations_Report[[#This Row],[Prop]]</f>
        <v>#VALUE!</v>
      </c>
      <c r="U1595" t="e">
        <f>DW_Fact_CL_Pricing_Calculations_Report[[#This Row],[CardlockSiteCost]]</f>
        <v>#VALUE!</v>
      </c>
      <c r="V1595" t="e">
        <f>DW_Fact_CL_Pricing_Calculations_Report[[#This Row],[NewCardlockSiteCost]]</f>
        <v>#VALUE!</v>
      </c>
      <c r="W1595" t="e">
        <f>DW_Fact_CL_Pricing_Calculations_Report[[#This Row],[Prod_ID]]</f>
        <v>#VALUE!</v>
      </c>
    </row>
    <row r="1596" spans="1:23" x14ac:dyDescent="0.25">
      <c r="A1596">
        <f>'Azure Calculations'!F1094</f>
        <v>0</v>
      </c>
      <c r="B1596" t="e">
        <f>DW_Fact_CL_Pricing_Calculations_Report[[#This Row],[Prod_ID]]</f>
        <v>#VALUE!</v>
      </c>
      <c r="C1596" t="e">
        <f>DW_Fact_CL_Pricing_Calculations_Report[[#This Row],[Vend_ID]]</f>
        <v>#VALUE!</v>
      </c>
      <c r="D1596" t="e">
        <f>DW_Fact_CL_Pricing_Calculations_Report[[#This Row],[CardlockSiteCost_WPROP]]</f>
        <v>#VALUE!</v>
      </c>
      <c r="E1596" t="e">
        <f>DW_Fact_CL_Pricing_Calculations_Report[[#This Row],[NewCardlockSiteCost]]</f>
        <v>#VALUE!</v>
      </c>
      <c r="F1596" t="e">
        <f>DW_Fact_CL_Pricing_Calculations_Report[[#This Row],[Change]]</f>
        <v>#VALUE!</v>
      </c>
      <c r="G1596" t="e">
        <f>DW_Fact_CL_Pricing_Calculations_Report[[#This Row],[FuelPricesDtl_Price]]</f>
        <v>#VALUE!</v>
      </c>
      <c r="H1596" t="e">
        <f>DW_Fact_CL_Pricing_Calculations_Report[[#This Row],[NewTable1]]</f>
        <v>#VALUE!</v>
      </c>
      <c r="I1596" t="e">
        <f>DW_Fact_CL_Pricing_Calculations_Report[[#This Row],[Tax]]</f>
        <v>#VALUE!</v>
      </c>
      <c r="J1596" t="e">
        <f>DW_Fact_CL_Pricing_Calculations_Report[[#This Row],[NewTable1wTax]]</f>
        <v>#VALUE!</v>
      </c>
      <c r="K1596" t="e">
        <f>DW_Fact_CL_Pricing_Calculations_Report[[#This Row],[Prop]]</f>
        <v>#VALUE!</v>
      </c>
      <c r="L1596" t="e">
        <f>DW_Fact_CL_Pricing_Calculations_Report[[#This Row],[Prod_Freight_Class]]</f>
        <v>#VALUE!</v>
      </c>
      <c r="M1596" s="36" t="e">
        <f>DW_Fact_CL_Pricing_Calculations_Report[[#This Row],[Table_Load_Date]]</f>
        <v>#VALUE!</v>
      </c>
      <c r="N1596" t="e">
        <f>DW_Fact_CL_Pricing_Calculations_Report[[#This Row],[Company]]</f>
        <v>#VALUE!</v>
      </c>
      <c r="O1596" t="e">
        <f>DW_Fact_CL_Pricing_Calculations_Report[[#This Row],[InvTerminalWAC]]</f>
        <v>#VALUE!</v>
      </c>
      <c r="P1596" s="36" t="e">
        <f>DW_Fact_CL_Pricing_Calculations_Report[[#This Row],[Table_Load_Date]]</f>
        <v>#VALUE!</v>
      </c>
      <c r="Q1596" t="e">
        <f>DW_Fact_CL_Pricing_Calculations_Report[[#This Row],[Prod_Freight_Class]]</f>
        <v>#VALUE!</v>
      </c>
      <c r="R1596" t="e">
        <f>DW_Fact_CL_Pricing_Calculations_Report[[#This Row],[ReplacementCost]]</f>
        <v>#VALUE!</v>
      </c>
      <c r="S1596" t="e">
        <f>DW_Fact_CL_Pricing_Calculations_Report[[#This Row],[RegionWeightedAverageCost]]</f>
        <v>#VALUE!</v>
      </c>
      <c r="T1596" t="e">
        <f>DW_Fact_CL_Pricing_Calculations_Report[[#This Row],[Prop]]</f>
        <v>#VALUE!</v>
      </c>
      <c r="U1596" t="e">
        <f>DW_Fact_CL_Pricing_Calculations_Report[[#This Row],[CardlockSiteCost]]</f>
        <v>#VALUE!</v>
      </c>
      <c r="V1596" t="e">
        <f>DW_Fact_CL_Pricing_Calculations_Report[[#This Row],[NewCardlockSiteCost]]</f>
        <v>#VALUE!</v>
      </c>
      <c r="W1596" t="e">
        <f>DW_Fact_CL_Pricing_Calculations_Report[[#This Row],[Prod_ID]]</f>
        <v>#VALUE!</v>
      </c>
    </row>
    <row r="1597" spans="1:23" x14ac:dyDescent="0.25">
      <c r="A1597">
        <f>'Azure Calculations'!F1095</f>
        <v>0</v>
      </c>
      <c r="B1597" t="e">
        <f>DW_Fact_CL_Pricing_Calculations_Report[[#This Row],[Prod_ID]]</f>
        <v>#VALUE!</v>
      </c>
      <c r="C1597" t="e">
        <f>DW_Fact_CL_Pricing_Calculations_Report[[#This Row],[Vend_ID]]</f>
        <v>#VALUE!</v>
      </c>
      <c r="D1597" t="e">
        <f>DW_Fact_CL_Pricing_Calculations_Report[[#This Row],[CardlockSiteCost_WPROP]]</f>
        <v>#VALUE!</v>
      </c>
      <c r="E1597" t="e">
        <f>DW_Fact_CL_Pricing_Calculations_Report[[#This Row],[NewCardlockSiteCost]]</f>
        <v>#VALUE!</v>
      </c>
      <c r="F1597" t="e">
        <f>DW_Fact_CL_Pricing_Calculations_Report[[#This Row],[Change]]</f>
        <v>#VALUE!</v>
      </c>
      <c r="G1597" t="e">
        <f>DW_Fact_CL_Pricing_Calculations_Report[[#This Row],[FuelPricesDtl_Price]]</f>
        <v>#VALUE!</v>
      </c>
      <c r="H1597" t="e">
        <f>DW_Fact_CL_Pricing_Calculations_Report[[#This Row],[NewTable1]]</f>
        <v>#VALUE!</v>
      </c>
      <c r="I1597" t="e">
        <f>DW_Fact_CL_Pricing_Calculations_Report[[#This Row],[Tax]]</f>
        <v>#VALUE!</v>
      </c>
      <c r="J1597" t="e">
        <f>DW_Fact_CL_Pricing_Calculations_Report[[#This Row],[NewTable1wTax]]</f>
        <v>#VALUE!</v>
      </c>
      <c r="K1597" t="e">
        <f>DW_Fact_CL_Pricing_Calculations_Report[[#This Row],[Prop]]</f>
        <v>#VALUE!</v>
      </c>
      <c r="L1597" t="e">
        <f>DW_Fact_CL_Pricing_Calculations_Report[[#This Row],[Prod_Freight_Class]]</f>
        <v>#VALUE!</v>
      </c>
      <c r="M1597" s="36" t="e">
        <f>DW_Fact_CL_Pricing_Calculations_Report[[#This Row],[Table_Load_Date]]</f>
        <v>#VALUE!</v>
      </c>
      <c r="N1597" t="e">
        <f>DW_Fact_CL_Pricing_Calculations_Report[[#This Row],[Company]]</f>
        <v>#VALUE!</v>
      </c>
      <c r="O1597" t="e">
        <f>DW_Fact_CL_Pricing_Calculations_Report[[#This Row],[InvTerminalWAC]]</f>
        <v>#VALUE!</v>
      </c>
      <c r="P1597" s="36" t="e">
        <f>DW_Fact_CL_Pricing_Calculations_Report[[#This Row],[Table_Load_Date]]</f>
        <v>#VALUE!</v>
      </c>
      <c r="Q1597" t="e">
        <f>DW_Fact_CL_Pricing_Calculations_Report[[#This Row],[Prod_Freight_Class]]</f>
        <v>#VALUE!</v>
      </c>
      <c r="R1597" t="e">
        <f>DW_Fact_CL_Pricing_Calculations_Report[[#This Row],[ReplacementCost]]</f>
        <v>#VALUE!</v>
      </c>
      <c r="S1597" t="e">
        <f>DW_Fact_CL_Pricing_Calculations_Report[[#This Row],[RegionWeightedAverageCost]]</f>
        <v>#VALUE!</v>
      </c>
      <c r="T1597" t="e">
        <f>DW_Fact_CL_Pricing_Calculations_Report[[#This Row],[Prop]]</f>
        <v>#VALUE!</v>
      </c>
      <c r="U1597" t="e">
        <f>DW_Fact_CL_Pricing_Calculations_Report[[#This Row],[CardlockSiteCost]]</f>
        <v>#VALUE!</v>
      </c>
      <c r="V1597" t="e">
        <f>DW_Fact_CL_Pricing_Calculations_Report[[#This Row],[NewCardlockSiteCost]]</f>
        <v>#VALUE!</v>
      </c>
      <c r="W1597" t="e">
        <f>DW_Fact_CL_Pricing_Calculations_Report[[#This Row],[Prod_ID]]</f>
        <v>#VALUE!</v>
      </c>
    </row>
    <row r="1598" spans="1:23" x14ac:dyDescent="0.25">
      <c r="A1598">
        <f>'Azure Calculations'!F1096</f>
        <v>0</v>
      </c>
      <c r="B1598" t="e">
        <f>DW_Fact_CL_Pricing_Calculations_Report[[#This Row],[Prod_ID]]</f>
        <v>#VALUE!</v>
      </c>
      <c r="C1598" t="e">
        <f>DW_Fact_CL_Pricing_Calculations_Report[[#This Row],[Vend_ID]]</f>
        <v>#VALUE!</v>
      </c>
      <c r="D1598" t="e">
        <f>DW_Fact_CL_Pricing_Calculations_Report[[#This Row],[CardlockSiteCost_WPROP]]</f>
        <v>#VALUE!</v>
      </c>
      <c r="E1598" t="e">
        <f>DW_Fact_CL_Pricing_Calculations_Report[[#This Row],[NewCardlockSiteCost]]</f>
        <v>#VALUE!</v>
      </c>
      <c r="F1598" t="e">
        <f>DW_Fact_CL_Pricing_Calculations_Report[[#This Row],[Change]]</f>
        <v>#VALUE!</v>
      </c>
      <c r="G1598" t="e">
        <f>DW_Fact_CL_Pricing_Calculations_Report[[#This Row],[FuelPricesDtl_Price]]</f>
        <v>#VALUE!</v>
      </c>
      <c r="H1598" t="e">
        <f>DW_Fact_CL_Pricing_Calculations_Report[[#This Row],[NewTable1]]</f>
        <v>#VALUE!</v>
      </c>
      <c r="I1598" t="e">
        <f>DW_Fact_CL_Pricing_Calculations_Report[[#This Row],[Tax]]</f>
        <v>#VALUE!</v>
      </c>
      <c r="J1598" t="e">
        <f>DW_Fact_CL_Pricing_Calculations_Report[[#This Row],[NewTable1wTax]]</f>
        <v>#VALUE!</v>
      </c>
      <c r="K1598" t="e">
        <f>DW_Fact_CL_Pricing_Calculations_Report[[#This Row],[Prop]]</f>
        <v>#VALUE!</v>
      </c>
      <c r="L1598" t="e">
        <f>DW_Fact_CL_Pricing_Calculations_Report[[#This Row],[Prod_Freight_Class]]</f>
        <v>#VALUE!</v>
      </c>
      <c r="M1598" s="36" t="e">
        <f>DW_Fact_CL_Pricing_Calculations_Report[[#This Row],[Table_Load_Date]]</f>
        <v>#VALUE!</v>
      </c>
      <c r="N1598" t="e">
        <f>DW_Fact_CL_Pricing_Calculations_Report[[#This Row],[Company]]</f>
        <v>#VALUE!</v>
      </c>
      <c r="O1598" t="e">
        <f>DW_Fact_CL_Pricing_Calculations_Report[[#This Row],[InvTerminalWAC]]</f>
        <v>#VALUE!</v>
      </c>
      <c r="P1598" s="36" t="e">
        <f>DW_Fact_CL_Pricing_Calculations_Report[[#This Row],[Table_Load_Date]]</f>
        <v>#VALUE!</v>
      </c>
      <c r="Q1598" t="e">
        <f>DW_Fact_CL_Pricing_Calculations_Report[[#This Row],[Prod_Freight_Class]]</f>
        <v>#VALUE!</v>
      </c>
      <c r="R1598" t="e">
        <f>DW_Fact_CL_Pricing_Calculations_Report[[#This Row],[ReplacementCost]]</f>
        <v>#VALUE!</v>
      </c>
      <c r="S1598" t="e">
        <f>DW_Fact_CL_Pricing_Calculations_Report[[#This Row],[RegionWeightedAverageCost]]</f>
        <v>#VALUE!</v>
      </c>
      <c r="T1598" t="e">
        <f>DW_Fact_CL_Pricing_Calculations_Report[[#This Row],[Prop]]</f>
        <v>#VALUE!</v>
      </c>
      <c r="U1598" t="e">
        <f>DW_Fact_CL_Pricing_Calculations_Report[[#This Row],[CardlockSiteCost]]</f>
        <v>#VALUE!</v>
      </c>
      <c r="V1598" t="e">
        <f>DW_Fact_CL_Pricing_Calculations_Report[[#This Row],[NewCardlockSiteCost]]</f>
        <v>#VALUE!</v>
      </c>
      <c r="W1598" t="e">
        <f>DW_Fact_CL_Pricing_Calculations_Report[[#This Row],[Prod_ID]]</f>
        <v>#VALUE!</v>
      </c>
    </row>
    <row r="1599" spans="1:23" x14ac:dyDescent="0.25">
      <c r="A1599">
        <f>'Azure Calculations'!F1097</f>
        <v>0</v>
      </c>
      <c r="B1599" t="e">
        <f>DW_Fact_CL_Pricing_Calculations_Report[[#This Row],[Prod_ID]]</f>
        <v>#VALUE!</v>
      </c>
      <c r="C1599" t="e">
        <f>DW_Fact_CL_Pricing_Calculations_Report[[#This Row],[Vend_ID]]</f>
        <v>#VALUE!</v>
      </c>
      <c r="D1599" t="e">
        <f>DW_Fact_CL_Pricing_Calculations_Report[[#This Row],[CardlockSiteCost_WPROP]]</f>
        <v>#VALUE!</v>
      </c>
      <c r="E1599" t="e">
        <f>DW_Fact_CL_Pricing_Calculations_Report[[#This Row],[NewCardlockSiteCost]]</f>
        <v>#VALUE!</v>
      </c>
      <c r="F1599" t="e">
        <f>DW_Fact_CL_Pricing_Calculations_Report[[#This Row],[Change]]</f>
        <v>#VALUE!</v>
      </c>
      <c r="G1599" t="e">
        <f>DW_Fact_CL_Pricing_Calculations_Report[[#This Row],[FuelPricesDtl_Price]]</f>
        <v>#VALUE!</v>
      </c>
      <c r="H1599" t="e">
        <f>DW_Fact_CL_Pricing_Calculations_Report[[#This Row],[NewTable1]]</f>
        <v>#VALUE!</v>
      </c>
      <c r="I1599" t="e">
        <f>DW_Fact_CL_Pricing_Calculations_Report[[#This Row],[Tax]]</f>
        <v>#VALUE!</v>
      </c>
      <c r="J1599" t="e">
        <f>DW_Fact_CL_Pricing_Calculations_Report[[#This Row],[NewTable1wTax]]</f>
        <v>#VALUE!</v>
      </c>
      <c r="K1599" t="e">
        <f>DW_Fact_CL_Pricing_Calculations_Report[[#This Row],[Prop]]</f>
        <v>#VALUE!</v>
      </c>
      <c r="L1599" t="e">
        <f>DW_Fact_CL_Pricing_Calculations_Report[[#This Row],[Prod_Freight_Class]]</f>
        <v>#VALUE!</v>
      </c>
      <c r="M1599" s="36" t="e">
        <f>DW_Fact_CL_Pricing_Calculations_Report[[#This Row],[Table_Load_Date]]</f>
        <v>#VALUE!</v>
      </c>
      <c r="N1599" t="e">
        <f>DW_Fact_CL_Pricing_Calculations_Report[[#This Row],[Company]]</f>
        <v>#VALUE!</v>
      </c>
      <c r="O1599" t="e">
        <f>DW_Fact_CL_Pricing_Calculations_Report[[#This Row],[InvTerminalWAC]]</f>
        <v>#VALUE!</v>
      </c>
      <c r="P1599" s="36" t="e">
        <f>DW_Fact_CL_Pricing_Calculations_Report[[#This Row],[Table_Load_Date]]</f>
        <v>#VALUE!</v>
      </c>
      <c r="Q1599" t="e">
        <f>DW_Fact_CL_Pricing_Calculations_Report[[#This Row],[Prod_Freight_Class]]</f>
        <v>#VALUE!</v>
      </c>
      <c r="R1599" t="e">
        <f>DW_Fact_CL_Pricing_Calculations_Report[[#This Row],[ReplacementCost]]</f>
        <v>#VALUE!</v>
      </c>
      <c r="S1599" t="e">
        <f>DW_Fact_CL_Pricing_Calculations_Report[[#This Row],[RegionWeightedAverageCost]]</f>
        <v>#VALUE!</v>
      </c>
      <c r="T1599" t="e">
        <f>DW_Fact_CL_Pricing_Calculations_Report[[#This Row],[Prop]]</f>
        <v>#VALUE!</v>
      </c>
      <c r="U1599" t="e">
        <f>DW_Fact_CL_Pricing_Calculations_Report[[#This Row],[CardlockSiteCost]]</f>
        <v>#VALUE!</v>
      </c>
      <c r="V1599" t="e">
        <f>DW_Fact_CL_Pricing_Calculations_Report[[#This Row],[NewCardlockSiteCost]]</f>
        <v>#VALUE!</v>
      </c>
      <c r="W1599" t="e">
        <f>DW_Fact_CL_Pricing_Calculations_Report[[#This Row],[Prod_ID]]</f>
        <v>#VALUE!</v>
      </c>
    </row>
    <row r="1600" spans="1:23" x14ac:dyDescent="0.25">
      <c r="A1600">
        <f>'Azure Calculations'!F1098</f>
        <v>0</v>
      </c>
      <c r="B1600" t="e">
        <f>DW_Fact_CL_Pricing_Calculations_Report[[#This Row],[Prod_ID]]</f>
        <v>#VALUE!</v>
      </c>
      <c r="C1600" t="e">
        <f>DW_Fact_CL_Pricing_Calculations_Report[[#This Row],[Vend_ID]]</f>
        <v>#VALUE!</v>
      </c>
      <c r="D1600" t="e">
        <f>DW_Fact_CL_Pricing_Calculations_Report[[#This Row],[CardlockSiteCost_WPROP]]</f>
        <v>#VALUE!</v>
      </c>
      <c r="E1600" t="e">
        <f>DW_Fact_CL_Pricing_Calculations_Report[[#This Row],[NewCardlockSiteCost]]</f>
        <v>#VALUE!</v>
      </c>
      <c r="F1600" t="e">
        <f>DW_Fact_CL_Pricing_Calculations_Report[[#This Row],[Change]]</f>
        <v>#VALUE!</v>
      </c>
      <c r="G1600" t="e">
        <f>DW_Fact_CL_Pricing_Calculations_Report[[#This Row],[FuelPricesDtl_Price]]</f>
        <v>#VALUE!</v>
      </c>
      <c r="H1600" t="e">
        <f>DW_Fact_CL_Pricing_Calculations_Report[[#This Row],[NewTable1]]</f>
        <v>#VALUE!</v>
      </c>
      <c r="I1600" t="e">
        <f>DW_Fact_CL_Pricing_Calculations_Report[[#This Row],[Tax]]</f>
        <v>#VALUE!</v>
      </c>
      <c r="J1600" t="e">
        <f>DW_Fact_CL_Pricing_Calculations_Report[[#This Row],[NewTable1wTax]]</f>
        <v>#VALUE!</v>
      </c>
      <c r="K1600" t="e">
        <f>DW_Fact_CL_Pricing_Calculations_Report[[#This Row],[Prop]]</f>
        <v>#VALUE!</v>
      </c>
      <c r="L1600" t="e">
        <f>DW_Fact_CL_Pricing_Calculations_Report[[#This Row],[Prod_Freight_Class]]</f>
        <v>#VALUE!</v>
      </c>
      <c r="M1600" s="36" t="e">
        <f>DW_Fact_CL_Pricing_Calculations_Report[[#This Row],[Table_Load_Date]]</f>
        <v>#VALUE!</v>
      </c>
      <c r="N1600" t="e">
        <f>DW_Fact_CL_Pricing_Calculations_Report[[#This Row],[Company]]</f>
        <v>#VALUE!</v>
      </c>
      <c r="O1600" t="e">
        <f>DW_Fact_CL_Pricing_Calculations_Report[[#This Row],[InvTerminalWAC]]</f>
        <v>#VALUE!</v>
      </c>
      <c r="P1600" s="36" t="e">
        <f>DW_Fact_CL_Pricing_Calculations_Report[[#This Row],[Table_Load_Date]]</f>
        <v>#VALUE!</v>
      </c>
      <c r="Q1600" t="e">
        <f>DW_Fact_CL_Pricing_Calculations_Report[[#This Row],[Prod_Freight_Class]]</f>
        <v>#VALUE!</v>
      </c>
      <c r="R1600" t="e">
        <f>DW_Fact_CL_Pricing_Calculations_Report[[#This Row],[ReplacementCost]]</f>
        <v>#VALUE!</v>
      </c>
      <c r="S1600" t="e">
        <f>DW_Fact_CL_Pricing_Calculations_Report[[#This Row],[RegionWeightedAverageCost]]</f>
        <v>#VALUE!</v>
      </c>
      <c r="T1600" t="e">
        <f>DW_Fact_CL_Pricing_Calculations_Report[[#This Row],[Prop]]</f>
        <v>#VALUE!</v>
      </c>
      <c r="U1600" t="e">
        <f>DW_Fact_CL_Pricing_Calculations_Report[[#This Row],[CardlockSiteCost]]</f>
        <v>#VALUE!</v>
      </c>
      <c r="V1600" t="e">
        <f>DW_Fact_CL_Pricing_Calculations_Report[[#This Row],[NewCardlockSiteCost]]</f>
        <v>#VALUE!</v>
      </c>
      <c r="W1600" t="e">
        <f>DW_Fact_CL_Pricing_Calculations_Report[[#This Row],[Prod_ID]]</f>
        <v>#VALUE!</v>
      </c>
    </row>
    <row r="1601" spans="1:23" x14ac:dyDescent="0.25">
      <c r="A1601">
        <f>'Azure Calculations'!F1099</f>
        <v>0</v>
      </c>
      <c r="B1601" t="e">
        <f>DW_Fact_CL_Pricing_Calculations_Report[[#This Row],[Prod_ID]]</f>
        <v>#VALUE!</v>
      </c>
      <c r="C1601" t="e">
        <f>DW_Fact_CL_Pricing_Calculations_Report[[#This Row],[Vend_ID]]</f>
        <v>#VALUE!</v>
      </c>
      <c r="D1601" t="e">
        <f>DW_Fact_CL_Pricing_Calculations_Report[[#This Row],[CardlockSiteCost_WPROP]]</f>
        <v>#VALUE!</v>
      </c>
      <c r="E1601" t="e">
        <f>DW_Fact_CL_Pricing_Calculations_Report[[#This Row],[NewCardlockSiteCost]]</f>
        <v>#VALUE!</v>
      </c>
      <c r="F1601" t="e">
        <f>DW_Fact_CL_Pricing_Calculations_Report[[#This Row],[Change]]</f>
        <v>#VALUE!</v>
      </c>
      <c r="G1601" t="e">
        <f>DW_Fact_CL_Pricing_Calculations_Report[[#This Row],[FuelPricesDtl_Price]]</f>
        <v>#VALUE!</v>
      </c>
      <c r="H1601" t="e">
        <f>DW_Fact_CL_Pricing_Calculations_Report[[#This Row],[NewTable1]]</f>
        <v>#VALUE!</v>
      </c>
      <c r="I1601" t="e">
        <f>DW_Fact_CL_Pricing_Calculations_Report[[#This Row],[Tax]]</f>
        <v>#VALUE!</v>
      </c>
      <c r="J1601" t="e">
        <f>DW_Fact_CL_Pricing_Calculations_Report[[#This Row],[NewTable1wTax]]</f>
        <v>#VALUE!</v>
      </c>
      <c r="K1601" t="e">
        <f>DW_Fact_CL_Pricing_Calculations_Report[[#This Row],[Prop]]</f>
        <v>#VALUE!</v>
      </c>
      <c r="L1601" t="e">
        <f>DW_Fact_CL_Pricing_Calculations_Report[[#This Row],[Prod_Freight_Class]]</f>
        <v>#VALUE!</v>
      </c>
      <c r="M1601" s="36" t="e">
        <f>DW_Fact_CL_Pricing_Calculations_Report[[#This Row],[Table_Load_Date]]</f>
        <v>#VALUE!</v>
      </c>
      <c r="N1601" t="e">
        <f>DW_Fact_CL_Pricing_Calculations_Report[[#This Row],[Company]]</f>
        <v>#VALUE!</v>
      </c>
      <c r="O1601" t="e">
        <f>DW_Fact_CL_Pricing_Calculations_Report[[#This Row],[InvTerminalWAC]]</f>
        <v>#VALUE!</v>
      </c>
      <c r="P1601" s="36" t="e">
        <f>DW_Fact_CL_Pricing_Calculations_Report[[#This Row],[Table_Load_Date]]</f>
        <v>#VALUE!</v>
      </c>
      <c r="Q1601" t="e">
        <f>DW_Fact_CL_Pricing_Calculations_Report[[#This Row],[Prod_Freight_Class]]</f>
        <v>#VALUE!</v>
      </c>
      <c r="R1601" t="e">
        <f>DW_Fact_CL_Pricing_Calculations_Report[[#This Row],[ReplacementCost]]</f>
        <v>#VALUE!</v>
      </c>
      <c r="S1601" t="e">
        <f>DW_Fact_CL_Pricing_Calculations_Report[[#This Row],[RegionWeightedAverageCost]]</f>
        <v>#VALUE!</v>
      </c>
      <c r="T1601" t="e">
        <f>DW_Fact_CL_Pricing_Calculations_Report[[#This Row],[Prop]]</f>
        <v>#VALUE!</v>
      </c>
      <c r="U1601" t="e">
        <f>DW_Fact_CL_Pricing_Calculations_Report[[#This Row],[CardlockSiteCost]]</f>
        <v>#VALUE!</v>
      </c>
      <c r="V1601" t="e">
        <f>DW_Fact_CL_Pricing_Calculations_Report[[#This Row],[NewCardlockSiteCost]]</f>
        <v>#VALUE!</v>
      </c>
      <c r="W1601" t="e">
        <f>DW_Fact_CL_Pricing_Calculations_Report[[#This Row],[Prod_ID]]</f>
        <v>#VALUE!</v>
      </c>
    </row>
    <row r="1602" spans="1:23" x14ac:dyDescent="0.25">
      <c r="A1602">
        <f>'Azure Calculations'!F1100</f>
        <v>0</v>
      </c>
      <c r="B1602" t="e">
        <f>DW_Fact_CL_Pricing_Calculations_Report[[#This Row],[Prod_ID]]</f>
        <v>#VALUE!</v>
      </c>
      <c r="C1602" t="e">
        <f>DW_Fact_CL_Pricing_Calculations_Report[[#This Row],[Vend_ID]]</f>
        <v>#VALUE!</v>
      </c>
      <c r="D1602" t="e">
        <f>DW_Fact_CL_Pricing_Calculations_Report[[#This Row],[CardlockSiteCost_WPROP]]</f>
        <v>#VALUE!</v>
      </c>
      <c r="E1602" t="e">
        <f>DW_Fact_CL_Pricing_Calculations_Report[[#This Row],[NewCardlockSiteCost]]</f>
        <v>#VALUE!</v>
      </c>
      <c r="F1602" t="e">
        <f>DW_Fact_CL_Pricing_Calculations_Report[[#This Row],[Change]]</f>
        <v>#VALUE!</v>
      </c>
      <c r="G1602" t="e">
        <f>DW_Fact_CL_Pricing_Calculations_Report[[#This Row],[FuelPricesDtl_Price]]</f>
        <v>#VALUE!</v>
      </c>
      <c r="H1602" t="e">
        <f>DW_Fact_CL_Pricing_Calculations_Report[[#This Row],[NewTable1]]</f>
        <v>#VALUE!</v>
      </c>
      <c r="I1602" t="e">
        <f>DW_Fact_CL_Pricing_Calculations_Report[[#This Row],[Tax]]</f>
        <v>#VALUE!</v>
      </c>
      <c r="J1602" t="e">
        <f>DW_Fact_CL_Pricing_Calculations_Report[[#This Row],[NewTable1wTax]]</f>
        <v>#VALUE!</v>
      </c>
      <c r="K1602" t="e">
        <f>DW_Fact_CL_Pricing_Calculations_Report[[#This Row],[Prop]]</f>
        <v>#VALUE!</v>
      </c>
      <c r="L1602" t="e">
        <f>DW_Fact_CL_Pricing_Calculations_Report[[#This Row],[Prod_Freight_Class]]</f>
        <v>#VALUE!</v>
      </c>
      <c r="M1602" s="36" t="e">
        <f>DW_Fact_CL_Pricing_Calculations_Report[[#This Row],[Table_Load_Date]]</f>
        <v>#VALUE!</v>
      </c>
      <c r="N1602" t="e">
        <f>DW_Fact_CL_Pricing_Calculations_Report[[#This Row],[Company]]</f>
        <v>#VALUE!</v>
      </c>
      <c r="O1602" t="e">
        <f>DW_Fact_CL_Pricing_Calculations_Report[[#This Row],[InvTerminalWAC]]</f>
        <v>#VALUE!</v>
      </c>
      <c r="P1602" s="36" t="e">
        <f>DW_Fact_CL_Pricing_Calculations_Report[[#This Row],[Table_Load_Date]]</f>
        <v>#VALUE!</v>
      </c>
      <c r="Q1602" t="e">
        <f>DW_Fact_CL_Pricing_Calculations_Report[[#This Row],[Prod_Freight_Class]]</f>
        <v>#VALUE!</v>
      </c>
      <c r="R1602" t="e">
        <f>DW_Fact_CL_Pricing_Calculations_Report[[#This Row],[ReplacementCost]]</f>
        <v>#VALUE!</v>
      </c>
      <c r="S1602" t="e">
        <f>DW_Fact_CL_Pricing_Calculations_Report[[#This Row],[RegionWeightedAverageCost]]</f>
        <v>#VALUE!</v>
      </c>
      <c r="T1602" t="e">
        <f>DW_Fact_CL_Pricing_Calculations_Report[[#This Row],[Prop]]</f>
        <v>#VALUE!</v>
      </c>
      <c r="U1602" t="e">
        <f>DW_Fact_CL_Pricing_Calculations_Report[[#This Row],[CardlockSiteCost]]</f>
        <v>#VALUE!</v>
      </c>
      <c r="V1602" t="e">
        <f>DW_Fact_CL_Pricing_Calculations_Report[[#This Row],[NewCardlockSiteCost]]</f>
        <v>#VALUE!</v>
      </c>
      <c r="W1602" t="e">
        <f>DW_Fact_CL_Pricing_Calculations_Report[[#This Row],[Prod_ID]]</f>
        <v>#VALUE!</v>
      </c>
    </row>
    <row r="1603" spans="1:23" x14ac:dyDescent="0.25">
      <c r="A1603">
        <f>'Azure Calculations'!F1101</f>
        <v>0</v>
      </c>
      <c r="B1603" t="e">
        <f>DW_Fact_CL_Pricing_Calculations_Report[[#This Row],[Prod_ID]]</f>
        <v>#VALUE!</v>
      </c>
      <c r="C1603" t="e">
        <f>DW_Fact_CL_Pricing_Calculations_Report[[#This Row],[Vend_ID]]</f>
        <v>#VALUE!</v>
      </c>
      <c r="D1603" t="e">
        <f>DW_Fact_CL_Pricing_Calculations_Report[[#This Row],[CardlockSiteCost_WPROP]]</f>
        <v>#VALUE!</v>
      </c>
      <c r="E1603" t="e">
        <f>DW_Fact_CL_Pricing_Calculations_Report[[#This Row],[NewCardlockSiteCost]]</f>
        <v>#VALUE!</v>
      </c>
      <c r="F1603" t="e">
        <f>DW_Fact_CL_Pricing_Calculations_Report[[#This Row],[Change]]</f>
        <v>#VALUE!</v>
      </c>
      <c r="G1603" t="e">
        <f>DW_Fact_CL_Pricing_Calculations_Report[[#This Row],[FuelPricesDtl_Price]]</f>
        <v>#VALUE!</v>
      </c>
      <c r="H1603" t="e">
        <f>DW_Fact_CL_Pricing_Calculations_Report[[#This Row],[NewTable1]]</f>
        <v>#VALUE!</v>
      </c>
      <c r="I1603" t="e">
        <f>DW_Fact_CL_Pricing_Calculations_Report[[#This Row],[Tax]]</f>
        <v>#VALUE!</v>
      </c>
      <c r="J1603" t="e">
        <f>DW_Fact_CL_Pricing_Calculations_Report[[#This Row],[NewTable1wTax]]</f>
        <v>#VALUE!</v>
      </c>
      <c r="K1603" t="e">
        <f>DW_Fact_CL_Pricing_Calculations_Report[[#This Row],[Prop]]</f>
        <v>#VALUE!</v>
      </c>
      <c r="L1603" t="e">
        <f>DW_Fact_CL_Pricing_Calculations_Report[[#This Row],[Prod_Freight_Class]]</f>
        <v>#VALUE!</v>
      </c>
      <c r="M1603" s="36" t="e">
        <f>DW_Fact_CL_Pricing_Calculations_Report[[#This Row],[Table_Load_Date]]</f>
        <v>#VALUE!</v>
      </c>
      <c r="N1603" t="e">
        <f>DW_Fact_CL_Pricing_Calculations_Report[[#This Row],[Company]]</f>
        <v>#VALUE!</v>
      </c>
      <c r="O1603" t="e">
        <f>DW_Fact_CL_Pricing_Calculations_Report[[#This Row],[InvTerminalWAC]]</f>
        <v>#VALUE!</v>
      </c>
      <c r="P1603" s="36" t="e">
        <f>DW_Fact_CL_Pricing_Calculations_Report[[#This Row],[Table_Load_Date]]</f>
        <v>#VALUE!</v>
      </c>
      <c r="Q1603" t="e">
        <f>DW_Fact_CL_Pricing_Calculations_Report[[#This Row],[Prod_Freight_Class]]</f>
        <v>#VALUE!</v>
      </c>
      <c r="R1603" t="e">
        <f>DW_Fact_CL_Pricing_Calculations_Report[[#This Row],[ReplacementCost]]</f>
        <v>#VALUE!</v>
      </c>
      <c r="S1603" t="e">
        <f>DW_Fact_CL_Pricing_Calculations_Report[[#This Row],[RegionWeightedAverageCost]]</f>
        <v>#VALUE!</v>
      </c>
      <c r="T1603" t="e">
        <f>DW_Fact_CL_Pricing_Calculations_Report[[#This Row],[Prop]]</f>
        <v>#VALUE!</v>
      </c>
      <c r="U1603" t="e">
        <f>DW_Fact_CL_Pricing_Calculations_Report[[#This Row],[CardlockSiteCost]]</f>
        <v>#VALUE!</v>
      </c>
      <c r="V1603" t="e">
        <f>DW_Fact_CL_Pricing_Calculations_Report[[#This Row],[NewCardlockSiteCost]]</f>
        <v>#VALUE!</v>
      </c>
      <c r="W1603" t="e">
        <f>DW_Fact_CL_Pricing_Calculations_Report[[#This Row],[Prod_ID]]</f>
        <v>#VALUE!</v>
      </c>
    </row>
    <row r="1604" spans="1:23" x14ac:dyDescent="0.25">
      <c r="A1604">
        <f>'Azure Calculations'!F1102</f>
        <v>0</v>
      </c>
      <c r="B1604" t="e">
        <f>DW_Fact_CL_Pricing_Calculations_Report[[#This Row],[Prod_ID]]</f>
        <v>#VALUE!</v>
      </c>
      <c r="C1604" t="e">
        <f>DW_Fact_CL_Pricing_Calculations_Report[[#This Row],[Vend_ID]]</f>
        <v>#VALUE!</v>
      </c>
      <c r="D1604" t="e">
        <f>DW_Fact_CL_Pricing_Calculations_Report[[#This Row],[CardlockSiteCost_WPROP]]</f>
        <v>#VALUE!</v>
      </c>
      <c r="E1604" t="e">
        <f>DW_Fact_CL_Pricing_Calculations_Report[[#This Row],[NewCardlockSiteCost]]</f>
        <v>#VALUE!</v>
      </c>
      <c r="F1604" t="e">
        <f>DW_Fact_CL_Pricing_Calculations_Report[[#This Row],[Change]]</f>
        <v>#VALUE!</v>
      </c>
      <c r="G1604" t="e">
        <f>DW_Fact_CL_Pricing_Calculations_Report[[#This Row],[FuelPricesDtl_Price]]</f>
        <v>#VALUE!</v>
      </c>
      <c r="H1604" t="e">
        <f>DW_Fact_CL_Pricing_Calculations_Report[[#This Row],[NewTable1]]</f>
        <v>#VALUE!</v>
      </c>
      <c r="I1604" t="e">
        <f>DW_Fact_CL_Pricing_Calculations_Report[[#This Row],[Tax]]</f>
        <v>#VALUE!</v>
      </c>
      <c r="J1604" t="e">
        <f>DW_Fact_CL_Pricing_Calculations_Report[[#This Row],[NewTable1wTax]]</f>
        <v>#VALUE!</v>
      </c>
      <c r="K1604" t="e">
        <f>DW_Fact_CL_Pricing_Calculations_Report[[#This Row],[Prop]]</f>
        <v>#VALUE!</v>
      </c>
      <c r="L1604" t="e">
        <f>DW_Fact_CL_Pricing_Calculations_Report[[#This Row],[Prod_Freight_Class]]</f>
        <v>#VALUE!</v>
      </c>
      <c r="M1604" s="36" t="e">
        <f>DW_Fact_CL_Pricing_Calculations_Report[[#This Row],[Table_Load_Date]]</f>
        <v>#VALUE!</v>
      </c>
      <c r="N1604" t="e">
        <f>DW_Fact_CL_Pricing_Calculations_Report[[#This Row],[Company]]</f>
        <v>#VALUE!</v>
      </c>
      <c r="O1604" t="e">
        <f>DW_Fact_CL_Pricing_Calculations_Report[[#This Row],[InvTerminalWAC]]</f>
        <v>#VALUE!</v>
      </c>
      <c r="P1604" s="36" t="e">
        <f>DW_Fact_CL_Pricing_Calculations_Report[[#This Row],[Table_Load_Date]]</f>
        <v>#VALUE!</v>
      </c>
      <c r="Q1604" t="e">
        <f>DW_Fact_CL_Pricing_Calculations_Report[[#This Row],[Prod_Freight_Class]]</f>
        <v>#VALUE!</v>
      </c>
      <c r="R1604" t="e">
        <f>DW_Fact_CL_Pricing_Calculations_Report[[#This Row],[ReplacementCost]]</f>
        <v>#VALUE!</v>
      </c>
      <c r="S1604" t="e">
        <f>DW_Fact_CL_Pricing_Calculations_Report[[#This Row],[RegionWeightedAverageCost]]</f>
        <v>#VALUE!</v>
      </c>
      <c r="T1604" t="e">
        <f>DW_Fact_CL_Pricing_Calculations_Report[[#This Row],[Prop]]</f>
        <v>#VALUE!</v>
      </c>
      <c r="U1604" t="e">
        <f>DW_Fact_CL_Pricing_Calculations_Report[[#This Row],[CardlockSiteCost]]</f>
        <v>#VALUE!</v>
      </c>
      <c r="V1604" t="e">
        <f>DW_Fact_CL_Pricing_Calculations_Report[[#This Row],[NewCardlockSiteCost]]</f>
        <v>#VALUE!</v>
      </c>
      <c r="W1604" t="e">
        <f>DW_Fact_CL_Pricing_Calculations_Report[[#This Row],[Prod_ID]]</f>
        <v>#VALUE!</v>
      </c>
    </row>
    <row r="1605" spans="1:23" x14ac:dyDescent="0.25">
      <c r="A1605">
        <f>'Azure Calculations'!F1103</f>
        <v>0</v>
      </c>
      <c r="B1605" t="e">
        <f>DW_Fact_CL_Pricing_Calculations_Report[[#This Row],[Prod_ID]]</f>
        <v>#VALUE!</v>
      </c>
      <c r="C1605" t="e">
        <f>DW_Fact_CL_Pricing_Calculations_Report[[#This Row],[Vend_ID]]</f>
        <v>#VALUE!</v>
      </c>
      <c r="D1605" t="e">
        <f>DW_Fact_CL_Pricing_Calculations_Report[[#This Row],[CardlockSiteCost_WPROP]]</f>
        <v>#VALUE!</v>
      </c>
      <c r="E1605" t="e">
        <f>DW_Fact_CL_Pricing_Calculations_Report[[#This Row],[NewCardlockSiteCost]]</f>
        <v>#VALUE!</v>
      </c>
      <c r="F1605" t="e">
        <f>DW_Fact_CL_Pricing_Calculations_Report[[#This Row],[Change]]</f>
        <v>#VALUE!</v>
      </c>
      <c r="G1605" t="e">
        <f>DW_Fact_CL_Pricing_Calculations_Report[[#This Row],[FuelPricesDtl_Price]]</f>
        <v>#VALUE!</v>
      </c>
      <c r="H1605" t="e">
        <f>DW_Fact_CL_Pricing_Calculations_Report[[#This Row],[NewTable1]]</f>
        <v>#VALUE!</v>
      </c>
      <c r="I1605" t="e">
        <f>DW_Fact_CL_Pricing_Calculations_Report[[#This Row],[Tax]]</f>
        <v>#VALUE!</v>
      </c>
      <c r="J1605" t="e">
        <f>DW_Fact_CL_Pricing_Calculations_Report[[#This Row],[NewTable1wTax]]</f>
        <v>#VALUE!</v>
      </c>
      <c r="K1605" t="e">
        <f>DW_Fact_CL_Pricing_Calculations_Report[[#This Row],[Prop]]</f>
        <v>#VALUE!</v>
      </c>
      <c r="L1605" t="e">
        <f>DW_Fact_CL_Pricing_Calculations_Report[[#This Row],[Prod_Freight_Class]]</f>
        <v>#VALUE!</v>
      </c>
      <c r="M1605" s="36" t="e">
        <f>DW_Fact_CL_Pricing_Calculations_Report[[#This Row],[Table_Load_Date]]</f>
        <v>#VALUE!</v>
      </c>
      <c r="N1605" t="e">
        <f>DW_Fact_CL_Pricing_Calculations_Report[[#This Row],[Company]]</f>
        <v>#VALUE!</v>
      </c>
      <c r="O1605" t="e">
        <f>DW_Fact_CL_Pricing_Calculations_Report[[#This Row],[InvTerminalWAC]]</f>
        <v>#VALUE!</v>
      </c>
      <c r="P1605" s="36" t="e">
        <f>DW_Fact_CL_Pricing_Calculations_Report[[#This Row],[Table_Load_Date]]</f>
        <v>#VALUE!</v>
      </c>
      <c r="Q1605" t="e">
        <f>DW_Fact_CL_Pricing_Calculations_Report[[#This Row],[Prod_Freight_Class]]</f>
        <v>#VALUE!</v>
      </c>
      <c r="R1605" t="e">
        <f>DW_Fact_CL_Pricing_Calculations_Report[[#This Row],[ReplacementCost]]</f>
        <v>#VALUE!</v>
      </c>
      <c r="S1605" t="e">
        <f>DW_Fact_CL_Pricing_Calculations_Report[[#This Row],[RegionWeightedAverageCost]]</f>
        <v>#VALUE!</v>
      </c>
      <c r="T1605" t="e">
        <f>DW_Fact_CL_Pricing_Calculations_Report[[#This Row],[Prop]]</f>
        <v>#VALUE!</v>
      </c>
      <c r="U1605" t="e">
        <f>DW_Fact_CL_Pricing_Calculations_Report[[#This Row],[CardlockSiteCost]]</f>
        <v>#VALUE!</v>
      </c>
      <c r="V1605" t="e">
        <f>DW_Fact_CL_Pricing_Calculations_Report[[#This Row],[NewCardlockSiteCost]]</f>
        <v>#VALUE!</v>
      </c>
      <c r="W1605" t="e">
        <f>DW_Fact_CL_Pricing_Calculations_Report[[#This Row],[Prod_ID]]</f>
        <v>#VALUE!</v>
      </c>
    </row>
    <row r="1606" spans="1:23" x14ac:dyDescent="0.25">
      <c r="A1606">
        <f>'Azure Calculations'!F1104</f>
        <v>0</v>
      </c>
      <c r="B1606" t="e">
        <f>DW_Fact_CL_Pricing_Calculations_Report[[#This Row],[Prod_ID]]</f>
        <v>#VALUE!</v>
      </c>
      <c r="C1606" t="e">
        <f>DW_Fact_CL_Pricing_Calculations_Report[[#This Row],[Vend_ID]]</f>
        <v>#VALUE!</v>
      </c>
      <c r="D1606" t="e">
        <f>DW_Fact_CL_Pricing_Calculations_Report[[#This Row],[CardlockSiteCost_WPROP]]</f>
        <v>#VALUE!</v>
      </c>
      <c r="E1606" t="e">
        <f>DW_Fact_CL_Pricing_Calculations_Report[[#This Row],[NewCardlockSiteCost]]</f>
        <v>#VALUE!</v>
      </c>
      <c r="F1606" t="e">
        <f>DW_Fact_CL_Pricing_Calculations_Report[[#This Row],[Change]]</f>
        <v>#VALUE!</v>
      </c>
      <c r="G1606" t="e">
        <f>DW_Fact_CL_Pricing_Calculations_Report[[#This Row],[FuelPricesDtl_Price]]</f>
        <v>#VALUE!</v>
      </c>
      <c r="H1606" t="e">
        <f>DW_Fact_CL_Pricing_Calculations_Report[[#This Row],[NewTable1]]</f>
        <v>#VALUE!</v>
      </c>
      <c r="I1606" t="e">
        <f>DW_Fact_CL_Pricing_Calculations_Report[[#This Row],[Tax]]</f>
        <v>#VALUE!</v>
      </c>
      <c r="J1606" t="e">
        <f>DW_Fact_CL_Pricing_Calculations_Report[[#This Row],[NewTable1wTax]]</f>
        <v>#VALUE!</v>
      </c>
      <c r="K1606" t="e">
        <f>DW_Fact_CL_Pricing_Calculations_Report[[#This Row],[Prop]]</f>
        <v>#VALUE!</v>
      </c>
      <c r="L1606" t="e">
        <f>DW_Fact_CL_Pricing_Calculations_Report[[#This Row],[Prod_Freight_Class]]</f>
        <v>#VALUE!</v>
      </c>
      <c r="M1606" s="36" t="e">
        <f>DW_Fact_CL_Pricing_Calculations_Report[[#This Row],[Table_Load_Date]]</f>
        <v>#VALUE!</v>
      </c>
      <c r="N1606" t="e">
        <f>DW_Fact_CL_Pricing_Calculations_Report[[#This Row],[Company]]</f>
        <v>#VALUE!</v>
      </c>
      <c r="O1606" t="e">
        <f>DW_Fact_CL_Pricing_Calculations_Report[[#This Row],[InvTerminalWAC]]</f>
        <v>#VALUE!</v>
      </c>
      <c r="P1606" s="36" t="e">
        <f>DW_Fact_CL_Pricing_Calculations_Report[[#This Row],[Table_Load_Date]]</f>
        <v>#VALUE!</v>
      </c>
      <c r="Q1606" t="e">
        <f>DW_Fact_CL_Pricing_Calculations_Report[[#This Row],[Prod_Freight_Class]]</f>
        <v>#VALUE!</v>
      </c>
      <c r="R1606" t="e">
        <f>DW_Fact_CL_Pricing_Calculations_Report[[#This Row],[ReplacementCost]]</f>
        <v>#VALUE!</v>
      </c>
      <c r="S1606" t="e">
        <f>DW_Fact_CL_Pricing_Calculations_Report[[#This Row],[RegionWeightedAverageCost]]</f>
        <v>#VALUE!</v>
      </c>
      <c r="T1606" t="e">
        <f>DW_Fact_CL_Pricing_Calculations_Report[[#This Row],[Prop]]</f>
        <v>#VALUE!</v>
      </c>
      <c r="U1606" t="e">
        <f>DW_Fact_CL_Pricing_Calculations_Report[[#This Row],[CardlockSiteCost]]</f>
        <v>#VALUE!</v>
      </c>
      <c r="V1606" t="e">
        <f>DW_Fact_CL_Pricing_Calculations_Report[[#This Row],[NewCardlockSiteCost]]</f>
        <v>#VALUE!</v>
      </c>
      <c r="W1606" t="e">
        <f>DW_Fact_CL_Pricing_Calculations_Report[[#This Row],[Prod_ID]]</f>
        <v>#VALUE!</v>
      </c>
    </row>
    <row r="1607" spans="1:23" x14ac:dyDescent="0.25">
      <c r="A1607">
        <f>'Azure Calculations'!F1105</f>
        <v>0</v>
      </c>
      <c r="B1607" t="e">
        <f>DW_Fact_CL_Pricing_Calculations_Report[[#This Row],[Prod_ID]]</f>
        <v>#VALUE!</v>
      </c>
      <c r="C1607" t="e">
        <f>DW_Fact_CL_Pricing_Calculations_Report[[#This Row],[Vend_ID]]</f>
        <v>#VALUE!</v>
      </c>
      <c r="D1607" t="e">
        <f>DW_Fact_CL_Pricing_Calculations_Report[[#This Row],[CardlockSiteCost_WPROP]]</f>
        <v>#VALUE!</v>
      </c>
      <c r="E1607" t="e">
        <f>DW_Fact_CL_Pricing_Calculations_Report[[#This Row],[NewCardlockSiteCost]]</f>
        <v>#VALUE!</v>
      </c>
      <c r="F1607" t="e">
        <f>DW_Fact_CL_Pricing_Calculations_Report[[#This Row],[Change]]</f>
        <v>#VALUE!</v>
      </c>
      <c r="G1607" t="e">
        <f>DW_Fact_CL_Pricing_Calculations_Report[[#This Row],[FuelPricesDtl_Price]]</f>
        <v>#VALUE!</v>
      </c>
      <c r="H1607" t="e">
        <f>DW_Fact_CL_Pricing_Calculations_Report[[#This Row],[NewTable1]]</f>
        <v>#VALUE!</v>
      </c>
      <c r="I1607" t="e">
        <f>DW_Fact_CL_Pricing_Calculations_Report[[#This Row],[Tax]]</f>
        <v>#VALUE!</v>
      </c>
      <c r="J1607" t="e">
        <f>DW_Fact_CL_Pricing_Calculations_Report[[#This Row],[NewTable1wTax]]</f>
        <v>#VALUE!</v>
      </c>
      <c r="K1607" t="e">
        <f>DW_Fact_CL_Pricing_Calculations_Report[[#This Row],[Prop]]</f>
        <v>#VALUE!</v>
      </c>
      <c r="L1607" t="e">
        <f>DW_Fact_CL_Pricing_Calculations_Report[[#This Row],[Prod_Freight_Class]]</f>
        <v>#VALUE!</v>
      </c>
      <c r="M1607" s="36" t="e">
        <f>DW_Fact_CL_Pricing_Calculations_Report[[#This Row],[Table_Load_Date]]</f>
        <v>#VALUE!</v>
      </c>
      <c r="N1607" t="e">
        <f>DW_Fact_CL_Pricing_Calculations_Report[[#This Row],[Company]]</f>
        <v>#VALUE!</v>
      </c>
      <c r="O1607" t="e">
        <f>DW_Fact_CL_Pricing_Calculations_Report[[#This Row],[InvTerminalWAC]]</f>
        <v>#VALUE!</v>
      </c>
      <c r="P1607" s="36" t="e">
        <f>DW_Fact_CL_Pricing_Calculations_Report[[#This Row],[Table_Load_Date]]</f>
        <v>#VALUE!</v>
      </c>
      <c r="Q1607" t="e">
        <f>DW_Fact_CL_Pricing_Calculations_Report[[#This Row],[Prod_Freight_Class]]</f>
        <v>#VALUE!</v>
      </c>
      <c r="R1607" t="e">
        <f>DW_Fact_CL_Pricing_Calculations_Report[[#This Row],[ReplacementCost]]</f>
        <v>#VALUE!</v>
      </c>
      <c r="S1607" t="e">
        <f>DW_Fact_CL_Pricing_Calculations_Report[[#This Row],[RegionWeightedAverageCost]]</f>
        <v>#VALUE!</v>
      </c>
      <c r="T1607" t="e">
        <f>DW_Fact_CL_Pricing_Calculations_Report[[#This Row],[Prop]]</f>
        <v>#VALUE!</v>
      </c>
      <c r="U1607" t="e">
        <f>DW_Fact_CL_Pricing_Calculations_Report[[#This Row],[CardlockSiteCost]]</f>
        <v>#VALUE!</v>
      </c>
      <c r="V1607" t="e">
        <f>DW_Fact_CL_Pricing_Calculations_Report[[#This Row],[NewCardlockSiteCost]]</f>
        <v>#VALUE!</v>
      </c>
      <c r="W1607" t="e">
        <f>DW_Fact_CL_Pricing_Calculations_Report[[#This Row],[Prod_ID]]</f>
        <v>#VALUE!</v>
      </c>
    </row>
    <row r="1608" spans="1:23" x14ac:dyDescent="0.25">
      <c r="A1608">
        <f>'Azure Calculations'!F1106</f>
        <v>0</v>
      </c>
      <c r="B1608" t="e">
        <f>DW_Fact_CL_Pricing_Calculations_Report[[#This Row],[Prod_ID]]</f>
        <v>#VALUE!</v>
      </c>
      <c r="C1608" t="e">
        <f>DW_Fact_CL_Pricing_Calculations_Report[[#This Row],[Vend_ID]]</f>
        <v>#VALUE!</v>
      </c>
      <c r="D1608" t="e">
        <f>DW_Fact_CL_Pricing_Calculations_Report[[#This Row],[CardlockSiteCost_WPROP]]</f>
        <v>#VALUE!</v>
      </c>
      <c r="E1608" t="e">
        <f>DW_Fact_CL_Pricing_Calculations_Report[[#This Row],[NewCardlockSiteCost]]</f>
        <v>#VALUE!</v>
      </c>
      <c r="F1608" t="e">
        <f>DW_Fact_CL_Pricing_Calculations_Report[[#This Row],[Change]]</f>
        <v>#VALUE!</v>
      </c>
      <c r="G1608" t="e">
        <f>DW_Fact_CL_Pricing_Calculations_Report[[#This Row],[FuelPricesDtl_Price]]</f>
        <v>#VALUE!</v>
      </c>
      <c r="H1608" t="e">
        <f>DW_Fact_CL_Pricing_Calculations_Report[[#This Row],[NewTable1]]</f>
        <v>#VALUE!</v>
      </c>
      <c r="I1608" t="e">
        <f>DW_Fact_CL_Pricing_Calculations_Report[[#This Row],[Tax]]</f>
        <v>#VALUE!</v>
      </c>
      <c r="J1608" t="e">
        <f>DW_Fact_CL_Pricing_Calculations_Report[[#This Row],[NewTable1wTax]]</f>
        <v>#VALUE!</v>
      </c>
      <c r="K1608" t="e">
        <f>DW_Fact_CL_Pricing_Calculations_Report[[#This Row],[Prop]]</f>
        <v>#VALUE!</v>
      </c>
      <c r="L1608" t="e">
        <f>DW_Fact_CL_Pricing_Calculations_Report[[#This Row],[Prod_Freight_Class]]</f>
        <v>#VALUE!</v>
      </c>
      <c r="M1608" s="36" t="e">
        <f>DW_Fact_CL_Pricing_Calculations_Report[[#This Row],[Table_Load_Date]]</f>
        <v>#VALUE!</v>
      </c>
      <c r="N1608" t="e">
        <f>DW_Fact_CL_Pricing_Calculations_Report[[#This Row],[Company]]</f>
        <v>#VALUE!</v>
      </c>
      <c r="O1608" t="e">
        <f>DW_Fact_CL_Pricing_Calculations_Report[[#This Row],[InvTerminalWAC]]</f>
        <v>#VALUE!</v>
      </c>
      <c r="P1608" s="36" t="e">
        <f>DW_Fact_CL_Pricing_Calculations_Report[[#This Row],[Table_Load_Date]]</f>
        <v>#VALUE!</v>
      </c>
      <c r="Q1608" t="e">
        <f>DW_Fact_CL_Pricing_Calculations_Report[[#This Row],[Prod_Freight_Class]]</f>
        <v>#VALUE!</v>
      </c>
      <c r="R1608" t="e">
        <f>DW_Fact_CL_Pricing_Calculations_Report[[#This Row],[ReplacementCost]]</f>
        <v>#VALUE!</v>
      </c>
      <c r="S1608" t="e">
        <f>DW_Fact_CL_Pricing_Calculations_Report[[#This Row],[RegionWeightedAverageCost]]</f>
        <v>#VALUE!</v>
      </c>
      <c r="T1608" t="e">
        <f>DW_Fact_CL_Pricing_Calculations_Report[[#This Row],[Prop]]</f>
        <v>#VALUE!</v>
      </c>
      <c r="U1608" t="e">
        <f>DW_Fact_CL_Pricing_Calculations_Report[[#This Row],[CardlockSiteCost]]</f>
        <v>#VALUE!</v>
      </c>
      <c r="V1608" t="e">
        <f>DW_Fact_CL_Pricing_Calculations_Report[[#This Row],[NewCardlockSiteCost]]</f>
        <v>#VALUE!</v>
      </c>
      <c r="W1608" t="e">
        <f>DW_Fact_CL_Pricing_Calculations_Report[[#This Row],[Prod_ID]]</f>
        <v>#VALUE!</v>
      </c>
    </row>
    <row r="1609" spans="1:23" x14ac:dyDescent="0.25">
      <c r="A1609">
        <f>'Azure Calculations'!F1107</f>
        <v>0</v>
      </c>
      <c r="B1609" t="e">
        <f>DW_Fact_CL_Pricing_Calculations_Report[[#This Row],[Prod_ID]]</f>
        <v>#VALUE!</v>
      </c>
      <c r="C1609" t="e">
        <f>DW_Fact_CL_Pricing_Calculations_Report[[#This Row],[Vend_ID]]</f>
        <v>#VALUE!</v>
      </c>
      <c r="D1609" t="e">
        <f>DW_Fact_CL_Pricing_Calculations_Report[[#This Row],[CardlockSiteCost_WPROP]]</f>
        <v>#VALUE!</v>
      </c>
      <c r="E1609" t="e">
        <f>DW_Fact_CL_Pricing_Calculations_Report[[#This Row],[NewCardlockSiteCost]]</f>
        <v>#VALUE!</v>
      </c>
      <c r="F1609" t="e">
        <f>DW_Fact_CL_Pricing_Calculations_Report[[#This Row],[Change]]</f>
        <v>#VALUE!</v>
      </c>
      <c r="G1609" t="e">
        <f>DW_Fact_CL_Pricing_Calculations_Report[[#This Row],[FuelPricesDtl_Price]]</f>
        <v>#VALUE!</v>
      </c>
      <c r="H1609" t="e">
        <f>DW_Fact_CL_Pricing_Calculations_Report[[#This Row],[NewTable1]]</f>
        <v>#VALUE!</v>
      </c>
      <c r="I1609" t="e">
        <f>DW_Fact_CL_Pricing_Calculations_Report[[#This Row],[Tax]]</f>
        <v>#VALUE!</v>
      </c>
      <c r="J1609" t="e">
        <f>DW_Fact_CL_Pricing_Calculations_Report[[#This Row],[NewTable1wTax]]</f>
        <v>#VALUE!</v>
      </c>
      <c r="K1609" t="e">
        <f>DW_Fact_CL_Pricing_Calculations_Report[[#This Row],[Prop]]</f>
        <v>#VALUE!</v>
      </c>
      <c r="L1609" t="e">
        <f>DW_Fact_CL_Pricing_Calculations_Report[[#This Row],[Prod_Freight_Class]]</f>
        <v>#VALUE!</v>
      </c>
      <c r="M1609" s="36" t="e">
        <f>DW_Fact_CL_Pricing_Calculations_Report[[#This Row],[Table_Load_Date]]</f>
        <v>#VALUE!</v>
      </c>
      <c r="N1609" t="e">
        <f>DW_Fact_CL_Pricing_Calculations_Report[[#This Row],[Company]]</f>
        <v>#VALUE!</v>
      </c>
      <c r="O1609" t="e">
        <f>DW_Fact_CL_Pricing_Calculations_Report[[#This Row],[InvTerminalWAC]]</f>
        <v>#VALUE!</v>
      </c>
      <c r="P1609" s="36" t="e">
        <f>DW_Fact_CL_Pricing_Calculations_Report[[#This Row],[Table_Load_Date]]</f>
        <v>#VALUE!</v>
      </c>
      <c r="Q1609" t="e">
        <f>DW_Fact_CL_Pricing_Calculations_Report[[#This Row],[Prod_Freight_Class]]</f>
        <v>#VALUE!</v>
      </c>
      <c r="R1609" t="e">
        <f>DW_Fact_CL_Pricing_Calculations_Report[[#This Row],[ReplacementCost]]</f>
        <v>#VALUE!</v>
      </c>
      <c r="S1609" t="e">
        <f>DW_Fact_CL_Pricing_Calculations_Report[[#This Row],[RegionWeightedAverageCost]]</f>
        <v>#VALUE!</v>
      </c>
      <c r="T1609" t="e">
        <f>DW_Fact_CL_Pricing_Calculations_Report[[#This Row],[Prop]]</f>
        <v>#VALUE!</v>
      </c>
      <c r="U1609" t="e">
        <f>DW_Fact_CL_Pricing_Calculations_Report[[#This Row],[CardlockSiteCost]]</f>
        <v>#VALUE!</v>
      </c>
      <c r="V1609" t="e">
        <f>DW_Fact_CL_Pricing_Calculations_Report[[#This Row],[NewCardlockSiteCost]]</f>
        <v>#VALUE!</v>
      </c>
      <c r="W1609" t="e">
        <f>DW_Fact_CL_Pricing_Calculations_Report[[#This Row],[Prod_ID]]</f>
        <v>#VALUE!</v>
      </c>
    </row>
    <row r="1610" spans="1:23" x14ac:dyDescent="0.25">
      <c r="A1610">
        <f>'Azure Calculations'!F1108</f>
        <v>0</v>
      </c>
      <c r="B1610" t="e">
        <f>DW_Fact_CL_Pricing_Calculations_Report[[#This Row],[Prod_ID]]</f>
        <v>#VALUE!</v>
      </c>
      <c r="C1610" t="e">
        <f>DW_Fact_CL_Pricing_Calculations_Report[[#This Row],[Vend_ID]]</f>
        <v>#VALUE!</v>
      </c>
      <c r="D1610" t="e">
        <f>DW_Fact_CL_Pricing_Calculations_Report[[#This Row],[CardlockSiteCost_WPROP]]</f>
        <v>#VALUE!</v>
      </c>
      <c r="E1610" t="e">
        <f>DW_Fact_CL_Pricing_Calculations_Report[[#This Row],[NewCardlockSiteCost]]</f>
        <v>#VALUE!</v>
      </c>
      <c r="F1610" t="e">
        <f>DW_Fact_CL_Pricing_Calculations_Report[[#This Row],[Change]]</f>
        <v>#VALUE!</v>
      </c>
      <c r="G1610" t="e">
        <f>DW_Fact_CL_Pricing_Calculations_Report[[#This Row],[FuelPricesDtl_Price]]</f>
        <v>#VALUE!</v>
      </c>
      <c r="H1610" t="e">
        <f>DW_Fact_CL_Pricing_Calculations_Report[[#This Row],[NewTable1]]</f>
        <v>#VALUE!</v>
      </c>
      <c r="I1610" t="e">
        <f>DW_Fact_CL_Pricing_Calculations_Report[[#This Row],[Tax]]</f>
        <v>#VALUE!</v>
      </c>
      <c r="J1610" t="e">
        <f>DW_Fact_CL_Pricing_Calculations_Report[[#This Row],[NewTable1wTax]]</f>
        <v>#VALUE!</v>
      </c>
      <c r="K1610" t="e">
        <f>DW_Fact_CL_Pricing_Calculations_Report[[#This Row],[Prop]]</f>
        <v>#VALUE!</v>
      </c>
      <c r="L1610" t="e">
        <f>DW_Fact_CL_Pricing_Calculations_Report[[#This Row],[Prod_Freight_Class]]</f>
        <v>#VALUE!</v>
      </c>
      <c r="M1610" s="36" t="e">
        <f>DW_Fact_CL_Pricing_Calculations_Report[[#This Row],[Table_Load_Date]]</f>
        <v>#VALUE!</v>
      </c>
      <c r="N1610" t="e">
        <f>DW_Fact_CL_Pricing_Calculations_Report[[#This Row],[Company]]</f>
        <v>#VALUE!</v>
      </c>
      <c r="O1610" t="e">
        <f>DW_Fact_CL_Pricing_Calculations_Report[[#This Row],[InvTerminalWAC]]</f>
        <v>#VALUE!</v>
      </c>
      <c r="P1610" s="36" t="e">
        <f>DW_Fact_CL_Pricing_Calculations_Report[[#This Row],[Table_Load_Date]]</f>
        <v>#VALUE!</v>
      </c>
      <c r="Q1610" t="e">
        <f>DW_Fact_CL_Pricing_Calculations_Report[[#This Row],[Prod_Freight_Class]]</f>
        <v>#VALUE!</v>
      </c>
      <c r="R1610" t="e">
        <f>DW_Fact_CL_Pricing_Calculations_Report[[#This Row],[ReplacementCost]]</f>
        <v>#VALUE!</v>
      </c>
      <c r="S1610" t="e">
        <f>DW_Fact_CL_Pricing_Calculations_Report[[#This Row],[RegionWeightedAverageCost]]</f>
        <v>#VALUE!</v>
      </c>
      <c r="T1610" t="e">
        <f>DW_Fact_CL_Pricing_Calculations_Report[[#This Row],[Prop]]</f>
        <v>#VALUE!</v>
      </c>
      <c r="U1610" t="e">
        <f>DW_Fact_CL_Pricing_Calculations_Report[[#This Row],[CardlockSiteCost]]</f>
        <v>#VALUE!</v>
      </c>
      <c r="V1610" t="e">
        <f>DW_Fact_CL_Pricing_Calculations_Report[[#This Row],[NewCardlockSiteCost]]</f>
        <v>#VALUE!</v>
      </c>
      <c r="W1610" t="e">
        <f>DW_Fact_CL_Pricing_Calculations_Report[[#This Row],[Prod_ID]]</f>
        <v>#VALUE!</v>
      </c>
    </row>
    <row r="1611" spans="1:23" x14ac:dyDescent="0.25">
      <c r="A1611">
        <f>'Azure Calculations'!F1109</f>
        <v>0</v>
      </c>
      <c r="B1611" t="e">
        <f>DW_Fact_CL_Pricing_Calculations_Report[[#This Row],[Prod_ID]]</f>
        <v>#VALUE!</v>
      </c>
      <c r="C1611" t="e">
        <f>DW_Fact_CL_Pricing_Calculations_Report[[#This Row],[Vend_ID]]</f>
        <v>#VALUE!</v>
      </c>
      <c r="D1611" t="e">
        <f>DW_Fact_CL_Pricing_Calculations_Report[[#This Row],[CardlockSiteCost_WPROP]]</f>
        <v>#VALUE!</v>
      </c>
      <c r="E1611" t="e">
        <f>DW_Fact_CL_Pricing_Calculations_Report[[#This Row],[NewCardlockSiteCost]]</f>
        <v>#VALUE!</v>
      </c>
      <c r="F1611" t="e">
        <f>DW_Fact_CL_Pricing_Calculations_Report[[#This Row],[Change]]</f>
        <v>#VALUE!</v>
      </c>
      <c r="G1611" t="e">
        <f>DW_Fact_CL_Pricing_Calculations_Report[[#This Row],[FuelPricesDtl_Price]]</f>
        <v>#VALUE!</v>
      </c>
      <c r="H1611" t="e">
        <f>DW_Fact_CL_Pricing_Calculations_Report[[#This Row],[NewTable1]]</f>
        <v>#VALUE!</v>
      </c>
      <c r="I1611" t="e">
        <f>DW_Fact_CL_Pricing_Calculations_Report[[#This Row],[Tax]]</f>
        <v>#VALUE!</v>
      </c>
      <c r="J1611" t="e">
        <f>DW_Fact_CL_Pricing_Calculations_Report[[#This Row],[NewTable1wTax]]</f>
        <v>#VALUE!</v>
      </c>
      <c r="K1611" t="e">
        <f>DW_Fact_CL_Pricing_Calculations_Report[[#This Row],[Prop]]</f>
        <v>#VALUE!</v>
      </c>
      <c r="L1611" t="e">
        <f>DW_Fact_CL_Pricing_Calculations_Report[[#This Row],[Prod_Freight_Class]]</f>
        <v>#VALUE!</v>
      </c>
      <c r="M1611" s="36" t="e">
        <f>DW_Fact_CL_Pricing_Calculations_Report[[#This Row],[Table_Load_Date]]</f>
        <v>#VALUE!</v>
      </c>
      <c r="N1611" t="e">
        <f>DW_Fact_CL_Pricing_Calculations_Report[[#This Row],[Company]]</f>
        <v>#VALUE!</v>
      </c>
      <c r="O1611" t="e">
        <f>DW_Fact_CL_Pricing_Calculations_Report[[#This Row],[InvTerminalWAC]]</f>
        <v>#VALUE!</v>
      </c>
      <c r="P1611" s="36" t="e">
        <f>DW_Fact_CL_Pricing_Calculations_Report[[#This Row],[Table_Load_Date]]</f>
        <v>#VALUE!</v>
      </c>
      <c r="Q1611" t="e">
        <f>DW_Fact_CL_Pricing_Calculations_Report[[#This Row],[Prod_Freight_Class]]</f>
        <v>#VALUE!</v>
      </c>
      <c r="R1611" t="e">
        <f>DW_Fact_CL_Pricing_Calculations_Report[[#This Row],[ReplacementCost]]</f>
        <v>#VALUE!</v>
      </c>
      <c r="S1611" t="e">
        <f>DW_Fact_CL_Pricing_Calculations_Report[[#This Row],[RegionWeightedAverageCost]]</f>
        <v>#VALUE!</v>
      </c>
      <c r="T1611" t="e">
        <f>DW_Fact_CL_Pricing_Calculations_Report[[#This Row],[Prop]]</f>
        <v>#VALUE!</v>
      </c>
      <c r="U1611" t="e">
        <f>DW_Fact_CL_Pricing_Calculations_Report[[#This Row],[CardlockSiteCost]]</f>
        <v>#VALUE!</v>
      </c>
      <c r="V1611" t="e">
        <f>DW_Fact_CL_Pricing_Calculations_Report[[#This Row],[NewCardlockSiteCost]]</f>
        <v>#VALUE!</v>
      </c>
      <c r="W1611" t="e">
        <f>DW_Fact_CL_Pricing_Calculations_Report[[#This Row],[Prod_ID]]</f>
        <v>#VALUE!</v>
      </c>
    </row>
    <row r="1612" spans="1:23" x14ac:dyDescent="0.25">
      <c r="A1612">
        <f>'Azure Calculations'!F1110</f>
        <v>0</v>
      </c>
      <c r="B1612" t="e">
        <f>DW_Fact_CL_Pricing_Calculations_Report[[#This Row],[Prod_ID]]</f>
        <v>#VALUE!</v>
      </c>
      <c r="C1612" t="e">
        <f>DW_Fact_CL_Pricing_Calculations_Report[[#This Row],[Vend_ID]]</f>
        <v>#VALUE!</v>
      </c>
      <c r="D1612" t="e">
        <f>DW_Fact_CL_Pricing_Calculations_Report[[#This Row],[CardlockSiteCost_WPROP]]</f>
        <v>#VALUE!</v>
      </c>
      <c r="E1612" t="e">
        <f>DW_Fact_CL_Pricing_Calculations_Report[[#This Row],[NewCardlockSiteCost]]</f>
        <v>#VALUE!</v>
      </c>
      <c r="F1612" t="e">
        <f>DW_Fact_CL_Pricing_Calculations_Report[[#This Row],[Change]]</f>
        <v>#VALUE!</v>
      </c>
      <c r="G1612" t="e">
        <f>DW_Fact_CL_Pricing_Calculations_Report[[#This Row],[FuelPricesDtl_Price]]</f>
        <v>#VALUE!</v>
      </c>
      <c r="H1612" t="e">
        <f>DW_Fact_CL_Pricing_Calculations_Report[[#This Row],[NewTable1]]</f>
        <v>#VALUE!</v>
      </c>
      <c r="I1612" t="e">
        <f>DW_Fact_CL_Pricing_Calculations_Report[[#This Row],[Tax]]</f>
        <v>#VALUE!</v>
      </c>
      <c r="J1612" t="e">
        <f>DW_Fact_CL_Pricing_Calculations_Report[[#This Row],[NewTable1wTax]]</f>
        <v>#VALUE!</v>
      </c>
      <c r="K1612" t="e">
        <f>DW_Fact_CL_Pricing_Calculations_Report[[#This Row],[Prop]]</f>
        <v>#VALUE!</v>
      </c>
      <c r="L1612" t="e">
        <f>DW_Fact_CL_Pricing_Calculations_Report[[#This Row],[Prod_Freight_Class]]</f>
        <v>#VALUE!</v>
      </c>
      <c r="M1612" s="36" t="e">
        <f>DW_Fact_CL_Pricing_Calculations_Report[[#This Row],[Table_Load_Date]]</f>
        <v>#VALUE!</v>
      </c>
      <c r="N1612" t="e">
        <f>DW_Fact_CL_Pricing_Calculations_Report[[#This Row],[Company]]</f>
        <v>#VALUE!</v>
      </c>
      <c r="O1612" t="e">
        <f>DW_Fact_CL_Pricing_Calculations_Report[[#This Row],[InvTerminalWAC]]</f>
        <v>#VALUE!</v>
      </c>
      <c r="P1612" s="36" t="e">
        <f>DW_Fact_CL_Pricing_Calculations_Report[[#This Row],[Table_Load_Date]]</f>
        <v>#VALUE!</v>
      </c>
      <c r="Q1612" t="e">
        <f>DW_Fact_CL_Pricing_Calculations_Report[[#This Row],[Prod_Freight_Class]]</f>
        <v>#VALUE!</v>
      </c>
      <c r="R1612" t="e">
        <f>DW_Fact_CL_Pricing_Calculations_Report[[#This Row],[ReplacementCost]]</f>
        <v>#VALUE!</v>
      </c>
      <c r="S1612" t="e">
        <f>DW_Fact_CL_Pricing_Calculations_Report[[#This Row],[RegionWeightedAverageCost]]</f>
        <v>#VALUE!</v>
      </c>
      <c r="T1612" t="e">
        <f>DW_Fact_CL_Pricing_Calculations_Report[[#This Row],[Prop]]</f>
        <v>#VALUE!</v>
      </c>
      <c r="U1612" t="e">
        <f>DW_Fact_CL_Pricing_Calculations_Report[[#This Row],[CardlockSiteCost]]</f>
        <v>#VALUE!</v>
      </c>
      <c r="V1612" t="e">
        <f>DW_Fact_CL_Pricing_Calculations_Report[[#This Row],[NewCardlockSiteCost]]</f>
        <v>#VALUE!</v>
      </c>
      <c r="W1612" t="e">
        <f>DW_Fact_CL_Pricing_Calculations_Report[[#This Row],[Prod_ID]]</f>
        <v>#VALUE!</v>
      </c>
    </row>
    <row r="1613" spans="1:23" x14ac:dyDescent="0.25">
      <c r="A1613">
        <f>'Azure Calculations'!F1111</f>
        <v>0</v>
      </c>
      <c r="B1613" t="e">
        <f>DW_Fact_CL_Pricing_Calculations_Report[[#This Row],[Prod_ID]]</f>
        <v>#VALUE!</v>
      </c>
      <c r="C1613" t="e">
        <f>DW_Fact_CL_Pricing_Calculations_Report[[#This Row],[Vend_ID]]</f>
        <v>#VALUE!</v>
      </c>
      <c r="D1613" t="e">
        <f>DW_Fact_CL_Pricing_Calculations_Report[[#This Row],[CardlockSiteCost_WPROP]]</f>
        <v>#VALUE!</v>
      </c>
      <c r="E1613" t="e">
        <f>DW_Fact_CL_Pricing_Calculations_Report[[#This Row],[NewCardlockSiteCost]]</f>
        <v>#VALUE!</v>
      </c>
      <c r="F1613" t="e">
        <f>DW_Fact_CL_Pricing_Calculations_Report[[#This Row],[Change]]</f>
        <v>#VALUE!</v>
      </c>
      <c r="G1613" t="e">
        <f>DW_Fact_CL_Pricing_Calculations_Report[[#This Row],[FuelPricesDtl_Price]]</f>
        <v>#VALUE!</v>
      </c>
      <c r="H1613" t="e">
        <f>DW_Fact_CL_Pricing_Calculations_Report[[#This Row],[NewTable1]]</f>
        <v>#VALUE!</v>
      </c>
      <c r="I1613" t="e">
        <f>DW_Fact_CL_Pricing_Calculations_Report[[#This Row],[Tax]]</f>
        <v>#VALUE!</v>
      </c>
      <c r="J1613" t="e">
        <f>DW_Fact_CL_Pricing_Calculations_Report[[#This Row],[NewTable1wTax]]</f>
        <v>#VALUE!</v>
      </c>
      <c r="K1613" t="e">
        <f>DW_Fact_CL_Pricing_Calculations_Report[[#This Row],[Prop]]</f>
        <v>#VALUE!</v>
      </c>
      <c r="L1613" t="e">
        <f>DW_Fact_CL_Pricing_Calculations_Report[[#This Row],[Prod_Freight_Class]]</f>
        <v>#VALUE!</v>
      </c>
      <c r="M1613" s="36" t="e">
        <f>DW_Fact_CL_Pricing_Calculations_Report[[#This Row],[Table_Load_Date]]</f>
        <v>#VALUE!</v>
      </c>
      <c r="N1613" t="e">
        <f>DW_Fact_CL_Pricing_Calculations_Report[[#This Row],[Company]]</f>
        <v>#VALUE!</v>
      </c>
      <c r="O1613" t="e">
        <f>DW_Fact_CL_Pricing_Calculations_Report[[#This Row],[InvTerminalWAC]]</f>
        <v>#VALUE!</v>
      </c>
      <c r="P1613" s="36" t="e">
        <f>DW_Fact_CL_Pricing_Calculations_Report[[#This Row],[Table_Load_Date]]</f>
        <v>#VALUE!</v>
      </c>
      <c r="Q1613" t="e">
        <f>DW_Fact_CL_Pricing_Calculations_Report[[#This Row],[Prod_Freight_Class]]</f>
        <v>#VALUE!</v>
      </c>
      <c r="R1613" t="e">
        <f>DW_Fact_CL_Pricing_Calculations_Report[[#This Row],[ReplacementCost]]</f>
        <v>#VALUE!</v>
      </c>
      <c r="S1613" t="e">
        <f>DW_Fact_CL_Pricing_Calculations_Report[[#This Row],[RegionWeightedAverageCost]]</f>
        <v>#VALUE!</v>
      </c>
      <c r="T1613" t="e">
        <f>DW_Fact_CL_Pricing_Calculations_Report[[#This Row],[Prop]]</f>
        <v>#VALUE!</v>
      </c>
      <c r="U1613" t="e">
        <f>DW_Fact_CL_Pricing_Calculations_Report[[#This Row],[CardlockSiteCost]]</f>
        <v>#VALUE!</v>
      </c>
      <c r="V1613" t="e">
        <f>DW_Fact_CL_Pricing_Calculations_Report[[#This Row],[NewCardlockSiteCost]]</f>
        <v>#VALUE!</v>
      </c>
      <c r="W1613" t="e">
        <f>DW_Fact_CL_Pricing_Calculations_Report[[#This Row],[Prod_ID]]</f>
        <v>#VALUE!</v>
      </c>
    </row>
    <row r="1614" spans="1:23" x14ac:dyDescent="0.25">
      <c r="A1614">
        <f>'Azure Calculations'!F1112</f>
        <v>0</v>
      </c>
      <c r="B1614" t="e">
        <f>DW_Fact_CL_Pricing_Calculations_Report[[#This Row],[Prod_ID]]</f>
        <v>#VALUE!</v>
      </c>
      <c r="C1614" t="e">
        <f>DW_Fact_CL_Pricing_Calculations_Report[[#This Row],[Vend_ID]]</f>
        <v>#VALUE!</v>
      </c>
      <c r="D1614" t="e">
        <f>DW_Fact_CL_Pricing_Calculations_Report[[#This Row],[CardlockSiteCost_WPROP]]</f>
        <v>#VALUE!</v>
      </c>
      <c r="E1614" t="e">
        <f>DW_Fact_CL_Pricing_Calculations_Report[[#This Row],[NewCardlockSiteCost]]</f>
        <v>#VALUE!</v>
      </c>
      <c r="F1614" t="e">
        <f>DW_Fact_CL_Pricing_Calculations_Report[[#This Row],[Change]]</f>
        <v>#VALUE!</v>
      </c>
      <c r="G1614" t="e">
        <f>DW_Fact_CL_Pricing_Calculations_Report[[#This Row],[FuelPricesDtl_Price]]</f>
        <v>#VALUE!</v>
      </c>
      <c r="H1614" t="e">
        <f>DW_Fact_CL_Pricing_Calculations_Report[[#This Row],[NewTable1]]</f>
        <v>#VALUE!</v>
      </c>
      <c r="I1614" t="e">
        <f>DW_Fact_CL_Pricing_Calculations_Report[[#This Row],[Tax]]</f>
        <v>#VALUE!</v>
      </c>
      <c r="J1614" t="e">
        <f>DW_Fact_CL_Pricing_Calculations_Report[[#This Row],[NewTable1wTax]]</f>
        <v>#VALUE!</v>
      </c>
      <c r="K1614" t="e">
        <f>DW_Fact_CL_Pricing_Calculations_Report[[#This Row],[Prop]]</f>
        <v>#VALUE!</v>
      </c>
      <c r="L1614" t="e">
        <f>DW_Fact_CL_Pricing_Calculations_Report[[#This Row],[Prod_Freight_Class]]</f>
        <v>#VALUE!</v>
      </c>
      <c r="M1614" s="36" t="e">
        <f>DW_Fact_CL_Pricing_Calculations_Report[[#This Row],[Table_Load_Date]]</f>
        <v>#VALUE!</v>
      </c>
      <c r="N1614" t="e">
        <f>DW_Fact_CL_Pricing_Calculations_Report[[#This Row],[Company]]</f>
        <v>#VALUE!</v>
      </c>
      <c r="O1614" t="e">
        <f>DW_Fact_CL_Pricing_Calculations_Report[[#This Row],[InvTerminalWAC]]</f>
        <v>#VALUE!</v>
      </c>
      <c r="P1614" s="36" t="e">
        <f>DW_Fact_CL_Pricing_Calculations_Report[[#This Row],[Table_Load_Date]]</f>
        <v>#VALUE!</v>
      </c>
      <c r="Q1614" t="e">
        <f>DW_Fact_CL_Pricing_Calculations_Report[[#This Row],[Prod_Freight_Class]]</f>
        <v>#VALUE!</v>
      </c>
      <c r="R1614" t="e">
        <f>DW_Fact_CL_Pricing_Calculations_Report[[#This Row],[ReplacementCost]]</f>
        <v>#VALUE!</v>
      </c>
      <c r="S1614" t="e">
        <f>DW_Fact_CL_Pricing_Calculations_Report[[#This Row],[RegionWeightedAverageCost]]</f>
        <v>#VALUE!</v>
      </c>
      <c r="T1614" t="e">
        <f>DW_Fact_CL_Pricing_Calculations_Report[[#This Row],[Prop]]</f>
        <v>#VALUE!</v>
      </c>
      <c r="U1614" t="e">
        <f>DW_Fact_CL_Pricing_Calculations_Report[[#This Row],[CardlockSiteCost]]</f>
        <v>#VALUE!</v>
      </c>
      <c r="V1614" t="e">
        <f>DW_Fact_CL_Pricing_Calculations_Report[[#This Row],[NewCardlockSiteCost]]</f>
        <v>#VALUE!</v>
      </c>
      <c r="W1614" t="e">
        <f>DW_Fact_CL_Pricing_Calculations_Report[[#This Row],[Prod_ID]]</f>
        <v>#VALUE!</v>
      </c>
    </row>
    <row r="1615" spans="1:23" x14ac:dyDescent="0.25">
      <c r="A1615">
        <f>'Azure Calculations'!F1113</f>
        <v>0</v>
      </c>
      <c r="B1615" t="e">
        <f>DW_Fact_CL_Pricing_Calculations_Report[[#This Row],[Prod_ID]]</f>
        <v>#VALUE!</v>
      </c>
      <c r="C1615" t="e">
        <f>DW_Fact_CL_Pricing_Calculations_Report[[#This Row],[Vend_ID]]</f>
        <v>#VALUE!</v>
      </c>
      <c r="D1615" t="e">
        <f>DW_Fact_CL_Pricing_Calculations_Report[[#This Row],[CardlockSiteCost_WPROP]]</f>
        <v>#VALUE!</v>
      </c>
      <c r="E1615" t="e">
        <f>DW_Fact_CL_Pricing_Calculations_Report[[#This Row],[NewCardlockSiteCost]]</f>
        <v>#VALUE!</v>
      </c>
      <c r="F1615" t="e">
        <f>DW_Fact_CL_Pricing_Calculations_Report[[#This Row],[Change]]</f>
        <v>#VALUE!</v>
      </c>
      <c r="G1615" t="e">
        <f>DW_Fact_CL_Pricing_Calculations_Report[[#This Row],[FuelPricesDtl_Price]]</f>
        <v>#VALUE!</v>
      </c>
      <c r="H1615" t="e">
        <f>DW_Fact_CL_Pricing_Calculations_Report[[#This Row],[NewTable1]]</f>
        <v>#VALUE!</v>
      </c>
      <c r="I1615" t="e">
        <f>DW_Fact_CL_Pricing_Calculations_Report[[#This Row],[Tax]]</f>
        <v>#VALUE!</v>
      </c>
      <c r="J1615" t="e">
        <f>DW_Fact_CL_Pricing_Calculations_Report[[#This Row],[NewTable1wTax]]</f>
        <v>#VALUE!</v>
      </c>
      <c r="K1615" t="e">
        <f>DW_Fact_CL_Pricing_Calculations_Report[[#This Row],[Prop]]</f>
        <v>#VALUE!</v>
      </c>
      <c r="L1615" t="e">
        <f>DW_Fact_CL_Pricing_Calculations_Report[[#This Row],[Prod_Freight_Class]]</f>
        <v>#VALUE!</v>
      </c>
      <c r="M1615" s="36" t="e">
        <f>DW_Fact_CL_Pricing_Calculations_Report[[#This Row],[Table_Load_Date]]</f>
        <v>#VALUE!</v>
      </c>
      <c r="N1615" t="e">
        <f>DW_Fact_CL_Pricing_Calculations_Report[[#This Row],[Company]]</f>
        <v>#VALUE!</v>
      </c>
      <c r="O1615" t="e">
        <f>DW_Fact_CL_Pricing_Calculations_Report[[#This Row],[InvTerminalWAC]]</f>
        <v>#VALUE!</v>
      </c>
      <c r="P1615" s="36" t="e">
        <f>DW_Fact_CL_Pricing_Calculations_Report[[#This Row],[Table_Load_Date]]</f>
        <v>#VALUE!</v>
      </c>
      <c r="Q1615" t="e">
        <f>DW_Fact_CL_Pricing_Calculations_Report[[#This Row],[Prod_Freight_Class]]</f>
        <v>#VALUE!</v>
      </c>
      <c r="R1615" t="e">
        <f>DW_Fact_CL_Pricing_Calculations_Report[[#This Row],[ReplacementCost]]</f>
        <v>#VALUE!</v>
      </c>
      <c r="S1615" t="e">
        <f>DW_Fact_CL_Pricing_Calculations_Report[[#This Row],[RegionWeightedAverageCost]]</f>
        <v>#VALUE!</v>
      </c>
      <c r="T1615" t="e">
        <f>DW_Fact_CL_Pricing_Calculations_Report[[#This Row],[Prop]]</f>
        <v>#VALUE!</v>
      </c>
      <c r="U1615" t="e">
        <f>DW_Fact_CL_Pricing_Calculations_Report[[#This Row],[CardlockSiteCost]]</f>
        <v>#VALUE!</v>
      </c>
      <c r="V1615" t="e">
        <f>DW_Fact_CL_Pricing_Calculations_Report[[#This Row],[NewCardlockSiteCost]]</f>
        <v>#VALUE!</v>
      </c>
      <c r="W1615" t="e">
        <f>DW_Fact_CL_Pricing_Calculations_Report[[#This Row],[Prod_ID]]</f>
        <v>#VALUE!</v>
      </c>
    </row>
    <row r="1616" spans="1:23" x14ac:dyDescent="0.25">
      <c r="A1616">
        <f>'Azure Calculations'!F1114</f>
        <v>0</v>
      </c>
      <c r="B1616" t="e">
        <f>DW_Fact_CL_Pricing_Calculations_Report[[#This Row],[Prod_ID]]</f>
        <v>#VALUE!</v>
      </c>
      <c r="C1616" t="e">
        <f>DW_Fact_CL_Pricing_Calculations_Report[[#This Row],[Vend_ID]]</f>
        <v>#VALUE!</v>
      </c>
      <c r="D1616" t="e">
        <f>DW_Fact_CL_Pricing_Calculations_Report[[#This Row],[CardlockSiteCost_WPROP]]</f>
        <v>#VALUE!</v>
      </c>
      <c r="E1616" t="e">
        <f>DW_Fact_CL_Pricing_Calculations_Report[[#This Row],[NewCardlockSiteCost]]</f>
        <v>#VALUE!</v>
      </c>
      <c r="F1616" t="e">
        <f>DW_Fact_CL_Pricing_Calculations_Report[[#This Row],[Change]]</f>
        <v>#VALUE!</v>
      </c>
      <c r="G1616" t="e">
        <f>DW_Fact_CL_Pricing_Calculations_Report[[#This Row],[FuelPricesDtl_Price]]</f>
        <v>#VALUE!</v>
      </c>
      <c r="H1616" t="e">
        <f>DW_Fact_CL_Pricing_Calculations_Report[[#This Row],[NewTable1]]</f>
        <v>#VALUE!</v>
      </c>
      <c r="I1616" t="e">
        <f>DW_Fact_CL_Pricing_Calculations_Report[[#This Row],[Tax]]</f>
        <v>#VALUE!</v>
      </c>
      <c r="J1616" t="e">
        <f>DW_Fact_CL_Pricing_Calculations_Report[[#This Row],[NewTable1wTax]]</f>
        <v>#VALUE!</v>
      </c>
      <c r="K1616" t="e">
        <f>DW_Fact_CL_Pricing_Calculations_Report[[#This Row],[Prop]]</f>
        <v>#VALUE!</v>
      </c>
      <c r="L1616" t="e">
        <f>DW_Fact_CL_Pricing_Calculations_Report[[#This Row],[Prod_Freight_Class]]</f>
        <v>#VALUE!</v>
      </c>
      <c r="M1616" s="36" t="e">
        <f>DW_Fact_CL_Pricing_Calculations_Report[[#This Row],[Table_Load_Date]]</f>
        <v>#VALUE!</v>
      </c>
      <c r="N1616" t="e">
        <f>DW_Fact_CL_Pricing_Calculations_Report[[#This Row],[Company]]</f>
        <v>#VALUE!</v>
      </c>
      <c r="O1616" t="e">
        <f>DW_Fact_CL_Pricing_Calculations_Report[[#This Row],[InvTerminalWAC]]</f>
        <v>#VALUE!</v>
      </c>
      <c r="P1616" s="36" t="e">
        <f>DW_Fact_CL_Pricing_Calculations_Report[[#This Row],[Table_Load_Date]]</f>
        <v>#VALUE!</v>
      </c>
      <c r="Q1616" t="e">
        <f>DW_Fact_CL_Pricing_Calculations_Report[[#This Row],[Prod_Freight_Class]]</f>
        <v>#VALUE!</v>
      </c>
      <c r="R1616" t="e">
        <f>DW_Fact_CL_Pricing_Calculations_Report[[#This Row],[ReplacementCost]]</f>
        <v>#VALUE!</v>
      </c>
      <c r="S1616" t="e">
        <f>DW_Fact_CL_Pricing_Calculations_Report[[#This Row],[RegionWeightedAverageCost]]</f>
        <v>#VALUE!</v>
      </c>
      <c r="T1616" t="e">
        <f>DW_Fact_CL_Pricing_Calculations_Report[[#This Row],[Prop]]</f>
        <v>#VALUE!</v>
      </c>
      <c r="U1616" t="e">
        <f>DW_Fact_CL_Pricing_Calculations_Report[[#This Row],[CardlockSiteCost]]</f>
        <v>#VALUE!</v>
      </c>
      <c r="V1616" t="e">
        <f>DW_Fact_CL_Pricing_Calculations_Report[[#This Row],[NewCardlockSiteCost]]</f>
        <v>#VALUE!</v>
      </c>
      <c r="W1616" t="e">
        <f>DW_Fact_CL_Pricing_Calculations_Report[[#This Row],[Prod_ID]]</f>
        <v>#VALUE!</v>
      </c>
    </row>
    <row r="1617" spans="1:23" x14ac:dyDescent="0.25">
      <c r="A1617">
        <f>'Azure Calculations'!F1115</f>
        <v>0</v>
      </c>
      <c r="B1617" t="e">
        <f>DW_Fact_CL_Pricing_Calculations_Report[[#This Row],[Prod_ID]]</f>
        <v>#VALUE!</v>
      </c>
      <c r="C1617" t="e">
        <f>DW_Fact_CL_Pricing_Calculations_Report[[#This Row],[Vend_ID]]</f>
        <v>#VALUE!</v>
      </c>
      <c r="D1617" t="e">
        <f>DW_Fact_CL_Pricing_Calculations_Report[[#This Row],[CardlockSiteCost_WPROP]]</f>
        <v>#VALUE!</v>
      </c>
      <c r="E1617" t="e">
        <f>DW_Fact_CL_Pricing_Calculations_Report[[#This Row],[NewCardlockSiteCost]]</f>
        <v>#VALUE!</v>
      </c>
      <c r="F1617" t="e">
        <f>DW_Fact_CL_Pricing_Calculations_Report[[#This Row],[Change]]</f>
        <v>#VALUE!</v>
      </c>
      <c r="G1617" t="e">
        <f>DW_Fact_CL_Pricing_Calculations_Report[[#This Row],[FuelPricesDtl_Price]]</f>
        <v>#VALUE!</v>
      </c>
      <c r="H1617" t="e">
        <f>DW_Fact_CL_Pricing_Calculations_Report[[#This Row],[NewTable1]]</f>
        <v>#VALUE!</v>
      </c>
      <c r="I1617" t="e">
        <f>DW_Fact_CL_Pricing_Calculations_Report[[#This Row],[Tax]]</f>
        <v>#VALUE!</v>
      </c>
      <c r="J1617" t="e">
        <f>DW_Fact_CL_Pricing_Calculations_Report[[#This Row],[NewTable1wTax]]</f>
        <v>#VALUE!</v>
      </c>
      <c r="K1617" t="e">
        <f>DW_Fact_CL_Pricing_Calculations_Report[[#This Row],[Prop]]</f>
        <v>#VALUE!</v>
      </c>
      <c r="L1617" t="e">
        <f>DW_Fact_CL_Pricing_Calculations_Report[[#This Row],[Prod_Freight_Class]]</f>
        <v>#VALUE!</v>
      </c>
      <c r="M1617" s="36" t="e">
        <f>DW_Fact_CL_Pricing_Calculations_Report[[#This Row],[Table_Load_Date]]</f>
        <v>#VALUE!</v>
      </c>
      <c r="N1617" t="e">
        <f>DW_Fact_CL_Pricing_Calculations_Report[[#This Row],[Company]]</f>
        <v>#VALUE!</v>
      </c>
      <c r="O1617" t="e">
        <f>DW_Fact_CL_Pricing_Calculations_Report[[#This Row],[InvTerminalWAC]]</f>
        <v>#VALUE!</v>
      </c>
      <c r="P1617" s="36" t="e">
        <f>DW_Fact_CL_Pricing_Calculations_Report[[#This Row],[Table_Load_Date]]</f>
        <v>#VALUE!</v>
      </c>
      <c r="Q1617" t="e">
        <f>DW_Fact_CL_Pricing_Calculations_Report[[#This Row],[Prod_Freight_Class]]</f>
        <v>#VALUE!</v>
      </c>
      <c r="R1617" t="e">
        <f>DW_Fact_CL_Pricing_Calculations_Report[[#This Row],[ReplacementCost]]</f>
        <v>#VALUE!</v>
      </c>
      <c r="S1617" t="e">
        <f>DW_Fact_CL_Pricing_Calculations_Report[[#This Row],[RegionWeightedAverageCost]]</f>
        <v>#VALUE!</v>
      </c>
      <c r="T1617" t="e">
        <f>DW_Fact_CL_Pricing_Calculations_Report[[#This Row],[Prop]]</f>
        <v>#VALUE!</v>
      </c>
      <c r="U1617" t="e">
        <f>DW_Fact_CL_Pricing_Calculations_Report[[#This Row],[CardlockSiteCost]]</f>
        <v>#VALUE!</v>
      </c>
      <c r="V1617" t="e">
        <f>DW_Fact_CL_Pricing_Calculations_Report[[#This Row],[NewCardlockSiteCost]]</f>
        <v>#VALUE!</v>
      </c>
      <c r="W1617" t="e">
        <f>DW_Fact_CL_Pricing_Calculations_Report[[#This Row],[Prod_ID]]</f>
        <v>#VALUE!</v>
      </c>
    </row>
    <row r="1618" spans="1:23" x14ac:dyDescent="0.25">
      <c r="A1618">
        <f>'Azure Calculations'!F1116</f>
        <v>0</v>
      </c>
      <c r="B1618" t="e">
        <f>DW_Fact_CL_Pricing_Calculations_Report[[#This Row],[Prod_ID]]</f>
        <v>#VALUE!</v>
      </c>
      <c r="C1618" t="e">
        <f>DW_Fact_CL_Pricing_Calculations_Report[[#This Row],[Vend_ID]]</f>
        <v>#VALUE!</v>
      </c>
      <c r="D1618" t="e">
        <f>DW_Fact_CL_Pricing_Calculations_Report[[#This Row],[CardlockSiteCost_WPROP]]</f>
        <v>#VALUE!</v>
      </c>
      <c r="E1618" t="e">
        <f>DW_Fact_CL_Pricing_Calculations_Report[[#This Row],[NewCardlockSiteCost]]</f>
        <v>#VALUE!</v>
      </c>
      <c r="F1618" t="e">
        <f>DW_Fact_CL_Pricing_Calculations_Report[[#This Row],[Change]]</f>
        <v>#VALUE!</v>
      </c>
      <c r="G1618" t="e">
        <f>DW_Fact_CL_Pricing_Calculations_Report[[#This Row],[FuelPricesDtl_Price]]</f>
        <v>#VALUE!</v>
      </c>
      <c r="H1618" t="e">
        <f>DW_Fact_CL_Pricing_Calculations_Report[[#This Row],[NewTable1]]</f>
        <v>#VALUE!</v>
      </c>
      <c r="I1618" t="e">
        <f>DW_Fact_CL_Pricing_Calculations_Report[[#This Row],[Tax]]</f>
        <v>#VALUE!</v>
      </c>
      <c r="J1618" t="e">
        <f>DW_Fact_CL_Pricing_Calculations_Report[[#This Row],[NewTable1wTax]]</f>
        <v>#VALUE!</v>
      </c>
      <c r="K1618" t="e">
        <f>DW_Fact_CL_Pricing_Calculations_Report[[#This Row],[Prop]]</f>
        <v>#VALUE!</v>
      </c>
      <c r="L1618" t="e">
        <f>DW_Fact_CL_Pricing_Calculations_Report[[#This Row],[Prod_Freight_Class]]</f>
        <v>#VALUE!</v>
      </c>
      <c r="M1618" s="36" t="e">
        <f>DW_Fact_CL_Pricing_Calculations_Report[[#This Row],[Table_Load_Date]]</f>
        <v>#VALUE!</v>
      </c>
      <c r="N1618" t="e">
        <f>DW_Fact_CL_Pricing_Calculations_Report[[#This Row],[Company]]</f>
        <v>#VALUE!</v>
      </c>
      <c r="O1618" t="e">
        <f>DW_Fact_CL_Pricing_Calculations_Report[[#This Row],[InvTerminalWAC]]</f>
        <v>#VALUE!</v>
      </c>
      <c r="P1618" s="36" t="e">
        <f>DW_Fact_CL_Pricing_Calculations_Report[[#This Row],[Table_Load_Date]]</f>
        <v>#VALUE!</v>
      </c>
      <c r="Q1618" t="e">
        <f>DW_Fact_CL_Pricing_Calculations_Report[[#This Row],[Prod_Freight_Class]]</f>
        <v>#VALUE!</v>
      </c>
      <c r="R1618" t="e">
        <f>DW_Fact_CL_Pricing_Calculations_Report[[#This Row],[ReplacementCost]]</f>
        <v>#VALUE!</v>
      </c>
      <c r="S1618" t="e">
        <f>DW_Fact_CL_Pricing_Calculations_Report[[#This Row],[RegionWeightedAverageCost]]</f>
        <v>#VALUE!</v>
      </c>
      <c r="T1618" t="e">
        <f>DW_Fact_CL_Pricing_Calculations_Report[[#This Row],[Prop]]</f>
        <v>#VALUE!</v>
      </c>
      <c r="U1618" t="e">
        <f>DW_Fact_CL_Pricing_Calculations_Report[[#This Row],[CardlockSiteCost]]</f>
        <v>#VALUE!</v>
      </c>
      <c r="V1618" t="e">
        <f>DW_Fact_CL_Pricing_Calculations_Report[[#This Row],[NewCardlockSiteCost]]</f>
        <v>#VALUE!</v>
      </c>
      <c r="W1618" t="e">
        <f>DW_Fact_CL_Pricing_Calculations_Report[[#This Row],[Prod_ID]]</f>
        <v>#VALUE!</v>
      </c>
    </row>
    <row r="1619" spans="1:23" x14ac:dyDescent="0.25">
      <c r="A1619">
        <f>'Azure Calculations'!F1117</f>
        <v>0</v>
      </c>
      <c r="B1619" t="e">
        <f>DW_Fact_CL_Pricing_Calculations_Report[[#This Row],[Prod_ID]]</f>
        <v>#VALUE!</v>
      </c>
      <c r="C1619" t="e">
        <f>DW_Fact_CL_Pricing_Calculations_Report[[#This Row],[Vend_ID]]</f>
        <v>#VALUE!</v>
      </c>
      <c r="D1619" t="e">
        <f>DW_Fact_CL_Pricing_Calculations_Report[[#This Row],[CardlockSiteCost_WPROP]]</f>
        <v>#VALUE!</v>
      </c>
      <c r="E1619" t="e">
        <f>DW_Fact_CL_Pricing_Calculations_Report[[#This Row],[NewCardlockSiteCost]]</f>
        <v>#VALUE!</v>
      </c>
      <c r="F1619" t="e">
        <f>DW_Fact_CL_Pricing_Calculations_Report[[#This Row],[Change]]</f>
        <v>#VALUE!</v>
      </c>
      <c r="G1619" t="e">
        <f>DW_Fact_CL_Pricing_Calculations_Report[[#This Row],[FuelPricesDtl_Price]]</f>
        <v>#VALUE!</v>
      </c>
      <c r="H1619" t="e">
        <f>DW_Fact_CL_Pricing_Calculations_Report[[#This Row],[NewTable1]]</f>
        <v>#VALUE!</v>
      </c>
      <c r="I1619" t="e">
        <f>DW_Fact_CL_Pricing_Calculations_Report[[#This Row],[Tax]]</f>
        <v>#VALUE!</v>
      </c>
      <c r="J1619" t="e">
        <f>DW_Fact_CL_Pricing_Calculations_Report[[#This Row],[NewTable1wTax]]</f>
        <v>#VALUE!</v>
      </c>
      <c r="K1619" t="e">
        <f>DW_Fact_CL_Pricing_Calculations_Report[[#This Row],[Prop]]</f>
        <v>#VALUE!</v>
      </c>
      <c r="L1619" t="e">
        <f>DW_Fact_CL_Pricing_Calculations_Report[[#This Row],[Prod_Freight_Class]]</f>
        <v>#VALUE!</v>
      </c>
      <c r="M1619" s="36" t="e">
        <f>DW_Fact_CL_Pricing_Calculations_Report[[#This Row],[Table_Load_Date]]</f>
        <v>#VALUE!</v>
      </c>
      <c r="N1619" t="e">
        <f>DW_Fact_CL_Pricing_Calculations_Report[[#This Row],[Company]]</f>
        <v>#VALUE!</v>
      </c>
      <c r="O1619" t="e">
        <f>DW_Fact_CL_Pricing_Calculations_Report[[#This Row],[InvTerminalWAC]]</f>
        <v>#VALUE!</v>
      </c>
      <c r="P1619" s="36" t="e">
        <f>DW_Fact_CL_Pricing_Calculations_Report[[#This Row],[Table_Load_Date]]</f>
        <v>#VALUE!</v>
      </c>
      <c r="Q1619" t="e">
        <f>DW_Fact_CL_Pricing_Calculations_Report[[#This Row],[Prod_Freight_Class]]</f>
        <v>#VALUE!</v>
      </c>
      <c r="R1619" t="e">
        <f>DW_Fact_CL_Pricing_Calculations_Report[[#This Row],[ReplacementCost]]</f>
        <v>#VALUE!</v>
      </c>
      <c r="S1619" t="e">
        <f>DW_Fact_CL_Pricing_Calculations_Report[[#This Row],[RegionWeightedAverageCost]]</f>
        <v>#VALUE!</v>
      </c>
      <c r="T1619" t="e">
        <f>DW_Fact_CL_Pricing_Calculations_Report[[#This Row],[Prop]]</f>
        <v>#VALUE!</v>
      </c>
      <c r="U1619" t="e">
        <f>DW_Fact_CL_Pricing_Calculations_Report[[#This Row],[CardlockSiteCost]]</f>
        <v>#VALUE!</v>
      </c>
      <c r="V1619" t="e">
        <f>DW_Fact_CL_Pricing_Calculations_Report[[#This Row],[NewCardlockSiteCost]]</f>
        <v>#VALUE!</v>
      </c>
      <c r="W1619" t="e">
        <f>DW_Fact_CL_Pricing_Calculations_Report[[#This Row],[Prod_ID]]</f>
        <v>#VALUE!</v>
      </c>
    </row>
    <row r="1620" spans="1:23" x14ac:dyDescent="0.25">
      <c r="A1620">
        <f>'Azure Calculations'!F1118</f>
        <v>0</v>
      </c>
      <c r="B1620" t="e">
        <f>DW_Fact_CL_Pricing_Calculations_Report[[#This Row],[Prod_ID]]</f>
        <v>#VALUE!</v>
      </c>
      <c r="C1620" t="e">
        <f>DW_Fact_CL_Pricing_Calculations_Report[[#This Row],[Vend_ID]]</f>
        <v>#VALUE!</v>
      </c>
      <c r="D1620" t="e">
        <f>DW_Fact_CL_Pricing_Calculations_Report[[#This Row],[CardlockSiteCost_WPROP]]</f>
        <v>#VALUE!</v>
      </c>
      <c r="E1620" t="e">
        <f>DW_Fact_CL_Pricing_Calculations_Report[[#This Row],[NewCardlockSiteCost]]</f>
        <v>#VALUE!</v>
      </c>
      <c r="F1620" t="e">
        <f>DW_Fact_CL_Pricing_Calculations_Report[[#This Row],[Change]]</f>
        <v>#VALUE!</v>
      </c>
      <c r="G1620" t="e">
        <f>DW_Fact_CL_Pricing_Calculations_Report[[#This Row],[FuelPricesDtl_Price]]</f>
        <v>#VALUE!</v>
      </c>
      <c r="H1620" t="e">
        <f>DW_Fact_CL_Pricing_Calculations_Report[[#This Row],[NewTable1]]</f>
        <v>#VALUE!</v>
      </c>
      <c r="I1620" t="e">
        <f>DW_Fact_CL_Pricing_Calculations_Report[[#This Row],[Tax]]</f>
        <v>#VALUE!</v>
      </c>
      <c r="J1620" t="e">
        <f>DW_Fact_CL_Pricing_Calculations_Report[[#This Row],[NewTable1wTax]]</f>
        <v>#VALUE!</v>
      </c>
      <c r="K1620" t="e">
        <f>DW_Fact_CL_Pricing_Calculations_Report[[#This Row],[Prop]]</f>
        <v>#VALUE!</v>
      </c>
      <c r="L1620" t="e">
        <f>DW_Fact_CL_Pricing_Calculations_Report[[#This Row],[Prod_Freight_Class]]</f>
        <v>#VALUE!</v>
      </c>
      <c r="M1620" s="36" t="e">
        <f>DW_Fact_CL_Pricing_Calculations_Report[[#This Row],[Table_Load_Date]]</f>
        <v>#VALUE!</v>
      </c>
      <c r="N1620" t="e">
        <f>DW_Fact_CL_Pricing_Calculations_Report[[#This Row],[Company]]</f>
        <v>#VALUE!</v>
      </c>
      <c r="O1620" t="e">
        <f>DW_Fact_CL_Pricing_Calculations_Report[[#This Row],[InvTerminalWAC]]</f>
        <v>#VALUE!</v>
      </c>
      <c r="P1620" s="36" t="e">
        <f>DW_Fact_CL_Pricing_Calculations_Report[[#This Row],[Table_Load_Date]]</f>
        <v>#VALUE!</v>
      </c>
      <c r="Q1620" t="e">
        <f>DW_Fact_CL_Pricing_Calculations_Report[[#This Row],[Prod_Freight_Class]]</f>
        <v>#VALUE!</v>
      </c>
      <c r="R1620" t="e">
        <f>DW_Fact_CL_Pricing_Calculations_Report[[#This Row],[ReplacementCost]]</f>
        <v>#VALUE!</v>
      </c>
      <c r="S1620" t="e">
        <f>DW_Fact_CL_Pricing_Calculations_Report[[#This Row],[RegionWeightedAverageCost]]</f>
        <v>#VALUE!</v>
      </c>
      <c r="T1620" t="e">
        <f>DW_Fact_CL_Pricing_Calculations_Report[[#This Row],[Prop]]</f>
        <v>#VALUE!</v>
      </c>
      <c r="U1620" t="e">
        <f>DW_Fact_CL_Pricing_Calculations_Report[[#This Row],[CardlockSiteCost]]</f>
        <v>#VALUE!</v>
      </c>
      <c r="V1620" t="e">
        <f>DW_Fact_CL_Pricing_Calculations_Report[[#This Row],[NewCardlockSiteCost]]</f>
        <v>#VALUE!</v>
      </c>
      <c r="W1620" t="e">
        <f>DW_Fact_CL_Pricing_Calculations_Report[[#This Row],[Prod_ID]]</f>
        <v>#VALUE!</v>
      </c>
    </row>
    <row r="1621" spans="1:23" x14ac:dyDescent="0.25">
      <c r="A1621">
        <f>'Azure Calculations'!F1119</f>
        <v>0</v>
      </c>
      <c r="B1621" t="e">
        <f>DW_Fact_CL_Pricing_Calculations_Report[[#This Row],[Prod_ID]]</f>
        <v>#VALUE!</v>
      </c>
      <c r="C1621" t="e">
        <f>DW_Fact_CL_Pricing_Calculations_Report[[#This Row],[Vend_ID]]</f>
        <v>#VALUE!</v>
      </c>
      <c r="D1621" t="e">
        <f>DW_Fact_CL_Pricing_Calculations_Report[[#This Row],[CardlockSiteCost_WPROP]]</f>
        <v>#VALUE!</v>
      </c>
      <c r="E1621" t="e">
        <f>DW_Fact_CL_Pricing_Calculations_Report[[#This Row],[NewCardlockSiteCost]]</f>
        <v>#VALUE!</v>
      </c>
      <c r="F1621" t="e">
        <f>DW_Fact_CL_Pricing_Calculations_Report[[#This Row],[Change]]</f>
        <v>#VALUE!</v>
      </c>
      <c r="G1621" t="e">
        <f>DW_Fact_CL_Pricing_Calculations_Report[[#This Row],[FuelPricesDtl_Price]]</f>
        <v>#VALUE!</v>
      </c>
      <c r="H1621" t="e">
        <f>DW_Fact_CL_Pricing_Calculations_Report[[#This Row],[NewTable1]]</f>
        <v>#VALUE!</v>
      </c>
      <c r="I1621" t="e">
        <f>DW_Fact_CL_Pricing_Calculations_Report[[#This Row],[Tax]]</f>
        <v>#VALUE!</v>
      </c>
      <c r="J1621" t="e">
        <f>DW_Fact_CL_Pricing_Calculations_Report[[#This Row],[NewTable1wTax]]</f>
        <v>#VALUE!</v>
      </c>
      <c r="K1621" t="e">
        <f>DW_Fact_CL_Pricing_Calculations_Report[[#This Row],[Prop]]</f>
        <v>#VALUE!</v>
      </c>
      <c r="L1621" t="e">
        <f>DW_Fact_CL_Pricing_Calculations_Report[[#This Row],[Prod_Freight_Class]]</f>
        <v>#VALUE!</v>
      </c>
      <c r="M1621" s="36" t="e">
        <f>DW_Fact_CL_Pricing_Calculations_Report[[#This Row],[Table_Load_Date]]</f>
        <v>#VALUE!</v>
      </c>
      <c r="N1621" t="e">
        <f>DW_Fact_CL_Pricing_Calculations_Report[[#This Row],[Company]]</f>
        <v>#VALUE!</v>
      </c>
      <c r="O1621" t="e">
        <f>DW_Fact_CL_Pricing_Calculations_Report[[#This Row],[InvTerminalWAC]]</f>
        <v>#VALUE!</v>
      </c>
      <c r="P1621" s="36" t="e">
        <f>DW_Fact_CL_Pricing_Calculations_Report[[#This Row],[Table_Load_Date]]</f>
        <v>#VALUE!</v>
      </c>
      <c r="Q1621" t="e">
        <f>DW_Fact_CL_Pricing_Calculations_Report[[#This Row],[Prod_Freight_Class]]</f>
        <v>#VALUE!</v>
      </c>
      <c r="R1621" t="e">
        <f>DW_Fact_CL_Pricing_Calculations_Report[[#This Row],[ReplacementCost]]</f>
        <v>#VALUE!</v>
      </c>
      <c r="S1621" t="e">
        <f>DW_Fact_CL_Pricing_Calculations_Report[[#This Row],[RegionWeightedAverageCost]]</f>
        <v>#VALUE!</v>
      </c>
      <c r="T1621" t="e">
        <f>DW_Fact_CL_Pricing_Calculations_Report[[#This Row],[Prop]]</f>
        <v>#VALUE!</v>
      </c>
      <c r="U1621" t="e">
        <f>DW_Fact_CL_Pricing_Calculations_Report[[#This Row],[CardlockSiteCost]]</f>
        <v>#VALUE!</v>
      </c>
      <c r="V1621" t="e">
        <f>DW_Fact_CL_Pricing_Calculations_Report[[#This Row],[NewCardlockSiteCost]]</f>
        <v>#VALUE!</v>
      </c>
      <c r="W1621" t="e">
        <f>DW_Fact_CL_Pricing_Calculations_Report[[#This Row],[Prod_ID]]</f>
        <v>#VALUE!</v>
      </c>
    </row>
    <row r="1622" spans="1:23" x14ac:dyDescent="0.25">
      <c r="A1622">
        <f>'Azure Calculations'!F1120</f>
        <v>0</v>
      </c>
      <c r="B1622" t="e">
        <f>DW_Fact_CL_Pricing_Calculations_Report[[#This Row],[Prod_ID]]</f>
        <v>#VALUE!</v>
      </c>
      <c r="C1622" t="e">
        <f>DW_Fact_CL_Pricing_Calculations_Report[[#This Row],[Vend_ID]]</f>
        <v>#VALUE!</v>
      </c>
      <c r="D1622" t="e">
        <f>DW_Fact_CL_Pricing_Calculations_Report[[#This Row],[CardlockSiteCost_WPROP]]</f>
        <v>#VALUE!</v>
      </c>
      <c r="E1622" t="e">
        <f>DW_Fact_CL_Pricing_Calculations_Report[[#This Row],[NewCardlockSiteCost]]</f>
        <v>#VALUE!</v>
      </c>
      <c r="F1622" t="e">
        <f>DW_Fact_CL_Pricing_Calculations_Report[[#This Row],[Change]]</f>
        <v>#VALUE!</v>
      </c>
      <c r="G1622" t="e">
        <f>DW_Fact_CL_Pricing_Calculations_Report[[#This Row],[FuelPricesDtl_Price]]</f>
        <v>#VALUE!</v>
      </c>
      <c r="H1622" t="e">
        <f>DW_Fact_CL_Pricing_Calculations_Report[[#This Row],[NewTable1]]</f>
        <v>#VALUE!</v>
      </c>
      <c r="I1622" t="e">
        <f>DW_Fact_CL_Pricing_Calculations_Report[[#This Row],[Tax]]</f>
        <v>#VALUE!</v>
      </c>
      <c r="J1622" t="e">
        <f>DW_Fact_CL_Pricing_Calculations_Report[[#This Row],[NewTable1wTax]]</f>
        <v>#VALUE!</v>
      </c>
      <c r="K1622" t="e">
        <f>DW_Fact_CL_Pricing_Calculations_Report[[#This Row],[Prop]]</f>
        <v>#VALUE!</v>
      </c>
      <c r="L1622" t="e">
        <f>DW_Fact_CL_Pricing_Calculations_Report[[#This Row],[Prod_Freight_Class]]</f>
        <v>#VALUE!</v>
      </c>
      <c r="M1622" s="36" t="e">
        <f>DW_Fact_CL_Pricing_Calculations_Report[[#This Row],[Table_Load_Date]]</f>
        <v>#VALUE!</v>
      </c>
      <c r="N1622" t="e">
        <f>DW_Fact_CL_Pricing_Calculations_Report[[#This Row],[Company]]</f>
        <v>#VALUE!</v>
      </c>
      <c r="O1622" t="e">
        <f>DW_Fact_CL_Pricing_Calculations_Report[[#This Row],[InvTerminalWAC]]</f>
        <v>#VALUE!</v>
      </c>
      <c r="P1622" s="36" t="e">
        <f>DW_Fact_CL_Pricing_Calculations_Report[[#This Row],[Table_Load_Date]]</f>
        <v>#VALUE!</v>
      </c>
      <c r="Q1622" t="e">
        <f>DW_Fact_CL_Pricing_Calculations_Report[[#This Row],[Prod_Freight_Class]]</f>
        <v>#VALUE!</v>
      </c>
      <c r="R1622" t="e">
        <f>DW_Fact_CL_Pricing_Calculations_Report[[#This Row],[ReplacementCost]]</f>
        <v>#VALUE!</v>
      </c>
      <c r="S1622" t="e">
        <f>DW_Fact_CL_Pricing_Calculations_Report[[#This Row],[RegionWeightedAverageCost]]</f>
        <v>#VALUE!</v>
      </c>
      <c r="T1622" t="e">
        <f>DW_Fact_CL_Pricing_Calculations_Report[[#This Row],[Prop]]</f>
        <v>#VALUE!</v>
      </c>
      <c r="U1622" t="e">
        <f>DW_Fact_CL_Pricing_Calculations_Report[[#This Row],[CardlockSiteCost]]</f>
        <v>#VALUE!</v>
      </c>
      <c r="V1622" t="e">
        <f>DW_Fact_CL_Pricing_Calculations_Report[[#This Row],[NewCardlockSiteCost]]</f>
        <v>#VALUE!</v>
      </c>
      <c r="W1622" t="e">
        <f>DW_Fact_CL_Pricing_Calculations_Report[[#This Row],[Prod_ID]]</f>
        <v>#VALUE!</v>
      </c>
    </row>
    <row r="1623" spans="1:23" x14ac:dyDescent="0.25">
      <c r="A1623">
        <f>'Azure Calculations'!F1121</f>
        <v>0</v>
      </c>
      <c r="B1623" t="e">
        <f>DW_Fact_CL_Pricing_Calculations_Report[[#This Row],[Prod_ID]]</f>
        <v>#VALUE!</v>
      </c>
      <c r="C1623" t="e">
        <f>DW_Fact_CL_Pricing_Calculations_Report[[#This Row],[Vend_ID]]</f>
        <v>#VALUE!</v>
      </c>
      <c r="D1623" t="e">
        <f>DW_Fact_CL_Pricing_Calculations_Report[[#This Row],[CardlockSiteCost_WPROP]]</f>
        <v>#VALUE!</v>
      </c>
      <c r="E1623" t="e">
        <f>DW_Fact_CL_Pricing_Calculations_Report[[#This Row],[NewCardlockSiteCost]]</f>
        <v>#VALUE!</v>
      </c>
      <c r="F1623" t="e">
        <f>DW_Fact_CL_Pricing_Calculations_Report[[#This Row],[Change]]</f>
        <v>#VALUE!</v>
      </c>
      <c r="G1623" t="e">
        <f>DW_Fact_CL_Pricing_Calculations_Report[[#This Row],[FuelPricesDtl_Price]]</f>
        <v>#VALUE!</v>
      </c>
      <c r="H1623" t="e">
        <f>DW_Fact_CL_Pricing_Calculations_Report[[#This Row],[NewTable1]]</f>
        <v>#VALUE!</v>
      </c>
      <c r="I1623" t="e">
        <f>DW_Fact_CL_Pricing_Calculations_Report[[#This Row],[Tax]]</f>
        <v>#VALUE!</v>
      </c>
      <c r="J1623" t="e">
        <f>DW_Fact_CL_Pricing_Calculations_Report[[#This Row],[NewTable1wTax]]</f>
        <v>#VALUE!</v>
      </c>
      <c r="K1623" t="e">
        <f>DW_Fact_CL_Pricing_Calculations_Report[[#This Row],[Prop]]</f>
        <v>#VALUE!</v>
      </c>
      <c r="L1623" t="e">
        <f>DW_Fact_CL_Pricing_Calculations_Report[[#This Row],[Prod_Freight_Class]]</f>
        <v>#VALUE!</v>
      </c>
      <c r="M1623" s="36" t="e">
        <f>DW_Fact_CL_Pricing_Calculations_Report[[#This Row],[Table_Load_Date]]</f>
        <v>#VALUE!</v>
      </c>
      <c r="N1623" t="e">
        <f>DW_Fact_CL_Pricing_Calculations_Report[[#This Row],[Company]]</f>
        <v>#VALUE!</v>
      </c>
      <c r="O1623" t="e">
        <f>DW_Fact_CL_Pricing_Calculations_Report[[#This Row],[InvTerminalWAC]]</f>
        <v>#VALUE!</v>
      </c>
      <c r="P1623" s="36" t="e">
        <f>DW_Fact_CL_Pricing_Calculations_Report[[#This Row],[Table_Load_Date]]</f>
        <v>#VALUE!</v>
      </c>
      <c r="Q1623" t="e">
        <f>DW_Fact_CL_Pricing_Calculations_Report[[#This Row],[Prod_Freight_Class]]</f>
        <v>#VALUE!</v>
      </c>
      <c r="R1623" t="e">
        <f>DW_Fact_CL_Pricing_Calculations_Report[[#This Row],[ReplacementCost]]</f>
        <v>#VALUE!</v>
      </c>
      <c r="S1623" t="e">
        <f>DW_Fact_CL_Pricing_Calculations_Report[[#This Row],[RegionWeightedAverageCost]]</f>
        <v>#VALUE!</v>
      </c>
      <c r="T1623" t="e">
        <f>DW_Fact_CL_Pricing_Calculations_Report[[#This Row],[Prop]]</f>
        <v>#VALUE!</v>
      </c>
      <c r="U1623" t="e">
        <f>DW_Fact_CL_Pricing_Calculations_Report[[#This Row],[CardlockSiteCost]]</f>
        <v>#VALUE!</v>
      </c>
      <c r="V1623" t="e">
        <f>DW_Fact_CL_Pricing_Calculations_Report[[#This Row],[NewCardlockSiteCost]]</f>
        <v>#VALUE!</v>
      </c>
      <c r="W1623" t="e">
        <f>DW_Fact_CL_Pricing_Calculations_Report[[#This Row],[Prod_ID]]</f>
        <v>#VALUE!</v>
      </c>
    </row>
    <row r="1624" spans="1:23" x14ac:dyDescent="0.25">
      <c r="A1624">
        <f>'Azure Calculations'!F1122</f>
        <v>0</v>
      </c>
      <c r="B1624" t="e">
        <f>DW_Fact_CL_Pricing_Calculations_Report[[#This Row],[Prod_ID]]</f>
        <v>#VALUE!</v>
      </c>
      <c r="C1624" t="e">
        <f>DW_Fact_CL_Pricing_Calculations_Report[[#This Row],[Vend_ID]]</f>
        <v>#VALUE!</v>
      </c>
      <c r="D1624" t="e">
        <f>DW_Fact_CL_Pricing_Calculations_Report[[#This Row],[CardlockSiteCost_WPROP]]</f>
        <v>#VALUE!</v>
      </c>
      <c r="E1624" t="e">
        <f>DW_Fact_CL_Pricing_Calculations_Report[[#This Row],[NewCardlockSiteCost]]</f>
        <v>#VALUE!</v>
      </c>
      <c r="F1624" t="e">
        <f>DW_Fact_CL_Pricing_Calculations_Report[[#This Row],[Change]]</f>
        <v>#VALUE!</v>
      </c>
      <c r="G1624" t="e">
        <f>DW_Fact_CL_Pricing_Calculations_Report[[#This Row],[FuelPricesDtl_Price]]</f>
        <v>#VALUE!</v>
      </c>
      <c r="H1624" t="e">
        <f>DW_Fact_CL_Pricing_Calculations_Report[[#This Row],[NewTable1]]</f>
        <v>#VALUE!</v>
      </c>
      <c r="I1624" t="e">
        <f>DW_Fact_CL_Pricing_Calculations_Report[[#This Row],[Tax]]</f>
        <v>#VALUE!</v>
      </c>
      <c r="J1624" t="e">
        <f>DW_Fact_CL_Pricing_Calculations_Report[[#This Row],[NewTable1wTax]]</f>
        <v>#VALUE!</v>
      </c>
      <c r="K1624" t="e">
        <f>DW_Fact_CL_Pricing_Calculations_Report[[#This Row],[Prop]]</f>
        <v>#VALUE!</v>
      </c>
      <c r="L1624" t="e">
        <f>DW_Fact_CL_Pricing_Calculations_Report[[#This Row],[Prod_Freight_Class]]</f>
        <v>#VALUE!</v>
      </c>
      <c r="M1624" s="36" t="e">
        <f>DW_Fact_CL_Pricing_Calculations_Report[[#This Row],[Table_Load_Date]]</f>
        <v>#VALUE!</v>
      </c>
      <c r="N1624" t="e">
        <f>DW_Fact_CL_Pricing_Calculations_Report[[#This Row],[Company]]</f>
        <v>#VALUE!</v>
      </c>
      <c r="O1624" t="e">
        <f>DW_Fact_CL_Pricing_Calculations_Report[[#This Row],[InvTerminalWAC]]</f>
        <v>#VALUE!</v>
      </c>
      <c r="P1624" s="36" t="e">
        <f>DW_Fact_CL_Pricing_Calculations_Report[[#This Row],[Table_Load_Date]]</f>
        <v>#VALUE!</v>
      </c>
      <c r="Q1624" t="e">
        <f>DW_Fact_CL_Pricing_Calculations_Report[[#This Row],[Prod_Freight_Class]]</f>
        <v>#VALUE!</v>
      </c>
      <c r="R1624" t="e">
        <f>DW_Fact_CL_Pricing_Calculations_Report[[#This Row],[ReplacementCost]]</f>
        <v>#VALUE!</v>
      </c>
      <c r="S1624" t="e">
        <f>DW_Fact_CL_Pricing_Calculations_Report[[#This Row],[RegionWeightedAverageCost]]</f>
        <v>#VALUE!</v>
      </c>
      <c r="T1624" t="e">
        <f>DW_Fact_CL_Pricing_Calculations_Report[[#This Row],[Prop]]</f>
        <v>#VALUE!</v>
      </c>
      <c r="U1624" t="e">
        <f>DW_Fact_CL_Pricing_Calculations_Report[[#This Row],[CardlockSiteCost]]</f>
        <v>#VALUE!</v>
      </c>
      <c r="V1624" t="e">
        <f>DW_Fact_CL_Pricing_Calculations_Report[[#This Row],[NewCardlockSiteCost]]</f>
        <v>#VALUE!</v>
      </c>
      <c r="W1624" t="e">
        <f>DW_Fact_CL_Pricing_Calculations_Report[[#This Row],[Prod_ID]]</f>
        <v>#VALUE!</v>
      </c>
    </row>
    <row r="1625" spans="1:23" x14ac:dyDescent="0.25">
      <c r="A1625">
        <f>'Azure Calculations'!F1123</f>
        <v>0</v>
      </c>
      <c r="B1625" t="e">
        <f>DW_Fact_CL_Pricing_Calculations_Report[[#This Row],[Prod_ID]]</f>
        <v>#VALUE!</v>
      </c>
      <c r="C1625" t="e">
        <f>DW_Fact_CL_Pricing_Calculations_Report[[#This Row],[Vend_ID]]</f>
        <v>#VALUE!</v>
      </c>
      <c r="D1625" t="e">
        <f>DW_Fact_CL_Pricing_Calculations_Report[[#This Row],[CardlockSiteCost_WPROP]]</f>
        <v>#VALUE!</v>
      </c>
      <c r="E1625" t="e">
        <f>DW_Fact_CL_Pricing_Calculations_Report[[#This Row],[NewCardlockSiteCost]]</f>
        <v>#VALUE!</v>
      </c>
      <c r="F1625" t="e">
        <f>DW_Fact_CL_Pricing_Calculations_Report[[#This Row],[Change]]</f>
        <v>#VALUE!</v>
      </c>
      <c r="G1625" t="e">
        <f>DW_Fact_CL_Pricing_Calculations_Report[[#This Row],[FuelPricesDtl_Price]]</f>
        <v>#VALUE!</v>
      </c>
      <c r="H1625" t="e">
        <f>DW_Fact_CL_Pricing_Calculations_Report[[#This Row],[NewTable1]]</f>
        <v>#VALUE!</v>
      </c>
      <c r="I1625" t="e">
        <f>DW_Fact_CL_Pricing_Calculations_Report[[#This Row],[Tax]]</f>
        <v>#VALUE!</v>
      </c>
      <c r="J1625" t="e">
        <f>DW_Fact_CL_Pricing_Calculations_Report[[#This Row],[NewTable1wTax]]</f>
        <v>#VALUE!</v>
      </c>
      <c r="K1625" t="e">
        <f>DW_Fact_CL_Pricing_Calculations_Report[[#This Row],[Prop]]</f>
        <v>#VALUE!</v>
      </c>
      <c r="L1625" t="e">
        <f>DW_Fact_CL_Pricing_Calculations_Report[[#This Row],[Prod_Freight_Class]]</f>
        <v>#VALUE!</v>
      </c>
      <c r="M1625" s="36" t="e">
        <f>DW_Fact_CL_Pricing_Calculations_Report[[#This Row],[Table_Load_Date]]</f>
        <v>#VALUE!</v>
      </c>
      <c r="N1625" t="e">
        <f>DW_Fact_CL_Pricing_Calculations_Report[[#This Row],[Company]]</f>
        <v>#VALUE!</v>
      </c>
      <c r="O1625" t="e">
        <f>DW_Fact_CL_Pricing_Calculations_Report[[#This Row],[InvTerminalWAC]]</f>
        <v>#VALUE!</v>
      </c>
      <c r="P1625" s="36" t="e">
        <f>DW_Fact_CL_Pricing_Calculations_Report[[#This Row],[Table_Load_Date]]</f>
        <v>#VALUE!</v>
      </c>
      <c r="Q1625" t="e">
        <f>DW_Fact_CL_Pricing_Calculations_Report[[#This Row],[Prod_Freight_Class]]</f>
        <v>#VALUE!</v>
      </c>
      <c r="R1625" t="e">
        <f>DW_Fact_CL_Pricing_Calculations_Report[[#This Row],[ReplacementCost]]</f>
        <v>#VALUE!</v>
      </c>
      <c r="S1625" t="e">
        <f>DW_Fact_CL_Pricing_Calculations_Report[[#This Row],[RegionWeightedAverageCost]]</f>
        <v>#VALUE!</v>
      </c>
      <c r="T1625" t="e">
        <f>DW_Fact_CL_Pricing_Calculations_Report[[#This Row],[Prop]]</f>
        <v>#VALUE!</v>
      </c>
      <c r="U1625" t="e">
        <f>DW_Fact_CL_Pricing_Calculations_Report[[#This Row],[CardlockSiteCost]]</f>
        <v>#VALUE!</v>
      </c>
      <c r="V1625" t="e">
        <f>DW_Fact_CL_Pricing_Calculations_Report[[#This Row],[NewCardlockSiteCost]]</f>
        <v>#VALUE!</v>
      </c>
      <c r="W1625" t="e">
        <f>DW_Fact_CL_Pricing_Calculations_Report[[#This Row],[Prod_ID]]</f>
        <v>#VALUE!</v>
      </c>
    </row>
    <row r="1626" spans="1:23" x14ac:dyDescent="0.25">
      <c r="A1626">
        <f>'Azure Calculations'!F1124</f>
        <v>0</v>
      </c>
      <c r="B1626" t="e">
        <f>DW_Fact_CL_Pricing_Calculations_Report[[#This Row],[Prod_ID]]</f>
        <v>#VALUE!</v>
      </c>
      <c r="C1626" t="e">
        <f>DW_Fact_CL_Pricing_Calculations_Report[[#This Row],[Vend_ID]]</f>
        <v>#VALUE!</v>
      </c>
      <c r="D1626" t="e">
        <f>DW_Fact_CL_Pricing_Calculations_Report[[#This Row],[CardlockSiteCost_WPROP]]</f>
        <v>#VALUE!</v>
      </c>
      <c r="E1626" t="e">
        <f>DW_Fact_CL_Pricing_Calculations_Report[[#This Row],[NewCardlockSiteCost]]</f>
        <v>#VALUE!</v>
      </c>
      <c r="F1626" t="e">
        <f>DW_Fact_CL_Pricing_Calculations_Report[[#This Row],[Change]]</f>
        <v>#VALUE!</v>
      </c>
      <c r="G1626" t="e">
        <f>DW_Fact_CL_Pricing_Calculations_Report[[#This Row],[FuelPricesDtl_Price]]</f>
        <v>#VALUE!</v>
      </c>
      <c r="H1626" t="e">
        <f>DW_Fact_CL_Pricing_Calculations_Report[[#This Row],[NewTable1]]</f>
        <v>#VALUE!</v>
      </c>
      <c r="I1626" t="e">
        <f>DW_Fact_CL_Pricing_Calculations_Report[[#This Row],[Tax]]</f>
        <v>#VALUE!</v>
      </c>
      <c r="J1626" t="e">
        <f>DW_Fact_CL_Pricing_Calculations_Report[[#This Row],[NewTable1wTax]]</f>
        <v>#VALUE!</v>
      </c>
      <c r="K1626" t="e">
        <f>DW_Fact_CL_Pricing_Calculations_Report[[#This Row],[Prop]]</f>
        <v>#VALUE!</v>
      </c>
      <c r="L1626" t="e">
        <f>DW_Fact_CL_Pricing_Calculations_Report[[#This Row],[Prod_Freight_Class]]</f>
        <v>#VALUE!</v>
      </c>
      <c r="M1626" s="36" t="e">
        <f>DW_Fact_CL_Pricing_Calculations_Report[[#This Row],[Table_Load_Date]]</f>
        <v>#VALUE!</v>
      </c>
      <c r="N1626" t="e">
        <f>DW_Fact_CL_Pricing_Calculations_Report[[#This Row],[Company]]</f>
        <v>#VALUE!</v>
      </c>
      <c r="O1626" t="e">
        <f>DW_Fact_CL_Pricing_Calculations_Report[[#This Row],[InvTerminalWAC]]</f>
        <v>#VALUE!</v>
      </c>
      <c r="P1626" s="36" t="e">
        <f>DW_Fact_CL_Pricing_Calculations_Report[[#This Row],[Table_Load_Date]]</f>
        <v>#VALUE!</v>
      </c>
      <c r="Q1626" t="e">
        <f>DW_Fact_CL_Pricing_Calculations_Report[[#This Row],[Prod_Freight_Class]]</f>
        <v>#VALUE!</v>
      </c>
      <c r="R1626" t="e">
        <f>DW_Fact_CL_Pricing_Calculations_Report[[#This Row],[ReplacementCost]]</f>
        <v>#VALUE!</v>
      </c>
      <c r="S1626" t="e">
        <f>DW_Fact_CL_Pricing_Calculations_Report[[#This Row],[RegionWeightedAverageCost]]</f>
        <v>#VALUE!</v>
      </c>
      <c r="T1626" t="e">
        <f>DW_Fact_CL_Pricing_Calculations_Report[[#This Row],[Prop]]</f>
        <v>#VALUE!</v>
      </c>
      <c r="U1626" t="e">
        <f>DW_Fact_CL_Pricing_Calculations_Report[[#This Row],[CardlockSiteCost]]</f>
        <v>#VALUE!</v>
      </c>
      <c r="V1626" t="e">
        <f>DW_Fact_CL_Pricing_Calculations_Report[[#This Row],[NewCardlockSiteCost]]</f>
        <v>#VALUE!</v>
      </c>
      <c r="W1626" t="e">
        <f>DW_Fact_CL_Pricing_Calculations_Report[[#This Row],[Prod_ID]]</f>
        <v>#VALUE!</v>
      </c>
    </row>
    <row r="1627" spans="1:23" x14ac:dyDescent="0.25">
      <c r="A1627">
        <f>'Azure Calculations'!F1125</f>
        <v>0</v>
      </c>
      <c r="B1627" t="e">
        <f>DW_Fact_CL_Pricing_Calculations_Report[[#This Row],[Prod_ID]]</f>
        <v>#VALUE!</v>
      </c>
      <c r="C1627" t="e">
        <f>DW_Fact_CL_Pricing_Calculations_Report[[#This Row],[Vend_ID]]</f>
        <v>#VALUE!</v>
      </c>
      <c r="D1627" t="e">
        <f>DW_Fact_CL_Pricing_Calculations_Report[[#This Row],[CardlockSiteCost_WPROP]]</f>
        <v>#VALUE!</v>
      </c>
      <c r="E1627" t="e">
        <f>DW_Fact_CL_Pricing_Calculations_Report[[#This Row],[NewCardlockSiteCost]]</f>
        <v>#VALUE!</v>
      </c>
      <c r="F1627" t="e">
        <f>DW_Fact_CL_Pricing_Calculations_Report[[#This Row],[Change]]</f>
        <v>#VALUE!</v>
      </c>
      <c r="G1627" t="e">
        <f>DW_Fact_CL_Pricing_Calculations_Report[[#This Row],[FuelPricesDtl_Price]]</f>
        <v>#VALUE!</v>
      </c>
      <c r="H1627" t="e">
        <f>DW_Fact_CL_Pricing_Calculations_Report[[#This Row],[NewTable1]]</f>
        <v>#VALUE!</v>
      </c>
      <c r="I1627" t="e">
        <f>DW_Fact_CL_Pricing_Calculations_Report[[#This Row],[Tax]]</f>
        <v>#VALUE!</v>
      </c>
      <c r="J1627" t="e">
        <f>DW_Fact_CL_Pricing_Calculations_Report[[#This Row],[NewTable1wTax]]</f>
        <v>#VALUE!</v>
      </c>
      <c r="K1627" t="e">
        <f>DW_Fact_CL_Pricing_Calculations_Report[[#This Row],[Prop]]</f>
        <v>#VALUE!</v>
      </c>
      <c r="L1627" t="e">
        <f>DW_Fact_CL_Pricing_Calculations_Report[[#This Row],[Prod_Freight_Class]]</f>
        <v>#VALUE!</v>
      </c>
      <c r="M1627" s="36" t="e">
        <f>DW_Fact_CL_Pricing_Calculations_Report[[#This Row],[Table_Load_Date]]</f>
        <v>#VALUE!</v>
      </c>
      <c r="N1627" t="e">
        <f>DW_Fact_CL_Pricing_Calculations_Report[[#This Row],[Company]]</f>
        <v>#VALUE!</v>
      </c>
      <c r="O1627" t="e">
        <f>DW_Fact_CL_Pricing_Calculations_Report[[#This Row],[InvTerminalWAC]]</f>
        <v>#VALUE!</v>
      </c>
      <c r="P1627" s="36" t="e">
        <f>DW_Fact_CL_Pricing_Calculations_Report[[#This Row],[Table_Load_Date]]</f>
        <v>#VALUE!</v>
      </c>
      <c r="Q1627" t="e">
        <f>DW_Fact_CL_Pricing_Calculations_Report[[#This Row],[Prod_Freight_Class]]</f>
        <v>#VALUE!</v>
      </c>
      <c r="R1627" t="e">
        <f>DW_Fact_CL_Pricing_Calculations_Report[[#This Row],[ReplacementCost]]</f>
        <v>#VALUE!</v>
      </c>
      <c r="S1627" t="e">
        <f>DW_Fact_CL_Pricing_Calculations_Report[[#This Row],[RegionWeightedAverageCost]]</f>
        <v>#VALUE!</v>
      </c>
      <c r="T1627" t="e">
        <f>DW_Fact_CL_Pricing_Calculations_Report[[#This Row],[Prop]]</f>
        <v>#VALUE!</v>
      </c>
      <c r="U1627" t="e">
        <f>DW_Fact_CL_Pricing_Calculations_Report[[#This Row],[CardlockSiteCost]]</f>
        <v>#VALUE!</v>
      </c>
      <c r="V1627" t="e">
        <f>DW_Fact_CL_Pricing_Calculations_Report[[#This Row],[NewCardlockSiteCost]]</f>
        <v>#VALUE!</v>
      </c>
      <c r="W1627" t="e">
        <f>DW_Fact_CL_Pricing_Calculations_Report[[#This Row],[Prod_ID]]</f>
        <v>#VALUE!</v>
      </c>
    </row>
    <row r="1628" spans="1:23" x14ac:dyDescent="0.25">
      <c r="A1628">
        <f>'Azure Calculations'!F1126</f>
        <v>0</v>
      </c>
      <c r="B1628" t="e">
        <f>DW_Fact_CL_Pricing_Calculations_Report[[#This Row],[Prod_ID]]</f>
        <v>#VALUE!</v>
      </c>
      <c r="C1628" t="e">
        <f>DW_Fact_CL_Pricing_Calculations_Report[[#This Row],[Vend_ID]]</f>
        <v>#VALUE!</v>
      </c>
      <c r="D1628" t="e">
        <f>DW_Fact_CL_Pricing_Calculations_Report[[#This Row],[CardlockSiteCost_WPROP]]</f>
        <v>#VALUE!</v>
      </c>
      <c r="E1628" t="e">
        <f>DW_Fact_CL_Pricing_Calculations_Report[[#This Row],[NewCardlockSiteCost]]</f>
        <v>#VALUE!</v>
      </c>
      <c r="F1628" t="e">
        <f>DW_Fact_CL_Pricing_Calculations_Report[[#This Row],[Change]]</f>
        <v>#VALUE!</v>
      </c>
      <c r="G1628" t="e">
        <f>DW_Fact_CL_Pricing_Calculations_Report[[#This Row],[FuelPricesDtl_Price]]</f>
        <v>#VALUE!</v>
      </c>
      <c r="H1628" t="e">
        <f>DW_Fact_CL_Pricing_Calculations_Report[[#This Row],[NewTable1]]</f>
        <v>#VALUE!</v>
      </c>
      <c r="I1628" t="e">
        <f>DW_Fact_CL_Pricing_Calculations_Report[[#This Row],[Tax]]</f>
        <v>#VALUE!</v>
      </c>
      <c r="J1628" t="e">
        <f>DW_Fact_CL_Pricing_Calculations_Report[[#This Row],[NewTable1wTax]]</f>
        <v>#VALUE!</v>
      </c>
      <c r="K1628" t="e">
        <f>DW_Fact_CL_Pricing_Calculations_Report[[#This Row],[Prop]]</f>
        <v>#VALUE!</v>
      </c>
      <c r="L1628" t="e">
        <f>DW_Fact_CL_Pricing_Calculations_Report[[#This Row],[Prod_Freight_Class]]</f>
        <v>#VALUE!</v>
      </c>
      <c r="M1628" s="36" t="e">
        <f>DW_Fact_CL_Pricing_Calculations_Report[[#This Row],[Table_Load_Date]]</f>
        <v>#VALUE!</v>
      </c>
      <c r="N1628" t="e">
        <f>DW_Fact_CL_Pricing_Calculations_Report[[#This Row],[Company]]</f>
        <v>#VALUE!</v>
      </c>
      <c r="O1628" t="e">
        <f>DW_Fact_CL_Pricing_Calculations_Report[[#This Row],[InvTerminalWAC]]</f>
        <v>#VALUE!</v>
      </c>
      <c r="P1628" s="36" t="e">
        <f>DW_Fact_CL_Pricing_Calculations_Report[[#This Row],[Table_Load_Date]]</f>
        <v>#VALUE!</v>
      </c>
      <c r="Q1628" t="e">
        <f>DW_Fact_CL_Pricing_Calculations_Report[[#This Row],[Prod_Freight_Class]]</f>
        <v>#VALUE!</v>
      </c>
      <c r="R1628" t="e">
        <f>DW_Fact_CL_Pricing_Calculations_Report[[#This Row],[ReplacementCost]]</f>
        <v>#VALUE!</v>
      </c>
      <c r="S1628" t="e">
        <f>DW_Fact_CL_Pricing_Calculations_Report[[#This Row],[RegionWeightedAverageCost]]</f>
        <v>#VALUE!</v>
      </c>
      <c r="T1628" t="e">
        <f>DW_Fact_CL_Pricing_Calculations_Report[[#This Row],[Prop]]</f>
        <v>#VALUE!</v>
      </c>
      <c r="U1628" t="e">
        <f>DW_Fact_CL_Pricing_Calculations_Report[[#This Row],[CardlockSiteCost]]</f>
        <v>#VALUE!</v>
      </c>
      <c r="V1628" t="e">
        <f>DW_Fact_CL_Pricing_Calculations_Report[[#This Row],[NewCardlockSiteCost]]</f>
        <v>#VALUE!</v>
      </c>
      <c r="W1628" t="e">
        <f>DW_Fact_CL_Pricing_Calculations_Report[[#This Row],[Prod_ID]]</f>
        <v>#VALUE!</v>
      </c>
    </row>
    <row r="1629" spans="1:23" x14ac:dyDescent="0.25">
      <c r="A1629">
        <f>'Azure Calculations'!F1127</f>
        <v>0</v>
      </c>
      <c r="B1629" t="e">
        <f>DW_Fact_CL_Pricing_Calculations_Report[[#This Row],[Prod_ID]]</f>
        <v>#VALUE!</v>
      </c>
      <c r="C1629" t="e">
        <f>DW_Fact_CL_Pricing_Calculations_Report[[#This Row],[Vend_ID]]</f>
        <v>#VALUE!</v>
      </c>
      <c r="D1629" t="e">
        <f>DW_Fact_CL_Pricing_Calculations_Report[[#This Row],[CardlockSiteCost_WPROP]]</f>
        <v>#VALUE!</v>
      </c>
      <c r="E1629" t="e">
        <f>DW_Fact_CL_Pricing_Calculations_Report[[#This Row],[NewCardlockSiteCost]]</f>
        <v>#VALUE!</v>
      </c>
      <c r="F1629" t="e">
        <f>DW_Fact_CL_Pricing_Calculations_Report[[#This Row],[Change]]</f>
        <v>#VALUE!</v>
      </c>
      <c r="G1629" t="e">
        <f>DW_Fact_CL_Pricing_Calculations_Report[[#This Row],[FuelPricesDtl_Price]]</f>
        <v>#VALUE!</v>
      </c>
      <c r="H1629" t="e">
        <f>DW_Fact_CL_Pricing_Calculations_Report[[#This Row],[NewTable1]]</f>
        <v>#VALUE!</v>
      </c>
      <c r="I1629" t="e">
        <f>DW_Fact_CL_Pricing_Calculations_Report[[#This Row],[Tax]]</f>
        <v>#VALUE!</v>
      </c>
      <c r="J1629" t="e">
        <f>DW_Fact_CL_Pricing_Calculations_Report[[#This Row],[NewTable1wTax]]</f>
        <v>#VALUE!</v>
      </c>
      <c r="K1629" t="e">
        <f>DW_Fact_CL_Pricing_Calculations_Report[[#This Row],[Prop]]</f>
        <v>#VALUE!</v>
      </c>
      <c r="L1629" t="e">
        <f>DW_Fact_CL_Pricing_Calculations_Report[[#This Row],[Prod_Freight_Class]]</f>
        <v>#VALUE!</v>
      </c>
      <c r="M1629" s="36" t="e">
        <f>DW_Fact_CL_Pricing_Calculations_Report[[#This Row],[Table_Load_Date]]</f>
        <v>#VALUE!</v>
      </c>
      <c r="N1629" t="e">
        <f>DW_Fact_CL_Pricing_Calculations_Report[[#This Row],[Company]]</f>
        <v>#VALUE!</v>
      </c>
      <c r="O1629" t="e">
        <f>DW_Fact_CL_Pricing_Calculations_Report[[#This Row],[InvTerminalWAC]]</f>
        <v>#VALUE!</v>
      </c>
      <c r="P1629" s="36" t="e">
        <f>DW_Fact_CL_Pricing_Calculations_Report[[#This Row],[Table_Load_Date]]</f>
        <v>#VALUE!</v>
      </c>
      <c r="Q1629" t="e">
        <f>DW_Fact_CL_Pricing_Calculations_Report[[#This Row],[Prod_Freight_Class]]</f>
        <v>#VALUE!</v>
      </c>
      <c r="R1629" t="e">
        <f>DW_Fact_CL_Pricing_Calculations_Report[[#This Row],[ReplacementCost]]</f>
        <v>#VALUE!</v>
      </c>
      <c r="S1629" t="e">
        <f>DW_Fact_CL_Pricing_Calculations_Report[[#This Row],[RegionWeightedAverageCost]]</f>
        <v>#VALUE!</v>
      </c>
      <c r="T1629" t="e">
        <f>DW_Fact_CL_Pricing_Calculations_Report[[#This Row],[Prop]]</f>
        <v>#VALUE!</v>
      </c>
      <c r="U1629" t="e">
        <f>DW_Fact_CL_Pricing_Calculations_Report[[#This Row],[CardlockSiteCost]]</f>
        <v>#VALUE!</v>
      </c>
      <c r="V1629" t="e">
        <f>DW_Fact_CL_Pricing_Calculations_Report[[#This Row],[NewCardlockSiteCost]]</f>
        <v>#VALUE!</v>
      </c>
      <c r="W1629" t="e">
        <f>DW_Fact_CL_Pricing_Calculations_Report[[#This Row],[Prod_ID]]</f>
        <v>#VALUE!</v>
      </c>
    </row>
    <row r="1630" spans="1:23" x14ac:dyDescent="0.25">
      <c r="A1630">
        <f>'Azure Calculations'!F1128</f>
        <v>0</v>
      </c>
      <c r="B1630" t="e">
        <f>DW_Fact_CL_Pricing_Calculations_Report[[#This Row],[Prod_ID]]</f>
        <v>#VALUE!</v>
      </c>
      <c r="C1630" t="e">
        <f>DW_Fact_CL_Pricing_Calculations_Report[[#This Row],[Vend_ID]]</f>
        <v>#VALUE!</v>
      </c>
      <c r="D1630" t="e">
        <f>DW_Fact_CL_Pricing_Calculations_Report[[#This Row],[CardlockSiteCost_WPROP]]</f>
        <v>#VALUE!</v>
      </c>
      <c r="E1630" t="e">
        <f>DW_Fact_CL_Pricing_Calculations_Report[[#This Row],[NewCardlockSiteCost]]</f>
        <v>#VALUE!</v>
      </c>
      <c r="F1630" t="e">
        <f>DW_Fact_CL_Pricing_Calculations_Report[[#This Row],[Change]]</f>
        <v>#VALUE!</v>
      </c>
      <c r="G1630" t="e">
        <f>DW_Fact_CL_Pricing_Calculations_Report[[#This Row],[FuelPricesDtl_Price]]</f>
        <v>#VALUE!</v>
      </c>
      <c r="H1630" t="e">
        <f>DW_Fact_CL_Pricing_Calculations_Report[[#This Row],[NewTable1]]</f>
        <v>#VALUE!</v>
      </c>
      <c r="I1630" t="e">
        <f>DW_Fact_CL_Pricing_Calculations_Report[[#This Row],[Tax]]</f>
        <v>#VALUE!</v>
      </c>
      <c r="J1630" t="e">
        <f>DW_Fact_CL_Pricing_Calculations_Report[[#This Row],[NewTable1wTax]]</f>
        <v>#VALUE!</v>
      </c>
      <c r="K1630" t="e">
        <f>DW_Fact_CL_Pricing_Calculations_Report[[#This Row],[Prop]]</f>
        <v>#VALUE!</v>
      </c>
      <c r="L1630" t="e">
        <f>DW_Fact_CL_Pricing_Calculations_Report[[#This Row],[Prod_Freight_Class]]</f>
        <v>#VALUE!</v>
      </c>
      <c r="M1630" s="36" t="e">
        <f>DW_Fact_CL_Pricing_Calculations_Report[[#This Row],[Table_Load_Date]]</f>
        <v>#VALUE!</v>
      </c>
      <c r="N1630" t="e">
        <f>DW_Fact_CL_Pricing_Calculations_Report[[#This Row],[Company]]</f>
        <v>#VALUE!</v>
      </c>
      <c r="O1630" t="e">
        <f>DW_Fact_CL_Pricing_Calculations_Report[[#This Row],[InvTerminalWAC]]</f>
        <v>#VALUE!</v>
      </c>
      <c r="P1630" s="36" t="e">
        <f>DW_Fact_CL_Pricing_Calculations_Report[[#This Row],[Table_Load_Date]]</f>
        <v>#VALUE!</v>
      </c>
      <c r="Q1630" t="e">
        <f>DW_Fact_CL_Pricing_Calculations_Report[[#This Row],[Prod_Freight_Class]]</f>
        <v>#VALUE!</v>
      </c>
      <c r="R1630" t="e">
        <f>DW_Fact_CL_Pricing_Calculations_Report[[#This Row],[ReplacementCost]]</f>
        <v>#VALUE!</v>
      </c>
      <c r="S1630" t="e">
        <f>DW_Fact_CL_Pricing_Calculations_Report[[#This Row],[RegionWeightedAverageCost]]</f>
        <v>#VALUE!</v>
      </c>
      <c r="T1630" t="e">
        <f>DW_Fact_CL_Pricing_Calculations_Report[[#This Row],[Prop]]</f>
        <v>#VALUE!</v>
      </c>
      <c r="U1630" t="e">
        <f>DW_Fact_CL_Pricing_Calculations_Report[[#This Row],[CardlockSiteCost]]</f>
        <v>#VALUE!</v>
      </c>
      <c r="V1630" t="e">
        <f>DW_Fact_CL_Pricing_Calculations_Report[[#This Row],[NewCardlockSiteCost]]</f>
        <v>#VALUE!</v>
      </c>
      <c r="W1630" t="e">
        <f>DW_Fact_CL_Pricing_Calculations_Report[[#This Row],[Prod_ID]]</f>
        <v>#VALUE!</v>
      </c>
    </row>
    <row r="1631" spans="1:23" x14ac:dyDescent="0.25">
      <c r="A1631">
        <f>'Azure Calculations'!F1129</f>
        <v>0</v>
      </c>
      <c r="B1631" t="e">
        <f>DW_Fact_CL_Pricing_Calculations_Report[[#This Row],[Prod_ID]]</f>
        <v>#VALUE!</v>
      </c>
      <c r="C1631" t="e">
        <f>DW_Fact_CL_Pricing_Calculations_Report[[#This Row],[Vend_ID]]</f>
        <v>#VALUE!</v>
      </c>
      <c r="D1631" t="e">
        <f>DW_Fact_CL_Pricing_Calculations_Report[[#This Row],[CardlockSiteCost_WPROP]]</f>
        <v>#VALUE!</v>
      </c>
      <c r="E1631" t="e">
        <f>DW_Fact_CL_Pricing_Calculations_Report[[#This Row],[NewCardlockSiteCost]]</f>
        <v>#VALUE!</v>
      </c>
      <c r="F1631" t="e">
        <f>DW_Fact_CL_Pricing_Calculations_Report[[#This Row],[Change]]</f>
        <v>#VALUE!</v>
      </c>
      <c r="G1631" t="e">
        <f>DW_Fact_CL_Pricing_Calculations_Report[[#This Row],[FuelPricesDtl_Price]]</f>
        <v>#VALUE!</v>
      </c>
      <c r="H1631" t="e">
        <f>DW_Fact_CL_Pricing_Calculations_Report[[#This Row],[NewTable1]]</f>
        <v>#VALUE!</v>
      </c>
      <c r="I1631" t="e">
        <f>DW_Fact_CL_Pricing_Calculations_Report[[#This Row],[Tax]]</f>
        <v>#VALUE!</v>
      </c>
      <c r="J1631" t="e">
        <f>DW_Fact_CL_Pricing_Calculations_Report[[#This Row],[NewTable1wTax]]</f>
        <v>#VALUE!</v>
      </c>
      <c r="K1631" t="e">
        <f>DW_Fact_CL_Pricing_Calculations_Report[[#This Row],[Prop]]</f>
        <v>#VALUE!</v>
      </c>
      <c r="L1631" t="e">
        <f>DW_Fact_CL_Pricing_Calculations_Report[[#This Row],[Prod_Freight_Class]]</f>
        <v>#VALUE!</v>
      </c>
      <c r="M1631" s="36" t="e">
        <f>DW_Fact_CL_Pricing_Calculations_Report[[#This Row],[Table_Load_Date]]</f>
        <v>#VALUE!</v>
      </c>
      <c r="N1631" t="e">
        <f>DW_Fact_CL_Pricing_Calculations_Report[[#This Row],[Company]]</f>
        <v>#VALUE!</v>
      </c>
      <c r="O1631" t="e">
        <f>DW_Fact_CL_Pricing_Calculations_Report[[#This Row],[InvTerminalWAC]]</f>
        <v>#VALUE!</v>
      </c>
      <c r="P1631" s="36" t="e">
        <f>DW_Fact_CL_Pricing_Calculations_Report[[#This Row],[Table_Load_Date]]</f>
        <v>#VALUE!</v>
      </c>
      <c r="Q1631" t="e">
        <f>DW_Fact_CL_Pricing_Calculations_Report[[#This Row],[Prod_Freight_Class]]</f>
        <v>#VALUE!</v>
      </c>
      <c r="R1631" t="e">
        <f>DW_Fact_CL_Pricing_Calculations_Report[[#This Row],[ReplacementCost]]</f>
        <v>#VALUE!</v>
      </c>
      <c r="S1631" t="e">
        <f>DW_Fact_CL_Pricing_Calculations_Report[[#This Row],[RegionWeightedAverageCost]]</f>
        <v>#VALUE!</v>
      </c>
      <c r="T1631" t="e">
        <f>DW_Fact_CL_Pricing_Calculations_Report[[#This Row],[Prop]]</f>
        <v>#VALUE!</v>
      </c>
      <c r="U1631" t="e">
        <f>DW_Fact_CL_Pricing_Calculations_Report[[#This Row],[CardlockSiteCost]]</f>
        <v>#VALUE!</v>
      </c>
      <c r="V1631" t="e">
        <f>DW_Fact_CL_Pricing_Calculations_Report[[#This Row],[NewCardlockSiteCost]]</f>
        <v>#VALUE!</v>
      </c>
      <c r="W1631" t="e">
        <f>DW_Fact_CL_Pricing_Calculations_Report[[#This Row],[Prod_ID]]</f>
        <v>#VALUE!</v>
      </c>
    </row>
    <row r="1632" spans="1:23" x14ac:dyDescent="0.25">
      <c r="A1632">
        <f>'Azure Calculations'!F1130</f>
        <v>0</v>
      </c>
      <c r="B1632" t="e">
        <f>DW_Fact_CL_Pricing_Calculations_Report[[#This Row],[Prod_ID]]</f>
        <v>#VALUE!</v>
      </c>
      <c r="C1632" t="e">
        <f>DW_Fact_CL_Pricing_Calculations_Report[[#This Row],[Vend_ID]]</f>
        <v>#VALUE!</v>
      </c>
      <c r="D1632" t="e">
        <f>DW_Fact_CL_Pricing_Calculations_Report[[#This Row],[CardlockSiteCost_WPROP]]</f>
        <v>#VALUE!</v>
      </c>
      <c r="E1632" t="e">
        <f>DW_Fact_CL_Pricing_Calculations_Report[[#This Row],[NewCardlockSiteCost]]</f>
        <v>#VALUE!</v>
      </c>
      <c r="F1632" t="e">
        <f>DW_Fact_CL_Pricing_Calculations_Report[[#This Row],[Change]]</f>
        <v>#VALUE!</v>
      </c>
      <c r="G1632" t="e">
        <f>DW_Fact_CL_Pricing_Calculations_Report[[#This Row],[FuelPricesDtl_Price]]</f>
        <v>#VALUE!</v>
      </c>
      <c r="H1632" t="e">
        <f>DW_Fact_CL_Pricing_Calculations_Report[[#This Row],[NewTable1]]</f>
        <v>#VALUE!</v>
      </c>
      <c r="I1632" t="e">
        <f>DW_Fact_CL_Pricing_Calculations_Report[[#This Row],[Tax]]</f>
        <v>#VALUE!</v>
      </c>
      <c r="J1632" t="e">
        <f>DW_Fact_CL_Pricing_Calculations_Report[[#This Row],[NewTable1wTax]]</f>
        <v>#VALUE!</v>
      </c>
      <c r="K1632" t="e">
        <f>DW_Fact_CL_Pricing_Calculations_Report[[#This Row],[Prop]]</f>
        <v>#VALUE!</v>
      </c>
      <c r="L1632" t="e">
        <f>DW_Fact_CL_Pricing_Calculations_Report[[#This Row],[Prod_Freight_Class]]</f>
        <v>#VALUE!</v>
      </c>
      <c r="M1632" s="36" t="e">
        <f>DW_Fact_CL_Pricing_Calculations_Report[[#This Row],[Table_Load_Date]]</f>
        <v>#VALUE!</v>
      </c>
      <c r="N1632" t="e">
        <f>DW_Fact_CL_Pricing_Calculations_Report[[#This Row],[Company]]</f>
        <v>#VALUE!</v>
      </c>
      <c r="O1632" t="e">
        <f>DW_Fact_CL_Pricing_Calculations_Report[[#This Row],[InvTerminalWAC]]</f>
        <v>#VALUE!</v>
      </c>
      <c r="P1632" s="36" t="e">
        <f>DW_Fact_CL_Pricing_Calculations_Report[[#This Row],[Table_Load_Date]]</f>
        <v>#VALUE!</v>
      </c>
      <c r="Q1632" t="e">
        <f>DW_Fact_CL_Pricing_Calculations_Report[[#This Row],[Prod_Freight_Class]]</f>
        <v>#VALUE!</v>
      </c>
      <c r="R1632" t="e">
        <f>DW_Fact_CL_Pricing_Calculations_Report[[#This Row],[ReplacementCost]]</f>
        <v>#VALUE!</v>
      </c>
      <c r="S1632" t="e">
        <f>DW_Fact_CL_Pricing_Calculations_Report[[#This Row],[RegionWeightedAverageCost]]</f>
        <v>#VALUE!</v>
      </c>
      <c r="T1632" t="e">
        <f>DW_Fact_CL_Pricing_Calculations_Report[[#This Row],[Prop]]</f>
        <v>#VALUE!</v>
      </c>
      <c r="U1632" t="e">
        <f>DW_Fact_CL_Pricing_Calculations_Report[[#This Row],[CardlockSiteCost]]</f>
        <v>#VALUE!</v>
      </c>
      <c r="V1632" t="e">
        <f>DW_Fact_CL_Pricing_Calculations_Report[[#This Row],[NewCardlockSiteCost]]</f>
        <v>#VALUE!</v>
      </c>
      <c r="W1632" t="e">
        <f>DW_Fact_CL_Pricing_Calculations_Report[[#This Row],[Prod_ID]]</f>
        <v>#VALUE!</v>
      </c>
    </row>
    <row r="1633" spans="1:23" x14ac:dyDescent="0.25">
      <c r="A1633">
        <f>'Azure Calculations'!F1131</f>
        <v>0</v>
      </c>
      <c r="B1633" t="e">
        <f>DW_Fact_CL_Pricing_Calculations_Report[[#This Row],[Prod_ID]]</f>
        <v>#VALUE!</v>
      </c>
      <c r="C1633" t="e">
        <f>DW_Fact_CL_Pricing_Calculations_Report[[#This Row],[Vend_ID]]</f>
        <v>#VALUE!</v>
      </c>
      <c r="D1633" t="e">
        <f>DW_Fact_CL_Pricing_Calculations_Report[[#This Row],[CardlockSiteCost_WPROP]]</f>
        <v>#VALUE!</v>
      </c>
      <c r="E1633" t="e">
        <f>DW_Fact_CL_Pricing_Calculations_Report[[#This Row],[NewCardlockSiteCost]]</f>
        <v>#VALUE!</v>
      </c>
      <c r="F1633" t="e">
        <f>DW_Fact_CL_Pricing_Calculations_Report[[#This Row],[Change]]</f>
        <v>#VALUE!</v>
      </c>
      <c r="G1633" t="e">
        <f>DW_Fact_CL_Pricing_Calculations_Report[[#This Row],[FuelPricesDtl_Price]]</f>
        <v>#VALUE!</v>
      </c>
      <c r="H1633" t="e">
        <f>DW_Fact_CL_Pricing_Calculations_Report[[#This Row],[NewTable1]]</f>
        <v>#VALUE!</v>
      </c>
      <c r="I1633" t="e">
        <f>DW_Fact_CL_Pricing_Calculations_Report[[#This Row],[Tax]]</f>
        <v>#VALUE!</v>
      </c>
      <c r="J1633" t="e">
        <f>DW_Fact_CL_Pricing_Calculations_Report[[#This Row],[NewTable1wTax]]</f>
        <v>#VALUE!</v>
      </c>
      <c r="K1633" t="e">
        <f>DW_Fact_CL_Pricing_Calculations_Report[[#This Row],[Prop]]</f>
        <v>#VALUE!</v>
      </c>
      <c r="L1633" t="e">
        <f>DW_Fact_CL_Pricing_Calculations_Report[[#This Row],[Prod_Freight_Class]]</f>
        <v>#VALUE!</v>
      </c>
      <c r="M1633" s="36" t="e">
        <f>DW_Fact_CL_Pricing_Calculations_Report[[#This Row],[Table_Load_Date]]</f>
        <v>#VALUE!</v>
      </c>
      <c r="N1633" t="e">
        <f>DW_Fact_CL_Pricing_Calculations_Report[[#This Row],[Company]]</f>
        <v>#VALUE!</v>
      </c>
      <c r="O1633" t="e">
        <f>DW_Fact_CL_Pricing_Calculations_Report[[#This Row],[InvTerminalWAC]]</f>
        <v>#VALUE!</v>
      </c>
      <c r="P1633" s="36" t="e">
        <f>DW_Fact_CL_Pricing_Calculations_Report[[#This Row],[Table_Load_Date]]</f>
        <v>#VALUE!</v>
      </c>
      <c r="Q1633" t="e">
        <f>DW_Fact_CL_Pricing_Calculations_Report[[#This Row],[Prod_Freight_Class]]</f>
        <v>#VALUE!</v>
      </c>
      <c r="R1633" t="e">
        <f>DW_Fact_CL_Pricing_Calculations_Report[[#This Row],[ReplacementCost]]</f>
        <v>#VALUE!</v>
      </c>
      <c r="S1633" t="e">
        <f>DW_Fact_CL_Pricing_Calculations_Report[[#This Row],[RegionWeightedAverageCost]]</f>
        <v>#VALUE!</v>
      </c>
      <c r="T1633" t="e">
        <f>DW_Fact_CL_Pricing_Calculations_Report[[#This Row],[Prop]]</f>
        <v>#VALUE!</v>
      </c>
      <c r="U1633" t="e">
        <f>DW_Fact_CL_Pricing_Calculations_Report[[#This Row],[CardlockSiteCost]]</f>
        <v>#VALUE!</v>
      </c>
      <c r="V1633" t="e">
        <f>DW_Fact_CL_Pricing_Calculations_Report[[#This Row],[NewCardlockSiteCost]]</f>
        <v>#VALUE!</v>
      </c>
      <c r="W1633" t="e">
        <f>DW_Fact_CL_Pricing_Calculations_Report[[#This Row],[Prod_ID]]</f>
        <v>#VALUE!</v>
      </c>
    </row>
    <row r="1634" spans="1:23" x14ac:dyDescent="0.25">
      <c r="A1634">
        <f>'Azure Calculations'!F1132</f>
        <v>0</v>
      </c>
      <c r="B1634" t="e">
        <f>DW_Fact_CL_Pricing_Calculations_Report[[#This Row],[Prod_ID]]</f>
        <v>#VALUE!</v>
      </c>
      <c r="C1634" t="e">
        <f>DW_Fact_CL_Pricing_Calculations_Report[[#This Row],[Vend_ID]]</f>
        <v>#VALUE!</v>
      </c>
      <c r="D1634" t="e">
        <f>DW_Fact_CL_Pricing_Calculations_Report[[#This Row],[CardlockSiteCost_WPROP]]</f>
        <v>#VALUE!</v>
      </c>
      <c r="E1634" t="e">
        <f>DW_Fact_CL_Pricing_Calculations_Report[[#This Row],[NewCardlockSiteCost]]</f>
        <v>#VALUE!</v>
      </c>
      <c r="F1634" t="e">
        <f>DW_Fact_CL_Pricing_Calculations_Report[[#This Row],[Change]]</f>
        <v>#VALUE!</v>
      </c>
      <c r="G1634" t="e">
        <f>DW_Fact_CL_Pricing_Calculations_Report[[#This Row],[FuelPricesDtl_Price]]</f>
        <v>#VALUE!</v>
      </c>
      <c r="H1634" t="e">
        <f>DW_Fact_CL_Pricing_Calculations_Report[[#This Row],[NewTable1]]</f>
        <v>#VALUE!</v>
      </c>
      <c r="I1634" t="e">
        <f>DW_Fact_CL_Pricing_Calculations_Report[[#This Row],[Tax]]</f>
        <v>#VALUE!</v>
      </c>
      <c r="J1634" t="e">
        <f>DW_Fact_CL_Pricing_Calculations_Report[[#This Row],[NewTable1wTax]]</f>
        <v>#VALUE!</v>
      </c>
      <c r="K1634" t="e">
        <f>DW_Fact_CL_Pricing_Calculations_Report[[#This Row],[Prop]]</f>
        <v>#VALUE!</v>
      </c>
      <c r="L1634" t="e">
        <f>DW_Fact_CL_Pricing_Calculations_Report[[#This Row],[Prod_Freight_Class]]</f>
        <v>#VALUE!</v>
      </c>
      <c r="M1634" s="36" t="e">
        <f>DW_Fact_CL_Pricing_Calculations_Report[[#This Row],[Table_Load_Date]]</f>
        <v>#VALUE!</v>
      </c>
      <c r="N1634" t="e">
        <f>DW_Fact_CL_Pricing_Calculations_Report[[#This Row],[Company]]</f>
        <v>#VALUE!</v>
      </c>
      <c r="O1634" t="e">
        <f>DW_Fact_CL_Pricing_Calculations_Report[[#This Row],[InvTerminalWAC]]</f>
        <v>#VALUE!</v>
      </c>
      <c r="P1634" s="36" t="e">
        <f>DW_Fact_CL_Pricing_Calculations_Report[[#This Row],[Table_Load_Date]]</f>
        <v>#VALUE!</v>
      </c>
      <c r="Q1634" t="e">
        <f>DW_Fact_CL_Pricing_Calculations_Report[[#This Row],[Prod_Freight_Class]]</f>
        <v>#VALUE!</v>
      </c>
      <c r="R1634" t="e">
        <f>DW_Fact_CL_Pricing_Calculations_Report[[#This Row],[ReplacementCost]]</f>
        <v>#VALUE!</v>
      </c>
      <c r="S1634" t="e">
        <f>DW_Fact_CL_Pricing_Calculations_Report[[#This Row],[RegionWeightedAverageCost]]</f>
        <v>#VALUE!</v>
      </c>
      <c r="T1634" t="e">
        <f>DW_Fact_CL_Pricing_Calculations_Report[[#This Row],[Prop]]</f>
        <v>#VALUE!</v>
      </c>
      <c r="U1634" t="e">
        <f>DW_Fact_CL_Pricing_Calculations_Report[[#This Row],[CardlockSiteCost]]</f>
        <v>#VALUE!</v>
      </c>
      <c r="V1634" t="e">
        <f>DW_Fact_CL_Pricing_Calculations_Report[[#This Row],[NewCardlockSiteCost]]</f>
        <v>#VALUE!</v>
      </c>
      <c r="W1634" t="e">
        <f>DW_Fact_CL_Pricing_Calculations_Report[[#This Row],[Prod_ID]]</f>
        <v>#VALUE!</v>
      </c>
    </row>
    <row r="1635" spans="1:23" x14ac:dyDescent="0.25">
      <c r="A1635">
        <f>'Azure Calculations'!F1133</f>
        <v>0</v>
      </c>
      <c r="B1635" t="e">
        <f>DW_Fact_CL_Pricing_Calculations_Report[[#This Row],[Prod_ID]]</f>
        <v>#VALUE!</v>
      </c>
      <c r="C1635" t="e">
        <f>DW_Fact_CL_Pricing_Calculations_Report[[#This Row],[Vend_ID]]</f>
        <v>#VALUE!</v>
      </c>
      <c r="D1635" t="e">
        <f>DW_Fact_CL_Pricing_Calculations_Report[[#This Row],[CardlockSiteCost_WPROP]]</f>
        <v>#VALUE!</v>
      </c>
      <c r="E1635" t="e">
        <f>DW_Fact_CL_Pricing_Calculations_Report[[#This Row],[NewCardlockSiteCost]]</f>
        <v>#VALUE!</v>
      </c>
      <c r="F1635" t="e">
        <f>DW_Fact_CL_Pricing_Calculations_Report[[#This Row],[Change]]</f>
        <v>#VALUE!</v>
      </c>
      <c r="G1635" t="e">
        <f>DW_Fact_CL_Pricing_Calculations_Report[[#This Row],[FuelPricesDtl_Price]]</f>
        <v>#VALUE!</v>
      </c>
      <c r="H1635" t="e">
        <f>DW_Fact_CL_Pricing_Calculations_Report[[#This Row],[NewTable1]]</f>
        <v>#VALUE!</v>
      </c>
      <c r="I1635" t="e">
        <f>DW_Fact_CL_Pricing_Calculations_Report[[#This Row],[Tax]]</f>
        <v>#VALUE!</v>
      </c>
      <c r="J1635" t="e">
        <f>DW_Fact_CL_Pricing_Calculations_Report[[#This Row],[NewTable1wTax]]</f>
        <v>#VALUE!</v>
      </c>
      <c r="K1635" t="e">
        <f>DW_Fact_CL_Pricing_Calculations_Report[[#This Row],[Prop]]</f>
        <v>#VALUE!</v>
      </c>
      <c r="L1635" t="e">
        <f>DW_Fact_CL_Pricing_Calculations_Report[[#This Row],[Prod_Freight_Class]]</f>
        <v>#VALUE!</v>
      </c>
      <c r="M1635" s="36" t="e">
        <f>DW_Fact_CL_Pricing_Calculations_Report[[#This Row],[Table_Load_Date]]</f>
        <v>#VALUE!</v>
      </c>
      <c r="N1635" t="e">
        <f>DW_Fact_CL_Pricing_Calculations_Report[[#This Row],[Company]]</f>
        <v>#VALUE!</v>
      </c>
      <c r="O1635" t="e">
        <f>DW_Fact_CL_Pricing_Calculations_Report[[#This Row],[InvTerminalWAC]]</f>
        <v>#VALUE!</v>
      </c>
      <c r="P1635" s="36" t="e">
        <f>DW_Fact_CL_Pricing_Calculations_Report[[#This Row],[Table_Load_Date]]</f>
        <v>#VALUE!</v>
      </c>
      <c r="Q1635" t="e">
        <f>DW_Fact_CL_Pricing_Calculations_Report[[#This Row],[Prod_Freight_Class]]</f>
        <v>#VALUE!</v>
      </c>
      <c r="R1635" t="e">
        <f>DW_Fact_CL_Pricing_Calculations_Report[[#This Row],[ReplacementCost]]</f>
        <v>#VALUE!</v>
      </c>
      <c r="S1635" t="e">
        <f>DW_Fact_CL_Pricing_Calculations_Report[[#This Row],[RegionWeightedAverageCost]]</f>
        <v>#VALUE!</v>
      </c>
      <c r="T1635" t="e">
        <f>DW_Fact_CL_Pricing_Calculations_Report[[#This Row],[Prop]]</f>
        <v>#VALUE!</v>
      </c>
      <c r="U1635" t="e">
        <f>DW_Fact_CL_Pricing_Calculations_Report[[#This Row],[CardlockSiteCost]]</f>
        <v>#VALUE!</v>
      </c>
      <c r="V1635" t="e">
        <f>DW_Fact_CL_Pricing_Calculations_Report[[#This Row],[NewCardlockSiteCost]]</f>
        <v>#VALUE!</v>
      </c>
      <c r="W1635" t="e">
        <f>DW_Fact_CL_Pricing_Calculations_Report[[#This Row],[Prod_ID]]</f>
        <v>#VALUE!</v>
      </c>
    </row>
    <row r="1636" spans="1:23" x14ac:dyDescent="0.25">
      <c r="A1636">
        <f>'Azure Calculations'!F1134</f>
        <v>0</v>
      </c>
      <c r="B1636" t="e">
        <f>DW_Fact_CL_Pricing_Calculations_Report[[#This Row],[Prod_ID]]</f>
        <v>#VALUE!</v>
      </c>
      <c r="C1636" t="e">
        <f>DW_Fact_CL_Pricing_Calculations_Report[[#This Row],[Vend_ID]]</f>
        <v>#VALUE!</v>
      </c>
      <c r="D1636" t="e">
        <f>DW_Fact_CL_Pricing_Calculations_Report[[#This Row],[CardlockSiteCost_WPROP]]</f>
        <v>#VALUE!</v>
      </c>
      <c r="E1636" t="e">
        <f>DW_Fact_CL_Pricing_Calculations_Report[[#This Row],[NewCardlockSiteCost]]</f>
        <v>#VALUE!</v>
      </c>
      <c r="F1636" t="e">
        <f>DW_Fact_CL_Pricing_Calculations_Report[[#This Row],[Change]]</f>
        <v>#VALUE!</v>
      </c>
      <c r="G1636" t="e">
        <f>DW_Fact_CL_Pricing_Calculations_Report[[#This Row],[FuelPricesDtl_Price]]</f>
        <v>#VALUE!</v>
      </c>
      <c r="H1636" t="e">
        <f>DW_Fact_CL_Pricing_Calculations_Report[[#This Row],[NewTable1]]</f>
        <v>#VALUE!</v>
      </c>
      <c r="I1636" t="e">
        <f>DW_Fact_CL_Pricing_Calculations_Report[[#This Row],[Tax]]</f>
        <v>#VALUE!</v>
      </c>
      <c r="J1636" t="e">
        <f>DW_Fact_CL_Pricing_Calculations_Report[[#This Row],[NewTable1wTax]]</f>
        <v>#VALUE!</v>
      </c>
      <c r="K1636" t="e">
        <f>DW_Fact_CL_Pricing_Calculations_Report[[#This Row],[Prop]]</f>
        <v>#VALUE!</v>
      </c>
      <c r="L1636" t="e">
        <f>DW_Fact_CL_Pricing_Calculations_Report[[#This Row],[Prod_Freight_Class]]</f>
        <v>#VALUE!</v>
      </c>
      <c r="M1636" s="36" t="e">
        <f>DW_Fact_CL_Pricing_Calculations_Report[[#This Row],[Table_Load_Date]]</f>
        <v>#VALUE!</v>
      </c>
      <c r="N1636" t="e">
        <f>DW_Fact_CL_Pricing_Calculations_Report[[#This Row],[Company]]</f>
        <v>#VALUE!</v>
      </c>
      <c r="O1636" t="e">
        <f>DW_Fact_CL_Pricing_Calculations_Report[[#This Row],[InvTerminalWAC]]</f>
        <v>#VALUE!</v>
      </c>
      <c r="P1636" s="36" t="e">
        <f>DW_Fact_CL_Pricing_Calculations_Report[[#This Row],[Table_Load_Date]]</f>
        <v>#VALUE!</v>
      </c>
      <c r="Q1636" t="e">
        <f>DW_Fact_CL_Pricing_Calculations_Report[[#This Row],[Prod_Freight_Class]]</f>
        <v>#VALUE!</v>
      </c>
      <c r="R1636" t="e">
        <f>DW_Fact_CL_Pricing_Calculations_Report[[#This Row],[ReplacementCost]]</f>
        <v>#VALUE!</v>
      </c>
      <c r="S1636" t="e">
        <f>DW_Fact_CL_Pricing_Calculations_Report[[#This Row],[RegionWeightedAverageCost]]</f>
        <v>#VALUE!</v>
      </c>
      <c r="T1636" t="e">
        <f>DW_Fact_CL_Pricing_Calculations_Report[[#This Row],[Prop]]</f>
        <v>#VALUE!</v>
      </c>
      <c r="U1636" t="e">
        <f>DW_Fact_CL_Pricing_Calculations_Report[[#This Row],[CardlockSiteCost]]</f>
        <v>#VALUE!</v>
      </c>
      <c r="V1636" t="e">
        <f>DW_Fact_CL_Pricing_Calculations_Report[[#This Row],[NewCardlockSiteCost]]</f>
        <v>#VALUE!</v>
      </c>
      <c r="W1636" t="e">
        <f>DW_Fact_CL_Pricing_Calculations_Report[[#This Row],[Prod_ID]]</f>
        <v>#VALUE!</v>
      </c>
    </row>
    <row r="1637" spans="1:23" x14ac:dyDescent="0.25">
      <c r="A1637">
        <f>'Azure Calculations'!F1135</f>
        <v>0</v>
      </c>
      <c r="B1637" t="e">
        <f>DW_Fact_CL_Pricing_Calculations_Report[[#This Row],[Prod_ID]]</f>
        <v>#VALUE!</v>
      </c>
      <c r="C1637" t="e">
        <f>DW_Fact_CL_Pricing_Calculations_Report[[#This Row],[Vend_ID]]</f>
        <v>#VALUE!</v>
      </c>
      <c r="D1637" t="e">
        <f>DW_Fact_CL_Pricing_Calculations_Report[[#This Row],[CardlockSiteCost_WPROP]]</f>
        <v>#VALUE!</v>
      </c>
      <c r="E1637" t="e">
        <f>DW_Fact_CL_Pricing_Calculations_Report[[#This Row],[NewCardlockSiteCost]]</f>
        <v>#VALUE!</v>
      </c>
      <c r="F1637" t="e">
        <f>DW_Fact_CL_Pricing_Calculations_Report[[#This Row],[Change]]</f>
        <v>#VALUE!</v>
      </c>
      <c r="G1637" t="e">
        <f>DW_Fact_CL_Pricing_Calculations_Report[[#This Row],[FuelPricesDtl_Price]]</f>
        <v>#VALUE!</v>
      </c>
      <c r="H1637" t="e">
        <f>DW_Fact_CL_Pricing_Calculations_Report[[#This Row],[NewTable1]]</f>
        <v>#VALUE!</v>
      </c>
      <c r="I1637" t="e">
        <f>DW_Fact_CL_Pricing_Calculations_Report[[#This Row],[Tax]]</f>
        <v>#VALUE!</v>
      </c>
      <c r="J1637" t="e">
        <f>DW_Fact_CL_Pricing_Calculations_Report[[#This Row],[NewTable1wTax]]</f>
        <v>#VALUE!</v>
      </c>
      <c r="K1637" t="e">
        <f>DW_Fact_CL_Pricing_Calculations_Report[[#This Row],[Prop]]</f>
        <v>#VALUE!</v>
      </c>
      <c r="L1637" t="e">
        <f>DW_Fact_CL_Pricing_Calculations_Report[[#This Row],[Prod_Freight_Class]]</f>
        <v>#VALUE!</v>
      </c>
      <c r="M1637" s="36" t="e">
        <f>DW_Fact_CL_Pricing_Calculations_Report[[#This Row],[Table_Load_Date]]</f>
        <v>#VALUE!</v>
      </c>
      <c r="N1637" t="e">
        <f>DW_Fact_CL_Pricing_Calculations_Report[[#This Row],[Company]]</f>
        <v>#VALUE!</v>
      </c>
      <c r="O1637" t="e">
        <f>DW_Fact_CL_Pricing_Calculations_Report[[#This Row],[InvTerminalWAC]]</f>
        <v>#VALUE!</v>
      </c>
      <c r="P1637" s="36" t="e">
        <f>DW_Fact_CL_Pricing_Calculations_Report[[#This Row],[Table_Load_Date]]</f>
        <v>#VALUE!</v>
      </c>
      <c r="Q1637" t="e">
        <f>DW_Fact_CL_Pricing_Calculations_Report[[#This Row],[Prod_Freight_Class]]</f>
        <v>#VALUE!</v>
      </c>
      <c r="R1637" t="e">
        <f>DW_Fact_CL_Pricing_Calculations_Report[[#This Row],[ReplacementCost]]</f>
        <v>#VALUE!</v>
      </c>
      <c r="S1637" t="e">
        <f>DW_Fact_CL_Pricing_Calculations_Report[[#This Row],[RegionWeightedAverageCost]]</f>
        <v>#VALUE!</v>
      </c>
      <c r="T1637" t="e">
        <f>DW_Fact_CL_Pricing_Calculations_Report[[#This Row],[Prop]]</f>
        <v>#VALUE!</v>
      </c>
      <c r="U1637" t="e">
        <f>DW_Fact_CL_Pricing_Calculations_Report[[#This Row],[CardlockSiteCost]]</f>
        <v>#VALUE!</v>
      </c>
      <c r="V1637" t="e">
        <f>DW_Fact_CL_Pricing_Calculations_Report[[#This Row],[NewCardlockSiteCost]]</f>
        <v>#VALUE!</v>
      </c>
      <c r="W1637" t="e">
        <f>DW_Fact_CL_Pricing_Calculations_Report[[#This Row],[Prod_ID]]</f>
        <v>#VALUE!</v>
      </c>
    </row>
    <row r="1638" spans="1:23" x14ac:dyDescent="0.25">
      <c r="A1638">
        <f>'Azure Calculations'!F1136</f>
        <v>0</v>
      </c>
      <c r="B1638" t="e">
        <f>DW_Fact_CL_Pricing_Calculations_Report[[#This Row],[Prod_ID]]</f>
        <v>#VALUE!</v>
      </c>
      <c r="C1638" t="e">
        <f>DW_Fact_CL_Pricing_Calculations_Report[[#This Row],[Vend_ID]]</f>
        <v>#VALUE!</v>
      </c>
      <c r="D1638" t="e">
        <f>DW_Fact_CL_Pricing_Calculations_Report[[#This Row],[CardlockSiteCost_WPROP]]</f>
        <v>#VALUE!</v>
      </c>
      <c r="E1638" t="e">
        <f>DW_Fact_CL_Pricing_Calculations_Report[[#This Row],[NewCardlockSiteCost]]</f>
        <v>#VALUE!</v>
      </c>
      <c r="F1638" t="e">
        <f>DW_Fact_CL_Pricing_Calculations_Report[[#This Row],[Change]]</f>
        <v>#VALUE!</v>
      </c>
      <c r="G1638" t="e">
        <f>DW_Fact_CL_Pricing_Calculations_Report[[#This Row],[FuelPricesDtl_Price]]</f>
        <v>#VALUE!</v>
      </c>
      <c r="H1638" t="e">
        <f>DW_Fact_CL_Pricing_Calculations_Report[[#This Row],[NewTable1]]</f>
        <v>#VALUE!</v>
      </c>
      <c r="I1638" t="e">
        <f>DW_Fact_CL_Pricing_Calculations_Report[[#This Row],[Tax]]</f>
        <v>#VALUE!</v>
      </c>
      <c r="J1638" t="e">
        <f>DW_Fact_CL_Pricing_Calculations_Report[[#This Row],[NewTable1wTax]]</f>
        <v>#VALUE!</v>
      </c>
      <c r="K1638" t="e">
        <f>DW_Fact_CL_Pricing_Calculations_Report[[#This Row],[Prop]]</f>
        <v>#VALUE!</v>
      </c>
      <c r="L1638" t="e">
        <f>DW_Fact_CL_Pricing_Calculations_Report[[#This Row],[Prod_Freight_Class]]</f>
        <v>#VALUE!</v>
      </c>
      <c r="M1638" s="36" t="e">
        <f>DW_Fact_CL_Pricing_Calculations_Report[[#This Row],[Table_Load_Date]]</f>
        <v>#VALUE!</v>
      </c>
      <c r="N1638" t="e">
        <f>DW_Fact_CL_Pricing_Calculations_Report[[#This Row],[Company]]</f>
        <v>#VALUE!</v>
      </c>
      <c r="O1638" t="e">
        <f>DW_Fact_CL_Pricing_Calculations_Report[[#This Row],[InvTerminalWAC]]</f>
        <v>#VALUE!</v>
      </c>
      <c r="P1638" s="36" t="e">
        <f>DW_Fact_CL_Pricing_Calculations_Report[[#This Row],[Table_Load_Date]]</f>
        <v>#VALUE!</v>
      </c>
      <c r="Q1638" t="e">
        <f>DW_Fact_CL_Pricing_Calculations_Report[[#This Row],[Prod_Freight_Class]]</f>
        <v>#VALUE!</v>
      </c>
      <c r="R1638" t="e">
        <f>DW_Fact_CL_Pricing_Calculations_Report[[#This Row],[ReplacementCost]]</f>
        <v>#VALUE!</v>
      </c>
      <c r="S1638" t="e">
        <f>DW_Fact_CL_Pricing_Calculations_Report[[#This Row],[RegionWeightedAverageCost]]</f>
        <v>#VALUE!</v>
      </c>
      <c r="T1638" t="e">
        <f>DW_Fact_CL_Pricing_Calculations_Report[[#This Row],[Prop]]</f>
        <v>#VALUE!</v>
      </c>
      <c r="U1638" t="e">
        <f>DW_Fact_CL_Pricing_Calculations_Report[[#This Row],[CardlockSiteCost]]</f>
        <v>#VALUE!</v>
      </c>
      <c r="V1638" t="e">
        <f>DW_Fact_CL_Pricing_Calculations_Report[[#This Row],[NewCardlockSiteCost]]</f>
        <v>#VALUE!</v>
      </c>
      <c r="W1638" t="e">
        <f>DW_Fact_CL_Pricing_Calculations_Report[[#This Row],[Prod_ID]]</f>
        <v>#VALUE!</v>
      </c>
    </row>
    <row r="1639" spans="1:23" x14ac:dyDescent="0.25">
      <c r="A1639">
        <f>'Azure Calculations'!F1137</f>
        <v>0</v>
      </c>
      <c r="B1639" t="e">
        <f>DW_Fact_CL_Pricing_Calculations_Report[[#This Row],[Prod_ID]]</f>
        <v>#VALUE!</v>
      </c>
      <c r="C1639" t="e">
        <f>DW_Fact_CL_Pricing_Calculations_Report[[#This Row],[Vend_ID]]</f>
        <v>#VALUE!</v>
      </c>
      <c r="D1639" t="e">
        <f>DW_Fact_CL_Pricing_Calculations_Report[[#This Row],[CardlockSiteCost_WPROP]]</f>
        <v>#VALUE!</v>
      </c>
      <c r="E1639" t="e">
        <f>DW_Fact_CL_Pricing_Calculations_Report[[#This Row],[NewCardlockSiteCost]]</f>
        <v>#VALUE!</v>
      </c>
      <c r="F1639" t="e">
        <f>DW_Fact_CL_Pricing_Calculations_Report[[#This Row],[Change]]</f>
        <v>#VALUE!</v>
      </c>
      <c r="G1639" t="e">
        <f>DW_Fact_CL_Pricing_Calculations_Report[[#This Row],[FuelPricesDtl_Price]]</f>
        <v>#VALUE!</v>
      </c>
      <c r="H1639" t="e">
        <f>DW_Fact_CL_Pricing_Calculations_Report[[#This Row],[NewTable1]]</f>
        <v>#VALUE!</v>
      </c>
      <c r="I1639" t="e">
        <f>DW_Fact_CL_Pricing_Calculations_Report[[#This Row],[Tax]]</f>
        <v>#VALUE!</v>
      </c>
      <c r="J1639" t="e">
        <f>DW_Fact_CL_Pricing_Calculations_Report[[#This Row],[NewTable1wTax]]</f>
        <v>#VALUE!</v>
      </c>
      <c r="K1639" t="e">
        <f>DW_Fact_CL_Pricing_Calculations_Report[[#This Row],[Prop]]</f>
        <v>#VALUE!</v>
      </c>
      <c r="L1639" t="e">
        <f>DW_Fact_CL_Pricing_Calculations_Report[[#This Row],[Prod_Freight_Class]]</f>
        <v>#VALUE!</v>
      </c>
      <c r="M1639" s="36" t="e">
        <f>DW_Fact_CL_Pricing_Calculations_Report[[#This Row],[Table_Load_Date]]</f>
        <v>#VALUE!</v>
      </c>
      <c r="N1639" t="e">
        <f>DW_Fact_CL_Pricing_Calculations_Report[[#This Row],[Company]]</f>
        <v>#VALUE!</v>
      </c>
      <c r="O1639" t="e">
        <f>DW_Fact_CL_Pricing_Calculations_Report[[#This Row],[InvTerminalWAC]]</f>
        <v>#VALUE!</v>
      </c>
      <c r="P1639" s="36" t="e">
        <f>DW_Fact_CL_Pricing_Calculations_Report[[#This Row],[Table_Load_Date]]</f>
        <v>#VALUE!</v>
      </c>
      <c r="Q1639" t="e">
        <f>DW_Fact_CL_Pricing_Calculations_Report[[#This Row],[Prod_Freight_Class]]</f>
        <v>#VALUE!</v>
      </c>
      <c r="R1639" t="e">
        <f>DW_Fact_CL_Pricing_Calculations_Report[[#This Row],[ReplacementCost]]</f>
        <v>#VALUE!</v>
      </c>
      <c r="S1639" t="e">
        <f>DW_Fact_CL_Pricing_Calculations_Report[[#This Row],[RegionWeightedAverageCost]]</f>
        <v>#VALUE!</v>
      </c>
      <c r="T1639" t="e">
        <f>DW_Fact_CL_Pricing_Calculations_Report[[#This Row],[Prop]]</f>
        <v>#VALUE!</v>
      </c>
      <c r="U1639" t="e">
        <f>DW_Fact_CL_Pricing_Calculations_Report[[#This Row],[CardlockSiteCost]]</f>
        <v>#VALUE!</v>
      </c>
      <c r="V1639" t="e">
        <f>DW_Fact_CL_Pricing_Calculations_Report[[#This Row],[NewCardlockSiteCost]]</f>
        <v>#VALUE!</v>
      </c>
      <c r="W1639" t="e">
        <f>DW_Fact_CL_Pricing_Calculations_Report[[#This Row],[Prod_ID]]</f>
        <v>#VALUE!</v>
      </c>
    </row>
    <row r="1640" spans="1:23" x14ac:dyDescent="0.25">
      <c r="A1640">
        <f>'Azure Calculations'!F1138</f>
        <v>0</v>
      </c>
      <c r="B1640" t="e">
        <f>DW_Fact_CL_Pricing_Calculations_Report[[#This Row],[Prod_ID]]</f>
        <v>#VALUE!</v>
      </c>
      <c r="C1640" t="e">
        <f>DW_Fact_CL_Pricing_Calculations_Report[[#This Row],[Vend_ID]]</f>
        <v>#VALUE!</v>
      </c>
      <c r="D1640" t="e">
        <f>DW_Fact_CL_Pricing_Calculations_Report[[#This Row],[CardlockSiteCost_WPROP]]</f>
        <v>#VALUE!</v>
      </c>
      <c r="E1640" t="e">
        <f>DW_Fact_CL_Pricing_Calculations_Report[[#This Row],[NewCardlockSiteCost]]</f>
        <v>#VALUE!</v>
      </c>
      <c r="F1640" t="e">
        <f>DW_Fact_CL_Pricing_Calculations_Report[[#This Row],[Change]]</f>
        <v>#VALUE!</v>
      </c>
      <c r="G1640" t="e">
        <f>DW_Fact_CL_Pricing_Calculations_Report[[#This Row],[FuelPricesDtl_Price]]</f>
        <v>#VALUE!</v>
      </c>
      <c r="H1640" t="e">
        <f>DW_Fact_CL_Pricing_Calculations_Report[[#This Row],[NewTable1]]</f>
        <v>#VALUE!</v>
      </c>
      <c r="I1640" t="e">
        <f>DW_Fact_CL_Pricing_Calculations_Report[[#This Row],[Tax]]</f>
        <v>#VALUE!</v>
      </c>
      <c r="J1640" t="e">
        <f>DW_Fact_CL_Pricing_Calculations_Report[[#This Row],[NewTable1wTax]]</f>
        <v>#VALUE!</v>
      </c>
      <c r="K1640" t="e">
        <f>DW_Fact_CL_Pricing_Calculations_Report[[#This Row],[Prop]]</f>
        <v>#VALUE!</v>
      </c>
      <c r="L1640" t="e">
        <f>DW_Fact_CL_Pricing_Calculations_Report[[#This Row],[Prod_Freight_Class]]</f>
        <v>#VALUE!</v>
      </c>
      <c r="M1640" s="36" t="e">
        <f>DW_Fact_CL_Pricing_Calculations_Report[[#This Row],[Table_Load_Date]]</f>
        <v>#VALUE!</v>
      </c>
      <c r="N1640" t="e">
        <f>DW_Fact_CL_Pricing_Calculations_Report[[#This Row],[Company]]</f>
        <v>#VALUE!</v>
      </c>
      <c r="O1640" t="e">
        <f>DW_Fact_CL_Pricing_Calculations_Report[[#This Row],[InvTerminalWAC]]</f>
        <v>#VALUE!</v>
      </c>
      <c r="P1640" s="36" t="e">
        <f>DW_Fact_CL_Pricing_Calculations_Report[[#This Row],[Table_Load_Date]]</f>
        <v>#VALUE!</v>
      </c>
      <c r="Q1640" t="e">
        <f>DW_Fact_CL_Pricing_Calculations_Report[[#This Row],[Prod_Freight_Class]]</f>
        <v>#VALUE!</v>
      </c>
      <c r="R1640" t="e">
        <f>DW_Fact_CL_Pricing_Calculations_Report[[#This Row],[ReplacementCost]]</f>
        <v>#VALUE!</v>
      </c>
      <c r="S1640" t="e">
        <f>DW_Fact_CL_Pricing_Calculations_Report[[#This Row],[RegionWeightedAverageCost]]</f>
        <v>#VALUE!</v>
      </c>
      <c r="T1640" t="e">
        <f>DW_Fact_CL_Pricing_Calculations_Report[[#This Row],[Prop]]</f>
        <v>#VALUE!</v>
      </c>
      <c r="U1640" t="e">
        <f>DW_Fact_CL_Pricing_Calculations_Report[[#This Row],[CardlockSiteCost]]</f>
        <v>#VALUE!</v>
      </c>
      <c r="V1640" t="e">
        <f>DW_Fact_CL_Pricing_Calculations_Report[[#This Row],[NewCardlockSiteCost]]</f>
        <v>#VALUE!</v>
      </c>
      <c r="W1640" t="e">
        <f>DW_Fact_CL_Pricing_Calculations_Report[[#This Row],[Prod_ID]]</f>
        <v>#VALUE!</v>
      </c>
    </row>
    <row r="1641" spans="1:23" x14ac:dyDescent="0.25">
      <c r="A1641">
        <f>'Azure Calculations'!F1139</f>
        <v>0</v>
      </c>
      <c r="B1641" t="e">
        <f>DW_Fact_CL_Pricing_Calculations_Report[[#This Row],[Prod_ID]]</f>
        <v>#VALUE!</v>
      </c>
      <c r="C1641" t="e">
        <f>DW_Fact_CL_Pricing_Calculations_Report[[#This Row],[Vend_ID]]</f>
        <v>#VALUE!</v>
      </c>
      <c r="D1641" t="e">
        <f>DW_Fact_CL_Pricing_Calculations_Report[[#This Row],[CardlockSiteCost_WPROP]]</f>
        <v>#VALUE!</v>
      </c>
      <c r="E1641" t="e">
        <f>DW_Fact_CL_Pricing_Calculations_Report[[#This Row],[NewCardlockSiteCost]]</f>
        <v>#VALUE!</v>
      </c>
      <c r="F1641" t="e">
        <f>DW_Fact_CL_Pricing_Calculations_Report[[#This Row],[Change]]</f>
        <v>#VALUE!</v>
      </c>
      <c r="G1641" t="e">
        <f>DW_Fact_CL_Pricing_Calculations_Report[[#This Row],[FuelPricesDtl_Price]]</f>
        <v>#VALUE!</v>
      </c>
      <c r="H1641" t="e">
        <f>DW_Fact_CL_Pricing_Calculations_Report[[#This Row],[NewTable1]]</f>
        <v>#VALUE!</v>
      </c>
      <c r="I1641" t="e">
        <f>DW_Fact_CL_Pricing_Calculations_Report[[#This Row],[Tax]]</f>
        <v>#VALUE!</v>
      </c>
      <c r="J1641" t="e">
        <f>DW_Fact_CL_Pricing_Calculations_Report[[#This Row],[NewTable1wTax]]</f>
        <v>#VALUE!</v>
      </c>
      <c r="K1641" t="e">
        <f>DW_Fact_CL_Pricing_Calculations_Report[[#This Row],[Prop]]</f>
        <v>#VALUE!</v>
      </c>
      <c r="L1641" t="e">
        <f>DW_Fact_CL_Pricing_Calculations_Report[[#This Row],[Prod_Freight_Class]]</f>
        <v>#VALUE!</v>
      </c>
      <c r="M1641" s="36" t="e">
        <f>DW_Fact_CL_Pricing_Calculations_Report[[#This Row],[Table_Load_Date]]</f>
        <v>#VALUE!</v>
      </c>
      <c r="N1641" t="e">
        <f>DW_Fact_CL_Pricing_Calculations_Report[[#This Row],[Company]]</f>
        <v>#VALUE!</v>
      </c>
      <c r="O1641" t="e">
        <f>DW_Fact_CL_Pricing_Calculations_Report[[#This Row],[InvTerminalWAC]]</f>
        <v>#VALUE!</v>
      </c>
      <c r="P1641" s="36" t="e">
        <f>DW_Fact_CL_Pricing_Calculations_Report[[#This Row],[Table_Load_Date]]</f>
        <v>#VALUE!</v>
      </c>
      <c r="Q1641" t="e">
        <f>DW_Fact_CL_Pricing_Calculations_Report[[#This Row],[Prod_Freight_Class]]</f>
        <v>#VALUE!</v>
      </c>
      <c r="R1641" t="e">
        <f>DW_Fact_CL_Pricing_Calculations_Report[[#This Row],[ReplacementCost]]</f>
        <v>#VALUE!</v>
      </c>
      <c r="S1641" t="e">
        <f>DW_Fact_CL_Pricing_Calculations_Report[[#This Row],[RegionWeightedAverageCost]]</f>
        <v>#VALUE!</v>
      </c>
      <c r="T1641" t="e">
        <f>DW_Fact_CL_Pricing_Calculations_Report[[#This Row],[Prop]]</f>
        <v>#VALUE!</v>
      </c>
      <c r="U1641" t="e">
        <f>DW_Fact_CL_Pricing_Calculations_Report[[#This Row],[CardlockSiteCost]]</f>
        <v>#VALUE!</v>
      </c>
      <c r="V1641" t="e">
        <f>DW_Fact_CL_Pricing_Calculations_Report[[#This Row],[NewCardlockSiteCost]]</f>
        <v>#VALUE!</v>
      </c>
      <c r="W1641" t="e">
        <f>DW_Fact_CL_Pricing_Calculations_Report[[#This Row],[Prod_ID]]</f>
        <v>#VALUE!</v>
      </c>
    </row>
    <row r="1642" spans="1:23" x14ac:dyDescent="0.25">
      <c r="A1642">
        <f>'Azure Calculations'!F1140</f>
        <v>0</v>
      </c>
      <c r="B1642" t="e">
        <f>DW_Fact_CL_Pricing_Calculations_Report[[#This Row],[Prod_ID]]</f>
        <v>#VALUE!</v>
      </c>
      <c r="C1642" t="e">
        <f>DW_Fact_CL_Pricing_Calculations_Report[[#This Row],[Vend_ID]]</f>
        <v>#VALUE!</v>
      </c>
      <c r="D1642" t="e">
        <f>DW_Fact_CL_Pricing_Calculations_Report[[#This Row],[CardlockSiteCost_WPROP]]</f>
        <v>#VALUE!</v>
      </c>
      <c r="E1642" t="e">
        <f>DW_Fact_CL_Pricing_Calculations_Report[[#This Row],[NewCardlockSiteCost]]</f>
        <v>#VALUE!</v>
      </c>
      <c r="F1642" t="e">
        <f>DW_Fact_CL_Pricing_Calculations_Report[[#This Row],[Change]]</f>
        <v>#VALUE!</v>
      </c>
      <c r="G1642" t="e">
        <f>DW_Fact_CL_Pricing_Calculations_Report[[#This Row],[FuelPricesDtl_Price]]</f>
        <v>#VALUE!</v>
      </c>
      <c r="H1642" t="e">
        <f>DW_Fact_CL_Pricing_Calculations_Report[[#This Row],[NewTable1]]</f>
        <v>#VALUE!</v>
      </c>
      <c r="I1642" t="e">
        <f>DW_Fact_CL_Pricing_Calculations_Report[[#This Row],[Tax]]</f>
        <v>#VALUE!</v>
      </c>
      <c r="J1642" t="e">
        <f>DW_Fact_CL_Pricing_Calculations_Report[[#This Row],[NewTable1wTax]]</f>
        <v>#VALUE!</v>
      </c>
      <c r="K1642" t="e">
        <f>DW_Fact_CL_Pricing_Calculations_Report[[#This Row],[Prop]]</f>
        <v>#VALUE!</v>
      </c>
      <c r="L1642" t="e">
        <f>DW_Fact_CL_Pricing_Calculations_Report[[#This Row],[Prod_Freight_Class]]</f>
        <v>#VALUE!</v>
      </c>
      <c r="M1642" s="36" t="e">
        <f>DW_Fact_CL_Pricing_Calculations_Report[[#This Row],[Table_Load_Date]]</f>
        <v>#VALUE!</v>
      </c>
      <c r="N1642" t="e">
        <f>DW_Fact_CL_Pricing_Calculations_Report[[#This Row],[Company]]</f>
        <v>#VALUE!</v>
      </c>
      <c r="O1642" t="e">
        <f>DW_Fact_CL_Pricing_Calculations_Report[[#This Row],[InvTerminalWAC]]</f>
        <v>#VALUE!</v>
      </c>
      <c r="P1642" s="36" t="e">
        <f>DW_Fact_CL_Pricing_Calculations_Report[[#This Row],[Table_Load_Date]]</f>
        <v>#VALUE!</v>
      </c>
      <c r="Q1642" t="e">
        <f>DW_Fact_CL_Pricing_Calculations_Report[[#This Row],[Prod_Freight_Class]]</f>
        <v>#VALUE!</v>
      </c>
      <c r="R1642" t="e">
        <f>DW_Fact_CL_Pricing_Calculations_Report[[#This Row],[ReplacementCost]]</f>
        <v>#VALUE!</v>
      </c>
      <c r="S1642" t="e">
        <f>DW_Fact_CL_Pricing_Calculations_Report[[#This Row],[RegionWeightedAverageCost]]</f>
        <v>#VALUE!</v>
      </c>
      <c r="T1642" t="e">
        <f>DW_Fact_CL_Pricing_Calculations_Report[[#This Row],[Prop]]</f>
        <v>#VALUE!</v>
      </c>
      <c r="U1642" t="e">
        <f>DW_Fact_CL_Pricing_Calculations_Report[[#This Row],[CardlockSiteCost]]</f>
        <v>#VALUE!</v>
      </c>
      <c r="V1642" t="e">
        <f>DW_Fact_CL_Pricing_Calculations_Report[[#This Row],[NewCardlockSiteCost]]</f>
        <v>#VALUE!</v>
      </c>
      <c r="W1642" t="e">
        <f>DW_Fact_CL_Pricing_Calculations_Report[[#This Row],[Prod_ID]]</f>
        <v>#VALUE!</v>
      </c>
    </row>
    <row r="1643" spans="1:23" x14ac:dyDescent="0.25">
      <c r="A1643">
        <f>'Azure Calculations'!F1141</f>
        <v>0</v>
      </c>
      <c r="B1643" t="e">
        <f>DW_Fact_CL_Pricing_Calculations_Report[[#This Row],[Prod_ID]]</f>
        <v>#VALUE!</v>
      </c>
      <c r="C1643" t="e">
        <f>DW_Fact_CL_Pricing_Calculations_Report[[#This Row],[Vend_ID]]</f>
        <v>#VALUE!</v>
      </c>
      <c r="D1643" t="e">
        <f>DW_Fact_CL_Pricing_Calculations_Report[[#This Row],[CardlockSiteCost_WPROP]]</f>
        <v>#VALUE!</v>
      </c>
      <c r="E1643" t="e">
        <f>DW_Fact_CL_Pricing_Calculations_Report[[#This Row],[NewCardlockSiteCost]]</f>
        <v>#VALUE!</v>
      </c>
      <c r="F1643" t="e">
        <f>DW_Fact_CL_Pricing_Calculations_Report[[#This Row],[Change]]</f>
        <v>#VALUE!</v>
      </c>
      <c r="G1643" t="e">
        <f>DW_Fact_CL_Pricing_Calculations_Report[[#This Row],[FuelPricesDtl_Price]]</f>
        <v>#VALUE!</v>
      </c>
      <c r="H1643" t="e">
        <f>DW_Fact_CL_Pricing_Calculations_Report[[#This Row],[NewTable1]]</f>
        <v>#VALUE!</v>
      </c>
      <c r="I1643" t="e">
        <f>DW_Fact_CL_Pricing_Calculations_Report[[#This Row],[Tax]]</f>
        <v>#VALUE!</v>
      </c>
      <c r="J1643" t="e">
        <f>DW_Fact_CL_Pricing_Calculations_Report[[#This Row],[NewTable1wTax]]</f>
        <v>#VALUE!</v>
      </c>
      <c r="K1643" t="e">
        <f>DW_Fact_CL_Pricing_Calculations_Report[[#This Row],[Prop]]</f>
        <v>#VALUE!</v>
      </c>
      <c r="L1643" t="e">
        <f>DW_Fact_CL_Pricing_Calculations_Report[[#This Row],[Prod_Freight_Class]]</f>
        <v>#VALUE!</v>
      </c>
      <c r="M1643" s="36" t="e">
        <f>DW_Fact_CL_Pricing_Calculations_Report[[#This Row],[Table_Load_Date]]</f>
        <v>#VALUE!</v>
      </c>
      <c r="N1643" t="e">
        <f>DW_Fact_CL_Pricing_Calculations_Report[[#This Row],[Company]]</f>
        <v>#VALUE!</v>
      </c>
      <c r="O1643" t="e">
        <f>DW_Fact_CL_Pricing_Calculations_Report[[#This Row],[InvTerminalWAC]]</f>
        <v>#VALUE!</v>
      </c>
      <c r="P1643" s="36" t="e">
        <f>DW_Fact_CL_Pricing_Calculations_Report[[#This Row],[Table_Load_Date]]</f>
        <v>#VALUE!</v>
      </c>
      <c r="Q1643" t="e">
        <f>DW_Fact_CL_Pricing_Calculations_Report[[#This Row],[Prod_Freight_Class]]</f>
        <v>#VALUE!</v>
      </c>
      <c r="R1643" t="e">
        <f>DW_Fact_CL_Pricing_Calculations_Report[[#This Row],[ReplacementCost]]</f>
        <v>#VALUE!</v>
      </c>
      <c r="S1643" t="e">
        <f>DW_Fact_CL_Pricing_Calculations_Report[[#This Row],[RegionWeightedAverageCost]]</f>
        <v>#VALUE!</v>
      </c>
      <c r="T1643" t="e">
        <f>DW_Fact_CL_Pricing_Calculations_Report[[#This Row],[Prop]]</f>
        <v>#VALUE!</v>
      </c>
      <c r="U1643" t="e">
        <f>DW_Fact_CL_Pricing_Calculations_Report[[#This Row],[CardlockSiteCost]]</f>
        <v>#VALUE!</v>
      </c>
      <c r="V1643" t="e">
        <f>DW_Fact_CL_Pricing_Calculations_Report[[#This Row],[NewCardlockSiteCost]]</f>
        <v>#VALUE!</v>
      </c>
      <c r="W1643" t="e">
        <f>DW_Fact_CL_Pricing_Calculations_Report[[#This Row],[Prod_ID]]</f>
        <v>#VALUE!</v>
      </c>
    </row>
    <row r="1644" spans="1:23" x14ac:dyDescent="0.25">
      <c r="A1644">
        <f>'Azure Calculations'!F1142</f>
        <v>0</v>
      </c>
      <c r="B1644" t="e">
        <f>DW_Fact_CL_Pricing_Calculations_Report[[#This Row],[Prod_ID]]</f>
        <v>#VALUE!</v>
      </c>
      <c r="C1644" t="e">
        <f>DW_Fact_CL_Pricing_Calculations_Report[[#This Row],[Vend_ID]]</f>
        <v>#VALUE!</v>
      </c>
      <c r="D1644" t="e">
        <f>DW_Fact_CL_Pricing_Calculations_Report[[#This Row],[CardlockSiteCost_WPROP]]</f>
        <v>#VALUE!</v>
      </c>
      <c r="E1644" t="e">
        <f>DW_Fact_CL_Pricing_Calculations_Report[[#This Row],[NewCardlockSiteCost]]</f>
        <v>#VALUE!</v>
      </c>
      <c r="F1644" t="e">
        <f>DW_Fact_CL_Pricing_Calculations_Report[[#This Row],[Change]]</f>
        <v>#VALUE!</v>
      </c>
      <c r="G1644" t="e">
        <f>DW_Fact_CL_Pricing_Calculations_Report[[#This Row],[FuelPricesDtl_Price]]</f>
        <v>#VALUE!</v>
      </c>
      <c r="H1644" t="e">
        <f>DW_Fact_CL_Pricing_Calculations_Report[[#This Row],[NewTable1]]</f>
        <v>#VALUE!</v>
      </c>
      <c r="I1644" t="e">
        <f>DW_Fact_CL_Pricing_Calculations_Report[[#This Row],[Tax]]</f>
        <v>#VALUE!</v>
      </c>
      <c r="J1644" t="e">
        <f>DW_Fact_CL_Pricing_Calculations_Report[[#This Row],[NewTable1wTax]]</f>
        <v>#VALUE!</v>
      </c>
      <c r="K1644" t="e">
        <f>DW_Fact_CL_Pricing_Calculations_Report[[#This Row],[Prop]]</f>
        <v>#VALUE!</v>
      </c>
      <c r="L1644" t="e">
        <f>DW_Fact_CL_Pricing_Calculations_Report[[#This Row],[Prod_Freight_Class]]</f>
        <v>#VALUE!</v>
      </c>
      <c r="M1644" s="36" t="e">
        <f>DW_Fact_CL_Pricing_Calculations_Report[[#This Row],[Table_Load_Date]]</f>
        <v>#VALUE!</v>
      </c>
      <c r="N1644" t="e">
        <f>DW_Fact_CL_Pricing_Calculations_Report[[#This Row],[Company]]</f>
        <v>#VALUE!</v>
      </c>
      <c r="O1644" t="e">
        <f>DW_Fact_CL_Pricing_Calculations_Report[[#This Row],[InvTerminalWAC]]</f>
        <v>#VALUE!</v>
      </c>
      <c r="P1644" s="36" t="e">
        <f>DW_Fact_CL_Pricing_Calculations_Report[[#This Row],[Table_Load_Date]]</f>
        <v>#VALUE!</v>
      </c>
      <c r="Q1644" t="e">
        <f>DW_Fact_CL_Pricing_Calculations_Report[[#This Row],[Prod_Freight_Class]]</f>
        <v>#VALUE!</v>
      </c>
      <c r="R1644" t="e">
        <f>DW_Fact_CL_Pricing_Calculations_Report[[#This Row],[ReplacementCost]]</f>
        <v>#VALUE!</v>
      </c>
      <c r="S1644" t="e">
        <f>DW_Fact_CL_Pricing_Calculations_Report[[#This Row],[RegionWeightedAverageCost]]</f>
        <v>#VALUE!</v>
      </c>
      <c r="T1644" t="e">
        <f>DW_Fact_CL_Pricing_Calculations_Report[[#This Row],[Prop]]</f>
        <v>#VALUE!</v>
      </c>
      <c r="U1644" t="e">
        <f>DW_Fact_CL_Pricing_Calculations_Report[[#This Row],[CardlockSiteCost]]</f>
        <v>#VALUE!</v>
      </c>
      <c r="V1644" t="e">
        <f>DW_Fact_CL_Pricing_Calculations_Report[[#This Row],[NewCardlockSiteCost]]</f>
        <v>#VALUE!</v>
      </c>
      <c r="W1644" t="e">
        <f>DW_Fact_CL_Pricing_Calculations_Report[[#This Row],[Prod_ID]]</f>
        <v>#VALUE!</v>
      </c>
    </row>
    <row r="1645" spans="1:23" x14ac:dyDescent="0.25">
      <c r="A1645">
        <f>'Azure Calculations'!F1143</f>
        <v>0</v>
      </c>
      <c r="B1645" t="e">
        <f>DW_Fact_CL_Pricing_Calculations_Report[[#This Row],[Prod_ID]]</f>
        <v>#VALUE!</v>
      </c>
      <c r="C1645" t="e">
        <f>DW_Fact_CL_Pricing_Calculations_Report[[#This Row],[Vend_ID]]</f>
        <v>#VALUE!</v>
      </c>
      <c r="D1645" t="e">
        <f>DW_Fact_CL_Pricing_Calculations_Report[[#This Row],[CardlockSiteCost_WPROP]]</f>
        <v>#VALUE!</v>
      </c>
      <c r="E1645" t="e">
        <f>DW_Fact_CL_Pricing_Calculations_Report[[#This Row],[NewCardlockSiteCost]]</f>
        <v>#VALUE!</v>
      </c>
      <c r="F1645" t="e">
        <f>DW_Fact_CL_Pricing_Calculations_Report[[#This Row],[Change]]</f>
        <v>#VALUE!</v>
      </c>
      <c r="G1645" t="e">
        <f>DW_Fact_CL_Pricing_Calculations_Report[[#This Row],[FuelPricesDtl_Price]]</f>
        <v>#VALUE!</v>
      </c>
      <c r="H1645" t="e">
        <f>DW_Fact_CL_Pricing_Calculations_Report[[#This Row],[NewTable1]]</f>
        <v>#VALUE!</v>
      </c>
      <c r="I1645" t="e">
        <f>DW_Fact_CL_Pricing_Calculations_Report[[#This Row],[Tax]]</f>
        <v>#VALUE!</v>
      </c>
      <c r="J1645" t="e">
        <f>DW_Fact_CL_Pricing_Calculations_Report[[#This Row],[NewTable1wTax]]</f>
        <v>#VALUE!</v>
      </c>
      <c r="K1645" t="e">
        <f>DW_Fact_CL_Pricing_Calculations_Report[[#This Row],[Prop]]</f>
        <v>#VALUE!</v>
      </c>
      <c r="L1645" t="e">
        <f>DW_Fact_CL_Pricing_Calculations_Report[[#This Row],[Prod_Freight_Class]]</f>
        <v>#VALUE!</v>
      </c>
      <c r="M1645" s="36" t="e">
        <f>DW_Fact_CL_Pricing_Calculations_Report[[#This Row],[Table_Load_Date]]</f>
        <v>#VALUE!</v>
      </c>
      <c r="N1645" t="e">
        <f>DW_Fact_CL_Pricing_Calculations_Report[[#This Row],[Company]]</f>
        <v>#VALUE!</v>
      </c>
      <c r="O1645" t="e">
        <f>DW_Fact_CL_Pricing_Calculations_Report[[#This Row],[InvTerminalWAC]]</f>
        <v>#VALUE!</v>
      </c>
      <c r="P1645" s="36" t="e">
        <f>DW_Fact_CL_Pricing_Calculations_Report[[#This Row],[Table_Load_Date]]</f>
        <v>#VALUE!</v>
      </c>
      <c r="Q1645" t="e">
        <f>DW_Fact_CL_Pricing_Calculations_Report[[#This Row],[Prod_Freight_Class]]</f>
        <v>#VALUE!</v>
      </c>
      <c r="R1645" t="e">
        <f>DW_Fact_CL_Pricing_Calculations_Report[[#This Row],[ReplacementCost]]</f>
        <v>#VALUE!</v>
      </c>
      <c r="S1645" t="e">
        <f>DW_Fact_CL_Pricing_Calculations_Report[[#This Row],[RegionWeightedAverageCost]]</f>
        <v>#VALUE!</v>
      </c>
      <c r="T1645" t="e">
        <f>DW_Fact_CL_Pricing_Calculations_Report[[#This Row],[Prop]]</f>
        <v>#VALUE!</v>
      </c>
      <c r="U1645" t="e">
        <f>DW_Fact_CL_Pricing_Calculations_Report[[#This Row],[CardlockSiteCost]]</f>
        <v>#VALUE!</v>
      </c>
      <c r="V1645" t="e">
        <f>DW_Fact_CL_Pricing_Calculations_Report[[#This Row],[NewCardlockSiteCost]]</f>
        <v>#VALUE!</v>
      </c>
      <c r="W1645" t="e">
        <f>DW_Fact_CL_Pricing_Calculations_Report[[#This Row],[Prod_ID]]</f>
        <v>#VALUE!</v>
      </c>
    </row>
    <row r="1646" spans="1:23" x14ac:dyDescent="0.25">
      <c r="A1646">
        <f>'Azure Calculations'!F1144</f>
        <v>0</v>
      </c>
      <c r="B1646" t="e">
        <f>DW_Fact_CL_Pricing_Calculations_Report[[#This Row],[Prod_ID]]</f>
        <v>#VALUE!</v>
      </c>
      <c r="C1646" t="e">
        <f>DW_Fact_CL_Pricing_Calculations_Report[[#This Row],[Vend_ID]]</f>
        <v>#VALUE!</v>
      </c>
      <c r="D1646" t="e">
        <f>DW_Fact_CL_Pricing_Calculations_Report[[#This Row],[CardlockSiteCost_WPROP]]</f>
        <v>#VALUE!</v>
      </c>
      <c r="E1646" t="e">
        <f>DW_Fact_CL_Pricing_Calculations_Report[[#This Row],[NewCardlockSiteCost]]</f>
        <v>#VALUE!</v>
      </c>
      <c r="F1646" t="e">
        <f>DW_Fact_CL_Pricing_Calculations_Report[[#This Row],[Change]]</f>
        <v>#VALUE!</v>
      </c>
      <c r="G1646" t="e">
        <f>DW_Fact_CL_Pricing_Calculations_Report[[#This Row],[FuelPricesDtl_Price]]</f>
        <v>#VALUE!</v>
      </c>
      <c r="H1646" t="e">
        <f>DW_Fact_CL_Pricing_Calculations_Report[[#This Row],[NewTable1]]</f>
        <v>#VALUE!</v>
      </c>
      <c r="I1646" t="e">
        <f>DW_Fact_CL_Pricing_Calculations_Report[[#This Row],[Tax]]</f>
        <v>#VALUE!</v>
      </c>
      <c r="J1646" t="e">
        <f>DW_Fact_CL_Pricing_Calculations_Report[[#This Row],[NewTable1wTax]]</f>
        <v>#VALUE!</v>
      </c>
      <c r="K1646" t="e">
        <f>DW_Fact_CL_Pricing_Calculations_Report[[#This Row],[Prop]]</f>
        <v>#VALUE!</v>
      </c>
      <c r="L1646" t="e">
        <f>DW_Fact_CL_Pricing_Calculations_Report[[#This Row],[Prod_Freight_Class]]</f>
        <v>#VALUE!</v>
      </c>
      <c r="M1646" s="36" t="e">
        <f>DW_Fact_CL_Pricing_Calculations_Report[[#This Row],[Table_Load_Date]]</f>
        <v>#VALUE!</v>
      </c>
      <c r="N1646" t="e">
        <f>DW_Fact_CL_Pricing_Calculations_Report[[#This Row],[Company]]</f>
        <v>#VALUE!</v>
      </c>
      <c r="O1646" t="e">
        <f>DW_Fact_CL_Pricing_Calculations_Report[[#This Row],[InvTerminalWAC]]</f>
        <v>#VALUE!</v>
      </c>
      <c r="P1646" s="36" t="e">
        <f>DW_Fact_CL_Pricing_Calculations_Report[[#This Row],[Table_Load_Date]]</f>
        <v>#VALUE!</v>
      </c>
      <c r="Q1646" t="e">
        <f>DW_Fact_CL_Pricing_Calculations_Report[[#This Row],[Prod_Freight_Class]]</f>
        <v>#VALUE!</v>
      </c>
      <c r="R1646" t="e">
        <f>DW_Fact_CL_Pricing_Calculations_Report[[#This Row],[ReplacementCost]]</f>
        <v>#VALUE!</v>
      </c>
      <c r="S1646" t="e">
        <f>DW_Fact_CL_Pricing_Calculations_Report[[#This Row],[RegionWeightedAverageCost]]</f>
        <v>#VALUE!</v>
      </c>
      <c r="T1646" t="e">
        <f>DW_Fact_CL_Pricing_Calculations_Report[[#This Row],[Prop]]</f>
        <v>#VALUE!</v>
      </c>
      <c r="U1646" t="e">
        <f>DW_Fact_CL_Pricing_Calculations_Report[[#This Row],[CardlockSiteCost]]</f>
        <v>#VALUE!</v>
      </c>
      <c r="V1646" t="e">
        <f>DW_Fact_CL_Pricing_Calculations_Report[[#This Row],[NewCardlockSiteCost]]</f>
        <v>#VALUE!</v>
      </c>
      <c r="W1646" t="e">
        <f>DW_Fact_CL_Pricing_Calculations_Report[[#This Row],[Prod_ID]]</f>
        <v>#VALUE!</v>
      </c>
    </row>
    <row r="1647" spans="1:23" x14ac:dyDescent="0.25">
      <c r="A1647">
        <f>'Azure Calculations'!F1145</f>
        <v>0</v>
      </c>
      <c r="B1647" t="e">
        <f>DW_Fact_CL_Pricing_Calculations_Report[[#This Row],[Prod_ID]]</f>
        <v>#VALUE!</v>
      </c>
      <c r="C1647" t="e">
        <f>DW_Fact_CL_Pricing_Calculations_Report[[#This Row],[Vend_ID]]</f>
        <v>#VALUE!</v>
      </c>
      <c r="D1647" t="e">
        <f>DW_Fact_CL_Pricing_Calculations_Report[[#This Row],[CardlockSiteCost_WPROP]]</f>
        <v>#VALUE!</v>
      </c>
      <c r="E1647" t="e">
        <f>DW_Fact_CL_Pricing_Calculations_Report[[#This Row],[NewCardlockSiteCost]]</f>
        <v>#VALUE!</v>
      </c>
      <c r="F1647" t="e">
        <f>DW_Fact_CL_Pricing_Calculations_Report[[#This Row],[Change]]</f>
        <v>#VALUE!</v>
      </c>
      <c r="G1647" t="e">
        <f>DW_Fact_CL_Pricing_Calculations_Report[[#This Row],[FuelPricesDtl_Price]]</f>
        <v>#VALUE!</v>
      </c>
      <c r="H1647" t="e">
        <f>DW_Fact_CL_Pricing_Calculations_Report[[#This Row],[NewTable1]]</f>
        <v>#VALUE!</v>
      </c>
      <c r="I1647" t="e">
        <f>DW_Fact_CL_Pricing_Calculations_Report[[#This Row],[Tax]]</f>
        <v>#VALUE!</v>
      </c>
      <c r="J1647" t="e">
        <f>DW_Fact_CL_Pricing_Calculations_Report[[#This Row],[NewTable1wTax]]</f>
        <v>#VALUE!</v>
      </c>
      <c r="K1647" t="e">
        <f>DW_Fact_CL_Pricing_Calculations_Report[[#This Row],[Prop]]</f>
        <v>#VALUE!</v>
      </c>
      <c r="L1647" t="e">
        <f>DW_Fact_CL_Pricing_Calculations_Report[[#This Row],[Prod_Freight_Class]]</f>
        <v>#VALUE!</v>
      </c>
      <c r="M1647" s="36" t="e">
        <f>DW_Fact_CL_Pricing_Calculations_Report[[#This Row],[Table_Load_Date]]</f>
        <v>#VALUE!</v>
      </c>
      <c r="N1647" t="e">
        <f>DW_Fact_CL_Pricing_Calculations_Report[[#This Row],[Company]]</f>
        <v>#VALUE!</v>
      </c>
      <c r="O1647" t="e">
        <f>DW_Fact_CL_Pricing_Calculations_Report[[#This Row],[InvTerminalWAC]]</f>
        <v>#VALUE!</v>
      </c>
      <c r="P1647" s="36" t="e">
        <f>DW_Fact_CL_Pricing_Calculations_Report[[#This Row],[Table_Load_Date]]</f>
        <v>#VALUE!</v>
      </c>
      <c r="Q1647" t="e">
        <f>DW_Fact_CL_Pricing_Calculations_Report[[#This Row],[Prod_Freight_Class]]</f>
        <v>#VALUE!</v>
      </c>
      <c r="R1647" t="e">
        <f>DW_Fact_CL_Pricing_Calculations_Report[[#This Row],[ReplacementCost]]</f>
        <v>#VALUE!</v>
      </c>
      <c r="S1647" t="e">
        <f>DW_Fact_CL_Pricing_Calculations_Report[[#This Row],[RegionWeightedAverageCost]]</f>
        <v>#VALUE!</v>
      </c>
      <c r="T1647" t="e">
        <f>DW_Fact_CL_Pricing_Calculations_Report[[#This Row],[Prop]]</f>
        <v>#VALUE!</v>
      </c>
      <c r="U1647" t="e">
        <f>DW_Fact_CL_Pricing_Calculations_Report[[#This Row],[CardlockSiteCost]]</f>
        <v>#VALUE!</v>
      </c>
      <c r="V1647" t="e">
        <f>DW_Fact_CL_Pricing_Calculations_Report[[#This Row],[NewCardlockSiteCost]]</f>
        <v>#VALUE!</v>
      </c>
      <c r="W1647" t="e">
        <f>DW_Fact_CL_Pricing_Calculations_Report[[#This Row],[Prod_ID]]</f>
        <v>#VALUE!</v>
      </c>
    </row>
    <row r="1648" spans="1:23" x14ac:dyDescent="0.25">
      <c r="A1648">
        <f>'Azure Calculations'!F1146</f>
        <v>0</v>
      </c>
      <c r="B1648" t="e">
        <f>DW_Fact_CL_Pricing_Calculations_Report[[#This Row],[Prod_ID]]</f>
        <v>#VALUE!</v>
      </c>
      <c r="C1648" t="e">
        <f>DW_Fact_CL_Pricing_Calculations_Report[[#This Row],[Vend_ID]]</f>
        <v>#VALUE!</v>
      </c>
      <c r="D1648" t="e">
        <f>DW_Fact_CL_Pricing_Calculations_Report[[#This Row],[CardlockSiteCost_WPROP]]</f>
        <v>#VALUE!</v>
      </c>
      <c r="E1648" t="e">
        <f>DW_Fact_CL_Pricing_Calculations_Report[[#This Row],[NewCardlockSiteCost]]</f>
        <v>#VALUE!</v>
      </c>
      <c r="F1648" t="e">
        <f>DW_Fact_CL_Pricing_Calculations_Report[[#This Row],[Change]]</f>
        <v>#VALUE!</v>
      </c>
      <c r="G1648" t="e">
        <f>DW_Fact_CL_Pricing_Calculations_Report[[#This Row],[FuelPricesDtl_Price]]</f>
        <v>#VALUE!</v>
      </c>
      <c r="H1648" t="e">
        <f>DW_Fact_CL_Pricing_Calculations_Report[[#This Row],[NewTable1]]</f>
        <v>#VALUE!</v>
      </c>
      <c r="I1648" t="e">
        <f>DW_Fact_CL_Pricing_Calculations_Report[[#This Row],[Tax]]</f>
        <v>#VALUE!</v>
      </c>
      <c r="J1648" t="e">
        <f>DW_Fact_CL_Pricing_Calculations_Report[[#This Row],[NewTable1wTax]]</f>
        <v>#VALUE!</v>
      </c>
      <c r="K1648" t="e">
        <f>DW_Fact_CL_Pricing_Calculations_Report[[#This Row],[Prop]]</f>
        <v>#VALUE!</v>
      </c>
      <c r="L1648" t="e">
        <f>DW_Fact_CL_Pricing_Calculations_Report[[#This Row],[Prod_Freight_Class]]</f>
        <v>#VALUE!</v>
      </c>
      <c r="M1648" s="36" t="e">
        <f>DW_Fact_CL_Pricing_Calculations_Report[[#This Row],[Table_Load_Date]]</f>
        <v>#VALUE!</v>
      </c>
      <c r="N1648" t="e">
        <f>DW_Fact_CL_Pricing_Calculations_Report[[#This Row],[Company]]</f>
        <v>#VALUE!</v>
      </c>
      <c r="O1648" t="e">
        <f>DW_Fact_CL_Pricing_Calculations_Report[[#This Row],[InvTerminalWAC]]</f>
        <v>#VALUE!</v>
      </c>
      <c r="P1648" s="36" t="e">
        <f>DW_Fact_CL_Pricing_Calculations_Report[[#This Row],[Table_Load_Date]]</f>
        <v>#VALUE!</v>
      </c>
      <c r="Q1648" t="e">
        <f>DW_Fact_CL_Pricing_Calculations_Report[[#This Row],[Prod_Freight_Class]]</f>
        <v>#VALUE!</v>
      </c>
      <c r="R1648" t="e">
        <f>DW_Fact_CL_Pricing_Calculations_Report[[#This Row],[ReplacementCost]]</f>
        <v>#VALUE!</v>
      </c>
      <c r="S1648" t="e">
        <f>DW_Fact_CL_Pricing_Calculations_Report[[#This Row],[RegionWeightedAverageCost]]</f>
        <v>#VALUE!</v>
      </c>
      <c r="T1648" t="e">
        <f>DW_Fact_CL_Pricing_Calculations_Report[[#This Row],[Prop]]</f>
        <v>#VALUE!</v>
      </c>
      <c r="U1648" t="e">
        <f>DW_Fact_CL_Pricing_Calculations_Report[[#This Row],[CardlockSiteCost]]</f>
        <v>#VALUE!</v>
      </c>
      <c r="V1648" t="e">
        <f>DW_Fact_CL_Pricing_Calculations_Report[[#This Row],[NewCardlockSiteCost]]</f>
        <v>#VALUE!</v>
      </c>
      <c r="W1648" t="e">
        <f>DW_Fact_CL_Pricing_Calculations_Report[[#This Row],[Prod_ID]]</f>
        <v>#VALUE!</v>
      </c>
    </row>
    <row r="1649" spans="1:23" x14ac:dyDescent="0.25">
      <c r="A1649">
        <f>'Azure Calculations'!F1147</f>
        <v>0</v>
      </c>
      <c r="B1649" t="e">
        <f>DW_Fact_CL_Pricing_Calculations_Report[[#This Row],[Prod_ID]]</f>
        <v>#VALUE!</v>
      </c>
      <c r="C1649" t="e">
        <f>DW_Fact_CL_Pricing_Calculations_Report[[#This Row],[Vend_ID]]</f>
        <v>#VALUE!</v>
      </c>
      <c r="D1649" t="e">
        <f>DW_Fact_CL_Pricing_Calculations_Report[[#This Row],[CardlockSiteCost_WPROP]]</f>
        <v>#VALUE!</v>
      </c>
      <c r="E1649" t="e">
        <f>DW_Fact_CL_Pricing_Calculations_Report[[#This Row],[NewCardlockSiteCost]]</f>
        <v>#VALUE!</v>
      </c>
      <c r="F1649" t="e">
        <f>DW_Fact_CL_Pricing_Calculations_Report[[#This Row],[Change]]</f>
        <v>#VALUE!</v>
      </c>
      <c r="G1649" t="e">
        <f>DW_Fact_CL_Pricing_Calculations_Report[[#This Row],[FuelPricesDtl_Price]]</f>
        <v>#VALUE!</v>
      </c>
      <c r="H1649" t="e">
        <f>DW_Fact_CL_Pricing_Calculations_Report[[#This Row],[NewTable1]]</f>
        <v>#VALUE!</v>
      </c>
      <c r="I1649" t="e">
        <f>DW_Fact_CL_Pricing_Calculations_Report[[#This Row],[Tax]]</f>
        <v>#VALUE!</v>
      </c>
      <c r="J1649" t="e">
        <f>DW_Fact_CL_Pricing_Calculations_Report[[#This Row],[NewTable1wTax]]</f>
        <v>#VALUE!</v>
      </c>
      <c r="K1649" t="e">
        <f>DW_Fact_CL_Pricing_Calculations_Report[[#This Row],[Prop]]</f>
        <v>#VALUE!</v>
      </c>
      <c r="L1649" t="e">
        <f>DW_Fact_CL_Pricing_Calculations_Report[[#This Row],[Prod_Freight_Class]]</f>
        <v>#VALUE!</v>
      </c>
      <c r="M1649" s="36" t="e">
        <f>DW_Fact_CL_Pricing_Calculations_Report[[#This Row],[Table_Load_Date]]</f>
        <v>#VALUE!</v>
      </c>
      <c r="N1649" t="e">
        <f>DW_Fact_CL_Pricing_Calculations_Report[[#This Row],[Company]]</f>
        <v>#VALUE!</v>
      </c>
      <c r="O1649" t="e">
        <f>DW_Fact_CL_Pricing_Calculations_Report[[#This Row],[InvTerminalWAC]]</f>
        <v>#VALUE!</v>
      </c>
      <c r="P1649" s="36" t="e">
        <f>DW_Fact_CL_Pricing_Calculations_Report[[#This Row],[Table_Load_Date]]</f>
        <v>#VALUE!</v>
      </c>
      <c r="Q1649" t="e">
        <f>DW_Fact_CL_Pricing_Calculations_Report[[#This Row],[Prod_Freight_Class]]</f>
        <v>#VALUE!</v>
      </c>
      <c r="R1649" t="e">
        <f>DW_Fact_CL_Pricing_Calculations_Report[[#This Row],[ReplacementCost]]</f>
        <v>#VALUE!</v>
      </c>
      <c r="S1649" t="e">
        <f>DW_Fact_CL_Pricing_Calculations_Report[[#This Row],[RegionWeightedAverageCost]]</f>
        <v>#VALUE!</v>
      </c>
      <c r="T1649" t="e">
        <f>DW_Fact_CL_Pricing_Calculations_Report[[#This Row],[Prop]]</f>
        <v>#VALUE!</v>
      </c>
      <c r="U1649" t="e">
        <f>DW_Fact_CL_Pricing_Calculations_Report[[#This Row],[CardlockSiteCost]]</f>
        <v>#VALUE!</v>
      </c>
      <c r="V1649" t="e">
        <f>DW_Fact_CL_Pricing_Calculations_Report[[#This Row],[NewCardlockSiteCost]]</f>
        <v>#VALUE!</v>
      </c>
      <c r="W1649" t="e">
        <f>DW_Fact_CL_Pricing_Calculations_Report[[#This Row],[Prod_ID]]</f>
        <v>#VALUE!</v>
      </c>
    </row>
    <row r="1650" spans="1:23" x14ac:dyDescent="0.25">
      <c r="A1650">
        <f>'Azure Calculations'!F1148</f>
        <v>0</v>
      </c>
      <c r="B1650" t="e">
        <f>DW_Fact_CL_Pricing_Calculations_Report[[#This Row],[Prod_ID]]</f>
        <v>#VALUE!</v>
      </c>
      <c r="C1650" t="e">
        <f>DW_Fact_CL_Pricing_Calculations_Report[[#This Row],[Vend_ID]]</f>
        <v>#VALUE!</v>
      </c>
      <c r="D1650" t="e">
        <f>DW_Fact_CL_Pricing_Calculations_Report[[#This Row],[CardlockSiteCost_WPROP]]</f>
        <v>#VALUE!</v>
      </c>
      <c r="E1650" t="e">
        <f>DW_Fact_CL_Pricing_Calculations_Report[[#This Row],[NewCardlockSiteCost]]</f>
        <v>#VALUE!</v>
      </c>
      <c r="F1650" t="e">
        <f>DW_Fact_CL_Pricing_Calculations_Report[[#This Row],[Change]]</f>
        <v>#VALUE!</v>
      </c>
      <c r="G1650" t="e">
        <f>DW_Fact_CL_Pricing_Calculations_Report[[#This Row],[FuelPricesDtl_Price]]</f>
        <v>#VALUE!</v>
      </c>
      <c r="H1650" t="e">
        <f>DW_Fact_CL_Pricing_Calculations_Report[[#This Row],[NewTable1]]</f>
        <v>#VALUE!</v>
      </c>
      <c r="I1650" t="e">
        <f>DW_Fact_CL_Pricing_Calculations_Report[[#This Row],[Tax]]</f>
        <v>#VALUE!</v>
      </c>
      <c r="J1650" t="e">
        <f>DW_Fact_CL_Pricing_Calculations_Report[[#This Row],[NewTable1wTax]]</f>
        <v>#VALUE!</v>
      </c>
      <c r="K1650" t="e">
        <f>DW_Fact_CL_Pricing_Calculations_Report[[#This Row],[Prop]]</f>
        <v>#VALUE!</v>
      </c>
      <c r="L1650" t="e">
        <f>DW_Fact_CL_Pricing_Calculations_Report[[#This Row],[Prod_Freight_Class]]</f>
        <v>#VALUE!</v>
      </c>
      <c r="M1650" s="36" t="e">
        <f>DW_Fact_CL_Pricing_Calculations_Report[[#This Row],[Table_Load_Date]]</f>
        <v>#VALUE!</v>
      </c>
      <c r="N1650" t="e">
        <f>DW_Fact_CL_Pricing_Calculations_Report[[#This Row],[Company]]</f>
        <v>#VALUE!</v>
      </c>
      <c r="O1650" t="e">
        <f>DW_Fact_CL_Pricing_Calculations_Report[[#This Row],[InvTerminalWAC]]</f>
        <v>#VALUE!</v>
      </c>
      <c r="P1650" s="36" t="e">
        <f>DW_Fact_CL_Pricing_Calculations_Report[[#This Row],[Table_Load_Date]]</f>
        <v>#VALUE!</v>
      </c>
      <c r="Q1650" t="e">
        <f>DW_Fact_CL_Pricing_Calculations_Report[[#This Row],[Prod_Freight_Class]]</f>
        <v>#VALUE!</v>
      </c>
      <c r="R1650" t="e">
        <f>DW_Fact_CL_Pricing_Calculations_Report[[#This Row],[ReplacementCost]]</f>
        <v>#VALUE!</v>
      </c>
      <c r="S1650" t="e">
        <f>DW_Fact_CL_Pricing_Calculations_Report[[#This Row],[RegionWeightedAverageCost]]</f>
        <v>#VALUE!</v>
      </c>
      <c r="T1650" t="e">
        <f>DW_Fact_CL_Pricing_Calculations_Report[[#This Row],[Prop]]</f>
        <v>#VALUE!</v>
      </c>
      <c r="U1650" t="e">
        <f>DW_Fact_CL_Pricing_Calculations_Report[[#This Row],[CardlockSiteCost]]</f>
        <v>#VALUE!</v>
      </c>
      <c r="V1650" t="e">
        <f>DW_Fact_CL_Pricing_Calculations_Report[[#This Row],[NewCardlockSiteCost]]</f>
        <v>#VALUE!</v>
      </c>
      <c r="W1650" t="e">
        <f>DW_Fact_CL_Pricing_Calculations_Report[[#This Row],[Prod_ID]]</f>
        <v>#VALUE!</v>
      </c>
    </row>
    <row r="1651" spans="1:23" x14ac:dyDescent="0.25">
      <c r="A1651">
        <f>'Azure Calculations'!F1149</f>
        <v>0</v>
      </c>
      <c r="B1651" t="e">
        <f>DW_Fact_CL_Pricing_Calculations_Report[[#This Row],[Prod_ID]]</f>
        <v>#VALUE!</v>
      </c>
      <c r="C1651" t="e">
        <f>DW_Fact_CL_Pricing_Calculations_Report[[#This Row],[Vend_ID]]</f>
        <v>#VALUE!</v>
      </c>
      <c r="D1651" t="e">
        <f>DW_Fact_CL_Pricing_Calculations_Report[[#This Row],[CardlockSiteCost_WPROP]]</f>
        <v>#VALUE!</v>
      </c>
      <c r="E1651" t="e">
        <f>DW_Fact_CL_Pricing_Calculations_Report[[#This Row],[NewCardlockSiteCost]]</f>
        <v>#VALUE!</v>
      </c>
      <c r="F1651" t="e">
        <f>DW_Fact_CL_Pricing_Calculations_Report[[#This Row],[Change]]</f>
        <v>#VALUE!</v>
      </c>
      <c r="G1651" t="e">
        <f>DW_Fact_CL_Pricing_Calculations_Report[[#This Row],[FuelPricesDtl_Price]]</f>
        <v>#VALUE!</v>
      </c>
      <c r="H1651" t="e">
        <f>DW_Fact_CL_Pricing_Calculations_Report[[#This Row],[NewTable1]]</f>
        <v>#VALUE!</v>
      </c>
      <c r="I1651" t="e">
        <f>DW_Fact_CL_Pricing_Calculations_Report[[#This Row],[Tax]]</f>
        <v>#VALUE!</v>
      </c>
      <c r="J1651" t="e">
        <f>DW_Fact_CL_Pricing_Calculations_Report[[#This Row],[NewTable1wTax]]</f>
        <v>#VALUE!</v>
      </c>
      <c r="K1651" t="e">
        <f>DW_Fact_CL_Pricing_Calculations_Report[[#This Row],[Prop]]</f>
        <v>#VALUE!</v>
      </c>
      <c r="L1651" t="e">
        <f>DW_Fact_CL_Pricing_Calculations_Report[[#This Row],[Prod_Freight_Class]]</f>
        <v>#VALUE!</v>
      </c>
      <c r="M1651" s="36" t="e">
        <f>DW_Fact_CL_Pricing_Calculations_Report[[#This Row],[Table_Load_Date]]</f>
        <v>#VALUE!</v>
      </c>
      <c r="N1651" t="e">
        <f>DW_Fact_CL_Pricing_Calculations_Report[[#This Row],[Company]]</f>
        <v>#VALUE!</v>
      </c>
      <c r="O1651" t="e">
        <f>DW_Fact_CL_Pricing_Calculations_Report[[#This Row],[InvTerminalWAC]]</f>
        <v>#VALUE!</v>
      </c>
      <c r="P1651" s="36" t="e">
        <f>DW_Fact_CL_Pricing_Calculations_Report[[#This Row],[Table_Load_Date]]</f>
        <v>#VALUE!</v>
      </c>
      <c r="Q1651" t="e">
        <f>DW_Fact_CL_Pricing_Calculations_Report[[#This Row],[Prod_Freight_Class]]</f>
        <v>#VALUE!</v>
      </c>
      <c r="R1651" t="e">
        <f>DW_Fact_CL_Pricing_Calculations_Report[[#This Row],[ReplacementCost]]</f>
        <v>#VALUE!</v>
      </c>
      <c r="S1651" t="e">
        <f>DW_Fact_CL_Pricing_Calculations_Report[[#This Row],[RegionWeightedAverageCost]]</f>
        <v>#VALUE!</v>
      </c>
      <c r="T1651" t="e">
        <f>DW_Fact_CL_Pricing_Calculations_Report[[#This Row],[Prop]]</f>
        <v>#VALUE!</v>
      </c>
      <c r="U1651" t="e">
        <f>DW_Fact_CL_Pricing_Calculations_Report[[#This Row],[CardlockSiteCost]]</f>
        <v>#VALUE!</v>
      </c>
      <c r="V1651" t="e">
        <f>DW_Fact_CL_Pricing_Calculations_Report[[#This Row],[NewCardlockSiteCost]]</f>
        <v>#VALUE!</v>
      </c>
      <c r="W1651" t="e">
        <f>DW_Fact_CL_Pricing_Calculations_Report[[#This Row],[Prod_ID]]</f>
        <v>#VALUE!</v>
      </c>
    </row>
    <row r="1652" spans="1:23" x14ac:dyDescent="0.25">
      <c r="A1652">
        <f>'Azure Calculations'!F1150</f>
        <v>0</v>
      </c>
      <c r="B1652" t="e">
        <f>DW_Fact_CL_Pricing_Calculations_Report[[#This Row],[Prod_ID]]</f>
        <v>#VALUE!</v>
      </c>
      <c r="C1652" t="e">
        <f>DW_Fact_CL_Pricing_Calculations_Report[[#This Row],[Vend_ID]]</f>
        <v>#VALUE!</v>
      </c>
      <c r="D1652" t="e">
        <f>DW_Fact_CL_Pricing_Calculations_Report[[#This Row],[CardlockSiteCost_WPROP]]</f>
        <v>#VALUE!</v>
      </c>
      <c r="E1652" t="e">
        <f>DW_Fact_CL_Pricing_Calculations_Report[[#This Row],[NewCardlockSiteCost]]</f>
        <v>#VALUE!</v>
      </c>
      <c r="F1652" t="e">
        <f>DW_Fact_CL_Pricing_Calculations_Report[[#This Row],[Change]]</f>
        <v>#VALUE!</v>
      </c>
      <c r="G1652" t="e">
        <f>DW_Fact_CL_Pricing_Calculations_Report[[#This Row],[FuelPricesDtl_Price]]</f>
        <v>#VALUE!</v>
      </c>
      <c r="H1652" t="e">
        <f>DW_Fact_CL_Pricing_Calculations_Report[[#This Row],[NewTable1]]</f>
        <v>#VALUE!</v>
      </c>
      <c r="I1652" t="e">
        <f>DW_Fact_CL_Pricing_Calculations_Report[[#This Row],[Tax]]</f>
        <v>#VALUE!</v>
      </c>
      <c r="J1652" t="e">
        <f>DW_Fact_CL_Pricing_Calculations_Report[[#This Row],[NewTable1wTax]]</f>
        <v>#VALUE!</v>
      </c>
      <c r="K1652" t="e">
        <f>DW_Fact_CL_Pricing_Calculations_Report[[#This Row],[Prop]]</f>
        <v>#VALUE!</v>
      </c>
      <c r="L1652" t="e">
        <f>DW_Fact_CL_Pricing_Calculations_Report[[#This Row],[Prod_Freight_Class]]</f>
        <v>#VALUE!</v>
      </c>
      <c r="M1652" s="36" t="e">
        <f>DW_Fact_CL_Pricing_Calculations_Report[[#This Row],[Table_Load_Date]]</f>
        <v>#VALUE!</v>
      </c>
      <c r="N1652" t="e">
        <f>DW_Fact_CL_Pricing_Calculations_Report[[#This Row],[Company]]</f>
        <v>#VALUE!</v>
      </c>
      <c r="O1652" t="e">
        <f>DW_Fact_CL_Pricing_Calculations_Report[[#This Row],[InvTerminalWAC]]</f>
        <v>#VALUE!</v>
      </c>
      <c r="P1652" s="36" t="e">
        <f>DW_Fact_CL_Pricing_Calculations_Report[[#This Row],[Table_Load_Date]]</f>
        <v>#VALUE!</v>
      </c>
      <c r="Q1652" t="e">
        <f>DW_Fact_CL_Pricing_Calculations_Report[[#This Row],[Prod_Freight_Class]]</f>
        <v>#VALUE!</v>
      </c>
      <c r="R1652" t="e">
        <f>DW_Fact_CL_Pricing_Calculations_Report[[#This Row],[ReplacementCost]]</f>
        <v>#VALUE!</v>
      </c>
      <c r="S1652" t="e">
        <f>DW_Fact_CL_Pricing_Calculations_Report[[#This Row],[RegionWeightedAverageCost]]</f>
        <v>#VALUE!</v>
      </c>
      <c r="T1652" t="e">
        <f>DW_Fact_CL_Pricing_Calculations_Report[[#This Row],[Prop]]</f>
        <v>#VALUE!</v>
      </c>
      <c r="U1652" t="e">
        <f>DW_Fact_CL_Pricing_Calculations_Report[[#This Row],[CardlockSiteCost]]</f>
        <v>#VALUE!</v>
      </c>
      <c r="V1652" t="e">
        <f>DW_Fact_CL_Pricing_Calculations_Report[[#This Row],[NewCardlockSiteCost]]</f>
        <v>#VALUE!</v>
      </c>
      <c r="W1652" t="e">
        <f>DW_Fact_CL_Pricing_Calculations_Report[[#This Row],[Prod_ID]]</f>
        <v>#VALUE!</v>
      </c>
    </row>
    <row r="1653" spans="1:23" x14ac:dyDescent="0.25">
      <c r="A1653">
        <f>'Azure Calculations'!F1151</f>
        <v>0</v>
      </c>
      <c r="B1653" t="e">
        <f>DW_Fact_CL_Pricing_Calculations_Report[[#This Row],[Prod_ID]]</f>
        <v>#VALUE!</v>
      </c>
      <c r="C1653" t="e">
        <f>DW_Fact_CL_Pricing_Calculations_Report[[#This Row],[Vend_ID]]</f>
        <v>#VALUE!</v>
      </c>
      <c r="D1653" t="e">
        <f>DW_Fact_CL_Pricing_Calculations_Report[[#This Row],[CardlockSiteCost_WPROP]]</f>
        <v>#VALUE!</v>
      </c>
      <c r="E1653" t="e">
        <f>DW_Fact_CL_Pricing_Calculations_Report[[#This Row],[NewCardlockSiteCost]]</f>
        <v>#VALUE!</v>
      </c>
      <c r="F1653" t="e">
        <f>DW_Fact_CL_Pricing_Calculations_Report[[#This Row],[Change]]</f>
        <v>#VALUE!</v>
      </c>
      <c r="G1653" t="e">
        <f>DW_Fact_CL_Pricing_Calculations_Report[[#This Row],[FuelPricesDtl_Price]]</f>
        <v>#VALUE!</v>
      </c>
      <c r="H1653" t="e">
        <f>DW_Fact_CL_Pricing_Calculations_Report[[#This Row],[NewTable1]]</f>
        <v>#VALUE!</v>
      </c>
      <c r="I1653" t="e">
        <f>DW_Fact_CL_Pricing_Calculations_Report[[#This Row],[Tax]]</f>
        <v>#VALUE!</v>
      </c>
      <c r="J1653" t="e">
        <f>DW_Fact_CL_Pricing_Calculations_Report[[#This Row],[NewTable1wTax]]</f>
        <v>#VALUE!</v>
      </c>
      <c r="K1653" t="e">
        <f>DW_Fact_CL_Pricing_Calculations_Report[[#This Row],[Prop]]</f>
        <v>#VALUE!</v>
      </c>
      <c r="L1653" t="e">
        <f>DW_Fact_CL_Pricing_Calculations_Report[[#This Row],[Prod_Freight_Class]]</f>
        <v>#VALUE!</v>
      </c>
      <c r="M1653" s="36" t="e">
        <f>DW_Fact_CL_Pricing_Calculations_Report[[#This Row],[Table_Load_Date]]</f>
        <v>#VALUE!</v>
      </c>
      <c r="N1653" t="e">
        <f>DW_Fact_CL_Pricing_Calculations_Report[[#This Row],[Company]]</f>
        <v>#VALUE!</v>
      </c>
      <c r="O1653" t="e">
        <f>DW_Fact_CL_Pricing_Calculations_Report[[#This Row],[InvTerminalWAC]]</f>
        <v>#VALUE!</v>
      </c>
      <c r="P1653" s="36" t="e">
        <f>DW_Fact_CL_Pricing_Calculations_Report[[#This Row],[Table_Load_Date]]</f>
        <v>#VALUE!</v>
      </c>
      <c r="Q1653" t="e">
        <f>DW_Fact_CL_Pricing_Calculations_Report[[#This Row],[Prod_Freight_Class]]</f>
        <v>#VALUE!</v>
      </c>
      <c r="R1653" t="e">
        <f>DW_Fact_CL_Pricing_Calculations_Report[[#This Row],[ReplacementCost]]</f>
        <v>#VALUE!</v>
      </c>
      <c r="S1653" t="e">
        <f>DW_Fact_CL_Pricing_Calculations_Report[[#This Row],[RegionWeightedAverageCost]]</f>
        <v>#VALUE!</v>
      </c>
      <c r="T1653" t="e">
        <f>DW_Fact_CL_Pricing_Calculations_Report[[#This Row],[Prop]]</f>
        <v>#VALUE!</v>
      </c>
      <c r="U1653" t="e">
        <f>DW_Fact_CL_Pricing_Calculations_Report[[#This Row],[CardlockSiteCost]]</f>
        <v>#VALUE!</v>
      </c>
      <c r="V1653" t="e">
        <f>DW_Fact_CL_Pricing_Calculations_Report[[#This Row],[NewCardlockSiteCost]]</f>
        <v>#VALUE!</v>
      </c>
      <c r="W1653" t="e">
        <f>DW_Fact_CL_Pricing_Calculations_Report[[#This Row],[Prod_ID]]</f>
        <v>#VALUE!</v>
      </c>
    </row>
    <row r="1654" spans="1:23" x14ac:dyDescent="0.25">
      <c r="A1654">
        <f>'Azure Calculations'!F1152</f>
        <v>0</v>
      </c>
      <c r="B1654" t="e">
        <f>DW_Fact_CL_Pricing_Calculations_Report[[#This Row],[Prod_ID]]</f>
        <v>#VALUE!</v>
      </c>
      <c r="C1654" t="e">
        <f>DW_Fact_CL_Pricing_Calculations_Report[[#This Row],[Vend_ID]]</f>
        <v>#VALUE!</v>
      </c>
      <c r="D1654" t="e">
        <f>DW_Fact_CL_Pricing_Calculations_Report[[#This Row],[CardlockSiteCost_WPROP]]</f>
        <v>#VALUE!</v>
      </c>
      <c r="E1654" t="e">
        <f>DW_Fact_CL_Pricing_Calculations_Report[[#This Row],[NewCardlockSiteCost]]</f>
        <v>#VALUE!</v>
      </c>
      <c r="F1654" t="e">
        <f>DW_Fact_CL_Pricing_Calculations_Report[[#This Row],[Change]]</f>
        <v>#VALUE!</v>
      </c>
      <c r="G1654" t="e">
        <f>DW_Fact_CL_Pricing_Calculations_Report[[#This Row],[FuelPricesDtl_Price]]</f>
        <v>#VALUE!</v>
      </c>
      <c r="H1654" t="e">
        <f>DW_Fact_CL_Pricing_Calculations_Report[[#This Row],[NewTable1]]</f>
        <v>#VALUE!</v>
      </c>
      <c r="I1654" t="e">
        <f>DW_Fact_CL_Pricing_Calculations_Report[[#This Row],[Tax]]</f>
        <v>#VALUE!</v>
      </c>
      <c r="J1654" t="e">
        <f>DW_Fact_CL_Pricing_Calculations_Report[[#This Row],[NewTable1wTax]]</f>
        <v>#VALUE!</v>
      </c>
      <c r="K1654" t="e">
        <f>DW_Fact_CL_Pricing_Calculations_Report[[#This Row],[Prop]]</f>
        <v>#VALUE!</v>
      </c>
      <c r="L1654" t="e">
        <f>DW_Fact_CL_Pricing_Calculations_Report[[#This Row],[Prod_Freight_Class]]</f>
        <v>#VALUE!</v>
      </c>
      <c r="M1654" s="36" t="e">
        <f>DW_Fact_CL_Pricing_Calculations_Report[[#This Row],[Table_Load_Date]]</f>
        <v>#VALUE!</v>
      </c>
      <c r="N1654" t="e">
        <f>DW_Fact_CL_Pricing_Calculations_Report[[#This Row],[Company]]</f>
        <v>#VALUE!</v>
      </c>
      <c r="O1654" t="e">
        <f>DW_Fact_CL_Pricing_Calculations_Report[[#This Row],[InvTerminalWAC]]</f>
        <v>#VALUE!</v>
      </c>
      <c r="P1654" s="36" t="e">
        <f>DW_Fact_CL_Pricing_Calculations_Report[[#This Row],[Table_Load_Date]]</f>
        <v>#VALUE!</v>
      </c>
      <c r="Q1654" t="e">
        <f>DW_Fact_CL_Pricing_Calculations_Report[[#This Row],[Prod_Freight_Class]]</f>
        <v>#VALUE!</v>
      </c>
      <c r="R1654" t="e">
        <f>DW_Fact_CL_Pricing_Calculations_Report[[#This Row],[ReplacementCost]]</f>
        <v>#VALUE!</v>
      </c>
      <c r="S1654" t="e">
        <f>DW_Fact_CL_Pricing_Calculations_Report[[#This Row],[RegionWeightedAverageCost]]</f>
        <v>#VALUE!</v>
      </c>
      <c r="T1654" t="e">
        <f>DW_Fact_CL_Pricing_Calculations_Report[[#This Row],[Prop]]</f>
        <v>#VALUE!</v>
      </c>
      <c r="U1654" t="e">
        <f>DW_Fact_CL_Pricing_Calculations_Report[[#This Row],[CardlockSiteCost]]</f>
        <v>#VALUE!</v>
      </c>
      <c r="V1654" t="e">
        <f>DW_Fact_CL_Pricing_Calculations_Report[[#This Row],[NewCardlockSiteCost]]</f>
        <v>#VALUE!</v>
      </c>
      <c r="W1654" t="e">
        <f>DW_Fact_CL_Pricing_Calculations_Report[[#This Row],[Prod_ID]]</f>
        <v>#VALUE!</v>
      </c>
    </row>
    <row r="1655" spans="1:23" x14ac:dyDescent="0.25">
      <c r="A1655">
        <f>'Azure Calculations'!F1153</f>
        <v>0</v>
      </c>
      <c r="B1655" t="e">
        <f>DW_Fact_CL_Pricing_Calculations_Report[[#This Row],[Prod_ID]]</f>
        <v>#VALUE!</v>
      </c>
      <c r="C1655" t="e">
        <f>DW_Fact_CL_Pricing_Calculations_Report[[#This Row],[Vend_ID]]</f>
        <v>#VALUE!</v>
      </c>
      <c r="D1655" t="e">
        <f>DW_Fact_CL_Pricing_Calculations_Report[[#This Row],[CardlockSiteCost_WPROP]]</f>
        <v>#VALUE!</v>
      </c>
      <c r="E1655" t="e">
        <f>DW_Fact_CL_Pricing_Calculations_Report[[#This Row],[NewCardlockSiteCost]]</f>
        <v>#VALUE!</v>
      </c>
      <c r="F1655" t="e">
        <f>DW_Fact_CL_Pricing_Calculations_Report[[#This Row],[Change]]</f>
        <v>#VALUE!</v>
      </c>
      <c r="G1655" t="e">
        <f>DW_Fact_CL_Pricing_Calculations_Report[[#This Row],[FuelPricesDtl_Price]]</f>
        <v>#VALUE!</v>
      </c>
      <c r="H1655" t="e">
        <f>DW_Fact_CL_Pricing_Calculations_Report[[#This Row],[NewTable1]]</f>
        <v>#VALUE!</v>
      </c>
      <c r="I1655" t="e">
        <f>DW_Fact_CL_Pricing_Calculations_Report[[#This Row],[Tax]]</f>
        <v>#VALUE!</v>
      </c>
      <c r="J1655" t="e">
        <f>DW_Fact_CL_Pricing_Calculations_Report[[#This Row],[NewTable1wTax]]</f>
        <v>#VALUE!</v>
      </c>
      <c r="K1655" t="e">
        <f>DW_Fact_CL_Pricing_Calculations_Report[[#This Row],[Prop]]</f>
        <v>#VALUE!</v>
      </c>
      <c r="L1655" t="e">
        <f>DW_Fact_CL_Pricing_Calculations_Report[[#This Row],[Prod_Freight_Class]]</f>
        <v>#VALUE!</v>
      </c>
      <c r="M1655" s="36" t="e">
        <f>DW_Fact_CL_Pricing_Calculations_Report[[#This Row],[Table_Load_Date]]</f>
        <v>#VALUE!</v>
      </c>
      <c r="N1655" t="e">
        <f>DW_Fact_CL_Pricing_Calculations_Report[[#This Row],[Company]]</f>
        <v>#VALUE!</v>
      </c>
      <c r="O1655" t="e">
        <f>DW_Fact_CL_Pricing_Calculations_Report[[#This Row],[InvTerminalWAC]]</f>
        <v>#VALUE!</v>
      </c>
      <c r="P1655" s="36" t="e">
        <f>DW_Fact_CL_Pricing_Calculations_Report[[#This Row],[Table_Load_Date]]</f>
        <v>#VALUE!</v>
      </c>
      <c r="Q1655" t="e">
        <f>DW_Fact_CL_Pricing_Calculations_Report[[#This Row],[Prod_Freight_Class]]</f>
        <v>#VALUE!</v>
      </c>
      <c r="R1655" t="e">
        <f>DW_Fact_CL_Pricing_Calculations_Report[[#This Row],[ReplacementCost]]</f>
        <v>#VALUE!</v>
      </c>
      <c r="S1655" t="e">
        <f>DW_Fact_CL_Pricing_Calculations_Report[[#This Row],[RegionWeightedAverageCost]]</f>
        <v>#VALUE!</v>
      </c>
      <c r="T1655" t="e">
        <f>DW_Fact_CL_Pricing_Calculations_Report[[#This Row],[Prop]]</f>
        <v>#VALUE!</v>
      </c>
      <c r="U1655" t="e">
        <f>DW_Fact_CL_Pricing_Calculations_Report[[#This Row],[CardlockSiteCost]]</f>
        <v>#VALUE!</v>
      </c>
      <c r="V1655" t="e">
        <f>DW_Fact_CL_Pricing_Calculations_Report[[#This Row],[NewCardlockSiteCost]]</f>
        <v>#VALUE!</v>
      </c>
      <c r="W1655" t="e">
        <f>DW_Fact_CL_Pricing_Calculations_Report[[#This Row],[Prod_ID]]</f>
        <v>#VALUE!</v>
      </c>
    </row>
    <row r="1656" spans="1:23" x14ac:dyDescent="0.25">
      <c r="A1656">
        <f>'Azure Calculations'!F1154</f>
        <v>0</v>
      </c>
      <c r="B1656" t="e">
        <f>DW_Fact_CL_Pricing_Calculations_Report[[#This Row],[Prod_ID]]</f>
        <v>#VALUE!</v>
      </c>
      <c r="C1656" t="e">
        <f>DW_Fact_CL_Pricing_Calculations_Report[[#This Row],[Vend_ID]]</f>
        <v>#VALUE!</v>
      </c>
      <c r="D1656" t="e">
        <f>DW_Fact_CL_Pricing_Calculations_Report[[#This Row],[CardlockSiteCost_WPROP]]</f>
        <v>#VALUE!</v>
      </c>
      <c r="E1656" t="e">
        <f>DW_Fact_CL_Pricing_Calculations_Report[[#This Row],[NewCardlockSiteCost]]</f>
        <v>#VALUE!</v>
      </c>
      <c r="F1656" t="e">
        <f>DW_Fact_CL_Pricing_Calculations_Report[[#This Row],[Change]]</f>
        <v>#VALUE!</v>
      </c>
      <c r="G1656" t="e">
        <f>DW_Fact_CL_Pricing_Calculations_Report[[#This Row],[FuelPricesDtl_Price]]</f>
        <v>#VALUE!</v>
      </c>
      <c r="H1656" t="e">
        <f>DW_Fact_CL_Pricing_Calculations_Report[[#This Row],[NewTable1]]</f>
        <v>#VALUE!</v>
      </c>
      <c r="I1656" t="e">
        <f>DW_Fact_CL_Pricing_Calculations_Report[[#This Row],[Tax]]</f>
        <v>#VALUE!</v>
      </c>
      <c r="J1656" t="e">
        <f>DW_Fact_CL_Pricing_Calculations_Report[[#This Row],[NewTable1wTax]]</f>
        <v>#VALUE!</v>
      </c>
      <c r="K1656" t="e">
        <f>DW_Fact_CL_Pricing_Calculations_Report[[#This Row],[Prop]]</f>
        <v>#VALUE!</v>
      </c>
      <c r="L1656" t="e">
        <f>DW_Fact_CL_Pricing_Calculations_Report[[#This Row],[Prod_Freight_Class]]</f>
        <v>#VALUE!</v>
      </c>
      <c r="M1656" s="36" t="e">
        <f>DW_Fact_CL_Pricing_Calculations_Report[[#This Row],[Table_Load_Date]]</f>
        <v>#VALUE!</v>
      </c>
      <c r="N1656" t="e">
        <f>DW_Fact_CL_Pricing_Calculations_Report[[#This Row],[Company]]</f>
        <v>#VALUE!</v>
      </c>
      <c r="O1656" t="e">
        <f>DW_Fact_CL_Pricing_Calculations_Report[[#This Row],[InvTerminalWAC]]</f>
        <v>#VALUE!</v>
      </c>
      <c r="P1656" s="36" t="e">
        <f>DW_Fact_CL_Pricing_Calculations_Report[[#This Row],[Table_Load_Date]]</f>
        <v>#VALUE!</v>
      </c>
      <c r="Q1656" t="e">
        <f>DW_Fact_CL_Pricing_Calculations_Report[[#This Row],[Prod_Freight_Class]]</f>
        <v>#VALUE!</v>
      </c>
      <c r="R1656" t="e">
        <f>DW_Fact_CL_Pricing_Calculations_Report[[#This Row],[ReplacementCost]]</f>
        <v>#VALUE!</v>
      </c>
      <c r="S1656" t="e">
        <f>DW_Fact_CL_Pricing_Calculations_Report[[#This Row],[RegionWeightedAverageCost]]</f>
        <v>#VALUE!</v>
      </c>
      <c r="T1656" t="e">
        <f>DW_Fact_CL_Pricing_Calculations_Report[[#This Row],[Prop]]</f>
        <v>#VALUE!</v>
      </c>
      <c r="U1656" t="e">
        <f>DW_Fact_CL_Pricing_Calculations_Report[[#This Row],[CardlockSiteCost]]</f>
        <v>#VALUE!</v>
      </c>
      <c r="V1656" t="e">
        <f>DW_Fact_CL_Pricing_Calculations_Report[[#This Row],[NewCardlockSiteCost]]</f>
        <v>#VALUE!</v>
      </c>
      <c r="W1656" t="e">
        <f>DW_Fact_CL_Pricing_Calculations_Report[[#This Row],[Prod_ID]]</f>
        <v>#VALUE!</v>
      </c>
    </row>
    <row r="1657" spans="1:23" x14ac:dyDescent="0.25">
      <c r="A1657">
        <f>'Azure Calculations'!F1155</f>
        <v>0</v>
      </c>
      <c r="B1657" t="e">
        <f>DW_Fact_CL_Pricing_Calculations_Report[[#This Row],[Prod_ID]]</f>
        <v>#VALUE!</v>
      </c>
      <c r="C1657" t="e">
        <f>DW_Fact_CL_Pricing_Calculations_Report[[#This Row],[Vend_ID]]</f>
        <v>#VALUE!</v>
      </c>
      <c r="D1657" t="e">
        <f>DW_Fact_CL_Pricing_Calculations_Report[[#This Row],[CardlockSiteCost_WPROP]]</f>
        <v>#VALUE!</v>
      </c>
      <c r="E1657" t="e">
        <f>DW_Fact_CL_Pricing_Calculations_Report[[#This Row],[NewCardlockSiteCost]]</f>
        <v>#VALUE!</v>
      </c>
      <c r="F1657" t="e">
        <f>DW_Fact_CL_Pricing_Calculations_Report[[#This Row],[Change]]</f>
        <v>#VALUE!</v>
      </c>
      <c r="G1657" t="e">
        <f>DW_Fact_CL_Pricing_Calculations_Report[[#This Row],[FuelPricesDtl_Price]]</f>
        <v>#VALUE!</v>
      </c>
      <c r="H1657" t="e">
        <f>DW_Fact_CL_Pricing_Calculations_Report[[#This Row],[NewTable1]]</f>
        <v>#VALUE!</v>
      </c>
      <c r="I1657" t="e">
        <f>DW_Fact_CL_Pricing_Calculations_Report[[#This Row],[Tax]]</f>
        <v>#VALUE!</v>
      </c>
      <c r="J1657" t="e">
        <f>DW_Fact_CL_Pricing_Calculations_Report[[#This Row],[NewTable1wTax]]</f>
        <v>#VALUE!</v>
      </c>
      <c r="K1657" t="e">
        <f>DW_Fact_CL_Pricing_Calculations_Report[[#This Row],[Prop]]</f>
        <v>#VALUE!</v>
      </c>
      <c r="L1657" t="e">
        <f>DW_Fact_CL_Pricing_Calculations_Report[[#This Row],[Prod_Freight_Class]]</f>
        <v>#VALUE!</v>
      </c>
      <c r="M1657" s="36" t="e">
        <f>DW_Fact_CL_Pricing_Calculations_Report[[#This Row],[Table_Load_Date]]</f>
        <v>#VALUE!</v>
      </c>
      <c r="N1657" t="e">
        <f>DW_Fact_CL_Pricing_Calculations_Report[[#This Row],[Company]]</f>
        <v>#VALUE!</v>
      </c>
      <c r="O1657" t="e">
        <f>DW_Fact_CL_Pricing_Calculations_Report[[#This Row],[InvTerminalWAC]]</f>
        <v>#VALUE!</v>
      </c>
      <c r="P1657" s="36" t="e">
        <f>DW_Fact_CL_Pricing_Calculations_Report[[#This Row],[Table_Load_Date]]</f>
        <v>#VALUE!</v>
      </c>
      <c r="Q1657" t="e">
        <f>DW_Fact_CL_Pricing_Calculations_Report[[#This Row],[Prod_Freight_Class]]</f>
        <v>#VALUE!</v>
      </c>
      <c r="R1657" t="e">
        <f>DW_Fact_CL_Pricing_Calculations_Report[[#This Row],[ReplacementCost]]</f>
        <v>#VALUE!</v>
      </c>
      <c r="S1657" t="e">
        <f>DW_Fact_CL_Pricing_Calculations_Report[[#This Row],[RegionWeightedAverageCost]]</f>
        <v>#VALUE!</v>
      </c>
      <c r="T1657" t="e">
        <f>DW_Fact_CL_Pricing_Calculations_Report[[#This Row],[Prop]]</f>
        <v>#VALUE!</v>
      </c>
      <c r="U1657" t="e">
        <f>DW_Fact_CL_Pricing_Calculations_Report[[#This Row],[CardlockSiteCost]]</f>
        <v>#VALUE!</v>
      </c>
      <c r="V1657" t="e">
        <f>DW_Fact_CL_Pricing_Calculations_Report[[#This Row],[NewCardlockSiteCost]]</f>
        <v>#VALUE!</v>
      </c>
      <c r="W1657" t="e">
        <f>DW_Fact_CL_Pricing_Calculations_Report[[#This Row],[Prod_ID]]</f>
        <v>#VALUE!</v>
      </c>
    </row>
    <row r="1658" spans="1:23" x14ac:dyDescent="0.25">
      <c r="A1658">
        <f>'Azure Calculations'!F1156</f>
        <v>0</v>
      </c>
      <c r="B1658" t="e">
        <f>DW_Fact_CL_Pricing_Calculations_Report[[#This Row],[Prod_ID]]</f>
        <v>#VALUE!</v>
      </c>
      <c r="C1658" t="e">
        <f>DW_Fact_CL_Pricing_Calculations_Report[[#This Row],[Vend_ID]]</f>
        <v>#VALUE!</v>
      </c>
      <c r="D1658" t="e">
        <f>DW_Fact_CL_Pricing_Calculations_Report[[#This Row],[CardlockSiteCost_WPROP]]</f>
        <v>#VALUE!</v>
      </c>
      <c r="E1658" t="e">
        <f>DW_Fact_CL_Pricing_Calculations_Report[[#This Row],[NewCardlockSiteCost]]</f>
        <v>#VALUE!</v>
      </c>
      <c r="F1658" t="e">
        <f>DW_Fact_CL_Pricing_Calculations_Report[[#This Row],[Change]]</f>
        <v>#VALUE!</v>
      </c>
      <c r="G1658" t="e">
        <f>DW_Fact_CL_Pricing_Calculations_Report[[#This Row],[FuelPricesDtl_Price]]</f>
        <v>#VALUE!</v>
      </c>
      <c r="H1658" t="e">
        <f>DW_Fact_CL_Pricing_Calculations_Report[[#This Row],[NewTable1]]</f>
        <v>#VALUE!</v>
      </c>
      <c r="I1658" t="e">
        <f>DW_Fact_CL_Pricing_Calculations_Report[[#This Row],[Tax]]</f>
        <v>#VALUE!</v>
      </c>
      <c r="J1658" t="e">
        <f>DW_Fact_CL_Pricing_Calculations_Report[[#This Row],[NewTable1wTax]]</f>
        <v>#VALUE!</v>
      </c>
      <c r="K1658" t="e">
        <f>DW_Fact_CL_Pricing_Calculations_Report[[#This Row],[Prop]]</f>
        <v>#VALUE!</v>
      </c>
      <c r="L1658" t="e">
        <f>DW_Fact_CL_Pricing_Calculations_Report[[#This Row],[Prod_Freight_Class]]</f>
        <v>#VALUE!</v>
      </c>
      <c r="M1658" s="36" t="e">
        <f>DW_Fact_CL_Pricing_Calculations_Report[[#This Row],[Table_Load_Date]]</f>
        <v>#VALUE!</v>
      </c>
      <c r="N1658" t="e">
        <f>DW_Fact_CL_Pricing_Calculations_Report[[#This Row],[Company]]</f>
        <v>#VALUE!</v>
      </c>
      <c r="O1658" t="e">
        <f>DW_Fact_CL_Pricing_Calculations_Report[[#This Row],[InvTerminalWAC]]</f>
        <v>#VALUE!</v>
      </c>
      <c r="P1658" s="36" t="e">
        <f>DW_Fact_CL_Pricing_Calculations_Report[[#This Row],[Table_Load_Date]]</f>
        <v>#VALUE!</v>
      </c>
      <c r="Q1658" t="e">
        <f>DW_Fact_CL_Pricing_Calculations_Report[[#This Row],[Prod_Freight_Class]]</f>
        <v>#VALUE!</v>
      </c>
      <c r="R1658" t="e">
        <f>DW_Fact_CL_Pricing_Calculations_Report[[#This Row],[ReplacementCost]]</f>
        <v>#VALUE!</v>
      </c>
      <c r="S1658" t="e">
        <f>DW_Fact_CL_Pricing_Calculations_Report[[#This Row],[RegionWeightedAverageCost]]</f>
        <v>#VALUE!</v>
      </c>
      <c r="T1658" t="e">
        <f>DW_Fact_CL_Pricing_Calculations_Report[[#This Row],[Prop]]</f>
        <v>#VALUE!</v>
      </c>
      <c r="U1658" t="e">
        <f>DW_Fact_CL_Pricing_Calculations_Report[[#This Row],[CardlockSiteCost]]</f>
        <v>#VALUE!</v>
      </c>
      <c r="V1658" t="e">
        <f>DW_Fact_CL_Pricing_Calculations_Report[[#This Row],[NewCardlockSiteCost]]</f>
        <v>#VALUE!</v>
      </c>
      <c r="W1658" t="e">
        <f>DW_Fact_CL_Pricing_Calculations_Report[[#This Row],[Prod_ID]]</f>
        <v>#VALUE!</v>
      </c>
    </row>
    <row r="1659" spans="1:23" x14ac:dyDescent="0.25">
      <c r="A1659">
        <f>'Azure Calculations'!F1157</f>
        <v>0</v>
      </c>
      <c r="B1659" t="e">
        <f>DW_Fact_CL_Pricing_Calculations_Report[[#This Row],[Prod_ID]]</f>
        <v>#VALUE!</v>
      </c>
      <c r="C1659" t="e">
        <f>DW_Fact_CL_Pricing_Calculations_Report[[#This Row],[Vend_ID]]</f>
        <v>#VALUE!</v>
      </c>
      <c r="D1659" t="e">
        <f>DW_Fact_CL_Pricing_Calculations_Report[[#This Row],[CardlockSiteCost_WPROP]]</f>
        <v>#VALUE!</v>
      </c>
      <c r="E1659" t="e">
        <f>DW_Fact_CL_Pricing_Calculations_Report[[#This Row],[NewCardlockSiteCost]]</f>
        <v>#VALUE!</v>
      </c>
      <c r="F1659" t="e">
        <f>DW_Fact_CL_Pricing_Calculations_Report[[#This Row],[Change]]</f>
        <v>#VALUE!</v>
      </c>
      <c r="G1659" t="e">
        <f>DW_Fact_CL_Pricing_Calculations_Report[[#This Row],[FuelPricesDtl_Price]]</f>
        <v>#VALUE!</v>
      </c>
      <c r="H1659" t="e">
        <f>DW_Fact_CL_Pricing_Calculations_Report[[#This Row],[NewTable1]]</f>
        <v>#VALUE!</v>
      </c>
      <c r="I1659" t="e">
        <f>DW_Fact_CL_Pricing_Calculations_Report[[#This Row],[Tax]]</f>
        <v>#VALUE!</v>
      </c>
      <c r="J1659" t="e">
        <f>DW_Fact_CL_Pricing_Calculations_Report[[#This Row],[NewTable1wTax]]</f>
        <v>#VALUE!</v>
      </c>
      <c r="K1659" t="e">
        <f>DW_Fact_CL_Pricing_Calculations_Report[[#This Row],[Prop]]</f>
        <v>#VALUE!</v>
      </c>
      <c r="L1659" t="e">
        <f>DW_Fact_CL_Pricing_Calculations_Report[[#This Row],[Prod_Freight_Class]]</f>
        <v>#VALUE!</v>
      </c>
      <c r="M1659" s="36" t="e">
        <f>DW_Fact_CL_Pricing_Calculations_Report[[#This Row],[Table_Load_Date]]</f>
        <v>#VALUE!</v>
      </c>
      <c r="N1659" t="e">
        <f>DW_Fact_CL_Pricing_Calculations_Report[[#This Row],[Company]]</f>
        <v>#VALUE!</v>
      </c>
      <c r="O1659" t="e">
        <f>DW_Fact_CL_Pricing_Calculations_Report[[#This Row],[InvTerminalWAC]]</f>
        <v>#VALUE!</v>
      </c>
      <c r="P1659" s="36" t="e">
        <f>DW_Fact_CL_Pricing_Calculations_Report[[#This Row],[Table_Load_Date]]</f>
        <v>#VALUE!</v>
      </c>
      <c r="Q1659" t="e">
        <f>DW_Fact_CL_Pricing_Calculations_Report[[#This Row],[Prod_Freight_Class]]</f>
        <v>#VALUE!</v>
      </c>
      <c r="R1659" t="e">
        <f>DW_Fact_CL_Pricing_Calculations_Report[[#This Row],[ReplacementCost]]</f>
        <v>#VALUE!</v>
      </c>
      <c r="S1659" t="e">
        <f>DW_Fact_CL_Pricing_Calculations_Report[[#This Row],[RegionWeightedAverageCost]]</f>
        <v>#VALUE!</v>
      </c>
      <c r="T1659" t="e">
        <f>DW_Fact_CL_Pricing_Calculations_Report[[#This Row],[Prop]]</f>
        <v>#VALUE!</v>
      </c>
      <c r="U1659" t="e">
        <f>DW_Fact_CL_Pricing_Calculations_Report[[#This Row],[CardlockSiteCost]]</f>
        <v>#VALUE!</v>
      </c>
      <c r="V1659" t="e">
        <f>DW_Fact_CL_Pricing_Calculations_Report[[#This Row],[NewCardlockSiteCost]]</f>
        <v>#VALUE!</v>
      </c>
      <c r="W1659" t="e">
        <f>DW_Fact_CL_Pricing_Calculations_Report[[#This Row],[Prod_ID]]</f>
        <v>#VALUE!</v>
      </c>
    </row>
    <row r="1660" spans="1:23" x14ac:dyDescent="0.25">
      <c r="A1660">
        <f>'Azure Calculations'!F1158</f>
        <v>0</v>
      </c>
      <c r="B1660" t="e">
        <f>DW_Fact_CL_Pricing_Calculations_Report[[#This Row],[Prod_ID]]</f>
        <v>#VALUE!</v>
      </c>
      <c r="C1660" t="e">
        <f>DW_Fact_CL_Pricing_Calculations_Report[[#This Row],[Vend_ID]]</f>
        <v>#VALUE!</v>
      </c>
      <c r="D1660" t="e">
        <f>DW_Fact_CL_Pricing_Calculations_Report[[#This Row],[CardlockSiteCost_WPROP]]</f>
        <v>#VALUE!</v>
      </c>
      <c r="E1660" t="e">
        <f>DW_Fact_CL_Pricing_Calculations_Report[[#This Row],[NewCardlockSiteCost]]</f>
        <v>#VALUE!</v>
      </c>
      <c r="F1660" t="e">
        <f>DW_Fact_CL_Pricing_Calculations_Report[[#This Row],[Change]]</f>
        <v>#VALUE!</v>
      </c>
      <c r="G1660" t="e">
        <f>DW_Fact_CL_Pricing_Calculations_Report[[#This Row],[FuelPricesDtl_Price]]</f>
        <v>#VALUE!</v>
      </c>
      <c r="H1660" t="e">
        <f>DW_Fact_CL_Pricing_Calculations_Report[[#This Row],[NewTable1]]</f>
        <v>#VALUE!</v>
      </c>
      <c r="I1660" t="e">
        <f>DW_Fact_CL_Pricing_Calculations_Report[[#This Row],[Tax]]</f>
        <v>#VALUE!</v>
      </c>
      <c r="J1660" t="e">
        <f>DW_Fact_CL_Pricing_Calculations_Report[[#This Row],[NewTable1wTax]]</f>
        <v>#VALUE!</v>
      </c>
      <c r="K1660" t="e">
        <f>DW_Fact_CL_Pricing_Calculations_Report[[#This Row],[Prop]]</f>
        <v>#VALUE!</v>
      </c>
      <c r="L1660" t="e">
        <f>DW_Fact_CL_Pricing_Calculations_Report[[#This Row],[Prod_Freight_Class]]</f>
        <v>#VALUE!</v>
      </c>
      <c r="M1660" s="36" t="e">
        <f>DW_Fact_CL_Pricing_Calculations_Report[[#This Row],[Table_Load_Date]]</f>
        <v>#VALUE!</v>
      </c>
      <c r="N1660" t="e">
        <f>DW_Fact_CL_Pricing_Calculations_Report[[#This Row],[Company]]</f>
        <v>#VALUE!</v>
      </c>
      <c r="O1660" t="e">
        <f>DW_Fact_CL_Pricing_Calculations_Report[[#This Row],[InvTerminalWAC]]</f>
        <v>#VALUE!</v>
      </c>
      <c r="P1660" s="36" t="e">
        <f>DW_Fact_CL_Pricing_Calculations_Report[[#This Row],[Table_Load_Date]]</f>
        <v>#VALUE!</v>
      </c>
      <c r="Q1660" t="e">
        <f>DW_Fact_CL_Pricing_Calculations_Report[[#This Row],[Prod_Freight_Class]]</f>
        <v>#VALUE!</v>
      </c>
      <c r="R1660" t="e">
        <f>DW_Fact_CL_Pricing_Calculations_Report[[#This Row],[ReplacementCost]]</f>
        <v>#VALUE!</v>
      </c>
      <c r="S1660" t="e">
        <f>DW_Fact_CL_Pricing_Calculations_Report[[#This Row],[RegionWeightedAverageCost]]</f>
        <v>#VALUE!</v>
      </c>
      <c r="T1660" t="e">
        <f>DW_Fact_CL_Pricing_Calculations_Report[[#This Row],[Prop]]</f>
        <v>#VALUE!</v>
      </c>
      <c r="U1660" t="e">
        <f>DW_Fact_CL_Pricing_Calculations_Report[[#This Row],[CardlockSiteCost]]</f>
        <v>#VALUE!</v>
      </c>
      <c r="V1660" t="e">
        <f>DW_Fact_CL_Pricing_Calculations_Report[[#This Row],[NewCardlockSiteCost]]</f>
        <v>#VALUE!</v>
      </c>
      <c r="W1660" t="e">
        <f>DW_Fact_CL_Pricing_Calculations_Report[[#This Row],[Prod_ID]]</f>
        <v>#VALUE!</v>
      </c>
    </row>
    <row r="1661" spans="1:23" x14ac:dyDescent="0.25">
      <c r="A1661">
        <f>'Azure Calculations'!F1159</f>
        <v>0</v>
      </c>
      <c r="B1661" t="e">
        <f>DW_Fact_CL_Pricing_Calculations_Report[[#This Row],[Prod_ID]]</f>
        <v>#VALUE!</v>
      </c>
      <c r="C1661" t="e">
        <f>DW_Fact_CL_Pricing_Calculations_Report[[#This Row],[Vend_ID]]</f>
        <v>#VALUE!</v>
      </c>
      <c r="D1661" t="e">
        <f>DW_Fact_CL_Pricing_Calculations_Report[[#This Row],[CardlockSiteCost_WPROP]]</f>
        <v>#VALUE!</v>
      </c>
      <c r="E1661" t="e">
        <f>DW_Fact_CL_Pricing_Calculations_Report[[#This Row],[NewCardlockSiteCost]]</f>
        <v>#VALUE!</v>
      </c>
      <c r="F1661" t="e">
        <f>DW_Fact_CL_Pricing_Calculations_Report[[#This Row],[Change]]</f>
        <v>#VALUE!</v>
      </c>
      <c r="G1661" t="e">
        <f>DW_Fact_CL_Pricing_Calculations_Report[[#This Row],[FuelPricesDtl_Price]]</f>
        <v>#VALUE!</v>
      </c>
      <c r="H1661" t="e">
        <f>DW_Fact_CL_Pricing_Calculations_Report[[#This Row],[NewTable1]]</f>
        <v>#VALUE!</v>
      </c>
      <c r="I1661" t="e">
        <f>DW_Fact_CL_Pricing_Calculations_Report[[#This Row],[Tax]]</f>
        <v>#VALUE!</v>
      </c>
      <c r="J1661" t="e">
        <f>DW_Fact_CL_Pricing_Calculations_Report[[#This Row],[NewTable1wTax]]</f>
        <v>#VALUE!</v>
      </c>
      <c r="K1661" t="e">
        <f>DW_Fact_CL_Pricing_Calculations_Report[[#This Row],[Prop]]</f>
        <v>#VALUE!</v>
      </c>
      <c r="L1661" t="e">
        <f>DW_Fact_CL_Pricing_Calculations_Report[[#This Row],[Prod_Freight_Class]]</f>
        <v>#VALUE!</v>
      </c>
      <c r="M1661" s="36" t="e">
        <f>DW_Fact_CL_Pricing_Calculations_Report[[#This Row],[Table_Load_Date]]</f>
        <v>#VALUE!</v>
      </c>
      <c r="N1661" t="e">
        <f>DW_Fact_CL_Pricing_Calculations_Report[[#This Row],[Company]]</f>
        <v>#VALUE!</v>
      </c>
      <c r="O1661" t="e">
        <f>DW_Fact_CL_Pricing_Calculations_Report[[#This Row],[InvTerminalWAC]]</f>
        <v>#VALUE!</v>
      </c>
      <c r="P1661" s="36" t="e">
        <f>DW_Fact_CL_Pricing_Calculations_Report[[#This Row],[Table_Load_Date]]</f>
        <v>#VALUE!</v>
      </c>
      <c r="Q1661" t="e">
        <f>DW_Fact_CL_Pricing_Calculations_Report[[#This Row],[Prod_Freight_Class]]</f>
        <v>#VALUE!</v>
      </c>
      <c r="R1661" t="e">
        <f>DW_Fact_CL_Pricing_Calculations_Report[[#This Row],[ReplacementCost]]</f>
        <v>#VALUE!</v>
      </c>
      <c r="S1661" t="e">
        <f>DW_Fact_CL_Pricing_Calculations_Report[[#This Row],[RegionWeightedAverageCost]]</f>
        <v>#VALUE!</v>
      </c>
      <c r="T1661" t="e">
        <f>DW_Fact_CL_Pricing_Calculations_Report[[#This Row],[Prop]]</f>
        <v>#VALUE!</v>
      </c>
      <c r="U1661" t="e">
        <f>DW_Fact_CL_Pricing_Calculations_Report[[#This Row],[CardlockSiteCost]]</f>
        <v>#VALUE!</v>
      </c>
      <c r="V1661" t="e">
        <f>DW_Fact_CL_Pricing_Calculations_Report[[#This Row],[NewCardlockSiteCost]]</f>
        <v>#VALUE!</v>
      </c>
      <c r="W1661" t="e">
        <f>DW_Fact_CL_Pricing_Calculations_Report[[#This Row],[Prod_ID]]</f>
        <v>#VALUE!</v>
      </c>
    </row>
    <row r="1662" spans="1:23" x14ac:dyDescent="0.25">
      <c r="A1662">
        <f>'Azure Calculations'!F1160</f>
        <v>0</v>
      </c>
      <c r="B1662" t="e">
        <f>DW_Fact_CL_Pricing_Calculations_Report[[#This Row],[Prod_ID]]</f>
        <v>#VALUE!</v>
      </c>
      <c r="C1662" t="e">
        <f>DW_Fact_CL_Pricing_Calculations_Report[[#This Row],[Vend_ID]]</f>
        <v>#VALUE!</v>
      </c>
      <c r="D1662" t="e">
        <f>DW_Fact_CL_Pricing_Calculations_Report[[#This Row],[CardlockSiteCost_WPROP]]</f>
        <v>#VALUE!</v>
      </c>
      <c r="E1662" t="e">
        <f>DW_Fact_CL_Pricing_Calculations_Report[[#This Row],[NewCardlockSiteCost]]</f>
        <v>#VALUE!</v>
      </c>
      <c r="F1662" t="e">
        <f>DW_Fact_CL_Pricing_Calculations_Report[[#This Row],[Change]]</f>
        <v>#VALUE!</v>
      </c>
      <c r="G1662" t="e">
        <f>DW_Fact_CL_Pricing_Calculations_Report[[#This Row],[FuelPricesDtl_Price]]</f>
        <v>#VALUE!</v>
      </c>
      <c r="H1662" t="e">
        <f>DW_Fact_CL_Pricing_Calculations_Report[[#This Row],[NewTable1]]</f>
        <v>#VALUE!</v>
      </c>
      <c r="I1662" t="e">
        <f>DW_Fact_CL_Pricing_Calculations_Report[[#This Row],[Tax]]</f>
        <v>#VALUE!</v>
      </c>
      <c r="J1662" t="e">
        <f>DW_Fact_CL_Pricing_Calculations_Report[[#This Row],[NewTable1wTax]]</f>
        <v>#VALUE!</v>
      </c>
      <c r="K1662" t="e">
        <f>DW_Fact_CL_Pricing_Calculations_Report[[#This Row],[Prop]]</f>
        <v>#VALUE!</v>
      </c>
      <c r="L1662" t="e">
        <f>DW_Fact_CL_Pricing_Calculations_Report[[#This Row],[Prod_Freight_Class]]</f>
        <v>#VALUE!</v>
      </c>
      <c r="M1662" s="36" t="e">
        <f>DW_Fact_CL_Pricing_Calculations_Report[[#This Row],[Table_Load_Date]]</f>
        <v>#VALUE!</v>
      </c>
      <c r="N1662" t="e">
        <f>DW_Fact_CL_Pricing_Calculations_Report[[#This Row],[Company]]</f>
        <v>#VALUE!</v>
      </c>
      <c r="O1662" t="e">
        <f>DW_Fact_CL_Pricing_Calculations_Report[[#This Row],[InvTerminalWAC]]</f>
        <v>#VALUE!</v>
      </c>
      <c r="P1662" s="36" t="e">
        <f>DW_Fact_CL_Pricing_Calculations_Report[[#This Row],[Table_Load_Date]]</f>
        <v>#VALUE!</v>
      </c>
      <c r="Q1662" t="e">
        <f>DW_Fact_CL_Pricing_Calculations_Report[[#This Row],[Prod_Freight_Class]]</f>
        <v>#VALUE!</v>
      </c>
      <c r="R1662" t="e">
        <f>DW_Fact_CL_Pricing_Calculations_Report[[#This Row],[ReplacementCost]]</f>
        <v>#VALUE!</v>
      </c>
      <c r="S1662" t="e">
        <f>DW_Fact_CL_Pricing_Calculations_Report[[#This Row],[RegionWeightedAverageCost]]</f>
        <v>#VALUE!</v>
      </c>
      <c r="T1662" t="e">
        <f>DW_Fact_CL_Pricing_Calculations_Report[[#This Row],[Prop]]</f>
        <v>#VALUE!</v>
      </c>
      <c r="U1662" t="e">
        <f>DW_Fact_CL_Pricing_Calculations_Report[[#This Row],[CardlockSiteCost]]</f>
        <v>#VALUE!</v>
      </c>
      <c r="V1662" t="e">
        <f>DW_Fact_CL_Pricing_Calculations_Report[[#This Row],[NewCardlockSiteCost]]</f>
        <v>#VALUE!</v>
      </c>
      <c r="W1662" t="e">
        <f>DW_Fact_CL_Pricing_Calculations_Report[[#This Row],[Prod_ID]]</f>
        <v>#VALUE!</v>
      </c>
    </row>
    <row r="1663" spans="1:23" x14ac:dyDescent="0.25">
      <c r="A1663">
        <f>'Azure Calculations'!F1161</f>
        <v>0</v>
      </c>
      <c r="B1663" t="e">
        <f>DW_Fact_CL_Pricing_Calculations_Report[[#This Row],[Prod_ID]]</f>
        <v>#VALUE!</v>
      </c>
      <c r="C1663" t="e">
        <f>DW_Fact_CL_Pricing_Calculations_Report[[#This Row],[Vend_ID]]</f>
        <v>#VALUE!</v>
      </c>
      <c r="D1663" t="e">
        <f>DW_Fact_CL_Pricing_Calculations_Report[[#This Row],[CardlockSiteCost_WPROP]]</f>
        <v>#VALUE!</v>
      </c>
      <c r="E1663" t="e">
        <f>DW_Fact_CL_Pricing_Calculations_Report[[#This Row],[NewCardlockSiteCost]]</f>
        <v>#VALUE!</v>
      </c>
      <c r="F1663" t="e">
        <f>DW_Fact_CL_Pricing_Calculations_Report[[#This Row],[Change]]</f>
        <v>#VALUE!</v>
      </c>
      <c r="G1663" t="e">
        <f>DW_Fact_CL_Pricing_Calculations_Report[[#This Row],[FuelPricesDtl_Price]]</f>
        <v>#VALUE!</v>
      </c>
      <c r="H1663" t="e">
        <f>DW_Fact_CL_Pricing_Calculations_Report[[#This Row],[NewTable1]]</f>
        <v>#VALUE!</v>
      </c>
      <c r="I1663" t="e">
        <f>DW_Fact_CL_Pricing_Calculations_Report[[#This Row],[Tax]]</f>
        <v>#VALUE!</v>
      </c>
      <c r="J1663" t="e">
        <f>DW_Fact_CL_Pricing_Calculations_Report[[#This Row],[NewTable1wTax]]</f>
        <v>#VALUE!</v>
      </c>
      <c r="K1663" t="e">
        <f>DW_Fact_CL_Pricing_Calculations_Report[[#This Row],[Prop]]</f>
        <v>#VALUE!</v>
      </c>
      <c r="L1663" t="e">
        <f>DW_Fact_CL_Pricing_Calculations_Report[[#This Row],[Prod_Freight_Class]]</f>
        <v>#VALUE!</v>
      </c>
      <c r="M1663" s="36" t="e">
        <f>DW_Fact_CL_Pricing_Calculations_Report[[#This Row],[Table_Load_Date]]</f>
        <v>#VALUE!</v>
      </c>
      <c r="N1663" t="e">
        <f>DW_Fact_CL_Pricing_Calculations_Report[[#This Row],[Company]]</f>
        <v>#VALUE!</v>
      </c>
      <c r="O1663" t="e">
        <f>DW_Fact_CL_Pricing_Calculations_Report[[#This Row],[InvTerminalWAC]]</f>
        <v>#VALUE!</v>
      </c>
      <c r="P1663" s="36" t="e">
        <f>DW_Fact_CL_Pricing_Calculations_Report[[#This Row],[Table_Load_Date]]</f>
        <v>#VALUE!</v>
      </c>
      <c r="Q1663" t="e">
        <f>DW_Fact_CL_Pricing_Calculations_Report[[#This Row],[Prod_Freight_Class]]</f>
        <v>#VALUE!</v>
      </c>
      <c r="R1663" t="e">
        <f>DW_Fact_CL_Pricing_Calculations_Report[[#This Row],[ReplacementCost]]</f>
        <v>#VALUE!</v>
      </c>
      <c r="S1663" t="e">
        <f>DW_Fact_CL_Pricing_Calculations_Report[[#This Row],[RegionWeightedAverageCost]]</f>
        <v>#VALUE!</v>
      </c>
      <c r="T1663" t="e">
        <f>DW_Fact_CL_Pricing_Calculations_Report[[#This Row],[Prop]]</f>
        <v>#VALUE!</v>
      </c>
      <c r="U1663" t="e">
        <f>DW_Fact_CL_Pricing_Calculations_Report[[#This Row],[CardlockSiteCost]]</f>
        <v>#VALUE!</v>
      </c>
      <c r="V1663" t="e">
        <f>DW_Fact_CL_Pricing_Calculations_Report[[#This Row],[NewCardlockSiteCost]]</f>
        <v>#VALUE!</v>
      </c>
      <c r="W1663" t="e">
        <f>DW_Fact_CL_Pricing_Calculations_Report[[#This Row],[Prod_ID]]</f>
        <v>#VALUE!</v>
      </c>
    </row>
    <row r="1664" spans="1:23" x14ac:dyDescent="0.25">
      <c r="A1664">
        <f>'Azure Calculations'!F1162</f>
        <v>0</v>
      </c>
      <c r="B1664" t="e">
        <f>DW_Fact_CL_Pricing_Calculations_Report[[#This Row],[Prod_ID]]</f>
        <v>#VALUE!</v>
      </c>
      <c r="C1664" t="e">
        <f>DW_Fact_CL_Pricing_Calculations_Report[[#This Row],[Vend_ID]]</f>
        <v>#VALUE!</v>
      </c>
      <c r="D1664" t="e">
        <f>DW_Fact_CL_Pricing_Calculations_Report[[#This Row],[CardlockSiteCost_WPROP]]</f>
        <v>#VALUE!</v>
      </c>
      <c r="E1664" t="e">
        <f>DW_Fact_CL_Pricing_Calculations_Report[[#This Row],[NewCardlockSiteCost]]</f>
        <v>#VALUE!</v>
      </c>
      <c r="F1664" t="e">
        <f>DW_Fact_CL_Pricing_Calculations_Report[[#This Row],[Change]]</f>
        <v>#VALUE!</v>
      </c>
      <c r="G1664" t="e">
        <f>DW_Fact_CL_Pricing_Calculations_Report[[#This Row],[FuelPricesDtl_Price]]</f>
        <v>#VALUE!</v>
      </c>
      <c r="H1664" t="e">
        <f>DW_Fact_CL_Pricing_Calculations_Report[[#This Row],[NewTable1]]</f>
        <v>#VALUE!</v>
      </c>
      <c r="I1664" t="e">
        <f>DW_Fact_CL_Pricing_Calculations_Report[[#This Row],[Tax]]</f>
        <v>#VALUE!</v>
      </c>
      <c r="J1664" t="e">
        <f>DW_Fact_CL_Pricing_Calculations_Report[[#This Row],[NewTable1wTax]]</f>
        <v>#VALUE!</v>
      </c>
      <c r="K1664" t="e">
        <f>DW_Fact_CL_Pricing_Calculations_Report[[#This Row],[Prop]]</f>
        <v>#VALUE!</v>
      </c>
      <c r="L1664" t="e">
        <f>DW_Fact_CL_Pricing_Calculations_Report[[#This Row],[Prod_Freight_Class]]</f>
        <v>#VALUE!</v>
      </c>
      <c r="M1664" s="36" t="e">
        <f>DW_Fact_CL_Pricing_Calculations_Report[[#This Row],[Table_Load_Date]]</f>
        <v>#VALUE!</v>
      </c>
      <c r="N1664" t="e">
        <f>DW_Fact_CL_Pricing_Calculations_Report[[#This Row],[Company]]</f>
        <v>#VALUE!</v>
      </c>
      <c r="O1664" t="e">
        <f>DW_Fact_CL_Pricing_Calculations_Report[[#This Row],[InvTerminalWAC]]</f>
        <v>#VALUE!</v>
      </c>
      <c r="P1664" s="36" t="e">
        <f>DW_Fact_CL_Pricing_Calculations_Report[[#This Row],[Table_Load_Date]]</f>
        <v>#VALUE!</v>
      </c>
      <c r="Q1664" t="e">
        <f>DW_Fact_CL_Pricing_Calculations_Report[[#This Row],[Prod_Freight_Class]]</f>
        <v>#VALUE!</v>
      </c>
      <c r="R1664" t="e">
        <f>DW_Fact_CL_Pricing_Calculations_Report[[#This Row],[ReplacementCost]]</f>
        <v>#VALUE!</v>
      </c>
      <c r="S1664" t="e">
        <f>DW_Fact_CL_Pricing_Calculations_Report[[#This Row],[RegionWeightedAverageCost]]</f>
        <v>#VALUE!</v>
      </c>
      <c r="T1664" t="e">
        <f>DW_Fact_CL_Pricing_Calculations_Report[[#This Row],[Prop]]</f>
        <v>#VALUE!</v>
      </c>
      <c r="U1664" t="e">
        <f>DW_Fact_CL_Pricing_Calculations_Report[[#This Row],[CardlockSiteCost]]</f>
        <v>#VALUE!</v>
      </c>
      <c r="V1664" t="e">
        <f>DW_Fact_CL_Pricing_Calculations_Report[[#This Row],[NewCardlockSiteCost]]</f>
        <v>#VALUE!</v>
      </c>
      <c r="W1664" t="e">
        <f>DW_Fact_CL_Pricing_Calculations_Report[[#This Row],[Prod_ID]]</f>
        <v>#VALUE!</v>
      </c>
    </row>
    <row r="1665" spans="1:23" x14ac:dyDescent="0.25">
      <c r="A1665">
        <f>'Azure Calculations'!F1163</f>
        <v>0</v>
      </c>
      <c r="B1665" t="e">
        <f>DW_Fact_CL_Pricing_Calculations_Report[[#This Row],[Prod_ID]]</f>
        <v>#VALUE!</v>
      </c>
      <c r="C1665" t="e">
        <f>DW_Fact_CL_Pricing_Calculations_Report[[#This Row],[Vend_ID]]</f>
        <v>#VALUE!</v>
      </c>
      <c r="D1665" t="e">
        <f>DW_Fact_CL_Pricing_Calculations_Report[[#This Row],[CardlockSiteCost_WPROP]]</f>
        <v>#VALUE!</v>
      </c>
      <c r="E1665" t="e">
        <f>DW_Fact_CL_Pricing_Calculations_Report[[#This Row],[NewCardlockSiteCost]]</f>
        <v>#VALUE!</v>
      </c>
      <c r="F1665" t="e">
        <f>DW_Fact_CL_Pricing_Calculations_Report[[#This Row],[Change]]</f>
        <v>#VALUE!</v>
      </c>
      <c r="G1665" t="e">
        <f>DW_Fact_CL_Pricing_Calculations_Report[[#This Row],[FuelPricesDtl_Price]]</f>
        <v>#VALUE!</v>
      </c>
      <c r="H1665" t="e">
        <f>DW_Fact_CL_Pricing_Calculations_Report[[#This Row],[NewTable1]]</f>
        <v>#VALUE!</v>
      </c>
      <c r="I1665" t="e">
        <f>DW_Fact_CL_Pricing_Calculations_Report[[#This Row],[Tax]]</f>
        <v>#VALUE!</v>
      </c>
      <c r="J1665" t="e">
        <f>DW_Fact_CL_Pricing_Calculations_Report[[#This Row],[NewTable1wTax]]</f>
        <v>#VALUE!</v>
      </c>
      <c r="K1665" t="e">
        <f>DW_Fact_CL_Pricing_Calculations_Report[[#This Row],[Prop]]</f>
        <v>#VALUE!</v>
      </c>
      <c r="L1665" t="e">
        <f>DW_Fact_CL_Pricing_Calculations_Report[[#This Row],[Prod_Freight_Class]]</f>
        <v>#VALUE!</v>
      </c>
      <c r="M1665" s="36" t="e">
        <f>DW_Fact_CL_Pricing_Calculations_Report[[#This Row],[Table_Load_Date]]</f>
        <v>#VALUE!</v>
      </c>
      <c r="N1665" t="e">
        <f>DW_Fact_CL_Pricing_Calculations_Report[[#This Row],[Company]]</f>
        <v>#VALUE!</v>
      </c>
      <c r="O1665" t="e">
        <f>DW_Fact_CL_Pricing_Calculations_Report[[#This Row],[InvTerminalWAC]]</f>
        <v>#VALUE!</v>
      </c>
      <c r="P1665" s="36" t="e">
        <f>DW_Fact_CL_Pricing_Calculations_Report[[#This Row],[Table_Load_Date]]</f>
        <v>#VALUE!</v>
      </c>
      <c r="Q1665" t="e">
        <f>DW_Fact_CL_Pricing_Calculations_Report[[#This Row],[Prod_Freight_Class]]</f>
        <v>#VALUE!</v>
      </c>
      <c r="R1665" t="e">
        <f>DW_Fact_CL_Pricing_Calculations_Report[[#This Row],[ReplacementCost]]</f>
        <v>#VALUE!</v>
      </c>
      <c r="S1665" t="e">
        <f>DW_Fact_CL_Pricing_Calculations_Report[[#This Row],[RegionWeightedAverageCost]]</f>
        <v>#VALUE!</v>
      </c>
      <c r="T1665" t="e">
        <f>DW_Fact_CL_Pricing_Calculations_Report[[#This Row],[Prop]]</f>
        <v>#VALUE!</v>
      </c>
      <c r="U1665" t="e">
        <f>DW_Fact_CL_Pricing_Calculations_Report[[#This Row],[CardlockSiteCost]]</f>
        <v>#VALUE!</v>
      </c>
      <c r="V1665" t="e">
        <f>DW_Fact_CL_Pricing_Calculations_Report[[#This Row],[NewCardlockSiteCost]]</f>
        <v>#VALUE!</v>
      </c>
      <c r="W1665" t="e">
        <f>DW_Fact_CL_Pricing_Calculations_Report[[#This Row],[Prod_ID]]</f>
        <v>#VALUE!</v>
      </c>
    </row>
    <row r="1666" spans="1:23" x14ac:dyDescent="0.25">
      <c r="A1666">
        <f>'Azure Calculations'!F1164</f>
        <v>0</v>
      </c>
      <c r="B1666" t="e">
        <f>DW_Fact_CL_Pricing_Calculations_Report[[#This Row],[Prod_ID]]</f>
        <v>#VALUE!</v>
      </c>
      <c r="C1666" t="e">
        <f>DW_Fact_CL_Pricing_Calculations_Report[[#This Row],[Vend_ID]]</f>
        <v>#VALUE!</v>
      </c>
      <c r="D1666" t="e">
        <f>DW_Fact_CL_Pricing_Calculations_Report[[#This Row],[CardlockSiteCost_WPROP]]</f>
        <v>#VALUE!</v>
      </c>
      <c r="E1666" t="e">
        <f>DW_Fact_CL_Pricing_Calculations_Report[[#This Row],[NewCardlockSiteCost]]</f>
        <v>#VALUE!</v>
      </c>
      <c r="F1666" t="e">
        <f>DW_Fact_CL_Pricing_Calculations_Report[[#This Row],[Change]]</f>
        <v>#VALUE!</v>
      </c>
      <c r="G1666" t="e">
        <f>DW_Fact_CL_Pricing_Calculations_Report[[#This Row],[FuelPricesDtl_Price]]</f>
        <v>#VALUE!</v>
      </c>
      <c r="H1666" t="e">
        <f>DW_Fact_CL_Pricing_Calculations_Report[[#This Row],[NewTable1]]</f>
        <v>#VALUE!</v>
      </c>
      <c r="I1666" t="e">
        <f>DW_Fact_CL_Pricing_Calculations_Report[[#This Row],[Tax]]</f>
        <v>#VALUE!</v>
      </c>
      <c r="J1666" t="e">
        <f>DW_Fact_CL_Pricing_Calculations_Report[[#This Row],[NewTable1wTax]]</f>
        <v>#VALUE!</v>
      </c>
      <c r="K1666" t="e">
        <f>DW_Fact_CL_Pricing_Calculations_Report[[#This Row],[Prop]]</f>
        <v>#VALUE!</v>
      </c>
      <c r="L1666" t="e">
        <f>DW_Fact_CL_Pricing_Calculations_Report[[#This Row],[Prod_Freight_Class]]</f>
        <v>#VALUE!</v>
      </c>
      <c r="M1666" s="36" t="e">
        <f>DW_Fact_CL_Pricing_Calculations_Report[[#This Row],[Table_Load_Date]]</f>
        <v>#VALUE!</v>
      </c>
      <c r="N1666" t="e">
        <f>DW_Fact_CL_Pricing_Calculations_Report[[#This Row],[Company]]</f>
        <v>#VALUE!</v>
      </c>
      <c r="O1666" t="e">
        <f>DW_Fact_CL_Pricing_Calculations_Report[[#This Row],[InvTerminalWAC]]</f>
        <v>#VALUE!</v>
      </c>
      <c r="P1666" s="36" t="e">
        <f>DW_Fact_CL_Pricing_Calculations_Report[[#This Row],[Table_Load_Date]]</f>
        <v>#VALUE!</v>
      </c>
      <c r="Q1666" t="e">
        <f>DW_Fact_CL_Pricing_Calculations_Report[[#This Row],[Prod_Freight_Class]]</f>
        <v>#VALUE!</v>
      </c>
      <c r="R1666" t="e">
        <f>DW_Fact_CL_Pricing_Calculations_Report[[#This Row],[ReplacementCost]]</f>
        <v>#VALUE!</v>
      </c>
      <c r="S1666" t="e">
        <f>DW_Fact_CL_Pricing_Calculations_Report[[#This Row],[RegionWeightedAverageCost]]</f>
        <v>#VALUE!</v>
      </c>
      <c r="T1666" t="e">
        <f>DW_Fact_CL_Pricing_Calculations_Report[[#This Row],[Prop]]</f>
        <v>#VALUE!</v>
      </c>
      <c r="U1666" t="e">
        <f>DW_Fact_CL_Pricing_Calculations_Report[[#This Row],[CardlockSiteCost]]</f>
        <v>#VALUE!</v>
      </c>
      <c r="V1666" t="e">
        <f>DW_Fact_CL_Pricing_Calculations_Report[[#This Row],[NewCardlockSiteCost]]</f>
        <v>#VALUE!</v>
      </c>
      <c r="W1666" t="e">
        <f>DW_Fact_CL_Pricing_Calculations_Report[[#This Row],[Prod_ID]]</f>
        <v>#VALUE!</v>
      </c>
    </row>
    <row r="1667" spans="1:23" x14ac:dyDescent="0.25">
      <c r="A1667">
        <f>'Azure Calculations'!F1165</f>
        <v>0</v>
      </c>
      <c r="B1667" t="e">
        <f>DW_Fact_CL_Pricing_Calculations_Report[[#This Row],[Prod_ID]]</f>
        <v>#VALUE!</v>
      </c>
      <c r="C1667" t="e">
        <f>DW_Fact_CL_Pricing_Calculations_Report[[#This Row],[Vend_ID]]</f>
        <v>#VALUE!</v>
      </c>
      <c r="D1667" t="e">
        <f>DW_Fact_CL_Pricing_Calculations_Report[[#This Row],[CardlockSiteCost_WPROP]]</f>
        <v>#VALUE!</v>
      </c>
      <c r="E1667" t="e">
        <f>DW_Fact_CL_Pricing_Calculations_Report[[#This Row],[NewCardlockSiteCost]]</f>
        <v>#VALUE!</v>
      </c>
      <c r="F1667" t="e">
        <f>DW_Fact_CL_Pricing_Calculations_Report[[#This Row],[Change]]</f>
        <v>#VALUE!</v>
      </c>
      <c r="G1667" t="e">
        <f>DW_Fact_CL_Pricing_Calculations_Report[[#This Row],[FuelPricesDtl_Price]]</f>
        <v>#VALUE!</v>
      </c>
      <c r="H1667" t="e">
        <f>DW_Fact_CL_Pricing_Calculations_Report[[#This Row],[NewTable1]]</f>
        <v>#VALUE!</v>
      </c>
      <c r="I1667" t="e">
        <f>DW_Fact_CL_Pricing_Calculations_Report[[#This Row],[Tax]]</f>
        <v>#VALUE!</v>
      </c>
      <c r="J1667" t="e">
        <f>DW_Fact_CL_Pricing_Calculations_Report[[#This Row],[NewTable1wTax]]</f>
        <v>#VALUE!</v>
      </c>
      <c r="K1667" t="e">
        <f>DW_Fact_CL_Pricing_Calculations_Report[[#This Row],[Prop]]</f>
        <v>#VALUE!</v>
      </c>
      <c r="L1667" t="e">
        <f>DW_Fact_CL_Pricing_Calculations_Report[[#This Row],[Prod_Freight_Class]]</f>
        <v>#VALUE!</v>
      </c>
      <c r="M1667" s="36" t="e">
        <f>DW_Fact_CL_Pricing_Calculations_Report[[#This Row],[Table_Load_Date]]</f>
        <v>#VALUE!</v>
      </c>
      <c r="N1667" t="e">
        <f>DW_Fact_CL_Pricing_Calculations_Report[[#This Row],[Company]]</f>
        <v>#VALUE!</v>
      </c>
      <c r="O1667" t="e">
        <f>DW_Fact_CL_Pricing_Calculations_Report[[#This Row],[InvTerminalWAC]]</f>
        <v>#VALUE!</v>
      </c>
      <c r="P1667" s="36" t="e">
        <f>DW_Fact_CL_Pricing_Calculations_Report[[#This Row],[Table_Load_Date]]</f>
        <v>#VALUE!</v>
      </c>
      <c r="Q1667" t="e">
        <f>DW_Fact_CL_Pricing_Calculations_Report[[#This Row],[Prod_Freight_Class]]</f>
        <v>#VALUE!</v>
      </c>
      <c r="R1667" t="e">
        <f>DW_Fact_CL_Pricing_Calculations_Report[[#This Row],[ReplacementCost]]</f>
        <v>#VALUE!</v>
      </c>
      <c r="S1667" t="e">
        <f>DW_Fact_CL_Pricing_Calculations_Report[[#This Row],[RegionWeightedAverageCost]]</f>
        <v>#VALUE!</v>
      </c>
      <c r="T1667" t="e">
        <f>DW_Fact_CL_Pricing_Calculations_Report[[#This Row],[Prop]]</f>
        <v>#VALUE!</v>
      </c>
      <c r="U1667" t="e">
        <f>DW_Fact_CL_Pricing_Calculations_Report[[#This Row],[CardlockSiteCost]]</f>
        <v>#VALUE!</v>
      </c>
      <c r="V1667" t="e">
        <f>DW_Fact_CL_Pricing_Calculations_Report[[#This Row],[NewCardlockSiteCost]]</f>
        <v>#VALUE!</v>
      </c>
      <c r="W1667" t="e">
        <f>DW_Fact_CL_Pricing_Calculations_Report[[#This Row],[Prod_ID]]</f>
        <v>#VALUE!</v>
      </c>
    </row>
    <row r="1668" spans="1:23" x14ac:dyDescent="0.25">
      <c r="A1668">
        <f>'Azure Calculations'!F1166</f>
        <v>0</v>
      </c>
      <c r="B1668" t="e">
        <f>DW_Fact_CL_Pricing_Calculations_Report[[#This Row],[Prod_ID]]</f>
        <v>#VALUE!</v>
      </c>
      <c r="C1668" t="e">
        <f>DW_Fact_CL_Pricing_Calculations_Report[[#This Row],[Vend_ID]]</f>
        <v>#VALUE!</v>
      </c>
      <c r="D1668" t="e">
        <f>DW_Fact_CL_Pricing_Calculations_Report[[#This Row],[CardlockSiteCost_WPROP]]</f>
        <v>#VALUE!</v>
      </c>
      <c r="E1668" t="e">
        <f>DW_Fact_CL_Pricing_Calculations_Report[[#This Row],[NewCardlockSiteCost]]</f>
        <v>#VALUE!</v>
      </c>
      <c r="F1668" t="e">
        <f>DW_Fact_CL_Pricing_Calculations_Report[[#This Row],[Change]]</f>
        <v>#VALUE!</v>
      </c>
      <c r="G1668" t="e">
        <f>DW_Fact_CL_Pricing_Calculations_Report[[#This Row],[FuelPricesDtl_Price]]</f>
        <v>#VALUE!</v>
      </c>
      <c r="H1668" t="e">
        <f>DW_Fact_CL_Pricing_Calculations_Report[[#This Row],[NewTable1]]</f>
        <v>#VALUE!</v>
      </c>
      <c r="I1668" t="e">
        <f>DW_Fact_CL_Pricing_Calculations_Report[[#This Row],[Tax]]</f>
        <v>#VALUE!</v>
      </c>
      <c r="J1668" t="e">
        <f>DW_Fact_CL_Pricing_Calculations_Report[[#This Row],[NewTable1wTax]]</f>
        <v>#VALUE!</v>
      </c>
      <c r="K1668" t="e">
        <f>DW_Fact_CL_Pricing_Calculations_Report[[#This Row],[Prop]]</f>
        <v>#VALUE!</v>
      </c>
      <c r="L1668" t="e">
        <f>DW_Fact_CL_Pricing_Calculations_Report[[#This Row],[Prod_Freight_Class]]</f>
        <v>#VALUE!</v>
      </c>
      <c r="M1668" s="36" t="e">
        <f>DW_Fact_CL_Pricing_Calculations_Report[[#This Row],[Table_Load_Date]]</f>
        <v>#VALUE!</v>
      </c>
      <c r="N1668" t="e">
        <f>DW_Fact_CL_Pricing_Calculations_Report[[#This Row],[Company]]</f>
        <v>#VALUE!</v>
      </c>
      <c r="O1668" t="e">
        <f>DW_Fact_CL_Pricing_Calculations_Report[[#This Row],[InvTerminalWAC]]</f>
        <v>#VALUE!</v>
      </c>
      <c r="P1668" s="36" t="e">
        <f>DW_Fact_CL_Pricing_Calculations_Report[[#This Row],[Table_Load_Date]]</f>
        <v>#VALUE!</v>
      </c>
      <c r="Q1668" t="e">
        <f>DW_Fact_CL_Pricing_Calculations_Report[[#This Row],[Prod_Freight_Class]]</f>
        <v>#VALUE!</v>
      </c>
      <c r="R1668" t="e">
        <f>DW_Fact_CL_Pricing_Calculations_Report[[#This Row],[ReplacementCost]]</f>
        <v>#VALUE!</v>
      </c>
      <c r="S1668" t="e">
        <f>DW_Fact_CL_Pricing_Calculations_Report[[#This Row],[RegionWeightedAverageCost]]</f>
        <v>#VALUE!</v>
      </c>
      <c r="T1668" t="e">
        <f>DW_Fact_CL_Pricing_Calculations_Report[[#This Row],[Prop]]</f>
        <v>#VALUE!</v>
      </c>
      <c r="U1668" t="e">
        <f>DW_Fact_CL_Pricing_Calculations_Report[[#This Row],[CardlockSiteCost]]</f>
        <v>#VALUE!</v>
      </c>
      <c r="V1668" t="e">
        <f>DW_Fact_CL_Pricing_Calculations_Report[[#This Row],[NewCardlockSiteCost]]</f>
        <v>#VALUE!</v>
      </c>
      <c r="W1668" t="e">
        <f>DW_Fact_CL_Pricing_Calculations_Report[[#This Row],[Prod_ID]]</f>
        <v>#VALUE!</v>
      </c>
    </row>
    <row r="1669" spans="1:23" x14ac:dyDescent="0.25">
      <c r="A1669">
        <f>'Azure Calculations'!F1167</f>
        <v>0</v>
      </c>
      <c r="B1669" t="e">
        <f>DW_Fact_CL_Pricing_Calculations_Report[[#This Row],[Prod_ID]]</f>
        <v>#VALUE!</v>
      </c>
      <c r="C1669" t="e">
        <f>DW_Fact_CL_Pricing_Calculations_Report[[#This Row],[Vend_ID]]</f>
        <v>#VALUE!</v>
      </c>
      <c r="D1669" t="e">
        <f>DW_Fact_CL_Pricing_Calculations_Report[[#This Row],[CardlockSiteCost_WPROP]]</f>
        <v>#VALUE!</v>
      </c>
      <c r="E1669" t="e">
        <f>DW_Fact_CL_Pricing_Calculations_Report[[#This Row],[NewCardlockSiteCost]]</f>
        <v>#VALUE!</v>
      </c>
      <c r="F1669" t="e">
        <f>DW_Fact_CL_Pricing_Calculations_Report[[#This Row],[Change]]</f>
        <v>#VALUE!</v>
      </c>
      <c r="G1669" t="e">
        <f>DW_Fact_CL_Pricing_Calculations_Report[[#This Row],[FuelPricesDtl_Price]]</f>
        <v>#VALUE!</v>
      </c>
      <c r="H1669" t="e">
        <f>DW_Fact_CL_Pricing_Calculations_Report[[#This Row],[NewTable1]]</f>
        <v>#VALUE!</v>
      </c>
      <c r="I1669" t="e">
        <f>DW_Fact_CL_Pricing_Calculations_Report[[#This Row],[Tax]]</f>
        <v>#VALUE!</v>
      </c>
      <c r="J1669" t="e">
        <f>DW_Fact_CL_Pricing_Calculations_Report[[#This Row],[NewTable1wTax]]</f>
        <v>#VALUE!</v>
      </c>
      <c r="K1669" t="e">
        <f>DW_Fact_CL_Pricing_Calculations_Report[[#This Row],[Prop]]</f>
        <v>#VALUE!</v>
      </c>
      <c r="L1669" t="e">
        <f>DW_Fact_CL_Pricing_Calculations_Report[[#This Row],[Prod_Freight_Class]]</f>
        <v>#VALUE!</v>
      </c>
      <c r="M1669" s="36" t="e">
        <f>DW_Fact_CL_Pricing_Calculations_Report[[#This Row],[Table_Load_Date]]</f>
        <v>#VALUE!</v>
      </c>
      <c r="N1669" t="e">
        <f>DW_Fact_CL_Pricing_Calculations_Report[[#This Row],[Company]]</f>
        <v>#VALUE!</v>
      </c>
      <c r="O1669" t="e">
        <f>DW_Fact_CL_Pricing_Calculations_Report[[#This Row],[InvTerminalWAC]]</f>
        <v>#VALUE!</v>
      </c>
      <c r="P1669" s="36" t="e">
        <f>DW_Fact_CL_Pricing_Calculations_Report[[#This Row],[Table_Load_Date]]</f>
        <v>#VALUE!</v>
      </c>
      <c r="Q1669" t="e">
        <f>DW_Fact_CL_Pricing_Calculations_Report[[#This Row],[Prod_Freight_Class]]</f>
        <v>#VALUE!</v>
      </c>
      <c r="R1669" t="e">
        <f>DW_Fact_CL_Pricing_Calculations_Report[[#This Row],[ReplacementCost]]</f>
        <v>#VALUE!</v>
      </c>
      <c r="S1669" t="e">
        <f>DW_Fact_CL_Pricing_Calculations_Report[[#This Row],[RegionWeightedAverageCost]]</f>
        <v>#VALUE!</v>
      </c>
      <c r="T1669" t="e">
        <f>DW_Fact_CL_Pricing_Calculations_Report[[#This Row],[Prop]]</f>
        <v>#VALUE!</v>
      </c>
      <c r="U1669" t="e">
        <f>DW_Fact_CL_Pricing_Calculations_Report[[#This Row],[CardlockSiteCost]]</f>
        <v>#VALUE!</v>
      </c>
      <c r="V1669" t="e">
        <f>DW_Fact_CL_Pricing_Calculations_Report[[#This Row],[NewCardlockSiteCost]]</f>
        <v>#VALUE!</v>
      </c>
      <c r="W1669" t="e">
        <f>DW_Fact_CL_Pricing_Calculations_Report[[#This Row],[Prod_ID]]</f>
        <v>#VALUE!</v>
      </c>
    </row>
    <row r="1670" spans="1:23" x14ac:dyDescent="0.25">
      <c r="A1670">
        <f>'Azure Calculations'!F1168</f>
        <v>0</v>
      </c>
      <c r="B1670" t="e">
        <f>DW_Fact_CL_Pricing_Calculations_Report[[#This Row],[Prod_ID]]</f>
        <v>#VALUE!</v>
      </c>
      <c r="C1670" t="e">
        <f>DW_Fact_CL_Pricing_Calculations_Report[[#This Row],[Vend_ID]]</f>
        <v>#VALUE!</v>
      </c>
      <c r="D1670" t="e">
        <f>DW_Fact_CL_Pricing_Calculations_Report[[#This Row],[CardlockSiteCost_WPROP]]</f>
        <v>#VALUE!</v>
      </c>
      <c r="E1670" t="e">
        <f>DW_Fact_CL_Pricing_Calculations_Report[[#This Row],[NewCardlockSiteCost]]</f>
        <v>#VALUE!</v>
      </c>
      <c r="F1670" t="e">
        <f>DW_Fact_CL_Pricing_Calculations_Report[[#This Row],[Change]]</f>
        <v>#VALUE!</v>
      </c>
      <c r="G1670" t="e">
        <f>DW_Fact_CL_Pricing_Calculations_Report[[#This Row],[FuelPricesDtl_Price]]</f>
        <v>#VALUE!</v>
      </c>
      <c r="H1670" t="e">
        <f>DW_Fact_CL_Pricing_Calculations_Report[[#This Row],[NewTable1]]</f>
        <v>#VALUE!</v>
      </c>
      <c r="I1670" t="e">
        <f>DW_Fact_CL_Pricing_Calculations_Report[[#This Row],[Tax]]</f>
        <v>#VALUE!</v>
      </c>
      <c r="J1670" t="e">
        <f>DW_Fact_CL_Pricing_Calculations_Report[[#This Row],[NewTable1wTax]]</f>
        <v>#VALUE!</v>
      </c>
      <c r="K1670" t="e">
        <f>DW_Fact_CL_Pricing_Calculations_Report[[#This Row],[Prop]]</f>
        <v>#VALUE!</v>
      </c>
      <c r="L1670" t="e">
        <f>DW_Fact_CL_Pricing_Calculations_Report[[#This Row],[Prod_Freight_Class]]</f>
        <v>#VALUE!</v>
      </c>
      <c r="M1670" s="36" t="e">
        <f>DW_Fact_CL_Pricing_Calculations_Report[[#This Row],[Table_Load_Date]]</f>
        <v>#VALUE!</v>
      </c>
      <c r="N1670" t="e">
        <f>DW_Fact_CL_Pricing_Calculations_Report[[#This Row],[Company]]</f>
        <v>#VALUE!</v>
      </c>
      <c r="O1670" t="e">
        <f>DW_Fact_CL_Pricing_Calculations_Report[[#This Row],[InvTerminalWAC]]</f>
        <v>#VALUE!</v>
      </c>
      <c r="P1670" s="36" t="e">
        <f>DW_Fact_CL_Pricing_Calculations_Report[[#This Row],[Table_Load_Date]]</f>
        <v>#VALUE!</v>
      </c>
      <c r="Q1670" t="e">
        <f>DW_Fact_CL_Pricing_Calculations_Report[[#This Row],[Prod_Freight_Class]]</f>
        <v>#VALUE!</v>
      </c>
      <c r="R1670" t="e">
        <f>DW_Fact_CL_Pricing_Calculations_Report[[#This Row],[ReplacementCost]]</f>
        <v>#VALUE!</v>
      </c>
      <c r="S1670" t="e">
        <f>DW_Fact_CL_Pricing_Calculations_Report[[#This Row],[RegionWeightedAverageCost]]</f>
        <v>#VALUE!</v>
      </c>
      <c r="T1670" t="e">
        <f>DW_Fact_CL_Pricing_Calculations_Report[[#This Row],[Prop]]</f>
        <v>#VALUE!</v>
      </c>
      <c r="U1670" t="e">
        <f>DW_Fact_CL_Pricing_Calculations_Report[[#This Row],[CardlockSiteCost]]</f>
        <v>#VALUE!</v>
      </c>
      <c r="V1670" t="e">
        <f>DW_Fact_CL_Pricing_Calculations_Report[[#This Row],[NewCardlockSiteCost]]</f>
        <v>#VALUE!</v>
      </c>
      <c r="W1670" t="e">
        <f>DW_Fact_CL_Pricing_Calculations_Report[[#This Row],[Prod_ID]]</f>
        <v>#VALUE!</v>
      </c>
    </row>
    <row r="1671" spans="1:23" x14ac:dyDescent="0.25">
      <c r="A1671">
        <f>'Azure Calculations'!F1169</f>
        <v>0</v>
      </c>
      <c r="B1671" t="e">
        <f>DW_Fact_CL_Pricing_Calculations_Report[[#This Row],[Prod_ID]]</f>
        <v>#VALUE!</v>
      </c>
      <c r="C1671" t="e">
        <f>DW_Fact_CL_Pricing_Calculations_Report[[#This Row],[Vend_ID]]</f>
        <v>#VALUE!</v>
      </c>
      <c r="D1671" t="e">
        <f>DW_Fact_CL_Pricing_Calculations_Report[[#This Row],[CardlockSiteCost_WPROP]]</f>
        <v>#VALUE!</v>
      </c>
      <c r="E1671" t="e">
        <f>DW_Fact_CL_Pricing_Calculations_Report[[#This Row],[NewCardlockSiteCost]]</f>
        <v>#VALUE!</v>
      </c>
      <c r="F1671" t="e">
        <f>DW_Fact_CL_Pricing_Calculations_Report[[#This Row],[Change]]</f>
        <v>#VALUE!</v>
      </c>
      <c r="G1671" t="e">
        <f>DW_Fact_CL_Pricing_Calculations_Report[[#This Row],[FuelPricesDtl_Price]]</f>
        <v>#VALUE!</v>
      </c>
      <c r="H1671" t="e">
        <f>DW_Fact_CL_Pricing_Calculations_Report[[#This Row],[NewTable1]]</f>
        <v>#VALUE!</v>
      </c>
      <c r="I1671" t="e">
        <f>DW_Fact_CL_Pricing_Calculations_Report[[#This Row],[Tax]]</f>
        <v>#VALUE!</v>
      </c>
      <c r="J1671" t="e">
        <f>DW_Fact_CL_Pricing_Calculations_Report[[#This Row],[NewTable1wTax]]</f>
        <v>#VALUE!</v>
      </c>
      <c r="K1671" t="e">
        <f>DW_Fact_CL_Pricing_Calculations_Report[[#This Row],[Prop]]</f>
        <v>#VALUE!</v>
      </c>
      <c r="L1671" t="e">
        <f>DW_Fact_CL_Pricing_Calculations_Report[[#This Row],[Prod_Freight_Class]]</f>
        <v>#VALUE!</v>
      </c>
      <c r="M1671" s="36" t="e">
        <f>DW_Fact_CL_Pricing_Calculations_Report[[#This Row],[Table_Load_Date]]</f>
        <v>#VALUE!</v>
      </c>
      <c r="N1671" t="e">
        <f>DW_Fact_CL_Pricing_Calculations_Report[[#This Row],[Company]]</f>
        <v>#VALUE!</v>
      </c>
      <c r="O1671" t="e">
        <f>DW_Fact_CL_Pricing_Calculations_Report[[#This Row],[InvTerminalWAC]]</f>
        <v>#VALUE!</v>
      </c>
      <c r="P1671" s="36" t="e">
        <f>DW_Fact_CL_Pricing_Calculations_Report[[#This Row],[Table_Load_Date]]</f>
        <v>#VALUE!</v>
      </c>
      <c r="Q1671" t="e">
        <f>DW_Fact_CL_Pricing_Calculations_Report[[#This Row],[Prod_Freight_Class]]</f>
        <v>#VALUE!</v>
      </c>
      <c r="R1671" t="e">
        <f>DW_Fact_CL_Pricing_Calculations_Report[[#This Row],[ReplacementCost]]</f>
        <v>#VALUE!</v>
      </c>
      <c r="S1671" t="e">
        <f>DW_Fact_CL_Pricing_Calculations_Report[[#This Row],[RegionWeightedAverageCost]]</f>
        <v>#VALUE!</v>
      </c>
      <c r="T1671" t="e">
        <f>DW_Fact_CL_Pricing_Calculations_Report[[#This Row],[Prop]]</f>
        <v>#VALUE!</v>
      </c>
      <c r="U1671" t="e">
        <f>DW_Fact_CL_Pricing_Calculations_Report[[#This Row],[CardlockSiteCost]]</f>
        <v>#VALUE!</v>
      </c>
      <c r="V1671" t="e">
        <f>DW_Fact_CL_Pricing_Calculations_Report[[#This Row],[NewCardlockSiteCost]]</f>
        <v>#VALUE!</v>
      </c>
      <c r="W1671" t="e">
        <f>DW_Fact_CL_Pricing_Calculations_Report[[#This Row],[Prod_ID]]</f>
        <v>#VALUE!</v>
      </c>
    </row>
    <row r="1672" spans="1:23" x14ac:dyDescent="0.25">
      <c r="A1672">
        <f>'Azure Calculations'!F1170</f>
        <v>0</v>
      </c>
      <c r="B1672" t="e">
        <f>DW_Fact_CL_Pricing_Calculations_Report[[#This Row],[Prod_ID]]</f>
        <v>#VALUE!</v>
      </c>
      <c r="C1672" t="e">
        <f>DW_Fact_CL_Pricing_Calculations_Report[[#This Row],[Vend_ID]]</f>
        <v>#VALUE!</v>
      </c>
      <c r="D1672" t="e">
        <f>DW_Fact_CL_Pricing_Calculations_Report[[#This Row],[CardlockSiteCost_WPROP]]</f>
        <v>#VALUE!</v>
      </c>
      <c r="E1672" t="e">
        <f>DW_Fact_CL_Pricing_Calculations_Report[[#This Row],[NewCardlockSiteCost]]</f>
        <v>#VALUE!</v>
      </c>
      <c r="F1672" t="e">
        <f>DW_Fact_CL_Pricing_Calculations_Report[[#This Row],[Change]]</f>
        <v>#VALUE!</v>
      </c>
      <c r="G1672" t="e">
        <f>DW_Fact_CL_Pricing_Calculations_Report[[#This Row],[FuelPricesDtl_Price]]</f>
        <v>#VALUE!</v>
      </c>
      <c r="H1672" t="e">
        <f>DW_Fact_CL_Pricing_Calculations_Report[[#This Row],[NewTable1]]</f>
        <v>#VALUE!</v>
      </c>
      <c r="I1672" t="e">
        <f>DW_Fact_CL_Pricing_Calculations_Report[[#This Row],[Tax]]</f>
        <v>#VALUE!</v>
      </c>
      <c r="J1672" t="e">
        <f>DW_Fact_CL_Pricing_Calculations_Report[[#This Row],[NewTable1wTax]]</f>
        <v>#VALUE!</v>
      </c>
      <c r="K1672" t="e">
        <f>DW_Fact_CL_Pricing_Calculations_Report[[#This Row],[Prop]]</f>
        <v>#VALUE!</v>
      </c>
      <c r="L1672" t="e">
        <f>DW_Fact_CL_Pricing_Calculations_Report[[#This Row],[Prod_Freight_Class]]</f>
        <v>#VALUE!</v>
      </c>
      <c r="M1672" s="36" t="e">
        <f>DW_Fact_CL_Pricing_Calculations_Report[[#This Row],[Table_Load_Date]]</f>
        <v>#VALUE!</v>
      </c>
      <c r="N1672" t="e">
        <f>DW_Fact_CL_Pricing_Calculations_Report[[#This Row],[Company]]</f>
        <v>#VALUE!</v>
      </c>
      <c r="O1672" t="e">
        <f>DW_Fact_CL_Pricing_Calculations_Report[[#This Row],[InvTerminalWAC]]</f>
        <v>#VALUE!</v>
      </c>
      <c r="P1672" s="36" t="e">
        <f>DW_Fact_CL_Pricing_Calculations_Report[[#This Row],[Table_Load_Date]]</f>
        <v>#VALUE!</v>
      </c>
      <c r="Q1672" t="e">
        <f>DW_Fact_CL_Pricing_Calculations_Report[[#This Row],[Prod_Freight_Class]]</f>
        <v>#VALUE!</v>
      </c>
      <c r="R1672" t="e">
        <f>DW_Fact_CL_Pricing_Calculations_Report[[#This Row],[ReplacementCost]]</f>
        <v>#VALUE!</v>
      </c>
      <c r="S1672" t="e">
        <f>DW_Fact_CL_Pricing_Calculations_Report[[#This Row],[RegionWeightedAverageCost]]</f>
        <v>#VALUE!</v>
      </c>
      <c r="T1672" t="e">
        <f>DW_Fact_CL_Pricing_Calculations_Report[[#This Row],[Prop]]</f>
        <v>#VALUE!</v>
      </c>
      <c r="U1672" t="e">
        <f>DW_Fact_CL_Pricing_Calculations_Report[[#This Row],[CardlockSiteCost]]</f>
        <v>#VALUE!</v>
      </c>
      <c r="V1672" t="e">
        <f>DW_Fact_CL_Pricing_Calculations_Report[[#This Row],[NewCardlockSiteCost]]</f>
        <v>#VALUE!</v>
      </c>
      <c r="W1672" t="e">
        <f>DW_Fact_CL_Pricing_Calculations_Report[[#This Row],[Prod_ID]]</f>
        <v>#VALUE!</v>
      </c>
    </row>
    <row r="1673" spans="1:23" x14ac:dyDescent="0.25">
      <c r="A1673">
        <f>'Azure Calculations'!F1171</f>
        <v>0</v>
      </c>
      <c r="B1673" t="e">
        <f>DW_Fact_CL_Pricing_Calculations_Report[[#This Row],[Prod_ID]]</f>
        <v>#VALUE!</v>
      </c>
      <c r="C1673" t="e">
        <f>DW_Fact_CL_Pricing_Calculations_Report[[#This Row],[Vend_ID]]</f>
        <v>#VALUE!</v>
      </c>
      <c r="D1673" t="e">
        <f>DW_Fact_CL_Pricing_Calculations_Report[[#This Row],[CardlockSiteCost_WPROP]]</f>
        <v>#VALUE!</v>
      </c>
      <c r="E1673" t="e">
        <f>DW_Fact_CL_Pricing_Calculations_Report[[#This Row],[NewCardlockSiteCost]]</f>
        <v>#VALUE!</v>
      </c>
      <c r="F1673" t="e">
        <f>DW_Fact_CL_Pricing_Calculations_Report[[#This Row],[Change]]</f>
        <v>#VALUE!</v>
      </c>
      <c r="G1673" t="e">
        <f>DW_Fact_CL_Pricing_Calculations_Report[[#This Row],[FuelPricesDtl_Price]]</f>
        <v>#VALUE!</v>
      </c>
      <c r="H1673" t="e">
        <f>DW_Fact_CL_Pricing_Calculations_Report[[#This Row],[NewTable1]]</f>
        <v>#VALUE!</v>
      </c>
      <c r="I1673" t="e">
        <f>DW_Fact_CL_Pricing_Calculations_Report[[#This Row],[Tax]]</f>
        <v>#VALUE!</v>
      </c>
      <c r="J1673" t="e">
        <f>DW_Fact_CL_Pricing_Calculations_Report[[#This Row],[NewTable1wTax]]</f>
        <v>#VALUE!</v>
      </c>
      <c r="K1673" t="e">
        <f>DW_Fact_CL_Pricing_Calculations_Report[[#This Row],[Prop]]</f>
        <v>#VALUE!</v>
      </c>
      <c r="L1673" t="e">
        <f>DW_Fact_CL_Pricing_Calculations_Report[[#This Row],[Prod_Freight_Class]]</f>
        <v>#VALUE!</v>
      </c>
      <c r="M1673" s="36" t="e">
        <f>DW_Fact_CL_Pricing_Calculations_Report[[#This Row],[Table_Load_Date]]</f>
        <v>#VALUE!</v>
      </c>
      <c r="N1673" t="e">
        <f>DW_Fact_CL_Pricing_Calculations_Report[[#This Row],[Company]]</f>
        <v>#VALUE!</v>
      </c>
      <c r="O1673" t="e">
        <f>DW_Fact_CL_Pricing_Calculations_Report[[#This Row],[InvTerminalWAC]]</f>
        <v>#VALUE!</v>
      </c>
      <c r="P1673" s="36" t="e">
        <f>DW_Fact_CL_Pricing_Calculations_Report[[#This Row],[Table_Load_Date]]</f>
        <v>#VALUE!</v>
      </c>
      <c r="Q1673" t="e">
        <f>DW_Fact_CL_Pricing_Calculations_Report[[#This Row],[Prod_Freight_Class]]</f>
        <v>#VALUE!</v>
      </c>
      <c r="R1673" t="e">
        <f>DW_Fact_CL_Pricing_Calculations_Report[[#This Row],[ReplacementCost]]</f>
        <v>#VALUE!</v>
      </c>
      <c r="S1673" t="e">
        <f>DW_Fact_CL_Pricing_Calculations_Report[[#This Row],[RegionWeightedAverageCost]]</f>
        <v>#VALUE!</v>
      </c>
      <c r="T1673" t="e">
        <f>DW_Fact_CL_Pricing_Calculations_Report[[#This Row],[Prop]]</f>
        <v>#VALUE!</v>
      </c>
      <c r="U1673" t="e">
        <f>DW_Fact_CL_Pricing_Calculations_Report[[#This Row],[CardlockSiteCost]]</f>
        <v>#VALUE!</v>
      </c>
      <c r="V1673" t="e">
        <f>DW_Fact_CL_Pricing_Calculations_Report[[#This Row],[NewCardlockSiteCost]]</f>
        <v>#VALUE!</v>
      </c>
      <c r="W1673" t="e">
        <f>DW_Fact_CL_Pricing_Calculations_Report[[#This Row],[Prod_ID]]</f>
        <v>#VALUE!</v>
      </c>
    </row>
    <row r="1674" spans="1:23" x14ac:dyDescent="0.25">
      <c r="A1674">
        <f>'Azure Calculations'!F1172</f>
        <v>0</v>
      </c>
      <c r="B1674" t="e">
        <f>DW_Fact_CL_Pricing_Calculations_Report[[#This Row],[Prod_ID]]</f>
        <v>#VALUE!</v>
      </c>
      <c r="C1674" t="e">
        <f>DW_Fact_CL_Pricing_Calculations_Report[[#This Row],[Vend_ID]]</f>
        <v>#VALUE!</v>
      </c>
      <c r="D1674" t="e">
        <f>DW_Fact_CL_Pricing_Calculations_Report[[#This Row],[CardlockSiteCost_WPROP]]</f>
        <v>#VALUE!</v>
      </c>
      <c r="E1674" t="e">
        <f>DW_Fact_CL_Pricing_Calculations_Report[[#This Row],[NewCardlockSiteCost]]</f>
        <v>#VALUE!</v>
      </c>
      <c r="F1674" t="e">
        <f>DW_Fact_CL_Pricing_Calculations_Report[[#This Row],[Change]]</f>
        <v>#VALUE!</v>
      </c>
      <c r="G1674" t="e">
        <f>DW_Fact_CL_Pricing_Calculations_Report[[#This Row],[FuelPricesDtl_Price]]</f>
        <v>#VALUE!</v>
      </c>
      <c r="H1674" t="e">
        <f>DW_Fact_CL_Pricing_Calculations_Report[[#This Row],[NewTable1]]</f>
        <v>#VALUE!</v>
      </c>
      <c r="I1674" t="e">
        <f>DW_Fact_CL_Pricing_Calculations_Report[[#This Row],[Tax]]</f>
        <v>#VALUE!</v>
      </c>
      <c r="J1674" t="e">
        <f>DW_Fact_CL_Pricing_Calculations_Report[[#This Row],[NewTable1wTax]]</f>
        <v>#VALUE!</v>
      </c>
      <c r="K1674" t="e">
        <f>DW_Fact_CL_Pricing_Calculations_Report[[#This Row],[Prop]]</f>
        <v>#VALUE!</v>
      </c>
      <c r="L1674" t="e">
        <f>DW_Fact_CL_Pricing_Calculations_Report[[#This Row],[Prod_Freight_Class]]</f>
        <v>#VALUE!</v>
      </c>
      <c r="M1674" s="36" t="e">
        <f>DW_Fact_CL_Pricing_Calculations_Report[[#This Row],[Table_Load_Date]]</f>
        <v>#VALUE!</v>
      </c>
      <c r="N1674" t="e">
        <f>DW_Fact_CL_Pricing_Calculations_Report[[#This Row],[Company]]</f>
        <v>#VALUE!</v>
      </c>
      <c r="O1674" t="e">
        <f>DW_Fact_CL_Pricing_Calculations_Report[[#This Row],[InvTerminalWAC]]</f>
        <v>#VALUE!</v>
      </c>
      <c r="P1674" s="36" t="e">
        <f>DW_Fact_CL_Pricing_Calculations_Report[[#This Row],[Table_Load_Date]]</f>
        <v>#VALUE!</v>
      </c>
      <c r="Q1674" t="e">
        <f>DW_Fact_CL_Pricing_Calculations_Report[[#This Row],[Prod_Freight_Class]]</f>
        <v>#VALUE!</v>
      </c>
      <c r="R1674" t="e">
        <f>DW_Fact_CL_Pricing_Calculations_Report[[#This Row],[ReplacementCost]]</f>
        <v>#VALUE!</v>
      </c>
      <c r="S1674" t="e">
        <f>DW_Fact_CL_Pricing_Calculations_Report[[#This Row],[RegionWeightedAverageCost]]</f>
        <v>#VALUE!</v>
      </c>
      <c r="T1674" t="e">
        <f>DW_Fact_CL_Pricing_Calculations_Report[[#This Row],[Prop]]</f>
        <v>#VALUE!</v>
      </c>
      <c r="U1674" t="e">
        <f>DW_Fact_CL_Pricing_Calculations_Report[[#This Row],[CardlockSiteCost]]</f>
        <v>#VALUE!</v>
      </c>
      <c r="V1674" t="e">
        <f>DW_Fact_CL_Pricing_Calculations_Report[[#This Row],[NewCardlockSiteCost]]</f>
        <v>#VALUE!</v>
      </c>
      <c r="W1674" t="e">
        <f>DW_Fact_CL_Pricing_Calculations_Report[[#This Row],[Prod_ID]]</f>
        <v>#VALUE!</v>
      </c>
    </row>
    <row r="1675" spans="1:23" x14ac:dyDescent="0.25">
      <c r="A1675">
        <f>'Azure Calculations'!F1173</f>
        <v>0</v>
      </c>
      <c r="B1675" t="e">
        <f>DW_Fact_CL_Pricing_Calculations_Report[[#This Row],[Prod_ID]]</f>
        <v>#VALUE!</v>
      </c>
      <c r="C1675" t="e">
        <f>DW_Fact_CL_Pricing_Calculations_Report[[#This Row],[Vend_ID]]</f>
        <v>#VALUE!</v>
      </c>
      <c r="D1675" t="e">
        <f>DW_Fact_CL_Pricing_Calculations_Report[[#This Row],[CardlockSiteCost_WPROP]]</f>
        <v>#VALUE!</v>
      </c>
      <c r="E1675" t="e">
        <f>DW_Fact_CL_Pricing_Calculations_Report[[#This Row],[NewCardlockSiteCost]]</f>
        <v>#VALUE!</v>
      </c>
      <c r="F1675" t="e">
        <f>DW_Fact_CL_Pricing_Calculations_Report[[#This Row],[Change]]</f>
        <v>#VALUE!</v>
      </c>
      <c r="G1675" t="e">
        <f>DW_Fact_CL_Pricing_Calculations_Report[[#This Row],[FuelPricesDtl_Price]]</f>
        <v>#VALUE!</v>
      </c>
      <c r="H1675" t="e">
        <f>DW_Fact_CL_Pricing_Calculations_Report[[#This Row],[NewTable1]]</f>
        <v>#VALUE!</v>
      </c>
      <c r="I1675" t="e">
        <f>DW_Fact_CL_Pricing_Calculations_Report[[#This Row],[Tax]]</f>
        <v>#VALUE!</v>
      </c>
      <c r="J1675" t="e">
        <f>DW_Fact_CL_Pricing_Calculations_Report[[#This Row],[NewTable1wTax]]</f>
        <v>#VALUE!</v>
      </c>
      <c r="K1675" t="e">
        <f>DW_Fact_CL_Pricing_Calculations_Report[[#This Row],[Prop]]</f>
        <v>#VALUE!</v>
      </c>
      <c r="L1675" t="e">
        <f>DW_Fact_CL_Pricing_Calculations_Report[[#This Row],[Prod_Freight_Class]]</f>
        <v>#VALUE!</v>
      </c>
      <c r="M1675" s="36" t="e">
        <f>DW_Fact_CL_Pricing_Calculations_Report[[#This Row],[Table_Load_Date]]</f>
        <v>#VALUE!</v>
      </c>
      <c r="N1675" t="e">
        <f>DW_Fact_CL_Pricing_Calculations_Report[[#This Row],[Company]]</f>
        <v>#VALUE!</v>
      </c>
      <c r="O1675" t="e">
        <f>DW_Fact_CL_Pricing_Calculations_Report[[#This Row],[InvTerminalWAC]]</f>
        <v>#VALUE!</v>
      </c>
      <c r="P1675" s="36" t="e">
        <f>DW_Fact_CL_Pricing_Calculations_Report[[#This Row],[Table_Load_Date]]</f>
        <v>#VALUE!</v>
      </c>
      <c r="Q1675" t="e">
        <f>DW_Fact_CL_Pricing_Calculations_Report[[#This Row],[Prod_Freight_Class]]</f>
        <v>#VALUE!</v>
      </c>
      <c r="R1675" t="e">
        <f>DW_Fact_CL_Pricing_Calculations_Report[[#This Row],[ReplacementCost]]</f>
        <v>#VALUE!</v>
      </c>
      <c r="S1675" t="e">
        <f>DW_Fact_CL_Pricing_Calculations_Report[[#This Row],[RegionWeightedAverageCost]]</f>
        <v>#VALUE!</v>
      </c>
      <c r="T1675" t="e">
        <f>DW_Fact_CL_Pricing_Calculations_Report[[#This Row],[Prop]]</f>
        <v>#VALUE!</v>
      </c>
      <c r="U1675" t="e">
        <f>DW_Fact_CL_Pricing_Calculations_Report[[#This Row],[CardlockSiteCost]]</f>
        <v>#VALUE!</v>
      </c>
      <c r="V1675" t="e">
        <f>DW_Fact_CL_Pricing_Calculations_Report[[#This Row],[NewCardlockSiteCost]]</f>
        <v>#VALUE!</v>
      </c>
      <c r="W1675" t="e">
        <f>DW_Fact_CL_Pricing_Calculations_Report[[#This Row],[Prod_ID]]</f>
        <v>#VALUE!</v>
      </c>
    </row>
    <row r="1676" spans="1:23" x14ac:dyDescent="0.25">
      <c r="A1676">
        <f>'Azure Calculations'!F1174</f>
        <v>0</v>
      </c>
      <c r="B1676" t="e">
        <f>DW_Fact_CL_Pricing_Calculations_Report[[#This Row],[Prod_ID]]</f>
        <v>#VALUE!</v>
      </c>
      <c r="C1676" t="e">
        <f>DW_Fact_CL_Pricing_Calculations_Report[[#This Row],[Vend_ID]]</f>
        <v>#VALUE!</v>
      </c>
      <c r="D1676" t="e">
        <f>DW_Fact_CL_Pricing_Calculations_Report[[#This Row],[CardlockSiteCost_WPROP]]</f>
        <v>#VALUE!</v>
      </c>
      <c r="E1676" t="e">
        <f>DW_Fact_CL_Pricing_Calculations_Report[[#This Row],[NewCardlockSiteCost]]</f>
        <v>#VALUE!</v>
      </c>
      <c r="F1676" t="e">
        <f>DW_Fact_CL_Pricing_Calculations_Report[[#This Row],[Change]]</f>
        <v>#VALUE!</v>
      </c>
      <c r="G1676" t="e">
        <f>DW_Fact_CL_Pricing_Calculations_Report[[#This Row],[FuelPricesDtl_Price]]</f>
        <v>#VALUE!</v>
      </c>
      <c r="H1676" t="e">
        <f>DW_Fact_CL_Pricing_Calculations_Report[[#This Row],[NewTable1]]</f>
        <v>#VALUE!</v>
      </c>
      <c r="I1676" t="e">
        <f>DW_Fact_CL_Pricing_Calculations_Report[[#This Row],[Tax]]</f>
        <v>#VALUE!</v>
      </c>
      <c r="J1676" t="e">
        <f>DW_Fact_CL_Pricing_Calculations_Report[[#This Row],[NewTable1wTax]]</f>
        <v>#VALUE!</v>
      </c>
      <c r="K1676" t="e">
        <f>DW_Fact_CL_Pricing_Calculations_Report[[#This Row],[Prop]]</f>
        <v>#VALUE!</v>
      </c>
      <c r="L1676" t="e">
        <f>DW_Fact_CL_Pricing_Calculations_Report[[#This Row],[Prod_Freight_Class]]</f>
        <v>#VALUE!</v>
      </c>
      <c r="M1676" s="36" t="e">
        <f>DW_Fact_CL_Pricing_Calculations_Report[[#This Row],[Table_Load_Date]]</f>
        <v>#VALUE!</v>
      </c>
      <c r="N1676" t="e">
        <f>DW_Fact_CL_Pricing_Calculations_Report[[#This Row],[Company]]</f>
        <v>#VALUE!</v>
      </c>
      <c r="O1676" t="e">
        <f>DW_Fact_CL_Pricing_Calculations_Report[[#This Row],[InvTerminalWAC]]</f>
        <v>#VALUE!</v>
      </c>
      <c r="P1676" s="36" t="e">
        <f>DW_Fact_CL_Pricing_Calculations_Report[[#This Row],[Table_Load_Date]]</f>
        <v>#VALUE!</v>
      </c>
      <c r="Q1676" t="e">
        <f>DW_Fact_CL_Pricing_Calculations_Report[[#This Row],[Prod_Freight_Class]]</f>
        <v>#VALUE!</v>
      </c>
      <c r="R1676" t="e">
        <f>DW_Fact_CL_Pricing_Calculations_Report[[#This Row],[ReplacementCost]]</f>
        <v>#VALUE!</v>
      </c>
      <c r="S1676" t="e">
        <f>DW_Fact_CL_Pricing_Calculations_Report[[#This Row],[RegionWeightedAverageCost]]</f>
        <v>#VALUE!</v>
      </c>
      <c r="T1676" t="e">
        <f>DW_Fact_CL_Pricing_Calculations_Report[[#This Row],[Prop]]</f>
        <v>#VALUE!</v>
      </c>
      <c r="U1676" t="e">
        <f>DW_Fact_CL_Pricing_Calculations_Report[[#This Row],[CardlockSiteCost]]</f>
        <v>#VALUE!</v>
      </c>
      <c r="V1676" t="e">
        <f>DW_Fact_CL_Pricing_Calculations_Report[[#This Row],[NewCardlockSiteCost]]</f>
        <v>#VALUE!</v>
      </c>
      <c r="W1676" t="e">
        <f>DW_Fact_CL_Pricing_Calculations_Report[[#This Row],[Prod_ID]]</f>
        <v>#VALUE!</v>
      </c>
    </row>
    <row r="1677" spans="1:23" x14ac:dyDescent="0.25">
      <c r="A1677">
        <f>'Azure Calculations'!F1175</f>
        <v>0</v>
      </c>
      <c r="B1677" t="e">
        <f>DW_Fact_CL_Pricing_Calculations_Report[[#This Row],[Prod_ID]]</f>
        <v>#VALUE!</v>
      </c>
      <c r="C1677" t="e">
        <f>DW_Fact_CL_Pricing_Calculations_Report[[#This Row],[Vend_ID]]</f>
        <v>#VALUE!</v>
      </c>
      <c r="D1677" t="e">
        <f>DW_Fact_CL_Pricing_Calculations_Report[[#This Row],[CardlockSiteCost_WPROP]]</f>
        <v>#VALUE!</v>
      </c>
      <c r="E1677" t="e">
        <f>DW_Fact_CL_Pricing_Calculations_Report[[#This Row],[NewCardlockSiteCost]]</f>
        <v>#VALUE!</v>
      </c>
      <c r="F1677" t="e">
        <f>DW_Fact_CL_Pricing_Calculations_Report[[#This Row],[Change]]</f>
        <v>#VALUE!</v>
      </c>
      <c r="G1677" t="e">
        <f>DW_Fact_CL_Pricing_Calculations_Report[[#This Row],[FuelPricesDtl_Price]]</f>
        <v>#VALUE!</v>
      </c>
      <c r="H1677" t="e">
        <f>DW_Fact_CL_Pricing_Calculations_Report[[#This Row],[NewTable1]]</f>
        <v>#VALUE!</v>
      </c>
      <c r="I1677" t="e">
        <f>DW_Fact_CL_Pricing_Calculations_Report[[#This Row],[Tax]]</f>
        <v>#VALUE!</v>
      </c>
      <c r="J1677" t="e">
        <f>DW_Fact_CL_Pricing_Calculations_Report[[#This Row],[NewTable1wTax]]</f>
        <v>#VALUE!</v>
      </c>
      <c r="K1677" t="e">
        <f>DW_Fact_CL_Pricing_Calculations_Report[[#This Row],[Prop]]</f>
        <v>#VALUE!</v>
      </c>
      <c r="L1677" t="e">
        <f>DW_Fact_CL_Pricing_Calculations_Report[[#This Row],[Prod_Freight_Class]]</f>
        <v>#VALUE!</v>
      </c>
      <c r="M1677" s="36" t="e">
        <f>DW_Fact_CL_Pricing_Calculations_Report[[#This Row],[Table_Load_Date]]</f>
        <v>#VALUE!</v>
      </c>
      <c r="N1677" t="e">
        <f>DW_Fact_CL_Pricing_Calculations_Report[[#This Row],[Company]]</f>
        <v>#VALUE!</v>
      </c>
      <c r="O1677" t="e">
        <f>DW_Fact_CL_Pricing_Calculations_Report[[#This Row],[InvTerminalWAC]]</f>
        <v>#VALUE!</v>
      </c>
      <c r="P1677" s="36" t="e">
        <f>DW_Fact_CL_Pricing_Calculations_Report[[#This Row],[Table_Load_Date]]</f>
        <v>#VALUE!</v>
      </c>
      <c r="Q1677" t="e">
        <f>DW_Fact_CL_Pricing_Calculations_Report[[#This Row],[Prod_Freight_Class]]</f>
        <v>#VALUE!</v>
      </c>
      <c r="R1677" t="e">
        <f>DW_Fact_CL_Pricing_Calculations_Report[[#This Row],[ReplacementCost]]</f>
        <v>#VALUE!</v>
      </c>
      <c r="S1677" t="e">
        <f>DW_Fact_CL_Pricing_Calculations_Report[[#This Row],[RegionWeightedAverageCost]]</f>
        <v>#VALUE!</v>
      </c>
      <c r="T1677" t="e">
        <f>DW_Fact_CL_Pricing_Calculations_Report[[#This Row],[Prop]]</f>
        <v>#VALUE!</v>
      </c>
      <c r="U1677" t="e">
        <f>DW_Fact_CL_Pricing_Calculations_Report[[#This Row],[CardlockSiteCost]]</f>
        <v>#VALUE!</v>
      </c>
      <c r="V1677" t="e">
        <f>DW_Fact_CL_Pricing_Calculations_Report[[#This Row],[NewCardlockSiteCost]]</f>
        <v>#VALUE!</v>
      </c>
      <c r="W1677" t="e">
        <f>DW_Fact_CL_Pricing_Calculations_Report[[#This Row],[Prod_ID]]</f>
        <v>#VALUE!</v>
      </c>
    </row>
    <row r="1678" spans="1:23" x14ac:dyDescent="0.25">
      <c r="A1678">
        <f>'Azure Calculations'!F1176</f>
        <v>0</v>
      </c>
      <c r="B1678" t="e">
        <f>DW_Fact_CL_Pricing_Calculations_Report[[#This Row],[Prod_ID]]</f>
        <v>#VALUE!</v>
      </c>
      <c r="C1678" t="e">
        <f>DW_Fact_CL_Pricing_Calculations_Report[[#This Row],[Vend_ID]]</f>
        <v>#VALUE!</v>
      </c>
      <c r="D1678" t="e">
        <f>DW_Fact_CL_Pricing_Calculations_Report[[#This Row],[CardlockSiteCost_WPROP]]</f>
        <v>#VALUE!</v>
      </c>
      <c r="E1678" t="e">
        <f>DW_Fact_CL_Pricing_Calculations_Report[[#This Row],[NewCardlockSiteCost]]</f>
        <v>#VALUE!</v>
      </c>
      <c r="F1678" t="e">
        <f>DW_Fact_CL_Pricing_Calculations_Report[[#This Row],[Change]]</f>
        <v>#VALUE!</v>
      </c>
      <c r="G1678" t="e">
        <f>DW_Fact_CL_Pricing_Calculations_Report[[#This Row],[FuelPricesDtl_Price]]</f>
        <v>#VALUE!</v>
      </c>
      <c r="H1678" t="e">
        <f>DW_Fact_CL_Pricing_Calculations_Report[[#This Row],[NewTable1]]</f>
        <v>#VALUE!</v>
      </c>
      <c r="I1678" t="e">
        <f>DW_Fact_CL_Pricing_Calculations_Report[[#This Row],[Tax]]</f>
        <v>#VALUE!</v>
      </c>
      <c r="J1678" t="e">
        <f>DW_Fact_CL_Pricing_Calculations_Report[[#This Row],[NewTable1wTax]]</f>
        <v>#VALUE!</v>
      </c>
      <c r="K1678" t="e">
        <f>DW_Fact_CL_Pricing_Calculations_Report[[#This Row],[Prop]]</f>
        <v>#VALUE!</v>
      </c>
      <c r="L1678" t="e">
        <f>DW_Fact_CL_Pricing_Calculations_Report[[#This Row],[Prod_Freight_Class]]</f>
        <v>#VALUE!</v>
      </c>
      <c r="M1678" s="36" t="e">
        <f>DW_Fact_CL_Pricing_Calculations_Report[[#This Row],[Table_Load_Date]]</f>
        <v>#VALUE!</v>
      </c>
      <c r="N1678" t="e">
        <f>DW_Fact_CL_Pricing_Calculations_Report[[#This Row],[Company]]</f>
        <v>#VALUE!</v>
      </c>
      <c r="O1678" t="e">
        <f>DW_Fact_CL_Pricing_Calculations_Report[[#This Row],[InvTerminalWAC]]</f>
        <v>#VALUE!</v>
      </c>
      <c r="P1678" s="36" t="e">
        <f>DW_Fact_CL_Pricing_Calculations_Report[[#This Row],[Table_Load_Date]]</f>
        <v>#VALUE!</v>
      </c>
      <c r="Q1678" t="e">
        <f>DW_Fact_CL_Pricing_Calculations_Report[[#This Row],[Prod_Freight_Class]]</f>
        <v>#VALUE!</v>
      </c>
      <c r="R1678" t="e">
        <f>DW_Fact_CL_Pricing_Calculations_Report[[#This Row],[ReplacementCost]]</f>
        <v>#VALUE!</v>
      </c>
      <c r="S1678" t="e">
        <f>DW_Fact_CL_Pricing_Calculations_Report[[#This Row],[RegionWeightedAverageCost]]</f>
        <v>#VALUE!</v>
      </c>
      <c r="T1678" t="e">
        <f>DW_Fact_CL_Pricing_Calculations_Report[[#This Row],[Prop]]</f>
        <v>#VALUE!</v>
      </c>
      <c r="U1678" t="e">
        <f>DW_Fact_CL_Pricing_Calculations_Report[[#This Row],[CardlockSiteCost]]</f>
        <v>#VALUE!</v>
      </c>
      <c r="V1678" t="e">
        <f>DW_Fact_CL_Pricing_Calculations_Report[[#This Row],[NewCardlockSiteCost]]</f>
        <v>#VALUE!</v>
      </c>
      <c r="W1678" t="e">
        <f>DW_Fact_CL_Pricing_Calculations_Report[[#This Row],[Prod_ID]]</f>
        <v>#VALUE!</v>
      </c>
    </row>
    <row r="1679" spans="1:23" x14ac:dyDescent="0.25">
      <c r="A1679">
        <f>'Azure Calculations'!F1177</f>
        <v>0</v>
      </c>
      <c r="B1679" t="e">
        <f>DW_Fact_CL_Pricing_Calculations_Report[[#This Row],[Prod_ID]]</f>
        <v>#VALUE!</v>
      </c>
      <c r="C1679" t="e">
        <f>DW_Fact_CL_Pricing_Calculations_Report[[#This Row],[Vend_ID]]</f>
        <v>#VALUE!</v>
      </c>
      <c r="D1679" t="e">
        <f>DW_Fact_CL_Pricing_Calculations_Report[[#This Row],[CardlockSiteCost_WPROP]]</f>
        <v>#VALUE!</v>
      </c>
      <c r="E1679" t="e">
        <f>DW_Fact_CL_Pricing_Calculations_Report[[#This Row],[NewCardlockSiteCost]]</f>
        <v>#VALUE!</v>
      </c>
      <c r="F1679" t="e">
        <f>DW_Fact_CL_Pricing_Calculations_Report[[#This Row],[Change]]</f>
        <v>#VALUE!</v>
      </c>
      <c r="G1679" t="e">
        <f>DW_Fact_CL_Pricing_Calculations_Report[[#This Row],[FuelPricesDtl_Price]]</f>
        <v>#VALUE!</v>
      </c>
      <c r="H1679" t="e">
        <f>DW_Fact_CL_Pricing_Calculations_Report[[#This Row],[NewTable1]]</f>
        <v>#VALUE!</v>
      </c>
      <c r="I1679" t="e">
        <f>DW_Fact_CL_Pricing_Calculations_Report[[#This Row],[Tax]]</f>
        <v>#VALUE!</v>
      </c>
      <c r="J1679" t="e">
        <f>DW_Fact_CL_Pricing_Calculations_Report[[#This Row],[NewTable1wTax]]</f>
        <v>#VALUE!</v>
      </c>
      <c r="K1679" t="e">
        <f>DW_Fact_CL_Pricing_Calculations_Report[[#This Row],[Prop]]</f>
        <v>#VALUE!</v>
      </c>
      <c r="L1679" t="e">
        <f>DW_Fact_CL_Pricing_Calculations_Report[[#This Row],[Prod_Freight_Class]]</f>
        <v>#VALUE!</v>
      </c>
      <c r="M1679" s="36" t="e">
        <f>DW_Fact_CL_Pricing_Calculations_Report[[#This Row],[Table_Load_Date]]</f>
        <v>#VALUE!</v>
      </c>
      <c r="N1679" t="e">
        <f>DW_Fact_CL_Pricing_Calculations_Report[[#This Row],[Company]]</f>
        <v>#VALUE!</v>
      </c>
      <c r="O1679" t="e">
        <f>DW_Fact_CL_Pricing_Calculations_Report[[#This Row],[InvTerminalWAC]]</f>
        <v>#VALUE!</v>
      </c>
      <c r="P1679" s="36" t="e">
        <f>DW_Fact_CL_Pricing_Calculations_Report[[#This Row],[Table_Load_Date]]</f>
        <v>#VALUE!</v>
      </c>
      <c r="Q1679" t="e">
        <f>DW_Fact_CL_Pricing_Calculations_Report[[#This Row],[Prod_Freight_Class]]</f>
        <v>#VALUE!</v>
      </c>
      <c r="R1679" t="e">
        <f>DW_Fact_CL_Pricing_Calculations_Report[[#This Row],[ReplacementCost]]</f>
        <v>#VALUE!</v>
      </c>
      <c r="S1679" t="e">
        <f>DW_Fact_CL_Pricing_Calculations_Report[[#This Row],[RegionWeightedAverageCost]]</f>
        <v>#VALUE!</v>
      </c>
      <c r="T1679" t="e">
        <f>DW_Fact_CL_Pricing_Calculations_Report[[#This Row],[Prop]]</f>
        <v>#VALUE!</v>
      </c>
      <c r="U1679" t="e">
        <f>DW_Fact_CL_Pricing_Calculations_Report[[#This Row],[CardlockSiteCost]]</f>
        <v>#VALUE!</v>
      </c>
      <c r="V1679" t="e">
        <f>DW_Fact_CL_Pricing_Calculations_Report[[#This Row],[NewCardlockSiteCost]]</f>
        <v>#VALUE!</v>
      </c>
      <c r="W1679" t="e">
        <f>DW_Fact_CL_Pricing_Calculations_Report[[#This Row],[Prod_ID]]</f>
        <v>#VALUE!</v>
      </c>
    </row>
    <row r="1680" spans="1:23" x14ac:dyDescent="0.25">
      <c r="A1680">
        <f>'Azure Calculations'!F1178</f>
        <v>0</v>
      </c>
      <c r="B1680" t="e">
        <f>DW_Fact_CL_Pricing_Calculations_Report[[#This Row],[Prod_ID]]</f>
        <v>#VALUE!</v>
      </c>
      <c r="C1680" t="e">
        <f>DW_Fact_CL_Pricing_Calculations_Report[[#This Row],[Vend_ID]]</f>
        <v>#VALUE!</v>
      </c>
      <c r="D1680" t="e">
        <f>DW_Fact_CL_Pricing_Calculations_Report[[#This Row],[CardlockSiteCost_WPROP]]</f>
        <v>#VALUE!</v>
      </c>
      <c r="E1680" t="e">
        <f>DW_Fact_CL_Pricing_Calculations_Report[[#This Row],[NewCardlockSiteCost]]</f>
        <v>#VALUE!</v>
      </c>
      <c r="F1680" t="e">
        <f>DW_Fact_CL_Pricing_Calculations_Report[[#This Row],[Change]]</f>
        <v>#VALUE!</v>
      </c>
      <c r="G1680" t="e">
        <f>DW_Fact_CL_Pricing_Calculations_Report[[#This Row],[FuelPricesDtl_Price]]</f>
        <v>#VALUE!</v>
      </c>
      <c r="H1680" t="e">
        <f>DW_Fact_CL_Pricing_Calculations_Report[[#This Row],[NewTable1]]</f>
        <v>#VALUE!</v>
      </c>
      <c r="I1680" t="e">
        <f>DW_Fact_CL_Pricing_Calculations_Report[[#This Row],[Tax]]</f>
        <v>#VALUE!</v>
      </c>
      <c r="J1680" t="e">
        <f>DW_Fact_CL_Pricing_Calculations_Report[[#This Row],[NewTable1wTax]]</f>
        <v>#VALUE!</v>
      </c>
      <c r="K1680" t="e">
        <f>DW_Fact_CL_Pricing_Calculations_Report[[#This Row],[Prop]]</f>
        <v>#VALUE!</v>
      </c>
      <c r="L1680" t="e">
        <f>DW_Fact_CL_Pricing_Calculations_Report[[#This Row],[Prod_Freight_Class]]</f>
        <v>#VALUE!</v>
      </c>
      <c r="M1680" s="36" t="e">
        <f>DW_Fact_CL_Pricing_Calculations_Report[[#This Row],[Table_Load_Date]]</f>
        <v>#VALUE!</v>
      </c>
      <c r="N1680" t="e">
        <f>DW_Fact_CL_Pricing_Calculations_Report[[#This Row],[Company]]</f>
        <v>#VALUE!</v>
      </c>
      <c r="O1680" t="e">
        <f>DW_Fact_CL_Pricing_Calculations_Report[[#This Row],[InvTerminalWAC]]</f>
        <v>#VALUE!</v>
      </c>
      <c r="P1680" s="36" t="e">
        <f>DW_Fact_CL_Pricing_Calculations_Report[[#This Row],[Table_Load_Date]]</f>
        <v>#VALUE!</v>
      </c>
      <c r="Q1680" t="e">
        <f>DW_Fact_CL_Pricing_Calculations_Report[[#This Row],[Prod_Freight_Class]]</f>
        <v>#VALUE!</v>
      </c>
      <c r="R1680" t="e">
        <f>DW_Fact_CL_Pricing_Calculations_Report[[#This Row],[ReplacementCost]]</f>
        <v>#VALUE!</v>
      </c>
      <c r="S1680" t="e">
        <f>DW_Fact_CL_Pricing_Calculations_Report[[#This Row],[RegionWeightedAverageCost]]</f>
        <v>#VALUE!</v>
      </c>
      <c r="T1680" t="e">
        <f>DW_Fact_CL_Pricing_Calculations_Report[[#This Row],[Prop]]</f>
        <v>#VALUE!</v>
      </c>
      <c r="U1680" t="e">
        <f>DW_Fact_CL_Pricing_Calculations_Report[[#This Row],[CardlockSiteCost]]</f>
        <v>#VALUE!</v>
      </c>
      <c r="V1680" t="e">
        <f>DW_Fact_CL_Pricing_Calculations_Report[[#This Row],[NewCardlockSiteCost]]</f>
        <v>#VALUE!</v>
      </c>
      <c r="W1680" t="e">
        <f>DW_Fact_CL_Pricing_Calculations_Report[[#This Row],[Prod_ID]]</f>
        <v>#VALUE!</v>
      </c>
    </row>
    <row r="1681" spans="1:23" x14ac:dyDescent="0.25">
      <c r="A1681">
        <f>'Azure Calculations'!F1179</f>
        <v>0</v>
      </c>
      <c r="B1681" t="e">
        <f>DW_Fact_CL_Pricing_Calculations_Report[[#This Row],[Prod_ID]]</f>
        <v>#VALUE!</v>
      </c>
      <c r="C1681" t="e">
        <f>DW_Fact_CL_Pricing_Calculations_Report[[#This Row],[Vend_ID]]</f>
        <v>#VALUE!</v>
      </c>
      <c r="D1681" t="e">
        <f>DW_Fact_CL_Pricing_Calculations_Report[[#This Row],[CardlockSiteCost_WPROP]]</f>
        <v>#VALUE!</v>
      </c>
      <c r="E1681" t="e">
        <f>DW_Fact_CL_Pricing_Calculations_Report[[#This Row],[NewCardlockSiteCost]]</f>
        <v>#VALUE!</v>
      </c>
      <c r="F1681" t="e">
        <f>DW_Fact_CL_Pricing_Calculations_Report[[#This Row],[Change]]</f>
        <v>#VALUE!</v>
      </c>
      <c r="G1681" t="e">
        <f>DW_Fact_CL_Pricing_Calculations_Report[[#This Row],[FuelPricesDtl_Price]]</f>
        <v>#VALUE!</v>
      </c>
      <c r="H1681" t="e">
        <f>DW_Fact_CL_Pricing_Calculations_Report[[#This Row],[NewTable1]]</f>
        <v>#VALUE!</v>
      </c>
      <c r="I1681" t="e">
        <f>DW_Fact_CL_Pricing_Calculations_Report[[#This Row],[Tax]]</f>
        <v>#VALUE!</v>
      </c>
      <c r="J1681" t="e">
        <f>DW_Fact_CL_Pricing_Calculations_Report[[#This Row],[NewTable1wTax]]</f>
        <v>#VALUE!</v>
      </c>
      <c r="K1681" t="e">
        <f>DW_Fact_CL_Pricing_Calculations_Report[[#This Row],[Prop]]</f>
        <v>#VALUE!</v>
      </c>
      <c r="L1681" t="e">
        <f>DW_Fact_CL_Pricing_Calculations_Report[[#This Row],[Prod_Freight_Class]]</f>
        <v>#VALUE!</v>
      </c>
      <c r="M1681" s="36" t="e">
        <f>DW_Fact_CL_Pricing_Calculations_Report[[#This Row],[Table_Load_Date]]</f>
        <v>#VALUE!</v>
      </c>
      <c r="N1681" t="e">
        <f>DW_Fact_CL_Pricing_Calculations_Report[[#This Row],[Company]]</f>
        <v>#VALUE!</v>
      </c>
      <c r="O1681" t="e">
        <f>DW_Fact_CL_Pricing_Calculations_Report[[#This Row],[InvTerminalWAC]]</f>
        <v>#VALUE!</v>
      </c>
      <c r="P1681" s="36" t="e">
        <f>DW_Fact_CL_Pricing_Calculations_Report[[#This Row],[Table_Load_Date]]</f>
        <v>#VALUE!</v>
      </c>
      <c r="Q1681" t="e">
        <f>DW_Fact_CL_Pricing_Calculations_Report[[#This Row],[Prod_Freight_Class]]</f>
        <v>#VALUE!</v>
      </c>
      <c r="R1681" t="e">
        <f>DW_Fact_CL_Pricing_Calculations_Report[[#This Row],[ReplacementCost]]</f>
        <v>#VALUE!</v>
      </c>
      <c r="S1681" t="e">
        <f>DW_Fact_CL_Pricing_Calculations_Report[[#This Row],[RegionWeightedAverageCost]]</f>
        <v>#VALUE!</v>
      </c>
      <c r="T1681" t="e">
        <f>DW_Fact_CL_Pricing_Calculations_Report[[#This Row],[Prop]]</f>
        <v>#VALUE!</v>
      </c>
      <c r="U1681" t="e">
        <f>DW_Fact_CL_Pricing_Calculations_Report[[#This Row],[CardlockSiteCost]]</f>
        <v>#VALUE!</v>
      </c>
      <c r="V1681" t="e">
        <f>DW_Fact_CL_Pricing_Calculations_Report[[#This Row],[NewCardlockSiteCost]]</f>
        <v>#VALUE!</v>
      </c>
      <c r="W1681" t="e">
        <f>DW_Fact_CL_Pricing_Calculations_Report[[#This Row],[Prod_ID]]</f>
        <v>#VALUE!</v>
      </c>
    </row>
    <row r="1682" spans="1:23" x14ac:dyDescent="0.25">
      <c r="A1682">
        <f>'Azure Calculations'!F1180</f>
        <v>0</v>
      </c>
      <c r="B1682" t="e">
        <f>DW_Fact_CL_Pricing_Calculations_Report[[#This Row],[Prod_ID]]</f>
        <v>#VALUE!</v>
      </c>
      <c r="C1682" t="e">
        <f>DW_Fact_CL_Pricing_Calculations_Report[[#This Row],[Vend_ID]]</f>
        <v>#VALUE!</v>
      </c>
      <c r="D1682" t="e">
        <f>DW_Fact_CL_Pricing_Calculations_Report[[#This Row],[CardlockSiteCost_WPROP]]</f>
        <v>#VALUE!</v>
      </c>
      <c r="E1682" t="e">
        <f>DW_Fact_CL_Pricing_Calculations_Report[[#This Row],[NewCardlockSiteCost]]</f>
        <v>#VALUE!</v>
      </c>
      <c r="F1682" t="e">
        <f>DW_Fact_CL_Pricing_Calculations_Report[[#This Row],[Change]]</f>
        <v>#VALUE!</v>
      </c>
      <c r="G1682" t="e">
        <f>DW_Fact_CL_Pricing_Calculations_Report[[#This Row],[FuelPricesDtl_Price]]</f>
        <v>#VALUE!</v>
      </c>
      <c r="H1682" t="e">
        <f>DW_Fact_CL_Pricing_Calculations_Report[[#This Row],[NewTable1]]</f>
        <v>#VALUE!</v>
      </c>
      <c r="I1682" t="e">
        <f>DW_Fact_CL_Pricing_Calculations_Report[[#This Row],[Tax]]</f>
        <v>#VALUE!</v>
      </c>
      <c r="J1682" t="e">
        <f>DW_Fact_CL_Pricing_Calculations_Report[[#This Row],[NewTable1wTax]]</f>
        <v>#VALUE!</v>
      </c>
      <c r="K1682" t="e">
        <f>DW_Fact_CL_Pricing_Calculations_Report[[#This Row],[Prop]]</f>
        <v>#VALUE!</v>
      </c>
      <c r="L1682" t="e">
        <f>DW_Fact_CL_Pricing_Calculations_Report[[#This Row],[Prod_Freight_Class]]</f>
        <v>#VALUE!</v>
      </c>
      <c r="M1682" s="36" t="e">
        <f>DW_Fact_CL_Pricing_Calculations_Report[[#This Row],[Table_Load_Date]]</f>
        <v>#VALUE!</v>
      </c>
      <c r="N1682" t="e">
        <f>DW_Fact_CL_Pricing_Calculations_Report[[#This Row],[Company]]</f>
        <v>#VALUE!</v>
      </c>
      <c r="O1682" t="e">
        <f>DW_Fact_CL_Pricing_Calculations_Report[[#This Row],[InvTerminalWAC]]</f>
        <v>#VALUE!</v>
      </c>
      <c r="P1682" s="36" t="e">
        <f>DW_Fact_CL_Pricing_Calculations_Report[[#This Row],[Table_Load_Date]]</f>
        <v>#VALUE!</v>
      </c>
      <c r="Q1682" t="e">
        <f>DW_Fact_CL_Pricing_Calculations_Report[[#This Row],[Prod_Freight_Class]]</f>
        <v>#VALUE!</v>
      </c>
      <c r="R1682" t="e">
        <f>DW_Fact_CL_Pricing_Calculations_Report[[#This Row],[ReplacementCost]]</f>
        <v>#VALUE!</v>
      </c>
      <c r="S1682" t="e">
        <f>DW_Fact_CL_Pricing_Calculations_Report[[#This Row],[RegionWeightedAverageCost]]</f>
        <v>#VALUE!</v>
      </c>
      <c r="T1682" t="e">
        <f>DW_Fact_CL_Pricing_Calculations_Report[[#This Row],[Prop]]</f>
        <v>#VALUE!</v>
      </c>
      <c r="U1682" t="e">
        <f>DW_Fact_CL_Pricing_Calculations_Report[[#This Row],[CardlockSiteCost]]</f>
        <v>#VALUE!</v>
      </c>
      <c r="V1682" t="e">
        <f>DW_Fact_CL_Pricing_Calculations_Report[[#This Row],[NewCardlockSiteCost]]</f>
        <v>#VALUE!</v>
      </c>
      <c r="W1682" t="e">
        <f>DW_Fact_CL_Pricing_Calculations_Report[[#This Row],[Prod_ID]]</f>
        <v>#VALUE!</v>
      </c>
    </row>
    <row r="1683" spans="1:23" x14ac:dyDescent="0.25">
      <c r="A1683">
        <f>'Azure Calculations'!F1181</f>
        <v>0</v>
      </c>
      <c r="B1683" t="e">
        <f>DW_Fact_CL_Pricing_Calculations_Report[[#This Row],[Prod_ID]]</f>
        <v>#VALUE!</v>
      </c>
      <c r="C1683" t="e">
        <f>DW_Fact_CL_Pricing_Calculations_Report[[#This Row],[Vend_ID]]</f>
        <v>#VALUE!</v>
      </c>
      <c r="D1683" t="e">
        <f>DW_Fact_CL_Pricing_Calculations_Report[[#This Row],[CardlockSiteCost_WPROP]]</f>
        <v>#VALUE!</v>
      </c>
      <c r="E1683" t="e">
        <f>DW_Fact_CL_Pricing_Calculations_Report[[#This Row],[NewCardlockSiteCost]]</f>
        <v>#VALUE!</v>
      </c>
      <c r="F1683" t="e">
        <f>DW_Fact_CL_Pricing_Calculations_Report[[#This Row],[Change]]</f>
        <v>#VALUE!</v>
      </c>
      <c r="G1683" t="e">
        <f>DW_Fact_CL_Pricing_Calculations_Report[[#This Row],[FuelPricesDtl_Price]]</f>
        <v>#VALUE!</v>
      </c>
      <c r="H1683" t="e">
        <f>DW_Fact_CL_Pricing_Calculations_Report[[#This Row],[NewTable1]]</f>
        <v>#VALUE!</v>
      </c>
      <c r="I1683" t="e">
        <f>DW_Fact_CL_Pricing_Calculations_Report[[#This Row],[Tax]]</f>
        <v>#VALUE!</v>
      </c>
      <c r="J1683" t="e">
        <f>DW_Fact_CL_Pricing_Calculations_Report[[#This Row],[NewTable1wTax]]</f>
        <v>#VALUE!</v>
      </c>
      <c r="K1683" t="e">
        <f>DW_Fact_CL_Pricing_Calculations_Report[[#This Row],[Prop]]</f>
        <v>#VALUE!</v>
      </c>
      <c r="L1683" t="e">
        <f>DW_Fact_CL_Pricing_Calculations_Report[[#This Row],[Prod_Freight_Class]]</f>
        <v>#VALUE!</v>
      </c>
      <c r="M1683" s="36" t="e">
        <f>DW_Fact_CL_Pricing_Calculations_Report[[#This Row],[Table_Load_Date]]</f>
        <v>#VALUE!</v>
      </c>
      <c r="N1683" t="e">
        <f>DW_Fact_CL_Pricing_Calculations_Report[[#This Row],[Company]]</f>
        <v>#VALUE!</v>
      </c>
      <c r="O1683" t="e">
        <f>DW_Fact_CL_Pricing_Calculations_Report[[#This Row],[InvTerminalWAC]]</f>
        <v>#VALUE!</v>
      </c>
      <c r="P1683" s="36" t="e">
        <f>DW_Fact_CL_Pricing_Calculations_Report[[#This Row],[Table_Load_Date]]</f>
        <v>#VALUE!</v>
      </c>
      <c r="Q1683" t="e">
        <f>DW_Fact_CL_Pricing_Calculations_Report[[#This Row],[Prod_Freight_Class]]</f>
        <v>#VALUE!</v>
      </c>
      <c r="R1683" t="e">
        <f>DW_Fact_CL_Pricing_Calculations_Report[[#This Row],[ReplacementCost]]</f>
        <v>#VALUE!</v>
      </c>
      <c r="S1683" t="e">
        <f>DW_Fact_CL_Pricing_Calculations_Report[[#This Row],[RegionWeightedAverageCost]]</f>
        <v>#VALUE!</v>
      </c>
      <c r="T1683" t="e">
        <f>DW_Fact_CL_Pricing_Calculations_Report[[#This Row],[Prop]]</f>
        <v>#VALUE!</v>
      </c>
      <c r="U1683" t="e">
        <f>DW_Fact_CL_Pricing_Calculations_Report[[#This Row],[CardlockSiteCost]]</f>
        <v>#VALUE!</v>
      </c>
      <c r="V1683" t="e">
        <f>DW_Fact_CL_Pricing_Calculations_Report[[#This Row],[NewCardlockSiteCost]]</f>
        <v>#VALUE!</v>
      </c>
      <c r="W1683" t="e">
        <f>DW_Fact_CL_Pricing_Calculations_Report[[#This Row],[Prod_ID]]</f>
        <v>#VALUE!</v>
      </c>
    </row>
    <row r="1684" spans="1:23" x14ac:dyDescent="0.25">
      <c r="A1684">
        <f>'Azure Calculations'!F1182</f>
        <v>0</v>
      </c>
      <c r="B1684" t="e">
        <f>DW_Fact_CL_Pricing_Calculations_Report[[#This Row],[Prod_ID]]</f>
        <v>#VALUE!</v>
      </c>
      <c r="C1684" t="e">
        <f>DW_Fact_CL_Pricing_Calculations_Report[[#This Row],[Vend_ID]]</f>
        <v>#VALUE!</v>
      </c>
      <c r="D1684" t="e">
        <f>DW_Fact_CL_Pricing_Calculations_Report[[#This Row],[CardlockSiteCost_WPROP]]</f>
        <v>#VALUE!</v>
      </c>
      <c r="E1684" t="e">
        <f>DW_Fact_CL_Pricing_Calculations_Report[[#This Row],[NewCardlockSiteCost]]</f>
        <v>#VALUE!</v>
      </c>
      <c r="F1684" t="e">
        <f>DW_Fact_CL_Pricing_Calculations_Report[[#This Row],[Change]]</f>
        <v>#VALUE!</v>
      </c>
      <c r="G1684" t="e">
        <f>DW_Fact_CL_Pricing_Calculations_Report[[#This Row],[FuelPricesDtl_Price]]</f>
        <v>#VALUE!</v>
      </c>
      <c r="H1684" t="e">
        <f>DW_Fact_CL_Pricing_Calculations_Report[[#This Row],[NewTable1]]</f>
        <v>#VALUE!</v>
      </c>
      <c r="I1684" t="e">
        <f>DW_Fact_CL_Pricing_Calculations_Report[[#This Row],[Tax]]</f>
        <v>#VALUE!</v>
      </c>
      <c r="J1684" t="e">
        <f>DW_Fact_CL_Pricing_Calculations_Report[[#This Row],[NewTable1wTax]]</f>
        <v>#VALUE!</v>
      </c>
      <c r="K1684" t="e">
        <f>DW_Fact_CL_Pricing_Calculations_Report[[#This Row],[Prop]]</f>
        <v>#VALUE!</v>
      </c>
      <c r="L1684" t="e">
        <f>DW_Fact_CL_Pricing_Calculations_Report[[#This Row],[Prod_Freight_Class]]</f>
        <v>#VALUE!</v>
      </c>
      <c r="M1684" s="36" t="e">
        <f>DW_Fact_CL_Pricing_Calculations_Report[[#This Row],[Table_Load_Date]]</f>
        <v>#VALUE!</v>
      </c>
      <c r="N1684" t="e">
        <f>DW_Fact_CL_Pricing_Calculations_Report[[#This Row],[Company]]</f>
        <v>#VALUE!</v>
      </c>
      <c r="O1684" t="e">
        <f>DW_Fact_CL_Pricing_Calculations_Report[[#This Row],[InvTerminalWAC]]</f>
        <v>#VALUE!</v>
      </c>
      <c r="P1684" s="36" t="e">
        <f>DW_Fact_CL_Pricing_Calculations_Report[[#This Row],[Table_Load_Date]]</f>
        <v>#VALUE!</v>
      </c>
      <c r="Q1684" t="e">
        <f>DW_Fact_CL_Pricing_Calculations_Report[[#This Row],[Prod_Freight_Class]]</f>
        <v>#VALUE!</v>
      </c>
      <c r="R1684" t="e">
        <f>DW_Fact_CL_Pricing_Calculations_Report[[#This Row],[ReplacementCost]]</f>
        <v>#VALUE!</v>
      </c>
      <c r="S1684" t="e">
        <f>DW_Fact_CL_Pricing_Calculations_Report[[#This Row],[RegionWeightedAverageCost]]</f>
        <v>#VALUE!</v>
      </c>
      <c r="T1684" t="e">
        <f>DW_Fact_CL_Pricing_Calculations_Report[[#This Row],[Prop]]</f>
        <v>#VALUE!</v>
      </c>
      <c r="U1684" t="e">
        <f>DW_Fact_CL_Pricing_Calculations_Report[[#This Row],[CardlockSiteCost]]</f>
        <v>#VALUE!</v>
      </c>
      <c r="V1684" t="e">
        <f>DW_Fact_CL_Pricing_Calculations_Report[[#This Row],[NewCardlockSiteCost]]</f>
        <v>#VALUE!</v>
      </c>
      <c r="W1684" t="e">
        <f>DW_Fact_CL_Pricing_Calculations_Report[[#This Row],[Prod_ID]]</f>
        <v>#VALUE!</v>
      </c>
    </row>
    <row r="1685" spans="1:23" x14ac:dyDescent="0.25">
      <c r="A1685">
        <f>'Azure Calculations'!F1183</f>
        <v>0</v>
      </c>
      <c r="B1685" t="e">
        <f>DW_Fact_CL_Pricing_Calculations_Report[[#This Row],[Prod_ID]]</f>
        <v>#VALUE!</v>
      </c>
      <c r="C1685" t="e">
        <f>DW_Fact_CL_Pricing_Calculations_Report[[#This Row],[Vend_ID]]</f>
        <v>#VALUE!</v>
      </c>
      <c r="D1685" t="e">
        <f>DW_Fact_CL_Pricing_Calculations_Report[[#This Row],[CardlockSiteCost_WPROP]]</f>
        <v>#VALUE!</v>
      </c>
      <c r="E1685" t="e">
        <f>DW_Fact_CL_Pricing_Calculations_Report[[#This Row],[NewCardlockSiteCost]]</f>
        <v>#VALUE!</v>
      </c>
      <c r="F1685" t="e">
        <f>DW_Fact_CL_Pricing_Calculations_Report[[#This Row],[Change]]</f>
        <v>#VALUE!</v>
      </c>
      <c r="G1685" t="e">
        <f>DW_Fact_CL_Pricing_Calculations_Report[[#This Row],[FuelPricesDtl_Price]]</f>
        <v>#VALUE!</v>
      </c>
      <c r="H1685" t="e">
        <f>DW_Fact_CL_Pricing_Calculations_Report[[#This Row],[NewTable1]]</f>
        <v>#VALUE!</v>
      </c>
      <c r="I1685" t="e">
        <f>DW_Fact_CL_Pricing_Calculations_Report[[#This Row],[Tax]]</f>
        <v>#VALUE!</v>
      </c>
      <c r="J1685" t="e">
        <f>DW_Fact_CL_Pricing_Calculations_Report[[#This Row],[NewTable1wTax]]</f>
        <v>#VALUE!</v>
      </c>
      <c r="K1685" t="e">
        <f>DW_Fact_CL_Pricing_Calculations_Report[[#This Row],[Prop]]</f>
        <v>#VALUE!</v>
      </c>
      <c r="L1685" t="e">
        <f>DW_Fact_CL_Pricing_Calculations_Report[[#This Row],[Prod_Freight_Class]]</f>
        <v>#VALUE!</v>
      </c>
      <c r="M1685" s="36" t="e">
        <f>DW_Fact_CL_Pricing_Calculations_Report[[#This Row],[Table_Load_Date]]</f>
        <v>#VALUE!</v>
      </c>
      <c r="N1685" t="e">
        <f>DW_Fact_CL_Pricing_Calculations_Report[[#This Row],[Company]]</f>
        <v>#VALUE!</v>
      </c>
      <c r="O1685" t="e">
        <f>DW_Fact_CL_Pricing_Calculations_Report[[#This Row],[InvTerminalWAC]]</f>
        <v>#VALUE!</v>
      </c>
      <c r="P1685" s="36" t="e">
        <f>DW_Fact_CL_Pricing_Calculations_Report[[#This Row],[Table_Load_Date]]</f>
        <v>#VALUE!</v>
      </c>
      <c r="Q1685" t="e">
        <f>DW_Fact_CL_Pricing_Calculations_Report[[#This Row],[Prod_Freight_Class]]</f>
        <v>#VALUE!</v>
      </c>
      <c r="R1685" t="e">
        <f>DW_Fact_CL_Pricing_Calculations_Report[[#This Row],[ReplacementCost]]</f>
        <v>#VALUE!</v>
      </c>
      <c r="S1685" t="e">
        <f>DW_Fact_CL_Pricing_Calculations_Report[[#This Row],[RegionWeightedAverageCost]]</f>
        <v>#VALUE!</v>
      </c>
      <c r="T1685" t="e">
        <f>DW_Fact_CL_Pricing_Calculations_Report[[#This Row],[Prop]]</f>
        <v>#VALUE!</v>
      </c>
      <c r="U1685" t="e">
        <f>DW_Fact_CL_Pricing_Calculations_Report[[#This Row],[CardlockSiteCost]]</f>
        <v>#VALUE!</v>
      </c>
      <c r="V1685" t="e">
        <f>DW_Fact_CL_Pricing_Calculations_Report[[#This Row],[NewCardlockSiteCost]]</f>
        <v>#VALUE!</v>
      </c>
      <c r="W1685" t="e">
        <f>DW_Fact_CL_Pricing_Calculations_Report[[#This Row],[Prod_ID]]</f>
        <v>#VALUE!</v>
      </c>
    </row>
    <row r="1686" spans="1:23" x14ac:dyDescent="0.25">
      <c r="A1686">
        <f>'Azure Calculations'!F1184</f>
        <v>0</v>
      </c>
      <c r="B1686" t="e">
        <f>DW_Fact_CL_Pricing_Calculations_Report[[#This Row],[Prod_ID]]</f>
        <v>#VALUE!</v>
      </c>
      <c r="C1686" t="e">
        <f>DW_Fact_CL_Pricing_Calculations_Report[[#This Row],[Vend_ID]]</f>
        <v>#VALUE!</v>
      </c>
      <c r="D1686" t="e">
        <f>DW_Fact_CL_Pricing_Calculations_Report[[#This Row],[CardlockSiteCost_WPROP]]</f>
        <v>#VALUE!</v>
      </c>
      <c r="E1686" t="e">
        <f>DW_Fact_CL_Pricing_Calculations_Report[[#This Row],[NewCardlockSiteCost]]</f>
        <v>#VALUE!</v>
      </c>
      <c r="F1686" t="e">
        <f>DW_Fact_CL_Pricing_Calculations_Report[[#This Row],[Change]]</f>
        <v>#VALUE!</v>
      </c>
      <c r="G1686" t="e">
        <f>DW_Fact_CL_Pricing_Calculations_Report[[#This Row],[FuelPricesDtl_Price]]</f>
        <v>#VALUE!</v>
      </c>
      <c r="H1686" t="e">
        <f>DW_Fact_CL_Pricing_Calculations_Report[[#This Row],[NewTable1]]</f>
        <v>#VALUE!</v>
      </c>
      <c r="I1686" t="e">
        <f>DW_Fact_CL_Pricing_Calculations_Report[[#This Row],[Tax]]</f>
        <v>#VALUE!</v>
      </c>
      <c r="J1686" t="e">
        <f>DW_Fact_CL_Pricing_Calculations_Report[[#This Row],[NewTable1wTax]]</f>
        <v>#VALUE!</v>
      </c>
      <c r="K1686" t="e">
        <f>DW_Fact_CL_Pricing_Calculations_Report[[#This Row],[Prop]]</f>
        <v>#VALUE!</v>
      </c>
      <c r="L1686" t="e">
        <f>DW_Fact_CL_Pricing_Calculations_Report[[#This Row],[Prod_Freight_Class]]</f>
        <v>#VALUE!</v>
      </c>
      <c r="M1686" s="36" t="e">
        <f>DW_Fact_CL_Pricing_Calculations_Report[[#This Row],[Table_Load_Date]]</f>
        <v>#VALUE!</v>
      </c>
      <c r="N1686" t="e">
        <f>DW_Fact_CL_Pricing_Calculations_Report[[#This Row],[Company]]</f>
        <v>#VALUE!</v>
      </c>
      <c r="O1686" t="e">
        <f>DW_Fact_CL_Pricing_Calculations_Report[[#This Row],[InvTerminalWAC]]</f>
        <v>#VALUE!</v>
      </c>
      <c r="P1686" s="36" t="e">
        <f>DW_Fact_CL_Pricing_Calculations_Report[[#This Row],[Table_Load_Date]]</f>
        <v>#VALUE!</v>
      </c>
      <c r="Q1686" t="e">
        <f>DW_Fact_CL_Pricing_Calculations_Report[[#This Row],[Prod_Freight_Class]]</f>
        <v>#VALUE!</v>
      </c>
      <c r="R1686" t="e">
        <f>DW_Fact_CL_Pricing_Calculations_Report[[#This Row],[ReplacementCost]]</f>
        <v>#VALUE!</v>
      </c>
      <c r="S1686" t="e">
        <f>DW_Fact_CL_Pricing_Calculations_Report[[#This Row],[RegionWeightedAverageCost]]</f>
        <v>#VALUE!</v>
      </c>
      <c r="T1686" t="e">
        <f>DW_Fact_CL_Pricing_Calculations_Report[[#This Row],[Prop]]</f>
        <v>#VALUE!</v>
      </c>
      <c r="U1686" t="e">
        <f>DW_Fact_CL_Pricing_Calculations_Report[[#This Row],[CardlockSiteCost]]</f>
        <v>#VALUE!</v>
      </c>
      <c r="V1686" t="e">
        <f>DW_Fact_CL_Pricing_Calculations_Report[[#This Row],[NewCardlockSiteCost]]</f>
        <v>#VALUE!</v>
      </c>
      <c r="W1686" t="e">
        <f>DW_Fact_CL_Pricing_Calculations_Report[[#This Row],[Prod_ID]]</f>
        <v>#VALUE!</v>
      </c>
    </row>
    <row r="1687" spans="1:23" x14ac:dyDescent="0.25">
      <c r="A1687">
        <f>'Azure Calculations'!F1185</f>
        <v>0</v>
      </c>
      <c r="B1687" t="e">
        <f>DW_Fact_CL_Pricing_Calculations_Report[[#This Row],[Prod_ID]]</f>
        <v>#VALUE!</v>
      </c>
      <c r="C1687" t="e">
        <f>DW_Fact_CL_Pricing_Calculations_Report[[#This Row],[Vend_ID]]</f>
        <v>#VALUE!</v>
      </c>
      <c r="D1687" t="e">
        <f>DW_Fact_CL_Pricing_Calculations_Report[[#This Row],[CardlockSiteCost_WPROP]]</f>
        <v>#VALUE!</v>
      </c>
      <c r="E1687" t="e">
        <f>DW_Fact_CL_Pricing_Calculations_Report[[#This Row],[NewCardlockSiteCost]]</f>
        <v>#VALUE!</v>
      </c>
      <c r="F1687" t="e">
        <f>DW_Fact_CL_Pricing_Calculations_Report[[#This Row],[Change]]</f>
        <v>#VALUE!</v>
      </c>
      <c r="G1687" t="e">
        <f>DW_Fact_CL_Pricing_Calculations_Report[[#This Row],[FuelPricesDtl_Price]]</f>
        <v>#VALUE!</v>
      </c>
      <c r="H1687" t="e">
        <f>DW_Fact_CL_Pricing_Calculations_Report[[#This Row],[NewTable1]]</f>
        <v>#VALUE!</v>
      </c>
      <c r="I1687" t="e">
        <f>DW_Fact_CL_Pricing_Calculations_Report[[#This Row],[Tax]]</f>
        <v>#VALUE!</v>
      </c>
      <c r="J1687" t="e">
        <f>DW_Fact_CL_Pricing_Calculations_Report[[#This Row],[NewTable1wTax]]</f>
        <v>#VALUE!</v>
      </c>
      <c r="K1687" t="e">
        <f>DW_Fact_CL_Pricing_Calculations_Report[[#This Row],[Prop]]</f>
        <v>#VALUE!</v>
      </c>
      <c r="L1687" t="e">
        <f>DW_Fact_CL_Pricing_Calculations_Report[[#This Row],[Prod_Freight_Class]]</f>
        <v>#VALUE!</v>
      </c>
      <c r="M1687" s="36" t="e">
        <f>DW_Fact_CL_Pricing_Calculations_Report[[#This Row],[Table_Load_Date]]</f>
        <v>#VALUE!</v>
      </c>
      <c r="N1687" t="e">
        <f>DW_Fact_CL_Pricing_Calculations_Report[[#This Row],[Company]]</f>
        <v>#VALUE!</v>
      </c>
      <c r="O1687" t="e">
        <f>DW_Fact_CL_Pricing_Calculations_Report[[#This Row],[InvTerminalWAC]]</f>
        <v>#VALUE!</v>
      </c>
      <c r="P1687" s="36" t="e">
        <f>DW_Fact_CL_Pricing_Calculations_Report[[#This Row],[Table_Load_Date]]</f>
        <v>#VALUE!</v>
      </c>
      <c r="Q1687" t="e">
        <f>DW_Fact_CL_Pricing_Calculations_Report[[#This Row],[Prod_Freight_Class]]</f>
        <v>#VALUE!</v>
      </c>
      <c r="R1687" t="e">
        <f>DW_Fact_CL_Pricing_Calculations_Report[[#This Row],[ReplacementCost]]</f>
        <v>#VALUE!</v>
      </c>
      <c r="S1687" t="e">
        <f>DW_Fact_CL_Pricing_Calculations_Report[[#This Row],[RegionWeightedAverageCost]]</f>
        <v>#VALUE!</v>
      </c>
      <c r="T1687" t="e">
        <f>DW_Fact_CL_Pricing_Calculations_Report[[#This Row],[Prop]]</f>
        <v>#VALUE!</v>
      </c>
      <c r="U1687" t="e">
        <f>DW_Fact_CL_Pricing_Calculations_Report[[#This Row],[CardlockSiteCost]]</f>
        <v>#VALUE!</v>
      </c>
      <c r="V1687" t="e">
        <f>DW_Fact_CL_Pricing_Calculations_Report[[#This Row],[NewCardlockSiteCost]]</f>
        <v>#VALUE!</v>
      </c>
      <c r="W1687" t="e">
        <f>DW_Fact_CL_Pricing_Calculations_Report[[#This Row],[Prod_ID]]</f>
        <v>#VALUE!</v>
      </c>
    </row>
    <row r="1688" spans="1:23" x14ac:dyDescent="0.25">
      <c r="A1688">
        <f>'Azure Calculations'!F1186</f>
        <v>0</v>
      </c>
      <c r="B1688" t="e">
        <f>DW_Fact_CL_Pricing_Calculations_Report[[#This Row],[Prod_ID]]</f>
        <v>#VALUE!</v>
      </c>
      <c r="C1688" t="e">
        <f>DW_Fact_CL_Pricing_Calculations_Report[[#This Row],[Vend_ID]]</f>
        <v>#VALUE!</v>
      </c>
      <c r="D1688" t="e">
        <f>DW_Fact_CL_Pricing_Calculations_Report[[#This Row],[CardlockSiteCost_WPROP]]</f>
        <v>#VALUE!</v>
      </c>
      <c r="E1688" t="e">
        <f>DW_Fact_CL_Pricing_Calculations_Report[[#This Row],[NewCardlockSiteCost]]</f>
        <v>#VALUE!</v>
      </c>
      <c r="F1688" t="e">
        <f>DW_Fact_CL_Pricing_Calculations_Report[[#This Row],[Change]]</f>
        <v>#VALUE!</v>
      </c>
      <c r="G1688" t="e">
        <f>DW_Fact_CL_Pricing_Calculations_Report[[#This Row],[FuelPricesDtl_Price]]</f>
        <v>#VALUE!</v>
      </c>
      <c r="H1688" t="e">
        <f>DW_Fact_CL_Pricing_Calculations_Report[[#This Row],[NewTable1]]</f>
        <v>#VALUE!</v>
      </c>
      <c r="I1688" t="e">
        <f>DW_Fact_CL_Pricing_Calculations_Report[[#This Row],[Tax]]</f>
        <v>#VALUE!</v>
      </c>
      <c r="J1688" t="e">
        <f>DW_Fact_CL_Pricing_Calculations_Report[[#This Row],[NewTable1wTax]]</f>
        <v>#VALUE!</v>
      </c>
      <c r="K1688" t="e">
        <f>DW_Fact_CL_Pricing_Calculations_Report[[#This Row],[Prop]]</f>
        <v>#VALUE!</v>
      </c>
      <c r="L1688" t="e">
        <f>DW_Fact_CL_Pricing_Calculations_Report[[#This Row],[Prod_Freight_Class]]</f>
        <v>#VALUE!</v>
      </c>
      <c r="M1688" s="36" t="e">
        <f>DW_Fact_CL_Pricing_Calculations_Report[[#This Row],[Table_Load_Date]]</f>
        <v>#VALUE!</v>
      </c>
      <c r="N1688" t="e">
        <f>DW_Fact_CL_Pricing_Calculations_Report[[#This Row],[Company]]</f>
        <v>#VALUE!</v>
      </c>
      <c r="O1688" t="e">
        <f>DW_Fact_CL_Pricing_Calculations_Report[[#This Row],[InvTerminalWAC]]</f>
        <v>#VALUE!</v>
      </c>
      <c r="P1688" s="36" t="e">
        <f>DW_Fact_CL_Pricing_Calculations_Report[[#This Row],[Table_Load_Date]]</f>
        <v>#VALUE!</v>
      </c>
      <c r="Q1688" t="e">
        <f>DW_Fact_CL_Pricing_Calculations_Report[[#This Row],[Prod_Freight_Class]]</f>
        <v>#VALUE!</v>
      </c>
      <c r="R1688" t="e">
        <f>DW_Fact_CL_Pricing_Calculations_Report[[#This Row],[ReplacementCost]]</f>
        <v>#VALUE!</v>
      </c>
      <c r="S1688" t="e">
        <f>DW_Fact_CL_Pricing_Calculations_Report[[#This Row],[RegionWeightedAverageCost]]</f>
        <v>#VALUE!</v>
      </c>
      <c r="T1688" t="e">
        <f>DW_Fact_CL_Pricing_Calculations_Report[[#This Row],[Prop]]</f>
        <v>#VALUE!</v>
      </c>
      <c r="U1688" t="e">
        <f>DW_Fact_CL_Pricing_Calculations_Report[[#This Row],[CardlockSiteCost]]</f>
        <v>#VALUE!</v>
      </c>
      <c r="V1688" t="e">
        <f>DW_Fact_CL_Pricing_Calculations_Report[[#This Row],[NewCardlockSiteCost]]</f>
        <v>#VALUE!</v>
      </c>
      <c r="W1688" t="e">
        <f>DW_Fact_CL_Pricing_Calculations_Report[[#This Row],[Prod_ID]]</f>
        <v>#VALUE!</v>
      </c>
    </row>
    <row r="1689" spans="1:23" x14ac:dyDescent="0.25">
      <c r="A1689">
        <f>'Azure Calculations'!F1187</f>
        <v>0</v>
      </c>
      <c r="B1689" t="e">
        <f>DW_Fact_CL_Pricing_Calculations_Report[[#This Row],[Prod_ID]]</f>
        <v>#VALUE!</v>
      </c>
      <c r="C1689" t="e">
        <f>DW_Fact_CL_Pricing_Calculations_Report[[#This Row],[Vend_ID]]</f>
        <v>#VALUE!</v>
      </c>
      <c r="D1689" t="e">
        <f>DW_Fact_CL_Pricing_Calculations_Report[[#This Row],[CardlockSiteCost_WPROP]]</f>
        <v>#VALUE!</v>
      </c>
      <c r="E1689" t="e">
        <f>DW_Fact_CL_Pricing_Calculations_Report[[#This Row],[NewCardlockSiteCost]]</f>
        <v>#VALUE!</v>
      </c>
      <c r="F1689" t="e">
        <f>DW_Fact_CL_Pricing_Calculations_Report[[#This Row],[Change]]</f>
        <v>#VALUE!</v>
      </c>
      <c r="G1689" t="e">
        <f>DW_Fact_CL_Pricing_Calculations_Report[[#This Row],[FuelPricesDtl_Price]]</f>
        <v>#VALUE!</v>
      </c>
      <c r="H1689" t="e">
        <f>DW_Fact_CL_Pricing_Calculations_Report[[#This Row],[NewTable1]]</f>
        <v>#VALUE!</v>
      </c>
      <c r="I1689" t="e">
        <f>DW_Fact_CL_Pricing_Calculations_Report[[#This Row],[Tax]]</f>
        <v>#VALUE!</v>
      </c>
      <c r="J1689" t="e">
        <f>DW_Fact_CL_Pricing_Calculations_Report[[#This Row],[NewTable1wTax]]</f>
        <v>#VALUE!</v>
      </c>
      <c r="K1689" t="e">
        <f>DW_Fact_CL_Pricing_Calculations_Report[[#This Row],[Prop]]</f>
        <v>#VALUE!</v>
      </c>
      <c r="L1689" t="e">
        <f>DW_Fact_CL_Pricing_Calculations_Report[[#This Row],[Prod_Freight_Class]]</f>
        <v>#VALUE!</v>
      </c>
      <c r="M1689" s="36" t="e">
        <f>DW_Fact_CL_Pricing_Calculations_Report[[#This Row],[Table_Load_Date]]</f>
        <v>#VALUE!</v>
      </c>
      <c r="N1689" t="e">
        <f>DW_Fact_CL_Pricing_Calculations_Report[[#This Row],[Company]]</f>
        <v>#VALUE!</v>
      </c>
      <c r="O1689" t="e">
        <f>DW_Fact_CL_Pricing_Calculations_Report[[#This Row],[InvTerminalWAC]]</f>
        <v>#VALUE!</v>
      </c>
      <c r="P1689" s="36" t="e">
        <f>DW_Fact_CL_Pricing_Calculations_Report[[#This Row],[Table_Load_Date]]</f>
        <v>#VALUE!</v>
      </c>
      <c r="Q1689" t="e">
        <f>DW_Fact_CL_Pricing_Calculations_Report[[#This Row],[Prod_Freight_Class]]</f>
        <v>#VALUE!</v>
      </c>
      <c r="R1689" t="e">
        <f>DW_Fact_CL_Pricing_Calculations_Report[[#This Row],[ReplacementCost]]</f>
        <v>#VALUE!</v>
      </c>
      <c r="S1689" t="e">
        <f>DW_Fact_CL_Pricing_Calculations_Report[[#This Row],[RegionWeightedAverageCost]]</f>
        <v>#VALUE!</v>
      </c>
      <c r="T1689" t="e">
        <f>DW_Fact_CL_Pricing_Calculations_Report[[#This Row],[Prop]]</f>
        <v>#VALUE!</v>
      </c>
      <c r="U1689" t="e">
        <f>DW_Fact_CL_Pricing_Calculations_Report[[#This Row],[CardlockSiteCost]]</f>
        <v>#VALUE!</v>
      </c>
      <c r="V1689" t="e">
        <f>DW_Fact_CL_Pricing_Calculations_Report[[#This Row],[NewCardlockSiteCost]]</f>
        <v>#VALUE!</v>
      </c>
      <c r="W1689" t="e">
        <f>DW_Fact_CL_Pricing_Calculations_Report[[#This Row],[Prod_ID]]</f>
        <v>#VALUE!</v>
      </c>
    </row>
    <row r="1690" spans="1:23" x14ac:dyDescent="0.25">
      <c r="A1690">
        <f>'Azure Calculations'!F1188</f>
        <v>0</v>
      </c>
      <c r="B1690" t="e">
        <f>DW_Fact_CL_Pricing_Calculations_Report[[#This Row],[Prod_ID]]</f>
        <v>#VALUE!</v>
      </c>
      <c r="C1690" t="e">
        <f>DW_Fact_CL_Pricing_Calculations_Report[[#This Row],[Vend_ID]]</f>
        <v>#VALUE!</v>
      </c>
      <c r="D1690" t="e">
        <f>DW_Fact_CL_Pricing_Calculations_Report[[#This Row],[CardlockSiteCost_WPROP]]</f>
        <v>#VALUE!</v>
      </c>
      <c r="E1690" t="e">
        <f>DW_Fact_CL_Pricing_Calculations_Report[[#This Row],[NewCardlockSiteCost]]</f>
        <v>#VALUE!</v>
      </c>
      <c r="F1690" t="e">
        <f>DW_Fact_CL_Pricing_Calculations_Report[[#This Row],[Change]]</f>
        <v>#VALUE!</v>
      </c>
      <c r="G1690" t="e">
        <f>DW_Fact_CL_Pricing_Calculations_Report[[#This Row],[FuelPricesDtl_Price]]</f>
        <v>#VALUE!</v>
      </c>
      <c r="H1690" t="e">
        <f>DW_Fact_CL_Pricing_Calculations_Report[[#This Row],[NewTable1]]</f>
        <v>#VALUE!</v>
      </c>
      <c r="I1690" t="e">
        <f>DW_Fact_CL_Pricing_Calculations_Report[[#This Row],[Tax]]</f>
        <v>#VALUE!</v>
      </c>
      <c r="J1690" t="e">
        <f>DW_Fact_CL_Pricing_Calculations_Report[[#This Row],[NewTable1wTax]]</f>
        <v>#VALUE!</v>
      </c>
      <c r="K1690" t="e">
        <f>DW_Fact_CL_Pricing_Calculations_Report[[#This Row],[Prop]]</f>
        <v>#VALUE!</v>
      </c>
      <c r="L1690" t="e">
        <f>DW_Fact_CL_Pricing_Calculations_Report[[#This Row],[Prod_Freight_Class]]</f>
        <v>#VALUE!</v>
      </c>
      <c r="M1690" s="36" t="e">
        <f>DW_Fact_CL_Pricing_Calculations_Report[[#This Row],[Table_Load_Date]]</f>
        <v>#VALUE!</v>
      </c>
      <c r="N1690" t="e">
        <f>DW_Fact_CL_Pricing_Calculations_Report[[#This Row],[Company]]</f>
        <v>#VALUE!</v>
      </c>
      <c r="O1690" t="e">
        <f>DW_Fact_CL_Pricing_Calculations_Report[[#This Row],[InvTerminalWAC]]</f>
        <v>#VALUE!</v>
      </c>
      <c r="P1690" s="36" t="e">
        <f>DW_Fact_CL_Pricing_Calculations_Report[[#This Row],[Table_Load_Date]]</f>
        <v>#VALUE!</v>
      </c>
      <c r="Q1690" t="e">
        <f>DW_Fact_CL_Pricing_Calculations_Report[[#This Row],[Prod_Freight_Class]]</f>
        <v>#VALUE!</v>
      </c>
      <c r="R1690" t="e">
        <f>DW_Fact_CL_Pricing_Calculations_Report[[#This Row],[ReplacementCost]]</f>
        <v>#VALUE!</v>
      </c>
      <c r="S1690" t="e">
        <f>DW_Fact_CL_Pricing_Calculations_Report[[#This Row],[RegionWeightedAverageCost]]</f>
        <v>#VALUE!</v>
      </c>
      <c r="T1690" t="e">
        <f>DW_Fact_CL_Pricing_Calculations_Report[[#This Row],[Prop]]</f>
        <v>#VALUE!</v>
      </c>
      <c r="U1690" t="e">
        <f>DW_Fact_CL_Pricing_Calculations_Report[[#This Row],[CardlockSiteCost]]</f>
        <v>#VALUE!</v>
      </c>
      <c r="V1690" t="e">
        <f>DW_Fact_CL_Pricing_Calculations_Report[[#This Row],[NewCardlockSiteCost]]</f>
        <v>#VALUE!</v>
      </c>
      <c r="W1690" t="e">
        <f>DW_Fact_CL_Pricing_Calculations_Report[[#This Row],[Prod_ID]]</f>
        <v>#VALUE!</v>
      </c>
    </row>
    <row r="1691" spans="1:23" x14ac:dyDescent="0.25">
      <c r="A1691">
        <f>'Azure Calculations'!F1189</f>
        <v>0</v>
      </c>
      <c r="B1691" t="e">
        <f>DW_Fact_CL_Pricing_Calculations_Report[[#This Row],[Prod_ID]]</f>
        <v>#VALUE!</v>
      </c>
      <c r="C1691" t="e">
        <f>DW_Fact_CL_Pricing_Calculations_Report[[#This Row],[Vend_ID]]</f>
        <v>#VALUE!</v>
      </c>
      <c r="D1691" t="e">
        <f>DW_Fact_CL_Pricing_Calculations_Report[[#This Row],[CardlockSiteCost_WPROP]]</f>
        <v>#VALUE!</v>
      </c>
      <c r="E1691" t="e">
        <f>DW_Fact_CL_Pricing_Calculations_Report[[#This Row],[NewCardlockSiteCost]]</f>
        <v>#VALUE!</v>
      </c>
      <c r="F1691" t="e">
        <f>DW_Fact_CL_Pricing_Calculations_Report[[#This Row],[Change]]</f>
        <v>#VALUE!</v>
      </c>
      <c r="G1691" t="e">
        <f>DW_Fact_CL_Pricing_Calculations_Report[[#This Row],[FuelPricesDtl_Price]]</f>
        <v>#VALUE!</v>
      </c>
      <c r="H1691" t="e">
        <f>DW_Fact_CL_Pricing_Calculations_Report[[#This Row],[NewTable1]]</f>
        <v>#VALUE!</v>
      </c>
      <c r="I1691" t="e">
        <f>DW_Fact_CL_Pricing_Calculations_Report[[#This Row],[Tax]]</f>
        <v>#VALUE!</v>
      </c>
      <c r="J1691" t="e">
        <f>DW_Fact_CL_Pricing_Calculations_Report[[#This Row],[NewTable1wTax]]</f>
        <v>#VALUE!</v>
      </c>
      <c r="K1691" t="e">
        <f>DW_Fact_CL_Pricing_Calculations_Report[[#This Row],[Prop]]</f>
        <v>#VALUE!</v>
      </c>
      <c r="L1691" t="e">
        <f>DW_Fact_CL_Pricing_Calculations_Report[[#This Row],[Prod_Freight_Class]]</f>
        <v>#VALUE!</v>
      </c>
      <c r="M1691" s="36" t="e">
        <f>DW_Fact_CL_Pricing_Calculations_Report[[#This Row],[Table_Load_Date]]</f>
        <v>#VALUE!</v>
      </c>
      <c r="N1691" t="e">
        <f>DW_Fact_CL_Pricing_Calculations_Report[[#This Row],[Company]]</f>
        <v>#VALUE!</v>
      </c>
      <c r="O1691" t="e">
        <f>DW_Fact_CL_Pricing_Calculations_Report[[#This Row],[InvTerminalWAC]]</f>
        <v>#VALUE!</v>
      </c>
      <c r="P1691" s="36" t="e">
        <f>DW_Fact_CL_Pricing_Calculations_Report[[#This Row],[Table_Load_Date]]</f>
        <v>#VALUE!</v>
      </c>
      <c r="Q1691" t="e">
        <f>DW_Fact_CL_Pricing_Calculations_Report[[#This Row],[Prod_Freight_Class]]</f>
        <v>#VALUE!</v>
      </c>
      <c r="R1691" t="e">
        <f>DW_Fact_CL_Pricing_Calculations_Report[[#This Row],[ReplacementCost]]</f>
        <v>#VALUE!</v>
      </c>
      <c r="S1691" t="e">
        <f>DW_Fact_CL_Pricing_Calculations_Report[[#This Row],[RegionWeightedAverageCost]]</f>
        <v>#VALUE!</v>
      </c>
      <c r="T1691" t="e">
        <f>DW_Fact_CL_Pricing_Calculations_Report[[#This Row],[Prop]]</f>
        <v>#VALUE!</v>
      </c>
      <c r="U1691" t="e">
        <f>DW_Fact_CL_Pricing_Calculations_Report[[#This Row],[CardlockSiteCost]]</f>
        <v>#VALUE!</v>
      </c>
      <c r="V1691" t="e">
        <f>DW_Fact_CL_Pricing_Calculations_Report[[#This Row],[NewCardlockSiteCost]]</f>
        <v>#VALUE!</v>
      </c>
      <c r="W1691" t="e">
        <f>DW_Fact_CL_Pricing_Calculations_Report[[#This Row],[Prod_ID]]</f>
        <v>#VALUE!</v>
      </c>
    </row>
    <row r="1692" spans="1:23" x14ac:dyDescent="0.25">
      <c r="A1692">
        <f>'Azure Calculations'!F1190</f>
        <v>0</v>
      </c>
      <c r="B1692" t="e">
        <f>DW_Fact_CL_Pricing_Calculations_Report[[#This Row],[Prod_ID]]</f>
        <v>#VALUE!</v>
      </c>
      <c r="C1692" t="e">
        <f>DW_Fact_CL_Pricing_Calculations_Report[[#This Row],[Vend_ID]]</f>
        <v>#VALUE!</v>
      </c>
      <c r="D1692" t="e">
        <f>DW_Fact_CL_Pricing_Calculations_Report[[#This Row],[CardlockSiteCost_WPROP]]</f>
        <v>#VALUE!</v>
      </c>
      <c r="E1692" t="e">
        <f>DW_Fact_CL_Pricing_Calculations_Report[[#This Row],[NewCardlockSiteCost]]</f>
        <v>#VALUE!</v>
      </c>
      <c r="F1692" t="e">
        <f>DW_Fact_CL_Pricing_Calculations_Report[[#This Row],[Change]]</f>
        <v>#VALUE!</v>
      </c>
      <c r="G1692" t="e">
        <f>DW_Fact_CL_Pricing_Calculations_Report[[#This Row],[FuelPricesDtl_Price]]</f>
        <v>#VALUE!</v>
      </c>
      <c r="H1692" t="e">
        <f>DW_Fact_CL_Pricing_Calculations_Report[[#This Row],[NewTable1]]</f>
        <v>#VALUE!</v>
      </c>
      <c r="I1692" t="e">
        <f>DW_Fact_CL_Pricing_Calculations_Report[[#This Row],[Tax]]</f>
        <v>#VALUE!</v>
      </c>
      <c r="J1692" t="e">
        <f>DW_Fact_CL_Pricing_Calculations_Report[[#This Row],[NewTable1wTax]]</f>
        <v>#VALUE!</v>
      </c>
      <c r="K1692" t="e">
        <f>DW_Fact_CL_Pricing_Calculations_Report[[#This Row],[Prop]]</f>
        <v>#VALUE!</v>
      </c>
      <c r="L1692" t="e">
        <f>DW_Fact_CL_Pricing_Calculations_Report[[#This Row],[Prod_Freight_Class]]</f>
        <v>#VALUE!</v>
      </c>
      <c r="M1692" s="36" t="e">
        <f>DW_Fact_CL_Pricing_Calculations_Report[[#This Row],[Table_Load_Date]]</f>
        <v>#VALUE!</v>
      </c>
      <c r="N1692" t="e">
        <f>DW_Fact_CL_Pricing_Calculations_Report[[#This Row],[Company]]</f>
        <v>#VALUE!</v>
      </c>
      <c r="O1692" t="e">
        <f>DW_Fact_CL_Pricing_Calculations_Report[[#This Row],[InvTerminalWAC]]</f>
        <v>#VALUE!</v>
      </c>
      <c r="P1692" s="36" t="e">
        <f>DW_Fact_CL_Pricing_Calculations_Report[[#This Row],[Table_Load_Date]]</f>
        <v>#VALUE!</v>
      </c>
      <c r="Q1692" t="e">
        <f>DW_Fact_CL_Pricing_Calculations_Report[[#This Row],[Prod_Freight_Class]]</f>
        <v>#VALUE!</v>
      </c>
      <c r="R1692" t="e">
        <f>DW_Fact_CL_Pricing_Calculations_Report[[#This Row],[ReplacementCost]]</f>
        <v>#VALUE!</v>
      </c>
      <c r="S1692" t="e">
        <f>DW_Fact_CL_Pricing_Calculations_Report[[#This Row],[RegionWeightedAverageCost]]</f>
        <v>#VALUE!</v>
      </c>
      <c r="T1692" t="e">
        <f>DW_Fact_CL_Pricing_Calculations_Report[[#This Row],[Prop]]</f>
        <v>#VALUE!</v>
      </c>
      <c r="U1692" t="e">
        <f>DW_Fact_CL_Pricing_Calculations_Report[[#This Row],[CardlockSiteCost]]</f>
        <v>#VALUE!</v>
      </c>
      <c r="V1692" t="e">
        <f>DW_Fact_CL_Pricing_Calculations_Report[[#This Row],[NewCardlockSiteCost]]</f>
        <v>#VALUE!</v>
      </c>
      <c r="W1692" t="e">
        <f>DW_Fact_CL_Pricing_Calculations_Report[[#This Row],[Prod_ID]]</f>
        <v>#VALUE!</v>
      </c>
    </row>
    <row r="1693" spans="1:23" x14ac:dyDescent="0.25">
      <c r="A1693">
        <f>'Azure Calculations'!F1191</f>
        <v>0</v>
      </c>
      <c r="B1693" t="e">
        <f>DW_Fact_CL_Pricing_Calculations_Report[[#This Row],[Prod_ID]]</f>
        <v>#VALUE!</v>
      </c>
      <c r="C1693" t="e">
        <f>DW_Fact_CL_Pricing_Calculations_Report[[#This Row],[Vend_ID]]</f>
        <v>#VALUE!</v>
      </c>
      <c r="D1693" t="e">
        <f>DW_Fact_CL_Pricing_Calculations_Report[[#This Row],[CardlockSiteCost_WPROP]]</f>
        <v>#VALUE!</v>
      </c>
      <c r="E1693" t="e">
        <f>DW_Fact_CL_Pricing_Calculations_Report[[#This Row],[NewCardlockSiteCost]]</f>
        <v>#VALUE!</v>
      </c>
      <c r="F1693" t="e">
        <f>DW_Fact_CL_Pricing_Calculations_Report[[#This Row],[Change]]</f>
        <v>#VALUE!</v>
      </c>
      <c r="G1693" t="e">
        <f>DW_Fact_CL_Pricing_Calculations_Report[[#This Row],[FuelPricesDtl_Price]]</f>
        <v>#VALUE!</v>
      </c>
      <c r="H1693" t="e">
        <f>DW_Fact_CL_Pricing_Calculations_Report[[#This Row],[NewTable1]]</f>
        <v>#VALUE!</v>
      </c>
      <c r="I1693" t="e">
        <f>DW_Fact_CL_Pricing_Calculations_Report[[#This Row],[Tax]]</f>
        <v>#VALUE!</v>
      </c>
      <c r="J1693" t="e">
        <f>DW_Fact_CL_Pricing_Calculations_Report[[#This Row],[NewTable1wTax]]</f>
        <v>#VALUE!</v>
      </c>
      <c r="K1693" t="e">
        <f>DW_Fact_CL_Pricing_Calculations_Report[[#This Row],[Prop]]</f>
        <v>#VALUE!</v>
      </c>
      <c r="L1693" t="e">
        <f>DW_Fact_CL_Pricing_Calculations_Report[[#This Row],[Prod_Freight_Class]]</f>
        <v>#VALUE!</v>
      </c>
      <c r="M1693" s="36" t="e">
        <f>DW_Fact_CL_Pricing_Calculations_Report[[#This Row],[Table_Load_Date]]</f>
        <v>#VALUE!</v>
      </c>
      <c r="N1693" t="e">
        <f>DW_Fact_CL_Pricing_Calculations_Report[[#This Row],[Company]]</f>
        <v>#VALUE!</v>
      </c>
      <c r="O1693" t="e">
        <f>DW_Fact_CL_Pricing_Calculations_Report[[#This Row],[InvTerminalWAC]]</f>
        <v>#VALUE!</v>
      </c>
      <c r="P1693" s="36" t="e">
        <f>DW_Fact_CL_Pricing_Calculations_Report[[#This Row],[Table_Load_Date]]</f>
        <v>#VALUE!</v>
      </c>
      <c r="Q1693" t="e">
        <f>DW_Fact_CL_Pricing_Calculations_Report[[#This Row],[Prod_Freight_Class]]</f>
        <v>#VALUE!</v>
      </c>
      <c r="R1693" t="e">
        <f>DW_Fact_CL_Pricing_Calculations_Report[[#This Row],[ReplacementCost]]</f>
        <v>#VALUE!</v>
      </c>
      <c r="S1693" t="e">
        <f>DW_Fact_CL_Pricing_Calculations_Report[[#This Row],[RegionWeightedAverageCost]]</f>
        <v>#VALUE!</v>
      </c>
      <c r="T1693" t="e">
        <f>DW_Fact_CL_Pricing_Calculations_Report[[#This Row],[Prop]]</f>
        <v>#VALUE!</v>
      </c>
      <c r="U1693" t="e">
        <f>DW_Fact_CL_Pricing_Calculations_Report[[#This Row],[CardlockSiteCost]]</f>
        <v>#VALUE!</v>
      </c>
      <c r="V1693" t="e">
        <f>DW_Fact_CL_Pricing_Calculations_Report[[#This Row],[NewCardlockSiteCost]]</f>
        <v>#VALUE!</v>
      </c>
      <c r="W1693" t="e">
        <f>DW_Fact_CL_Pricing_Calculations_Report[[#This Row],[Prod_ID]]</f>
        <v>#VALUE!</v>
      </c>
    </row>
    <row r="1694" spans="1:23" x14ac:dyDescent="0.25">
      <c r="A1694">
        <f>'Azure Calculations'!F1192</f>
        <v>0</v>
      </c>
      <c r="B1694" t="e">
        <f>DW_Fact_CL_Pricing_Calculations_Report[[#This Row],[Prod_ID]]</f>
        <v>#VALUE!</v>
      </c>
      <c r="C1694" t="e">
        <f>DW_Fact_CL_Pricing_Calculations_Report[[#This Row],[Vend_ID]]</f>
        <v>#VALUE!</v>
      </c>
      <c r="D1694" t="e">
        <f>DW_Fact_CL_Pricing_Calculations_Report[[#This Row],[CardlockSiteCost_WPROP]]</f>
        <v>#VALUE!</v>
      </c>
      <c r="E1694" t="e">
        <f>DW_Fact_CL_Pricing_Calculations_Report[[#This Row],[NewCardlockSiteCost]]</f>
        <v>#VALUE!</v>
      </c>
      <c r="F1694" t="e">
        <f>DW_Fact_CL_Pricing_Calculations_Report[[#This Row],[Change]]</f>
        <v>#VALUE!</v>
      </c>
      <c r="G1694" t="e">
        <f>DW_Fact_CL_Pricing_Calculations_Report[[#This Row],[FuelPricesDtl_Price]]</f>
        <v>#VALUE!</v>
      </c>
      <c r="H1694" t="e">
        <f>DW_Fact_CL_Pricing_Calculations_Report[[#This Row],[NewTable1]]</f>
        <v>#VALUE!</v>
      </c>
      <c r="I1694" t="e">
        <f>DW_Fact_CL_Pricing_Calculations_Report[[#This Row],[Tax]]</f>
        <v>#VALUE!</v>
      </c>
      <c r="J1694" t="e">
        <f>DW_Fact_CL_Pricing_Calculations_Report[[#This Row],[NewTable1wTax]]</f>
        <v>#VALUE!</v>
      </c>
      <c r="K1694" t="e">
        <f>DW_Fact_CL_Pricing_Calculations_Report[[#This Row],[Prop]]</f>
        <v>#VALUE!</v>
      </c>
      <c r="L1694" t="e">
        <f>DW_Fact_CL_Pricing_Calculations_Report[[#This Row],[Prod_Freight_Class]]</f>
        <v>#VALUE!</v>
      </c>
      <c r="M1694" s="36" t="e">
        <f>DW_Fact_CL_Pricing_Calculations_Report[[#This Row],[Table_Load_Date]]</f>
        <v>#VALUE!</v>
      </c>
      <c r="N1694" t="e">
        <f>DW_Fact_CL_Pricing_Calculations_Report[[#This Row],[Company]]</f>
        <v>#VALUE!</v>
      </c>
      <c r="O1694" t="e">
        <f>DW_Fact_CL_Pricing_Calculations_Report[[#This Row],[InvTerminalWAC]]</f>
        <v>#VALUE!</v>
      </c>
      <c r="P1694" s="36" t="e">
        <f>DW_Fact_CL_Pricing_Calculations_Report[[#This Row],[Table_Load_Date]]</f>
        <v>#VALUE!</v>
      </c>
      <c r="Q1694" t="e">
        <f>DW_Fact_CL_Pricing_Calculations_Report[[#This Row],[Prod_Freight_Class]]</f>
        <v>#VALUE!</v>
      </c>
      <c r="R1694" t="e">
        <f>DW_Fact_CL_Pricing_Calculations_Report[[#This Row],[ReplacementCost]]</f>
        <v>#VALUE!</v>
      </c>
      <c r="S1694" t="e">
        <f>DW_Fact_CL_Pricing_Calculations_Report[[#This Row],[RegionWeightedAverageCost]]</f>
        <v>#VALUE!</v>
      </c>
      <c r="T1694" t="e">
        <f>DW_Fact_CL_Pricing_Calculations_Report[[#This Row],[Prop]]</f>
        <v>#VALUE!</v>
      </c>
      <c r="U1694" t="e">
        <f>DW_Fact_CL_Pricing_Calculations_Report[[#This Row],[CardlockSiteCost]]</f>
        <v>#VALUE!</v>
      </c>
      <c r="V1694" t="e">
        <f>DW_Fact_CL_Pricing_Calculations_Report[[#This Row],[NewCardlockSiteCost]]</f>
        <v>#VALUE!</v>
      </c>
      <c r="W1694" t="e">
        <f>DW_Fact_CL_Pricing_Calculations_Report[[#This Row],[Prod_ID]]</f>
        <v>#VALUE!</v>
      </c>
    </row>
    <row r="1695" spans="1:23" x14ac:dyDescent="0.25">
      <c r="A1695">
        <f>'Azure Calculations'!F1193</f>
        <v>0</v>
      </c>
      <c r="B1695" t="e">
        <f>DW_Fact_CL_Pricing_Calculations_Report[[#This Row],[Prod_ID]]</f>
        <v>#VALUE!</v>
      </c>
      <c r="C1695" t="e">
        <f>DW_Fact_CL_Pricing_Calculations_Report[[#This Row],[Vend_ID]]</f>
        <v>#VALUE!</v>
      </c>
      <c r="D1695" t="e">
        <f>DW_Fact_CL_Pricing_Calculations_Report[[#This Row],[CardlockSiteCost_WPROP]]</f>
        <v>#VALUE!</v>
      </c>
      <c r="E1695" t="e">
        <f>DW_Fact_CL_Pricing_Calculations_Report[[#This Row],[NewCardlockSiteCost]]</f>
        <v>#VALUE!</v>
      </c>
      <c r="F1695" t="e">
        <f>DW_Fact_CL_Pricing_Calculations_Report[[#This Row],[Change]]</f>
        <v>#VALUE!</v>
      </c>
      <c r="G1695" t="e">
        <f>DW_Fact_CL_Pricing_Calculations_Report[[#This Row],[FuelPricesDtl_Price]]</f>
        <v>#VALUE!</v>
      </c>
      <c r="H1695" t="e">
        <f>DW_Fact_CL_Pricing_Calculations_Report[[#This Row],[NewTable1]]</f>
        <v>#VALUE!</v>
      </c>
      <c r="I1695" t="e">
        <f>DW_Fact_CL_Pricing_Calculations_Report[[#This Row],[Tax]]</f>
        <v>#VALUE!</v>
      </c>
      <c r="J1695" t="e">
        <f>DW_Fact_CL_Pricing_Calculations_Report[[#This Row],[NewTable1wTax]]</f>
        <v>#VALUE!</v>
      </c>
      <c r="K1695" t="e">
        <f>DW_Fact_CL_Pricing_Calculations_Report[[#This Row],[Prop]]</f>
        <v>#VALUE!</v>
      </c>
      <c r="L1695" t="e">
        <f>DW_Fact_CL_Pricing_Calculations_Report[[#This Row],[Prod_Freight_Class]]</f>
        <v>#VALUE!</v>
      </c>
      <c r="M1695" s="36" t="e">
        <f>DW_Fact_CL_Pricing_Calculations_Report[[#This Row],[Table_Load_Date]]</f>
        <v>#VALUE!</v>
      </c>
      <c r="N1695" t="e">
        <f>DW_Fact_CL_Pricing_Calculations_Report[[#This Row],[Company]]</f>
        <v>#VALUE!</v>
      </c>
      <c r="O1695" t="e">
        <f>DW_Fact_CL_Pricing_Calculations_Report[[#This Row],[InvTerminalWAC]]</f>
        <v>#VALUE!</v>
      </c>
      <c r="P1695" s="36" t="e">
        <f>DW_Fact_CL_Pricing_Calculations_Report[[#This Row],[Table_Load_Date]]</f>
        <v>#VALUE!</v>
      </c>
      <c r="Q1695" t="e">
        <f>DW_Fact_CL_Pricing_Calculations_Report[[#This Row],[Prod_Freight_Class]]</f>
        <v>#VALUE!</v>
      </c>
      <c r="R1695" t="e">
        <f>DW_Fact_CL_Pricing_Calculations_Report[[#This Row],[ReplacementCost]]</f>
        <v>#VALUE!</v>
      </c>
      <c r="S1695" t="e">
        <f>DW_Fact_CL_Pricing_Calculations_Report[[#This Row],[RegionWeightedAverageCost]]</f>
        <v>#VALUE!</v>
      </c>
      <c r="T1695" t="e">
        <f>DW_Fact_CL_Pricing_Calculations_Report[[#This Row],[Prop]]</f>
        <v>#VALUE!</v>
      </c>
      <c r="U1695" t="e">
        <f>DW_Fact_CL_Pricing_Calculations_Report[[#This Row],[CardlockSiteCost]]</f>
        <v>#VALUE!</v>
      </c>
      <c r="V1695" t="e">
        <f>DW_Fact_CL_Pricing_Calculations_Report[[#This Row],[NewCardlockSiteCost]]</f>
        <v>#VALUE!</v>
      </c>
      <c r="W1695" t="e">
        <f>DW_Fact_CL_Pricing_Calculations_Report[[#This Row],[Prod_ID]]</f>
        <v>#VALUE!</v>
      </c>
    </row>
    <row r="1696" spans="1:23" x14ac:dyDescent="0.25">
      <c r="A1696">
        <f>'Azure Calculations'!F1194</f>
        <v>0</v>
      </c>
      <c r="B1696" t="e">
        <f>DW_Fact_CL_Pricing_Calculations_Report[[#This Row],[Prod_ID]]</f>
        <v>#VALUE!</v>
      </c>
      <c r="C1696" t="e">
        <f>DW_Fact_CL_Pricing_Calculations_Report[[#This Row],[Vend_ID]]</f>
        <v>#VALUE!</v>
      </c>
      <c r="D1696" t="e">
        <f>DW_Fact_CL_Pricing_Calculations_Report[[#This Row],[CardlockSiteCost_WPROP]]</f>
        <v>#VALUE!</v>
      </c>
      <c r="E1696" t="e">
        <f>DW_Fact_CL_Pricing_Calculations_Report[[#This Row],[NewCardlockSiteCost]]</f>
        <v>#VALUE!</v>
      </c>
      <c r="F1696" t="e">
        <f>DW_Fact_CL_Pricing_Calculations_Report[[#This Row],[Change]]</f>
        <v>#VALUE!</v>
      </c>
      <c r="G1696" t="e">
        <f>DW_Fact_CL_Pricing_Calculations_Report[[#This Row],[FuelPricesDtl_Price]]</f>
        <v>#VALUE!</v>
      </c>
      <c r="H1696" t="e">
        <f>DW_Fact_CL_Pricing_Calculations_Report[[#This Row],[NewTable1]]</f>
        <v>#VALUE!</v>
      </c>
      <c r="I1696" t="e">
        <f>DW_Fact_CL_Pricing_Calculations_Report[[#This Row],[Tax]]</f>
        <v>#VALUE!</v>
      </c>
      <c r="J1696" t="e">
        <f>DW_Fact_CL_Pricing_Calculations_Report[[#This Row],[NewTable1wTax]]</f>
        <v>#VALUE!</v>
      </c>
      <c r="K1696" t="e">
        <f>DW_Fact_CL_Pricing_Calculations_Report[[#This Row],[Prop]]</f>
        <v>#VALUE!</v>
      </c>
      <c r="L1696" t="e">
        <f>DW_Fact_CL_Pricing_Calculations_Report[[#This Row],[Prod_Freight_Class]]</f>
        <v>#VALUE!</v>
      </c>
      <c r="M1696" s="36" t="e">
        <f>DW_Fact_CL_Pricing_Calculations_Report[[#This Row],[Table_Load_Date]]</f>
        <v>#VALUE!</v>
      </c>
      <c r="N1696" t="e">
        <f>DW_Fact_CL_Pricing_Calculations_Report[[#This Row],[Company]]</f>
        <v>#VALUE!</v>
      </c>
      <c r="O1696" t="e">
        <f>DW_Fact_CL_Pricing_Calculations_Report[[#This Row],[InvTerminalWAC]]</f>
        <v>#VALUE!</v>
      </c>
      <c r="P1696" s="36" t="e">
        <f>DW_Fact_CL_Pricing_Calculations_Report[[#This Row],[Table_Load_Date]]</f>
        <v>#VALUE!</v>
      </c>
      <c r="Q1696" t="e">
        <f>DW_Fact_CL_Pricing_Calculations_Report[[#This Row],[Prod_Freight_Class]]</f>
        <v>#VALUE!</v>
      </c>
      <c r="R1696" t="e">
        <f>DW_Fact_CL_Pricing_Calculations_Report[[#This Row],[ReplacementCost]]</f>
        <v>#VALUE!</v>
      </c>
      <c r="S1696" t="e">
        <f>DW_Fact_CL_Pricing_Calculations_Report[[#This Row],[RegionWeightedAverageCost]]</f>
        <v>#VALUE!</v>
      </c>
      <c r="T1696" t="e">
        <f>DW_Fact_CL_Pricing_Calculations_Report[[#This Row],[Prop]]</f>
        <v>#VALUE!</v>
      </c>
      <c r="U1696" t="e">
        <f>DW_Fact_CL_Pricing_Calculations_Report[[#This Row],[CardlockSiteCost]]</f>
        <v>#VALUE!</v>
      </c>
      <c r="V1696" t="e">
        <f>DW_Fact_CL_Pricing_Calculations_Report[[#This Row],[NewCardlockSiteCost]]</f>
        <v>#VALUE!</v>
      </c>
      <c r="W1696" t="e">
        <f>DW_Fact_CL_Pricing_Calculations_Report[[#This Row],[Prod_ID]]</f>
        <v>#VALUE!</v>
      </c>
    </row>
    <row r="1697" spans="1:23" x14ac:dyDescent="0.25">
      <c r="A1697">
        <f>'Azure Calculations'!F1195</f>
        <v>0</v>
      </c>
      <c r="B1697" t="e">
        <f>DW_Fact_CL_Pricing_Calculations_Report[[#This Row],[Prod_ID]]</f>
        <v>#VALUE!</v>
      </c>
      <c r="C1697" t="e">
        <f>DW_Fact_CL_Pricing_Calculations_Report[[#This Row],[Vend_ID]]</f>
        <v>#VALUE!</v>
      </c>
      <c r="D1697" t="e">
        <f>DW_Fact_CL_Pricing_Calculations_Report[[#This Row],[CardlockSiteCost_WPROP]]</f>
        <v>#VALUE!</v>
      </c>
      <c r="E1697" t="e">
        <f>DW_Fact_CL_Pricing_Calculations_Report[[#This Row],[NewCardlockSiteCost]]</f>
        <v>#VALUE!</v>
      </c>
      <c r="F1697" t="e">
        <f>DW_Fact_CL_Pricing_Calculations_Report[[#This Row],[Change]]</f>
        <v>#VALUE!</v>
      </c>
      <c r="G1697" t="e">
        <f>DW_Fact_CL_Pricing_Calculations_Report[[#This Row],[FuelPricesDtl_Price]]</f>
        <v>#VALUE!</v>
      </c>
      <c r="H1697" t="e">
        <f>DW_Fact_CL_Pricing_Calculations_Report[[#This Row],[NewTable1]]</f>
        <v>#VALUE!</v>
      </c>
      <c r="I1697" t="e">
        <f>DW_Fact_CL_Pricing_Calculations_Report[[#This Row],[Tax]]</f>
        <v>#VALUE!</v>
      </c>
      <c r="J1697" t="e">
        <f>DW_Fact_CL_Pricing_Calculations_Report[[#This Row],[NewTable1wTax]]</f>
        <v>#VALUE!</v>
      </c>
      <c r="K1697" t="e">
        <f>DW_Fact_CL_Pricing_Calculations_Report[[#This Row],[Prop]]</f>
        <v>#VALUE!</v>
      </c>
      <c r="L1697" t="e">
        <f>DW_Fact_CL_Pricing_Calculations_Report[[#This Row],[Prod_Freight_Class]]</f>
        <v>#VALUE!</v>
      </c>
      <c r="M1697" s="36" t="e">
        <f>DW_Fact_CL_Pricing_Calculations_Report[[#This Row],[Table_Load_Date]]</f>
        <v>#VALUE!</v>
      </c>
      <c r="N1697" t="e">
        <f>DW_Fact_CL_Pricing_Calculations_Report[[#This Row],[Company]]</f>
        <v>#VALUE!</v>
      </c>
      <c r="O1697" t="e">
        <f>DW_Fact_CL_Pricing_Calculations_Report[[#This Row],[InvTerminalWAC]]</f>
        <v>#VALUE!</v>
      </c>
      <c r="P1697" s="36" t="e">
        <f>DW_Fact_CL_Pricing_Calculations_Report[[#This Row],[Table_Load_Date]]</f>
        <v>#VALUE!</v>
      </c>
      <c r="Q1697" t="e">
        <f>DW_Fact_CL_Pricing_Calculations_Report[[#This Row],[Prod_Freight_Class]]</f>
        <v>#VALUE!</v>
      </c>
      <c r="R1697" t="e">
        <f>DW_Fact_CL_Pricing_Calculations_Report[[#This Row],[ReplacementCost]]</f>
        <v>#VALUE!</v>
      </c>
      <c r="S1697" t="e">
        <f>DW_Fact_CL_Pricing_Calculations_Report[[#This Row],[RegionWeightedAverageCost]]</f>
        <v>#VALUE!</v>
      </c>
      <c r="T1697" t="e">
        <f>DW_Fact_CL_Pricing_Calculations_Report[[#This Row],[Prop]]</f>
        <v>#VALUE!</v>
      </c>
      <c r="U1697" t="e">
        <f>DW_Fact_CL_Pricing_Calculations_Report[[#This Row],[CardlockSiteCost]]</f>
        <v>#VALUE!</v>
      </c>
      <c r="V1697" t="e">
        <f>DW_Fact_CL_Pricing_Calculations_Report[[#This Row],[NewCardlockSiteCost]]</f>
        <v>#VALUE!</v>
      </c>
      <c r="W1697" t="e">
        <f>DW_Fact_CL_Pricing_Calculations_Report[[#This Row],[Prod_ID]]</f>
        <v>#VALUE!</v>
      </c>
    </row>
    <row r="1698" spans="1:23" x14ac:dyDescent="0.25">
      <c r="A1698">
        <f>'Azure Calculations'!F1196</f>
        <v>0</v>
      </c>
      <c r="B1698" t="e">
        <f>DW_Fact_CL_Pricing_Calculations_Report[[#This Row],[Prod_ID]]</f>
        <v>#VALUE!</v>
      </c>
      <c r="C1698" t="e">
        <f>DW_Fact_CL_Pricing_Calculations_Report[[#This Row],[Vend_ID]]</f>
        <v>#VALUE!</v>
      </c>
      <c r="D1698" t="e">
        <f>DW_Fact_CL_Pricing_Calculations_Report[[#This Row],[CardlockSiteCost_WPROP]]</f>
        <v>#VALUE!</v>
      </c>
      <c r="E1698" t="e">
        <f>DW_Fact_CL_Pricing_Calculations_Report[[#This Row],[NewCardlockSiteCost]]</f>
        <v>#VALUE!</v>
      </c>
      <c r="F1698" t="e">
        <f>DW_Fact_CL_Pricing_Calculations_Report[[#This Row],[Change]]</f>
        <v>#VALUE!</v>
      </c>
      <c r="G1698" t="e">
        <f>DW_Fact_CL_Pricing_Calculations_Report[[#This Row],[FuelPricesDtl_Price]]</f>
        <v>#VALUE!</v>
      </c>
      <c r="H1698" t="e">
        <f>DW_Fact_CL_Pricing_Calculations_Report[[#This Row],[NewTable1]]</f>
        <v>#VALUE!</v>
      </c>
      <c r="I1698" t="e">
        <f>DW_Fact_CL_Pricing_Calculations_Report[[#This Row],[Tax]]</f>
        <v>#VALUE!</v>
      </c>
      <c r="J1698" t="e">
        <f>DW_Fact_CL_Pricing_Calculations_Report[[#This Row],[NewTable1wTax]]</f>
        <v>#VALUE!</v>
      </c>
      <c r="K1698" t="e">
        <f>DW_Fact_CL_Pricing_Calculations_Report[[#This Row],[Prop]]</f>
        <v>#VALUE!</v>
      </c>
      <c r="L1698" t="e">
        <f>DW_Fact_CL_Pricing_Calculations_Report[[#This Row],[Prod_Freight_Class]]</f>
        <v>#VALUE!</v>
      </c>
      <c r="M1698" s="36" t="e">
        <f>DW_Fact_CL_Pricing_Calculations_Report[[#This Row],[Table_Load_Date]]</f>
        <v>#VALUE!</v>
      </c>
      <c r="N1698" t="e">
        <f>DW_Fact_CL_Pricing_Calculations_Report[[#This Row],[Company]]</f>
        <v>#VALUE!</v>
      </c>
      <c r="O1698" t="e">
        <f>DW_Fact_CL_Pricing_Calculations_Report[[#This Row],[InvTerminalWAC]]</f>
        <v>#VALUE!</v>
      </c>
      <c r="P1698" s="36" t="e">
        <f>DW_Fact_CL_Pricing_Calculations_Report[[#This Row],[Table_Load_Date]]</f>
        <v>#VALUE!</v>
      </c>
      <c r="Q1698" t="e">
        <f>DW_Fact_CL_Pricing_Calculations_Report[[#This Row],[Prod_Freight_Class]]</f>
        <v>#VALUE!</v>
      </c>
      <c r="R1698" t="e">
        <f>DW_Fact_CL_Pricing_Calculations_Report[[#This Row],[ReplacementCost]]</f>
        <v>#VALUE!</v>
      </c>
      <c r="S1698" t="e">
        <f>DW_Fact_CL_Pricing_Calculations_Report[[#This Row],[RegionWeightedAverageCost]]</f>
        <v>#VALUE!</v>
      </c>
      <c r="T1698" t="e">
        <f>DW_Fact_CL_Pricing_Calculations_Report[[#This Row],[Prop]]</f>
        <v>#VALUE!</v>
      </c>
      <c r="U1698" t="e">
        <f>DW_Fact_CL_Pricing_Calculations_Report[[#This Row],[CardlockSiteCost]]</f>
        <v>#VALUE!</v>
      </c>
      <c r="V1698" t="e">
        <f>DW_Fact_CL_Pricing_Calculations_Report[[#This Row],[NewCardlockSiteCost]]</f>
        <v>#VALUE!</v>
      </c>
      <c r="W1698" t="e">
        <f>DW_Fact_CL_Pricing_Calculations_Report[[#This Row],[Prod_ID]]</f>
        <v>#VALUE!</v>
      </c>
    </row>
    <row r="1699" spans="1:23" x14ac:dyDescent="0.25">
      <c r="A1699">
        <f>'Azure Calculations'!F1197</f>
        <v>0</v>
      </c>
      <c r="B1699" t="e">
        <f>DW_Fact_CL_Pricing_Calculations_Report[[#This Row],[Prod_ID]]</f>
        <v>#VALUE!</v>
      </c>
      <c r="C1699" t="e">
        <f>DW_Fact_CL_Pricing_Calculations_Report[[#This Row],[Vend_ID]]</f>
        <v>#VALUE!</v>
      </c>
      <c r="D1699" t="e">
        <f>DW_Fact_CL_Pricing_Calculations_Report[[#This Row],[CardlockSiteCost_WPROP]]</f>
        <v>#VALUE!</v>
      </c>
      <c r="E1699" t="e">
        <f>DW_Fact_CL_Pricing_Calculations_Report[[#This Row],[NewCardlockSiteCost]]</f>
        <v>#VALUE!</v>
      </c>
      <c r="F1699" t="e">
        <f>DW_Fact_CL_Pricing_Calculations_Report[[#This Row],[Change]]</f>
        <v>#VALUE!</v>
      </c>
      <c r="G1699" t="e">
        <f>DW_Fact_CL_Pricing_Calculations_Report[[#This Row],[FuelPricesDtl_Price]]</f>
        <v>#VALUE!</v>
      </c>
      <c r="H1699" t="e">
        <f>DW_Fact_CL_Pricing_Calculations_Report[[#This Row],[NewTable1]]</f>
        <v>#VALUE!</v>
      </c>
      <c r="I1699" t="e">
        <f>DW_Fact_CL_Pricing_Calculations_Report[[#This Row],[Tax]]</f>
        <v>#VALUE!</v>
      </c>
      <c r="J1699" t="e">
        <f>DW_Fact_CL_Pricing_Calculations_Report[[#This Row],[NewTable1wTax]]</f>
        <v>#VALUE!</v>
      </c>
      <c r="K1699" t="e">
        <f>DW_Fact_CL_Pricing_Calculations_Report[[#This Row],[Prop]]</f>
        <v>#VALUE!</v>
      </c>
      <c r="L1699" t="e">
        <f>DW_Fact_CL_Pricing_Calculations_Report[[#This Row],[Prod_Freight_Class]]</f>
        <v>#VALUE!</v>
      </c>
      <c r="M1699" s="36" t="e">
        <f>DW_Fact_CL_Pricing_Calculations_Report[[#This Row],[Table_Load_Date]]</f>
        <v>#VALUE!</v>
      </c>
      <c r="N1699" t="e">
        <f>DW_Fact_CL_Pricing_Calculations_Report[[#This Row],[Company]]</f>
        <v>#VALUE!</v>
      </c>
      <c r="O1699" t="e">
        <f>DW_Fact_CL_Pricing_Calculations_Report[[#This Row],[InvTerminalWAC]]</f>
        <v>#VALUE!</v>
      </c>
      <c r="P1699" s="36" t="e">
        <f>DW_Fact_CL_Pricing_Calculations_Report[[#This Row],[Table_Load_Date]]</f>
        <v>#VALUE!</v>
      </c>
      <c r="Q1699" t="e">
        <f>DW_Fact_CL_Pricing_Calculations_Report[[#This Row],[Prod_Freight_Class]]</f>
        <v>#VALUE!</v>
      </c>
      <c r="R1699" t="e">
        <f>DW_Fact_CL_Pricing_Calculations_Report[[#This Row],[ReplacementCost]]</f>
        <v>#VALUE!</v>
      </c>
      <c r="S1699" t="e">
        <f>DW_Fact_CL_Pricing_Calculations_Report[[#This Row],[RegionWeightedAverageCost]]</f>
        <v>#VALUE!</v>
      </c>
      <c r="T1699" t="e">
        <f>DW_Fact_CL_Pricing_Calculations_Report[[#This Row],[Prop]]</f>
        <v>#VALUE!</v>
      </c>
      <c r="U1699" t="e">
        <f>DW_Fact_CL_Pricing_Calculations_Report[[#This Row],[CardlockSiteCost]]</f>
        <v>#VALUE!</v>
      </c>
      <c r="V1699" t="e">
        <f>DW_Fact_CL_Pricing_Calculations_Report[[#This Row],[NewCardlockSiteCost]]</f>
        <v>#VALUE!</v>
      </c>
      <c r="W1699" t="e">
        <f>DW_Fact_CL_Pricing_Calculations_Report[[#This Row],[Prod_ID]]</f>
        <v>#VALUE!</v>
      </c>
    </row>
    <row r="1700" spans="1:23" x14ac:dyDescent="0.25">
      <c r="A1700">
        <f>'Azure Calculations'!F1198</f>
        <v>0</v>
      </c>
      <c r="B1700" t="e">
        <f>DW_Fact_CL_Pricing_Calculations_Report[[#This Row],[Prod_ID]]</f>
        <v>#VALUE!</v>
      </c>
      <c r="C1700" t="e">
        <f>DW_Fact_CL_Pricing_Calculations_Report[[#This Row],[Vend_ID]]</f>
        <v>#VALUE!</v>
      </c>
      <c r="D1700" t="e">
        <f>DW_Fact_CL_Pricing_Calculations_Report[[#This Row],[CardlockSiteCost_WPROP]]</f>
        <v>#VALUE!</v>
      </c>
      <c r="E1700" t="e">
        <f>DW_Fact_CL_Pricing_Calculations_Report[[#This Row],[NewCardlockSiteCost]]</f>
        <v>#VALUE!</v>
      </c>
      <c r="F1700" t="e">
        <f>DW_Fact_CL_Pricing_Calculations_Report[[#This Row],[Change]]</f>
        <v>#VALUE!</v>
      </c>
      <c r="G1700" t="e">
        <f>DW_Fact_CL_Pricing_Calculations_Report[[#This Row],[FuelPricesDtl_Price]]</f>
        <v>#VALUE!</v>
      </c>
      <c r="H1700" t="e">
        <f>DW_Fact_CL_Pricing_Calculations_Report[[#This Row],[NewTable1]]</f>
        <v>#VALUE!</v>
      </c>
      <c r="I1700" t="e">
        <f>DW_Fact_CL_Pricing_Calculations_Report[[#This Row],[Tax]]</f>
        <v>#VALUE!</v>
      </c>
      <c r="J1700" t="e">
        <f>DW_Fact_CL_Pricing_Calculations_Report[[#This Row],[NewTable1wTax]]</f>
        <v>#VALUE!</v>
      </c>
      <c r="K1700" t="e">
        <f>DW_Fact_CL_Pricing_Calculations_Report[[#This Row],[Prop]]</f>
        <v>#VALUE!</v>
      </c>
      <c r="L1700" t="e">
        <f>DW_Fact_CL_Pricing_Calculations_Report[[#This Row],[Prod_Freight_Class]]</f>
        <v>#VALUE!</v>
      </c>
      <c r="M1700" s="36" t="e">
        <f>DW_Fact_CL_Pricing_Calculations_Report[[#This Row],[Table_Load_Date]]</f>
        <v>#VALUE!</v>
      </c>
      <c r="N1700" t="e">
        <f>DW_Fact_CL_Pricing_Calculations_Report[[#This Row],[Company]]</f>
        <v>#VALUE!</v>
      </c>
      <c r="O1700" t="e">
        <f>DW_Fact_CL_Pricing_Calculations_Report[[#This Row],[InvTerminalWAC]]</f>
        <v>#VALUE!</v>
      </c>
      <c r="P1700" s="36" t="e">
        <f>DW_Fact_CL_Pricing_Calculations_Report[[#This Row],[Table_Load_Date]]</f>
        <v>#VALUE!</v>
      </c>
      <c r="Q1700" t="e">
        <f>DW_Fact_CL_Pricing_Calculations_Report[[#This Row],[Prod_Freight_Class]]</f>
        <v>#VALUE!</v>
      </c>
      <c r="R1700" t="e">
        <f>DW_Fact_CL_Pricing_Calculations_Report[[#This Row],[ReplacementCost]]</f>
        <v>#VALUE!</v>
      </c>
      <c r="S1700" t="e">
        <f>DW_Fact_CL_Pricing_Calculations_Report[[#This Row],[RegionWeightedAverageCost]]</f>
        <v>#VALUE!</v>
      </c>
      <c r="T1700" t="e">
        <f>DW_Fact_CL_Pricing_Calculations_Report[[#This Row],[Prop]]</f>
        <v>#VALUE!</v>
      </c>
      <c r="U1700" t="e">
        <f>DW_Fact_CL_Pricing_Calculations_Report[[#This Row],[CardlockSiteCost]]</f>
        <v>#VALUE!</v>
      </c>
      <c r="V1700" t="e">
        <f>DW_Fact_CL_Pricing_Calculations_Report[[#This Row],[NewCardlockSiteCost]]</f>
        <v>#VALUE!</v>
      </c>
      <c r="W1700" t="e">
        <f>DW_Fact_CL_Pricing_Calculations_Report[[#This Row],[Prod_ID]]</f>
        <v>#VALUE!</v>
      </c>
    </row>
    <row r="1701" spans="1:23" x14ac:dyDescent="0.25">
      <c r="A1701">
        <f>'Azure Calculations'!F1199</f>
        <v>0</v>
      </c>
      <c r="B1701" t="e">
        <f>DW_Fact_CL_Pricing_Calculations_Report[[#This Row],[Prod_ID]]</f>
        <v>#VALUE!</v>
      </c>
      <c r="C1701" t="e">
        <f>DW_Fact_CL_Pricing_Calculations_Report[[#This Row],[Vend_ID]]</f>
        <v>#VALUE!</v>
      </c>
      <c r="D1701" t="e">
        <f>DW_Fact_CL_Pricing_Calculations_Report[[#This Row],[CardlockSiteCost_WPROP]]</f>
        <v>#VALUE!</v>
      </c>
      <c r="E1701" t="e">
        <f>DW_Fact_CL_Pricing_Calculations_Report[[#This Row],[NewCardlockSiteCost]]</f>
        <v>#VALUE!</v>
      </c>
      <c r="F1701" t="e">
        <f>DW_Fact_CL_Pricing_Calculations_Report[[#This Row],[Change]]</f>
        <v>#VALUE!</v>
      </c>
      <c r="G1701" t="e">
        <f>DW_Fact_CL_Pricing_Calculations_Report[[#This Row],[FuelPricesDtl_Price]]</f>
        <v>#VALUE!</v>
      </c>
      <c r="H1701" t="e">
        <f>DW_Fact_CL_Pricing_Calculations_Report[[#This Row],[NewTable1]]</f>
        <v>#VALUE!</v>
      </c>
      <c r="I1701" t="e">
        <f>DW_Fact_CL_Pricing_Calculations_Report[[#This Row],[Tax]]</f>
        <v>#VALUE!</v>
      </c>
      <c r="J1701" t="e">
        <f>DW_Fact_CL_Pricing_Calculations_Report[[#This Row],[NewTable1wTax]]</f>
        <v>#VALUE!</v>
      </c>
      <c r="K1701" t="e">
        <f>DW_Fact_CL_Pricing_Calculations_Report[[#This Row],[Prop]]</f>
        <v>#VALUE!</v>
      </c>
      <c r="L1701" t="e">
        <f>DW_Fact_CL_Pricing_Calculations_Report[[#This Row],[Prod_Freight_Class]]</f>
        <v>#VALUE!</v>
      </c>
      <c r="M1701" s="36" t="e">
        <f>DW_Fact_CL_Pricing_Calculations_Report[[#This Row],[Table_Load_Date]]</f>
        <v>#VALUE!</v>
      </c>
      <c r="N1701" t="e">
        <f>DW_Fact_CL_Pricing_Calculations_Report[[#This Row],[Company]]</f>
        <v>#VALUE!</v>
      </c>
      <c r="O1701" t="e">
        <f>DW_Fact_CL_Pricing_Calculations_Report[[#This Row],[InvTerminalWAC]]</f>
        <v>#VALUE!</v>
      </c>
      <c r="P1701" s="36" t="e">
        <f>DW_Fact_CL_Pricing_Calculations_Report[[#This Row],[Table_Load_Date]]</f>
        <v>#VALUE!</v>
      </c>
      <c r="Q1701" t="e">
        <f>DW_Fact_CL_Pricing_Calculations_Report[[#This Row],[Prod_Freight_Class]]</f>
        <v>#VALUE!</v>
      </c>
      <c r="R1701" t="e">
        <f>DW_Fact_CL_Pricing_Calculations_Report[[#This Row],[ReplacementCost]]</f>
        <v>#VALUE!</v>
      </c>
      <c r="S1701" t="e">
        <f>DW_Fact_CL_Pricing_Calculations_Report[[#This Row],[RegionWeightedAverageCost]]</f>
        <v>#VALUE!</v>
      </c>
      <c r="T1701" t="e">
        <f>DW_Fact_CL_Pricing_Calculations_Report[[#This Row],[Prop]]</f>
        <v>#VALUE!</v>
      </c>
      <c r="U1701" t="e">
        <f>DW_Fact_CL_Pricing_Calculations_Report[[#This Row],[CardlockSiteCost]]</f>
        <v>#VALUE!</v>
      </c>
      <c r="V1701" t="e">
        <f>DW_Fact_CL_Pricing_Calculations_Report[[#This Row],[NewCardlockSiteCost]]</f>
        <v>#VALUE!</v>
      </c>
      <c r="W1701" t="e">
        <f>DW_Fact_CL_Pricing_Calculations_Report[[#This Row],[Prod_ID]]</f>
        <v>#VALUE!</v>
      </c>
    </row>
    <row r="1702" spans="1:23" x14ac:dyDescent="0.25">
      <c r="A1702">
        <f>'Azure Calculations'!F1200</f>
        <v>0</v>
      </c>
      <c r="B1702" t="e">
        <f>DW_Fact_CL_Pricing_Calculations_Report[[#This Row],[Prod_ID]]</f>
        <v>#VALUE!</v>
      </c>
      <c r="C1702" t="e">
        <f>DW_Fact_CL_Pricing_Calculations_Report[[#This Row],[Vend_ID]]</f>
        <v>#VALUE!</v>
      </c>
      <c r="D1702" t="e">
        <f>DW_Fact_CL_Pricing_Calculations_Report[[#This Row],[CardlockSiteCost_WPROP]]</f>
        <v>#VALUE!</v>
      </c>
      <c r="E1702" t="e">
        <f>DW_Fact_CL_Pricing_Calculations_Report[[#This Row],[NewCardlockSiteCost]]</f>
        <v>#VALUE!</v>
      </c>
      <c r="F1702" t="e">
        <f>DW_Fact_CL_Pricing_Calculations_Report[[#This Row],[Change]]</f>
        <v>#VALUE!</v>
      </c>
      <c r="G1702" t="e">
        <f>DW_Fact_CL_Pricing_Calculations_Report[[#This Row],[FuelPricesDtl_Price]]</f>
        <v>#VALUE!</v>
      </c>
      <c r="H1702" t="e">
        <f>DW_Fact_CL_Pricing_Calculations_Report[[#This Row],[NewTable1]]</f>
        <v>#VALUE!</v>
      </c>
      <c r="I1702" t="e">
        <f>DW_Fact_CL_Pricing_Calculations_Report[[#This Row],[Tax]]</f>
        <v>#VALUE!</v>
      </c>
      <c r="J1702" t="e">
        <f>DW_Fact_CL_Pricing_Calculations_Report[[#This Row],[NewTable1wTax]]</f>
        <v>#VALUE!</v>
      </c>
      <c r="K1702" t="e">
        <f>DW_Fact_CL_Pricing_Calculations_Report[[#This Row],[Prop]]</f>
        <v>#VALUE!</v>
      </c>
      <c r="L1702" t="e">
        <f>DW_Fact_CL_Pricing_Calculations_Report[[#This Row],[Prod_Freight_Class]]</f>
        <v>#VALUE!</v>
      </c>
      <c r="M1702" s="36" t="e">
        <f>DW_Fact_CL_Pricing_Calculations_Report[[#This Row],[Table_Load_Date]]</f>
        <v>#VALUE!</v>
      </c>
      <c r="N1702" t="e">
        <f>DW_Fact_CL_Pricing_Calculations_Report[[#This Row],[Company]]</f>
        <v>#VALUE!</v>
      </c>
      <c r="O1702" t="e">
        <f>DW_Fact_CL_Pricing_Calculations_Report[[#This Row],[InvTerminalWAC]]</f>
        <v>#VALUE!</v>
      </c>
      <c r="P1702" s="36" t="e">
        <f>DW_Fact_CL_Pricing_Calculations_Report[[#This Row],[Table_Load_Date]]</f>
        <v>#VALUE!</v>
      </c>
      <c r="Q1702" t="e">
        <f>DW_Fact_CL_Pricing_Calculations_Report[[#This Row],[Prod_Freight_Class]]</f>
        <v>#VALUE!</v>
      </c>
      <c r="R1702" t="e">
        <f>DW_Fact_CL_Pricing_Calculations_Report[[#This Row],[ReplacementCost]]</f>
        <v>#VALUE!</v>
      </c>
      <c r="S1702" t="e">
        <f>DW_Fact_CL_Pricing_Calculations_Report[[#This Row],[RegionWeightedAverageCost]]</f>
        <v>#VALUE!</v>
      </c>
      <c r="T1702" t="e">
        <f>DW_Fact_CL_Pricing_Calculations_Report[[#This Row],[Prop]]</f>
        <v>#VALUE!</v>
      </c>
      <c r="U1702" t="e">
        <f>DW_Fact_CL_Pricing_Calculations_Report[[#This Row],[CardlockSiteCost]]</f>
        <v>#VALUE!</v>
      </c>
      <c r="V1702" t="e">
        <f>DW_Fact_CL_Pricing_Calculations_Report[[#This Row],[NewCardlockSiteCost]]</f>
        <v>#VALUE!</v>
      </c>
      <c r="W1702" t="e">
        <f>DW_Fact_CL_Pricing_Calculations_Report[[#This Row],[Prod_ID]]</f>
        <v>#VALUE!</v>
      </c>
    </row>
    <row r="1703" spans="1:23" x14ac:dyDescent="0.25">
      <c r="A1703">
        <f>'Azure Calculations'!F1201</f>
        <v>0</v>
      </c>
      <c r="B1703" t="e">
        <f>DW_Fact_CL_Pricing_Calculations_Report[[#This Row],[Prod_ID]]</f>
        <v>#VALUE!</v>
      </c>
      <c r="C1703" t="e">
        <f>DW_Fact_CL_Pricing_Calculations_Report[[#This Row],[Vend_ID]]</f>
        <v>#VALUE!</v>
      </c>
      <c r="D1703" t="e">
        <f>DW_Fact_CL_Pricing_Calculations_Report[[#This Row],[CardlockSiteCost_WPROP]]</f>
        <v>#VALUE!</v>
      </c>
      <c r="E1703" t="e">
        <f>DW_Fact_CL_Pricing_Calculations_Report[[#This Row],[NewCardlockSiteCost]]</f>
        <v>#VALUE!</v>
      </c>
      <c r="F1703" t="e">
        <f>DW_Fact_CL_Pricing_Calculations_Report[[#This Row],[Change]]</f>
        <v>#VALUE!</v>
      </c>
      <c r="G1703" t="e">
        <f>DW_Fact_CL_Pricing_Calculations_Report[[#This Row],[FuelPricesDtl_Price]]</f>
        <v>#VALUE!</v>
      </c>
      <c r="H1703" t="e">
        <f>DW_Fact_CL_Pricing_Calculations_Report[[#This Row],[NewTable1]]</f>
        <v>#VALUE!</v>
      </c>
      <c r="I1703" t="e">
        <f>DW_Fact_CL_Pricing_Calculations_Report[[#This Row],[Tax]]</f>
        <v>#VALUE!</v>
      </c>
      <c r="J1703" t="e">
        <f>DW_Fact_CL_Pricing_Calculations_Report[[#This Row],[NewTable1wTax]]</f>
        <v>#VALUE!</v>
      </c>
      <c r="K1703" t="e">
        <f>DW_Fact_CL_Pricing_Calculations_Report[[#This Row],[Prop]]</f>
        <v>#VALUE!</v>
      </c>
      <c r="L1703" t="e">
        <f>DW_Fact_CL_Pricing_Calculations_Report[[#This Row],[Prod_Freight_Class]]</f>
        <v>#VALUE!</v>
      </c>
      <c r="M1703" s="36" t="e">
        <f>DW_Fact_CL_Pricing_Calculations_Report[[#This Row],[Table_Load_Date]]</f>
        <v>#VALUE!</v>
      </c>
      <c r="N1703" t="e">
        <f>DW_Fact_CL_Pricing_Calculations_Report[[#This Row],[Company]]</f>
        <v>#VALUE!</v>
      </c>
      <c r="O1703" t="e">
        <f>DW_Fact_CL_Pricing_Calculations_Report[[#This Row],[InvTerminalWAC]]</f>
        <v>#VALUE!</v>
      </c>
      <c r="P1703" s="36" t="e">
        <f>DW_Fact_CL_Pricing_Calculations_Report[[#This Row],[Table_Load_Date]]</f>
        <v>#VALUE!</v>
      </c>
      <c r="Q1703" t="e">
        <f>DW_Fact_CL_Pricing_Calculations_Report[[#This Row],[Prod_Freight_Class]]</f>
        <v>#VALUE!</v>
      </c>
      <c r="R1703" t="e">
        <f>DW_Fact_CL_Pricing_Calculations_Report[[#This Row],[ReplacementCost]]</f>
        <v>#VALUE!</v>
      </c>
      <c r="S1703" t="e">
        <f>DW_Fact_CL_Pricing_Calculations_Report[[#This Row],[RegionWeightedAverageCost]]</f>
        <v>#VALUE!</v>
      </c>
      <c r="T1703" t="e">
        <f>DW_Fact_CL_Pricing_Calculations_Report[[#This Row],[Prop]]</f>
        <v>#VALUE!</v>
      </c>
      <c r="U1703" t="e">
        <f>DW_Fact_CL_Pricing_Calculations_Report[[#This Row],[CardlockSiteCost]]</f>
        <v>#VALUE!</v>
      </c>
      <c r="V1703" t="e">
        <f>DW_Fact_CL_Pricing_Calculations_Report[[#This Row],[NewCardlockSiteCost]]</f>
        <v>#VALUE!</v>
      </c>
      <c r="W1703" t="e">
        <f>DW_Fact_CL_Pricing_Calculations_Report[[#This Row],[Prod_ID]]</f>
        <v>#VALUE!</v>
      </c>
    </row>
    <row r="1704" spans="1:23" x14ac:dyDescent="0.25">
      <c r="A1704">
        <f>'Azure Calculations'!F1202</f>
        <v>0</v>
      </c>
      <c r="B1704" t="e">
        <f>DW_Fact_CL_Pricing_Calculations_Report[[#This Row],[Prod_ID]]</f>
        <v>#VALUE!</v>
      </c>
      <c r="C1704" t="e">
        <f>DW_Fact_CL_Pricing_Calculations_Report[[#This Row],[Vend_ID]]</f>
        <v>#VALUE!</v>
      </c>
      <c r="D1704" t="e">
        <f>DW_Fact_CL_Pricing_Calculations_Report[[#This Row],[CardlockSiteCost_WPROP]]</f>
        <v>#VALUE!</v>
      </c>
      <c r="E1704" t="e">
        <f>DW_Fact_CL_Pricing_Calculations_Report[[#This Row],[NewCardlockSiteCost]]</f>
        <v>#VALUE!</v>
      </c>
      <c r="F1704" t="e">
        <f>DW_Fact_CL_Pricing_Calculations_Report[[#This Row],[Change]]</f>
        <v>#VALUE!</v>
      </c>
      <c r="G1704" t="e">
        <f>DW_Fact_CL_Pricing_Calculations_Report[[#This Row],[FuelPricesDtl_Price]]</f>
        <v>#VALUE!</v>
      </c>
      <c r="H1704" t="e">
        <f>DW_Fact_CL_Pricing_Calculations_Report[[#This Row],[NewTable1]]</f>
        <v>#VALUE!</v>
      </c>
      <c r="I1704" t="e">
        <f>DW_Fact_CL_Pricing_Calculations_Report[[#This Row],[Tax]]</f>
        <v>#VALUE!</v>
      </c>
      <c r="J1704" t="e">
        <f>DW_Fact_CL_Pricing_Calculations_Report[[#This Row],[NewTable1wTax]]</f>
        <v>#VALUE!</v>
      </c>
      <c r="K1704" t="e">
        <f>DW_Fact_CL_Pricing_Calculations_Report[[#This Row],[Prop]]</f>
        <v>#VALUE!</v>
      </c>
      <c r="L1704" t="e">
        <f>DW_Fact_CL_Pricing_Calculations_Report[[#This Row],[Prod_Freight_Class]]</f>
        <v>#VALUE!</v>
      </c>
      <c r="M1704" s="36" t="e">
        <f>DW_Fact_CL_Pricing_Calculations_Report[[#This Row],[Table_Load_Date]]</f>
        <v>#VALUE!</v>
      </c>
      <c r="N1704" t="e">
        <f>DW_Fact_CL_Pricing_Calculations_Report[[#This Row],[Company]]</f>
        <v>#VALUE!</v>
      </c>
      <c r="O1704" t="e">
        <f>DW_Fact_CL_Pricing_Calculations_Report[[#This Row],[InvTerminalWAC]]</f>
        <v>#VALUE!</v>
      </c>
      <c r="P1704" s="36" t="e">
        <f>DW_Fact_CL_Pricing_Calculations_Report[[#This Row],[Table_Load_Date]]</f>
        <v>#VALUE!</v>
      </c>
      <c r="Q1704" t="e">
        <f>DW_Fact_CL_Pricing_Calculations_Report[[#This Row],[Prod_Freight_Class]]</f>
        <v>#VALUE!</v>
      </c>
      <c r="R1704" t="e">
        <f>DW_Fact_CL_Pricing_Calculations_Report[[#This Row],[ReplacementCost]]</f>
        <v>#VALUE!</v>
      </c>
      <c r="S1704" t="e">
        <f>DW_Fact_CL_Pricing_Calculations_Report[[#This Row],[RegionWeightedAverageCost]]</f>
        <v>#VALUE!</v>
      </c>
      <c r="T1704" t="e">
        <f>DW_Fact_CL_Pricing_Calculations_Report[[#This Row],[Prop]]</f>
        <v>#VALUE!</v>
      </c>
      <c r="U1704" t="e">
        <f>DW_Fact_CL_Pricing_Calculations_Report[[#This Row],[CardlockSiteCost]]</f>
        <v>#VALUE!</v>
      </c>
      <c r="V1704" t="e">
        <f>DW_Fact_CL_Pricing_Calculations_Report[[#This Row],[NewCardlockSiteCost]]</f>
        <v>#VALUE!</v>
      </c>
      <c r="W1704" t="e">
        <f>DW_Fact_CL_Pricing_Calculations_Report[[#This Row],[Prod_ID]]</f>
        <v>#VALUE!</v>
      </c>
    </row>
    <row r="1705" spans="1:23" x14ac:dyDescent="0.25">
      <c r="A1705">
        <f>'Azure Calculations'!F1203</f>
        <v>0</v>
      </c>
      <c r="B1705" t="e">
        <f>DW_Fact_CL_Pricing_Calculations_Report[[#This Row],[Prod_ID]]</f>
        <v>#VALUE!</v>
      </c>
      <c r="C1705" t="e">
        <f>DW_Fact_CL_Pricing_Calculations_Report[[#This Row],[Vend_ID]]</f>
        <v>#VALUE!</v>
      </c>
      <c r="D1705" t="e">
        <f>DW_Fact_CL_Pricing_Calculations_Report[[#This Row],[CardlockSiteCost_WPROP]]</f>
        <v>#VALUE!</v>
      </c>
      <c r="E1705" t="e">
        <f>DW_Fact_CL_Pricing_Calculations_Report[[#This Row],[NewCardlockSiteCost]]</f>
        <v>#VALUE!</v>
      </c>
      <c r="F1705" t="e">
        <f>DW_Fact_CL_Pricing_Calculations_Report[[#This Row],[Change]]</f>
        <v>#VALUE!</v>
      </c>
      <c r="G1705" t="e">
        <f>DW_Fact_CL_Pricing_Calculations_Report[[#This Row],[FuelPricesDtl_Price]]</f>
        <v>#VALUE!</v>
      </c>
      <c r="H1705" t="e">
        <f>DW_Fact_CL_Pricing_Calculations_Report[[#This Row],[NewTable1]]</f>
        <v>#VALUE!</v>
      </c>
      <c r="I1705" t="e">
        <f>DW_Fact_CL_Pricing_Calculations_Report[[#This Row],[Tax]]</f>
        <v>#VALUE!</v>
      </c>
      <c r="J1705" t="e">
        <f>DW_Fact_CL_Pricing_Calculations_Report[[#This Row],[NewTable1wTax]]</f>
        <v>#VALUE!</v>
      </c>
      <c r="K1705" t="e">
        <f>DW_Fact_CL_Pricing_Calculations_Report[[#This Row],[Prop]]</f>
        <v>#VALUE!</v>
      </c>
      <c r="L1705" t="e">
        <f>DW_Fact_CL_Pricing_Calculations_Report[[#This Row],[Prod_Freight_Class]]</f>
        <v>#VALUE!</v>
      </c>
      <c r="M1705" s="36" t="e">
        <f>DW_Fact_CL_Pricing_Calculations_Report[[#This Row],[Table_Load_Date]]</f>
        <v>#VALUE!</v>
      </c>
      <c r="N1705" t="e">
        <f>DW_Fact_CL_Pricing_Calculations_Report[[#This Row],[Company]]</f>
        <v>#VALUE!</v>
      </c>
      <c r="O1705" t="e">
        <f>DW_Fact_CL_Pricing_Calculations_Report[[#This Row],[InvTerminalWAC]]</f>
        <v>#VALUE!</v>
      </c>
      <c r="P1705" s="36" t="e">
        <f>DW_Fact_CL_Pricing_Calculations_Report[[#This Row],[Table_Load_Date]]</f>
        <v>#VALUE!</v>
      </c>
      <c r="Q1705" t="e">
        <f>DW_Fact_CL_Pricing_Calculations_Report[[#This Row],[Prod_Freight_Class]]</f>
        <v>#VALUE!</v>
      </c>
      <c r="R1705" t="e">
        <f>DW_Fact_CL_Pricing_Calculations_Report[[#This Row],[ReplacementCost]]</f>
        <v>#VALUE!</v>
      </c>
      <c r="S1705" t="e">
        <f>DW_Fact_CL_Pricing_Calculations_Report[[#This Row],[RegionWeightedAverageCost]]</f>
        <v>#VALUE!</v>
      </c>
      <c r="T1705" t="e">
        <f>DW_Fact_CL_Pricing_Calculations_Report[[#This Row],[Prop]]</f>
        <v>#VALUE!</v>
      </c>
      <c r="U1705" t="e">
        <f>DW_Fact_CL_Pricing_Calculations_Report[[#This Row],[CardlockSiteCost]]</f>
        <v>#VALUE!</v>
      </c>
      <c r="V1705" t="e">
        <f>DW_Fact_CL_Pricing_Calculations_Report[[#This Row],[NewCardlockSiteCost]]</f>
        <v>#VALUE!</v>
      </c>
      <c r="W1705" t="e">
        <f>DW_Fact_CL_Pricing_Calculations_Report[[#This Row],[Prod_ID]]</f>
        <v>#VALUE!</v>
      </c>
    </row>
    <row r="1706" spans="1:23" x14ac:dyDescent="0.25">
      <c r="A1706">
        <f>'Azure Calculations'!F1204</f>
        <v>0</v>
      </c>
      <c r="B1706" t="e">
        <f>DW_Fact_CL_Pricing_Calculations_Report[[#This Row],[Prod_ID]]</f>
        <v>#VALUE!</v>
      </c>
      <c r="C1706" t="e">
        <f>DW_Fact_CL_Pricing_Calculations_Report[[#This Row],[Vend_ID]]</f>
        <v>#VALUE!</v>
      </c>
      <c r="D1706" t="e">
        <f>DW_Fact_CL_Pricing_Calculations_Report[[#This Row],[CardlockSiteCost_WPROP]]</f>
        <v>#VALUE!</v>
      </c>
      <c r="E1706" t="e">
        <f>DW_Fact_CL_Pricing_Calculations_Report[[#This Row],[NewCardlockSiteCost]]</f>
        <v>#VALUE!</v>
      </c>
      <c r="F1706" t="e">
        <f>DW_Fact_CL_Pricing_Calculations_Report[[#This Row],[Change]]</f>
        <v>#VALUE!</v>
      </c>
      <c r="G1706" t="e">
        <f>DW_Fact_CL_Pricing_Calculations_Report[[#This Row],[FuelPricesDtl_Price]]</f>
        <v>#VALUE!</v>
      </c>
      <c r="H1706" t="e">
        <f>DW_Fact_CL_Pricing_Calculations_Report[[#This Row],[NewTable1]]</f>
        <v>#VALUE!</v>
      </c>
      <c r="I1706" t="e">
        <f>DW_Fact_CL_Pricing_Calculations_Report[[#This Row],[Tax]]</f>
        <v>#VALUE!</v>
      </c>
      <c r="J1706" t="e">
        <f>DW_Fact_CL_Pricing_Calculations_Report[[#This Row],[NewTable1wTax]]</f>
        <v>#VALUE!</v>
      </c>
      <c r="K1706" t="e">
        <f>DW_Fact_CL_Pricing_Calculations_Report[[#This Row],[Prop]]</f>
        <v>#VALUE!</v>
      </c>
      <c r="L1706" t="e">
        <f>DW_Fact_CL_Pricing_Calculations_Report[[#This Row],[Prod_Freight_Class]]</f>
        <v>#VALUE!</v>
      </c>
      <c r="M1706" s="36" t="e">
        <f>DW_Fact_CL_Pricing_Calculations_Report[[#This Row],[Table_Load_Date]]</f>
        <v>#VALUE!</v>
      </c>
      <c r="N1706" t="e">
        <f>DW_Fact_CL_Pricing_Calculations_Report[[#This Row],[Company]]</f>
        <v>#VALUE!</v>
      </c>
      <c r="O1706" t="e">
        <f>DW_Fact_CL_Pricing_Calculations_Report[[#This Row],[InvTerminalWAC]]</f>
        <v>#VALUE!</v>
      </c>
      <c r="P1706" s="36" t="e">
        <f>DW_Fact_CL_Pricing_Calculations_Report[[#This Row],[Table_Load_Date]]</f>
        <v>#VALUE!</v>
      </c>
      <c r="Q1706" t="e">
        <f>DW_Fact_CL_Pricing_Calculations_Report[[#This Row],[Prod_Freight_Class]]</f>
        <v>#VALUE!</v>
      </c>
      <c r="R1706" t="e">
        <f>DW_Fact_CL_Pricing_Calculations_Report[[#This Row],[ReplacementCost]]</f>
        <v>#VALUE!</v>
      </c>
      <c r="S1706" t="e">
        <f>DW_Fact_CL_Pricing_Calculations_Report[[#This Row],[RegionWeightedAverageCost]]</f>
        <v>#VALUE!</v>
      </c>
      <c r="T1706" t="e">
        <f>DW_Fact_CL_Pricing_Calculations_Report[[#This Row],[Prop]]</f>
        <v>#VALUE!</v>
      </c>
      <c r="U1706" t="e">
        <f>DW_Fact_CL_Pricing_Calculations_Report[[#This Row],[CardlockSiteCost]]</f>
        <v>#VALUE!</v>
      </c>
      <c r="V1706" t="e">
        <f>DW_Fact_CL_Pricing_Calculations_Report[[#This Row],[NewCardlockSiteCost]]</f>
        <v>#VALUE!</v>
      </c>
      <c r="W1706" t="e">
        <f>DW_Fact_CL_Pricing_Calculations_Report[[#This Row],[Prod_ID]]</f>
        <v>#VALUE!</v>
      </c>
    </row>
    <row r="1707" spans="1:23" x14ac:dyDescent="0.25">
      <c r="A1707">
        <f>'Azure Calculations'!F1205</f>
        <v>0</v>
      </c>
      <c r="B1707" t="e">
        <f>DW_Fact_CL_Pricing_Calculations_Report[[#This Row],[Prod_ID]]</f>
        <v>#VALUE!</v>
      </c>
      <c r="C1707" t="e">
        <f>DW_Fact_CL_Pricing_Calculations_Report[[#This Row],[Vend_ID]]</f>
        <v>#VALUE!</v>
      </c>
      <c r="D1707" t="e">
        <f>DW_Fact_CL_Pricing_Calculations_Report[[#This Row],[CardlockSiteCost_WPROP]]</f>
        <v>#VALUE!</v>
      </c>
      <c r="E1707" t="e">
        <f>DW_Fact_CL_Pricing_Calculations_Report[[#This Row],[NewCardlockSiteCost]]</f>
        <v>#VALUE!</v>
      </c>
      <c r="F1707" t="e">
        <f>DW_Fact_CL_Pricing_Calculations_Report[[#This Row],[Change]]</f>
        <v>#VALUE!</v>
      </c>
      <c r="G1707" t="e">
        <f>DW_Fact_CL_Pricing_Calculations_Report[[#This Row],[FuelPricesDtl_Price]]</f>
        <v>#VALUE!</v>
      </c>
      <c r="H1707" t="e">
        <f>DW_Fact_CL_Pricing_Calculations_Report[[#This Row],[NewTable1]]</f>
        <v>#VALUE!</v>
      </c>
      <c r="I1707" t="e">
        <f>DW_Fact_CL_Pricing_Calculations_Report[[#This Row],[Tax]]</f>
        <v>#VALUE!</v>
      </c>
      <c r="J1707" t="e">
        <f>DW_Fact_CL_Pricing_Calculations_Report[[#This Row],[NewTable1wTax]]</f>
        <v>#VALUE!</v>
      </c>
      <c r="K1707" t="e">
        <f>DW_Fact_CL_Pricing_Calculations_Report[[#This Row],[Prop]]</f>
        <v>#VALUE!</v>
      </c>
      <c r="L1707" t="e">
        <f>DW_Fact_CL_Pricing_Calculations_Report[[#This Row],[Prod_Freight_Class]]</f>
        <v>#VALUE!</v>
      </c>
      <c r="M1707" s="36" t="e">
        <f>DW_Fact_CL_Pricing_Calculations_Report[[#This Row],[Table_Load_Date]]</f>
        <v>#VALUE!</v>
      </c>
      <c r="N1707" t="e">
        <f>DW_Fact_CL_Pricing_Calculations_Report[[#This Row],[Company]]</f>
        <v>#VALUE!</v>
      </c>
      <c r="O1707" t="e">
        <f>DW_Fact_CL_Pricing_Calculations_Report[[#This Row],[InvTerminalWAC]]</f>
        <v>#VALUE!</v>
      </c>
      <c r="P1707" s="36" t="e">
        <f>DW_Fact_CL_Pricing_Calculations_Report[[#This Row],[Table_Load_Date]]</f>
        <v>#VALUE!</v>
      </c>
      <c r="Q1707" t="e">
        <f>DW_Fact_CL_Pricing_Calculations_Report[[#This Row],[Prod_Freight_Class]]</f>
        <v>#VALUE!</v>
      </c>
      <c r="R1707" t="e">
        <f>DW_Fact_CL_Pricing_Calculations_Report[[#This Row],[ReplacementCost]]</f>
        <v>#VALUE!</v>
      </c>
      <c r="S1707" t="e">
        <f>DW_Fact_CL_Pricing_Calculations_Report[[#This Row],[RegionWeightedAverageCost]]</f>
        <v>#VALUE!</v>
      </c>
      <c r="T1707" t="e">
        <f>DW_Fact_CL_Pricing_Calculations_Report[[#This Row],[Prop]]</f>
        <v>#VALUE!</v>
      </c>
      <c r="U1707" t="e">
        <f>DW_Fact_CL_Pricing_Calculations_Report[[#This Row],[CardlockSiteCost]]</f>
        <v>#VALUE!</v>
      </c>
      <c r="V1707" t="e">
        <f>DW_Fact_CL_Pricing_Calculations_Report[[#This Row],[NewCardlockSiteCost]]</f>
        <v>#VALUE!</v>
      </c>
      <c r="W1707" t="e">
        <f>DW_Fact_CL_Pricing_Calculations_Report[[#This Row],[Prod_ID]]</f>
        <v>#VALUE!</v>
      </c>
    </row>
    <row r="1708" spans="1:23" x14ac:dyDescent="0.25">
      <c r="A1708">
        <f>'Azure Calculations'!F1206</f>
        <v>0</v>
      </c>
      <c r="B1708" t="e">
        <f>DW_Fact_CL_Pricing_Calculations_Report[[#This Row],[Prod_ID]]</f>
        <v>#VALUE!</v>
      </c>
      <c r="C1708" t="e">
        <f>DW_Fact_CL_Pricing_Calculations_Report[[#This Row],[Vend_ID]]</f>
        <v>#VALUE!</v>
      </c>
      <c r="D1708" t="e">
        <f>DW_Fact_CL_Pricing_Calculations_Report[[#This Row],[CardlockSiteCost_WPROP]]</f>
        <v>#VALUE!</v>
      </c>
      <c r="E1708" t="e">
        <f>DW_Fact_CL_Pricing_Calculations_Report[[#This Row],[NewCardlockSiteCost]]</f>
        <v>#VALUE!</v>
      </c>
      <c r="F1708" t="e">
        <f>DW_Fact_CL_Pricing_Calculations_Report[[#This Row],[Change]]</f>
        <v>#VALUE!</v>
      </c>
      <c r="G1708" t="e">
        <f>DW_Fact_CL_Pricing_Calculations_Report[[#This Row],[FuelPricesDtl_Price]]</f>
        <v>#VALUE!</v>
      </c>
      <c r="H1708" t="e">
        <f>DW_Fact_CL_Pricing_Calculations_Report[[#This Row],[NewTable1]]</f>
        <v>#VALUE!</v>
      </c>
      <c r="I1708" t="e">
        <f>DW_Fact_CL_Pricing_Calculations_Report[[#This Row],[Tax]]</f>
        <v>#VALUE!</v>
      </c>
      <c r="J1708" t="e">
        <f>DW_Fact_CL_Pricing_Calculations_Report[[#This Row],[NewTable1wTax]]</f>
        <v>#VALUE!</v>
      </c>
      <c r="K1708" t="e">
        <f>DW_Fact_CL_Pricing_Calculations_Report[[#This Row],[Prop]]</f>
        <v>#VALUE!</v>
      </c>
      <c r="L1708" t="e">
        <f>DW_Fact_CL_Pricing_Calculations_Report[[#This Row],[Prod_Freight_Class]]</f>
        <v>#VALUE!</v>
      </c>
      <c r="M1708" s="36" t="e">
        <f>DW_Fact_CL_Pricing_Calculations_Report[[#This Row],[Table_Load_Date]]</f>
        <v>#VALUE!</v>
      </c>
      <c r="N1708" t="e">
        <f>DW_Fact_CL_Pricing_Calculations_Report[[#This Row],[Company]]</f>
        <v>#VALUE!</v>
      </c>
      <c r="O1708" t="e">
        <f>DW_Fact_CL_Pricing_Calculations_Report[[#This Row],[InvTerminalWAC]]</f>
        <v>#VALUE!</v>
      </c>
      <c r="P1708" s="36" t="e">
        <f>DW_Fact_CL_Pricing_Calculations_Report[[#This Row],[Table_Load_Date]]</f>
        <v>#VALUE!</v>
      </c>
      <c r="Q1708" t="e">
        <f>DW_Fact_CL_Pricing_Calculations_Report[[#This Row],[Prod_Freight_Class]]</f>
        <v>#VALUE!</v>
      </c>
      <c r="R1708" t="e">
        <f>DW_Fact_CL_Pricing_Calculations_Report[[#This Row],[ReplacementCost]]</f>
        <v>#VALUE!</v>
      </c>
      <c r="S1708" t="e">
        <f>DW_Fact_CL_Pricing_Calculations_Report[[#This Row],[RegionWeightedAverageCost]]</f>
        <v>#VALUE!</v>
      </c>
      <c r="T1708" t="e">
        <f>DW_Fact_CL_Pricing_Calculations_Report[[#This Row],[Prop]]</f>
        <v>#VALUE!</v>
      </c>
      <c r="U1708" t="e">
        <f>DW_Fact_CL_Pricing_Calculations_Report[[#This Row],[CardlockSiteCost]]</f>
        <v>#VALUE!</v>
      </c>
      <c r="V1708" t="e">
        <f>DW_Fact_CL_Pricing_Calculations_Report[[#This Row],[NewCardlockSiteCost]]</f>
        <v>#VALUE!</v>
      </c>
      <c r="W1708" t="e">
        <f>DW_Fact_CL_Pricing_Calculations_Report[[#This Row],[Prod_ID]]</f>
        <v>#VALUE!</v>
      </c>
    </row>
    <row r="1709" spans="1:23" x14ac:dyDescent="0.25">
      <c r="A1709">
        <f>'Azure Calculations'!F1207</f>
        <v>0</v>
      </c>
      <c r="B1709" t="e">
        <f>DW_Fact_CL_Pricing_Calculations_Report[[#This Row],[Prod_ID]]</f>
        <v>#VALUE!</v>
      </c>
      <c r="C1709" t="e">
        <f>DW_Fact_CL_Pricing_Calculations_Report[[#This Row],[Vend_ID]]</f>
        <v>#VALUE!</v>
      </c>
      <c r="D1709" t="e">
        <f>DW_Fact_CL_Pricing_Calculations_Report[[#This Row],[CardlockSiteCost_WPROP]]</f>
        <v>#VALUE!</v>
      </c>
      <c r="E1709" t="e">
        <f>DW_Fact_CL_Pricing_Calculations_Report[[#This Row],[NewCardlockSiteCost]]</f>
        <v>#VALUE!</v>
      </c>
      <c r="F1709" t="e">
        <f>DW_Fact_CL_Pricing_Calculations_Report[[#This Row],[Change]]</f>
        <v>#VALUE!</v>
      </c>
      <c r="G1709" t="e">
        <f>DW_Fact_CL_Pricing_Calculations_Report[[#This Row],[FuelPricesDtl_Price]]</f>
        <v>#VALUE!</v>
      </c>
      <c r="H1709" t="e">
        <f>DW_Fact_CL_Pricing_Calculations_Report[[#This Row],[NewTable1]]</f>
        <v>#VALUE!</v>
      </c>
      <c r="I1709" t="e">
        <f>DW_Fact_CL_Pricing_Calculations_Report[[#This Row],[Tax]]</f>
        <v>#VALUE!</v>
      </c>
      <c r="J1709" t="e">
        <f>DW_Fact_CL_Pricing_Calculations_Report[[#This Row],[NewTable1wTax]]</f>
        <v>#VALUE!</v>
      </c>
      <c r="K1709" t="e">
        <f>DW_Fact_CL_Pricing_Calculations_Report[[#This Row],[Prop]]</f>
        <v>#VALUE!</v>
      </c>
      <c r="L1709" t="e">
        <f>DW_Fact_CL_Pricing_Calculations_Report[[#This Row],[Prod_Freight_Class]]</f>
        <v>#VALUE!</v>
      </c>
      <c r="M1709" s="36" t="e">
        <f>DW_Fact_CL_Pricing_Calculations_Report[[#This Row],[Table_Load_Date]]</f>
        <v>#VALUE!</v>
      </c>
      <c r="N1709" t="e">
        <f>DW_Fact_CL_Pricing_Calculations_Report[[#This Row],[Company]]</f>
        <v>#VALUE!</v>
      </c>
      <c r="O1709" t="e">
        <f>DW_Fact_CL_Pricing_Calculations_Report[[#This Row],[InvTerminalWAC]]</f>
        <v>#VALUE!</v>
      </c>
      <c r="P1709" s="36" t="e">
        <f>DW_Fact_CL_Pricing_Calculations_Report[[#This Row],[Table_Load_Date]]</f>
        <v>#VALUE!</v>
      </c>
      <c r="Q1709" t="e">
        <f>DW_Fact_CL_Pricing_Calculations_Report[[#This Row],[Prod_Freight_Class]]</f>
        <v>#VALUE!</v>
      </c>
      <c r="R1709" t="e">
        <f>DW_Fact_CL_Pricing_Calculations_Report[[#This Row],[ReplacementCost]]</f>
        <v>#VALUE!</v>
      </c>
      <c r="S1709" t="e">
        <f>DW_Fact_CL_Pricing_Calculations_Report[[#This Row],[RegionWeightedAverageCost]]</f>
        <v>#VALUE!</v>
      </c>
      <c r="T1709" t="e">
        <f>DW_Fact_CL_Pricing_Calculations_Report[[#This Row],[Prop]]</f>
        <v>#VALUE!</v>
      </c>
      <c r="U1709" t="e">
        <f>DW_Fact_CL_Pricing_Calculations_Report[[#This Row],[CardlockSiteCost]]</f>
        <v>#VALUE!</v>
      </c>
      <c r="V1709" t="e">
        <f>DW_Fact_CL_Pricing_Calculations_Report[[#This Row],[NewCardlockSiteCost]]</f>
        <v>#VALUE!</v>
      </c>
      <c r="W1709" t="e">
        <f>DW_Fact_CL_Pricing_Calculations_Report[[#This Row],[Prod_ID]]</f>
        <v>#VALUE!</v>
      </c>
    </row>
    <row r="1710" spans="1:23" x14ac:dyDescent="0.25">
      <c r="A1710">
        <f>'Azure Calculations'!F1208</f>
        <v>0</v>
      </c>
      <c r="B1710" t="e">
        <f>DW_Fact_CL_Pricing_Calculations_Report[[#This Row],[Prod_ID]]</f>
        <v>#VALUE!</v>
      </c>
      <c r="C1710" t="e">
        <f>DW_Fact_CL_Pricing_Calculations_Report[[#This Row],[Vend_ID]]</f>
        <v>#VALUE!</v>
      </c>
      <c r="D1710" t="e">
        <f>DW_Fact_CL_Pricing_Calculations_Report[[#This Row],[CardlockSiteCost_WPROP]]</f>
        <v>#VALUE!</v>
      </c>
      <c r="E1710" t="e">
        <f>DW_Fact_CL_Pricing_Calculations_Report[[#This Row],[NewCardlockSiteCost]]</f>
        <v>#VALUE!</v>
      </c>
      <c r="F1710" t="e">
        <f>DW_Fact_CL_Pricing_Calculations_Report[[#This Row],[Change]]</f>
        <v>#VALUE!</v>
      </c>
      <c r="G1710" t="e">
        <f>DW_Fact_CL_Pricing_Calculations_Report[[#This Row],[FuelPricesDtl_Price]]</f>
        <v>#VALUE!</v>
      </c>
      <c r="H1710" t="e">
        <f>DW_Fact_CL_Pricing_Calculations_Report[[#This Row],[NewTable1]]</f>
        <v>#VALUE!</v>
      </c>
      <c r="I1710" t="e">
        <f>DW_Fact_CL_Pricing_Calculations_Report[[#This Row],[Tax]]</f>
        <v>#VALUE!</v>
      </c>
      <c r="J1710" t="e">
        <f>DW_Fact_CL_Pricing_Calculations_Report[[#This Row],[NewTable1wTax]]</f>
        <v>#VALUE!</v>
      </c>
      <c r="K1710" t="e">
        <f>DW_Fact_CL_Pricing_Calculations_Report[[#This Row],[Prop]]</f>
        <v>#VALUE!</v>
      </c>
      <c r="L1710" t="e">
        <f>DW_Fact_CL_Pricing_Calculations_Report[[#This Row],[Prod_Freight_Class]]</f>
        <v>#VALUE!</v>
      </c>
      <c r="M1710" s="36" t="e">
        <f>DW_Fact_CL_Pricing_Calculations_Report[[#This Row],[Table_Load_Date]]</f>
        <v>#VALUE!</v>
      </c>
      <c r="N1710" t="e">
        <f>DW_Fact_CL_Pricing_Calculations_Report[[#This Row],[Company]]</f>
        <v>#VALUE!</v>
      </c>
      <c r="O1710" t="e">
        <f>DW_Fact_CL_Pricing_Calculations_Report[[#This Row],[InvTerminalWAC]]</f>
        <v>#VALUE!</v>
      </c>
      <c r="P1710" s="36" t="e">
        <f>DW_Fact_CL_Pricing_Calculations_Report[[#This Row],[Table_Load_Date]]</f>
        <v>#VALUE!</v>
      </c>
      <c r="Q1710" t="e">
        <f>DW_Fact_CL_Pricing_Calculations_Report[[#This Row],[Prod_Freight_Class]]</f>
        <v>#VALUE!</v>
      </c>
      <c r="R1710" t="e">
        <f>DW_Fact_CL_Pricing_Calculations_Report[[#This Row],[ReplacementCost]]</f>
        <v>#VALUE!</v>
      </c>
      <c r="S1710" t="e">
        <f>DW_Fact_CL_Pricing_Calculations_Report[[#This Row],[RegionWeightedAverageCost]]</f>
        <v>#VALUE!</v>
      </c>
      <c r="T1710" t="e">
        <f>DW_Fact_CL_Pricing_Calculations_Report[[#This Row],[Prop]]</f>
        <v>#VALUE!</v>
      </c>
      <c r="U1710" t="e">
        <f>DW_Fact_CL_Pricing_Calculations_Report[[#This Row],[CardlockSiteCost]]</f>
        <v>#VALUE!</v>
      </c>
      <c r="V1710" t="e">
        <f>DW_Fact_CL_Pricing_Calculations_Report[[#This Row],[NewCardlockSiteCost]]</f>
        <v>#VALUE!</v>
      </c>
      <c r="W1710" t="e">
        <f>DW_Fact_CL_Pricing_Calculations_Report[[#This Row],[Prod_ID]]</f>
        <v>#VALUE!</v>
      </c>
    </row>
    <row r="1711" spans="1:23" x14ac:dyDescent="0.25">
      <c r="A1711">
        <f>'Azure Calculations'!F1209</f>
        <v>0</v>
      </c>
      <c r="B1711" t="e">
        <f>DW_Fact_CL_Pricing_Calculations_Report[[#This Row],[Prod_ID]]</f>
        <v>#VALUE!</v>
      </c>
      <c r="C1711" t="e">
        <f>DW_Fact_CL_Pricing_Calculations_Report[[#This Row],[Vend_ID]]</f>
        <v>#VALUE!</v>
      </c>
      <c r="D1711" t="e">
        <f>DW_Fact_CL_Pricing_Calculations_Report[[#This Row],[CardlockSiteCost_WPROP]]</f>
        <v>#VALUE!</v>
      </c>
      <c r="E1711" t="e">
        <f>DW_Fact_CL_Pricing_Calculations_Report[[#This Row],[NewCardlockSiteCost]]</f>
        <v>#VALUE!</v>
      </c>
      <c r="F1711" t="e">
        <f>DW_Fact_CL_Pricing_Calculations_Report[[#This Row],[Change]]</f>
        <v>#VALUE!</v>
      </c>
      <c r="G1711" t="e">
        <f>DW_Fact_CL_Pricing_Calculations_Report[[#This Row],[FuelPricesDtl_Price]]</f>
        <v>#VALUE!</v>
      </c>
      <c r="H1711" t="e">
        <f>DW_Fact_CL_Pricing_Calculations_Report[[#This Row],[NewTable1]]</f>
        <v>#VALUE!</v>
      </c>
      <c r="I1711" t="e">
        <f>DW_Fact_CL_Pricing_Calculations_Report[[#This Row],[Tax]]</f>
        <v>#VALUE!</v>
      </c>
      <c r="J1711" t="e">
        <f>DW_Fact_CL_Pricing_Calculations_Report[[#This Row],[NewTable1wTax]]</f>
        <v>#VALUE!</v>
      </c>
      <c r="K1711" t="e">
        <f>DW_Fact_CL_Pricing_Calculations_Report[[#This Row],[Prop]]</f>
        <v>#VALUE!</v>
      </c>
      <c r="L1711" t="e">
        <f>DW_Fact_CL_Pricing_Calculations_Report[[#This Row],[Prod_Freight_Class]]</f>
        <v>#VALUE!</v>
      </c>
      <c r="M1711" s="36" t="e">
        <f>DW_Fact_CL_Pricing_Calculations_Report[[#This Row],[Table_Load_Date]]</f>
        <v>#VALUE!</v>
      </c>
      <c r="N1711" t="e">
        <f>DW_Fact_CL_Pricing_Calculations_Report[[#This Row],[Company]]</f>
        <v>#VALUE!</v>
      </c>
      <c r="O1711" t="e">
        <f>DW_Fact_CL_Pricing_Calculations_Report[[#This Row],[InvTerminalWAC]]</f>
        <v>#VALUE!</v>
      </c>
      <c r="P1711" s="36" t="e">
        <f>DW_Fact_CL_Pricing_Calculations_Report[[#This Row],[Table_Load_Date]]</f>
        <v>#VALUE!</v>
      </c>
      <c r="Q1711" t="e">
        <f>DW_Fact_CL_Pricing_Calculations_Report[[#This Row],[Prod_Freight_Class]]</f>
        <v>#VALUE!</v>
      </c>
      <c r="R1711" t="e">
        <f>DW_Fact_CL_Pricing_Calculations_Report[[#This Row],[ReplacementCost]]</f>
        <v>#VALUE!</v>
      </c>
      <c r="S1711" t="e">
        <f>DW_Fact_CL_Pricing_Calculations_Report[[#This Row],[RegionWeightedAverageCost]]</f>
        <v>#VALUE!</v>
      </c>
      <c r="T1711" t="e">
        <f>DW_Fact_CL_Pricing_Calculations_Report[[#This Row],[Prop]]</f>
        <v>#VALUE!</v>
      </c>
      <c r="U1711" t="e">
        <f>DW_Fact_CL_Pricing_Calculations_Report[[#This Row],[CardlockSiteCost]]</f>
        <v>#VALUE!</v>
      </c>
      <c r="V1711" t="e">
        <f>DW_Fact_CL_Pricing_Calculations_Report[[#This Row],[NewCardlockSiteCost]]</f>
        <v>#VALUE!</v>
      </c>
      <c r="W1711" t="e">
        <f>DW_Fact_CL_Pricing_Calculations_Report[[#This Row],[Prod_ID]]</f>
        <v>#VALUE!</v>
      </c>
    </row>
    <row r="1712" spans="1:23" x14ac:dyDescent="0.25">
      <c r="A1712">
        <f>'Azure Calculations'!F1210</f>
        <v>0</v>
      </c>
      <c r="B1712" t="e">
        <f>DW_Fact_CL_Pricing_Calculations_Report[[#This Row],[Prod_ID]]</f>
        <v>#VALUE!</v>
      </c>
      <c r="C1712" t="e">
        <f>DW_Fact_CL_Pricing_Calculations_Report[[#This Row],[Vend_ID]]</f>
        <v>#VALUE!</v>
      </c>
      <c r="D1712" t="e">
        <f>DW_Fact_CL_Pricing_Calculations_Report[[#This Row],[CardlockSiteCost_WPROP]]</f>
        <v>#VALUE!</v>
      </c>
      <c r="E1712" t="e">
        <f>DW_Fact_CL_Pricing_Calculations_Report[[#This Row],[NewCardlockSiteCost]]</f>
        <v>#VALUE!</v>
      </c>
      <c r="F1712" t="e">
        <f>DW_Fact_CL_Pricing_Calculations_Report[[#This Row],[Change]]</f>
        <v>#VALUE!</v>
      </c>
      <c r="G1712" t="e">
        <f>DW_Fact_CL_Pricing_Calculations_Report[[#This Row],[FuelPricesDtl_Price]]</f>
        <v>#VALUE!</v>
      </c>
      <c r="H1712" t="e">
        <f>DW_Fact_CL_Pricing_Calculations_Report[[#This Row],[NewTable1]]</f>
        <v>#VALUE!</v>
      </c>
      <c r="I1712" t="e">
        <f>DW_Fact_CL_Pricing_Calculations_Report[[#This Row],[Tax]]</f>
        <v>#VALUE!</v>
      </c>
      <c r="J1712" t="e">
        <f>DW_Fact_CL_Pricing_Calculations_Report[[#This Row],[NewTable1wTax]]</f>
        <v>#VALUE!</v>
      </c>
      <c r="K1712" t="e">
        <f>DW_Fact_CL_Pricing_Calculations_Report[[#This Row],[Prop]]</f>
        <v>#VALUE!</v>
      </c>
      <c r="L1712" t="e">
        <f>DW_Fact_CL_Pricing_Calculations_Report[[#This Row],[Prod_Freight_Class]]</f>
        <v>#VALUE!</v>
      </c>
      <c r="M1712" s="36" t="e">
        <f>DW_Fact_CL_Pricing_Calculations_Report[[#This Row],[Table_Load_Date]]</f>
        <v>#VALUE!</v>
      </c>
      <c r="N1712" t="e">
        <f>DW_Fact_CL_Pricing_Calculations_Report[[#This Row],[Company]]</f>
        <v>#VALUE!</v>
      </c>
      <c r="O1712" t="e">
        <f>DW_Fact_CL_Pricing_Calculations_Report[[#This Row],[InvTerminalWAC]]</f>
        <v>#VALUE!</v>
      </c>
      <c r="P1712" s="36" t="e">
        <f>DW_Fact_CL_Pricing_Calculations_Report[[#This Row],[Table_Load_Date]]</f>
        <v>#VALUE!</v>
      </c>
      <c r="Q1712" t="e">
        <f>DW_Fact_CL_Pricing_Calculations_Report[[#This Row],[Prod_Freight_Class]]</f>
        <v>#VALUE!</v>
      </c>
      <c r="R1712" t="e">
        <f>DW_Fact_CL_Pricing_Calculations_Report[[#This Row],[ReplacementCost]]</f>
        <v>#VALUE!</v>
      </c>
      <c r="S1712" t="e">
        <f>DW_Fact_CL_Pricing_Calculations_Report[[#This Row],[RegionWeightedAverageCost]]</f>
        <v>#VALUE!</v>
      </c>
      <c r="T1712" t="e">
        <f>DW_Fact_CL_Pricing_Calculations_Report[[#This Row],[Prop]]</f>
        <v>#VALUE!</v>
      </c>
      <c r="U1712" t="e">
        <f>DW_Fact_CL_Pricing_Calculations_Report[[#This Row],[CardlockSiteCost]]</f>
        <v>#VALUE!</v>
      </c>
      <c r="V1712" t="e">
        <f>DW_Fact_CL_Pricing_Calculations_Report[[#This Row],[NewCardlockSiteCost]]</f>
        <v>#VALUE!</v>
      </c>
      <c r="W1712" t="e">
        <f>DW_Fact_CL_Pricing_Calculations_Report[[#This Row],[Prod_ID]]</f>
        <v>#VALUE!</v>
      </c>
    </row>
    <row r="1713" spans="1:23" x14ac:dyDescent="0.25">
      <c r="A1713">
        <f>'Azure Calculations'!F1211</f>
        <v>0</v>
      </c>
      <c r="B1713" t="e">
        <f>DW_Fact_CL_Pricing_Calculations_Report[[#This Row],[Prod_ID]]</f>
        <v>#VALUE!</v>
      </c>
      <c r="C1713" t="e">
        <f>DW_Fact_CL_Pricing_Calculations_Report[[#This Row],[Vend_ID]]</f>
        <v>#VALUE!</v>
      </c>
      <c r="D1713" t="e">
        <f>DW_Fact_CL_Pricing_Calculations_Report[[#This Row],[CardlockSiteCost_WPROP]]</f>
        <v>#VALUE!</v>
      </c>
      <c r="E1713" t="e">
        <f>DW_Fact_CL_Pricing_Calculations_Report[[#This Row],[NewCardlockSiteCost]]</f>
        <v>#VALUE!</v>
      </c>
      <c r="F1713" t="e">
        <f>DW_Fact_CL_Pricing_Calculations_Report[[#This Row],[Change]]</f>
        <v>#VALUE!</v>
      </c>
      <c r="G1713" t="e">
        <f>DW_Fact_CL_Pricing_Calculations_Report[[#This Row],[FuelPricesDtl_Price]]</f>
        <v>#VALUE!</v>
      </c>
      <c r="H1713" t="e">
        <f>DW_Fact_CL_Pricing_Calculations_Report[[#This Row],[NewTable1]]</f>
        <v>#VALUE!</v>
      </c>
      <c r="I1713" t="e">
        <f>DW_Fact_CL_Pricing_Calculations_Report[[#This Row],[Tax]]</f>
        <v>#VALUE!</v>
      </c>
      <c r="J1713" t="e">
        <f>DW_Fact_CL_Pricing_Calculations_Report[[#This Row],[NewTable1wTax]]</f>
        <v>#VALUE!</v>
      </c>
      <c r="K1713" t="e">
        <f>DW_Fact_CL_Pricing_Calculations_Report[[#This Row],[Prop]]</f>
        <v>#VALUE!</v>
      </c>
      <c r="L1713" t="e">
        <f>DW_Fact_CL_Pricing_Calculations_Report[[#This Row],[Prod_Freight_Class]]</f>
        <v>#VALUE!</v>
      </c>
      <c r="M1713" s="36" t="e">
        <f>DW_Fact_CL_Pricing_Calculations_Report[[#This Row],[Table_Load_Date]]</f>
        <v>#VALUE!</v>
      </c>
      <c r="N1713" t="e">
        <f>DW_Fact_CL_Pricing_Calculations_Report[[#This Row],[Company]]</f>
        <v>#VALUE!</v>
      </c>
      <c r="O1713" t="e">
        <f>DW_Fact_CL_Pricing_Calculations_Report[[#This Row],[InvTerminalWAC]]</f>
        <v>#VALUE!</v>
      </c>
      <c r="P1713" s="36" t="e">
        <f>DW_Fact_CL_Pricing_Calculations_Report[[#This Row],[Table_Load_Date]]</f>
        <v>#VALUE!</v>
      </c>
      <c r="Q1713" t="e">
        <f>DW_Fact_CL_Pricing_Calculations_Report[[#This Row],[Prod_Freight_Class]]</f>
        <v>#VALUE!</v>
      </c>
      <c r="R1713" t="e">
        <f>DW_Fact_CL_Pricing_Calculations_Report[[#This Row],[ReplacementCost]]</f>
        <v>#VALUE!</v>
      </c>
      <c r="S1713" t="e">
        <f>DW_Fact_CL_Pricing_Calculations_Report[[#This Row],[RegionWeightedAverageCost]]</f>
        <v>#VALUE!</v>
      </c>
      <c r="T1713" t="e">
        <f>DW_Fact_CL_Pricing_Calculations_Report[[#This Row],[Prop]]</f>
        <v>#VALUE!</v>
      </c>
      <c r="U1713" t="e">
        <f>DW_Fact_CL_Pricing_Calculations_Report[[#This Row],[CardlockSiteCost]]</f>
        <v>#VALUE!</v>
      </c>
      <c r="V1713" t="e">
        <f>DW_Fact_CL_Pricing_Calculations_Report[[#This Row],[NewCardlockSiteCost]]</f>
        <v>#VALUE!</v>
      </c>
      <c r="W1713" t="e">
        <f>DW_Fact_CL_Pricing_Calculations_Report[[#This Row],[Prod_ID]]</f>
        <v>#VALUE!</v>
      </c>
    </row>
    <row r="1714" spans="1:23" x14ac:dyDescent="0.25">
      <c r="A1714">
        <f>'Azure Calculations'!F1212</f>
        <v>0</v>
      </c>
      <c r="B1714" t="e">
        <f>DW_Fact_CL_Pricing_Calculations_Report[[#This Row],[Prod_ID]]</f>
        <v>#VALUE!</v>
      </c>
      <c r="C1714" t="e">
        <f>DW_Fact_CL_Pricing_Calculations_Report[[#This Row],[Vend_ID]]</f>
        <v>#VALUE!</v>
      </c>
      <c r="D1714" t="e">
        <f>DW_Fact_CL_Pricing_Calculations_Report[[#This Row],[CardlockSiteCost_WPROP]]</f>
        <v>#VALUE!</v>
      </c>
      <c r="E1714" t="e">
        <f>DW_Fact_CL_Pricing_Calculations_Report[[#This Row],[NewCardlockSiteCost]]</f>
        <v>#VALUE!</v>
      </c>
      <c r="F1714" t="e">
        <f>DW_Fact_CL_Pricing_Calculations_Report[[#This Row],[Change]]</f>
        <v>#VALUE!</v>
      </c>
      <c r="G1714" t="e">
        <f>DW_Fact_CL_Pricing_Calculations_Report[[#This Row],[FuelPricesDtl_Price]]</f>
        <v>#VALUE!</v>
      </c>
      <c r="H1714" t="e">
        <f>DW_Fact_CL_Pricing_Calculations_Report[[#This Row],[NewTable1]]</f>
        <v>#VALUE!</v>
      </c>
      <c r="I1714" t="e">
        <f>DW_Fact_CL_Pricing_Calculations_Report[[#This Row],[Tax]]</f>
        <v>#VALUE!</v>
      </c>
      <c r="J1714" t="e">
        <f>DW_Fact_CL_Pricing_Calculations_Report[[#This Row],[NewTable1wTax]]</f>
        <v>#VALUE!</v>
      </c>
      <c r="K1714" t="e">
        <f>DW_Fact_CL_Pricing_Calculations_Report[[#This Row],[Prop]]</f>
        <v>#VALUE!</v>
      </c>
      <c r="L1714" t="e">
        <f>DW_Fact_CL_Pricing_Calculations_Report[[#This Row],[Prod_Freight_Class]]</f>
        <v>#VALUE!</v>
      </c>
      <c r="M1714" s="36" t="e">
        <f>DW_Fact_CL_Pricing_Calculations_Report[[#This Row],[Table_Load_Date]]</f>
        <v>#VALUE!</v>
      </c>
      <c r="N1714" t="e">
        <f>DW_Fact_CL_Pricing_Calculations_Report[[#This Row],[Company]]</f>
        <v>#VALUE!</v>
      </c>
      <c r="O1714" t="e">
        <f>DW_Fact_CL_Pricing_Calculations_Report[[#This Row],[InvTerminalWAC]]</f>
        <v>#VALUE!</v>
      </c>
      <c r="P1714" s="36" t="e">
        <f>DW_Fact_CL_Pricing_Calculations_Report[[#This Row],[Table_Load_Date]]</f>
        <v>#VALUE!</v>
      </c>
      <c r="Q1714" t="e">
        <f>DW_Fact_CL_Pricing_Calculations_Report[[#This Row],[Prod_Freight_Class]]</f>
        <v>#VALUE!</v>
      </c>
      <c r="R1714" t="e">
        <f>DW_Fact_CL_Pricing_Calculations_Report[[#This Row],[ReplacementCost]]</f>
        <v>#VALUE!</v>
      </c>
      <c r="S1714" t="e">
        <f>DW_Fact_CL_Pricing_Calculations_Report[[#This Row],[RegionWeightedAverageCost]]</f>
        <v>#VALUE!</v>
      </c>
      <c r="T1714" t="e">
        <f>DW_Fact_CL_Pricing_Calculations_Report[[#This Row],[Prop]]</f>
        <v>#VALUE!</v>
      </c>
      <c r="U1714" t="e">
        <f>DW_Fact_CL_Pricing_Calculations_Report[[#This Row],[CardlockSiteCost]]</f>
        <v>#VALUE!</v>
      </c>
      <c r="V1714" t="e">
        <f>DW_Fact_CL_Pricing_Calculations_Report[[#This Row],[NewCardlockSiteCost]]</f>
        <v>#VALUE!</v>
      </c>
      <c r="W1714" t="e">
        <f>DW_Fact_CL_Pricing_Calculations_Report[[#This Row],[Prod_ID]]</f>
        <v>#VALUE!</v>
      </c>
    </row>
    <row r="1715" spans="1:23" x14ac:dyDescent="0.25">
      <c r="A1715">
        <f>'Azure Calculations'!F1213</f>
        <v>0</v>
      </c>
      <c r="B1715" t="e">
        <f>DW_Fact_CL_Pricing_Calculations_Report[[#This Row],[Prod_ID]]</f>
        <v>#VALUE!</v>
      </c>
      <c r="C1715" t="e">
        <f>DW_Fact_CL_Pricing_Calculations_Report[[#This Row],[Vend_ID]]</f>
        <v>#VALUE!</v>
      </c>
      <c r="D1715" t="e">
        <f>DW_Fact_CL_Pricing_Calculations_Report[[#This Row],[CardlockSiteCost_WPROP]]</f>
        <v>#VALUE!</v>
      </c>
      <c r="E1715" t="e">
        <f>DW_Fact_CL_Pricing_Calculations_Report[[#This Row],[NewCardlockSiteCost]]</f>
        <v>#VALUE!</v>
      </c>
      <c r="F1715" t="e">
        <f>DW_Fact_CL_Pricing_Calculations_Report[[#This Row],[Change]]</f>
        <v>#VALUE!</v>
      </c>
      <c r="G1715" t="e">
        <f>DW_Fact_CL_Pricing_Calculations_Report[[#This Row],[FuelPricesDtl_Price]]</f>
        <v>#VALUE!</v>
      </c>
      <c r="H1715" t="e">
        <f>DW_Fact_CL_Pricing_Calculations_Report[[#This Row],[NewTable1]]</f>
        <v>#VALUE!</v>
      </c>
      <c r="I1715" t="e">
        <f>DW_Fact_CL_Pricing_Calculations_Report[[#This Row],[Tax]]</f>
        <v>#VALUE!</v>
      </c>
      <c r="J1715" t="e">
        <f>DW_Fact_CL_Pricing_Calculations_Report[[#This Row],[NewTable1wTax]]</f>
        <v>#VALUE!</v>
      </c>
      <c r="K1715" t="e">
        <f>DW_Fact_CL_Pricing_Calculations_Report[[#This Row],[Prop]]</f>
        <v>#VALUE!</v>
      </c>
      <c r="L1715" t="e">
        <f>DW_Fact_CL_Pricing_Calculations_Report[[#This Row],[Prod_Freight_Class]]</f>
        <v>#VALUE!</v>
      </c>
      <c r="M1715" s="36" t="e">
        <f>DW_Fact_CL_Pricing_Calculations_Report[[#This Row],[Table_Load_Date]]</f>
        <v>#VALUE!</v>
      </c>
      <c r="N1715" t="e">
        <f>DW_Fact_CL_Pricing_Calculations_Report[[#This Row],[Company]]</f>
        <v>#VALUE!</v>
      </c>
      <c r="O1715" t="e">
        <f>DW_Fact_CL_Pricing_Calculations_Report[[#This Row],[InvTerminalWAC]]</f>
        <v>#VALUE!</v>
      </c>
      <c r="P1715" s="36" t="e">
        <f>DW_Fact_CL_Pricing_Calculations_Report[[#This Row],[Table_Load_Date]]</f>
        <v>#VALUE!</v>
      </c>
      <c r="Q1715" t="e">
        <f>DW_Fact_CL_Pricing_Calculations_Report[[#This Row],[Prod_Freight_Class]]</f>
        <v>#VALUE!</v>
      </c>
      <c r="R1715" t="e">
        <f>DW_Fact_CL_Pricing_Calculations_Report[[#This Row],[ReplacementCost]]</f>
        <v>#VALUE!</v>
      </c>
      <c r="S1715" t="e">
        <f>DW_Fact_CL_Pricing_Calculations_Report[[#This Row],[RegionWeightedAverageCost]]</f>
        <v>#VALUE!</v>
      </c>
      <c r="T1715" t="e">
        <f>DW_Fact_CL_Pricing_Calculations_Report[[#This Row],[Prop]]</f>
        <v>#VALUE!</v>
      </c>
      <c r="U1715" t="e">
        <f>DW_Fact_CL_Pricing_Calculations_Report[[#This Row],[CardlockSiteCost]]</f>
        <v>#VALUE!</v>
      </c>
      <c r="V1715" t="e">
        <f>DW_Fact_CL_Pricing_Calculations_Report[[#This Row],[NewCardlockSiteCost]]</f>
        <v>#VALUE!</v>
      </c>
      <c r="W1715" t="e">
        <f>DW_Fact_CL_Pricing_Calculations_Report[[#This Row],[Prod_ID]]</f>
        <v>#VALUE!</v>
      </c>
    </row>
    <row r="1716" spans="1:23" x14ac:dyDescent="0.25">
      <c r="A1716">
        <f>'Azure Calculations'!F1214</f>
        <v>0</v>
      </c>
      <c r="B1716" t="e">
        <f>DW_Fact_CL_Pricing_Calculations_Report[[#This Row],[Prod_ID]]</f>
        <v>#VALUE!</v>
      </c>
      <c r="C1716" t="e">
        <f>DW_Fact_CL_Pricing_Calculations_Report[[#This Row],[Vend_ID]]</f>
        <v>#VALUE!</v>
      </c>
      <c r="D1716" t="e">
        <f>DW_Fact_CL_Pricing_Calculations_Report[[#This Row],[CardlockSiteCost_WPROP]]</f>
        <v>#VALUE!</v>
      </c>
      <c r="E1716" t="e">
        <f>DW_Fact_CL_Pricing_Calculations_Report[[#This Row],[NewCardlockSiteCost]]</f>
        <v>#VALUE!</v>
      </c>
      <c r="F1716" t="e">
        <f>DW_Fact_CL_Pricing_Calculations_Report[[#This Row],[Change]]</f>
        <v>#VALUE!</v>
      </c>
      <c r="G1716" t="e">
        <f>DW_Fact_CL_Pricing_Calculations_Report[[#This Row],[FuelPricesDtl_Price]]</f>
        <v>#VALUE!</v>
      </c>
      <c r="H1716" t="e">
        <f>DW_Fact_CL_Pricing_Calculations_Report[[#This Row],[NewTable1]]</f>
        <v>#VALUE!</v>
      </c>
      <c r="I1716" t="e">
        <f>DW_Fact_CL_Pricing_Calculations_Report[[#This Row],[Tax]]</f>
        <v>#VALUE!</v>
      </c>
      <c r="J1716" t="e">
        <f>DW_Fact_CL_Pricing_Calculations_Report[[#This Row],[NewTable1wTax]]</f>
        <v>#VALUE!</v>
      </c>
      <c r="K1716" t="e">
        <f>DW_Fact_CL_Pricing_Calculations_Report[[#This Row],[Prop]]</f>
        <v>#VALUE!</v>
      </c>
      <c r="L1716" t="e">
        <f>DW_Fact_CL_Pricing_Calculations_Report[[#This Row],[Prod_Freight_Class]]</f>
        <v>#VALUE!</v>
      </c>
      <c r="M1716" s="36" t="e">
        <f>DW_Fact_CL_Pricing_Calculations_Report[[#This Row],[Table_Load_Date]]</f>
        <v>#VALUE!</v>
      </c>
      <c r="N1716" t="e">
        <f>DW_Fact_CL_Pricing_Calculations_Report[[#This Row],[Company]]</f>
        <v>#VALUE!</v>
      </c>
      <c r="O1716" t="e">
        <f>DW_Fact_CL_Pricing_Calculations_Report[[#This Row],[InvTerminalWAC]]</f>
        <v>#VALUE!</v>
      </c>
      <c r="P1716" s="36" t="e">
        <f>DW_Fact_CL_Pricing_Calculations_Report[[#This Row],[Table_Load_Date]]</f>
        <v>#VALUE!</v>
      </c>
      <c r="Q1716" t="e">
        <f>DW_Fact_CL_Pricing_Calculations_Report[[#This Row],[Prod_Freight_Class]]</f>
        <v>#VALUE!</v>
      </c>
      <c r="R1716" t="e">
        <f>DW_Fact_CL_Pricing_Calculations_Report[[#This Row],[ReplacementCost]]</f>
        <v>#VALUE!</v>
      </c>
      <c r="S1716" t="e">
        <f>DW_Fact_CL_Pricing_Calculations_Report[[#This Row],[RegionWeightedAverageCost]]</f>
        <v>#VALUE!</v>
      </c>
      <c r="T1716" t="e">
        <f>DW_Fact_CL_Pricing_Calculations_Report[[#This Row],[Prop]]</f>
        <v>#VALUE!</v>
      </c>
      <c r="U1716" t="e">
        <f>DW_Fact_CL_Pricing_Calculations_Report[[#This Row],[CardlockSiteCost]]</f>
        <v>#VALUE!</v>
      </c>
      <c r="V1716" t="e">
        <f>DW_Fact_CL_Pricing_Calculations_Report[[#This Row],[NewCardlockSiteCost]]</f>
        <v>#VALUE!</v>
      </c>
      <c r="W1716" t="e">
        <f>DW_Fact_CL_Pricing_Calculations_Report[[#This Row],[Prod_ID]]</f>
        <v>#VALUE!</v>
      </c>
    </row>
    <row r="1717" spans="1:23" x14ac:dyDescent="0.25">
      <c r="A1717">
        <f>'Azure Calculations'!F1215</f>
        <v>0</v>
      </c>
      <c r="B1717" t="e">
        <f>DW_Fact_CL_Pricing_Calculations_Report[[#This Row],[Prod_ID]]</f>
        <v>#VALUE!</v>
      </c>
      <c r="C1717" t="e">
        <f>DW_Fact_CL_Pricing_Calculations_Report[[#This Row],[Vend_ID]]</f>
        <v>#VALUE!</v>
      </c>
      <c r="D1717" t="e">
        <f>DW_Fact_CL_Pricing_Calculations_Report[[#This Row],[CardlockSiteCost_WPROP]]</f>
        <v>#VALUE!</v>
      </c>
      <c r="E1717" t="e">
        <f>DW_Fact_CL_Pricing_Calculations_Report[[#This Row],[NewCardlockSiteCost]]</f>
        <v>#VALUE!</v>
      </c>
      <c r="F1717" t="e">
        <f>DW_Fact_CL_Pricing_Calculations_Report[[#This Row],[Change]]</f>
        <v>#VALUE!</v>
      </c>
      <c r="G1717" t="e">
        <f>DW_Fact_CL_Pricing_Calculations_Report[[#This Row],[FuelPricesDtl_Price]]</f>
        <v>#VALUE!</v>
      </c>
      <c r="H1717" t="e">
        <f>DW_Fact_CL_Pricing_Calculations_Report[[#This Row],[NewTable1]]</f>
        <v>#VALUE!</v>
      </c>
      <c r="I1717" t="e">
        <f>DW_Fact_CL_Pricing_Calculations_Report[[#This Row],[Tax]]</f>
        <v>#VALUE!</v>
      </c>
      <c r="J1717" t="e">
        <f>DW_Fact_CL_Pricing_Calculations_Report[[#This Row],[NewTable1wTax]]</f>
        <v>#VALUE!</v>
      </c>
      <c r="K1717" t="e">
        <f>DW_Fact_CL_Pricing_Calculations_Report[[#This Row],[Prop]]</f>
        <v>#VALUE!</v>
      </c>
      <c r="L1717" t="e">
        <f>DW_Fact_CL_Pricing_Calculations_Report[[#This Row],[Prod_Freight_Class]]</f>
        <v>#VALUE!</v>
      </c>
      <c r="M1717" s="36" t="e">
        <f>DW_Fact_CL_Pricing_Calculations_Report[[#This Row],[Table_Load_Date]]</f>
        <v>#VALUE!</v>
      </c>
      <c r="N1717" t="e">
        <f>DW_Fact_CL_Pricing_Calculations_Report[[#This Row],[Company]]</f>
        <v>#VALUE!</v>
      </c>
      <c r="O1717" t="e">
        <f>DW_Fact_CL_Pricing_Calculations_Report[[#This Row],[InvTerminalWAC]]</f>
        <v>#VALUE!</v>
      </c>
      <c r="P1717" s="36" t="e">
        <f>DW_Fact_CL_Pricing_Calculations_Report[[#This Row],[Table_Load_Date]]</f>
        <v>#VALUE!</v>
      </c>
      <c r="Q1717" t="e">
        <f>DW_Fact_CL_Pricing_Calculations_Report[[#This Row],[Prod_Freight_Class]]</f>
        <v>#VALUE!</v>
      </c>
      <c r="R1717" t="e">
        <f>DW_Fact_CL_Pricing_Calculations_Report[[#This Row],[ReplacementCost]]</f>
        <v>#VALUE!</v>
      </c>
      <c r="S1717" t="e">
        <f>DW_Fact_CL_Pricing_Calculations_Report[[#This Row],[RegionWeightedAverageCost]]</f>
        <v>#VALUE!</v>
      </c>
      <c r="T1717" t="e">
        <f>DW_Fact_CL_Pricing_Calculations_Report[[#This Row],[Prop]]</f>
        <v>#VALUE!</v>
      </c>
      <c r="U1717" t="e">
        <f>DW_Fact_CL_Pricing_Calculations_Report[[#This Row],[CardlockSiteCost]]</f>
        <v>#VALUE!</v>
      </c>
      <c r="V1717" t="e">
        <f>DW_Fact_CL_Pricing_Calculations_Report[[#This Row],[NewCardlockSiteCost]]</f>
        <v>#VALUE!</v>
      </c>
      <c r="W1717" t="e">
        <f>DW_Fact_CL_Pricing_Calculations_Report[[#This Row],[Prod_ID]]</f>
        <v>#VALUE!</v>
      </c>
    </row>
    <row r="1718" spans="1:23" x14ac:dyDescent="0.25">
      <c r="A1718">
        <f>'Azure Calculations'!F1216</f>
        <v>0</v>
      </c>
      <c r="B1718" t="e">
        <f>DW_Fact_CL_Pricing_Calculations_Report[[#This Row],[Prod_ID]]</f>
        <v>#VALUE!</v>
      </c>
      <c r="C1718" t="e">
        <f>DW_Fact_CL_Pricing_Calculations_Report[[#This Row],[Vend_ID]]</f>
        <v>#VALUE!</v>
      </c>
      <c r="D1718" t="e">
        <f>DW_Fact_CL_Pricing_Calculations_Report[[#This Row],[CardlockSiteCost_WPROP]]</f>
        <v>#VALUE!</v>
      </c>
      <c r="E1718" t="e">
        <f>DW_Fact_CL_Pricing_Calculations_Report[[#This Row],[NewCardlockSiteCost]]</f>
        <v>#VALUE!</v>
      </c>
      <c r="F1718" t="e">
        <f>DW_Fact_CL_Pricing_Calculations_Report[[#This Row],[Change]]</f>
        <v>#VALUE!</v>
      </c>
      <c r="G1718" t="e">
        <f>DW_Fact_CL_Pricing_Calculations_Report[[#This Row],[FuelPricesDtl_Price]]</f>
        <v>#VALUE!</v>
      </c>
      <c r="H1718" t="e">
        <f>DW_Fact_CL_Pricing_Calculations_Report[[#This Row],[NewTable1]]</f>
        <v>#VALUE!</v>
      </c>
      <c r="I1718" t="e">
        <f>DW_Fact_CL_Pricing_Calculations_Report[[#This Row],[Tax]]</f>
        <v>#VALUE!</v>
      </c>
      <c r="J1718" t="e">
        <f>DW_Fact_CL_Pricing_Calculations_Report[[#This Row],[NewTable1wTax]]</f>
        <v>#VALUE!</v>
      </c>
      <c r="K1718" t="e">
        <f>DW_Fact_CL_Pricing_Calculations_Report[[#This Row],[Prop]]</f>
        <v>#VALUE!</v>
      </c>
      <c r="L1718" t="e">
        <f>DW_Fact_CL_Pricing_Calculations_Report[[#This Row],[Prod_Freight_Class]]</f>
        <v>#VALUE!</v>
      </c>
      <c r="M1718" s="36" t="e">
        <f>DW_Fact_CL_Pricing_Calculations_Report[[#This Row],[Table_Load_Date]]</f>
        <v>#VALUE!</v>
      </c>
      <c r="N1718" t="e">
        <f>DW_Fact_CL_Pricing_Calculations_Report[[#This Row],[Company]]</f>
        <v>#VALUE!</v>
      </c>
      <c r="O1718" t="e">
        <f>DW_Fact_CL_Pricing_Calculations_Report[[#This Row],[InvTerminalWAC]]</f>
        <v>#VALUE!</v>
      </c>
      <c r="P1718" s="36" t="e">
        <f>DW_Fact_CL_Pricing_Calculations_Report[[#This Row],[Table_Load_Date]]</f>
        <v>#VALUE!</v>
      </c>
      <c r="Q1718" t="e">
        <f>DW_Fact_CL_Pricing_Calculations_Report[[#This Row],[Prod_Freight_Class]]</f>
        <v>#VALUE!</v>
      </c>
      <c r="R1718" t="e">
        <f>DW_Fact_CL_Pricing_Calculations_Report[[#This Row],[ReplacementCost]]</f>
        <v>#VALUE!</v>
      </c>
      <c r="S1718" t="e">
        <f>DW_Fact_CL_Pricing_Calculations_Report[[#This Row],[RegionWeightedAverageCost]]</f>
        <v>#VALUE!</v>
      </c>
      <c r="T1718" t="e">
        <f>DW_Fact_CL_Pricing_Calculations_Report[[#This Row],[Prop]]</f>
        <v>#VALUE!</v>
      </c>
      <c r="U1718" t="e">
        <f>DW_Fact_CL_Pricing_Calculations_Report[[#This Row],[CardlockSiteCost]]</f>
        <v>#VALUE!</v>
      </c>
      <c r="V1718" t="e">
        <f>DW_Fact_CL_Pricing_Calculations_Report[[#This Row],[NewCardlockSiteCost]]</f>
        <v>#VALUE!</v>
      </c>
      <c r="W1718" t="e">
        <f>DW_Fact_CL_Pricing_Calculations_Report[[#This Row],[Prod_ID]]</f>
        <v>#VALUE!</v>
      </c>
    </row>
    <row r="1719" spans="1:23" x14ac:dyDescent="0.25">
      <c r="A1719">
        <f>'Azure Calculations'!F1217</f>
        <v>0</v>
      </c>
      <c r="B1719" t="e">
        <f>DW_Fact_CL_Pricing_Calculations_Report[[#This Row],[Prod_ID]]</f>
        <v>#VALUE!</v>
      </c>
      <c r="C1719" t="e">
        <f>DW_Fact_CL_Pricing_Calculations_Report[[#This Row],[Vend_ID]]</f>
        <v>#VALUE!</v>
      </c>
      <c r="D1719" t="e">
        <f>DW_Fact_CL_Pricing_Calculations_Report[[#This Row],[CardlockSiteCost_WPROP]]</f>
        <v>#VALUE!</v>
      </c>
      <c r="E1719" t="e">
        <f>DW_Fact_CL_Pricing_Calculations_Report[[#This Row],[NewCardlockSiteCost]]</f>
        <v>#VALUE!</v>
      </c>
      <c r="F1719" t="e">
        <f>DW_Fact_CL_Pricing_Calculations_Report[[#This Row],[Change]]</f>
        <v>#VALUE!</v>
      </c>
      <c r="G1719" t="e">
        <f>DW_Fact_CL_Pricing_Calculations_Report[[#This Row],[FuelPricesDtl_Price]]</f>
        <v>#VALUE!</v>
      </c>
      <c r="H1719" t="e">
        <f>DW_Fact_CL_Pricing_Calculations_Report[[#This Row],[NewTable1]]</f>
        <v>#VALUE!</v>
      </c>
      <c r="I1719" t="e">
        <f>DW_Fact_CL_Pricing_Calculations_Report[[#This Row],[Tax]]</f>
        <v>#VALUE!</v>
      </c>
      <c r="J1719" t="e">
        <f>DW_Fact_CL_Pricing_Calculations_Report[[#This Row],[NewTable1wTax]]</f>
        <v>#VALUE!</v>
      </c>
      <c r="K1719" t="e">
        <f>DW_Fact_CL_Pricing_Calculations_Report[[#This Row],[Prop]]</f>
        <v>#VALUE!</v>
      </c>
      <c r="L1719" t="e">
        <f>DW_Fact_CL_Pricing_Calculations_Report[[#This Row],[Prod_Freight_Class]]</f>
        <v>#VALUE!</v>
      </c>
      <c r="M1719" s="36" t="e">
        <f>DW_Fact_CL_Pricing_Calculations_Report[[#This Row],[Table_Load_Date]]</f>
        <v>#VALUE!</v>
      </c>
      <c r="N1719" t="e">
        <f>DW_Fact_CL_Pricing_Calculations_Report[[#This Row],[Company]]</f>
        <v>#VALUE!</v>
      </c>
      <c r="O1719" t="e">
        <f>DW_Fact_CL_Pricing_Calculations_Report[[#This Row],[InvTerminalWAC]]</f>
        <v>#VALUE!</v>
      </c>
      <c r="P1719" s="36" t="e">
        <f>DW_Fact_CL_Pricing_Calculations_Report[[#This Row],[Table_Load_Date]]</f>
        <v>#VALUE!</v>
      </c>
      <c r="Q1719" t="e">
        <f>DW_Fact_CL_Pricing_Calculations_Report[[#This Row],[Prod_Freight_Class]]</f>
        <v>#VALUE!</v>
      </c>
      <c r="R1719" t="e">
        <f>DW_Fact_CL_Pricing_Calculations_Report[[#This Row],[ReplacementCost]]</f>
        <v>#VALUE!</v>
      </c>
      <c r="S1719" t="e">
        <f>DW_Fact_CL_Pricing_Calculations_Report[[#This Row],[RegionWeightedAverageCost]]</f>
        <v>#VALUE!</v>
      </c>
      <c r="T1719" t="e">
        <f>DW_Fact_CL_Pricing_Calculations_Report[[#This Row],[Prop]]</f>
        <v>#VALUE!</v>
      </c>
      <c r="U1719" t="e">
        <f>DW_Fact_CL_Pricing_Calculations_Report[[#This Row],[CardlockSiteCost]]</f>
        <v>#VALUE!</v>
      </c>
      <c r="V1719" t="e">
        <f>DW_Fact_CL_Pricing_Calculations_Report[[#This Row],[NewCardlockSiteCost]]</f>
        <v>#VALUE!</v>
      </c>
      <c r="W1719" t="e">
        <f>DW_Fact_CL_Pricing_Calculations_Report[[#This Row],[Prod_ID]]</f>
        <v>#VALUE!</v>
      </c>
    </row>
    <row r="1720" spans="1:23" x14ac:dyDescent="0.25">
      <c r="A1720">
        <f>'Azure Calculations'!F1218</f>
        <v>0</v>
      </c>
      <c r="B1720" t="e">
        <f>DW_Fact_CL_Pricing_Calculations_Report[[#This Row],[Prod_ID]]</f>
        <v>#VALUE!</v>
      </c>
      <c r="C1720" t="e">
        <f>DW_Fact_CL_Pricing_Calculations_Report[[#This Row],[Vend_ID]]</f>
        <v>#VALUE!</v>
      </c>
      <c r="D1720" t="e">
        <f>DW_Fact_CL_Pricing_Calculations_Report[[#This Row],[CardlockSiteCost_WPROP]]</f>
        <v>#VALUE!</v>
      </c>
      <c r="E1720" t="e">
        <f>DW_Fact_CL_Pricing_Calculations_Report[[#This Row],[NewCardlockSiteCost]]</f>
        <v>#VALUE!</v>
      </c>
      <c r="F1720" t="e">
        <f>DW_Fact_CL_Pricing_Calculations_Report[[#This Row],[Change]]</f>
        <v>#VALUE!</v>
      </c>
      <c r="G1720" t="e">
        <f>DW_Fact_CL_Pricing_Calculations_Report[[#This Row],[FuelPricesDtl_Price]]</f>
        <v>#VALUE!</v>
      </c>
      <c r="H1720" t="e">
        <f>DW_Fact_CL_Pricing_Calculations_Report[[#This Row],[NewTable1]]</f>
        <v>#VALUE!</v>
      </c>
      <c r="I1720" t="e">
        <f>DW_Fact_CL_Pricing_Calculations_Report[[#This Row],[Tax]]</f>
        <v>#VALUE!</v>
      </c>
      <c r="J1720" t="e">
        <f>DW_Fact_CL_Pricing_Calculations_Report[[#This Row],[NewTable1wTax]]</f>
        <v>#VALUE!</v>
      </c>
      <c r="K1720" t="e">
        <f>DW_Fact_CL_Pricing_Calculations_Report[[#This Row],[Prop]]</f>
        <v>#VALUE!</v>
      </c>
      <c r="L1720" t="e">
        <f>DW_Fact_CL_Pricing_Calculations_Report[[#This Row],[Prod_Freight_Class]]</f>
        <v>#VALUE!</v>
      </c>
      <c r="M1720" s="36" t="e">
        <f>DW_Fact_CL_Pricing_Calculations_Report[[#This Row],[Table_Load_Date]]</f>
        <v>#VALUE!</v>
      </c>
      <c r="N1720" t="e">
        <f>DW_Fact_CL_Pricing_Calculations_Report[[#This Row],[Company]]</f>
        <v>#VALUE!</v>
      </c>
      <c r="O1720" t="e">
        <f>DW_Fact_CL_Pricing_Calculations_Report[[#This Row],[InvTerminalWAC]]</f>
        <v>#VALUE!</v>
      </c>
      <c r="P1720" s="36" t="e">
        <f>DW_Fact_CL_Pricing_Calculations_Report[[#This Row],[Table_Load_Date]]</f>
        <v>#VALUE!</v>
      </c>
      <c r="Q1720" t="e">
        <f>DW_Fact_CL_Pricing_Calculations_Report[[#This Row],[Prod_Freight_Class]]</f>
        <v>#VALUE!</v>
      </c>
      <c r="R1720" t="e">
        <f>DW_Fact_CL_Pricing_Calculations_Report[[#This Row],[ReplacementCost]]</f>
        <v>#VALUE!</v>
      </c>
      <c r="S1720" t="e">
        <f>DW_Fact_CL_Pricing_Calculations_Report[[#This Row],[RegionWeightedAverageCost]]</f>
        <v>#VALUE!</v>
      </c>
      <c r="T1720" t="e">
        <f>DW_Fact_CL_Pricing_Calculations_Report[[#This Row],[Prop]]</f>
        <v>#VALUE!</v>
      </c>
      <c r="U1720" t="e">
        <f>DW_Fact_CL_Pricing_Calculations_Report[[#This Row],[CardlockSiteCost]]</f>
        <v>#VALUE!</v>
      </c>
      <c r="V1720" t="e">
        <f>DW_Fact_CL_Pricing_Calculations_Report[[#This Row],[NewCardlockSiteCost]]</f>
        <v>#VALUE!</v>
      </c>
      <c r="W1720" t="e">
        <f>DW_Fact_CL_Pricing_Calculations_Report[[#This Row],[Prod_ID]]</f>
        <v>#VALUE!</v>
      </c>
    </row>
    <row r="1721" spans="1:23" x14ac:dyDescent="0.25">
      <c r="A1721">
        <f>'Azure Calculations'!F1219</f>
        <v>0</v>
      </c>
      <c r="B1721" t="e">
        <f>DW_Fact_CL_Pricing_Calculations_Report[[#This Row],[Prod_ID]]</f>
        <v>#VALUE!</v>
      </c>
      <c r="C1721" t="e">
        <f>DW_Fact_CL_Pricing_Calculations_Report[[#This Row],[Vend_ID]]</f>
        <v>#VALUE!</v>
      </c>
      <c r="D1721" t="e">
        <f>DW_Fact_CL_Pricing_Calculations_Report[[#This Row],[CardlockSiteCost_WPROP]]</f>
        <v>#VALUE!</v>
      </c>
      <c r="E1721" t="e">
        <f>DW_Fact_CL_Pricing_Calculations_Report[[#This Row],[NewCardlockSiteCost]]</f>
        <v>#VALUE!</v>
      </c>
      <c r="F1721" t="e">
        <f>DW_Fact_CL_Pricing_Calculations_Report[[#This Row],[Change]]</f>
        <v>#VALUE!</v>
      </c>
      <c r="G1721" t="e">
        <f>DW_Fact_CL_Pricing_Calculations_Report[[#This Row],[FuelPricesDtl_Price]]</f>
        <v>#VALUE!</v>
      </c>
      <c r="H1721" t="e">
        <f>DW_Fact_CL_Pricing_Calculations_Report[[#This Row],[NewTable1]]</f>
        <v>#VALUE!</v>
      </c>
      <c r="I1721" t="e">
        <f>DW_Fact_CL_Pricing_Calculations_Report[[#This Row],[Tax]]</f>
        <v>#VALUE!</v>
      </c>
      <c r="J1721" t="e">
        <f>DW_Fact_CL_Pricing_Calculations_Report[[#This Row],[NewTable1wTax]]</f>
        <v>#VALUE!</v>
      </c>
      <c r="K1721" t="e">
        <f>DW_Fact_CL_Pricing_Calculations_Report[[#This Row],[Prop]]</f>
        <v>#VALUE!</v>
      </c>
      <c r="L1721" t="e">
        <f>DW_Fact_CL_Pricing_Calculations_Report[[#This Row],[Prod_Freight_Class]]</f>
        <v>#VALUE!</v>
      </c>
      <c r="M1721" s="36" t="e">
        <f>DW_Fact_CL_Pricing_Calculations_Report[[#This Row],[Table_Load_Date]]</f>
        <v>#VALUE!</v>
      </c>
      <c r="N1721" t="e">
        <f>DW_Fact_CL_Pricing_Calculations_Report[[#This Row],[Company]]</f>
        <v>#VALUE!</v>
      </c>
      <c r="O1721" t="e">
        <f>DW_Fact_CL_Pricing_Calculations_Report[[#This Row],[InvTerminalWAC]]</f>
        <v>#VALUE!</v>
      </c>
      <c r="P1721" s="36" t="e">
        <f>DW_Fact_CL_Pricing_Calculations_Report[[#This Row],[Table_Load_Date]]</f>
        <v>#VALUE!</v>
      </c>
      <c r="Q1721" t="e">
        <f>DW_Fact_CL_Pricing_Calculations_Report[[#This Row],[Prod_Freight_Class]]</f>
        <v>#VALUE!</v>
      </c>
      <c r="R1721" t="e">
        <f>DW_Fact_CL_Pricing_Calculations_Report[[#This Row],[ReplacementCost]]</f>
        <v>#VALUE!</v>
      </c>
      <c r="S1721" t="e">
        <f>DW_Fact_CL_Pricing_Calculations_Report[[#This Row],[RegionWeightedAverageCost]]</f>
        <v>#VALUE!</v>
      </c>
      <c r="T1721" t="e">
        <f>DW_Fact_CL_Pricing_Calculations_Report[[#This Row],[Prop]]</f>
        <v>#VALUE!</v>
      </c>
      <c r="U1721" t="e">
        <f>DW_Fact_CL_Pricing_Calculations_Report[[#This Row],[CardlockSiteCost]]</f>
        <v>#VALUE!</v>
      </c>
      <c r="V1721" t="e">
        <f>DW_Fact_CL_Pricing_Calculations_Report[[#This Row],[NewCardlockSiteCost]]</f>
        <v>#VALUE!</v>
      </c>
      <c r="W1721" t="e">
        <f>DW_Fact_CL_Pricing_Calculations_Report[[#This Row],[Prod_ID]]</f>
        <v>#VALUE!</v>
      </c>
    </row>
    <row r="1722" spans="1:23" x14ac:dyDescent="0.25">
      <c r="A1722">
        <f>'Azure Calculations'!F1220</f>
        <v>0</v>
      </c>
      <c r="B1722" t="e">
        <f>DW_Fact_CL_Pricing_Calculations_Report[[#This Row],[Prod_ID]]</f>
        <v>#VALUE!</v>
      </c>
      <c r="C1722" t="e">
        <f>DW_Fact_CL_Pricing_Calculations_Report[[#This Row],[Vend_ID]]</f>
        <v>#VALUE!</v>
      </c>
      <c r="D1722" t="e">
        <f>DW_Fact_CL_Pricing_Calculations_Report[[#This Row],[CardlockSiteCost_WPROP]]</f>
        <v>#VALUE!</v>
      </c>
      <c r="E1722" t="e">
        <f>DW_Fact_CL_Pricing_Calculations_Report[[#This Row],[NewCardlockSiteCost]]</f>
        <v>#VALUE!</v>
      </c>
      <c r="F1722" t="e">
        <f>DW_Fact_CL_Pricing_Calculations_Report[[#This Row],[Change]]</f>
        <v>#VALUE!</v>
      </c>
      <c r="G1722" t="e">
        <f>DW_Fact_CL_Pricing_Calculations_Report[[#This Row],[FuelPricesDtl_Price]]</f>
        <v>#VALUE!</v>
      </c>
      <c r="H1722" t="e">
        <f>DW_Fact_CL_Pricing_Calculations_Report[[#This Row],[NewTable1]]</f>
        <v>#VALUE!</v>
      </c>
      <c r="I1722" t="e">
        <f>DW_Fact_CL_Pricing_Calculations_Report[[#This Row],[Tax]]</f>
        <v>#VALUE!</v>
      </c>
      <c r="J1722" t="e">
        <f>DW_Fact_CL_Pricing_Calculations_Report[[#This Row],[NewTable1wTax]]</f>
        <v>#VALUE!</v>
      </c>
      <c r="K1722" t="e">
        <f>DW_Fact_CL_Pricing_Calculations_Report[[#This Row],[Prop]]</f>
        <v>#VALUE!</v>
      </c>
      <c r="L1722" t="e">
        <f>DW_Fact_CL_Pricing_Calculations_Report[[#This Row],[Prod_Freight_Class]]</f>
        <v>#VALUE!</v>
      </c>
      <c r="M1722" s="36" t="e">
        <f>DW_Fact_CL_Pricing_Calculations_Report[[#This Row],[Table_Load_Date]]</f>
        <v>#VALUE!</v>
      </c>
      <c r="N1722" t="e">
        <f>DW_Fact_CL_Pricing_Calculations_Report[[#This Row],[Company]]</f>
        <v>#VALUE!</v>
      </c>
      <c r="O1722" t="e">
        <f>DW_Fact_CL_Pricing_Calculations_Report[[#This Row],[InvTerminalWAC]]</f>
        <v>#VALUE!</v>
      </c>
      <c r="P1722" s="36" t="e">
        <f>DW_Fact_CL_Pricing_Calculations_Report[[#This Row],[Table_Load_Date]]</f>
        <v>#VALUE!</v>
      </c>
      <c r="Q1722" t="e">
        <f>DW_Fact_CL_Pricing_Calculations_Report[[#This Row],[Prod_Freight_Class]]</f>
        <v>#VALUE!</v>
      </c>
      <c r="R1722" t="e">
        <f>DW_Fact_CL_Pricing_Calculations_Report[[#This Row],[ReplacementCost]]</f>
        <v>#VALUE!</v>
      </c>
      <c r="S1722" t="e">
        <f>DW_Fact_CL_Pricing_Calculations_Report[[#This Row],[RegionWeightedAverageCost]]</f>
        <v>#VALUE!</v>
      </c>
      <c r="T1722" t="e">
        <f>DW_Fact_CL_Pricing_Calculations_Report[[#This Row],[Prop]]</f>
        <v>#VALUE!</v>
      </c>
      <c r="U1722" t="e">
        <f>DW_Fact_CL_Pricing_Calculations_Report[[#This Row],[CardlockSiteCost]]</f>
        <v>#VALUE!</v>
      </c>
      <c r="V1722" t="e">
        <f>DW_Fact_CL_Pricing_Calculations_Report[[#This Row],[NewCardlockSiteCost]]</f>
        <v>#VALUE!</v>
      </c>
      <c r="W1722" t="e">
        <f>DW_Fact_CL_Pricing_Calculations_Report[[#This Row],[Prod_ID]]</f>
        <v>#VALUE!</v>
      </c>
    </row>
    <row r="1723" spans="1:23" x14ac:dyDescent="0.25">
      <c r="A1723">
        <f>'Azure Calculations'!F1221</f>
        <v>0</v>
      </c>
      <c r="B1723" t="e">
        <f>DW_Fact_CL_Pricing_Calculations_Report[[#This Row],[Prod_ID]]</f>
        <v>#VALUE!</v>
      </c>
      <c r="C1723" t="e">
        <f>DW_Fact_CL_Pricing_Calculations_Report[[#This Row],[Vend_ID]]</f>
        <v>#VALUE!</v>
      </c>
      <c r="D1723" t="e">
        <f>DW_Fact_CL_Pricing_Calculations_Report[[#This Row],[CardlockSiteCost_WPROP]]</f>
        <v>#VALUE!</v>
      </c>
      <c r="E1723" t="e">
        <f>DW_Fact_CL_Pricing_Calculations_Report[[#This Row],[NewCardlockSiteCost]]</f>
        <v>#VALUE!</v>
      </c>
      <c r="F1723" t="e">
        <f>DW_Fact_CL_Pricing_Calculations_Report[[#This Row],[Change]]</f>
        <v>#VALUE!</v>
      </c>
      <c r="G1723" t="e">
        <f>DW_Fact_CL_Pricing_Calculations_Report[[#This Row],[FuelPricesDtl_Price]]</f>
        <v>#VALUE!</v>
      </c>
      <c r="H1723" t="e">
        <f>DW_Fact_CL_Pricing_Calculations_Report[[#This Row],[NewTable1]]</f>
        <v>#VALUE!</v>
      </c>
      <c r="I1723" t="e">
        <f>DW_Fact_CL_Pricing_Calculations_Report[[#This Row],[Tax]]</f>
        <v>#VALUE!</v>
      </c>
      <c r="J1723" t="e">
        <f>DW_Fact_CL_Pricing_Calculations_Report[[#This Row],[NewTable1wTax]]</f>
        <v>#VALUE!</v>
      </c>
      <c r="K1723" t="e">
        <f>DW_Fact_CL_Pricing_Calculations_Report[[#This Row],[Prop]]</f>
        <v>#VALUE!</v>
      </c>
      <c r="L1723" t="e">
        <f>DW_Fact_CL_Pricing_Calculations_Report[[#This Row],[Prod_Freight_Class]]</f>
        <v>#VALUE!</v>
      </c>
      <c r="M1723" s="36" t="e">
        <f>DW_Fact_CL_Pricing_Calculations_Report[[#This Row],[Table_Load_Date]]</f>
        <v>#VALUE!</v>
      </c>
      <c r="N1723" t="e">
        <f>DW_Fact_CL_Pricing_Calculations_Report[[#This Row],[Company]]</f>
        <v>#VALUE!</v>
      </c>
      <c r="O1723" t="e">
        <f>DW_Fact_CL_Pricing_Calculations_Report[[#This Row],[InvTerminalWAC]]</f>
        <v>#VALUE!</v>
      </c>
      <c r="P1723" s="36" t="e">
        <f>DW_Fact_CL_Pricing_Calculations_Report[[#This Row],[Table_Load_Date]]</f>
        <v>#VALUE!</v>
      </c>
      <c r="Q1723" t="e">
        <f>DW_Fact_CL_Pricing_Calculations_Report[[#This Row],[Prod_Freight_Class]]</f>
        <v>#VALUE!</v>
      </c>
      <c r="R1723" t="e">
        <f>DW_Fact_CL_Pricing_Calculations_Report[[#This Row],[ReplacementCost]]</f>
        <v>#VALUE!</v>
      </c>
      <c r="S1723" t="e">
        <f>DW_Fact_CL_Pricing_Calculations_Report[[#This Row],[RegionWeightedAverageCost]]</f>
        <v>#VALUE!</v>
      </c>
      <c r="T1723" t="e">
        <f>DW_Fact_CL_Pricing_Calculations_Report[[#This Row],[Prop]]</f>
        <v>#VALUE!</v>
      </c>
      <c r="U1723" t="e">
        <f>DW_Fact_CL_Pricing_Calculations_Report[[#This Row],[CardlockSiteCost]]</f>
        <v>#VALUE!</v>
      </c>
      <c r="V1723" t="e">
        <f>DW_Fact_CL_Pricing_Calculations_Report[[#This Row],[NewCardlockSiteCost]]</f>
        <v>#VALUE!</v>
      </c>
      <c r="W1723" t="e">
        <f>DW_Fact_CL_Pricing_Calculations_Report[[#This Row],[Prod_ID]]</f>
        <v>#VALUE!</v>
      </c>
    </row>
    <row r="1724" spans="1:23" x14ac:dyDescent="0.25">
      <c r="A1724">
        <f>'Azure Calculations'!F1222</f>
        <v>0</v>
      </c>
      <c r="B1724" t="e">
        <f>DW_Fact_CL_Pricing_Calculations_Report[[#This Row],[Prod_ID]]</f>
        <v>#VALUE!</v>
      </c>
      <c r="C1724" t="e">
        <f>DW_Fact_CL_Pricing_Calculations_Report[[#This Row],[Vend_ID]]</f>
        <v>#VALUE!</v>
      </c>
      <c r="D1724" t="e">
        <f>DW_Fact_CL_Pricing_Calculations_Report[[#This Row],[CardlockSiteCost_WPROP]]</f>
        <v>#VALUE!</v>
      </c>
      <c r="E1724" t="e">
        <f>DW_Fact_CL_Pricing_Calculations_Report[[#This Row],[NewCardlockSiteCost]]</f>
        <v>#VALUE!</v>
      </c>
      <c r="F1724" t="e">
        <f>DW_Fact_CL_Pricing_Calculations_Report[[#This Row],[Change]]</f>
        <v>#VALUE!</v>
      </c>
      <c r="G1724" t="e">
        <f>DW_Fact_CL_Pricing_Calculations_Report[[#This Row],[FuelPricesDtl_Price]]</f>
        <v>#VALUE!</v>
      </c>
      <c r="H1724" t="e">
        <f>DW_Fact_CL_Pricing_Calculations_Report[[#This Row],[NewTable1]]</f>
        <v>#VALUE!</v>
      </c>
      <c r="I1724" t="e">
        <f>DW_Fact_CL_Pricing_Calculations_Report[[#This Row],[Tax]]</f>
        <v>#VALUE!</v>
      </c>
      <c r="J1724" t="e">
        <f>DW_Fact_CL_Pricing_Calculations_Report[[#This Row],[NewTable1wTax]]</f>
        <v>#VALUE!</v>
      </c>
      <c r="K1724" t="e">
        <f>DW_Fact_CL_Pricing_Calculations_Report[[#This Row],[Prop]]</f>
        <v>#VALUE!</v>
      </c>
      <c r="L1724" t="e">
        <f>DW_Fact_CL_Pricing_Calculations_Report[[#This Row],[Prod_Freight_Class]]</f>
        <v>#VALUE!</v>
      </c>
      <c r="M1724" s="36" t="e">
        <f>DW_Fact_CL_Pricing_Calculations_Report[[#This Row],[Table_Load_Date]]</f>
        <v>#VALUE!</v>
      </c>
      <c r="N1724" t="e">
        <f>DW_Fact_CL_Pricing_Calculations_Report[[#This Row],[Company]]</f>
        <v>#VALUE!</v>
      </c>
      <c r="O1724" t="e">
        <f>DW_Fact_CL_Pricing_Calculations_Report[[#This Row],[InvTerminalWAC]]</f>
        <v>#VALUE!</v>
      </c>
      <c r="P1724" s="36" t="e">
        <f>DW_Fact_CL_Pricing_Calculations_Report[[#This Row],[Table_Load_Date]]</f>
        <v>#VALUE!</v>
      </c>
      <c r="Q1724" t="e">
        <f>DW_Fact_CL_Pricing_Calculations_Report[[#This Row],[Prod_Freight_Class]]</f>
        <v>#VALUE!</v>
      </c>
      <c r="R1724" t="e">
        <f>DW_Fact_CL_Pricing_Calculations_Report[[#This Row],[ReplacementCost]]</f>
        <v>#VALUE!</v>
      </c>
      <c r="S1724" t="e">
        <f>DW_Fact_CL_Pricing_Calculations_Report[[#This Row],[RegionWeightedAverageCost]]</f>
        <v>#VALUE!</v>
      </c>
      <c r="T1724" t="e">
        <f>DW_Fact_CL_Pricing_Calculations_Report[[#This Row],[Prop]]</f>
        <v>#VALUE!</v>
      </c>
      <c r="U1724" t="e">
        <f>DW_Fact_CL_Pricing_Calculations_Report[[#This Row],[CardlockSiteCost]]</f>
        <v>#VALUE!</v>
      </c>
      <c r="V1724" t="e">
        <f>DW_Fact_CL_Pricing_Calculations_Report[[#This Row],[NewCardlockSiteCost]]</f>
        <v>#VALUE!</v>
      </c>
      <c r="W1724" t="e">
        <f>DW_Fact_CL_Pricing_Calculations_Report[[#This Row],[Prod_ID]]</f>
        <v>#VALUE!</v>
      </c>
    </row>
    <row r="1725" spans="1:23" x14ac:dyDescent="0.25">
      <c r="A1725">
        <f>'Azure Calculations'!F1223</f>
        <v>0</v>
      </c>
      <c r="B1725" t="e">
        <f>DW_Fact_CL_Pricing_Calculations_Report[[#This Row],[Prod_ID]]</f>
        <v>#VALUE!</v>
      </c>
      <c r="C1725" t="e">
        <f>DW_Fact_CL_Pricing_Calculations_Report[[#This Row],[Vend_ID]]</f>
        <v>#VALUE!</v>
      </c>
      <c r="D1725" t="e">
        <f>DW_Fact_CL_Pricing_Calculations_Report[[#This Row],[CardlockSiteCost_WPROP]]</f>
        <v>#VALUE!</v>
      </c>
      <c r="E1725" t="e">
        <f>DW_Fact_CL_Pricing_Calculations_Report[[#This Row],[NewCardlockSiteCost]]</f>
        <v>#VALUE!</v>
      </c>
      <c r="F1725" t="e">
        <f>DW_Fact_CL_Pricing_Calculations_Report[[#This Row],[Change]]</f>
        <v>#VALUE!</v>
      </c>
      <c r="G1725" t="e">
        <f>DW_Fact_CL_Pricing_Calculations_Report[[#This Row],[FuelPricesDtl_Price]]</f>
        <v>#VALUE!</v>
      </c>
      <c r="H1725" t="e">
        <f>DW_Fact_CL_Pricing_Calculations_Report[[#This Row],[NewTable1]]</f>
        <v>#VALUE!</v>
      </c>
      <c r="I1725" t="e">
        <f>DW_Fact_CL_Pricing_Calculations_Report[[#This Row],[Tax]]</f>
        <v>#VALUE!</v>
      </c>
      <c r="J1725" t="e">
        <f>DW_Fact_CL_Pricing_Calculations_Report[[#This Row],[NewTable1wTax]]</f>
        <v>#VALUE!</v>
      </c>
      <c r="K1725" t="e">
        <f>DW_Fact_CL_Pricing_Calculations_Report[[#This Row],[Prop]]</f>
        <v>#VALUE!</v>
      </c>
      <c r="L1725" t="e">
        <f>DW_Fact_CL_Pricing_Calculations_Report[[#This Row],[Prod_Freight_Class]]</f>
        <v>#VALUE!</v>
      </c>
      <c r="M1725" s="36" t="e">
        <f>DW_Fact_CL_Pricing_Calculations_Report[[#This Row],[Table_Load_Date]]</f>
        <v>#VALUE!</v>
      </c>
      <c r="N1725" t="e">
        <f>DW_Fact_CL_Pricing_Calculations_Report[[#This Row],[Company]]</f>
        <v>#VALUE!</v>
      </c>
      <c r="O1725" t="e">
        <f>DW_Fact_CL_Pricing_Calculations_Report[[#This Row],[InvTerminalWAC]]</f>
        <v>#VALUE!</v>
      </c>
      <c r="P1725" s="36" t="e">
        <f>DW_Fact_CL_Pricing_Calculations_Report[[#This Row],[Table_Load_Date]]</f>
        <v>#VALUE!</v>
      </c>
      <c r="Q1725" t="e">
        <f>DW_Fact_CL_Pricing_Calculations_Report[[#This Row],[Prod_Freight_Class]]</f>
        <v>#VALUE!</v>
      </c>
      <c r="R1725" t="e">
        <f>DW_Fact_CL_Pricing_Calculations_Report[[#This Row],[ReplacementCost]]</f>
        <v>#VALUE!</v>
      </c>
      <c r="S1725" t="e">
        <f>DW_Fact_CL_Pricing_Calculations_Report[[#This Row],[RegionWeightedAverageCost]]</f>
        <v>#VALUE!</v>
      </c>
      <c r="T1725" t="e">
        <f>DW_Fact_CL_Pricing_Calculations_Report[[#This Row],[Prop]]</f>
        <v>#VALUE!</v>
      </c>
      <c r="U1725" t="e">
        <f>DW_Fact_CL_Pricing_Calculations_Report[[#This Row],[CardlockSiteCost]]</f>
        <v>#VALUE!</v>
      </c>
      <c r="V1725" t="e">
        <f>DW_Fact_CL_Pricing_Calculations_Report[[#This Row],[NewCardlockSiteCost]]</f>
        <v>#VALUE!</v>
      </c>
      <c r="W1725" t="e">
        <f>DW_Fact_CL_Pricing_Calculations_Report[[#This Row],[Prod_ID]]</f>
        <v>#VALUE!</v>
      </c>
    </row>
    <row r="1726" spans="1:23" x14ac:dyDescent="0.25">
      <c r="A1726">
        <f>'Azure Calculations'!F1224</f>
        <v>0</v>
      </c>
      <c r="B1726" t="e">
        <f>DW_Fact_CL_Pricing_Calculations_Report[[#This Row],[Prod_ID]]</f>
        <v>#VALUE!</v>
      </c>
      <c r="C1726" t="e">
        <f>DW_Fact_CL_Pricing_Calculations_Report[[#This Row],[Vend_ID]]</f>
        <v>#VALUE!</v>
      </c>
      <c r="D1726" t="e">
        <f>DW_Fact_CL_Pricing_Calculations_Report[[#This Row],[CardlockSiteCost_WPROP]]</f>
        <v>#VALUE!</v>
      </c>
      <c r="E1726" t="e">
        <f>DW_Fact_CL_Pricing_Calculations_Report[[#This Row],[NewCardlockSiteCost]]</f>
        <v>#VALUE!</v>
      </c>
      <c r="F1726" t="e">
        <f>DW_Fact_CL_Pricing_Calculations_Report[[#This Row],[Change]]</f>
        <v>#VALUE!</v>
      </c>
      <c r="G1726" t="e">
        <f>DW_Fact_CL_Pricing_Calculations_Report[[#This Row],[FuelPricesDtl_Price]]</f>
        <v>#VALUE!</v>
      </c>
      <c r="H1726" t="e">
        <f>DW_Fact_CL_Pricing_Calculations_Report[[#This Row],[NewTable1]]</f>
        <v>#VALUE!</v>
      </c>
      <c r="I1726" t="e">
        <f>DW_Fact_CL_Pricing_Calculations_Report[[#This Row],[Tax]]</f>
        <v>#VALUE!</v>
      </c>
      <c r="J1726" t="e">
        <f>DW_Fact_CL_Pricing_Calculations_Report[[#This Row],[NewTable1wTax]]</f>
        <v>#VALUE!</v>
      </c>
      <c r="K1726" t="e">
        <f>DW_Fact_CL_Pricing_Calculations_Report[[#This Row],[Prop]]</f>
        <v>#VALUE!</v>
      </c>
      <c r="L1726" t="e">
        <f>DW_Fact_CL_Pricing_Calculations_Report[[#This Row],[Prod_Freight_Class]]</f>
        <v>#VALUE!</v>
      </c>
      <c r="M1726" s="36" t="e">
        <f>DW_Fact_CL_Pricing_Calculations_Report[[#This Row],[Table_Load_Date]]</f>
        <v>#VALUE!</v>
      </c>
      <c r="N1726" t="e">
        <f>DW_Fact_CL_Pricing_Calculations_Report[[#This Row],[Company]]</f>
        <v>#VALUE!</v>
      </c>
      <c r="O1726" t="e">
        <f>DW_Fact_CL_Pricing_Calculations_Report[[#This Row],[InvTerminalWAC]]</f>
        <v>#VALUE!</v>
      </c>
      <c r="P1726" s="36" t="e">
        <f>DW_Fact_CL_Pricing_Calculations_Report[[#This Row],[Table_Load_Date]]</f>
        <v>#VALUE!</v>
      </c>
      <c r="Q1726" t="e">
        <f>DW_Fact_CL_Pricing_Calculations_Report[[#This Row],[Prod_Freight_Class]]</f>
        <v>#VALUE!</v>
      </c>
      <c r="R1726" t="e">
        <f>DW_Fact_CL_Pricing_Calculations_Report[[#This Row],[ReplacementCost]]</f>
        <v>#VALUE!</v>
      </c>
      <c r="S1726" t="e">
        <f>DW_Fact_CL_Pricing_Calculations_Report[[#This Row],[RegionWeightedAverageCost]]</f>
        <v>#VALUE!</v>
      </c>
      <c r="T1726" t="e">
        <f>DW_Fact_CL_Pricing_Calculations_Report[[#This Row],[Prop]]</f>
        <v>#VALUE!</v>
      </c>
      <c r="U1726" t="e">
        <f>DW_Fact_CL_Pricing_Calculations_Report[[#This Row],[CardlockSiteCost]]</f>
        <v>#VALUE!</v>
      </c>
      <c r="V1726" t="e">
        <f>DW_Fact_CL_Pricing_Calculations_Report[[#This Row],[NewCardlockSiteCost]]</f>
        <v>#VALUE!</v>
      </c>
      <c r="W1726" t="e">
        <f>DW_Fact_CL_Pricing_Calculations_Report[[#This Row],[Prod_ID]]</f>
        <v>#VALUE!</v>
      </c>
    </row>
    <row r="1727" spans="1:23" x14ac:dyDescent="0.25">
      <c r="A1727">
        <f>'Azure Calculations'!F1225</f>
        <v>0</v>
      </c>
      <c r="B1727" t="e">
        <f>DW_Fact_CL_Pricing_Calculations_Report[[#This Row],[Prod_ID]]</f>
        <v>#VALUE!</v>
      </c>
      <c r="C1727" t="e">
        <f>DW_Fact_CL_Pricing_Calculations_Report[[#This Row],[Vend_ID]]</f>
        <v>#VALUE!</v>
      </c>
      <c r="D1727" t="e">
        <f>DW_Fact_CL_Pricing_Calculations_Report[[#This Row],[CardlockSiteCost_WPROP]]</f>
        <v>#VALUE!</v>
      </c>
      <c r="E1727" t="e">
        <f>DW_Fact_CL_Pricing_Calculations_Report[[#This Row],[NewCardlockSiteCost]]</f>
        <v>#VALUE!</v>
      </c>
      <c r="F1727" t="e">
        <f>DW_Fact_CL_Pricing_Calculations_Report[[#This Row],[Change]]</f>
        <v>#VALUE!</v>
      </c>
      <c r="G1727" t="e">
        <f>DW_Fact_CL_Pricing_Calculations_Report[[#This Row],[FuelPricesDtl_Price]]</f>
        <v>#VALUE!</v>
      </c>
      <c r="H1727" t="e">
        <f>DW_Fact_CL_Pricing_Calculations_Report[[#This Row],[NewTable1]]</f>
        <v>#VALUE!</v>
      </c>
      <c r="I1727" t="e">
        <f>DW_Fact_CL_Pricing_Calculations_Report[[#This Row],[Tax]]</f>
        <v>#VALUE!</v>
      </c>
      <c r="J1727" t="e">
        <f>DW_Fact_CL_Pricing_Calculations_Report[[#This Row],[NewTable1wTax]]</f>
        <v>#VALUE!</v>
      </c>
      <c r="K1727" t="e">
        <f>DW_Fact_CL_Pricing_Calculations_Report[[#This Row],[Prop]]</f>
        <v>#VALUE!</v>
      </c>
      <c r="L1727" t="e">
        <f>DW_Fact_CL_Pricing_Calculations_Report[[#This Row],[Prod_Freight_Class]]</f>
        <v>#VALUE!</v>
      </c>
      <c r="M1727" s="36" t="e">
        <f>DW_Fact_CL_Pricing_Calculations_Report[[#This Row],[Table_Load_Date]]</f>
        <v>#VALUE!</v>
      </c>
      <c r="N1727" t="e">
        <f>DW_Fact_CL_Pricing_Calculations_Report[[#This Row],[Company]]</f>
        <v>#VALUE!</v>
      </c>
      <c r="O1727" t="e">
        <f>DW_Fact_CL_Pricing_Calculations_Report[[#This Row],[InvTerminalWAC]]</f>
        <v>#VALUE!</v>
      </c>
      <c r="P1727" s="36" t="e">
        <f>DW_Fact_CL_Pricing_Calculations_Report[[#This Row],[Table_Load_Date]]</f>
        <v>#VALUE!</v>
      </c>
      <c r="Q1727" t="e">
        <f>DW_Fact_CL_Pricing_Calculations_Report[[#This Row],[Prod_Freight_Class]]</f>
        <v>#VALUE!</v>
      </c>
      <c r="R1727" t="e">
        <f>DW_Fact_CL_Pricing_Calculations_Report[[#This Row],[ReplacementCost]]</f>
        <v>#VALUE!</v>
      </c>
      <c r="S1727" t="e">
        <f>DW_Fact_CL_Pricing_Calculations_Report[[#This Row],[RegionWeightedAverageCost]]</f>
        <v>#VALUE!</v>
      </c>
      <c r="T1727" t="e">
        <f>DW_Fact_CL_Pricing_Calculations_Report[[#This Row],[Prop]]</f>
        <v>#VALUE!</v>
      </c>
      <c r="U1727" t="e">
        <f>DW_Fact_CL_Pricing_Calculations_Report[[#This Row],[CardlockSiteCost]]</f>
        <v>#VALUE!</v>
      </c>
      <c r="V1727" t="e">
        <f>DW_Fact_CL_Pricing_Calculations_Report[[#This Row],[NewCardlockSiteCost]]</f>
        <v>#VALUE!</v>
      </c>
      <c r="W1727" t="e">
        <f>DW_Fact_CL_Pricing_Calculations_Report[[#This Row],[Prod_ID]]</f>
        <v>#VALUE!</v>
      </c>
    </row>
    <row r="1728" spans="1:23" x14ac:dyDescent="0.25">
      <c r="A1728">
        <f>'Azure Calculations'!F1226</f>
        <v>0</v>
      </c>
      <c r="B1728" t="e">
        <f>DW_Fact_CL_Pricing_Calculations_Report[[#This Row],[Prod_ID]]</f>
        <v>#VALUE!</v>
      </c>
      <c r="C1728" t="e">
        <f>DW_Fact_CL_Pricing_Calculations_Report[[#This Row],[Vend_ID]]</f>
        <v>#VALUE!</v>
      </c>
      <c r="D1728" t="e">
        <f>DW_Fact_CL_Pricing_Calculations_Report[[#This Row],[CardlockSiteCost_WPROP]]</f>
        <v>#VALUE!</v>
      </c>
      <c r="E1728" t="e">
        <f>DW_Fact_CL_Pricing_Calculations_Report[[#This Row],[NewCardlockSiteCost]]</f>
        <v>#VALUE!</v>
      </c>
      <c r="F1728" t="e">
        <f>DW_Fact_CL_Pricing_Calculations_Report[[#This Row],[Change]]</f>
        <v>#VALUE!</v>
      </c>
      <c r="G1728" t="e">
        <f>DW_Fact_CL_Pricing_Calculations_Report[[#This Row],[FuelPricesDtl_Price]]</f>
        <v>#VALUE!</v>
      </c>
      <c r="H1728" t="e">
        <f>DW_Fact_CL_Pricing_Calculations_Report[[#This Row],[NewTable1]]</f>
        <v>#VALUE!</v>
      </c>
      <c r="I1728" t="e">
        <f>DW_Fact_CL_Pricing_Calculations_Report[[#This Row],[Tax]]</f>
        <v>#VALUE!</v>
      </c>
      <c r="J1728" t="e">
        <f>DW_Fact_CL_Pricing_Calculations_Report[[#This Row],[NewTable1wTax]]</f>
        <v>#VALUE!</v>
      </c>
      <c r="K1728" t="e">
        <f>DW_Fact_CL_Pricing_Calculations_Report[[#This Row],[Prop]]</f>
        <v>#VALUE!</v>
      </c>
      <c r="L1728" t="e">
        <f>DW_Fact_CL_Pricing_Calculations_Report[[#This Row],[Prod_Freight_Class]]</f>
        <v>#VALUE!</v>
      </c>
      <c r="M1728" s="36" t="e">
        <f>DW_Fact_CL_Pricing_Calculations_Report[[#This Row],[Table_Load_Date]]</f>
        <v>#VALUE!</v>
      </c>
      <c r="N1728" t="e">
        <f>DW_Fact_CL_Pricing_Calculations_Report[[#This Row],[Company]]</f>
        <v>#VALUE!</v>
      </c>
      <c r="O1728" t="e">
        <f>DW_Fact_CL_Pricing_Calculations_Report[[#This Row],[InvTerminalWAC]]</f>
        <v>#VALUE!</v>
      </c>
      <c r="P1728" s="36" t="e">
        <f>DW_Fact_CL_Pricing_Calculations_Report[[#This Row],[Table_Load_Date]]</f>
        <v>#VALUE!</v>
      </c>
      <c r="Q1728" t="e">
        <f>DW_Fact_CL_Pricing_Calculations_Report[[#This Row],[Prod_Freight_Class]]</f>
        <v>#VALUE!</v>
      </c>
      <c r="R1728" t="e">
        <f>DW_Fact_CL_Pricing_Calculations_Report[[#This Row],[ReplacementCost]]</f>
        <v>#VALUE!</v>
      </c>
      <c r="S1728" t="e">
        <f>DW_Fact_CL_Pricing_Calculations_Report[[#This Row],[RegionWeightedAverageCost]]</f>
        <v>#VALUE!</v>
      </c>
      <c r="T1728" t="e">
        <f>DW_Fact_CL_Pricing_Calculations_Report[[#This Row],[Prop]]</f>
        <v>#VALUE!</v>
      </c>
      <c r="U1728" t="e">
        <f>DW_Fact_CL_Pricing_Calculations_Report[[#This Row],[CardlockSiteCost]]</f>
        <v>#VALUE!</v>
      </c>
      <c r="V1728" t="e">
        <f>DW_Fact_CL_Pricing_Calculations_Report[[#This Row],[NewCardlockSiteCost]]</f>
        <v>#VALUE!</v>
      </c>
      <c r="W1728" t="e">
        <f>DW_Fact_CL_Pricing_Calculations_Report[[#This Row],[Prod_ID]]</f>
        <v>#VALUE!</v>
      </c>
    </row>
    <row r="1729" spans="1:23" x14ac:dyDescent="0.25">
      <c r="A1729">
        <f>'Azure Calculations'!F1227</f>
        <v>0</v>
      </c>
      <c r="B1729" t="e">
        <f>DW_Fact_CL_Pricing_Calculations_Report[[#This Row],[Prod_ID]]</f>
        <v>#VALUE!</v>
      </c>
      <c r="C1729" t="e">
        <f>DW_Fact_CL_Pricing_Calculations_Report[[#This Row],[Vend_ID]]</f>
        <v>#VALUE!</v>
      </c>
      <c r="D1729" t="e">
        <f>DW_Fact_CL_Pricing_Calculations_Report[[#This Row],[CardlockSiteCost_WPROP]]</f>
        <v>#VALUE!</v>
      </c>
      <c r="E1729" t="e">
        <f>DW_Fact_CL_Pricing_Calculations_Report[[#This Row],[NewCardlockSiteCost]]</f>
        <v>#VALUE!</v>
      </c>
      <c r="F1729" t="e">
        <f>DW_Fact_CL_Pricing_Calculations_Report[[#This Row],[Change]]</f>
        <v>#VALUE!</v>
      </c>
      <c r="G1729" t="e">
        <f>DW_Fact_CL_Pricing_Calculations_Report[[#This Row],[FuelPricesDtl_Price]]</f>
        <v>#VALUE!</v>
      </c>
      <c r="H1729" t="e">
        <f>DW_Fact_CL_Pricing_Calculations_Report[[#This Row],[NewTable1]]</f>
        <v>#VALUE!</v>
      </c>
      <c r="I1729" t="e">
        <f>DW_Fact_CL_Pricing_Calculations_Report[[#This Row],[Tax]]</f>
        <v>#VALUE!</v>
      </c>
      <c r="J1729" t="e">
        <f>DW_Fact_CL_Pricing_Calculations_Report[[#This Row],[NewTable1wTax]]</f>
        <v>#VALUE!</v>
      </c>
      <c r="K1729" t="e">
        <f>DW_Fact_CL_Pricing_Calculations_Report[[#This Row],[Prop]]</f>
        <v>#VALUE!</v>
      </c>
      <c r="L1729" t="e">
        <f>DW_Fact_CL_Pricing_Calculations_Report[[#This Row],[Prod_Freight_Class]]</f>
        <v>#VALUE!</v>
      </c>
      <c r="M1729" s="36" t="e">
        <f>DW_Fact_CL_Pricing_Calculations_Report[[#This Row],[Table_Load_Date]]</f>
        <v>#VALUE!</v>
      </c>
      <c r="N1729" t="e">
        <f>DW_Fact_CL_Pricing_Calculations_Report[[#This Row],[Company]]</f>
        <v>#VALUE!</v>
      </c>
      <c r="O1729" t="e">
        <f>DW_Fact_CL_Pricing_Calculations_Report[[#This Row],[InvTerminalWAC]]</f>
        <v>#VALUE!</v>
      </c>
      <c r="P1729" s="36" t="e">
        <f>DW_Fact_CL_Pricing_Calculations_Report[[#This Row],[Table_Load_Date]]</f>
        <v>#VALUE!</v>
      </c>
      <c r="Q1729" t="e">
        <f>DW_Fact_CL_Pricing_Calculations_Report[[#This Row],[Prod_Freight_Class]]</f>
        <v>#VALUE!</v>
      </c>
      <c r="R1729" t="e">
        <f>DW_Fact_CL_Pricing_Calculations_Report[[#This Row],[ReplacementCost]]</f>
        <v>#VALUE!</v>
      </c>
      <c r="S1729" t="e">
        <f>DW_Fact_CL_Pricing_Calculations_Report[[#This Row],[RegionWeightedAverageCost]]</f>
        <v>#VALUE!</v>
      </c>
      <c r="T1729" t="e">
        <f>DW_Fact_CL_Pricing_Calculations_Report[[#This Row],[Prop]]</f>
        <v>#VALUE!</v>
      </c>
      <c r="U1729" t="e">
        <f>DW_Fact_CL_Pricing_Calculations_Report[[#This Row],[CardlockSiteCost]]</f>
        <v>#VALUE!</v>
      </c>
      <c r="V1729" t="e">
        <f>DW_Fact_CL_Pricing_Calculations_Report[[#This Row],[NewCardlockSiteCost]]</f>
        <v>#VALUE!</v>
      </c>
      <c r="W1729" t="e">
        <f>DW_Fact_CL_Pricing_Calculations_Report[[#This Row],[Prod_ID]]</f>
        <v>#VALUE!</v>
      </c>
    </row>
    <row r="1730" spans="1:23" x14ac:dyDescent="0.25">
      <c r="A1730">
        <f>'Azure Calculations'!F1228</f>
        <v>0</v>
      </c>
      <c r="B1730" t="e">
        <f>DW_Fact_CL_Pricing_Calculations_Report[[#This Row],[Prod_ID]]</f>
        <v>#VALUE!</v>
      </c>
      <c r="C1730" t="e">
        <f>DW_Fact_CL_Pricing_Calculations_Report[[#This Row],[Vend_ID]]</f>
        <v>#VALUE!</v>
      </c>
      <c r="D1730" t="e">
        <f>DW_Fact_CL_Pricing_Calculations_Report[[#This Row],[CardlockSiteCost_WPROP]]</f>
        <v>#VALUE!</v>
      </c>
      <c r="E1730" t="e">
        <f>DW_Fact_CL_Pricing_Calculations_Report[[#This Row],[NewCardlockSiteCost]]</f>
        <v>#VALUE!</v>
      </c>
      <c r="F1730" t="e">
        <f>DW_Fact_CL_Pricing_Calculations_Report[[#This Row],[Change]]</f>
        <v>#VALUE!</v>
      </c>
      <c r="G1730" t="e">
        <f>DW_Fact_CL_Pricing_Calculations_Report[[#This Row],[FuelPricesDtl_Price]]</f>
        <v>#VALUE!</v>
      </c>
      <c r="H1730" t="e">
        <f>DW_Fact_CL_Pricing_Calculations_Report[[#This Row],[NewTable1]]</f>
        <v>#VALUE!</v>
      </c>
      <c r="I1730" t="e">
        <f>DW_Fact_CL_Pricing_Calculations_Report[[#This Row],[Tax]]</f>
        <v>#VALUE!</v>
      </c>
      <c r="J1730" t="e">
        <f>DW_Fact_CL_Pricing_Calculations_Report[[#This Row],[NewTable1wTax]]</f>
        <v>#VALUE!</v>
      </c>
      <c r="K1730" t="e">
        <f>DW_Fact_CL_Pricing_Calculations_Report[[#This Row],[Prop]]</f>
        <v>#VALUE!</v>
      </c>
      <c r="L1730" t="e">
        <f>DW_Fact_CL_Pricing_Calculations_Report[[#This Row],[Prod_Freight_Class]]</f>
        <v>#VALUE!</v>
      </c>
      <c r="M1730" s="36" t="e">
        <f>DW_Fact_CL_Pricing_Calculations_Report[[#This Row],[Table_Load_Date]]</f>
        <v>#VALUE!</v>
      </c>
      <c r="N1730" t="e">
        <f>DW_Fact_CL_Pricing_Calculations_Report[[#This Row],[Company]]</f>
        <v>#VALUE!</v>
      </c>
      <c r="O1730" t="e">
        <f>DW_Fact_CL_Pricing_Calculations_Report[[#This Row],[InvTerminalWAC]]</f>
        <v>#VALUE!</v>
      </c>
      <c r="P1730" s="36" t="e">
        <f>DW_Fact_CL_Pricing_Calculations_Report[[#This Row],[Table_Load_Date]]</f>
        <v>#VALUE!</v>
      </c>
      <c r="Q1730" t="e">
        <f>DW_Fact_CL_Pricing_Calculations_Report[[#This Row],[Prod_Freight_Class]]</f>
        <v>#VALUE!</v>
      </c>
      <c r="R1730" t="e">
        <f>DW_Fact_CL_Pricing_Calculations_Report[[#This Row],[ReplacementCost]]</f>
        <v>#VALUE!</v>
      </c>
      <c r="S1730" t="e">
        <f>DW_Fact_CL_Pricing_Calculations_Report[[#This Row],[RegionWeightedAverageCost]]</f>
        <v>#VALUE!</v>
      </c>
      <c r="T1730" t="e">
        <f>DW_Fact_CL_Pricing_Calculations_Report[[#This Row],[Prop]]</f>
        <v>#VALUE!</v>
      </c>
      <c r="U1730" t="e">
        <f>DW_Fact_CL_Pricing_Calculations_Report[[#This Row],[CardlockSiteCost]]</f>
        <v>#VALUE!</v>
      </c>
      <c r="V1730" t="e">
        <f>DW_Fact_CL_Pricing_Calculations_Report[[#This Row],[NewCardlockSiteCost]]</f>
        <v>#VALUE!</v>
      </c>
      <c r="W1730" t="e">
        <f>DW_Fact_CL_Pricing_Calculations_Report[[#This Row],[Prod_ID]]</f>
        <v>#VALUE!</v>
      </c>
    </row>
    <row r="1731" spans="1:23" x14ac:dyDescent="0.25">
      <c r="A1731">
        <f>'Azure Calculations'!F1229</f>
        <v>0</v>
      </c>
      <c r="B1731" t="e">
        <f>DW_Fact_CL_Pricing_Calculations_Report[[#This Row],[Prod_ID]]</f>
        <v>#VALUE!</v>
      </c>
      <c r="C1731" t="e">
        <f>DW_Fact_CL_Pricing_Calculations_Report[[#This Row],[Vend_ID]]</f>
        <v>#VALUE!</v>
      </c>
      <c r="D1731" t="e">
        <f>DW_Fact_CL_Pricing_Calculations_Report[[#This Row],[CardlockSiteCost_WPROP]]</f>
        <v>#VALUE!</v>
      </c>
      <c r="E1731" t="e">
        <f>DW_Fact_CL_Pricing_Calculations_Report[[#This Row],[NewCardlockSiteCost]]</f>
        <v>#VALUE!</v>
      </c>
      <c r="F1731" t="e">
        <f>DW_Fact_CL_Pricing_Calculations_Report[[#This Row],[Change]]</f>
        <v>#VALUE!</v>
      </c>
      <c r="G1731" t="e">
        <f>DW_Fact_CL_Pricing_Calculations_Report[[#This Row],[FuelPricesDtl_Price]]</f>
        <v>#VALUE!</v>
      </c>
      <c r="H1731" t="e">
        <f>DW_Fact_CL_Pricing_Calculations_Report[[#This Row],[NewTable1]]</f>
        <v>#VALUE!</v>
      </c>
      <c r="I1731" t="e">
        <f>DW_Fact_CL_Pricing_Calculations_Report[[#This Row],[Tax]]</f>
        <v>#VALUE!</v>
      </c>
      <c r="J1731" t="e">
        <f>DW_Fact_CL_Pricing_Calculations_Report[[#This Row],[NewTable1wTax]]</f>
        <v>#VALUE!</v>
      </c>
      <c r="K1731" t="e">
        <f>DW_Fact_CL_Pricing_Calculations_Report[[#This Row],[Prop]]</f>
        <v>#VALUE!</v>
      </c>
      <c r="L1731" t="e">
        <f>DW_Fact_CL_Pricing_Calculations_Report[[#This Row],[Prod_Freight_Class]]</f>
        <v>#VALUE!</v>
      </c>
      <c r="M1731" s="36" t="e">
        <f>DW_Fact_CL_Pricing_Calculations_Report[[#This Row],[Table_Load_Date]]</f>
        <v>#VALUE!</v>
      </c>
      <c r="N1731" t="e">
        <f>DW_Fact_CL_Pricing_Calculations_Report[[#This Row],[Company]]</f>
        <v>#VALUE!</v>
      </c>
      <c r="O1731" t="e">
        <f>DW_Fact_CL_Pricing_Calculations_Report[[#This Row],[InvTerminalWAC]]</f>
        <v>#VALUE!</v>
      </c>
      <c r="P1731" s="36" t="e">
        <f>DW_Fact_CL_Pricing_Calculations_Report[[#This Row],[Table_Load_Date]]</f>
        <v>#VALUE!</v>
      </c>
      <c r="Q1731" t="e">
        <f>DW_Fact_CL_Pricing_Calculations_Report[[#This Row],[Prod_Freight_Class]]</f>
        <v>#VALUE!</v>
      </c>
      <c r="R1731" t="e">
        <f>DW_Fact_CL_Pricing_Calculations_Report[[#This Row],[ReplacementCost]]</f>
        <v>#VALUE!</v>
      </c>
      <c r="S1731" t="e">
        <f>DW_Fact_CL_Pricing_Calculations_Report[[#This Row],[RegionWeightedAverageCost]]</f>
        <v>#VALUE!</v>
      </c>
      <c r="T1731" t="e">
        <f>DW_Fact_CL_Pricing_Calculations_Report[[#This Row],[Prop]]</f>
        <v>#VALUE!</v>
      </c>
      <c r="U1731" t="e">
        <f>DW_Fact_CL_Pricing_Calculations_Report[[#This Row],[CardlockSiteCost]]</f>
        <v>#VALUE!</v>
      </c>
      <c r="V1731" t="e">
        <f>DW_Fact_CL_Pricing_Calculations_Report[[#This Row],[NewCardlockSiteCost]]</f>
        <v>#VALUE!</v>
      </c>
      <c r="W1731" t="e">
        <f>DW_Fact_CL_Pricing_Calculations_Report[[#This Row],[Prod_ID]]</f>
        <v>#VALUE!</v>
      </c>
    </row>
    <row r="1732" spans="1:23" x14ac:dyDescent="0.25">
      <c r="A1732">
        <f>'Azure Calculations'!F1230</f>
        <v>0</v>
      </c>
      <c r="B1732" t="e">
        <f>DW_Fact_CL_Pricing_Calculations_Report[[#This Row],[Prod_ID]]</f>
        <v>#VALUE!</v>
      </c>
      <c r="C1732" t="e">
        <f>DW_Fact_CL_Pricing_Calculations_Report[[#This Row],[Vend_ID]]</f>
        <v>#VALUE!</v>
      </c>
      <c r="D1732" t="e">
        <f>DW_Fact_CL_Pricing_Calculations_Report[[#This Row],[CardlockSiteCost_WPROP]]</f>
        <v>#VALUE!</v>
      </c>
      <c r="E1732" t="e">
        <f>DW_Fact_CL_Pricing_Calculations_Report[[#This Row],[NewCardlockSiteCost]]</f>
        <v>#VALUE!</v>
      </c>
      <c r="F1732" t="e">
        <f>DW_Fact_CL_Pricing_Calculations_Report[[#This Row],[Change]]</f>
        <v>#VALUE!</v>
      </c>
      <c r="G1732" t="e">
        <f>DW_Fact_CL_Pricing_Calculations_Report[[#This Row],[FuelPricesDtl_Price]]</f>
        <v>#VALUE!</v>
      </c>
      <c r="H1732" t="e">
        <f>DW_Fact_CL_Pricing_Calculations_Report[[#This Row],[NewTable1]]</f>
        <v>#VALUE!</v>
      </c>
      <c r="I1732" t="e">
        <f>DW_Fact_CL_Pricing_Calculations_Report[[#This Row],[Tax]]</f>
        <v>#VALUE!</v>
      </c>
      <c r="J1732" t="e">
        <f>DW_Fact_CL_Pricing_Calculations_Report[[#This Row],[NewTable1wTax]]</f>
        <v>#VALUE!</v>
      </c>
      <c r="K1732" t="e">
        <f>DW_Fact_CL_Pricing_Calculations_Report[[#This Row],[Prop]]</f>
        <v>#VALUE!</v>
      </c>
      <c r="L1732" t="e">
        <f>DW_Fact_CL_Pricing_Calculations_Report[[#This Row],[Prod_Freight_Class]]</f>
        <v>#VALUE!</v>
      </c>
      <c r="M1732" s="36" t="e">
        <f>DW_Fact_CL_Pricing_Calculations_Report[[#This Row],[Table_Load_Date]]</f>
        <v>#VALUE!</v>
      </c>
      <c r="N1732" t="e">
        <f>DW_Fact_CL_Pricing_Calculations_Report[[#This Row],[Company]]</f>
        <v>#VALUE!</v>
      </c>
      <c r="O1732" t="e">
        <f>DW_Fact_CL_Pricing_Calculations_Report[[#This Row],[InvTerminalWAC]]</f>
        <v>#VALUE!</v>
      </c>
      <c r="P1732" s="36" t="e">
        <f>DW_Fact_CL_Pricing_Calculations_Report[[#This Row],[Table_Load_Date]]</f>
        <v>#VALUE!</v>
      </c>
      <c r="Q1732" t="e">
        <f>DW_Fact_CL_Pricing_Calculations_Report[[#This Row],[Prod_Freight_Class]]</f>
        <v>#VALUE!</v>
      </c>
      <c r="R1732" t="e">
        <f>DW_Fact_CL_Pricing_Calculations_Report[[#This Row],[ReplacementCost]]</f>
        <v>#VALUE!</v>
      </c>
      <c r="S1732" t="e">
        <f>DW_Fact_CL_Pricing_Calculations_Report[[#This Row],[RegionWeightedAverageCost]]</f>
        <v>#VALUE!</v>
      </c>
      <c r="T1732" t="e">
        <f>DW_Fact_CL_Pricing_Calculations_Report[[#This Row],[Prop]]</f>
        <v>#VALUE!</v>
      </c>
      <c r="U1732" t="e">
        <f>DW_Fact_CL_Pricing_Calculations_Report[[#This Row],[CardlockSiteCost]]</f>
        <v>#VALUE!</v>
      </c>
      <c r="V1732" t="e">
        <f>DW_Fact_CL_Pricing_Calculations_Report[[#This Row],[NewCardlockSiteCost]]</f>
        <v>#VALUE!</v>
      </c>
      <c r="W1732" t="e">
        <f>DW_Fact_CL_Pricing_Calculations_Report[[#This Row],[Prod_ID]]</f>
        <v>#VALUE!</v>
      </c>
    </row>
    <row r="1733" spans="1:23" x14ac:dyDescent="0.25">
      <c r="A1733">
        <f>'Azure Calculations'!F1231</f>
        <v>0</v>
      </c>
      <c r="B1733" t="e">
        <f>DW_Fact_CL_Pricing_Calculations_Report[[#This Row],[Prod_ID]]</f>
        <v>#VALUE!</v>
      </c>
      <c r="C1733" t="e">
        <f>DW_Fact_CL_Pricing_Calculations_Report[[#This Row],[Vend_ID]]</f>
        <v>#VALUE!</v>
      </c>
      <c r="D1733" t="e">
        <f>DW_Fact_CL_Pricing_Calculations_Report[[#This Row],[CardlockSiteCost_WPROP]]</f>
        <v>#VALUE!</v>
      </c>
      <c r="E1733" t="e">
        <f>DW_Fact_CL_Pricing_Calculations_Report[[#This Row],[NewCardlockSiteCost]]</f>
        <v>#VALUE!</v>
      </c>
      <c r="F1733" t="e">
        <f>DW_Fact_CL_Pricing_Calculations_Report[[#This Row],[Change]]</f>
        <v>#VALUE!</v>
      </c>
      <c r="G1733" t="e">
        <f>DW_Fact_CL_Pricing_Calculations_Report[[#This Row],[FuelPricesDtl_Price]]</f>
        <v>#VALUE!</v>
      </c>
      <c r="H1733" t="e">
        <f>DW_Fact_CL_Pricing_Calculations_Report[[#This Row],[NewTable1]]</f>
        <v>#VALUE!</v>
      </c>
      <c r="I1733" t="e">
        <f>DW_Fact_CL_Pricing_Calculations_Report[[#This Row],[Tax]]</f>
        <v>#VALUE!</v>
      </c>
      <c r="J1733" t="e">
        <f>DW_Fact_CL_Pricing_Calculations_Report[[#This Row],[NewTable1wTax]]</f>
        <v>#VALUE!</v>
      </c>
      <c r="K1733" t="e">
        <f>DW_Fact_CL_Pricing_Calculations_Report[[#This Row],[Prop]]</f>
        <v>#VALUE!</v>
      </c>
      <c r="L1733" t="e">
        <f>DW_Fact_CL_Pricing_Calculations_Report[[#This Row],[Prod_Freight_Class]]</f>
        <v>#VALUE!</v>
      </c>
      <c r="M1733" s="36" t="e">
        <f>DW_Fact_CL_Pricing_Calculations_Report[[#This Row],[Table_Load_Date]]</f>
        <v>#VALUE!</v>
      </c>
      <c r="N1733" t="e">
        <f>DW_Fact_CL_Pricing_Calculations_Report[[#This Row],[Company]]</f>
        <v>#VALUE!</v>
      </c>
      <c r="O1733" t="e">
        <f>DW_Fact_CL_Pricing_Calculations_Report[[#This Row],[InvTerminalWAC]]</f>
        <v>#VALUE!</v>
      </c>
      <c r="P1733" s="36" t="e">
        <f>DW_Fact_CL_Pricing_Calculations_Report[[#This Row],[Table_Load_Date]]</f>
        <v>#VALUE!</v>
      </c>
      <c r="Q1733" t="e">
        <f>DW_Fact_CL_Pricing_Calculations_Report[[#This Row],[Prod_Freight_Class]]</f>
        <v>#VALUE!</v>
      </c>
      <c r="R1733" t="e">
        <f>DW_Fact_CL_Pricing_Calculations_Report[[#This Row],[ReplacementCost]]</f>
        <v>#VALUE!</v>
      </c>
      <c r="S1733" t="e">
        <f>DW_Fact_CL_Pricing_Calculations_Report[[#This Row],[RegionWeightedAverageCost]]</f>
        <v>#VALUE!</v>
      </c>
      <c r="T1733" t="e">
        <f>DW_Fact_CL_Pricing_Calculations_Report[[#This Row],[Prop]]</f>
        <v>#VALUE!</v>
      </c>
      <c r="U1733" t="e">
        <f>DW_Fact_CL_Pricing_Calculations_Report[[#This Row],[CardlockSiteCost]]</f>
        <v>#VALUE!</v>
      </c>
      <c r="V1733" t="e">
        <f>DW_Fact_CL_Pricing_Calculations_Report[[#This Row],[NewCardlockSiteCost]]</f>
        <v>#VALUE!</v>
      </c>
      <c r="W1733" t="e">
        <f>DW_Fact_CL_Pricing_Calculations_Report[[#This Row],[Prod_ID]]</f>
        <v>#VALUE!</v>
      </c>
    </row>
    <row r="1734" spans="1:23" x14ac:dyDescent="0.25">
      <c r="A1734">
        <f>'Azure Calculations'!F1232</f>
        <v>0</v>
      </c>
      <c r="B1734" t="e">
        <f>DW_Fact_CL_Pricing_Calculations_Report[[#This Row],[Prod_ID]]</f>
        <v>#VALUE!</v>
      </c>
      <c r="C1734" t="e">
        <f>DW_Fact_CL_Pricing_Calculations_Report[[#This Row],[Vend_ID]]</f>
        <v>#VALUE!</v>
      </c>
      <c r="D1734" t="e">
        <f>DW_Fact_CL_Pricing_Calculations_Report[[#This Row],[CardlockSiteCost_WPROP]]</f>
        <v>#VALUE!</v>
      </c>
      <c r="E1734" t="e">
        <f>DW_Fact_CL_Pricing_Calculations_Report[[#This Row],[NewCardlockSiteCost]]</f>
        <v>#VALUE!</v>
      </c>
      <c r="F1734" t="e">
        <f>DW_Fact_CL_Pricing_Calculations_Report[[#This Row],[Change]]</f>
        <v>#VALUE!</v>
      </c>
      <c r="G1734" t="e">
        <f>DW_Fact_CL_Pricing_Calculations_Report[[#This Row],[FuelPricesDtl_Price]]</f>
        <v>#VALUE!</v>
      </c>
      <c r="H1734" t="e">
        <f>DW_Fact_CL_Pricing_Calculations_Report[[#This Row],[NewTable1]]</f>
        <v>#VALUE!</v>
      </c>
      <c r="I1734" t="e">
        <f>DW_Fact_CL_Pricing_Calculations_Report[[#This Row],[Tax]]</f>
        <v>#VALUE!</v>
      </c>
      <c r="J1734" t="e">
        <f>DW_Fact_CL_Pricing_Calculations_Report[[#This Row],[NewTable1wTax]]</f>
        <v>#VALUE!</v>
      </c>
      <c r="K1734" t="e">
        <f>DW_Fact_CL_Pricing_Calculations_Report[[#This Row],[Prop]]</f>
        <v>#VALUE!</v>
      </c>
      <c r="L1734" t="e">
        <f>DW_Fact_CL_Pricing_Calculations_Report[[#This Row],[Prod_Freight_Class]]</f>
        <v>#VALUE!</v>
      </c>
      <c r="M1734" s="36" t="e">
        <f>DW_Fact_CL_Pricing_Calculations_Report[[#This Row],[Table_Load_Date]]</f>
        <v>#VALUE!</v>
      </c>
      <c r="N1734" t="e">
        <f>DW_Fact_CL_Pricing_Calculations_Report[[#This Row],[Company]]</f>
        <v>#VALUE!</v>
      </c>
      <c r="O1734" t="e">
        <f>DW_Fact_CL_Pricing_Calculations_Report[[#This Row],[InvTerminalWAC]]</f>
        <v>#VALUE!</v>
      </c>
      <c r="P1734" s="36" t="e">
        <f>DW_Fact_CL_Pricing_Calculations_Report[[#This Row],[Table_Load_Date]]</f>
        <v>#VALUE!</v>
      </c>
      <c r="Q1734" t="e">
        <f>DW_Fact_CL_Pricing_Calculations_Report[[#This Row],[Prod_Freight_Class]]</f>
        <v>#VALUE!</v>
      </c>
      <c r="R1734" t="e">
        <f>DW_Fact_CL_Pricing_Calculations_Report[[#This Row],[ReplacementCost]]</f>
        <v>#VALUE!</v>
      </c>
      <c r="S1734" t="e">
        <f>DW_Fact_CL_Pricing_Calculations_Report[[#This Row],[RegionWeightedAverageCost]]</f>
        <v>#VALUE!</v>
      </c>
      <c r="T1734" t="e">
        <f>DW_Fact_CL_Pricing_Calculations_Report[[#This Row],[Prop]]</f>
        <v>#VALUE!</v>
      </c>
      <c r="U1734" t="e">
        <f>DW_Fact_CL_Pricing_Calculations_Report[[#This Row],[CardlockSiteCost]]</f>
        <v>#VALUE!</v>
      </c>
      <c r="V1734" t="e">
        <f>DW_Fact_CL_Pricing_Calculations_Report[[#This Row],[NewCardlockSiteCost]]</f>
        <v>#VALUE!</v>
      </c>
      <c r="W1734" t="e">
        <f>DW_Fact_CL_Pricing_Calculations_Report[[#This Row],[Prod_ID]]</f>
        <v>#VALUE!</v>
      </c>
    </row>
    <row r="1735" spans="1:23" x14ac:dyDescent="0.25">
      <c r="A1735">
        <f>'Azure Calculations'!F1233</f>
        <v>0</v>
      </c>
      <c r="B1735" t="e">
        <f>DW_Fact_CL_Pricing_Calculations_Report[[#This Row],[Prod_ID]]</f>
        <v>#VALUE!</v>
      </c>
      <c r="C1735" t="e">
        <f>DW_Fact_CL_Pricing_Calculations_Report[[#This Row],[Vend_ID]]</f>
        <v>#VALUE!</v>
      </c>
      <c r="D1735" t="e">
        <f>DW_Fact_CL_Pricing_Calculations_Report[[#This Row],[CardlockSiteCost_WPROP]]</f>
        <v>#VALUE!</v>
      </c>
      <c r="E1735" t="e">
        <f>DW_Fact_CL_Pricing_Calculations_Report[[#This Row],[NewCardlockSiteCost]]</f>
        <v>#VALUE!</v>
      </c>
      <c r="F1735" t="e">
        <f>DW_Fact_CL_Pricing_Calculations_Report[[#This Row],[Change]]</f>
        <v>#VALUE!</v>
      </c>
      <c r="G1735" t="e">
        <f>DW_Fact_CL_Pricing_Calculations_Report[[#This Row],[FuelPricesDtl_Price]]</f>
        <v>#VALUE!</v>
      </c>
      <c r="H1735" t="e">
        <f>DW_Fact_CL_Pricing_Calculations_Report[[#This Row],[NewTable1]]</f>
        <v>#VALUE!</v>
      </c>
      <c r="I1735" t="e">
        <f>DW_Fact_CL_Pricing_Calculations_Report[[#This Row],[Tax]]</f>
        <v>#VALUE!</v>
      </c>
      <c r="J1735" t="e">
        <f>DW_Fact_CL_Pricing_Calculations_Report[[#This Row],[NewTable1wTax]]</f>
        <v>#VALUE!</v>
      </c>
      <c r="K1735" t="e">
        <f>DW_Fact_CL_Pricing_Calculations_Report[[#This Row],[Prop]]</f>
        <v>#VALUE!</v>
      </c>
      <c r="L1735" t="e">
        <f>DW_Fact_CL_Pricing_Calculations_Report[[#This Row],[Prod_Freight_Class]]</f>
        <v>#VALUE!</v>
      </c>
      <c r="M1735" s="36" t="e">
        <f>DW_Fact_CL_Pricing_Calculations_Report[[#This Row],[Table_Load_Date]]</f>
        <v>#VALUE!</v>
      </c>
      <c r="N1735" t="e">
        <f>DW_Fact_CL_Pricing_Calculations_Report[[#This Row],[Company]]</f>
        <v>#VALUE!</v>
      </c>
      <c r="O1735" t="e">
        <f>DW_Fact_CL_Pricing_Calculations_Report[[#This Row],[InvTerminalWAC]]</f>
        <v>#VALUE!</v>
      </c>
      <c r="P1735" s="36" t="e">
        <f>DW_Fact_CL_Pricing_Calculations_Report[[#This Row],[Table_Load_Date]]</f>
        <v>#VALUE!</v>
      </c>
      <c r="Q1735" t="e">
        <f>DW_Fact_CL_Pricing_Calculations_Report[[#This Row],[Prod_Freight_Class]]</f>
        <v>#VALUE!</v>
      </c>
      <c r="R1735" t="e">
        <f>DW_Fact_CL_Pricing_Calculations_Report[[#This Row],[ReplacementCost]]</f>
        <v>#VALUE!</v>
      </c>
      <c r="S1735" t="e">
        <f>DW_Fact_CL_Pricing_Calculations_Report[[#This Row],[RegionWeightedAverageCost]]</f>
        <v>#VALUE!</v>
      </c>
      <c r="T1735" t="e">
        <f>DW_Fact_CL_Pricing_Calculations_Report[[#This Row],[Prop]]</f>
        <v>#VALUE!</v>
      </c>
      <c r="U1735" t="e">
        <f>DW_Fact_CL_Pricing_Calculations_Report[[#This Row],[CardlockSiteCost]]</f>
        <v>#VALUE!</v>
      </c>
      <c r="V1735" t="e">
        <f>DW_Fact_CL_Pricing_Calculations_Report[[#This Row],[NewCardlockSiteCost]]</f>
        <v>#VALUE!</v>
      </c>
      <c r="W1735" t="e">
        <f>DW_Fact_CL_Pricing_Calculations_Report[[#This Row],[Prod_ID]]</f>
        <v>#VALUE!</v>
      </c>
    </row>
    <row r="1736" spans="1:23" x14ac:dyDescent="0.25">
      <c r="A1736">
        <f>'Azure Calculations'!F1234</f>
        <v>0</v>
      </c>
      <c r="B1736" t="e">
        <f>DW_Fact_CL_Pricing_Calculations_Report[[#This Row],[Prod_ID]]</f>
        <v>#VALUE!</v>
      </c>
      <c r="C1736" t="e">
        <f>DW_Fact_CL_Pricing_Calculations_Report[[#This Row],[Vend_ID]]</f>
        <v>#VALUE!</v>
      </c>
      <c r="D1736" t="e">
        <f>DW_Fact_CL_Pricing_Calculations_Report[[#This Row],[CardlockSiteCost_WPROP]]</f>
        <v>#VALUE!</v>
      </c>
      <c r="E1736" t="e">
        <f>DW_Fact_CL_Pricing_Calculations_Report[[#This Row],[NewCardlockSiteCost]]</f>
        <v>#VALUE!</v>
      </c>
      <c r="F1736" t="e">
        <f>DW_Fact_CL_Pricing_Calculations_Report[[#This Row],[Change]]</f>
        <v>#VALUE!</v>
      </c>
      <c r="G1736" t="e">
        <f>DW_Fact_CL_Pricing_Calculations_Report[[#This Row],[FuelPricesDtl_Price]]</f>
        <v>#VALUE!</v>
      </c>
      <c r="H1736" t="e">
        <f>DW_Fact_CL_Pricing_Calculations_Report[[#This Row],[NewTable1]]</f>
        <v>#VALUE!</v>
      </c>
      <c r="I1736" t="e">
        <f>DW_Fact_CL_Pricing_Calculations_Report[[#This Row],[Tax]]</f>
        <v>#VALUE!</v>
      </c>
      <c r="J1736" t="e">
        <f>DW_Fact_CL_Pricing_Calculations_Report[[#This Row],[NewTable1wTax]]</f>
        <v>#VALUE!</v>
      </c>
      <c r="K1736" t="e">
        <f>DW_Fact_CL_Pricing_Calculations_Report[[#This Row],[Prop]]</f>
        <v>#VALUE!</v>
      </c>
      <c r="L1736" t="e">
        <f>DW_Fact_CL_Pricing_Calculations_Report[[#This Row],[Prod_Freight_Class]]</f>
        <v>#VALUE!</v>
      </c>
      <c r="M1736" s="36" t="e">
        <f>DW_Fact_CL_Pricing_Calculations_Report[[#This Row],[Table_Load_Date]]</f>
        <v>#VALUE!</v>
      </c>
      <c r="N1736" t="e">
        <f>DW_Fact_CL_Pricing_Calculations_Report[[#This Row],[Company]]</f>
        <v>#VALUE!</v>
      </c>
      <c r="O1736" t="e">
        <f>DW_Fact_CL_Pricing_Calculations_Report[[#This Row],[InvTerminalWAC]]</f>
        <v>#VALUE!</v>
      </c>
      <c r="P1736" s="36" t="e">
        <f>DW_Fact_CL_Pricing_Calculations_Report[[#This Row],[Table_Load_Date]]</f>
        <v>#VALUE!</v>
      </c>
      <c r="Q1736" t="e">
        <f>DW_Fact_CL_Pricing_Calculations_Report[[#This Row],[Prod_Freight_Class]]</f>
        <v>#VALUE!</v>
      </c>
      <c r="R1736" t="e">
        <f>DW_Fact_CL_Pricing_Calculations_Report[[#This Row],[ReplacementCost]]</f>
        <v>#VALUE!</v>
      </c>
      <c r="S1736" t="e">
        <f>DW_Fact_CL_Pricing_Calculations_Report[[#This Row],[RegionWeightedAverageCost]]</f>
        <v>#VALUE!</v>
      </c>
      <c r="T1736" t="e">
        <f>DW_Fact_CL_Pricing_Calculations_Report[[#This Row],[Prop]]</f>
        <v>#VALUE!</v>
      </c>
      <c r="U1736" t="e">
        <f>DW_Fact_CL_Pricing_Calculations_Report[[#This Row],[CardlockSiteCost]]</f>
        <v>#VALUE!</v>
      </c>
      <c r="V1736" t="e">
        <f>DW_Fact_CL_Pricing_Calculations_Report[[#This Row],[NewCardlockSiteCost]]</f>
        <v>#VALUE!</v>
      </c>
      <c r="W1736" t="e">
        <f>DW_Fact_CL_Pricing_Calculations_Report[[#This Row],[Prod_ID]]</f>
        <v>#VALUE!</v>
      </c>
    </row>
    <row r="1737" spans="1:23" x14ac:dyDescent="0.25">
      <c r="A1737">
        <f>'Azure Calculations'!F1235</f>
        <v>0</v>
      </c>
      <c r="B1737" t="e">
        <f>DW_Fact_CL_Pricing_Calculations_Report[[#This Row],[Prod_ID]]</f>
        <v>#VALUE!</v>
      </c>
      <c r="C1737" t="e">
        <f>DW_Fact_CL_Pricing_Calculations_Report[[#This Row],[Vend_ID]]</f>
        <v>#VALUE!</v>
      </c>
      <c r="D1737" t="e">
        <f>DW_Fact_CL_Pricing_Calculations_Report[[#This Row],[CardlockSiteCost_WPROP]]</f>
        <v>#VALUE!</v>
      </c>
      <c r="E1737" t="e">
        <f>DW_Fact_CL_Pricing_Calculations_Report[[#This Row],[NewCardlockSiteCost]]</f>
        <v>#VALUE!</v>
      </c>
      <c r="F1737" t="e">
        <f>DW_Fact_CL_Pricing_Calculations_Report[[#This Row],[Change]]</f>
        <v>#VALUE!</v>
      </c>
      <c r="G1737" t="e">
        <f>DW_Fact_CL_Pricing_Calculations_Report[[#This Row],[FuelPricesDtl_Price]]</f>
        <v>#VALUE!</v>
      </c>
      <c r="H1737" t="e">
        <f>DW_Fact_CL_Pricing_Calculations_Report[[#This Row],[NewTable1]]</f>
        <v>#VALUE!</v>
      </c>
      <c r="I1737" t="e">
        <f>DW_Fact_CL_Pricing_Calculations_Report[[#This Row],[Tax]]</f>
        <v>#VALUE!</v>
      </c>
      <c r="J1737" t="e">
        <f>DW_Fact_CL_Pricing_Calculations_Report[[#This Row],[NewTable1wTax]]</f>
        <v>#VALUE!</v>
      </c>
      <c r="K1737" t="e">
        <f>DW_Fact_CL_Pricing_Calculations_Report[[#This Row],[Prop]]</f>
        <v>#VALUE!</v>
      </c>
      <c r="L1737" t="e">
        <f>DW_Fact_CL_Pricing_Calculations_Report[[#This Row],[Prod_Freight_Class]]</f>
        <v>#VALUE!</v>
      </c>
      <c r="M1737" s="36" t="e">
        <f>DW_Fact_CL_Pricing_Calculations_Report[[#This Row],[Table_Load_Date]]</f>
        <v>#VALUE!</v>
      </c>
      <c r="N1737" t="e">
        <f>DW_Fact_CL_Pricing_Calculations_Report[[#This Row],[Company]]</f>
        <v>#VALUE!</v>
      </c>
      <c r="O1737" t="e">
        <f>DW_Fact_CL_Pricing_Calculations_Report[[#This Row],[InvTerminalWAC]]</f>
        <v>#VALUE!</v>
      </c>
      <c r="P1737" s="36" t="e">
        <f>DW_Fact_CL_Pricing_Calculations_Report[[#This Row],[Table_Load_Date]]</f>
        <v>#VALUE!</v>
      </c>
      <c r="Q1737" t="e">
        <f>DW_Fact_CL_Pricing_Calculations_Report[[#This Row],[Prod_Freight_Class]]</f>
        <v>#VALUE!</v>
      </c>
      <c r="R1737" t="e">
        <f>DW_Fact_CL_Pricing_Calculations_Report[[#This Row],[ReplacementCost]]</f>
        <v>#VALUE!</v>
      </c>
      <c r="S1737" t="e">
        <f>DW_Fact_CL_Pricing_Calculations_Report[[#This Row],[RegionWeightedAverageCost]]</f>
        <v>#VALUE!</v>
      </c>
      <c r="T1737" t="e">
        <f>DW_Fact_CL_Pricing_Calculations_Report[[#This Row],[Prop]]</f>
        <v>#VALUE!</v>
      </c>
      <c r="U1737" t="e">
        <f>DW_Fact_CL_Pricing_Calculations_Report[[#This Row],[CardlockSiteCost]]</f>
        <v>#VALUE!</v>
      </c>
      <c r="V1737" t="e">
        <f>DW_Fact_CL_Pricing_Calculations_Report[[#This Row],[NewCardlockSiteCost]]</f>
        <v>#VALUE!</v>
      </c>
      <c r="W1737" t="e">
        <f>DW_Fact_CL_Pricing_Calculations_Report[[#This Row],[Prod_ID]]</f>
        <v>#VALUE!</v>
      </c>
    </row>
    <row r="1738" spans="1:23" x14ac:dyDescent="0.25">
      <c r="A1738">
        <f>'Azure Calculations'!F1236</f>
        <v>0</v>
      </c>
      <c r="B1738" t="e">
        <f>DW_Fact_CL_Pricing_Calculations_Report[[#This Row],[Prod_ID]]</f>
        <v>#VALUE!</v>
      </c>
      <c r="C1738" t="e">
        <f>DW_Fact_CL_Pricing_Calculations_Report[[#This Row],[Vend_ID]]</f>
        <v>#VALUE!</v>
      </c>
      <c r="D1738" t="e">
        <f>DW_Fact_CL_Pricing_Calculations_Report[[#This Row],[CardlockSiteCost_WPROP]]</f>
        <v>#VALUE!</v>
      </c>
      <c r="E1738" t="e">
        <f>DW_Fact_CL_Pricing_Calculations_Report[[#This Row],[NewCardlockSiteCost]]</f>
        <v>#VALUE!</v>
      </c>
      <c r="F1738" t="e">
        <f>DW_Fact_CL_Pricing_Calculations_Report[[#This Row],[Change]]</f>
        <v>#VALUE!</v>
      </c>
      <c r="G1738" t="e">
        <f>DW_Fact_CL_Pricing_Calculations_Report[[#This Row],[FuelPricesDtl_Price]]</f>
        <v>#VALUE!</v>
      </c>
      <c r="H1738" t="e">
        <f>DW_Fact_CL_Pricing_Calculations_Report[[#This Row],[NewTable1]]</f>
        <v>#VALUE!</v>
      </c>
      <c r="I1738" t="e">
        <f>DW_Fact_CL_Pricing_Calculations_Report[[#This Row],[Tax]]</f>
        <v>#VALUE!</v>
      </c>
      <c r="J1738" t="e">
        <f>DW_Fact_CL_Pricing_Calculations_Report[[#This Row],[NewTable1wTax]]</f>
        <v>#VALUE!</v>
      </c>
      <c r="K1738" t="e">
        <f>DW_Fact_CL_Pricing_Calculations_Report[[#This Row],[Prop]]</f>
        <v>#VALUE!</v>
      </c>
      <c r="L1738" t="e">
        <f>DW_Fact_CL_Pricing_Calculations_Report[[#This Row],[Prod_Freight_Class]]</f>
        <v>#VALUE!</v>
      </c>
      <c r="M1738" s="36" t="e">
        <f>DW_Fact_CL_Pricing_Calculations_Report[[#This Row],[Table_Load_Date]]</f>
        <v>#VALUE!</v>
      </c>
      <c r="N1738" t="e">
        <f>DW_Fact_CL_Pricing_Calculations_Report[[#This Row],[Company]]</f>
        <v>#VALUE!</v>
      </c>
      <c r="O1738" t="e">
        <f>DW_Fact_CL_Pricing_Calculations_Report[[#This Row],[InvTerminalWAC]]</f>
        <v>#VALUE!</v>
      </c>
      <c r="P1738" s="36" t="e">
        <f>DW_Fact_CL_Pricing_Calculations_Report[[#This Row],[Table_Load_Date]]</f>
        <v>#VALUE!</v>
      </c>
      <c r="Q1738" t="e">
        <f>DW_Fact_CL_Pricing_Calculations_Report[[#This Row],[Prod_Freight_Class]]</f>
        <v>#VALUE!</v>
      </c>
      <c r="R1738" t="e">
        <f>DW_Fact_CL_Pricing_Calculations_Report[[#This Row],[ReplacementCost]]</f>
        <v>#VALUE!</v>
      </c>
      <c r="S1738" t="e">
        <f>DW_Fact_CL_Pricing_Calculations_Report[[#This Row],[RegionWeightedAverageCost]]</f>
        <v>#VALUE!</v>
      </c>
      <c r="T1738" t="e">
        <f>DW_Fact_CL_Pricing_Calculations_Report[[#This Row],[Prop]]</f>
        <v>#VALUE!</v>
      </c>
      <c r="U1738" t="e">
        <f>DW_Fact_CL_Pricing_Calculations_Report[[#This Row],[CardlockSiteCost]]</f>
        <v>#VALUE!</v>
      </c>
      <c r="V1738" t="e">
        <f>DW_Fact_CL_Pricing_Calculations_Report[[#This Row],[NewCardlockSiteCost]]</f>
        <v>#VALUE!</v>
      </c>
      <c r="W1738" t="e">
        <f>DW_Fact_CL_Pricing_Calculations_Report[[#This Row],[Prod_ID]]</f>
        <v>#VALUE!</v>
      </c>
    </row>
    <row r="1739" spans="1:23" x14ac:dyDescent="0.25">
      <c r="A1739">
        <f>'Azure Calculations'!F1237</f>
        <v>0</v>
      </c>
      <c r="B1739" t="e">
        <f>DW_Fact_CL_Pricing_Calculations_Report[[#This Row],[Prod_ID]]</f>
        <v>#VALUE!</v>
      </c>
      <c r="C1739" t="e">
        <f>DW_Fact_CL_Pricing_Calculations_Report[[#This Row],[Vend_ID]]</f>
        <v>#VALUE!</v>
      </c>
      <c r="D1739" t="e">
        <f>DW_Fact_CL_Pricing_Calculations_Report[[#This Row],[CardlockSiteCost_WPROP]]</f>
        <v>#VALUE!</v>
      </c>
      <c r="E1739" t="e">
        <f>DW_Fact_CL_Pricing_Calculations_Report[[#This Row],[NewCardlockSiteCost]]</f>
        <v>#VALUE!</v>
      </c>
      <c r="F1739" t="e">
        <f>DW_Fact_CL_Pricing_Calculations_Report[[#This Row],[Change]]</f>
        <v>#VALUE!</v>
      </c>
      <c r="G1739" t="e">
        <f>DW_Fact_CL_Pricing_Calculations_Report[[#This Row],[FuelPricesDtl_Price]]</f>
        <v>#VALUE!</v>
      </c>
      <c r="H1739" t="e">
        <f>DW_Fact_CL_Pricing_Calculations_Report[[#This Row],[NewTable1]]</f>
        <v>#VALUE!</v>
      </c>
      <c r="I1739" t="e">
        <f>DW_Fact_CL_Pricing_Calculations_Report[[#This Row],[Tax]]</f>
        <v>#VALUE!</v>
      </c>
      <c r="J1739" t="e">
        <f>DW_Fact_CL_Pricing_Calculations_Report[[#This Row],[NewTable1wTax]]</f>
        <v>#VALUE!</v>
      </c>
      <c r="K1739" t="e">
        <f>DW_Fact_CL_Pricing_Calculations_Report[[#This Row],[Prop]]</f>
        <v>#VALUE!</v>
      </c>
      <c r="L1739" t="e">
        <f>DW_Fact_CL_Pricing_Calculations_Report[[#This Row],[Prod_Freight_Class]]</f>
        <v>#VALUE!</v>
      </c>
      <c r="M1739" s="36" t="e">
        <f>DW_Fact_CL_Pricing_Calculations_Report[[#This Row],[Table_Load_Date]]</f>
        <v>#VALUE!</v>
      </c>
      <c r="N1739" t="e">
        <f>DW_Fact_CL_Pricing_Calculations_Report[[#This Row],[Company]]</f>
        <v>#VALUE!</v>
      </c>
      <c r="O1739" t="e">
        <f>DW_Fact_CL_Pricing_Calculations_Report[[#This Row],[InvTerminalWAC]]</f>
        <v>#VALUE!</v>
      </c>
      <c r="P1739" s="36" t="e">
        <f>DW_Fact_CL_Pricing_Calculations_Report[[#This Row],[Table_Load_Date]]</f>
        <v>#VALUE!</v>
      </c>
      <c r="Q1739" t="e">
        <f>DW_Fact_CL_Pricing_Calculations_Report[[#This Row],[Prod_Freight_Class]]</f>
        <v>#VALUE!</v>
      </c>
      <c r="R1739" t="e">
        <f>DW_Fact_CL_Pricing_Calculations_Report[[#This Row],[ReplacementCost]]</f>
        <v>#VALUE!</v>
      </c>
      <c r="S1739" t="e">
        <f>DW_Fact_CL_Pricing_Calculations_Report[[#This Row],[RegionWeightedAverageCost]]</f>
        <v>#VALUE!</v>
      </c>
      <c r="T1739" t="e">
        <f>DW_Fact_CL_Pricing_Calculations_Report[[#This Row],[Prop]]</f>
        <v>#VALUE!</v>
      </c>
      <c r="U1739" t="e">
        <f>DW_Fact_CL_Pricing_Calculations_Report[[#This Row],[CardlockSiteCost]]</f>
        <v>#VALUE!</v>
      </c>
      <c r="V1739" t="e">
        <f>DW_Fact_CL_Pricing_Calculations_Report[[#This Row],[NewCardlockSiteCost]]</f>
        <v>#VALUE!</v>
      </c>
      <c r="W1739" t="e">
        <f>DW_Fact_CL_Pricing_Calculations_Report[[#This Row],[Prod_ID]]</f>
        <v>#VALUE!</v>
      </c>
    </row>
    <row r="1740" spans="1:23" x14ac:dyDescent="0.25">
      <c r="A1740">
        <f>'Azure Calculations'!F1238</f>
        <v>0</v>
      </c>
      <c r="B1740" t="e">
        <f>DW_Fact_CL_Pricing_Calculations_Report[[#This Row],[Prod_ID]]</f>
        <v>#VALUE!</v>
      </c>
      <c r="C1740" t="e">
        <f>DW_Fact_CL_Pricing_Calculations_Report[[#This Row],[Vend_ID]]</f>
        <v>#VALUE!</v>
      </c>
      <c r="D1740" t="e">
        <f>DW_Fact_CL_Pricing_Calculations_Report[[#This Row],[CardlockSiteCost_WPROP]]</f>
        <v>#VALUE!</v>
      </c>
      <c r="E1740" t="e">
        <f>DW_Fact_CL_Pricing_Calculations_Report[[#This Row],[NewCardlockSiteCost]]</f>
        <v>#VALUE!</v>
      </c>
      <c r="F1740" t="e">
        <f>DW_Fact_CL_Pricing_Calculations_Report[[#This Row],[Change]]</f>
        <v>#VALUE!</v>
      </c>
      <c r="G1740" t="e">
        <f>DW_Fact_CL_Pricing_Calculations_Report[[#This Row],[FuelPricesDtl_Price]]</f>
        <v>#VALUE!</v>
      </c>
      <c r="H1740" t="e">
        <f>DW_Fact_CL_Pricing_Calculations_Report[[#This Row],[NewTable1]]</f>
        <v>#VALUE!</v>
      </c>
      <c r="I1740" t="e">
        <f>DW_Fact_CL_Pricing_Calculations_Report[[#This Row],[Tax]]</f>
        <v>#VALUE!</v>
      </c>
      <c r="J1740" t="e">
        <f>DW_Fact_CL_Pricing_Calculations_Report[[#This Row],[NewTable1wTax]]</f>
        <v>#VALUE!</v>
      </c>
      <c r="K1740" t="e">
        <f>DW_Fact_CL_Pricing_Calculations_Report[[#This Row],[Prop]]</f>
        <v>#VALUE!</v>
      </c>
      <c r="L1740" t="e">
        <f>DW_Fact_CL_Pricing_Calculations_Report[[#This Row],[Prod_Freight_Class]]</f>
        <v>#VALUE!</v>
      </c>
      <c r="M1740" s="36" t="e">
        <f>DW_Fact_CL_Pricing_Calculations_Report[[#This Row],[Table_Load_Date]]</f>
        <v>#VALUE!</v>
      </c>
      <c r="N1740" t="e">
        <f>DW_Fact_CL_Pricing_Calculations_Report[[#This Row],[Company]]</f>
        <v>#VALUE!</v>
      </c>
      <c r="O1740" t="e">
        <f>DW_Fact_CL_Pricing_Calculations_Report[[#This Row],[InvTerminalWAC]]</f>
        <v>#VALUE!</v>
      </c>
      <c r="P1740" s="36" t="e">
        <f>DW_Fact_CL_Pricing_Calculations_Report[[#This Row],[Table_Load_Date]]</f>
        <v>#VALUE!</v>
      </c>
      <c r="Q1740" t="e">
        <f>DW_Fact_CL_Pricing_Calculations_Report[[#This Row],[Prod_Freight_Class]]</f>
        <v>#VALUE!</v>
      </c>
      <c r="R1740" t="e">
        <f>DW_Fact_CL_Pricing_Calculations_Report[[#This Row],[ReplacementCost]]</f>
        <v>#VALUE!</v>
      </c>
      <c r="S1740" t="e">
        <f>DW_Fact_CL_Pricing_Calculations_Report[[#This Row],[RegionWeightedAverageCost]]</f>
        <v>#VALUE!</v>
      </c>
      <c r="T1740" t="e">
        <f>DW_Fact_CL_Pricing_Calculations_Report[[#This Row],[Prop]]</f>
        <v>#VALUE!</v>
      </c>
      <c r="U1740" t="e">
        <f>DW_Fact_CL_Pricing_Calculations_Report[[#This Row],[CardlockSiteCost]]</f>
        <v>#VALUE!</v>
      </c>
      <c r="V1740" t="e">
        <f>DW_Fact_CL_Pricing_Calculations_Report[[#This Row],[NewCardlockSiteCost]]</f>
        <v>#VALUE!</v>
      </c>
      <c r="W1740" t="e">
        <f>DW_Fact_CL_Pricing_Calculations_Report[[#This Row],[Prod_ID]]</f>
        <v>#VALUE!</v>
      </c>
    </row>
    <row r="1741" spans="1:23" x14ac:dyDescent="0.25">
      <c r="A1741">
        <f>'Azure Calculations'!F1239</f>
        <v>0</v>
      </c>
      <c r="B1741" t="e">
        <f>DW_Fact_CL_Pricing_Calculations_Report[[#This Row],[Prod_ID]]</f>
        <v>#VALUE!</v>
      </c>
      <c r="C1741" t="e">
        <f>DW_Fact_CL_Pricing_Calculations_Report[[#This Row],[Vend_ID]]</f>
        <v>#VALUE!</v>
      </c>
      <c r="D1741" t="e">
        <f>DW_Fact_CL_Pricing_Calculations_Report[[#This Row],[CardlockSiteCost_WPROP]]</f>
        <v>#VALUE!</v>
      </c>
      <c r="E1741" t="e">
        <f>DW_Fact_CL_Pricing_Calculations_Report[[#This Row],[NewCardlockSiteCost]]</f>
        <v>#VALUE!</v>
      </c>
      <c r="F1741" t="e">
        <f>DW_Fact_CL_Pricing_Calculations_Report[[#This Row],[Change]]</f>
        <v>#VALUE!</v>
      </c>
      <c r="G1741" t="e">
        <f>DW_Fact_CL_Pricing_Calculations_Report[[#This Row],[FuelPricesDtl_Price]]</f>
        <v>#VALUE!</v>
      </c>
      <c r="H1741" t="e">
        <f>DW_Fact_CL_Pricing_Calculations_Report[[#This Row],[NewTable1]]</f>
        <v>#VALUE!</v>
      </c>
      <c r="I1741" t="e">
        <f>DW_Fact_CL_Pricing_Calculations_Report[[#This Row],[Tax]]</f>
        <v>#VALUE!</v>
      </c>
      <c r="J1741" t="e">
        <f>DW_Fact_CL_Pricing_Calculations_Report[[#This Row],[NewTable1wTax]]</f>
        <v>#VALUE!</v>
      </c>
      <c r="K1741" t="e">
        <f>DW_Fact_CL_Pricing_Calculations_Report[[#This Row],[Prop]]</f>
        <v>#VALUE!</v>
      </c>
      <c r="L1741" t="e">
        <f>DW_Fact_CL_Pricing_Calculations_Report[[#This Row],[Prod_Freight_Class]]</f>
        <v>#VALUE!</v>
      </c>
      <c r="M1741" s="36" t="e">
        <f>DW_Fact_CL_Pricing_Calculations_Report[[#This Row],[Table_Load_Date]]</f>
        <v>#VALUE!</v>
      </c>
      <c r="N1741" t="e">
        <f>DW_Fact_CL_Pricing_Calculations_Report[[#This Row],[Company]]</f>
        <v>#VALUE!</v>
      </c>
      <c r="O1741" t="e">
        <f>DW_Fact_CL_Pricing_Calculations_Report[[#This Row],[InvTerminalWAC]]</f>
        <v>#VALUE!</v>
      </c>
      <c r="P1741" s="36" t="e">
        <f>DW_Fact_CL_Pricing_Calculations_Report[[#This Row],[Table_Load_Date]]</f>
        <v>#VALUE!</v>
      </c>
      <c r="Q1741" t="e">
        <f>DW_Fact_CL_Pricing_Calculations_Report[[#This Row],[Prod_Freight_Class]]</f>
        <v>#VALUE!</v>
      </c>
      <c r="R1741" t="e">
        <f>DW_Fact_CL_Pricing_Calculations_Report[[#This Row],[ReplacementCost]]</f>
        <v>#VALUE!</v>
      </c>
      <c r="S1741" t="e">
        <f>DW_Fact_CL_Pricing_Calculations_Report[[#This Row],[RegionWeightedAverageCost]]</f>
        <v>#VALUE!</v>
      </c>
      <c r="T1741" t="e">
        <f>DW_Fact_CL_Pricing_Calculations_Report[[#This Row],[Prop]]</f>
        <v>#VALUE!</v>
      </c>
      <c r="U1741" t="e">
        <f>DW_Fact_CL_Pricing_Calculations_Report[[#This Row],[CardlockSiteCost]]</f>
        <v>#VALUE!</v>
      </c>
      <c r="V1741" t="e">
        <f>DW_Fact_CL_Pricing_Calculations_Report[[#This Row],[NewCardlockSiteCost]]</f>
        <v>#VALUE!</v>
      </c>
      <c r="W1741" t="e">
        <f>DW_Fact_CL_Pricing_Calculations_Report[[#This Row],[Prod_ID]]</f>
        <v>#VALUE!</v>
      </c>
    </row>
    <row r="1742" spans="1:23" x14ac:dyDescent="0.25">
      <c r="A1742">
        <f>'Azure Calculations'!F1240</f>
        <v>0</v>
      </c>
      <c r="B1742" t="e">
        <f>DW_Fact_CL_Pricing_Calculations_Report[[#This Row],[Prod_ID]]</f>
        <v>#VALUE!</v>
      </c>
      <c r="C1742" t="e">
        <f>DW_Fact_CL_Pricing_Calculations_Report[[#This Row],[Vend_ID]]</f>
        <v>#VALUE!</v>
      </c>
      <c r="D1742" t="e">
        <f>DW_Fact_CL_Pricing_Calculations_Report[[#This Row],[CardlockSiteCost_WPROP]]</f>
        <v>#VALUE!</v>
      </c>
      <c r="E1742" t="e">
        <f>DW_Fact_CL_Pricing_Calculations_Report[[#This Row],[NewCardlockSiteCost]]</f>
        <v>#VALUE!</v>
      </c>
      <c r="F1742" t="e">
        <f>DW_Fact_CL_Pricing_Calculations_Report[[#This Row],[Change]]</f>
        <v>#VALUE!</v>
      </c>
      <c r="G1742" t="e">
        <f>DW_Fact_CL_Pricing_Calculations_Report[[#This Row],[FuelPricesDtl_Price]]</f>
        <v>#VALUE!</v>
      </c>
      <c r="H1742" t="e">
        <f>DW_Fact_CL_Pricing_Calculations_Report[[#This Row],[NewTable1]]</f>
        <v>#VALUE!</v>
      </c>
      <c r="I1742" t="e">
        <f>DW_Fact_CL_Pricing_Calculations_Report[[#This Row],[Tax]]</f>
        <v>#VALUE!</v>
      </c>
      <c r="J1742" t="e">
        <f>DW_Fact_CL_Pricing_Calculations_Report[[#This Row],[NewTable1wTax]]</f>
        <v>#VALUE!</v>
      </c>
      <c r="K1742" t="e">
        <f>DW_Fact_CL_Pricing_Calculations_Report[[#This Row],[Prop]]</f>
        <v>#VALUE!</v>
      </c>
      <c r="L1742" t="e">
        <f>DW_Fact_CL_Pricing_Calculations_Report[[#This Row],[Prod_Freight_Class]]</f>
        <v>#VALUE!</v>
      </c>
      <c r="M1742" s="36" t="e">
        <f>DW_Fact_CL_Pricing_Calculations_Report[[#This Row],[Table_Load_Date]]</f>
        <v>#VALUE!</v>
      </c>
      <c r="N1742" t="e">
        <f>DW_Fact_CL_Pricing_Calculations_Report[[#This Row],[Company]]</f>
        <v>#VALUE!</v>
      </c>
      <c r="O1742" t="e">
        <f>DW_Fact_CL_Pricing_Calculations_Report[[#This Row],[InvTerminalWAC]]</f>
        <v>#VALUE!</v>
      </c>
      <c r="P1742" s="36" t="e">
        <f>DW_Fact_CL_Pricing_Calculations_Report[[#This Row],[Table_Load_Date]]</f>
        <v>#VALUE!</v>
      </c>
      <c r="Q1742" t="e">
        <f>DW_Fact_CL_Pricing_Calculations_Report[[#This Row],[Prod_Freight_Class]]</f>
        <v>#VALUE!</v>
      </c>
      <c r="R1742" t="e">
        <f>DW_Fact_CL_Pricing_Calculations_Report[[#This Row],[ReplacementCost]]</f>
        <v>#VALUE!</v>
      </c>
      <c r="S1742" t="e">
        <f>DW_Fact_CL_Pricing_Calculations_Report[[#This Row],[RegionWeightedAverageCost]]</f>
        <v>#VALUE!</v>
      </c>
      <c r="T1742" t="e">
        <f>DW_Fact_CL_Pricing_Calculations_Report[[#This Row],[Prop]]</f>
        <v>#VALUE!</v>
      </c>
      <c r="U1742" t="e">
        <f>DW_Fact_CL_Pricing_Calculations_Report[[#This Row],[CardlockSiteCost]]</f>
        <v>#VALUE!</v>
      </c>
      <c r="V1742" t="e">
        <f>DW_Fact_CL_Pricing_Calculations_Report[[#This Row],[NewCardlockSiteCost]]</f>
        <v>#VALUE!</v>
      </c>
      <c r="W1742" t="e">
        <f>DW_Fact_CL_Pricing_Calculations_Report[[#This Row],[Prod_ID]]</f>
        <v>#VALUE!</v>
      </c>
    </row>
    <row r="1743" spans="1:23" x14ac:dyDescent="0.25">
      <c r="A1743">
        <f>'Azure Calculations'!F1241</f>
        <v>0</v>
      </c>
      <c r="B1743" t="e">
        <f>DW_Fact_CL_Pricing_Calculations_Report[[#This Row],[Prod_ID]]</f>
        <v>#VALUE!</v>
      </c>
      <c r="C1743" t="e">
        <f>DW_Fact_CL_Pricing_Calculations_Report[[#This Row],[Vend_ID]]</f>
        <v>#VALUE!</v>
      </c>
      <c r="D1743" t="e">
        <f>DW_Fact_CL_Pricing_Calculations_Report[[#This Row],[CardlockSiteCost_WPROP]]</f>
        <v>#VALUE!</v>
      </c>
      <c r="E1743" t="e">
        <f>DW_Fact_CL_Pricing_Calculations_Report[[#This Row],[NewCardlockSiteCost]]</f>
        <v>#VALUE!</v>
      </c>
      <c r="F1743" t="e">
        <f>DW_Fact_CL_Pricing_Calculations_Report[[#This Row],[Change]]</f>
        <v>#VALUE!</v>
      </c>
      <c r="G1743" t="e">
        <f>DW_Fact_CL_Pricing_Calculations_Report[[#This Row],[FuelPricesDtl_Price]]</f>
        <v>#VALUE!</v>
      </c>
      <c r="H1743" t="e">
        <f>DW_Fact_CL_Pricing_Calculations_Report[[#This Row],[NewTable1]]</f>
        <v>#VALUE!</v>
      </c>
      <c r="I1743" t="e">
        <f>DW_Fact_CL_Pricing_Calculations_Report[[#This Row],[Tax]]</f>
        <v>#VALUE!</v>
      </c>
      <c r="J1743" t="e">
        <f>DW_Fact_CL_Pricing_Calculations_Report[[#This Row],[NewTable1wTax]]</f>
        <v>#VALUE!</v>
      </c>
      <c r="K1743" t="e">
        <f>DW_Fact_CL_Pricing_Calculations_Report[[#This Row],[Prop]]</f>
        <v>#VALUE!</v>
      </c>
      <c r="L1743" t="e">
        <f>DW_Fact_CL_Pricing_Calculations_Report[[#This Row],[Prod_Freight_Class]]</f>
        <v>#VALUE!</v>
      </c>
      <c r="M1743" s="36" t="e">
        <f>DW_Fact_CL_Pricing_Calculations_Report[[#This Row],[Table_Load_Date]]</f>
        <v>#VALUE!</v>
      </c>
      <c r="N1743" t="e">
        <f>DW_Fact_CL_Pricing_Calculations_Report[[#This Row],[Company]]</f>
        <v>#VALUE!</v>
      </c>
      <c r="O1743" t="e">
        <f>DW_Fact_CL_Pricing_Calculations_Report[[#This Row],[InvTerminalWAC]]</f>
        <v>#VALUE!</v>
      </c>
      <c r="P1743" s="36" t="e">
        <f>DW_Fact_CL_Pricing_Calculations_Report[[#This Row],[Table_Load_Date]]</f>
        <v>#VALUE!</v>
      </c>
      <c r="Q1743" t="e">
        <f>DW_Fact_CL_Pricing_Calculations_Report[[#This Row],[Prod_Freight_Class]]</f>
        <v>#VALUE!</v>
      </c>
      <c r="R1743" t="e">
        <f>DW_Fact_CL_Pricing_Calculations_Report[[#This Row],[ReplacementCost]]</f>
        <v>#VALUE!</v>
      </c>
      <c r="S1743" t="e">
        <f>DW_Fact_CL_Pricing_Calculations_Report[[#This Row],[RegionWeightedAverageCost]]</f>
        <v>#VALUE!</v>
      </c>
      <c r="T1743" t="e">
        <f>DW_Fact_CL_Pricing_Calculations_Report[[#This Row],[Prop]]</f>
        <v>#VALUE!</v>
      </c>
      <c r="U1743" t="e">
        <f>DW_Fact_CL_Pricing_Calculations_Report[[#This Row],[CardlockSiteCost]]</f>
        <v>#VALUE!</v>
      </c>
      <c r="V1743" t="e">
        <f>DW_Fact_CL_Pricing_Calculations_Report[[#This Row],[NewCardlockSiteCost]]</f>
        <v>#VALUE!</v>
      </c>
      <c r="W1743" t="e">
        <f>DW_Fact_CL_Pricing_Calculations_Report[[#This Row],[Prod_ID]]</f>
        <v>#VALUE!</v>
      </c>
    </row>
    <row r="1744" spans="1:23" x14ac:dyDescent="0.25">
      <c r="A1744">
        <f>'Azure Calculations'!F1242</f>
        <v>0</v>
      </c>
      <c r="B1744" t="e">
        <f>DW_Fact_CL_Pricing_Calculations_Report[[#This Row],[Prod_ID]]</f>
        <v>#VALUE!</v>
      </c>
      <c r="C1744" t="e">
        <f>DW_Fact_CL_Pricing_Calculations_Report[[#This Row],[Vend_ID]]</f>
        <v>#VALUE!</v>
      </c>
      <c r="D1744" t="e">
        <f>DW_Fact_CL_Pricing_Calculations_Report[[#This Row],[CardlockSiteCost_WPROP]]</f>
        <v>#VALUE!</v>
      </c>
      <c r="E1744" t="e">
        <f>DW_Fact_CL_Pricing_Calculations_Report[[#This Row],[NewCardlockSiteCost]]</f>
        <v>#VALUE!</v>
      </c>
      <c r="F1744" t="e">
        <f>DW_Fact_CL_Pricing_Calculations_Report[[#This Row],[Change]]</f>
        <v>#VALUE!</v>
      </c>
      <c r="G1744" t="e">
        <f>DW_Fact_CL_Pricing_Calculations_Report[[#This Row],[FuelPricesDtl_Price]]</f>
        <v>#VALUE!</v>
      </c>
      <c r="H1744" t="e">
        <f>DW_Fact_CL_Pricing_Calculations_Report[[#This Row],[NewTable1]]</f>
        <v>#VALUE!</v>
      </c>
      <c r="I1744" t="e">
        <f>DW_Fact_CL_Pricing_Calculations_Report[[#This Row],[Tax]]</f>
        <v>#VALUE!</v>
      </c>
      <c r="J1744" t="e">
        <f>DW_Fact_CL_Pricing_Calculations_Report[[#This Row],[NewTable1wTax]]</f>
        <v>#VALUE!</v>
      </c>
      <c r="K1744" t="e">
        <f>DW_Fact_CL_Pricing_Calculations_Report[[#This Row],[Prop]]</f>
        <v>#VALUE!</v>
      </c>
      <c r="L1744" t="e">
        <f>DW_Fact_CL_Pricing_Calculations_Report[[#This Row],[Prod_Freight_Class]]</f>
        <v>#VALUE!</v>
      </c>
      <c r="M1744" s="36" t="e">
        <f>DW_Fact_CL_Pricing_Calculations_Report[[#This Row],[Table_Load_Date]]</f>
        <v>#VALUE!</v>
      </c>
      <c r="N1744" t="e">
        <f>DW_Fact_CL_Pricing_Calculations_Report[[#This Row],[Company]]</f>
        <v>#VALUE!</v>
      </c>
      <c r="O1744" t="e">
        <f>DW_Fact_CL_Pricing_Calculations_Report[[#This Row],[InvTerminalWAC]]</f>
        <v>#VALUE!</v>
      </c>
      <c r="P1744" s="36" t="e">
        <f>DW_Fact_CL_Pricing_Calculations_Report[[#This Row],[Table_Load_Date]]</f>
        <v>#VALUE!</v>
      </c>
      <c r="Q1744" t="e">
        <f>DW_Fact_CL_Pricing_Calculations_Report[[#This Row],[Prod_Freight_Class]]</f>
        <v>#VALUE!</v>
      </c>
      <c r="R1744" t="e">
        <f>DW_Fact_CL_Pricing_Calculations_Report[[#This Row],[ReplacementCost]]</f>
        <v>#VALUE!</v>
      </c>
      <c r="S1744" t="e">
        <f>DW_Fact_CL_Pricing_Calculations_Report[[#This Row],[RegionWeightedAverageCost]]</f>
        <v>#VALUE!</v>
      </c>
      <c r="T1744" t="e">
        <f>DW_Fact_CL_Pricing_Calculations_Report[[#This Row],[Prop]]</f>
        <v>#VALUE!</v>
      </c>
      <c r="U1744" t="e">
        <f>DW_Fact_CL_Pricing_Calculations_Report[[#This Row],[CardlockSiteCost]]</f>
        <v>#VALUE!</v>
      </c>
      <c r="V1744" t="e">
        <f>DW_Fact_CL_Pricing_Calculations_Report[[#This Row],[NewCardlockSiteCost]]</f>
        <v>#VALUE!</v>
      </c>
      <c r="W1744" t="e">
        <f>DW_Fact_CL_Pricing_Calculations_Report[[#This Row],[Prod_ID]]</f>
        <v>#VALUE!</v>
      </c>
    </row>
    <row r="1745" spans="1:23" x14ac:dyDescent="0.25">
      <c r="A1745">
        <f>'Azure Calculations'!F1243</f>
        <v>0</v>
      </c>
      <c r="B1745" t="e">
        <f>DW_Fact_CL_Pricing_Calculations_Report[[#This Row],[Prod_ID]]</f>
        <v>#VALUE!</v>
      </c>
      <c r="C1745" t="e">
        <f>DW_Fact_CL_Pricing_Calculations_Report[[#This Row],[Vend_ID]]</f>
        <v>#VALUE!</v>
      </c>
      <c r="D1745" t="e">
        <f>DW_Fact_CL_Pricing_Calculations_Report[[#This Row],[CardlockSiteCost_WPROP]]</f>
        <v>#VALUE!</v>
      </c>
      <c r="E1745" t="e">
        <f>DW_Fact_CL_Pricing_Calculations_Report[[#This Row],[NewCardlockSiteCost]]</f>
        <v>#VALUE!</v>
      </c>
      <c r="F1745" t="e">
        <f>DW_Fact_CL_Pricing_Calculations_Report[[#This Row],[Change]]</f>
        <v>#VALUE!</v>
      </c>
      <c r="G1745" t="e">
        <f>DW_Fact_CL_Pricing_Calculations_Report[[#This Row],[FuelPricesDtl_Price]]</f>
        <v>#VALUE!</v>
      </c>
      <c r="H1745" t="e">
        <f>DW_Fact_CL_Pricing_Calculations_Report[[#This Row],[NewTable1]]</f>
        <v>#VALUE!</v>
      </c>
      <c r="I1745" t="e">
        <f>DW_Fact_CL_Pricing_Calculations_Report[[#This Row],[Tax]]</f>
        <v>#VALUE!</v>
      </c>
      <c r="J1745" t="e">
        <f>DW_Fact_CL_Pricing_Calculations_Report[[#This Row],[NewTable1wTax]]</f>
        <v>#VALUE!</v>
      </c>
      <c r="K1745" t="e">
        <f>DW_Fact_CL_Pricing_Calculations_Report[[#This Row],[Prop]]</f>
        <v>#VALUE!</v>
      </c>
      <c r="L1745" t="e">
        <f>DW_Fact_CL_Pricing_Calculations_Report[[#This Row],[Prod_Freight_Class]]</f>
        <v>#VALUE!</v>
      </c>
      <c r="M1745" s="36" t="e">
        <f>DW_Fact_CL_Pricing_Calculations_Report[[#This Row],[Table_Load_Date]]</f>
        <v>#VALUE!</v>
      </c>
      <c r="N1745" t="e">
        <f>DW_Fact_CL_Pricing_Calculations_Report[[#This Row],[Company]]</f>
        <v>#VALUE!</v>
      </c>
      <c r="O1745" t="e">
        <f>DW_Fact_CL_Pricing_Calculations_Report[[#This Row],[InvTerminalWAC]]</f>
        <v>#VALUE!</v>
      </c>
      <c r="P1745" s="36" t="e">
        <f>DW_Fact_CL_Pricing_Calculations_Report[[#This Row],[Table_Load_Date]]</f>
        <v>#VALUE!</v>
      </c>
      <c r="Q1745" t="e">
        <f>DW_Fact_CL_Pricing_Calculations_Report[[#This Row],[Prod_Freight_Class]]</f>
        <v>#VALUE!</v>
      </c>
      <c r="R1745" t="e">
        <f>DW_Fact_CL_Pricing_Calculations_Report[[#This Row],[ReplacementCost]]</f>
        <v>#VALUE!</v>
      </c>
      <c r="S1745" t="e">
        <f>DW_Fact_CL_Pricing_Calculations_Report[[#This Row],[RegionWeightedAverageCost]]</f>
        <v>#VALUE!</v>
      </c>
      <c r="T1745" t="e">
        <f>DW_Fact_CL_Pricing_Calculations_Report[[#This Row],[Prop]]</f>
        <v>#VALUE!</v>
      </c>
      <c r="U1745" t="e">
        <f>DW_Fact_CL_Pricing_Calculations_Report[[#This Row],[CardlockSiteCost]]</f>
        <v>#VALUE!</v>
      </c>
      <c r="V1745" t="e">
        <f>DW_Fact_CL_Pricing_Calculations_Report[[#This Row],[NewCardlockSiteCost]]</f>
        <v>#VALUE!</v>
      </c>
      <c r="W1745" t="e">
        <f>DW_Fact_CL_Pricing_Calculations_Report[[#This Row],[Prod_ID]]</f>
        <v>#VALUE!</v>
      </c>
    </row>
    <row r="1746" spans="1:23" x14ac:dyDescent="0.25">
      <c r="A1746">
        <f>'Azure Calculations'!F1244</f>
        <v>0</v>
      </c>
      <c r="B1746" t="e">
        <f>DW_Fact_CL_Pricing_Calculations_Report[[#This Row],[Prod_ID]]</f>
        <v>#VALUE!</v>
      </c>
      <c r="C1746" t="e">
        <f>DW_Fact_CL_Pricing_Calculations_Report[[#This Row],[Vend_ID]]</f>
        <v>#VALUE!</v>
      </c>
      <c r="D1746" t="e">
        <f>DW_Fact_CL_Pricing_Calculations_Report[[#This Row],[CardlockSiteCost_WPROP]]</f>
        <v>#VALUE!</v>
      </c>
      <c r="E1746" t="e">
        <f>DW_Fact_CL_Pricing_Calculations_Report[[#This Row],[NewCardlockSiteCost]]</f>
        <v>#VALUE!</v>
      </c>
      <c r="F1746" t="e">
        <f>DW_Fact_CL_Pricing_Calculations_Report[[#This Row],[Change]]</f>
        <v>#VALUE!</v>
      </c>
      <c r="G1746" t="e">
        <f>DW_Fact_CL_Pricing_Calculations_Report[[#This Row],[FuelPricesDtl_Price]]</f>
        <v>#VALUE!</v>
      </c>
      <c r="H1746" t="e">
        <f>DW_Fact_CL_Pricing_Calculations_Report[[#This Row],[NewTable1]]</f>
        <v>#VALUE!</v>
      </c>
      <c r="I1746" t="e">
        <f>DW_Fact_CL_Pricing_Calculations_Report[[#This Row],[Tax]]</f>
        <v>#VALUE!</v>
      </c>
      <c r="J1746" t="e">
        <f>DW_Fact_CL_Pricing_Calculations_Report[[#This Row],[NewTable1wTax]]</f>
        <v>#VALUE!</v>
      </c>
      <c r="K1746" t="e">
        <f>DW_Fact_CL_Pricing_Calculations_Report[[#This Row],[Prop]]</f>
        <v>#VALUE!</v>
      </c>
      <c r="L1746" t="e">
        <f>DW_Fact_CL_Pricing_Calculations_Report[[#This Row],[Prod_Freight_Class]]</f>
        <v>#VALUE!</v>
      </c>
      <c r="M1746" s="36" t="e">
        <f>DW_Fact_CL_Pricing_Calculations_Report[[#This Row],[Table_Load_Date]]</f>
        <v>#VALUE!</v>
      </c>
      <c r="N1746" t="e">
        <f>DW_Fact_CL_Pricing_Calculations_Report[[#This Row],[Company]]</f>
        <v>#VALUE!</v>
      </c>
      <c r="O1746" t="e">
        <f>DW_Fact_CL_Pricing_Calculations_Report[[#This Row],[InvTerminalWAC]]</f>
        <v>#VALUE!</v>
      </c>
      <c r="P1746" s="36" t="e">
        <f>DW_Fact_CL_Pricing_Calculations_Report[[#This Row],[Table_Load_Date]]</f>
        <v>#VALUE!</v>
      </c>
      <c r="Q1746" t="e">
        <f>DW_Fact_CL_Pricing_Calculations_Report[[#This Row],[Prod_Freight_Class]]</f>
        <v>#VALUE!</v>
      </c>
      <c r="R1746" t="e">
        <f>DW_Fact_CL_Pricing_Calculations_Report[[#This Row],[ReplacementCost]]</f>
        <v>#VALUE!</v>
      </c>
      <c r="S1746" t="e">
        <f>DW_Fact_CL_Pricing_Calculations_Report[[#This Row],[RegionWeightedAverageCost]]</f>
        <v>#VALUE!</v>
      </c>
      <c r="T1746" t="e">
        <f>DW_Fact_CL_Pricing_Calculations_Report[[#This Row],[Prop]]</f>
        <v>#VALUE!</v>
      </c>
      <c r="U1746" t="e">
        <f>DW_Fact_CL_Pricing_Calculations_Report[[#This Row],[CardlockSiteCost]]</f>
        <v>#VALUE!</v>
      </c>
      <c r="V1746" t="e">
        <f>DW_Fact_CL_Pricing_Calculations_Report[[#This Row],[NewCardlockSiteCost]]</f>
        <v>#VALUE!</v>
      </c>
      <c r="W1746" t="e">
        <f>DW_Fact_CL_Pricing_Calculations_Report[[#This Row],[Prod_ID]]</f>
        <v>#VALUE!</v>
      </c>
    </row>
    <row r="1747" spans="1:23" x14ac:dyDescent="0.25">
      <c r="A1747">
        <f>'Azure Calculations'!F1245</f>
        <v>0</v>
      </c>
      <c r="B1747" t="e">
        <f>DW_Fact_CL_Pricing_Calculations_Report[[#This Row],[Prod_ID]]</f>
        <v>#VALUE!</v>
      </c>
      <c r="C1747" t="e">
        <f>DW_Fact_CL_Pricing_Calculations_Report[[#This Row],[Vend_ID]]</f>
        <v>#VALUE!</v>
      </c>
      <c r="D1747" t="e">
        <f>DW_Fact_CL_Pricing_Calculations_Report[[#This Row],[CardlockSiteCost_WPROP]]</f>
        <v>#VALUE!</v>
      </c>
      <c r="E1747" t="e">
        <f>DW_Fact_CL_Pricing_Calculations_Report[[#This Row],[NewCardlockSiteCost]]</f>
        <v>#VALUE!</v>
      </c>
      <c r="F1747" t="e">
        <f>DW_Fact_CL_Pricing_Calculations_Report[[#This Row],[Change]]</f>
        <v>#VALUE!</v>
      </c>
      <c r="G1747" t="e">
        <f>DW_Fact_CL_Pricing_Calculations_Report[[#This Row],[FuelPricesDtl_Price]]</f>
        <v>#VALUE!</v>
      </c>
      <c r="H1747" t="e">
        <f>DW_Fact_CL_Pricing_Calculations_Report[[#This Row],[NewTable1]]</f>
        <v>#VALUE!</v>
      </c>
      <c r="I1747" t="e">
        <f>DW_Fact_CL_Pricing_Calculations_Report[[#This Row],[Tax]]</f>
        <v>#VALUE!</v>
      </c>
      <c r="J1747" t="e">
        <f>DW_Fact_CL_Pricing_Calculations_Report[[#This Row],[NewTable1wTax]]</f>
        <v>#VALUE!</v>
      </c>
      <c r="K1747" t="e">
        <f>DW_Fact_CL_Pricing_Calculations_Report[[#This Row],[Prop]]</f>
        <v>#VALUE!</v>
      </c>
      <c r="L1747" t="e">
        <f>DW_Fact_CL_Pricing_Calculations_Report[[#This Row],[Prod_Freight_Class]]</f>
        <v>#VALUE!</v>
      </c>
      <c r="M1747" s="36" t="e">
        <f>DW_Fact_CL_Pricing_Calculations_Report[[#This Row],[Table_Load_Date]]</f>
        <v>#VALUE!</v>
      </c>
      <c r="N1747" t="e">
        <f>DW_Fact_CL_Pricing_Calculations_Report[[#This Row],[Company]]</f>
        <v>#VALUE!</v>
      </c>
      <c r="O1747" t="e">
        <f>DW_Fact_CL_Pricing_Calculations_Report[[#This Row],[InvTerminalWAC]]</f>
        <v>#VALUE!</v>
      </c>
      <c r="P1747" s="36" t="e">
        <f>DW_Fact_CL_Pricing_Calculations_Report[[#This Row],[Table_Load_Date]]</f>
        <v>#VALUE!</v>
      </c>
      <c r="Q1747" t="e">
        <f>DW_Fact_CL_Pricing_Calculations_Report[[#This Row],[Prod_Freight_Class]]</f>
        <v>#VALUE!</v>
      </c>
      <c r="R1747" t="e">
        <f>DW_Fact_CL_Pricing_Calculations_Report[[#This Row],[ReplacementCost]]</f>
        <v>#VALUE!</v>
      </c>
      <c r="S1747" t="e">
        <f>DW_Fact_CL_Pricing_Calculations_Report[[#This Row],[RegionWeightedAverageCost]]</f>
        <v>#VALUE!</v>
      </c>
      <c r="T1747" t="e">
        <f>DW_Fact_CL_Pricing_Calculations_Report[[#This Row],[Prop]]</f>
        <v>#VALUE!</v>
      </c>
      <c r="U1747" t="e">
        <f>DW_Fact_CL_Pricing_Calculations_Report[[#This Row],[CardlockSiteCost]]</f>
        <v>#VALUE!</v>
      </c>
      <c r="V1747" t="e">
        <f>DW_Fact_CL_Pricing_Calculations_Report[[#This Row],[NewCardlockSiteCost]]</f>
        <v>#VALUE!</v>
      </c>
      <c r="W1747" t="e">
        <f>DW_Fact_CL_Pricing_Calculations_Report[[#This Row],[Prod_ID]]</f>
        <v>#VALUE!</v>
      </c>
    </row>
    <row r="1748" spans="1:23" x14ac:dyDescent="0.25">
      <c r="A1748">
        <f>'Azure Calculations'!F1246</f>
        <v>0</v>
      </c>
      <c r="B1748" t="e">
        <f>DW_Fact_CL_Pricing_Calculations_Report[[#This Row],[Prod_ID]]</f>
        <v>#VALUE!</v>
      </c>
      <c r="C1748" t="e">
        <f>DW_Fact_CL_Pricing_Calculations_Report[[#This Row],[Vend_ID]]</f>
        <v>#VALUE!</v>
      </c>
      <c r="D1748" t="e">
        <f>DW_Fact_CL_Pricing_Calculations_Report[[#This Row],[CardlockSiteCost_WPROP]]</f>
        <v>#VALUE!</v>
      </c>
      <c r="E1748" t="e">
        <f>DW_Fact_CL_Pricing_Calculations_Report[[#This Row],[NewCardlockSiteCost]]</f>
        <v>#VALUE!</v>
      </c>
      <c r="F1748" t="e">
        <f>DW_Fact_CL_Pricing_Calculations_Report[[#This Row],[Change]]</f>
        <v>#VALUE!</v>
      </c>
      <c r="G1748" t="e">
        <f>DW_Fact_CL_Pricing_Calculations_Report[[#This Row],[FuelPricesDtl_Price]]</f>
        <v>#VALUE!</v>
      </c>
      <c r="H1748" t="e">
        <f>DW_Fact_CL_Pricing_Calculations_Report[[#This Row],[NewTable1]]</f>
        <v>#VALUE!</v>
      </c>
      <c r="I1748" t="e">
        <f>DW_Fact_CL_Pricing_Calculations_Report[[#This Row],[Tax]]</f>
        <v>#VALUE!</v>
      </c>
      <c r="J1748" t="e">
        <f>DW_Fact_CL_Pricing_Calculations_Report[[#This Row],[NewTable1wTax]]</f>
        <v>#VALUE!</v>
      </c>
      <c r="K1748" t="e">
        <f>DW_Fact_CL_Pricing_Calculations_Report[[#This Row],[Prop]]</f>
        <v>#VALUE!</v>
      </c>
      <c r="L1748" t="e">
        <f>DW_Fact_CL_Pricing_Calculations_Report[[#This Row],[Prod_Freight_Class]]</f>
        <v>#VALUE!</v>
      </c>
      <c r="M1748" s="36" t="e">
        <f>DW_Fact_CL_Pricing_Calculations_Report[[#This Row],[Table_Load_Date]]</f>
        <v>#VALUE!</v>
      </c>
      <c r="N1748" t="e">
        <f>DW_Fact_CL_Pricing_Calculations_Report[[#This Row],[Company]]</f>
        <v>#VALUE!</v>
      </c>
      <c r="O1748" t="e">
        <f>DW_Fact_CL_Pricing_Calculations_Report[[#This Row],[InvTerminalWAC]]</f>
        <v>#VALUE!</v>
      </c>
      <c r="P1748" s="36" t="e">
        <f>DW_Fact_CL_Pricing_Calculations_Report[[#This Row],[Table_Load_Date]]</f>
        <v>#VALUE!</v>
      </c>
      <c r="Q1748" t="e">
        <f>DW_Fact_CL_Pricing_Calculations_Report[[#This Row],[Prod_Freight_Class]]</f>
        <v>#VALUE!</v>
      </c>
      <c r="R1748" t="e">
        <f>DW_Fact_CL_Pricing_Calculations_Report[[#This Row],[ReplacementCost]]</f>
        <v>#VALUE!</v>
      </c>
      <c r="S1748" t="e">
        <f>DW_Fact_CL_Pricing_Calculations_Report[[#This Row],[RegionWeightedAverageCost]]</f>
        <v>#VALUE!</v>
      </c>
      <c r="T1748" t="e">
        <f>DW_Fact_CL_Pricing_Calculations_Report[[#This Row],[Prop]]</f>
        <v>#VALUE!</v>
      </c>
      <c r="U1748" t="e">
        <f>DW_Fact_CL_Pricing_Calculations_Report[[#This Row],[CardlockSiteCost]]</f>
        <v>#VALUE!</v>
      </c>
      <c r="V1748" t="e">
        <f>DW_Fact_CL_Pricing_Calculations_Report[[#This Row],[NewCardlockSiteCost]]</f>
        <v>#VALUE!</v>
      </c>
      <c r="W1748" t="e">
        <f>DW_Fact_CL_Pricing_Calculations_Report[[#This Row],[Prod_ID]]</f>
        <v>#VALUE!</v>
      </c>
    </row>
    <row r="1749" spans="1:23" x14ac:dyDescent="0.25">
      <c r="A1749">
        <f>'Azure Calculations'!F1247</f>
        <v>0</v>
      </c>
      <c r="B1749" t="e">
        <f>DW_Fact_CL_Pricing_Calculations_Report[[#This Row],[Prod_ID]]</f>
        <v>#VALUE!</v>
      </c>
      <c r="C1749" t="e">
        <f>DW_Fact_CL_Pricing_Calculations_Report[[#This Row],[Vend_ID]]</f>
        <v>#VALUE!</v>
      </c>
      <c r="D1749" t="e">
        <f>DW_Fact_CL_Pricing_Calculations_Report[[#This Row],[CardlockSiteCost_WPROP]]</f>
        <v>#VALUE!</v>
      </c>
      <c r="E1749" t="e">
        <f>DW_Fact_CL_Pricing_Calculations_Report[[#This Row],[NewCardlockSiteCost]]</f>
        <v>#VALUE!</v>
      </c>
      <c r="F1749" t="e">
        <f>DW_Fact_CL_Pricing_Calculations_Report[[#This Row],[Change]]</f>
        <v>#VALUE!</v>
      </c>
      <c r="G1749" t="e">
        <f>DW_Fact_CL_Pricing_Calculations_Report[[#This Row],[FuelPricesDtl_Price]]</f>
        <v>#VALUE!</v>
      </c>
      <c r="H1749" t="e">
        <f>DW_Fact_CL_Pricing_Calculations_Report[[#This Row],[NewTable1]]</f>
        <v>#VALUE!</v>
      </c>
      <c r="I1749" t="e">
        <f>DW_Fact_CL_Pricing_Calculations_Report[[#This Row],[Tax]]</f>
        <v>#VALUE!</v>
      </c>
      <c r="J1749" t="e">
        <f>DW_Fact_CL_Pricing_Calculations_Report[[#This Row],[NewTable1wTax]]</f>
        <v>#VALUE!</v>
      </c>
      <c r="K1749" t="e">
        <f>DW_Fact_CL_Pricing_Calculations_Report[[#This Row],[Prop]]</f>
        <v>#VALUE!</v>
      </c>
      <c r="L1749" t="e">
        <f>DW_Fact_CL_Pricing_Calculations_Report[[#This Row],[Prod_Freight_Class]]</f>
        <v>#VALUE!</v>
      </c>
      <c r="M1749" s="36" t="e">
        <f>DW_Fact_CL_Pricing_Calculations_Report[[#This Row],[Table_Load_Date]]</f>
        <v>#VALUE!</v>
      </c>
      <c r="N1749" t="e">
        <f>DW_Fact_CL_Pricing_Calculations_Report[[#This Row],[Company]]</f>
        <v>#VALUE!</v>
      </c>
      <c r="O1749" t="e">
        <f>DW_Fact_CL_Pricing_Calculations_Report[[#This Row],[InvTerminalWAC]]</f>
        <v>#VALUE!</v>
      </c>
      <c r="P1749" s="36" t="e">
        <f>DW_Fact_CL_Pricing_Calculations_Report[[#This Row],[Table_Load_Date]]</f>
        <v>#VALUE!</v>
      </c>
      <c r="Q1749" t="e">
        <f>DW_Fact_CL_Pricing_Calculations_Report[[#This Row],[Prod_Freight_Class]]</f>
        <v>#VALUE!</v>
      </c>
      <c r="R1749" t="e">
        <f>DW_Fact_CL_Pricing_Calculations_Report[[#This Row],[ReplacementCost]]</f>
        <v>#VALUE!</v>
      </c>
      <c r="S1749" t="e">
        <f>DW_Fact_CL_Pricing_Calculations_Report[[#This Row],[RegionWeightedAverageCost]]</f>
        <v>#VALUE!</v>
      </c>
      <c r="T1749" t="e">
        <f>DW_Fact_CL_Pricing_Calculations_Report[[#This Row],[Prop]]</f>
        <v>#VALUE!</v>
      </c>
      <c r="U1749" t="e">
        <f>DW_Fact_CL_Pricing_Calculations_Report[[#This Row],[CardlockSiteCost]]</f>
        <v>#VALUE!</v>
      </c>
      <c r="V1749" t="e">
        <f>DW_Fact_CL_Pricing_Calculations_Report[[#This Row],[NewCardlockSiteCost]]</f>
        <v>#VALUE!</v>
      </c>
      <c r="W1749" t="e">
        <f>DW_Fact_CL_Pricing_Calculations_Report[[#This Row],[Prod_ID]]</f>
        <v>#VALUE!</v>
      </c>
    </row>
    <row r="1750" spans="1:23" x14ac:dyDescent="0.25">
      <c r="A1750">
        <f>'Azure Calculations'!F1248</f>
        <v>0</v>
      </c>
      <c r="B1750" t="e">
        <f>DW_Fact_CL_Pricing_Calculations_Report[[#This Row],[Prod_ID]]</f>
        <v>#VALUE!</v>
      </c>
      <c r="C1750" t="e">
        <f>DW_Fact_CL_Pricing_Calculations_Report[[#This Row],[Vend_ID]]</f>
        <v>#VALUE!</v>
      </c>
      <c r="D1750" t="e">
        <f>DW_Fact_CL_Pricing_Calculations_Report[[#This Row],[CardlockSiteCost_WPROP]]</f>
        <v>#VALUE!</v>
      </c>
      <c r="E1750" t="e">
        <f>DW_Fact_CL_Pricing_Calculations_Report[[#This Row],[NewCardlockSiteCost]]</f>
        <v>#VALUE!</v>
      </c>
      <c r="F1750" t="e">
        <f>DW_Fact_CL_Pricing_Calculations_Report[[#This Row],[Change]]</f>
        <v>#VALUE!</v>
      </c>
      <c r="G1750" t="e">
        <f>DW_Fact_CL_Pricing_Calculations_Report[[#This Row],[FuelPricesDtl_Price]]</f>
        <v>#VALUE!</v>
      </c>
      <c r="H1750" t="e">
        <f>DW_Fact_CL_Pricing_Calculations_Report[[#This Row],[NewTable1]]</f>
        <v>#VALUE!</v>
      </c>
      <c r="I1750" t="e">
        <f>DW_Fact_CL_Pricing_Calculations_Report[[#This Row],[Tax]]</f>
        <v>#VALUE!</v>
      </c>
      <c r="J1750" t="e">
        <f>DW_Fact_CL_Pricing_Calculations_Report[[#This Row],[NewTable1wTax]]</f>
        <v>#VALUE!</v>
      </c>
      <c r="K1750" t="e">
        <f>DW_Fact_CL_Pricing_Calculations_Report[[#This Row],[Prop]]</f>
        <v>#VALUE!</v>
      </c>
      <c r="L1750" t="e">
        <f>DW_Fact_CL_Pricing_Calculations_Report[[#This Row],[Prod_Freight_Class]]</f>
        <v>#VALUE!</v>
      </c>
      <c r="M1750" s="36" t="e">
        <f>DW_Fact_CL_Pricing_Calculations_Report[[#This Row],[Table_Load_Date]]</f>
        <v>#VALUE!</v>
      </c>
      <c r="N1750" t="e">
        <f>DW_Fact_CL_Pricing_Calculations_Report[[#This Row],[Company]]</f>
        <v>#VALUE!</v>
      </c>
      <c r="O1750" t="e">
        <f>DW_Fact_CL_Pricing_Calculations_Report[[#This Row],[InvTerminalWAC]]</f>
        <v>#VALUE!</v>
      </c>
      <c r="P1750" s="36" t="e">
        <f>DW_Fact_CL_Pricing_Calculations_Report[[#This Row],[Table_Load_Date]]</f>
        <v>#VALUE!</v>
      </c>
      <c r="Q1750" t="e">
        <f>DW_Fact_CL_Pricing_Calculations_Report[[#This Row],[Prod_Freight_Class]]</f>
        <v>#VALUE!</v>
      </c>
      <c r="R1750" t="e">
        <f>DW_Fact_CL_Pricing_Calculations_Report[[#This Row],[ReplacementCost]]</f>
        <v>#VALUE!</v>
      </c>
      <c r="S1750" t="e">
        <f>DW_Fact_CL_Pricing_Calculations_Report[[#This Row],[RegionWeightedAverageCost]]</f>
        <v>#VALUE!</v>
      </c>
      <c r="T1750" t="e">
        <f>DW_Fact_CL_Pricing_Calculations_Report[[#This Row],[Prop]]</f>
        <v>#VALUE!</v>
      </c>
      <c r="U1750" t="e">
        <f>DW_Fact_CL_Pricing_Calculations_Report[[#This Row],[CardlockSiteCost]]</f>
        <v>#VALUE!</v>
      </c>
      <c r="V1750" t="e">
        <f>DW_Fact_CL_Pricing_Calculations_Report[[#This Row],[NewCardlockSiteCost]]</f>
        <v>#VALUE!</v>
      </c>
      <c r="W1750" t="e">
        <f>DW_Fact_CL_Pricing_Calculations_Report[[#This Row],[Prod_ID]]</f>
        <v>#VALUE!</v>
      </c>
    </row>
    <row r="1751" spans="1:23" x14ac:dyDescent="0.25">
      <c r="A1751">
        <f>'Azure Calculations'!F1249</f>
        <v>0</v>
      </c>
      <c r="B1751" t="e">
        <f>DW_Fact_CL_Pricing_Calculations_Report[[#This Row],[Prod_ID]]</f>
        <v>#VALUE!</v>
      </c>
      <c r="C1751" t="e">
        <f>DW_Fact_CL_Pricing_Calculations_Report[[#This Row],[Vend_ID]]</f>
        <v>#VALUE!</v>
      </c>
      <c r="D1751" t="e">
        <f>DW_Fact_CL_Pricing_Calculations_Report[[#This Row],[CardlockSiteCost_WPROP]]</f>
        <v>#VALUE!</v>
      </c>
      <c r="E1751" t="e">
        <f>DW_Fact_CL_Pricing_Calculations_Report[[#This Row],[NewCardlockSiteCost]]</f>
        <v>#VALUE!</v>
      </c>
      <c r="F1751" t="e">
        <f>DW_Fact_CL_Pricing_Calculations_Report[[#This Row],[Change]]</f>
        <v>#VALUE!</v>
      </c>
      <c r="G1751" t="e">
        <f>DW_Fact_CL_Pricing_Calculations_Report[[#This Row],[FuelPricesDtl_Price]]</f>
        <v>#VALUE!</v>
      </c>
      <c r="H1751" t="e">
        <f>DW_Fact_CL_Pricing_Calculations_Report[[#This Row],[NewTable1]]</f>
        <v>#VALUE!</v>
      </c>
      <c r="I1751" t="e">
        <f>DW_Fact_CL_Pricing_Calculations_Report[[#This Row],[Tax]]</f>
        <v>#VALUE!</v>
      </c>
      <c r="J1751" t="e">
        <f>DW_Fact_CL_Pricing_Calculations_Report[[#This Row],[NewTable1wTax]]</f>
        <v>#VALUE!</v>
      </c>
      <c r="K1751" t="e">
        <f>DW_Fact_CL_Pricing_Calculations_Report[[#This Row],[Prop]]</f>
        <v>#VALUE!</v>
      </c>
      <c r="L1751" t="e">
        <f>DW_Fact_CL_Pricing_Calculations_Report[[#This Row],[Prod_Freight_Class]]</f>
        <v>#VALUE!</v>
      </c>
      <c r="M1751" s="36" t="e">
        <f>DW_Fact_CL_Pricing_Calculations_Report[[#This Row],[Table_Load_Date]]</f>
        <v>#VALUE!</v>
      </c>
      <c r="N1751" t="e">
        <f>DW_Fact_CL_Pricing_Calculations_Report[[#This Row],[Company]]</f>
        <v>#VALUE!</v>
      </c>
      <c r="O1751" t="e">
        <f>DW_Fact_CL_Pricing_Calculations_Report[[#This Row],[InvTerminalWAC]]</f>
        <v>#VALUE!</v>
      </c>
      <c r="P1751" s="36" t="e">
        <f>DW_Fact_CL_Pricing_Calculations_Report[[#This Row],[Table_Load_Date]]</f>
        <v>#VALUE!</v>
      </c>
      <c r="Q1751" t="e">
        <f>DW_Fact_CL_Pricing_Calculations_Report[[#This Row],[Prod_Freight_Class]]</f>
        <v>#VALUE!</v>
      </c>
      <c r="R1751" t="e">
        <f>DW_Fact_CL_Pricing_Calculations_Report[[#This Row],[ReplacementCost]]</f>
        <v>#VALUE!</v>
      </c>
      <c r="S1751" t="e">
        <f>DW_Fact_CL_Pricing_Calculations_Report[[#This Row],[RegionWeightedAverageCost]]</f>
        <v>#VALUE!</v>
      </c>
      <c r="T1751" t="e">
        <f>DW_Fact_CL_Pricing_Calculations_Report[[#This Row],[Prop]]</f>
        <v>#VALUE!</v>
      </c>
      <c r="U1751" t="e">
        <f>DW_Fact_CL_Pricing_Calculations_Report[[#This Row],[CardlockSiteCost]]</f>
        <v>#VALUE!</v>
      </c>
      <c r="V1751" t="e">
        <f>DW_Fact_CL_Pricing_Calculations_Report[[#This Row],[NewCardlockSiteCost]]</f>
        <v>#VALUE!</v>
      </c>
      <c r="W1751" t="e">
        <f>DW_Fact_CL_Pricing_Calculations_Report[[#This Row],[Prod_ID]]</f>
        <v>#VALUE!</v>
      </c>
    </row>
    <row r="1752" spans="1:23" x14ac:dyDescent="0.25">
      <c r="A1752">
        <f>'Azure Calculations'!F1250</f>
        <v>0</v>
      </c>
      <c r="B1752" t="e">
        <f>DW_Fact_CL_Pricing_Calculations_Report[[#This Row],[Prod_ID]]</f>
        <v>#VALUE!</v>
      </c>
      <c r="C1752" t="e">
        <f>DW_Fact_CL_Pricing_Calculations_Report[[#This Row],[Vend_ID]]</f>
        <v>#VALUE!</v>
      </c>
      <c r="D1752" t="e">
        <f>DW_Fact_CL_Pricing_Calculations_Report[[#This Row],[CardlockSiteCost_WPROP]]</f>
        <v>#VALUE!</v>
      </c>
      <c r="E1752" t="e">
        <f>DW_Fact_CL_Pricing_Calculations_Report[[#This Row],[NewCardlockSiteCost]]</f>
        <v>#VALUE!</v>
      </c>
      <c r="F1752" t="e">
        <f>DW_Fact_CL_Pricing_Calculations_Report[[#This Row],[Change]]</f>
        <v>#VALUE!</v>
      </c>
      <c r="G1752" t="e">
        <f>DW_Fact_CL_Pricing_Calculations_Report[[#This Row],[FuelPricesDtl_Price]]</f>
        <v>#VALUE!</v>
      </c>
      <c r="H1752" t="e">
        <f>DW_Fact_CL_Pricing_Calculations_Report[[#This Row],[NewTable1]]</f>
        <v>#VALUE!</v>
      </c>
      <c r="I1752" t="e">
        <f>DW_Fact_CL_Pricing_Calculations_Report[[#This Row],[Tax]]</f>
        <v>#VALUE!</v>
      </c>
      <c r="J1752" t="e">
        <f>DW_Fact_CL_Pricing_Calculations_Report[[#This Row],[NewTable1wTax]]</f>
        <v>#VALUE!</v>
      </c>
      <c r="K1752" t="e">
        <f>DW_Fact_CL_Pricing_Calculations_Report[[#This Row],[Prop]]</f>
        <v>#VALUE!</v>
      </c>
      <c r="L1752" t="e">
        <f>DW_Fact_CL_Pricing_Calculations_Report[[#This Row],[Prod_Freight_Class]]</f>
        <v>#VALUE!</v>
      </c>
      <c r="M1752" s="36" t="e">
        <f>DW_Fact_CL_Pricing_Calculations_Report[[#This Row],[Table_Load_Date]]</f>
        <v>#VALUE!</v>
      </c>
      <c r="N1752" t="e">
        <f>DW_Fact_CL_Pricing_Calculations_Report[[#This Row],[Company]]</f>
        <v>#VALUE!</v>
      </c>
      <c r="O1752" t="e">
        <f>DW_Fact_CL_Pricing_Calculations_Report[[#This Row],[InvTerminalWAC]]</f>
        <v>#VALUE!</v>
      </c>
      <c r="P1752" s="36" t="e">
        <f>DW_Fact_CL_Pricing_Calculations_Report[[#This Row],[Table_Load_Date]]</f>
        <v>#VALUE!</v>
      </c>
      <c r="Q1752" t="e">
        <f>DW_Fact_CL_Pricing_Calculations_Report[[#This Row],[Prod_Freight_Class]]</f>
        <v>#VALUE!</v>
      </c>
      <c r="R1752" t="e">
        <f>DW_Fact_CL_Pricing_Calculations_Report[[#This Row],[ReplacementCost]]</f>
        <v>#VALUE!</v>
      </c>
      <c r="S1752" t="e">
        <f>DW_Fact_CL_Pricing_Calculations_Report[[#This Row],[RegionWeightedAverageCost]]</f>
        <v>#VALUE!</v>
      </c>
      <c r="T1752" t="e">
        <f>DW_Fact_CL_Pricing_Calculations_Report[[#This Row],[Prop]]</f>
        <v>#VALUE!</v>
      </c>
      <c r="U1752" t="e">
        <f>DW_Fact_CL_Pricing_Calculations_Report[[#This Row],[CardlockSiteCost]]</f>
        <v>#VALUE!</v>
      </c>
      <c r="V1752" t="e">
        <f>DW_Fact_CL_Pricing_Calculations_Report[[#This Row],[NewCardlockSiteCost]]</f>
        <v>#VALUE!</v>
      </c>
      <c r="W1752" t="e">
        <f>DW_Fact_CL_Pricing_Calculations_Report[[#This Row],[Prod_ID]]</f>
        <v>#VALUE!</v>
      </c>
    </row>
    <row r="1753" spans="1:23" x14ac:dyDescent="0.25">
      <c r="A1753">
        <f>'Azure Calculations'!F1251</f>
        <v>0</v>
      </c>
      <c r="B1753" t="e">
        <f>DW_Fact_CL_Pricing_Calculations_Report[[#This Row],[Prod_ID]]</f>
        <v>#VALUE!</v>
      </c>
      <c r="C1753" t="e">
        <f>DW_Fact_CL_Pricing_Calculations_Report[[#This Row],[Vend_ID]]</f>
        <v>#VALUE!</v>
      </c>
      <c r="D1753" t="e">
        <f>DW_Fact_CL_Pricing_Calculations_Report[[#This Row],[CardlockSiteCost_WPROP]]</f>
        <v>#VALUE!</v>
      </c>
      <c r="E1753" t="e">
        <f>DW_Fact_CL_Pricing_Calculations_Report[[#This Row],[NewCardlockSiteCost]]</f>
        <v>#VALUE!</v>
      </c>
      <c r="F1753" t="e">
        <f>DW_Fact_CL_Pricing_Calculations_Report[[#This Row],[Change]]</f>
        <v>#VALUE!</v>
      </c>
      <c r="G1753" t="e">
        <f>DW_Fact_CL_Pricing_Calculations_Report[[#This Row],[FuelPricesDtl_Price]]</f>
        <v>#VALUE!</v>
      </c>
      <c r="H1753" t="e">
        <f>DW_Fact_CL_Pricing_Calculations_Report[[#This Row],[NewTable1]]</f>
        <v>#VALUE!</v>
      </c>
      <c r="I1753" t="e">
        <f>DW_Fact_CL_Pricing_Calculations_Report[[#This Row],[Tax]]</f>
        <v>#VALUE!</v>
      </c>
      <c r="J1753" t="e">
        <f>DW_Fact_CL_Pricing_Calculations_Report[[#This Row],[NewTable1wTax]]</f>
        <v>#VALUE!</v>
      </c>
      <c r="K1753" t="e">
        <f>DW_Fact_CL_Pricing_Calculations_Report[[#This Row],[Prop]]</f>
        <v>#VALUE!</v>
      </c>
      <c r="L1753" t="e">
        <f>DW_Fact_CL_Pricing_Calculations_Report[[#This Row],[Prod_Freight_Class]]</f>
        <v>#VALUE!</v>
      </c>
      <c r="M1753" s="36" t="e">
        <f>DW_Fact_CL_Pricing_Calculations_Report[[#This Row],[Table_Load_Date]]</f>
        <v>#VALUE!</v>
      </c>
      <c r="N1753" t="e">
        <f>DW_Fact_CL_Pricing_Calculations_Report[[#This Row],[Company]]</f>
        <v>#VALUE!</v>
      </c>
      <c r="O1753" t="e">
        <f>DW_Fact_CL_Pricing_Calculations_Report[[#This Row],[InvTerminalWAC]]</f>
        <v>#VALUE!</v>
      </c>
      <c r="P1753" s="36" t="e">
        <f>DW_Fact_CL_Pricing_Calculations_Report[[#This Row],[Table_Load_Date]]</f>
        <v>#VALUE!</v>
      </c>
      <c r="Q1753" t="e">
        <f>DW_Fact_CL_Pricing_Calculations_Report[[#This Row],[Prod_Freight_Class]]</f>
        <v>#VALUE!</v>
      </c>
      <c r="R1753" t="e">
        <f>DW_Fact_CL_Pricing_Calculations_Report[[#This Row],[ReplacementCost]]</f>
        <v>#VALUE!</v>
      </c>
      <c r="S1753" t="e">
        <f>DW_Fact_CL_Pricing_Calculations_Report[[#This Row],[RegionWeightedAverageCost]]</f>
        <v>#VALUE!</v>
      </c>
      <c r="T1753" t="e">
        <f>DW_Fact_CL_Pricing_Calculations_Report[[#This Row],[Prop]]</f>
        <v>#VALUE!</v>
      </c>
      <c r="U1753" t="e">
        <f>DW_Fact_CL_Pricing_Calculations_Report[[#This Row],[CardlockSiteCost]]</f>
        <v>#VALUE!</v>
      </c>
      <c r="V1753" t="e">
        <f>DW_Fact_CL_Pricing_Calculations_Report[[#This Row],[NewCardlockSiteCost]]</f>
        <v>#VALUE!</v>
      </c>
      <c r="W1753" t="e">
        <f>DW_Fact_CL_Pricing_Calculations_Report[[#This Row],[Prod_ID]]</f>
        <v>#VALUE!</v>
      </c>
    </row>
    <row r="1754" spans="1:23" x14ac:dyDescent="0.25">
      <c r="A1754">
        <f>'Azure Calculations'!F1252</f>
        <v>0</v>
      </c>
      <c r="B1754" t="e">
        <f>DW_Fact_CL_Pricing_Calculations_Report[[#This Row],[Prod_ID]]</f>
        <v>#VALUE!</v>
      </c>
      <c r="C1754" t="e">
        <f>DW_Fact_CL_Pricing_Calculations_Report[[#This Row],[Vend_ID]]</f>
        <v>#VALUE!</v>
      </c>
      <c r="D1754" t="e">
        <f>DW_Fact_CL_Pricing_Calculations_Report[[#This Row],[CardlockSiteCost_WPROP]]</f>
        <v>#VALUE!</v>
      </c>
      <c r="E1754" t="e">
        <f>DW_Fact_CL_Pricing_Calculations_Report[[#This Row],[NewCardlockSiteCost]]</f>
        <v>#VALUE!</v>
      </c>
      <c r="F1754" t="e">
        <f>DW_Fact_CL_Pricing_Calculations_Report[[#This Row],[Change]]</f>
        <v>#VALUE!</v>
      </c>
      <c r="G1754" t="e">
        <f>DW_Fact_CL_Pricing_Calculations_Report[[#This Row],[FuelPricesDtl_Price]]</f>
        <v>#VALUE!</v>
      </c>
      <c r="H1754" t="e">
        <f>DW_Fact_CL_Pricing_Calculations_Report[[#This Row],[NewTable1]]</f>
        <v>#VALUE!</v>
      </c>
      <c r="I1754" t="e">
        <f>DW_Fact_CL_Pricing_Calculations_Report[[#This Row],[Tax]]</f>
        <v>#VALUE!</v>
      </c>
      <c r="J1754" t="e">
        <f>DW_Fact_CL_Pricing_Calculations_Report[[#This Row],[NewTable1wTax]]</f>
        <v>#VALUE!</v>
      </c>
      <c r="K1754" t="e">
        <f>DW_Fact_CL_Pricing_Calculations_Report[[#This Row],[Prop]]</f>
        <v>#VALUE!</v>
      </c>
      <c r="L1754" t="e">
        <f>DW_Fact_CL_Pricing_Calculations_Report[[#This Row],[Prod_Freight_Class]]</f>
        <v>#VALUE!</v>
      </c>
      <c r="M1754" s="36" t="e">
        <f>DW_Fact_CL_Pricing_Calculations_Report[[#This Row],[Table_Load_Date]]</f>
        <v>#VALUE!</v>
      </c>
      <c r="N1754" t="e">
        <f>DW_Fact_CL_Pricing_Calculations_Report[[#This Row],[Company]]</f>
        <v>#VALUE!</v>
      </c>
      <c r="O1754" t="e">
        <f>DW_Fact_CL_Pricing_Calculations_Report[[#This Row],[InvTerminalWAC]]</f>
        <v>#VALUE!</v>
      </c>
      <c r="P1754" s="36" t="e">
        <f>DW_Fact_CL_Pricing_Calculations_Report[[#This Row],[Table_Load_Date]]</f>
        <v>#VALUE!</v>
      </c>
      <c r="Q1754" t="e">
        <f>DW_Fact_CL_Pricing_Calculations_Report[[#This Row],[Prod_Freight_Class]]</f>
        <v>#VALUE!</v>
      </c>
      <c r="R1754" t="e">
        <f>DW_Fact_CL_Pricing_Calculations_Report[[#This Row],[ReplacementCost]]</f>
        <v>#VALUE!</v>
      </c>
      <c r="S1754" t="e">
        <f>DW_Fact_CL_Pricing_Calculations_Report[[#This Row],[RegionWeightedAverageCost]]</f>
        <v>#VALUE!</v>
      </c>
      <c r="T1754" t="e">
        <f>DW_Fact_CL_Pricing_Calculations_Report[[#This Row],[Prop]]</f>
        <v>#VALUE!</v>
      </c>
      <c r="U1754" t="e">
        <f>DW_Fact_CL_Pricing_Calculations_Report[[#This Row],[CardlockSiteCost]]</f>
        <v>#VALUE!</v>
      </c>
      <c r="V1754" t="e">
        <f>DW_Fact_CL_Pricing_Calculations_Report[[#This Row],[NewCardlockSiteCost]]</f>
        <v>#VALUE!</v>
      </c>
      <c r="W1754" t="e">
        <f>DW_Fact_CL_Pricing_Calculations_Report[[#This Row],[Prod_ID]]</f>
        <v>#VALUE!</v>
      </c>
    </row>
    <row r="1755" spans="1:23" x14ac:dyDescent="0.25">
      <c r="A1755">
        <f>'Azure Calculations'!F1253</f>
        <v>0</v>
      </c>
      <c r="B1755" t="e">
        <f>DW_Fact_CL_Pricing_Calculations_Report[[#This Row],[Prod_ID]]</f>
        <v>#VALUE!</v>
      </c>
      <c r="C1755" t="e">
        <f>DW_Fact_CL_Pricing_Calculations_Report[[#This Row],[Vend_ID]]</f>
        <v>#VALUE!</v>
      </c>
      <c r="D1755" t="e">
        <f>DW_Fact_CL_Pricing_Calculations_Report[[#This Row],[CardlockSiteCost_WPROP]]</f>
        <v>#VALUE!</v>
      </c>
      <c r="E1755" t="e">
        <f>DW_Fact_CL_Pricing_Calculations_Report[[#This Row],[NewCardlockSiteCost]]</f>
        <v>#VALUE!</v>
      </c>
      <c r="F1755" t="e">
        <f>DW_Fact_CL_Pricing_Calculations_Report[[#This Row],[Change]]</f>
        <v>#VALUE!</v>
      </c>
      <c r="G1755" t="e">
        <f>DW_Fact_CL_Pricing_Calculations_Report[[#This Row],[FuelPricesDtl_Price]]</f>
        <v>#VALUE!</v>
      </c>
      <c r="H1755" t="e">
        <f>DW_Fact_CL_Pricing_Calculations_Report[[#This Row],[NewTable1]]</f>
        <v>#VALUE!</v>
      </c>
      <c r="I1755" t="e">
        <f>DW_Fact_CL_Pricing_Calculations_Report[[#This Row],[Tax]]</f>
        <v>#VALUE!</v>
      </c>
      <c r="J1755" t="e">
        <f>DW_Fact_CL_Pricing_Calculations_Report[[#This Row],[NewTable1wTax]]</f>
        <v>#VALUE!</v>
      </c>
      <c r="K1755" t="e">
        <f>DW_Fact_CL_Pricing_Calculations_Report[[#This Row],[Prop]]</f>
        <v>#VALUE!</v>
      </c>
      <c r="L1755" t="e">
        <f>DW_Fact_CL_Pricing_Calculations_Report[[#This Row],[Prod_Freight_Class]]</f>
        <v>#VALUE!</v>
      </c>
      <c r="M1755" s="36" t="e">
        <f>DW_Fact_CL_Pricing_Calculations_Report[[#This Row],[Table_Load_Date]]</f>
        <v>#VALUE!</v>
      </c>
      <c r="N1755" t="e">
        <f>DW_Fact_CL_Pricing_Calculations_Report[[#This Row],[Company]]</f>
        <v>#VALUE!</v>
      </c>
      <c r="O1755" t="e">
        <f>DW_Fact_CL_Pricing_Calculations_Report[[#This Row],[InvTerminalWAC]]</f>
        <v>#VALUE!</v>
      </c>
      <c r="P1755" s="36" t="e">
        <f>DW_Fact_CL_Pricing_Calculations_Report[[#This Row],[Table_Load_Date]]</f>
        <v>#VALUE!</v>
      </c>
      <c r="Q1755" t="e">
        <f>DW_Fact_CL_Pricing_Calculations_Report[[#This Row],[Prod_Freight_Class]]</f>
        <v>#VALUE!</v>
      </c>
      <c r="R1755" t="e">
        <f>DW_Fact_CL_Pricing_Calculations_Report[[#This Row],[ReplacementCost]]</f>
        <v>#VALUE!</v>
      </c>
      <c r="S1755" t="e">
        <f>DW_Fact_CL_Pricing_Calculations_Report[[#This Row],[RegionWeightedAverageCost]]</f>
        <v>#VALUE!</v>
      </c>
      <c r="T1755" t="e">
        <f>DW_Fact_CL_Pricing_Calculations_Report[[#This Row],[Prop]]</f>
        <v>#VALUE!</v>
      </c>
      <c r="U1755" t="e">
        <f>DW_Fact_CL_Pricing_Calculations_Report[[#This Row],[CardlockSiteCost]]</f>
        <v>#VALUE!</v>
      </c>
      <c r="V1755" t="e">
        <f>DW_Fact_CL_Pricing_Calculations_Report[[#This Row],[NewCardlockSiteCost]]</f>
        <v>#VALUE!</v>
      </c>
      <c r="W1755" t="e">
        <f>DW_Fact_CL_Pricing_Calculations_Report[[#This Row],[Prod_ID]]</f>
        <v>#VALUE!</v>
      </c>
    </row>
    <row r="1756" spans="1:23" x14ac:dyDescent="0.25">
      <c r="A1756">
        <f>'Azure Calculations'!F1254</f>
        <v>0</v>
      </c>
      <c r="B1756" t="e">
        <f>DW_Fact_CL_Pricing_Calculations_Report[[#This Row],[Prod_ID]]</f>
        <v>#VALUE!</v>
      </c>
      <c r="C1756" t="e">
        <f>DW_Fact_CL_Pricing_Calculations_Report[[#This Row],[Vend_ID]]</f>
        <v>#VALUE!</v>
      </c>
      <c r="D1756" t="e">
        <f>DW_Fact_CL_Pricing_Calculations_Report[[#This Row],[CardlockSiteCost_WPROP]]</f>
        <v>#VALUE!</v>
      </c>
      <c r="E1756" t="e">
        <f>DW_Fact_CL_Pricing_Calculations_Report[[#This Row],[NewCardlockSiteCost]]</f>
        <v>#VALUE!</v>
      </c>
      <c r="F1756" t="e">
        <f>DW_Fact_CL_Pricing_Calculations_Report[[#This Row],[Change]]</f>
        <v>#VALUE!</v>
      </c>
      <c r="G1756" t="e">
        <f>DW_Fact_CL_Pricing_Calculations_Report[[#This Row],[FuelPricesDtl_Price]]</f>
        <v>#VALUE!</v>
      </c>
      <c r="H1756" t="e">
        <f>DW_Fact_CL_Pricing_Calculations_Report[[#This Row],[NewTable1]]</f>
        <v>#VALUE!</v>
      </c>
      <c r="I1756" t="e">
        <f>DW_Fact_CL_Pricing_Calculations_Report[[#This Row],[Tax]]</f>
        <v>#VALUE!</v>
      </c>
      <c r="J1756" t="e">
        <f>DW_Fact_CL_Pricing_Calculations_Report[[#This Row],[NewTable1wTax]]</f>
        <v>#VALUE!</v>
      </c>
      <c r="K1756" t="e">
        <f>DW_Fact_CL_Pricing_Calculations_Report[[#This Row],[Prop]]</f>
        <v>#VALUE!</v>
      </c>
      <c r="L1756" t="e">
        <f>DW_Fact_CL_Pricing_Calculations_Report[[#This Row],[Prod_Freight_Class]]</f>
        <v>#VALUE!</v>
      </c>
      <c r="M1756" s="36" t="e">
        <f>DW_Fact_CL_Pricing_Calculations_Report[[#This Row],[Table_Load_Date]]</f>
        <v>#VALUE!</v>
      </c>
      <c r="N1756" t="e">
        <f>DW_Fact_CL_Pricing_Calculations_Report[[#This Row],[Company]]</f>
        <v>#VALUE!</v>
      </c>
      <c r="O1756" t="e">
        <f>DW_Fact_CL_Pricing_Calculations_Report[[#This Row],[InvTerminalWAC]]</f>
        <v>#VALUE!</v>
      </c>
      <c r="P1756" s="36" t="e">
        <f>DW_Fact_CL_Pricing_Calculations_Report[[#This Row],[Table_Load_Date]]</f>
        <v>#VALUE!</v>
      </c>
      <c r="Q1756" t="e">
        <f>DW_Fact_CL_Pricing_Calculations_Report[[#This Row],[Prod_Freight_Class]]</f>
        <v>#VALUE!</v>
      </c>
      <c r="R1756" t="e">
        <f>DW_Fact_CL_Pricing_Calculations_Report[[#This Row],[ReplacementCost]]</f>
        <v>#VALUE!</v>
      </c>
      <c r="S1756" t="e">
        <f>DW_Fact_CL_Pricing_Calculations_Report[[#This Row],[RegionWeightedAverageCost]]</f>
        <v>#VALUE!</v>
      </c>
      <c r="T1756" t="e">
        <f>DW_Fact_CL_Pricing_Calculations_Report[[#This Row],[Prop]]</f>
        <v>#VALUE!</v>
      </c>
      <c r="U1756" t="e">
        <f>DW_Fact_CL_Pricing_Calculations_Report[[#This Row],[CardlockSiteCost]]</f>
        <v>#VALUE!</v>
      </c>
      <c r="V1756" t="e">
        <f>DW_Fact_CL_Pricing_Calculations_Report[[#This Row],[NewCardlockSiteCost]]</f>
        <v>#VALUE!</v>
      </c>
      <c r="W1756" t="e">
        <f>DW_Fact_CL_Pricing_Calculations_Report[[#This Row],[Prod_ID]]</f>
        <v>#VALUE!</v>
      </c>
    </row>
    <row r="1757" spans="1:23" x14ac:dyDescent="0.25">
      <c r="A1757">
        <f>'Azure Calculations'!F1255</f>
        <v>0</v>
      </c>
      <c r="B1757" t="e">
        <f>DW_Fact_CL_Pricing_Calculations_Report[[#This Row],[Prod_ID]]</f>
        <v>#VALUE!</v>
      </c>
      <c r="C1757" t="e">
        <f>DW_Fact_CL_Pricing_Calculations_Report[[#This Row],[Vend_ID]]</f>
        <v>#VALUE!</v>
      </c>
      <c r="D1757" t="e">
        <f>DW_Fact_CL_Pricing_Calculations_Report[[#This Row],[CardlockSiteCost_WPROP]]</f>
        <v>#VALUE!</v>
      </c>
      <c r="E1757" t="e">
        <f>DW_Fact_CL_Pricing_Calculations_Report[[#This Row],[NewCardlockSiteCost]]</f>
        <v>#VALUE!</v>
      </c>
      <c r="F1757" t="e">
        <f>DW_Fact_CL_Pricing_Calculations_Report[[#This Row],[Change]]</f>
        <v>#VALUE!</v>
      </c>
      <c r="G1757" t="e">
        <f>DW_Fact_CL_Pricing_Calculations_Report[[#This Row],[FuelPricesDtl_Price]]</f>
        <v>#VALUE!</v>
      </c>
      <c r="H1757" t="e">
        <f>DW_Fact_CL_Pricing_Calculations_Report[[#This Row],[NewTable1]]</f>
        <v>#VALUE!</v>
      </c>
      <c r="I1757" t="e">
        <f>DW_Fact_CL_Pricing_Calculations_Report[[#This Row],[Tax]]</f>
        <v>#VALUE!</v>
      </c>
      <c r="J1757" t="e">
        <f>DW_Fact_CL_Pricing_Calculations_Report[[#This Row],[NewTable1wTax]]</f>
        <v>#VALUE!</v>
      </c>
      <c r="K1757" t="e">
        <f>DW_Fact_CL_Pricing_Calculations_Report[[#This Row],[Prop]]</f>
        <v>#VALUE!</v>
      </c>
      <c r="L1757" t="e">
        <f>DW_Fact_CL_Pricing_Calculations_Report[[#This Row],[Prod_Freight_Class]]</f>
        <v>#VALUE!</v>
      </c>
      <c r="M1757" s="36" t="e">
        <f>DW_Fact_CL_Pricing_Calculations_Report[[#This Row],[Table_Load_Date]]</f>
        <v>#VALUE!</v>
      </c>
      <c r="N1757" t="e">
        <f>DW_Fact_CL_Pricing_Calculations_Report[[#This Row],[Company]]</f>
        <v>#VALUE!</v>
      </c>
      <c r="O1757" t="e">
        <f>DW_Fact_CL_Pricing_Calculations_Report[[#This Row],[InvTerminalWAC]]</f>
        <v>#VALUE!</v>
      </c>
      <c r="P1757" s="36" t="e">
        <f>DW_Fact_CL_Pricing_Calculations_Report[[#This Row],[Table_Load_Date]]</f>
        <v>#VALUE!</v>
      </c>
      <c r="Q1757" t="e">
        <f>DW_Fact_CL_Pricing_Calculations_Report[[#This Row],[Prod_Freight_Class]]</f>
        <v>#VALUE!</v>
      </c>
      <c r="R1757" t="e">
        <f>DW_Fact_CL_Pricing_Calculations_Report[[#This Row],[ReplacementCost]]</f>
        <v>#VALUE!</v>
      </c>
      <c r="S1757" t="e">
        <f>DW_Fact_CL_Pricing_Calculations_Report[[#This Row],[RegionWeightedAverageCost]]</f>
        <v>#VALUE!</v>
      </c>
      <c r="T1757" t="e">
        <f>DW_Fact_CL_Pricing_Calculations_Report[[#This Row],[Prop]]</f>
        <v>#VALUE!</v>
      </c>
      <c r="U1757" t="e">
        <f>DW_Fact_CL_Pricing_Calculations_Report[[#This Row],[CardlockSiteCost]]</f>
        <v>#VALUE!</v>
      </c>
      <c r="V1757" t="e">
        <f>DW_Fact_CL_Pricing_Calculations_Report[[#This Row],[NewCardlockSiteCost]]</f>
        <v>#VALUE!</v>
      </c>
      <c r="W1757" t="e">
        <f>DW_Fact_CL_Pricing_Calculations_Report[[#This Row],[Prod_ID]]</f>
        <v>#VALUE!</v>
      </c>
    </row>
    <row r="1758" spans="1:23" x14ac:dyDescent="0.25">
      <c r="A1758">
        <f>'Azure Calculations'!F1256</f>
        <v>0</v>
      </c>
      <c r="B1758" t="e">
        <f>DW_Fact_CL_Pricing_Calculations_Report[[#This Row],[Prod_ID]]</f>
        <v>#VALUE!</v>
      </c>
      <c r="C1758" t="e">
        <f>DW_Fact_CL_Pricing_Calculations_Report[[#This Row],[Vend_ID]]</f>
        <v>#VALUE!</v>
      </c>
      <c r="D1758" t="e">
        <f>DW_Fact_CL_Pricing_Calculations_Report[[#This Row],[CardlockSiteCost_WPROP]]</f>
        <v>#VALUE!</v>
      </c>
      <c r="E1758" t="e">
        <f>DW_Fact_CL_Pricing_Calculations_Report[[#This Row],[NewCardlockSiteCost]]</f>
        <v>#VALUE!</v>
      </c>
      <c r="F1758" t="e">
        <f>DW_Fact_CL_Pricing_Calculations_Report[[#This Row],[Change]]</f>
        <v>#VALUE!</v>
      </c>
      <c r="G1758" t="e">
        <f>DW_Fact_CL_Pricing_Calculations_Report[[#This Row],[FuelPricesDtl_Price]]</f>
        <v>#VALUE!</v>
      </c>
      <c r="H1758" t="e">
        <f>DW_Fact_CL_Pricing_Calculations_Report[[#This Row],[NewTable1]]</f>
        <v>#VALUE!</v>
      </c>
      <c r="I1758" t="e">
        <f>DW_Fact_CL_Pricing_Calculations_Report[[#This Row],[Tax]]</f>
        <v>#VALUE!</v>
      </c>
      <c r="J1758" t="e">
        <f>DW_Fact_CL_Pricing_Calculations_Report[[#This Row],[NewTable1wTax]]</f>
        <v>#VALUE!</v>
      </c>
      <c r="K1758" t="e">
        <f>DW_Fact_CL_Pricing_Calculations_Report[[#This Row],[Prop]]</f>
        <v>#VALUE!</v>
      </c>
      <c r="L1758" t="e">
        <f>DW_Fact_CL_Pricing_Calculations_Report[[#This Row],[Prod_Freight_Class]]</f>
        <v>#VALUE!</v>
      </c>
      <c r="M1758" s="36" t="e">
        <f>DW_Fact_CL_Pricing_Calculations_Report[[#This Row],[Table_Load_Date]]</f>
        <v>#VALUE!</v>
      </c>
      <c r="N1758" t="e">
        <f>DW_Fact_CL_Pricing_Calculations_Report[[#This Row],[Company]]</f>
        <v>#VALUE!</v>
      </c>
      <c r="O1758" t="e">
        <f>DW_Fact_CL_Pricing_Calculations_Report[[#This Row],[InvTerminalWAC]]</f>
        <v>#VALUE!</v>
      </c>
      <c r="P1758" s="36" t="e">
        <f>DW_Fact_CL_Pricing_Calculations_Report[[#This Row],[Table_Load_Date]]</f>
        <v>#VALUE!</v>
      </c>
      <c r="Q1758" t="e">
        <f>DW_Fact_CL_Pricing_Calculations_Report[[#This Row],[Prod_Freight_Class]]</f>
        <v>#VALUE!</v>
      </c>
      <c r="R1758" t="e">
        <f>DW_Fact_CL_Pricing_Calculations_Report[[#This Row],[ReplacementCost]]</f>
        <v>#VALUE!</v>
      </c>
      <c r="S1758" t="e">
        <f>DW_Fact_CL_Pricing_Calculations_Report[[#This Row],[RegionWeightedAverageCost]]</f>
        <v>#VALUE!</v>
      </c>
      <c r="T1758" t="e">
        <f>DW_Fact_CL_Pricing_Calculations_Report[[#This Row],[Prop]]</f>
        <v>#VALUE!</v>
      </c>
      <c r="U1758" t="e">
        <f>DW_Fact_CL_Pricing_Calculations_Report[[#This Row],[CardlockSiteCost]]</f>
        <v>#VALUE!</v>
      </c>
      <c r="V1758" t="e">
        <f>DW_Fact_CL_Pricing_Calculations_Report[[#This Row],[NewCardlockSiteCost]]</f>
        <v>#VALUE!</v>
      </c>
      <c r="W1758" t="e">
        <f>DW_Fact_CL_Pricing_Calculations_Report[[#This Row],[Prod_ID]]</f>
        <v>#VALUE!</v>
      </c>
    </row>
    <row r="1759" spans="1:23" x14ac:dyDescent="0.25">
      <c r="A1759">
        <f>'Azure Calculations'!F1257</f>
        <v>0</v>
      </c>
      <c r="B1759" t="e">
        <f>DW_Fact_CL_Pricing_Calculations_Report[[#This Row],[Prod_ID]]</f>
        <v>#VALUE!</v>
      </c>
      <c r="C1759" t="e">
        <f>DW_Fact_CL_Pricing_Calculations_Report[[#This Row],[Vend_ID]]</f>
        <v>#VALUE!</v>
      </c>
      <c r="D1759" t="e">
        <f>DW_Fact_CL_Pricing_Calculations_Report[[#This Row],[CardlockSiteCost_WPROP]]</f>
        <v>#VALUE!</v>
      </c>
      <c r="E1759" t="e">
        <f>DW_Fact_CL_Pricing_Calculations_Report[[#This Row],[NewCardlockSiteCost]]</f>
        <v>#VALUE!</v>
      </c>
      <c r="F1759" t="e">
        <f>DW_Fact_CL_Pricing_Calculations_Report[[#This Row],[Change]]</f>
        <v>#VALUE!</v>
      </c>
      <c r="G1759" t="e">
        <f>DW_Fact_CL_Pricing_Calculations_Report[[#This Row],[FuelPricesDtl_Price]]</f>
        <v>#VALUE!</v>
      </c>
      <c r="H1759" t="e">
        <f>DW_Fact_CL_Pricing_Calculations_Report[[#This Row],[NewTable1]]</f>
        <v>#VALUE!</v>
      </c>
      <c r="I1759" t="e">
        <f>DW_Fact_CL_Pricing_Calculations_Report[[#This Row],[Tax]]</f>
        <v>#VALUE!</v>
      </c>
      <c r="J1759" t="e">
        <f>DW_Fact_CL_Pricing_Calculations_Report[[#This Row],[NewTable1wTax]]</f>
        <v>#VALUE!</v>
      </c>
      <c r="K1759" t="e">
        <f>DW_Fact_CL_Pricing_Calculations_Report[[#This Row],[Prop]]</f>
        <v>#VALUE!</v>
      </c>
      <c r="L1759" t="e">
        <f>DW_Fact_CL_Pricing_Calculations_Report[[#This Row],[Prod_Freight_Class]]</f>
        <v>#VALUE!</v>
      </c>
      <c r="M1759" s="36" t="e">
        <f>DW_Fact_CL_Pricing_Calculations_Report[[#This Row],[Table_Load_Date]]</f>
        <v>#VALUE!</v>
      </c>
      <c r="N1759" t="e">
        <f>DW_Fact_CL_Pricing_Calculations_Report[[#This Row],[Company]]</f>
        <v>#VALUE!</v>
      </c>
      <c r="O1759" t="e">
        <f>DW_Fact_CL_Pricing_Calculations_Report[[#This Row],[InvTerminalWAC]]</f>
        <v>#VALUE!</v>
      </c>
      <c r="P1759" s="36" t="e">
        <f>DW_Fact_CL_Pricing_Calculations_Report[[#This Row],[Table_Load_Date]]</f>
        <v>#VALUE!</v>
      </c>
      <c r="Q1759" t="e">
        <f>DW_Fact_CL_Pricing_Calculations_Report[[#This Row],[Prod_Freight_Class]]</f>
        <v>#VALUE!</v>
      </c>
      <c r="R1759" t="e">
        <f>DW_Fact_CL_Pricing_Calculations_Report[[#This Row],[ReplacementCost]]</f>
        <v>#VALUE!</v>
      </c>
      <c r="S1759" t="e">
        <f>DW_Fact_CL_Pricing_Calculations_Report[[#This Row],[RegionWeightedAverageCost]]</f>
        <v>#VALUE!</v>
      </c>
      <c r="T1759" t="e">
        <f>DW_Fact_CL_Pricing_Calculations_Report[[#This Row],[Prop]]</f>
        <v>#VALUE!</v>
      </c>
      <c r="U1759" t="e">
        <f>DW_Fact_CL_Pricing_Calculations_Report[[#This Row],[CardlockSiteCost]]</f>
        <v>#VALUE!</v>
      </c>
      <c r="V1759" t="e">
        <f>DW_Fact_CL_Pricing_Calculations_Report[[#This Row],[NewCardlockSiteCost]]</f>
        <v>#VALUE!</v>
      </c>
      <c r="W1759" t="e">
        <f>DW_Fact_CL_Pricing_Calculations_Report[[#This Row],[Prod_ID]]</f>
        <v>#VALUE!</v>
      </c>
    </row>
    <row r="1760" spans="1:23" x14ac:dyDescent="0.25">
      <c r="A1760">
        <f>'Azure Calculations'!F1258</f>
        <v>0</v>
      </c>
      <c r="B1760" t="e">
        <f>DW_Fact_CL_Pricing_Calculations_Report[[#This Row],[Prod_ID]]</f>
        <v>#VALUE!</v>
      </c>
      <c r="C1760" t="e">
        <f>DW_Fact_CL_Pricing_Calculations_Report[[#This Row],[Vend_ID]]</f>
        <v>#VALUE!</v>
      </c>
      <c r="D1760" t="e">
        <f>DW_Fact_CL_Pricing_Calculations_Report[[#This Row],[CardlockSiteCost_WPROP]]</f>
        <v>#VALUE!</v>
      </c>
      <c r="E1760" t="e">
        <f>DW_Fact_CL_Pricing_Calculations_Report[[#This Row],[NewCardlockSiteCost]]</f>
        <v>#VALUE!</v>
      </c>
      <c r="F1760" t="e">
        <f>DW_Fact_CL_Pricing_Calculations_Report[[#This Row],[Change]]</f>
        <v>#VALUE!</v>
      </c>
      <c r="G1760" t="e">
        <f>DW_Fact_CL_Pricing_Calculations_Report[[#This Row],[FuelPricesDtl_Price]]</f>
        <v>#VALUE!</v>
      </c>
      <c r="H1760" t="e">
        <f>DW_Fact_CL_Pricing_Calculations_Report[[#This Row],[NewTable1]]</f>
        <v>#VALUE!</v>
      </c>
      <c r="I1760" t="e">
        <f>DW_Fact_CL_Pricing_Calculations_Report[[#This Row],[Tax]]</f>
        <v>#VALUE!</v>
      </c>
      <c r="J1760" t="e">
        <f>DW_Fact_CL_Pricing_Calculations_Report[[#This Row],[NewTable1wTax]]</f>
        <v>#VALUE!</v>
      </c>
      <c r="K1760" t="e">
        <f>DW_Fact_CL_Pricing_Calculations_Report[[#This Row],[Prop]]</f>
        <v>#VALUE!</v>
      </c>
      <c r="L1760" t="e">
        <f>DW_Fact_CL_Pricing_Calculations_Report[[#This Row],[Prod_Freight_Class]]</f>
        <v>#VALUE!</v>
      </c>
      <c r="M1760" s="36" t="e">
        <f>DW_Fact_CL_Pricing_Calculations_Report[[#This Row],[Table_Load_Date]]</f>
        <v>#VALUE!</v>
      </c>
      <c r="N1760" t="e">
        <f>DW_Fact_CL_Pricing_Calculations_Report[[#This Row],[Company]]</f>
        <v>#VALUE!</v>
      </c>
      <c r="O1760" t="e">
        <f>DW_Fact_CL_Pricing_Calculations_Report[[#This Row],[InvTerminalWAC]]</f>
        <v>#VALUE!</v>
      </c>
      <c r="P1760" s="36" t="e">
        <f>DW_Fact_CL_Pricing_Calculations_Report[[#This Row],[Table_Load_Date]]</f>
        <v>#VALUE!</v>
      </c>
      <c r="Q1760" t="e">
        <f>DW_Fact_CL_Pricing_Calculations_Report[[#This Row],[Prod_Freight_Class]]</f>
        <v>#VALUE!</v>
      </c>
      <c r="R1760" t="e">
        <f>DW_Fact_CL_Pricing_Calculations_Report[[#This Row],[ReplacementCost]]</f>
        <v>#VALUE!</v>
      </c>
      <c r="S1760" t="e">
        <f>DW_Fact_CL_Pricing_Calculations_Report[[#This Row],[RegionWeightedAverageCost]]</f>
        <v>#VALUE!</v>
      </c>
      <c r="T1760" t="e">
        <f>DW_Fact_CL_Pricing_Calculations_Report[[#This Row],[Prop]]</f>
        <v>#VALUE!</v>
      </c>
      <c r="U1760" t="e">
        <f>DW_Fact_CL_Pricing_Calculations_Report[[#This Row],[CardlockSiteCost]]</f>
        <v>#VALUE!</v>
      </c>
      <c r="V1760" t="e">
        <f>DW_Fact_CL_Pricing_Calculations_Report[[#This Row],[NewCardlockSiteCost]]</f>
        <v>#VALUE!</v>
      </c>
      <c r="W1760" t="e">
        <f>DW_Fact_CL_Pricing_Calculations_Report[[#This Row],[Prod_ID]]</f>
        <v>#VALUE!</v>
      </c>
    </row>
    <row r="1761" spans="1:23" x14ac:dyDescent="0.25">
      <c r="A1761">
        <f>'Azure Calculations'!F1259</f>
        <v>0</v>
      </c>
      <c r="B1761" t="e">
        <f>DW_Fact_CL_Pricing_Calculations_Report[[#This Row],[Prod_ID]]</f>
        <v>#VALUE!</v>
      </c>
      <c r="C1761" t="e">
        <f>DW_Fact_CL_Pricing_Calculations_Report[[#This Row],[Vend_ID]]</f>
        <v>#VALUE!</v>
      </c>
      <c r="D1761" t="e">
        <f>DW_Fact_CL_Pricing_Calculations_Report[[#This Row],[CardlockSiteCost_WPROP]]</f>
        <v>#VALUE!</v>
      </c>
      <c r="E1761" t="e">
        <f>DW_Fact_CL_Pricing_Calculations_Report[[#This Row],[NewCardlockSiteCost]]</f>
        <v>#VALUE!</v>
      </c>
      <c r="F1761" t="e">
        <f>DW_Fact_CL_Pricing_Calculations_Report[[#This Row],[Change]]</f>
        <v>#VALUE!</v>
      </c>
      <c r="G1761" t="e">
        <f>DW_Fact_CL_Pricing_Calculations_Report[[#This Row],[FuelPricesDtl_Price]]</f>
        <v>#VALUE!</v>
      </c>
      <c r="H1761" t="e">
        <f>DW_Fact_CL_Pricing_Calculations_Report[[#This Row],[NewTable1]]</f>
        <v>#VALUE!</v>
      </c>
      <c r="I1761" t="e">
        <f>DW_Fact_CL_Pricing_Calculations_Report[[#This Row],[Tax]]</f>
        <v>#VALUE!</v>
      </c>
      <c r="J1761" t="e">
        <f>DW_Fact_CL_Pricing_Calculations_Report[[#This Row],[NewTable1wTax]]</f>
        <v>#VALUE!</v>
      </c>
      <c r="K1761" t="e">
        <f>DW_Fact_CL_Pricing_Calculations_Report[[#This Row],[Prop]]</f>
        <v>#VALUE!</v>
      </c>
      <c r="L1761" t="e">
        <f>DW_Fact_CL_Pricing_Calculations_Report[[#This Row],[Prod_Freight_Class]]</f>
        <v>#VALUE!</v>
      </c>
      <c r="M1761" s="36" t="e">
        <f>DW_Fact_CL_Pricing_Calculations_Report[[#This Row],[Table_Load_Date]]</f>
        <v>#VALUE!</v>
      </c>
      <c r="N1761" t="e">
        <f>DW_Fact_CL_Pricing_Calculations_Report[[#This Row],[Company]]</f>
        <v>#VALUE!</v>
      </c>
      <c r="O1761" t="e">
        <f>DW_Fact_CL_Pricing_Calculations_Report[[#This Row],[InvTerminalWAC]]</f>
        <v>#VALUE!</v>
      </c>
      <c r="P1761" s="36" t="e">
        <f>DW_Fact_CL_Pricing_Calculations_Report[[#This Row],[Table_Load_Date]]</f>
        <v>#VALUE!</v>
      </c>
      <c r="Q1761" t="e">
        <f>DW_Fact_CL_Pricing_Calculations_Report[[#This Row],[Prod_Freight_Class]]</f>
        <v>#VALUE!</v>
      </c>
      <c r="R1761" t="e">
        <f>DW_Fact_CL_Pricing_Calculations_Report[[#This Row],[ReplacementCost]]</f>
        <v>#VALUE!</v>
      </c>
      <c r="S1761" t="e">
        <f>DW_Fact_CL_Pricing_Calculations_Report[[#This Row],[RegionWeightedAverageCost]]</f>
        <v>#VALUE!</v>
      </c>
      <c r="T1761" t="e">
        <f>DW_Fact_CL_Pricing_Calculations_Report[[#This Row],[Prop]]</f>
        <v>#VALUE!</v>
      </c>
      <c r="U1761" t="e">
        <f>DW_Fact_CL_Pricing_Calculations_Report[[#This Row],[CardlockSiteCost]]</f>
        <v>#VALUE!</v>
      </c>
      <c r="V1761" t="e">
        <f>DW_Fact_CL_Pricing_Calculations_Report[[#This Row],[NewCardlockSiteCost]]</f>
        <v>#VALUE!</v>
      </c>
      <c r="W1761" t="e">
        <f>DW_Fact_CL_Pricing_Calculations_Report[[#This Row],[Prod_ID]]</f>
        <v>#VALUE!</v>
      </c>
    </row>
    <row r="1762" spans="1:23" x14ac:dyDescent="0.25">
      <c r="A1762">
        <f>'Azure Calculations'!F1260</f>
        <v>0</v>
      </c>
      <c r="B1762" t="e">
        <f>DW_Fact_CL_Pricing_Calculations_Report[[#This Row],[Prod_ID]]</f>
        <v>#VALUE!</v>
      </c>
      <c r="C1762" t="e">
        <f>DW_Fact_CL_Pricing_Calculations_Report[[#This Row],[Vend_ID]]</f>
        <v>#VALUE!</v>
      </c>
      <c r="D1762" t="e">
        <f>DW_Fact_CL_Pricing_Calculations_Report[[#This Row],[CardlockSiteCost_WPROP]]</f>
        <v>#VALUE!</v>
      </c>
      <c r="E1762" t="e">
        <f>DW_Fact_CL_Pricing_Calculations_Report[[#This Row],[NewCardlockSiteCost]]</f>
        <v>#VALUE!</v>
      </c>
      <c r="F1762" t="e">
        <f>DW_Fact_CL_Pricing_Calculations_Report[[#This Row],[Change]]</f>
        <v>#VALUE!</v>
      </c>
      <c r="G1762" t="e">
        <f>DW_Fact_CL_Pricing_Calculations_Report[[#This Row],[FuelPricesDtl_Price]]</f>
        <v>#VALUE!</v>
      </c>
      <c r="H1762" t="e">
        <f>DW_Fact_CL_Pricing_Calculations_Report[[#This Row],[NewTable1]]</f>
        <v>#VALUE!</v>
      </c>
      <c r="I1762" t="e">
        <f>DW_Fact_CL_Pricing_Calculations_Report[[#This Row],[Tax]]</f>
        <v>#VALUE!</v>
      </c>
      <c r="J1762" t="e">
        <f>DW_Fact_CL_Pricing_Calculations_Report[[#This Row],[NewTable1wTax]]</f>
        <v>#VALUE!</v>
      </c>
      <c r="K1762" t="e">
        <f>DW_Fact_CL_Pricing_Calculations_Report[[#This Row],[Prop]]</f>
        <v>#VALUE!</v>
      </c>
      <c r="L1762" t="e">
        <f>DW_Fact_CL_Pricing_Calculations_Report[[#This Row],[Prod_Freight_Class]]</f>
        <v>#VALUE!</v>
      </c>
      <c r="M1762" s="36" t="e">
        <f>DW_Fact_CL_Pricing_Calculations_Report[[#This Row],[Table_Load_Date]]</f>
        <v>#VALUE!</v>
      </c>
      <c r="N1762" t="e">
        <f>DW_Fact_CL_Pricing_Calculations_Report[[#This Row],[Company]]</f>
        <v>#VALUE!</v>
      </c>
      <c r="O1762" t="e">
        <f>DW_Fact_CL_Pricing_Calculations_Report[[#This Row],[InvTerminalWAC]]</f>
        <v>#VALUE!</v>
      </c>
      <c r="P1762" s="36" t="e">
        <f>DW_Fact_CL_Pricing_Calculations_Report[[#This Row],[Table_Load_Date]]</f>
        <v>#VALUE!</v>
      </c>
      <c r="Q1762" t="e">
        <f>DW_Fact_CL_Pricing_Calculations_Report[[#This Row],[Prod_Freight_Class]]</f>
        <v>#VALUE!</v>
      </c>
      <c r="R1762" t="e">
        <f>DW_Fact_CL_Pricing_Calculations_Report[[#This Row],[ReplacementCost]]</f>
        <v>#VALUE!</v>
      </c>
      <c r="S1762" t="e">
        <f>DW_Fact_CL_Pricing_Calculations_Report[[#This Row],[RegionWeightedAverageCost]]</f>
        <v>#VALUE!</v>
      </c>
      <c r="T1762" t="e">
        <f>DW_Fact_CL_Pricing_Calculations_Report[[#This Row],[Prop]]</f>
        <v>#VALUE!</v>
      </c>
      <c r="U1762" t="e">
        <f>DW_Fact_CL_Pricing_Calculations_Report[[#This Row],[CardlockSiteCost]]</f>
        <v>#VALUE!</v>
      </c>
      <c r="V1762" t="e">
        <f>DW_Fact_CL_Pricing_Calculations_Report[[#This Row],[NewCardlockSiteCost]]</f>
        <v>#VALUE!</v>
      </c>
      <c r="W1762" t="e">
        <f>DW_Fact_CL_Pricing_Calculations_Report[[#This Row],[Prod_ID]]</f>
        <v>#VALUE!</v>
      </c>
    </row>
    <row r="1763" spans="1:23" x14ac:dyDescent="0.25">
      <c r="A1763">
        <f>'Azure Calculations'!F1261</f>
        <v>0</v>
      </c>
      <c r="B1763" t="e">
        <f>DW_Fact_CL_Pricing_Calculations_Report[[#This Row],[Prod_ID]]</f>
        <v>#VALUE!</v>
      </c>
      <c r="C1763" t="e">
        <f>DW_Fact_CL_Pricing_Calculations_Report[[#This Row],[Vend_ID]]</f>
        <v>#VALUE!</v>
      </c>
      <c r="D1763" t="e">
        <f>DW_Fact_CL_Pricing_Calculations_Report[[#This Row],[CardlockSiteCost_WPROP]]</f>
        <v>#VALUE!</v>
      </c>
      <c r="E1763" t="e">
        <f>DW_Fact_CL_Pricing_Calculations_Report[[#This Row],[NewCardlockSiteCost]]</f>
        <v>#VALUE!</v>
      </c>
      <c r="F1763" t="e">
        <f>DW_Fact_CL_Pricing_Calculations_Report[[#This Row],[Change]]</f>
        <v>#VALUE!</v>
      </c>
      <c r="G1763" t="e">
        <f>DW_Fact_CL_Pricing_Calculations_Report[[#This Row],[FuelPricesDtl_Price]]</f>
        <v>#VALUE!</v>
      </c>
      <c r="H1763" t="e">
        <f>DW_Fact_CL_Pricing_Calculations_Report[[#This Row],[NewTable1]]</f>
        <v>#VALUE!</v>
      </c>
      <c r="I1763" t="e">
        <f>DW_Fact_CL_Pricing_Calculations_Report[[#This Row],[Tax]]</f>
        <v>#VALUE!</v>
      </c>
      <c r="J1763" t="e">
        <f>DW_Fact_CL_Pricing_Calculations_Report[[#This Row],[NewTable1wTax]]</f>
        <v>#VALUE!</v>
      </c>
      <c r="K1763" t="e">
        <f>DW_Fact_CL_Pricing_Calculations_Report[[#This Row],[Prop]]</f>
        <v>#VALUE!</v>
      </c>
      <c r="L1763" t="e">
        <f>DW_Fact_CL_Pricing_Calculations_Report[[#This Row],[Prod_Freight_Class]]</f>
        <v>#VALUE!</v>
      </c>
      <c r="M1763" s="36" t="e">
        <f>DW_Fact_CL_Pricing_Calculations_Report[[#This Row],[Table_Load_Date]]</f>
        <v>#VALUE!</v>
      </c>
      <c r="N1763" t="e">
        <f>DW_Fact_CL_Pricing_Calculations_Report[[#This Row],[Company]]</f>
        <v>#VALUE!</v>
      </c>
      <c r="O1763" t="e">
        <f>DW_Fact_CL_Pricing_Calculations_Report[[#This Row],[InvTerminalWAC]]</f>
        <v>#VALUE!</v>
      </c>
      <c r="P1763" s="36" t="e">
        <f>DW_Fact_CL_Pricing_Calculations_Report[[#This Row],[Table_Load_Date]]</f>
        <v>#VALUE!</v>
      </c>
      <c r="Q1763" t="e">
        <f>DW_Fact_CL_Pricing_Calculations_Report[[#This Row],[Prod_Freight_Class]]</f>
        <v>#VALUE!</v>
      </c>
      <c r="R1763" t="e">
        <f>DW_Fact_CL_Pricing_Calculations_Report[[#This Row],[ReplacementCost]]</f>
        <v>#VALUE!</v>
      </c>
      <c r="S1763" t="e">
        <f>DW_Fact_CL_Pricing_Calculations_Report[[#This Row],[RegionWeightedAverageCost]]</f>
        <v>#VALUE!</v>
      </c>
      <c r="T1763" t="e">
        <f>DW_Fact_CL_Pricing_Calculations_Report[[#This Row],[Prop]]</f>
        <v>#VALUE!</v>
      </c>
      <c r="U1763" t="e">
        <f>DW_Fact_CL_Pricing_Calculations_Report[[#This Row],[CardlockSiteCost]]</f>
        <v>#VALUE!</v>
      </c>
      <c r="V1763" t="e">
        <f>DW_Fact_CL_Pricing_Calculations_Report[[#This Row],[NewCardlockSiteCost]]</f>
        <v>#VALUE!</v>
      </c>
      <c r="W1763" t="e">
        <f>DW_Fact_CL_Pricing_Calculations_Report[[#This Row],[Prod_ID]]</f>
        <v>#VALUE!</v>
      </c>
    </row>
    <row r="1764" spans="1:23" x14ac:dyDescent="0.25">
      <c r="A1764">
        <f>'Azure Calculations'!F1262</f>
        <v>0</v>
      </c>
      <c r="B1764" t="e">
        <f>DW_Fact_CL_Pricing_Calculations_Report[[#This Row],[Prod_ID]]</f>
        <v>#VALUE!</v>
      </c>
      <c r="C1764" t="e">
        <f>DW_Fact_CL_Pricing_Calculations_Report[[#This Row],[Vend_ID]]</f>
        <v>#VALUE!</v>
      </c>
      <c r="D1764" t="e">
        <f>DW_Fact_CL_Pricing_Calculations_Report[[#This Row],[CardlockSiteCost_WPROP]]</f>
        <v>#VALUE!</v>
      </c>
      <c r="E1764" t="e">
        <f>DW_Fact_CL_Pricing_Calculations_Report[[#This Row],[NewCardlockSiteCost]]</f>
        <v>#VALUE!</v>
      </c>
      <c r="F1764" t="e">
        <f>DW_Fact_CL_Pricing_Calculations_Report[[#This Row],[Change]]</f>
        <v>#VALUE!</v>
      </c>
      <c r="G1764" t="e">
        <f>DW_Fact_CL_Pricing_Calculations_Report[[#This Row],[FuelPricesDtl_Price]]</f>
        <v>#VALUE!</v>
      </c>
      <c r="H1764" t="e">
        <f>DW_Fact_CL_Pricing_Calculations_Report[[#This Row],[NewTable1]]</f>
        <v>#VALUE!</v>
      </c>
      <c r="I1764" t="e">
        <f>DW_Fact_CL_Pricing_Calculations_Report[[#This Row],[Tax]]</f>
        <v>#VALUE!</v>
      </c>
      <c r="J1764" t="e">
        <f>DW_Fact_CL_Pricing_Calculations_Report[[#This Row],[NewTable1wTax]]</f>
        <v>#VALUE!</v>
      </c>
      <c r="K1764" t="e">
        <f>DW_Fact_CL_Pricing_Calculations_Report[[#This Row],[Prop]]</f>
        <v>#VALUE!</v>
      </c>
      <c r="L1764" t="e">
        <f>DW_Fact_CL_Pricing_Calculations_Report[[#This Row],[Prod_Freight_Class]]</f>
        <v>#VALUE!</v>
      </c>
      <c r="M1764" s="36" t="e">
        <f>DW_Fact_CL_Pricing_Calculations_Report[[#This Row],[Table_Load_Date]]</f>
        <v>#VALUE!</v>
      </c>
      <c r="N1764" t="e">
        <f>DW_Fact_CL_Pricing_Calculations_Report[[#This Row],[Company]]</f>
        <v>#VALUE!</v>
      </c>
      <c r="O1764" t="e">
        <f>DW_Fact_CL_Pricing_Calculations_Report[[#This Row],[InvTerminalWAC]]</f>
        <v>#VALUE!</v>
      </c>
      <c r="P1764" s="36" t="e">
        <f>DW_Fact_CL_Pricing_Calculations_Report[[#This Row],[Table_Load_Date]]</f>
        <v>#VALUE!</v>
      </c>
      <c r="Q1764" t="e">
        <f>DW_Fact_CL_Pricing_Calculations_Report[[#This Row],[Prod_Freight_Class]]</f>
        <v>#VALUE!</v>
      </c>
      <c r="R1764" t="e">
        <f>DW_Fact_CL_Pricing_Calculations_Report[[#This Row],[ReplacementCost]]</f>
        <v>#VALUE!</v>
      </c>
      <c r="S1764" t="e">
        <f>DW_Fact_CL_Pricing_Calculations_Report[[#This Row],[RegionWeightedAverageCost]]</f>
        <v>#VALUE!</v>
      </c>
      <c r="T1764" t="e">
        <f>DW_Fact_CL_Pricing_Calculations_Report[[#This Row],[Prop]]</f>
        <v>#VALUE!</v>
      </c>
      <c r="U1764" t="e">
        <f>DW_Fact_CL_Pricing_Calculations_Report[[#This Row],[CardlockSiteCost]]</f>
        <v>#VALUE!</v>
      </c>
      <c r="V1764" t="e">
        <f>DW_Fact_CL_Pricing_Calculations_Report[[#This Row],[NewCardlockSiteCost]]</f>
        <v>#VALUE!</v>
      </c>
      <c r="W1764" t="e">
        <f>DW_Fact_CL_Pricing_Calculations_Report[[#This Row],[Prod_ID]]</f>
        <v>#VALUE!</v>
      </c>
    </row>
    <row r="1765" spans="1:23" x14ac:dyDescent="0.25">
      <c r="A1765">
        <f>'Azure Calculations'!F1263</f>
        <v>0</v>
      </c>
      <c r="B1765" t="e">
        <f>DW_Fact_CL_Pricing_Calculations_Report[[#This Row],[Prod_ID]]</f>
        <v>#VALUE!</v>
      </c>
      <c r="C1765" t="e">
        <f>DW_Fact_CL_Pricing_Calculations_Report[[#This Row],[Vend_ID]]</f>
        <v>#VALUE!</v>
      </c>
      <c r="D1765" t="e">
        <f>DW_Fact_CL_Pricing_Calculations_Report[[#This Row],[CardlockSiteCost_WPROP]]</f>
        <v>#VALUE!</v>
      </c>
      <c r="E1765" t="e">
        <f>DW_Fact_CL_Pricing_Calculations_Report[[#This Row],[NewCardlockSiteCost]]</f>
        <v>#VALUE!</v>
      </c>
      <c r="F1765" t="e">
        <f>DW_Fact_CL_Pricing_Calculations_Report[[#This Row],[Change]]</f>
        <v>#VALUE!</v>
      </c>
      <c r="G1765" t="e">
        <f>DW_Fact_CL_Pricing_Calculations_Report[[#This Row],[FuelPricesDtl_Price]]</f>
        <v>#VALUE!</v>
      </c>
      <c r="H1765" t="e">
        <f>DW_Fact_CL_Pricing_Calculations_Report[[#This Row],[NewTable1]]</f>
        <v>#VALUE!</v>
      </c>
      <c r="I1765" t="e">
        <f>DW_Fact_CL_Pricing_Calculations_Report[[#This Row],[Tax]]</f>
        <v>#VALUE!</v>
      </c>
      <c r="J1765" t="e">
        <f>DW_Fact_CL_Pricing_Calculations_Report[[#This Row],[NewTable1wTax]]</f>
        <v>#VALUE!</v>
      </c>
      <c r="K1765" t="e">
        <f>DW_Fact_CL_Pricing_Calculations_Report[[#This Row],[Prop]]</f>
        <v>#VALUE!</v>
      </c>
      <c r="L1765" t="e">
        <f>DW_Fact_CL_Pricing_Calculations_Report[[#This Row],[Prod_Freight_Class]]</f>
        <v>#VALUE!</v>
      </c>
      <c r="M1765" s="36" t="e">
        <f>DW_Fact_CL_Pricing_Calculations_Report[[#This Row],[Table_Load_Date]]</f>
        <v>#VALUE!</v>
      </c>
      <c r="N1765" t="e">
        <f>DW_Fact_CL_Pricing_Calculations_Report[[#This Row],[Company]]</f>
        <v>#VALUE!</v>
      </c>
      <c r="O1765" t="e">
        <f>DW_Fact_CL_Pricing_Calculations_Report[[#This Row],[InvTerminalWAC]]</f>
        <v>#VALUE!</v>
      </c>
      <c r="P1765" s="36" t="e">
        <f>DW_Fact_CL_Pricing_Calculations_Report[[#This Row],[Table_Load_Date]]</f>
        <v>#VALUE!</v>
      </c>
      <c r="Q1765" t="e">
        <f>DW_Fact_CL_Pricing_Calculations_Report[[#This Row],[Prod_Freight_Class]]</f>
        <v>#VALUE!</v>
      </c>
      <c r="R1765" t="e">
        <f>DW_Fact_CL_Pricing_Calculations_Report[[#This Row],[ReplacementCost]]</f>
        <v>#VALUE!</v>
      </c>
      <c r="S1765" t="e">
        <f>DW_Fact_CL_Pricing_Calculations_Report[[#This Row],[RegionWeightedAverageCost]]</f>
        <v>#VALUE!</v>
      </c>
      <c r="T1765" t="e">
        <f>DW_Fact_CL_Pricing_Calculations_Report[[#This Row],[Prop]]</f>
        <v>#VALUE!</v>
      </c>
      <c r="U1765" t="e">
        <f>DW_Fact_CL_Pricing_Calculations_Report[[#This Row],[CardlockSiteCost]]</f>
        <v>#VALUE!</v>
      </c>
      <c r="V1765" t="e">
        <f>DW_Fact_CL_Pricing_Calculations_Report[[#This Row],[NewCardlockSiteCost]]</f>
        <v>#VALUE!</v>
      </c>
      <c r="W1765" t="e">
        <f>DW_Fact_CL_Pricing_Calculations_Report[[#This Row],[Prod_ID]]</f>
        <v>#VALUE!</v>
      </c>
    </row>
    <row r="1766" spans="1:23" x14ac:dyDescent="0.25">
      <c r="A1766">
        <f>'Azure Calculations'!F1264</f>
        <v>0</v>
      </c>
      <c r="B1766" t="e">
        <f>DW_Fact_CL_Pricing_Calculations_Report[[#This Row],[Prod_ID]]</f>
        <v>#VALUE!</v>
      </c>
      <c r="C1766" t="e">
        <f>DW_Fact_CL_Pricing_Calculations_Report[[#This Row],[Vend_ID]]</f>
        <v>#VALUE!</v>
      </c>
      <c r="D1766" t="e">
        <f>DW_Fact_CL_Pricing_Calculations_Report[[#This Row],[CardlockSiteCost_WPROP]]</f>
        <v>#VALUE!</v>
      </c>
      <c r="E1766" t="e">
        <f>DW_Fact_CL_Pricing_Calculations_Report[[#This Row],[NewCardlockSiteCost]]</f>
        <v>#VALUE!</v>
      </c>
      <c r="F1766" t="e">
        <f>DW_Fact_CL_Pricing_Calculations_Report[[#This Row],[Change]]</f>
        <v>#VALUE!</v>
      </c>
      <c r="G1766" t="e">
        <f>DW_Fact_CL_Pricing_Calculations_Report[[#This Row],[FuelPricesDtl_Price]]</f>
        <v>#VALUE!</v>
      </c>
      <c r="H1766" t="e">
        <f>DW_Fact_CL_Pricing_Calculations_Report[[#This Row],[NewTable1]]</f>
        <v>#VALUE!</v>
      </c>
      <c r="I1766" t="e">
        <f>DW_Fact_CL_Pricing_Calculations_Report[[#This Row],[Tax]]</f>
        <v>#VALUE!</v>
      </c>
      <c r="J1766" t="e">
        <f>DW_Fact_CL_Pricing_Calculations_Report[[#This Row],[NewTable1wTax]]</f>
        <v>#VALUE!</v>
      </c>
      <c r="K1766" t="e">
        <f>DW_Fact_CL_Pricing_Calculations_Report[[#This Row],[Prop]]</f>
        <v>#VALUE!</v>
      </c>
      <c r="L1766" t="e">
        <f>DW_Fact_CL_Pricing_Calculations_Report[[#This Row],[Prod_Freight_Class]]</f>
        <v>#VALUE!</v>
      </c>
      <c r="M1766" s="36" t="e">
        <f>DW_Fact_CL_Pricing_Calculations_Report[[#This Row],[Table_Load_Date]]</f>
        <v>#VALUE!</v>
      </c>
      <c r="N1766" t="e">
        <f>DW_Fact_CL_Pricing_Calculations_Report[[#This Row],[Company]]</f>
        <v>#VALUE!</v>
      </c>
      <c r="O1766" t="e">
        <f>DW_Fact_CL_Pricing_Calculations_Report[[#This Row],[InvTerminalWAC]]</f>
        <v>#VALUE!</v>
      </c>
      <c r="P1766" s="36" t="e">
        <f>DW_Fact_CL_Pricing_Calculations_Report[[#This Row],[Table_Load_Date]]</f>
        <v>#VALUE!</v>
      </c>
      <c r="Q1766" t="e">
        <f>DW_Fact_CL_Pricing_Calculations_Report[[#This Row],[Prod_Freight_Class]]</f>
        <v>#VALUE!</v>
      </c>
      <c r="R1766" t="e">
        <f>DW_Fact_CL_Pricing_Calculations_Report[[#This Row],[ReplacementCost]]</f>
        <v>#VALUE!</v>
      </c>
      <c r="S1766" t="e">
        <f>DW_Fact_CL_Pricing_Calculations_Report[[#This Row],[RegionWeightedAverageCost]]</f>
        <v>#VALUE!</v>
      </c>
      <c r="T1766" t="e">
        <f>DW_Fact_CL_Pricing_Calculations_Report[[#This Row],[Prop]]</f>
        <v>#VALUE!</v>
      </c>
      <c r="U1766" t="e">
        <f>DW_Fact_CL_Pricing_Calculations_Report[[#This Row],[CardlockSiteCost]]</f>
        <v>#VALUE!</v>
      </c>
      <c r="V1766" t="e">
        <f>DW_Fact_CL_Pricing_Calculations_Report[[#This Row],[NewCardlockSiteCost]]</f>
        <v>#VALUE!</v>
      </c>
      <c r="W1766" t="e">
        <f>DW_Fact_CL_Pricing_Calculations_Report[[#This Row],[Prod_ID]]</f>
        <v>#VALUE!</v>
      </c>
    </row>
    <row r="1767" spans="1:23" x14ac:dyDescent="0.25">
      <c r="A1767">
        <f>'Azure Calculations'!F1265</f>
        <v>0</v>
      </c>
      <c r="B1767" t="e">
        <f>DW_Fact_CL_Pricing_Calculations_Report[[#This Row],[Prod_ID]]</f>
        <v>#VALUE!</v>
      </c>
      <c r="C1767" t="e">
        <f>DW_Fact_CL_Pricing_Calculations_Report[[#This Row],[Vend_ID]]</f>
        <v>#VALUE!</v>
      </c>
      <c r="D1767" t="e">
        <f>DW_Fact_CL_Pricing_Calculations_Report[[#This Row],[CardlockSiteCost_WPROP]]</f>
        <v>#VALUE!</v>
      </c>
      <c r="E1767" t="e">
        <f>DW_Fact_CL_Pricing_Calculations_Report[[#This Row],[NewCardlockSiteCost]]</f>
        <v>#VALUE!</v>
      </c>
      <c r="F1767" t="e">
        <f>DW_Fact_CL_Pricing_Calculations_Report[[#This Row],[Change]]</f>
        <v>#VALUE!</v>
      </c>
      <c r="G1767" t="e">
        <f>DW_Fact_CL_Pricing_Calculations_Report[[#This Row],[FuelPricesDtl_Price]]</f>
        <v>#VALUE!</v>
      </c>
      <c r="H1767" t="e">
        <f>DW_Fact_CL_Pricing_Calculations_Report[[#This Row],[NewTable1]]</f>
        <v>#VALUE!</v>
      </c>
      <c r="I1767" t="e">
        <f>DW_Fact_CL_Pricing_Calculations_Report[[#This Row],[Tax]]</f>
        <v>#VALUE!</v>
      </c>
      <c r="J1767" t="e">
        <f>DW_Fact_CL_Pricing_Calculations_Report[[#This Row],[NewTable1wTax]]</f>
        <v>#VALUE!</v>
      </c>
      <c r="K1767" t="e">
        <f>DW_Fact_CL_Pricing_Calculations_Report[[#This Row],[Prop]]</f>
        <v>#VALUE!</v>
      </c>
      <c r="L1767" t="e">
        <f>DW_Fact_CL_Pricing_Calculations_Report[[#This Row],[Prod_Freight_Class]]</f>
        <v>#VALUE!</v>
      </c>
      <c r="M1767" s="36" t="e">
        <f>DW_Fact_CL_Pricing_Calculations_Report[[#This Row],[Table_Load_Date]]</f>
        <v>#VALUE!</v>
      </c>
      <c r="N1767" t="e">
        <f>DW_Fact_CL_Pricing_Calculations_Report[[#This Row],[Company]]</f>
        <v>#VALUE!</v>
      </c>
      <c r="O1767" t="e">
        <f>DW_Fact_CL_Pricing_Calculations_Report[[#This Row],[InvTerminalWAC]]</f>
        <v>#VALUE!</v>
      </c>
      <c r="P1767" s="36" t="e">
        <f>DW_Fact_CL_Pricing_Calculations_Report[[#This Row],[Table_Load_Date]]</f>
        <v>#VALUE!</v>
      </c>
      <c r="Q1767" t="e">
        <f>DW_Fact_CL_Pricing_Calculations_Report[[#This Row],[Prod_Freight_Class]]</f>
        <v>#VALUE!</v>
      </c>
      <c r="R1767" t="e">
        <f>DW_Fact_CL_Pricing_Calculations_Report[[#This Row],[ReplacementCost]]</f>
        <v>#VALUE!</v>
      </c>
      <c r="S1767" t="e">
        <f>DW_Fact_CL_Pricing_Calculations_Report[[#This Row],[RegionWeightedAverageCost]]</f>
        <v>#VALUE!</v>
      </c>
      <c r="T1767" t="e">
        <f>DW_Fact_CL_Pricing_Calculations_Report[[#This Row],[Prop]]</f>
        <v>#VALUE!</v>
      </c>
      <c r="U1767" t="e">
        <f>DW_Fact_CL_Pricing_Calculations_Report[[#This Row],[CardlockSiteCost]]</f>
        <v>#VALUE!</v>
      </c>
      <c r="V1767" t="e">
        <f>DW_Fact_CL_Pricing_Calculations_Report[[#This Row],[NewCardlockSiteCost]]</f>
        <v>#VALUE!</v>
      </c>
      <c r="W1767" t="e">
        <f>DW_Fact_CL_Pricing_Calculations_Report[[#This Row],[Prod_ID]]</f>
        <v>#VALUE!</v>
      </c>
    </row>
    <row r="1768" spans="1:23" x14ac:dyDescent="0.25">
      <c r="A1768">
        <f>'Azure Calculations'!F1266</f>
        <v>0</v>
      </c>
      <c r="B1768" t="e">
        <f>DW_Fact_CL_Pricing_Calculations_Report[[#This Row],[Prod_ID]]</f>
        <v>#VALUE!</v>
      </c>
      <c r="C1768" t="e">
        <f>DW_Fact_CL_Pricing_Calculations_Report[[#This Row],[Vend_ID]]</f>
        <v>#VALUE!</v>
      </c>
      <c r="D1768" t="e">
        <f>DW_Fact_CL_Pricing_Calculations_Report[[#This Row],[CardlockSiteCost_WPROP]]</f>
        <v>#VALUE!</v>
      </c>
      <c r="E1768" t="e">
        <f>DW_Fact_CL_Pricing_Calculations_Report[[#This Row],[NewCardlockSiteCost]]</f>
        <v>#VALUE!</v>
      </c>
      <c r="F1768" t="e">
        <f>DW_Fact_CL_Pricing_Calculations_Report[[#This Row],[Change]]</f>
        <v>#VALUE!</v>
      </c>
      <c r="G1768" t="e">
        <f>DW_Fact_CL_Pricing_Calculations_Report[[#This Row],[FuelPricesDtl_Price]]</f>
        <v>#VALUE!</v>
      </c>
      <c r="H1768" t="e">
        <f>DW_Fact_CL_Pricing_Calculations_Report[[#This Row],[NewTable1]]</f>
        <v>#VALUE!</v>
      </c>
      <c r="I1768" t="e">
        <f>DW_Fact_CL_Pricing_Calculations_Report[[#This Row],[Tax]]</f>
        <v>#VALUE!</v>
      </c>
      <c r="J1768" t="e">
        <f>DW_Fact_CL_Pricing_Calculations_Report[[#This Row],[NewTable1wTax]]</f>
        <v>#VALUE!</v>
      </c>
      <c r="K1768" t="e">
        <f>DW_Fact_CL_Pricing_Calculations_Report[[#This Row],[Prop]]</f>
        <v>#VALUE!</v>
      </c>
      <c r="L1768" t="e">
        <f>DW_Fact_CL_Pricing_Calculations_Report[[#This Row],[Prod_Freight_Class]]</f>
        <v>#VALUE!</v>
      </c>
      <c r="M1768" s="36" t="e">
        <f>DW_Fact_CL_Pricing_Calculations_Report[[#This Row],[Table_Load_Date]]</f>
        <v>#VALUE!</v>
      </c>
      <c r="N1768" t="e">
        <f>DW_Fact_CL_Pricing_Calculations_Report[[#This Row],[Company]]</f>
        <v>#VALUE!</v>
      </c>
      <c r="O1768" t="e">
        <f>DW_Fact_CL_Pricing_Calculations_Report[[#This Row],[InvTerminalWAC]]</f>
        <v>#VALUE!</v>
      </c>
      <c r="P1768" s="36" t="e">
        <f>DW_Fact_CL_Pricing_Calculations_Report[[#This Row],[Table_Load_Date]]</f>
        <v>#VALUE!</v>
      </c>
      <c r="Q1768" t="e">
        <f>DW_Fact_CL_Pricing_Calculations_Report[[#This Row],[Prod_Freight_Class]]</f>
        <v>#VALUE!</v>
      </c>
      <c r="R1768" t="e">
        <f>DW_Fact_CL_Pricing_Calculations_Report[[#This Row],[ReplacementCost]]</f>
        <v>#VALUE!</v>
      </c>
      <c r="S1768" t="e">
        <f>DW_Fact_CL_Pricing_Calculations_Report[[#This Row],[RegionWeightedAverageCost]]</f>
        <v>#VALUE!</v>
      </c>
      <c r="T1768" t="e">
        <f>DW_Fact_CL_Pricing_Calculations_Report[[#This Row],[Prop]]</f>
        <v>#VALUE!</v>
      </c>
      <c r="U1768" t="e">
        <f>DW_Fact_CL_Pricing_Calculations_Report[[#This Row],[CardlockSiteCost]]</f>
        <v>#VALUE!</v>
      </c>
      <c r="V1768" t="e">
        <f>DW_Fact_CL_Pricing_Calculations_Report[[#This Row],[NewCardlockSiteCost]]</f>
        <v>#VALUE!</v>
      </c>
      <c r="W1768" t="e">
        <f>DW_Fact_CL_Pricing_Calculations_Report[[#This Row],[Prod_ID]]</f>
        <v>#VALUE!</v>
      </c>
    </row>
    <row r="1769" spans="1:23" x14ac:dyDescent="0.25">
      <c r="A1769">
        <f>'Azure Calculations'!F1267</f>
        <v>0</v>
      </c>
      <c r="B1769" t="e">
        <f>DW_Fact_CL_Pricing_Calculations_Report[[#This Row],[Prod_ID]]</f>
        <v>#VALUE!</v>
      </c>
      <c r="C1769" t="e">
        <f>DW_Fact_CL_Pricing_Calculations_Report[[#This Row],[Vend_ID]]</f>
        <v>#VALUE!</v>
      </c>
      <c r="D1769" t="e">
        <f>DW_Fact_CL_Pricing_Calculations_Report[[#This Row],[CardlockSiteCost_WPROP]]</f>
        <v>#VALUE!</v>
      </c>
      <c r="E1769" t="e">
        <f>DW_Fact_CL_Pricing_Calculations_Report[[#This Row],[NewCardlockSiteCost]]</f>
        <v>#VALUE!</v>
      </c>
      <c r="F1769" t="e">
        <f>DW_Fact_CL_Pricing_Calculations_Report[[#This Row],[Change]]</f>
        <v>#VALUE!</v>
      </c>
      <c r="G1769" t="e">
        <f>DW_Fact_CL_Pricing_Calculations_Report[[#This Row],[FuelPricesDtl_Price]]</f>
        <v>#VALUE!</v>
      </c>
      <c r="H1769" t="e">
        <f>DW_Fact_CL_Pricing_Calculations_Report[[#This Row],[NewTable1]]</f>
        <v>#VALUE!</v>
      </c>
      <c r="I1769" t="e">
        <f>DW_Fact_CL_Pricing_Calculations_Report[[#This Row],[Tax]]</f>
        <v>#VALUE!</v>
      </c>
      <c r="J1769" t="e">
        <f>DW_Fact_CL_Pricing_Calculations_Report[[#This Row],[NewTable1wTax]]</f>
        <v>#VALUE!</v>
      </c>
      <c r="K1769" t="e">
        <f>DW_Fact_CL_Pricing_Calculations_Report[[#This Row],[Prop]]</f>
        <v>#VALUE!</v>
      </c>
      <c r="L1769" t="e">
        <f>DW_Fact_CL_Pricing_Calculations_Report[[#This Row],[Prod_Freight_Class]]</f>
        <v>#VALUE!</v>
      </c>
      <c r="M1769" s="36" t="e">
        <f>DW_Fact_CL_Pricing_Calculations_Report[[#This Row],[Table_Load_Date]]</f>
        <v>#VALUE!</v>
      </c>
      <c r="N1769" t="e">
        <f>DW_Fact_CL_Pricing_Calculations_Report[[#This Row],[Company]]</f>
        <v>#VALUE!</v>
      </c>
      <c r="O1769" t="e">
        <f>DW_Fact_CL_Pricing_Calculations_Report[[#This Row],[InvTerminalWAC]]</f>
        <v>#VALUE!</v>
      </c>
      <c r="P1769" s="36" t="e">
        <f>DW_Fact_CL_Pricing_Calculations_Report[[#This Row],[Table_Load_Date]]</f>
        <v>#VALUE!</v>
      </c>
      <c r="Q1769" t="e">
        <f>DW_Fact_CL_Pricing_Calculations_Report[[#This Row],[Prod_Freight_Class]]</f>
        <v>#VALUE!</v>
      </c>
      <c r="R1769" t="e">
        <f>DW_Fact_CL_Pricing_Calculations_Report[[#This Row],[ReplacementCost]]</f>
        <v>#VALUE!</v>
      </c>
      <c r="S1769" t="e">
        <f>DW_Fact_CL_Pricing_Calculations_Report[[#This Row],[RegionWeightedAverageCost]]</f>
        <v>#VALUE!</v>
      </c>
      <c r="T1769" t="e">
        <f>DW_Fact_CL_Pricing_Calculations_Report[[#This Row],[Prop]]</f>
        <v>#VALUE!</v>
      </c>
      <c r="U1769" t="e">
        <f>DW_Fact_CL_Pricing_Calculations_Report[[#This Row],[CardlockSiteCost]]</f>
        <v>#VALUE!</v>
      </c>
      <c r="V1769" t="e">
        <f>DW_Fact_CL_Pricing_Calculations_Report[[#This Row],[NewCardlockSiteCost]]</f>
        <v>#VALUE!</v>
      </c>
      <c r="W1769" t="e">
        <f>DW_Fact_CL_Pricing_Calculations_Report[[#This Row],[Prod_ID]]</f>
        <v>#VALUE!</v>
      </c>
    </row>
    <row r="1770" spans="1:23" x14ac:dyDescent="0.25">
      <c r="A1770">
        <f>'Azure Calculations'!F1268</f>
        <v>0</v>
      </c>
      <c r="B1770" t="e">
        <f>DW_Fact_CL_Pricing_Calculations_Report[[#This Row],[Prod_ID]]</f>
        <v>#VALUE!</v>
      </c>
      <c r="C1770" t="e">
        <f>DW_Fact_CL_Pricing_Calculations_Report[[#This Row],[Vend_ID]]</f>
        <v>#VALUE!</v>
      </c>
      <c r="D1770" t="e">
        <f>DW_Fact_CL_Pricing_Calculations_Report[[#This Row],[CardlockSiteCost_WPROP]]</f>
        <v>#VALUE!</v>
      </c>
      <c r="E1770" t="e">
        <f>DW_Fact_CL_Pricing_Calculations_Report[[#This Row],[NewCardlockSiteCost]]</f>
        <v>#VALUE!</v>
      </c>
      <c r="F1770" t="e">
        <f>DW_Fact_CL_Pricing_Calculations_Report[[#This Row],[Change]]</f>
        <v>#VALUE!</v>
      </c>
      <c r="G1770" t="e">
        <f>DW_Fact_CL_Pricing_Calculations_Report[[#This Row],[FuelPricesDtl_Price]]</f>
        <v>#VALUE!</v>
      </c>
      <c r="H1770" t="e">
        <f>DW_Fact_CL_Pricing_Calculations_Report[[#This Row],[NewTable1]]</f>
        <v>#VALUE!</v>
      </c>
      <c r="I1770" t="e">
        <f>DW_Fact_CL_Pricing_Calculations_Report[[#This Row],[Tax]]</f>
        <v>#VALUE!</v>
      </c>
      <c r="J1770" t="e">
        <f>DW_Fact_CL_Pricing_Calculations_Report[[#This Row],[NewTable1wTax]]</f>
        <v>#VALUE!</v>
      </c>
      <c r="K1770" t="e">
        <f>DW_Fact_CL_Pricing_Calculations_Report[[#This Row],[Prop]]</f>
        <v>#VALUE!</v>
      </c>
      <c r="L1770" t="e">
        <f>DW_Fact_CL_Pricing_Calculations_Report[[#This Row],[Prod_Freight_Class]]</f>
        <v>#VALUE!</v>
      </c>
      <c r="M1770" s="36" t="e">
        <f>DW_Fact_CL_Pricing_Calculations_Report[[#This Row],[Table_Load_Date]]</f>
        <v>#VALUE!</v>
      </c>
      <c r="N1770" t="e">
        <f>DW_Fact_CL_Pricing_Calculations_Report[[#This Row],[Company]]</f>
        <v>#VALUE!</v>
      </c>
      <c r="O1770" t="e">
        <f>DW_Fact_CL_Pricing_Calculations_Report[[#This Row],[InvTerminalWAC]]</f>
        <v>#VALUE!</v>
      </c>
      <c r="P1770" s="36" t="e">
        <f>DW_Fact_CL_Pricing_Calculations_Report[[#This Row],[Table_Load_Date]]</f>
        <v>#VALUE!</v>
      </c>
      <c r="Q1770" t="e">
        <f>DW_Fact_CL_Pricing_Calculations_Report[[#This Row],[Prod_Freight_Class]]</f>
        <v>#VALUE!</v>
      </c>
      <c r="R1770" t="e">
        <f>DW_Fact_CL_Pricing_Calculations_Report[[#This Row],[ReplacementCost]]</f>
        <v>#VALUE!</v>
      </c>
      <c r="S1770" t="e">
        <f>DW_Fact_CL_Pricing_Calculations_Report[[#This Row],[RegionWeightedAverageCost]]</f>
        <v>#VALUE!</v>
      </c>
      <c r="T1770" t="e">
        <f>DW_Fact_CL_Pricing_Calculations_Report[[#This Row],[Prop]]</f>
        <v>#VALUE!</v>
      </c>
      <c r="U1770" t="e">
        <f>DW_Fact_CL_Pricing_Calculations_Report[[#This Row],[CardlockSiteCost]]</f>
        <v>#VALUE!</v>
      </c>
      <c r="V1770" t="e">
        <f>DW_Fact_CL_Pricing_Calculations_Report[[#This Row],[NewCardlockSiteCost]]</f>
        <v>#VALUE!</v>
      </c>
      <c r="W1770" t="e">
        <f>DW_Fact_CL_Pricing_Calculations_Report[[#This Row],[Prod_ID]]</f>
        <v>#VALUE!</v>
      </c>
    </row>
    <row r="1771" spans="1:23" x14ac:dyDescent="0.25">
      <c r="A1771">
        <f>'Azure Calculations'!F1269</f>
        <v>0</v>
      </c>
      <c r="B1771" t="e">
        <f>DW_Fact_CL_Pricing_Calculations_Report[[#This Row],[Prod_ID]]</f>
        <v>#VALUE!</v>
      </c>
      <c r="C1771" t="e">
        <f>DW_Fact_CL_Pricing_Calculations_Report[[#This Row],[Vend_ID]]</f>
        <v>#VALUE!</v>
      </c>
      <c r="D1771" t="e">
        <f>DW_Fact_CL_Pricing_Calculations_Report[[#This Row],[CardlockSiteCost_WPROP]]</f>
        <v>#VALUE!</v>
      </c>
      <c r="E1771" t="e">
        <f>DW_Fact_CL_Pricing_Calculations_Report[[#This Row],[NewCardlockSiteCost]]</f>
        <v>#VALUE!</v>
      </c>
      <c r="F1771" t="e">
        <f>DW_Fact_CL_Pricing_Calculations_Report[[#This Row],[Change]]</f>
        <v>#VALUE!</v>
      </c>
      <c r="G1771" t="e">
        <f>DW_Fact_CL_Pricing_Calculations_Report[[#This Row],[FuelPricesDtl_Price]]</f>
        <v>#VALUE!</v>
      </c>
      <c r="H1771" t="e">
        <f>DW_Fact_CL_Pricing_Calculations_Report[[#This Row],[NewTable1]]</f>
        <v>#VALUE!</v>
      </c>
      <c r="I1771" t="e">
        <f>DW_Fact_CL_Pricing_Calculations_Report[[#This Row],[Tax]]</f>
        <v>#VALUE!</v>
      </c>
      <c r="J1771" t="e">
        <f>DW_Fact_CL_Pricing_Calculations_Report[[#This Row],[NewTable1wTax]]</f>
        <v>#VALUE!</v>
      </c>
      <c r="K1771" t="e">
        <f>DW_Fact_CL_Pricing_Calculations_Report[[#This Row],[Prop]]</f>
        <v>#VALUE!</v>
      </c>
      <c r="L1771" t="e">
        <f>DW_Fact_CL_Pricing_Calculations_Report[[#This Row],[Prod_Freight_Class]]</f>
        <v>#VALUE!</v>
      </c>
      <c r="M1771" s="36" t="e">
        <f>DW_Fact_CL_Pricing_Calculations_Report[[#This Row],[Table_Load_Date]]</f>
        <v>#VALUE!</v>
      </c>
      <c r="N1771" t="e">
        <f>DW_Fact_CL_Pricing_Calculations_Report[[#This Row],[Company]]</f>
        <v>#VALUE!</v>
      </c>
      <c r="O1771" t="e">
        <f>DW_Fact_CL_Pricing_Calculations_Report[[#This Row],[InvTerminalWAC]]</f>
        <v>#VALUE!</v>
      </c>
      <c r="P1771" s="36" t="e">
        <f>DW_Fact_CL_Pricing_Calculations_Report[[#This Row],[Table_Load_Date]]</f>
        <v>#VALUE!</v>
      </c>
      <c r="Q1771" t="e">
        <f>DW_Fact_CL_Pricing_Calculations_Report[[#This Row],[Prod_Freight_Class]]</f>
        <v>#VALUE!</v>
      </c>
      <c r="R1771" t="e">
        <f>DW_Fact_CL_Pricing_Calculations_Report[[#This Row],[ReplacementCost]]</f>
        <v>#VALUE!</v>
      </c>
      <c r="S1771" t="e">
        <f>DW_Fact_CL_Pricing_Calculations_Report[[#This Row],[RegionWeightedAverageCost]]</f>
        <v>#VALUE!</v>
      </c>
      <c r="T1771" t="e">
        <f>DW_Fact_CL_Pricing_Calculations_Report[[#This Row],[Prop]]</f>
        <v>#VALUE!</v>
      </c>
      <c r="U1771" t="e">
        <f>DW_Fact_CL_Pricing_Calculations_Report[[#This Row],[CardlockSiteCost]]</f>
        <v>#VALUE!</v>
      </c>
      <c r="V1771" t="e">
        <f>DW_Fact_CL_Pricing_Calculations_Report[[#This Row],[NewCardlockSiteCost]]</f>
        <v>#VALUE!</v>
      </c>
      <c r="W1771" t="e">
        <f>DW_Fact_CL_Pricing_Calculations_Report[[#This Row],[Prod_ID]]</f>
        <v>#VALUE!</v>
      </c>
    </row>
    <row r="1772" spans="1:23" x14ac:dyDescent="0.25">
      <c r="A1772">
        <f>'Azure Calculations'!F1270</f>
        <v>0</v>
      </c>
      <c r="B1772" t="e">
        <f>DW_Fact_CL_Pricing_Calculations_Report[[#This Row],[Prod_ID]]</f>
        <v>#VALUE!</v>
      </c>
      <c r="C1772" t="e">
        <f>DW_Fact_CL_Pricing_Calculations_Report[[#This Row],[Vend_ID]]</f>
        <v>#VALUE!</v>
      </c>
      <c r="D1772" t="e">
        <f>DW_Fact_CL_Pricing_Calculations_Report[[#This Row],[CardlockSiteCost_WPROP]]</f>
        <v>#VALUE!</v>
      </c>
      <c r="E1772" t="e">
        <f>DW_Fact_CL_Pricing_Calculations_Report[[#This Row],[NewCardlockSiteCost]]</f>
        <v>#VALUE!</v>
      </c>
      <c r="F1772" t="e">
        <f>DW_Fact_CL_Pricing_Calculations_Report[[#This Row],[Change]]</f>
        <v>#VALUE!</v>
      </c>
      <c r="G1772" t="e">
        <f>DW_Fact_CL_Pricing_Calculations_Report[[#This Row],[FuelPricesDtl_Price]]</f>
        <v>#VALUE!</v>
      </c>
      <c r="H1772" t="e">
        <f>DW_Fact_CL_Pricing_Calculations_Report[[#This Row],[NewTable1]]</f>
        <v>#VALUE!</v>
      </c>
      <c r="I1772" t="e">
        <f>DW_Fact_CL_Pricing_Calculations_Report[[#This Row],[Tax]]</f>
        <v>#VALUE!</v>
      </c>
      <c r="J1772" t="e">
        <f>DW_Fact_CL_Pricing_Calculations_Report[[#This Row],[NewTable1wTax]]</f>
        <v>#VALUE!</v>
      </c>
      <c r="K1772" t="e">
        <f>DW_Fact_CL_Pricing_Calculations_Report[[#This Row],[Prop]]</f>
        <v>#VALUE!</v>
      </c>
      <c r="L1772" t="e">
        <f>DW_Fact_CL_Pricing_Calculations_Report[[#This Row],[Prod_Freight_Class]]</f>
        <v>#VALUE!</v>
      </c>
      <c r="M1772" s="36" t="e">
        <f>DW_Fact_CL_Pricing_Calculations_Report[[#This Row],[Table_Load_Date]]</f>
        <v>#VALUE!</v>
      </c>
      <c r="N1772" t="e">
        <f>DW_Fact_CL_Pricing_Calculations_Report[[#This Row],[Company]]</f>
        <v>#VALUE!</v>
      </c>
      <c r="O1772" t="e">
        <f>DW_Fact_CL_Pricing_Calculations_Report[[#This Row],[InvTerminalWAC]]</f>
        <v>#VALUE!</v>
      </c>
      <c r="P1772" s="36" t="e">
        <f>DW_Fact_CL_Pricing_Calculations_Report[[#This Row],[Table_Load_Date]]</f>
        <v>#VALUE!</v>
      </c>
      <c r="Q1772" t="e">
        <f>DW_Fact_CL_Pricing_Calculations_Report[[#This Row],[Prod_Freight_Class]]</f>
        <v>#VALUE!</v>
      </c>
      <c r="R1772" t="e">
        <f>DW_Fact_CL_Pricing_Calculations_Report[[#This Row],[ReplacementCost]]</f>
        <v>#VALUE!</v>
      </c>
      <c r="S1772" t="e">
        <f>DW_Fact_CL_Pricing_Calculations_Report[[#This Row],[RegionWeightedAverageCost]]</f>
        <v>#VALUE!</v>
      </c>
      <c r="T1772" t="e">
        <f>DW_Fact_CL_Pricing_Calculations_Report[[#This Row],[Prop]]</f>
        <v>#VALUE!</v>
      </c>
      <c r="U1772" t="e">
        <f>DW_Fact_CL_Pricing_Calculations_Report[[#This Row],[CardlockSiteCost]]</f>
        <v>#VALUE!</v>
      </c>
      <c r="V1772" t="e">
        <f>DW_Fact_CL_Pricing_Calculations_Report[[#This Row],[NewCardlockSiteCost]]</f>
        <v>#VALUE!</v>
      </c>
      <c r="W1772" t="e">
        <f>DW_Fact_CL_Pricing_Calculations_Report[[#This Row],[Prod_ID]]</f>
        <v>#VALUE!</v>
      </c>
    </row>
    <row r="1773" spans="1:23" x14ac:dyDescent="0.25">
      <c r="A1773">
        <f>'Azure Calculations'!F1271</f>
        <v>0</v>
      </c>
      <c r="B1773" t="e">
        <f>DW_Fact_CL_Pricing_Calculations_Report[[#This Row],[Prod_ID]]</f>
        <v>#VALUE!</v>
      </c>
      <c r="C1773" t="e">
        <f>DW_Fact_CL_Pricing_Calculations_Report[[#This Row],[Vend_ID]]</f>
        <v>#VALUE!</v>
      </c>
      <c r="D1773" t="e">
        <f>DW_Fact_CL_Pricing_Calculations_Report[[#This Row],[CardlockSiteCost_WPROP]]</f>
        <v>#VALUE!</v>
      </c>
      <c r="E1773" t="e">
        <f>DW_Fact_CL_Pricing_Calculations_Report[[#This Row],[NewCardlockSiteCost]]</f>
        <v>#VALUE!</v>
      </c>
      <c r="F1773" t="e">
        <f>DW_Fact_CL_Pricing_Calculations_Report[[#This Row],[Change]]</f>
        <v>#VALUE!</v>
      </c>
      <c r="G1773" t="e">
        <f>DW_Fact_CL_Pricing_Calculations_Report[[#This Row],[FuelPricesDtl_Price]]</f>
        <v>#VALUE!</v>
      </c>
      <c r="H1773" t="e">
        <f>DW_Fact_CL_Pricing_Calculations_Report[[#This Row],[NewTable1]]</f>
        <v>#VALUE!</v>
      </c>
      <c r="I1773" t="e">
        <f>DW_Fact_CL_Pricing_Calculations_Report[[#This Row],[Tax]]</f>
        <v>#VALUE!</v>
      </c>
      <c r="J1773" t="e">
        <f>DW_Fact_CL_Pricing_Calculations_Report[[#This Row],[NewTable1wTax]]</f>
        <v>#VALUE!</v>
      </c>
      <c r="K1773" t="e">
        <f>DW_Fact_CL_Pricing_Calculations_Report[[#This Row],[Prop]]</f>
        <v>#VALUE!</v>
      </c>
      <c r="L1773" t="e">
        <f>DW_Fact_CL_Pricing_Calculations_Report[[#This Row],[Prod_Freight_Class]]</f>
        <v>#VALUE!</v>
      </c>
      <c r="M1773" s="36" t="e">
        <f>DW_Fact_CL_Pricing_Calculations_Report[[#This Row],[Table_Load_Date]]</f>
        <v>#VALUE!</v>
      </c>
      <c r="N1773" t="e">
        <f>DW_Fact_CL_Pricing_Calculations_Report[[#This Row],[Company]]</f>
        <v>#VALUE!</v>
      </c>
      <c r="O1773" t="e">
        <f>DW_Fact_CL_Pricing_Calculations_Report[[#This Row],[InvTerminalWAC]]</f>
        <v>#VALUE!</v>
      </c>
      <c r="P1773" s="36" t="e">
        <f>DW_Fact_CL_Pricing_Calculations_Report[[#This Row],[Table_Load_Date]]</f>
        <v>#VALUE!</v>
      </c>
      <c r="Q1773" t="e">
        <f>DW_Fact_CL_Pricing_Calculations_Report[[#This Row],[Prod_Freight_Class]]</f>
        <v>#VALUE!</v>
      </c>
      <c r="R1773" t="e">
        <f>DW_Fact_CL_Pricing_Calculations_Report[[#This Row],[ReplacementCost]]</f>
        <v>#VALUE!</v>
      </c>
      <c r="S1773" t="e">
        <f>DW_Fact_CL_Pricing_Calculations_Report[[#This Row],[RegionWeightedAverageCost]]</f>
        <v>#VALUE!</v>
      </c>
      <c r="T1773" t="e">
        <f>DW_Fact_CL_Pricing_Calculations_Report[[#This Row],[Prop]]</f>
        <v>#VALUE!</v>
      </c>
      <c r="U1773" t="e">
        <f>DW_Fact_CL_Pricing_Calculations_Report[[#This Row],[CardlockSiteCost]]</f>
        <v>#VALUE!</v>
      </c>
      <c r="V1773" t="e">
        <f>DW_Fact_CL_Pricing_Calculations_Report[[#This Row],[NewCardlockSiteCost]]</f>
        <v>#VALUE!</v>
      </c>
      <c r="W1773" t="e">
        <f>DW_Fact_CL_Pricing_Calculations_Report[[#This Row],[Prod_ID]]</f>
        <v>#VALUE!</v>
      </c>
    </row>
    <row r="1774" spans="1:23" x14ac:dyDescent="0.25">
      <c r="A1774">
        <f>'Azure Calculations'!F1272</f>
        <v>0</v>
      </c>
      <c r="B1774" t="e">
        <f>DW_Fact_CL_Pricing_Calculations_Report[[#This Row],[Prod_ID]]</f>
        <v>#VALUE!</v>
      </c>
      <c r="C1774" t="e">
        <f>DW_Fact_CL_Pricing_Calculations_Report[[#This Row],[Vend_ID]]</f>
        <v>#VALUE!</v>
      </c>
      <c r="D1774" t="e">
        <f>DW_Fact_CL_Pricing_Calculations_Report[[#This Row],[CardlockSiteCost_WPROP]]</f>
        <v>#VALUE!</v>
      </c>
      <c r="E1774" t="e">
        <f>DW_Fact_CL_Pricing_Calculations_Report[[#This Row],[NewCardlockSiteCost]]</f>
        <v>#VALUE!</v>
      </c>
      <c r="F1774" t="e">
        <f>DW_Fact_CL_Pricing_Calculations_Report[[#This Row],[Change]]</f>
        <v>#VALUE!</v>
      </c>
      <c r="G1774" t="e">
        <f>DW_Fact_CL_Pricing_Calculations_Report[[#This Row],[FuelPricesDtl_Price]]</f>
        <v>#VALUE!</v>
      </c>
      <c r="H1774" t="e">
        <f>DW_Fact_CL_Pricing_Calculations_Report[[#This Row],[NewTable1]]</f>
        <v>#VALUE!</v>
      </c>
      <c r="I1774" t="e">
        <f>DW_Fact_CL_Pricing_Calculations_Report[[#This Row],[Tax]]</f>
        <v>#VALUE!</v>
      </c>
      <c r="J1774" t="e">
        <f>DW_Fact_CL_Pricing_Calculations_Report[[#This Row],[NewTable1wTax]]</f>
        <v>#VALUE!</v>
      </c>
      <c r="K1774" t="e">
        <f>DW_Fact_CL_Pricing_Calculations_Report[[#This Row],[Prop]]</f>
        <v>#VALUE!</v>
      </c>
      <c r="L1774" t="e">
        <f>DW_Fact_CL_Pricing_Calculations_Report[[#This Row],[Prod_Freight_Class]]</f>
        <v>#VALUE!</v>
      </c>
      <c r="M1774" s="36" t="e">
        <f>DW_Fact_CL_Pricing_Calculations_Report[[#This Row],[Table_Load_Date]]</f>
        <v>#VALUE!</v>
      </c>
      <c r="N1774" t="e">
        <f>DW_Fact_CL_Pricing_Calculations_Report[[#This Row],[Company]]</f>
        <v>#VALUE!</v>
      </c>
      <c r="O1774" t="e">
        <f>DW_Fact_CL_Pricing_Calculations_Report[[#This Row],[InvTerminalWAC]]</f>
        <v>#VALUE!</v>
      </c>
      <c r="P1774" s="36" t="e">
        <f>DW_Fact_CL_Pricing_Calculations_Report[[#This Row],[Table_Load_Date]]</f>
        <v>#VALUE!</v>
      </c>
      <c r="Q1774" t="e">
        <f>DW_Fact_CL_Pricing_Calculations_Report[[#This Row],[Prod_Freight_Class]]</f>
        <v>#VALUE!</v>
      </c>
      <c r="R1774" t="e">
        <f>DW_Fact_CL_Pricing_Calculations_Report[[#This Row],[ReplacementCost]]</f>
        <v>#VALUE!</v>
      </c>
      <c r="S1774" t="e">
        <f>DW_Fact_CL_Pricing_Calculations_Report[[#This Row],[RegionWeightedAverageCost]]</f>
        <v>#VALUE!</v>
      </c>
      <c r="T1774" t="e">
        <f>DW_Fact_CL_Pricing_Calculations_Report[[#This Row],[Prop]]</f>
        <v>#VALUE!</v>
      </c>
      <c r="U1774" t="e">
        <f>DW_Fact_CL_Pricing_Calculations_Report[[#This Row],[CardlockSiteCost]]</f>
        <v>#VALUE!</v>
      </c>
      <c r="V1774" t="e">
        <f>DW_Fact_CL_Pricing_Calculations_Report[[#This Row],[NewCardlockSiteCost]]</f>
        <v>#VALUE!</v>
      </c>
      <c r="W1774" t="e">
        <f>DW_Fact_CL_Pricing_Calculations_Report[[#This Row],[Prod_ID]]</f>
        <v>#VALUE!</v>
      </c>
    </row>
    <row r="1775" spans="1:23" x14ac:dyDescent="0.25">
      <c r="A1775">
        <f>'Azure Calculations'!F1273</f>
        <v>0</v>
      </c>
      <c r="B1775" t="e">
        <f>DW_Fact_CL_Pricing_Calculations_Report[[#This Row],[Prod_ID]]</f>
        <v>#VALUE!</v>
      </c>
      <c r="C1775" t="e">
        <f>DW_Fact_CL_Pricing_Calculations_Report[[#This Row],[Vend_ID]]</f>
        <v>#VALUE!</v>
      </c>
      <c r="D1775" t="e">
        <f>DW_Fact_CL_Pricing_Calculations_Report[[#This Row],[CardlockSiteCost_WPROP]]</f>
        <v>#VALUE!</v>
      </c>
      <c r="E1775" t="e">
        <f>DW_Fact_CL_Pricing_Calculations_Report[[#This Row],[NewCardlockSiteCost]]</f>
        <v>#VALUE!</v>
      </c>
      <c r="F1775" t="e">
        <f>DW_Fact_CL_Pricing_Calculations_Report[[#This Row],[Change]]</f>
        <v>#VALUE!</v>
      </c>
      <c r="G1775" t="e">
        <f>DW_Fact_CL_Pricing_Calculations_Report[[#This Row],[FuelPricesDtl_Price]]</f>
        <v>#VALUE!</v>
      </c>
      <c r="H1775" t="e">
        <f>DW_Fact_CL_Pricing_Calculations_Report[[#This Row],[NewTable1]]</f>
        <v>#VALUE!</v>
      </c>
      <c r="I1775" t="e">
        <f>DW_Fact_CL_Pricing_Calculations_Report[[#This Row],[Tax]]</f>
        <v>#VALUE!</v>
      </c>
      <c r="J1775" t="e">
        <f>DW_Fact_CL_Pricing_Calculations_Report[[#This Row],[NewTable1wTax]]</f>
        <v>#VALUE!</v>
      </c>
      <c r="K1775" t="e">
        <f>DW_Fact_CL_Pricing_Calculations_Report[[#This Row],[Prop]]</f>
        <v>#VALUE!</v>
      </c>
      <c r="L1775" t="e">
        <f>DW_Fact_CL_Pricing_Calculations_Report[[#This Row],[Prod_Freight_Class]]</f>
        <v>#VALUE!</v>
      </c>
      <c r="M1775" s="36" t="e">
        <f>DW_Fact_CL_Pricing_Calculations_Report[[#This Row],[Table_Load_Date]]</f>
        <v>#VALUE!</v>
      </c>
      <c r="N1775" t="e">
        <f>DW_Fact_CL_Pricing_Calculations_Report[[#This Row],[Company]]</f>
        <v>#VALUE!</v>
      </c>
      <c r="O1775" t="e">
        <f>DW_Fact_CL_Pricing_Calculations_Report[[#This Row],[InvTerminalWAC]]</f>
        <v>#VALUE!</v>
      </c>
      <c r="P1775" s="36" t="e">
        <f>DW_Fact_CL_Pricing_Calculations_Report[[#This Row],[Table_Load_Date]]</f>
        <v>#VALUE!</v>
      </c>
      <c r="Q1775" t="e">
        <f>DW_Fact_CL_Pricing_Calculations_Report[[#This Row],[Prod_Freight_Class]]</f>
        <v>#VALUE!</v>
      </c>
      <c r="R1775" t="e">
        <f>DW_Fact_CL_Pricing_Calculations_Report[[#This Row],[ReplacementCost]]</f>
        <v>#VALUE!</v>
      </c>
      <c r="S1775" t="e">
        <f>DW_Fact_CL_Pricing_Calculations_Report[[#This Row],[RegionWeightedAverageCost]]</f>
        <v>#VALUE!</v>
      </c>
      <c r="T1775" t="e">
        <f>DW_Fact_CL_Pricing_Calculations_Report[[#This Row],[Prop]]</f>
        <v>#VALUE!</v>
      </c>
      <c r="U1775" t="e">
        <f>DW_Fact_CL_Pricing_Calculations_Report[[#This Row],[CardlockSiteCost]]</f>
        <v>#VALUE!</v>
      </c>
      <c r="V1775" t="e">
        <f>DW_Fact_CL_Pricing_Calculations_Report[[#This Row],[NewCardlockSiteCost]]</f>
        <v>#VALUE!</v>
      </c>
      <c r="W1775" t="e">
        <f>DW_Fact_CL_Pricing_Calculations_Report[[#This Row],[Prod_ID]]</f>
        <v>#VALUE!</v>
      </c>
    </row>
    <row r="1776" spans="1:23" x14ac:dyDescent="0.25">
      <c r="A1776">
        <f>'Azure Calculations'!F1274</f>
        <v>0</v>
      </c>
      <c r="B1776" t="e">
        <f>DW_Fact_CL_Pricing_Calculations_Report[[#This Row],[Prod_ID]]</f>
        <v>#VALUE!</v>
      </c>
      <c r="C1776" t="e">
        <f>DW_Fact_CL_Pricing_Calculations_Report[[#This Row],[Vend_ID]]</f>
        <v>#VALUE!</v>
      </c>
      <c r="D1776" t="e">
        <f>DW_Fact_CL_Pricing_Calculations_Report[[#This Row],[CardlockSiteCost_WPROP]]</f>
        <v>#VALUE!</v>
      </c>
      <c r="E1776" t="e">
        <f>DW_Fact_CL_Pricing_Calculations_Report[[#This Row],[NewCardlockSiteCost]]</f>
        <v>#VALUE!</v>
      </c>
      <c r="F1776" t="e">
        <f>DW_Fact_CL_Pricing_Calculations_Report[[#This Row],[Change]]</f>
        <v>#VALUE!</v>
      </c>
      <c r="G1776" t="e">
        <f>DW_Fact_CL_Pricing_Calculations_Report[[#This Row],[FuelPricesDtl_Price]]</f>
        <v>#VALUE!</v>
      </c>
      <c r="H1776" t="e">
        <f>DW_Fact_CL_Pricing_Calculations_Report[[#This Row],[NewTable1]]</f>
        <v>#VALUE!</v>
      </c>
      <c r="I1776" t="e">
        <f>DW_Fact_CL_Pricing_Calculations_Report[[#This Row],[Tax]]</f>
        <v>#VALUE!</v>
      </c>
      <c r="J1776" t="e">
        <f>DW_Fact_CL_Pricing_Calculations_Report[[#This Row],[NewTable1wTax]]</f>
        <v>#VALUE!</v>
      </c>
      <c r="K1776" t="e">
        <f>DW_Fact_CL_Pricing_Calculations_Report[[#This Row],[Prop]]</f>
        <v>#VALUE!</v>
      </c>
      <c r="L1776" t="e">
        <f>DW_Fact_CL_Pricing_Calculations_Report[[#This Row],[Prod_Freight_Class]]</f>
        <v>#VALUE!</v>
      </c>
      <c r="M1776" s="36" t="e">
        <f>DW_Fact_CL_Pricing_Calculations_Report[[#This Row],[Table_Load_Date]]</f>
        <v>#VALUE!</v>
      </c>
      <c r="N1776" t="e">
        <f>DW_Fact_CL_Pricing_Calculations_Report[[#This Row],[Company]]</f>
        <v>#VALUE!</v>
      </c>
      <c r="O1776" t="e">
        <f>DW_Fact_CL_Pricing_Calculations_Report[[#This Row],[InvTerminalWAC]]</f>
        <v>#VALUE!</v>
      </c>
      <c r="P1776" s="36" t="e">
        <f>DW_Fact_CL_Pricing_Calculations_Report[[#This Row],[Table_Load_Date]]</f>
        <v>#VALUE!</v>
      </c>
      <c r="Q1776" t="e">
        <f>DW_Fact_CL_Pricing_Calculations_Report[[#This Row],[Prod_Freight_Class]]</f>
        <v>#VALUE!</v>
      </c>
      <c r="R1776" t="e">
        <f>DW_Fact_CL_Pricing_Calculations_Report[[#This Row],[ReplacementCost]]</f>
        <v>#VALUE!</v>
      </c>
      <c r="S1776" t="e">
        <f>DW_Fact_CL_Pricing_Calculations_Report[[#This Row],[RegionWeightedAverageCost]]</f>
        <v>#VALUE!</v>
      </c>
      <c r="T1776" t="e">
        <f>DW_Fact_CL_Pricing_Calculations_Report[[#This Row],[Prop]]</f>
        <v>#VALUE!</v>
      </c>
      <c r="U1776" t="e">
        <f>DW_Fact_CL_Pricing_Calculations_Report[[#This Row],[CardlockSiteCost]]</f>
        <v>#VALUE!</v>
      </c>
      <c r="V1776" t="e">
        <f>DW_Fact_CL_Pricing_Calculations_Report[[#This Row],[NewCardlockSiteCost]]</f>
        <v>#VALUE!</v>
      </c>
      <c r="W1776" t="e">
        <f>DW_Fact_CL_Pricing_Calculations_Report[[#This Row],[Prod_ID]]</f>
        <v>#VALUE!</v>
      </c>
    </row>
    <row r="1777" spans="1:23" x14ac:dyDescent="0.25">
      <c r="A1777">
        <f>'Azure Calculations'!F1275</f>
        <v>0</v>
      </c>
      <c r="B1777" t="e">
        <f>DW_Fact_CL_Pricing_Calculations_Report[[#This Row],[Prod_ID]]</f>
        <v>#VALUE!</v>
      </c>
      <c r="C1777" t="e">
        <f>DW_Fact_CL_Pricing_Calculations_Report[[#This Row],[Vend_ID]]</f>
        <v>#VALUE!</v>
      </c>
      <c r="D1777" t="e">
        <f>DW_Fact_CL_Pricing_Calculations_Report[[#This Row],[CardlockSiteCost_WPROP]]</f>
        <v>#VALUE!</v>
      </c>
      <c r="E1777" t="e">
        <f>DW_Fact_CL_Pricing_Calculations_Report[[#This Row],[NewCardlockSiteCost]]</f>
        <v>#VALUE!</v>
      </c>
      <c r="F1777" t="e">
        <f>DW_Fact_CL_Pricing_Calculations_Report[[#This Row],[Change]]</f>
        <v>#VALUE!</v>
      </c>
      <c r="G1777" t="e">
        <f>DW_Fact_CL_Pricing_Calculations_Report[[#This Row],[FuelPricesDtl_Price]]</f>
        <v>#VALUE!</v>
      </c>
      <c r="H1777" t="e">
        <f>DW_Fact_CL_Pricing_Calculations_Report[[#This Row],[NewTable1]]</f>
        <v>#VALUE!</v>
      </c>
      <c r="I1777" t="e">
        <f>DW_Fact_CL_Pricing_Calculations_Report[[#This Row],[Tax]]</f>
        <v>#VALUE!</v>
      </c>
      <c r="J1777" t="e">
        <f>DW_Fact_CL_Pricing_Calculations_Report[[#This Row],[NewTable1wTax]]</f>
        <v>#VALUE!</v>
      </c>
      <c r="K1777" t="e">
        <f>DW_Fact_CL_Pricing_Calculations_Report[[#This Row],[Prop]]</f>
        <v>#VALUE!</v>
      </c>
      <c r="L1777" t="e">
        <f>DW_Fact_CL_Pricing_Calculations_Report[[#This Row],[Prod_Freight_Class]]</f>
        <v>#VALUE!</v>
      </c>
      <c r="M1777" s="36" t="e">
        <f>DW_Fact_CL_Pricing_Calculations_Report[[#This Row],[Table_Load_Date]]</f>
        <v>#VALUE!</v>
      </c>
      <c r="N1777" t="e">
        <f>DW_Fact_CL_Pricing_Calculations_Report[[#This Row],[Company]]</f>
        <v>#VALUE!</v>
      </c>
      <c r="O1777" t="e">
        <f>DW_Fact_CL_Pricing_Calculations_Report[[#This Row],[InvTerminalWAC]]</f>
        <v>#VALUE!</v>
      </c>
      <c r="P1777" s="36" t="e">
        <f>DW_Fact_CL_Pricing_Calculations_Report[[#This Row],[Table_Load_Date]]</f>
        <v>#VALUE!</v>
      </c>
      <c r="Q1777" t="e">
        <f>DW_Fact_CL_Pricing_Calculations_Report[[#This Row],[Prod_Freight_Class]]</f>
        <v>#VALUE!</v>
      </c>
      <c r="R1777" t="e">
        <f>DW_Fact_CL_Pricing_Calculations_Report[[#This Row],[ReplacementCost]]</f>
        <v>#VALUE!</v>
      </c>
      <c r="S1777" t="e">
        <f>DW_Fact_CL_Pricing_Calculations_Report[[#This Row],[RegionWeightedAverageCost]]</f>
        <v>#VALUE!</v>
      </c>
      <c r="T1777" t="e">
        <f>DW_Fact_CL_Pricing_Calculations_Report[[#This Row],[Prop]]</f>
        <v>#VALUE!</v>
      </c>
      <c r="U1777" t="e">
        <f>DW_Fact_CL_Pricing_Calculations_Report[[#This Row],[CardlockSiteCost]]</f>
        <v>#VALUE!</v>
      </c>
      <c r="V1777" t="e">
        <f>DW_Fact_CL_Pricing_Calculations_Report[[#This Row],[NewCardlockSiteCost]]</f>
        <v>#VALUE!</v>
      </c>
      <c r="W1777" t="e">
        <f>DW_Fact_CL_Pricing_Calculations_Report[[#This Row],[Prod_ID]]</f>
        <v>#VALUE!</v>
      </c>
    </row>
    <row r="1778" spans="1:23" x14ac:dyDescent="0.25">
      <c r="A1778">
        <f>'Azure Calculations'!F1276</f>
        <v>0</v>
      </c>
      <c r="B1778" t="e">
        <f>DW_Fact_CL_Pricing_Calculations_Report[[#This Row],[Prod_ID]]</f>
        <v>#VALUE!</v>
      </c>
      <c r="C1778" t="e">
        <f>DW_Fact_CL_Pricing_Calculations_Report[[#This Row],[Vend_ID]]</f>
        <v>#VALUE!</v>
      </c>
      <c r="D1778" t="e">
        <f>DW_Fact_CL_Pricing_Calculations_Report[[#This Row],[CardlockSiteCost_WPROP]]</f>
        <v>#VALUE!</v>
      </c>
      <c r="E1778" t="e">
        <f>DW_Fact_CL_Pricing_Calculations_Report[[#This Row],[NewCardlockSiteCost]]</f>
        <v>#VALUE!</v>
      </c>
      <c r="F1778" t="e">
        <f>DW_Fact_CL_Pricing_Calculations_Report[[#This Row],[Change]]</f>
        <v>#VALUE!</v>
      </c>
      <c r="G1778" t="e">
        <f>DW_Fact_CL_Pricing_Calculations_Report[[#This Row],[FuelPricesDtl_Price]]</f>
        <v>#VALUE!</v>
      </c>
      <c r="H1778" t="e">
        <f>DW_Fact_CL_Pricing_Calculations_Report[[#This Row],[NewTable1]]</f>
        <v>#VALUE!</v>
      </c>
      <c r="I1778" t="e">
        <f>DW_Fact_CL_Pricing_Calculations_Report[[#This Row],[Tax]]</f>
        <v>#VALUE!</v>
      </c>
      <c r="J1778" t="e">
        <f>DW_Fact_CL_Pricing_Calculations_Report[[#This Row],[NewTable1wTax]]</f>
        <v>#VALUE!</v>
      </c>
      <c r="K1778" t="e">
        <f>DW_Fact_CL_Pricing_Calculations_Report[[#This Row],[Prop]]</f>
        <v>#VALUE!</v>
      </c>
      <c r="L1778" t="e">
        <f>DW_Fact_CL_Pricing_Calculations_Report[[#This Row],[Prod_Freight_Class]]</f>
        <v>#VALUE!</v>
      </c>
      <c r="M1778" s="36" t="e">
        <f>DW_Fact_CL_Pricing_Calculations_Report[[#This Row],[Table_Load_Date]]</f>
        <v>#VALUE!</v>
      </c>
      <c r="N1778" t="e">
        <f>DW_Fact_CL_Pricing_Calculations_Report[[#This Row],[Company]]</f>
        <v>#VALUE!</v>
      </c>
      <c r="O1778" t="e">
        <f>DW_Fact_CL_Pricing_Calculations_Report[[#This Row],[InvTerminalWAC]]</f>
        <v>#VALUE!</v>
      </c>
      <c r="P1778" s="36" t="e">
        <f>DW_Fact_CL_Pricing_Calculations_Report[[#This Row],[Table_Load_Date]]</f>
        <v>#VALUE!</v>
      </c>
      <c r="Q1778" t="e">
        <f>DW_Fact_CL_Pricing_Calculations_Report[[#This Row],[Prod_Freight_Class]]</f>
        <v>#VALUE!</v>
      </c>
      <c r="R1778" t="e">
        <f>DW_Fact_CL_Pricing_Calculations_Report[[#This Row],[ReplacementCost]]</f>
        <v>#VALUE!</v>
      </c>
      <c r="S1778" t="e">
        <f>DW_Fact_CL_Pricing_Calculations_Report[[#This Row],[RegionWeightedAverageCost]]</f>
        <v>#VALUE!</v>
      </c>
      <c r="T1778" t="e">
        <f>DW_Fact_CL_Pricing_Calculations_Report[[#This Row],[Prop]]</f>
        <v>#VALUE!</v>
      </c>
      <c r="U1778" t="e">
        <f>DW_Fact_CL_Pricing_Calculations_Report[[#This Row],[CardlockSiteCost]]</f>
        <v>#VALUE!</v>
      </c>
      <c r="V1778" t="e">
        <f>DW_Fact_CL_Pricing_Calculations_Report[[#This Row],[NewCardlockSiteCost]]</f>
        <v>#VALUE!</v>
      </c>
      <c r="W1778" t="e">
        <f>DW_Fact_CL_Pricing_Calculations_Report[[#This Row],[Prod_ID]]</f>
        <v>#VALUE!</v>
      </c>
    </row>
    <row r="1779" spans="1:23" x14ac:dyDescent="0.25">
      <c r="A1779">
        <f>'Azure Calculations'!F1277</f>
        <v>0</v>
      </c>
      <c r="B1779" t="e">
        <f>DW_Fact_CL_Pricing_Calculations_Report[[#This Row],[Prod_ID]]</f>
        <v>#VALUE!</v>
      </c>
      <c r="C1779" t="e">
        <f>DW_Fact_CL_Pricing_Calculations_Report[[#This Row],[Vend_ID]]</f>
        <v>#VALUE!</v>
      </c>
      <c r="D1779" t="e">
        <f>DW_Fact_CL_Pricing_Calculations_Report[[#This Row],[CardlockSiteCost_WPROP]]</f>
        <v>#VALUE!</v>
      </c>
      <c r="E1779" t="e">
        <f>DW_Fact_CL_Pricing_Calculations_Report[[#This Row],[NewCardlockSiteCost]]</f>
        <v>#VALUE!</v>
      </c>
      <c r="F1779" t="e">
        <f>DW_Fact_CL_Pricing_Calculations_Report[[#This Row],[Change]]</f>
        <v>#VALUE!</v>
      </c>
      <c r="G1779" t="e">
        <f>DW_Fact_CL_Pricing_Calculations_Report[[#This Row],[FuelPricesDtl_Price]]</f>
        <v>#VALUE!</v>
      </c>
      <c r="H1779" t="e">
        <f>DW_Fact_CL_Pricing_Calculations_Report[[#This Row],[NewTable1]]</f>
        <v>#VALUE!</v>
      </c>
      <c r="I1779" t="e">
        <f>DW_Fact_CL_Pricing_Calculations_Report[[#This Row],[Tax]]</f>
        <v>#VALUE!</v>
      </c>
      <c r="J1779" t="e">
        <f>DW_Fact_CL_Pricing_Calculations_Report[[#This Row],[NewTable1wTax]]</f>
        <v>#VALUE!</v>
      </c>
      <c r="K1779" t="e">
        <f>DW_Fact_CL_Pricing_Calculations_Report[[#This Row],[Prop]]</f>
        <v>#VALUE!</v>
      </c>
      <c r="L1779" t="e">
        <f>DW_Fact_CL_Pricing_Calculations_Report[[#This Row],[Prod_Freight_Class]]</f>
        <v>#VALUE!</v>
      </c>
      <c r="M1779" s="36" t="e">
        <f>DW_Fact_CL_Pricing_Calculations_Report[[#This Row],[Table_Load_Date]]</f>
        <v>#VALUE!</v>
      </c>
      <c r="N1779" t="e">
        <f>DW_Fact_CL_Pricing_Calculations_Report[[#This Row],[Company]]</f>
        <v>#VALUE!</v>
      </c>
      <c r="O1779" t="e">
        <f>DW_Fact_CL_Pricing_Calculations_Report[[#This Row],[InvTerminalWAC]]</f>
        <v>#VALUE!</v>
      </c>
      <c r="P1779" s="36" t="e">
        <f>DW_Fact_CL_Pricing_Calculations_Report[[#This Row],[Table_Load_Date]]</f>
        <v>#VALUE!</v>
      </c>
      <c r="Q1779" t="e">
        <f>DW_Fact_CL_Pricing_Calculations_Report[[#This Row],[Prod_Freight_Class]]</f>
        <v>#VALUE!</v>
      </c>
      <c r="R1779" t="e">
        <f>DW_Fact_CL_Pricing_Calculations_Report[[#This Row],[ReplacementCost]]</f>
        <v>#VALUE!</v>
      </c>
      <c r="S1779" t="e">
        <f>DW_Fact_CL_Pricing_Calculations_Report[[#This Row],[RegionWeightedAverageCost]]</f>
        <v>#VALUE!</v>
      </c>
      <c r="T1779" t="e">
        <f>DW_Fact_CL_Pricing_Calculations_Report[[#This Row],[Prop]]</f>
        <v>#VALUE!</v>
      </c>
      <c r="U1779" t="e">
        <f>DW_Fact_CL_Pricing_Calculations_Report[[#This Row],[CardlockSiteCost]]</f>
        <v>#VALUE!</v>
      </c>
      <c r="V1779" t="e">
        <f>DW_Fact_CL_Pricing_Calculations_Report[[#This Row],[NewCardlockSiteCost]]</f>
        <v>#VALUE!</v>
      </c>
      <c r="W1779" t="e">
        <f>DW_Fact_CL_Pricing_Calculations_Report[[#This Row],[Prod_ID]]</f>
        <v>#VALUE!</v>
      </c>
    </row>
    <row r="1780" spans="1:23" x14ac:dyDescent="0.25">
      <c r="A1780">
        <f>'Azure Calculations'!F1278</f>
        <v>0</v>
      </c>
      <c r="B1780" t="e">
        <f>DW_Fact_CL_Pricing_Calculations_Report[[#This Row],[Prod_ID]]</f>
        <v>#VALUE!</v>
      </c>
      <c r="C1780" t="e">
        <f>DW_Fact_CL_Pricing_Calculations_Report[[#This Row],[Vend_ID]]</f>
        <v>#VALUE!</v>
      </c>
      <c r="D1780" t="e">
        <f>DW_Fact_CL_Pricing_Calculations_Report[[#This Row],[CardlockSiteCost_WPROP]]</f>
        <v>#VALUE!</v>
      </c>
      <c r="E1780" t="e">
        <f>DW_Fact_CL_Pricing_Calculations_Report[[#This Row],[NewCardlockSiteCost]]</f>
        <v>#VALUE!</v>
      </c>
      <c r="F1780" t="e">
        <f>DW_Fact_CL_Pricing_Calculations_Report[[#This Row],[Change]]</f>
        <v>#VALUE!</v>
      </c>
      <c r="G1780" t="e">
        <f>DW_Fact_CL_Pricing_Calculations_Report[[#This Row],[FuelPricesDtl_Price]]</f>
        <v>#VALUE!</v>
      </c>
      <c r="H1780" t="e">
        <f>DW_Fact_CL_Pricing_Calculations_Report[[#This Row],[NewTable1]]</f>
        <v>#VALUE!</v>
      </c>
      <c r="I1780" t="e">
        <f>DW_Fact_CL_Pricing_Calculations_Report[[#This Row],[Tax]]</f>
        <v>#VALUE!</v>
      </c>
      <c r="J1780" t="e">
        <f>DW_Fact_CL_Pricing_Calculations_Report[[#This Row],[NewTable1wTax]]</f>
        <v>#VALUE!</v>
      </c>
      <c r="K1780" t="e">
        <f>DW_Fact_CL_Pricing_Calculations_Report[[#This Row],[Prop]]</f>
        <v>#VALUE!</v>
      </c>
      <c r="L1780" t="e">
        <f>DW_Fact_CL_Pricing_Calculations_Report[[#This Row],[Prod_Freight_Class]]</f>
        <v>#VALUE!</v>
      </c>
      <c r="M1780" s="36" t="e">
        <f>DW_Fact_CL_Pricing_Calculations_Report[[#This Row],[Table_Load_Date]]</f>
        <v>#VALUE!</v>
      </c>
      <c r="N1780" t="e">
        <f>DW_Fact_CL_Pricing_Calculations_Report[[#This Row],[Company]]</f>
        <v>#VALUE!</v>
      </c>
      <c r="O1780" t="e">
        <f>DW_Fact_CL_Pricing_Calculations_Report[[#This Row],[InvTerminalWAC]]</f>
        <v>#VALUE!</v>
      </c>
      <c r="P1780" s="36" t="e">
        <f>DW_Fact_CL_Pricing_Calculations_Report[[#This Row],[Table_Load_Date]]</f>
        <v>#VALUE!</v>
      </c>
      <c r="Q1780" t="e">
        <f>DW_Fact_CL_Pricing_Calculations_Report[[#This Row],[Prod_Freight_Class]]</f>
        <v>#VALUE!</v>
      </c>
      <c r="R1780" t="e">
        <f>DW_Fact_CL_Pricing_Calculations_Report[[#This Row],[ReplacementCost]]</f>
        <v>#VALUE!</v>
      </c>
      <c r="S1780" t="e">
        <f>DW_Fact_CL_Pricing_Calculations_Report[[#This Row],[RegionWeightedAverageCost]]</f>
        <v>#VALUE!</v>
      </c>
      <c r="T1780" t="e">
        <f>DW_Fact_CL_Pricing_Calculations_Report[[#This Row],[Prop]]</f>
        <v>#VALUE!</v>
      </c>
      <c r="U1780" t="e">
        <f>DW_Fact_CL_Pricing_Calculations_Report[[#This Row],[CardlockSiteCost]]</f>
        <v>#VALUE!</v>
      </c>
      <c r="V1780" t="e">
        <f>DW_Fact_CL_Pricing_Calculations_Report[[#This Row],[NewCardlockSiteCost]]</f>
        <v>#VALUE!</v>
      </c>
      <c r="W1780" t="e">
        <f>DW_Fact_CL_Pricing_Calculations_Report[[#This Row],[Prod_ID]]</f>
        <v>#VALUE!</v>
      </c>
    </row>
    <row r="1781" spans="1:23" x14ac:dyDescent="0.25">
      <c r="A1781">
        <f>'Azure Calculations'!F1279</f>
        <v>0</v>
      </c>
      <c r="B1781" t="e">
        <f>DW_Fact_CL_Pricing_Calculations_Report[[#This Row],[Prod_ID]]</f>
        <v>#VALUE!</v>
      </c>
      <c r="C1781" t="e">
        <f>DW_Fact_CL_Pricing_Calculations_Report[[#This Row],[Vend_ID]]</f>
        <v>#VALUE!</v>
      </c>
      <c r="D1781" t="e">
        <f>DW_Fact_CL_Pricing_Calculations_Report[[#This Row],[CardlockSiteCost_WPROP]]</f>
        <v>#VALUE!</v>
      </c>
      <c r="E1781" t="e">
        <f>DW_Fact_CL_Pricing_Calculations_Report[[#This Row],[NewCardlockSiteCost]]</f>
        <v>#VALUE!</v>
      </c>
      <c r="F1781" t="e">
        <f>DW_Fact_CL_Pricing_Calculations_Report[[#This Row],[Change]]</f>
        <v>#VALUE!</v>
      </c>
      <c r="G1781" t="e">
        <f>DW_Fact_CL_Pricing_Calculations_Report[[#This Row],[FuelPricesDtl_Price]]</f>
        <v>#VALUE!</v>
      </c>
      <c r="H1781" t="e">
        <f>DW_Fact_CL_Pricing_Calculations_Report[[#This Row],[NewTable1]]</f>
        <v>#VALUE!</v>
      </c>
      <c r="I1781" t="e">
        <f>DW_Fact_CL_Pricing_Calculations_Report[[#This Row],[Tax]]</f>
        <v>#VALUE!</v>
      </c>
      <c r="J1781" t="e">
        <f>DW_Fact_CL_Pricing_Calculations_Report[[#This Row],[NewTable1wTax]]</f>
        <v>#VALUE!</v>
      </c>
      <c r="K1781" t="e">
        <f>DW_Fact_CL_Pricing_Calculations_Report[[#This Row],[Prop]]</f>
        <v>#VALUE!</v>
      </c>
      <c r="L1781" t="e">
        <f>DW_Fact_CL_Pricing_Calculations_Report[[#This Row],[Prod_Freight_Class]]</f>
        <v>#VALUE!</v>
      </c>
      <c r="M1781" s="36" t="e">
        <f>DW_Fact_CL_Pricing_Calculations_Report[[#This Row],[Table_Load_Date]]</f>
        <v>#VALUE!</v>
      </c>
      <c r="N1781" t="e">
        <f>DW_Fact_CL_Pricing_Calculations_Report[[#This Row],[Company]]</f>
        <v>#VALUE!</v>
      </c>
      <c r="O1781" t="e">
        <f>DW_Fact_CL_Pricing_Calculations_Report[[#This Row],[InvTerminalWAC]]</f>
        <v>#VALUE!</v>
      </c>
      <c r="P1781" s="36" t="e">
        <f>DW_Fact_CL_Pricing_Calculations_Report[[#This Row],[Table_Load_Date]]</f>
        <v>#VALUE!</v>
      </c>
      <c r="Q1781" t="e">
        <f>DW_Fact_CL_Pricing_Calculations_Report[[#This Row],[Prod_Freight_Class]]</f>
        <v>#VALUE!</v>
      </c>
      <c r="R1781" t="e">
        <f>DW_Fact_CL_Pricing_Calculations_Report[[#This Row],[ReplacementCost]]</f>
        <v>#VALUE!</v>
      </c>
      <c r="S1781" t="e">
        <f>DW_Fact_CL_Pricing_Calculations_Report[[#This Row],[RegionWeightedAverageCost]]</f>
        <v>#VALUE!</v>
      </c>
      <c r="T1781" t="e">
        <f>DW_Fact_CL_Pricing_Calculations_Report[[#This Row],[Prop]]</f>
        <v>#VALUE!</v>
      </c>
      <c r="U1781" t="e">
        <f>DW_Fact_CL_Pricing_Calculations_Report[[#This Row],[CardlockSiteCost]]</f>
        <v>#VALUE!</v>
      </c>
      <c r="V1781" t="e">
        <f>DW_Fact_CL_Pricing_Calculations_Report[[#This Row],[NewCardlockSiteCost]]</f>
        <v>#VALUE!</v>
      </c>
      <c r="W1781" t="e">
        <f>DW_Fact_CL_Pricing_Calculations_Report[[#This Row],[Prod_ID]]</f>
        <v>#VALUE!</v>
      </c>
    </row>
    <row r="1782" spans="1:23" x14ac:dyDescent="0.25">
      <c r="A1782">
        <f>'Azure Calculations'!F1280</f>
        <v>0</v>
      </c>
      <c r="B1782" t="e">
        <f>DW_Fact_CL_Pricing_Calculations_Report[[#This Row],[Prod_ID]]</f>
        <v>#VALUE!</v>
      </c>
      <c r="C1782" t="e">
        <f>DW_Fact_CL_Pricing_Calculations_Report[[#This Row],[Vend_ID]]</f>
        <v>#VALUE!</v>
      </c>
      <c r="D1782" t="e">
        <f>DW_Fact_CL_Pricing_Calculations_Report[[#This Row],[CardlockSiteCost_WPROP]]</f>
        <v>#VALUE!</v>
      </c>
      <c r="E1782" t="e">
        <f>DW_Fact_CL_Pricing_Calculations_Report[[#This Row],[NewCardlockSiteCost]]</f>
        <v>#VALUE!</v>
      </c>
      <c r="F1782" t="e">
        <f>DW_Fact_CL_Pricing_Calculations_Report[[#This Row],[Change]]</f>
        <v>#VALUE!</v>
      </c>
      <c r="G1782" t="e">
        <f>DW_Fact_CL_Pricing_Calculations_Report[[#This Row],[FuelPricesDtl_Price]]</f>
        <v>#VALUE!</v>
      </c>
      <c r="H1782" t="e">
        <f>DW_Fact_CL_Pricing_Calculations_Report[[#This Row],[NewTable1]]</f>
        <v>#VALUE!</v>
      </c>
      <c r="I1782" t="e">
        <f>DW_Fact_CL_Pricing_Calculations_Report[[#This Row],[Tax]]</f>
        <v>#VALUE!</v>
      </c>
      <c r="J1782" t="e">
        <f>DW_Fact_CL_Pricing_Calculations_Report[[#This Row],[NewTable1wTax]]</f>
        <v>#VALUE!</v>
      </c>
      <c r="K1782" t="e">
        <f>DW_Fact_CL_Pricing_Calculations_Report[[#This Row],[Prop]]</f>
        <v>#VALUE!</v>
      </c>
      <c r="L1782" t="e">
        <f>DW_Fact_CL_Pricing_Calculations_Report[[#This Row],[Prod_Freight_Class]]</f>
        <v>#VALUE!</v>
      </c>
      <c r="M1782" s="36" t="e">
        <f>DW_Fact_CL_Pricing_Calculations_Report[[#This Row],[Table_Load_Date]]</f>
        <v>#VALUE!</v>
      </c>
      <c r="N1782" t="e">
        <f>DW_Fact_CL_Pricing_Calculations_Report[[#This Row],[Company]]</f>
        <v>#VALUE!</v>
      </c>
      <c r="O1782" t="e">
        <f>DW_Fact_CL_Pricing_Calculations_Report[[#This Row],[InvTerminalWAC]]</f>
        <v>#VALUE!</v>
      </c>
      <c r="P1782" s="36" t="e">
        <f>DW_Fact_CL_Pricing_Calculations_Report[[#This Row],[Table_Load_Date]]</f>
        <v>#VALUE!</v>
      </c>
      <c r="Q1782" t="e">
        <f>DW_Fact_CL_Pricing_Calculations_Report[[#This Row],[Prod_Freight_Class]]</f>
        <v>#VALUE!</v>
      </c>
      <c r="R1782" t="e">
        <f>DW_Fact_CL_Pricing_Calculations_Report[[#This Row],[ReplacementCost]]</f>
        <v>#VALUE!</v>
      </c>
      <c r="S1782" t="e">
        <f>DW_Fact_CL_Pricing_Calculations_Report[[#This Row],[RegionWeightedAverageCost]]</f>
        <v>#VALUE!</v>
      </c>
      <c r="T1782" t="e">
        <f>DW_Fact_CL_Pricing_Calculations_Report[[#This Row],[Prop]]</f>
        <v>#VALUE!</v>
      </c>
      <c r="U1782" t="e">
        <f>DW_Fact_CL_Pricing_Calculations_Report[[#This Row],[CardlockSiteCost]]</f>
        <v>#VALUE!</v>
      </c>
      <c r="V1782" t="e">
        <f>DW_Fact_CL_Pricing_Calculations_Report[[#This Row],[NewCardlockSiteCost]]</f>
        <v>#VALUE!</v>
      </c>
      <c r="W1782" t="e">
        <f>DW_Fact_CL_Pricing_Calculations_Report[[#This Row],[Prod_ID]]</f>
        <v>#VALUE!</v>
      </c>
    </row>
    <row r="1783" spans="1:23" x14ac:dyDescent="0.25">
      <c r="A1783">
        <f>'Azure Calculations'!F1281</f>
        <v>0</v>
      </c>
      <c r="B1783" t="e">
        <f>DW_Fact_CL_Pricing_Calculations_Report[[#This Row],[Prod_ID]]</f>
        <v>#VALUE!</v>
      </c>
      <c r="C1783" t="e">
        <f>DW_Fact_CL_Pricing_Calculations_Report[[#This Row],[Vend_ID]]</f>
        <v>#VALUE!</v>
      </c>
      <c r="D1783" t="e">
        <f>DW_Fact_CL_Pricing_Calculations_Report[[#This Row],[CardlockSiteCost_WPROP]]</f>
        <v>#VALUE!</v>
      </c>
      <c r="E1783" t="e">
        <f>DW_Fact_CL_Pricing_Calculations_Report[[#This Row],[NewCardlockSiteCost]]</f>
        <v>#VALUE!</v>
      </c>
      <c r="F1783" t="e">
        <f>DW_Fact_CL_Pricing_Calculations_Report[[#This Row],[Change]]</f>
        <v>#VALUE!</v>
      </c>
      <c r="G1783" t="e">
        <f>DW_Fact_CL_Pricing_Calculations_Report[[#This Row],[FuelPricesDtl_Price]]</f>
        <v>#VALUE!</v>
      </c>
      <c r="H1783" t="e">
        <f>DW_Fact_CL_Pricing_Calculations_Report[[#This Row],[NewTable1]]</f>
        <v>#VALUE!</v>
      </c>
      <c r="I1783" t="e">
        <f>DW_Fact_CL_Pricing_Calculations_Report[[#This Row],[Tax]]</f>
        <v>#VALUE!</v>
      </c>
      <c r="J1783" t="e">
        <f>DW_Fact_CL_Pricing_Calculations_Report[[#This Row],[NewTable1wTax]]</f>
        <v>#VALUE!</v>
      </c>
      <c r="K1783" t="e">
        <f>DW_Fact_CL_Pricing_Calculations_Report[[#This Row],[Prop]]</f>
        <v>#VALUE!</v>
      </c>
      <c r="L1783" t="e">
        <f>DW_Fact_CL_Pricing_Calculations_Report[[#This Row],[Prod_Freight_Class]]</f>
        <v>#VALUE!</v>
      </c>
      <c r="M1783" s="36" t="e">
        <f>DW_Fact_CL_Pricing_Calculations_Report[[#This Row],[Table_Load_Date]]</f>
        <v>#VALUE!</v>
      </c>
      <c r="N1783" t="e">
        <f>DW_Fact_CL_Pricing_Calculations_Report[[#This Row],[Company]]</f>
        <v>#VALUE!</v>
      </c>
      <c r="O1783" t="e">
        <f>DW_Fact_CL_Pricing_Calculations_Report[[#This Row],[InvTerminalWAC]]</f>
        <v>#VALUE!</v>
      </c>
      <c r="P1783" s="36" t="e">
        <f>DW_Fact_CL_Pricing_Calculations_Report[[#This Row],[Table_Load_Date]]</f>
        <v>#VALUE!</v>
      </c>
      <c r="Q1783" t="e">
        <f>DW_Fact_CL_Pricing_Calculations_Report[[#This Row],[Prod_Freight_Class]]</f>
        <v>#VALUE!</v>
      </c>
      <c r="R1783" t="e">
        <f>DW_Fact_CL_Pricing_Calculations_Report[[#This Row],[ReplacementCost]]</f>
        <v>#VALUE!</v>
      </c>
      <c r="S1783" t="e">
        <f>DW_Fact_CL_Pricing_Calculations_Report[[#This Row],[RegionWeightedAverageCost]]</f>
        <v>#VALUE!</v>
      </c>
      <c r="T1783" t="e">
        <f>DW_Fact_CL_Pricing_Calculations_Report[[#This Row],[Prop]]</f>
        <v>#VALUE!</v>
      </c>
      <c r="U1783" t="e">
        <f>DW_Fact_CL_Pricing_Calculations_Report[[#This Row],[CardlockSiteCost]]</f>
        <v>#VALUE!</v>
      </c>
      <c r="V1783" t="e">
        <f>DW_Fact_CL_Pricing_Calculations_Report[[#This Row],[NewCardlockSiteCost]]</f>
        <v>#VALUE!</v>
      </c>
      <c r="W1783" t="e">
        <f>DW_Fact_CL_Pricing_Calculations_Report[[#This Row],[Prod_ID]]</f>
        <v>#VALUE!</v>
      </c>
    </row>
    <row r="1784" spans="1:23" x14ac:dyDescent="0.25">
      <c r="A1784">
        <f>'Azure Calculations'!F1282</f>
        <v>0</v>
      </c>
      <c r="B1784" t="e">
        <f>DW_Fact_CL_Pricing_Calculations_Report[[#This Row],[Prod_ID]]</f>
        <v>#VALUE!</v>
      </c>
      <c r="C1784" t="e">
        <f>DW_Fact_CL_Pricing_Calculations_Report[[#This Row],[Vend_ID]]</f>
        <v>#VALUE!</v>
      </c>
      <c r="D1784" t="e">
        <f>DW_Fact_CL_Pricing_Calculations_Report[[#This Row],[CardlockSiteCost_WPROP]]</f>
        <v>#VALUE!</v>
      </c>
      <c r="E1784" t="e">
        <f>DW_Fact_CL_Pricing_Calculations_Report[[#This Row],[NewCardlockSiteCost]]</f>
        <v>#VALUE!</v>
      </c>
      <c r="F1784" t="e">
        <f>DW_Fact_CL_Pricing_Calculations_Report[[#This Row],[Change]]</f>
        <v>#VALUE!</v>
      </c>
      <c r="G1784" t="e">
        <f>DW_Fact_CL_Pricing_Calculations_Report[[#This Row],[FuelPricesDtl_Price]]</f>
        <v>#VALUE!</v>
      </c>
      <c r="H1784" t="e">
        <f>DW_Fact_CL_Pricing_Calculations_Report[[#This Row],[NewTable1]]</f>
        <v>#VALUE!</v>
      </c>
      <c r="I1784" t="e">
        <f>DW_Fact_CL_Pricing_Calculations_Report[[#This Row],[Tax]]</f>
        <v>#VALUE!</v>
      </c>
      <c r="J1784" t="e">
        <f>DW_Fact_CL_Pricing_Calculations_Report[[#This Row],[NewTable1wTax]]</f>
        <v>#VALUE!</v>
      </c>
      <c r="K1784" t="e">
        <f>DW_Fact_CL_Pricing_Calculations_Report[[#This Row],[Prop]]</f>
        <v>#VALUE!</v>
      </c>
      <c r="L1784" t="e">
        <f>DW_Fact_CL_Pricing_Calculations_Report[[#This Row],[Prod_Freight_Class]]</f>
        <v>#VALUE!</v>
      </c>
      <c r="M1784" s="36" t="e">
        <f>DW_Fact_CL_Pricing_Calculations_Report[[#This Row],[Table_Load_Date]]</f>
        <v>#VALUE!</v>
      </c>
      <c r="N1784" t="e">
        <f>DW_Fact_CL_Pricing_Calculations_Report[[#This Row],[Company]]</f>
        <v>#VALUE!</v>
      </c>
      <c r="O1784" t="e">
        <f>DW_Fact_CL_Pricing_Calculations_Report[[#This Row],[InvTerminalWAC]]</f>
        <v>#VALUE!</v>
      </c>
      <c r="P1784" s="36" t="e">
        <f>DW_Fact_CL_Pricing_Calculations_Report[[#This Row],[Table_Load_Date]]</f>
        <v>#VALUE!</v>
      </c>
      <c r="Q1784" t="e">
        <f>DW_Fact_CL_Pricing_Calculations_Report[[#This Row],[Prod_Freight_Class]]</f>
        <v>#VALUE!</v>
      </c>
      <c r="R1784" t="e">
        <f>DW_Fact_CL_Pricing_Calculations_Report[[#This Row],[ReplacementCost]]</f>
        <v>#VALUE!</v>
      </c>
      <c r="S1784" t="e">
        <f>DW_Fact_CL_Pricing_Calculations_Report[[#This Row],[RegionWeightedAverageCost]]</f>
        <v>#VALUE!</v>
      </c>
      <c r="T1784" t="e">
        <f>DW_Fact_CL_Pricing_Calculations_Report[[#This Row],[Prop]]</f>
        <v>#VALUE!</v>
      </c>
      <c r="U1784" t="e">
        <f>DW_Fact_CL_Pricing_Calculations_Report[[#This Row],[CardlockSiteCost]]</f>
        <v>#VALUE!</v>
      </c>
      <c r="V1784" t="e">
        <f>DW_Fact_CL_Pricing_Calculations_Report[[#This Row],[NewCardlockSiteCost]]</f>
        <v>#VALUE!</v>
      </c>
      <c r="W1784" t="e">
        <f>DW_Fact_CL_Pricing_Calculations_Report[[#This Row],[Prod_ID]]</f>
        <v>#VALUE!</v>
      </c>
    </row>
    <row r="1785" spans="1:23" x14ac:dyDescent="0.25">
      <c r="A1785">
        <f>'Azure Calculations'!F1283</f>
        <v>0</v>
      </c>
      <c r="B1785" t="e">
        <f>DW_Fact_CL_Pricing_Calculations_Report[[#This Row],[Prod_ID]]</f>
        <v>#VALUE!</v>
      </c>
      <c r="C1785" t="e">
        <f>DW_Fact_CL_Pricing_Calculations_Report[[#This Row],[Vend_ID]]</f>
        <v>#VALUE!</v>
      </c>
      <c r="D1785" t="e">
        <f>DW_Fact_CL_Pricing_Calculations_Report[[#This Row],[CardlockSiteCost_WPROP]]</f>
        <v>#VALUE!</v>
      </c>
      <c r="E1785" t="e">
        <f>DW_Fact_CL_Pricing_Calculations_Report[[#This Row],[NewCardlockSiteCost]]</f>
        <v>#VALUE!</v>
      </c>
      <c r="F1785" t="e">
        <f>DW_Fact_CL_Pricing_Calculations_Report[[#This Row],[Change]]</f>
        <v>#VALUE!</v>
      </c>
      <c r="G1785" t="e">
        <f>DW_Fact_CL_Pricing_Calculations_Report[[#This Row],[FuelPricesDtl_Price]]</f>
        <v>#VALUE!</v>
      </c>
      <c r="H1785" t="e">
        <f>DW_Fact_CL_Pricing_Calculations_Report[[#This Row],[NewTable1]]</f>
        <v>#VALUE!</v>
      </c>
      <c r="I1785" t="e">
        <f>DW_Fact_CL_Pricing_Calculations_Report[[#This Row],[Tax]]</f>
        <v>#VALUE!</v>
      </c>
      <c r="J1785" t="e">
        <f>DW_Fact_CL_Pricing_Calculations_Report[[#This Row],[NewTable1wTax]]</f>
        <v>#VALUE!</v>
      </c>
      <c r="K1785" t="e">
        <f>DW_Fact_CL_Pricing_Calculations_Report[[#This Row],[Prop]]</f>
        <v>#VALUE!</v>
      </c>
      <c r="L1785" t="e">
        <f>DW_Fact_CL_Pricing_Calculations_Report[[#This Row],[Prod_Freight_Class]]</f>
        <v>#VALUE!</v>
      </c>
      <c r="M1785" s="36" t="e">
        <f>DW_Fact_CL_Pricing_Calculations_Report[[#This Row],[Table_Load_Date]]</f>
        <v>#VALUE!</v>
      </c>
      <c r="N1785" t="e">
        <f>DW_Fact_CL_Pricing_Calculations_Report[[#This Row],[Company]]</f>
        <v>#VALUE!</v>
      </c>
      <c r="O1785" t="e">
        <f>DW_Fact_CL_Pricing_Calculations_Report[[#This Row],[InvTerminalWAC]]</f>
        <v>#VALUE!</v>
      </c>
      <c r="P1785" s="36" t="e">
        <f>DW_Fact_CL_Pricing_Calculations_Report[[#This Row],[Table_Load_Date]]</f>
        <v>#VALUE!</v>
      </c>
      <c r="Q1785" t="e">
        <f>DW_Fact_CL_Pricing_Calculations_Report[[#This Row],[Prod_Freight_Class]]</f>
        <v>#VALUE!</v>
      </c>
      <c r="R1785" t="e">
        <f>DW_Fact_CL_Pricing_Calculations_Report[[#This Row],[ReplacementCost]]</f>
        <v>#VALUE!</v>
      </c>
      <c r="S1785" t="e">
        <f>DW_Fact_CL_Pricing_Calculations_Report[[#This Row],[RegionWeightedAverageCost]]</f>
        <v>#VALUE!</v>
      </c>
      <c r="T1785" t="e">
        <f>DW_Fact_CL_Pricing_Calculations_Report[[#This Row],[Prop]]</f>
        <v>#VALUE!</v>
      </c>
      <c r="U1785" t="e">
        <f>DW_Fact_CL_Pricing_Calculations_Report[[#This Row],[CardlockSiteCost]]</f>
        <v>#VALUE!</v>
      </c>
      <c r="V1785" t="e">
        <f>DW_Fact_CL_Pricing_Calculations_Report[[#This Row],[NewCardlockSiteCost]]</f>
        <v>#VALUE!</v>
      </c>
      <c r="W1785" t="e">
        <f>DW_Fact_CL_Pricing_Calculations_Report[[#This Row],[Prod_ID]]</f>
        <v>#VALUE!</v>
      </c>
    </row>
    <row r="1786" spans="1:23" x14ac:dyDescent="0.25">
      <c r="A1786">
        <f>'Azure Calculations'!F1284</f>
        <v>0</v>
      </c>
      <c r="B1786" t="e">
        <f>DW_Fact_CL_Pricing_Calculations_Report[[#This Row],[Prod_ID]]</f>
        <v>#VALUE!</v>
      </c>
      <c r="C1786" t="e">
        <f>DW_Fact_CL_Pricing_Calculations_Report[[#This Row],[Vend_ID]]</f>
        <v>#VALUE!</v>
      </c>
      <c r="D1786" t="e">
        <f>DW_Fact_CL_Pricing_Calculations_Report[[#This Row],[CardlockSiteCost_WPROP]]</f>
        <v>#VALUE!</v>
      </c>
      <c r="E1786" t="e">
        <f>DW_Fact_CL_Pricing_Calculations_Report[[#This Row],[NewCardlockSiteCost]]</f>
        <v>#VALUE!</v>
      </c>
      <c r="F1786" t="e">
        <f>DW_Fact_CL_Pricing_Calculations_Report[[#This Row],[Change]]</f>
        <v>#VALUE!</v>
      </c>
      <c r="G1786" t="e">
        <f>DW_Fact_CL_Pricing_Calculations_Report[[#This Row],[FuelPricesDtl_Price]]</f>
        <v>#VALUE!</v>
      </c>
      <c r="H1786" t="e">
        <f>DW_Fact_CL_Pricing_Calculations_Report[[#This Row],[NewTable1]]</f>
        <v>#VALUE!</v>
      </c>
      <c r="I1786" t="e">
        <f>DW_Fact_CL_Pricing_Calculations_Report[[#This Row],[Tax]]</f>
        <v>#VALUE!</v>
      </c>
      <c r="J1786" t="e">
        <f>DW_Fact_CL_Pricing_Calculations_Report[[#This Row],[NewTable1wTax]]</f>
        <v>#VALUE!</v>
      </c>
      <c r="K1786" t="e">
        <f>DW_Fact_CL_Pricing_Calculations_Report[[#This Row],[Prop]]</f>
        <v>#VALUE!</v>
      </c>
      <c r="L1786" t="e">
        <f>DW_Fact_CL_Pricing_Calculations_Report[[#This Row],[Prod_Freight_Class]]</f>
        <v>#VALUE!</v>
      </c>
      <c r="M1786" s="36" t="e">
        <f>DW_Fact_CL_Pricing_Calculations_Report[[#This Row],[Table_Load_Date]]</f>
        <v>#VALUE!</v>
      </c>
      <c r="N1786" t="e">
        <f>DW_Fact_CL_Pricing_Calculations_Report[[#This Row],[Company]]</f>
        <v>#VALUE!</v>
      </c>
      <c r="O1786" t="e">
        <f>DW_Fact_CL_Pricing_Calculations_Report[[#This Row],[InvTerminalWAC]]</f>
        <v>#VALUE!</v>
      </c>
      <c r="P1786" s="36" t="e">
        <f>DW_Fact_CL_Pricing_Calculations_Report[[#This Row],[Table_Load_Date]]</f>
        <v>#VALUE!</v>
      </c>
      <c r="Q1786" t="e">
        <f>DW_Fact_CL_Pricing_Calculations_Report[[#This Row],[Prod_Freight_Class]]</f>
        <v>#VALUE!</v>
      </c>
      <c r="R1786" t="e">
        <f>DW_Fact_CL_Pricing_Calculations_Report[[#This Row],[ReplacementCost]]</f>
        <v>#VALUE!</v>
      </c>
      <c r="S1786" t="e">
        <f>DW_Fact_CL_Pricing_Calculations_Report[[#This Row],[RegionWeightedAverageCost]]</f>
        <v>#VALUE!</v>
      </c>
      <c r="T1786" t="e">
        <f>DW_Fact_CL_Pricing_Calculations_Report[[#This Row],[Prop]]</f>
        <v>#VALUE!</v>
      </c>
      <c r="U1786" t="e">
        <f>DW_Fact_CL_Pricing_Calculations_Report[[#This Row],[CardlockSiteCost]]</f>
        <v>#VALUE!</v>
      </c>
      <c r="V1786" t="e">
        <f>DW_Fact_CL_Pricing_Calculations_Report[[#This Row],[NewCardlockSiteCost]]</f>
        <v>#VALUE!</v>
      </c>
      <c r="W1786" t="e">
        <f>DW_Fact_CL_Pricing_Calculations_Report[[#This Row],[Prod_ID]]</f>
        <v>#VALUE!</v>
      </c>
    </row>
    <row r="1787" spans="1:23" x14ac:dyDescent="0.25">
      <c r="A1787">
        <f>'Azure Calculations'!F1285</f>
        <v>0</v>
      </c>
      <c r="B1787" t="e">
        <f>DW_Fact_CL_Pricing_Calculations_Report[[#This Row],[Prod_ID]]</f>
        <v>#VALUE!</v>
      </c>
      <c r="C1787" t="e">
        <f>DW_Fact_CL_Pricing_Calculations_Report[[#This Row],[Vend_ID]]</f>
        <v>#VALUE!</v>
      </c>
      <c r="D1787" t="e">
        <f>DW_Fact_CL_Pricing_Calculations_Report[[#This Row],[CardlockSiteCost_WPROP]]</f>
        <v>#VALUE!</v>
      </c>
      <c r="E1787" t="e">
        <f>DW_Fact_CL_Pricing_Calculations_Report[[#This Row],[NewCardlockSiteCost]]</f>
        <v>#VALUE!</v>
      </c>
      <c r="F1787" t="e">
        <f>DW_Fact_CL_Pricing_Calculations_Report[[#This Row],[Change]]</f>
        <v>#VALUE!</v>
      </c>
      <c r="G1787" t="e">
        <f>DW_Fact_CL_Pricing_Calculations_Report[[#This Row],[FuelPricesDtl_Price]]</f>
        <v>#VALUE!</v>
      </c>
      <c r="H1787" t="e">
        <f>DW_Fact_CL_Pricing_Calculations_Report[[#This Row],[NewTable1]]</f>
        <v>#VALUE!</v>
      </c>
      <c r="I1787" t="e">
        <f>DW_Fact_CL_Pricing_Calculations_Report[[#This Row],[Tax]]</f>
        <v>#VALUE!</v>
      </c>
      <c r="J1787" t="e">
        <f>DW_Fact_CL_Pricing_Calculations_Report[[#This Row],[NewTable1wTax]]</f>
        <v>#VALUE!</v>
      </c>
      <c r="K1787" t="e">
        <f>DW_Fact_CL_Pricing_Calculations_Report[[#This Row],[Prop]]</f>
        <v>#VALUE!</v>
      </c>
      <c r="L1787" t="e">
        <f>DW_Fact_CL_Pricing_Calculations_Report[[#This Row],[Prod_Freight_Class]]</f>
        <v>#VALUE!</v>
      </c>
      <c r="M1787" s="36" t="e">
        <f>DW_Fact_CL_Pricing_Calculations_Report[[#This Row],[Table_Load_Date]]</f>
        <v>#VALUE!</v>
      </c>
      <c r="N1787" t="e">
        <f>DW_Fact_CL_Pricing_Calculations_Report[[#This Row],[Company]]</f>
        <v>#VALUE!</v>
      </c>
      <c r="O1787" t="e">
        <f>DW_Fact_CL_Pricing_Calculations_Report[[#This Row],[InvTerminalWAC]]</f>
        <v>#VALUE!</v>
      </c>
      <c r="P1787" s="36" t="e">
        <f>DW_Fact_CL_Pricing_Calculations_Report[[#This Row],[Table_Load_Date]]</f>
        <v>#VALUE!</v>
      </c>
      <c r="Q1787" t="e">
        <f>DW_Fact_CL_Pricing_Calculations_Report[[#This Row],[Prod_Freight_Class]]</f>
        <v>#VALUE!</v>
      </c>
      <c r="R1787" t="e">
        <f>DW_Fact_CL_Pricing_Calculations_Report[[#This Row],[ReplacementCost]]</f>
        <v>#VALUE!</v>
      </c>
      <c r="S1787" t="e">
        <f>DW_Fact_CL_Pricing_Calculations_Report[[#This Row],[RegionWeightedAverageCost]]</f>
        <v>#VALUE!</v>
      </c>
      <c r="T1787" t="e">
        <f>DW_Fact_CL_Pricing_Calculations_Report[[#This Row],[Prop]]</f>
        <v>#VALUE!</v>
      </c>
      <c r="U1787" t="e">
        <f>DW_Fact_CL_Pricing_Calculations_Report[[#This Row],[CardlockSiteCost]]</f>
        <v>#VALUE!</v>
      </c>
      <c r="V1787" t="e">
        <f>DW_Fact_CL_Pricing_Calculations_Report[[#This Row],[NewCardlockSiteCost]]</f>
        <v>#VALUE!</v>
      </c>
      <c r="W1787" t="e">
        <f>DW_Fact_CL_Pricing_Calculations_Report[[#This Row],[Prod_ID]]</f>
        <v>#VALUE!</v>
      </c>
    </row>
    <row r="1788" spans="1:23" x14ac:dyDescent="0.25">
      <c r="A1788">
        <f>'Azure Calculations'!F1286</f>
        <v>0</v>
      </c>
      <c r="B1788" t="e">
        <f>DW_Fact_CL_Pricing_Calculations_Report[[#This Row],[Prod_ID]]</f>
        <v>#VALUE!</v>
      </c>
      <c r="C1788" t="e">
        <f>DW_Fact_CL_Pricing_Calculations_Report[[#This Row],[Vend_ID]]</f>
        <v>#VALUE!</v>
      </c>
      <c r="D1788" t="e">
        <f>DW_Fact_CL_Pricing_Calculations_Report[[#This Row],[CardlockSiteCost_WPROP]]</f>
        <v>#VALUE!</v>
      </c>
      <c r="E1788" t="e">
        <f>DW_Fact_CL_Pricing_Calculations_Report[[#This Row],[NewCardlockSiteCost]]</f>
        <v>#VALUE!</v>
      </c>
      <c r="F1788" t="e">
        <f>DW_Fact_CL_Pricing_Calculations_Report[[#This Row],[Change]]</f>
        <v>#VALUE!</v>
      </c>
      <c r="G1788" t="e">
        <f>DW_Fact_CL_Pricing_Calculations_Report[[#This Row],[FuelPricesDtl_Price]]</f>
        <v>#VALUE!</v>
      </c>
      <c r="H1788" t="e">
        <f>DW_Fact_CL_Pricing_Calculations_Report[[#This Row],[NewTable1]]</f>
        <v>#VALUE!</v>
      </c>
      <c r="I1788" t="e">
        <f>DW_Fact_CL_Pricing_Calculations_Report[[#This Row],[Tax]]</f>
        <v>#VALUE!</v>
      </c>
      <c r="J1788" t="e">
        <f>DW_Fact_CL_Pricing_Calculations_Report[[#This Row],[NewTable1wTax]]</f>
        <v>#VALUE!</v>
      </c>
      <c r="K1788" t="e">
        <f>DW_Fact_CL_Pricing_Calculations_Report[[#This Row],[Prop]]</f>
        <v>#VALUE!</v>
      </c>
      <c r="L1788" t="e">
        <f>DW_Fact_CL_Pricing_Calculations_Report[[#This Row],[Prod_Freight_Class]]</f>
        <v>#VALUE!</v>
      </c>
      <c r="M1788" s="36" t="e">
        <f>DW_Fact_CL_Pricing_Calculations_Report[[#This Row],[Table_Load_Date]]</f>
        <v>#VALUE!</v>
      </c>
      <c r="N1788" t="e">
        <f>DW_Fact_CL_Pricing_Calculations_Report[[#This Row],[Company]]</f>
        <v>#VALUE!</v>
      </c>
      <c r="O1788" t="e">
        <f>DW_Fact_CL_Pricing_Calculations_Report[[#This Row],[InvTerminalWAC]]</f>
        <v>#VALUE!</v>
      </c>
      <c r="P1788" s="36" t="e">
        <f>DW_Fact_CL_Pricing_Calculations_Report[[#This Row],[Table_Load_Date]]</f>
        <v>#VALUE!</v>
      </c>
      <c r="Q1788" t="e">
        <f>DW_Fact_CL_Pricing_Calculations_Report[[#This Row],[Prod_Freight_Class]]</f>
        <v>#VALUE!</v>
      </c>
      <c r="R1788" t="e">
        <f>DW_Fact_CL_Pricing_Calculations_Report[[#This Row],[ReplacementCost]]</f>
        <v>#VALUE!</v>
      </c>
      <c r="S1788" t="e">
        <f>DW_Fact_CL_Pricing_Calculations_Report[[#This Row],[RegionWeightedAverageCost]]</f>
        <v>#VALUE!</v>
      </c>
      <c r="T1788" t="e">
        <f>DW_Fact_CL_Pricing_Calculations_Report[[#This Row],[Prop]]</f>
        <v>#VALUE!</v>
      </c>
      <c r="U1788" t="e">
        <f>DW_Fact_CL_Pricing_Calculations_Report[[#This Row],[CardlockSiteCost]]</f>
        <v>#VALUE!</v>
      </c>
      <c r="V1788" t="e">
        <f>DW_Fact_CL_Pricing_Calculations_Report[[#This Row],[NewCardlockSiteCost]]</f>
        <v>#VALUE!</v>
      </c>
      <c r="W1788" t="e">
        <f>DW_Fact_CL_Pricing_Calculations_Report[[#This Row],[Prod_ID]]</f>
        <v>#VALUE!</v>
      </c>
    </row>
    <row r="1789" spans="1:23" x14ac:dyDescent="0.25">
      <c r="A1789">
        <f>'Azure Calculations'!F1287</f>
        <v>0</v>
      </c>
      <c r="B1789" t="e">
        <f>DW_Fact_CL_Pricing_Calculations_Report[[#This Row],[Prod_ID]]</f>
        <v>#VALUE!</v>
      </c>
      <c r="C1789" t="e">
        <f>DW_Fact_CL_Pricing_Calculations_Report[[#This Row],[Vend_ID]]</f>
        <v>#VALUE!</v>
      </c>
      <c r="D1789" t="e">
        <f>DW_Fact_CL_Pricing_Calculations_Report[[#This Row],[CardlockSiteCost_WPROP]]</f>
        <v>#VALUE!</v>
      </c>
      <c r="E1789" t="e">
        <f>DW_Fact_CL_Pricing_Calculations_Report[[#This Row],[NewCardlockSiteCost]]</f>
        <v>#VALUE!</v>
      </c>
      <c r="F1789" t="e">
        <f>DW_Fact_CL_Pricing_Calculations_Report[[#This Row],[Change]]</f>
        <v>#VALUE!</v>
      </c>
      <c r="G1789" t="e">
        <f>DW_Fact_CL_Pricing_Calculations_Report[[#This Row],[FuelPricesDtl_Price]]</f>
        <v>#VALUE!</v>
      </c>
      <c r="H1789" t="e">
        <f>DW_Fact_CL_Pricing_Calculations_Report[[#This Row],[NewTable1]]</f>
        <v>#VALUE!</v>
      </c>
      <c r="I1789" t="e">
        <f>DW_Fact_CL_Pricing_Calculations_Report[[#This Row],[Tax]]</f>
        <v>#VALUE!</v>
      </c>
      <c r="J1789" t="e">
        <f>DW_Fact_CL_Pricing_Calculations_Report[[#This Row],[NewTable1wTax]]</f>
        <v>#VALUE!</v>
      </c>
      <c r="K1789" t="e">
        <f>DW_Fact_CL_Pricing_Calculations_Report[[#This Row],[Prop]]</f>
        <v>#VALUE!</v>
      </c>
      <c r="L1789" t="e">
        <f>DW_Fact_CL_Pricing_Calculations_Report[[#This Row],[Prod_Freight_Class]]</f>
        <v>#VALUE!</v>
      </c>
      <c r="M1789" s="36" t="e">
        <f>DW_Fact_CL_Pricing_Calculations_Report[[#This Row],[Table_Load_Date]]</f>
        <v>#VALUE!</v>
      </c>
      <c r="N1789" t="e">
        <f>DW_Fact_CL_Pricing_Calculations_Report[[#This Row],[Company]]</f>
        <v>#VALUE!</v>
      </c>
      <c r="O1789" t="e">
        <f>DW_Fact_CL_Pricing_Calculations_Report[[#This Row],[InvTerminalWAC]]</f>
        <v>#VALUE!</v>
      </c>
      <c r="P1789" s="36" t="e">
        <f>DW_Fact_CL_Pricing_Calculations_Report[[#This Row],[Table_Load_Date]]</f>
        <v>#VALUE!</v>
      </c>
      <c r="Q1789" t="e">
        <f>DW_Fact_CL_Pricing_Calculations_Report[[#This Row],[Prod_Freight_Class]]</f>
        <v>#VALUE!</v>
      </c>
      <c r="R1789" t="e">
        <f>DW_Fact_CL_Pricing_Calculations_Report[[#This Row],[ReplacementCost]]</f>
        <v>#VALUE!</v>
      </c>
      <c r="S1789" t="e">
        <f>DW_Fact_CL_Pricing_Calculations_Report[[#This Row],[RegionWeightedAverageCost]]</f>
        <v>#VALUE!</v>
      </c>
      <c r="T1789" t="e">
        <f>DW_Fact_CL_Pricing_Calculations_Report[[#This Row],[Prop]]</f>
        <v>#VALUE!</v>
      </c>
      <c r="U1789" t="e">
        <f>DW_Fact_CL_Pricing_Calculations_Report[[#This Row],[CardlockSiteCost]]</f>
        <v>#VALUE!</v>
      </c>
      <c r="V1789" t="e">
        <f>DW_Fact_CL_Pricing_Calculations_Report[[#This Row],[NewCardlockSiteCost]]</f>
        <v>#VALUE!</v>
      </c>
      <c r="W1789" t="e">
        <f>DW_Fact_CL_Pricing_Calculations_Report[[#This Row],[Prod_ID]]</f>
        <v>#VALUE!</v>
      </c>
    </row>
    <row r="1790" spans="1:23" x14ac:dyDescent="0.25">
      <c r="A1790">
        <f>'Azure Calculations'!F1288</f>
        <v>0</v>
      </c>
      <c r="B1790" t="e">
        <f>DW_Fact_CL_Pricing_Calculations_Report[[#This Row],[Prod_ID]]</f>
        <v>#VALUE!</v>
      </c>
      <c r="C1790" t="e">
        <f>DW_Fact_CL_Pricing_Calculations_Report[[#This Row],[Vend_ID]]</f>
        <v>#VALUE!</v>
      </c>
      <c r="D1790" t="e">
        <f>DW_Fact_CL_Pricing_Calculations_Report[[#This Row],[CardlockSiteCost_WPROP]]</f>
        <v>#VALUE!</v>
      </c>
      <c r="E1790" t="e">
        <f>DW_Fact_CL_Pricing_Calculations_Report[[#This Row],[NewCardlockSiteCost]]</f>
        <v>#VALUE!</v>
      </c>
      <c r="F1790" t="e">
        <f>DW_Fact_CL_Pricing_Calculations_Report[[#This Row],[Change]]</f>
        <v>#VALUE!</v>
      </c>
      <c r="G1790" t="e">
        <f>DW_Fact_CL_Pricing_Calculations_Report[[#This Row],[FuelPricesDtl_Price]]</f>
        <v>#VALUE!</v>
      </c>
      <c r="H1790" t="e">
        <f>DW_Fact_CL_Pricing_Calculations_Report[[#This Row],[NewTable1]]</f>
        <v>#VALUE!</v>
      </c>
      <c r="I1790" t="e">
        <f>DW_Fact_CL_Pricing_Calculations_Report[[#This Row],[Tax]]</f>
        <v>#VALUE!</v>
      </c>
      <c r="J1790" t="e">
        <f>DW_Fact_CL_Pricing_Calculations_Report[[#This Row],[NewTable1wTax]]</f>
        <v>#VALUE!</v>
      </c>
      <c r="K1790" t="e">
        <f>DW_Fact_CL_Pricing_Calculations_Report[[#This Row],[Prop]]</f>
        <v>#VALUE!</v>
      </c>
      <c r="L1790" t="e">
        <f>DW_Fact_CL_Pricing_Calculations_Report[[#This Row],[Prod_Freight_Class]]</f>
        <v>#VALUE!</v>
      </c>
      <c r="M1790" s="36" t="e">
        <f>DW_Fact_CL_Pricing_Calculations_Report[[#This Row],[Table_Load_Date]]</f>
        <v>#VALUE!</v>
      </c>
      <c r="N1790" t="e">
        <f>DW_Fact_CL_Pricing_Calculations_Report[[#This Row],[Company]]</f>
        <v>#VALUE!</v>
      </c>
      <c r="O1790" t="e">
        <f>DW_Fact_CL_Pricing_Calculations_Report[[#This Row],[InvTerminalWAC]]</f>
        <v>#VALUE!</v>
      </c>
      <c r="P1790" s="36" t="e">
        <f>DW_Fact_CL_Pricing_Calculations_Report[[#This Row],[Table_Load_Date]]</f>
        <v>#VALUE!</v>
      </c>
      <c r="Q1790" t="e">
        <f>DW_Fact_CL_Pricing_Calculations_Report[[#This Row],[Prod_Freight_Class]]</f>
        <v>#VALUE!</v>
      </c>
      <c r="R1790" t="e">
        <f>DW_Fact_CL_Pricing_Calculations_Report[[#This Row],[ReplacementCost]]</f>
        <v>#VALUE!</v>
      </c>
      <c r="S1790" t="e">
        <f>DW_Fact_CL_Pricing_Calculations_Report[[#This Row],[RegionWeightedAverageCost]]</f>
        <v>#VALUE!</v>
      </c>
      <c r="T1790" t="e">
        <f>DW_Fact_CL_Pricing_Calculations_Report[[#This Row],[Prop]]</f>
        <v>#VALUE!</v>
      </c>
      <c r="U1790" t="e">
        <f>DW_Fact_CL_Pricing_Calculations_Report[[#This Row],[CardlockSiteCost]]</f>
        <v>#VALUE!</v>
      </c>
      <c r="V1790" t="e">
        <f>DW_Fact_CL_Pricing_Calculations_Report[[#This Row],[NewCardlockSiteCost]]</f>
        <v>#VALUE!</v>
      </c>
      <c r="W1790" t="e">
        <f>DW_Fact_CL_Pricing_Calculations_Report[[#This Row],[Prod_ID]]</f>
        <v>#VALUE!</v>
      </c>
    </row>
    <row r="1791" spans="1:23" x14ac:dyDescent="0.25">
      <c r="A1791">
        <f>'Azure Calculations'!F1289</f>
        <v>0</v>
      </c>
      <c r="B1791" t="e">
        <f>DW_Fact_CL_Pricing_Calculations_Report[[#This Row],[Prod_ID]]</f>
        <v>#VALUE!</v>
      </c>
      <c r="C1791" t="e">
        <f>DW_Fact_CL_Pricing_Calculations_Report[[#This Row],[Vend_ID]]</f>
        <v>#VALUE!</v>
      </c>
      <c r="D1791" t="e">
        <f>DW_Fact_CL_Pricing_Calculations_Report[[#This Row],[CardlockSiteCost_WPROP]]</f>
        <v>#VALUE!</v>
      </c>
      <c r="E1791" t="e">
        <f>DW_Fact_CL_Pricing_Calculations_Report[[#This Row],[NewCardlockSiteCost]]</f>
        <v>#VALUE!</v>
      </c>
      <c r="F1791" t="e">
        <f>DW_Fact_CL_Pricing_Calculations_Report[[#This Row],[Change]]</f>
        <v>#VALUE!</v>
      </c>
      <c r="G1791" t="e">
        <f>DW_Fact_CL_Pricing_Calculations_Report[[#This Row],[FuelPricesDtl_Price]]</f>
        <v>#VALUE!</v>
      </c>
      <c r="H1791" t="e">
        <f>DW_Fact_CL_Pricing_Calculations_Report[[#This Row],[NewTable1]]</f>
        <v>#VALUE!</v>
      </c>
      <c r="I1791" t="e">
        <f>DW_Fact_CL_Pricing_Calculations_Report[[#This Row],[Tax]]</f>
        <v>#VALUE!</v>
      </c>
      <c r="J1791" t="e">
        <f>DW_Fact_CL_Pricing_Calculations_Report[[#This Row],[NewTable1wTax]]</f>
        <v>#VALUE!</v>
      </c>
      <c r="K1791" t="e">
        <f>DW_Fact_CL_Pricing_Calculations_Report[[#This Row],[Prop]]</f>
        <v>#VALUE!</v>
      </c>
      <c r="L1791" t="e">
        <f>DW_Fact_CL_Pricing_Calculations_Report[[#This Row],[Prod_Freight_Class]]</f>
        <v>#VALUE!</v>
      </c>
      <c r="M1791" s="36" t="e">
        <f>DW_Fact_CL_Pricing_Calculations_Report[[#This Row],[Table_Load_Date]]</f>
        <v>#VALUE!</v>
      </c>
      <c r="N1791" t="e">
        <f>DW_Fact_CL_Pricing_Calculations_Report[[#This Row],[Company]]</f>
        <v>#VALUE!</v>
      </c>
      <c r="O1791" t="e">
        <f>DW_Fact_CL_Pricing_Calculations_Report[[#This Row],[InvTerminalWAC]]</f>
        <v>#VALUE!</v>
      </c>
      <c r="P1791" s="36" t="e">
        <f>DW_Fact_CL_Pricing_Calculations_Report[[#This Row],[Table_Load_Date]]</f>
        <v>#VALUE!</v>
      </c>
      <c r="Q1791" t="e">
        <f>DW_Fact_CL_Pricing_Calculations_Report[[#This Row],[Prod_Freight_Class]]</f>
        <v>#VALUE!</v>
      </c>
      <c r="R1791" t="e">
        <f>DW_Fact_CL_Pricing_Calculations_Report[[#This Row],[ReplacementCost]]</f>
        <v>#VALUE!</v>
      </c>
      <c r="S1791" t="e">
        <f>DW_Fact_CL_Pricing_Calculations_Report[[#This Row],[RegionWeightedAverageCost]]</f>
        <v>#VALUE!</v>
      </c>
      <c r="T1791" t="e">
        <f>DW_Fact_CL_Pricing_Calculations_Report[[#This Row],[Prop]]</f>
        <v>#VALUE!</v>
      </c>
      <c r="U1791" t="e">
        <f>DW_Fact_CL_Pricing_Calculations_Report[[#This Row],[CardlockSiteCost]]</f>
        <v>#VALUE!</v>
      </c>
      <c r="V1791" t="e">
        <f>DW_Fact_CL_Pricing_Calculations_Report[[#This Row],[NewCardlockSiteCost]]</f>
        <v>#VALUE!</v>
      </c>
      <c r="W1791" t="e">
        <f>DW_Fact_CL_Pricing_Calculations_Report[[#This Row],[Prod_ID]]</f>
        <v>#VALUE!</v>
      </c>
    </row>
    <row r="1792" spans="1:23" x14ac:dyDescent="0.25">
      <c r="A1792">
        <f>'Azure Calculations'!F1290</f>
        <v>0</v>
      </c>
      <c r="B1792" t="e">
        <f>DW_Fact_CL_Pricing_Calculations_Report[[#This Row],[Prod_ID]]</f>
        <v>#VALUE!</v>
      </c>
      <c r="C1792" t="e">
        <f>DW_Fact_CL_Pricing_Calculations_Report[[#This Row],[Vend_ID]]</f>
        <v>#VALUE!</v>
      </c>
      <c r="D1792" t="e">
        <f>DW_Fact_CL_Pricing_Calculations_Report[[#This Row],[CardlockSiteCost_WPROP]]</f>
        <v>#VALUE!</v>
      </c>
      <c r="E1792" t="e">
        <f>DW_Fact_CL_Pricing_Calculations_Report[[#This Row],[NewCardlockSiteCost]]</f>
        <v>#VALUE!</v>
      </c>
      <c r="F1792" t="e">
        <f>DW_Fact_CL_Pricing_Calculations_Report[[#This Row],[Change]]</f>
        <v>#VALUE!</v>
      </c>
      <c r="G1792" t="e">
        <f>DW_Fact_CL_Pricing_Calculations_Report[[#This Row],[FuelPricesDtl_Price]]</f>
        <v>#VALUE!</v>
      </c>
      <c r="H1792" t="e">
        <f>DW_Fact_CL_Pricing_Calculations_Report[[#This Row],[NewTable1]]</f>
        <v>#VALUE!</v>
      </c>
      <c r="I1792" t="e">
        <f>DW_Fact_CL_Pricing_Calculations_Report[[#This Row],[Tax]]</f>
        <v>#VALUE!</v>
      </c>
      <c r="J1792" t="e">
        <f>DW_Fact_CL_Pricing_Calculations_Report[[#This Row],[NewTable1wTax]]</f>
        <v>#VALUE!</v>
      </c>
      <c r="K1792" t="e">
        <f>DW_Fact_CL_Pricing_Calculations_Report[[#This Row],[Prop]]</f>
        <v>#VALUE!</v>
      </c>
      <c r="L1792" t="e">
        <f>DW_Fact_CL_Pricing_Calculations_Report[[#This Row],[Prod_Freight_Class]]</f>
        <v>#VALUE!</v>
      </c>
      <c r="M1792" s="36" t="e">
        <f>DW_Fact_CL_Pricing_Calculations_Report[[#This Row],[Table_Load_Date]]</f>
        <v>#VALUE!</v>
      </c>
      <c r="N1792" t="e">
        <f>DW_Fact_CL_Pricing_Calculations_Report[[#This Row],[Company]]</f>
        <v>#VALUE!</v>
      </c>
      <c r="O1792" t="e">
        <f>DW_Fact_CL_Pricing_Calculations_Report[[#This Row],[InvTerminalWAC]]</f>
        <v>#VALUE!</v>
      </c>
      <c r="P1792" s="36" t="e">
        <f>DW_Fact_CL_Pricing_Calculations_Report[[#This Row],[Table_Load_Date]]</f>
        <v>#VALUE!</v>
      </c>
      <c r="Q1792" t="e">
        <f>DW_Fact_CL_Pricing_Calculations_Report[[#This Row],[Prod_Freight_Class]]</f>
        <v>#VALUE!</v>
      </c>
      <c r="R1792" t="e">
        <f>DW_Fact_CL_Pricing_Calculations_Report[[#This Row],[ReplacementCost]]</f>
        <v>#VALUE!</v>
      </c>
      <c r="S1792" t="e">
        <f>DW_Fact_CL_Pricing_Calculations_Report[[#This Row],[RegionWeightedAverageCost]]</f>
        <v>#VALUE!</v>
      </c>
      <c r="T1792" t="e">
        <f>DW_Fact_CL_Pricing_Calculations_Report[[#This Row],[Prop]]</f>
        <v>#VALUE!</v>
      </c>
      <c r="U1792" t="e">
        <f>DW_Fact_CL_Pricing_Calculations_Report[[#This Row],[CardlockSiteCost]]</f>
        <v>#VALUE!</v>
      </c>
      <c r="V1792" t="e">
        <f>DW_Fact_CL_Pricing_Calculations_Report[[#This Row],[NewCardlockSiteCost]]</f>
        <v>#VALUE!</v>
      </c>
      <c r="W1792" t="e">
        <f>DW_Fact_CL_Pricing_Calculations_Report[[#This Row],[Prod_ID]]</f>
        <v>#VALUE!</v>
      </c>
    </row>
    <row r="1793" spans="1:23" x14ac:dyDescent="0.25">
      <c r="A1793">
        <f>'Azure Calculations'!F1291</f>
        <v>0</v>
      </c>
      <c r="B1793" t="e">
        <f>DW_Fact_CL_Pricing_Calculations_Report[[#This Row],[Prod_ID]]</f>
        <v>#VALUE!</v>
      </c>
      <c r="C1793" t="e">
        <f>DW_Fact_CL_Pricing_Calculations_Report[[#This Row],[Vend_ID]]</f>
        <v>#VALUE!</v>
      </c>
      <c r="D1793" t="e">
        <f>DW_Fact_CL_Pricing_Calculations_Report[[#This Row],[CardlockSiteCost_WPROP]]</f>
        <v>#VALUE!</v>
      </c>
      <c r="E1793" t="e">
        <f>DW_Fact_CL_Pricing_Calculations_Report[[#This Row],[NewCardlockSiteCost]]</f>
        <v>#VALUE!</v>
      </c>
      <c r="F1793" t="e">
        <f>DW_Fact_CL_Pricing_Calculations_Report[[#This Row],[Change]]</f>
        <v>#VALUE!</v>
      </c>
      <c r="G1793" t="e">
        <f>DW_Fact_CL_Pricing_Calculations_Report[[#This Row],[FuelPricesDtl_Price]]</f>
        <v>#VALUE!</v>
      </c>
      <c r="H1793" t="e">
        <f>DW_Fact_CL_Pricing_Calculations_Report[[#This Row],[NewTable1]]</f>
        <v>#VALUE!</v>
      </c>
      <c r="I1793" t="e">
        <f>DW_Fact_CL_Pricing_Calculations_Report[[#This Row],[Tax]]</f>
        <v>#VALUE!</v>
      </c>
      <c r="J1793" t="e">
        <f>DW_Fact_CL_Pricing_Calculations_Report[[#This Row],[NewTable1wTax]]</f>
        <v>#VALUE!</v>
      </c>
      <c r="K1793" t="e">
        <f>DW_Fact_CL_Pricing_Calculations_Report[[#This Row],[Prop]]</f>
        <v>#VALUE!</v>
      </c>
      <c r="L1793" t="e">
        <f>DW_Fact_CL_Pricing_Calculations_Report[[#This Row],[Prod_Freight_Class]]</f>
        <v>#VALUE!</v>
      </c>
      <c r="M1793" s="36" t="e">
        <f>DW_Fact_CL_Pricing_Calculations_Report[[#This Row],[Table_Load_Date]]</f>
        <v>#VALUE!</v>
      </c>
      <c r="N1793" t="e">
        <f>DW_Fact_CL_Pricing_Calculations_Report[[#This Row],[Company]]</f>
        <v>#VALUE!</v>
      </c>
      <c r="O1793" t="e">
        <f>DW_Fact_CL_Pricing_Calculations_Report[[#This Row],[InvTerminalWAC]]</f>
        <v>#VALUE!</v>
      </c>
      <c r="P1793" s="36" t="e">
        <f>DW_Fact_CL_Pricing_Calculations_Report[[#This Row],[Table_Load_Date]]</f>
        <v>#VALUE!</v>
      </c>
      <c r="Q1793" t="e">
        <f>DW_Fact_CL_Pricing_Calculations_Report[[#This Row],[Prod_Freight_Class]]</f>
        <v>#VALUE!</v>
      </c>
      <c r="R1793" t="e">
        <f>DW_Fact_CL_Pricing_Calculations_Report[[#This Row],[ReplacementCost]]</f>
        <v>#VALUE!</v>
      </c>
      <c r="S1793" t="e">
        <f>DW_Fact_CL_Pricing_Calculations_Report[[#This Row],[RegionWeightedAverageCost]]</f>
        <v>#VALUE!</v>
      </c>
      <c r="T1793" t="e">
        <f>DW_Fact_CL_Pricing_Calculations_Report[[#This Row],[Prop]]</f>
        <v>#VALUE!</v>
      </c>
      <c r="U1793" t="e">
        <f>DW_Fact_CL_Pricing_Calculations_Report[[#This Row],[CardlockSiteCost]]</f>
        <v>#VALUE!</v>
      </c>
      <c r="V1793" t="e">
        <f>DW_Fact_CL_Pricing_Calculations_Report[[#This Row],[NewCardlockSiteCost]]</f>
        <v>#VALUE!</v>
      </c>
      <c r="W1793" t="e">
        <f>DW_Fact_CL_Pricing_Calculations_Report[[#This Row],[Prod_ID]]</f>
        <v>#VALUE!</v>
      </c>
    </row>
    <row r="1794" spans="1:23" x14ac:dyDescent="0.25">
      <c r="A1794">
        <f>'Azure Calculations'!F1292</f>
        <v>0</v>
      </c>
      <c r="B1794" t="e">
        <f>DW_Fact_CL_Pricing_Calculations_Report[[#This Row],[Prod_ID]]</f>
        <v>#VALUE!</v>
      </c>
      <c r="C1794" t="e">
        <f>DW_Fact_CL_Pricing_Calculations_Report[[#This Row],[Vend_ID]]</f>
        <v>#VALUE!</v>
      </c>
      <c r="D1794" t="e">
        <f>DW_Fact_CL_Pricing_Calculations_Report[[#This Row],[CardlockSiteCost_WPROP]]</f>
        <v>#VALUE!</v>
      </c>
      <c r="E1794" t="e">
        <f>DW_Fact_CL_Pricing_Calculations_Report[[#This Row],[NewCardlockSiteCost]]</f>
        <v>#VALUE!</v>
      </c>
      <c r="F1794" t="e">
        <f>DW_Fact_CL_Pricing_Calculations_Report[[#This Row],[Change]]</f>
        <v>#VALUE!</v>
      </c>
      <c r="G1794" t="e">
        <f>DW_Fact_CL_Pricing_Calculations_Report[[#This Row],[FuelPricesDtl_Price]]</f>
        <v>#VALUE!</v>
      </c>
      <c r="H1794" t="e">
        <f>DW_Fact_CL_Pricing_Calculations_Report[[#This Row],[NewTable1]]</f>
        <v>#VALUE!</v>
      </c>
      <c r="I1794" t="e">
        <f>DW_Fact_CL_Pricing_Calculations_Report[[#This Row],[Tax]]</f>
        <v>#VALUE!</v>
      </c>
      <c r="J1794" t="e">
        <f>DW_Fact_CL_Pricing_Calculations_Report[[#This Row],[NewTable1wTax]]</f>
        <v>#VALUE!</v>
      </c>
      <c r="K1794" t="e">
        <f>DW_Fact_CL_Pricing_Calculations_Report[[#This Row],[Prop]]</f>
        <v>#VALUE!</v>
      </c>
      <c r="L1794" t="e">
        <f>DW_Fact_CL_Pricing_Calculations_Report[[#This Row],[Prod_Freight_Class]]</f>
        <v>#VALUE!</v>
      </c>
      <c r="M1794" s="36" t="e">
        <f>DW_Fact_CL_Pricing_Calculations_Report[[#This Row],[Table_Load_Date]]</f>
        <v>#VALUE!</v>
      </c>
      <c r="N1794" t="e">
        <f>DW_Fact_CL_Pricing_Calculations_Report[[#This Row],[Company]]</f>
        <v>#VALUE!</v>
      </c>
      <c r="O1794" t="e">
        <f>DW_Fact_CL_Pricing_Calculations_Report[[#This Row],[InvTerminalWAC]]</f>
        <v>#VALUE!</v>
      </c>
      <c r="P1794" s="36" t="e">
        <f>DW_Fact_CL_Pricing_Calculations_Report[[#This Row],[Table_Load_Date]]</f>
        <v>#VALUE!</v>
      </c>
      <c r="Q1794" t="e">
        <f>DW_Fact_CL_Pricing_Calculations_Report[[#This Row],[Prod_Freight_Class]]</f>
        <v>#VALUE!</v>
      </c>
      <c r="R1794" t="e">
        <f>DW_Fact_CL_Pricing_Calculations_Report[[#This Row],[ReplacementCost]]</f>
        <v>#VALUE!</v>
      </c>
      <c r="S1794" t="e">
        <f>DW_Fact_CL_Pricing_Calculations_Report[[#This Row],[RegionWeightedAverageCost]]</f>
        <v>#VALUE!</v>
      </c>
      <c r="T1794" t="e">
        <f>DW_Fact_CL_Pricing_Calculations_Report[[#This Row],[Prop]]</f>
        <v>#VALUE!</v>
      </c>
      <c r="U1794" t="e">
        <f>DW_Fact_CL_Pricing_Calculations_Report[[#This Row],[CardlockSiteCost]]</f>
        <v>#VALUE!</v>
      </c>
      <c r="V1794" t="e">
        <f>DW_Fact_CL_Pricing_Calculations_Report[[#This Row],[NewCardlockSiteCost]]</f>
        <v>#VALUE!</v>
      </c>
      <c r="W1794" t="e">
        <f>DW_Fact_CL_Pricing_Calculations_Report[[#This Row],[Prod_ID]]</f>
        <v>#VALUE!</v>
      </c>
    </row>
    <row r="1795" spans="1:23" x14ac:dyDescent="0.25">
      <c r="A1795">
        <f>'Azure Calculations'!F1293</f>
        <v>0</v>
      </c>
      <c r="B1795" t="e">
        <f>DW_Fact_CL_Pricing_Calculations_Report[[#This Row],[Prod_ID]]</f>
        <v>#VALUE!</v>
      </c>
      <c r="C1795" t="e">
        <f>DW_Fact_CL_Pricing_Calculations_Report[[#This Row],[Vend_ID]]</f>
        <v>#VALUE!</v>
      </c>
      <c r="D1795" t="e">
        <f>DW_Fact_CL_Pricing_Calculations_Report[[#This Row],[CardlockSiteCost_WPROP]]</f>
        <v>#VALUE!</v>
      </c>
      <c r="E1795" t="e">
        <f>DW_Fact_CL_Pricing_Calculations_Report[[#This Row],[NewCardlockSiteCost]]</f>
        <v>#VALUE!</v>
      </c>
      <c r="F1795" t="e">
        <f>DW_Fact_CL_Pricing_Calculations_Report[[#This Row],[Change]]</f>
        <v>#VALUE!</v>
      </c>
      <c r="G1795" t="e">
        <f>DW_Fact_CL_Pricing_Calculations_Report[[#This Row],[FuelPricesDtl_Price]]</f>
        <v>#VALUE!</v>
      </c>
      <c r="H1795" t="e">
        <f>DW_Fact_CL_Pricing_Calculations_Report[[#This Row],[NewTable1]]</f>
        <v>#VALUE!</v>
      </c>
      <c r="I1795" t="e">
        <f>DW_Fact_CL_Pricing_Calculations_Report[[#This Row],[Tax]]</f>
        <v>#VALUE!</v>
      </c>
      <c r="J1795" t="e">
        <f>DW_Fact_CL_Pricing_Calculations_Report[[#This Row],[NewTable1wTax]]</f>
        <v>#VALUE!</v>
      </c>
      <c r="K1795" t="e">
        <f>DW_Fact_CL_Pricing_Calculations_Report[[#This Row],[Prop]]</f>
        <v>#VALUE!</v>
      </c>
      <c r="L1795" t="e">
        <f>DW_Fact_CL_Pricing_Calculations_Report[[#This Row],[Prod_Freight_Class]]</f>
        <v>#VALUE!</v>
      </c>
      <c r="M1795" s="36" t="e">
        <f>DW_Fact_CL_Pricing_Calculations_Report[[#This Row],[Table_Load_Date]]</f>
        <v>#VALUE!</v>
      </c>
      <c r="N1795" t="e">
        <f>DW_Fact_CL_Pricing_Calculations_Report[[#This Row],[Company]]</f>
        <v>#VALUE!</v>
      </c>
      <c r="O1795" t="e">
        <f>DW_Fact_CL_Pricing_Calculations_Report[[#This Row],[InvTerminalWAC]]</f>
        <v>#VALUE!</v>
      </c>
      <c r="P1795" s="36" t="e">
        <f>DW_Fact_CL_Pricing_Calculations_Report[[#This Row],[Table_Load_Date]]</f>
        <v>#VALUE!</v>
      </c>
      <c r="Q1795" t="e">
        <f>DW_Fact_CL_Pricing_Calculations_Report[[#This Row],[Prod_Freight_Class]]</f>
        <v>#VALUE!</v>
      </c>
      <c r="R1795" t="e">
        <f>DW_Fact_CL_Pricing_Calculations_Report[[#This Row],[ReplacementCost]]</f>
        <v>#VALUE!</v>
      </c>
      <c r="S1795" t="e">
        <f>DW_Fact_CL_Pricing_Calculations_Report[[#This Row],[RegionWeightedAverageCost]]</f>
        <v>#VALUE!</v>
      </c>
      <c r="T1795" t="e">
        <f>DW_Fact_CL_Pricing_Calculations_Report[[#This Row],[Prop]]</f>
        <v>#VALUE!</v>
      </c>
      <c r="U1795" t="e">
        <f>DW_Fact_CL_Pricing_Calculations_Report[[#This Row],[CardlockSiteCost]]</f>
        <v>#VALUE!</v>
      </c>
      <c r="V1795" t="e">
        <f>DW_Fact_CL_Pricing_Calculations_Report[[#This Row],[NewCardlockSiteCost]]</f>
        <v>#VALUE!</v>
      </c>
      <c r="W1795" t="e">
        <f>DW_Fact_CL_Pricing_Calculations_Report[[#This Row],[Prod_ID]]</f>
        <v>#VALUE!</v>
      </c>
    </row>
    <row r="1796" spans="1:23" x14ac:dyDescent="0.25">
      <c r="A1796">
        <f>'Azure Calculations'!F1294</f>
        <v>0</v>
      </c>
      <c r="B1796" t="e">
        <f>DW_Fact_CL_Pricing_Calculations_Report[[#This Row],[Prod_ID]]</f>
        <v>#VALUE!</v>
      </c>
      <c r="C1796" t="e">
        <f>DW_Fact_CL_Pricing_Calculations_Report[[#This Row],[Vend_ID]]</f>
        <v>#VALUE!</v>
      </c>
      <c r="D1796" t="e">
        <f>DW_Fact_CL_Pricing_Calculations_Report[[#This Row],[CardlockSiteCost_WPROP]]</f>
        <v>#VALUE!</v>
      </c>
      <c r="E1796" t="e">
        <f>DW_Fact_CL_Pricing_Calculations_Report[[#This Row],[NewCardlockSiteCost]]</f>
        <v>#VALUE!</v>
      </c>
      <c r="F1796" t="e">
        <f>DW_Fact_CL_Pricing_Calculations_Report[[#This Row],[Change]]</f>
        <v>#VALUE!</v>
      </c>
      <c r="G1796" t="e">
        <f>DW_Fact_CL_Pricing_Calculations_Report[[#This Row],[FuelPricesDtl_Price]]</f>
        <v>#VALUE!</v>
      </c>
      <c r="H1796" t="e">
        <f>DW_Fact_CL_Pricing_Calculations_Report[[#This Row],[NewTable1]]</f>
        <v>#VALUE!</v>
      </c>
      <c r="I1796" t="e">
        <f>DW_Fact_CL_Pricing_Calculations_Report[[#This Row],[Tax]]</f>
        <v>#VALUE!</v>
      </c>
      <c r="J1796" t="e">
        <f>DW_Fact_CL_Pricing_Calculations_Report[[#This Row],[NewTable1wTax]]</f>
        <v>#VALUE!</v>
      </c>
      <c r="K1796" t="e">
        <f>DW_Fact_CL_Pricing_Calculations_Report[[#This Row],[Prop]]</f>
        <v>#VALUE!</v>
      </c>
      <c r="L1796" t="e">
        <f>DW_Fact_CL_Pricing_Calculations_Report[[#This Row],[Prod_Freight_Class]]</f>
        <v>#VALUE!</v>
      </c>
      <c r="M1796" s="36" t="e">
        <f>DW_Fact_CL_Pricing_Calculations_Report[[#This Row],[Table_Load_Date]]</f>
        <v>#VALUE!</v>
      </c>
      <c r="N1796" t="e">
        <f>DW_Fact_CL_Pricing_Calculations_Report[[#This Row],[Company]]</f>
        <v>#VALUE!</v>
      </c>
      <c r="O1796" t="e">
        <f>DW_Fact_CL_Pricing_Calculations_Report[[#This Row],[InvTerminalWAC]]</f>
        <v>#VALUE!</v>
      </c>
      <c r="P1796" s="36" t="e">
        <f>DW_Fact_CL_Pricing_Calculations_Report[[#This Row],[Table_Load_Date]]</f>
        <v>#VALUE!</v>
      </c>
      <c r="Q1796" t="e">
        <f>DW_Fact_CL_Pricing_Calculations_Report[[#This Row],[Prod_Freight_Class]]</f>
        <v>#VALUE!</v>
      </c>
      <c r="R1796" t="e">
        <f>DW_Fact_CL_Pricing_Calculations_Report[[#This Row],[ReplacementCost]]</f>
        <v>#VALUE!</v>
      </c>
      <c r="S1796" t="e">
        <f>DW_Fact_CL_Pricing_Calculations_Report[[#This Row],[RegionWeightedAverageCost]]</f>
        <v>#VALUE!</v>
      </c>
      <c r="T1796" t="e">
        <f>DW_Fact_CL_Pricing_Calculations_Report[[#This Row],[Prop]]</f>
        <v>#VALUE!</v>
      </c>
      <c r="U1796" t="e">
        <f>DW_Fact_CL_Pricing_Calculations_Report[[#This Row],[CardlockSiteCost]]</f>
        <v>#VALUE!</v>
      </c>
      <c r="V1796" t="e">
        <f>DW_Fact_CL_Pricing_Calculations_Report[[#This Row],[NewCardlockSiteCost]]</f>
        <v>#VALUE!</v>
      </c>
      <c r="W1796" t="e">
        <f>DW_Fact_CL_Pricing_Calculations_Report[[#This Row],[Prod_ID]]</f>
        <v>#VALUE!</v>
      </c>
    </row>
    <row r="1797" spans="1:23" x14ac:dyDescent="0.25">
      <c r="A1797">
        <f>'Azure Calculations'!F1295</f>
        <v>0</v>
      </c>
      <c r="B1797" t="e">
        <f>DW_Fact_CL_Pricing_Calculations_Report[[#This Row],[Prod_ID]]</f>
        <v>#VALUE!</v>
      </c>
      <c r="C1797" t="e">
        <f>DW_Fact_CL_Pricing_Calculations_Report[[#This Row],[Vend_ID]]</f>
        <v>#VALUE!</v>
      </c>
      <c r="D1797" t="e">
        <f>DW_Fact_CL_Pricing_Calculations_Report[[#This Row],[CardlockSiteCost_WPROP]]</f>
        <v>#VALUE!</v>
      </c>
      <c r="E1797" t="e">
        <f>DW_Fact_CL_Pricing_Calculations_Report[[#This Row],[NewCardlockSiteCost]]</f>
        <v>#VALUE!</v>
      </c>
      <c r="F1797" t="e">
        <f>DW_Fact_CL_Pricing_Calculations_Report[[#This Row],[Change]]</f>
        <v>#VALUE!</v>
      </c>
      <c r="G1797" t="e">
        <f>DW_Fact_CL_Pricing_Calculations_Report[[#This Row],[FuelPricesDtl_Price]]</f>
        <v>#VALUE!</v>
      </c>
      <c r="H1797" t="e">
        <f>DW_Fact_CL_Pricing_Calculations_Report[[#This Row],[NewTable1]]</f>
        <v>#VALUE!</v>
      </c>
      <c r="I1797" t="e">
        <f>DW_Fact_CL_Pricing_Calculations_Report[[#This Row],[Tax]]</f>
        <v>#VALUE!</v>
      </c>
      <c r="J1797" t="e">
        <f>DW_Fact_CL_Pricing_Calculations_Report[[#This Row],[NewTable1wTax]]</f>
        <v>#VALUE!</v>
      </c>
      <c r="K1797" t="e">
        <f>DW_Fact_CL_Pricing_Calculations_Report[[#This Row],[Prop]]</f>
        <v>#VALUE!</v>
      </c>
      <c r="L1797" t="e">
        <f>DW_Fact_CL_Pricing_Calculations_Report[[#This Row],[Prod_Freight_Class]]</f>
        <v>#VALUE!</v>
      </c>
      <c r="M1797" s="36" t="e">
        <f>DW_Fact_CL_Pricing_Calculations_Report[[#This Row],[Table_Load_Date]]</f>
        <v>#VALUE!</v>
      </c>
      <c r="N1797" t="e">
        <f>DW_Fact_CL_Pricing_Calculations_Report[[#This Row],[Company]]</f>
        <v>#VALUE!</v>
      </c>
      <c r="O1797" t="e">
        <f>DW_Fact_CL_Pricing_Calculations_Report[[#This Row],[InvTerminalWAC]]</f>
        <v>#VALUE!</v>
      </c>
      <c r="P1797" s="36" t="e">
        <f>DW_Fact_CL_Pricing_Calculations_Report[[#This Row],[Table_Load_Date]]</f>
        <v>#VALUE!</v>
      </c>
      <c r="Q1797" t="e">
        <f>DW_Fact_CL_Pricing_Calculations_Report[[#This Row],[Prod_Freight_Class]]</f>
        <v>#VALUE!</v>
      </c>
      <c r="R1797" t="e">
        <f>DW_Fact_CL_Pricing_Calculations_Report[[#This Row],[ReplacementCost]]</f>
        <v>#VALUE!</v>
      </c>
      <c r="S1797" t="e">
        <f>DW_Fact_CL_Pricing_Calculations_Report[[#This Row],[RegionWeightedAverageCost]]</f>
        <v>#VALUE!</v>
      </c>
      <c r="T1797" t="e">
        <f>DW_Fact_CL_Pricing_Calculations_Report[[#This Row],[Prop]]</f>
        <v>#VALUE!</v>
      </c>
      <c r="U1797" t="e">
        <f>DW_Fact_CL_Pricing_Calculations_Report[[#This Row],[CardlockSiteCost]]</f>
        <v>#VALUE!</v>
      </c>
      <c r="V1797" t="e">
        <f>DW_Fact_CL_Pricing_Calculations_Report[[#This Row],[NewCardlockSiteCost]]</f>
        <v>#VALUE!</v>
      </c>
      <c r="W1797" t="e">
        <f>DW_Fact_CL_Pricing_Calculations_Report[[#This Row],[Prod_ID]]</f>
        <v>#VALUE!</v>
      </c>
    </row>
    <row r="1798" spans="1:23" x14ac:dyDescent="0.25">
      <c r="A1798">
        <f>'Azure Calculations'!F1296</f>
        <v>0</v>
      </c>
      <c r="B1798" t="e">
        <f>DW_Fact_CL_Pricing_Calculations_Report[[#This Row],[Prod_ID]]</f>
        <v>#VALUE!</v>
      </c>
      <c r="C1798" t="e">
        <f>DW_Fact_CL_Pricing_Calculations_Report[[#This Row],[Vend_ID]]</f>
        <v>#VALUE!</v>
      </c>
      <c r="D1798" t="e">
        <f>DW_Fact_CL_Pricing_Calculations_Report[[#This Row],[CardlockSiteCost_WPROP]]</f>
        <v>#VALUE!</v>
      </c>
      <c r="E1798" t="e">
        <f>DW_Fact_CL_Pricing_Calculations_Report[[#This Row],[NewCardlockSiteCost]]</f>
        <v>#VALUE!</v>
      </c>
      <c r="F1798" t="e">
        <f>DW_Fact_CL_Pricing_Calculations_Report[[#This Row],[Change]]</f>
        <v>#VALUE!</v>
      </c>
      <c r="G1798" t="e">
        <f>DW_Fact_CL_Pricing_Calculations_Report[[#This Row],[FuelPricesDtl_Price]]</f>
        <v>#VALUE!</v>
      </c>
      <c r="H1798" t="e">
        <f>DW_Fact_CL_Pricing_Calculations_Report[[#This Row],[NewTable1]]</f>
        <v>#VALUE!</v>
      </c>
      <c r="I1798" t="e">
        <f>DW_Fact_CL_Pricing_Calculations_Report[[#This Row],[Tax]]</f>
        <v>#VALUE!</v>
      </c>
      <c r="J1798" t="e">
        <f>DW_Fact_CL_Pricing_Calculations_Report[[#This Row],[NewTable1wTax]]</f>
        <v>#VALUE!</v>
      </c>
      <c r="K1798" t="e">
        <f>DW_Fact_CL_Pricing_Calculations_Report[[#This Row],[Prop]]</f>
        <v>#VALUE!</v>
      </c>
      <c r="L1798" t="e">
        <f>DW_Fact_CL_Pricing_Calculations_Report[[#This Row],[Prod_Freight_Class]]</f>
        <v>#VALUE!</v>
      </c>
      <c r="M1798" s="36" t="e">
        <f>DW_Fact_CL_Pricing_Calculations_Report[[#This Row],[Table_Load_Date]]</f>
        <v>#VALUE!</v>
      </c>
      <c r="N1798" t="e">
        <f>DW_Fact_CL_Pricing_Calculations_Report[[#This Row],[Company]]</f>
        <v>#VALUE!</v>
      </c>
      <c r="O1798" t="e">
        <f>DW_Fact_CL_Pricing_Calculations_Report[[#This Row],[InvTerminalWAC]]</f>
        <v>#VALUE!</v>
      </c>
      <c r="P1798" s="36" t="e">
        <f>DW_Fact_CL_Pricing_Calculations_Report[[#This Row],[Table_Load_Date]]</f>
        <v>#VALUE!</v>
      </c>
      <c r="Q1798" t="e">
        <f>DW_Fact_CL_Pricing_Calculations_Report[[#This Row],[Prod_Freight_Class]]</f>
        <v>#VALUE!</v>
      </c>
      <c r="R1798" t="e">
        <f>DW_Fact_CL_Pricing_Calculations_Report[[#This Row],[ReplacementCost]]</f>
        <v>#VALUE!</v>
      </c>
      <c r="S1798" t="e">
        <f>DW_Fact_CL_Pricing_Calculations_Report[[#This Row],[RegionWeightedAverageCost]]</f>
        <v>#VALUE!</v>
      </c>
      <c r="T1798" t="e">
        <f>DW_Fact_CL_Pricing_Calculations_Report[[#This Row],[Prop]]</f>
        <v>#VALUE!</v>
      </c>
      <c r="U1798" t="e">
        <f>DW_Fact_CL_Pricing_Calculations_Report[[#This Row],[CardlockSiteCost]]</f>
        <v>#VALUE!</v>
      </c>
      <c r="V1798" t="e">
        <f>DW_Fact_CL_Pricing_Calculations_Report[[#This Row],[NewCardlockSiteCost]]</f>
        <v>#VALUE!</v>
      </c>
      <c r="W1798" t="e">
        <f>DW_Fact_CL_Pricing_Calculations_Report[[#This Row],[Prod_ID]]</f>
        <v>#VALUE!</v>
      </c>
    </row>
    <row r="1799" spans="1:23" x14ac:dyDescent="0.25">
      <c r="A1799">
        <f>'Azure Calculations'!F1297</f>
        <v>0</v>
      </c>
      <c r="B1799" t="e">
        <f>DW_Fact_CL_Pricing_Calculations_Report[[#This Row],[Prod_ID]]</f>
        <v>#VALUE!</v>
      </c>
      <c r="C1799" t="e">
        <f>DW_Fact_CL_Pricing_Calculations_Report[[#This Row],[Vend_ID]]</f>
        <v>#VALUE!</v>
      </c>
      <c r="D1799" t="e">
        <f>DW_Fact_CL_Pricing_Calculations_Report[[#This Row],[CardlockSiteCost_WPROP]]</f>
        <v>#VALUE!</v>
      </c>
      <c r="E1799" t="e">
        <f>DW_Fact_CL_Pricing_Calculations_Report[[#This Row],[NewCardlockSiteCost]]</f>
        <v>#VALUE!</v>
      </c>
      <c r="F1799" t="e">
        <f>DW_Fact_CL_Pricing_Calculations_Report[[#This Row],[Change]]</f>
        <v>#VALUE!</v>
      </c>
      <c r="G1799" t="e">
        <f>DW_Fact_CL_Pricing_Calculations_Report[[#This Row],[FuelPricesDtl_Price]]</f>
        <v>#VALUE!</v>
      </c>
      <c r="H1799" t="e">
        <f>DW_Fact_CL_Pricing_Calculations_Report[[#This Row],[NewTable1]]</f>
        <v>#VALUE!</v>
      </c>
      <c r="I1799" t="e">
        <f>DW_Fact_CL_Pricing_Calculations_Report[[#This Row],[Tax]]</f>
        <v>#VALUE!</v>
      </c>
      <c r="J1799" t="e">
        <f>DW_Fact_CL_Pricing_Calculations_Report[[#This Row],[NewTable1wTax]]</f>
        <v>#VALUE!</v>
      </c>
      <c r="K1799" t="e">
        <f>DW_Fact_CL_Pricing_Calculations_Report[[#This Row],[Prop]]</f>
        <v>#VALUE!</v>
      </c>
      <c r="L1799" t="e">
        <f>DW_Fact_CL_Pricing_Calculations_Report[[#This Row],[Prod_Freight_Class]]</f>
        <v>#VALUE!</v>
      </c>
      <c r="M1799" s="36" t="e">
        <f>DW_Fact_CL_Pricing_Calculations_Report[[#This Row],[Table_Load_Date]]</f>
        <v>#VALUE!</v>
      </c>
      <c r="N1799" t="e">
        <f>DW_Fact_CL_Pricing_Calculations_Report[[#This Row],[Company]]</f>
        <v>#VALUE!</v>
      </c>
      <c r="O1799" t="e">
        <f>DW_Fact_CL_Pricing_Calculations_Report[[#This Row],[InvTerminalWAC]]</f>
        <v>#VALUE!</v>
      </c>
      <c r="P1799" s="36" t="e">
        <f>DW_Fact_CL_Pricing_Calculations_Report[[#This Row],[Table_Load_Date]]</f>
        <v>#VALUE!</v>
      </c>
      <c r="Q1799" t="e">
        <f>DW_Fact_CL_Pricing_Calculations_Report[[#This Row],[Prod_Freight_Class]]</f>
        <v>#VALUE!</v>
      </c>
      <c r="R1799" t="e">
        <f>DW_Fact_CL_Pricing_Calculations_Report[[#This Row],[ReplacementCost]]</f>
        <v>#VALUE!</v>
      </c>
      <c r="S1799" t="e">
        <f>DW_Fact_CL_Pricing_Calculations_Report[[#This Row],[RegionWeightedAverageCost]]</f>
        <v>#VALUE!</v>
      </c>
      <c r="T1799" t="e">
        <f>DW_Fact_CL_Pricing_Calculations_Report[[#This Row],[Prop]]</f>
        <v>#VALUE!</v>
      </c>
      <c r="U1799" t="e">
        <f>DW_Fact_CL_Pricing_Calculations_Report[[#This Row],[CardlockSiteCost]]</f>
        <v>#VALUE!</v>
      </c>
      <c r="V1799" t="e">
        <f>DW_Fact_CL_Pricing_Calculations_Report[[#This Row],[NewCardlockSiteCost]]</f>
        <v>#VALUE!</v>
      </c>
      <c r="W1799" t="e">
        <f>DW_Fact_CL_Pricing_Calculations_Report[[#This Row],[Prod_ID]]</f>
        <v>#VALUE!</v>
      </c>
    </row>
    <row r="1800" spans="1:23" x14ac:dyDescent="0.25">
      <c r="A1800">
        <f>'Azure Calculations'!F1298</f>
        <v>0</v>
      </c>
      <c r="B1800" t="e">
        <f>DW_Fact_CL_Pricing_Calculations_Report[[#This Row],[Prod_ID]]</f>
        <v>#VALUE!</v>
      </c>
      <c r="C1800" t="e">
        <f>DW_Fact_CL_Pricing_Calculations_Report[[#This Row],[Vend_ID]]</f>
        <v>#VALUE!</v>
      </c>
      <c r="D1800" t="e">
        <f>DW_Fact_CL_Pricing_Calculations_Report[[#This Row],[CardlockSiteCost_WPROP]]</f>
        <v>#VALUE!</v>
      </c>
      <c r="E1800" t="e">
        <f>DW_Fact_CL_Pricing_Calculations_Report[[#This Row],[NewCardlockSiteCost]]</f>
        <v>#VALUE!</v>
      </c>
      <c r="F1800" t="e">
        <f>DW_Fact_CL_Pricing_Calculations_Report[[#This Row],[Change]]</f>
        <v>#VALUE!</v>
      </c>
      <c r="G1800" t="e">
        <f>DW_Fact_CL_Pricing_Calculations_Report[[#This Row],[FuelPricesDtl_Price]]</f>
        <v>#VALUE!</v>
      </c>
      <c r="H1800" t="e">
        <f>DW_Fact_CL_Pricing_Calculations_Report[[#This Row],[NewTable1]]</f>
        <v>#VALUE!</v>
      </c>
      <c r="I1800" t="e">
        <f>DW_Fact_CL_Pricing_Calculations_Report[[#This Row],[Tax]]</f>
        <v>#VALUE!</v>
      </c>
      <c r="J1800" t="e">
        <f>DW_Fact_CL_Pricing_Calculations_Report[[#This Row],[NewTable1wTax]]</f>
        <v>#VALUE!</v>
      </c>
      <c r="K1800" t="e">
        <f>DW_Fact_CL_Pricing_Calculations_Report[[#This Row],[Prop]]</f>
        <v>#VALUE!</v>
      </c>
      <c r="L1800" t="e">
        <f>DW_Fact_CL_Pricing_Calculations_Report[[#This Row],[Prod_Freight_Class]]</f>
        <v>#VALUE!</v>
      </c>
      <c r="M1800" s="36" t="e">
        <f>DW_Fact_CL_Pricing_Calculations_Report[[#This Row],[Table_Load_Date]]</f>
        <v>#VALUE!</v>
      </c>
      <c r="N1800" t="e">
        <f>DW_Fact_CL_Pricing_Calculations_Report[[#This Row],[Company]]</f>
        <v>#VALUE!</v>
      </c>
      <c r="O1800" t="e">
        <f>DW_Fact_CL_Pricing_Calculations_Report[[#This Row],[InvTerminalWAC]]</f>
        <v>#VALUE!</v>
      </c>
      <c r="P1800" s="36" t="e">
        <f>DW_Fact_CL_Pricing_Calculations_Report[[#This Row],[Table_Load_Date]]</f>
        <v>#VALUE!</v>
      </c>
      <c r="Q1800" t="e">
        <f>DW_Fact_CL_Pricing_Calculations_Report[[#This Row],[Prod_Freight_Class]]</f>
        <v>#VALUE!</v>
      </c>
      <c r="R1800" t="e">
        <f>DW_Fact_CL_Pricing_Calculations_Report[[#This Row],[ReplacementCost]]</f>
        <v>#VALUE!</v>
      </c>
      <c r="S1800" t="e">
        <f>DW_Fact_CL_Pricing_Calculations_Report[[#This Row],[RegionWeightedAverageCost]]</f>
        <v>#VALUE!</v>
      </c>
      <c r="T1800" t="e">
        <f>DW_Fact_CL_Pricing_Calculations_Report[[#This Row],[Prop]]</f>
        <v>#VALUE!</v>
      </c>
      <c r="U1800" t="e">
        <f>DW_Fact_CL_Pricing_Calculations_Report[[#This Row],[CardlockSiteCost]]</f>
        <v>#VALUE!</v>
      </c>
      <c r="V1800" t="e">
        <f>DW_Fact_CL_Pricing_Calculations_Report[[#This Row],[NewCardlockSiteCost]]</f>
        <v>#VALUE!</v>
      </c>
      <c r="W1800" t="e">
        <f>DW_Fact_CL_Pricing_Calculations_Report[[#This Row],[Prod_ID]]</f>
        <v>#VALUE!</v>
      </c>
    </row>
    <row r="1801" spans="1:23" x14ac:dyDescent="0.25">
      <c r="A1801">
        <f>'Azure Calculations'!F1299</f>
        <v>0</v>
      </c>
      <c r="B1801" t="e">
        <f>DW_Fact_CL_Pricing_Calculations_Report[[#This Row],[Prod_ID]]</f>
        <v>#VALUE!</v>
      </c>
      <c r="C1801" t="e">
        <f>DW_Fact_CL_Pricing_Calculations_Report[[#This Row],[Vend_ID]]</f>
        <v>#VALUE!</v>
      </c>
      <c r="D1801" t="e">
        <f>DW_Fact_CL_Pricing_Calculations_Report[[#This Row],[CardlockSiteCost_WPROP]]</f>
        <v>#VALUE!</v>
      </c>
      <c r="E1801" t="e">
        <f>DW_Fact_CL_Pricing_Calculations_Report[[#This Row],[NewCardlockSiteCost]]</f>
        <v>#VALUE!</v>
      </c>
      <c r="F1801" t="e">
        <f>DW_Fact_CL_Pricing_Calculations_Report[[#This Row],[Change]]</f>
        <v>#VALUE!</v>
      </c>
      <c r="G1801" t="e">
        <f>DW_Fact_CL_Pricing_Calculations_Report[[#This Row],[FuelPricesDtl_Price]]</f>
        <v>#VALUE!</v>
      </c>
      <c r="H1801" t="e">
        <f>DW_Fact_CL_Pricing_Calculations_Report[[#This Row],[NewTable1]]</f>
        <v>#VALUE!</v>
      </c>
      <c r="I1801" t="e">
        <f>DW_Fact_CL_Pricing_Calculations_Report[[#This Row],[Tax]]</f>
        <v>#VALUE!</v>
      </c>
      <c r="J1801" t="e">
        <f>DW_Fact_CL_Pricing_Calculations_Report[[#This Row],[NewTable1wTax]]</f>
        <v>#VALUE!</v>
      </c>
      <c r="K1801" t="e">
        <f>DW_Fact_CL_Pricing_Calculations_Report[[#This Row],[Prop]]</f>
        <v>#VALUE!</v>
      </c>
      <c r="L1801" t="e">
        <f>DW_Fact_CL_Pricing_Calculations_Report[[#This Row],[Prod_Freight_Class]]</f>
        <v>#VALUE!</v>
      </c>
      <c r="M1801" s="36" t="e">
        <f>DW_Fact_CL_Pricing_Calculations_Report[[#This Row],[Table_Load_Date]]</f>
        <v>#VALUE!</v>
      </c>
      <c r="N1801" t="e">
        <f>DW_Fact_CL_Pricing_Calculations_Report[[#This Row],[Company]]</f>
        <v>#VALUE!</v>
      </c>
      <c r="O1801" t="e">
        <f>DW_Fact_CL_Pricing_Calculations_Report[[#This Row],[InvTerminalWAC]]</f>
        <v>#VALUE!</v>
      </c>
      <c r="P1801" s="36" t="e">
        <f>DW_Fact_CL_Pricing_Calculations_Report[[#This Row],[Table_Load_Date]]</f>
        <v>#VALUE!</v>
      </c>
      <c r="Q1801" t="e">
        <f>DW_Fact_CL_Pricing_Calculations_Report[[#This Row],[Prod_Freight_Class]]</f>
        <v>#VALUE!</v>
      </c>
      <c r="R1801" t="e">
        <f>DW_Fact_CL_Pricing_Calculations_Report[[#This Row],[ReplacementCost]]</f>
        <v>#VALUE!</v>
      </c>
      <c r="S1801" t="e">
        <f>DW_Fact_CL_Pricing_Calculations_Report[[#This Row],[RegionWeightedAverageCost]]</f>
        <v>#VALUE!</v>
      </c>
      <c r="T1801" t="e">
        <f>DW_Fact_CL_Pricing_Calculations_Report[[#This Row],[Prop]]</f>
        <v>#VALUE!</v>
      </c>
      <c r="U1801" t="e">
        <f>DW_Fact_CL_Pricing_Calculations_Report[[#This Row],[CardlockSiteCost]]</f>
        <v>#VALUE!</v>
      </c>
      <c r="V1801" t="e">
        <f>DW_Fact_CL_Pricing_Calculations_Report[[#This Row],[NewCardlockSiteCost]]</f>
        <v>#VALUE!</v>
      </c>
      <c r="W1801" t="e">
        <f>DW_Fact_CL_Pricing_Calculations_Report[[#This Row],[Prod_ID]]</f>
        <v>#VALUE!</v>
      </c>
    </row>
    <row r="1802" spans="1:23" x14ac:dyDescent="0.25">
      <c r="A1802">
        <f>'Azure Calculations'!F1300</f>
        <v>0</v>
      </c>
      <c r="B1802" t="e">
        <f>DW_Fact_CL_Pricing_Calculations_Report[[#This Row],[Prod_ID]]</f>
        <v>#VALUE!</v>
      </c>
      <c r="C1802" t="e">
        <f>DW_Fact_CL_Pricing_Calculations_Report[[#This Row],[Vend_ID]]</f>
        <v>#VALUE!</v>
      </c>
      <c r="D1802" t="e">
        <f>DW_Fact_CL_Pricing_Calculations_Report[[#This Row],[CardlockSiteCost_WPROP]]</f>
        <v>#VALUE!</v>
      </c>
      <c r="E1802" t="e">
        <f>DW_Fact_CL_Pricing_Calculations_Report[[#This Row],[NewCardlockSiteCost]]</f>
        <v>#VALUE!</v>
      </c>
      <c r="F1802" t="e">
        <f>DW_Fact_CL_Pricing_Calculations_Report[[#This Row],[Change]]</f>
        <v>#VALUE!</v>
      </c>
      <c r="G1802" t="e">
        <f>DW_Fact_CL_Pricing_Calculations_Report[[#This Row],[FuelPricesDtl_Price]]</f>
        <v>#VALUE!</v>
      </c>
      <c r="H1802" t="e">
        <f>DW_Fact_CL_Pricing_Calculations_Report[[#This Row],[NewTable1]]</f>
        <v>#VALUE!</v>
      </c>
      <c r="I1802" t="e">
        <f>DW_Fact_CL_Pricing_Calculations_Report[[#This Row],[Tax]]</f>
        <v>#VALUE!</v>
      </c>
      <c r="J1802" t="e">
        <f>DW_Fact_CL_Pricing_Calculations_Report[[#This Row],[NewTable1wTax]]</f>
        <v>#VALUE!</v>
      </c>
      <c r="K1802" t="e">
        <f>DW_Fact_CL_Pricing_Calculations_Report[[#This Row],[Prop]]</f>
        <v>#VALUE!</v>
      </c>
      <c r="L1802" t="e">
        <f>DW_Fact_CL_Pricing_Calculations_Report[[#This Row],[Prod_Freight_Class]]</f>
        <v>#VALUE!</v>
      </c>
      <c r="M1802" s="36" t="e">
        <f>DW_Fact_CL_Pricing_Calculations_Report[[#This Row],[Table_Load_Date]]</f>
        <v>#VALUE!</v>
      </c>
      <c r="N1802" t="e">
        <f>DW_Fact_CL_Pricing_Calculations_Report[[#This Row],[Company]]</f>
        <v>#VALUE!</v>
      </c>
      <c r="O1802" t="e">
        <f>DW_Fact_CL_Pricing_Calculations_Report[[#This Row],[InvTerminalWAC]]</f>
        <v>#VALUE!</v>
      </c>
      <c r="P1802" s="36" t="e">
        <f>DW_Fact_CL_Pricing_Calculations_Report[[#This Row],[Table_Load_Date]]</f>
        <v>#VALUE!</v>
      </c>
      <c r="Q1802" t="e">
        <f>DW_Fact_CL_Pricing_Calculations_Report[[#This Row],[Prod_Freight_Class]]</f>
        <v>#VALUE!</v>
      </c>
      <c r="R1802" t="e">
        <f>DW_Fact_CL_Pricing_Calculations_Report[[#This Row],[ReplacementCost]]</f>
        <v>#VALUE!</v>
      </c>
      <c r="S1802" t="e">
        <f>DW_Fact_CL_Pricing_Calculations_Report[[#This Row],[RegionWeightedAverageCost]]</f>
        <v>#VALUE!</v>
      </c>
      <c r="T1802" t="e">
        <f>DW_Fact_CL_Pricing_Calculations_Report[[#This Row],[Prop]]</f>
        <v>#VALUE!</v>
      </c>
      <c r="U1802" t="e">
        <f>DW_Fact_CL_Pricing_Calculations_Report[[#This Row],[CardlockSiteCost]]</f>
        <v>#VALUE!</v>
      </c>
      <c r="V1802" t="e">
        <f>DW_Fact_CL_Pricing_Calculations_Report[[#This Row],[NewCardlockSiteCost]]</f>
        <v>#VALUE!</v>
      </c>
      <c r="W1802" t="e">
        <f>DW_Fact_CL_Pricing_Calculations_Report[[#This Row],[Prod_ID]]</f>
        <v>#VALUE!</v>
      </c>
    </row>
    <row r="1803" spans="1:23" x14ac:dyDescent="0.25">
      <c r="A1803">
        <f>'Azure Calculations'!F1301</f>
        <v>0</v>
      </c>
      <c r="B1803" t="e">
        <f>DW_Fact_CL_Pricing_Calculations_Report[[#This Row],[Prod_ID]]</f>
        <v>#VALUE!</v>
      </c>
      <c r="C1803" t="e">
        <f>DW_Fact_CL_Pricing_Calculations_Report[[#This Row],[Vend_ID]]</f>
        <v>#VALUE!</v>
      </c>
      <c r="D1803" t="e">
        <f>DW_Fact_CL_Pricing_Calculations_Report[[#This Row],[CardlockSiteCost_WPROP]]</f>
        <v>#VALUE!</v>
      </c>
      <c r="E1803" t="e">
        <f>DW_Fact_CL_Pricing_Calculations_Report[[#This Row],[NewCardlockSiteCost]]</f>
        <v>#VALUE!</v>
      </c>
      <c r="F1803" t="e">
        <f>DW_Fact_CL_Pricing_Calculations_Report[[#This Row],[Change]]</f>
        <v>#VALUE!</v>
      </c>
      <c r="G1803" t="e">
        <f>DW_Fact_CL_Pricing_Calculations_Report[[#This Row],[FuelPricesDtl_Price]]</f>
        <v>#VALUE!</v>
      </c>
      <c r="H1803" t="e">
        <f>DW_Fact_CL_Pricing_Calculations_Report[[#This Row],[NewTable1]]</f>
        <v>#VALUE!</v>
      </c>
      <c r="I1803" t="e">
        <f>DW_Fact_CL_Pricing_Calculations_Report[[#This Row],[Tax]]</f>
        <v>#VALUE!</v>
      </c>
      <c r="J1803" t="e">
        <f>DW_Fact_CL_Pricing_Calculations_Report[[#This Row],[NewTable1wTax]]</f>
        <v>#VALUE!</v>
      </c>
      <c r="K1803" t="e">
        <f>DW_Fact_CL_Pricing_Calculations_Report[[#This Row],[Prop]]</f>
        <v>#VALUE!</v>
      </c>
      <c r="L1803" t="e">
        <f>DW_Fact_CL_Pricing_Calculations_Report[[#This Row],[Prod_Freight_Class]]</f>
        <v>#VALUE!</v>
      </c>
      <c r="M1803" s="36" t="e">
        <f>DW_Fact_CL_Pricing_Calculations_Report[[#This Row],[Table_Load_Date]]</f>
        <v>#VALUE!</v>
      </c>
      <c r="N1803" t="e">
        <f>DW_Fact_CL_Pricing_Calculations_Report[[#This Row],[Company]]</f>
        <v>#VALUE!</v>
      </c>
      <c r="O1803" t="e">
        <f>DW_Fact_CL_Pricing_Calculations_Report[[#This Row],[InvTerminalWAC]]</f>
        <v>#VALUE!</v>
      </c>
      <c r="P1803" s="36" t="e">
        <f>DW_Fact_CL_Pricing_Calculations_Report[[#This Row],[Table_Load_Date]]</f>
        <v>#VALUE!</v>
      </c>
      <c r="Q1803" t="e">
        <f>DW_Fact_CL_Pricing_Calculations_Report[[#This Row],[Prod_Freight_Class]]</f>
        <v>#VALUE!</v>
      </c>
      <c r="R1803" t="e">
        <f>DW_Fact_CL_Pricing_Calculations_Report[[#This Row],[ReplacementCost]]</f>
        <v>#VALUE!</v>
      </c>
      <c r="S1803" t="e">
        <f>DW_Fact_CL_Pricing_Calculations_Report[[#This Row],[RegionWeightedAverageCost]]</f>
        <v>#VALUE!</v>
      </c>
      <c r="T1803" t="e">
        <f>DW_Fact_CL_Pricing_Calculations_Report[[#This Row],[Prop]]</f>
        <v>#VALUE!</v>
      </c>
      <c r="U1803" t="e">
        <f>DW_Fact_CL_Pricing_Calculations_Report[[#This Row],[CardlockSiteCost]]</f>
        <v>#VALUE!</v>
      </c>
      <c r="V1803" t="e">
        <f>DW_Fact_CL_Pricing_Calculations_Report[[#This Row],[NewCardlockSiteCost]]</f>
        <v>#VALUE!</v>
      </c>
      <c r="W1803" t="e">
        <f>DW_Fact_CL_Pricing_Calculations_Report[[#This Row],[Prod_ID]]</f>
        <v>#VALUE!</v>
      </c>
    </row>
    <row r="1804" spans="1:23" x14ac:dyDescent="0.25">
      <c r="A1804">
        <f>'Azure Calculations'!F1302</f>
        <v>0</v>
      </c>
      <c r="B1804" t="e">
        <f>DW_Fact_CL_Pricing_Calculations_Report[[#This Row],[Prod_ID]]</f>
        <v>#VALUE!</v>
      </c>
      <c r="C1804" t="e">
        <f>DW_Fact_CL_Pricing_Calculations_Report[[#This Row],[Vend_ID]]</f>
        <v>#VALUE!</v>
      </c>
      <c r="D1804" t="e">
        <f>DW_Fact_CL_Pricing_Calculations_Report[[#This Row],[CardlockSiteCost_WPROP]]</f>
        <v>#VALUE!</v>
      </c>
      <c r="E1804" t="e">
        <f>DW_Fact_CL_Pricing_Calculations_Report[[#This Row],[NewCardlockSiteCost]]</f>
        <v>#VALUE!</v>
      </c>
      <c r="F1804" t="e">
        <f>DW_Fact_CL_Pricing_Calculations_Report[[#This Row],[Change]]</f>
        <v>#VALUE!</v>
      </c>
      <c r="G1804" t="e">
        <f>DW_Fact_CL_Pricing_Calculations_Report[[#This Row],[FuelPricesDtl_Price]]</f>
        <v>#VALUE!</v>
      </c>
      <c r="H1804" t="e">
        <f>DW_Fact_CL_Pricing_Calculations_Report[[#This Row],[NewTable1]]</f>
        <v>#VALUE!</v>
      </c>
      <c r="I1804" t="e">
        <f>DW_Fact_CL_Pricing_Calculations_Report[[#This Row],[Tax]]</f>
        <v>#VALUE!</v>
      </c>
      <c r="J1804" t="e">
        <f>DW_Fact_CL_Pricing_Calculations_Report[[#This Row],[NewTable1wTax]]</f>
        <v>#VALUE!</v>
      </c>
      <c r="K1804" t="e">
        <f>DW_Fact_CL_Pricing_Calculations_Report[[#This Row],[Prop]]</f>
        <v>#VALUE!</v>
      </c>
      <c r="L1804" t="e">
        <f>DW_Fact_CL_Pricing_Calculations_Report[[#This Row],[Prod_Freight_Class]]</f>
        <v>#VALUE!</v>
      </c>
      <c r="M1804" s="36" t="e">
        <f>DW_Fact_CL_Pricing_Calculations_Report[[#This Row],[Table_Load_Date]]</f>
        <v>#VALUE!</v>
      </c>
      <c r="N1804" t="e">
        <f>DW_Fact_CL_Pricing_Calculations_Report[[#This Row],[Company]]</f>
        <v>#VALUE!</v>
      </c>
      <c r="O1804" t="e">
        <f>DW_Fact_CL_Pricing_Calculations_Report[[#This Row],[InvTerminalWAC]]</f>
        <v>#VALUE!</v>
      </c>
      <c r="P1804" s="36" t="e">
        <f>DW_Fact_CL_Pricing_Calculations_Report[[#This Row],[Table_Load_Date]]</f>
        <v>#VALUE!</v>
      </c>
      <c r="Q1804" t="e">
        <f>DW_Fact_CL_Pricing_Calculations_Report[[#This Row],[Prod_Freight_Class]]</f>
        <v>#VALUE!</v>
      </c>
      <c r="R1804" t="e">
        <f>DW_Fact_CL_Pricing_Calculations_Report[[#This Row],[ReplacementCost]]</f>
        <v>#VALUE!</v>
      </c>
      <c r="S1804" t="e">
        <f>DW_Fact_CL_Pricing_Calculations_Report[[#This Row],[RegionWeightedAverageCost]]</f>
        <v>#VALUE!</v>
      </c>
      <c r="T1804" t="e">
        <f>DW_Fact_CL_Pricing_Calculations_Report[[#This Row],[Prop]]</f>
        <v>#VALUE!</v>
      </c>
      <c r="U1804" t="e">
        <f>DW_Fact_CL_Pricing_Calculations_Report[[#This Row],[CardlockSiteCost]]</f>
        <v>#VALUE!</v>
      </c>
      <c r="V1804" t="e">
        <f>DW_Fact_CL_Pricing_Calculations_Report[[#This Row],[NewCardlockSiteCost]]</f>
        <v>#VALUE!</v>
      </c>
      <c r="W1804" t="e">
        <f>DW_Fact_CL_Pricing_Calculations_Report[[#This Row],[Prod_ID]]</f>
        <v>#VALUE!</v>
      </c>
    </row>
    <row r="1805" spans="1:23" x14ac:dyDescent="0.25">
      <c r="A1805">
        <f>'Azure Calculations'!F1303</f>
        <v>0</v>
      </c>
      <c r="B1805" t="e">
        <f>DW_Fact_CL_Pricing_Calculations_Report[[#This Row],[Prod_ID]]</f>
        <v>#VALUE!</v>
      </c>
      <c r="C1805" t="e">
        <f>DW_Fact_CL_Pricing_Calculations_Report[[#This Row],[Vend_ID]]</f>
        <v>#VALUE!</v>
      </c>
      <c r="D1805" t="e">
        <f>DW_Fact_CL_Pricing_Calculations_Report[[#This Row],[CardlockSiteCost_WPROP]]</f>
        <v>#VALUE!</v>
      </c>
      <c r="E1805" t="e">
        <f>DW_Fact_CL_Pricing_Calculations_Report[[#This Row],[NewCardlockSiteCost]]</f>
        <v>#VALUE!</v>
      </c>
      <c r="F1805" t="e">
        <f>DW_Fact_CL_Pricing_Calculations_Report[[#This Row],[Change]]</f>
        <v>#VALUE!</v>
      </c>
      <c r="G1805" t="e">
        <f>DW_Fact_CL_Pricing_Calculations_Report[[#This Row],[FuelPricesDtl_Price]]</f>
        <v>#VALUE!</v>
      </c>
      <c r="H1805" t="e">
        <f>DW_Fact_CL_Pricing_Calculations_Report[[#This Row],[NewTable1]]</f>
        <v>#VALUE!</v>
      </c>
      <c r="I1805" t="e">
        <f>DW_Fact_CL_Pricing_Calculations_Report[[#This Row],[Tax]]</f>
        <v>#VALUE!</v>
      </c>
      <c r="J1805" t="e">
        <f>DW_Fact_CL_Pricing_Calculations_Report[[#This Row],[NewTable1wTax]]</f>
        <v>#VALUE!</v>
      </c>
      <c r="K1805" t="e">
        <f>DW_Fact_CL_Pricing_Calculations_Report[[#This Row],[Prop]]</f>
        <v>#VALUE!</v>
      </c>
      <c r="L1805" t="e">
        <f>DW_Fact_CL_Pricing_Calculations_Report[[#This Row],[Prod_Freight_Class]]</f>
        <v>#VALUE!</v>
      </c>
      <c r="M1805" s="36" t="e">
        <f>DW_Fact_CL_Pricing_Calculations_Report[[#This Row],[Table_Load_Date]]</f>
        <v>#VALUE!</v>
      </c>
      <c r="N1805" t="e">
        <f>DW_Fact_CL_Pricing_Calculations_Report[[#This Row],[Company]]</f>
        <v>#VALUE!</v>
      </c>
      <c r="O1805" t="e">
        <f>DW_Fact_CL_Pricing_Calculations_Report[[#This Row],[InvTerminalWAC]]</f>
        <v>#VALUE!</v>
      </c>
      <c r="P1805" s="36" t="e">
        <f>DW_Fact_CL_Pricing_Calculations_Report[[#This Row],[Table_Load_Date]]</f>
        <v>#VALUE!</v>
      </c>
      <c r="Q1805" t="e">
        <f>DW_Fact_CL_Pricing_Calculations_Report[[#This Row],[Prod_Freight_Class]]</f>
        <v>#VALUE!</v>
      </c>
      <c r="R1805" t="e">
        <f>DW_Fact_CL_Pricing_Calculations_Report[[#This Row],[ReplacementCost]]</f>
        <v>#VALUE!</v>
      </c>
      <c r="S1805" t="e">
        <f>DW_Fact_CL_Pricing_Calculations_Report[[#This Row],[RegionWeightedAverageCost]]</f>
        <v>#VALUE!</v>
      </c>
      <c r="T1805" t="e">
        <f>DW_Fact_CL_Pricing_Calculations_Report[[#This Row],[Prop]]</f>
        <v>#VALUE!</v>
      </c>
      <c r="U1805" t="e">
        <f>DW_Fact_CL_Pricing_Calculations_Report[[#This Row],[CardlockSiteCost]]</f>
        <v>#VALUE!</v>
      </c>
      <c r="V1805" t="e">
        <f>DW_Fact_CL_Pricing_Calculations_Report[[#This Row],[NewCardlockSiteCost]]</f>
        <v>#VALUE!</v>
      </c>
      <c r="W1805" t="e">
        <f>DW_Fact_CL_Pricing_Calculations_Report[[#This Row],[Prod_ID]]</f>
        <v>#VALUE!</v>
      </c>
    </row>
    <row r="1806" spans="1:23" x14ac:dyDescent="0.25">
      <c r="A1806">
        <f>'Azure Calculations'!F1304</f>
        <v>0</v>
      </c>
      <c r="B1806" t="e">
        <f>DW_Fact_CL_Pricing_Calculations_Report[[#This Row],[Prod_ID]]</f>
        <v>#VALUE!</v>
      </c>
      <c r="C1806" t="e">
        <f>DW_Fact_CL_Pricing_Calculations_Report[[#This Row],[Vend_ID]]</f>
        <v>#VALUE!</v>
      </c>
      <c r="D1806" t="e">
        <f>DW_Fact_CL_Pricing_Calculations_Report[[#This Row],[CardlockSiteCost_WPROP]]</f>
        <v>#VALUE!</v>
      </c>
      <c r="E1806" t="e">
        <f>DW_Fact_CL_Pricing_Calculations_Report[[#This Row],[NewCardlockSiteCost]]</f>
        <v>#VALUE!</v>
      </c>
      <c r="F1806" t="e">
        <f>DW_Fact_CL_Pricing_Calculations_Report[[#This Row],[Change]]</f>
        <v>#VALUE!</v>
      </c>
      <c r="G1806" t="e">
        <f>DW_Fact_CL_Pricing_Calculations_Report[[#This Row],[FuelPricesDtl_Price]]</f>
        <v>#VALUE!</v>
      </c>
      <c r="H1806" t="e">
        <f>DW_Fact_CL_Pricing_Calculations_Report[[#This Row],[NewTable1]]</f>
        <v>#VALUE!</v>
      </c>
      <c r="I1806" t="e">
        <f>DW_Fact_CL_Pricing_Calculations_Report[[#This Row],[Tax]]</f>
        <v>#VALUE!</v>
      </c>
      <c r="J1806" t="e">
        <f>DW_Fact_CL_Pricing_Calculations_Report[[#This Row],[NewTable1wTax]]</f>
        <v>#VALUE!</v>
      </c>
      <c r="K1806" t="e">
        <f>DW_Fact_CL_Pricing_Calculations_Report[[#This Row],[Prop]]</f>
        <v>#VALUE!</v>
      </c>
      <c r="L1806" t="e">
        <f>DW_Fact_CL_Pricing_Calculations_Report[[#This Row],[Prod_Freight_Class]]</f>
        <v>#VALUE!</v>
      </c>
      <c r="M1806" s="36" t="e">
        <f>DW_Fact_CL_Pricing_Calculations_Report[[#This Row],[Table_Load_Date]]</f>
        <v>#VALUE!</v>
      </c>
      <c r="N1806" t="e">
        <f>DW_Fact_CL_Pricing_Calculations_Report[[#This Row],[Company]]</f>
        <v>#VALUE!</v>
      </c>
      <c r="O1806" t="e">
        <f>DW_Fact_CL_Pricing_Calculations_Report[[#This Row],[InvTerminalWAC]]</f>
        <v>#VALUE!</v>
      </c>
      <c r="P1806" s="36" t="e">
        <f>DW_Fact_CL_Pricing_Calculations_Report[[#This Row],[Table_Load_Date]]</f>
        <v>#VALUE!</v>
      </c>
      <c r="Q1806" t="e">
        <f>DW_Fact_CL_Pricing_Calculations_Report[[#This Row],[Prod_Freight_Class]]</f>
        <v>#VALUE!</v>
      </c>
      <c r="R1806" t="e">
        <f>DW_Fact_CL_Pricing_Calculations_Report[[#This Row],[ReplacementCost]]</f>
        <v>#VALUE!</v>
      </c>
      <c r="S1806" t="e">
        <f>DW_Fact_CL_Pricing_Calculations_Report[[#This Row],[RegionWeightedAverageCost]]</f>
        <v>#VALUE!</v>
      </c>
      <c r="T1806" t="e">
        <f>DW_Fact_CL_Pricing_Calculations_Report[[#This Row],[Prop]]</f>
        <v>#VALUE!</v>
      </c>
      <c r="U1806" t="e">
        <f>DW_Fact_CL_Pricing_Calculations_Report[[#This Row],[CardlockSiteCost]]</f>
        <v>#VALUE!</v>
      </c>
      <c r="V1806" t="e">
        <f>DW_Fact_CL_Pricing_Calculations_Report[[#This Row],[NewCardlockSiteCost]]</f>
        <v>#VALUE!</v>
      </c>
      <c r="W1806" t="e">
        <f>DW_Fact_CL_Pricing_Calculations_Report[[#This Row],[Prod_ID]]</f>
        <v>#VALUE!</v>
      </c>
    </row>
    <row r="1807" spans="1:23" x14ac:dyDescent="0.25">
      <c r="A1807">
        <f>'Azure Calculations'!F1305</f>
        <v>0</v>
      </c>
      <c r="B1807" t="e">
        <f>DW_Fact_CL_Pricing_Calculations_Report[[#This Row],[Prod_ID]]</f>
        <v>#VALUE!</v>
      </c>
      <c r="C1807" t="e">
        <f>DW_Fact_CL_Pricing_Calculations_Report[[#This Row],[Vend_ID]]</f>
        <v>#VALUE!</v>
      </c>
      <c r="D1807" t="e">
        <f>DW_Fact_CL_Pricing_Calculations_Report[[#This Row],[CardlockSiteCost_WPROP]]</f>
        <v>#VALUE!</v>
      </c>
      <c r="E1807" t="e">
        <f>DW_Fact_CL_Pricing_Calculations_Report[[#This Row],[NewCardlockSiteCost]]</f>
        <v>#VALUE!</v>
      </c>
      <c r="F1807" t="e">
        <f>DW_Fact_CL_Pricing_Calculations_Report[[#This Row],[Change]]</f>
        <v>#VALUE!</v>
      </c>
      <c r="G1807" t="e">
        <f>DW_Fact_CL_Pricing_Calculations_Report[[#This Row],[FuelPricesDtl_Price]]</f>
        <v>#VALUE!</v>
      </c>
      <c r="H1807" t="e">
        <f>DW_Fact_CL_Pricing_Calculations_Report[[#This Row],[NewTable1]]</f>
        <v>#VALUE!</v>
      </c>
      <c r="I1807" t="e">
        <f>DW_Fact_CL_Pricing_Calculations_Report[[#This Row],[Tax]]</f>
        <v>#VALUE!</v>
      </c>
      <c r="J1807" t="e">
        <f>DW_Fact_CL_Pricing_Calculations_Report[[#This Row],[NewTable1wTax]]</f>
        <v>#VALUE!</v>
      </c>
      <c r="K1807" t="e">
        <f>DW_Fact_CL_Pricing_Calculations_Report[[#This Row],[Prop]]</f>
        <v>#VALUE!</v>
      </c>
      <c r="L1807" t="e">
        <f>DW_Fact_CL_Pricing_Calculations_Report[[#This Row],[Prod_Freight_Class]]</f>
        <v>#VALUE!</v>
      </c>
      <c r="M1807" s="36" t="e">
        <f>DW_Fact_CL_Pricing_Calculations_Report[[#This Row],[Table_Load_Date]]</f>
        <v>#VALUE!</v>
      </c>
      <c r="N1807" t="e">
        <f>DW_Fact_CL_Pricing_Calculations_Report[[#This Row],[Company]]</f>
        <v>#VALUE!</v>
      </c>
      <c r="O1807" t="e">
        <f>DW_Fact_CL_Pricing_Calculations_Report[[#This Row],[InvTerminalWAC]]</f>
        <v>#VALUE!</v>
      </c>
      <c r="P1807" s="36" t="e">
        <f>DW_Fact_CL_Pricing_Calculations_Report[[#This Row],[Table_Load_Date]]</f>
        <v>#VALUE!</v>
      </c>
      <c r="Q1807" t="e">
        <f>DW_Fact_CL_Pricing_Calculations_Report[[#This Row],[Prod_Freight_Class]]</f>
        <v>#VALUE!</v>
      </c>
      <c r="R1807" t="e">
        <f>DW_Fact_CL_Pricing_Calculations_Report[[#This Row],[ReplacementCost]]</f>
        <v>#VALUE!</v>
      </c>
      <c r="S1807" t="e">
        <f>DW_Fact_CL_Pricing_Calculations_Report[[#This Row],[RegionWeightedAverageCost]]</f>
        <v>#VALUE!</v>
      </c>
      <c r="T1807" t="e">
        <f>DW_Fact_CL_Pricing_Calculations_Report[[#This Row],[Prop]]</f>
        <v>#VALUE!</v>
      </c>
      <c r="U1807" t="e">
        <f>DW_Fact_CL_Pricing_Calculations_Report[[#This Row],[CardlockSiteCost]]</f>
        <v>#VALUE!</v>
      </c>
      <c r="V1807" t="e">
        <f>DW_Fact_CL_Pricing_Calculations_Report[[#This Row],[NewCardlockSiteCost]]</f>
        <v>#VALUE!</v>
      </c>
      <c r="W1807" t="e">
        <f>DW_Fact_CL_Pricing_Calculations_Report[[#This Row],[Prod_ID]]</f>
        <v>#VALUE!</v>
      </c>
    </row>
    <row r="1808" spans="1:23" x14ac:dyDescent="0.25">
      <c r="A1808">
        <f>'Azure Calculations'!F1306</f>
        <v>0</v>
      </c>
      <c r="B1808" t="e">
        <f>DW_Fact_CL_Pricing_Calculations_Report[[#This Row],[Prod_ID]]</f>
        <v>#VALUE!</v>
      </c>
      <c r="C1808" t="e">
        <f>DW_Fact_CL_Pricing_Calculations_Report[[#This Row],[Vend_ID]]</f>
        <v>#VALUE!</v>
      </c>
      <c r="D1808" t="e">
        <f>DW_Fact_CL_Pricing_Calculations_Report[[#This Row],[CardlockSiteCost_WPROP]]</f>
        <v>#VALUE!</v>
      </c>
      <c r="E1808" t="e">
        <f>DW_Fact_CL_Pricing_Calculations_Report[[#This Row],[NewCardlockSiteCost]]</f>
        <v>#VALUE!</v>
      </c>
      <c r="F1808" t="e">
        <f>DW_Fact_CL_Pricing_Calculations_Report[[#This Row],[Change]]</f>
        <v>#VALUE!</v>
      </c>
      <c r="G1808" t="e">
        <f>DW_Fact_CL_Pricing_Calculations_Report[[#This Row],[FuelPricesDtl_Price]]</f>
        <v>#VALUE!</v>
      </c>
      <c r="H1808" t="e">
        <f>DW_Fact_CL_Pricing_Calculations_Report[[#This Row],[NewTable1]]</f>
        <v>#VALUE!</v>
      </c>
      <c r="I1808" t="e">
        <f>DW_Fact_CL_Pricing_Calculations_Report[[#This Row],[Tax]]</f>
        <v>#VALUE!</v>
      </c>
      <c r="J1808" t="e">
        <f>DW_Fact_CL_Pricing_Calculations_Report[[#This Row],[NewTable1wTax]]</f>
        <v>#VALUE!</v>
      </c>
      <c r="K1808" t="e">
        <f>DW_Fact_CL_Pricing_Calculations_Report[[#This Row],[Prop]]</f>
        <v>#VALUE!</v>
      </c>
      <c r="L1808" t="e">
        <f>DW_Fact_CL_Pricing_Calculations_Report[[#This Row],[Prod_Freight_Class]]</f>
        <v>#VALUE!</v>
      </c>
      <c r="M1808" s="36" t="e">
        <f>DW_Fact_CL_Pricing_Calculations_Report[[#This Row],[Table_Load_Date]]</f>
        <v>#VALUE!</v>
      </c>
      <c r="N1808" t="e">
        <f>DW_Fact_CL_Pricing_Calculations_Report[[#This Row],[Company]]</f>
        <v>#VALUE!</v>
      </c>
      <c r="O1808" t="e">
        <f>DW_Fact_CL_Pricing_Calculations_Report[[#This Row],[InvTerminalWAC]]</f>
        <v>#VALUE!</v>
      </c>
      <c r="P1808" s="36" t="e">
        <f>DW_Fact_CL_Pricing_Calculations_Report[[#This Row],[Table_Load_Date]]</f>
        <v>#VALUE!</v>
      </c>
      <c r="Q1808" t="e">
        <f>DW_Fact_CL_Pricing_Calculations_Report[[#This Row],[Prod_Freight_Class]]</f>
        <v>#VALUE!</v>
      </c>
      <c r="R1808" t="e">
        <f>DW_Fact_CL_Pricing_Calculations_Report[[#This Row],[ReplacementCost]]</f>
        <v>#VALUE!</v>
      </c>
      <c r="S1808" t="e">
        <f>DW_Fact_CL_Pricing_Calculations_Report[[#This Row],[RegionWeightedAverageCost]]</f>
        <v>#VALUE!</v>
      </c>
      <c r="T1808" t="e">
        <f>DW_Fact_CL_Pricing_Calculations_Report[[#This Row],[Prop]]</f>
        <v>#VALUE!</v>
      </c>
      <c r="U1808" t="e">
        <f>DW_Fact_CL_Pricing_Calculations_Report[[#This Row],[CardlockSiteCost]]</f>
        <v>#VALUE!</v>
      </c>
      <c r="V1808" t="e">
        <f>DW_Fact_CL_Pricing_Calculations_Report[[#This Row],[NewCardlockSiteCost]]</f>
        <v>#VALUE!</v>
      </c>
      <c r="W1808" t="e">
        <f>DW_Fact_CL_Pricing_Calculations_Report[[#This Row],[Prod_ID]]</f>
        <v>#VALUE!</v>
      </c>
    </row>
    <row r="1809" spans="1:23" x14ac:dyDescent="0.25">
      <c r="A1809">
        <f>'Azure Calculations'!F1307</f>
        <v>0</v>
      </c>
      <c r="B1809" t="e">
        <f>DW_Fact_CL_Pricing_Calculations_Report[[#This Row],[Prod_ID]]</f>
        <v>#VALUE!</v>
      </c>
      <c r="C1809" t="e">
        <f>DW_Fact_CL_Pricing_Calculations_Report[[#This Row],[Vend_ID]]</f>
        <v>#VALUE!</v>
      </c>
      <c r="D1809" t="e">
        <f>DW_Fact_CL_Pricing_Calculations_Report[[#This Row],[CardlockSiteCost_WPROP]]</f>
        <v>#VALUE!</v>
      </c>
      <c r="E1809" t="e">
        <f>DW_Fact_CL_Pricing_Calculations_Report[[#This Row],[NewCardlockSiteCost]]</f>
        <v>#VALUE!</v>
      </c>
      <c r="F1809" t="e">
        <f>DW_Fact_CL_Pricing_Calculations_Report[[#This Row],[Change]]</f>
        <v>#VALUE!</v>
      </c>
      <c r="G1809" t="e">
        <f>DW_Fact_CL_Pricing_Calculations_Report[[#This Row],[FuelPricesDtl_Price]]</f>
        <v>#VALUE!</v>
      </c>
      <c r="H1809" t="e">
        <f>DW_Fact_CL_Pricing_Calculations_Report[[#This Row],[NewTable1]]</f>
        <v>#VALUE!</v>
      </c>
      <c r="I1809" t="e">
        <f>DW_Fact_CL_Pricing_Calculations_Report[[#This Row],[Tax]]</f>
        <v>#VALUE!</v>
      </c>
      <c r="J1809" t="e">
        <f>DW_Fact_CL_Pricing_Calculations_Report[[#This Row],[NewTable1wTax]]</f>
        <v>#VALUE!</v>
      </c>
      <c r="K1809" t="e">
        <f>DW_Fact_CL_Pricing_Calculations_Report[[#This Row],[Prop]]</f>
        <v>#VALUE!</v>
      </c>
      <c r="L1809" t="e">
        <f>DW_Fact_CL_Pricing_Calculations_Report[[#This Row],[Prod_Freight_Class]]</f>
        <v>#VALUE!</v>
      </c>
      <c r="M1809" s="36" t="e">
        <f>DW_Fact_CL_Pricing_Calculations_Report[[#This Row],[Table_Load_Date]]</f>
        <v>#VALUE!</v>
      </c>
      <c r="N1809" t="e">
        <f>DW_Fact_CL_Pricing_Calculations_Report[[#This Row],[Company]]</f>
        <v>#VALUE!</v>
      </c>
      <c r="O1809" t="e">
        <f>DW_Fact_CL_Pricing_Calculations_Report[[#This Row],[InvTerminalWAC]]</f>
        <v>#VALUE!</v>
      </c>
      <c r="P1809" s="36" t="e">
        <f>DW_Fact_CL_Pricing_Calculations_Report[[#This Row],[Table_Load_Date]]</f>
        <v>#VALUE!</v>
      </c>
      <c r="Q1809" t="e">
        <f>DW_Fact_CL_Pricing_Calculations_Report[[#This Row],[Prod_Freight_Class]]</f>
        <v>#VALUE!</v>
      </c>
      <c r="R1809" t="e">
        <f>DW_Fact_CL_Pricing_Calculations_Report[[#This Row],[ReplacementCost]]</f>
        <v>#VALUE!</v>
      </c>
      <c r="S1809" t="e">
        <f>DW_Fact_CL_Pricing_Calculations_Report[[#This Row],[RegionWeightedAverageCost]]</f>
        <v>#VALUE!</v>
      </c>
      <c r="T1809" t="e">
        <f>DW_Fact_CL_Pricing_Calculations_Report[[#This Row],[Prop]]</f>
        <v>#VALUE!</v>
      </c>
      <c r="U1809" t="e">
        <f>DW_Fact_CL_Pricing_Calculations_Report[[#This Row],[CardlockSiteCost]]</f>
        <v>#VALUE!</v>
      </c>
      <c r="V1809" t="e">
        <f>DW_Fact_CL_Pricing_Calculations_Report[[#This Row],[NewCardlockSiteCost]]</f>
        <v>#VALUE!</v>
      </c>
      <c r="W1809" t="e">
        <f>DW_Fact_CL_Pricing_Calculations_Report[[#This Row],[Prod_ID]]</f>
        <v>#VALUE!</v>
      </c>
    </row>
    <row r="1810" spans="1:23" x14ac:dyDescent="0.25">
      <c r="A1810">
        <f>'Azure Calculations'!F1308</f>
        <v>0</v>
      </c>
      <c r="B1810" t="e">
        <f>DW_Fact_CL_Pricing_Calculations_Report[[#This Row],[Prod_ID]]</f>
        <v>#VALUE!</v>
      </c>
      <c r="C1810" t="e">
        <f>DW_Fact_CL_Pricing_Calculations_Report[[#This Row],[Vend_ID]]</f>
        <v>#VALUE!</v>
      </c>
      <c r="D1810" t="e">
        <f>DW_Fact_CL_Pricing_Calculations_Report[[#This Row],[CardlockSiteCost_WPROP]]</f>
        <v>#VALUE!</v>
      </c>
      <c r="E1810" t="e">
        <f>DW_Fact_CL_Pricing_Calculations_Report[[#This Row],[NewCardlockSiteCost]]</f>
        <v>#VALUE!</v>
      </c>
      <c r="F1810" t="e">
        <f>DW_Fact_CL_Pricing_Calculations_Report[[#This Row],[Change]]</f>
        <v>#VALUE!</v>
      </c>
      <c r="G1810" t="e">
        <f>DW_Fact_CL_Pricing_Calculations_Report[[#This Row],[FuelPricesDtl_Price]]</f>
        <v>#VALUE!</v>
      </c>
      <c r="H1810" t="e">
        <f>DW_Fact_CL_Pricing_Calculations_Report[[#This Row],[NewTable1]]</f>
        <v>#VALUE!</v>
      </c>
      <c r="I1810" t="e">
        <f>DW_Fact_CL_Pricing_Calculations_Report[[#This Row],[Tax]]</f>
        <v>#VALUE!</v>
      </c>
      <c r="J1810" t="e">
        <f>DW_Fact_CL_Pricing_Calculations_Report[[#This Row],[NewTable1wTax]]</f>
        <v>#VALUE!</v>
      </c>
      <c r="K1810" t="e">
        <f>DW_Fact_CL_Pricing_Calculations_Report[[#This Row],[Prop]]</f>
        <v>#VALUE!</v>
      </c>
      <c r="L1810" t="e">
        <f>DW_Fact_CL_Pricing_Calculations_Report[[#This Row],[Prod_Freight_Class]]</f>
        <v>#VALUE!</v>
      </c>
      <c r="M1810" s="36" t="e">
        <f>DW_Fact_CL_Pricing_Calculations_Report[[#This Row],[Table_Load_Date]]</f>
        <v>#VALUE!</v>
      </c>
      <c r="N1810" t="e">
        <f>DW_Fact_CL_Pricing_Calculations_Report[[#This Row],[Company]]</f>
        <v>#VALUE!</v>
      </c>
      <c r="O1810" t="e">
        <f>DW_Fact_CL_Pricing_Calculations_Report[[#This Row],[InvTerminalWAC]]</f>
        <v>#VALUE!</v>
      </c>
      <c r="P1810" s="36" t="e">
        <f>DW_Fact_CL_Pricing_Calculations_Report[[#This Row],[Table_Load_Date]]</f>
        <v>#VALUE!</v>
      </c>
      <c r="Q1810" t="e">
        <f>DW_Fact_CL_Pricing_Calculations_Report[[#This Row],[Prod_Freight_Class]]</f>
        <v>#VALUE!</v>
      </c>
      <c r="R1810" t="e">
        <f>DW_Fact_CL_Pricing_Calculations_Report[[#This Row],[ReplacementCost]]</f>
        <v>#VALUE!</v>
      </c>
      <c r="S1810" t="e">
        <f>DW_Fact_CL_Pricing_Calculations_Report[[#This Row],[RegionWeightedAverageCost]]</f>
        <v>#VALUE!</v>
      </c>
      <c r="T1810" t="e">
        <f>DW_Fact_CL_Pricing_Calculations_Report[[#This Row],[Prop]]</f>
        <v>#VALUE!</v>
      </c>
      <c r="U1810" t="e">
        <f>DW_Fact_CL_Pricing_Calculations_Report[[#This Row],[CardlockSiteCost]]</f>
        <v>#VALUE!</v>
      </c>
      <c r="V1810" t="e">
        <f>DW_Fact_CL_Pricing_Calculations_Report[[#This Row],[NewCardlockSiteCost]]</f>
        <v>#VALUE!</v>
      </c>
      <c r="W1810" t="e">
        <f>DW_Fact_CL_Pricing_Calculations_Report[[#This Row],[Prod_ID]]</f>
        <v>#VALUE!</v>
      </c>
    </row>
    <row r="1811" spans="1:23" x14ac:dyDescent="0.25">
      <c r="A1811">
        <f>'Azure Calculations'!F1309</f>
        <v>0</v>
      </c>
      <c r="B1811" t="e">
        <f>DW_Fact_CL_Pricing_Calculations_Report[[#This Row],[Prod_ID]]</f>
        <v>#VALUE!</v>
      </c>
      <c r="C1811" t="e">
        <f>DW_Fact_CL_Pricing_Calculations_Report[[#This Row],[Vend_ID]]</f>
        <v>#VALUE!</v>
      </c>
      <c r="D1811" t="e">
        <f>DW_Fact_CL_Pricing_Calculations_Report[[#This Row],[CardlockSiteCost_WPROP]]</f>
        <v>#VALUE!</v>
      </c>
      <c r="E1811" t="e">
        <f>DW_Fact_CL_Pricing_Calculations_Report[[#This Row],[NewCardlockSiteCost]]</f>
        <v>#VALUE!</v>
      </c>
      <c r="F1811" t="e">
        <f>DW_Fact_CL_Pricing_Calculations_Report[[#This Row],[Change]]</f>
        <v>#VALUE!</v>
      </c>
      <c r="G1811" t="e">
        <f>DW_Fact_CL_Pricing_Calculations_Report[[#This Row],[FuelPricesDtl_Price]]</f>
        <v>#VALUE!</v>
      </c>
      <c r="H1811" t="e">
        <f>DW_Fact_CL_Pricing_Calculations_Report[[#This Row],[NewTable1]]</f>
        <v>#VALUE!</v>
      </c>
      <c r="I1811" t="e">
        <f>DW_Fact_CL_Pricing_Calculations_Report[[#This Row],[Tax]]</f>
        <v>#VALUE!</v>
      </c>
      <c r="J1811" t="e">
        <f>DW_Fact_CL_Pricing_Calculations_Report[[#This Row],[NewTable1wTax]]</f>
        <v>#VALUE!</v>
      </c>
      <c r="K1811" t="e">
        <f>DW_Fact_CL_Pricing_Calculations_Report[[#This Row],[Prop]]</f>
        <v>#VALUE!</v>
      </c>
      <c r="L1811" t="e">
        <f>DW_Fact_CL_Pricing_Calculations_Report[[#This Row],[Prod_Freight_Class]]</f>
        <v>#VALUE!</v>
      </c>
      <c r="M1811" s="36" t="e">
        <f>DW_Fact_CL_Pricing_Calculations_Report[[#This Row],[Table_Load_Date]]</f>
        <v>#VALUE!</v>
      </c>
      <c r="N1811" t="e">
        <f>DW_Fact_CL_Pricing_Calculations_Report[[#This Row],[Company]]</f>
        <v>#VALUE!</v>
      </c>
      <c r="O1811" t="e">
        <f>DW_Fact_CL_Pricing_Calculations_Report[[#This Row],[InvTerminalWAC]]</f>
        <v>#VALUE!</v>
      </c>
      <c r="P1811" s="36" t="e">
        <f>DW_Fact_CL_Pricing_Calculations_Report[[#This Row],[Table_Load_Date]]</f>
        <v>#VALUE!</v>
      </c>
      <c r="Q1811" t="e">
        <f>DW_Fact_CL_Pricing_Calculations_Report[[#This Row],[Prod_Freight_Class]]</f>
        <v>#VALUE!</v>
      </c>
      <c r="R1811" t="e">
        <f>DW_Fact_CL_Pricing_Calculations_Report[[#This Row],[ReplacementCost]]</f>
        <v>#VALUE!</v>
      </c>
      <c r="S1811" t="e">
        <f>DW_Fact_CL_Pricing_Calculations_Report[[#This Row],[RegionWeightedAverageCost]]</f>
        <v>#VALUE!</v>
      </c>
      <c r="T1811" t="e">
        <f>DW_Fact_CL_Pricing_Calculations_Report[[#This Row],[Prop]]</f>
        <v>#VALUE!</v>
      </c>
      <c r="U1811" t="e">
        <f>DW_Fact_CL_Pricing_Calculations_Report[[#This Row],[CardlockSiteCost]]</f>
        <v>#VALUE!</v>
      </c>
      <c r="V1811" t="e">
        <f>DW_Fact_CL_Pricing_Calculations_Report[[#This Row],[NewCardlockSiteCost]]</f>
        <v>#VALUE!</v>
      </c>
      <c r="W1811" t="e">
        <f>DW_Fact_CL_Pricing_Calculations_Report[[#This Row],[Prod_ID]]</f>
        <v>#VALUE!</v>
      </c>
    </row>
    <row r="1812" spans="1:23" x14ac:dyDescent="0.25">
      <c r="A1812">
        <f>'Azure Calculations'!F1310</f>
        <v>0</v>
      </c>
      <c r="B1812" t="e">
        <f>DW_Fact_CL_Pricing_Calculations_Report[[#This Row],[Prod_ID]]</f>
        <v>#VALUE!</v>
      </c>
      <c r="C1812" t="e">
        <f>DW_Fact_CL_Pricing_Calculations_Report[[#This Row],[Vend_ID]]</f>
        <v>#VALUE!</v>
      </c>
      <c r="D1812" t="e">
        <f>DW_Fact_CL_Pricing_Calculations_Report[[#This Row],[CardlockSiteCost_WPROP]]</f>
        <v>#VALUE!</v>
      </c>
      <c r="E1812" t="e">
        <f>DW_Fact_CL_Pricing_Calculations_Report[[#This Row],[NewCardlockSiteCost]]</f>
        <v>#VALUE!</v>
      </c>
      <c r="F1812" t="e">
        <f>DW_Fact_CL_Pricing_Calculations_Report[[#This Row],[Change]]</f>
        <v>#VALUE!</v>
      </c>
      <c r="G1812" t="e">
        <f>DW_Fact_CL_Pricing_Calculations_Report[[#This Row],[FuelPricesDtl_Price]]</f>
        <v>#VALUE!</v>
      </c>
      <c r="H1812" t="e">
        <f>DW_Fact_CL_Pricing_Calculations_Report[[#This Row],[NewTable1]]</f>
        <v>#VALUE!</v>
      </c>
      <c r="I1812" t="e">
        <f>DW_Fact_CL_Pricing_Calculations_Report[[#This Row],[Tax]]</f>
        <v>#VALUE!</v>
      </c>
      <c r="J1812" t="e">
        <f>DW_Fact_CL_Pricing_Calculations_Report[[#This Row],[NewTable1wTax]]</f>
        <v>#VALUE!</v>
      </c>
      <c r="K1812" t="e">
        <f>DW_Fact_CL_Pricing_Calculations_Report[[#This Row],[Prop]]</f>
        <v>#VALUE!</v>
      </c>
      <c r="L1812" t="e">
        <f>DW_Fact_CL_Pricing_Calculations_Report[[#This Row],[Prod_Freight_Class]]</f>
        <v>#VALUE!</v>
      </c>
      <c r="M1812" s="36" t="e">
        <f>DW_Fact_CL_Pricing_Calculations_Report[[#This Row],[Table_Load_Date]]</f>
        <v>#VALUE!</v>
      </c>
      <c r="N1812" t="e">
        <f>DW_Fact_CL_Pricing_Calculations_Report[[#This Row],[Company]]</f>
        <v>#VALUE!</v>
      </c>
      <c r="O1812" t="e">
        <f>DW_Fact_CL_Pricing_Calculations_Report[[#This Row],[InvTerminalWAC]]</f>
        <v>#VALUE!</v>
      </c>
      <c r="P1812" s="36" t="e">
        <f>DW_Fact_CL_Pricing_Calculations_Report[[#This Row],[Table_Load_Date]]</f>
        <v>#VALUE!</v>
      </c>
      <c r="Q1812" t="e">
        <f>DW_Fact_CL_Pricing_Calculations_Report[[#This Row],[Prod_Freight_Class]]</f>
        <v>#VALUE!</v>
      </c>
      <c r="R1812" t="e">
        <f>DW_Fact_CL_Pricing_Calculations_Report[[#This Row],[ReplacementCost]]</f>
        <v>#VALUE!</v>
      </c>
      <c r="S1812" t="e">
        <f>DW_Fact_CL_Pricing_Calculations_Report[[#This Row],[RegionWeightedAverageCost]]</f>
        <v>#VALUE!</v>
      </c>
      <c r="T1812" t="e">
        <f>DW_Fact_CL_Pricing_Calculations_Report[[#This Row],[Prop]]</f>
        <v>#VALUE!</v>
      </c>
      <c r="U1812" t="e">
        <f>DW_Fact_CL_Pricing_Calculations_Report[[#This Row],[CardlockSiteCost]]</f>
        <v>#VALUE!</v>
      </c>
      <c r="V1812" t="e">
        <f>DW_Fact_CL_Pricing_Calculations_Report[[#This Row],[NewCardlockSiteCost]]</f>
        <v>#VALUE!</v>
      </c>
      <c r="W1812" t="e">
        <f>DW_Fact_CL_Pricing_Calculations_Report[[#This Row],[Prod_ID]]</f>
        <v>#VALUE!</v>
      </c>
    </row>
    <row r="1813" spans="1:23" x14ac:dyDescent="0.25">
      <c r="A1813">
        <f>'Azure Calculations'!F1311</f>
        <v>0</v>
      </c>
      <c r="B1813" t="e">
        <f>DW_Fact_CL_Pricing_Calculations_Report[[#This Row],[Prod_ID]]</f>
        <v>#VALUE!</v>
      </c>
      <c r="C1813" t="e">
        <f>DW_Fact_CL_Pricing_Calculations_Report[[#This Row],[Vend_ID]]</f>
        <v>#VALUE!</v>
      </c>
      <c r="D1813" t="e">
        <f>DW_Fact_CL_Pricing_Calculations_Report[[#This Row],[CardlockSiteCost_WPROP]]</f>
        <v>#VALUE!</v>
      </c>
      <c r="E1813" t="e">
        <f>DW_Fact_CL_Pricing_Calculations_Report[[#This Row],[NewCardlockSiteCost]]</f>
        <v>#VALUE!</v>
      </c>
      <c r="F1813" t="e">
        <f>DW_Fact_CL_Pricing_Calculations_Report[[#This Row],[Change]]</f>
        <v>#VALUE!</v>
      </c>
      <c r="G1813" t="e">
        <f>DW_Fact_CL_Pricing_Calculations_Report[[#This Row],[FuelPricesDtl_Price]]</f>
        <v>#VALUE!</v>
      </c>
      <c r="H1813" t="e">
        <f>DW_Fact_CL_Pricing_Calculations_Report[[#This Row],[NewTable1]]</f>
        <v>#VALUE!</v>
      </c>
      <c r="I1813" t="e">
        <f>DW_Fact_CL_Pricing_Calculations_Report[[#This Row],[Tax]]</f>
        <v>#VALUE!</v>
      </c>
      <c r="J1813" t="e">
        <f>DW_Fact_CL_Pricing_Calculations_Report[[#This Row],[NewTable1wTax]]</f>
        <v>#VALUE!</v>
      </c>
      <c r="K1813" t="e">
        <f>DW_Fact_CL_Pricing_Calculations_Report[[#This Row],[Prop]]</f>
        <v>#VALUE!</v>
      </c>
      <c r="L1813" t="e">
        <f>DW_Fact_CL_Pricing_Calculations_Report[[#This Row],[Prod_Freight_Class]]</f>
        <v>#VALUE!</v>
      </c>
      <c r="M1813" s="36" t="e">
        <f>DW_Fact_CL_Pricing_Calculations_Report[[#This Row],[Table_Load_Date]]</f>
        <v>#VALUE!</v>
      </c>
      <c r="N1813" t="e">
        <f>DW_Fact_CL_Pricing_Calculations_Report[[#This Row],[Company]]</f>
        <v>#VALUE!</v>
      </c>
      <c r="O1813" t="e">
        <f>DW_Fact_CL_Pricing_Calculations_Report[[#This Row],[InvTerminalWAC]]</f>
        <v>#VALUE!</v>
      </c>
      <c r="P1813" s="36" t="e">
        <f>DW_Fact_CL_Pricing_Calculations_Report[[#This Row],[Table_Load_Date]]</f>
        <v>#VALUE!</v>
      </c>
      <c r="Q1813" t="e">
        <f>DW_Fact_CL_Pricing_Calculations_Report[[#This Row],[Prod_Freight_Class]]</f>
        <v>#VALUE!</v>
      </c>
      <c r="R1813" t="e">
        <f>DW_Fact_CL_Pricing_Calculations_Report[[#This Row],[ReplacementCost]]</f>
        <v>#VALUE!</v>
      </c>
      <c r="S1813" t="e">
        <f>DW_Fact_CL_Pricing_Calculations_Report[[#This Row],[RegionWeightedAverageCost]]</f>
        <v>#VALUE!</v>
      </c>
      <c r="T1813" t="e">
        <f>DW_Fact_CL_Pricing_Calculations_Report[[#This Row],[Prop]]</f>
        <v>#VALUE!</v>
      </c>
      <c r="U1813" t="e">
        <f>DW_Fact_CL_Pricing_Calculations_Report[[#This Row],[CardlockSiteCost]]</f>
        <v>#VALUE!</v>
      </c>
      <c r="V1813" t="e">
        <f>DW_Fact_CL_Pricing_Calculations_Report[[#This Row],[NewCardlockSiteCost]]</f>
        <v>#VALUE!</v>
      </c>
      <c r="W1813" t="e">
        <f>DW_Fact_CL_Pricing_Calculations_Report[[#This Row],[Prod_ID]]</f>
        <v>#VALUE!</v>
      </c>
    </row>
    <row r="1814" spans="1:23" x14ac:dyDescent="0.25">
      <c r="A1814">
        <f>'Azure Calculations'!F1312</f>
        <v>0</v>
      </c>
      <c r="B1814" t="e">
        <f>DW_Fact_CL_Pricing_Calculations_Report[[#This Row],[Prod_ID]]</f>
        <v>#VALUE!</v>
      </c>
      <c r="C1814" t="e">
        <f>DW_Fact_CL_Pricing_Calculations_Report[[#This Row],[Vend_ID]]</f>
        <v>#VALUE!</v>
      </c>
      <c r="D1814" t="e">
        <f>DW_Fact_CL_Pricing_Calculations_Report[[#This Row],[CardlockSiteCost_WPROP]]</f>
        <v>#VALUE!</v>
      </c>
      <c r="E1814" t="e">
        <f>DW_Fact_CL_Pricing_Calculations_Report[[#This Row],[NewCardlockSiteCost]]</f>
        <v>#VALUE!</v>
      </c>
      <c r="F1814" t="e">
        <f>DW_Fact_CL_Pricing_Calculations_Report[[#This Row],[Change]]</f>
        <v>#VALUE!</v>
      </c>
      <c r="G1814" t="e">
        <f>DW_Fact_CL_Pricing_Calculations_Report[[#This Row],[FuelPricesDtl_Price]]</f>
        <v>#VALUE!</v>
      </c>
      <c r="H1814" t="e">
        <f>DW_Fact_CL_Pricing_Calculations_Report[[#This Row],[NewTable1]]</f>
        <v>#VALUE!</v>
      </c>
      <c r="I1814" t="e">
        <f>DW_Fact_CL_Pricing_Calculations_Report[[#This Row],[Tax]]</f>
        <v>#VALUE!</v>
      </c>
      <c r="J1814" t="e">
        <f>DW_Fact_CL_Pricing_Calculations_Report[[#This Row],[NewTable1wTax]]</f>
        <v>#VALUE!</v>
      </c>
      <c r="K1814" t="e">
        <f>DW_Fact_CL_Pricing_Calculations_Report[[#This Row],[Prop]]</f>
        <v>#VALUE!</v>
      </c>
      <c r="L1814" t="e">
        <f>DW_Fact_CL_Pricing_Calculations_Report[[#This Row],[Prod_Freight_Class]]</f>
        <v>#VALUE!</v>
      </c>
      <c r="M1814" s="36" t="e">
        <f>DW_Fact_CL_Pricing_Calculations_Report[[#This Row],[Table_Load_Date]]</f>
        <v>#VALUE!</v>
      </c>
      <c r="N1814" t="e">
        <f>DW_Fact_CL_Pricing_Calculations_Report[[#This Row],[Company]]</f>
        <v>#VALUE!</v>
      </c>
      <c r="O1814" t="e">
        <f>DW_Fact_CL_Pricing_Calculations_Report[[#This Row],[InvTerminalWAC]]</f>
        <v>#VALUE!</v>
      </c>
      <c r="P1814" s="36" t="e">
        <f>DW_Fact_CL_Pricing_Calculations_Report[[#This Row],[Table_Load_Date]]</f>
        <v>#VALUE!</v>
      </c>
      <c r="Q1814" t="e">
        <f>DW_Fact_CL_Pricing_Calculations_Report[[#This Row],[Prod_Freight_Class]]</f>
        <v>#VALUE!</v>
      </c>
      <c r="R1814" t="e">
        <f>DW_Fact_CL_Pricing_Calculations_Report[[#This Row],[ReplacementCost]]</f>
        <v>#VALUE!</v>
      </c>
      <c r="S1814" t="e">
        <f>DW_Fact_CL_Pricing_Calculations_Report[[#This Row],[RegionWeightedAverageCost]]</f>
        <v>#VALUE!</v>
      </c>
      <c r="T1814" t="e">
        <f>DW_Fact_CL_Pricing_Calculations_Report[[#This Row],[Prop]]</f>
        <v>#VALUE!</v>
      </c>
      <c r="U1814" t="e">
        <f>DW_Fact_CL_Pricing_Calculations_Report[[#This Row],[CardlockSiteCost]]</f>
        <v>#VALUE!</v>
      </c>
      <c r="V1814" t="e">
        <f>DW_Fact_CL_Pricing_Calculations_Report[[#This Row],[NewCardlockSiteCost]]</f>
        <v>#VALUE!</v>
      </c>
      <c r="W1814" t="e">
        <f>DW_Fact_CL_Pricing_Calculations_Report[[#This Row],[Prod_ID]]</f>
        <v>#VALUE!</v>
      </c>
    </row>
    <row r="1815" spans="1:23" x14ac:dyDescent="0.25">
      <c r="A1815">
        <f>'Azure Calculations'!F1313</f>
        <v>0</v>
      </c>
      <c r="B1815" t="e">
        <f>DW_Fact_CL_Pricing_Calculations_Report[[#This Row],[Prod_ID]]</f>
        <v>#VALUE!</v>
      </c>
      <c r="C1815" t="e">
        <f>DW_Fact_CL_Pricing_Calculations_Report[[#This Row],[Vend_ID]]</f>
        <v>#VALUE!</v>
      </c>
      <c r="D1815" t="e">
        <f>DW_Fact_CL_Pricing_Calculations_Report[[#This Row],[CardlockSiteCost_WPROP]]</f>
        <v>#VALUE!</v>
      </c>
      <c r="E1815" t="e">
        <f>DW_Fact_CL_Pricing_Calculations_Report[[#This Row],[NewCardlockSiteCost]]</f>
        <v>#VALUE!</v>
      </c>
      <c r="F1815" t="e">
        <f>DW_Fact_CL_Pricing_Calculations_Report[[#This Row],[Change]]</f>
        <v>#VALUE!</v>
      </c>
      <c r="G1815" t="e">
        <f>DW_Fact_CL_Pricing_Calculations_Report[[#This Row],[FuelPricesDtl_Price]]</f>
        <v>#VALUE!</v>
      </c>
      <c r="H1815" t="e">
        <f>DW_Fact_CL_Pricing_Calculations_Report[[#This Row],[NewTable1]]</f>
        <v>#VALUE!</v>
      </c>
      <c r="I1815" t="e">
        <f>DW_Fact_CL_Pricing_Calculations_Report[[#This Row],[Tax]]</f>
        <v>#VALUE!</v>
      </c>
      <c r="J1815" t="e">
        <f>DW_Fact_CL_Pricing_Calculations_Report[[#This Row],[NewTable1wTax]]</f>
        <v>#VALUE!</v>
      </c>
      <c r="K1815" t="e">
        <f>DW_Fact_CL_Pricing_Calculations_Report[[#This Row],[Prop]]</f>
        <v>#VALUE!</v>
      </c>
      <c r="L1815" t="e">
        <f>DW_Fact_CL_Pricing_Calculations_Report[[#This Row],[Prod_Freight_Class]]</f>
        <v>#VALUE!</v>
      </c>
      <c r="M1815" s="36" t="e">
        <f>DW_Fact_CL_Pricing_Calculations_Report[[#This Row],[Table_Load_Date]]</f>
        <v>#VALUE!</v>
      </c>
      <c r="N1815" t="e">
        <f>DW_Fact_CL_Pricing_Calculations_Report[[#This Row],[Company]]</f>
        <v>#VALUE!</v>
      </c>
      <c r="O1815" t="e">
        <f>DW_Fact_CL_Pricing_Calculations_Report[[#This Row],[InvTerminalWAC]]</f>
        <v>#VALUE!</v>
      </c>
      <c r="P1815" s="36" t="e">
        <f>DW_Fact_CL_Pricing_Calculations_Report[[#This Row],[Table_Load_Date]]</f>
        <v>#VALUE!</v>
      </c>
      <c r="Q1815" t="e">
        <f>DW_Fact_CL_Pricing_Calculations_Report[[#This Row],[Prod_Freight_Class]]</f>
        <v>#VALUE!</v>
      </c>
      <c r="R1815" t="e">
        <f>DW_Fact_CL_Pricing_Calculations_Report[[#This Row],[ReplacementCost]]</f>
        <v>#VALUE!</v>
      </c>
      <c r="S1815" t="e">
        <f>DW_Fact_CL_Pricing_Calculations_Report[[#This Row],[RegionWeightedAverageCost]]</f>
        <v>#VALUE!</v>
      </c>
      <c r="T1815" t="e">
        <f>DW_Fact_CL_Pricing_Calculations_Report[[#This Row],[Prop]]</f>
        <v>#VALUE!</v>
      </c>
      <c r="U1815" t="e">
        <f>DW_Fact_CL_Pricing_Calculations_Report[[#This Row],[CardlockSiteCost]]</f>
        <v>#VALUE!</v>
      </c>
      <c r="V1815" t="e">
        <f>DW_Fact_CL_Pricing_Calculations_Report[[#This Row],[NewCardlockSiteCost]]</f>
        <v>#VALUE!</v>
      </c>
      <c r="W1815" t="e">
        <f>DW_Fact_CL_Pricing_Calculations_Report[[#This Row],[Prod_ID]]</f>
        <v>#VALUE!</v>
      </c>
    </row>
    <row r="1816" spans="1:23" x14ac:dyDescent="0.25">
      <c r="A1816">
        <f>'Azure Calculations'!F1314</f>
        <v>0</v>
      </c>
      <c r="B1816" t="e">
        <f>DW_Fact_CL_Pricing_Calculations_Report[[#This Row],[Prod_ID]]</f>
        <v>#VALUE!</v>
      </c>
      <c r="C1816" t="e">
        <f>DW_Fact_CL_Pricing_Calculations_Report[[#This Row],[Vend_ID]]</f>
        <v>#VALUE!</v>
      </c>
      <c r="D1816" t="e">
        <f>DW_Fact_CL_Pricing_Calculations_Report[[#This Row],[CardlockSiteCost_WPROP]]</f>
        <v>#VALUE!</v>
      </c>
      <c r="E1816" t="e">
        <f>DW_Fact_CL_Pricing_Calculations_Report[[#This Row],[NewCardlockSiteCost]]</f>
        <v>#VALUE!</v>
      </c>
      <c r="F1816" t="e">
        <f>DW_Fact_CL_Pricing_Calculations_Report[[#This Row],[Change]]</f>
        <v>#VALUE!</v>
      </c>
      <c r="G1816" t="e">
        <f>DW_Fact_CL_Pricing_Calculations_Report[[#This Row],[FuelPricesDtl_Price]]</f>
        <v>#VALUE!</v>
      </c>
      <c r="H1816" t="e">
        <f>DW_Fact_CL_Pricing_Calculations_Report[[#This Row],[NewTable1]]</f>
        <v>#VALUE!</v>
      </c>
      <c r="I1816" t="e">
        <f>DW_Fact_CL_Pricing_Calculations_Report[[#This Row],[Tax]]</f>
        <v>#VALUE!</v>
      </c>
      <c r="J1816" t="e">
        <f>DW_Fact_CL_Pricing_Calculations_Report[[#This Row],[NewTable1wTax]]</f>
        <v>#VALUE!</v>
      </c>
      <c r="K1816" t="e">
        <f>DW_Fact_CL_Pricing_Calculations_Report[[#This Row],[Prop]]</f>
        <v>#VALUE!</v>
      </c>
      <c r="L1816" t="e">
        <f>DW_Fact_CL_Pricing_Calculations_Report[[#This Row],[Prod_Freight_Class]]</f>
        <v>#VALUE!</v>
      </c>
      <c r="M1816" s="36" t="e">
        <f>DW_Fact_CL_Pricing_Calculations_Report[[#This Row],[Table_Load_Date]]</f>
        <v>#VALUE!</v>
      </c>
      <c r="N1816" t="e">
        <f>DW_Fact_CL_Pricing_Calculations_Report[[#This Row],[Company]]</f>
        <v>#VALUE!</v>
      </c>
      <c r="O1816" t="e">
        <f>DW_Fact_CL_Pricing_Calculations_Report[[#This Row],[InvTerminalWAC]]</f>
        <v>#VALUE!</v>
      </c>
      <c r="P1816" s="36" t="e">
        <f>DW_Fact_CL_Pricing_Calculations_Report[[#This Row],[Table_Load_Date]]</f>
        <v>#VALUE!</v>
      </c>
      <c r="Q1816" t="e">
        <f>DW_Fact_CL_Pricing_Calculations_Report[[#This Row],[Prod_Freight_Class]]</f>
        <v>#VALUE!</v>
      </c>
      <c r="R1816" t="e">
        <f>DW_Fact_CL_Pricing_Calculations_Report[[#This Row],[ReplacementCost]]</f>
        <v>#VALUE!</v>
      </c>
      <c r="S1816" t="e">
        <f>DW_Fact_CL_Pricing_Calculations_Report[[#This Row],[RegionWeightedAverageCost]]</f>
        <v>#VALUE!</v>
      </c>
      <c r="T1816" t="e">
        <f>DW_Fact_CL_Pricing_Calculations_Report[[#This Row],[Prop]]</f>
        <v>#VALUE!</v>
      </c>
      <c r="U1816" t="e">
        <f>DW_Fact_CL_Pricing_Calculations_Report[[#This Row],[CardlockSiteCost]]</f>
        <v>#VALUE!</v>
      </c>
      <c r="V1816" t="e">
        <f>DW_Fact_CL_Pricing_Calculations_Report[[#This Row],[NewCardlockSiteCost]]</f>
        <v>#VALUE!</v>
      </c>
      <c r="W1816" t="e">
        <f>DW_Fact_CL_Pricing_Calculations_Report[[#This Row],[Prod_ID]]</f>
        <v>#VALUE!</v>
      </c>
    </row>
    <row r="1817" spans="1:23" x14ac:dyDescent="0.25">
      <c r="A1817">
        <f>'Azure Calculations'!F1315</f>
        <v>0</v>
      </c>
      <c r="B1817" t="e">
        <f>DW_Fact_CL_Pricing_Calculations_Report[[#This Row],[Prod_ID]]</f>
        <v>#VALUE!</v>
      </c>
      <c r="C1817" t="e">
        <f>DW_Fact_CL_Pricing_Calculations_Report[[#This Row],[Vend_ID]]</f>
        <v>#VALUE!</v>
      </c>
      <c r="D1817" t="e">
        <f>DW_Fact_CL_Pricing_Calculations_Report[[#This Row],[CardlockSiteCost_WPROP]]</f>
        <v>#VALUE!</v>
      </c>
      <c r="E1817" t="e">
        <f>DW_Fact_CL_Pricing_Calculations_Report[[#This Row],[NewCardlockSiteCost]]</f>
        <v>#VALUE!</v>
      </c>
      <c r="F1817" t="e">
        <f>DW_Fact_CL_Pricing_Calculations_Report[[#This Row],[Change]]</f>
        <v>#VALUE!</v>
      </c>
      <c r="G1817" t="e">
        <f>DW_Fact_CL_Pricing_Calculations_Report[[#This Row],[FuelPricesDtl_Price]]</f>
        <v>#VALUE!</v>
      </c>
      <c r="H1817" t="e">
        <f>DW_Fact_CL_Pricing_Calculations_Report[[#This Row],[NewTable1]]</f>
        <v>#VALUE!</v>
      </c>
      <c r="I1817" t="e">
        <f>DW_Fact_CL_Pricing_Calculations_Report[[#This Row],[Tax]]</f>
        <v>#VALUE!</v>
      </c>
      <c r="J1817" t="e">
        <f>DW_Fact_CL_Pricing_Calculations_Report[[#This Row],[NewTable1wTax]]</f>
        <v>#VALUE!</v>
      </c>
      <c r="K1817" t="e">
        <f>DW_Fact_CL_Pricing_Calculations_Report[[#This Row],[Prop]]</f>
        <v>#VALUE!</v>
      </c>
      <c r="L1817" t="e">
        <f>DW_Fact_CL_Pricing_Calculations_Report[[#This Row],[Prod_Freight_Class]]</f>
        <v>#VALUE!</v>
      </c>
      <c r="M1817" s="36" t="e">
        <f>DW_Fact_CL_Pricing_Calculations_Report[[#This Row],[Table_Load_Date]]</f>
        <v>#VALUE!</v>
      </c>
      <c r="N1817" t="e">
        <f>DW_Fact_CL_Pricing_Calculations_Report[[#This Row],[Company]]</f>
        <v>#VALUE!</v>
      </c>
      <c r="O1817" t="e">
        <f>DW_Fact_CL_Pricing_Calculations_Report[[#This Row],[InvTerminalWAC]]</f>
        <v>#VALUE!</v>
      </c>
      <c r="P1817" s="36" t="e">
        <f>DW_Fact_CL_Pricing_Calculations_Report[[#This Row],[Table_Load_Date]]</f>
        <v>#VALUE!</v>
      </c>
      <c r="Q1817" t="e">
        <f>DW_Fact_CL_Pricing_Calculations_Report[[#This Row],[Prod_Freight_Class]]</f>
        <v>#VALUE!</v>
      </c>
      <c r="R1817" t="e">
        <f>DW_Fact_CL_Pricing_Calculations_Report[[#This Row],[ReplacementCost]]</f>
        <v>#VALUE!</v>
      </c>
      <c r="S1817" t="e">
        <f>DW_Fact_CL_Pricing_Calculations_Report[[#This Row],[RegionWeightedAverageCost]]</f>
        <v>#VALUE!</v>
      </c>
      <c r="T1817" t="e">
        <f>DW_Fact_CL_Pricing_Calculations_Report[[#This Row],[Prop]]</f>
        <v>#VALUE!</v>
      </c>
      <c r="U1817" t="e">
        <f>DW_Fact_CL_Pricing_Calculations_Report[[#This Row],[CardlockSiteCost]]</f>
        <v>#VALUE!</v>
      </c>
      <c r="V1817" t="e">
        <f>DW_Fact_CL_Pricing_Calculations_Report[[#This Row],[NewCardlockSiteCost]]</f>
        <v>#VALUE!</v>
      </c>
      <c r="W1817" t="e">
        <f>DW_Fact_CL_Pricing_Calculations_Report[[#This Row],[Prod_ID]]</f>
        <v>#VALUE!</v>
      </c>
    </row>
    <row r="1818" spans="1:23" x14ac:dyDescent="0.25">
      <c r="A1818">
        <f>'Azure Calculations'!F1316</f>
        <v>0</v>
      </c>
      <c r="B1818" t="e">
        <f>DW_Fact_CL_Pricing_Calculations_Report[[#This Row],[Prod_ID]]</f>
        <v>#VALUE!</v>
      </c>
      <c r="C1818" t="e">
        <f>DW_Fact_CL_Pricing_Calculations_Report[[#This Row],[Vend_ID]]</f>
        <v>#VALUE!</v>
      </c>
      <c r="D1818" t="e">
        <f>DW_Fact_CL_Pricing_Calculations_Report[[#This Row],[CardlockSiteCost_WPROP]]</f>
        <v>#VALUE!</v>
      </c>
      <c r="E1818" t="e">
        <f>DW_Fact_CL_Pricing_Calculations_Report[[#This Row],[NewCardlockSiteCost]]</f>
        <v>#VALUE!</v>
      </c>
      <c r="F1818" t="e">
        <f>DW_Fact_CL_Pricing_Calculations_Report[[#This Row],[Change]]</f>
        <v>#VALUE!</v>
      </c>
      <c r="G1818" t="e">
        <f>DW_Fact_CL_Pricing_Calculations_Report[[#This Row],[FuelPricesDtl_Price]]</f>
        <v>#VALUE!</v>
      </c>
      <c r="H1818" t="e">
        <f>DW_Fact_CL_Pricing_Calculations_Report[[#This Row],[NewTable1]]</f>
        <v>#VALUE!</v>
      </c>
      <c r="I1818" t="e">
        <f>DW_Fact_CL_Pricing_Calculations_Report[[#This Row],[Tax]]</f>
        <v>#VALUE!</v>
      </c>
      <c r="J1818" t="e">
        <f>DW_Fact_CL_Pricing_Calculations_Report[[#This Row],[NewTable1wTax]]</f>
        <v>#VALUE!</v>
      </c>
      <c r="K1818" t="e">
        <f>DW_Fact_CL_Pricing_Calculations_Report[[#This Row],[Prop]]</f>
        <v>#VALUE!</v>
      </c>
      <c r="L1818" t="e">
        <f>DW_Fact_CL_Pricing_Calculations_Report[[#This Row],[Prod_Freight_Class]]</f>
        <v>#VALUE!</v>
      </c>
      <c r="M1818" s="36" t="e">
        <f>DW_Fact_CL_Pricing_Calculations_Report[[#This Row],[Table_Load_Date]]</f>
        <v>#VALUE!</v>
      </c>
      <c r="N1818" t="e">
        <f>DW_Fact_CL_Pricing_Calculations_Report[[#This Row],[Company]]</f>
        <v>#VALUE!</v>
      </c>
      <c r="O1818" t="e">
        <f>DW_Fact_CL_Pricing_Calculations_Report[[#This Row],[InvTerminalWAC]]</f>
        <v>#VALUE!</v>
      </c>
      <c r="P1818" s="36" t="e">
        <f>DW_Fact_CL_Pricing_Calculations_Report[[#This Row],[Table_Load_Date]]</f>
        <v>#VALUE!</v>
      </c>
      <c r="Q1818" t="e">
        <f>DW_Fact_CL_Pricing_Calculations_Report[[#This Row],[Prod_Freight_Class]]</f>
        <v>#VALUE!</v>
      </c>
      <c r="R1818" t="e">
        <f>DW_Fact_CL_Pricing_Calculations_Report[[#This Row],[ReplacementCost]]</f>
        <v>#VALUE!</v>
      </c>
      <c r="S1818" t="e">
        <f>DW_Fact_CL_Pricing_Calculations_Report[[#This Row],[RegionWeightedAverageCost]]</f>
        <v>#VALUE!</v>
      </c>
      <c r="T1818" t="e">
        <f>DW_Fact_CL_Pricing_Calculations_Report[[#This Row],[Prop]]</f>
        <v>#VALUE!</v>
      </c>
      <c r="U1818" t="e">
        <f>DW_Fact_CL_Pricing_Calculations_Report[[#This Row],[CardlockSiteCost]]</f>
        <v>#VALUE!</v>
      </c>
      <c r="V1818" t="e">
        <f>DW_Fact_CL_Pricing_Calculations_Report[[#This Row],[NewCardlockSiteCost]]</f>
        <v>#VALUE!</v>
      </c>
      <c r="W1818" t="e">
        <f>DW_Fact_CL_Pricing_Calculations_Report[[#This Row],[Prod_ID]]</f>
        <v>#VALUE!</v>
      </c>
    </row>
    <row r="1819" spans="1:23" x14ac:dyDescent="0.25">
      <c r="A1819">
        <f>'Azure Calculations'!F1317</f>
        <v>0</v>
      </c>
      <c r="B1819" t="e">
        <f>DW_Fact_CL_Pricing_Calculations_Report[[#This Row],[Prod_ID]]</f>
        <v>#VALUE!</v>
      </c>
      <c r="C1819" t="e">
        <f>DW_Fact_CL_Pricing_Calculations_Report[[#This Row],[Vend_ID]]</f>
        <v>#VALUE!</v>
      </c>
      <c r="D1819" t="e">
        <f>DW_Fact_CL_Pricing_Calculations_Report[[#This Row],[CardlockSiteCost_WPROP]]</f>
        <v>#VALUE!</v>
      </c>
      <c r="E1819" t="e">
        <f>DW_Fact_CL_Pricing_Calculations_Report[[#This Row],[NewCardlockSiteCost]]</f>
        <v>#VALUE!</v>
      </c>
      <c r="F1819" t="e">
        <f>DW_Fact_CL_Pricing_Calculations_Report[[#This Row],[Change]]</f>
        <v>#VALUE!</v>
      </c>
      <c r="G1819" t="e">
        <f>DW_Fact_CL_Pricing_Calculations_Report[[#This Row],[FuelPricesDtl_Price]]</f>
        <v>#VALUE!</v>
      </c>
      <c r="H1819" t="e">
        <f>DW_Fact_CL_Pricing_Calculations_Report[[#This Row],[NewTable1]]</f>
        <v>#VALUE!</v>
      </c>
      <c r="I1819" t="e">
        <f>DW_Fact_CL_Pricing_Calculations_Report[[#This Row],[Tax]]</f>
        <v>#VALUE!</v>
      </c>
      <c r="J1819" t="e">
        <f>DW_Fact_CL_Pricing_Calculations_Report[[#This Row],[NewTable1wTax]]</f>
        <v>#VALUE!</v>
      </c>
      <c r="K1819" t="e">
        <f>DW_Fact_CL_Pricing_Calculations_Report[[#This Row],[Prop]]</f>
        <v>#VALUE!</v>
      </c>
      <c r="L1819" t="e">
        <f>DW_Fact_CL_Pricing_Calculations_Report[[#This Row],[Prod_Freight_Class]]</f>
        <v>#VALUE!</v>
      </c>
      <c r="M1819" s="36" t="e">
        <f>DW_Fact_CL_Pricing_Calculations_Report[[#This Row],[Table_Load_Date]]</f>
        <v>#VALUE!</v>
      </c>
      <c r="N1819" t="e">
        <f>DW_Fact_CL_Pricing_Calculations_Report[[#This Row],[Company]]</f>
        <v>#VALUE!</v>
      </c>
      <c r="O1819" t="e">
        <f>DW_Fact_CL_Pricing_Calculations_Report[[#This Row],[InvTerminalWAC]]</f>
        <v>#VALUE!</v>
      </c>
      <c r="P1819" s="36" t="e">
        <f>DW_Fact_CL_Pricing_Calculations_Report[[#This Row],[Table_Load_Date]]</f>
        <v>#VALUE!</v>
      </c>
      <c r="Q1819" t="e">
        <f>DW_Fact_CL_Pricing_Calculations_Report[[#This Row],[Prod_Freight_Class]]</f>
        <v>#VALUE!</v>
      </c>
      <c r="R1819" t="e">
        <f>DW_Fact_CL_Pricing_Calculations_Report[[#This Row],[ReplacementCost]]</f>
        <v>#VALUE!</v>
      </c>
      <c r="S1819" t="e">
        <f>DW_Fact_CL_Pricing_Calculations_Report[[#This Row],[RegionWeightedAverageCost]]</f>
        <v>#VALUE!</v>
      </c>
      <c r="T1819" t="e">
        <f>DW_Fact_CL_Pricing_Calculations_Report[[#This Row],[Prop]]</f>
        <v>#VALUE!</v>
      </c>
      <c r="U1819" t="e">
        <f>DW_Fact_CL_Pricing_Calculations_Report[[#This Row],[CardlockSiteCost]]</f>
        <v>#VALUE!</v>
      </c>
      <c r="V1819" t="e">
        <f>DW_Fact_CL_Pricing_Calculations_Report[[#This Row],[NewCardlockSiteCost]]</f>
        <v>#VALUE!</v>
      </c>
      <c r="W1819" t="e">
        <f>DW_Fact_CL_Pricing_Calculations_Report[[#This Row],[Prod_ID]]</f>
        <v>#VALUE!</v>
      </c>
    </row>
    <row r="1820" spans="1:23" x14ac:dyDescent="0.25">
      <c r="A1820">
        <f>'Azure Calculations'!F1318</f>
        <v>0</v>
      </c>
      <c r="B1820" t="e">
        <f>DW_Fact_CL_Pricing_Calculations_Report[[#This Row],[Prod_ID]]</f>
        <v>#VALUE!</v>
      </c>
      <c r="C1820" t="e">
        <f>DW_Fact_CL_Pricing_Calculations_Report[[#This Row],[Vend_ID]]</f>
        <v>#VALUE!</v>
      </c>
      <c r="D1820" t="e">
        <f>DW_Fact_CL_Pricing_Calculations_Report[[#This Row],[CardlockSiteCost_WPROP]]</f>
        <v>#VALUE!</v>
      </c>
      <c r="E1820" t="e">
        <f>DW_Fact_CL_Pricing_Calculations_Report[[#This Row],[NewCardlockSiteCost]]</f>
        <v>#VALUE!</v>
      </c>
      <c r="F1820" t="e">
        <f>DW_Fact_CL_Pricing_Calculations_Report[[#This Row],[Change]]</f>
        <v>#VALUE!</v>
      </c>
      <c r="G1820" t="e">
        <f>DW_Fact_CL_Pricing_Calculations_Report[[#This Row],[FuelPricesDtl_Price]]</f>
        <v>#VALUE!</v>
      </c>
      <c r="H1820" t="e">
        <f>DW_Fact_CL_Pricing_Calculations_Report[[#This Row],[NewTable1]]</f>
        <v>#VALUE!</v>
      </c>
      <c r="I1820" t="e">
        <f>DW_Fact_CL_Pricing_Calculations_Report[[#This Row],[Tax]]</f>
        <v>#VALUE!</v>
      </c>
      <c r="J1820" t="e">
        <f>DW_Fact_CL_Pricing_Calculations_Report[[#This Row],[NewTable1wTax]]</f>
        <v>#VALUE!</v>
      </c>
      <c r="K1820" t="e">
        <f>DW_Fact_CL_Pricing_Calculations_Report[[#This Row],[Prop]]</f>
        <v>#VALUE!</v>
      </c>
      <c r="L1820" t="e">
        <f>DW_Fact_CL_Pricing_Calculations_Report[[#This Row],[Prod_Freight_Class]]</f>
        <v>#VALUE!</v>
      </c>
      <c r="M1820" s="36" t="e">
        <f>DW_Fact_CL_Pricing_Calculations_Report[[#This Row],[Table_Load_Date]]</f>
        <v>#VALUE!</v>
      </c>
      <c r="N1820" t="e">
        <f>DW_Fact_CL_Pricing_Calculations_Report[[#This Row],[Company]]</f>
        <v>#VALUE!</v>
      </c>
      <c r="O1820" t="e">
        <f>DW_Fact_CL_Pricing_Calculations_Report[[#This Row],[InvTerminalWAC]]</f>
        <v>#VALUE!</v>
      </c>
      <c r="P1820" s="36" t="e">
        <f>DW_Fact_CL_Pricing_Calculations_Report[[#This Row],[Table_Load_Date]]</f>
        <v>#VALUE!</v>
      </c>
      <c r="Q1820" t="e">
        <f>DW_Fact_CL_Pricing_Calculations_Report[[#This Row],[Prod_Freight_Class]]</f>
        <v>#VALUE!</v>
      </c>
      <c r="R1820" t="e">
        <f>DW_Fact_CL_Pricing_Calculations_Report[[#This Row],[ReplacementCost]]</f>
        <v>#VALUE!</v>
      </c>
      <c r="S1820" t="e">
        <f>DW_Fact_CL_Pricing_Calculations_Report[[#This Row],[RegionWeightedAverageCost]]</f>
        <v>#VALUE!</v>
      </c>
      <c r="T1820" t="e">
        <f>DW_Fact_CL_Pricing_Calculations_Report[[#This Row],[Prop]]</f>
        <v>#VALUE!</v>
      </c>
      <c r="U1820" t="e">
        <f>DW_Fact_CL_Pricing_Calculations_Report[[#This Row],[CardlockSiteCost]]</f>
        <v>#VALUE!</v>
      </c>
      <c r="V1820" t="e">
        <f>DW_Fact_CL_Pricing_Calculations_Report[[#This Row],[NewCardlockSiteCost]]</f>
        <v>#VALUE!</v>
      </c>
      <c r="W1820" t="e">
        <f>DW_Fact_CL_Pricing_Calculations_Report[[#This Row],[Prod_ID]]</f>
        <v>#VALUE!</v>
      </c>
    </row>
    <row r="1821" spans="1:23" x14ac:dyDescent="0.25">
      <c r="A1821">
        <f>'Azure Calculations'!F1319</f>
        <v>0</v>
      </c>
      <c r="B1821" t="e">
        <f>DW_Fact_CL_Pricing_Calculations_Report[[#This Row],[Prod_ID]]</f>
        <v>#VALUE!</v>
      </c>
      <c r="C1821" t="e">
        <f>DW_Fact_CL_Pricing_Calculations_Report[[#This Row],[Vend_ID]]</f>
        <v>#VALUE!</v>
      </c>
      <c r="D1821" t="e">
        <f>DW_Fact_CL_Pricing_Calculations_Report[[#This Row],[CardlockSiteCost_WPROP]]</f>
        <v>#VALUE!</v>
      </c>
      <c r="E1821" t="e">
        <f>DW_Fact_CL_Pricing_Calculations_Report[[#This Row],[NewCardlockSiteCost]]</f>
        <v>#VALUE!</v>
      </c>
      <c r="F1821" t="e">
        <f>DW_Fact_CL_Pricing_Calculations_Report[[#This Row],[Change]]</f>
        <v>#VALUE!</v>
      </c>
      <c r="G1821" t="e">
        <f>DW_Fact_CL_Pricing_Calculations_Report[[#This Row],[FuelPricesDtl_Price]]</f>
        <v>#VALUE!</v>
      </c>
      <c r="H1821" t="e">
        <f>DW_Fact_CL_Pricing_Calculations_Report[[#This Row],[NewTable1]]</f>
        <v>#VALUE!</v>
      </c>
      <c r="I1821" t="e">
        <f>DW_Fact_CL_Pricing_Calculations_Report[[#This Row],[Tax]]</f>
        <v>#VALUE!</v>
      </c>
      <c r="J1821" t="e">
        <f>DW_Fact_CL_Pricing_Calculations_Report[[#This Row],[NewTable1wTax]]</f>
        <v>#VALUE!</v>
      </c>
      <c r="K1821" t="e">
        <f>DW_Fact_CL_Pricing_Calculations_Report[[#This Row],[Prop]]</f>
        <v>#VALUE!</v>
      </c>
      <c r="L1821" t="e">
        <f>DW_Fact_CL_Pricing_Calculations_Report[[#This Row],[Prod_Freight_Class]]</f>
        <v>#VALUE!</v>
      </c>
      <c r="M1821" s="36" t="e">
        <f>DW_Fact_CL_Pricing_Calculations_Report[[#This Row],[Table_Load_Date]]</f>
        <v>#VALUE!</v>
      </c>
      <c r="N1821" t="e">
        <f>DW_Fact_CL_Pricing_Calculations_Report[[#This Row],[Company]]</f>
        <v>#VALUE!</v>
      </c>
      <c r="O1821" t="e">
        <f>DW_Fact_CL_Pricing_Calculations_Report[[#This Row],[InvTerminalWAC]]</f>
        <v>#VALUE!</v>
      </c>
      <c r="P1821" s="36" t="e">
        <f>DW_Fact_CL_Pricing_Calculations_Report[[#This Row],[Table_Load_Date]]</f>
        <v>#VALUE!</v>
      </c>
      <c r="Q1821" t="e">
        <f>DW_Fact_CL_Pricing_Calculations_Report[[#This Row],[Prod_Freight_Class]]</f>
        <v>#VALUE!</v>
      </c>
      <c r="R1821" t="e">
        <f>DW_Fact_CL_Pricing_Calculations_Report[[#This Row],[ReplacementCost]]</f>
        <v>#VALUE!</v>
      </c>
      <c r="S1821" t="e">
        <f>DW_Fact_CL_Pricing_Calculations_Report[[#This Row],[RegionWeightedAverageCost]]</f>
        <v>#VALUE!</v>
      </c>
      <c r="T1821" t="e">
        <f>DW_Fact_CL_Pricing_Calculations_Report[[#This Row],[Prop]]</f>
        <v>#VALUE!</v>
      </c>
      <c r="U1821" t="e">
        <f>DW_Fact_CL_Pricing_Calculations_Report[[#This Row],[CardlockSiteCost]]</f>
        <v>#VALUE!</v>
      </c>
      <c r="V1821" t="e">
        <f>DW_Fact_CL_Pricing_Calculations_Report[[#This Row],[NewCardlockSiteCost]]</f>
        <v>#VALUE!</v>
      </c>
      <c r="W1821" t="e">
        <f>DW_Fact_CL_Pricing_Calculations_Report[[#This Row],[Prod_ID]]</f>
        <v>#VALUE!</v>
      </c>
    </row>
    <row r="1822" spans="1:23" x14ac:dyDescent="0.25">
      <c r="A1822">
        <f>'Azure Calculations'!F1320</f>
        <v>0</v>
      </c>
      <c r="B1822" t="e">
        <f>DW_Fact_CL_Pricing_Calculations_Report[[#This Row],[Prod_ID]]</f>
        <v>#VALUE!</v>
      </c>
      <c r="C1822" t="e">
        <f>DW_Fact_CL_Pricing_Calculations_Report[[#This Row],[Vend_ID]]</f>
        <v>#VALUE!</v>
      </c>
      <c r="D1822" t="e">
        <f>DW_Fact_CL_Pricing_Calculations_Report[[#This Row],[CardlockSiteCost_WPROP]]</f>
        <v>#VALUE!</v>
      </c>
      <c r="E1822" t="e">
        <f>DW_Fact_CL_Pricing_Calculations_Report[[#This Row],[NewCardlockSiteCost]]</f>
        <v>#VALUE!</v>
      </c>
      <c r="F1822" t="e">
        <f>DW_Fact_CL_Pricing_Calculations_Report[[#This Row],[Change]]</f>
        <v>#VALUE!</v>
      </c>
      <c r="G1822" t="e">
        <f>DW_Fact_CL_Pricing_Calculations_Report[[#This Row],[FuelPricesDtl_Price]]</f>
        <v>#VALUE!</v>
      </c>
      <c r="H1822" t="e">
        <f>DW_Fact_CL_Pricing_Calculations_Report[[#This Row],[NewTable1]]</f>
        <v>#VALUE!</v>
      </c>
      <c r="I1822" t="e">
        <f>DW_Fact_CL_Pricing_Calculations_Report[[#This Row],[Tax]]</f>
        <v>#VALUE!</v>
      </c>
      <c r="J1822" t="e">
        <f>DW_Fact_CL_Pricing_Calculations_Report[[#This Row],[NewTable1wTax]]</f>
        <v>#VALUE!</v>
      </c>
      <c r="K1822" t="e">
        <f>DW_Fact_CL_Pricing_Calculations_Report[[#This Row],[Prop]]</f>
        <v>#VALUE!</v>
      </c>
      <c r="L1822" t="e">
        <f>DW_Fact_CL_Pricing_Calculations_Report[[#This Row],[Prod_Freight_Class]]</f>
        <v>#VALUE!</v>
      </c>
      <c r="M1822" s="36" t="e">
        <f>DW_Fact_CL_Pricing_Calculations_Report[[#This Row],[Table_Load_Date]]</f>
        <v>#VALUE!</v>
      </c>
      <c r="N1822" t="e">
        <f>DW_Fact_CL_Pricing_Calculations_Report[[#This Row],[Company]]</f>
        <v>#VALUE!</v>
      </c>
      <c r="O1822" t="e">
        <f>DW_Fact_CL_Pricing_Calculations_Report[[#This Row],[InvTerminalWAC]]</f>
        <v>#VALUE!</v>
      </c>
      <c r="P1822" s="36" t="e">
        <f>DW_Fact_CL_Pricing_Calculations_Report[[#This Row],[Table_Load_Date]]</f>
        <v>#VALUE!</v>
      </c>
      <c r="Q1822" t="e">
        <f>DW_Fact_CL_Pricing_Calculations_Report[[#This Row],[Prod_Freight_Class]]</f>
        <v>#VALUE!</v>
      </c>
      <c r="R1822" t="e">
        <f>DW_Fact_CL_Pricing_Calculations_Report[[#This Row],[ReplacementCost]]</f>
        <v>#VALUE!</v>
      </c>
      <c r="S1822" t="e">
        <f>DW_Fact_CL_Pricing_Calculations_Report[[#This Row],[RegionWeightedAverageCost]]</f>
        <v>#VALUE!</v>
      </c>
      <c r="T1822" t="e">
        <f>DW_Fact_CL_Pricing_Calculations_Report[[#This Row],[Prop]]</f>
        <v>#VALUE!</v>
      </c>
      <c r="U1822" t="e">
        <f>DW_Fact_CL_Pricing_Calculations_Report[[#This Row],[CardlockSiteCost]]</f>
        <v>#VALUE!</v>
      </c>
      <c r="V1822" t="e">
        <f>DW_Fact_CL_Pricing_Calculations_Report[[#This Row],[NewCardlockSiteCost]]</f>
        <v>#VALUE!</v>
      </c>
      <c r="W1822" t="e">
        <f>DW_Fact_CL_Pricing_Calculations_Report[[#This Row],[Prod_ID]]</f>
        <v>#VALUE!</v>
      </c>
    </row>
    <row r="1823" spans="1:23" x14ac:dyDescent="0.25">
      <c r="A1823">
        <f>'Azure Calculations'!F1321</f>
        <v>0</v>
      </c>
      <c r="B1823" t="e">
        <f>DW_Fact_CL_Pricing_Calculations_Report[[#This Row],[Prod_ID]]</f>
        <v>#VALUE!</v>
      </c>
      <c r="C1823" t="e">
        <f>DW_Fact_CL_Pricing_Calculations_Report[[#This Row],[Vend_ID]]</f>
        <v>#VALUE!</v>
      </c>
      <c r="D1823" t="e">
        <f>DW_Fact_CL_Pricing_Calculations_Report[[#This Row],[CardlockSiteCost_WPROP]]</f>
        <v>#VALUE!</v>
      </c>
      <c r="E1823" t="e">
        <f>DW_Fact_CL_Pricing_Calculations_Report[[#This Row],[NewCardlockSiteCost]]</f>
        <v>#VALUE!</v>
      </c>
      <c r="F1823" t="e">
        <f>DW_Fact_CL_Pricing_Calculations_Report[[#This Row],[Change]]</f>
        <v>#VALUE!</v>
      </c>
      <c r="G1823" t="e">
        <f>DW_Fact_CL_Pricing_Calculations_Report[[#This Row],[FuelPricesDtl_Price]]</f>
        <v>#VALUE!</v>
      </c>
      <c r="H1823" t="e">
        <f>DW_Fact_CL_Pricing_Calculations_Report[[#This Row],[NewTable1]]</f>
        <v>#VALUE!</v>
      </c>
      <c r="I1823" t="e">
        <f>DW_Fact_CL_Pricing_Calculations_Report[[#This Row],[Tax]]</f>
        <v>#VALUE!</v>
      </c>
      <c r="J1823" t="e">
        <f>DW_Fact_CL_Pricing_Calculations_Report[[#This Row],[NewTable1wTax]]</f>
        <v>#VALUE!</v>
      </c>
      <c r="K1823" t="e">
        <f>DW_Fact_CL_Pricing_Calculations_Report[[#This Row],[Prop]]</f>
        <v>#VALUE!</v>
      </c>
      <c r="L1823" t="e">
        <f>DW_Fact_CL_Pricing_Calculations_Report[[#This Row],[Prod_Freight_Class]]</f>
        <v>#VALUE!</v>
      </c>
      <c r="M1823" s="36" t="e">
        <f>DW_Fact_CL_Pricing_Calculations_Report[[#This Row],[Table_Load_Date]]</f>
        <v>#VALUE!</v>
      </c>
      <c r="N1823" t="e">
        <f>DW_Fact_CL_Pricing_Calculations_Report[[#This Row],[Company]]</f>
        <v>#VALUE!</v>
      </c>
      <c r="O1823" t="e">
        <f>DW_Fact_CL_Pricing_Calculations_Report[[#This Row],[InvTerminalWAC]]</f>
        <v>#VALUE!</v>
      </c>
      <c r="P1823" s="36" t="e">
        <f>DW_Fact_CL_Pricing_Calculations_Report[[#This Row],[Table_Load_Date]]</f>
        <v>#VALUE!</v>
      </c>
      <c r="Q1823" t="e">
        <f>DW_Fact_CL_Pricing_Calculations_Report[[#This Row],[Prod_Freight_Class]]</f>
        <v>#VALUE!</v>
      </c>
      <c r="R1823" t="e">
        <f>DW_Fact_CL_Pricing_Calculations_Report[[#This Row],[ReplacementCost]]</f>
        <v>#VALUE!</v>
      </c>
      <c r="S1823" t="e">
        <f>DW_Fact_CL_Pricing_Calculations_Report[[#This Row],[RegionWeightedAverageCost]]</f>
        <v>#VALUE!</v>
      </c>
      <c r="T1823" t="e">
        <f>DW_Fact_CL_Pricing_Calculations_Report[[#This Row],[Prop]]</f>
        <v>#VALUE!</v>
      </c>
      <c r="U1823" t="e">
        <f>DW_Fact_CL_Pricing_Calculations_Report[[#This Row],[CardlockSiteCost]]</f>
        <v>#VALUE!</v>
      </c>
      <c r="V1823" t="e">
        <f>DW_Fact_CL_Pricing_Calculations_Report[[#This Row],[NewCardlockSiteCost]]</f>
        <v>#VALUE!</v>
      </c>
      <c r="W1823" t="e">
        <f>DW_Fact_CL_Pricing_Calculations_Report[[#This Row],[Prod_ID]]</f>
        <v>#VALUE!</v>
      </c>
    </row>
    <row r="1824" spans="1:23" x14ac:dyDescent="0.25">
      <c r="A1824">
        <f>'Azure Calculations'!F1322</f>
        <v>0</v>
      </c>
      <c r="B1824" t="e">
        <f>DW_Fact_CL_Pricing_Calculations_Report[[#This Row],[Prod_ID]]</f>
        <v>#VALUE!</v>
      </c>
      <c r="C1824" t="e">
        <f>DW_Fact_CL_Pricing_Calculations_Report[[#This Row],[Vend_ID]]</f>
        <v>#VALUE!</v>
      </c>
      <c r="D1824" t="e">
        <f>DW_Fact_CL_Pricing_Calculations_Report[[#This Row],[CardlockSiteCost_WPROP]]</f>
        <v>#VALUE!</v>
      </c>
      <c r="E1824" t="e">
        <f>DW_Fact_CL_Pricing_Calculations_Report[[#This Row],[NewCardlockSiteCost]]</f>
        <v>#VALUE!</v>
      </c>
      <c r="F1824" t="e">
        <f>DW_Fact_CL_Pricing_Calculations_Report[[#This Row],[Change]]</f>
        <v>#VALUE!</v>
      </c>
      <c r="G1824" t="e">
        <f>DW_Fact_CL_Pricing_Calculations_Report[[#This Row],[FuelPricesDtl_Price]]</f>
        <v>#VALUE!</v>
      </c>
      <c r="H1824" t="e">
        <f>DW_Fact_CL_Pricing_Calculations_Report[[#This Row],[NewTable1]]</f>
        <v>#VALUE!</v>
      </c>
      <c r="I1824" t="e">
        <f>DW_Fact_CL_Pricing_Calculations_Report[[#This Row],[Tax]]</f>
        <v>#VALUE!</v>
      </c>
      <c r="J1824" t="e">
        <f>DW_Fact_CL_Pricing_Calculations_Report[[#This Row],[NewTable1wTax]]</f>
        <v>#VALUE!</v>
      </c>
      <c r="K1824" t="e">
        <f>DW_Fact_CL_Pricing_Calculations_Report[[#This Row],[Prop]]</f>
        <v>#VALUE!</v>
      </c>
      <c r="L1824" t="e">
        <f>DW_Fact_CL_Pricing_Calculations_Report[[#This Row],[Prod_Freight_Class]]</f>
        <v>#VALUE!</v>
      </c>
      <c r="M1824" s="36" t="e">
        <f>DW_Fact_CL_Pricing_Calculations_Report[[#This Row],[Table_Load_Date]]</f>
        <v>#VALUE!</v>
      </c>
      <c r="N1824" t="e">
        <f>DW_Fact_CL_Pricing_Calculations_Report[[#This Row],[Company]]</f>
        <v>#VALUE!</v>
      </c>
      <c r="O1824" t="e">
        <f>DW_Fact_CL_Pricing_Calculations_Report[[#This Row],[InvTerminalWAC]]</f>
        <v>#VALUE!</v>
      </c>
      <c r="P1824" s="36" t="e">
        <f>DW_Fact_CL_Pricing_Calculations_Report[[#This Row],[Table_Load_Date]]</f>
        <v>#VALUE!</v>
      </c>
      <c r="Q1824" t="e">
        <f>DW_Fact_CL_Pricing_Calculations_Report[[#This Row],[Prod_Freight_Class]]</f>
        <v>#VALUE!</v>
      </c>
      <c r="R1824" t="e">
        <f>DW_Fact_CL_Pricing_Calculations_Report[[#This Row],[ReplacementCost]]</f>
        <v>#VALUE!</v>
      </c>
      <c r="S1824" t="e">
        <f>DW_Fact_CL_Pricing_Calculations_Report[[#This Row],[RegionWeightedAverageCost]]</f>
        <v>#VALUE!</v>
      </c>
      <c r="T1824" t="e">
        <f>DW_Fact_CL_Pricing_Calculations_Report[[#This Row],[Prop]]</f>
        <v>#VALUE!</v>
      </c>
      <c r="U1824" t="e">
        <f>DW_Fact_CL_Pricing_Calculations_Report[[#This Row],[CardlockSiteCost]]</f>
        <v>#VALUE!</v>
      </c>
      <c r="V1824" t="e">
        <f>DW_Fact_CL_Pricing_Calculations_Report[[#This Row],[NewCardlockSiteCost]]</f>
        <v>#VALUE!</v>
      </c>
      <c r="W1824" t="e">
        <f>DW_Fact_CL_Pricing_Calculations_Report[[#This Row],[Prod_ID]]</f>
        <v>#VALUE!</v>
      </c>
    </row>
    <row r="1825" spans="1:23" x14ac:dyDescent="0.25">
      <c r="A1825">
        <f>'Azure Calculations'!F1323</f>
        <v>0</v>
      </c>
      <c r="B1825" t="e">
        <f>DW_Fact_CL_Pricing_Calculations_Report[[#This Row],[Prod_ID]]</f>
        <v>#VALUE!</v>
      </c>
      <c r="C1825" t="e">
        <f>DW_Fact_CL_Pricing_Calculations_Report[[#This Row],[Vend_ID]]</f>
        <v>#VALUE!</v>
      </c>
      <c r="D1825" t="e">
        <f>DW_Fact_CL_Pricing_Calculations_Report[[#This Row],[CardlockSiteCost_WPROP]]</f>
        <v>#VALUE!</v>
      </c>
      <c r="E1825" t="e">
        <f>DW_Fact_CL_Pricing_Calculations_Report[[#This Row],[NewCardlockSiteCost]]</f>
        <v>#VALUE!</v>
      </c>
      <c r="F1825" t="e">
        <f>DW_Fact_CL_Pricing_Calculations_Report[[#This Row],[Change]]</f>
        <v>#VALUE!</v>
      </c>
      <c r="G1825" t="e">
        <f>DW_Fact_CL_Pricing_Calculations_Report[[#This Row],[FuelPricesDtl_Price]]</f>
        <v>#VALUE!</v>
      </c>
      <c r="H1825" t="e">
        <f>DW_Fact_CL_Pricing_Calculations_Report[[#This Row],[NewTable1]]</f>
        <v>#VALUE!</v>
      </c>
      <c r="I1825" t="e">
        <f>DW_Fact_CL_Pricing_Calculations_Report[[#This Row],[Tax]]</f>
        <v>#VALUE!</v>
      </c>
      <c r="J1825" t="e">
        <f>DW_Fact_CL_Pricing_Calculations_Report[[#This Row],[NewTable1wTax]]</f>
        <v>#VALUE!</v>
      </c>
      <c r="K1825" t="e">
        <f>DW_Fact_CL_Pricing_Calculations_Report[[#This Row],[Prop]]</f>
        <v>#VALUE!</v>
      </c>
      <c r="L1825" t="e">
        <f>DW_Fact_CL_Pricing_Calculations_Report[[#This Row],[Prod_Freight_Class]]</f>
        <v>#VALUE!</v>
      </c>
      <c r="M1825" s="36" t="e">
        <f>DW_Fact_CL_Pricing_Calculations_Report[[#This Row],[Table_Load_Date]]</f>
        <v>#VALUE!</v>
      </c>
      <c r="N1825" t="e">
        <f>DW_Fact_CL_Pricing_Calculations_Report[[#This Row],[Company]]</f>
        <v>#VALUE!</v>
      </c>
      <c r="O1825" t="e">
        <f>DW_Fact_CL_Pricing_Calculations_Report[[#This Row],[InvTerminalWAC]]</f>
        <v>#VALUE!</v>
      </c>
      <c r="P1825" s="36" t="e">
        <f>DW_Fact_CL_Pricing_Calculations_Report[[#This Row],[Table_Load_Date]]</f>
        <v>#VALUE!</v>
      </c>
      <c r="Q1825" t="e">
        <f>DW_Fact_CL_Pricing_Calculations_Report[[#This Row],[Prod_Freight_Class]]</f>
        <v>#VALUE!</v>
      </c>
      <c r="R1825" t="e">
        <f>DW_Fact_CL_Pricing_Calculations_Report[[#This Row],[ReplacementCost]]</f>
        <v>#VALUE!</v>
      </c>
      <c r="S1825" t="e">
        <f>DW_Fact_CL_Pricing_Calculations_Report[[#This Row],[RegionWeightedAverageCost]]</f>
        <v>#VALUE!</v>
      </c>
      <c r="T1825" t="e">
        <f>DW_Fact_CL_Pricing_Calculations_Report[[#This Row],[Prop]]</f>
        <v>#VALUE!</v>
      </c>
      <c r="U1825" t="e">
        <f>DW_Fact_CL_Pricing_Calculations_Report[[#This Row],[CardlockSiteCost]]</f>
        <v>#VALUE!</v>
      </c>
      <c r="V1825" t="e">
        <f>DW_Fact_CL_Pricing_Calculations_Report[[#This Row],[NewCardlockSiteCost]]</f>
        <v>#VALUE!</v>
      </c>
      <c r="W1825" t="e">
        <f>DW_Fact_CL_Pricing_Calculations_Report[[#This Row],[Prod_ID]]</f>
        <v>#VALUE!</v>
      </c>
    </row>
    <row r="1826" spans="1:23" x14ac:dyDescent="0.25">
      <c r="A1826">
        <f>'Azure Calculations'!F1324</f>
        <v>0</v>
      </c>
      <c r="B1826" t="e">
        <f>DW_Fact_CL_Pricing_Calculations_Report[[#This Row],[Prod_ID]]</f>
        <v>#VALUE!</v>
      </c>
      <c r="C1826" t="e">
        <f>DW_Fact_CL_Pricing_Calculations_Report[[#This Row],[Vend_ID]]</f>
        <v>#VALUE!</v>
      </c>
      <c r="D1826" t="e">
        <f>DW_Fact_CL_Pricing_Calculations_Report[[#This Row],[CardlockSiteCost_WPROP]]</f>
        <v>#VALUE!</v>
      </c>
      <c r="E1826" t="e">
        <f>DW_Fact_CL_Pricing_Calculations_Report[[#This Row],[NewCardlockSiteCost]]</f>
        <v>#VALUE!</v>
      </c>
      <c r="F1826" t="e">
        <f>DW_Fact_CL_Pricing_Calculations_Report[[#This Row],[Change]]</f>
        <v>#VALUE!</v>
      </c>
      <c r="G1826" t="e">
        <f>DW_Fact_CL_Pricing_Calculations_Report[[#This Row],[FuelPricesDtl_Price]]</f>
        <v>#VALUE!</v>
      </c>
      <c r="H1826" t="e">
        <f>DW_Fact_CL_Pricing_Calculations_Report[[#This Row],[NewTable1]]</f>
        <v>#VALUE!</v>
      </c>
      <c r="I1826" t="e">
        <f>DW_Fact_CL_Pricing_Calculations_Report[[#This Row],[Tax]]</f>
        <v>#VALUE!</v>
      </c>
      <c r="J1826" t="e">
        <f>DW_Fact_CL_Pricing_Calculations_Report[[#This Row],[NewTable1wTax]]</f>
        <v>#VALUE!</v>
      </c>
      <c r="K1826" t="e">
        <f>DW_Fact_CL_Pricing_Calculations_Report[[#This Row],[Prop]]</f>
        <v>#VALUE!</v>
      </c>
      <c r="L1826" t="e">
        <f>DW_Fact_CL_Pricing_Calculations_Report[[#This Row],[Prod_Freight_Class]]</f>
        <v>#VALUE!</v>
      </c>
      <c r="M1826" s="36" t="e">
        <f>DW_Fact_CL_Pricing_Calculations_Report[[#This Row],[Table_Load_Date]]</f>
        <v>#VALUE!</v>
      </c>
      <c r="N1826" t="e">
        <f>DW_Fact_CL_Pricing_Calculations_Report[[#This Row],[Company]]</f>
        <v>#VALUE!</v>
      </c>
      <c r="O1826" t="e">
        <f>DW_Fact_CL_Pricing_Calculations_Report[[#This Row],[InvTerminalWAC]]</f>
        <v>#VALUE!</v>
      </c>
      <c r="P1826" s="36" t="e">
        <f>DW_Fact_CL_Pricing_Calculations_Report[[#This Row],[Table_Load_Date]]</f>
        <v>#VALUE!</v>
      </c>
      <c r="Q1826" t="e">
        <f>DW_Fact_CL_Pricing_Calculations_Report[[#This Row],[Prod_Freight_Class]]</f>
        <v>#VALUE!</v>
      </c>
      <c r="R1826" t="e">
        <f>DW_Fact_CL_Pricing_Calculations_Report[[#This Row],[ReplacementCost]]</f>
        <v>#VALUE!</v>
      </c>
      <c r="S1826" t="e">
        <f>DW_Fact_CL_Pricing_Calculations_Report[[#This Row],[RegionWeightedAverageCost]]</f>
        <v>#VALUE!</v>
      </c>
      <c r="T1826" t="e">
        <f>DW_Fact_CL_Pricing_Calculations_Report[[#This Row],[Prop]]</f>
        <v>#VALUE!</v>
      </c>
      <c r="U1826" t="e">
        <f>DW_Fact_CL_Pricing_Calculations_Report[[#This Row],[CardlockSiteCost]]</f>
        <v>#VALUE!</v>
      </c>
      <c r="V1826" t="e">
        <f>DW_Fact_CL_Pricing_Calculations_Report[[#This Row],[NewCardlockSiteCost]]</f>
        <v>#VALUE!</v>
      </c>
      <c r="W1826" t="e">
        <f>DW_Fact_CL_Pricing_Calculations_Report[[#This Row],[Prod_ID]]</f>
        <v>#VALUE!</v>
      </c>
    </row>
    <row r="1827" spans="1:23" x14ac:dyDescent="0.25">
      <c r="A1827">
        <f>'Azure Calculations'!F1325</f>
        <v>0</v>
      </c>
      <c r="B1827" t="e">
        <f>DW_Fact_CL_Pricing_Calculations_Report[[#This Row],[Prod_ID]]</f>
        <v>#VALUE!</v>
      </c>
      <c r="C1827" t="e">
        <f>DW_Fact_CL_Pricing_Calculations_Report[[#This Row],[Vend_ID]]</f>
        <v>#VALUE!</v>
      </c>
      <c r="D1827" t="e">
        <f>DW_Fact_CL_Pricing_Calculations_Report[[#This Row],[CardlockSiteCost_WPROP]]</f>
        <v>#VALUE!</v>
      </c>
      <c r="E1827" t="e">
        <f>DW_Fact_CL_Pricing_Calculations_Report[[#This Row],[NewCardlockSiteCost]]</f>
        <v>#VALUE!</v>
      </c>
      <c r="F1827" t="e">
        <f>DW_Fact_CL_Pricing_Calculations_Report[[#This Row],[Change]]</f>
        <v>#VALUE!</v>
      </c>
      <c r="G1827" t="e">
        <f>DW_Fact_CL_Pricing_Calculations_Report[[#This Row],[FuelPricesDtl_Price]]</f>
        <v>#VALUE!</v>
      </c>
      <c r="H1827" t="e">
        <f>DW_Fact_CL_Pricing_Calculations_Report[[#This Row],[NewTable1]]</f>
        <v>#VALUE!</v>
      </c>
      <c r="I1827" t="e">
        <f>DW_Fact_CL_Pricing_Calculations_Report[[#This Row],[Tax]]</f>
        <v>#VALUE!</v>
      </c>
      <c r="J1827" t="e">
        <f>DW_Fact_CL_Pricing_Calculations_Report[[#This Row],[NewTable1wTax]]</f>
        <v>#VALUE!</v>
      </c>
      <c r="K1827" t="e">
        <f>DW_Fact_CL_Pricing_Calculations_Report[[#This Row],[Prop]]</f>
        <v>#VALUE!</v>
      </c>
      <c r="L1827" t="e">
        <f>DW_Fact_CL_Pricing_Calculations_Report[[#This Row],[Prod_Freight_Class]]</f>
        <v>#VALUE!</v>
      </c>
      <c r="M1827" s="36" t="e">
        <f>DW_Fact_CL_Pricing_Calculations_Report[[#This Row],[Table_Load_Date]]</f>
        <v>#VALUE!</v>
      </c>
      <c r="N1827" t="e">
        <f>DW_Fact_CL_Pricing_Calculations_Report[[#This Row],[Company]]</f>
        <v>#VALUE!</v>
      </c>
      <c r="O1827" t="e">
        <f>DW_Fact_CL_Pricing_Calculations_Report[[#This Row],[InvTerminalWAC]]</f>
        <v>#VALUE!</v>
      </c>
      <c r="P1827" s="36" t="e">
        <f>DW_Fact_CL_Pricing_Calculations_Report[[#This Row],[Table_Load_Date]]</f>
        <v>#VALUE!</v>
      </c>
      <c r="Q1827" t="e">
        <f>DW_Fact_CL_Pricing_Calculations_Report[[#This Row],[Prod_Freight_Class]]</f>
        <v>#VALUE!</v>
      </c>
      <c r="R1827" t="e">
        <f>DW_Fact_CL_Pricing_Calculations_Report[[#This Row],[ReplacementCost]]</f>
        <v>#VALUE!</v>
      </c>
      <c r="S1827" t="e">
        <f>DW_Fact_CL_Pricing_Calculations_Report[[#This Row],[RegionWeightedAverageCost]]</f>
        <v>#VALUE!</v>
      </c>
      <c r="T1827" t="e">
        <f>DW_Fact_CL_Pricing_Calculations_Report[[#This Row],[Prop]]</f>
        <v>#VALUE!</v>
      </c>
      <c r="U1827" t="e">
        <f>DW_Fact_CL_Pricing_Calculations_Report[[#This Row],[CardlockSiteCost]]</f>
        <v>#VALUE!</v>
      </c>
      <c r="V1827" t="e">
        <f>DW_Fact_CL_Pricing_Calculations_Report[[#This Row],[NewCardlockSiteCost]]</f>
        <v>#VALUE!</v>
      </c>
      <c r="W1827" t="e">
        <f>DW_Fact_CL_Pricing_Calculations_Report[[#This Row],[Prod_ID]]</f>
        <v>#VALUE!</v>
      </c>
    </row>
    <row r="1828" spans="1:23" x14ac:dyDescent="0.25">
      <c r="A1828">
        <f>'Azure Calculations'!F1326</f>
        <v>0</v>
      </c>
      <c r="B1828" t="e">
        <f>DW_Fact_CL_Pricing_Calculations_Report[[#This Row],[Prod_ID]]</f>
        <v>#VALUE!</v>
      </c>
      <c r="C1828" t="e">
        <f>DW_Fact_CL_Pricing_Calculations_Report[[#This Row],[Vend_ID]]</f>
        <v>#VALUE!</v>
      </c>
      <c r="D1828" t="e">
        <f>DW_Fact_CL_Pricing_Calculations_Report[[#This Row],[CardlockSiteCost_WPROP]]</f>
        <v>#VALUE!</v>
      </c>
      <c r="E1828" t="e">
        <f>DW_Fact_CL_Pricing_Calculations_Report[[#This Row],[NewCardlockSiteCost]]</f>
        <v>#VALUE!</v>
      </c>
      <c r="F1828" t="e">
        <f>DW_Fact_CL_Pricing_Calculations_Report[[#This Row],[Change]]</f>
        <v>#VALUE!</v>
      </c>
      <c r="G1828" t="e">
        <f>DW_Fact_CL_Pricing_Calculations_Report[[#This Row],[FuelPricesDtl_Price]]</f>
        <v>#VALUE!</v>
      </c>
      <c r="H1828" t="e">
        <f>DW_Fact_CL_Pricing_Calculations_Report[[#This Row],[NewTable1]]</f>
        <v>#VALUE!</v>
      </c>
      <c r="I1828" t="e">
        <f>DW_Fact_CL_Pricing_Calculations_Report[[#This Row],[Tax]]</f>
        <v>#VALUE!</v>
      </c>
      <c r="J1828" t="e">
        <f>DW_Fact_CL_Pricing_Calculations_Report[[#This Row],[NewTable1wTax]]</f>
        <v>#VALUE!</v>
      </c>
      <c r="K1828" t="e">
        <f>DW_Fact_CL_Pricing_Calculations_Report[[#This Row],[Prop]]</f>
        <v>#VALUE!</v>
      </c>
      <c r="L1828" t="e">
        <f>DW_Fact_CL_Pricing_Calculations_Report[[#This Row],[Prod_Freight_Class]]</f>
        <v>#VALUE!</v>
      </c>
      <c r="M1828" s="36" t="e">
        <f>DW_Fact_CL_Pricing_Calculations_Report[[#This Row],[Table_Load_Date]]</f>
        <v>#VALUE!</v>
      </c>
      <c r="N1828" t="e">
        <f>DW_Fact_CL_Pricing_Calculations_Report[[#This Row],[Company]]</f>
        <v>#VALUE!</v>
      </c>
      <c r="O1828" t="e">
        <f>DW_Fact_CL_Pricing_Calculations_Report[[#This Row],[InvTerminalWAC]]</f>
        <v>#VALUE!</v>
      </c>
      <c r="P1828" s="36" t="e">
        <f>DW_Fact_CL_Pricing_Calculations_Report[[#This Row],[Table_Load_Date]]</f>
        <v>#VALUE!</v>
      </c>
      <c r="Q1828" t="e">
        <f>DW_Fact_CL_Pricing_Calculations_Report[[#This Row],[Prod_Freight_Class]]</f>
        <v>#VALUE!</v>
      </c>
      <c r="R1828" t="e">
        <f>DW_Fact_CL_Pricing_Calculations_Report[[#This Row],[ReplacementCost]]</f>
        <v>#VALUE!</v>
      </c>
      <c r="S1828" t="e">
        <f>DW_Fact_CL_Pricing_Calculations_Report[[#This Row],[RegionWeightedAverageCost]]</f>
        <v>#VALUE!</v>
      </c>
      <c r="T1828" t="e">
        <f>DW_Fact_CL_Pricing_Calculations_Report[[#This Row],[Prop]]</f>
        <v>#VALUE!</v>
      </c>
      <c r="U1828" t="e">
        <f>DW_Fact_CL_Pricing_Calculations_Report[[#This Row],[CardlockSiteCost]]</f>
        <v>#VALUE!</v>
      </c>
      <c r="V1828" t="e">
        <f>DW_Fact_CL_Pricing_Calculations_Report[[#This Row],[NewCardlockSiteCost]]</f>
        <v>#VALUE!</v>
      </c>
      <c r="W1828" t="e">
        <f>DW_Fact_CL_Pricing_Calculations_Report[[#This Row],[Prod_ID]]</f>
        <v>#VALUE!</v>
      </c>
    </row>
    <row r="1829" spans="1:23" x14ac:dyDescent="0.25">
      <c r="A1829">
        <f>'Azure Calculations'!F1327</f>
        <v>0</v>
      </c>
      <c r="B1829" t="e">
        <f>DW_Fact_CL_Pricing_Calculations_Report[[#This Row],[Prod_ID]]</f>
        <v>#VALUE!</v>
      </c>
      <c r="C1829" t="e">
        <f>DW_Fact_CL_Pricing_Calculations_Report[[#This Row],[Vend_ID]]</f>
        <v>#VALUE!</v>
      </c>
      <c r="D1829" t="e">
        <f>DW_Fact_CL_Pricing_Calculations_Report[[#This Row],[CardlockSiteCost_WPROP]]</f>
        <v>#VALUE!</v>
      </c>
      <c r="E1829" t="e">
        <f>DW_Fact_CL_Pricing_Calculations_Report[[#This Row],[NewCardlockSiteCost]]</f>
        <v>#VALUE!</v>
      </c>
      <c r="F1829" t="e">
        <f>DW_Fact_CL_Pricing_Calculations_Report[[#This Row],[Change]]</f>
        <v>#VALUE!</v>
      </c>
      <c r="G1829" t="e">
        <f>DW_Fact_CL_Pricing_Calculations_Report[[#This Row],[FuelPricesDtl_Price]]</f>
        <v>#VALUE!</v>
      </c>
      <c r="H1829" t="e">
        <f>DW_Fact_CL_Pricing_Calculations_Report[[#This Row],[NewTable1]]</f>
        <v>#VALUE!</v>
      </c>
      <c r="I1829" t="e">
        <f>DW_Fact_CL_Pricing_Calculations_Report[[#This Row],[Tax]]</f>
        <v>#VALUE!</v>
      </c>
      <c r="J1829" t="e">
        <f>DW_Fact_CL_Pricing_Calculations_Report[[#This Row],[NewTable1wTax]]</f>
        <v>#VALUE!</v>
      </c>
      <c r="K1829" t="e">
        <f>DW_Fact_CL_Pricing_Calculations_Report[[#This Row],[Prop]]</f>
        <v>#VALUE!</v>
      </c>
      <c r="L1829" t="e">
        <f>DW_Fact_CL_Pricing_Calculations_Report[[#This Row],[Prod_Freight_Class]]</f>
        <v>#VALUE!</v>
      </c>
      <c r="M1829" s="36" t="e">
        <f>DW_Fact_CL_Pricing_Calculations_Report[[#This Row],[Table_Load_Date]]</f>
        <v>#VALUE!</v>
      </c>
      <c r="N1829" t="e">
        <f>DW_Fact_CL_Pricing_Calculations_Report[[#This Row],[Company]]</f>
        <v>#VALUE!</v>
      </c>
      <c r="O1829" t="e">
        <f>DW_Fact_CL_Pricing_Calculations_Report[[#This Row],[InvTerminalWAC]]</f>
        <v>#VALUE!</v>
      </c>
      <c r="P1829" s="36" t="e">
        <f>DW_Fact_CL_Pricing_Calculations_Report[[#This Row],[Table_Load_Date]]</f>
        <v>#VALUE!</v>
      </c>
      <c r="Q1829" t="e">
        <f>DW_Fact_CL_Pricing_Calculations_Report[[#This Row],[Prod_Freight_Class]]</f>
        <v>#VALUE!</v>
      </c>
      <c r="R1829" t="e">
        <f>DW_Fact_CL_Pricing_Calculations_Report[[#This Row],[ReplacementCost]]</f>
        <v>#VALUE!</v>
      </c>
      <c r="S1829" t="e">
        <f>DW_Fact_CL_Pricing_Calculations_Report[[#This Row],[RegionWeightedAverageCost]]</f>
        <v>#VALUE!</v>
      </c>
      <c r="T1829" t="e">
        <f>DW_Fact_CL_Pricing_Calculations_Report[[#This Row],[Prop]]</f>
        <v>#VALUE!</v>
      </c>
      <c r="U1829" t="e">
        <f>DW_Fact_CL_Pricing_Calculations_Report[[#This Row],[CardlockSiteCost]]</f>
        <v>#VALUE!</v>
      </c>
      <c r="V1829" t="e">
        <f>DW_Fact_CL_Pricing_Calculations_Report[[#This Row],[NewCardlockSiteCost]]</f>
        <v>#VALUE!</v>
      </c>
      <c r="W1829" t="e">
        <f>DW_Fact_CL_Pricing_Calculations_Report[[#This Row],[Prod_ID]]</f>
        <v>#VALUE!</v>
      </c>
    </row>
    <row r="1830" spans="1:23" x14ac:dyDescent="0.25">
      <c r="A1830">
        <f>'Azure Calculations'!F1328</f>
        <v>0</v>
      </c>
      <c r="B1830" t="e">
        <f>DW_Fact_CL_Pricing_Calculations_Report[[#This Row],[Prod_ID]]</f>
        <v>#VALUE!</v>
      </c>
      <c r="C1830" t="e">
        <f>DW_Fact_CL_Pricing_Calculations_Report[[#This Row],[Vend_ID]]</f>
        <v>#VALUE!</v>
      </c>
      <c r="D1830" t="e">
        <f>DW_Fact_CL_Pricing_Calculations_Report[[#This Row],[CardlockSiteCost_WPROP]]</f>
        <v>#VALUE!</v>
      </c>
      <c r="E1830" t="e">
        <f>DW_Fact_CL_Pricing_Calculations_Report[[#This Row],[NewCardlockSiteCost]]</f>
        <v>#VALUE!</v>
      </c>
      <c r="F1830" t="e">
        <f>DW_Fact_CL_Pricing_Calculations_Report[[#This Row],[Change]]</f>
        <v>#VALUE!</v>
      </c>
      <c r="G1830" t="e">
        <f>DW_Fact_CL_Pricing_Calculations_Report[[#This Row],[FuelPricesDtl_Price]]</f>
        <v>#VALUE!</v>
      </c>
      <c r="H1830" t="e">
        <f>DW_Fact_CL_Pricing_Calculations_Report[[#This Row],[NewTable1]]</f>
        <v>#VALUE!</v>
      </c>
      <c r="I1830" t="e">
        <f>DW_Fact_CL_Pricing_Calculations_Report[[#This Row],[Tax]]</f>
        <v>#VALUE!</v>
      </c>
      <c r="J1830" t="e">
        <f>DW_Fact_CL_Pricing_Calculations_Report[[#This Row],[NewTable1wTax]]</f>
        <v>#VALUE!</v>
      </c>
      <c r="K1830" t="e">
        <f>DW_Fact_CL_Pricing_Calculations_Report[[#This Row],[Prop]]</f>
        <v>#VALUE!</v>
      </c>
      <c r="L1830" t="e">
        <f>DW_Fact_CL_Pricing_Calculations_Report[[#This Row],[Prod_Freight_Class]]</f>
        <v>#VALUE!</v>
      </c>
      <c r="M1830" s="36" t="e">
        <f>DW_Fact_CL_Pricing_Calculations_Report[[#This Row],[Table_Load_Date]]</f>
        <v>#VALUE!</v>
      </c>
      <c r="N1830" t="e">
        <f>DW_Fact_CL_Pricing_Calculations_Report[[#This Row],[Company]]</f>
        <v>#VALUE!</v>
      </c>
      <c r="O1830" t="e">
        <f>DW_Fact_CL_Pricing_Calculations_Report[[#This Row],[InvTerminalWAC]]</f>
        <v>#VALUE!</v>
      </c>
      <c r="P1830" s="36" t="e">
        <f>DW_Fact_CL_Pricing_Calculations_Report[[#This Row],[Table_Load_Date]]</f>
        <v>#VALUE!</v>
      </c>
      <c r="Q1830" t="e">
        <f>DW_Fact_CL_Pricing_Calculations_Report[[#This Row],[Prod_Freight_Class]]</f>
        <v>#VALUE!</v>
      </c>
      <c r="R1830" t="e">
        <f>DW_Fact_CL_Pricing_Calculations_Report[[#This Row],[ReplacementCost]]</f>
        <v>#VALUE!</v>
      </c>
      <c r="S1830" t="e">
        <f>DW_Fact_CL_Pricing_Calculations_Report[[#This Row],[RegionWeightedAverageCost]]</f>
        <v>#VALUE!</v>
      </c>
      <c r="T1830" t="e">
        <f>DW_Fact_CL_Pricing_Calculations_Report[[#This Row],[Prop]]</f>
        <v>#VALUE!</v>
      </c>
      <c r="U1830" t="e">
        <f>DW_Fact_CL_Pricing_Calculations_Report[[#This Row],[CardlockSiteCost]]</f>
        <v>#VALUE!</v>
      </c>
      <c r="V1830" t="e">
        <f>DW_Fact_CL_Pricing_Calculations_Report[[#This Row],[NewCardlockSiteCost]]</f>
        <v>#VALUE!</v>
      </c>
      <c r="W1830" t="e">
        <f>DW_Fact_CL_Pricing_Calculations_Report[[#This Row],[Prod_ID]]</f>
        <v>#VALUE!</v>
      </c>
    </row>
    <row r="1831" spans="1:23" x14ac:dyDescent="0.25">
      <c r="A1831">
        <f>'Azure Calculations'!F1329</f>
        <v>0</v>
      </c>
      <c r="B1831" t="e">
        <f>DW_Fact_CL_Pricing_Calculations_Report[[#This Row],[Prod_ID]]</f>
        <v>#VALUE!</v>
      </c>
      <c r="C1831" t="e">
        <f>DW_Fact_CL_Pricing_Calculations_Report[[#This Row],[Vend_ID]]</f>
        <v>#VALUE!</v>
      </c>
      <c r="D1831" t="e">
        <f>DW_Fact_CL_Pricing_Calculations_Report[[#This Row],[CardlockSiteCost_WPROP]]</f>
        <v>#VALUE!</v>
      </c>
      <c r="E1831" t="e">
        <f>DW_Fact_CL_Pricing_Calculations_Report[[#This Row],[NewCardlockSiteCost]]</f>
        <v>#VALUE!</v>
      </c>
      <c r="F1831" t="e">
        <f>DW_Fact_CL_Pricing_Calculations_Report[[#This Row],[Change]]</f>
        <v>#VALUE!</v>
      </c>
      <c r="G1831" t="e">
        <f>DW_Fact_CL_Pricing_Calculations_Report[[#This Row],[FuelPricesDtl_Price]]</f>
        <v>#VALUE!</v>
      </c>
      <c r="H1831" t="e">
        <f>DW_Fact_CL_Pricing_Calculations_Report[[#This Row],[NewTable1]]</f>
        <v>#VALUE!</v>
      </c>
      <c r="I1831" t="e">
        <f>DW_Fact_CL_Pricing_Calculations_Report[[#This Row],[Tax]]</f>
        <v>#VALUE!</v>
      </c>
      <c r="J1831" t="e">
        <f>DW_Fact_CL_Pricing_Calculations_Report[[#This Row],[NewTable1wTax]]</f>
        <v>#VALUE!</v>
      </c>
      <c r="K1831" t="e">
        <f>DW_Fact_CL_Pricing_Calculations_Report[[#This Row],[Prop]]</f>
        <v>#VALUE!</v>
      </c>
      <c r="L1831" t="e">
        <f>DW_Fact_CL_Pricing_Calculations_Report[[#This Row],[Prod_Freight_Class]]</f>
        <v>#VALUE!</v>
      </c>
      <c r="M1831" s="36" t="e">
        <f>DW_Fact_CL_Pricing_Calculations_Report[[#This Row],[Table_Load_Date]]</f>
        <v>#VALUE!</v>
      </c>
      <c r="N1831" t="e">
        <f>DW_Fact_CL_Pricing_Calculations_Report[[#This Row],[Company]]</f>
        <v>#VALUE!</v>
      </c>
      <c r="O1831" t="e">
        <f>DW_Fact_CL_Pricing_Calculations_Report[[#This Row],[InvTerminalWAC]]</f>
        <v>#VALUE!</v>
      </c>
      <c r="P1831" s="36" t="e">
        <f>DW_Fact_CL_Pricing_Calculations_Report[[#This Row],[Table_Load_Date]]</f>
        <v>#VALUE!</v>
      </c>
      <c r="Q1831" t="e">
        <f>DW_Fact_CL_Pricing_Calculations_Report[[#This Row],[Prod_Freight_Class]]</f>
        <v>#VALUE!</v>
      </c>
      <c r="R1831" t="e">
        <f>DW_Fact_CL_Pricing_Calculations_Report[[#This Row],[ReplacementCost]]</f>
        <v>#VALUE!</v>
      </c>
      <c r="S1831" t="e">
        <f>DW_Fact_CL_Pricing_Calculations_Report[[#This Row],[RegionWeightedAverageCost]]</f>
        <v>#VALUE!</v>
      </c>
      <c r="T1831" t="e">
        <f>DW_Fact_CL_Pricing_Calculations_Report[[#This Row],[Prop]]</f>
        <v>#VALUE!</v>
      </c>
      <c r="U1831" t="e">
        <f>DW_Fact_CL_Pricing_Calculations_Report[[#This Row],[CardlockSiteCost]]</f>
        <v>#VALUE!</v>
      </c>
      <c r="V1831" t="e">
        <f>DW_Fact_CL_Pricing_Calculations_Report[[#This Row],[NewCardlockSiteCost]]</f>
        <v>#VALUE!</v>
      </c>
      <c r="W1831" t="e">
        <f>DW_Fact_CL_Pricing_Calculations_Report[[#This Row],[Prod_ID]]</f>
        <v>#VALUE!</v>
      </c>
    </row>
    <row r="1832" spans="1:23" x14ac:dyDescent="0.25">
      <c r="A1832">
        <f>'Azure Calculations'!F1330</f>
        <v>0</v>
      </c>
      <c r="B1832" t="e">
        <f>DW_Fact_CL_Pricing_Calculations_Report[[#This Row],[Prod_ID]]</f>
        <v>#VALUE!</v>
      </c>
      <c r="C1832" t="e">
        <f>DW_Fact_CL_Pricing_Calculations_Report[[#This Row],[Vend_ID]]</f>
        <v>#VALUE!</v>
      </c>
      <c r="D1832" t="e">
        <f>DW_Fact_CL_Pricing_Calculations_Report[[#This Row],[CardlockSiteCost_WPROP]]</f>
        <v>#VALUE!</v>
      </c>
      <c r="E1832" t="e">
        <f>DW_Fact_CL_Pricing_Calculations_Report[[#This Row],[NewCardlockSiteCost]]</f>
        <v>#VALUE!</v>
      </c>
      <c r="F1832" t="e">
        <f>DW_Fact_CL_Pricing_Calculations_Report[[#This Row],[Change]]</f>
        <v>#VALUE!</v>
      </c>
      <c r="G1832" t="e">
        <f>DW_Fact_CL_Pricing_Calculations_Report[[#This Row],[FuelPricesDtl_Price]]</f>
        <v>#VALUE!</v>
      </c>
      <c r="H1832" t="e">
        <f>DW_Fact_CL_Pricing_Calculations_Report[[#This Row],[NewTable1]]</f>
        <v>#VALUE!</v>
      </c>
      <c r="I1832" t="e">
        <f>DW_Fact_CL_Pricing_Calculations_Report[[#This Row],[Tax]]</f>
        <v>#VALUE!</v>
      </c>
      <c r="J1832" t="e">
        <f>DW_Fact_CL_Pricing_Calculations_Report[[#This Row],[NewTable1wTax]]</f>
        <v>#VALUE!</v>
      </c>
      <c r="K1832" t="e">
        <f>DW_Fact_CL_Pricing_Calculations_Report[[#This Row],[Prop]]</f>
        <v>#VALUE!</v>
      </c>
      <c r="L1832" t="e">
        <f>DW_Fact_CL_Pricing_Calculations_Report[[#This Row],[Prod_Freight_Class]]</f>
        <v>#VALUE!</v>
      </c>
      <c r="M1832" s="36" t="e">
        <f>DW_Fact_CL_Pricing_Calculations_Report[[#This Row],[Table_Load_Date]]</f>
        <v>#VALUE!</v>
      </c>
      <c r="N1832" t="e">
        <f>DW_Fact_CL_Pricing_Calculations_Report[[#This Row],[Company]]</f>
        <v>#VALUE!</v>
      </c>
      <c r="O1832" t="e">
        <f>DW_Fact_CL_Pricing_Calculations_Report[[#This Row],[InvTerminalWAC]]</f>
        <v>#VALUE!</v>
      </c>
      <c r="P1832" s="36" t="e">
        <f>DW_Fact_CL_Pricing_Calculations_Report[[#This Row],[Table_Load_Date]]</f>
        <v>#VALUE!</v>
      </c>
      <c r="Q1832" t="e">
        <f>DW_Fact_CL_Pricing_Calculations_Report[[#This Row],[Prod_Freight_Class]]</f>
        <v>#VALUE!</v>
      </c>
      <c r="R1832" t="e">
        <f>DW_Fact_CL_Pricing_Calculations_Report[[#This Row],[ReplacementCost]]</f>
        <v>#VALUE!</v>
      </c>
      <c r="S1832" t="e">
        <f>DW_Fact_CL_Pricing_Calculations_Report[[#This Row],[RegionWeightedAverageCost]]</f>
        <v>#VALUE!</v>
      </c>
      <c r="T1832" t="e">
        <f>DW_Fact_CL_Pricing_Calculations_Report[[#This Row],[Prop]]</f>
        <v>#VALUE!</v>
      </c>
      <c r="U1832" t="e">
        <f>DW_Fact_CL_Pricing_Calculations_Report[[#This Row],[CardlockSiteCost]]</f>
        <v>#VALUE!</v>
      </c>
      <c r="V1832" t="e">
        <f>DW_Fact_CL_Pricing_Calculations_Report[[#This Row],[NewCardlockSiteCost]]</f>
        <v>#VALUE!</v>
      </c>
      <c r="W1832" t="e">
        <f>DW_Fact_CL_Pricing_Calculations_Report[[#This Row],[Prod_ID]]</f>
        <v>#VALUE!</v>
      </c>
    </row>
    <row r="1833" spans="1:23" x14ac:dyDescent="0.25">
      <c r="A1833">
        <f>'Azure Calculations'!F1331</f>
        <v>0</v>
      </c>
      <c r="B1833" t="e">
        <f>DW_Fact_CL_Pricing_Calculations_Report[[#This Row],[Prod_ID]]</f>
        <v>#VALUE!</v>
      </c>
      <c r="C1833" t="e">
        <f>DW_Fact_CL_Pricing_Calculations_Report[[#This Row],[Vend_ID]]</f>
        <v>#VALUE!</v>
      </c>
      <c r="D1833" t="e">
        <f>DW_Fact_CL_Pricing_Calculations_Report[[#This Row],[CardlockSiteCost_WPROP]]</f>
        <v>#VALUE!</v>
      </c>
      <c r="E1833" t="e">
        <f>DW_Fact_CL_Pricing_Calculations_Report[[#This Row],[NewCardlockSiteCost]]</f>
        <v>#VALUE!</v>
      </c>
      <c r="F1833" t="e">
        <f>DW_Fact_CL_Pricing_Calculations_Report[[#This Row],[Change]]</f>
        <v>#VALUE!</v>
      </c>
      <c r="G1833" t="e">
        <f>DW_Fact_CL_Pricing_Calculations_Report[[#This Row],[FuelPricesDtl_Price]]</f>
        <v>#VALUE!</v>
      </c>
      <c r="H1833" t="e">
        <f>DW_Fact_CL_Pricing_Calculations_Report[[#This Row],[NewTable1]]</f>
        <v>#VALUE!</v>
      </c>
      <c r="I1833" t="e">
        <f>DW_Fact_CL_Pricing_Calculations_Report[[#This Row],[Tax]]</f>
        <v>#VALUE!</v>
      </c>
      <c r="J1833" t="e">
        <f>DW_Fact_CL_Pricing_Calculations_Report[[#This Row],[NewTable1wTax]]</f>
        <v>#VALUE!</v>
      </c>
      <c r="K1833" t="e">
        <f>DW_Fact_CL_Pricing_Calculations_Report[[#This Row],[Prop]]</f>
        <v>#VALUE!</v>
      </c>
      <c r="L1833" t="e">
        <f>DW_Fact_CL_Pricing_Calculations_Report[[#This Row],[Prod_Freight_Class]]</f>
        <v>#VALUE!</v>
      </c>
      <c r="M1833" s="36" t="e">
        <f>DW_Fact_CL_Pricing_Calculations_Report[[#This Row],[Table_Load_Date]]</f>
        <v>#VALUE!</v>
      </c>
      <c r="N1833" t="e">
        <f>DW_Fact_CL_Pricing_Calculations_Report[[#This Row],[Company]]</f>
        <v>#VALUE!</v>
      </c>
      <c r="O1833" t="e">
        <f>DW_Fact_CL_Pricing_Calculations_Report[[#This Row],[InvTerminalWAC]]</f>
        <v>#VALUE!</v>
      </c>
      <c r="P1833" s="36" t="e">
        <f>DW_Fact_CL_Pricing_Calculations_Report[[#This Row],[Table_Load_Date]]</f>
        <v>#VALUE!</v>
      </c>
      <c r="Q1833" t="e">
        <f>DW_Fact_CL_Pricing_Calculations_Report[[#This Row],[Prod_Freight_Class]]</f>
        <v>#VALUE!</v>
      </c>
      <c r="R1833" t="e">
        <f>DW_Fact_CL_Pricing_Calculations_Report[[#This Row],[ReplacementCost]]</f>
        <v>#VALUE!</v>
      </c>
      <c r="S1833" t="e">
        <f>DW_Fact_CL_Pricing_Calculations_Report[[#This Row],[RegionWeightedAverageCost]]</f>
        <v>#VALUE!</v>
      </c>
      <c r="T1833" t="e">
        <f>DW_Fact_CL_Pricing_Calculations_Report[[#This Row],[Prop]]</f>
        <v>#VALUE!</v>
      </c>
      <c r="U1833" t="e">
        <f>DW_Fact_CL_Pricing_Calculations_Report[[#This Row],[CardlockSiteCost]]</f>
        <v>#VALUE!</v>
      </c>
      <c r="V1833" t="e">
        <f>DW_Fact_CL_Pricing_Calculations_Report[[#This Row],[NewCardlockSiteCost]]</f>
        <v>#VALUE!</v>
      </c>
      <c r="W1833" t="e">
        <f>DW_Fact_CL_Pricing_Calculations_Report[[#This Row],[Prod_ID]]</f>
        <v>#VALUE!</v>
      </c>
    </row>
    <row r="1834" spans="1:23" x14ac:dyDescent="0.25">
      <c r="A1834">
        <f>'Azure Calculations'!F1332</f>
        <v>0</v>
      </c>
      <c r="B1834" t="e">
        <f>DW_Fact_CL_Pricing_Calculations_Report[[#This Row],[Prod_ID]]</f>
        <v>#VALUE!</v>
      </c>
      <c r="C1834" t="e">
        <f>DW_Fact_CL_Pricing_Calculations_Report[[#This Row],[Vend_ID]]</f>
        <v>#VALUE!</v>
      </c>
      <c r="D1834" t="e">
        <f>DW_Fact_CL_Pricing_Calculations_Report[[#This Row],[CardlockSiteCost_WPROP]]</f>
        <v>#VALUE!</v>
      </c>
      <c r="E1834" t="e">
        <f>DW_Fact_CL_Pricing_Calculations_Report[[#This Row],[NewCardlockSiteCost]]</f>
        <v>#VALUE!</v>
      </c>
      <c r="F1834" t="e">
        <f>DW_Fact_CL_Pricing_Calculations_Report[[#This Row],[Change]]</f>
        <v>#VALUE!</v>
      </c>
      <c r="G1834" t="e">
        <f>DW_Fact_CL_Pricing_Calculations_Report[[#This Row],[FuelPricesDtl_Price]]</f>
        <v>#VALUE!</v>
      </c>
      <c r="H1834" t="e">
        <f>DW_Fact_CL_Pricing_Calculations_Report[[#This Row],[NewTable1]]</f>
        <v>#VALUE!</v>
      </c>
      <c r="I1834" t="e">
        <f>DW_Fact_CL_Pricing_Calculations_Report[[#This Row],[Tax]]</f>
        <v>#VALUE!</v>
      </c>
      <c r="J1834" t="e">
        <f>DW_Fact_CL_Pricing_Calculations_Report[[#This Row],[NewTable1wTax]]</f>
        <v>#VALUE!</v>
      </c>
      <c r="K1834" t="e">
        <f>DW_Fact_CL_Pricing_Calculations_Report[[#This Row],[Prop]]</f>
        <v>#VALUE!</v>
      </c>
      <c r="L1834" t="e">
        <f>DW_Fact_CL_Pricing_Calculations_Report[[#This Row],[Prod_Freight_Class]]</f>
        <v>#VALUE!</v>
      </c>
      <c r="M1834" s="36" t="e">
        <f>DW_Fact_CL_Pricing_Calculations_Report[[#This Row],[Table_Load_Date]]</f>
        <v>#VALUE!</v>
      </c>
      <c r="N1834" t="e">
        <f>DW_Fact_CL_Pricing_Calculations_Report[[#This Row],[Company]]</f>
        <v>#VALUE!</v>
      </c>
      <c r="O1834" t="e">
        <f>DW_Fact_CL_Pricing_Calculations_Report[[#This Row],[InvTerminalWAC]]</f>
        <v>#VALUE!</v>
      </c>
      <c r="P1834" s="36" t="e">
        <f>DW_Fact_CL_Pricing_Calculations_Report[[#This Row],[Table_Load_Date]]</f>
        <v>#VALUE!</v>
      </c>
      <c r="Q1834" t="e">
        <f>DW_Fact_CL_Pricing_Calculations_Report[[#This Row],[Prod_Freight_Class]]</f>
        <v>#VALUE!</v>
      </c>
      <c r="R1834" t="e">
        <f>DW_Fact_CL_Pricing_Calculations_Report[[#This Row],[ReplacementCost]]</f>
        <v>#VALUE!</v>
      </c>
      <c r="S1834" t="e">
        <f>DW_Fact_CL_Pricing_Calculations_Report[[#This Row],[RegionWeightedAverageCost]]</f>
        <v>#VALUE!</v>
      </c>
      <c r="T1834" t="e">
        <f>DW_Fact_CL_Pricing_Calculations_Report[[#This Row],[Prop]]</f>
        <v>#VALUE!</v>
      </c>
      <c r="U1834" t="e">
        <f>DW_Fact_CL_Pricing_Calculations_Report[[#This Row],[CardlockSiteCost]]</f>
        <v>#VALUE!</v>
      </c>
      <c r="V1834" t="e">
        <f>DW_Fact_CL_Pricing_Calculations_Report[[#This Row],[NewCardlockSiteCost]]</f>
        <v>#VALUE!</v>
      </c>
      <c r="W1834" t="e">
        <f>DW_Fact_CL_Pricing_Calculations_Report[[#This Row],[Prod_ID]]</f>
        <v>#VALUE!</v>
      </c>
    </row>
    <row r="1835" spans="1:23" x14ac:dyDescent="0.25">
      <c r="A1835">
        <f>'Azure Calculations'!F1333</f>
        <v>0</v>
      </c>
      <c r="B1835" t="e">
        <f>DW_Fact_CL_Pricing_Calculations_Report[[#This Row],[Prod_ID]]</f>
        <v>#VALUE!</v>
      </c>
      <c r="C1835" t="e">
        <f>DW_Fact_CL_Pricing_Calculations_Report[[#This Row],[Vend_ID]]</f>
        <v>#VALUE!</v>
      </c>
      <c r="D1835" t="e">
        <f>DW_Fact_CL_Pricing_Calculations_Report[[#This Row],[CardlockSiteCost_WPROP]]</f>
        <v>#VALUE!</v>
      </c>
      <c r="E1835" t="e">
        <f>DW_Fact_CL_Pricing_Calculations_Report[[#This Row],[NewCardlockSiteCost]]</f>
        <v>#VALUE!</v>
      </c>
      <c r="F1835" t="e">
        <f>DW_Fact_CL_Pricing_Calculations_Report[[#This Row],[Change]]</f>
        <v>#VALUE!</v>
      </c>
      <c r="G1835" t="e">
        <f>DW_Fact_CL_Pricing_Calculations_Report[[#This Row],[FuelPricesDtl_Price]]</f>
        <v>#VALUE!</v>
      </c>
      <c r="H1835" t="e">
        <f>DW_Fact_CL_Pricing_Calculations_Report[[#This Row],[NewTable1]]</f>
        <v>#VALUE!</v>
      </c>
      <c r="I1835" t="e">
        <f>DW_Fact_CL_Pricing_Calculations_Report[[#This Row],[Tax]]</f>
        <v>#VALUE!</v>
      </c>
      <c r="J1835" t="e">
        <f>DW_Fact_CL_Pricing_Calculations_Report[[#This Row],[NewTable1wTax]]</f>
        <v>#VALUE!</v>
      </c>
      <c r="K1835" t="e">
        <f>DW_Fact_CL_Pricing_Calculations_Report[[#This Row],[Prop]]</f>
        <v>#VALUE!</v>
      </c>
      <c r="L1835" t="e">
        <f>DW_Fact_CL_Pricing_Calculations_Report[[#This Row],[Prod_Freight_Class]]</f>
        <v>#VALUE!</v>
      </c>
      <c r="M1835" s="36" t="e">
        <f>DW_Fact_CL_Pricing_Calculations_Report[[#This Row],[Table_Load_Date]]</f>
        <v>#VALUE!</v>
      </c>
      <c r="N1835" t="e">
        <f>DW_Fact_CL_Pricing_Calculations_Report[[#This Row],[Company]]</f>
        <v>#VALUE!</v>
      </c>
      <c r="O1835" t="e">
        <f>DW_Fact_CL_Pricing_Calculations_Report[[#This Row],[InvTerminalWAC]]</f>
        <v>#VALUE!</v>
      </c>
      <c r="P1835" s="36" t="e">
        <f>DW_Fact_CL_Pricing_Calculations_Report[[#This Row],[Table_Load_Date]]</f>
        <v>#VALUE!</v>
      </c>
      <c r="Q1835" t="e">
        <f>DW_Fact_CL_Pricing_Calculations_Report[[#This Row],[Prod_Freight_Class]]</f>
        <v>#VALUE!</v>
      </c>
      <c r="R1835" t="e">
        <f>DW_Fact_CL_Pricing_Calculations_Report[[#This Row],[ReplacementCost]]</f>
        <v>#VALUE!</v>
      </c>
      <c r="S1835" t="e">
        <f>DW_Fact_CL_Pricing_Calculations_Report[[#This Row],[RegionWeightedAverageCost]]</f>
        <v>#VALUE!</v>
      </c>
      <c r="T1835" t="e">
        <f>DW_Fact_CL_Pricing_Calculations_Report[[#This Row],[Prop]]</f>
        <v>#VALUE!</v>
      </c>
      <c r="U1835" t="e">
        <f>DW_Fact_CL_Pricing_Calculations_Report[[#This Row],[CardlockSiteCost]]</f>
        <v>#VALUE!</v>
      </c>
      <c r="V1835" t="e">
        <f>DW_Fact_CL_Pricing_Calculations_Report[[#This Row],[NewCardlockSiteCost]]</f>
        <v>#VALUE!</v>
      </c>
      <c r="W1835" t="e">
        <f>DW_Fact_CL_Pricing_Calculations_Report[[#This Row],[Prod_ID]]</f>
        <v>#VALUE!</v>
      </c>
    </row>
    <row r="1836" spans="1:23" x14ac:dyDescent="0.25">
      <c r="A1836">
        <f>'Azure Calculations'!F1334</f>
        <v>0</v>
      </c>
      <c r="B1836" t="e">
        <f>DW_Fact_CL_Pricing_Calculations_Report[[#This Row],[Prod_ID]]</f>
        <v>#VALUE!</v>
      </c>
      <c r="C1836" t="e">
        <f>DW_Fact_CL_Pricing_Calculations_Report[[#This Row],[Vend_ID]]</f>
        <v>#VALUE!</v>
      </c>
      <c r="D1836" t="e">
        <f>DW_Fact_CL_Pricing_Calculations_Report[[#This Row],[CardlockSiteCost_WPROP]]</f>
        <v>#VALUE!</v>
      </c>
      <c r="E1836" t="e">
        <f>DW_Fact_CL_Pricing_Calculations_Report[[#This Row],[NewCardlockSiteCost]]</f>
        <v>#VALUE!</v>
      </c>
      <c r="F1836" t="e">
        <f>DW_Fact_CL_Pricing_Calculations_Report[[#This Row],[Change]]</f>
        <v>#VALUE!</v>
      </c>
      <c r="G1836" t="e">
        <f>DW_Fact_CL_Pricing_Calculations_Report[[#This Row],[FuelPricesDtl_Price]]</f>
        <v>#VALUE!</v>
      </c>
      <c r="H1836" t="e">
        <f>DW_Fact_CL_Pricing_Calculations_Report[[#This Row],[NewTable1]]</f>
        <v>#VALUE!</v>
      </c>
      <c r="I1836" t="e">
        <f>DW_Fact_CL_Pricing_Calculations_Report[[#This Row],[Tax]]</f>
        <v>#VALUE!</v>
      </c>
      <c r="J1836" t="e">
        <f>DW_Fact_CL_Pricing_Calculations_Report[[#This Row],[NewTable1wTax]]</f>
        <v>#VALUE!</v>
      </c>
      <c r="K1836" t="e">
        <f>DW_Fact_CL_Pricing_Calculations_Report[[#This Row],[Prop]]</f>
        <v>#VALUE!</v>
      </c>
      <c r="L1836" t="e">
        <f>DW_Fact_CL_Pricing_Calculations_Report[[#This Row],[Prod_Freight_Class]]</f>
        <v>#VALUE!</v>
      </c>
      <c r="M1836" s="36" t="e">
        <f>DW_Fact_CL_Pricing_Calculations_Report[[#This Row],[Table_Load_Date]]</f>
        <v>#VALUE!</v>
      </c>
      <c r="N1836" t="e">
        <f>DW_Fact_CL_Pricing_Calculations_Report[[#This Row],[Company]]</f>
        <v>#VALUE!</v>
      </c>
      <c r="O1836" t="e">
        <f>DW_Fact_CL_Pricing_Calculations_Report[[#This Row],[InvTerminalWAC]]</f>
        <v>#VALUE!</v>
      </c>
      <c r="P1836" s="36" t="e">
        <f>DW_Fact_CL_Pricing_Calculations_Report[[#This Row],[Table_Load_Date]]</f>
        <v>#VALUE!</v>
      </c>
      <c r="Q1836" t="e">
        <f>DW_Fact_CL_Pricing_Calculations_Report[[#This Row],[Prod_Freight_Class]]</f>
        <v>#VALUE!</v>
      </c>
      <c r="R1836" t="e">
        <f>DW_Fact_CL_Pricing_Calculations_Report[[#This Row],[ReplacementCost]]</f>
        <v>#VALUE!</v>
      </c>
      <c r="S1836" t="e">
        <f>DW_Fact_CL_Pricing_Calculations_Report[[#This Row],[RegionWeightedAverageCost]]</f>
        <v>#VALUE!</v>
      </c>
      <c r="T1836" t="e">
        <f>DW_Fact_CL_Pricing_Calculations_Report[[#This Row],[Prop]]</f>
        <v>#VALUE!</v>
      </c>
      <c r="U1836" t="e">
        <f>DW_Fact_CL_Pricing_Calculations_Report[[#This Row],[CardlockSiteCost]]</f>
        <v>#VALUE!</v>
      </c>
      <c r="V1836" t="e">
        <f>DW_Fact_CL_Pricing_Calculations_Report[[#This Row],[NewCardlockSiteCost]]</f>
        <v>#VALUE!</v>
      </c>
      <c r="W1836" t="e">
        <f>DW_Fact_CL_Pricing_Calculations_Report[[#This Row],[Prod_ID]]</f>
        <v>#VALUE!</v>
      </c>
    </row>
    <row r="1837" spans="1:23" x14ac:dyDescent="0.25">
      <c r="A1837">
        <f>'Azure Calculations'!F1335</f>
        <v>0</v>
      </c>
      <c r="B1837" t="e">
        <f>DW_Fact_CL_Pricing_Calculations_Report[[#This Row],[Prod_ID]]</f>
        <v>#VALUE!</v>
      </c>
      <c r="C1837" t="e">
        <f>DW_Fact_CL_Pricing_Calculations_Report[[#This Row],[Vend_ID]]</f>
        <v>#VALUE!</v>
      </c>
      <c r="D1837" t="e">
        <f>DW_Fact_CL_Pricing_Calculations_Report[[#This Row],[CardlockSiteCost_WPROP]]</f>
        <v>#VALUE!</v>
      </c>
      <c r="E1837" t="e">
        <f>DW_Fact_CL_Pricing_Calculations_Report[[#This Row],[NewCardlockSiteCost]]</f>
        <v>#VALUE!</v>
      </c>
      <c r="F1837" t="e">
        <f>DW_Fact_CL_Pricing_Calculations_Report[[#This Row],[Change]]</f>
        <v>#VALUE!</v>
      </c>
      <c r="G1837" t="e">
        <f>DW_Fact_CL_Pricing_Calculations_Report[[#This Row],[FuelPricesDtl_Price]]</f>
        <v>#VALUE!</v>
      </c>
      <c r="H1837" t="e">
        <f>DW_Fact_CL_Pricing_Calculations_Report[[#This Row],[NewTable1]]</f>
        <v>#VALUE!</v>
      </c>
      <c r="I1837" t="e">
        <f>DW_Fact_CL_Pricing_Calculations_Report[[#This Row],[Tax]]</f>
        <v>#VALUE!</v>
      </c>
      <c r="J1837" t="e">
        <f>DW_Fact_CL_Pricing_Calculations_Report[[#This Row],[NewTable1wTax]]</f>
        <v>#VALUE!</v>
      </c>
      <c r="K1837" t="e">
        <f>DW_Fact_CL_Pricing_Calculations_Report[[#This Row],[Prop]]</f>
        <v>#VALUE!</v>
      </c>
      <c r="L1837" t="e">
        <f>DW_Fact_CL_Pricing_Calculations_Report[[#This Row],[Prod_Freight_Class]]</f>
        <v>#VALUE!</v>
      </c>
      <c r="M1837" s="36" t="e">
        <f>DW_Fact_CL_Pricing_Calculations_Report[[#This Row],[Table_Load_Date]]</f>
        <v>#VALUE!</v>
      </c>
      <c r="N1837" t="e">
        <f>DW_Fact_CL_Pricing_Calculations_Report[[#This Row],[Company]]</f>
        <v>#VALUE!</v>
      </c>
      <c r="O1837" t="e">
        <f>DW_Fact_CL_Pricing_Calculations_Report[[#This Row],[InvTerminalWAC]]</f>
        <v>#VALUE!</v>
      </c>
      <c r="P1837" s="36" t="e">
        <f>DW_Fact_CL_Pricing_Calculations_Report[[#This Row],[Table_Load_Date]]</f>
        <v>#VALUE!</v>
      </c>
      <c r="Q1837" t="e">
        <f>DW_Fact_CL_Pricing_Calculations_Report[[#This Row],[Prod_Freight_Class]]</f>
        <v>#VALUE!</v>
      </c>
      <c r="R1837" t="e">
        <f>DW_Fact_CL_Pricing_Calculations_Report[[#This Row],[ReplacementCost]]</f>
        <v>#VALUE!</v>
      </c>
      <c r="S1837" t="e">
        <f>DW_Fact_CL_Pricing_Calculations_Report[[#This Row],[RegionWeightedAverageCost]]</f>
        <v>#VALUE!</v>
      </c>
      <c r="T1837" t="e">
        <f>DW_Fact_CL_Pricing_Calculations_Report[[#This Row],[Prop]]</f>
        <v>#VALUE!</v>
      </c>
      <c r="U1837" t="e">
        <f>DW_Fact_CL_Pricing_Calculations_Report[[#This Row],[CardlockSiteCost]]</f>
        <v>#VALUE!</v>
      </c>
      <c r="V1837" t="e">
        <f>DW_Fact_CL_Pricing_Calculations_Report[[#This Row],[NewCardlockSiteCost]]</f>
        <v>#VALUE!</v>
      </c>
      <c r="W1837" t="e">
        <f>DW_Fact_CL_Pricing_Calculations_Report[[#This Row],[Prod_ID]]</f>
        <v>#VALUE!</v>
      </c>
    </row>
    <row r="1838" spans="1:23" x14ac:dyDescent="0.25">
      <c r="A1838">
        <f>'Azure Calculations'!F1336</f>
        <v>0</v>
      </c>
      <c r="B1838" t="e">
        <f>DW_Fact_CL_Pricing_Calculations_Report[[#This Row],[Prod_ID]]</f>
        <v>#VALUE!</v>
      </c>
      <c r="C1838" t="e">
        <f>DW_Fact_CL_Pricing_Calculations_Report[[#This Row],[Vend_ID]]</f>
        <v>#VALUE!</v>
      </c>
      <c r="D1838" t="e">
        <f>DW_Fact_CL_Pricing_Calculations_Report[[#This Row],[CardlockSiteCost_WPROP]]</f>
        <v>#VALUE!</v>
      </c>
      <c r="E1838" t="e">
        <f>DW_Fact_CL_Pricing_Calculations_Report[[#This Row],[NewCardlockSiteCost]]</f>
        <v>#VALUE!</v>
      </c>
      <c r="F1838" t="e">
        <f>DW_Fact_CL_Pricing_Calculations_Report[[#This Row],[Change]]</f>
        <v>#VALUE!</v>
      </c>
      <c r="G1838" t="e">
        <f>DW_Fact_CL_Pricing_Calculations_Report[[#This Row],[FuelPricesDtl_Price]]</f>
        <v>#VALUE!</v>
      </c>
      <c r="H1838" t="e">
        <f>DW_Fact_CL_Pricing_Calculations_Report[[#This Row],[NewTable1]]</f>
        <v>#VALUE!</v>
      </c>
      <c r="I1838" t="e">
        <f>DW_Fact_CL_Pricing_Calculations_Report[[#This Row],[Tax]]</f>
        <v>#VALUE!</v>
      </c>
      <c r="J1838" t="e">
        <f>DW_Fact_CL_Pricing_Calculations_Report[[#This Row],[NewTable1wTax]]</f>
        <v>#VALUE!</v>
      </c>
      <c r="K1838" t="e">
        <f>DW_Fact_CL_Pricing_Calculations_Report[[#This Row],[Prop]]</f>
        <v>#VALUE!</v>
      </c>
      <c r="L1838" t="e">
        <f>DW_Fact_CL_Pricing_Calculations_Report[[#This Row],[Prod_Freight_Class]]</f>
        <v>#VALUE!</v>
      </c>
      <c r="M1838" s="36" t="e">
        <f>DW_Fact_CL_Pricing_Calculations_Report[[#This Row],[Table_Load_Date]]</f>
        <v>#VALUE!</v>
      </c>
      <c r="N1838" t="e">
        <f>DW_Fact_CL_Pricing_Calculations_Report[[#This Row],[Company]]</f>
        <v>#VALUE!</v>
      </c>
      <c r="O1838" t="e">
        <f>DW_Fact_CL_Pricing_Calculations_Report[[#This Row],[InvTerminalWAC]]</f>
        <v>#VALUE!</v>
      </c>
      <c r="P1838" s="36" t="e">
        <f>DW_Fact_CL_Pricing_Calculations_Report[[#This Row],[Table_Load_Date]]</f>
        <v>#VALUE!</v>
      </c>
      <c r="Q1838" t="e">
        <f>DW_Fact_CL_Pricing_Calculations_Report[[#This Row],[Prod_Freight_Class]]</f>
        <v>#VALUE!</v>
      </c>
      <c r="R1838" t="e">
        <f>DW_Fact_CL_Pricing_Calculations_Report[[#This Row],[ReplacementCost]]</f>
        <v>#VALUE!</v>
      </c>
      <c r="S1838" t="e">
        <f>DW_Fact_CL_Pricing_Calculations_Report[[#This Row],[RegionWeightedAverageCost]]</f>
        <v>#VALUE!</v>
      </c>
      <c r="T1838" t="e">
        <f>DW_Fact_CL_Pricing_Calculations_Report[[#This Row],[Prop]]</f>
        <v>#VALUE!</v>
      </c>
      <c r="U1838" t="e">
        <f>DW_Fact_CL_Pricing_Calculations_Report[[#This Row],[CardlockSiteCost]]</f>
        <v>#VALUE!</v>
      </c>
      <c r="V1838" t="e">
        <f>DW_Fact_CL_Pricing_Calculations_Report[[#This Row],[NewCardlockSiteCost]]</f>
        <v>#VALUE!</v>
      </c>
      <c r="W1838" t="e">
        <f>DW_Fact_CL_Pricing_Calculations_Report[[#This Row],[Prod_ID]]</f>
        <v>#VALUE!</v>
      </c>
    </row>
    <row r="1839" spans="1:23" x14ac:dyDescent="0.25">
      <c r="A1839">
        <f>'Azure Calculations'!F1337</f>
        <v>0</v>
      </c>
      <c r="B1839" t="e">
        <f>DW_Fact_CL_Pricing_Calculations_Report[[#This Row],[Prod_ID]]</f>
        <v>#VALUE!</v>
      </c>
      <c r="C1839" t="e">
        <f>DW_Fact_CL_Pricing_Calculations_Report[[#This Row],[Vend_ID]]</f>
        <v>#VALUE!</v>
      </c>
      <c r="D1839" t="e">
        <f>DW_Fact_CL_Pricing_Calculations_Report[[#This Row],[CardlockSiteCost_WPROP]]</f>
        <v>#VALUE!</v>
      </c>
      <c r="E1839" t="e">
        <f>DW_Fact_CL_Pricing_Calculations_Report[[#This Row],[NewCardlockSiteCost]]</f>
        <v>#VALUE!</v>
      </c>
      <c r="F1839" t="e">
        <f>DW_Fact_CL_Pricing_Calculations_Report[[#This Row],[Change]]</f>
        <v>#VALUE!</v>
      </c>
      <c r="G1839" t="e">
        <f>DW_Fact_CL_Pricing_Calculations_Report[[#This Row],[FuelPricesDtl_Price]]</f>
        <v>#VALUE!</v>
      </c>
      <c r="H1839" t="e">
        <f>DW_Fact_CL_Pricing_Calculations_Report[[#This Row],[NewTable1]]</f>
        <v>#VALUE!</v>
      </c>
      <c r="I1839" t="e">
        <f>DW_Fact_CL_Pricing_Calculations_Report[[#This Row],[Tax]]</f>
        <v>#VALUE!</v>
      </c>
      <c r="J1839" t="e">
        <f>DW_Fact_CL_Pricing_Calculations_Report[[#This Row],[NewTable1wTax]]</f>
        <v>#VALUE!</v>
      </c>
      <c r="K1839" t="e">
        <f>DW_Fact_CL_Pricing_Calculations_Report[[#This Row],[Prop]]</f>
        <v>#VALUE!</v>
      </c>
      <c r="L1839" t="e">
        <f>DW_Fact_CL_Pricing_Calculations_Report[[#This Row],[Prod_Freight_Class]]</f>
        <v>#VALUE!</v>
      </c>
      <c r="M1839" s="36" t="e">
        <f>DW_Fact_CL_Pricing_Calculations_Report[[#This Row],[Table_Load_Date]]</f>
        <v>#VALUE!</v>
      </c>
      <c r="N1839" t="e">
        <f>DW_Fact_CL_Pricing_Calculations_Report[[#This Row],[Company]]</f>
        <v>#VALUE!</v>
      </c>
      <c r="O1839" t="e">
        <f>DW_Fact_CL_Pricing_Calculations_Report[[#This Row],[InvTerminalWAC]]</f>
        <v>#VALUE!</v>
      </c>
      <c r="P1839" s="36" t="e">
        <f>DW_Fact_CL_Pricing_Calculations_Report[[#This Row],[Table_Load_Date]]</f>
        <v>#VALUE!</v>
      </c>
      <c r="Q1839" t="e">
        <f>DW_Fact_CL_Pricing_Calculations_Report[[#This Row],[Prod_Freight_Class]]</f>
        <v>#VALUE!</v>
      </c>
      <c r="R1839" t="e">
        <f>DW_Fact_CL_Pricing_Calculations_Report[[#This Row],[ReplacementCost]]</f>
        <v>#VALUE!</v>
      </c>
      <c r="S1839" t="e">
        <f>DW_Fact_CL_Pricing_Calculations_Report[[#This Row],[RegionWeightedAverageCost]]</f>
        <v>#VALUE!</v>
      </c>
      <c r="T1839" t="e">
        <f>DW_Fact_CL_Pricing_Calculations_Report[[#This Row],[Prop]]</f>
        <v>#VALUE!</v>
      </c>
      <c r="U1839" t="e">
        <f>DW_Fact_CL_Pricing_Calculations_Report[[#This Row],[CardlockSiteCost]]</f>
        <v>#VALUE!</v>
      </c>
      <c r="V1839" t="e">
        <f>DW_Fact_CL_Pricing_Calculations_Report[[#This Row],[NewCardlockSiteCost]]</f>
        <v>#VALUE!</v>
      </c>
      <c r="W1839" t="e">
        <f>DW_Fact_CL_Pricing_Calculations_Report[[#This Row],[Prod_ID]]</f>
        <v>#VALUE!</v>
      </c>
    </row>
    <row r="1840" spans="1:23" x14ac:dyDescent="0.25">
      <c r="A1840">
        <f>'Azure Calculations'!F1338</f>
        <v>0</v>
      </c>
      <c r="B1840" t="e">
        <f>DW_Fact_CL_Pricing_Calculations_Report[[#This Row],[Prod_ID]]</f>
        <v>#VALUE!</v>
      </c>
      <c r="C1840" t="e">
        <f>DW_Fact_CL_Pricing_Calculations_Report[[#This Row],[Vend_ID]]</f>
        <v>#VALUE!</v>
      </c>
      <c r="D1840" t="e">
        <f>DW_Fact_CL_Pricing_Calculations_Report[[#This Row],[CardlockSiteCost_WPROP]]</f>
        <v>#VALUE!</v>
      </c>
      <c r="E1840" t="e">
        <f>DW_Fact_CL_Pricing_Calculations_Report[[#This Row],[NewCardlockSiteCost]]</f>
        <v>#VALUE!</v>
      </c>
      <c r="F1840" t="e">
        <f>DW_Fact_CL_Pricing_Calculations_Report[[#This Row],[Change]]</f>
        <v>#VALUE!</v>
      </c>
      <c r="G1840" t="e">
        <f>DW_Fact_CL_Pricing_Calculations_Report[[#This Row],[FuelPricesDtl_Price]]</f>
        <v>#VALUE!</v>
      </c>
      <c r="H1840" t="e">
        <f>DW_Fact_CL_Pricing_Calculations_Report[[#This Row],[NewTable1]]</f>
        <v>#VALUE!</v>
      </c>
      <c r="I1840" t="e">
        <f>DW_Fact_CL_Pricing_Calculations_Report[[#This Row],[Tax]]</f>
        <v>#VALUE!</v>
      </c>
      <c r="J1840" t="e">
        <f>DW_Fact_CL_Pricing_Calculations_Report[[#This Row],[NewTable1wTax]]</f>
        <v>#VALUE!</v>
      </c>
      <c r="K1840" t="e">
        <f>DW_Fact_CL_Pricing_Calculations_Report[[#This Row],[Prop]]</f>
        <v>#VALUE!</v>
      </c>
      <c r="L1840" t="e">
        <f>DW_Fact_CL_Pricing_Calculations_Report[[#This Row],[Prod_Freight_Class]]</f>
        <v>#VALUE!</v>
      </c>
      <c r="M1840" s="36" t="e">
        <f>DW_Fact_CL_Pricing_Calculations_Report[[#This Row],[Table_Load_Date]]</f>
        <v>#VALUE!</v>
      </c>
      <c r="N1840" t="e">
        <f>DW_Fact_CL_Pricing_Calculations_Report[[#This Row],[Company]]</f>
        <v>#VALUE!</v>
      </c>
      <c r="O1840" t="e">
        <f>DW_Fact_CL_Pricing_Calculations_Report[[#This Row],[InvTerminalWAC]]</f>
        <v>#VALUE!</v>
      </c>
      <c r="P1840" s="36" t="e">
        <f>DW_Fact_CL_Pricing_Calculations_Report[[#This Row],[Table_Load_Date]]</f>
        <v>#VALUE!</v>
      </c>
      <c r="Q1840" t="e">
        <f>DW_Fact_CL_Pricing_Calculations_Report[[#This Row],[Prod_Freight_Class]]</f>
        <v>#VALUE!</v>
      </c>
      <c r="R1840" t="e">
        <f>DW_Fact_CL_Pricing_Calculations_Report[[#This Row],[ReplacementCost]]</f>
        <v>#VALUE!</v>
      </c>
      <c r="S1840" t="e">
        <f>DW_Fact_CL_Pricing_Calculations_Report[[#This Row],[RegionWeightedAverageCost]]</f>
        <v>#VALUE!</v>
      </c>
      <c r="T1840" t="e">
        <f>DW_Fact_CL_Pricing_Calculations_Report[[#This Row],[Prop]]</f>
        <v>#VALUE!</v>
      </c>
      <c r="U1840" t="e">
        <f>DW_Fact_CL_Pricing_Calculations_Report[[#This Row],[CardlockSiteCost]]</f>
        <v>#VALUE!</v>
      </c>
      <c r="V1840" t="e">
        <f>DW_Fact_CL_Pricing_Calculations_Report[[#This Row],[NewCardlockSiteCost]]</f>
        <v>#VALUE!</v>
      </c>
      <c r="W1840" t="e">
        <f>DW_Fact_CL_Pricing_Calculations_Report[[#This Row],[Prod_ID]]</f>
        <v>#VALUE!</v>
      </c>
    </row>
    <row r="1841" spans="1:23" x14ac:dyDescent="0.25">
      <c r="A1841">
        <f>'Azure Calculations'!F1339</f>
        <v>0</v>
      </c>
      <c r="B1841" t="e">
        <f>DW_Fact_CL_Pricing_Calculations_Report[[#This Row],[Prod_ID]]</f>
        <v>#VALUE!</v>
      </c>
      <c r="C1841" t="e">
        <f>DW_Fact_CL_Pricing_Calculations_Report[[#This Row],[Vend_ID]]</f>
        <v>#VALUE!</v>
      </c>
      <c r="D1841" t="e">
        <f>DW_Fact_CL_Pricing_Calculations_Report[[#This Row],[CardlockSiteCost_WPROP]]</f>
        <v>#VALUE!</v>
      </c>
      <c r="E1841" t="e">
        <f>DW_Fact_CL_Pricing_Calculations_Report[[#This Row],[NewCardlockSiteCost]]</f>
        <v>#VALUE!</v>
      </c>
      <c r="F1841" t="e">
        <f>DW_Fact_CL_Pricing_Calculations_Report[[#This Row],[Change]]</f>
        <v>#VALUE!</v>
      </c>
      <c r="G1841" t="e">
        <f>DW_Fact_CL_Pricing_Calculations_Report[[#This Row],[FuelPricesDtl_Price]]</f>
        <v>#VALUE!</v>
      </c>
      <c r="H1841" t="e">
        <f>DW_Fact_CL_Pricing_Calculations_Report[[#This Row],[NewTable1]]</f>
        <v>#VALUE!</v>
      </c>
      <c r="I1841" t="e">
        <f>DW_Fact_CL_Pricing_Calculations_Report[[#This Row],[Tax]]</f>
        <v>#VALUE!</v>
      </c>
      <c r="J1841" t="e">
        <f>DW_Fact_CL_Pricing_Calculations_Report[[#This Row],[NewTable1wTax]]</f>
        <v>#VALUE!</v>
      </c>
      <c r="K1841" t="e">
        <f>DW_Fact_CL_Pricing_Calculations_Report[[#This Row],[Prop]]</f>
        <v>#VALUE!</v>
      </c>
      <c r="L1841" t="e">
        <f>DW_Fact_CL_Pricing_Calculations_Report[[#This Row],[Prod_Freight_Class]]</f>
        <v>#VALUE!</v>
      </c>
      <c r="M1841" s="36" t="e">
        <f>DW_Fact_CL_Pricing_Calculations_Report[[#This Row],[Table_Load_Date]]</f>
        <v>#VALUE!</v>
      </c>
      <c r="N1841" t="e">
        <f>DW_Fact_CL_Pricing_Calculations_Report[[#This Row],[Company]]</f>
        <v>#VALUE!</v>
      </c>
      <c r="O1841" t="e">
        <f>DW_Fact_CL_Pricing_Calculations_Report[[#This Row],[InvTerminalWAC]]</f>
        <v>#VALUE!</v>
      </c>
      <c r="P1841" s="36" t="e">
        <f>DW_Fact_CL_Pricing_Calculations_Report[[#This Row],[Table_Load_Date]]</f>
        <v>#VALUE!</v>
      </c>
      <c r="Q1841" t="e">
        <f>DW_Fact_CL_Pricing_Calculations_Report[[#This Row],[Prod_Freight_Class]]</f>
        <v>#VALUE!</v>
      </c>
      <c r="R1841" t="e">
        <f>DW_Fact_CL_Pricing_Calculations_Report[[#This Row],[ReplacementCost]]</f>
        <v>#VALUE!</v>
      </c>
      <c r="S1841" t="e">
        <f>DW_Fact_CL_Pricing_Calculations_Report[[#This Row],[RegionWeightedAverageCost]]</f>
        <v>#VALUE!</v>
      </c>
      <c r="T1841" t="e">
        <f>DW_Fact_CL_Pricing_Calculations_Report[[#This Row],[Prop]]</f>
        <v>#VALUE!</v>
      </c>
      <c r="U1841" t="e">
        <f>DW_Fact_CL_Pricing_Calculations_Report[[#This Row],[CardlockSiteCost]]</f>
        <v>#VALUE!</v>
      </c>
      <c r="V1841" t="e">
        <f>DW_Fact_CL_Pricing_Calculations_Report[[#This Row],[NewCardlockSiteCost]]</f>
        <v>#VALUE!</v>
      </c>
      <c r="W1841" t="e">
        <f>DW_Fact_CL_Pricing_Calculations_Report[[#This Row],[Prod_ID]]</f>
        <v>#VALUE!</v>
      </c>
    </row>
    <row r="1842" spans="1:23" x14ac:dyDescent="0.25">
      <c r="A1842">
        <f>'Azure Calculations'!F1340</f>
        <v>0</v>
      </c>
      <c r="B1842" t="e">
        <f>DW_Fact_CL_Pricing_Calculations_Report[[#This Row],[Prod_ID]]</f>
        <v>#VALUE!</v>
      </c>
      <c r="C1842" t="e">
        <f>DW_Fact_CL_Pricing_Calculations_Report[[#This Row],[Vend_ID]]</f>
        <v>#VALUE!</v>
      </c>
      <c r="D1842" t="e">
        <f>DW_Fact_CL_Pricing_Calculations_Report[[#This Row],[CardlockSiteCost_WPROP]]</f>
        <v>#VALUE!</v>
      </c>
      <c r="E1842" t="e">
        <f>DW_Fact_CL_Pricing_Calculations_Report[[#This Row],[NewCardlockSiteCost]]</f>
        <v>#VALUE!</v>
      </c>
      <c r="F1842" t="e">
        <f>DW_Fact_CL_Pricing_Calculations_Report[[#This Row],[Change]]</f>
        <v>#VALUE!</v>
      </c>
      <c r="G1842" t="e">
        <f>DW_Fact_CL_Pricing_Calculations_Report[[#This Row],[FuelPricesDtl_Price]]</f>
        <v>#VALUE!</v>
      </c>
      <c r="H1842" t="e">
        <f>DW_Fact_CL_Pricing_Calculations_Report[[#This Row],[NewTable1]]</f>
        <v>#VALUE!</v>
      </c>
      <c r="I1842" t="e">
        <f>DW_Fact_CL_Pricing_Calculations_Report[[#This Row],[Tax]]</f>
        <v>#VALUE!</v>
      </c>
      <c r="J1842" t="e">
        <f>DW_Fact_CL_Pricing_Calculations_Report[[#This Row],[NewTable1wTax]]</f>
        <v>#VALUE!</v>
      </c>
      <c r="K1842" t="e">
        <f>DW_Fact_CL_Pricing_Calculations_Report[[#This Row],[Prop]]</f>
        <v>#VALUE!</v>
      </c>
      <c r="L1842" t="e">
        <f>DW_Fact_CL_Pricing_Calculations_Report[[#This Row],[Prod_Freight_Class]]</f>
        <v>#VALUE!</v>
      </c>
      <c r="M1842" s="36" t="e">
        <f>DW_Fact_CL_Pricing_Calculations_Report[[#This Row],[Table_Load_Date]]</f>
        <v>#VALUE!</v>
      </c>
      <c r="N1842" t="e">
        <f>DW_Fact_CL_Pricing_Calculations_Report[[#This Row],[Company]]</f>
        <v>#VALUE!</v>
      </c>
      <c r="O1842" t="e">
        <f>DW_Fact_CL_Pricing_Calculations_Report[[#This Row],[InvTerminalWAC]]</f>
        <v>#VALUE!</v>
      </c>
      <c r="P1842" s="36" t="e">
        <f>DW_Fact_CL_Pricing_Calculations_Report[[#This Row],[Table_Load_Date]]</f>
        <v>#VALUE!</v>
      </c>
      <c r="Q1842" t="e">
        <f>DW_Fact_CL_Pricing_Calculations_Report[[#This Row],[Prod_Freight_Class]]</f>
        <v>#VALUE!</v>
      </c>
      <c r="R1842" t="e">
        <f>DW_Fact_CL_Pricing_Calculations_Report[[#This Row],[ReplacementCost]]</f>
        <v>#VALUE!</v>
      </c>
      <c r="S1842" t="e">
        <f>DW_Fact_CL_Pricing_Calculations_Report[[#This Row],[RegionWeightedAverageCost]]</f>
        <v>#VALUE!</v>
      </c>
      <c r="T1842" t="e">
        <f>DW_Fact_CL_Pricing_Calculations_Report[[#This Row],[Prop]]</f>
        <v>#VALUE!</v>
      </c>
      <c r="U1842" t="e">
        <f>DW_Fact_CL_Pricing_Calculations_Report[[#This Row],[CardlockSiteCost]]</f>
        <v>#VALUE!</v>
      </c>
      <c r="V1842" t="e">
        <f>DW_Fact_CL_Pricing_Calculations_Report[[#This Row],[NewCardlockSiteCost]]</f>
        <v>#VALUE!</v>
      </c>
      <c r="W1842" t="e">
        <f>DW_Fact_CL_Pricing_Calculations_Report[[#This Row],[Prod_ID]]</f>
        <v>#VALUE!</v>
      </c>
    </row>
    <row r="1843" spans="1:23" x14ac:dyDescent="0.25">
      <c r="A1843">
        <f>'Azure Calculations'!F1341</f>
        <v>0</v>
      </c>
      <c r="B1843" t="e">
        <f>DW_Fact_CL_Pricing_Calculations_Report[[#This Row],[Prod_ID]]</f>
        <v>#VALUE!</v>
      </c>
      <c r="C1843" t="e">
        <f>DW_Fact_CL_Pricing_Calculations_Report[[#This Row],[Vend_ID]]</f>
        <v>#VALUE!</v>
      </c>
      <c r="D1843" t="e">
        <f>DW_Fact_CL_Pricing_Calculations_Report[[#This Row],[CardlockSiteCost_WPROP]]</f>
        <v>#VALUE!</v>
      </c>
      <c r="E1843" t="e">
        <f>DW_Fact_CL_Pricing_Calculations_Report[[#This Row],[NewCardlockSiteCost]]</f>
        <v>#VALUE!</v>
      </c>
      <c r="F1843" t="e">
        <f>DW_Fact_CL_Pricing_Calculations_Report[[#This Row],[Change]]</f>
        <v>#VALUE!</v>
      </c>
      <c r="G1843" t="e">
        <f>DW_Fact_CL_Pricing_Calculations_Report[[#This Row],[FuelPricesDtl_Price]]</f>
        <v>#VALUE!</v>
      </c>
      <c r="H1843" t="e">
        <f>DW_Fact_CL_Pricing_Calculations_Report[[#This Row],[NewTable1]]</f>
        <v>#VALUE!</v>
      </c>
      <c r="I1843" t="e">
        <f>DW_Fact_CL_Pricing_Calculations_Report[[#This Row],[Tax]]</f>
        <v>#VALUE!</v>
      </c>
      <c r="J1843" t="e">
        <f>DW_Fact_CL_Pricing_Calculations_Report[[#This Row],[NewTable1wTax]]</f>
        <v>#VALUE!</v>
      </c>
      <c r="K1843" t="e">
        <f>DW_Fact_CL_Pricing_Calculations_Report[[#This Row],[Prop]]</f>
        <v>#VALUE!</v>
      </c>
      <c r="L1843" t="e">
        <f>DW_Fact_CL_Pricing_Calculations_Report[[#This Row],[Prod_Freight_Class]]</f>
        <v>#VALUE!</v>
      </c>
      <c r="M1843" s="36" t="e">
        <f>DW_Fact_CL_Pricing_Calculations_Report[[#This Row],[Table_Load_Date]]</f>
        <v>#VALUE!</v>
      </c>
      <c r="N1843" t="e">
        <f>DW_Fact_CL_Pricing_Calculations_Report[[#This Row],[Company]]</f>
        <v>#VALUE!</v>
      </c>
      <c r="O1843" t="e">
        <f>DW_Fact_CL_Pricing_Calculations_Report[[#This Row],[InvTerminalWAC]]</f>
        <v>#VALUE!</v>
      </c>
      <c r="P1843" s="36" t="e">
        <f>DW_Fact_CL_Pricing_Calculations_Report[[#This Row],[Table_Load_Date]]</f>
        <v>#VALUE!</v>
      </c>
      <c r="Q1843" t="e">
        <f>DW_Fact_CL_Pricing_Calculations_Report[[#This Row],[Prod_Freight_Class]]</f>
        <v>#VALUE!</v>
      </c>
      <c r="R1843" t="e">
        <f>DW_Fact_CL_Pricing_Calculations_Report[[#This Row],[ReplacementCost]]</f>
        <v>#VALUE!</v>
      </c>
      <c r="S1843" t="e">
        <f>DW_Fact_CL_Pricing_Calculations_Report[[#This Row],[RegionWeightedAverageCost]]</f>
        <v>#VALUE!</v>
      </c>
      <c r="T1843" t="e">
        <f>DW_Fact_CL_Pricing_Calculations_Report[[#This Row],[Prop]]</f>
        <v>#VALUE!</v>
      </c>
      <c r="U1843" t="e">
        <f>DW_Fact_CL_Pricing_Calculations_Report[[#This Row],[CardlockSiteCost]]</f>
        <v>#VALUE!</v>
      </c>
      <c r="V1843" t="e">
        <f>DW_Fact_CL_Pricing_Calculations_Report[[#This Row],[NewCardlockSiteCost]]</f>
        <v>#VALUE!</v>
      </c>
      <c r="W1843" t="e">
        <f>DW_Fact_CL_Pricing_Calculations_Report[[#This Row],[Prod_ID]]</f>
        <v>#VALUE!</v>
      </c>
    </row>
    <row r="1844" spans="1:23" x14ac:dyDescent="0.25">
      <c r="A1844">
        <f>'Azure Calculations'!F1342</f>
        <v>0</v>
      </c>
      <c r="B1844" t="e">
        <f>DW_Fact_CL_Pricing_Calculations_Report[[#This Row],[Prod_ID]]</f>
        <v>#VALUE!</v>
      </c>
      <c r="C1844" t="e">
        <f>DW_Fact_CL_Pricing_Calculations_Report[[#This Row],[Vend_ID]]</f>
        <v>#VALUE!</v>
      </c>
      <c r="D1844" t="e">
        <f>DW_Fact_CL_Pricing_Calculations_Report[[#This Row],[CardlockSiteCost_WPROP]]</f>
        <v>#VALUE!</v>
      </c>
      <c r="E1844" t="e">
        <f>DW_Fact_CL_Pricing_Calculations_Report[[#This Row],[NewCardlockSiteCost]]</f>
        <v>#VALUE!</v>
      </c>
      <c r="F1844" t="e">
        <f>DW_Fact_CL_Pricing_Calculations_Report[[#This Row],[Change]]</f>
        <v>#VALUE!</v>
      </c>
      <c r="G1844" t="e">
        <f>DW_Fact_CL_Pricing_Calculations_Report[[#This Row],[FuelPricesDtl_Price]]</f>
        <v>#VALUE!</v>
      </c>
      <c r="H1844" t="e">
        <f>DW_Fact_CL_Pricing_Calculations_Report[[#This Row],[NewTable1]]</f>
        <v>#VALUE!</v>
      </c>
      <c r="I1844" t="e">
        <f>DW_Fact_CL_Pricing_Calculations_Report[[#This Row],[Tax]]</f>
        <v>#VALUE!</v>
      </c>
      <c r="J1844" t="e">
        <f>DW_Fact_CL_Pricing_Calculations_Report[[#This Row],[NewTable1wTax]]</f>
        <v>#VALUE!</v>
      </c>
      <c r="K1844" t="e">
        <f>DW_Fact_CL_Pricing_Calculations_Report[[#This Row],[Prop]]</f>
        <v>#VALUE!</v>
      </c>
      <c r="L1844" t="e">
        <f>DW_Fact_CL_Pricing_Calculations_Report[[#This Row],[Prod_Freight_Class]]</f>
        <v>#VALUE!</v>
      </c>
      <c r="M1844" s="36" t="e">
        <f>DW_Fact_CL_Pricing_Calculations_Report[[#This Row],[Table_Load_Date]]</f>
        <v>#VALUE!</v>
      </c>
      <c r="N1844" t="e">
        <f>DW_Fact_CL_Pricing_Calculations_Report[[#This Row],[Company]]</f>
        <v>#VALUE!</v>
      </c>
      <c r="O1844" t="e">
        <f>DW_Fact_CL_Pricing_Calculations_Report[[#This Row],[InvTerminalWAC]]</f>
        <v>#VALUE!</v>
      </c>
      <c r="P1844" s="36" t="e">
        <f>DW_Fact_CL_Pricing_Calculations_Report[[#This Row],[Table_Load_Date]]</f>
        <v>#VALUE!</v>
      </c>
      <c r="Q1844" t="e">
        <f>DW_Fact_CL_Pricing_Calculations_Report[[#This Row],[Prod_Freight_Class]]</f>
        <v>#VALUE!</v>
      </c>
      <c r="R1844" t="e">
        <f>DW_Fact_CL_Pricing_Calculations_Report[[#This Row],[ReplacementCost]]</f>
        <v>#VALUE!</v>
      </c>
      <c r="S1844" t="e">
        <f>DW_Fact_CL_Pricing_Calculations_Report[[#This Row],[RegionWeightedAverageCost]]</f>
        <v>#VALUE!</v>
      </c>
      <c r="T1844" t="e">
        <f>DW_Fact_CL_Pricing_Calculations_Report[[#This Row],[Prop]]</f>
        <v>#VALUE!</v>
      </c>
      <c r="U1844" t="e">
        <f>DW_Fact_CL_Pricing_Calculations_Report[[#This Row],[CardlockSiteCost]]</f>
        <v>#VALUE!</v>
      </c>
      <c r="V1844" t="e">
        <f>DW_Fact_CL_Pricing_Calculations_Report[[#This Row],[NewCardlockSiteCost]]</f>
        <v>#VALUE!</v>
      </c>
      <c r="W1844" t="e">
        <f>DW_Fact_CL_Pricing_Calculations_Report[[#This Row],[Prod_ID]]</f>
        <v>#VALUE!</v>
      </c>
    </row>
    <row r="1845" spans="1:23" x14ac:dyDescent="0.25">
      <c r="A1845">
        <f>'Azure Calculations'!F1343</f>
        <v>0</v>
      </c>
      <c r="B1845" t="e">
        <f>DW_Fact_CL_Pricing_Calculations_Report[[#This Row],[Prod_ID]]</f>
        <v>#VALUE!</v>
      </c>
      <c r="C1845" t="e">
        <f>DW_Fact_CL_Pricing_Calculations_Report[[#This Row],[Vend_ID]]</f>
        <v>#VALUE!</v>
      </c>
      <c r="D1845" t="e">
        <f>DW_Fact_CL_Pricing_Calculations_Report[[#This Row],[CardlockSiteCost_WPROP]]</f>
        <v>#VALUE!</v>
      </c>
      <c r="E1845" t="e">
        <f>DW_Fact_CL_Pricing_Calculations_Report[[#This Row],[NewCardlockSiteCost]]</f>
        <v>#VALUE!</v>
      </c>
      <c r="F1845" t="e">
        <f>DW_Fact_CL_Pricing_Calculations_Report[[#This Row],[Change]]</f>
        <v>#VALUE!</v>
      </c>
      <c r="G1845" t="e">
        <f>DW_Fact_CL_Pricing_Calculations_Report[[#This Row],[FuelPricesDtl_Price]]</f>
        <v>#VALUE!</v>
      </c>
      <c r="H1845" t="e">
        <f>DW_Fact_CL_Pricing_Calculations_Report[[#This Row],[NewTable1]]</f>
        <v>#VALUE!</v>
      </c>
      <c r="I1845" t="e">
        <f>DW_Fact_CL_Pricing_Calculations_Report[[#This Row],[Tax]]</f>
        <v>#VALUE!</v>
      </c>
      <c r="J1845" t="e">
        <f>DW_Fact_CL_Pricing_Calculations_Report[[#This Row],[NewTable1wTax]]</f>
        <v>#VALUE!</v>
      </c>
      <c r="K1845" t="e">
        <f>DW_Fact_CL_Pricing_Calculations_Report[[#This Row],[Prop]]</f>
        <v>#VALUE!</v>
      </c>
      <c r="L1845" t="e">
        <f>DW_Fact_CL_Pricing_Calculations_Report[[#This Row],[Prod_Freight_Class]]</f>
        <v>#VALUE!</v>
      </c>
      <c r="M1845" s="36" t="e">
        <f>DW_Fact_CL_Pricing_Calculations_Report[[#This Row],[Table_Load_Date]]</f>
        <v>#VALUE!</v>
      </c>
      <c r="N1845" t="e">
        <f>DW_Fact_CL_Pricing_Calculations_Report[[#This Row],[Company]]</f>
        <v>#VALUE!</v>
      </c>
      <c r="O1845" t="e">
        <f>DW_Fact_CL_Pricing_Calculations_Report[[#This Row],[InvTerminalWAC]]</f>
        <v>#VALUE!</v>
      </c>
      <c r="P1845" s="36" t="e">
        <f>DW_Fact_CL_Pricing_Calculations_Report[[#This Row],[Table_Load_Date]]</f>
        <v>#VALUE!</v>
      </c>
      <c r="Q1845" t="e">
        <f>DW_Fact_CL_Pricing_Calculations_Report[[#This Row],[Prod_Freight_Class]]</f>
        <v>#VALUE!</v>
      </c>
      <c r="R1845" t="e">
        <f>DW_Fact_CL_Pricing_Calculations_Report[[#This Row],[ReplacementCost]]</f>
        <v>#VALUE!</v>
      </c>
      <c r="S1845" t="e">
        <f>DW_Fact_CL_Pricing_Calculations_Report[[#This Row],[RegionWeightedAverageCost]]</f>
        <v>#VALUE!</v>
      </c>
      <c r="T1845" t="e">
        <f>DW_Fact_CL_Pricing_Calculations_Report[[#This Row],[Prop]]</f>
        <v>#VALUE!</v>
      </c>
      <c r="U1845" t="e">
        <f>DW_Fact_CL_Pricing_Calculations_Report[[#This Row],[CardlockSiteCost]]</f>
        <v>#VALUE!</v>
      </c>
      <c r="V1845" t="e">
        <f>DW_Fact_CL_Pricing_Calculations_Report[[#This Row],[NewCardlockSiteCost]]</f>
        <v>#VALUE!</v>
      </c>
      <c r="W1845" t="e">
        <f>DW_Fact_CL_Pricing_Calculations_Report[[#This Row],[Prod_ID]]</f>
        <v>#VALUE!</v>
      </c>
    </row>
    <row r="1846" spans="1:23" x14ac:dyDescent="0.25">
      <c r="A1846">
        <f>'Azure Calculations'!F1344</f>
        <v>0</v>
      </c>
      <c r="B1846" t="e">
        <f>DW_Fact_CL_Pricing_Calculations_Report[[#This Row],[Prod_ID]]</f>
        <v>#VALUE!</v>
      </c>
      <c r="C1846" t="e">
        <f>DW_Fact_CL_Pricing_Calculations_Report[[#This Row],[Vend_ID]]</f>
        <v>#VALUE!</v>
      </c>
      <c r="D1846" t="e">
        <f>DW_Fact_CL_Pricing_Calculations_Report[[#This Row],[CardlockSiteCost_WPROP]]</f>
        <v>#VALUE!</v>
      </c>
      <c r="E1846" t="e">
        <f>DW_Fact_CL_Pricing_Calculations_Report[[#This Row],[NewCardlockSiteCost]]</f>
        <v>#VALUE!</v>
      </c>
      <c r="F1846" t="e">
        <f>DW_Fact_CL_Pricing_Calculations_Report[[#This Row],[Change]]</f>
        <v>#VALUE!</v>
      </c>
      <c r="G1846" t="e">
        <f>DW_Fact_CL_Pricing_Calculations_Report[[#This Row],[FuelPricesDtl_Price]]</f>
        <v>#VALUE!</v>
      </c>
      <c r="H1846" t="e">
        <f>DW_Fact_CL_Pricing_Calculations_Report[[#This Row],[NewTable1]]</f>
        <v>#VALUE!</v>
      </c>
      <c r="I1846" t="e">
        <f>DW_Fact_CL_Pricing_Calculations_Report[[#This Row],[Tax]]</f>
        <v>#VALUE!</v>
      </c>
      <c r="J1846" t="e">
        <f>DW_Fact_CL_Pricing_Calculations_Report[[#This Row],[NewTable1wTax]]</f>
        <v>#VALUE!</v>
      </c>
      <c r="K1846" t="e">
        <f>DW_Fact_CL_Pricing_Calculations_Report[[#This Row],[Prop]]</f>
        <v>#VALUE!</v>
      </c>
      <c r="L1846" t="e">
        <f>DW_Fact_CL_Pricing_Calculations_Report[[#This Row],[Prod_Freight_Class]]</f>
        <v>#VALUE!</v>
      </c>
      <c r="M1846" s="36" t="e">
        <f>DW_Fact_CL_Pricing_Calculations_Report[[#This Row],[Table_Load_Date]]</f>
        <v>#VALUE!</v>
      </c>
      <c r="N1846" t="e">
        <f>DW_Fact_CL_Pricing_Calculations_Report[[#This Row],[Company]]</f>
        <v>#VALUE!</v>
      </c>
      <c r="O1846" t="e">
        <f>DW_Fact_CL_Pricing_Calculations_Report[[#This Row],[InvTerminalWAC]]</f>
        <v>#VALUE!</v>
      </c>
      <c r="P1846" s="36" t="e">
        <f>DW_Fact_CL_Pricing_Calculations_Report[[#This Row],[Table_Load_Date]]</f>
        <v>#VALUE!</v>
      </c>
      <c r="Q1846" t="e">
        <f>DW_Fact_CL_Pricing_Calculations_Report[[#This Row],[Prod_Freight_Class]]</f>
        <v>#VALUE!</v>
      </c>
      <c r="R1846" t="e">
        <f>DW_Fact_CL_Pricing_Calculations_Report[[#This Row],[ReplacementCost]]</f>
        <v>#VALUE!</v>
      </c>
      <c r="S1846" t="e">
        <f>DW_Fact_CL_Pricing_Calculations_Report[[#This Row],[RegionWeightedAverageCost]]</f>
        <v>#VALUE!</v>
      </c>
      <c r="T1846" t="e">
        <f>DW_Fact_CL_Pricing_Calculations_Report[[#This Row],[Prop]]</f>
        <v>#VALUE!</v>
      </c>
      <c r="U1846" t="e">
        <f>DW_Fact_CL_Pricing_Calculations_Report[[#This Row],[CardlockSiteCost]]</f>
        <v>#VALUE!</v>
      </c>
      <c r="V1846" t="e">
        <f>DW_Fact_CL_Pricing_Calculations_Report[[#This Row],[NewCardlockSiteCost]]</f>
        <v>#VALUE!</v>
      </c>
      <c r="W1846" t="e">
        <f>DW_Fact_CL_Pricing_Calculations_Report[[#This Row],[Prod_ID]]</f>
        <v>#VALUE!</v>
      </c>
    </row>
    <row r="1847" spans="1:23" x14ac:dyDescent="0.25">
      <c r="A1847">
        <f>'Azure Calculations'!F1345</f>
        <v>0</v>
      </c>
      <c r="B1847" t="e">
        <f>DW_Fact_CL_Pricing_Calculations_Report[[#This Row],[Prod_ID]]</f>
        <v>#VALUE!</v>
      </c>
      <c r="C1847" t="e">
        <f>DW_Fact_CL_Pricing_Calculations_Report[[#This Row],[Vend_ID]]</f>
        <v>#VALUE!</v>
      </c>
      <c r="D1847" t="e">
        <f>DW_Fact_CL_Pricing_Calculations_Report[[#This Row],[CardlockSiteCost_WPROP]]</f>
        <v>#VALUE!</v>
      </c>
      <c r="E1847" t="e">
        <f>DW_Fact_CL_Pricing_Calculations_Report[[#This Row],[NewCardlockSiteCost]]</f>
        <v>#VALUE!</v>
      </c>
      <c r="F1847" t="e">
        <f>DW_Fact_CL_Pricing_Calculations_Report[[#This Row],[Change]]</f>
        <v>#VALUE!</v>
      </c>
      <c r="G1847" t="e">
        <f>DW_Fact_CL_Pricing_Calculations_Report[[#This Row],[FuelPricesDtl_Price]]</f>
        <v>#VALUE!</v>
      </c>
      <c r="H1847" t="e">
        <f>DW_Fact_CL_Pricing_Calculations_Report[[#This Row],[NewTable1]]</f>
        <v>#VALUE!</v>
      </c>
      <c r="I1847" t="e">
        <f>DW_Fact_CL_Pricing_Calculations_Report[[#This Row],[Tax]]</f>
        <v>#VALUE!</v>
      </c>
      <c r="J1847" t="e">
        <f>DW_Fact_CL_Pricing_Calculations_Report[[#This Row],[NewTable1wTax]]</f>
        <v>#VALUE!</v>
      </c>
      <c r="K1847" t="e">
        <f>DW_Fact_CL_Pricing_Calculations_Report[[#This Row],[Prop]]</f>
        <v>#VALUE!</v>
      </c>
      <c r="L1847" t="e">
        <f>DW_Fact_CL_Pricing_Calculations_Report[[#This Row],[Prod_Freight_Class]]</f>
        <v>#VALUE!</v>
      </c>
      <c r="M1847" s="36" t="e">
        <f>DW_Fact_CL_Pricing_Calculations_Report[[#This Row],[Table_Load_Date]]</f>
        <v>#VALUE!</v>
      </c>
      <c r="N1847" t="e">
        <f>DW_Fact_CL_Pricing_Calculations_Report[[#This Row],[Company]]</f>
        <v>#VALUE!</v>
      </c>
      <c r="O1847" t="e">
        <f>DW_Fact_CL_Pricing_Calculations_Report[[#This Row],[InvTerminalWAC]]</f>
        <v>#VALUE!</v>
      </c>
      <c r="P1847" s="36" t="e">
        <f>DW_Fact_CL_Pricing_Calculations_Report[[#This Row],[Table_Load_Date]]</f>
        <v>#VALUE!</v>
      </c>
      <c r="Q1847" t="e">
        <f>DW_Fact_CL_Pricing_Calculations_Report[[#This Row],[Prod_Freight_Class]]</f>
        <v>#VALUE!</v>
      </c>
      <c r="R1847" t="e">
        <f>DW_Fact_CL_Pricing_Calculations_Report[[#This Row],[ReplacementCost]]</f>
        <v>#VALUE!</v>
      </c>
      <c r="S1847" t="e">
        <f>DW_Fact_CL_Pricing_Calculations_Report[[#This Row],[RegionWeightedAverageCost]]</f>
        <v>#VALUE!</v>
      </c>
      <c r="T1847" t="e">
        <f>DW_Fact_CL_Pricing_Calculations_Report[[#This Row],[Prop]]</f>
        <v>#VALUE!</v>
      </c>
      <c r="U1847" t="e">
        <f>DW_Fact_CL_Pricing_Calculations_Report[[#This Row],[CardlockSiteCost]]</f>
        <v>#VALUE!</v>
      </c>
      <c r="V1847" t="e">
        <f>DW_Fact_CL_Pricing_Calculations_Report[[#This Row],[NewCardlockSiteCost]]</f>
        <v>#VALUE!</v>
      </c>
      <c r="W1847" t="e">
        <f>DW_Fact_CL_Pricing_Calculations_Report[[#This Row],[Prod_ID]]</f>
        <v>#VALUE!</v>
      </c>
    </row>
    <row r="1848" spans="1:23" x14ac:dyDescent="0.25">
      <c r="A1848">
        <f>'Azure Calculations'!F1346</f>
        <v>0</v>
      </c>
      <c r="B1848" t="e">
        <f>DW_Fact_CL_Pricing_Calculations_Report[[#This Row],[Prod_ID]]</f>
        <v>#VALUE!</v>
      </c>
      <c r="C1848" t="e">
        <f>DW_Fact_CL_Pricing_Calculations_Report[[#This Row],[Vend_ID]]</f>
        <v>#VALUE!</v>
      </c>
      <c r="D1848" t="e">
        <f>DW_Fact_CL_Pricing_Calculations_Report[[#This Row],[CardlockSiteCost_WPROP]]</f>
        <v>#VALUE!</v>
      </c>
      <c r="E1848" t="e">
        <f>DW_Fact_CL_Pricing_Calculations_Report[[#This Row],[NewCardlockSiteCost]]</f>
        <v>#VALUE!</v>
      </c>
      <c r="F1848" t="e">
        <f>DW_Fact_CL_Pricing_Calculations_Report[[#This Row],[Change]]</f>
        <v>#VALUE!</v>
      </c>
      <c r="G1848" t="e">
        <f>DW_Fact_CL_Pricing_Calculations_Report[[#This Row],[FuelPricesDtl_Price]]</f>
        <v>#VALUE!</v>
      </c>
      <c r="H1848" t="e">
        <f>DW_Fact_CL_Pricing_Calculations_Report[[#This Row],[NewTable1]]</f>
        <v>#VALUE!</v>
      </c>
      <c r="I1848" t="e">
        <f>DW_Fact_CL_Pricing_Calculations_Report[[#This Row],[Tax]]</f>
        <v>#VALUE!</v>
      </c>
      <c r="J1848" t="e">
        <f>DW_Fact_CL_Pricing_Calculations_Report[[#This Row],[NewTable1wTax]]</f>
        <v>#VALUE!</v>
      </c>
      <c r="K1848" t="e">
        <f>DW_Fact_CL_Pricing_Calculations_Report[[#This Row],[Prop]]</f>
        <v>#VALUE!</v>
      </c>
      <c r="L1848" t="e">
        <f>DW_Fact_CL_Pricing_Calculations_Report[[#This Row],[Prod_Freight_Class]]</f>
        <v>#VALUE!</v>
      </c>
      <c r="M1848" s="36" t="e">
        <f>DW_Fact_CL_Pricing_Calculations_Report[[#This Row],[Table_Load_Date]]</f>
        <v>#VALUE!</v>
      </c>
      <c r="N1848" t="e">
        <f>DW_Fact_CL_Pricing_Calculations_Report[[#This Row],[Company]]</f>
        <v>#VALUE!</v>
      </c>
      <c r="O1848" t="e">
        <f>DW_Fact_CL_Pricing_Calculations_Report[[#This Row],[InvTerminalWAC]]</f>
        <v>#VALUE!</v>
      </c>
      <c r="P1848" s="36" t="e">
        <f>DW_Fact_CL_Pricing_Calculations_Report[[#This Row],[Table_Load_Date]]</f>
        <v>#VALUE!</v>
      </c>
      <c r="Q1848" t="e">
        <f>DW_Fact_CL_Pricing_Calculations_Report[[#This Row],[Prod_Freight_Class]]</f>
        <v>#VALUE!</v>
      </c>
      <c r="R1848" t="e">
        <f>DW_Fact_CL_Pricing_Calculations_Report[[#This Row],[ReplacementCost]]</f>
        <v>#VALUE!</v>
      </c>
      <c r="S1848" t="e">
        <f>DW_Fact_CL_Pricing_Calculations_Report[[#This Row],[RegionWeightedAverageCost]]</f>
        <v>#VALUE!</v>
      </c>
      <c r="T1848" t="e">
        <f>DW_Fact_CL_Pricing_Calculations_Report[[#This Row],[Prop]]</f>
        <v>#VALUE!</v>
      </c>
      <c r="U1848" t="e">
        <f>DW_Fact_CL_Pricing_Calculations_Report[[#This Row],[CardlockSiteCost]]</f>
        <v>#VALUE!</v>
      </c>
      <c r="V1848" t="e">
        <f>DW_Fact_CL_Pricing_Calculations_Report[[#This Row],[NewCardlockSiteCost]]</f>
        <v>#VALUE!</v>
      </c>
      <c r="W1848" t="e">
        <f>DW_Fact_CL_Pricing_Calculations_Report[[#This Row],[Prod_ID]]</f>
        <v>#VALUE!</v>
      </c>
    </row>
    <row r="1849" spans="1:23" x14ac:dyDescent="0.25">
      <c r="A1849">
        <f>'Azure Calculations'!F1347</f>
        <v>0</v>
      </c>
      <c r="B1849" t="e">
        <f>DW_Fact_CL_Pricing_Calculations_Report[[#This Row],[Prod_ID]]</f>
        <v>#VALUE!</v>
      </c>
      <c r="C1849" t="e">
        <f>DW_Fact_CL_Pricing_Calculations_Report[[#This Row],[Vend_ID]]</f>
        <v>#VALUE!</v>
      </c>
      <c r="D1849" t="e">
        <f>DW_Fact_CL_Pricing_Calculations_Report[[#This Row],[CardlockSiteCost_WPROP]]</f>
        <v>#VALUE!</v>
      </c>
      <c r="E1849" t="e">
        <f>DW_Fact_CL_Pricing_Calculations_Report[[#This Row],[NewCardlockSiteCost]]</f>
        <v>#VALUE!</v>
      </c>
      <c r="F1849" t="e">
        <f>DW_Fact_CL_Pricing_Calculations_Report[[#This Row],[Change]]</f>
        <v>#VALUE!</v>
      </c>
      <c r="G1849" t="e">
        <f>DW_Fact_CL_Pricing_Calculations_Report[[#This Row],[FuelPricesDtl_Price]]</f>
        <v>#VALUE!</v>
      </c>
      <c r="H1849" t="e">
        <f>DW_Fact_CL_Pricing_Calculations_Report[[#This Row],[NewTable1]]</f>
        <v>#VALUE!</v>
      </c>
      <c r="I1849" t="e">
        <f>DW_Fact_CL_Pricing_Calculations_Report[[#This Row],[Tax]]</f>
        <v>#VALUE!</v>
      </c>
      <c r="J1849" t="e">
        <f>DW_Fact_CL_Pricing_Calculations_Report[[#This Row],[NewTable1wTax]]</f>
        <v>#VALUE!</v>
      </c>
      <c r="K1849" t="e">
        <f>DW_Fact_CL_Pricing_Calculations_Report[[#This Row],[Prop]]</f>
        <v>#VALUE!</v>
      </c>
      <c r="L1849" t="e">
        <f>DW_Fact_CL_Pricing_Calculations_Report[[#This Row],[Prod_Freight_Class]]</f>
        <v>#VALUE!</v>
      </c>
      <c r="M1849" s="36" t="e">
        <f>DW_Fact_CL_Pricing_Calculations_Report[[#This Row],[Table_Load_Date]]</f>
        <v>#VALUE!</v>
      </c>
      <c r="N1849" t="e">
        <f>DW_Fact_CL_Pricing_Calculations_Report[[#This Row],[Company]]</f>
        <v>#VALUE!</v>
      </c>
      <c r="O1849" t="e">
        <f>DW_Fact_CL_Pricing_Calculations_Report[[#This Row],[InvTerminalWAC]]</f>
        <v>#VALUE!</v>
      </c>
      <c r="P1849" s="36" t="e">
        <f>DW_Fact_CL_Pricing_Calculations_Report[[#This Row],[Table_Load_Date]]</f>
        <v>#VALUE!</v>
      </c>
      <c r="Q1849" t="e">
        <f>DW_Fact_CL_Pricing_Calculations_Report[[#This Row],[Prod_Freight_Class]]</f>
        <v>#VALUE!</v>
      </c>
      <c r="R1849" t="e">
        <f>DW_Fact_CL_Pricing_Calculations_Report[[#This Row],[ReplacementCost]]</f>
        <v>#VALUE!</v>
      </c>
      <c r="S1849" t="e">
        <f>DW_Fact_CL_Pricing_Calculations_Report[[#This Row],[RegionWeightedAverageCost]]</f>
        <v>#VALUE!</v>
      </c>
      <c r="T1849" t="e">
        <f>DW_Fact_CL_Pricing_Calculations_Report[[#This Row],[Prop]]</f>
        <v>#VALUE!</v>
      </c>
      <c r="U1849" t="e">
        <f>DW_Fact_CL_Pricing_Calculations_Report[[#This Row],[CardlockSiteCost]]</f>
        <v>#VALUE!</v>
      </c>
      <c r="V1849" t="e">
        <f>DW_Fact_CL_Pricing_Calculations_Report[[#This Row],[NewCardlockSiteCost]]</f>
        <v>#VALUE!</v>
      </c>
      <c r="W1849" t="e">
        <f>DW_Fact_CL_Pricing_Calculations_Report[[#This Row],[Prod_ID]]</f>
        <v>#VALUE!</v>
      </c>
    </row>
    <row r="1850" spans="1:23" x14ac:dyDescent="0.25">
      <c r="A1850">
        <f>'Azure Calculations'!F1348</f>
        <v>0</v>
      </c>
      <c r="B1850" t="e">
        <f>DW_Fact_CL_Pricing_Calculations_Report[[#This Row],[Prod_ID]]</f>
        <v>#VALUE!</v>
      </c>
      <c r="C1850" t="e">
        <f>DW_Fact_CL_Pricing_Calculations_Report[[#This Row],[Vend_ID]]</f>
        <v>#VALUE!</v>
      </c>
      <c r="D1850" t="e">
        <f>DW_Fact_CL_Pricing_Calculations_Report[[#This Row],[CardlockSiteCost_WPROP]]</f>
        <v>#VALUE!</v>
      </c>
      <c r="E1850" t="e">
        <f>DW_Fact_CL_Pricing_Calculations_Report[[#This Row],[NewCardlockSiteCost]]</f>
        <v>#VALUE!</v>
      </c>
      <c r="F1850" t="e">
        <f>DW_Fact_CL_Pricing_Calculations_Report[[#This Row],[Change]]</f>
        <v>#VALUE!</v>
      </c>
      <c r="G1850" t="e">
        <f>DW_Fact_CL_Pricing_Calculations_Report[[#This Row],[FuelPricesDtl_Price]]</f>
        <v>#VALUE!</v>
      </c>
      <c r="H1850" t="e">
        <f>DW_Fact_CL_Pricing_Calculations_Report[[#This Row],[NewTable1]]</f>
        <v>#VALUE!</v>
      </c>
      <c r="I1850" t="e">
        <f>DW_Fact_CL_Pricing_Calculations_Report[[#This Row],[Tax]]</f>
        <v>#VALUE!</v>
      </c>
      <c r="J1850" t="e">
        <f>DW_Fact_CL_Pricing_Calculations_Report[[#This Row],[NewTable1wTax]]</f>
        <v>#VALUE!</v>
      </c>
      <c r="K1850" t="e">
        <f>DW_Fact_CL_Pricing_Calculations_Report[[#This Row],[Prop]]</f>
        <v>#VALUE!</v>
      </c>
      <c r="L1850" t="e">
        <f>DW_Fact_CL_Pricing_Calculations_Report[[#This Row],[Prod_Freight_Class]]</f>
        <v>#VALUE!</v>
      </c>
      <c r="M1850" s="36" t="e">
        <f>DW_Fact_CL_Pricing_Calculations_Report[[#This Row],[Table_Load_Date]]</f>
        <v>#VALUE!</v>
      </c>
      <c r="N1850" t="e">
        <f>DW_Fact_CL_Pricing_Calculations_Report[[#This Row],[Company]]</f>
        <v>#VALUE!</v>
      </c>
      <c r="O1850" t="e">
        <f>DW_Fact_CL_Pricing_Calculations_Report[[#This Row],[InvTerminalWAC]]</f>
        <v>#VALUE!</v>
      </c>
      <c r="P1850" s="36" t="e">
        <f>DW_Fact_CL_Pricing_Calculations_Report[[#This Row],[Table_Load_Date]]</f>
        <v>#VALUE!</v>
      </c>
      <c r="Q1850" t="e">
        <f>DW_Fact_CL_Pricing_Calculations_Report[[#This Row],[Prod_Freight_Class]]</f>
        <v>#VALUE!</v>
      </c>
      <c r="R1850" t="e">
        <f>DW_Fact_CL_Pricing_Calculations_Report[[#This Row],[ReplacementCost]]</f>
        <v>#VALUE!</v>
      </c>
      <c r="S1850" t="e">
        <f>DW_Fact_CL_Pricing_Calculations_Report[[#This Row],[RegionWeightedAverageCost]]</f>
        <v>#VALUE!</v>
      </c>
      <c r="T1850" t="e">
        <f>DW_Fact_CL_Pricing_Calculations_Report[[#This Row],[Prop]]</f>
        <v>#VALUE!</v>
      </c>
      <c r="U1850" t="e">
        <f>DW_Fact_CL_Pricing_Calculations_Report[[#This Row],[CardlockSiteCost]]</f>
        <v>#VALUE!</v>
      </c>
      <c r="V1850" t="e">
        <f>DW_Fact_CL_Pricing_Calculations_Report[[#This Row],[NewCardlockSiteCost]]</f>
        <v>#VALUE!</v>
      </c>
      <c r="W1850" t="e">
        <f>DW_Fact_CL_Pricing_Calculations_Report[[#This Row],[Prod_ID]]</f>
        <v>#VALUE!</v>
      </c>
    </row>
    <row r="1851" spans="1:23" x14ac:dyDescent="0.25">
      <c r="A1851">
        <f>'Azure Calculations'!F1349</f>
        <v>0</v>
      </c>
      <c r="B1851" t="e">
        <f>DW_Fact_CL_Pricing_Calculations_Report[[#This Row],[Prod_ID]]</f>
        <v>#VALUE!</v>
      </c>
      <c r="C1851" t="e">
        <f>DW_Fact_CL_Pricing_Calculations_Report[[#This Row],[Vend_ID]]</f>
        <v>#VALUE!</v>
      </c>
      <c r="D1851" t="e">
        <f>DW_Fact_CL_Pricing_Calculations_Report[[#This Row],[CardlockSiteCost_WPROP]]</f>
        <v>#VALUE!</v>
      </c>
      <c r="E1851" t="e">
        <f>DW_Fact_CL_Pricing_Calculations_Report[[#This Row],[NewCardlockSiteCost]]</f>
        <v>#VALUE!</v>
      </c>
      <c r="F1851" t="e">
        <f>DW_Fact_CL_Pricing_Calculations_Report[[#This Row],[Change]]</f>
        <v>#VALUE!</v>
      </c>
      <c r="G1851" t="e">
        <f>DW_Fact_CL_Pricing_Calculations_Report[[#This Row],[FuelPricesDtl_Price]]</f>
        <v>#VALUE!</v>
      </c>
      <c r="H1851" t="e">
        <f>DW_Fact_CL_Pricing_Calculations_Report[[#This Row],[NewTable1]]</f>
        <v>#VALUE!</v>
      </c>
      <c r="I1851" t="e">
        <f>DW_Fact_CL_Pricing_Calculations_Report[[#This Row],[Tax]]</f>
        <v>#VALUE!</v>
      </c>
      <c r="J1851" t="e">
        <f>DW_Fact_CL_Pricing_Calculations_Report[[#This Row],[NewTable1wTax]]</f>
        <v>#VALUE!</v>
      </c>
      <c r="K1851" t="e">
        <f>DW_Fact_CL_Pricing_Calculations_Report[[#This Row],[Prop]]</f>
        <v>#VALUE!</v>
      </c>
      <c r="L1851" t="e">
        <f>DW_Fact_CL_Pricing_Calculations_Report[[#This Row],[Prod_Freight_Class]]</f>
        <v>#VALUE!</v>
      </c>
      <c r="M1851" s="36" t="e">
        <f>DW_Fact_CL_Pricing_Calculations_Report[[#This Row],[Table_Load_Date]]</f>
        <v>#VALUE!</v>
      </c>
      <c r="N1851" t="e">
        <f>DW_Fact_CL_Pricing_Calculations_Report[[#This Row],[Company]]</f>
        <v>#VALUE!</v>
      </c>
      <c r="O1851" t="e">
        <f>DW_Fact_CL_Pricing_Calculations_Report[[#This Row],[InvTerminalWAC]]</f>
        <v>#VALUE!</v>
      </c>
      <c r="P1851" s="36" t="e">
        <f>DW_Fact_CL_Pricing_Calculations_Report[[#This Row],[Table_Load_Date]]</f>
        <v>#VALUE!</v>
      </c>
      <c r="Q1851" t="e">
        <f>DW_Fact_CL_Pricing_Calculations_Report[[#This Row],[Prod_Freight_Class]]</f>
        <v>#VALUE!</v>
      </c>
      <c r="R1851" t="e">
        <f>DW_Fact_CL_Pricing_Calculations_Report[[#This Row],[ReplacementCost]]</f>
        <v>#VALUE!</v>
      </c>
      <c r="S1851" t="e">
        <f>DW_Fact_CL_Pricing_Calculations_Report[[#This Row],[RegionWeightedAverageCost]]</f>
        <v>#VALUE!</v>
      </c>
      <c r="T1851" t="e">
        <f>DW_Fact_CL_Pricing_Calculations_Report[[#This Row],[Prop]]</f>
        <v>#VALUE!</v>
      </c>
      <c r="U1851" t="e">
        <f>DW_Fact_CL_Pricing_Calculations_Report[[#This Row],[CardlockSiteCost]]</f>
        <v>#VALUE!</v>
      </c>
      <c r="V1851" t="e">
        <f>DW_Fact_CL_Pricing_Calculations_Report[[#This Row],[NewCardlockSiteCost]]</f>
        <v>#VALUE!</v>
      </c>
      <c r="W1851" t="e">
        <f>DW_Fact_CL_Pricing_Calculations_Report[[#This Row],[Prod_ID]]</f>
        <v>#VALUE!</v>
      </c>
    </row>
    <row r="1852" spans="1:23" x14ac:dyDescent="0.25">
      <c r="A1852">
        <f>'Azure Calculations'!F1350</f>
        <v>0</v>
      </c>
      <c r="B1852" t="e">
        <f>DW_Fact_CL_Pricing_Calculations_Report[[#This Row],[Prod_ID]]</f>
        <v>#VALUE!</v>
      </c>
      <c r="C1852" t="e">
        <f>DW_Fact_CL_Pricing_Calculations_Report[[#This Row],[Vend_ID]]</f>
        <v>#VALUE!</v>
      </c>
      <c r="D1852" t="e">
        <f>DW_Fact_CL_Pricing_Calculations_Report[[#This Row],[CardlockSiteCost_WPROP]]</f>
        <v>#VALUE!</v>
      </c>
      <c r="E1852" t="e">
        <f>DW_Fact_CL_Pricing_Calculations_Report[[#This Row],[NewCardlockSiteCost]]</f>
        <v>#VALUE!</v>
      </c>
      <c r="F1852" t="e">
        <f>DW_Fact_CL_Pricing_Calculations_Report[[#This Row],[Change]]</f>
        <v>#VALUE!</v>
      </c>
      <c r="G1852" t="e">
        <f>DW_Fact_CL_Pricing_Calculations_Report[[#This Row],[FuelPricesDtl_Price]]</f>
        <v>#VALUE!</v>
      </c>
      <c r="H1852" t="e">
        <f>DW_Fact_CL_Pricing_Calculations_Report[[#This Row],[NewTable1]]</f>
        <v>#VALUE!</v>
      </c>
      <c r="I1852" t="e">
        <f>DW_Fact_CL_Pricing_Calculations_Report[[#This Row],[Tax]]</f>
        <v>#VALUE!</v>
      </c>
      <c r="J1852" t="e">
        <f>DW_Fact_CL_Pricing_Calculations_Report[[#This Row],[NewTable1wTax]]</f>
        <v>#VALUE!</v>
      </c>
      <c r="K1852" t="e">
        <f>DW_Fact_CL_Pricing_Calculations_Report[[#This Row],[Prop]]</f>
        <v>#VALUE!</v>
      </c>
      <c r="L1852" t="e">
        <f>DW_Fact_CL_Pricing_Calculations_Report[[#This Row],[Prod_Freight_Class]]</f>
        <v>#VALUE!</v>
      </c>
      <c r="M1852" s="36" t="e">
        <f>DW_Fact_CL_Pricing_Calculations_Report[[#This Row],[Table_Load_Date]]</f>
        <v>#VALUE!</v>
      </c>
      <c r="N1852" t="e">
        <f>DW_Fact_CL_Pricing_Calculations_Report[[#This Row],[Company]]</f>
        <v>#VALUE!</v>
      </c>
      <c r="O1852" t="e">
        <f>DW_Fact_CL_Pricing_Calculations_Report[[#This Row],[InvTerminalWAC]]</f>
        <v>#VALUE!</v>
      </c>
      <c r="P1852" s="36" t="e">
        <f>DW_Fact_CL_Pricing_Calculations_Report[[#This Row],[Table_Load_Date]]</f>
        <v>#VALUE!</v>
      </c>
      <c r="Q1852" t="e">
        <f>DW_Fact_CL_Pricing_Calculations_Report[[#This Row],[Prod_Freight_Class]]</f>
        <v>#VALUE!</v>
      </c>
      <c r="R1852" t="e">
        <f>DW_Fact_CL_Pricing_Calculations_Report[[#This Row],[ReplacementCost]]</f>
        <v>#VALUE!</v>
      </c>
      <c r="S1852" t="e">
        <f>DW_Fact_CL_Pricing_Calculations_Report[[#This Row],[RegionWeightedAverageCost]]</f>
        <v>#VALUE!</v>
      </c>
      <c r="T1852" t="e">
        <f>DW_Fact_CL_Pricing_Calculations_Report[[#This Row],[Prop]]</f>
        <v>#VALUE!</v>
      </c>
      <c r="U1852" t="e">
        <f>DW_Fact_CL_Pricing_Calculations_Report[[#This Row],[CardlockSiteCost]]</f>
        <v>#VALUE!</v>
      </c>
      <c r="V1852" t="e">
        <f>DW_Fact_CL_Pricing_Calculations_Report[[#This Row],[NewCardlockSiteCost]]</f>
        <v>#VALUE!</v>
      </c>
      <c r="W1852" t="e">
        <f>DW_Fact_CL_Pricing_Calculations_Report[[#This Row],[Prod_ID]]</f>
        <v>#VALUE!</v>
      </c>
    </row>
    <row r="1853" spans="1:23" x14ac:dyDescent="0.25">
      <c r="A1853">
        <f>'Azure Calculations'!F1351</f>
        <v>0</v>
      </c>
      <c r="B1853" t="e">
        <f>DW_Fact_CL_Pricing_Calculations_Report[[#This Row],[Prod_ID]]</f>
        <v>#VALUE!</v>
      </c>
      <c r="C1853" t="e">
        <f>DW_Fact_CL_Pricing_Calculations_Report[[#This Row],[Vend_ID]]</f>
        <v>#VALUE!</v>
      </c>
      <c r="D1853" t="e">
        <f>DW_Fact_CL_Pricing_Calculations_Report[[#This Row],[CardlockSiteCost_WPROP]]</f>
        <v>#VALUE!</v>
      </c>
      <c r="E1853" t="e">
        <f>DW_Fact_CL_Pricing_Calculations_Report[[#This Row],[NewCardlockSiteCost]]</f>
        <v>#VALUE!</v>
      </c>
      <c r="F1853" t="e">
        <f>DW_Fact_CL_Pricing_Calculations_Report[[#This Row],[Change]]</f>
        <v>#VALUE!</v>
      </c>
      <c r="G1853" t="e">
        <f>DW_Fact_CL_Pricing_Calculations_Report[[#This Row],[FuelPricesDtl_Price]]</f>
        <v>#VALUE!</v>
      </c>
      <c r="H1853" t="e">
        <f>DW_Fact_CL_Pricing_Calculations_Report[[#This Row],[NewTable1]]</f>
        <v>#VALUE!</v>
      </c>
      <c r="I1853" t="e">
        <f>DW_Fact_CL_Pricing_Calculations_Report[[#This Row],[Tax]]</f>
        <v>#VALUE!</v>
      </c>
      <c r="J1853" t="e">
        <f>DW_Fact_CL_Pricing_Calculations_Report[[#This Row],[NewTable1wTax]]</f>
        <v>#VALUE!</v>
      </c>
      <c r="K1853" t="e">
        <f>DW_Fact_CL_Pricing_Calculations_Report[[#This Row],[Prop]]</f>
        <v>#VALUE!</v>
      </c>
      <c r="L1853" t="e">
        <f>DW_Fact_CL_Pricing_Calculations_Report[[#This Row],[Prod_Freight_Class]]</f>
        <v>#VALUE!</v>
      </c>
      <c r="M1853" s="36" t="e">
        <f>DW_Fact_CL_Pricing_Calculations_Report[[#This Row],[Table_Load_Date]]</f>
        <v>#VALUE!</v>
      </c>
      <c r="N1853" t="e">
        <f>DW_Fact_CL_Pricing_Calculations_Report[[#This Row],[Company]]</f>
        <v>#VALUE!</v>
      </c>
      <c r="O1853" t="e">
        <f>DW_Fact_CL_Pricing_Calculations_Report[[#This Row],[InvTerminalWAC]]</f>
        <v>#VALUE!</v>
      </c>
      <c r="P1853" s="36" t="e">
        <f>DW_Fact_CL_Pricing_Calculations_Report[[#This Row],[Table_Load_Date]]</f>
        <v>#VALUE!</v>
      </c>
      <c r="Q1853" t="e">
        <f>DW_Fact_CL_Pricing_Calculations_Report[[#This Row],[Prod_Freight_Class]]</f>
        <v>#VALUE!</v>
      </c>
      <c r="R1853" t="e">
        <f>DW_Fact_CL_Pricing_Calculations_Report[[#This Row],[ReplacementCost]]</f>
        <v>#VALUE!</v>
      </c>
      <c r="S1853" t="e">
        <f>DW_Fact_CL_Pricing_Calculations_Report[[#This Row],[RegionWeightedAverageCost]]</f>
        <v>#VALUE!</v>
      </c>
      <c r="T1853" t="e">
        <f>DW_Fact_CL_Pricing_Calculations_Report[[#This Row],[Prop]]</f>
        <v>#VALUE!</v>
      </c>
      <c r="U1853" t="e">
        <f>DW_Fact_CL_Pricing_Calculations_Report[[#This Row],[CardlockSiteCost]]</f>
        <v>#VALUE!</v>
      </c>
      <c r="V1853" t="e">
        <f>DW_Fact_CL_Pricing_Calculations_Report[[#This Row],[NewCardlockSiteCost]]</f>
        <v>#VALUE!</v>
      </c>
      <c r="W1853" t="e">
        <f>DW_Fact_CL_Pricing_Calculations_Report[[#This Row],[Prod_ID]]</f>
        <v>#VALUE!</v>
      </c>
    </row>
    <row r="1854" spans="1:23" x14ac:dyDescent="0.25">
      <c r="A1854">
        <f>'Azure Calculations'!F1352</f>
        <v>0</v>
      </c>
      <c r="B1854" t="e">
        <f>DW_Fact_CL_Pricing_Calculations_Report[[#This Row],[Prod_ID]]</f>
        <v>#VALUE!</v>
      </c>
      <c r="C1854" t="e">
        <f>DW_Fact_CL_Pricing_Calculations_Report[[#This Row],[Vend_ID]]</f>
        <v>#VALUE!</v>
      </c>
      <c r="D1854" t="e">
        <f>DW_Fact_CL_Pricing_Calculations_Report[[#This Row],[CardlockSiteCost_WPROP]]</f>
        <v>#VALUE!</v>
      </c>
      <c r="E1854" t="e">
        <f>DW_Fact_CL_Pricing_Calculations_Report[[#This Row],[NewCardlockSiteCost]]</f>
        <v>#VALUE!</v>
      </c>
      <c r="F1854" t="e">
        <f>DW_Fact_CL_Pricing_Calculations_Report[[#This Row],[Change]]</f>
        <v>#VALUE!</v>
      </c>
      <c r="G1854" t="e">
        <f>DW_Fact_CL_Pricing_Calculations_Report[[#This Row],[FuelPricesDtl_Price]]</f>
        <v>#VALUE!</v>
      </c>
      <c r="H1854" t="e">
        <f>DW_Fact_CL_Pricing_Calculations_Report[[#This Row],[NewTable1]]</f>
        <v>#VALUE!</v>
      </c>
      <c r="I1854" t="e">
        <f>DW_Fact_CL_Pricing_Calculations_Report[[#This Row],[Tax]]</f>
        <v>#VALUE!</v>
      </c>
      <c r="J1854" t="e">
        <f>DW_Fact_CL_Pricing_Calculations_Report[[#This Row],[NewTable1wTax]]</f>
        <v>#VALUE!</v>
      </c>
      <c r="K1854" t="e">
        <f>DW_Fact_CL_Pricing_Calculations_Report[[#This Row],[Prop]]</f>
        <v>#VALUE!</v>
      </c>
      <c r="L1854" t="e">
        <f>DW_Fact_CL_Pricing_Calculations_Report[[#This Row],[Prod_Freight_Class]]</f>
        <v>#VALUE!</v>
      </c>
      <c r="M1854" s="36" t="e">
        <f>DW_Fact_CL_Pricing_Calculations_Report[[#This Row],[Table_Load_Date]]</f>
        <v>#VALUE!</v>
      </c>
      <c r="N1854" t="e">
        <f>DW_Fact_CL_Pricing_Calculations_Report[[#This Row],[Company]]</f>
        <v>#VALUE!</v>
      </c>
      <c r="O1854" t="e">
        <f>DW_Fact_CL_Pricing_Calculations_Report[[#This Row],[InvTerminalWAC]]</f>
        <v>#VALUE!</v>
      </c>
      <c r="P1854" s="36" t="e">
        <f>DW_Fact_CL_Pricing_Calculations_Report[[#This Row],[Table_Load_Date]]</f>
        <v>#VALUE!</v>
      </c>
      <c r="Q1854" t="e">
        <f>DW_Fact_CL_Pricing_Calculations_Report[[#This Row],[Prod_Freight_Class]]</f>
        <v>#VALUE!</v>
      </c>
      <c r="R1854" t="e">
        <f>DW_Fact_CL_Pricing_Calculations_Report[[#This Row],[ReplacementCost]]</f>
        <v>#VALUE!</v>
      </c>
      <c r="S1854" t="e">
        <f>DW_Fact_CL_Pricing_Calculations_Report[[#This Row],[RegionWeightedAverageCost]]</f>
        <v>#VALUE!</v>
      </c>
      <c r="T1854" t="e">
        <f>DW_Fact_CL_Pricing_Calculations_Report[[#This Row],[Prop]]</f>
        <v>#VALUE!</v>
      </c>
      <c r="U1854" t="e">
        <f>DW_Fact_CL_Pricing_Calculations_Report[[#This Row],[CardlockSiteCost]]</f>
        <v>#VALUE!</v>
      </c>
      <c r="V1854" t="e">
        <f>DW_Fact_CL_Pricing_Calculations_Report[[#This Row],[NewCardlockSiteCost]]</f>
        <v>#VALUE!</v>
      </c>
      <c r="W1854" t="e">
        <f>DW_Fact_CL_Pricing_Calculations_Report[[#This Row],[Prod_ID]]</f>
        <v>#VALUE!</v>
      </c>
    </row>
    <row r="1855" spans="1:23" x14ac:dyDescent="0.25">
      <c r="A1855">
        <f>'Azure Calculations'!F1353</f>
        <v>0</v>
      </c>
      <c r="B1855" t="e">
        <f>DW_Fact_CL_Pricing_Calculations_Report[[#This Row],[Prod_ID]]</f>
        <v>#VALUE!</v>
      </c>
      <c r="C1855" t="e">
        <f>DW_Fact_CL_Pricing_Calculations_Report[[#This Row],[Vend_ID]]</f>
        <v>#VALUE!</v>
      </c>
      <c r="D1855" t="e">
        <f>DW_Fact_CL_Pricing_Calculations_Report[[#This Row],[CardlockSiteCost_WPROP]]</f>
        <v>#VALUE!</v>
      </c>
      <c r="E1855" t="e">
        <f>DW_Fact_CL_Pricing_Calculations_Report[[#This Row],[NewCardlockSiteCost]]</f>
        <v>#VALUE!</v>
      </c>
      <c r="F1855" t="e">
        <f>DW_Fact_CL_Pricing_Calculations_Report[[#This Row],[Change]]</f>
        <v>#VALUE!</v>
      </c>
      <c r="G1855" t="e">
        <f>DW_Fact_CL_Pricing_Calculations_Report[[#This Row],[FuelPricesDtl_Price]]</f>
        <v>#VALUE!</v>
      </c>
      <c r="H1855" t="e">
        <f>DW_Fact_CL_Pricing_Calculations_Report[[#This Row],[NewTable1]]</f>
        <v>#VALUE!</v>
      </c>
      <c r="I1855" t="e">
        <f>DW_Fact_CL_Pricing_Calculations_Report[[#This Row],[Tax]]</f>
        <v>#VALUE!</v>
      </c>
      <c r="J1855" t="e">
        <f>DW_Fact_CL_Pricing_Calculations_Report[[#This Row],[NewTable1wTax]]</f>
        <v>#VALUE!</v>
      </c>
      <c r="K1855" t="e">
        <f>DW_Fact_CL_Pricing_Calculations_Report[[#This Row],[Prop]]</f>
        <v>#VALUE!</v>
      </c>
      <c r="L1855" t="e">
        <f>DW_Fact_CL_Pricing_Calculations_Report[[#This Row],[Prod_Freight_Class]]</f>
        <v>#VALUE!</v>
      </c>
      <c r="M1855" s="36" t="e">
        <f>DW_Fact_CL_Pricing_Calculations_Report[[#This Row],[Table_Load_Date]]</f>
        <v>#VALUE!</v>
      </c>
      <c r="N1855" t="e">
        <f>DW_Fact_CL_Pricing_Calculations_Report[[#This Row],[Company]]</f>
        <v>#VALUE!</v>
      </c>
      <c r="O1855" t="e">
        <f>DW_Fact_CL_Pricing_Calculations_Report[[#This Row],[InvTerminalWAC]]</f>
        <v>#VALUE!</v>
      </c>
      <c r="P1855" s="36" t="e">
        <f>DW_Fact_CL_Pricing_Calculations_Report[[#This Row],[Table_Load_Date]]</f>
        <v>#VALUE!</v>
      </c>
      <c r="Q1855" t="e">
        <f>DW_Fact_CL_Pricing_Calculations_Report[[#This Row],[Prod_Freight_Class]]</f>
        <v>#VALUE!</v>
      </c>
      <c r="R1855" t="e">
        <f>DW_Fact_CL_Pricing_Calculations_Report[[#This Row],[ReplacementCost]]</f>
        <v>#VALUE!</v>
      </c>
      <c r="S1855" t="e">
        <f>DW_Fact_CL_Pricing_Calculations_Report[[#This Row],[RegionWeightedAverageCost]]</f>
        <v>#VALUE!</v>
      </c>
      <c r="T1855" t="e">
        <f>DW_Fact_CL_Pricing_Calculations_Report[[#This Row],[Prop]]</f>
        <v>#VALUE!</v>
      </c>
      <c r="U1855" t="e">
        <f>DW_Fact_CL_Pricing_Calculations_Report[[#This Row],[CardlockSiteCost]]</f>
        <v>#VALUE!</v>
      </c>
      <c r="V1855" t="e">
        <f>DW_Fact_CL_Pricing_Calculations_Report[[#This Row],[NewCardlockSiteCost]]</f>
        <v>#VALUE!</v>
      </c>
      <c r="W1855" t="e">
        <f>DW_Fact_CL_Pricing_Calculations_Report[[#This Row],[Prod_ID]]</f>
        <v>#VALUE!</v>
      </c>
    </row>
    <row r="1856" spans="1:23" x14ac:dyDescent="0.25">
      <c r="A1856">
        <f>'Azure Calculations'!F1354</f>
        <v>0</v>
      </c>
      <c r="B1856" t="e">
        <f>DW_Fact_CL_Pricing_Calculations_Report[[#This Row],[Prod_ID]]</f>
        <v>#VALUE!</v>
      </c>
      <c r="C1856" t="e">
        <f>DW_Fact_CL_Pricing_Calculations_Report[[#This Row],[Vend_ID]]</f>
        <v>#VALUE!</v>
      </c>
      <c r="D1856" t="e">
        <f>DW_Fact_CL_Pricing_Calculations_Report[[#This Row],[CardlockSiteCost_WPROP]]</f>
        <v>#VALUE!</v>
      </c>
      <c r="E1856" t="e">
        <f>DW_Fact_CL_Pricing_Calculations_Report[[#This Row],[NewCardlockSiteCost]]</f>
        <v>#VALUE!</v>
      </c>
      <c r="F1856" t="e">
        <f>DW_Fact_CL_Pricing_Calculations_Report[[#This Row],[Change]]</f>
        <v>#VALUE!</v>
      </c>
      <c r="G1856" t="e">
        <f>DW_Fact_CL_Pricing_Calculations_Report[[#This Row],[FuelPricesDtl_Price]]</f>
        <v>#VALUE!</v>
      </c>
      <c r="H1856" t="e">
        <f>DW_Fact_CL_Pricing_Calculations_Report[[#This Row],[NewTable1]]</f>
        <v>#VALUE!</v>
      </c>
      <c r="I1856" t="e">
        <f>DW_Fact_CL_Pricing_Calculations_Report[[#This Row],[Tax]]</f>
        <v>#VALUE!</v>
      </c>
      <c r="J1856" t="e">
        <f>DW_Fact_CL_Pricing_Calculations_Report[[#This Row],[NewTable1wTax]]</f>
        <v>#VALUE!</v>
      </c>
      <c r="K1856" t="e">
        <f>DW_Fact_CL_Pricing_Calculations_Report[[#This Row],[Prop]]</f>
        <v>#VALUE!</v>
      </c>
      <c r="L1856" t="e">
        <f>DW_Fact_CL_Pricing_Calculations_Report[[#This Row],[Prod_Freight_Class]]</f>
        <v>#VALUE!</v>
      </c>
      <c r="M1856" s="36" t="e">
        <f>DW_Fact_CL_Pricing_Calculations_Report[[#This Row],[Table_Load_Date]]</f>
        <v>#VALUE!</v>
      </c>
      <c r="N1856" t="e">
        <f>DW_Fact_CL_Pricing_Calculations_Report[[#This Row],[Company]]</f>
        <v>#VALUE!</v>
      </c>
      <c r="O1856" t="e">
        <f>DW_Fact_CL_Pricing_Calculations_Report[[#This Row],[InvTerminalWAC]]</f>
        <v>#VALUE!</v>
      </c>
      <c r="P1856" s="36" t="e">
        <f>DW_Fact_CL_Pricing_Calculations_Report[[#This Row],[Table_Load_Date]]</f>
        <v>#VALUE!</v>
      </c>
      <c r="Q1856" t="e">
        <f>DW_Fact_CL_Pricing_Calculations_Report[[#This Row],[Prod_Freight_Class]]</f>
        <v>#VALUE!</v>
      </c>
      <c r="R1856" t="e">
        <f>DW_Fact_CL_Pricing_Calculations_Report[[#This Row],[ReplacementCost]]</f>
        <v>#VALUE!</v>
      </c>
      <c r="S1856" t="e">
        <f>DW_Fact_CL_Pricing_Calculations_Report[[#This Row],[RegionWeightedAverageCost]]</f>
        <v>#VALUE!</v>
      </c>
      <c r="T1856" t="e">
        <f>DW_Fact_CL_Pricing_Calculations_Report[[#This Row],[Prop]]</f>
        <v>#VALUE!</v>
      </c>
      <c r="U1856" t="e">
        <f>DW_Fact_CL_Pricing_Calculations_Report[[#This Row],[CardlockSiteCost]]</f>
        <v>#VALUE!</v>
      </c>
      <c r="V1856" t="e">
        <f>DW_Fact_CL_Pricing_Calculations_Report[[#This Row],[NewCardlockSiteCost]]</f>
        <v>#VALUE!</v>
      </c>
      <c r="W1856" t="e">
        <f>DW_Fact_CL_Pricing_Calculations_Report[[#This Row],[Prod_ID]]</f>
        <v>#VALUE!</v>
      </c>
    </row>
    <row r="1857" spans="1:23" x14ac:dyDescent="0.25">
      <c r="A1857">
        <f>'Azure Calculations'!F1355</f>
        <v>0</v>
      </c>
      <c r="B1857" t="e">
        <f>DW_Fact_CL_Pricing_Calculations_Report[[#This Row],[Prod_ID]]</f>
        <v>#VALUE!</v>
      </c>
      <c r="C1857" t="e">
        <f>DW_Fact_CL_Pricing_Calculations_Report[[#This Row],[Vend_ID]]</f>
        <v>#VALUE!</v>
      </c>
      <c r="D1857" t="e">
        <f>DW_Fact_CL_Pricing_Calculations_Report[[#This Row],[CardlockSiteCost_WPROP]]</f>
        <v>#VALUE!</v>
      </c>
      <c r="E1857" t="e">
        <f>DW_Fact_CL_Pricing_Calculations_Report[[#This Row],[NewCardlockSiteCost]]</f>
        <v>#VALUE!</v>
      </c>
      <c r="F1857" t="e">
        <f>DW_Fact_CL_Pricing_Calculations_Report[[#This Row],[Change]]</f>
        <v>#VALUE!</v>
      </c>
      <c r="G1857" t="e">
        <f>DW_Fact_CL_Pricing_Calculations_Report[[#This Row],[FuelPricesDtl_Price]]</f>
        <v>#VALUE!</v>
      </c>
      <c r="H1857" t="e">
        <f>DW_Fact_CL_Pricing_Calculations_Report[[#This Row],[NewTable1]]</f>
        <v>#VALUE!</v>
      </c>
      <c r="I1857" t="e">
        <f>DW_Fact_CL_Pricing_Calculations_Report[[#This Row],[Tax]]</f>
        <v>#VALUE!</v>
      </c>
      <c r="J1857" t="e">
        <f>DW_Fact_CL_Pricing_Calculations_Report[[#This Row],[NewTable1wTax]]</f>
        <v>#VALUE!</v>
      </c>
      <c r="K1857" t="e">
        <f>DW_Fact_CL_Pricing_Calculations_Report[[#This Row],[Prop]]</f>
        <v>#VALUE!</v>
      </c>
      <c r="L1857" t="e">
        <f>DW_Fact_CL_Pricing_Calculations_Report[[#This Row],[Prod_Freight_Class]]</f>
        <v>#VALUE!</v>
      </c>
      <c r="M1857" s="36" t="e">
        <f>DW_Fact_CL_Pricing_Calculations_Report[[#This Row],[Table_Load_Date]]</f>
        <v>#VALUE!</v>
      </c>
      <c r="N1857" t="e">
        <f>DW_Fact_CL_Pricing_Calculations_Report[[#This Row],[Company]]</f>
        <v>#VALUE!</v>
      </c>
      <c r="O1857" t="e">
        <f>DW_Fact_CL_Pricing_Calculations_Report[[#This Row],[InvTerminalWAC]]</f>
        <v>#VALUE!</v>
      </c>
      <c r="P1857" s="36" t="e">
        <f>DW_Fact_CL_Pricing_Calculations_Report[[#This Row],[Table_Load_Date]]</f>
        <v>#VALUE!</v>
      </c>
      <c r="Q1857" t="e">
        <f>DW_Fact_CL_Pricing_Calculations_Report[[#This Row],[Prod_Freight_Class]]</f>
        <v>#VALUE!</v>
      </c>
      <c r="R1857" t="e">
        <f>DW_Fact_CL_Pricing_Calculations_Report[[#This Row],[ReplacementCost]]</f>
        <v>#VALUE!</v>
      </c>
      <c r="S1857" t="e">
        <f>DW_Fact_CL_Pricing_Calculations_Report[[#This Row],[RegionWeightedAverageCost]]</f>
        <v>#VALUE!</v>
      </c>
      <c r="T1857" t="e">
        <f>DW_Fact_CL_Pricing_Calculations_Report[[#This Row],[Prop]]</f>
        <v>#VALUE!</v>
      </c>
      <c r="U1857" t="e">
        <f>DW_Fact_CL_Pricing_Calculations_Report[[#This Row],[CardlockSiteCost]]</f>
        <v>#VALUE!</v>
      </c>
      <c r="V1857" t="e">
        <f>DW_Fact_CL_Pricing_Calculations_Report[[#This Row],[NewCardlockSiteCost]]</f>
        <v>#VALUE!</v>
      </c>
      <c r="W1857" t="e">
        <f>DW_Fact_CL_Pricing_Calculations_Report[[#This Row],[Prod_ID]]</f>
        <v>#VALUE!</v>
      </c>
    </row>
    <row r="1858" spans="1:23" x14ac:dyDescent="0.25">
      <c r="A1858">
        <f>'Azure Calculations'!F1356</f>
        <v>0</v>
      </c>
      <c r="B1858" t="e">
        <f>DW_Fact_CL_Pricing_Calculations_Report[[#This Row],[Prod_ID]]</f>
        <v>#VALUE!</v>
      </c>
      <c r="C1858" t="e">
        <f>DW_Fact_CL_Pricing_Calculations_Report[[#This Row],[Vend_ID]]</f>
        <v>#VALUE!</v>
      </c>
      <c r="D1858" t="e">
        <f>DW_Fact_CL_Pricing_Calculations_Report[[#This Row],[CardlockSiteCost_WPROP]]</f>
        <v>#VALUE!</v>
      </c>
      <c r="E1858" t="e">
        <f>DW_Fact_CL_Pricing_Calculations_Report[[#This Row],[NewCardlockSiteCost]]</f>
        <v>#VALUE!</v>
      </c>
      <c r="F1858" t="e">
        <f>DW_Fact_CL_Pricing_Calculations_Report[[#This Row],[Change]]</f>
        <v>#VALUE!</v>
      </c>
      <c r="G1858" t="e">
        <f>DW_Fact_CL_Pricing_Calculations_Report[[#This Row],[FuelPricesDtl_Price]]</f>
        <v>#VALUE!</v>
      </c>
      <c r="H1858" t="e">
        <f>DW_Fact_CL_Pricing_Calculations_Report[[#This Row],[NewTable1]]</f>
        <v>#VALUE!</v>
      </c>
      <c r="I1858" t="e">
        <f>DW_Fact_CL_Pricing_Calculations_Report[[#This Row],[Tax]]</f>
        <v>#VALUE!</v>
      </c>
      <c r="J1858" t="e">
        <f>DW_Fact_CL_Pricing_Calculations_Report[[#This Row],[NewTable1wTax]]</f>
        <v>#VALUE!</v>
      </c>
      <c r="K1858" t="e">
        <f>DW_Fact_CL_Pricing_Calculations_Report[[#This Row],[Prop]]</f>
        <v>#VALUE!</v>
      </c>
      <c r="L1858" t="e">
        <f>DW_Fact_CL_Pricing_Calculations_Report[[#This Row],[Prod_Freight_Class]]</f>
        <v>#VALUE!</v>
      </c>
      <c r="M1858" s="36" t="e">
        <f>DW_Fact_CL_Pricing_Calculations_Report[[#This Row],[Table_Load_Date]]</f>
        <v>#VALUE!</v>
      </c>
      <c r="N1858" t="e">
        <f>DW_Fact_CL_Pricing_Calculations_Report[[#This Row],[Company]]</f>
        <v>#VALUE!</v>
      </c>
      <c r="O1858" t="e">
        <f>DW_Fact_CL_Pricing_Calculations_Report[[#This Row],[InvTerminalWAC]]</f>
        <v>#VALUE!</v>
      </c>
      <c r="P1858" s="36" t="e">
        <f>DW_Fact_CL_Pricing_Calculations_Report[[#This Row],[Table_Load_Date]]</f>
        <v>#VALUE!</v>
      </c>
      <c r="Q1858" t="e">
        <f>DW_Fact_CL_Pricing_Calculations_Report[[#This Row],[Prod_Freight_Class]]</f>
        <v>#VALUE!</v>
      </c>
      <c r="R1858" t="e">
        <f>DW_Fact_CL_Pricing_Calculations_Report[[#This Row],[ReplacementCost]]</f>
        <v>#VALUE!</v>
      </c>
      <c r="S1858" t="e">
        <f>DW_Fact_CL_Pricing_Calculations_Report[[#This Row],[RegionWeightedAverageCost]]</f>
        <v>#VALUE!</v>
      </c>
      <c r="T1858" t="e">
        <f>DW_Fact_CL_Pricing_Calculations_Report[[#This Row],[Prop]]</f>
        <v>#VALUE!</v>
      </c>
      <c r="U1858" t="e">
        <f>DW_Fact_CL_Pricing_Calculations_Report[[#This Row],[CardlockSiteCost]]</f>
        <v>#VALUE!</v>
      </c>
      <c r="V1858" t="e">
        <f>DW_Fact_CL_Pricing_Calculations_Report[[#This Row],[NewCardlockSiteCost]]</f>
        <v>#VALUE!</v>
      </c>
      <c r="W1858" t="e">
        <f>DW_Fact_CL_Pricing_Calculations_Report[[#This Row],[Prod_ID]]</f>
        <v>#VALUE!</v>
      </c>
    </row>
    <row r="1859" spans="1:23" x14ac:dyDescent="0.25">
      <c r="A1859">
        <f>'Azure Calculations'!F1357</f>
        <v>0</v>
      </c>
      <c r="B1859" t="e">
        <f>DW_Fact_CL_Pricing_Calculations_Report[[#This Row],[Prod_ID]]</f>
        <v>#VALUE!</v>
      </c>
      <c r="C1859" t="e">
        <f>DW_Fact_CL_Pricing_Calculations_Report[[#This Row],[Vend_ID]]</f>
        <v>#VALUE!</v>
      </c>
      <c r="D1859" t="e">
        <f>DW_Fact_CL_Pricing_Calculations_Report[[#This Row],[CardlockSiteCost_WPROP]]</f>
        <v>#VALUE!</v>
      </c>
      <c r="E1859" t="e">
        <f>DW_Fact_CL_Pricing_Calculations_Report[[#This Row],[NewCardlockSiteCost]]</f>
        <v>#VALUE!</v>
      </c>
      <c r="F1859" t="e">
        <f>DW_Fact_CL_Pricing_Calculations_Report[[#This Row],[Change]]</f>
        <v>#VALUE!</v>
      </c>
      <c r="G1859" t="e">
        <f>DW_Fact_CL_Pricing_Calculations_Report[[#This Row],[FuelPricesDtl_Price]]</f>
        <v>#VALUE!</v>
      </c>
      <c r="H1859" t="e">
        <f>DW_Fact_CL_Pricing_Calculations_Report[[#This Row],[NewTable1]]</f>
        <v>#VALUE!</v>
      </c>
      <c r="I1859" t="e">
        <f>DW_Fact_CL_Pricing_Calculations_Report[[#This Row],[Tax]]</f>
        <v>#VALUE!</v>
      </c>
      <c r="J1859" t="e">
        <f>DW_Fact_CL_Pricing_Calculations_Report[[#This Row],[NewTable1wTax]]</f>
        <v>#VALUE!</v>
      </c>
      <c r="K1859" t="e">
        <f>DW_Fact_CL_Pricing_Calculations_Report[[#This Row],[Prop]]</f>
        <v>#VALUE!</v>
      </c>
      <c r="L1859" t="e">
        <f>DW_Fact_CL_Pricing_Calculations_Report[[#This Row],[Prod_Freight_Class]]</f>
        <v>#VALUE!</v>
      </c>
      <c r="M1859" s="36" t="e">
        <f>DW_Fact_CL_Pricing_Calculations_Report[[#This Row],[Table_Load_Date]]</f>
        <v>#VALUE!</v>
      </c>
      <c r="N1859" t="e">
        <f>DW_Fact_CL_Pricing_Calculations_Report[[#This Row],[Company]]</f>
        <v>#VALUE!</v>
      </c>
      <c r="O1859" t="e">
        <f>DW_Fact_CL_Pricing_Calculations_Report[[#This Row],[InvTerminalWAC]]</f>
        <v>#VALUE!</v>
      </c>
      <c r="P1859" s="36" t="e">
        <f>DW_Fact_CL_Pricing_Calculations_Report[[#This Row],[Table_Load_Date]]</f>
        <v>#VALUE!</v>
      </c>
      <c r="Q1859" t="e">
        <f>DW_Fact_CL_Pricing_Calculations_Report[[#This Row],[Prod_Freight_Class]]</f>
        <v>#VALUE!</v>
      </c>
      <c r="R1859" t="e">
        <f>DW_Fact_CL_Pricing_Calculations_Report[[#This Row],[ReplacementCost]]</f>
        <v>#VALUE!</v>
      </c>
      <c r="S1859" t="e">
        <f>DW_Fact_CL_Pricing_Calculations_Report[[#This Row],[RegionWeightedAverageCost]]</f>
        <v>#VALUE!</v>
      </c>
      <c r="T1859" t="e">
        <f>DW_Fact_CL_Pricing_Calculations_Report[[#This Row],[Prop]]</f>
        <v>#VALUE!</v>
      </c>
      <c r="U1859" t="e">
        <f>DW_Fact_CL_Pricing_Calculations_Report[[#This Row],[CardlockSiteCost]]</f>
        <v>#VALUE!</v>
      </c>
      <c r="V1859" t="e">
        <f>DW_Fact_CL_Pricing_Calculations_Report[[#This Row],[NewCardlockSiteCost]]</f>
        <v>#VALUE!</v>
      </c>
      <c r="W1859" t="e">
        <f>DW_Fact_CL_Pricing_Calculations_Report[[#This Row],[Prod_ID]]</f>
        <v>#VALUE!</v>
      </c>
    </row>
    <row r="1860" spans="1:23" x14ac:dyDescent="0.25">
      <c r="A1860">
        <f>'Azure Calculations'!F1358</f>
        <v>0</v>
      </c>
      <c r="B1860" t="e">
        <f>DW_Fact_CL_Pricing_Calculations_Report[[#This Row],[Prod_ID]]</f>
        <v>#VALUE!</v>
      </c>
      <c r="C1860" t="e">
        <f>DW_Fact_CL_Pricing_Calculations_Report[[#This Row],[Vend_ID]]</f>
        <v>#VALUE!</v>
      </c>
      <c r="D1860" t="e">
        <f>DW_Fact_CL_Pricing_Calculations_Report[[#This Row],[CardlockSiteCost_WPROP]]</f>
        <v>#VALUE!</v>
      </c>
      <c r="E1860" t="e">
        <f>DW_Fact_CL_Pricing_Calculations_Report[[#This Row],[NewCardlockSiteCost]]</f>
        <v>#VALUE!</v>
      </c>
      <c r="F1860" t="e">
        <f>DW_Fact_CL_Pricing_Calculations_Report[[#This Row],[Change]]</f>
        <v>#VALUE!</v>
      </c>
      <c r="G1860" t="e">
        <f>DW_Fact_CL_Pricing_Calculations_Report[[#This Row],[FuelPricesDtl_Price]]</f>
        <v>#VALUE!</v>
      </c>
      <c r="H1860" t="e">
        <f>DW_Fact_CL_Pricing_Calculations_Report[[#This Row],[NewTable1]]</f>
        <v>#VALUE!</v>
      </c>
      <c r="I1860" t="e">
        <f>DW_Fact_CL_Pricing_Calculations_Report[[#This Row],[Tax]]</f>
        <v>#VALUE!</v>
      </c>
      <c r="J1860" t="e">
        <f>DW_Fact_CL_Pricing_Calculations_Report[[#This Row],[NewTable1wTax]]</f>
        <v>#VALUE!</v>
      </c>
      <c r="K1860" t="e">
        <f>DW_Fact_CL_Pricing_Calculations_Report[[#This Row],[Prop]]</f>
        <v>#VALUE!</v>
      </c>
      <c r="L1860" t="e">
        <f>DW_Fact_CL_Pricing_Calculations_Report[[#This Row],[Prod_Freight_Class]]</f>
        <v>#VALUE!</v>
      </c>
      <c r="M1860" s="36" t="e">
        <f>DW_Fact_CL_Pricing_Calculations_Report[[#This Row],[Table_Load_Date]]</f>
        <v>#VALUE!</v>
      </c>
      <c r="N1860" t="e">
        <f>DW_Fact_CL_Pricing_Calculations_Report[[#This Row],[Company]]</f>
        <v>#VALUE!</v>
      </c>
      <c r="O1860" t="e">
        <f>DW_Fact_CL_Pricing_Calculations_Report[[#This Row],[InvTerminalWAC]]</f>
        <v>#VALUE!</v>
      </c>
      <c r="P1860" s="36" t="e">
        <f>DW_Fact_CL_Pricing_Calculations_Report[[#This Row],[Table_Load_Date]]</f>
        <v>#VALUE!</v>
      </c>
      <c r="Q1860" t="e">
        <f>DW_Fact_CL_Pricing_Calculations_Report[[#This Row],[Prod_Freight_Class]]</f>
        <v>#VALUE!</v>
      </c>
      <c r="R1860" t="e">
        <f>DW_Fact_CL_Pricing_Calculations_Report[[#This Row],[ReplacementCost]]</f>
        <v>#VALUE!</v>
      </c>
      <c r="S1860" t="e">
        <f>DW_Fact_CL_Pricing_Calculations_Report[[#This Row],[RegionWeightedAverageCost]]</f>
        <v>#VALUE!</v>
      </c>
      <c r="T1860" t="e">
        <f>DW_Fact_CL_Pricing_Calculations_Report[[#This Row],[Prop]]</f>
        <v>#VALUE!</v>
      </c>
      <c r="U1860" t="e">
        <f>DW_Fact_CL_Pricing_Calculations_Report[[#This Row],[CardlockSiteCost]]</f>
        <v>#VALUE!</v>
      </c>
      <c r="V1860" t="e">
        <f>DW_Fact_CL_Pricing_Calculations_Report[[#This Row],[NewCardlockSiteCost]]</f>
        <v>#VALUE!</v>
      </c>
      <c r="W1860" t="e">
        <f>DW_Fact_CL_Pricing_Calculations_Report[[#This Row],[Prod_ID]]</f>
        <v>#VALUE!</v>
      </c>
    </row>
    <row r="1861" spans="1:23" x14ac:dyDescent="0.25">
      <c r="A1861">
        <f>'Azure Calculations'!F1359</f>
        <v>0</v>
      </c>
      <c r="B1861" t="e">
        <f>DW_Fact_CL_Pricing_Calculations_Report[[#This Row],[Prod_ID]]</f>
        <v>#VALUE!</v>
      </c>
      <c r="C1861" t="e">
        <f>DW_Fact_CL_Pricing_Calculations_Report[[#This Row],[Vend_ID]]</f>
        <v>#VALUE!</v>
      </c>
      <c r="D1861" t="e">
        <f>DW_Fact_CL_Pricing_Calculations_Report[[#This Row],[CardlockSiteCost_WPROP]]</f>
        <v>#VALUE!</v>
      </c>
      <c r="E1861" t="e">
        <f>DW_Fact_CL_Pricing_Calculations_Report[[#This Row],[NewCardlockSiteCost]]</f>
        <v>#VALUE!</v>
      </c>
      <c r="F1861" t="e">
        <f>DW_Fact_CL_Pricing_Calculations_Report[[#This Row],[Change]]</f>
        <v>#VALUE!</v>
      </c>
      <c r="G1861" t="e">
        <f>DW_Fact_CL_Pricing_Calculations_Report[[#This Row],[FuelPricesDtl_Price]]</f>
        <v>#VALUE!</v>
      </c>
      <c r="H1861" t="e">
        <f>DW_Fact_CL_Pricing_Calculations_Report[[#This Row],[NewTable1]]</f>
        <v>#VALUE!</v>
      </c>
      <c r="I1861" t="e">
        <f>DW_Fact_CL_Pricing_Calculations_Report[[#This Row],[Tax]]</f>
        <v>#VALUE!</v>
      </c>
      <c r="J1861" t="e">
        <f>DW_Fact_CL_Pricing_Calculations_Report[[#This Row],[NewTable1wTax]]</f>
        <v>#VALUE!</v>
      </c>
      <c r="K1861" t="e">
        <f>DW_Fact_CL_Pricing_Calculations_Report[[#This Row],[Prop]]</f>
        <v>#VALUE!</v>
      </c>
      <c r="L1861" t="e">
        <f>DW_Fact_CL_Pricing_Calculations_Report[[#This Row],[Prod_Freight_Class]]</f>
        <v>#VALUE!</v>
      </c>
      <c r="M1861" s="36" t="e">
        <f>DW_Fact_CL_Pricing_Calculations_Report[[#This Row],[Table_Load_Date]]</f>
        <v>#VALUE!</v>
      </c>
      <c r="N1861" t="e">
        <f>DW_Fact_CL_Pricing_Calculations_Report[[#This Row],[Company]]</f>
        <v>#VALUE!</v>
      </c>
      <c r="O1861" t="e">
        <f>DW_Fact_CL_Pricing_Calculations_Report[[#This Row],[InvTerminalWAC]]</f>
        <v>#VALUE!</v>
      </c>
      <c r="P1861" s="36" t="e">
        <f>DW_Fact_CL_Pricing_Calculations_Report[[#This Row],[Table_Load_Date]]</f>
        <v>#VALUE!</v>
      </c>
      <c r="Q1861" t="e">
        <f>DW_Fact_CL_Pricing_Calculations_Report[[#This Row],[Prod_Freight_Class]]</f>
        <v>#VALUE!</v>
      </c>
      <c r="R1861" t="e">
        <f>DW_Fact_CL_Pricing_Calculations_Report[[#This Row],[ReplacementCost]]</f>
        <v>#VALUE!</v>
      </c>
      <c r="S1861" t="e">
        <f>DW_Fact_CL_Pricing_Calculations_Report[[#This Row],[RegionWeightedAverageCost]]</f>
        <v>#VALUE!</v>
      </c>
      <c r="T1861" t="e">
        <f>DW_Fact_CL_Pricing_Calculations_Report[[#This Row],[Prop]]</f>
        <v>#VALUE!</v>
      </c>
      <c r="U1861" t="e">
        <f>DW_Fact_CL_Pricing_Calculations_Report[[#This Row],[CardlockSiteCost]]</f>
        <v>#VALUE!</v>
      </c>
      <c r="V1861" t="e">
        <f>DW_Fact_CL_Pricing_Calculations_Report[[#This Row],[NewCardlockSiteCost]]</f>
        <v>#VALUE!</v>
      </c>
      <c r="W1861" t="e">
        <f>DW_Fact_CL_Pricing_Calculations_Report[[#This Row],[Prod_ID]]</f>
        <v>#VALUE!</v>
      </c>
    </row>
    <row r="1862" spans="1:23" x14ac:dyDescent="0.25">
      <c r="A1862">
        <f>'Azure Calculations'!F1360</f>
        <v>0</v>
      </c>
      <c r="B1862" t="e">
        <f>DW_Fact_CL_Pricing_Calculations_Report[[#This Row],[Prod_ID]]</f>
        <v>#VALUE!</v>
      </c>
      <c r="C1862" t="e">
        <f>DW_Fact_CL_Pricing_Calculations_Report[[#This Row],[Vend_ID]]</f>
        <v>#VALUE!</v>
      </c>
      <c r="D1862" t="e">
        <f>DW_Fact_CL_Pricing_Calculations_Report[[#This Row],[CardlockSiteCost_WPROP]]</f>
        <v>#VALUE!</v>
      </c>
      <c r="E1862" t="e">
        <f>DW_Fact_CL_Pricing_Calculations_Report[[#This Row],[NewCardlockSiteCost]]</f>
        <v>#VALUE!</v>
      </c>
      <c r="F1862" t="e">
        <f>DW_Fact_CL_Pricing_Calculations_Report[[#This Row],[Change]]</f>
        <v>#VALUE!</v>
      </c>
      <c r="G1862" t="e">
        <f>DW_Fact_CL_Pricing_Calculations_Report[[#This Row],[FuelPricesDtl_Price]]</f>
        <v>#VALUE!</v>
      </c>
      <c r="H1862" t="e">
        <f>DW_Fact_CL_Pricing_Calculations_Report[[#This Row],[NewTable1]]</f>
        <v>#VALUE!</v>
      </c>
      <c r="I1862" t="e">
        <f>DW_Fact_CL_Pricing_Calculations_Report[[#This Row],[Tax]]</f>
        <v>#VALUE!</v>
      </c>
      <c r="J1862" t="e">
        <f>DW_Fact_CL_Pricing_Calculations_Report[[#This Row],[NewTable1wTax]]</f>
        <v>#VALUE!</v>
      </c>
      <c r="K1862" t="e">
        <f>DW_Fact_CL_Pricing_Calculations_Report[[#This Row],[Prop]]</f>
        <v>#VALUE!</v>
      </c>
      <c r="L1862" t="e">
        <f>DW_Fact_CL_Pricing_Calculations_Report[[#This Row],[Prod_Freight_Class]]</f>
        <v>#VALUE!</v>
      </c>
      <c r="M1862" s="36" t="e">
        <f>DW_Fact_CL_Pricing_Calculations_Report[[#This Row],[Table_Load_Date]]</f>
        <v>#VALUE!</v>
      </c>
      <c r="N1862" t="e">
        <f>DW_Fact_CL_Pricing_Calculations_Report[[#This Row],[Company]]</f>
        <v>#VALUE!</v>
      </c>
      <c r="O1862" t="e">
        <f>DW_Fact_CL_Pricing_Calculations_Report[[#This Row],[InvTerminalWAC]]</f>
        <v>#VALUE!</v>
      </c>
      <c r="P1862" s="36" t="e">
        <f>DW_Fact_CL_Pricing_Calculations_Report[[#This Row],[Table_Load_Date]]</f>
        <v>#VALUE!</v>
      </c>
      <c r="Q1862" t="e">
        <f>DW_Fact_CL_Pricing_Calculations_Report[[#This Row],[Prod_Freight_Class]]</f>
        <v>#VALUE!</v>
      </c>
      <c r="R1862" t="e">
        <f>DW_Fact_CL_Pricing_Calculations_Report[[#This Row],[ReplacementCost]]</f>
        <v>#VALUE!</v>
      </c>
      <c r="S1862" t="e">
        <f>DW_Fact_CL_Pricing_Calculations_Report[[#This Row],[RegionWeightedAverageCost]]</f>
        <v>#VALUE!</v>
      </c>
      <c r="T1862" t="e">
        <f>DW_Fact_CL_Pricing_Calculations_Report[[#This Row],[Prop]]</f>
        <v>#VALUE!</v>
      </c>
      <c r="U1862" t="e">
        <f>DW_Fact_CL_Pricing_Calculations_Report[[#This Row],[CardlockSiteCost]]</f>
        <v>#VALUE!</v>
      </c>
      <c r="V1862" t="e">
        <f>DW_Fact_CL_Pricing_Calculations_Report[[#This Row],[NewCardlockSiteCost]]</f>
        <v>#VALUE!</v>
      </c>
      <c r="W1862" t="e">
        <f>DW_Fact_CL_Pricing_Calculations_Report[[#This Row],[Prod_ID]]</f>
        <v>#VALUE!</v>
      </c>
    </row>
    <row r="1863" spans="1:23" x14ac:dyDescent="0.25">
      <c r="A1863">
        <f>'Azure Calculations'!F1361</f>
        <v>0</v>
      </c>
      <c r="B1863" t="e">
        <f>DW_Fact_CL_Pricing_Calculations_Report[[#This Row],[Prod_ID]]</f>
        <v>#VALUE!</v>
      </c>
      <c r="C1863" t="e">
        <f>DW_Fact_CL_Pricing_Calculations_Report[[#This Row],[Vend_ID]]</f>
        <v>#VALUE!</v>
      </c>
      <c r="D1863" t="e">
        <f>DW_Fact_CL_Pricing_Calculations_Report[[#This Row],[CardlockSiteCost_WPROP]]</f>
        <v>#VALUE!</v>
      </c>
      <c r="E1863" t="e">
        <f>DW_Fact_CL_Pricing_Calculations_Report[[#This Row],[NewCardlockSiteCost]]</f>
        <v>#VALUE!</v>
      </c>
      <c r="F1863" t="e">
        <f>DW_Fact_CL_Pricing_Calculations_Report[[#This Row],[Change]]</f>
        <v>#VALUE!</v>
      </c>
      <c r="G1863" t="e">
        <f>DW_Fact_CL_Pricing_Calculations_Report[[#This Row],[FuelPricesDtl_Price]]</f>
        <v>#VALUE!</v>
      </c>
      <c r="H1863" t="e">
        <f>DW_Fact_CL_Pricing_Calculations_Report[[#This Row],[NewTable1]]</f>
        <v>#VALUE!</v>
      </c>
      <c r="I1863" t="e">
        <f>DW_Fact_CL_Pricing_Calculations_Report[[#This Row],[Tax]]</f>
        <v>#VALUE!</v>
      </c>
      <c r="J1863" t="e">
        <f>DW_Fact_CL_Pricing_Calculations_Report[[#This Row],[NewTable1wTax]]</f>
        <v>#VALUE!</v>
      </c>
      <c r="K1863" t="e">
        <f>DW_Fact_CL_Pricing_Calculations_Report[[#This Row],[Prop]]</f>
        <v>#VALUE!</v>
      </c>
      <c r="L1863" t="e">
        <f>DW_Fact_CL_Pricing_Calculations_Report[[#This Row],[Prod_Freight_Class]]</f>
        <v>#VALUE!</v>
      </c>
      <c r="M1863" s="36" t="e">
        <f>DW_Fact_CL_Pricing_Calculations_Report[[#This Row],[Table_Load_Date]]</f>
        <v>#VALUE!</v>
      </c>
      <c r="N1863" t="e">
        <f>DW_Fact_CL_Pricing_Calculations_Report[[#This Row],[Company]]</f>
        <v>#VALUE!</v>
      </c>
      <c r="O1863" t="e">
        <f>DW_Fact_CL_Pricing_Calculations_Report[[#This Row],[InvTerminalWAC]]</f>
        <v>#VALUE!</v>
      </c>
      <c r="P1863" s="36" t="e">
        <f>DW_Fact_CL_Pricing_Calculations_Report[[#This Row],[Table_Load_Date]]</f>
        <v>#VALUE!</v>
      </c>
      <c r="Q1863" t="e">
        <f>DW_Fact_CL_Pricing_Calculations_Report[[#This Row],[Prod_Freight_Class]]</f>
        <v>#VALUE!</v>
      </c>
      <c r="R1863" t="e">
        <f>DW_Fact_CL_Pricing_Calculations_Report[[#This Row],[ReplacementCost]]</f>
        <v>#VALUE!</v>
      </c>
      <c r="S1863" t="e">
        <f>DW_Fact_CL_Pricing_Calculations_Report[[#This Row],[RegionWeightedAverageCost]]</f>
        <v>#VALUE!</v>
      </c>
      <c r="T1863" t="e">
        <f>DW_Fact_CL_Pricing_Calculations_Report[[#This Row],[Prop]]</f>
        <v>#VALUE!</v>
      </c>
      <c r="U1863" t="e">
        <f>DW_Fact_CL_Pricing_Calculations_Report[[#This Row],[CardlockSiteCost]]</f>
        <v>#VALUE!</v>
      </c>
      <c r="V1863" t="e">
        <f>DW_Fact_CL_Pricing_Calculations_Report[[#This Row],[NewCardlockSiteCost]]</f>
        <v>#VALUE!</v>
      </c>
      <c r="W1863" t="e">
        <f>DW_Fact_CL_Pricing_Calculations_Report[[#This Row],[Prod_ID]]</f>
        <v>#VALUE!</v>
      </c>
    </row>
    <row r="1864" spans="1:23" x14ac:dyDescent="0.25">
      <c r="A1864">
        <f>'Azure Calculations'!F1362</f>
        <v>0</v>
      </c>
      <c r="B1864" t="e">
        <f>DW_Fact_CL_Pricing_Calculations_Report[[#This Row],[Prod_ID]]</f>
        <v>#VALUE!</v>
      </c>
      <c r="C1864" t="e">
        <f>DW_Fact_CL_Pricing_Calculations_Report[[#This Row],[Vend_ID]]</f>
        <v>#VALUE!</v>
      </c>
      <c r="D1864" t="e">
        <f>DW_Fact_CL_Pricing_Calculations_Report[[#This Row],[CardlockSiteCost_WPROP]]</f>
        <v>#VALUE!</v>
      </c>
      <c r="E1864" t="e">
        <f>DW_Fact_CL_Pricing_Calculations_Report[[#This Row],[NewCardlockSiteCost]]</f>
        <v>#VALUE!</v>
      </c>
      <c r="F1864" t="e">
        <f>DW_Fact_CL_Pricing_Calculations_Report[[#This Row],[Change]]</f>
        <v>#VALUE!</v>
      </c>
      <c r="G1864" t="e">
        <f>DW_Fact_CL_Pricing_Calculations_Report[[#This Row],[FuelPricesDtl_Price]]</f>
        <v>#VALUE!</v>
      </c>
      <c r="H1864" t="e">
        <f>DW_Fact_CL_Pricing_Calculations_Report[[#This Row],[NewTable1]]</f>
        <v>#VALUE!</v>
      </c>
      <c r="I1864" t="e">
        <f>DW_Fact_CL_Pricing_Calculations_Report[[#This Row],[Tax]]</f>
        <v>#VALUE!</v>
      </c>
      <c r="J1864" t="e">
        <f>DW_Fact_CL_Pricing_Calculations_Report[[#This Row],[NewTable1wTax]]</f>
        <v>#VALUE!</v>
      </c>
      <c r="K1864" t="e">
        <f>DW_Fact_CL_Pricing_Calculations_Report[[#This Row],[Prop]]</f>
        <v>#VALUE!</v>
      </c>
      <c r="L1864" t="e">
        <f>DW_Fact_CL_Pricing_Calculations_Report[[#This Row],[Prod_Freight_Class]]</f>
        <v>#VALUE!</v>
      </c>
      <c r="M1864" s="36" t="e">
        <f>DW_Fact_CL_Pricing_Calculations_Report[[#This Row],[Table_Load_Date]]</f>
        <v>#VALUE!</v>
      </c>
      <c r="N1864" t="e">
        <f>DW_Fact_CL_Pricing_Calculations_Report[[#This Row],[Company]]</f>
        <v>#VALUE!</v>
      </c>
      <c r="O1864" t="e">
        <f>DW_Fact_CL_Pricing_Calculations_Report[[#This Row],[InvTerminalWAC]]</f>
        <v>#VALUE!</v>
      </c>
      <c r="P1864" s="36" t="e">
        <f>DW_Fact_CL_Pricing_Calculations_Report[[#This Row],[Table_Load_Date]]</f>
        <v>#VALUE!</v>
      </c>
      <c r="Q1864" t="e">
        <f>DW_Fact_CL_Pricing_Calculations_Report[[#This Row],[Prod_Freight_Class]]</f>
        <v>#VALUE!</v>
      </c>
      <c r="R1864" t="e">
        <f>DW_Fact_CL_Pricing_Calculations_Report[[#This Row],[ReplacementCost]]</f>
        <v>#VALUE!</v>
      </c>
      <c r="S1864" t="e">
        <f>DW_Fact_CL_Pricing_Calculations_Report[[#This Row],[RegionWeightedAverageCost]]</f>
        <v>#VALUE!</v>
      </c>
      <c r="T1864" t="e">
        <f>DW_Fact_CL_Pricing_Calculations_Report[[#This Row],[Prop]]</f>
        <v>#VALUE!</v>
      </c>
      <c r="U1864" t="e">
        <f>DW_Fact_CL_Pricing_Calculations_Report[[#This Row],[CardlockSiteCost]]</f>
        <v>#VALUE!</v>
      </c>
      <c r="V1864" t="e">
        <f>DW_Fact_CL_Pricing_Calculations_Report[[#This Row],[NewCardlockSiteCost]]</f>
        <v>#VALUE!</v>
      </c>
      <c r="W1864" t="e">
        <f>DW_Fact_CL_Pricing_Calculations_Report[[#This Row],[Prod_ID]]</f>
        <v>#VALUE!</v>
      </c>
    </row>
    <row r="1865" spans="1:23" x14ac:dyDescent="0.25">
      <c r="A1865">
        <f>'Azure Calculations'!F1363</f>
        <v>0</v>
      </c>
      <c r="B1865" t="e">
        <f>DW_Fact_CL_Pricing_Calculations_Report[[#This Row],[Prod_ID]]</f>
        <v>#VALUE!</v>
      </c>
      <c r="C1865" t="e">
        <f>DW_Fact_CL_Pricing_Calculations_Report[[#This Row],[Vend_ID]]</f>
        <v>#VALUE!</v>
      </c>
      <c r="D1865" t="e">
        <f>DW_Fact_CL_Pricing_Calculations_Report[[#This Row],[CardlockSiteCost_WPROP]]</f>
        <v>#VALUE!</v>
      </c>
      <c r="E1865" t="e">
        <f>DW_Fact_CL_Pricing_Calculations_Report[[#This Row],[NewCardlockSiteCost]]</f>
        <v>#VALUE!</v>
      </c>
      <c r="F1865" t="e">
        <f>DW_Fact_CL_Pricing_Calculations_Report[[#This Row],[Change]]</f>
        <v>#VALUE!</v>
      </c>
      <c r="G1865" t="e">
        <f>DW_Fact_CL_Pricing_Calculations_Report[[#This Row],[FuelPricesDtl_Price]]</f>
        <v>#VALUE!</v>
      </c>
      <c r="H1865" t="e">
        <f>DW_Fact_CL_Pricing_Calculations_Report[[#This Row],[NewTable1]]</f>
        <v>#VALUE!</v>
      </c>
      <c r="I1865" t="e">
        <f>DW_Fact_CL_Pricing_Calculations_Report[[#This Row],[Tax]]</f>
        <v>#VALUE!</v>
      </c>
      <c r="J1865" t="e">
        <f>DW_Fact_CL_Pricing_Calculations_Report[[#This Row],[NewTable1wTax]]</f>
        <v>#VALUE!</v>
      </c>
      <c r="K1865" t="e">
        <f>DW_Fact_CL_Pricing_Calculations_Report[[#This Row],[Prop]]</f>
        <v>#VALUE!</v>
      </c>
      <c r="L1865" t="e">
        <f>DW_Fact_CL_Pricing_Calculations_Report[[#This Row],[Prod_Freight_Class]]</f>
        <v>#VALUE!</v>
      </c>
      <c r="M1865" s="36" t="e">
        <f>DW_Fact_CL_Pricing_Calculations_Report[[#This Row],[Table_Load_Date]]</f>
        <v>#VALUE!</v>
      </c>
      <c r="N1865" t="e">
        <f>DW_Fact_CL_Pricing_Calculations_Report[[#This Row],[Company]]</f>
        <v>#VALUE!</v>
      </c>
      <c r="O1865" t="e">
        <f>DW_Fact_CL_Pricing_Calculations_Report[[#This Row],[InvTerminalWAC]]</f>
        <v>#VALUE!</v>
      </c>
      <c r="P1865" s="36" t="e">
        <f>DW_Fact_CL_Pricing_Calculations_Report[[#This Row],[Table_Load_Date]]</f>
        <v>#VALUE!</v>
      </c>
      <c r="Q1865" t="e">
        <f>DW_Fact_CL_Pricing_Calculations_Report[[#This Row],[Prod_Freight_Class]]</f>
        <v>#VALUE!</v>
      </c>
      <c r="R1865" t="e">
        <f>DW_Fact_CL_Pricing_Calculations_Report[[#This Row],[ReplacementCost]]</f>
        <v>#VALUE!</v>
      </c>
      <c r="S1865" t="e">
        <f>DW_Fact_CL_Pricing_Calculations_Report[[#This Row],[RegionWeightedAverageCost]]</f>
        <v>#VALUE!</v>
      </c>
      <c r="T1865" t="e">
        <f>DW_Fact_CL_Pricing_Calculations_Report[[#This Row],[Prop]]</f>
        <v>#VALUE!</v>
      </c>
      <c r="U1865" t="e">
        <f>DW_Fact_CL_Pricing_Calculations_Report[[#This Row],[CardlockSiteCost]]</f>
        <v>#VALUE!</v>
      </c>
      <c r="V1865" t="e">
        <f>DW_Fact_CL_Pricing_Calculations_Report[[#This Row],[NewCardlockSiteCost]]</f>
        <v>#VALUE!</v>
      </c>
      <c r="W1865" t="e">
        <f>DW_Fact_CL_Pricing_Calculations_Report[[#This Row],[Prod_ID]]</f>
        <v>#VALUE!</v>
      </c>
    </row>
    <row r="1866" spans="1:23" x14ac:dyDescent="0.25">
      <c r="A1866">
        <f>'Azure Calculations'!F1364</f>
        <v>0</v>
      </c>
      <c r="B1866" t="e">
        <f>DW_Fact_CL_Pricing_Calculations_Report[[#This Row],[Prod_ID]]</f>
        <v>#VALUE!</v>
      </c>
      <c r="C1866" t="e">
        <f>DW_Fact_CL_Pricing_Calculations_Report[[#This Row],[Vend_ID]]</f>
        <v>#VALUE!</v>
      </c>
      <c r="D1866" t="e">
        <f>DW_Fact_CL_Pricing_Calculations_Report[[#This Row],[CardlockSiteCost_WPROP]]</f>
        <v>#VALUE!</v>
      </c>
      <c r="E1866" t="e">
        <f>DW_Fact_CL_Pricing_Calculations_Report[[#This Row],[NewCardlockSiteCost]]</f>
        <v>#VALUE!</v>
      </c>
      <c r="F1866" t="e">
        <f>DW_Fact_CL_Pricing_Calculations_Report[[#This Row],[Change]]</f>
        <v>#VALUE!</v>
      </c>
      <c r="G1866" t="e">
        <f>DW_Fact_CL_Pricing_Calculations_Report[[#This Row],[FuelPricesDtl_Price]]</f>
        <v>#VALUE!</v>
      </c>
      <c r="H1866" t="e">
        <f>DW_Fact_CL_Pricing_Calculations_Report[[#This Row],[NewTable1]]</f>
        <v>#VALUE!</v>
      </c>
      <c r="I1866" t="e">
        <f>DW_Fact_CL_Pricing_Calculations_Report[[#This Row],[Tax]]</f>
        <v>#VALUE!</v>
      </c>
      <c r="J1866" t="e">
        <f>DW_Fact_CL_Pricing_Calculations_Report[[#This Row],[NewTable1wTax]]</f>
        <v>#VALUE!</v>
      </c>
      <c r="K1866" t="e">
        <f>DW_Fact_CL_Pricing_Calculations_Report[[#This Row],[Prop]]</f>
        <v>#VALUE!</v>
      </c>
      <c r="L1866" t="e">
        <f>DW_Fact_CL_Pricing_Calculations_Report[[#This Row],[Prod_Freight_Class]]</f>
        <v>#VALUE!</v>
      </c>
      <c r="M1866" s="36" t="e">
        <f>DW_Fact_CL_Pricing_Calculations_Report[[#This Row],[Table_Load_Date]]</f>
        <v>#VALUE!</v>
      </c>
      <c r="N1866" t="e">
        <f>DW_Fact_CL_Pricing_Calculations_Report[[#This Row],[Company]]</f>
        <v>#VALUE!</v>
      </c>
      <c r="O1866" t="e">
        <f>DW_Fact_CL_Pricing_Calculations_Report[[#This Row],[InvTerminalWAC]]</f>
        <v>#VALUE!</v>
      </c>
      <c r="P1866" s="36" t="e">
        <f>DW_Fact_CL_Pricing_Calculations_Report[[#This Row],[Table_Load_Date]]</f>
        <v>#VALUE!</v>
      </c>
      <c r="Q1866" t="e">
        <f>DW_Fact_CL_Pricing_Calculations_Report[[#This Row],[Prod_Freight_Class]]</f>
        <v>#VALUE!</v>
      </c>
      <c r="R1866" t="e">
        <f>DW_Fact_CL_Pricing_Calculations_Report[[#This Row],[ReplacementCost]]</f>
        <v>#VALUE!</v>
      </c>
      <c r="S1866" t="e">
        <f>DW_Fact_CL_Pricing_Calculations_Report[[#This Row],[RegionWeightedAverageCost]]</f>
        <v>#VALUE!</v>
      </c>
      <c r="T1866" t="e">
        <f>DW_Fact_CL_Pricing_Calculations_Report[[#This Row],[Prop]]</f>
        <v>#VALUE!</v>
      </c>
      <c r="U1866" t="e">
        <f>DW_Fact_CL_Pricing_Calculations_Report[[#This Row],[CardlockSiteCost]]</f>
        <v>#VALUE!</v>
      </c>
      <c r="V1866" t="e">
        <f>DW_Fact_CL_Pricing_Calculations_Report[[#This Row],[NewCardlockSiteCost]]</f>
        <v>#VALUE!</v>
      </c>
      <c r="W1866" t="e">
        <f>DW_Fact_CL_Pricing_Calculations_Report[[#This Row],[Prod_ID]]</f>
        <v>#VALUE!</v>
      </c>
    </row>
    <row r="1867" spans="1:23" x14ac:dyDescent="0.25">
      <c r="A1867">
        <f>'Azure Calculations'!F1365</f>
        <v>0</v>
      </c>
      <c r="B1867" t="e">
        <f>DW_Fact_CL_Pricing_Calculations_Report[[#This Row],[Prod_ID]]</f>
        <v>#VALUE!</v>
      </c>
      <c r="C1867" t="e">
        <f>DW_Fact_CL_Pricing_Calculations_Report[[#This Row],[Vend_ID]]</f>
        <v>#VALUE!</v>
      </c>
      <c r="D1867" t="e">
        <f>DW_Fact_CL_Pricing_Calculations_Report[[#This Row],[CardlockSiteCost_WPROP]]</f>
        <v>#VALUE!</v>
      </c>
      <c r="E1867" t="e">
        <f>DW_Fact_CL_Pricing_Calculations_Report[[#This Row],[NewCardlockSiteCost]]</f>
        <v>#VALUE!</v>
      </c>
      <c r="F1867" t="e">
        <f>DW_Fact_CL_Pricing_Calculations_Report[[#This Row],[Change]]</f>
        <v>#VALUE!</v>
      </c>
      <c r="G1867" t="e">
        <f>DW_Fact_CL_Pricing_Calculations_Report[[#This Row],[FuelPricesDtl_Price]]</f>
        <v>#VALUE!</v>
      </c>
      <c r="H1867" t="e">
        <f>DW_Fact_CL_Pricing_Calculations_Report[[#This Row],[NewTable1]]</f>
        <v>#VALUE!</v>
      </c>
      <c r="I1867" t="e">
        <f>DW_Fact_CL_Pricing_Calculations_Report[[#This Row],[Tax]]</f>
        <v>#VALUE!</v>
      </c>
      <c r="J1867" t="e">
        <f>DW_Fact_CL_Pricing_Calculations_Report[[#This Row],[NewTable1wTax]]</f>
        <v>#VALUE!</v>
      </c>
      <c r="K1867" t="e">
        <f>DW_Fact_CL_Pricing_Calculations_Report[[#This Row],[Prop]]</f>
        <v>#VALUE!</v>
      </c>
      <c r="L1867" t="e">
        <f>DW_Fact_CL_Pricing_Calculations_Report[[#This Row],[Prod_Freight_Class]]</f>
        <v>#VALUE!</v>
      </c>
      <c r="M1867" s="36" t="e">
        <f>DW_Fact_CL_Pricing_Calculations_Report[[#This Row],[Table_Load_Date]]</f>
        <v>#VALUE!</v>
      </c>
      <c r="N1867" t="e">
        <f>DW_Fact_CL_Pricing_Calculations_Report[[#This Row],[Company]]</f>
        <v>#VALUE!</v>
      </c>
      <c r="O1867" t="e">
        <f>DW_Fact_CL_Pricing_Calculations_Report[[#This Row],[InvTerminalWAC]]</f>
        <v>#VALUE!</v>
      </c>
      <c r="P1867" s="36" t="e">
        <f>DW_Fact_CL_Pricing_Calculations_Report[[#This Row],[Table_Load_Date]]</f>
        <v>#VALUE!</v>
      </c>
      <c r="Q1867" t="e">
        <f>DW_Fact_CL_Pricing_Calculations_Report[[#This Row],[Prod_Freight_Class]]</f>
        <v>#VALUE!</v>
      </c>
      <c r="R1867" t="e">
        <f>DW_Fact_CL_Pricing_Calculations_Report[[#This Row],[ReplacementCost]]</f>
        <v>#VALUE!</v>
      </c>
      <c r="S1867" t="e">
        <f>DW_Fact_CL_Pricing_Calculations_Report[[#This Row],[RegionWeightedAverageCost]]</f>
        <v>#VALUE!</v>
      </c>
      <c r="T1867" t="e">
        <f>DW_Fact_CL_Pricing_Calculations_Report[[#This Row],[Prop]]</f>
        <v>#VALUE!</v>
      </c>
      <c r="U1867" t="e">
        <f>DW_Fact_CL_Pricing_Calculations_Report[[#This Row],[CardlockSiteCost]]</f>
        <v>#VALUE!</v>
      </c>
      <c r="V1867" t="e">
        <f>DW_Fact_CL_Pricing_Calculations_Report[[#This Row],[NewCardlockSiteCost]]</f>
        <v>#VALUE!</v>
      </c>
      <c r="W1867" t="e">
        <f>DW_Fact_CL_Pricing_Calculations_Report[[#This Row],[Prod_ID]]</f>
        <v>#VALUE!</v>
      </c>
    </row>
    <row r="1868" spans="1:23" x14ac:dyDescent="0.25">
      <c r="A1868">
        <f>'Azure Calculations'!F1366</f>
        <v>0</v>
      </c>
      <c r="B1868" t="e">
        <f>DW_Fact_CL_Pricing_Calculations_Report[[#This Row],[Prod_ID]]</f>
        <v>#VALUE!</v>
      </c>
      <c r="C1868" t="e">
        <f>DW_Fact_CL_Pricing_Calculations_Report[[#This Row],[Vend_ID]]</f>
        <v>#VALUE!</v>
      </c>
      <c r="D1868" t="e">
        <f>DW_Fact_CL_Pricing_Calculations_Report[[#This Row],[CardlockSiteCost_WPROP]]</f>
        <v>#VALUE!</v>
      </c>
      <c r="E1868" t="e">
        <f>DW_Fact_CL_Pricing_Calculations_Report[[#This Row],[NewCardlockSiteCost]]</f>
        <v>#VALUE!</v>
      </c>
      <c r="F1868" t="e">
        <f>DW_Fact_CL_Pricing_Calculations_Report[[#This Row],[Change]]</f>
        <v>#VALUE!</v>
      </c>
      <c r="G1868" t="e">
        <f>DW_Fact_CL_Pricing_Calculations_Report[[#This Row],[FuelPricesDtl_Price]]</f>
        <v>#VALUE!</v>
      </c>
      <c r="H1868" t="e">
        <f>DW_Fact_CL_Pricing_Calculations_Report[[#This Row],[NewTable1]]</f>
        <v>#VALUE!</v>
      </c>
      <c r="I1868" t="e">
        <f>DW_Fact_CL_Pricing_Calculations_Report[[#This Row],[Tax]]</f>
        <v>#VALUE!</v>
      </c>
      <c r="J1868" t="e">
        <f>DW_Fact_CL_Pricing_Calculations_Report[[#This Row],[NewTable1wTax]]</f>
        <v>#VALUE!</v>
      </c>
      <c r="K1868" t="e">
        <f>DW_Fact_CL_Pricing_Calculations_Report[[#This Row],[Prop]]</f>
        <v>#VALUE!</v>
      </c>
      <c r="L1868" t="e">
        <f>DW_Fact_CL_Pricing_Calculations_Report[[#This Row],[Prod_Freight_Class]]</f>
        <v>#VALUE!</v>
      </c>
      <c r="M1868" s="36" t="e">
        <f>DW_Fact_CL_Pricing_Calculations_Report[[#This Row],[Table_Load_Date]]</f>
        <v>#VALUE!</v>
      </c>
      <c r="N1868" t="e">
        <f>DW_Fact_CL_Pricing_Calculations_Report[[#This Row],[Company]]</f>
        <v>#VALUE!</v>
      </c>
      <c r="O1868" t="e">
        <f>DW_Fact_CL_Pricing_Calculations_Report[[#This Row],[InvTerminalWAC]]</f>
        <v>#VALUE!</v>
      </c>
      <c r="P1868" s="36" t="e">
        <f>DW_Fact_CL_Pricing_Calculations_Report[[#This Row],[Table_Load_Date]]</f>
        <v>#VALUE!</v>
      </c>
      <c r="Q1868" t="e">
        <f>DW_Fact_CL_Pricing_Calculations_Report[[#This Row],[Prod_Freight_Class]]</f>
        <v>#VALUE!</v>
      </c>
      <c r="R1868" t="e">
        <f>DW_Fact_CL_Pricing_Calculations_Report[[#This Row],[ReplacementCost]]</f>
        <v>#VALUE!</v>
      </c>
      <c r="S1868" t="e">
        <f>DW_Fact_CL_Pricing_Calculations_Report[[#This Row],[RegionWeightedAverageCost]]</f>
        <v>#VALUE!</v>
      </c>
      <c r="T1868" t="e">
        <f>DW_Fact_CL_Pricing_Calculations_Report[[#This Row],[Prop]]</f>
        <v>#VALUE!</v>
      </c>
      <c r="U1868" t="e">
        <f>DW_Fact_CL_Pricing_Calculations_Report[[#This Row],[CardlockSiteCost]]</f>
        <v>#VALUE!</v>
      </c>
      <c r="V1868" t="e">
        <f>DW_Fact_CL_Pricing_Calculations_Report[[#This Row],[NewCardlockSiteCost]]</f>
        <v>#VALUE!</v>
      </c>
      <c r="W1868" t="e">
        <f>DW_Fact_CL_Pricing_Calculations_Report[[#This Row],[Prod_ID]]</f>
        <v>#VALUE!</v>
      </c>
    </row>
    <row r="1869" spans="1:23" x14ac:dyDescent="0.25">
      <c r="A1869">
        <f>'Azure Calculations'!F1367</f>
        <v>0</v>
      </c>
      <c r="B1869" t="e">
        <f>DW_Fact_CL_Pricing_Calculations_Report[[#This Row],[Prod_ID]]</f>
        <v>#VALUE!</v>
      </c>
      <c r="C1869" t="e">
        <f>DW_Fact_CL_Pricing_Calculations_Report[[#This Row],[Vend_ID]]</f>
        <v>#VALUE!</v>
      </c>
      <c r="D1869" t="e">
        <f>DW_Fact_CL_Pricing_Calculations_Report[[#This Row],[CardlockSiteCost_WPROP]]</f>
        <v>#VALUE!</v>
      </c>
      <c r="E1869" t="e">
        <f>DW_Fact_CL_Pricing_Calculations_Report[[#This Row],[NewCardlockSiteCost]]</f>
        <v>#VALUE!</v>
      </c>
      <c r="F1869" t="e">
        <f>DW_Fact_CL_Pricing_Calculations_Report[[#This Row],[Change]]</f>
        <v>#VALUE!</v>
      </c>
      <c r="G1869" t="e">
        <f>DW_Fact_CL_Pricing_Calculations_Report[[#This Row],[FuelPricesDtl_Price]]</f>
        <v>#VALUE!</v>
      </c>
      <c r="H1869" t="e">
        <f>DW_Fact_CL_Pricing_Calculations_Report[[#This Row],[NewTable1]]</f>
        <v>#VALUE!</v>
      </c>
      <c r="I1869" t="e">
        <f>DW_Fact_CL_Pricing_Calculations_Report[[#This Row],[Tax]]</f>
        <v>#VALUE!</v>
      </c>
      <c r="J1869" t="e">
        <f>DW_Fact_CL_Pricing_Calculations_Report[[#This Row],[NewTable1wTax]]</f>
        <v>#VALUE!</v>
      </c>
      <c r="K1869" t="e">
        <f>DW_Fact_CL_Pricing_Calculations_Report[[#This Row],[Prop]]</f>
        <v>#VALUE!</v>
      </c>
      <c r="L1869" t="e">
        <f>DW_Fact_CL_Pricing_Calculations_Report[[#This Row],[Prod_Freight_Class]]</f>
        <v>#VALUE!</v>
      </c>
      <c r="M1869" s="36" t="e">
        <f>DW_Fact_CL_Pricing_Calculations_Report[[#This Row],[Table_Load_Date]]</f>
        <v>#VALUE!</v>
      </c>
      <c r="N1869" t="e">
        <f>DW_Fact_CL_Pricing_Calculations_Report[[#This Row],[Company]]</f>
        <v>#VALUE!</v>
      </c>
      <c r="O1869" t="e">
        <f>DW_Fact_CL_Pricing_Calculations_Report[[#This Row],[InvTerminalWAC]]</f>
        <v>#VALUE!</v>
      </c>
      <c r="P1869" s="36" t="e">
        <f>DW_Fact_CL_Pricing_Calculations_Report[[#This Row],[Table_Load_Date]]</f>
        <v>#VALUE!</v>
      </c>
      <c r="Q1869" t="e">
        <f>DW_Fact_CL_Pricing_Calculations_Report[[#This Row],[Prod_Freight_Class]]</f>
        <v>#VALUE!</v>
      </c>
      <c r="R1869" t="e">
        <f>DW_Fact_CL_Pricing_Calculations_Report[[#This Row],[ReplacementCost]]</f>
        <v>#VALUE!</v>
      </c>
      <c r="S1869" t="e">
        <f>DW_Fact_CL_Pricing_Calculations_Report[[#This Row],[RegionWeightedAverageCost]]</f>
        <v>#VALUE!</v>
      </c>
      <c r="T1869" t="e">
        <f>DW_Fact_CL_Pricing_Calculations_Report[[#This Row],[Prop]]</f>
        <v>#VALUE!</v>
      </c>
      <c r="U1869" t="e">
        <f>DW_Fact_CL_Pricing_Calculations_Report[[#This Row],[CardlockSiteCost]]</f>
        <v>#VALUE!</v>
      </c>
      <c r="V1869" t="e">
        <f>DW_Fact_CL_Pricing_Calculations_Report[[#This Row],[NewCardlockSiteCost]]</f>
        <v>#VALUE!</v>
      </c>
      <c r="W1869" t="e">
        <f>DW_Fact_CL_Pricing_Calculations_Report[[#This Row],[Prod_ID]]</f>
        <v>#VALUE!</v>
      </c>
    </row>
    <row r="1870" spans="1:23" x14ac:dyDescent="0.25">
      <c r="A1870">
        <f>'Azure Calculations'!F1368</f>
        <v>0</v>
      </c>
      <c r="B1870" t="e">
        <f>DW_Fact_CL_Pricing_Calculations_Report[[#This Row],[Prod_ID]]</f>
        <v>#VALUE!</v>
      </c>
      <c r="C1870" t="e">
        <f>DW_Fact_CL_Pricing_Calculations_Report[[#This Row],[Vend_ID]]</f>
        <v>#VALUE!</v>
      </c>
      <c r="D1870" t="e">
        <f>DW_Fact_CL_Pricing_Calculations_Report[[#This Row],[CardlockSiteCost_WPROP]]</f>
        <v>#VALUE!</v>
      </c>
      <c r="E1870" t="e">
        <f>DW_Fact_CL_Pricing_Calculations_Report[[#This Row],[NewCardlockSiteCost]]</f>
        <v>#VALUE!</v>
      </c>
      <c r="F1870" t="e">
        <f>DW_Fact_CL_Pricing_Calculations_Report[[#This Row],[Change]]</f>
        <v>#VALUE!</v>
      </c>
      <c r="G1870" t="e">
        <f>DW_Fact_CL_Pricing_Calculations_Report[[#This Row],[FuelPricesDtl_Price]]</f>
        <v>#VALUE!</v>
      </c>
      <c r="H1870" t="e">
        <f>DW_Fact_CL_Pricing_Calculations_Report[[#This Row],[NewTable1]]</f>
        <v>#VALUE!</v>
      </c>
      <c r="I1870" t="e">
        <f>DW_Fact_CL_Pricing_Calculations_Report[[#This Row],[Tax]]</f>
        <v>#VALUE!</v>
      </c>
      <c r="J1870" t="e">
        <f>DW_Fact_CL_Pricing_Calculations_Report[[#This Row],[NewTable1wTax]]</f>
        <v>#VALUE!</v>
      </c>
      <c r="K1870" t="e">
        <f>DW_Fact_CL_Pricing_Calculations_Report[[#This Row],[Prop]]</f>
        <v>#VALUE!</v>
      </c>
      <c r="L1870" t="e">
        <f>DW_Fact_CL_Pricing_Calculations_Report[[#This Row],[Prod_Freight_Class]]</f>
        <v>#VALUE!</v>
      </c>
      <c r="M1870" s="36" t="e">
        <f>DW_Fact_CL_Pricing_Calculations_Report[[#This Row],[Table_Load_Date]]</f>
        <v>#VALUE!</v>
      </c>
      <c r="N1870" t="e">
        <f>DW_Fact_CL_Pricing_Calculations_Report[[#This Row],[Company]]</f>
        <v>#VALUE!</v>
      </c>
      <c r="O1870" t="e">
        <f>DW_Fact_CL_Pricing_Calculations_Report[[#This Row],[InvTerminalWAC]]</f>
        <v>#VALUE!</v>
      </c>
      <c r="P1870" s="36" t="e">
        <f>DW_Fact_CL_Pricing_Calculations_Report[[#This Row],[Table_Load_Date]]</f>
        <v>#VALUE!</v>
      </c>
      <c r="Q1870" t="e">
        <f>DW_Fact_CL_Pricing_Calculations_Report[[#This Row],[Prod_Freight_Class]]</f>
        <v>#VALUE!</v>
      </c>
      <c r="R1870" t="e">
        <f>DW_Fact_CL_Pricing_Calculations_Report[[#This Row],[ReplacementCost]]</f>
        <v>#VALUE!</v>
      </c>
      <c r="S1870" t="e">
        <f>DW_Fact_CL_Pricing_Calculations_Report[[#This Row],[RegionWeightedAverageCost]]</f>
        <v>#VALUE!</v>
      </c>
      <c r="T1870" t="e">
        <f>DW_Fact_CL_Pricing_Calculations_Report[[#This Row],[Prop]]</f>
        <v>#VALUE!</v>
      </c>
      <c r="U1870" t="e">
        <f>DW_Fact_CL_Pricing_Calculations_Report[[#This Row],[CardlockSiteCost]]</f>
        <v>#VALUE!</v>
      </c>
      <c r="V1870" t="e">
        <f>DW_Fact_CL_Pricing_Calculations_Report[[#This Row],[NewCardlockSiteCost]]</f>
        <v>#VALUE!</v>
      </c>
      <c r="W1870" t="e">
        <f>DW_Fact_CL_Pricing_Calculations_Report[[#This Row],[Prod_ID]]</f>
        <v>#VALUE!</v>
      </c>
    </row>
    <row r="1871" spans="1:23" x14ac:dyDescent="0.25">
      <c r="A1871">
        <f>'Azure Calculations'!F1369</f>
        <v>0</v>
      </c>
      <c r="B1871" t="e">
        <f>DW_Fact_CL_Pricing_Calculations_Report[[#This Row],[Prod_ID]]</f>
        <v>#VALUE!</v>
      </c>
      <c r="C1871" t="e">
        <f>DW_Fact_CL_Pricing_Calculations_Report[[#This Row],[Vend_ID]]</f>
        <v>#VALUE!</v>
      </c>
      <c r="D1871" t="e">
        <f>DW_Fact_CL_Pricing_Calculations_Report[[#This Row],[CardlockSiteCost_WPROP]]</f>
        <v>#VALUE!</v>
      </c>
      <c r="E1871" t="e">
        <f>DW_Fact_CL_Pricing_Calculations_Report[[#This Row],[NewCardlockSiteCost]]</f>
        <v>#VALUE!</v>
      </c>
      <c r="F1871" t="e">
        <f>DW_Fact_CL_Pricing_Calculations_Report[[#This Row],[Change]]</f>
        <v>#VALUE!</v>
      </c>
      <c r="G1871" t="e">
        <f>DW_Fact_CL_Pricing_Calculations_Report[[#This Row],[FuelPricesDtl_Price]]</f>
        <v>#VALUE!</v>
      </c>
      <c r="H1871" t="e">
        <f>DW_Fact_CL_Pricing_Calculations_Report[[#This Row],[NewTable1]]</f>
        <v>#VALUE!</v>
      </c>
      <c r="I1871" t="e">
        <f>DW_Fact_CL_Pricing_Calculations_Report[[#This Row],[Tax]]</f>
        <v>#VALUE!</v>
      </c>
      <c r="J1871" t="e">
        <f>DW_Fact_CL_Pricing_Calculations_Report[[#This Row],[NewTable1wTax]]</f>
        <v>#VALUE!</v>
      </c>
      <c r="K1871" t="e">
        <f>DW_Fact_CL_Pricing_Calculations_Report[[#This Row],[Prop]]</f>
        <v>#VALUE!</v>
      </c>
      <c r="L1871" t="e">
        <f>DW_Fact_CL_Pricing_Calculations_Report[[#This Row],[Prod_Freight_Class]]</f>
        <v>#VALUE!</v>
      </c>
      <c r="M1871" s="36" t="e">
        <f>DW_Fact_CL_Pricing_Calculations_Report[[#This Row],[Table_Load_Date]]</f>
        <v>#VALUE!</v>
      </c>
      <c r="N1871" t="e">
        <f>DW_Fact_CL_Pricing_Calculations_Report[[#This Row],[Company]]</f>
        <v>#VALUE!</v>
      </c>
      <c r="O1871" t="e">
        <f>DW_Fact_CL_Pricing_Calculations_Report[[#This Row],[InvTerminalWAC]]</f>
        <v>#VALUE!</v>
      </c>
      <c r="P1871" s="36" t="e">
        <f>DW_Fact_CL_Pricing_Calculations_Report[[#This Row],[Table_Load_Date]]</f>
        <v>#VALUE!</v>
      </c>
      <c r="Q1871" t="e">
        <f>DW_Fact_CL_Pricing_Calculations_Report[[#This Row],[Prod_Freight_Class]]</f>
        <v>#VALUE!</v>
      </c>
      <c r="R1871" t="e">
        <f>DW_Fact_CL_Pricing_Calculations_Report[[#This Row],[ReplacementCost]]</f>
        <v>#VALUE!</v>
      </c>
      <c r="S1871" t="e">
        <f>DW_Fact_CL_Pricing_Calculations_Report[[#This Row],[RegionWeightedAverageCost]]</f>
        <v>#VALUE!</v>
      </c>
      <c r="T1871" t="e">
        <f>DW_Fact_CL_Pricing_Calculations_Report[[#This Row],[Prop]]</f>
        <v>#VALUE!</v>
      </c>
      <c r="U1871" t="e">
        <f>DW_Fact_CL_Pricing_Calculations_Report[[#This Row],[CardlockSiteCost]]</f>
        <v>#VALUE!</v>
      </c>
      <c r="V1871" t="e">
        <f>DW_Fact_CL_Pricing_Calculations_Report[[#This Row],[NewCardlockSiteCost]]</f>
        <v>#VALUE!</v>
      </c>
      <c r="W1871" t="e">
        <f>DW_Fact_CL_Pricing_Calculations_Report[[#This Row],[Prod_ID]]</f>
        <v>#VALUE!</v>
      </c>
    </row>
    <row r="1872" spans="1:23" x14ac:dyDescent="0.25">
      <c r="A1872">
        <f>'Azure Calculations'!F1370</f>
        <v>0</v>
      </c>
      <c r="B1872" t="e">
        <f>DW_Fact_CL_Pricing_Calculations_Report[[#This Row],[Prod_ID]]</f>
        <v>#VALUE!</v>
      </c>
      <c r="C1872" t="e">
        <f>DW_Fact_CL_Pricing_Calculations_Report[[#This Row],[Vend_ID]]</f>
        <v>#VALUE!</v>
      </c>
      <c r="D1872" t="e">
        <f>DW_Fact_CL_Pricing_Calculations_Report[[#This Row],[CardlockSiteCost_WPROP]]</f>
        <v>#VALUE!</v>
      </c>
      <c r="E1872" t="e">
        <f>DW_Fact_CL_Pricing_Calculations_Report[[#This Row],[NewCardlockSiteCost]]</f>
        <v>#VALUE!</v>
      </c>
      <c r="F1872" t="e">
        <f>DW_Fact_CL_Pricing_Calculations_Report[[#This Row],[Change]]</f>
        <v>#VALUE!</v>
      </c>
      <c r="G1872" t="e">
        <f>DW_Fact_CL_Pricing_Calculations_Report[[#This Row],[FuelPricesDtl_Price]]</f>
        <v>#VALUE!</v>
      </c>
      <c r="H1872" t="e">
        <f>DW_Fact_CL_Pricing_Calculations_Report[[#This Row],[NewTable1]]</f>
        <v>#VALUE!</v>
      </c>
      <c r="I1872" t="e">
        <f>DW_Fact_CL_Pricing_Calculations_Report[[#This Row],[Tax]]</f>
        <v>#VALUE!</v>
      </c>
      <c r="J1872" t="e">
        <f>DW_Fact_CL_Pricing_Calculations_Report[[#This Row],[NewTable1wTax]]</f>
        <v>#VALUE!</v>
      </c>
      <c r="K1872" t="e">
        <f>DW_Fact_CL_Pricing_Calculations_Report[[#This Row],[Prop]]</f>
        <v>#VALUE!</v>
      </c>
      <c r="L1872" t="e">
        <f>DW_Fact_CL_Pricing_Calculations_Report[[#This Row],[Prod_Freight_Class]]</f>
        <v>#VALUE!</v>
      </c>
      <c r="M1872" s="36" t="e">
        <f>DW_Fact_CL_Pricing_Calculations_Report[[#This Row],[Table_Load_Date]]</f>
        <v>#VALUE!</v>
      </c>
      <c r="N1872" t="e">
        <f>DW_Fact_CL_Pricing_Calculations_Report[[#This Row],[Company]]</f>
        <v>#VALUE!</v>
      </c>
      <c r="O1872" t="e">
        <f>DW_Fact_CL_Pricing_Calculations_Report[[#This Row],[InvTerminalWAC]]</f>
        <v>#VALUE!</v>
      </c>
      <c r="P1872" s="36" t="e">
        <f>DW_Fact_CL_Pricing_Calculations_Report[[#This Row],[Table_Load_Date]]</f>
        <v>#VALUE!</v>
      </c>
      <c r="Q1872" t="e">
        <f>DW_Fact_CL_Pricing_Calculations_Report[[#This Row],[Prod_Freight_Class]]</f>
        <v>#VALUE!</v>
      </c>
      <c r="R1872" t="e">
        <f>DW_Fact_CL_Pricing_Calculations_Report[[#This Row],[ReplacementCost]]</f>
        <v>#VALUE!</v>
      </c>
      <c r="S1872" t="e">
        <f>DW_Fact_CL_Pricing_Calculations_Report[[#This Row],[RegionWeightedAverageCost]]</f>
        <v>#VALUE!</v>
      </c>
      <c r="T1872" t="e">
        <f>DW_Fact_CL_Pricing_Calculations_Report[[#This Row],[Prop]]</f>
        <v>#VALUE!</v>
      </c>
      <c r="U1872" t="e">
        <f>DW_Fact_CL_Pricing_Calculations_Report[[#This Row],[CardlockSiteCost]]</f>
        <v>#VALUE!</v>
      </c>
      <c r="V1872" t="e">
        <f>DW_Fact_CL_Pricing_Calculations_Report[[#This Row],[NewCardlockSiteCost]]</f>
        <v>#VALUE!</v>
      </c>
      <c r="W1872" t="e">
        <f>DW_Fact_CL_Pricing_Calculations_Report[[#This Row],[Prod_ID]]</f>
        <v>#VALUE!</v>
      </c>
    </row>
    <row r="1873" spans="1:23" x14ac:dyDescent="0.25">
      <c r="A1873">
        <f>'Azure Calculations'!F1371</f>
        <v>0</v>
      </c>
      <c r="B1873" t="e">
        <f>DW_Fact_CL_Pricing_Calculations_Report[[#This Row],[Prod_ID]]</f>
        <v>#VALUE!</v>
      </c>
      <c r="C1873" t="e">
        <f>DW_Fact_CL_Pricing_Calculations_Report[[#This Row],[Vend_ID]]</f>
        <v>#VALUE!</v>
      </c>
      <c r="D1873" t="e">
        <f>DW_Fact_CL_Pricing_Calculations_Report[[#This Row],[CardlockSiteCost_WPROP]]</f>
        <v>#VALUE!</v>
      </c>
      <c r="E1873" t="e">
        <f>DW_Fact_CL_Pricing_Calculations_Report[[#This Row],[NewCardlockSiteCost]]</f>
        <v>#VALUE!</v>
      </c>
      <c r="F1873" t="e">
        <f>DW_Fact_CL_Pricing_Calculations_Report[[#This Row],[Change]]</f>
        <v>#VALUE!</v>
      </c>
      <c r="G1873" t="e">
        <f>DW_Fact_CL_Pricing_Calculations_Report[[#This Row],[FuelPricesDtl_Price]]</f>
        <v>#VALUE!</v>
      </c>
      <c r="H1873" t="e">
        <f>DW_Fact_CL_Pricing_Calculations_Report[[#This Row],[NewTable1]]</f>
        <v>#VALUE!</v>
      </c>
      <c r="I1873" t="e">
        <f>DW_Fact_CL_Pricing_Calculations_Report[[#This Row],[Tax]]</f>
        <v>#VALUE!</v>
      </c>
      <c r="J1873" t="e">
        <f>DW_Fact_CL_Pricing_Calculations_Report[[#This Row],[NewTable1wTax]]</f>
        <v>#VALUE!</v>
      </c>
      <c r="K1873" t="e">
        <f>DW_Fact_CL_Pricing_Calculations_Report[[#This Row],[Prop]]</f>
        <v>#VALUE!</v>
      </c>
      <c r="L1873" t="e">
        <f>DW_Fact_CL_Pricing_Calculations_Report[[#This Row],[Prod_Freight_Class]]</f>
        <v>#VALUE!</v>
      </c>
      <c r="M1873" s="36" t="e">
        <f>DW_Fact_CL_Pricing_Calculations_Report[[#This Row],[Table_Load_Date]]</f>
        <v>#VALUE!</v>
      </c>
      <c r="N1873" t="e">
        <f>DW_Fact_CL_Pricing_Calculations_Report[[#This Row],[Company]]</f>
        <v>#VALUE!</v>
      </c>
      <c r="O1873" t="e">
        <f>DW_Fact_CL_Pricing_Calculations_Report[[#This Row],[InvTerminalWAC]]</f>
        <v>#VALUE!</v>
      </c>
      <c r="P1873" s="36" t="e">
        <f>DW_Fact_CL_Pricing_Calculations_Report[[#This Row],[Table_Load_Date]]</f>
        <v>#VALUE!</v>
      </c>
      <c r="Q1873" t="e">
        <f>DW_Fact_CL_Pricing_Calculations_Report[[#This Row],[Prod_Freight_Class]]</f>
        <v>#VALUE!</v>
      </c>
      <c r="R1873" t="e">
        <f>DW_Fact_CL_Pricing_Calculations_Report[[#This Row],[ReplacementCost]]</f>
        <v>#VALUE!</v>
      </c>
      <c r="S1873" t="e">
        <f>DW_Fact_CL_Pricing_Calculations_Report[[#This Row],[RegionWeightedAverageCost]]</f>
        <v>#VALUE!</v>
      </c>
      <c r="T1873" t="e">
        <f>DW_Fact_CL_Pricing_Calculations_Report[[#This Row],[Prop]]</f>
        <v>#VALUE!</v>
      </c>
      <c r="U1873" t="e">
        <f>DW_Fact_CL_Pricing_Calculations_Report[[#This Row],[CardlockSiteCost]]</f>
        <v>#VALUE!</v>
      </c>
      <c r="V1873" t="e">
        <f>DW_Fact_CL_Pricing_Calculations_Report[[#This Row],[NewCardlockSiteCost]]</f>
        <v>#VALUE!</v>
      </c>
      <c r="W1873" t="e">
        <f>DW_Fact_CL_Pricing_Calculations_Report[[#This Row],[Prod_ID]]</f>
        <v>#VALUE!</v>
      </c>
    </row>
    <row r="1874" spans="1:23" x14ac:dyDescent="0.25">
      <c r="A1874">
        <f>'Azure Calculations'!F1372</f>
        <v>0</v>
      </c>
      <c r="B1874" t="e">
        <f>DW_Fact_CL_Pricing_Calculations_Report[[#This Row],[Prod_ID]]</f>
        <v>#VALUE!</v>
      </c>
      <c r="C1874" t="e">
        <f>DW_Fact_CL_Pricing_Calculations_Report[[#This Row],[Vend_ID]]</f>
        <v>#VALUE!</v>
      </c>
      <c r="D1874" t="e">
        <f>DW_Fact_CL_Pricing_Calculations_Report[[#This Row],[CardlockSiteCost_WPROP]]</f>
        <v>#VALUE!</v>
      </c>
      <c r="E1874" t="e">
        <f>DW_Fact_CL_Pricing_Calculations_Report[[#This Row],[NewCardlockSiteCost]]</f>
        <v>#VALUE!</v>
      </c>
      <c r="F1874" t="e">
        <f>DW_Fact_CL_Pricing_Calculations_Report[[#This Row],[Change]]</f>
        <v>#VALUE!</v>
      </c>
      <c r="G1874" t="e">
        <f>DW_Fact_CL_Pricing_Calculations_Report[[#This Row],[FuelPricesDtl_Price]]</f>
        <v>#VALUE!</v>
      </c>
      <c r="H1874" t="e">
        <f>DW_Fact_CL_Pricing_Calculations_Report[[#This Row],[NewTable1]]</f>
        <v>#VALUE!</v>
      </c>
      <c r="I1874" t="e">
        <f>DW_Fact_CL_Pricing_Calculations_Report[[#This Row],[Tax]]</f>
        <v>#VALUE!</v>
      </c>
      <c r="J1874" t="e">
        <f>DW_Fact_CL_Pricing_Calculations_Report[[#This Row],[NewTable1wTax]]</f>
        <v>#VALUE!</v>
      </c>
      <c r="K1874" t="e">
        <f>DW_Fact_CL_Pricing_Calculations_Report[[#This Row],[Prop]]</f>
        <v>#VALUE!</v>
      </c>
      <c r="L1874" t="e">
        <f>DW_Fact_CL_Pricing_Calculations_Report[[#This Row],[Prod_Freight_Class]]</f>
        <v>#VALUE!</v>
      </c>
      <c r="M1874" s="36" t="e">
        <f>DW_Fact_CL_Pricing_Calculations_Report[[#This Row],[Table_Load_Date]]</f>
        <v>#VALUE!</v>
      </c>
      <c r="N1874" t="e">
        <f>DW_Fact_CL_Pricing_Calculations_Report[[#This Row],[Company]]</f>
        <v>#VALUE!</v>
      </c>
      <c r="O1874" t="e">
        <f>DW_Fact_CL_Pricing_Calculations_Report[[#This Row],[InvTerminalWAC]]</f>
        <v>#VALUE!</v>
      </c>
      <c r="P1874" s="36" t="e">
        <f>DW_Fact_CL_Pricing_Calculations_Report[[#This Row],[Table_Load_Date]]</f>
        <v>#VALUE!</v>
      </c>
      <c r="Q1874" t="e">
        <f>DW_Fact_CL_Pricing_Calculations_Report[[#This Row],[Prod_Freight_Class]]</f>
        <v>#VALUE!</v>
      </c>
      <c r="R1874" t="e">
        <f>DW_Fact_CL_Pricing_Calculations_Report[[#This Row],[ReplacementCost]]</f>
        <v>#VALUE!</v>
      </c>
      <c r="S1874" t="e">
        <f>DW_Fact_CL_Pricing_Calculations_Report[[#This Row],[RegionWeightedAverageCost]]</f>
        <v>#VALUE!</v>
      </c>
      <c r="T1874" t="e">
        <f>DW_Fact_CL_Pricing_Calculations_Report[[#This Row],[Prop]]</f>
        <v>#VALUE!</v>
      </c>
      <c r="U1874" t="e">
        <f>DW_Fact_CL_Pricing_Calculations_Report[[#This Row],[CardlockSiteCost]]</f>
        <v>#VALUE!</v>
      </c>
      <c r="V1874" t="e">
        <f>DW_Fact_CL_Pricing_Calculations_Report[[#This Row],[NewCardlockSiteCost]]</f>
        <v>#VALUE!</v>
      </c>
      <c r="W1874" t="e">
        <f>DW_Fact_CL_Pricing_Calculations_Report[[#This Row],[Prod_ID]]</f>
        <v>#VALUE!</v>
      </c>
    </row>
    <row r="1875" spans="1:23" x14ac:dyDescent="0.25">
      <c r="A1875">
        <f>'Azure Calculations'!F1373</f>
        <v>0</v>
      </c>
      <c r="B1875" t="e">
        <f>DW_Fact_CL_Pricing_Calculations_Report[[#This Row],[Prod_ID]]</f>
        <v>#VALUE!</v>
      </c>
      <c r="C1875" t="e">
        <f>DW_Fact_CL_Pricing_Calculations_Report[[#This Row],[Vend_ID]]</f>
        <v>#VALUE!</v>
      </c>
      <c r="D1875" t="e">
        <f>DW_Fact_CL_Pricing_Calculations_Report[[#This Row],[CardlockSiteCost_WPROP]]</f>
        <v>#VALUE!</v>
      </c>
      <c r="E1875" t="e">
        <f>DW_Fact_CL_Pricing_Calculations_Report[[#This Row],[NewCardlockSiteCost]]</f>
        <v>#VALUE!</v>
      </c>
      <c r="F1875" t="e">
        <f>DW_Fact_CL_Pricing_Calculations_Report[[#This Row],[Change]]</f>
        <v>#VALUE!</v>
      </c>
      <c r="G1875" t="e">
        <f>DW_Fact_CL_Pricing_Calculations_Report[[#This Row],[FuelPricesDtl_Price]]</f>
        <v>#VALUE!</v>
      </c>
      <c r="H1875" t="e">
        <f>DW_Fact_CL_Pricing_Calculations_Report[[#This Row],[NewTable1]]</f>
        <v>#VALUE!</v>
      </c>
      <c r="I1875" t="e">
        <f>DW_Fact_CL_Pricing_Calculations_Report[[#This Row],[Tax]]</f>
        <v>#VALUE!</v>
      </c>
      <c r="J1875" t="e">
        <f>DW_Fact_CL_Pricing_Calculations_Report[[#This Row],[NewTable1wTax]]</f>
        <v>#VALUE!</v>
      </c>
      <c r="K1875" t="e">
        <f>DW_Fact_CL_Pricing_Calculations_Report[[#This Row],[Prop]]</f>
        <v>#VALUE!</v>
      </c>
      <c r="L1875" t="e">
        <f>DW_Fact_CL_Pricing_Calculations_Report[[#This Row],[Prod_Freight_Class]]</f>
        <v>#VALUE!</v>
      </c>
      <c r="M1875" s="36" t="e">
        <f>DW_Fact_CL_Pricing_Calculations_Report[[#This Row],[Table_Load_Date]]</f>
        <v>#VALUE!</v>
      </c>
      <c r="N1875" t="e">
        <f>DW_Fact_CL_Pricing_Calculations_Report[[#This Row],[Company]]</f>
        <v>#VALUE!</v>
      </c>
      <c r="O1875" t="e">
        <f>DW_Fact_CL_Pricing_Calculations_Report[[#This Row],[InvTerminalWAC]]</f>
        <v>#VALUE!</v>
      </c>
      <c r="P1875" s="36" t="e">
        <f>DW_Fact_CL_Pricing_Calculations_Report[[#This Row],[Table_Load_Date]]</f>
        <v>#VALUE!</v>
      </c>
      <c r="Q1875" t="e">
        <f>DW_Fact_CL_Pricing_Calculations_Report[[#This Row],[Prod_Freight_Class]]</f>
        <v>#VALUE!</v>
      </c>
      <c r="R1875" t="e">
        <f>DW_Fact_CL_Pricing_Calculations_Report[[#This Row],[ReplacementCost]]</f>
        <v>#VALUE!</v>
      </c>
      <c r="S1875" t="e">
        <f>DW_Fact_CL_Pricing_Calculations_Report[[#This Row],[RegionWeightedAverageCost]]</f>
        <v>#VALUE!</v>
      </c>
      <c r="T1875" t="e">
        <f>DW_Fact_CL_Pricing_Calculations_Report[[#This Row],[Prop]]</f>
        <v>#VALUE!</v>
      </c>
      <c r="U1875" t="e">
        <f>DW_Fact_CL_Pricing_Calculations_Report[[#This Row],[CardlockSiteCost]]</f>
        <v>#VALUE!</v>
      </c>
      <c r="V1875" t="e">
        <f>DW_Fact_CL_Pricing_Calculations_Report[[#This Row],[NewCardlockSiteCost]]</f>
        <v>#VALUE!</v>
      </c>
      <c r="W1875" t="e">
        <f>DW_Fact_CL_Pricing_Calculations_Report[[#This Row],[Prod_ID]]</f>
        <v>#VALUE!</v>
      </c>
    </row>
    <row r="1876" spans="1:23" x14ac:dyDescent="0.25">
      <c r="A1876">
        <f>'Azure Calculations'!F1374</f>
        <v>0</v>
      </c>
      <c r="B1876" t="e">
        <f>DW_Fact_CL_Pricing_Calculations_Report[[#This Row],[Prod_ID]]</f>
        <v>#VALUE!</v>
      </c>
      <c r="C1876" t="e">
        <f>DW_Fact_CL_Pricing_Calculations_Report[[#This Row],[Vend_ID]]</f>
        <v>#VALUE!</v>
      </c>
      <c r="D1876" t="e">
        <f>DW_Fact_CL_Pricing_Calculations_Report[[#This Row],[CardlockSiteCost_WPROP]]</f>
        <v>#VALUE!</v>
      </c>
      <c r="E1876" t="e">
        <f>DW_Fact_CL_Pricing_Calculations_Report[[#This Row],[NewCardlockSiteCost]]</f>
        <v>#VALUE!</v>
      </c>
      <c r="F1876" t="e">
        <f>DW_Fact_CL_Pricing_Calculations_Report[[#This Row],[Change]]</f>
        <v>#VALUE!</v>
      </c>
      <c r="G1876" t="e">
        <f>DW_Fact_CL_Pricing_Calculations_Report[[#This Row],[FuelPricesDtl_Price]]</f>
        <v>#VALUE!</v>
      </c>
      <c r="H1876" t="e">
        <f>DW_Fact_CL_Pricing_Calculations_Report[[#This Row],[NewTable1]]</f>
        <v>#VALUE!</v>
      </c>
      <c r="I1876" t="e">
        <f>DW_Fact_CL_Pricing_Calculations_Report[[#This Row],[Tax]]</f>
        <v>#VALUE!</v>
      </c>
      <c r="J1876" t="e">
        <f>DW_Fact_CL_Pricing_Calculations_Report[[#This Row],[NewTable1wTax]]</f>
        <v>#VALUE!</v>
      </c>
      <c r="K1876" t="e">
        <f>DW_Fact_CL_Pricing_Calculations_Report[[#This Row],[Prop]]</f>
        <v>#VALUE!</v>
      </c>
      <c r="L1876" t="e">
        <f>DW_Fact_CL_Pricing_Calculations_Report[[#This Row],[Prod_Freight_Class]]</f>
        <v>#VALUE!</v>
      </c>
      <c r="M1876" s="36" t="e">
        <f>DW_Fact_CL_Pricing_Calculations_Report[[#This Row],[Table_Load_Date]]</f>
        <v>#VALUE!</v>
      </c>
      <c r="N1876" t="e">
        <f>DW_Fact_CL_Pricing_Calculations_Report[[#This Row],[Company]]</f>
        <v>#VALUE!</v>
      </c>
      <c r="O1876" t="e">
        <f>DW_Fact_CL_Pricing_Calculations_Report[[#This Row],[InvTerminalWAC]]</f>
        <v>#VALUE!</v>
      </c>
      <c r="P1876" s="36" t="e">
        <f>DW_Fact_CL_Pricing_Calculations_Report[[#This Row],[Table_Load_Date]]</f>
        <v>#VALUE!</v>
      </c>
      <c r="Q1876" t="e">
        <f>DW_Fact_CL_Pricing_Calculations_Report[[#This Row],[Prod_Freight_Class]]</f>
        <v>#VALUE!</v>
      </c>
      <c r="R1876" t="e">
        <f>DW_Fact_CL_Pricing_Calculations_Report[[#This Row],[ReplacementCost]]</f>
        <v>#VALUE!</v>
      </c>
      <c r="S1876" t="e">
        <f>DW_Fact_CL_Pricing_Calculations_Report[[#This Row],[RegionWeightedAverageCost]]</f>
        <v>#VALUE!</v>
      </c>
      <c r="T1876" t="e">
        <f>DW_Fact_CL_Pricing_Calculations_Report[[#This Row],[Prop]]</f>
        <v>#VALUE!</v>
      </c>
      <c r="U1876" t="e">
        <f>DW_Fact_CL_Pricing_Calculations_Report[[#This Row],[CardlockSiteCost]]</f>
        <v>#VALUE!</v>
      </c>
      <c r="V1876" t="e">
        <f>DW_Fact_CL_Pricing_Calculations_Report[[#This Row],[NewCardlockSiteCost]]</f>
        <v>#VALUE!</v>
      </c>
      <c r="W1876" t="e">
        <f>DW_Fact_CL_Pricing_Calculations_Report[[#This Row],[Prod_ID]]</f>
        <v>#VALUE!</v>
      </c>
    </row>
    <row r="1877" spans="1:23" x14ac:dyDescent="0.25">
      <c r="A1877">
        <f>'Azure Calculations'!F1375</f>
        <v>0</v>
      </c>
      <c r="B1877" t="e">
        <f>DW_Fact_CL_Pricing_Calculations_Report[[#This Row],[Prod_ID]]</f>
        <v>#VALUE!</v>
      </c>
      <c r="C1877" t="e">
        <f>DW_Fact_CL_Pricing_Calculations_Report[[#This Row],[Vend_ID]]</f>
        <v>#VALUE!</v>
      </c>
      <c r="D1877" t="e">
        <f>DW_Fact_CL_Pricing_Calculations_Report[[#This Row],[CardlockSiteCost_WPROP]]</f>
        <v>#VALUE!</v>
      </c>
      <c r="E1877" t="e">
        <f>DW_Fact_CL_Pricing_Calculations_Report[[#This Row],[NewCardlockSiteCost]]</f>
        <v>#VALUE!</v>
      </c>
      <c r="F1877" t="e">
        <f>DW_Fact_CL_Pricing_Calculations_Report[[#This Row],[Change]]</f>
        <v>#VALUE!</v>
      </c>
      <c r="G1877" t="e">
        <f>DW_Fact_CL_Pricing_Calculations_Report[[#This Row],[FuelPricesDtl_Price]]</f>
        <v>#VALUE!</v>
      </c>
      <c r="H1877" t="e">
        <f>DW_Fact_CL_Pricing_Calculations_Report[[#This Row],[NewTable1]]</f>
        <v>#VALUE!</v>
      </c>
      <c r="I1877" t="e">
        <f>DW_Fact_CL_Pricing_Calculations_Report[[#This Row],[Tax]]</f>
        <v>#VALUE!</v>
      </c>
      <c r="J1877" t="e">
        <f>DW_Fact_CL_Pricing_Calculations_Report[[#This Row],[NewTable1wTax]]</f>
        <v>#VALUE!</v>
      </c>
      <c r="K1877" t="e">
        <f>DW_Fact_CL_Pricing_Calculations_Report[[#This Row],[Prop]]</f>
        <v>#VALUE!</v>
      </c>
      <c r="L1877" t="e">
        <f>DW_Fact_CL_Pricing_Calculations_Report[[#This Row],[Prod_Freight_Class]]</f>
        <v>#VALUE!</v>
      </c>
      <c r="M1877" s="36" t="e">
        <f>DW_Fact_CL_Pricing_Calculations_Report[[#This Row],[Table_Load_Date]]</f>
        <v>#VALUE!</v>
      </c>
      <c r="N1877" t="e">
        <f>DW_Fact_CL_Pricing_Calculations_Report[[#This Row],[Company]]</f>
        <v>#VALUE!</v>
      </c>
      <c r="O1877" t="e">
        <f>DW_Fact_CL_Pricing_Calculations_Report[[#This Row],[InvTerminalWAC]]</f>
        <v>#VALUE!</v>
      </c>
      <c r="P1877" s="36" t="e">
        <f>DW_Fact_CL_Pricing_Calculations_Report[[#This Row],[Table_Load_Date]]</f>
        <v>#VALUE!</v>
      </c>
      <c r="Q1877" t="e">
        <f>DW_Fact_CL_Pricing_Calculations_Report[[#This Row],[Prod_Freight_Class]]</f>
        <v>#VALUE!</v>
      </c>
      <c r="R1877" t="e">
        <f>DW_Fact_CL_Pricing_Calculations_Report[[#This Row],[ReplacementCost]]</f>
        <v>#VALUE!</v>
      </c>
      <c r="S1877" t="e">
        <f>DW_Fact_CL_Pricing_Calculations_Report[[#This Row],[RegionWeightedAverageCost]]</f>
        <v>#VALUE!</v>
      </c>
      <c r="T1877" t="e">
        <f>DW_Fact_CL_Pricing_Calculations_Report[[#This Row],[Prop]]</f>
        <v>#VALUE!</v>
      </c>
      <c r="U1877" t="e">
        <f>DW_Fact_CL_Pricing_Calculations_Report[[#This Row],[CardlockSiteCost]]</f>
        <v>#VALUE!</v>
      </c>
      <c r="V1877" t="e">
        <f>DW_Fact_CL_Pricing_Calculations_Report[[#This Row],[NewCardlockSiteCost]]</f>
        <v>#VALUE!</v>
      </c>
      <c r="W1877" t="e">
        <f>DW_Fact_CL_Pricing_Calculations_Report[[#This Row],[Prod_ID]]</f>
        <v>#VALUE!</v>
      </c>
    </row>
    <row r="1878" spans="1:23" x14ac:dyDescent="0.25">
      <c r="A1878">
        <f>'Azure Calculations'!F1376</f>
        <v>0</v>
      </c>
      <c r="B1878" t="e">
        <f>DW_Fact_CL_Pricing_Calculations_Report[[#This Row],[Prod_ID]]</f>
        <v>#VALUE!</v>
      </c>
      <c r="C1878" t="e">
        <f>DW_Fact_CL_Pricing_Calculations_Report[[#This Row],[Vend_ID]]</f>
        <v>#VALUE!</v>
      </c>
      <c r="D1878" t="e">
        <f>DW_Fact_CL_Pricing_Calculations_Report[[#This Row],[CardlockSiteCost_WPROP]]</f>
        <v>#VALUE!</v>
      </c>
      <c r="E1878" t="e">
        <f>DW_Fact_CL_Pricing_Calculations_Report[[#This Row],[NewCardlockSiteCost]]</f>
        <v>#VALUE!</v>
      </c>
      <c r="F1878" t="e">
        <f>DW_Fact_CL_Pricing_Calculations_Report[[#This Row],[Change]]</f>
        <v>#VALUE!</v>
      </c>
      <c r="G1878" t="e">
        <f>DW_Fact_CL_Pricing_Calculations_Report[[#This Row],[FuelPricesDtl_Price]]</f>
        <v>#VALUE!</v>
      </c>
      <c r="H1878" t="e">
        <f>DW_Fact_CL_Pricing_Calculations_Report[[#This Row],[NewTable1]]</f>
        <v>#VALUE!</v>
      </c>
      <c r="I1878" t="e">
        <f>DW_Fact_CL_Pricing_Calculations_Report[[#This Row],[Tax]]</f>
        <v>#VALUE!</v>
      </c>
      <c r="J1878" t="e">
        <f>DW_Fact_CL_Pricing_Calculations_Report[[#This Row],[NewTable1wTax]]</f>
        <v>#VALUE!</v>
      </c>
      <c r="K1878" t="e">
        <f>DW_Fact_CL_Pricing_Calculations_Report[[#This Row],[Prop]]</f>
        <v>#VALUE!</v>
      </c>
      <c r="L1878" t="e">
        <f>DW_Fact_CL_Pricing_Calculations_Report[[#This Row],[Prod_Freight_Class]]</f>
        <v>#VALUE!</v>
      </c>
      <c r="M1878" s="36" t="e">
        <f>DW_Fact_CL_Pricing_Calculations_Report[[#This Row],[Table_Load_Date]]</f>
        <v>#VALUE!</v>
      </c>
      <c r="N1878" t="e">
        <f>DW_Fact_CL_Pricing_Calculations_Report[[#This Row],[Company]]</f>
        <v>#VALUE!</v>
      </c>
      <c r="O1878" t="e">
        <f>DW_Fact_CL_Pricing_Calculations_Report[[#This Row],[InvTerminalWAC]]</f>
        <v>#VALUE!</v>
      </c>
      <c r="P1878" s="36" t="e">
        <f>DW_Fact_CL_Pricing_Calculations_Report[[#This Row],[Table_Load_Date]]</f>
        <v>#VALUE!</v>
      </c>
      <c r="Q1878" t="e">
        <f>DW_Fact_CL_Pricing_Calculations_Report[[#This Row],[Prod_Freight_Class]]</f>
        <v>#VALUE!</v>
      </c>
      <c r="R1878" t="e">
        <f>DW_Fact_CL_Pricing_Calculations_Report[[#This Row],[ReplacementCost]]</f>
        <v>#VALUE!</v>
      </c>
      <c r="S1878" t="e">
        <f>DW_Fact_CL_Pricing_Calculations_Report[[#This Row],[RegionWeightedAverageCost]]</f>
        <v>#VALUE!</v>
      </c>
      <c r="T1878" t="e">
        <f>DW_Fact_CL_Pricing_Calculations_Report[[#This Row],[Prop]]</f>
        <v>#VALUE!</v>
      </c>
      <c r="U1878" t="e">
        <f>DW_Fact_CL_Pricing_Calculations_Report[[#This Row],[CardlockSiteCost]]</f>
        <v>#VALUE!</v>
      </c>
      <c r="V1878" t="e">
        <f>DW_Fact_CL_Pricing_Calculations_Report[[#This Row],[NewCardlockSiteCost]]</f>
        <v>#VALUE!</v>
      </c>
      <c r="W1878" t="e">
        <f>DW_Fact_CL_Pricing_Calculations_Report[[#This Row],[Prod_ID]]</f>
        <v>#VALUE!</v>
      </c>
    </row>
    <row r="1879" spans="1:23" x14ac:dyDescent="0.25">
      <c r="A1879">
        <f>'Azure Calculations'!F1377</f>
        <v>0</v>
      </c>
      <c r="B1879" t="e">
        <f>DW_Fact_CL_Pricing_Calculations_Report[[#This Row],[Prod_ID]]</f>
        <v>#VALUE!</v>
      </c>
      <c r="C1879" t="e">
        <f>DW_Fact_CL_Pricing_Calculations_Report[[#This Row],[Vend_ID]]</f>
        <v>#VALUE!</v>
      </c>
      <c r="D1879" t="e">
        <f>DW_Fact_CL_Pricing_Calculations_Report[[#This Row],[CardlockSiteCost_WPROP]]</f>
        <v>#VALUE!</v>
      </c>
      <c r="E1879" t="e">
        <f>DW_Fact_CL_Pricing_Calculations_Report[[#This Row],[NewCardlockSiteCost]]</f>
        <v>#VALUE!</v>
      </c>
      <c r="F1879" t="e">
        <f>DW_Fact_CL_Pricing_Calculations_Report[[#This Row],[Change]]</f>
        <v>#VALUE!</v>
      </c>
      <c r="G1879" t="e">
        <f>DW_Fact_CL_Pricing_Calculations_Report[[#This Row],[FuelPricesDtl_Price]]</f>
        <v>#VALUE!</v>
      </c>
      <c r="H1879" t="e">
        <f>DW_Fact_CL_Pricing_Calculations_Report[[#This Row],[NewTable1]]</f>
        <v>#VALUE!</v>
      </c>
      <c r="I1879" t="e">
        <f>DW_Fact_CL_Pricing_Calculations_Report[[#This Row],[Tax]]</f>
        <v>#VALUE!</v>
      </c>
      <c r="J1879" t="e">
        <f>DW_Fact_CL_Pricing_Calculations_Report[[#This Row],[NewTable1wTax]]</f>
        <v>#VALUE!</v>
      </c>
      <c r="K1879" t="e">
        <f>DW_Fact_CL_Pricing_Calculations_Report[[#This Row],[Prop]]</f>
        <v>#VALUE!</v>
      </c>
      <c r="L1879" t="e">
        <f>DW_Fact_CL_Pricing_Calculations_Report[[#This Row],[Prod_Freight_Class]]</f>
        <v>#VALUE!</v>
      </c>
      <c r="M1879" s="36" t="e">
        <f>DW_Fact_CL_Pricing_Calculations_Report[[#This Row],[Table_Load_Date]]</f>
        <v>#VALUE!</v>
      </c>
      <c r="N1879" t="e">
        <f>DW_Fact_CL_Pricing_Calculations_Report[[#This Row],[Company]]</f>
        <v>#VALUE!</v>
      </c>
      <c r="O1879" t="e">
        <f>DW_Fact_CL_Pricing_Calculations_Report[[#This Row],[InvTerminalWAC]]</f>
        <v>#VALUE!</v>
      </c>
      <c r="P1879" s="36" t="e">
        <f>DW_Fact_CL_Pricing_Calculations_Report[[#This Row],[Table_Load_Date]]</f>
        <v>#VALUE!</v>
      </c>
      <c r="Q1879" t="e">
        <f>DW_Fact_CL_Pricing_Calculations_Report[[#This Row],[Prod_Freight_Class]]</f>
        <v>#VALUE!</v>
      </c>
      <c r="R1879" t="e">
        <f>DW_Fact_CL_Pricing_Calculations_Report[[#This Row],[ReplacementCost]]</f>
        <v>#VALUE!</v>
      </c>
      <c r="S1879" t="e">
        <f>DW_Fact_CL_Pricing_Calculations_Report[[#This Row],[RegionWeightedAverageCost]]</f>
        <v>#VALUE!</v>
      </c>
      <c r="T1879" t="e">
        <f>DW_Fact_CL_Pricing_Calculations_Report[[#This Row],[Prop]]</f>
        <v>#VALUE!</v>
      </c>
      <c r="U1879" t="e">
        <f>DW_Fact_CL_Pricing_Calculations_Report[[#This Row],[CardlockSiteCost]]</f>
        <v>#VALUE!</v>
      </c>
      <c r="V1879" t="e">
        <f>DW_Fact_CL_Pricing_Calculations_Report[[#This Row],[NewCardlockSiteCost]]</f>
        <v>#VALUE!</v>
      </c>
      <c r="W1879" t="e">
        <f>DW_Fact_CL_Pricing_Calculations_Report[[#This Row],[Prod_ID]]</f>
        <v>#VALUE!</v>
      </c>
    </row>
    <row r="1880" spans="1:23" x14ac:dyDescent="0.25">
      <c r="A1880">
        <f>'Azure Calculations'!F1378</f>
        <v>0</v>
      </c>
      <c r="B1880" t="e">
        <f>DW_Fact_CL_Pricing_Calculations_Report[[#This Row],[Prod_ID]]</f>
        <v>#VALUE!</v>
      </c>
      <c r="C1880" t="e">
        <f>DW_Fact_CL_Pricing_Calculations_Report[[#This Row],[Vend_ID]]</f>
        <v>#VALUE!</v>
      </c>
      <c r="D1880" t="e">
        <f>DW_Fact_CL_Pricing_Calculations_Report[[#This Row],[CardlockSiteCost_WPROP]]</f>
        <v>#VALUE!</v>
      </c>
      <c r="E1880" t="e">
        <f>DW_Fact_CL_Pricing_Calculations_Report[[#This Row],[NewCardlockSiteCost]]</f>
        <v>#VALUE!</v>
      </c>
      <c r="F1880" t="e">
        <f>DW_Fact_CL_Pricing_Calculations_Report[[#This Row],[Change]]</f>
        <v>#VALUE!</v>
      </c>
      <c r="G1880" t="e">
        <f>DW_Fact_CL_Pricing_Calculations_Report[[#This Row],[FuelPricesDtl_Price]]</f>
        <v>#VALUE!</v>
      </c>
      <c r="H1880" t="e">
        <f>DW_Fact_CL_Pricing_Calculations_Report[[#This Row],[NewTable1]]</f>
        <v>#VALUE!</v>
      </c>
      <c r="I1880" t="e">
        <f>DW_Fact_CL_Pricing_Calculations_Report[[#This Row],[Tax]]</f>
        <v>#VALUE!</v>
      </c>
      <c r="J1880" t="e">
        <f>DW_Fact_CL_Pricing_Calculations_Report[[#This Row],[NewTable1wTax]]</f>
        <v>#VALUE!</v>
      </c>
      <c r="K1880" t="e">
        <f>DW_Fact_CL_Pricing_Calculations_Report[[#This Row],[Prop]]</f>
        <v>#VALUE!</v>
      </c>
      <c r="L1880" t="e">
        <f>DW_Fact_CL_Pricing_Calculations_Report[[#This Row],[Prod_Freight_Class]]</f>
        <v>#VALUE!</v>
      </c>
      <c r="M1880" s="36" t="e">
        <f>DW_Fact_CL_Pricing_Calculations_Report[[#This Row],[Table_Load_Date]]</f>
        <v>#VALUE!</v>
      </c>
      <c r="N1880" t="e">
        <f>DW_Fact_CL_Pricing_Calculations_Report[[#This Row],[Company]]</f>
        <v>#VALUE!</v>
      </c>
      <c r="O1880" t="e">
        <f>DW_Fact_CL_Pricing_Calculations_Report[[#This Row],[InvTerminalWAC]]</f>
        <v>#VALUE!</v>
      </c>
      <c r="P1880" s="36" t="e">
        <f>DW_Fact_CL_Pricing_Calculations_Report[[#This Row],[Table_Load_Date]]</f>
        <v>#VALUE!</v>
      </c>
      <c r="Q1880" t="e">
        <f>DW_Fact_CL_Pricing_Calculations_Report[[#This Row],[Prod_Freight_Class]]</f>
        <v>#VALUE!</v>
      </c>
      <c r="R1880" t="e">
        <f>DW_Fact_CL_Pricing_Calculations_Report[[#This Row],[ReplacementCost]]</f>
        <v>#VALUE!</v>
      </c>
      <c r="S1880" t="e">
        <f>DW_Fact_CL_Pricing_Calculations_Report[[#This Row],[RegionWeightedAverageCost]]</f>
        <v>#VALUE!</v>
      </c>
      <c r="T1880" t="e">
        <f>DW_Fact_CL_Pricing_Calculations_Report[[#This Row],[Prop]]</f>
        <v>#VALUE!</v>
      </c>
      <c r="U1880" t="e">
        <f>DW_Fact_CL_Pricing_Calculations_Report[[#This Row],[CardlockSiteCost]]</f>
        <v>#VALUE!</v>
      </c>
      <c r="V1880" t="e">
        <f>DW_Fact_CL_Pricing_Calculations_Report[[#This Row],[NewCardlockSiteCost]]</f>
        <v>#VALUE!</v>
      </c>
      <c r="W1880" t="e">
        <f>DW_Fact_CL_Pricing_Calculations_Report[[#This Row],[Prod_ID]]</f>
        <v>#VALUE!</v>
      </c>
    </row>
    <row r="1881" spans="1:23" x14ac:dyDescent="0.25">
      <c r="A1881">
        <f>'Azure Calculations'!F1379</f>
        <v>0</v>
      </c>
      <c r="B1881" t="e">
        <f>DW_Fact_CL_Pricing_Calculations_Report[[#This Row],[Prod_ID]]</f>
        <v>#VALUE!</v>
      </c>
      <c r="C1881" t="e">
        <f>DW_Fact_CL_Pricing_Calculations_Report[[#This Row],[Vend_ID]]</f>
        <v>#VALUE!</v>
      </c>
      <c r="D1881" t="e">
        <f>DW_Fact_CL_Pricing_Calculations_Report[[#This Row],[CardlockSiteCost_WPROP]]</f>
        <v>#VALUE!</v>
      </c>
      <c r="E1881" t="e">
        <f>DW_Fact_CL_Pricing_Calculations_Report[[#This Row],[NewCardlockSiteCost]]</f>
        <v>#VALUE!</v>
      </c>
      <c r="F1881" t="e">
        <f>DW_Fact_CL_Pricing_Calculations_Report[[#This Row],[Change]]</f>
        <v>#VALUE!</v>
      </c>
      <c r="G1881" t="e">
        <f>DW_Fact_CL_Pricing_Calculations_Report[[#This Row],[FuelPricesDtl_Price]]</f>
        <v>#VALUE!</v>
      </c>
      <c r="H1881" t="e">
        <f>DW_Fact_CL_Pricing_Calculations_Report[[#This Row],[NewTable1]]</f>
        <v>#VALUE!</v>
      </c>
      <c r="I1881" t="e">
        <f>DW_Fact_CL_Pricing_Calculations_Report[[#This Row],[Tax]]</f>
        <v>#VALUE!</v>
      </c>
      <c r="J1881" t="e">
        <f>DW_Fact_CL_Pricing_Calculations_Report[[#This Row],[NewTable1wTax]]</f>
        <v>#VALUE!</v>
      </c>
      <c r="K1881" t="e">
        <f>DW_Fact_CL_Pricing_Calculations_Report[[#This Row],[Prop]]</f>
        <v>#VALUE!</v>
      </c>
      <c r="L1881" t="e">
        <f>DW_Fact_CL_Pricing_Calculations_Report[[#This Row],[Prod_Freight_Class]]</f>
        <v>#VALUE!</v>
      </c>
      <c r="M1881" s="36" t="e">
        <f>DW_Fact_CL_Pricing_Calculations_Report[[#This Row],[Table_Load_Date]]</f>
        <v>#VALUE!</v>
      </c>
      <c r="N1881" t="e">
        <f>DW_Fact_CL_Pricing_Calculations_Report[[#This Row],[Company]]</f>
        <v>#VALUE!</v>
      </c>
      <c r="O1881" t="e">
        <f>DW_Fact_CL_Pricing_Calculations_Report[[#This Row],[InvTerminalWAC]]</f>
        <v>#VALUE!</v>
      </c>
      <c r="P1881" s="36" t="e">
        <f>DW_Fact_CL_Pricing_Calculations_Report[[#This Row],[Table_Load_Date]]</f>
        <v>#VALUE!</v>
      </c>
      <c r="Q1881" t="e">
        <f>DW_Fact_CL_Pricing_Calculations_Report[[#This Row],[Prod_Freight_Class]]</f>
        <v>#VALUE!</v>
      </c>
      <c r="R1881" t="e">
        <f>DW_Fact_CL_Pricing_Calculations_Report[[#This Row],[ReplacementCost]]</f>
        <v>#VALUE!</v>
      </c>
      <c r="S1881" t="e">
        <f>DW_Fact_CL_Pricing_Calculations_Report[[#This Row],[RegionWeightedAverageCost]]</f>
        <v>#VALUE!</v>
      </c>
      <c r="T1881" t="e">
        <f>DW_Fact_CL_Pricing_Calculations_Report[[#This Row],[Prop]]</f>
        <v>#VALUE!</v>
      </c>
      <c r="U1881" t="e">
        <f>DW_Fact_CL_Pricing_Calculations_Report[[#This Row],[CardlockSiteCost]]</f>
        <v>#VALUE!</v>
      </c>
      <c r="V1881" t="e">
        <f>DW_Fact_CL_Pricing_Calculations_Report[[#This Row],[NewCardlockSiteCost]]</f>
        <v>#VALUE!</v>
      </c>
      <c r="W1881" t="e">
        <f>DW_Fact_CL_Pricing_Calculations_Report[[#This Row],[Prod_ID]]</f>
        <v>#VALUE!</v>
      </c>
    </row>
    <row r="1882" spans="1:23" x14ac:dyDescent="0.25">
      <c r="A1882">
        <f>'Azure Calculations'!F1380</f>
        <v>0</v>
      </c>
      <c r="B1882" t="e">
        <f>DW_Fact_CL_Pricing_Calculations_Report[[#This Row],[Prod_ID]]</f>
        <v>#VALUE!</v>
      </c>
      <c r="C1882" t="e">
        <f>DW_Fact_CL_Pricing_Calculations_Report[[#This Row],[Vend_ID]]</f>
        <v>#VALUE!</v>
      </c>
      <c r="D1882" t="e">
        <f>DW_Fact_CL_Pricing_Calculations_Report[[#This Row],[CardlockSiteCost_WPROP]]</f>
        <v>#VALUE!</v>
      </c>
      <c r="E1882" t="e">
        <f>DW_Fact_CL_Pricing_Calculations_Report[[#This Row],[NewCardlockSiteCost]]</f>
        <v>#VALUE!</v>
      </c>
      <c r="F1882" t="e">
        <f>DW_Fact_CL_Pricing_Calculations_Report[[#This Row],[Change]]</f>
        <v>#VALUE!</v>
      </c>
      <c r="G1882" t="e">
        <f>DW_Fact_CL_Pricing_Calculations_Report[[#This Row],[FuelPricesDtl_Price]]</f>
        <v>#VALUE!</v>
      </c>
      <c r="H1882" t="e">
        <f>DW_Fact_CL_Pricing_Calculations_Report[[#This Row],[NewTable1]]</f>
        <v>#VALUE!</v>
      </c>
      <c r="I1882" t="e">
        <f>DW_Fact_CL_Pricing_Calculations_Report[[#This Row],[Tax]]</f>
        <v>#VALUE!</v>
      </c>
      <c r="J1882" t="e">
        <f>DW_Fact_CL_Pricing_Calculations_Report[[#This Row],[NewTable1wTax]]</f>
        <v>#VALUE!</v>
      </c>
      <c r="K1882" t="e">
        <f>DW_Fact_CL_Pricing_Calculations_Report[[#This Row],[Prop]]</f>
        <v>#VALUE!</v>
      </c>
      <c r="L1882" t="e">
        <f>DW_Fact_CL_Pricing_Calculations_Report[[#This Row],[Prod_Freight_Class]]</f>
        <v>#VALUE!</v>
      </c>
      <c r="M1882" s="36" t="e">
        <f>DW_Fact_CL_Pricing_Calculations_Report[[#This Row],[Table_Load_Date]]</f>
        <v>#VALUE!</v>
      </c>
      <c r="N1882" t="e">
        <f>DW_Fact_CL_Pricing_Calculations_Report[[#This Row],[Company]]</f>
        <v>#VALUE!</v>
      </c>
      <c r="O1882" t="e">
        <f>DW_Fact_CL_Pricing_Calculations_Report[[#This Row],[InvTerminalWAC]]</f>
        <v>#VALUE!</v>
      </c>
      <c r="P1882" s="36" t="e">
        <f>DW_Fact_CL_Pricing_Calculations_Report[[#This Row],[Table_Load_Date]]</f>
        <v>#VALUE!</v>
      </c>
      <c r="Q1882" t="e">
        <f>DW_Fact_CL_Pricing_Calculations_Report[[#This Row],[Prod_Freight_Class]]</f>
        <v>#VALUE!</v>
      </c>
      <c r="R1882" t="e">
        <f>DW_Fact_CL_Pricing_Calculations_Report[[#This Row],[ReplacementCost]]</f>
        <v>#VALUE!</v>
      </c>
      <c r="S1882" t="e">
        <f>DW_Fact_CL_Pricing_Calculations_Report[[#This Row],[RegionWeightedAverageCost]]</f>
        <v>#VALUE!</v>
      </c>
      <c r="T1882" t="e">
        <f>DW_Fact_CL_Pricing_Calculations_Report[[#This Row],[Prop]]</f>
        <v>#VALUE!</v>
      </c>
      <c r="U1882" t="e">
        <f>DW_Fact_CL_Pricing_Calculations_Report[[#This Row],[CardlockSiteCost]]</f>
        <v>#VALUE!</v>
      </c>
      <c r="V1882" t="e">
        <f>DW_Fact_CL_Pricing_Calculations_Report[[#This Row],[NewCardlockSiteCost]]</f>
        <v>#VALUE!</v>
      </c>
      <c r="W1882" t="e">
        <f>DW_Fact_CL_Pricing_Calculations_Report[[#This Row],[Prod_ID]]</f>
        <v>#VALUE!</v>
      </c>
    </row>
    <row r="1883" spans="1:23" x14ac:dyDescent="0.25">
      <c r="A1883">
        <f>'Azure Calculations'!F1381</f>
        <v>0</v>
      </c>
      <c r="B1883" t="e">
        <f>DW_Fact_CL_Pricing_Calculations_Report[[#This Row],[Prod_ID]]</f>
        <v>#VALUE!</v>
      </c>
      <c r="C1883" t="e">
        <f>DW_Fact_CL_Pricing_Calculations_Report[[#This Row],[Vend_ID]]</f>
        <v>#VALUE!</v>
      </c>
      <c r="D1883" t="e">
        <f>DW_Fact_CL_Pricing_Calculations_Report[[#This Row],[CardlockSiteCost_WPROP]]</f>
        <v>#VALUE!</v>
      </c>
      <c r="E1883" t="e">
        <f>DW_Fact_CL_Pricing_Calculations_Report[[#This Row],[NewCardlockSiteCost]]</f>
        <v>#VALUE!</v>
      </c>
      <c r="F1883" t="e">
        <f>DW_Fact_CL_Pricing_Calculations_Report[[#This Row],[Change]]</f>
        <v>#VALUE!</v>
      </c>
      <c r="G1883" t="e">
        <f>DW_Fact_CL_Pricing_Calculations_Report[[#This Row],[FuelPricesDtl_Price]]</f>
        <v>#VALUE!</v>
      </c>
      <c r="H1883" t="e">
        <f>DW_Fact_CL_Pricing_Calculations_Report[[#This Row],[NewTable1]]</f>
        <v>#VALUE!</v>
      </c>
      <c r="I1883" t="e">
        <f>DW_Fact_CL_Pricing_Calculations_Report[[#This Row],[Tax]]</f>
        <v>#VALUE!</v>
      </c>
      <c r="J1883" t="e">
        <f>DW_Fact_CL_Pricing_Calculations_Report[[#This Row],[NewTable1wTax]]</f>
        <v>#VALUE!</v>
      </c>
      <c r="K1883" t="e">
        <f>DW_Fact_CL_Pricing_Calculations_Report[[#This Row],[Prop]]</f>
        <v>#VALUE!</v>
      </c>
      <c r="L1883" t="e">
        <f>DW_Fact_CL_Pricing_Calculations_Report[[#This Row],[Prod_Freight_Class]]</f>
        <v>#VALUE!</v>
      </c>
      <c r="M1883" s="36" t="e">
        <f>DW_Fact_CL_Pricing_Calculations_Report[[#This Row],[Table_Load_Date]]</f>
        <v>#VALUE!</v>
      </c>
      <c r="N1883" t="e">
        <f>DW_Fact_CL_Pricing_Calculations_Report[[#This Row],[Company]]</f>
        <v>#VALUE!</v>
      </c>
      <c r="O1883" t="e">
        <f>DW_Fact_CL_Pricing_Calculations_Report[[#This Row],[InvTerminalWAC]]</f>
        <v>#VALUE!</v>
      </c>
      <c r="P1883" s="36" t="e">
        <f>DW_Fact_CL_Pricing_Calculations_Report[[#This Row],[Table_Load_Date]]</f>
        <v>#VALUE!</v>
      </c>
      <c r="Q1883" t="e">
        <f>DW_Fact_CL_Pricing_Calculations_Report[[#This Row],[Prod_Freight_Class]]</f>
        <v>#VALUE!</v>
      </c>
      <c r="R1883" t="e">
        <f>DW_Fact_CL_Pricing_Calculations_Report[[#This Row],[ReplacementCost]]</f>
        <v>#VALUE!</v>
      </c>
      <c r="S1883" t="e">
        <f>DW_Fact_CL_Pricing_Calculations_Report[[#This Row],[RegionWeightedAverageCost]]</f>
        <v>#VALUE!</v>
      </c>
      <c r="T1883" t="e">
        <f>DW_Fact_CL_Pricing_Calculations_Report[[#This Row],[Prop]]</f>
        <v>#VALUE!</v>
      </c>
      <c r="U1883" t="e">
        <f>DW_Fact_CL_Pricing_Calculations_Report[[#This Row],[CardlockSiteCost]]</f>
        <v>#VALUE!</v>
      </c>
      <c r="V1883" t="e">
        <f>DW_Fact_CL_Pricing_Calculations_Report[[#This Row],[NewCardlockSiteCost]]</f>
        <v>#VALUE!</v>
      </c>
      <c r="W1883" t="e">
        <f>DW_Fact_CL_Pricing_Calculations_Report[[#This Row],[Prod_ID]]</f>
        <v>#VALUE!</v>
      </c>
    </row>
    <row r="1884" spans="1:23" x14ac:dyDescent="0.25">
      <c r="A1884">
        <f>'Azure Calculations'!F1382</f>
        <v>0</v>
      </c>
      <c r="B1884" t="e">
        <f>DW_Fact_CL_Pricing_Calculations_Report[[#This Row],[Prod_ID]]</f>
        <v>#VALUE!</v>
      </c>
      <c r="C1884" t="e">
        <f>DW_Fact_CL_Pricing_Calculations_Report[[#This Row],[Vend_ID]]</f>
        <v>#VALUE!</v>
      </c>
      <c r="D1884" t="e">
        <f>DW_Fact_CL_Pricing_Calculations_Report[[#This Row],[CardlockSiteCost_WPROP]]</f>
        <v>#VALUE!</v>
      </c>
      <c r="E1884" t="e">
        <f>DW_Fact_CL_Pricing_Calculations_Report[[#This Row],[NewCardlockSiteCost]]</f>
        <v>#VALUE!</v>
      </c>
      <c r="F1884" t="e">
        <f>DW_Fact_CL_Pricing_Calculations_Report[[#This Row],[Change]]</f>
        <v>#VALUE!</v>
      </c>
      <c r="G1884" t="e">
        <f>DW_Fact_CL_Pricing_Calculations_Report[[#This Row],[FuelPricesDtl_Price]]</f>
        <v>#VALUE!</v>
      </c>
      <c r="H1884" t="e">
        <f>DW_Fact_CL_Pricing_Calculations_Report[[#This Row],[NewTable1]]</f>
        <v>#VALUE!</v>
      </c>
      <c r="I1884" t="e">
        <f>DW_Fact_CL_Pricing_Calculations_Report[[#This Row],[Tax]]</f>
        <v>#VALUE!</v>
      </c>
      <c r="J1884" t="e">
        <f>DW_Fact_CL_Pricing_Calculations_Report[[#This Row],[NewTable1wTax]]</f>
        <v>#VALUE!</v>
      </c>
      <c r="K1884" t="e">
        <f>DW_Fact_CL_Pricing_Calculations_Report[[#This Row],[Prop]]</f>
        <v>#VALUE!</v>
      </c>
      <c r="L1884" t="e">
        <f>DW_Fact_CL_Pricing_Calculations_Report[[#This Row],[Prod_Freight_Class]]</f>
        <v>#VALUE!</v>
      </c>
      <c r="M1884" s="36" t="e">
        <f>DW_Fact_CL_Pricing_Calculations_Report[[#This Row],[Table_Load_Date]]</f>
        <v>#VALUE!</v>
      </c>
      <c r="N1884" t="e">
        <f>DW_Fact_CL_Pricing_Calculations_Report[[#This Row],[Company]]</f>
        <v>#VALUE!</v>
      </c>
      <c r="O1884" t="e">
        <f>DW_Fact_CL_Pricing_Calculations_Report[[#This Row],[InvTerminalWAC]]</f>
        <v>#VALUE!</v>
      </c>
      <c r="P1884" s="36" t="e">
        <f>DW_Fact_CL_Pricing_Calculations_Report[[#This Row],[Table_Load_Date]]</f>
        <v>#VALUE!</v>
      </c>
      <c r="Q1884" t="e">
        <f>DW_Fact_CL_Pricing_Calculations_Report[[#This Row],[Prod_Freight_Class]]</f>
        <v>#VALUE!</v>
      </c>
      <c r="R1884" t="e">
        <f>DW_Fact_CL_Pricing_Calculations_Report[[#This Row],[ReplacementCost]]</f>
        <v>#VALUE!</v>
      </c>
      <c r="S1884" t="e">
        <f>DW_Fact_CL_Pricing_Calculations_Report[[#This Row],[RegionWeightedAverageCost]]</f>
        <v>#VALUE!</v>
      </c>
      <c r="T1884" t="e">
        <f>DW_Fact_CL_Pricing_Calculations_Report[[#This Row],[Prop]]</f>
        <v>#VALUE!</v>
      </c>
      <c r="U1884" t="e">
        <f>DW_Fact_CL_Pricing_Calculations_Report[[#This Row],[CardlockSiteCost]]</f>
        <v>#VALUE!</v>
      </c>
      <c r="V1884" t="e">
        <f>DW_Fact_CL_Pricing_Calculations_Report[[#This Row],[NewCardlockSiteCost]]</f>
        <v>#VALUE!</v>
      </c>
      <c r="W1884" t="e">
        <f>DW_Fact_CL_Pricing_Calculations_Report[[#This Row],[Prod_ID]]</f>
        <v>#VALUE!</v>
      </c>
    </row>
    <row r="1885" spans="1:23" x14ac:dyDescent="0.25">
      <c r="A1885">
        <f>'Azure Calculations'!F1383</f>
        <v>0</v>
      </c>
      <c r="B1885" t="e">
        <f>DW_Fact_CL_Pricing_Calculations_Report[[#This Row],[Prod_ID]]</f>
        <v>#VALUE!</v>
      </c>
      <c r="C1885" t="e">
        <f>DW_Fact_CL_Pricing_Calculations_Report[[#This Row],[Vend_ID]]</f>
        <v>#VALUE!</v>
      </c>
      <c r="D1885" t="e">
        <f>DW_Fact_CL_Pricing_Calculations_Report[[#This Row],[CardlockSiteCost_WPROP]]</f>
        <v>#VALUE!</v>
      </c>
      <c r="E1885" t="e">
        <f>DW_Fact_CL_Pricing_Calculations_Report[[#This Row],[NewCardlockSiteCost]]</f>
        <v>#VALUE!</v>
      </c>
      <c r="F1885" t="e">
        <f>DW_Fact_CL_Pricing_Calculations_Report[[#This Row],[Change]]</f>
        <v>#VALUE!</v>
      </c>
      <c r="G1885" t="e">
        <f>DW_Fact_CL_Pricing_Calculations_Report[[#This Row],[FuelPricesDtl_Price]]</f>
        <v>#VALUE!</v>
      </c>
      <c r="H1885" t="e">
        <f>DW_Fact_CL_Pricing_Calculations_Report[[#This Row],[NewTable1]]</f>
        <v>#VALUE!</v>
      </c>
      <c r="I1885" t="e">
        <f>DW_Fact_CL_Pricing_Calculations_Report[[#This Row],[Tax]]</f>
        <v>#VALUE!</v>
      </c>
      <c r="J1885" t="e">
        <f>DW_Fact_CL_Pricing_Calculations_Report[[#This Row],[NewTable1wTax]]</f>
        <v>#VALUE!</v>
      </c>
      <c r="K1885" t="e">
        <f>DW_Fact_CL_Pricing_Calculations_Report[[#This Row],[Prop]]</f>
        <v>#VALUE!</v>
      </c>
      <c r="L1885" t="e">
        <f>DW_Fact_CL_Pricing_Calculations_Report[[#This Row],[Prod_Freight_Class]]</f>
        <v>#VALUE!</v>
      </c>
      <c r="M1885" s="36" t="e">
        <f>DW_Fact_CL_Pricing_Calculations_Report[[#This Row],[Table_Load_Date]]</f>
        <v>#VALUE!</v>
      </c>
      <c r="N1885" t="e">
        <f>DW_Fact_CL_Pricing_Calculations_Report[[#This Row],[Company]]</f>
        <v>#VALUE!</v>
      </c>
      <c r="O1885" t="e">
        <f>DW_Fact_CL_Pricing_Calculations_Report[[#This Row],[InvTerminalWAC]]</f>
        <v>#VALUE!</v>
      </c>
      <c r="P1885" s="36" t="e">
        <f>DW_Fact_CL_Pricing_Calculations_Report[[#This Row],[Table_Load_Date]]</f>
        <v>#VALUE!</v>
      </c>
      <c r="Q1885" t="e">
        <f>DW_Fact_CL_Pricing_Calculations_Report[[#This Row],[Prod_Freight_Class]]</f>
        <v>#VALUE!</v>
      </c>
      <c r="R1885" t="e">
        <f>DW_Fact_CL_Pricing_Calculations_Report[[#This Row],[ReplacementCost]]</f>
        <v>#VALUE!</v>
      </c>
      <c r="S1885" t="e">
        <f>DW_Fact_CL_Pricing_Calculations_Report[[#This Row],[RegionWeightedAverageCost]]</f>
        <v>#VALUE!</v>
      </c>
      <c r="T1885" t="e">
        <f>DW_Fact_CL_Pricing_Calculations_Report[[#This Row],[Prop]]</f>
        <v>#VALUE!</v>
      </c>
      <c r="U1885" t="e">
        <f>DW_Fact_CL_Pricing_Calculations_Report[[#This Row],[CardlockSiteCost]]</f>
        <v>#VALUE!</v>
      </c>
      <c r="V1885" t="e">
        <f>DW_Fact_CL_Pricing_Calculations_Report[[#This Row],[NewCardlockSiteCost]]</f>
        <v>#VALUE!</v>
      </c>
      <c r="W1885" t="e">
        <f>DW_Fact_CL_Pricing_Calculations_Report[[#This Row],[Prod_ID]]</f>
        <v>#VALUE!</v>
      </c>
    </row>
    <row r="1886" spans="1:23" x14ac:dyDescent="0.25">
      <c r="A1886">
        <f>'Azure Calculations'!F1384</f>
        <v>0</v>
      </c>
      <c r="B1886" t="e">
        <f>DW_Fact_CL_Pricing_Calculations_Report[[#This Row],[Prod_ID]]</f>
        <v>#VALUE!</v>
      </c>
      <c r="C1886" t="e">
        <f>DW_Fact_CL_Pricing_Calculations_Report[[#This Row],[Vend_ID]]</f>
        <v>#VALUE!</v>
      </c>
      <c r="D1886" t="e">
        <f>DW_Fact_CL_Pricing_Calculations_Report[[#This Row],[CardlockSiteCost_WPROP]]</f>
        <v>#VALUE!</v>
      </c>
      <c r="E1886" t="e">
        <f>DW_Fact_CL_Pricing_Calculations_Report[[#This Row],[NewCardlockSiteCost]]</f>
        <v>#VALUE!</v>
      </c>
      <c r="F1886" t="e">
        <f>DW_Fact_CL_Pricing_Calculations_Report[[#This Row],[Change]]</f>
        <v>#VALUE!</v>
      </c>
      <c r="G1886" t="e">
        <f>DW_Fact_CL_Pricing_Calculations_Report[[#This Row],[FuelPricesDtl_Price]]</f>
        <v>#VALUE!</v>
      </c>
      <c r="H1886" t="e">
        <f>DW_Fact_CL_Pricing_Calculations_Report[[#This Row],[NewTable1]]</f>
        <v>#VALUE!</v>
      </c>
      <c r="I1886" t="e">
        <f>DW_Fact_CL_Pricing_Calculations_Report[[#This Row],[Tax]]</f>
        <v>#VALUE!</v>
      </c>
      <c r="J1886" t="e">
        <f>DW_Fact_CL_Pricing_Calculations_Report[[#This Row],[NewTable1wTax]]</f>
        <v>#VALUE!</v>
      </c>
      <c r="K1886" t="e">
        <f>DW_Fact_CL_Pricing_Calculations_Report[[#This Row],[Prop]]</f>
        <v>#VALUE!</v>
      </c>
      <c r="L1886" t="e">
        <f>DW_Fact_CL_Pricing_Calculations_Report[[#This Row],[Prod_Freight_Class]]</f>
        <v>#VALUE!</v>
      </c>
      <c r="M1886" s="36" t="e">
        <f>DW_Fact_CL_Pricing_Calculations_Report[[#This Row],[Table_Load_Date]]</f>
        <v>#VALUE!</v>
      </c>
      <c r="N1886" t="e">
        <f>DW_Fact_CL_Pricing_Calculations_Report[[#This Row],[Company]]</f>
        <v>#VALUE!</v>
      </c>
      <c r="O1886" t="e">
        <f>DW_Fact_CL_Pricing_Calculations_Report[[#This Row],[InvTerminalWAC]]</f>
        <v>#VALUE!</v>
      </c>
      <c r="P1886" s="36" t="e">
        <f>DW_Fact_CL_Pricing_Calculations_Report[[#This Row],[Table_Load_Date]]</f>
        <v>#VALUE!</v>
      </c>
      <c r="Q1886" t="e">
        <f>DW_Fact_CL_Pricing_Calculations_Report[[#This Row],[Prod_Freight_Class]]</f>
        <v>#VALUE!</v>
      </c>
      <c r="R1886" t="e">
        <f>DW_Fact_CL_Pricing_Calculations_Report[[#This Row],[ReplacementCost]]</f>
        <v>#VALUE!</v>
      </c>
      <c r="S1886" t="e">
        <f>DW_Fact_CL_Pricing_Calculations_Report[[#This Row],[RegionWeightedAverageCost]]</f>
        <v>#VALUE!</v>
      </c>
      <c r="T1886" t="e">
        <f>DW_Fact_CL_Pricing_Calculations_Report[[#This Row],[Prop]]</f>
        <v>#VALUE!</v>
      </c>
      <c r="U1886" t="e">
        <f>DW_Fact_CL_Pricing_Calculations_Report[[#This Row],[CardlockSiteCost]]</f>
        <v>#VALUE!</v>
      </c>
      <c r="V1886" t="e">
        <f>DW_Fact_CL_Pricing_Calculations_Report[[#This Row],[NewCardlockSiteCost]]</f>
        <v>#VALUE!</v>
      </c>
      <c r="W1886" t="e">
        <f>DW_Fact_CL_Pricing_Calculations_Report[[#This Row],[Prod_ID]]</f>
        <v>#VALUE!</v>
      </c>
    </row>
    <row r="1887" spans="1:23" x14ac:dyDescent="0.25">
      <c r="A1887">
        <f>'Azure Calculations'!F1385</f>
        <v>0</v>
      </c>
      <c r="B1887" t="e">
        <f>DW_Fact_CL_Pricing_Calculations_Report[[#This Row],[Prod_ID]]</f>
        <v>#VALUE!</v>
      </c>
      <c r="C1887" t="e">
        <f>DW_Fact_CL_Pricing_Calculations_Report[[#This Row],[Vend_ID]]</f>
        <v>#VALUE!</v>
      </c>
      <c r="D1887" t="e">
        <f>DW_Fact_CL_Pricing_Calculations_Report[[#This Row],[CardlockSiteCost_WPROP]]</f>
        <v>#VALUE!</v>
      </c>
      <c r="E1887" t="e">
        <f>DW_Fact_CL_Pricing_Calculations_Report[[#This Row],[NewCardlockSiteCost]]</f>
        <v>#VALUE!</v>
      </c>
      <c r="F1887" t="e">
        <f>DW_Fact_CL_Pricing_Calculations_Report[[#This Row],[Change]]</f>
        <v>#VALUE!</v>
      </c>
      <c r="G1887" t="e">
        <f>DW_Fact_CL_Pricing_Calculations_Report[[#This Row],[FuelPricesDtl_Price]]</f>
        <v>#VALUE!</v>
      </c>
      <c r="H1887" t="e">
        <f>DW_Fact_CL_Pricing_Calculations_Report[[#This Row],[NewTable1]]</f>
        <v>#VALUE!</v>
      </c>
      <c r="I1887" t="e">
        <f>DW_Fact_CL_Pricing_Calculations_Report[[#This Row],[Tax]]</f>
        <v>#VALUE!</v>
      </c>
      <c r="J1887" t="e">
        <f>DW_Fact_CL_Pricing_Calculations_Report[[#This Row],[NewTable1wTax]]</f>
        <v>#VALUE!</v>
      </c>
      <c r="K1887" t="e">
        <f>DW_Fact_CL_Pricing_Calculations_Report[[#This Row],[Prop]]</f>
        <v>#VALUE!</v>
      </c>
      <c r="L1887" t="e">
        <f>DW_Fact_CL_Pricing_Calculations_Report[[#This Row],[Prod_Freight_Class]]</f>
        <v>#VALUE!</v>
      </c>
      <c r="M1887" s="36" t="e">
        <f>DW_Fact_CL_Pricing_Calculations_Report[[#This Row],[Table_Load_Date]]</f>
        <v>#VALUE!</v>
      </c>
      <c r="N1887" t="e">
        <f>DW_Fact_CL_Pricing_Calculations_Report[[#This Row],[Company]]</f>
        <v>#VALUE!</v>
      </c>
      <c r="O1887" t="e">
        <f>DW_Fact_CL_Pricing_Calculations_Report[[#This Row],[InvTerminalWAC]]</f>
        <v>#VALUE!</v>
      </c>
      <c r="P1887" s="36" t="e">
        <f>DW_Fact_CL_Pricing_Calculations_Report[[#This Row],[Table_Load_Date]]</f>
        <v>#VALUE!</v>
      </c>
      <c r="Q1887" t="e">
        <f>DW_Fact_CL_Pricing_Calculations_Report[[#This Row],[Prod_Freight_Class]]</f>
        <v>#VALUE!</v>
      </c>
      <c r="R1887" t="e">
        <f>DW_Fact_CL_Pricing_Calculations_Report[[#This Row],[ReplacementCost]]</f>
        <v>#VALUE!</v>
      </c>
      <c r="S1887" t="e">
        <f>DW_Fact_CL_Pricing_Calculations_Report[[#This Row],[RegionWeightedAverageCost]]</f>
        <v>#VALUE!</v>
      </c>
      <c r="T1887" t="e">
        <f>DW_Fact_CL_Pricing_Calculations_Report[[#This Row],[Prop]]</f>
        <v>#VALUE!</v>
      </c>
      <c r="U1887" t="e">
        <f>DW_Fact_CL_Pricing_Calculations_Report[[#This Row],[CardlockSiteCost]]</f>
        <v>#VALUE!</v>
      </c>
      <c r="V1887" t="e">
        <f>DW_Fact_CL_Pricing_Calculations_Report[[#This Row],[NewCardlockSiteCost]]</f>
        <v>#VALUE!</v>
      </c>
      <c r="W1887" t="e">
        <f>DW_Fact_CL_Pricing_Calculations_Report[[#This Row],[Prod_ID]]</f>
        <v>#VALUE!</v>
      </c>
    </row>
    <row r="1888" spans="1:23" x14ac:dyDescent="0.25">
      <c r="A1888">
        <f>'Azure Calculations'!F1386</f>
        <v>0</v>
      </c>
      <c r="B1888" t="e">
        <f>DW_Fact_CL_Pricing_Calculations_Report[[#This Row],[Prod_ID]]</f>
        <v>#VALUE!</v>
      </c>
      <c r="C1888" t="e">
        <f>DW_Fact_CL_Pricing_Calculations_Report[[#This Row],[Vend_ID]]</f>
        <v>#VALUE!</v>
      </c>
      <c r="D1888" t="e">
        <f>DW_Fact_CL_Pricing_Calculations_Report[[#This Row],[CardlockSiteCost_WPROP]]</f>
        <v>#VALUE!</v>
      </c>
      <c r="E1888" t="e">
        <f>DW_Fact_CL_Pricing_Calculations_Report[[#This Row],[NewCardlockSiteCost]]</f>
        <v>#VALUE!</v>
      </c>
      <c r="F1888" t="e">
        <f>DW_Fact_CL_Pricing_Calculations_Report[[#This Row],[Change]]</f>
        <v>#VALUE!</v>
      </c>
      <c r="G1888" t="e">
        <f>DW_Fact_CL_Pricing_Calculations_Report[[#This Row],[FuelPricesDtl_Price]]</f>
        <v>#VALUE!</v>
      </c>
      <c r="H1888" t="e">
        <f>DW_Fact_CL_Pricing_Calculations_Report[[#This Row],[NewTable1]]</f>
        <v>#VALUE!</v>
      </c>
      <c r="I1888" t="e">
        <f>DW_Fact_CL_Pricing_Calculations_Report[[#This Row],[Tax]]</f>
        <v>#VALUE!</v>
      </c>
      <c r="J1888" t="e">
        <f>DW_Fact_CL_Pricing_Calculations_Report[[#This Row],[NewTable1wTax]]</f>
        <v>#VALUE!</v>
      </c>
      <c r="K1888" t="e">
        <f>DW_Fact_CL_Pricing_Calculations_Report[[#This Row],[Prop]]</f>
        <v>#VALUE!</v>
      </c>
      <c r="L1888" t="e">
        <f>DW_Fact_CL_Pricing_Calculations_Report[[#This Row],[Prod_Freight_Class]]</f>
        <v>#VALUE!</v>
      </c>
      <c r="M1888" s="36" t="e">
        <f>DW_Fact_CL_Pricing_Calculations_Report[[#This Row],[Table_Load_Date]]</f>
        <v>#VALUE!</v>
      </c>
      <c r="N1888" t="e">
        <f>DW_Fact_CL_Pricing_Calculations_Report[[#This Row],[Company]]</f>
        <v>#VALUE!</v>
      </c>
      <c r="O1888" t="e">
        <f>DW_Fact_CL_Pricing_Calculations_Report[[#This Row],[InvTerminalWAC]]</f>
        <v>#VALUE!</v>
      </c>
      <c r="P1888" s="36" t="e">
        <f>DW_Fact_CL_Pricing_Calculations_Report[[#This Row],[Table_Load_Date]]</f>
        <v>#VALUE!</v>
      </c>
      <c r="Q1888" t="e">
        <f>DW_Fact_CL_Pricing_Calculations_Report[[#This Row],[Prod_Freight_Class]]</f>
        <v>#VALUE!</v>
      </c>
      <c r="R1888" t="e">
        <f>DW_Fact_CL_Pricing_Calculations_Report[[#This Row],[ReplacementCost]]</f>
        <v>#VALUE!</v>
      </c>
      <c r="S1888" t="e">
        <f>DW_Fact_CL_Pricing_Calculations_Report[[#This Row],[RegionWeightedAverageCost]]</f>
        <v>#VALUE!</v>
      </c>
      <c r="T1888" t="e">
        <f>DW_Fact_CL_Pricing_Calculations_Report[[#This Row],[Prop]]</f>
        <v>#VALUE!</v>
      </c>
      <c r="U1888" t="e">
        <f>DW_Fact_CL_Pricing_Calculations_Report[[#This Row],[CardlockSiteCost]]</f>
        <v>#VALUE!</v>
      </c>
      <c r="V1888" t="e">
        <f>DW_Fact_CL_Pricing_Calculations_Report[[#This Row],[NewCardlockSiteCost]]</f>
        <v>#VALUE!</v>
      </c>
      <c r="W1888" t="e">
        <f>DW_Fact_CL_Pricing_Calculations_Report[[#This Row],[Prod_ID]]</f>
        <v>#VALUE!</v>
      </c>
    </row>
    <row r="1889" spans="1:23" x14ac:dyDescent="0.25">
      <c r="A1889">
        <f>'Azure Calculations'!F1387</f>
        <v>0</v>
      </c>
      <c r="B1889" t="e">
        <f>DW_Fact_CL_Pricing_Calculations_Report[[#This Row],[Prod_ID]]</f>
        <v>#VALUE!</v>
      </c>
      <c r="C1889" t="e">
        <f>DW_Fact_CL_Pricing_Calculations_Report[[#This Row],[Vend_ID]]</f>
        <v>#VALUE!</v>
      </c>
      <c r="D1889" t="e">
        <f>DW_Fact_CL_Pricing_Calculations_Report[[#This Row],[CardlockSiteCost_WPROP]]</f>
        <v>#VALUE!</v>
      </c>
      <c r="E1889" t="e">
        <f>DW_Fact_CL_Pricing_Calculations_Report[[#This Row],[NewCardlockSiteCost]]</f>
        <v>#VALUE!</v>
      </c>
      <c r="F1889" t="e">
        <f>DW_Fact_CL_Pricing_Calculations_Report[[#This Row],[Change]]</f>
        <v>#VALUE!</v>
      </c>
      <c r="G1889" t="e">
        <f>DW_Fact_CL_Pricing_Calculations_Report[[#This Row],[FuelPricesDtl_Price]]</f>
        <v>#VALUE!</v>
      </c>
      <c r="H1889" t="e">
        <f>DW_Fact_CL_Pricing_Calculations_Report[[#This Row],[NewTable1]]</f>
        <v>#VALUE!</v>
      </c>
      <c r="I1889" t="e">
        <f>DW_Fact_CL_Pricing_Calculations_Report[[#This Row],[Tax]]</f>
        <v>#VALUE!</v>
      </c>
      <c r="J1889" t="e">
        <f>DW_Fact_CL_Pricing_Calculations_Report[[#This Row],[NewTable1wTax]]</f>
        <v>#VALUE!</v>
      </c>
      <c r="K1889" t="e">
        <f>DW_Fact_CL_Pricing_Calculations_Report[[#This Row],[Prop]]</f>
        <v>#VALUE!</v>
      </c>
      <c r="L1889" t="e">
        <f>DW_Fact_CL_Pricing_Calculations_Report[[#This Row],[Prod_Freight_Class]]</f>
        <v>#VALUE!</v>
      </c>
      <c r="M1889" s="36" t="e">
        <f>DW_Fact_CL_Pricing_Calculations_Report[[#This Row],[Table_Load_Date]]</f>
        <v>#VALUE!</v>
      </c>
      <c r="N1889" t="e">
        <f>DW_Fact_CL_Pricing_Calculations_Report[[#This Row],[Company]]</f>
        <v>#VALUE!</v>
      </c>
      <c r="O1889" t="e">
        <f>DW_Fact_CL_Pricing_Calculations_Report[[#This Row],[InvTerminalWAC]]</f>
        <v>#VALUE!</v>
      </c>
      <c r="P1889" s="36" t="e">
        <f>DW_Fact_CL_Pricing_Calculations_Report[[#This Row],[Table_Load_Date]]</f>
        <v>#VALUE!</v>
      </c>
      <c r="Q1889" t="e">
        <f>DW_Fact_CL_Pricing_Calculations_Report[[#This Row],[Prod_Freight_Class]]</f>
        <v>#VALUE!</v>
      </c>
      <c r="R1889" t="e">
        <f>DW_Fact_CL_Pricing_Calculations_Report[[#This Row],[ReplacementCost]]</f>
        <v>#VALUE!</v>
      </c>
      <c r="S1889" t="e">
        <f>DW_Fact_CL_Pricing_Calculations_Report[[#This Row],[RegionWeightedAverageCost]]</f>
        <v>#VALUE!</v>
      </c>
      <c r="T1889" t="e">
        <f>DW_Fact_CL_Pricing_Calculations_Report[[#This Row],[Prop]]</f>
        <v>#VALUE!</v>
      </c>
      <c r="U1889" t="e">
        <f>DW_Fact_CL_Pricing_Calculations_Report[[#This Row],[CardlockSiteCost]]</f>
        <v>#VALUE!</v>
      </c>
      <c r="V1889" t="e">
        <f>DW_Fact_CL_Pricing_Calculations_Report[[#This Row],[NewCardlockSiteCost]]</f>
        <v>#VALUE!</v>
      </c>
      <c r="W1889" t="e">
        <f>DW_Fact_CL_Pricing_Calculations_Report[[#This Row],[Prod_ID]]</f>
        <v>#VALUE!</v>
      </c>
    </row>
    <row r="1890" spans="1:23" x14ac:dyDescent="0.25">
      <c r="A1890">
        <f>'Azure Calculations'!F1388</f>
        <v>0</v>
      </c>
      <c r="B1890" t="e">
        <f>DW_Fact_CL_Pricing_Calculations_Report[[#This Row],[Prod_ID]]</f>
        <v>#VALUE!</v>
      </c>
      <c r="C1890" t="e">
        <f>DW_Fact_CL_Pricing_Calculations_Report[[#This Row],[Vend_ID]]</f>
        <v>#VALUE!</v>
      </c>
      <c r="D1890" t="e">
        <f>DW_Fact_CL_Pricing_Calculations_Report[[#This Row],[CardlockSiteCost_WPROP]]</f>
        <v>#VALUE!</v>
      </c>
      <c r="E1890" t="e">
        <f>DW_Fact_CL_Pricing_Calculations_Report[[#This Row],[NewCardlockSiteCost]]</f>
        <v>#VALUE!</v>
      </c>
      <c r="F1890" t="e">
        <f>DW_Fact_CL_Pricing_Calculations_Report[[#This Row],[Change]]</f>
        <v>#VALUE!</v>
      </c>
      <c r="G1890" t="e">
        <f>DW_Fact_CL_Pricing_Calculations_Report[[#This Row],[FuelPricesDtl_Price]]</f>
        <v>#VALUE!</v>
      </c>
      <c r="H1890" t="e">
        <f>DW_Fact_CL_Pricing_Calculations_Report[[#This Row],[NewTable1]]</f>
        <v>#VALUE!</v>
      </c>
      <c r="I1890" t="e">
        <f>DW_Fact_CL_Pricing_Calculations_Report[[#This Row],[Tax]]</f>
        <v>#VALUE!</v>
      </c>
      <c r="J1890" t="e">
        <f>DW_Fact_CL_Pricing_Calculations_Report[[#This Row],[NewTable1wTax]]</f>
        <v>#VALUE!</v>
      </c>
      <c r="K1890" t="e">
        <f>DW_Fact_CL_Pricing_Calculations_Report[[#This Row],[Prop]]</f>
        <v>#VALUE!</v>
      </c>
      <c r="L1890" t="e">
        <f>DW_Fact_CL_Pricing_Calculations_Report[[#This Row],[Prod_Freight_Class]]</f>
        <v>#VALUE!</v>
      </c>
      <c r="M1890" s="36" t="e">
        <f>DW_Fact_CL_Pricing_Calculations_Report[[#This Row],[Table_Load_Date]]</f>
        <v>#VALUE!</v>
      </c>
      <c r="N1890" t="e">
        <f>DW_Fact_CL_Pricing_Calculations_Report[[#This Row],[Company]]</f>
        <v>#VALUE!</v>
      </c>
      <c r="O1890" t="e">
        <f>DW_Fact_CL_Pricing_Calculations_Report[[#This Row],[InvTerminalWAC]]</f>
        <v>#VALUE!</v>
      </c>
      <c r="P1890" s="36" t="e">
        <f>DW_Fact_CL_Pricing_Calculations_Report[[#This Row],[Table_Load_Date]]</f>
        <v>#VALUE!</v>
      </c>
      <c r="Q1890" t="e">
        <f>DW_Fact_CL_Pricing_Calculations_Report[[#This Row],[Prod_Freight_Class]]</f>
        <v>#VALUE!</v>
      </c>
      <c r="R1890" t="e">
        <f>DW_Fact_CL_Pricing_Calculations_Report[[#This Row],[ReplacementCost]]</f>
        <v>#VALUE!</v>
      </c>
      <c r="S1890" t="e">
        <f>DW_Fact_CL_Pricing_Calculations_Report[[#This Row],[RegionWeightedAverageCost]]</f>
        <v>#VALUE!</v>
      </c>
      <c r="T1890" t="e">
        <f>DW_Fact_CL_Pricing_Calculations_Report[[#This Row],[Prop]]</f>
        <v>#VALUE!</v>
      </c>
      <c r="U1890" t="e">
        <f>DW_Fact_CL_Pricing_Calculations_Report[[#This Row],[CardlockSiteCost]]</f>
        <v>#VALUE!</v>
      </c>
      <c r="V1890" t="e">
        <f>DW_Fact_CL_Pricing_Calculations_Report[[#This Row],[NewCardlockSiteCost]]</f>
        <v>#VALUE!</v>
      </c>
      <c r="W1890" t="e">
        <f>DW_Fact_CL_Pricing_Calculations_Report[[#This Row],[Prod_ID]]</f>
        <v>#VALUE!</v>
      </c>
    </row>
    <row r="1891" spans="1:23" x14ac:dyDescent="0.25">
      <c r="A1891">
        <f>'Azure Calculations'!F1389</f>
        <v>0</v>
      </c>
      <c r="B1891" t="e">
        <f>DW_Fact_CL_Pricing_Calculations_Report[[#This Row],[Prod_ID]]</f>
        <v>#VALUE!</v>
      </c>
      <c r="C1891" t="e">
        <f>DW_Fact_CL_Pricing_Calculations_Report[[#This Row],[Vend_ID]]</f>
        <v>#VALUE!</v>
      </c>
      <c r="D1891" t="e">
        <f>DW_Fact_CL_Pricing_Calculations_Report[[#This Row],[CardlockSiteCost_WPROP]]</f>
        <v>#VALUE!</v>
      </c>
      <c r="E1891" t="e">
        <f>DW_Fact_CL_Pricing_Calculations_Report[[#This Row],[NewCardlockSiteCost]]</f>
        <v>#VALUE!</v>
      </c>
      <c r="F1891" t="e">
        <f>DW_Fact_CL_Pricing_Calculations_Report[[#This Row],[Change]]</f>
        <v>#VALUE!</v>
      </c>
      <c r="G1891" t="e">
        <f>DW_Fact_CL_Pricing_Calculations_Report[[#This Row],[FuelPricesDtl_Price]]</f>
        <v>#VALUE!</v>
      </c>
      <c r="H1891" t="e">
        <f>DW_Fact_CL_Pricing_Calculations_Report[[#This Row],[NewTable1]]</f>
        <v>#VALUE!</v>
      </c>
      <c r="I1891" t="e">
        <f>DW_Fact_CL_Pricing_Calculations_Report[[#This Row],[Tax]]</f>
        <v>#VALUE!</v>
      </c>
      <c r="J1891" t="e">
        <f>DW_Fact_CL_Pricing_Calculations_Report[[#This Row],[NewTable1wTax]]</f>
        <v>#VALUE!</v>
      </c>
      <c r="K1891" t="e">
        <f>DW_Fact_CL_Pricing_Calculations_Report[[#This Row],[Prop]]</f>
        <v>#VALUE!</v>
      </c>
      <c r="L1891" t="e">
        <f>DW_Fact_CL_Pricing_Calculations_Report[[#This Row],[Prod_Freight_Class]]</f>
        <v>#VALUE!</v>
      </c>
      <c r="M1891" s="36" t="e">
        <f>DW_Fact_CL_Pricing_Calculations_Report[[#This Row],[Table_Load_Date]]</f>
        <v>#VALUE!</v>
      </c>
      <c r="N1891" t="e">
        <f>DW_Fact_CL_Pricing_Calculations_Report[[#This Row],[Company]]</f>
        <v>#VALUE!</v>
      </c>
      <c r="O1891" t="e">
        <f>DW_Fact_CL_Pricing_Calculations_Report[[#This Row],[InvTerminalWAC]]</f>
        <v>#VALUE!</v>
      </c>
      <c r="P1891" s="36" t="e">
        <f>DW_Fact_CL_Pricing_Calculations_Report[[#This Row],[Table_Load_Date]]</f>
        <v>#VALUE!</v>
      </c>
      <c r="Q1891" t="e">
        <f>DW_Fact_CL_Pricing_Calculations_Report[[#This Row],[Prod_Freight_Class]]</f>
        <v>#VALUE!</v>
      </c>
      <c r="R1891" t="e">
        <f>DW_Fact_CL_Pricing_Calculations_Report[[#This Row],[ReplacementCost]]</f>
        <v>#VALUE!</v>
      </c>
      <c r="S1891" t="e">
        <f>DW_Fact_CL_Pricing_Calculations_Report[[#This Row],[RegionWeightedAverageCost]]</f>
        <v>#VALUE!</v>
      </c>
      <c r="T1891" t="e">
        <f>DW_Fact_CL_Pricing_Calculations_Report[[#This Row],[Prop]]</f>
        <v>#VALUE!</v>
      </c>
      <c r="U1891" t="e">
        <f>DW_Fact_CL_Pricing_Calculations_Report[[#This Row],[CardlockSiteCost]]</f>
        <v>#VALUE!</v>
      </c>
      <c r="V1891" t="e">
        <f>DW_Fact_CL_Pricing_Calculations_Report[[#This Row],[NewCardlockSiteCost]]</f>
        <v>#VALUE!</v>
      </c>
      <c r="W1891" t="e">
        <f>DW_Fact_CL_Pricing_Calculations_Report[[#This Row],[Prod_ID]]</f>
        <v>#VALUE!</v>
      </c>
    </row>
    <row r="1892" spans="1:23" x14ac:dyDescent="0.25">
      <c r="A1892">
        <f>'Azure Calculations'!F1390</f>
        <v>0</v>
      </c>
      <c r="B1892" t="e">
        <f>DW_Fact_CL_Pricing_Calculations_Report[[#This Row],[Prod_ID]]</f>
        <v>#VALUE!</v>
      </c>
      <c r="C1892" t="e">
        <f>DW_Fact_CL_Pricing_Calculations_Report[[#This Row],[Vend_ID]]</f>
        <v>#VALUE!</v>
      </c>
      <c r="D1892" t="e">
        <f>DW_Fact_CL_Pricing_Calculations_Report[[#This Row],[CardlockSiteCost_WPROP]]</f>
        <v>#VALUE!</v>
      </c>
      <c r="E1892" t="e">
        <f>DW_Fact_CL_Pricing_Calculations_Report[[#This Row],[NewCardlockSiteCost]]</f>
        <v>#VALUE!</v>
      </c>
      <c r="F1892" t="e">
        <f>DW_Fact_CL_Pricing_Calculations_Report[[#This Row],[Change]]</f>
        <v>#VALUE!</v>
      </c>
      <c r="G1892" t="e">
        <f>DW_Fact_CL_Pricing_Calculations_Report[[#This Row],[FuelPricesDtl_Price]]</f>
        <v>#VALUE!</v>
      </c>
      <c r="H1892" t="e">
        <f>DW_Fact_CL_Pricing_Calculations_Report[[#This Row],[NewTable1]]</f>
        <v>#VALUE!</v>
      </c>
      <c r="I1892" t="e">
        <f>DW_Fact_CL_Pricing_Calculations_Report[[#This Row],[Tax]]</f>
        <v>#VALUE!</v>
      </c>
      <c r="J1892" t="e">
        <f>DW_Fact_CL_Pricing_Calculations_Report[[#This Row],[NewTable1wTax]]</f>
        <v>#VALUE!</v>
      </c>
      <c r="K1892" t="e">
        <f>DW_Fact_CL_Pricing_Calculations_Report[[#This Row],[Prop]]</f>
        <v>#VALUE!</v>
      </c>
      <c r="L1892" t="e">
        <f>DW_Fact_CL_Pricing_Calculations_Report[[#This Row],[Prod_Freight_Class]]</f>
        <v>#VALUE!</v>
      </c>
      <c r="M1892" s="36" t="e">
        <f>DW_Fact_CL_Pricing_Calculations_Report[[#This Row],[Table_Load_Date]]</f>
        <v>#VALUE!</v>
      </c>
      <c r="N1892" t="e">
        <f>DW_Fact_CL_Pricing_Calculations_Report[[#This Row],[Company]]</f>
        <v>#VALUE!</v>
      </c>
      <c r="O1892" t="e">
        <f>DW_Fact_CL_Pricing_Calculations_Report[[#This Row],[InvTerminalWAC]]</f>
        <v>#VALUE!</v>
      </c>
      <c r="P1892" s="36" t="e">
        <f>DW_Fact_CL_Pricing_Calculations_Report[[#This Row],[Table_Load_Date]]</f>
        <v>#VALUE!</v>
      </c>
      <c r="Q1892" t="e">
        <f>DW_Fact_CL_Pricing_Calculations_Report[[#This Row],[Prod_Freight_Class]]</f>
        <v>#VALUE!</v>
      </c>
      <c r="R1892" t="e">
        <f>DW_Fact_CL_Pricing_Calculations_Report[[#This Row],[ReplacementCost]]</f>
        <v>#VALUE!</v>
      </c>
      <c r="S1892" t="e">
        <f>DW_Fact_CL_Pricing_Calculations_Report[[#This Row],[RegionWeightedAverageCost]]</f>
        <v>#VALUE!</v>
      </c>
      <c r="T1892" t="e">
        <f>DW_Fact_CL_Pricing_Calculations_Report[[#This Row],[Prop]]</f>
        <v>#VALUE!</v>
      </c>
      <c r="U1892" t="e">
        <f>DW_Fact_CL_Pricing_Calculations_Report[[#This Row],[CardlockSiteCost]]</f>
        <v>#VALUE!</v>
      </c>
      <c r="V1892" t="e">
        <f>DW_Fact_CL_Pricing_Calculations_Report[[#This Row],[NewCardlockSiteCost]]</f>
        <v>#VALUE!</v>
      </c>
      <c r="W1892" t="e">
        <f>DW_Fact_CL_Pricing_Calculations_Report[[#This Row],[Prod_ID]]</f>
        <v>#VALUE!</v>
      </c>
    </row>
    <row r="1893" spans="1:23" x14ac:dyDescent="0.25">
      <c r="A1893">
        <f>'Azure Calculations'!F1391</f>
        <v>0</v>
      </c>
      <c r="B1893" t="e">
        <f>DW_Fact_CL_Pricing_Calculations_Report[[#This Row],[Prod_ID]]</f>
        <v>#VALUE!</v>
      </c>
      <c r="C1893" t="e">
        <f>DW_Fact_CL_Pricing_Calculations_Report[[#This Row],[Vend_ID]]</f>
        <v>#VALUE!</v>
      </c>
      <c r="D1893" t="e">
        <f>DW_Fact_CL_Pricing_Calculations_Report[[#This Row],[CardlockSiteCost_WPROP]]</f>
        <v>#VALUE!</v>
      </c>
      <c r="E1893" t="e">
        <f>DW_Fact_CL_Pricing_Calculations_Report[[#This Row],[NewCardlockSiteCost]]</f>
        <v>#VALUE!</v>
      </c>
      <c r="F1893" t="e">
        <f>DW_Fact_CL_Pricing_Calculations_Report[[#This Row],[Change]]</f>
        <v>#VALUE!</v>
      </c>
      <c r="G1893" t="e">
        <f>DW_Fact_CL_Pricing_Calculations_Report[[#This Row],[FuelPricesDtl_Price]]</f>
        <v>#VALUE!</v>
      </c>
      <c r="H1893" t="e">
        <f>DW_Fact_CL_Pricing_Calculations_Report[[#This Row],[NewTable1]]</f>
        <v>#VALUE!</v>
      </c>
      <c r="I1893" t="e">
        <f>DW_Fact_CL_Pricing_Calculations_Report[[#This Row],[Tax]]</f>
        <v>#VALUE!</v>
      </c>
      <c r="J1893" t="e">
        <f>DW_Fact_CL_Pricing_Calculations_Report[[#This Row],[NewTable1wTax]]</f>
        <v>#VALUE!</v>
      </c>
      <c r="K1893" t="e">
        <f>DW_Fact_CL_Pricing_Calculations_Report[[#This Row],[Prop]]</f>
        <v>#VALUE!</v>
      </c>
      <c r="L1893" t="e">
        <f>DW_Fact_CL_Pricing_Calculations_Report[[#This Row],[Prod_Freight_Class]]</f>
        <v>#VALUE!</v>
      </c>
      <c r="M1893" s="36" t="e">
        <f>DW_Fact_CL_Pricing_Calculations_Report[[#This Row],[Table_Load_Date]]</f>
        <v>#VALUE!</v>
      </c>
      <c r="N1893" t="e">
        <f>DW_Fact_CL_Pricing_Calculations_Report[[#This Row],[Company]]</f>
        <v>#VALUE!</v>
      </c>
      <c r="O1893" t="e">
        <f>DW_Fact_CL_Pricing_Calculations_Report[[#This Row],[InvTerminalWAC]]</f>
        <v>#VALUE!</v>
      </c>
      <c r="P1893" s="36" t="e">
        <f>DW_Fact_CL_Pricing_Calculations_Report[[#This Row],[Table_Load_Date]]</f>
        <v>#VALUE!</v>
      </c>
      <c r="Q1893" t="e">
        <f>DW_Fact_CL_Pricing_Calculations_Report[[#This Row],[Prod_Freight_Class]]</f>
        <v>#VALUE!</v>
      </c>
      <c r="R1893" t="e">
        <f>DW_Fact_CL_Pricing_Calculations_Report[[#This Row],[ReplacementCost]]</f>
        <v>#VALUE!</v>
      </c>
      <c r="S1893" t="e">
        <f>DW_Fact_CL_Pricing_Calculations_Report[[#This Row],[RegionWeightedAverageCost]]</f>
        <v>#VALUE!</v>
      </c>
      <c r="T1893" t="e">
        <f>DW_Fact_CL_Pricing_Calculations_Report[[#This Row],[Prop]]</f>
        <v>#VALUE!</v>
      </c>
      <c r="U1893" t="e">
        <f>DW_Fact_CL_Pricing_Calculations_Report[[#This Row],[CardlockSiteCost]]</f>
        <v>#VALUE!</v>
      </c>
      <c r="V1893" t="e">
        <f>DW_Fact_CL_Pricing_Calculations_Report[[#This Row],[NewCardlockSiteCost]]</f>
        <v>#VALUE!</v>
      </c>
      <c r="W1893" t="e">
        <f>DW_Fact_CL_Pricing_Calculations_Report[[#This Row],[Prod_ID]]</f>
        <v>#VALUE!</v>
      </c>
    </row>
    <row r="1894" spans="1:23" x14ac:dyDescent="0.25">
      <c r="A1894">
        <f>'Azure Calculations'!F1392</f>
        <v>0</v>
      </c>
      <c r="B1894" t="e">
        <f>DW_Fact_CL_Pricing_Calculations_Report[[#This Row],[Prod_ID]]</f>
        <v>#VALUE!</v>
      </c>
      <c r="C1894" t="e">
        <f>DW_Fact_CL_Pricing_Calculations_Report[[#This Row],[Vend_ID]]</f>
        <v>#VALUE!</v>
      </c>
      <c r="D1894" t="e">
        <f>DW_Fact_CL_Pricing_Calculations_Report[[#This Row],[CardlockSiteCost_WPROP]]</f>
        <v>#VALUE!</v>
      </c>
      <c r="E1894" t="e">
        <f>DW_Fact_CL_Pricing_Calculations_Report[[#This Row],[NewCardlockSiteCost]]</f>
        <v>#VALUE!</v>
      </c>
      <c r="F1894" t="e">
        <f>DW_Fact_CL_Pricing_Calculations_Report[[#This Row],[Change]]</f>
        <v>#VALUE!</v>
      </c>
      <c r="G1894" t="e">
        <f>DW_Fact_CL_Pricing_Calculations_Report[[#This Row],[FuelPricesDtl_Price]]</f>
        <v>#VALUE!</v>
      </c>
      <c r="H1894" t="e">
        <f>DW_Fact_CL_Pricing_Calculations_Report[[#This Row],[NewTable1]]</f>
        <v>#VALUE!</v>
      </c>
      <c r="I1894" t="e">
        <f>DW_Fact_CL_Pricing_Calculations_Report[[#This Row],[Tax]]</f>
        <v>#VALUE!</v>
      </c>
      <c r="J1894" t="e">
        <f>DW_Fact_CL_Pricing_Calculations_Report[[#This Row],[NewTable1wTax]]</f>
        <v>#VALUE!</v>
      </c>
      <c r="K1894" t="e">
        <f>DW_Fact_CL_Pricing_Calculations_Report[[#This Row],[Prop]]</f>
        <v>#VALUE!</v>
      </c>
      <c r="L1894" t="e">
        <f>DW_Fact_CL_Pricing_Calculations_Report[[#This Row],[Prod_Freight_Class]]</f>
        <v>#VALUE!</v>
      </c>
      <c r="M1894" s="36" t="e">
        <f>DW_Fact_CL_Pricing_Calculations_Report[[#This Row],[Table_Load_Date]]</f>
        <v>#VALUE!</v>
      </c>
      <c r="N1894" t="e">
        <f>DW_Fact_CL_Pricing_Calculations_Report[[#This Row],[Company]]</f>
        <v>#VALUE!</v>
      </c>
      <c r="O1894" t="e">
        <f>DW_Fact_CL_Pricing_Calculations_Report[[#This Row],[InvTerminalWAC]]</f>
        <v>#VALUE!</v>
      </c>
      <c r="P1894" s="36" t="e">
        <f>DW_Fact_CL_Pricing_Calculations_Report[[#This Row],[Table_Load_Date]]</f>
        <v>#VALUE!</v>
      </c>
      <c r="Q1894" t="e">
        <f>DW_Fact_CL_Pricing_Calculations_Report[[#This Row],[Prod_Freight_Class]]</f>
        <v>#VALUE!</v>
      </c>
      <c r="R1894" t="e">
        <f>DW_Fact_CL_Pricing_Calculations_Report[[#This Row],[ReplacementCost]]</f>
        <v>#VALUE!</v>
      </c>
      <c r="S1894" t="e">
        <f>DW_Fact_CL_Pricing_Calculations_Report[[#This Row],[RegionWeightedAverageCost]]</f>
        <v>#VALUE!</v>
      </c>
      <c r="T1894" t="e">
        <f>DW_Fact_CL_Pricing_Calculations_Report[[#This Row],[Prop]]</f>
        <v>#VALUE!</v>
      </c>
      <c r="U1894" t="e">
        <f>DW_Fact_CL_Pricing_Calculations_Report[[#This Row],[CardlockSiteCost]]</f>
        <v>#VALUE!</v>
      </c>
      <c r="V1894" t="e">
        <f>DW_Fact_CL_Pricing_Calculations_Report[[#This Row],[NewCardlockSiteCost]]</f>
        <v>#VALUE!</v>
      </c>
      <c r="W1894" t="e">
        <f>DW_Fact_CL_Pricing_Calculations_Report[[#This Row],[Prod_ID]]</f>
        <v>#VALUE!</v>
      </c>
    </row>
    <row r="1895" spans="1:23" x14ac:dyDescent="0.25">
      <c r="A1895">
        <f>'Azure Calculations'!F1393</f>
        <v>0</v>
      </c>
      <c r="B1895" t="e">
        <f>DW_Fact_CL_Pricing_Calculations_Report[[#This Row],[Prod_ID]]</f>
        <v>#VALUE!</v>
      </c>
      <c r="C1895" t="e">
        <f>DW_Fact_CL_Pricing_Calculations_Report[[#This Row],[Vend_ID]]</f>
        <v>#VALUE!</v>
      </c>
      <c r="D1895" t="e">
        <f>DW_Fact_CL_Pricing_Calculations_Report[[#This Row],[CardlockSiteCost_WPROP]]</f>
        <v>#VALUE!</v>
      </c>
      <c r="E1895" t="e">
        <f>DW_Fact_CL_Pricing_Calculations_Report[[#This Row],[NewCardlockSiteCost]]</f>
        <v>#VALUE!</v>
      </c>
      <c r="F1895" t="e">
        <f>DW_Fact_CL_Pricing_Calculations_Report[[#This Row],[Change]]</f>
        <v>#VALUE!</v>
      </c>
      <c r="G1895" t="e">
        <f>DW_Fact_CL_Pricing_Calculations_Report[[#This Row],[FuelPricesDtl_Price]]</f>
        <v>#VALUE!</v>
      </c>
      <c r="H1895" t="e">
        <f>DW_Fact_CL_Pricing_Calculations_Report[[#This Row],[NewTable1]]</f>
        <v>#VALUE!</v>
      </c>
      <c r="I1895" t="e">
        <f>DW_Fact_CL_Pricing_Calculations_Report[[#This Row],[Tax]]</f>
        <v>#VALUE!</v>
      </c>
      <c r="J1895" t="e">
        <f>DW_Fact_CL_Pricing_Calculations_Report[[#This Row],[NewTable1wTax]]</f>
        <v>#VALUE!</v>
      </c>
      <c r="K1895" t="e">
        <f>DW_Fact_CL_Pricing_Calculations_Report[[#This Row],[Prop]]</f>
        <v>#VALUE!</v>
      </c>
      <c r="L1895" t="e">
        <f>DW_Fact_CL_Pricing_Calculations_Report[[#This Row],[Prod_Freight_Class]]</f>
        <v>#VALUE!</v>
      </c>
      <c r="M1895" s="36" t="e">
        <f>DW_Fact_CL_Pricing_Calculations_Report[[#This Row],[Table_Load_Date]]</f>
        <v>#VALUE!</v>
      </c>
      <c r="N1895" t="e">
        <f>DW_Fact_CL_Pricing_Calculations_Report[[#This Row],[Company]]</f>
        <v>#VALUE!</v>
      </c>
      <c r="O1895" t="e">
        <f>DW_Fact_CL_Pricing_Calculations_Report[[#This Row],[InvTerminalWAC]]</f>
        <v>#VALUE!</v>
      </c>
      <c r="P1895" s="36" t="e">
        <f>DW_Fact_CL_Pricing_Calculations_Report[[#This Row],[Table_Load_Date]]</f>
        <v>#VALUE!</v>
      </c>
      <c r="Q1895" t="e">
        <f>DW_Fact_CL_Pricing_Calculations_Report[[#This Row],[Prod_Freight_Class]]</f>
        <v>#VALUE!</v>
      </c>
      <c r="R1895" t="e">
        <f>DW_Fact_CL_Pricing_Calculations_Report[[#This Row],[ReplacementCost]]</f>
        <v>#VALUE!</v>
      </c>
      <c r="S1895" t="e">
        <f>DW_Fact_CL_Pricing_Calculations_Report[[#This Row],[RegionWeightedAverageCost]]</f>
        <v>#VALUE!</v>
      </c>
      <c r="T1895" t="e">
        <f>DW_Fact_CL_Pricing_Calculations_Report[[#This Row],[Prop]]</f>
        <v>#VALUE!</v>
      </c>
      <c r="U1895" t="e">
        <f>DW_Fact_CL_Pricing_Calculations_Report[[#This Row],[CardlockSiteCost]]</f>
        <v>#VALUE!</v>
      </c>
      <c r="V1895" t="e">
        <f>DW_Fact_CL_Pricing_Calculations_Report[[#This Row],[NewCardlockSiteCost]]</f>
        <v>#VALUE!</v>
      </c>
      <c r="W1895" t="e">
        <f>DW_Fact_CL_Pricing_Calculations_Report[[#This Row],[Prod_ID]]</f>
        <v>#VALUE!</v>
      </c>
    </row>
    <row r="1896" spans="1:23" x14ac:dyDescent="0.25">
      <c r="A1896">
        <f>'Azure Calculations'!F1394</f>
        <v>0</v>
      </c>
      <c r="B1896" t="e">
        <f>DW_Fact_CL_Pricing_Calculations_Report[[#This Row],[Prod_ID]]</f>
        <v>#VALUE!</v>
      </c>
      <c r="C1896" t="e">
        <f>DW_Fact_CL_Pricing_Calculations_Report[[#This Row],[Vend_ID]]</f>
        <v>#VALUE!</v>
      </c>
      <c r="D1896" t="e">
        <f>DW_Fact_CL_Pricing_Calculations_Report[[#This Row],[CardlockSiteCost_WPROP]]</f>
        <v>#VALUE!</v>
      </c>
      <c r="E1896" t="e">
        <f>DW_Fact_CL_Pricing_Calculations_Report[[#This Row],[NewCardlockSiteCost]]</f>
        <v>#VALUE!</v>
      </c>
      <c r="F1896" t="e">
        <f>DW_Fact_CL_Pricing_Calculations_Report[[#This Row],[Change]]</f>
        <v>#VALUE!</v>
      </c>
      <c r="G1896" t="e">
        <f>DW_Fact_CL_Pricing_Calculations_Report[[#This Row],[FuelPricesDtl_Price]]</f>
        <v>#VALUE!</v>
      </c>
      <c r="H1896" t="e">
        <f>DW_Fact_CL_Pricing_Calculations_Report[[#This Row],[NewTable1]]</f>
        <v>#VALUE!</v>
      </c>
      <c r="I1896" t="e">
        <f>DW_Fact_CL_Pricing_Calculations_Report[[#This Row],[Tax]]</f>
        <v>#VALUE!</v>
      </c>
      <c r="J1896" t="e">
        <f>DW_Fact_CL_Pricing_Calculations_Report[[#This Row],[NewTable1wTax]]</f>
        <v>#VALUE!</v>
      </c>
      <c r="K1896" t="e">
        <f>DW_Fact_CL_Pricing_Calculations_Report[[#This Row],[Prop]]</f>
        <v>#VALUE!</v>
      </c>
      <c r="L1896" t="e">
        <f>DW_Fact_CL_Pricing_Calculations_Report[[#This Row],[Prod_Freight_Class]]</f>
        <v>#VALUE!</v>
      </c>
      <c r="M1896" s="36" t="e">
        <f>DW_Fact_CL_Pricing_Calculations_Report[[#This Row],[Table_Load_Date]]</f>
        <v>#VALUE!</v>
      </c>
      <c r="N1896" t="e">
        <f>DW_Fact_CL_Pricing_Calculations_Report[[#This Row],[Company]]</f>
        <v>#VALUE!</v>
      </c>
      <c r="O1896" t="e">
        <f>DW_Fact_CL_Pricing_Calculations_Report[[#This Row],[InvTerminalWAC]]</f>
        <v>#VALUE!</v>
      </c>
      <c r="P1896" s="36" t="e">
        <f>DW_Fact_CL_Pricing_Calculations_Report[[#This Row],[Table_Load_Date]]</f>
        <v>#VALUE!</v>
      </c>
      <c r="Q1896" t="e">
        <f>DW_Fact_CL_Pricing_Calculations_Report[[#This Row],[Prod_Freight_Class]]</f>
        <v>#VALUE!</v>
      </c>
      <c r="R1896" t="e">
        <f>DW_Fact_CL_Pricing_Calculations_Report[[#This Row],[ReplacementCost]]</f>
        <v>#VALUE!</v>
      </c>
      <c r="S1896" t="e">
        <f>DW_Fact_CL_Pricing_Calculations_Report[[#This Row],[RegionWeightedAverageCost]]</f>
        <v>#VALUE!</v>
      </c>
      <c r="T1896" t="e">
        <f>DW_Fact_CL_Pricing_Calculations_Report[[#This Row],[Prop]]</f>
        <v>#VALUE!</v>
      </c>
      <c r="U1896" t="e">
        <f>DW_Fact_CL_Pricing_Calculations_Report[[#This Row],[CardlockSiteCost]]</f>
        <v>#VALUE!</v>
      </c>
      <c r="V1896" t="e">
        <f>DW_Fact_CL_Pricing_Calculations_Report[[#This Row],[NewCardlockSiteCost]]</f>
        <v>#VALUE!</v>
      </c>
      <c r="W1896" t="e">
        <f>DW_Fact_CL_Pricing_Calculations_Report[[#This Row],[Prod_ID]]</f>
        <v>#VALUE!</v>
      </c>
    </row>
    <row r="1897" spans="1:23" x14ac:dyDescent="0.25">
      <c r="A1897">
        <f>'Azure Calculations'!F1395</f>
        <v>0</v>
      </c>
      <c r="B1897" t="e">
        <f>DW_Fact_CL_Pricing_Calculations_Report[[#This Row],[Prod_ID]]</f>
        <v>#VALUE!</v>
      </c>
      <c r="C1897" t="e">
        <f>DW_Fact_CL_Pricing_Calculations_Report[[#This Row],[Vend_ID]]</f>
        <v>#VALUE!</v>
      </c>
      <c r="D1897" t="e">
        <f>DW_Fact_CL_Pricing_Calculations_Report[[#This Row],[CardlockSiteCost_WPROP]]</f>
        <v>#VALUE!</v>
      </c>
      <c r="E1897" t="e">
        <f>DW_Fact_CL_Pricing_Calculations_Report[[#This Row],[NewCardlockSiteCost]]</f>
        <v>#VALUE!</v>
      </c>
      <c r="F1897" t="e">
        <f>DW_Fact_CL_Pricing_Calculations_Report[[#This Row],[Change]]</f>
        <v>#VALUE!</v>
      </c>
      <c r="G1897" t="e">
        <f>DW_Fact_CL_Pricing_Calculations_Report[[#This Row],[FuelPricesDtl_Price]]</f>
        <v>#VALUE!</v>
      </c>
      <c r="H1897" t="e">
        <f>DW_Fact_CL_Pricing_Calculations_Report[[#This Row],[NewTable1]]</f>
        <v>#VALUE!</v>
      </c>
      <c r="I1897" t="e">
        <f>DW_Fact_CL_Pricing_Calculations_Report[[#This Row],[Tax]]</f>
        <v>#VALUE!</v>
      </c>
      <c r="J1897" t="e">
        <f>DW_Fact_CL_Pricing_Calculations_Report[[#This Row],[NewTable1wTax]]</f>
        <v>#VALUE!</v>
      </c>
      <c r="K1897" t="e">
        <f>DW_Fact_CL_Pricing_Calculations_Report[[#This Row],[Prop]]</f>
        <v>#VALUE!</v>
      </c>
      <c r="L1897" t="e">
        <f>DW_Fact_CL_Pricing_Calculations_Report[[#This Row],[Prod_Freight_Class]]</f>
        <v>#VALUE!</v>
      </c>
      <c r="M1897" s="36" t="e">
        <f>DW_Fact_CL_Pricing_Calculations_Report[[#This Row],[Table_Load_Date]]</f>
        <v>#VALUE!</v>
      </c>
      <c r="N1897" t="e">
        <f>DW_Fact_CL_Pricing_Calculations_Report[[#This Row],[Company]]</f>
        <v>#VALUE!</v>
      </c>
      <c r="O1897" t="e">
        <f>DW_Fact_CL_Pricing_Calculations_Report[[#This Row],[InvTerminalWAC]]</f>
        <v>#VALUE!</v>
      </c>
      <c r="P1897" s="36" t="e">
        <f>DW_Fact_CL_Pricing_Calculations_Report[[#This Row],[Table_Load_Date]]</f>
        <v>#VALUE!</v>
      </c>
      <c r="Q1897" t="e">
        <f>DW_Fact_CL_Pricing_Calculations_Report[[#This Row],[Prod_Freight_Class]]</f>
        <v>#VALUE!</v>
      </c>
      <c r="R1897" t="e">
        <f>DW_Fact_CL_Pricing_Calculations_Report[[#This Row],[ReplacementCost]]</f>
        <v>#VALUE!</v>
      </c>
      <c r="S1897" t="e">
        <f>DW_Fact_CL_Pricing_Calculations_Report[[#This Row],[RegionWeightedAverageCost]]</f>
        <v>#VALUE!</v>
      </c>
      <c r="T1897" t="e">
        <f>DW_Fact_CL_Pricing_Calculations_Report[[#This Row],[Prop]]</f>
        <v>#VALUE!</v>
      </c>
      <c r="U1897" t="e">
        <f>DW_Fact_CL_Pricing_Calculations_Report[[#This Row],[CardlockSiteCost]]</f>
        <v>#VALUE!</v>
      </c>
      <c r="V1897" t="e">
        <f>DW_Fact_CL_Pricing_Calculations_Report[[#This Row],[NewCardlockSiteCost]]</f>
        <v>#VALUE!</v>
      </c>
      <c r="W1897" t="e">
        <f>DW_Fact_CL_Pricing_Calculations_Report[[#This Row],[Prod_ID]]</f>
        <v>#VALUE!</v>
      </c>
    </row>
    <row r="1898" spans="1:23" x14ac:dyDescent="0.25">
      <c r="A1898">
        <f>'Azure Calculations'!F1396</f>
        <v>0</v>
      </c>
      <c r="B1898" t="e">
        <f>DW_Fact_CL_Pricing_Calculations_Report[[#This Row],[Prod_ID]]</f>
        <v>#VALUE!</v>
      </c>
      <c r="C1898" t="e">
        <f>DW_Fact_CL_Pricing_Calculations_Report[[#This Row],[Vend_ID]]</f>
        <v>#VALUE!</v>
      </c>
      <c r="D1898" t="e">
        <f>DW_Fact_CL_Pricing_Calculations_Report[[#This Row],[CardlockSiteCost_WPROP]]</f>
        <v>#VALUE!</v>
      </c>
      <c r="E1898" t="e">
        <f>DW_Fact_CL_Pricing_Calculations_Report[[#This Row],[NewCardlockSiteCost]]</f>
        <v>#VALUE!</v>
      </c>
      <c r="F1898" t="e">
        <f>DW_Fact_CL_Pricing_Calculations_Report[[#This Row],[Change]]</f>
        <v>#VALUE!</v>
      </c>
      <c r="G1898" t="e">
        <f>DW_Fact_CL_Pricing_Calculations_Report[[#This Row],[FuelPricesDtl_Price]]</f>
        <v>#VALUE!</v>
      </c>
      <c r="H1898" t="e">
        <f>DW_Fact_CL_Pricing_Calculations_Report[[#This Row],[NewTable1]]</f>
        <v>#VALUE!</v>
      </c>
      <c r="I1898" t="e">
        <f>DW_Fact_CL_Pricing_Calculations_Report[[#This Row],[Tax]]</f>
        <v>#VALUE!</v>
      </c>
      <c r="J1898" t="e">
        <f>DW_Fact_CL_Pricing_Calculations_Report[[#This Row],[NewTable1wTax]]</f>
        <v>#VALUE!</v>
      </c>
      <c r="K1898" t="e">
        <f>DW_Fact_CL_Pricing_Calculations_Report[[#This Row],[Prop]]</f>
        <v>#VALUE!</v>
      </c>
      <c r="L1898" t="e">
        <f>DW_Fact_CL_Pricing_Calculations_Report[[#This Row],[Prod_Freight_Class]]</f>
        <v>#VALUE!</v>
      </c>
      <c r="M1898" s="36" t="e">
        <f>DW_Fact_CL_Pricing_Calculations_Report[[#This Row],[Table_Load_Date]]</f>
        <v>#VALUE!</v>
      </c>
      <c r="N1898" t="e">
        <f>DW_Fact_CL_Pricing_Calculations_Report[[#This Row],[Company]]</f>
        <v>#VALUE!</v>
      </c>
      <c r="O1898" t="e">
        <f>DW_Fact_CL_Pricing_Calculations_Report[[#This Row],[InvTerminalWAC]]</f>
        <v>#VALUE!</v>
      </c>
      <c r="P1898" s="36" t="e">
        <f>DW_Fact_CL_Pricing_Calculations_Report[[#This Row],[Table_Load_Date]]</f>
        <v>#VALUE!</v>
      </c>
      <c r="Q1898" t="e">
        <f>DW_Fact_CL_Pricing_Calculations_Report[[#This Row],[Prod_Freight_Class]]</f>
        <v>#VALUE!</v>
      </c>
      <c r="R1898" t="e">
        <f>DW_Fact_CL_Pricing_Calculations_Report[[#This Row],[ReplacementCost]]</f>
        <v>#VALUE!</v>
      </c>
      <c r="S1898" t="e">
        <f>DW_Fact_CL_Pricing_Calculations_Report[[#This Row],[RegionWeightedAverageCost]]</f>
        <v>#VALUE!</v>
      </c>
      <c r="T1898" t="e">
        <f>DW_Fact_CL_Pricing_Calculations_Report[[#This Row],[Prop]]</f>
        <v>#VALUE!</v>
      </c>
      <c r="U1898" t="e">
        <f>DW_Fact_CL_Pricing_Calculations_Report[[#This Row],[CardlockSiteCost]]</f>
        <v>#VALUE!</v>
      </c>
      <c r="V1898" t="e">
        <f>DW_Fact_CL_Pricing_Calculations_Report[[#This Row],[NewCardlockSiteCost]]</f>
        <v>#VALUE!</v>
      </c>
      <c r="W1898" t="e">
        <f>DW_Fact_CL_Pricing_Calculations_Report[[#This Row],[Prod_ID]]</f>
        <v>#VALUE!</v>
      </c>
    </row>
    <row r="1899" spans="1:23" x14ac:dyDescent="0.25">
      <c r="A1899">
        <f>'Azure Calculations'!F1397</f>
        <v>0</v>
      </c>
      <c r="B1899" t="e">
        <f>DW_Fact_CL_Pricing_Calculations_Report[[#This Row],[Prod_ID]]</f>
        <v>#VALUE!</v>
      </c>
      <c r="C1899" t="e">
        <f>DW_Fact_CL_Pricing_Calculations_Report[[#This Row],[Vend_ID]]</f>
        <v>#VALUE!</v>
      </c>
      <c r="D1899" t="e">
        <f>DW_Fact_CL_Pricing_Calculations_Report[[#This Row],[CardlockSiteCost_WPROP]]</f>
        <v>#VALUE!</v>
      </c>
      <c r="E1899" t="e">
        <f>DW_Fact_CL_Pricing_Calculations_Report[[#This Row],[NewCardlockSiteCost]]</f>
        <v>#VALUE!</v>
      </c>
      <c r="F1899" t="e">
        <f>DW_Fact_CL_Pricing_Calculations_Report[[#This Row],[Change]]</f>
        <v>#VALUE!</v>
      </c>
      <c r="G1899" t="e">
        <f>DW_Fact_CL_Pricing_Calculations_Report[[#This Row],[FuelPricesDtl_Price]]</f>
        <v>#VALUE!</v>
      </c>
      <c r="H1899" t="e">
        <f>DW_Fact_CL_Pricing_Calculations_Report[[#This Row],[NewTable1]]</f>
        <v>#VALUE!</v>
      </c>
      <c r="I1899" t="e">
        <f>DW_Fact_CL_Pricing_Calculations_Report[[#This Row],[Tax]]</f>
        <v>#VALUE!</v>
      </c>
      <c r="J1899" t="e">
        <f>DW_Fact_CL_Pricing_Calculations_Report[[#This Row],[NewTable1wTax]]</f>
        <v>#VALUE!</v>
      </c>
      <c r="K1899" t="e">
        <f>DW_Fact_CL_Pricing_Calculations_Report[[#This Row],[Prop]]</f>
        <v>#VALUE!</v>
      </c>
      <c r="L1899" t="e">
        <f>DW_Fact_CL_Pricing_Calculations_Report[[#This Row],[Prod_Freight_Class]]</f>
        <v>#VALUE!</v>
      </c>
      <c r="M1899" s="36" t="e">
        <f>DW_Fact_CL_Pricing_Calculations_Report[[#This Row],[Table_Load_Date]]</f>
        <v>#VALUE!</v>
      </c>
      <c r="N1899" t="e">
        <f>DW_Fact_CL_Pricing_Calculations_Report[[#This Row],[Company]]</f>
        <v>#VALUE!</v>
      </c>
      <c r="O1899" t="e">
        <f>DW_Fact_CL_Pricing_Calculations_Report[[#This Row],[InvTerminalWAC]]</f>
        <v>#VALUE!</v>
      </c>
      <c r="P1899" s="36" t="e">
        <f>DW_Fact_CL_Pricing_Calculations_Report[[#This Row],[Table_Load_Date]]</f>
        <v>#VALUE!</v>
      </c>
      <c r="Q1899" t="e">
        <f>DW_Fact_CL_Pricing_Calculations_Report[[#This Row],[Prod_Freight_Class]]</f>
        <v>#VALUE!</v>
      </c>
      <c r="R1899" t="e">
        <f>DW_Fact_CL_Pricing_Calculations_Report[[#This Row],[ReplacementCost]]</f>
        <v>#VALUE!</v>
      </c>
      <c r="S1899" t="e">
        <f>DW_Fact_CL_Pricing_Calculations_Report[[#This Row],[RegionWeightedAverageCost]]</f>
        <v>#VALUE!</v>
      </c>
      <c r="T1899" t="e">
        <f>DW_Fact_CL_Pricing_Calculations_Report[[#This Row],[Prop]]</f>
        <v>#VALUE!</v>
      </c>
      <c r="U1899" t="e">
        <f>DW_Fact_CL_Pricing_Calculations_Report[[#This Row],[CardlockSiteCost]]</f>
        <v>#VALUE!</v>
      </c>
      <c r="V1899" t="e">
        <f>DW_Fact_CL_Pricing_Calculations_Report[[#This Row],[NewCardlockSiteCost]]</f>
        <v>#VALUE!</v>
      </c>
      <c r="W1899" t="e">
        <f>DW_Fact_CL_Pricing_Calculations_Report[[#This Row],[Prod_ID]]</f>
        <v>#VALUE!</v>
      </c>
    </row>
    <row r="1900" spans="1:23" x14ac:dyDescent="0.25">
      <c r="A1900">
        <f>'Azure Calculations'!F1398</f>
        <v>0</v>
      </c>
      <c r="B1900" t="e">
        <f>DW_Fact_CL_Pricing_Calculations_Report[[#This Row],[Prod_ID]]</f>
        <v>#VALUE!</v>
      </c>
      <c r="C1900" t="e">
        <f>DW_Fact_CL_Pricing_Calculations_Report[[#This Row],[Vend_ID]]</f>
        <v>#VALUE!</v>
      </c>
      <c r="D1900" t="e">
        <f>DW_Fact_CL_Pricing_Calculations_Report[[#This Row],[CardlockSiteCost_WPROP]]</f>
        <v>#VALUE!</v>
      </c>
      <c r="E1900" t="e">
        <f>DW_Fact_CL_Pricing_Calculations_Report[[#This Row],[NewCardlockSiteCost]]</f>
        <v>#VALUE!</v>
      </c>
      <c r="F1900" t="e">
        <f>DW_Fact_CL_Pricing_Calculations_Report[[#This Row],[Change]]</f>
        <v>#VALUE!</v>
      </c>
      <c r="G1900" t="e">
        <f>DW_Fact_CL_Pricing_Calculations_Report[[#This Row],[FuelPricesDtl_Price]]</f>
        <v>#VALUE!</v>
      </c>
      <c r="H1900" t="e">
        <f>DW_Fact_CL_Pricing_Calculations_Report[[#This Row],[NewTable1]]</f>
        <v>#VALUE!</v>
      </c>
      <c r="I1900" t="e">
        <f>DW_Fact_CL_Pricing_Calculations_Report[[#This Row],[Tax]]</f>
        <v>#VALUE!</v>
      </c>
      <c r="J1900" t="e">
        <f>DW_Fact_CL_Pricing_Calculations_Report[[#This Row],[NewTable1wTax]]</f>
        <v>#VALUE!</v>
      </c>
      <c r="K1900" t="e">
        <f>DW_Fact_CL_Pricing_Calculations_Report[[#This Row],[Prop]]</f>
        <v>#VALUE!</v>
      </c>
      <c r="L1900" t="e">
        <f>DW_Fact_CL_Pricing_Calculations_Report[[#This Row],[Prod_Freight_Class]]</f>
        <v>#VALUE!</v>
      </c>
      <c r="M1900" s="36" t="e">
        <f>DW_Fact_CL_Pricing_Calculations_Report[[#This Row],[Table_Load_Date]]</f>
        <v>#VALUE!</v>
      </c>
      <c r="N1900" t="e">
        <f>DW_Fact_CL_Pricing_Calculations_Report[[#This Row],[Company]]</f>
        <v>#VALUE!</v>
      </c>
      <c r="O1900" t="e">
        <f>DW_Fact_CL_Pricing_Calculations_Report[[#This Row],[InvTerminalWAC]]</f>
        <v>#VALUE!</v>
      </c>
      <c r="P1900" s="36" t="e">
        <f>DW_Fact_CL_Pricing_Calculations_Report[[#This Row],[Table_Load_Date]]</f>
        <v>#VALUE!</v>
      </c>
      <c r="Q1900" t="e">
        <f>DW_Fact_CL_Pricing_Calculations_Report[[#This Row],[Prod_Freight_Class]]</f>
        <v>#VALUE!</v>
      </c>
      <c r="R1900" t="e">
        <f>DW_Fact_CL_Pricing_Calculations_Report[[#This Row],[ReplacementCost]]</f>
        <v>#VALUE!</v>
      </c>
      <c r="S1900" t="e">
        <f>DW_Fact_CL_Pricing_Calculations_Report[[#This Row],[RegionWeightedAverageCost]]</f>
        <v>#VALUE!</v>
      </c>
      <c r="T1900" t="e">
        <f>DW_Fact_CL_Pricing_Calculations_Report[[#This Row],[Prop]]</f>
        <v>#VALUE!</v>
      </c>
      <c r="U1900" t="e">
        <f>DW_Fact_CL_Pricing_Calculations_Report[[#This Row],[CardlockSiteCost]]</f>
        <v>#VALUE!</v>
      </c>
      <c r="V1900" t="e">
        <f>DW_Fact_CL_Pricing_Calculations_Report[[#This Row],[NewCardlockSiteCost]]</f>
        <v>#VALUE!</v>
      </c>
      <c r="W1900" t="e">
        <f>DW_Fact_CL_Pricing_Calculations_Report[[#This Row],[Prod_ID]]</f>
        <v>#VALUE!</v>
      </c>
    </row>
    <row r="1901" spans="1:23" x14ac:dyDescent="0.25">
      <c r="A1901">
        <f>'Azure Calculations'!F1399</f>
        <v>0</v>
      </c>
      <c r="B1901" t="e">
        <f>DW_Fact_CL_Pricing_Calculations_Report[[#This Row],[Prod_ID]]</f>
        <v>#VALUE!</v>
      </c>
      <c r="C1901" t="e">
        <f>DW_Fact_CL_Pricing_Calculations_Report[[#This Row],[Vend_ID]]</f>
        <v>#VALUE!</v>
      </c>
      <c r="D1901" t="e">
        <f>DW_Fact_CL_Pricing_Calculations_Report[[#This Row],[CardlockSiteCost_WPROP]]</f>
        <v>#VALUE!</v>
      </c>
      <c r="E1901" t="e">
        <f>DW_Fact_CL_Pricing_Calculations_Report[[#This Row],[NewCardlockSiteCost]]</f>
        <v>#VALUE!</v>
      </c>
      <c r="F1901" t="e">
        <f>DW_Fact_CL_Pricing_Calculations_Report[[#This Row],[Change]]</f>
        <v>#VALUE!</v>
      </c>
      <c r="G1901" t="e">
        <f>DW_Fact_CL_Pricing_Calculations_Report[[#This Row],[FuelPricesDtl_Price]]</f>
        <v>#VALUE!</v>
      </c>
      <c r="H1901" t="e">
        <f>DW_Fact_CL_Pricing_Calculations_Report[[#This Row],[NewTable1]]</f>
        <v>#VALUE!</v>
      </c>
      <c r="I1901" t="e">
        <f>DW_Fact_CL_Pricing_Calculations_Report[[#This Row],[Tax]]</f>
        <v>#VALUE!</v>
      </c>
      <c r="J1901" t="e">
        <f>DW_Fact_CL_Pricing_Calculations_Report[[#This Row],[NewTable1wTax]]</f>
        <v>#VALUE!</v>
      </c>
      <c r="K1901" t="e">
        <f>DW_Fact_CL_Pricing_Calculations_Report[[#This Row],[Prop]]</f>
        <v>#VALUE!</v>
      </c>
      <c r="L1901" t="e">
        <f>DW_Fact_CL_Pricing_Calculations_Report[[#This Row],[Prod_Freight_Class]]</f>
        <v>#VALUE!</v>
      </c>
      <c r="M1901" s="36" t="e">
        <f>DW_Fact_CL_Pricing_Calculations_Report[[#This Row],[Table_Load_Date]]</f>
        <v>#VALUE!</v>
      </c>
      <c r="N1901" t="e">
        <f>DW_Fact_CL_Pricing_Calculations_Report[[#This Row],[Company]]</f>
        <v>#VALUE!</v>
      </c>
      <c r="O1901" t="e">
        <f>DW_Fact_CL_Pricing_Calculations_Report[[#This Row],[InvTerminalWAC]]</f>
        <v>#VALUE!</v>
      </c>
      <c r="P1901" s="36" t="e">
        <f>DW_Fact_CL_Pricing_Calculations_Report[[#This Row],[Table_Load_Date]]</f>
        <v>#VALUE!</v>
      </c>
      <c r="Q1901" t="e">
        <f>DW_Fact_CL_Pricing_Calculations_Report[[#This Row],[Prod_Freight_Class]]</f>
        <v>#VALUE!</v>
      </c>
      <c r="R1901" t="e">
        <f>DW_Fact_CL_Pricing_Calculations_Report[[#This Row],[ReplacementCost]]</f>
        <v>#VALUE!</v>
      </c>
      <c r="S1901" t="e">
        <f>DW_Fact_CL_Pricing_Calculations_Report[[#This Row],[RegionWeightedAverageCost]]</f>
        <v>#VALUE!</v>
      </c>
      <c r="T1901" t="e">
        <f>DW_Fact_CL_Pricing_Calculations_Report[[#This Row],[Prop]]</f>
        <v>#VALUE!</v>
      </c>
      <c r="U1901" t="e">
        <f>DW_Fact_CL_Pricing_Calculations_Report[[#This Row],[CardlockSiteCost]]</f>
        <v>#VALUE!</v>
      </c>
      <c r="V1901" t="e">
        <f>DW_Fact_CL_Pricing_Calculations_Report[[#This Row],[NewCardlockSiteCost]]</f>
        <v>#VALUE!</v>
      </c>
      <c r="W1901" t="e">
        <f>DW_Fact_CL_Pricing_Calculations_Report[[#This Row],[Prod_ID]]</f>
        <v>#VALUE!</v>
      </c>
    </row>
    <row r="1902" spans="1:23" x14ac:dyDescent="0.25">
      <c r="A1902">
        <f>'Azure Calculations'!F1400</f>
        <v>0</v>
      </c>
      <c r="B1902" t="e">
        <f>DW_Fact_CL_Pricing_Calculations_Report[[#This Row],[Prod_ID]]</f>
        <v>#VALUE!</v>
      </c>
      <c r="C1902" t="e">
        <f>DW_Fact_CL_Pricing_Calculations_Report[[#This Row],[Vend_ID]]</f>
        <v>#VALUE!</v>
      </c>
      <c r="D1902" t="e">
        <f>DW_Fact_CL_Pricing_Calculations_Report[[#This Row],[CardlockSiteCost_WPROP]]</f>
        <v>#VALUE!</v>
      </c>
      <c r="E1902" t="e">
        <f>DW_Fact_CL_Pricing_Calculations_Report[[#This Row],[NewCardlockSiteCost]]</f>
        <v>#VALUE!</v>
      </c>
      <c r="F1902" t="e">
        <f>DW_Fact_CL_Pricing_Calculations_Report[[#This Row],[Change]]</f>
        <v>#VALUE!</v>
      </c>
      <c r="G1902" t="e">
        <f>DW_Fact_CL_Pricing_Calculations_Report[[#This Row],[FuelPricesDtl_Price]]</f>
        <v>#VALUE!</v>
      </c>
      <c r="H1902" t="e">
        <f>DW_Fact_CL_Pricing_Calculations_Report[[#This Row],[NewTable1]]</f>
        <v>#VALUE!</v>
      </c>
      <c r="I1902" t="e">
        <f>DW_Fact_CL_Pricing_Calculations_Report[[#This Row],[Tax]]</f>
        <v>#VALUE!</v>
      </c>
      <c r="J1902" t="e">
        <f>DW_Fact_CL_Pricing_Calculations_Report[[#This Row],[NewTable1wTax]]</f>
        <v>#VALUE!</v>
      </c>
      <c r="K1902" t="e">
        <f>DW_Fact_CL_Pricing_Calculations_Report[[#This Row],[Prop]]</f>
        <v>#VALUE!</v>
      </c>
      <c r="L1902" t="e">
        <f>DW_Fact_CL_Pricing_Calculations_Report[[#This Row],[Prod_Freight_Class]]</f>
        <v>#VALUE!</v>
      </c>
      <c r="M1902" s="36" t="e">
        <f>DW_Fact_CL_Pricing_Calculations_Report[[#This Row],[Table_Load_Date]]</f>
        <v>#VALUE!</v>
      </c>
      <c r="N1902" t="e">
        <f>DW_Fact_CL_Pricing_Calculations_Report[[#This Row],[Company]]</f>
        <v>#VALUE!</v>
      </c>
      <c r="O1902" t="e">
        <f>DW_Fact_CL_Pricing_Calculations_Report[[#This Row],[InvTerminalWAC]]</f>
        <v>#VALUE!</v>
      </c>
      <c r="P1902" s="36" t="e">
        <f>DW_Fact_CL_Pricing_Calculations_Report[[#This Row],[Table_Load_Date]]</f>
        <v>#VALUE!</v>
      </c>
      <c r="Q1902" t="e">
        <f>DW_Fact_CL_Pricing_Calculations_Report[[#This Row],[Prod_Freight_Class]]</f>
        <v>#VALUE!</v>
      </c>
      <c r="R1902" t="e">
        <f>DW_Fact_CL_Pricing_Calculations_Report[[#This Row],[ReplacementCost]]</f>
        <v>#VALUE!</v>
      </c>
      <c r="S1902" t="e">
        <f>DW_Fact_CL_Pricing_Calculations_Report[[#This Row],[RegionWeightedAverageCost]]</f>
        <v>#VALUE!</v>
      </c>
      <c r="T1902" t="e">
        <f>DW_Fact_CL_Pricing_Calculations_Report[[#This Row],[Prop]]</f>
        <v>#VALUE!</v>
      </c>
      <c r="U1902" t="e">
        <f>DW_Fact_CL_Pricing_Calculations_Report[[#This Row],[CardlockSiteCost]]</f>
        <v>#VALUE!</v>
      </c>
      <c r="V1902" t="e">
        <f>DW_Fact_CL_Pricing_Calculations_Report[[#This Row],[NewCardlockSiteCost]]</f>
        <v>#VALUE!</v>
      </c>
      <c r="W1902" t="e">
        <f>DW_Fact_CL_Pricing_Calculations_Report[[#This Row],[Prod_ID]]</f>
        <v>#VALUE!</v>
      </c>
    </row>
    <row r="1903" spans="1:23" x14ac:dyDescent="0.25">
      <c r="A1903">
        <f>'Azure Calculations'!F1401</f>
        <v>0</v>
      </c>
      <c r="B1903" t="e">
        <f>DW_Fact_CL_Pricing_Calculations_Report[[#This Row],[Prod_ID]]</f>
        <v>#VALUE!</v>
      </c>
      <c r="C1903" t="e">
        <f>DW_Fact_CL_Pricing_Calculations_Report[[#This Row],[Vend_ID]]</f>
        <v>#VALUE!</v>
      </c>
      <c r="D1903" t="e">
        <f>DW_Fact_CL_Pricing_Calculations_Report[[#This Row],[CardlockSiteCost_WPROP]]</f>
        <v>#VALUE!</v>
      </c>
      <c r="E1903" t="e">
        <f>DW_Fact_CL_Pricing_Calculations_Report[[#This Row],[NewCardlockSiteCost]]</f>
        <v>#VALUE!</v>
      </c>
      <c r="F1903" t="e">
        <f>DW_Fact_CL_Pricing_Calculations_Report[[#This Row],[Change]]</f>
        <v>#VALUE!</v>
      </c>
      <c r="G1903" t="e">
        <f>DW_Fact_CL_Pricing_Calculations_Report[[#This Row],[FuelPricesDtl_Price]]</f>
        <v>#VALUE!</v>
      </c>
      <c r="H1903" t="e">
        <f>DW_Fact_CL_Pricing_Calculations_Report[[#This Row],[NewTable1]]</f>
        <v>#VALUE!</v>
      </c>
      <c r="I1903" t="e">
        <f>DW_Fact_CL_Pricing_Calculations_Report[[#This Row],[Tax]]</f>
        <v>#VALUE!</v>
      </c>
      <c r="J1903" t="e">
        <f>DW_Fact_CL_Pricing_Calculations_Report[[#This Row],[NewTable1wTax]]</f>
        <v>#VALUE!</v>
      </c>
      <c r="K1903" t="e">
        <f>DW_Fact_CL_Pricing_Calculations_Report[[#This Row],[Prop]]</f>
        <v>#VALUE!</v>
      </c>
      <c r="L1903" t="e">
        <f>DW_Fact_CL_Pricing_Calculations_Report[[#This Row],[Prod_Freight_Class]]</f>
        <v>#VALUE!</v>
      </c>
      <c r="M1903" s="36" t="e">
        <f>DW_Fact_CL_Pricing_Calculations_Report[[#This Row],[Table_Load_Date]]</f>
        <v>#VALUE!</v>
      </c>
      <c r="N1903" t="e">
        <f>DW_Fact_CL_Pricing_Calculations_Report[[#This Row],[Company]]</f>
        <v>#VALUE!</v>
      </c>
      <c r="O1903" t="e">
        <f>DW_Fact_CL_Pricing_Calculations_Report[[#This Row],[InvTerminalWAC]]</f>
        <v>#VALUE!</v>
      </c>
      <c r="P1903" s="36" t="e">
        <f>DW_Fact_CL_Pricing_Calculations_Report[[#This Row],[Table_Load_Date]]</f>
        <v>#VALUE!</v>
      </c>
      <c r="Q1903" t="e">
        <f>DW_Fact_CL_Pricing_Calculations_Report[[#This Row],[Prod_Freight_Class]]</f>
        <v>#VALUE!</v>
      </c>
      <c r="R1903" t="e">
        <f>DW_Fact_CL_Pricing_Calculations_Report[[#This Row],[ReplacementCost]]</f>
        <v>#VALUE!</v>
      </c>
      <c r="S1903" t="e">
        <f>DW_Fact_CL_Pricing_Calculations_Report[[#This Row],[RegionWeightedAverageCost]]</f>
        <v>#VALUE!</v>
      </c>
      <c r="T1903" t="e">
        <f>DW_Fact_CL_Pricing_Calculations_Report[[#This Row],[Prop]]</f>
        <v>#VALUE!</v>
      </c>
      <c r="U1903" t="e">
        <f>DW_Fact_CL_Pricing_Calculations_Report[[#This Row],[CardlockSiteCost]]</f>
        <v>#VALUE!</v>
      </c>
      <c r="V1903" t="e">
        <f>DW_Fact_CL_Pricing_Calculations_Report[[#This Row],[NewCardlockSiteCost]]</f>
        <v>#VALUE!</v>
      </c>
      <c r="W1903" t="e">
        <f>DW_Fact_CL_Pricing_Calculations_Report[[#This Row],[Prod_ID]]</f>
        <v>#VALUE!</v>
      </c>
    </row>
    <row r="1904" spans="1:23" x14ac:dyDescent="0.25">
      <c r="A1904">
        <f>'Azure Calculations'!F1402</f>
        <v>0</v>
      </c>
      <c r="B1904" t="e">
        <f>DW_Fact_CL_Pricing_Calculations_Report[[#This Row],[Prod_ID]]</f>
        <v>#VALUE!</v>
      </c>
      <c r="C1904" t="e">
        <f>DW_Fact_CL_Pricing_Calculations_Report[[#This Row],[Vend_ID]]</f>
        <v>#VALUE!</v>
      </c>
      <c r="D1904" t="e">
        <f>DW_Fact_CL_Pricing_Calculations_Report[[#This Row],[CardlockSiteCost_WPROP]]</f>
        <v>#VALUE!</v>
      </c>
      <c r="E1904" t="e">
        <f>DW_Fact_CL_Pricing_Calculations_Report[[#This Row],[NewCardlockSiteCost]]</f>
        <v>#VALUE!</v>
      </c>
      <c r="F1904" t="e">
        <f>DW_Fact_CL_Pricing_Calculations_Report[[#This Row],[Change]]</f>
        <v>#VALUE!</v>
      </c>
      <c r="G1904" t="e">
        <f>DW_Fact_CL_Pricing_Calculations_Report[[#This Row],[FuelPricesDtl_Price]]</f>
        <v>#VALUE!</v>
      </c>
      <c r="H1904" t="e">
        <f>DW_Fact_CL_Pricing_Calculations_Report[[#This Row],[NewTable1]]</f>
        <v>#VALUE!</v>
      </c>
      <c r="I1904" t="e">
        <f>DW_Fact_CL_Pricing_Calculations_Report[[#This Row],[Tax]]</f>
        <v>#VALUE!</v>
      </c>
      <c r="J1904" t="e">
        <f>DW_Fact_CL_Pricing_Calculations_Report[[#This Row],[NewTable1wTax]]</f>
        <v>#VALUE!</v>
      </c>
      <c r="K1904" t="e">
        <f>DW_Fact_CL_Pricing_Calculations_Report[[#This Row],[Prop]]</f>
        <v>#VALUE!</v>
      </c>
      <c r="L1904" t="e">
        <f>DW_Fact_CL_Pricing_Calculations_Report[[#This Row],[Prod_Freight_Class]]</f>
        <v>#VALUE!</v>
      </c>
      <c r="M1904" s="36" t="e">
        <f>DW_Fact_CL_Pricing_Calculations_Report[[#This Row],[Table_Load_Date]]</f>
        <v>#VALUE!</v>
      </c>
      <c r="N1904" t="e">
        <f>DW_Fact_CL_Pricing_Calculations_Report[[#This Row],[Company]]</f>
        <v>#VALUE!</v>
      </c>
      <c r="O1904" t="e">
        <f>DW_Fact_CL_Pricing_Calculations_Report[[#This Row],[InvTerminalWAC]]</f>
        <v>#VALUE!</v>
      </c>
      <c r="P1904" s="36" t="e">
        <f>DW_Fact_CL_Pricing_Calculations_Report[[#This Row],[Table_Load_Date]]</f>
        <v>#VALUE!</v>
      </c>
      <c r="Q1904" t="e">
        <f>DW_Fact_CL_Pricing_Calculations_Report[[#This Row],[Prod_Freight_Class]]</f>
        <v>#VALUE!</v>
      </c>
      <c r="R1904" t="e">
        <f>DW_Fact_CL_Pricing_Calculations_Report[[#This Row],[ReplacementCost]]</f>
        <v>#VALUE!</v>
      </c>
      <c r="S1904" t="e">
        <f>DW_Fact_CL_Pricing_Calculations_Report[[#This Row],[RegionWeightedAverageCost]]</f>
        <v>#VALUE!</v>
      </c>
      <c r="T1904" t="e">
        <f>DW_Fact_CL_Pricing_Calculations_Report[[#This Row],[Prop]]</f>
        <v>#VALUE!</v>
      </c>
      <c r="U1904" t="e">
        <f>DW_Fact_CL_Pricing_Calculations_Report[[#This Row],[CardlockSiteCost]]</f>
        <v>#VALUE!</v>
      </c>
      <c r="V1904" t="e">
        <f>DW_Fact_CL_Pricing_Calculations_Report[[#This Row],[NewCardlockSiteCost]]</f>
        <v>#VALUE!</v>
      </c>
      <c r="W1904" t="e">
        <f>DW_Fact_CL_Pricing_Calculations_Report[[#This Row],[Prod_ID]]</f>
        <v>#VALUE!</v>
      </c>
    </row>
    <row r="1905" spans="1:23" x14ac:dyDescent="0.25">
      <c r="A1905">
        <f>'Azure Calculations'!F1403</f>
        <v>0</v>
      </c>
      <c r="B1905" t="e">
        <f>DW_Fact_CL_Pricing_Calculations_Report[[#This Row],[Prod_ID]]</f>
        <v>#VALUE!</v>
      </c>
      <c r="C1905" t="e">
        <f>DW_Fact_CL_Pricing_Calculations_Report[[#This Row],[Vend_ID]]</f>
        <v>#VALUE!</v>
      </c>
      <c r="D1905" t="e">
        <f>DW_Fact_CL_Pricing_Calculations_Report[[#This Row],[CardlockSiteCost_WPROP]]</f>
        <v>#VALUE!</v>
      </c>
      <c r="E1905" t="e">
        <f>DW_Fact_CL_Pricing_Calculations_Report[[#This Row],[NewCardlockSiteCost]]</f>
        <v>#VALUE!</v>
      </c>
      <c r="F1905" t="e">
        <f>DW_Fact_CL_Pricing_Calculations_Report[[#This Row],[Change]]</f>
        <v>#VALUE!</v>
      </c>
      <c r="G1905" t="e">
        <f>DW_Fact_CL_Pricing_Calculations_Report[[#This Row],[FuelPricesDtl_Price]]</f>
        <v>#VALUE!</v>
      </c>
      <c r="H1905" t="e">
        <f>DW_Fact_CL_Pricing_Calculations_Report[[#This Row],[NewTable1]]</f>
        <v>#VALUE!</v>
      </c>
      <c r="I1905" t="e">
        <f>DW_Fact_CL_Pricing_Calculations_Report[[#This Row],[Tax]]</f>
        <v>#VALUE!</v>
      </c>
      <c r="J1905" t="e">
        <f>DW_Fact_CL_Pricing_Calculations_Report[[#This Row],[NewTable1wTax]]</f>
        <v>#VALUE!</v>
      </c>
      <c r="K1905" t="e">
        <f>DW_Fact_CL_Pricing_Calculations_Report[[#This Row],[Prop]]</f>
        <v>#VALUE!</v>
      </c>
      <c r="L1905" t="e">
        <f>DW_Fact_CL_Pricing_Calculations_Report[[#This Row],[Prod_Freight_Class]]</f>
        <v>#VALUE!</v>
      </c>
      <c r="M1905" s="36" t="e">
        <f>DW_Fact_CL_Pricing_Calculations_Report[[#This Row],[Table_Load_Date]]</f>
        <v>#VALUE!</v>
      </c>
      <c r="N1905" t="e">
        <f>DW_Fact_CL_Pricing_Calculations_Report[[#This Row],[Company]]</f>
        <v>#VALUE!</v>
      </c>
      <c r="O1905" t="e">
        <f>DW_Fact_CL_Pricing_Calculations_Report[[#This Row],[InvTerminalWAC]]</f>
        <v>#VALUE!</v>
      </c>
      <c r="P1905" s="36" t="e">
        <f>DW_Fact_CL_Pricing_Calculations_Report[[#This Row],[Table_Load_Date]]</f>
        <v>#VALUE!</v>
      </c>
      <c r="Q1905" t="e">
        <f>DW_Fact_CL_Pricing_Calculations_Report[[#This Row],[Prod_Freight_Class]]</f>
        <v>#VALUE!</v>
      </c>
      <c r="R1905" t="e">
        <f>DW_Fact_CL_Pricing_Calculations_Report[[#This Row],[ReplacementCost]]</f>
        <v>#VALUE!</v>
      </c>
      <c r="S1905" t="e">
        <f>DW_Fact_CL_Pricing_Calculations_Report[[#This Row],[RegionWeightedAverageCost]]</f>
        <v>#VALUE!</v>
      </c>
      <c r="T1905" t="e">
        <f>DW_Fact_CL_Pricing_Calculations_Report[[#This Row],[Prop]]</f>
        <v>#VALUE!</v>
      </c>
      <c r="U1905" t="e">
        <f>DW_Fact_CL_Pricing_Calculations_Report[[#This Row],[CardlockSiteCost]]</f>
        <v>#VALUE!</v>
      </c>
      <c r="V1905" t="e">
        <f>DW_Fact_CL_Pricing_Calculations_Report[[#This Row],[NewCardlockSiteCost]]</f>
        <v>#VALUE!</v>
      </c>
      <c r="W1905" t="e">
        <f>DW_Fact_CL_Pricing_Calculations_Report[[#This Row],[Prod_ID]]</f>
        <v>#VALUE!</v>
      </c>
    </row>
    <row r="1906" spans="1:23" x14ac:dyDescent="0.25">
      <c r="A1906">
        <f>'Azure Calculations'!F1404</f>
        <v>0</v>
      </c>
      <c r="B1906" t="e">
        <f>DW_Fact_CL_Pricing_Calculations_Report[[#This Row],[Prod_ID]]</f>
        <v>#VALUE!</v>
      </c>
      <c r="C1906" t="e">
        <f>DW_Fact_CL_Pricing_Calculations_Report[[#This Row],[Vend_ID]]</f>
        <v>#VALUE!</v>
      </c>
      <c r="D1906" t="e">
        <f>DW_Fact_CL_Pricing_Calculations_Report[[#This Row],[CardlockSiteCost_WPROP]]</f>
        <v>#VALUE!</v>
      </c>
      <c r="E1906" t="e">
        <f>DW_Fact_CL_Pricing_Calculations_Report[[#This Row],[NewCardlockSiteCost]]</f>
        <v>#VALUE!</v>
      </c>
      <c r="F1906" t="e">
        <f>DW_Fact_CL_Pricing_Calculations_Report[[#This Row],[Change]]</f>
        <v>#VALUE!</v>
      </c>
      <c r="G1906" t="e">
        <f>DW_Fact_CL_Pricing_Calculations_Report[[#This Row],[FuelPricesDtl_Price]]</f>
        <v>#VALUE!</v>
      </c>
      <c r="H1906" t="e">
        <f>DW_Fact_CL_Pricing_Calculations_Report[[#This Row],[NewTable1]]</f>
        <v>#VALUE!</v>
      </c>
      <c r="I1906" t="e">
        <f>DW_Fact_CL_Pricing_Calculations_Report[[#This Row],[Tax]]</f>
        <v>#VALUE!</v>
      </c>
      <c r="J1906" t="e">
        <f>DW_Fact_CL_Pricing_Calculations_Report[[#This Row],[NewTable1wTax]]</f>
        <v>#VALUE!</v>
      </c>
      <c r="K1906" t="e">
        <f>DW_Fact_CL_Pricing_Calculations_Report[[#This Row],[Prop]]</f>
        <v>#VALUE!</v>
      </c>
      <c r="L1906" t="e">
        <f>DW_Fact_CL_Pricing_Calculations_Report[[#This Row],[Prod_Freight_Class]]</f>
        <v>#VALUE!</v>
      </c>
      <c r="M1906" s="36" t="e">
        <f>DW_Fact_CL_Pricing_Calculations_Report[[#This Row],[Table_Load_Date]]</f>
        <v>#VALUE!</v>
      </c>
      <c r="N1906" t="e">
        <f>DW_Fact_CL_Pricing_Calculations_Report[[#This Row],[Company]]</f>
        <v>#VALUE!</v>
      </c>
      <c r="O1906" t="e">
        <f>DW_Fact_CL_Pricing_Calculations_Report[[#This Row],[InvTerminalWAC]]</f>
        <v>#VALUE!</v>
      </c>
      <c r="P1906" s="36" t="e">
        <f>DW_Fact_CL_Pricing_Calculations_Report[[#This Row],[Table_Load_Date]]</f>
        <v>#VALUE!</v>
      </c>
      <c r="Q1906" t="e">
        <f>DW_Fact_CL_Pricing_Calculations_Report[[#This Row],[Prod_Freight_Class]]</f>
        <v>#VALUE!</v>
      </c>
      <c r="R1906" t="e">
        <f>DW_Fact_CL_Pricing_Calculations_Report[[#This Row],[ReplacementCost]]</f>
        <v>#VALUE!</v>
      </c>
      <c r="S1906" t="e">
        <f>DW_Fact_CL_Pricing_Calculations_Report[[#This Row],[RegionWeightedAverageCost]]</f>
        <v>#VALUE!</v>
      </c>
      <c r="T1906" t="e">
        <f>DW_Fact_CL_Pricing_Calculations_Report[[#This Row],[Prop]]</f>
        <v>#VALUE!</v>
      </c>
      <c r="U1906" t="e">
        <f>DW_Fact_CL_Pricing_Calculations_Report[[#This Row],[CardlockSiteCost]]</f>
        <v>#VALUE!</v>
      </c>
      <c r="V1906" t="e">
        <f>DW_Fact_CL_Pricing_Calculations_Report[[#This Row],[NewCardlockSiteCost]]</f>
        <v>#VALUE!</v>
      </c>
      <c r="W1906" t="e">
        <f>DW_Fact_CL_Pricing_Calculations_Report[[#This Row],[Prod_ID]]</f>
        <v>#VALUE!</v>
      </c>
    </row>
    <row r="1907" spans="1:23" x14ac:dyDescent="0.25">
      <c r="A1907">
        <f>'Azure Calculations'!F1405</f>
        <v>0</v>
      </c>
      <c r="B1907" t="e">
        <f>DW_Fact_CL_Pricing_Calculations_Report[[#This Row],[Prod_ID]]</f>
        <v>#VALUE!</v>
      </c>
      <c r="C1907" t="e">
        <f>DW_Fact_CL_Pricing_Calculations_Report[[#This Row],[Vend_ID]]</f>
        <v>#VALUE!</v>
      </c>
      <c r="D1907" t="e">
        <f>DW_Fact_CL_Pricing_Calculations_Report[[#This Row],[CardlockSiteCost_WPROP]]</f>
        <v>#VALUE!</v>
      </c>
      <c r="E1907" t="e">
        <f>DW_Fact_CL_Pricing_Calculations_Report[[#This Row],[NewCardlockSiteCost]]</f>
        <v>#VALUE!</v>
      </c>
      <c r="F1907" t="e">
        <f>DW_Fact_CL_Pricing_Calculations_Report[[#This Row],[Change]]</f>
        <v>#VALUE!</v>
      </c>
      <c r="G1907" t="e">
        <f>DW_Fact_CL_Pricing_Calculations_Report[[#This Row],[FuelPricesDtl_Price]]</f>
        <v>#VALUE!</v>
      </c>
      <c r="H1907" t="e">
        <f>DW_Fact_CL_Pricing_Calculations_Report[[#This Row],[NewTable1]]</f>
        <v>#VALUE!</v>
      </c>
      <c r="I1907" t="e">
        <f>DW_Fact_CL_Pricing_Calculations_Report[[#This Row],[Tax]]</f>
        <v>#VALUE!</v>
      </c>
      <c r="J1907" t="e">
        <f>DW_Fact_CL_Pricing_Calculations_Report[[#This Row],[NewTable1wTax]]</f>
        <v>#VALUE!</v>
      </c>
      <c r="K1907" t="e">
        <f>DW_Fact_CL_Pricing_Calculations_Report[[#This Row],[Prop]]</f>
        <v>#VALUE!</v>
      </c>
      <c r="L1907" t="e">
        <f>DW_Fact_CL_Pricing_Calculations_Report[[#This Row],[Prod_Freight_Class]]</f>
        <v>#VALUE!</v>
      </c>
      <c r="M1907" s="36" t="e">
        <f>DW_Fact_CL_Pricing_Calculations_Report[[#This Row],[Table_Load_Date]]</f>
        <v>#VALUE!</v>
      </c>
      <c r="N1907" t="e">
        <f>DW_Fact_CL_Pricing_Calculations_Report[[#This Row],[Company]]</f>
        <v>#VALUE!</v>
      </c>
      <c r="O1907" t="e">
        <f>DW_Fact_CL_Pricing_Calculations_Report[[#This Row],[InvTerminalWAC]]</f>
        <v>#VALUE!</v>
      </c>
      <c r="P1907" s="36" t="e">
        <f>DW_Fact_CL_Pricing_Calculations_Report[[#This Row],[Table_Load_Date]]</f>
        <v>#VALUE!</v>
      </c>
      <c r="Q1907" t="e">
        <f>DW_Fact_CL_Pricing_Calculations_Report[[#This Row],[Prod_Freight_Class]]</f>
        <v>#VALUE!</v>
      </c>
      <c r="R1907" t="e">
        <f>DW_Fact_CL_Pricing_Calculations_Report[[#This Row],[ReplacementCost]]</f>
        <v>#VALUE!</v>
      </c>
      <c r="S1907" t="e">
        <f>DW_Fact_CL_Pricing_Calculations_Report[[#This Row],[RegionWeightedAverageCost]]</f>
        <v>#VALUE!</v>
      </c>
      <c r="T1907" t="e">
        <f>DW_Fact_CL_Pricing_Calculations_Report[[#This Row],[Prop]]</f>
        <v>#VALUE!</v>
      </c>
      <c r="U1907" t="e">
        <f>DW_Fact_CL_Pricing_Calculations_Report[[#This Row],[CardlockSiteCost]]</f>
        <v>#VALUE!</v>
      </c>
      <c r="V1907" t="e">
        <f>DW_Fact_CL_Pricing_Calculations_Report[[#This Row],[NewCardlockSiteCost]]</f>
        <v>#VALUE!</v>
      </c>
      <c r="W1907" t="e">
        <f>DW_Fact_CL_Pricing_Calculations_Report[[#This Row],[Prod_ID]]</f>
        <v>#VALUE!</v>
      </c>
    </row>
    <row r="1908" spans="1:23" x14ac:dyDescent="0.25">
      <c r="A1908">
        <f>'Azure Calculations'!F1406</f>
        <v>0</v>
      </c>
      <c r="B1908" t="e">
        <f>DW_Fact_CL_Pricing_Calculations_Report[[#This Row],[Prod_ID]]</f>
        <v>#VALUE!</v>
      </c>
      <c r="C1908" t="e">
        <f>DW_Fact_CL_Pricing_Calculations_Report[[#This Row],[Vend_ID]]</f>
        <v>#VALUE!</v>
      </c>
      <c r="D1908" t="e">
        <f>DW_Fact_CL_Pricing_Calculations_Report[[#This Row],[CardlockSiteCost_WPROP]]</f>
        <v>#VALUE!</v>
      </c>
      <c r="E1908" t="e">
        <f>DW_Fact_CL_Pricing_Calculations_Report[[#This Row],[NewCardlockSiteCost]]</f>
        <v>#VALUE!</v>
      </c>
      <c r="F1908" t="e">
        <f>DW_Fact_CL_Pricing_Calculations_Report[[#This Row],[Change]]</f>
        <v>#VALUE!</v>
      </c>
      <c r="G1908" t="e">
        <f>DW_Fact_CL_Pricing_Calculations_Report[[#This Row],[FuelPricesDtl_Price]]</f>
        <v>#VALUE!</v>
      </c>
      <c r="H1908" t="e">
        <f>DW_Fact_CL_Pricing_Calculations_Report[[#This Row],[NewTable1]]</f>
        <v>#VALUE!</v>
      </c>
      <c r="I1908" t="e">
        <f>DW_Fact_CL_Pricing_Calculations_Report[[#This Row],[Tax]]</f>
        <v>#VALUE!</v>
      </c>
      <c r="J1908" t="e">
        <f>DW_Fact_CL_Pricing_Calculations_Report[[#This Row],[NewTable1wTax]]</f>
        <v>#VALUE!</v>
      </c>
      <c r="K1908" t="e">
        <f>DW_Fact_CL_Pricing_Calculations_Report[[#This Row],[Prop]]</f>
        <v>#VALUE!</v>
      </c>
      <c r="L1908" t="e">
        <f>DW_Fact_CL_Pricing_Calculations_Report[[#This Row],[Prod_Freight_Class]]</f>
        <v>#VALUE!</v>
      </c>
      <c r="M1908" s="36" t="e">
        <f>DW_Fact_CL_Pricing_Calculations_Report[[#This Row],[Table_Load_Date]]</f>
        <v>#VALUE!</v>
      </c>
      <c r="N1908" t="e">
        <f>DW_Fact_CL_Pricing_Calculations_Report[[#This Row],[Company]]</f>
        <v>#VALUE!</v>
      </c>
      <c r="O1908" t="e">
        <f>DW_Fact_CL_Pricing_Calculations_Report[[#This Row],[InvTerminalWAC]]</f>
        <v>#VALUE!</v>
      </c>
      <c r="P1908" s="36" t="e">
        <f>DW_Fact_CL_Pricing_Calculations_Report[[#This Row],[Table_Load_Date]]</f>
        <v>#VALUE!</v>
      </c>
      <c r="Q1908" t="e">
        <f>DW_Fact_CL_Pricing_Calculations_Report[[#This Row],[Prod_Freight_Class]]</f>
        <v>#VALUE!</v>
      </c>
      <c r="R1908" t="e">
        <f>DW_Fact_CL_Pricing_Calculations_Report[[#This Row],[ReplacementCost]]</f>
        <v>#VALUE!</v>
      </c>
      <c r="S1908" t="e">
        <f>DW_Fact_CL_Pricing_Calculations_Report[[#This Row],[RegionWeightedAverageCost]]</f>
        <v>#VALUE!</v>
      </c>
      <c r="T1908" t="e">
        <f>DW_Fact_CL_Pricing_Calculations_Report[[#This Row],[Prop]]</f>
        <v>#VALUE!</v>
      </c>
      <c r="U1908" t="e">
        <f>DW_Fact_CL_Pricing_Calculations_Report[[#This Row],[CardlockSiteCost]]</f>
        <v>#VALUE!</v>
      </c>
      <c r="V1908" t="e">
        <f>DW_Fact_CL_Pricing_Calculations_Report[[#This Row],[NewCardlockSiteCost]]</f>
        <v>#VALUE!</v>
      </c>
      <c r="W1908" t="e">
        <f>DW_Fact_CL_Pricing_Calculations_Report[[#This Row],[Prod_ID]]</f>
        <v>#VALUE!</v>
      </c>
    </row>
    <row r="1909" spans="1:23" x14ac:dyDescent="0.25">
      <c r="A1909">
        <f>'Azure Calculations'!F1407</f>
        <v>0</v>
      </c>
      <c r="B1909" t="e">
        <f>DW_Fact_CL_Pricing_Calculations_Report[[#This Row],[Prod_ID]]</f>
        <v>#VALUE!</v>
      </c>
      <c r="C1909" t="e">
        <f>DW_Fact_CL_Pricing_Calculations_Report[[#This Row],[Vend_ID]]</f>
        <v>#VALUE!</v>
      </c>
      <c r="D1909" t="e">
        <f>DW_Fact_CL_Pricing_Calculations_Report[[#This Row],[CardlockSiteCost_WPROP]]</f>
        <v>#VALUE!</v>
      </c>
      <c r="E1909" t="e">
        <f>DW_Fact_CL_Pricing_Calculations_Report[[#This Row],[NewCardlockSiteCost]]</f>
        <v>#VALUE!</v>
      </c>
      <c r="F1909" t="e">
        <f>DW_Fact_CL_Pricing_Calculations_Report[[#This Row],[Change]]</f>
        <v>#VALUE!</v>
      </c>
      <c r="G1909" t="e">
        <f>DW_Fact_CL_Pricing_Calculations_Report[[#This Row],[FuelPricesDtl_Price]]</f>
        <v>#VALUE!</v>
      </c>
      <c r="H1909" t="e">
        <f>DW_Fact_CL_Pricing_Calculations_Report[[#This Row],[NewTable1]]</f>
        <v>#VALUE!</v>
      </c>
      <c r="I1909" t="e">
        <f>DW_Fact_CL_Pricing_Calculations_Report[[#This Row],[Tax]]</f>
        <v>#VALUE!</v>
      </c>
      <c r="J1909" t="e">
        <f>DW_Fact_CL_Pricing_Calculations_Report[[#This Row],[NewTable1wTax]]</f>
        <v>#VALUE!</v>
      </c>
      <c r="K1909" t="e">
        <f>DW_Fact_CL_Pricing_Calculations_Report[[#This Row],[Prop]]</f>
        <v>#VALUE!</v>
      </c>
      <c r="L1909" t="e">
        <f>DW_Fact_CL_Pricing_Calculations_Report[[#This Row],[Prod_Freight_Class]]</f>
        <v>#VALUE!</v>
      </c>
      <c r="M1909" s="36" t="e">
        <f>DW_Fact_CL_Pricing_Calculations_Report[[#This Row],[Table_Load_Date]]</f>
        <v>#VALUE!</v>
      </c>
      <c r="N1909" t="e">
        <f>DW_Fact_CL_Pricing_Calculations_Report[[#This Row],[Company]]</f>
        <v>#VALUE!</v>
      </c>
      <c r="O1909" t="e">
        <f>DW_Fact_CL_Pricing_Calculations_Report[[#This Row],[InvTerminalWAC]]</f>
        <v>#VALUE!</v>
      </c>
      <c r="P1909" s="36" t="e">
        <f>DW_Fact_CL_Pricing_Calculations_Report[[#This Row],[Table_Load_Date]]</f>
        <v>#VALUE!</v>
      </c>
      <c r="Q1909" t="e">
        <f>DW_Fact_CL_Pricing_Calculations_Report[[#This Row],[Prod_Freight_Class]]</f>
        <v>#VALUE!</v>
      </c>
      <c r="R1909" t="e">
        <f>DW_Fact_CL_Pricing_Calculations_Report[[#This Row],[ReplacementCost]]</f>
        <v>#VALUE!</v>
      </c>
      <c r="S1909" t="e">
        <f>DW_Fact_CL_Pricing_Calculations_Report[[#This Row],[RegionWeightedAverageCost]]</f>
        <v>#VALUE!</v>
      </c>
      <c r="T1909" t="e">
        <f>DW_Fact_CL_Pricing_Calculations_Report[[#This Row],[Prop]]</f>
        <v>#VALUE!</v>
      </c>
      <c r="U1909" t="e">
        <f>DW_Fact_CL_Pricing_Calculations_Report[[#This Row],[CardlockSiteCost]]</f>
        <v>#VALUE!</v>
      </c>
      <c r="V1909" t="e">
        <f>DW_Fact_CL_Pricing_Calculations_Report[[#This Row],[NewCardlockSiteCost]]</f>
        <v>#VALUE!</v>
      </c>
      <c r="W1909" t="e">
        <f>DW_Fact_CL_Pricing_Calculations_Report[[#This Row],[Prod_ID]]</f>
        <v>#VALUE!</v>
      </c>
    </row>
    <row r="1910" spans="1:23" x14ac:dyDescent="0.25">
      <c r="A1910">
        <f>'Azure Calculations'!F1408</f>
        <v>0</v>
      </c>
      <c r="B1910" t="e">
        <f>DW_Fact_CL_Pricing_Calculations_Report[[#This Row],[Prod_ID]]</f>
        <v>#VALUE!</v>
      </c>
      <c r="C1910" t="e">
        <f>DW_Fact_CL_Pricing_Calculations_Report[[#This Row],[Vend_ID]]</f>
        <v>#VALUE!</v>
      </c>
      <c r="D1910" t="e">
        <f>DW_Fact_CL_Pricing_Calculations_Report[[#This Row],[CardlockSiteCost_WPROP]]</f>
        <v>#VALUE!</v>
      </c>
      <c r="E1910" t="e">
        <f>DW_Fact_CL_Pricing_Calculations_Report[[#This Row],[NewCardlockSiteCost]]</f>
        <v>#VALUE!</v>
      </c>
      <c r="F1910" t="e">
        <f>DW_Fact_CL_Pricing_Calculations_Report[[#This Row],[Change]]</f>
        <v>#VALUE!</v>
      </c>
      <c r="G1910" t="e">
        <f>DW_Fact_CL_Pricing_Calculations_Report[[#This Row],[FuelPricesDtl_Price]]</f>
        <v>#VALUE!</v>
      </c>
      <c r="H1910" t="e">
        <f>DW_Fact_CL_Pricing_Calculations_Report[[#This Row],[NewTable1]]</f>
        <v>#VALUE!</v>
      </c>
      <c r="I1910" t="e">
        <f>DW_Fact_CL_Pricing_Calculations_Report[[#This Row],[Tax]]</f>
        <v>#VALUE!</v>
      </c>
      <c r="J1910" t="e">
        <f>DW_Fact_CL_Pricing_Calculations_Report[[#This Row],[NewTable1wTax]]</f>
        <v>#VALUE!</v>
      </c>
      <c r="K1910" t="e">
        <f>DW_Fact_CL_Pricing_Calculations_Report[[#This Row],[Prop]]</f>
        <v>#VALUE!</v>
      </c>
      <c r="L1910" t="e">
        <f>DW_Fact_CL_Pricing_Calculations_Report[[#This Row],[Prod_Freight_Class]]</f>
        <v>#VALUE!</v>
      </c>
      <c r="M1910" s="36" t="e">
        <f>DW_Fact_CL_Pricing_Calculations_Report[[#This Row],[Table_Load_Date]]</f>
        <v>#VALUE!</v>
      </c>
      <c r="N1910" t="e">
        <f>DW_Fact_CL_Pricing_Calculations_Report[[#This Row],[Company]]</f>
        <v>#VALUE!</v>
      </c>
      <c r="O1910" t="e">
        <f>DW_Fact_CL_Pricing_Calculations_Report[[#This Row],[InvTerminalWAC]]</f>
        <v>#VALUE!</v>
      </c>
      <c r="P1910" s="36" t="e">
        <f>DW_Fact_CL_Pricing_Calculations_Report[[#This Row],[Table_Load_Date]]</f>
        <v>#VALUE!</v>
      </c>
      <c r="Q1910" t="e">
        <f>DW_Fact_CL_Pricing_Calculations_Report[[#This Row],[Prod_Freight_Class]]</f>
        <v>#VALUE!</v>
      </c>
      <c r="R1910" t="e">
        <f>DW_Fact_CL_Pricing_Calculations_Report[[#This Row],[ReplacementCost]]</f>
        <v>#VALUE!</v>
      </c>
      <c r="S1910" t="e">
        <f>DW_Fact_CL_Pricing_Calculations_Report[[#This Row],[RegionWeightedAverageCost]]</f>
        <v>#VALUE!</v>
      </c>
      <c r="T1910" t="e">
        <f>DW_Fact_CL_Pricing_Calculations_Report[[#This Row],[Prop]]</f>
        <v>#VALUE!</v>
      </c>
      <c r="U1910" t="e">
        <f>DW_Fact_CL_Pricing_Calculations_Report[[#This Row],[CardlockSiteCost]]</f>
        <v>#VALUE!</v>
      </c>
      <c r="V1910" t="e">
        <f>DW_Fact_CL_Pricing_Calculations_Report[[#This Row],[NewCardlockSiteCost]]</f>
        <v>#VALUE!</v>
      </c>
      <c r="W1910" t="e">
        <f>DW_Fact_CL_Pricing_Calculations_Report[[#This Row],[Prod_ID]]</f>
        <v>#VALUE!</v>
      </c>
    </row>
    <row r="1911" spans="1:23" x14ac:dyDescent="0.25">
      <c r="A1911">
        <f>'Azure Calculations'!F1409</f>
        <v>0</v>
      </c>
      <c r="B1911" t="e">
        <f>DW_Fact_CL_Pricing_Calculations_Report[[#This Row],[Prod_ID]]</f>
        <v>#VALUE!</v>
      </c>
      <c r="C1911" t="e">
        <f>DW_Fact_CL_Pricing_Calculations_Report[[#This Row],[Vend_ID]]</f>
        <v>#VALUE!</v>
      </c>
      <c r="D1911" t="e">
        <f>DW_Fact_CL_Pricing_Calculations_Report[[#This Row],[CardlockSiteCost_WPROP]]</f>
        <v>#VALUE!</v>
      </c>
      <c r="E1911" t="e">
        <f>DW_Fact_CL_Pricing_Calculations_Report[[#This Row],[NewCardlockSiteCost]]</f>
        <v>#VALUE!</v>
      </c>
      <c r="F1911" t="e">
        <f>DW_Fact_CL_Pricing_Calculations_Report[[#This Row],[Change]]</f>
        <v>#VALUE!</v>
      </c>
      <c r="G1911" t="e">
        <f>DW_Fact_CL_Pricing_Calculations_Report[[#This Row],[FuelPricesDtl_Price]]</f>
        <v>#VALUE!</v>
      </c>
      <c r="H1911" t="e">
        <f>DW_Fact_CL_Pricing_Calculations_Report[[#This Row],[NewTable1]]</f>
        <v>#VALUE!</v>
      </c>
      <c r="I1911" t="e">
        <f>DW_Fact_CL_Pricing_Calculations_Report[[#This Row],[Tax]]</f>
        <v>#VALUE!</v>
      </c>
      <c r="J1911" t="e">
        <f>DW_Fact_CL_Pricing_Calculations_Report[[#This Row],[NewTable1wTax]]</f>
        <v>#VALUE!</v>
      </c>
      <c r="K1911" t="e">
        <f>DW_Fact_CL_Pricing_Calculations_Report[[#This Row],[Prop]]</f>
        <v>#VALUE!</v>
      </c>
      <c r="L1911" t="e">
        <f>DW_Fact_CL_Pricing_Calculations_Report[[#This Row],[Prod_Freight_Class]]</f>
        <v>#VALUE!</v>
      </c>
      <c r="M1911" s="36" t="e">
        <f>DW_Fact_CL_Pricing_Calculations_Report[[#This Row],[Table_Load_Date]]</f>
        <v>#VALUE!</v>
      </c>
      <c r="N1911" t="e">
        <f>DW_Fact_CL_Pricing_Calculations_Report[[#This Row],[Company]]</f>
        <v>#VALUE!</v>
      </c>
      <c r="O1911" t="e">
        <f>DW_Fact_CL_Pricing_Calculations_Report[[#This Row],[InvTerminalWAC]]</f>
        <v>#VALUE!</v>
      </c>
      <c r="P1911" s="36" t="e">
        <f>DW_Fact_CL_Pricing_Calculations_Report[[#This Row],[Table_Load_Date]]</f>
        <v>#VALUE!</v>
      </c>
      <c r="Q1911" t="e">
        <f>DW_Fact_CL_Pricing_Calculations_Report[[#This Row],[Prod_Freight_Class]]</f>
        <v>#VALUE!</v>
      </c>
      <c r="R1911" t="e">
        <f>DW_Fact_CL_Pricing_Calculations_Report[[#This Row],[ReplacementCost]]</f>
        <v>#VALUE!</v>
      </c>
      <c r="S1911" t="e">
        <f>DW_Fact_CL_Pricing_Calculations_Report[[#This Row],[RegionWeightedAverageCost]]</f>
        <v>#VALUE!</v>
      </c>
      <c r="T1911" t="e">
        <f>DW_Fact_CL_Pricing_Calculations_Report[[#This Row],[Prop]]</f>
        <v>#VALUE!</v>
      </c>
      <c r="U1911" t="e">
        <f>DW_Fact_CL_Pricing_Calculations_Report[[#This Row],[CardlockSiteCost]]</f>
        <v>#VALUE!</v>
      </c>
      <c r="V1911" t="e">
        <f>DW_Fact_CL_Pricing_Calculations_Report[[#This Row],[NewCardlockSiteCost]]</f>
        <v>#VALUE!</v>
      </c>
      <c r="W1911" t="e">
        <f>DW_Fact_CL_Pricing_Calculations_Report[[#This Row],[Prod_ID]]</f>
        <v>#VALUE!</v>
      </c>
    </row>
    <row r="1912" spans="1:23" x14ac:dyDescent="0.25">
      <c r="A1912">
        <f>'Azure Calculations'!F1410</f>
        <v>0</v>
      </c>
      <c r="B1912" t="e">
        <f>DW_Fact_CL_Pricing_Calculations_Report[[#This Row],[Prod_ID]]</f>
        <v>#VALUE!</v>
      </c>
      <c r="C1912" t="e">
        <f>DW_Fact_CL_Pricing_Calculations_Report[[#This Row],[Vend_ID]]</f>
        <v>#VALUE!</v>
      </c>
      <c r="D1912" t="e">
        <f>DW_Fact_CL_Pricing_Calculations_Report[[#This Row],[CardlockSiteCost_WPROP]]</f>
        <v>#VALUE!</v>
      </c>
      <c r="E1912" t="e">
        <f>DW_Fact_CL_Pricing_Calculations_Report[[#This Row],[NewCardlockSiteCost]]</f>
        <v>#VALUE!</v>
      </c>
      <c r="F1912" t="e">
        <f>DW_Fact_CL_Pricing_Calculations_Report[[#This Row],[Change]]</f>
        <v>#VALUE!</v>
      </c>
      <c r="G1912" t="e">
        <f>DW_Fact_CL_Pricing_Calculations_Report[[#This Row],[FuelPricesDtl_Price]]</f>
        <v>#VALUE!</v>
      </c>
      <c r="H1912" t="e">
        <f>DW_Fact_CL_Pricing_Calculations_Report[[#This Row],[NewTable1]]</f>
        <v>#VALUE!</v>
      </c>
      <c r="I1912" t="e">
        <f>DW_Fact_CL_Pricing_Calculations_Report[[#This Row],[Tax]]</f>
        <v>#VALUE!</v>
      </c>
      <c r="J1912" t="e">
        <f>DW_Fact_CL_Pricing_Calculations_Report[[#This Row],[NewTable1wTax]]</f>
        <v>#VALUE!</v>
      </c>
      <c r="K1912" t="e">
        <f>DW_Fact_CL_Pricing_Calculations_Report[[#This Row],[Prop]]</f>
        <v>#VALUE!</v>
      </c>
      <c r="L1912" t="e">
        <f>DW_Fact_CL_Pricing_Calculations_Report[[#This Row],[Prod_Freight_Class]]</f>
        <v>#VALUE!</v>
      </c>
      <c r="M1912" s="36" t="e">
        <f>DW_Fact_CL_Pricing_Calculations_Report[[#This Row],[Table_Load_Date]]</f>
        <v>#VALUE!</v>
      </c>
      <c r="N1912" t="e">
        <f>DW_Fact_CL_Pricing_Calculations_Report[[#This Row],[Company]]</f>
        <v>#VALUE!</v>
      </c>
      <c r="O1912" t="e">
        <f>DW_Fact_CL_Pricing_Calculations_Report[[#This Row],[InvTerminalWAC]]</f>
        <v>#VALUE!</v>
      </c>
      <c r="P1912" s="36" t="e">
        <f>DW_Fact_CL_Pricing_Calculations_Report[[#This Row],[Table_Load_Date]]</f>
        <v>#VALUE!</v>
      </c>
      <c r="Q1912" t="e">
        <f>DW_Fact_CL_Pricing_Calculations_Report[[#This Row],[Prod_Freight_Class]]</f>
        <v>#VALUE!</v>
      </c>
      <c r="R1912" t="e">
        <f>DW_Fact_CL_Pricing_Calculations_Report[[#This Row],[ReplacementCost]]</f>
        <v>#VALUE!</v>
      </c>
      <c r="S1912" t="e">
        <f>DW_Fact_CL_Pricing_Calculations_Report[[#This Row],[RegionWeightedAverageCost]]</f>
        <v>#VALUE!</v>
      </c>
      <c r="T1912" t="e">
        <f>DW_Fact_CL_Pricing_Calculations_Report[[#This Row],[Prop]]</f>
        <v>#VALUE!</v>
      </c>
      <c r="U1912" t="e">
        <f>DW_Fact_CL_Pricing_Calculations_Report[[#This Row],[CardlockSiteCost]]</f>
        <v>#VALUE!</v>
      </c>
      <c r="V1912" t="e">
        <f>DW_Fact_CL_Pricing_Calculations_Report[[#This Row],[NewCardlockSiteCost]]</f>
        <v>#VALUE!</v>
      </c>
      <c r="W1912" t="e">
        <f>DW_Fact_CL_Pricing_Calculations_Report[[#This Row],[Prod_ID]]</f>
        <v>#VALUE!</v>
      </c>
    </row>
    <row r="1913" spans="1:23" x14ac:dyDescent="0.25">
      <c r="A1913">
        <f>'Azure Calculations'!F1411</f>
        <v>0</v>
      </c>
      <c r="B1913" t="e">
        <f>DW_Fact_CL_Pricing_Calculations_Report[[#This Row],[Prod_ID]]</f>
        <v>#VALUE!</v>
      </c>
      <c r="C1913" t="e">
        <f>DW_Fact_CL_Pricing_Calculations_Report[[#This Row],[Vend_ID]]</f>
        <v>#VALUE!</v>
      </c>
      <c r="D1913" t="e">
        <f>DW_Fact_CL_Pricing_Calculations_Report[[#This Row],[CardlockSiteCost_WPROP]]</f>
        <v>#VALUE!</v>
      </c>
      <c r="E1913" t="e">
        <f>DW_Fact_CL_Pricing_Calculations_Report[[#This Row],[NewCardlockSiteCost]]</f>
        <v>#VALUE!</v>
      </c>
      <c r="F1913" t="e">
        <f>DW_Fact_CL_Pricing_Calculations_Report[[#This Row],[Change]]</f>
        <v>#VALUE!</v>
      </c>
      <c r="G1913" t="e">
        <f>DW_Fact_CL_Pricing_Calculations_Report[[#This Row],[FuelPricesDtl_Price]]</f>
        <v>#VALUE!</v>
      </c>
      <c r="H1913" t="e">
        <f>DW_Fact_CL_Pricing_Calculations_Report[[#This Row],[NewTable1]]</f>
        <v>#VALUE!</v>
      </c>
      <c r="I1913" t="e">
        <f>DW_Fact_CL_Pricing_Calculations_Report[[#This Row],[Tax]]</f>
        <v>#VALUE!</v>
      </c>
      <c r="J1913" t="e">
        <f>DW_Fact_CL_Pricing_Calculations_Report[[#This Row],[NewTable1wTax]]</f>
        <v>#VALUE!</v>
      </c>
      <c r="K1913" t="e">
        <f>DW_Fact_CL_Pricing_Calculations_Report[[#This Row],[Prop]]</f>
        <v>#VALUE!</v>
      </c>
      <c r="L1913" t="e">
        <f>DW_Fact_CL_Pricing_Calculations_Report[[#This Row],[Prod_Freight_Class]]</f>
        <v>#VALUE!</v>
      </c>
      <c r="M1913" s="36" t="e">
        <f>DW_Fact_CL_Pricing_Calculations_Report[[#This Row],[Table_Load_Date]]</f>
        <v>#VALUE!</v>
      </c>
      <c r="N1913" t="e">
        <f>DW_Fact_CL_Pricing_Calculations_Report[[#This Row],[Company]]</f>
        <v>#VALUE!</v>
      </c>
      <c r="O1913" t="e">
        <f>DW_Fact_CL_Pricing_Calculations_Report[[#This Row],[InvTerminalWAC]]</f>
        <v>#VALUE!</v>
      </c>
      <c r="P1913" s="36" t="e">
        <f>DW_Fact_CL_Pricing_Calculations_Report[[#This Row],[Table_Load_Date]]</f>
        <v>#VALUE!</v>
      </c>
      <c r="Q1913" t="e">
        <f>DW_Fact_CL_Pricing_Calculations_Report[[#This Row],[Prod_Freight_Class]]</f>
        <v>#VALUE!</v>
      </c>
      <c r="R1913" t="e">
        <f>DW_Fact_CL_Pricing_Calculations_Report[[#This Row],[ReplacementCost]]</f>
        <v>#VALUE!</v>
      </c>
      <c r="S1913" t="e">
        <f>DW_Fact_CL_Pricing_Calculations_Report[[#This Row],[RegionWeightedAverageCost]]</f>
        <v>#VALUE!</v>
      </c>
      <c r="T1913" t="e">
        <f>DW_Fact_CL_Pricing_Calculations_Report[[#This Row],[Prop]]</f>
        <v>#VALUE!</v>
      </c>
      <c r="U1913" t="e">
        <f>DW_Fact_CL_Pricing_Calculations_Report[[#This Row],[CardlockSiteCost]]</f>
        <v>#VALUE!</v>
      </c>
      <c r="V1913" t="e">
        <f>DW_Fact_CL_Pricing_Calculations_Report[[#This Row],[NewCardlockSiteCost]]</f>
        <v>#VALUE!</v>
      </c>
      <c r="W1913" t="e">
        <f>DW_Fact_CL_Pricing_Calculations_Report[[#This Row],[Prod_ID]]</f>
        <v>#VALUE!</v>
      </c>
    </row>
    <row r="1914" spans="1:23" x14ac:dyDescent="0.25">
      <c r="A1914">
        <f>'Azure Calculations'!F1412</f>
        <v>0</v>
      </c>
      <c r="B1914" t="e">
        <f>DW_Fact_CL_Pricing_Calculations_Report[[#This Row],[Prod_ID]]</f>
        <v>#VALUE!</v>
      </c>
      <c r="C1914" t="e">
        <f>DW_Fact_CL_Pricing_Calculations_Report[[#This Row],[Vend_ID]]</f>
        <v>#VALUE!</v>
      </c>
      <c r="D1914" t="e">
        <f>DW_Fact_CL_Pricing_Calculations_Report[[#This Row],[CardlockSiteCost_WPROP]]</f>
        <v>#VALUE!</v>
      </c>
      <c r="E1914" t="e">
        <f>DW_Fact_CL_Pricing_Calculations_Report[[#This Row],[NewCardlockSiteCost]]</f>
        <v>#VALUE!</v>
      </c>
      <c r="F1914" t="e">
        <f>DW_Fact_CL_Pricing_Calculations_Report[[#This Row],[Change]]</f>
        <v>#VALUE!</v>
      </c>
      <c r="G1914" t="e">
        <f>DW_Fact_CL_Pricing_Calculations_Report[[#This Row],[FuelPricesDtl_Price]]</f>
        <v>#VALUE!</v>
      </c>
      <c r="H1914" t="e">
        <f>DW_Fact_CL_Pricing_Calculations_Report[[#This Row],[NewTable1]]</f>
        <v>#VALUE!</v>
      </c>
      <c r="I1914" t="e">
        <f>DW_Fact_CL_Pricing_Calculations_Report[[#This Row],[Tax]]</f>
        <v>#VALUE!</v>
      </c>
      <c r="J1914" t="e">
        <f>DW_Fact_CL_Pricing_Calculations_Report[[#This Row],[NewTable1wTax]]</f>
        <v>#VALUE!</v>
      </c>
      <c r="K1914" t="e">
        <f>DW_Fact_CL_Pricing_Calculations_Report[[#This Row],[Prop]]</f>
        <v>#VALUE!</v>
      </c>
      <c r="L1914" t="e">
        <f>DW_Fact_CL_Pricing_Calculations_Report[[#This Row],[Prod_Freight_Class]]</f>
        <v>#VALUE!</v>
      </c>
      <c r="M1914" s="36" t="e">
        <f>DW_Fact_CL_Pricing_Calculations_Report[[#This Row],[Table_Load_Date]]</f>
        <v>#VALUE!</v>
      </c>
      <c r="N1914" t="e">
        <f>DW_Fact_CL_Pricing_Calculations_Report[[#This Row],[Company]]</f>
        <v>#VALUE!</v>
      </c>
      <c r="O1914" t="e">
        <f>DW_Fact_CL_Pricing_Calculations_Report[[#This Row],[InvTerminalWAC]]</f>
        <v>#VALUE!</v>
      </c>
      <c r="P1914" s="36" t="e">
        <f>DW_Fact_CL_Pricing_Calculations_Report[[#This Row],[Table_Load_Date]]</f>
        <v>#VALUE!</v>
      </c>
      <c r="Q1914" t="e">
        <f>DW_Fact_CL_Pricing_Calculations_Report[[#This Row],[Prod_Freight_Class]]</f>
        <v>#VALUE!</v>
      </c>
      <c r="R1914" t="e">
        <f>DW_Fact_CL_Pricing_Calculations_Report[[#This Row],[ReplacementCost]]</f>
        <v>#VALUE!</v>
      </c>
      <c r="S1914" t="e">
        <f>DW_Fact_CL_Pricing_Calculations_Report[[#This Row],[RegionWeightedAverageCost]]</f>
        <v>#VALUE!</v>
      </c>
      <c r="T1914" t="e">
        <f>DW_Fact_CL_Pricing_Calculations_Report[[#This Row],[Prop]]</f>
        <v>#VALUE!</v>
      </c>
      <c r="U1914" t="e">
        <f>DW_Fact_CL_Pricing_Calculations_Report[[#This Row],[CardlockSiteCost]]</f>
        <v>#VALUE!</v>
      </c>
      <c r="V1914" t="e">
        <f>DW_Fact_CL_Pricing_Calculations_Report[[#This Row],[NewCardlockSiteCost]]</f>
        <v>#VALUE!</v>
      </c>
      <c r="W1914" t="e">
        <f>DW_Fact_CL_Pricing_Calculations_Report[[#This Row],[Prod_ID]]</f>
        <v>#VALUE!</v>
      </c>
    </row>
    <row r="1915" spans="1:23" x14ac:dyDescent="0.25">
      <c r="A1915">
        <f>'Azure Calculations'!F1413</f>
        <v>0</v>
      </c>
      <c r="B1915" t="e">
        <f>DW_Fact_CL_Pricing_Calculations_Report[[#This Row],[Prod_ID]]</f>
        <v>#VALUE!</v>
      </c>
      <c r="C1915" t="e">
        <f>DW_Fact_CL_Pricing_Calculations_Report[[#This Row],[Vend_ID]]</f>
        <v>#VALUE!</v>
      </c>
      <c r="D1915" t="e">
        <f>DW_Fact_CL_Pricing_Calculations_Report[[#This Row],[CardlockSiteCost_WPROP]]</f>
        <v>#VALUE!</v>
      </c>
      <c r="E1915" t="e">
        <f>DW_Fact_CL_Pricing_Calculations_Report[[#This Row],[NewCardlockSiteCost]]</f>
        <v>#VALUE!</v>
      </c>
      <c r="F1915" t="e">
        <f>DW_Fact_CL_Pricing_Calculations_Report[[#This Row],[Change]]</f>
        <v>#VALUE!</v>
      </c>
      <c r="G1915" t="e">
        <f>DW_Fact_CL_Pricing_Calculations_Report[[#This Row],[FuelPricesDtl_Price]]</f>
        <v>#VALUE!</v>
      </c>
      <c r="H1915" t="e">
        <f>DW_Fact_CL_Pricing_Calculations_Report[[#This Row],[NewTable1]]</f>
        <v>#VALUE!</v>
      </c>
      <c r="I1915" t="e">
        <f>DW_Fact_CL_Pricing_Calculations_Report[[#This Row],[Tax]]</f>
        <v>#VALUE!</v>
      </c>
      <c r="J1915" t="e">
        <f>DW_Fact_CL_Pricing_Calculations_Report[[#This Row],[NewTable1wTax]]</f>
        <v>#VALUE!</v>
      </c>
      <c r="K1915" t="e">
        <f>DW_Fact_CL_Pricing_Calculations_Report[[#This Row],[Prop]]</f>
        <v>#VALUE!</v>
      </c>
      <c r="L1915" t="e">
        <f>DW_Fact_CL_Pricing_Calculations_Report[[#This Row],[Prod_Freight_Class]]</f>
        <v>#VALUE!</v>
      </c>
      <c r="M1915" s="36" t="e">
        <f>DW_Fact_CL_Pricing_Calculations_Report[[#This Row],[Table_Load_Date]]</f>
        <v>#VALUE!</v>
      </c>
      <c r="N1915" t="e">
        <f>DW_Fact_CL_Pricing_Calculations_Report[[#This Row],[Company]]</f>
        <v>#VALUE!</v>
      </c>
      <c r="O1915" t="e">
        <f>DW_Fact_CL_Pricing_Calculations_Report[[#This Row],[InvTerminalWAC]]</f>
        <v>#VALUE!</v>
      </c>
      <c r="P1915" s="36" t="e">
        <f>DW_Fact_CL_Pricing_Calculations_Report[[#This Row],[Table_Load_Date]]</f>
        <v>#VALUE!</v>
      </c>
      <c r="Q1915" t="e">
        <f>DW_Fact_CL_Pricing_Calculations_Report[[#This Row],[Prod_Freight_Class]]</f>
        <v>#VALUE!</v>
      </c>
      <c r="R1915" t="e">
        <f>DW_Fact_CL_Pricing_Calculations_Report[[#This Row],[ReplacementCost]]</f>
        <v>#VALUE!</v>
      </c>
      <c r="S1915" t="e">
        <f>DW_Fact_CL_Pricing_Calculations_Report[[#This Row],[RegionWeightedAverageCost]]</f>
        <v>#VALUE!</v>
      </c>
      <c r="T1915" t="e">
        <f>DW_Fact_CL_Pricing_Calculations_Report[[#This Row],[Prop]]</f>
        <v>#VALUE!</v>
      </c>
      <c r="U1915" t="e">
        <f>DW_Fact_CL_Pricing_Calculations_Report[[#This Row],[CardlockSiteCost]]</f>
        <v>#VALUE!</v>
      </c>
      <c r="V1915" t="e">
        <f>DW_Fact_CL_Pricing_Calculations_Report[[#This Row],[NewCardlockSiteCost]]</f>
        <v>#VALUE!</v>
      </c>
      <c r="W1915" t="e">
        <f>DW_Fact_CL_Pricing_Calculations_Report[[#This Row],[Prod_ID]]</f>
        <v>#VALUE!</v>
      </c>
    </row>
    <row r="1916" spans="1:23" x14ac:dyDescent="0.25">
      <c r="A1916">
        <f>'Azure Calculations'!F1414</f>
        <v>0</v>
      </c>
      <c r="B1916" t="e">
        <f>DW_Fact_CL_Pricing_Calculations_Report[[#This Row],[Prod_ID]]</f>
        <v>#VALUE!</v>
      </c>
      <c r="C1916" t="e">
        <f>DW_Fact_CL_Pricing_Calculations_Report[[#This Row],[Vend_ID]]</f>
        <v>#VALUE!</v>
      </c>
      <c r="D1916" t="e">
        <f>DW_Fact_CL_Pricing_Calculations_Report[[#This Row],[CardlockSiteCost_WPROP]]</f>
        <v>#VALUE!</v>
      </c>
      <c r="E1916" t="e">
        <f>DW_Fact_CL_Pricing_Calculations_Report[[#This Row],[NewCardlockSiteCost]]</f>
        <v>#VALUE!</v>
      </c>
      <c r="F1916" t="e">
        <f>DW_Fact_CL_Pricing_Calculations_Report[[#This Row],[Change]]</f>
        <v>#VALUE!</v>
      </c>
      <c r="G1916" t="e">
        <f>DW_Fact_CL_Pricing_Calculations_Report[[#This Row],[FuelPricesDtl_Price]]</f>
        <v>#VALUE!</v>
      </c>
      <c r="H1916" t="e">
        <f>DW_Fact_CL_Pricing_Calculations_Report[[#This Row],[NewTable1]]</f>
        <v>#VALUE!</v>
      </c>
      <c r="I1916" t="e">
        <f>DW_Fact_CL_Pricing_Calculations_Report[[#This Row],[Tax]]</f>
        <v>#VALUE!</v>
      </c>
      <c r="J1916" t="e">
        <f>DW_Fact_CL_Pricing_Calculations_Report[[#This Row],[NewTable1wTax]]</f>
        <v>#VALUE!</v>
      </c>
      <c r="K1916" t="e">
        <f>DW_Fact_CL_Pricing_Calculations_Report[[#This Row],[Prop]]</f>
        <v>#VALUE!</v>
      </c>
      <c r="L1916" t="e">
        <f>DW_Fact_CL_Pricing_Calculations_Report[[#This Row],[Prod_Freight_Class]]</f>
        <v>#VALUE!</v>
      </c>
      <c r="M1916" s="36" t="e">
        <f>DW_Fact_CL_Pricing_Calculations_Report[[#This Row],[Table_Load_Date]]</f>
        <v>#VALUE!</v>
      </c>
      <c r="N1916" t="e">
        <f>DW_Fact_CL_Pricing_Calculations_Report[[#This Row],[Company]]</f>
        <v>#VALUE!</v>
      </c>
      <c r="O1916" t="e">
        <f>DW_Fact_CL_Pricing_Calculations_Report[[#This Row],[InvTerminalWAC]]</f>
        <v>#VALUE!</v>
      </c>
      <c r="P1916" s="36" t="e">
        <f>DW_Fact_CL_Pricing_Calculations_Report[[#This Row],[Table_Load_Date]]</f>
        <v>#VALUE!</v>
      </c>
      <c r="Q1916" t="e">
        <f>DW_Fact_CL_Pricing_Calculations_Report[[#This Row],[Prod_Freight_Class]]</f>
        <v>#VALUE!</v>
      </c>
      <c r="R1916" t="e">
        <f>DW_Fact_CL_Pricing_Calculations_Report[[#This Row],[ReplacementCost]]</f>
        <v>#VALUE!</v>
      </c>
      <c r="S1916" t="e">
        <f>DW_Fact_CL_Pricing_Calculations_Report[[#This Row],[RegionWeightedAverageCost]]</f>
        <v>#VALUE!</v>
      </c>
      <c r="T1916" t="e">
        <f>DW_Fact_CL_Pricing_Calculations_Report[[#This Row],[Prop]]</f>
        <v>#VALUE!</v>
      </c>
      <c r="U1916" t="e">
        <f>DW_Fact_CL_Pricing_Calculations_Report[[#This Row],[CardlockSiteCost]]</f>
        <v>#VALUE!</v>
      </c>
      <c r="V1916" t="e">
        <f>DW_Fact_CL_Pricing_Calculations_Report[[#This Row],[NewCardlockSiteCost]]</f>
        <v>#VALUE!</v>
      </c>
      <c r="W1916" t="e">
        <f>DW_Fact_CL_Pricing_Calculations_Report[[#This Row],[Prod_ID]]</f>
        <v>#VALUE!</v>
      </c>
    </row>
    <row r="1917" spans="1:23" x14ac:dyDescent="0.25">
      <c r="A1917">
        <f>'Azure Calculations'!F1415</f>
        <v>0</v>
      </c>
      <c r="B1917" t="e">
        <f>DW_Fact_CL_Pricing_Calculations_Report[[#This Row],[Prod_ID]]</f>
        <v>#VALUE!</v>
      </c>
      <c r="C1917" t="e">
        <f>DW_Fact_CL_Pricing_Calculations_Report[[#This Row],[Vend_ID]]</f>
        <v>#VALUE!</v>
      </c>
      <c r="D1917" t="e">
        <f>DW_Fact_CL_Pricing_Calculations_Report[[#This Row],[CardlockSiteCost_WPROP]]</f>
        <v>#VALUE!</v>
      </c>
      <c r="E1917" t="e">
        <f>DW_Fact_CL_Pricing_Calculations_Report[[#This Row],[NewCardlockSiteCost]]</f>
        <v>#VALUE!</v>
      </c>
      <c r="F1917" t="e">
        <f>DW_Fact_CL_Pricing_Calculations_Report[[#This Row],[Change]]</f>
        <v>#VALUE!</v>
      </c>
      <c r="G1917" t="e">
        <f>DW_Fact_CL_Pricing_Calculations_Report[[#This Row],[FuelPricesDtl_Price]]</f>
        <v>#VALUE!</v>
      </c>
      <c r="H1917" t="e">
        <f>DW_Fact_CL_Pricing_Calculations_Report[[#This Row],[NewTable1]]</f>
        <v>#VALUE!</v>
      </c>
      <c r="I1917" t="e">
        <f>DW_Fact_CL_Pricing_Calculations_Report[[#This Row],[Tax]]</f>
        <v>#VALUE!</v>
      </c>
      <c r="J1917" t="e">
        <f>DW_Fact_CL_Pricing_Calculations_Report[[#This Row],[NewTable1wTax]]</f>
        <v>#VALUE!</v>
      </c>
      <c r="K1917" t="e">
        <f>DW_Fact_CL_Pricing_Calculations_Report[[#This Row],[Prop]]</f>
        <v>#VALUE!</v>
      </c>
      <c r="L1917" t="e">
        <f>DW_Fact_CL_Pricing_Calculations_Report[[#This Row],[Prod_Freight_Class]]</f>
        <v>#VALUE!</v>
      </c>
      <c r="M1917" s="36" t="e">
        <f>DW_Fact_CL_Pricing_Calculations_Report[[#This Row],[Table_Load_Date]]</f>
        <v>#VALUE!</v>
      </c>
      <c r="N1917" t="e">
        <f>DW_Fact_CL_Pricing_Calculations_Report[[#This Row],[Company]]</f>
        <v>#VALUE!</v>
      </c>
      <c r="O1917" t="e">
        <f>DW_Fact_CL_Pricing_Calculations_Report[[#This Row],[InvTerminalWAC]]</f>
        <v>#VALUE!</v>
      </c>
      <c r="P1917" s="36" t="e">
        <f>DW_Fact_CL_Pricing_Calculations_Report[[#This Row],[Table_Load_Date]]</f>
        <v>#VALUE!</v>
      </c>
      <c r="Q1917" t="e">
        <f>DW_Fact_CL_Pricing_Calculations_Report[[#This Row],[Prod_Freight_Class]]</f>
        <v>#VALUE!</v>
      </c>
      <c r="R1917" t="e">
        <f>DW_Fact_CL_Pricing_Calculations_Report[[#This Row],[ReplacementCost]]</f>
        <v>#VALUE!</v>
      </c>
      <c r="S1917" t="e">
        <f>DW_Fact_CL_Pricing_Calculations_Report[[#This Row],[RegionWeightedAverageCost]]</f>
        <v>#VALUE!</v>
      </c>
      <c r="T1917" t="e">
        <f>DW_Fact_CL_Pricing_Calculations_Report[[#This Row],[Prop]]</f>
        <v>#VALUE!</v>
      </c>
      <c r="U1917" t="e">
        <f>DW_Fact_CL_Pricing_Calculations_Report[[#This Row],[CardlockSiteCost]]</f>
        <v>#VALUE!</v>
      </c>
      <c r="V1917" t="e">
        <f>DW_Fact_CL_Pricing_Calculations_Report[[#This Row],[NewCardlockSiteCost]]</f>
        <v>#VALUE!</v>
      </c>
      <c r="W1917" t="e">
        <f>DW_Fact_CL_Pricing_Calculations_Report[[#This Row],[Prod_ID]]</f>
        <v>#VALUE!</v>
      </c>
    </row>
    <row r="1918" spans="1:23" x14ac:dyDescent="0.25">
      <c r="A1918">
        <f>'Azure Calculations'!F1416</f>
        <v>0</v>
      </c>
      <c r="B1918" t="e">
        <f>DW_Fact_CL_Pricing_Calculations_Report[[#This Row],[Prod_ID]]</f>
        <v>#VALUE!</v>
      </c>
      <c r="C1918" t="e">
        <f>DW_Fact_CL_Pricing_Calculations_Report[[#This Row],[Vend_ID]]</f>
        <v>#VALUE!</v>
      </c>
      <c r="D1918" t="e">
        <f>DW_Fact_CL_Pricing_Calculations_Report[[#This Row],[CardlockSiteCost_WPROP]]</f>
        <v>#VALUE!</v>
      </c>
      <c r="E1918" t="e">
        <f>DW_Fact_CL_Pricing_Calculations_Report[[#This Row],[NewCardlockSiteCost]]</f>
        <v>#VALUE!</v>
      </c>
      <c r="F1918" t="e">
        <f>DW_Fact_CL_Pricing_Calculations_Report[[#This Row],[Change]]</f>
        <v>#VALUE!</v>
      </c>
      <c r="G1918" t="e">
        <f>DW_Fact_CL_Pricing_Calculations_Report[[#This Row],[FuelPricesDtl_Price]]</f>
        <v>#VALUE!</v>
      </c>
      <c r="H1918" t="e">
        <f>DW_Fact_CL_Pricing_Calculations_Report[[#This Row],[NewTable1]]</f>
        <v>#VALUE!</v>
      </c>
      <c r="I1918" t="e">
        <f>DW_Fact_CL_Pricing_Calculations_Report[[#This Row],[Tax]]</f>
        <v>#VALUE!</v>
      </c>
      <c r="J1918" t="e">
        <f>DW_Fact_CL_Pricing_Calculations_Report[[#This Row],[NewTable1wTax]]</f>
        <v>#VALUE!</v>
      </c>
      <c r="K1918" t="e">
        <f>DW_Fact_CL_Pricing_Calculations_Report[[#This Row],[Prop]]</f>
        <v>#VALUE!</v>
      </c>
      <c r="L1918" t="e">
        <f>DW_Fact_CL_Pricing_Calculations_Report[[#This Row],[Prod_Freight_Class]]</f>
        <v>#VALUE!</v>
      </c>
      <c r="M1918" s="36" t="e">
        <f>DW_Fact_CL_Pricing_Calculations_Report[[#This Row],[Table_Load_Date]]</f>
        <v>#VALUE!</v>
      </c>
      <c r="N1918" t="e">
        <f>DW_Fact_CL_Pricing_Calculations_Report[[#This Row],[Company]]</f>
        <v>#VALUE!</v>
      </c>
      <c r="O1918" t="e">
        <f>DW_Fact_CL_Pricing_Calculations_Report[[#This Row],[InvTerminalWAC]]</f>
        <v>#VALUE!</v>
      </c>
      <c r="P1918" s="36" t="e">
        <f>DW_Fact_CL_Pricing_Calculations_Report[[#This Row],[Table_Load_Date]]</f>
        <v>#VALUE!</v>
      </c>
      <c r="Q1918" t="e">
        <f>DW_Fact_CL_Pricing_Calculations_Report[[#This Row],[Prod_Freight_Class]]</f>
        <v>#VALUE!</v>
      </c>
      <c r="R1918" t="e">
        <f>DW_Fact_CL_Pricing_Calculations_Report[[#This Row],[ReplacementCost]]</f>
        <v>#VALUE!</v>
      </c>
      <c r="S1918" t="e">
        <f>DW_Fact_CL_Pricing_Calculations_Report[[#This Row],[RegionWeightedAverageCost]]</f>
        <v>#VALUE!</v>
      </c>
      <c r="T1918" t="e">
        <f>DW_Fact_CL_Pricing_Calculations_Report[[#This Row],[Prop]]</f>
        <v>#VALUE!</v>
      </c>
      <c r="U1918" t="e">
        <f>DW_Fact_CL_Pricing_Calculations_Report[[#This Row],[CardlockSiteCost]]</f>
        <v>#VALUE!</v>
      </c>
      <c r="V1918" t="e">
        <f>DW_Fact_CL_Pricing_Calculations_Report[[#This Row],[NewCardlockSiteCost]]</f>
        <v>#VALUE!</v>
      </c>
      <c r="W1918" t="e">
        <f>DW_Fact_CL_Pricing_Calculations_Report[[#This Row],[Prod_ID]]</f>
        <v>#VALUE!</v>
      </c>
    </row>
    <row r="1919" spans="1:23" x14ac:dyDescent="0.25">
      <c r="A1919">
        <f>'Azure Calculations'!F1417</f>
        <v>0</v>
      </c>
      <c r="B1919" t="e">
        <f>DW_Fact_CL_Pricing_Calculations_Report[[#This Row],[Prod_ID]]</f>
        <v>#VALUE!</v>
      </c>
      <c r="C1919" t="e">
        <f>DW_Fact_CL_Pricing_Calculations_Report[[#This Row],[Vend_ID]]</f>
        <v>#VALUE!</v>
      </c>
      <c r="D1919" t="e">
        <f>DW_Fact_CL_Pricing_Calculations_Report[[#This Row],[CardlockSiteCost_WPROP]]</f>
        <v>#VALUE!</v>
      </c>
      <c r="E1919" t="e">
        <f>DW_Fact_CL_Pricing_Calculations_Report[[#This Row],[NewCardlockSiteCost]]</f>
        <v>#VALUE!</v>
      </c>
      <c r="F1919" t="e">
        <f>DW_Fact_CL_Pricing_Calculations_Report[[#This Row],[Change]]</f>
        <v>#VALUE!</v>
      </c>
      <c r="G1919" t="e">
        <f>DW_Fact_CL_Pricing_Calculations_Report[[#This Row],[FuelPricesDtl_Price]]</f>
        <v>#VALUE!</v>
      </c>
      <c r="H1919" t="e">
        <f>DW_Fact_CL_Pricing_Calculations_Report[[#This Row],[NewTable1]]</f>
        <v>#VALUE!</v>
      </c>
      <c r="I1919" t="e">
        <f>DW_Fact_CL_Pricing_Calculations_Report[[#This Row],[Tax]]</f>
        <v>#VALUE!</v>
      </c>
      <c r="J1919" t="e">
        <f>DW_Fact_CL_Pricing_Calculations_Report[[#This Row],[NewTable1wTax]]</f>
        <v>#VALUE!</v>
      </c>
      <c r="K1919" t="e">
        <f>DW_Fact_CL_Pricing_Calculations_Report[[#This Row],[Prop]]</f>
        <v>#VALUE!</v>
      </c>
      <c r="L1919" t="e">
        <f>DW_Fact_CL_Pricing_Calculations_Report[[#This Row],[Prod_Freight_Class]]</f>
        <v>#VALUE!</v>
      </c>
      <c r="M1919" s="36" t="e">
        <f>DW_Fact_CL_Pricing_Calculations_Report[[#This Row],[Table_Load_Date]]</f>
        <v>#VALUE!</v>
      </c>
      <c r="N1919" t="e">
        <f>DW_Fact_CL_Pricing_Calculations_Report[[#This Row],[Company]]</f>
        <v>#VALUE!</v>
      </c>
      <c r="O1919" t="e">
        <f>DW_Fact_CL_Pricing_Calculations_Report[[#This Row],[InvTerminalWAC]]</f>
        <v>#VALUE!</v>
      </c>
      <c r="P1919" s="36" t="e">
        <f>DW_Fact_CL_Pricing_Calculations_Report[[#This Row],[Table_Load_Date]]</f>
        <v>#VALUE!</v>
      </c>
      <c r="Q1919" t="e">
        <f>DW_Fact_CL_Pricing_Calculations_Report[[#This Row],[Prod_Freight_Class]]</f>
        <v>#VALUE!</v>
      </c>
      <c r="R1919" t="e">
        <f>DW_Fact_CL_Pricing_Calculations_Report[[#This Row],[ReplacementCost]]</f>
        <v>#VALUE!</v>
      </c>
      <c r="S1919" t="e">
        <f>DW_Fact_CL_Pricing_Calculations_Report[[#This Row],[RegionWeightedAverageCost]]</f>
        <v>#VALUE!</v>
      </c>
      <c r="T1919" t="e">
        <f>DW_Fact_CL_Pricing_Calculations_Report[[#This Row],[Prop]]</f>
        <v>#VALUE!</v>
      </c>
      <c r="U1919" t="e">
        <f>DW_Fact_CL_Pricing_Calculations_Report[[#This Row],[CardlockSiteCost]]</f>
        <v>#VALUE!</v>
      </c>
      <c r="V1919" t="e">
        <f>DW_Fact_CL_Pricing_Calculations_Report[[#This Row],[NewCardlockSiteCost]]</f>
        <v>#VALUE!</v>
      </c>
      <c r="W1919" t="e">
        <f>DW_Fact_CL_Pricing_Calculations_Report[[#This Row],[Prod_ID]]</f>
        <v>#VALUE!</v>
      </c>
    </row>
    <row r="1920" spans="1:23" x14ac:dyDescent="0.25">
      <c r="A1920">
        <f>'Azure Calculations'!F1418</f>
        <v>0</v>
      </c>
      <c r="B1920" t="e">
        <f>DW_Fact_CL_Pricing_Calculations_Report[[#This Row],[Prod_ID]]</f>
        <v>#VALUE!</v>
      </c>
      <c r="C1920" t="e">
        <f>DW_Fact_CL_Pricing_Calculations_Report[[#This Row],[Vend_ID]]</f>
        <v>#VALUE!</v>
      </c>
      <c r="D1920" t="e">
        <f>DW_Fact_CL_Pricing_Calculations_Report[[#This Row],[CardlockSiteCost_WPROP]]</f>
        <v>#VALUE!</v>
      </c>
      <c r="E1920" t="e">
        <f>DW_Fact_CL_Pricing_Calculations_Report[[#This Row],[NewCardlockSiteCost]]</f>
        <v>#VALUE!</v>
      </c>
      <c r="F1920" t="e">
        <f>DW_Fact_CL_Pricing_Calculations_Report[[#This Row],[Change]]</f>
        <v>#VALUE!</v>
      </c>
      <c r="G1920" t="e">
        <f>DW_Fact_CL_Pricing_Calculations_Report[[#This Row],[FuelPricesDtl_Price]]</f>
        <v>#VALUE!</v>
      </c>
      <c r="H1920" t="e">
        <f>DW_Fact_CL_Pricing_Calculations_Report[[#This Row],[NewTable1]]</f>
        <v>#VALUE!</v>
      </c>
      <c r="I1920" t="e">
        <f>DW_Fact_CL_Pricing_Calculations_Report[[#This Row],[Tax]]</f>
        <v>#VALUE!</v>
      </c>
      <c r="J1920" t="e">
        <f>DW_Fact_CL_Pricing_Calculations_Report[[#This Row],[NewTable1wTax]]</f>
        <v>#VALUE!</v>
      </c>
      <c r="K1920" t="e">
        <f>DW_Fact_CL_Pricing_Calculations_Report[[#This Row],[Prop]]</f>
        <v>#VALUE!</v>
      </c>
      <c r="L1920" t="e">
        <f>DW_Fact_CL_Pricing_Calculations_Report[[#This Row],[Prod_Freight_Class]]</f>
        <v>#VALUE!</v>
      </c>
      <c r="M1920" s="36" t="e">
        <f>DW_Fact_CL_Pricing_Calculations_Report[[#This Row],[Table_Load_Date]]</f>
        <v>#VALUE!</v>
      </c>
      <c r="N1920" t="e">
        <f>DW_Fact_CL_Pricing_Calculations_Report[[#This Row],[Company]]</f>
        <v>#VALUE!</v>
      </c>
      <c r="O1920" t="e">
        <f>DW_Fact_CL_Pricing_Calculations_Report[[#This Row],[InvTerminalWAC]]</f>
        <v>#VALUE!</v>
      </c>
      <c r="P1920" s="36" t="e">
        <f>DW_Fact_CL_Pricing_Calculations_Report[[#This Row],[Table_Load_Date]]</f>
        <v>#VALUE!</v>
      </c>
      <c r="Q1920" t="e">
        <f>DW_Fact_CL_Pricing_Calculations_Report[[#This Row],[Prod_Freight_Class]]</f>
        <v>#VALUE!</v>
      </c>
      <c r="R1920" t="e">
        <f>DW_Fact_CL_Pricing_Calculations_Report[[#This Row],[ReplacementCost]]</f>
        <v>#VALUE!</v>
      </c>
      <c r="S1920" t="e">
        <f>DW_Fact_CL_Pricing_Calculations_Report[[#This Row],[RegionWeightedAverageCost]]</f>
        <v>#VALUE!</v>
      </c>
      <c r="T1920" t="e">
        <f>DW_Fact_CL_Pricing_Calculations_Report[[#This Row],[Prop]]</f>
        <v>#VALUE!</v>
      </c>
      <c r="U1920" t="e">
        <f>DW_Fact_CL_Pricing_Calculations_Report[[#This Row],[CardlockSiteCost]]</f>
        <v>#VALUE!</v>
      </c>
      <c r="V1920" t="e">
        <f>DW_Fact_CL_Pricing_Calculations_Report[[#This Row],[NewCardlockSiteCost]]</f>
        <v>#VALUE!</v>
      </c>
      <c r="W1920" t="e">
        <f>DW_Fact_CL_Pricing_Calculations_Report[[#This Row],[Prod_ID]]</f>
        <v>#VALUE!</v>
      </c>
    </row>
    <row r="1921" spans="1:23" x14ac:dyDescent="0.25">
      <c r="A1921">
        <f>'Azure Calculations'!F1419</f>
        <v>0</v>
      </c>
      <c r="B1921" t="e">
        <f>DW_Fact_CL_Pricing_Calculations_Report[[#This Row],[Prod_ID]]</f>
        <v>#VALUE!</v>
      </c>
      <c r="C1921" t="e">
        <f>DW_Fact_CL_Pricing_Calculations_Report[[#This Row],[Vend_ID]]</f>
        <v>#VALUE!</v>
      </c>
      <c r="D1921" t="e">
        <f>DW_Fact_CL_Pricing_Calculations_Report[[#This Row],[CardlockSiteCost_WPROP]]</f>
        <v>#VALUE!</v>
      </c>
      <c r="E1921" t="e">
        <f>DW_Fact_CL_Pricing_Calculations_Report[[#This Row],[NewCardlockSiteCost]]</f>
        <v>#VALUE!</v>
      </c>
      <c r="F1921" t="e">
        <f>DW_Fact_CL_Pricing_Calculations_Report[[#This Row],[Change]]</f>
        <v>#VALUE!</v>
      </c>
      <c r="G1921" t="e">
        <f>DW_Fact_CL_Pricing_Calculations_Report[[#This Row],[FuelPricesDtl_Price]]</f>
        <v>#VALUE!</v>
      </c>
      <c r="H1921" t="e">
        <f>DW_Fact_CL_Pricing_Calculations_Report[[#This Row],[NewTable1]]</f>
        <v>#VALUE!</v>
      </c>
      <c r="I1921" t="e">
        <f>DW_Fact_CL_Pricing_Calculations_Report[[#This Row],[Tax]]</f>
        <v>#VALUE!</v>
      </c>
      <c r="J1921" t="e">
        <f>DW_Fact_CL_Pricing_Calculations_Report[[#This Row],[NewTable1wTax]]</f>
        <v>#VALUE!</v>
      </c>
      <c r="K1921" t="e">
        <f>DW_Fact_CL_Pricing_Calculations_Report[[#This Row],[Prop]]</f>
        <v>#VALUE!</v>
      </c>
      <c r="L1921" t="e">
        <f>DW_Fact_CL_Pricing_Calculations_Report[[#This Row],[Prod_Freight_Class]]</f>
        <v>#VALUE!</v>
      </c>
      <c r="M1921" s="36" t="e">
        <f>DW_Fact_CL_Pricing_Calculations_Report[[#This Row],[Table_Load_Date]]</f>
        <v>#VALUE!</v>
      </c>
      <c r="N1921" t="e">
        <f>DW_Fact_CL_Pricing_Calculations_Report[[#This Row],[Company]]</f>
        <v>#VALUE!</v>
      </c>
      <c r="O1921" t="e">
        <f>DW_Fact_CL_Pricing_Calculations_Report[[#This Row],[InvTerminalWAC]]</f>
        <v>#VALUE!</v>
      </c>
      <c r="P1921" s="36" t="e">
        <f>DW_Fact_CL_Pricing_Calculations_Report[[#This Row],[Table_Load_Date]]</f>
        <v>#VALUE!</v>
      </c>
      <c r="Q1921" t="e">
        <f>DW_Fact_CL_Pricing_Calculations_Report[[#This Row],[Prod_Freight_Class]]</f>
        <v>#VALUE!</v>
      </c>
      <c r="R1921" t="e">
        <f>DW_Fact_CL_Pricing_Calculations_Report[[#This Row],[ReplacementCost]]</f>
        <v>#VALUE!</v>
      </c>
      <c r="S1921" t="e">
        <f>DW_Fact_CL_Pricing_Calculations_Report[[#This Row],[RegionWeightedAverageCost]]</f>
        <v>#VALUE!</v>
      </c>
      <c r="T1921" t="e">
        <f>DW_Fact_CL_Pricing_Calculations_Report[[#This Row],[Prop]]</f>
        <v>#VALUE!</v>
      </c>
      <c r="U1921" t="e">
        <f>DW_Fact_CL_Pricing_Calculations_Report[[#This Row],[CardlockSiteCost]]</f>
        <v>#VALUE!</v>
      </c>
      <c r="V1921" t="e">
        <f>DW_Fact_CL_Pricing_Calculations_Report[[#This Row],[NewCardlockSiteCost]]</f>
        <v>#VALUE!</v>
      </c>
      <c r="W1921" t="e">
        <f>DW_Fact_CL_Pricing_Calculations_Report[[#This Row],[Prod_ID]]</f>
        <v>#VALUE!</v>
      </c>
    </row>
    <row r="1922" spans="1:23" x14ac:dyDescent="0.25">
      <c r="A1922">
        <f>'Azure Calculations'!F1420</f>
        <v>0</v>
      </c>
      <c r="B1922" t="e">
        <f>DW_Fact_CL_Pricing_Calculations_Report[[#This Row],[Prod_ID]]</f>
        <v>#VALUE!</v>
      </c>
      <c r="C1922" t="e">
        <f>DW_Fact_CL_Pricing_Calculations_Report[[#This Row],[Vend_ID]]</f>
        <v>#VALUE!</v>
      </c>
      <c r="D1922" t="e">
        <f>DW_Fact_CL_Pricing_Calculations_Report[[#This Row],[CardlockSiteCost_WPROP]]</f>
        <v>#VALUE!</v>
      </c>
      <c r="E1922" t="e">
        <f>DW_Fact_CL_Pricing_Calculations_Report[[#This Row],[NewCardlockSiteCost]]</f>
        <v>#VALUE!</v>
      </c>
      <c r="F1922" t="e">
        <f>DW_Fact_CL_Pricing_Calculations_Report[[#This Row],[Change]]</f>
        <v>#VALUE!</v>
      </c>
      <c r="G1922" t="e">
        <f>DW_Fact_CL_Pricing_Calculations_Report[[#This Row],[FuelPricesDtl_Price]]</f>
        <v>#VALUE!</v>
      </c>
      <c r="H1922" t="e">
        <f>DW_Fact_CL_Pricing_Calculations_Report[[#This Row],[NewTable1]]</f>
        <v>#VALUE!</v>
      </c>
      <c r="I1922" t="e">
        <f>DW_Fact_CL_Pricing_Calculations_Report[[#This Row],[Tax]]</f>
        <v>#VALUE!</v>
      </c>
      <c r="J1922" t="e">
        <f>DW_Fact_CL_Pricing_Calculations_Report[[#This Row],[NewTable1wTax]]</f>
        <v>#VALUE!</v>
      </c>
      <c r="K1922" t="e">
        <f>DW_Fact_CL_Pricing_Calculations_Report[[#This Row],[Prop]]</f>
        <v>#VALUE!</v>
      </c>
      <c r="L1922" t="e">
        <f>DW_Fact_CL_Pricing_Calculations_Report[[#This Row],[Prod_Freight_Class]]</f>
        <v>#VALUE!</v>
      </c>
      <c r="M1922" s="36" t="e">
        <f>DW_Fact_CL_Pricing_Calculations_Report[[#This Row],[Table_Load_Date]]</f>
        <v>#VALUE!</v>
      </c>
      <c r="N1922" t="e">
        <f>DW_Fact_CL_Pricing_Calculations_Report[[#This Row],[Company]]</f>
        <v>#VALUE!</v>
      </c>
      <c r="O1922" t="e">
        <f>DW_Fact_CL_Pricing_Calculations_Report[[#This Row],[InvTerminalWAC]]</f>
        <v>#VALUE!</v>
      </c>
      <c r="P1922" s="36" t="e">
        <f>DW_Fact_CL_Pricing_Calculations_Report[[#This Row],[Table_Load_Date]]</f>
        <v>#VALUE!</v>
      </c>
      <c r="Q1922" t="e">
        <f>DW_Fact_CL_Pricing_Calculations_Report[[#This Row],[Prod_Freight_Class]]</f>
        <v>#VALUE!</v>
      </c>
      <c r="R1922" t="e">
        <f>DW_Fact_CL_Pricing_Calculations_Report[[#This Row],[ReplacementCost]]</f>
        <v>#VALUE!</v>
      </c>
      <c r="S1922" t="e">
        <f>DW_Fact_CL_Pricing_Calculations_Report[[#This Row],[RegionWeightedAverageCost]]</f>
        <v>#VALUE!</v>
      </c>
      <c r="T1922" t="e">
        <f>DW_Fact_CL_Pricing_Calculations_Report[[#This Row],[Prop]]</f>
        <v>#VALUE!</v>
      </c>
      <c r="U1922" t="e">
        <f>DW_Fact_CL_Pricing_Calculations_Report[[#This Row],[CardlockSiteCost]]</f>
        <v>#VALUE!</v>
      </c>
      <c r="V1922" t="e">
        <f>DW_Fact_CL_Pricing_Calculations_Report[[#This Row],[NewCardlockSiteCost]]</f>
        <v>#VALUE!</v>
      </c>
      <c r="W1922" t="e">
        <f>DW_Fact_CL_Pricing_Calculations_Report[[#This Row],[Prod_ID]]</f>
        <v>#VALUE!</v>
      </c>
    </row>
    <row r="1923" spans="1:23" x14ac:dyDescent="0.25">
      <c r="A1923">
        <f>'Azure Calculations'!F1421</f>
        <v>0</v>
      </c>
      <c r="B1923" t="e">
        <f>DW_Fact_CL_Pricing_Calculations_Report[[#This Row],[Prod_ID]]</f>
        <v>#VALUE!</v>
      </c>
      <c r="C1923" t="e">
        <f>DW_Fact_CL_Pricing_Calculations_Report[[#This Row],[Vend_ID]]</f>
        <v>#VALUE!</v>
      </c>
      <c r="D1923" t="e">
        <f>DW_Fact_CL_Pricing_Calculations_Report[[#This Row],[CardlockSiteCost_WPROP]]</f>
        <v>#VALUE!</v>
      </c>
      <c r="E1923" t="e">
        <f>DW_Fact_CL_Pricing_Calculations_Report[[#This Row],[NewCardlockSiteCost]]</f>
        <v>#VALUE!</v>
      </c>
      <c r="F1923" t="e">
        <f>DW_Fact_CL_Pricing_Calculations_Report[[#This Row],[Change]]</f>
        <v>#VALUE!</v>
      </c>
      <c r="G1923" t="e">
        <f>DW_Fact_CL_Pricing_Calculations_Report[[#This Row],[FuelPricesDtl_Price]]</f>
        <v>#VALUE!</v>
      </c>
      <c r="H1923" t="e">
        <f>DW_Fact_CL_Pricing_Calculations_Report[[#This Row],[NewTable1]]</f>
        <v>#VALUE!</v>
      </c>
      <c r="I1923" t="e">
        <f>DW_Fact_CL_Pricing_Calculations_Report[[#This Row],[Tax]]</f>
        <v>#VALUE!</v>
      </c>
      <c r="J1923" t="e">
        <f>DW_Fact_CL_Pricing_Calculations_Report[[#This Row],[NewTable1wTax]]</f>
        <v>#VALUE!</v>
      </c>
      <c r="K1923" t="e">
        <f>DW_Fact_CL_Pricing_Calculations_Report[[#This Row],[Prop]]</f>
        <v>#VALUE!</v>
      </c>
      <c r="L1923" t="e">
        <f>DW_Fact_CL_Pricing_Calculations_Report[[#This Row],[Prod_Freight_Class]]</f>
        <v>#VALUE!</v>
      </c>
      <c r="M1923" s="36" t="e">
        <f>DW_Fact_CL_Pricing_Calculations_Report[[#This Row],[Table_Load_Date]]</f>
        <v>#VALUE!</v>
      </c>
      <c r="N1923" t="e">
        <f>DW_Fact_CL_Pricing_Calculations_Report[[#This Row],[Company]]</f>
        <v>#VALUE!</v>
      </c>
      <c r="O1923" t="e">
        <f>DW_Fact_CL_Pricing_Calculations_Report[[#This Row],[InvTerminalWAC]]</f>
        <v>#VALUE!</v>
      </c>
      <c r="P1923" s="36" t="e">
        <f>DW_Fact_CL_Pricing_Calculations_Report[[#This Row],[Table_Load_Date]]</f>
        <v>#VALUE!</v>
      </c>
      <c r="Q1923" t="e">
        <f>DW_Fact_CL_Pricing_Calculations_Report[[#This Row],[Prod_Freight_Class]]</f>
        <v>#VALUE!</v>
      </c>
      <c r="R1923" t="e">
        <f>DW_Fact_CL_Pricing_Calculations_Report[[#This Row],[ReplacementCost]]</f>
        <v>#VALUE!</v>
      </c>
      <c r="S1923" t="e">
        <f>DW_Fact_CL_Pricing_Calculations_Report[[#This Row],[RegionWeightedAverageCost]]</f>
        <v>#VALUE!</v>
      </c>
      <c r="T1923" t="e">
        <f>DW_Fact_CL_Pricing_Calculations_Report[[#This Row],[Prop]]</f>
        <v>#VALUE!</v>
      </c>
      <c r="U1923" t="e">
        <f>DW_Fact_CL_Pricing_Calculations_Report[[#This Row],[CardlockSiteCost]]</f>
        <v>#VALUE!</v>
      </c>
      <c r="V1923" t="e">
        <f>DW_Fact_CL_Pricing_Calculations_Report[[#This Row],[NewCardlockSiteCost]]</f>
        <v>#VALUE!</v>
      </c>
      <c r="W1923" t="e">
        <f>DW_Fact_CL_Pricing_Calculations_Report[[#This Row],[Prod_ID]]</f>
        <v>#VALUE!</v>
      </c>
    </row>
    <row r="1924" spans="1:23" x14ac:dyDescent="0.25">
      <c r="A1924">
        <f>'Azure Calculations'!F1422</f>
        <v>0</v>
      </c>
      <c r="B1924" t="e">
        <f>DW_Fact_CL_Pricing_Calculations_Report[[#This Row],[Prod_ID]]</f>
        <v>#VALUE!</v>
      </c>
      <c r="C1924" t="e">
        <f>DW_Fact_CL_Pricing_Calculations_Report[[#This Row],[Vend_ID]]</f>
        <v>#VALUE!</v>
      </c>
      <c r="D1924" t="e">
        <f>DW_Fact_CL_Pricing_Calculations_Report[[#This Row],[CardlockSiteCost_WPROP]]</f>
        <v>#VALUE!</v>
      </c>
      <c r="E1924" t="e">
        <f>DW_Fact_CL_Pricing_Calculations_Report[[#This Row],[NewCardlockSiteCost]]</f>
        <v>#VALUE!</v>
      </c>
      <c r="F1924" t="e">
        <f>DW_Fact_CL_Pricing_Calculations_Report[[#This Row],[Change]]</f>
        <v>#VALUE!</v>
      </c>
      <c r="G1924" t="e">
        <f>DW_Fact_CL_Pricing_Calculations_Report[[#This Row],[FuelPricesDtl_Price]]</f>
        <v>#VALUE!</v>
      </c>
      <c r="H1924" t="e">
        <f>DW_Fact_CL_Pricing_Calculations_Report[[#This Row],[NewTable1]]</f>
        <v>#VALUE!</v>
      </c>
      <c r="I1924" t="e">
        <f>DW_Fact_CL_Pricing_Calculations_Report[[#This Row],[Tax]]</f>
        <v>#VALUE!</v>
      </c>
      <c r="J1924" t="e">
        <f>DW_Fact_CL_Pricing_Calculations_Report[[#This Row],[NewTable1wTax]]</f>
        <v>#VALUE!</v>
      </c>
      <c r="K1924" t="e">
        <f>DW_Fact_CL_Pricing_Calculations_Report[[#This Row],[Prop]]</f>
        <v>#VALUE!</v>
      </c>
      <c r="L1924" t="e">
        <f>DW_Fact_CL_Pricing_Calculations_Report[[#This Row],[Prod_Freight_Class]]</f>
        <v>#VALUE!</v>
      </c>
      <c r="M1924" s="36" t="e">
        <f>DW_Fact_CL_Pricing_Calculations_Report[[#This Row],[Table_Load_Date]]</f>
        <v>#VALUE!</v>
      </c>
      <c r="N1924" t="e">
        <f>DW_Fact_CL_Pricing_Calculations_Report[[#This Row],[Company]]</f>
        <v>#VALUE!</v>
      </c>
      <c r="O1924" t="e">
        <f>DW_Fact_CL_Pricing_Calculations_Report[[#This Row],[InvTerminalWAC]]</f>
        <v>#VALUE!</v>
      </c>
      <c r="P1924" s="36" t="e">
        <f>DW_Fact_CL_Pricing_Calculations_Report[[#This Row],[Table_Load_Date]]</f>
        <v>#VALUE!</v>
      </c>
      <c r="Q1924" t="e">
        <f>DW_Fact_CL_Pricing_Calculations_Report[[#This Row],[Prod_Freight_Class]]</f>
        <v>#VALUE!</v>
      </c>
      <c r="R1924" t="e">
        <f>DW_Fact_CL_Pricing_Calculations_Report[[#This Row],[ReplacementCost]]</f>
        <v>#VALUE!</v>
      </c>
      <c r="S1924" t="e">
        <f>DW_Fact_CL_Pricing_Calculations_Report[[#This Row],[RegionWeightedAverageCost]]</f>
        <v>#VALUE!</v>
      </c>
      <c r="T1924" t="e">
        <f>DW_Fact_CL_Pricing_Calculations_Report[[#This Row],[Prop]]</f>
        <v>#VALUE!</v>
      </c>
      <c r="U1924" t="e">
        <f>DW_Fact_CL_Pricing_Calculations_Report[[#This Row],[CardlockSiteCost]]</f>
        <v>#VALUE!</v>
      </c>
      <c r="V1924" t="e">
        <f>DW_Fact_CL_Pricing_Calculations_Report[[#This Row],[NewCardlockSiteCost]]</f>
        <v>#VALUE!</v>
      </c>
      <c r="W1924" t="e">
        <f>DW_Fact_CL_Pricing_Calculations_Report[[#This Row],[Prod_ID]]</f>
        <v>#VALUE!</v>
      </c>
    </row>
    <row r="1925" spans="1:23" x14ac:dyDescent="0.25">
      <c r="A1925">
        <f>'Azure Calculations'!F1423</f>
        <v>0</v>
      </c>
      <c r="B1925" t="e">
        <f>DW_Fact_CL_Pricing_Calculations_Report[[#This Row],[Prod_ID]]</f>
        <v>#VALUE!</v>
      </c>
      <c r="C1925" t="e">
        <f>DW_Fact_CL_Pricing_Calculations_Report[[#This Row],[Vend_ID]]</f>
        <v>#VALUE!</v>
      </c>
      <c r="D1925" t="e">
        <f>DW_Fact_CL_Pricing_Calculations_Report[[#This Row],[CardlockSiteCost_WPROP]]</f>
        <v>#VALUE!</v>
      </c>
      <c r="E1925" t="e">
        <f>DW_Fact_CL_Pricing_Calculations_Report[[#This Row],[NewCardlockSiteCost]]</f>
        <v>#VALUE!</v>
      </c>
      <c r="F1925" t="e">
        <f>DW_Fact_CL_Pricing_Calculations_Report[[#This Row],[Change]]</f>
        <v>#VALUE!</v>
      </c>
      <c r="G1925" t="e">
        <f>DW_Fact_CL_Pricing_Calculations_Report[[#This Row],[FuelPricesDtl_Price]]</f>
        <v>#VALUE!</v>
      </c>
      <c r="H1925" t="e">
        <f>DW_Fact_CL_Pricing_Calculations_Report[[#This Row],[NewTable1]]</f>
        <v>#VALUE!</v>
      </c>
      <c r="I1925" t="e">
        <f>DW_Fact_CL_Pricing_Calculations_Report[[#This Row],[Tax]]</f>
        <v>#VALUE!</v>
      </c>
      <c r="J1925" t="e">
        <f>DW_Fact_CL_Pricing_Calculations_Report[[#This Row],[NewTable1wTax]]</f>
        <v>#VALUE!</v>
      </c>
      <c r="K1925" t="e">
        <f>DW_Fact_CL_Pricing_Calculations_Report[[#This Row],[Prop]]</f>
        <v>#VALUE!</v>
      </c>
      <c r="L1925" t="e">
        <f>DW_Fact_CL_Pricing_Calculations_Report[[#This Row],[Prod_Freight_Class]]</f>
        <v>#VALUE!</v>
      </c>
      <c r="M1925" s="36" t="e">
        <f>DW_Fact_CL_Pricing_Calculations_Report[[#This Row],[Table_Load_Date]]</f>
        <v>#VALUE!</v>
      </c>
      <c r="N1925" t="e">
        <f>DW_Fact_CL_Pricing_Calculations_Report[[#This Row],[Company]]</f>
        <v>#VALUE!</v>
      </c>
      <c r="O1925" t="e">
        <f>DW_Fact_CL_Pricing_Calculations_Report[[#This Row],[InvTerminalWAC]]</f>
        <v>#VALUE!</v>
      </c>
      <c r="P1925" s="36" t="e">
        <f>DW_Fact_CL_Pricing_Calculations_Report[[#This Row],[Table_Load_Date]]</f>
        <v>#VALUE!</v>
      </c>
      <c r="Q1925" t="e">
        <f>DW_Fact_CL_Pricing_Calculations_Report[[#This Row],[Prod_Freight_Class]]</f>
        <v>#VALUE!</v>
      </c>
      <c r="R1925" t="e">
        <f>DW_Fact_CL_Pricing_Calculations_Report[[#This Row],[ReplacementCost]]</f>
        <v>#VALUE!</v>
      </c>
      <c r="S1925" t="e">
        <f>DW_Fact_CL_Pricing_Calculations_Report[[#This Row],[RegionWeightedAverageCost]]</f>
        <v>#VALUE!</v>
      </c>
      <c r="T1925" t="e">
        <f>DW_Fact_CL_Pricing_Calculations_Report[[#This Row],[Prop]]</f>
        <v>#VALUE!</v>
      </c>
      <c r="U1925" t="e">
        <f>DW_Fact_CL_Pricing_Calculations_Report[[#This Row],[CardlockSiteCost]]</f>
        <v>#VALUE!</v>
      </c>
      <c r="V1925" t="e">
        <f>DW_Fact_CL_Pricing_Calculations_Report[[#This Row],[NewCardlockSiteCost]]</f>
        <v>#VALUE!</v>
      </c>
      <c r="W1925" t="e">
        <f>DW_Fact_CL_Pricing_Calculations_Report[[#This Row],[Prod_ID]]</f>
        <v>#VALUE!</v>
      </c>
    </row>
    <row r="1926" spans="1:23" x14ac:dyDescent="0.25">
      <c r="A1926">
        <f>'Azure Calculations'!F1424</f>
        <v>0</v>
      </c>
      <c r="B1926" t="e">
        <f>DW_Fact_CL_Pricing_Calculations_Report[[#This Row],[Prod_ID]]</f>
        <v>#VALUE!</v>
      </c>
      <c r="C1926" t="e">
        <f>DW_Fact_CL_Pricing_Calculations_Report[[#This Row],[Vend_ID]]</f>
        <v>#VALUE!</v>
      </c>
      <c r="D1926" t="e">
        <f>DW_Fact_CL_Pricing_Calculations_Report[[#This Row],[CardlockSiteCost_WPROP]]</f>
        <v>#VALUE!</v>
      </c>
      <c r="E1926" t="e">
        <f>DW_Fact_CL_Pricing_Calculations_Report[[#This Row],[NewCardlockSiteCost]]</f>
        <v>#VALUE!</v>
      </c>
      <c r="F1926" t="e">
        <f>DW_Fact_CL_Pricing_Calculations_Report[[#This Row],[Change]]</f>
        <v>#VALUE!</v>
      </c>
      <c r="G1926" t="e">
        <f>DW_Fact_CL_Pricing_Calculations_Report[[#This Row],[FuelPricesDtl_Price]]</f>
        <v>#VALUE!</v>
      </c>
      <c r="H1926" t="e">
        <f>DW_Fact_CL_Pricing_Calculations_Report[[#This Row],[NewTable1]]</f>
        <v>#VALUE!</v>
      </c>
      <c r="I1926" t="e">
        <f>DW_Fact_CL_Pricing_Calculations_Report[[#This Row],[Tax]]</f>
        <v>#VALUE!</v>
      </c>
      <c r="J1926" t="e">
        <f>DW_Fact_CL_Pricing_Calculations_Report[[#This Row],[NewTable1wTax]]</f>
        <v>#VALUE!</v>
      </c>
      <c r="K1926" t="e">
        <f>DW_Fact_CL_Pricing_Calculations_Report[[#This Row],[Prop]]</f>
        <v>#VALUE!</v>
      </c>
      <c r="L1926" t="e">
        <f>DW_Fact_CL_Pricing_Calculations_Report[[#This Row],[Prod_Freight_Class]]</f>
        <v>#VALUE!</v>
      </c>
      <c r="M1926" s="36" t="e">
        <f>DW_Fact_CL_Pricing_Calculations_Report[[#This Row],[Table_Load_Date]]</f>
        <v>#VALUE!</v>
      </c>
      <c r="N1926" t="e">
        <f>DW_Fact_CL_Pricing_Calculations_Report[[#This Row],[Company]]</f>
        <v>#VALUE!</v>
      </c>
      <c r="O1926" t="e">
        <f>DW_Fact_CL_Pricing_Calculations_Report[[#This Row],[InvTerminalWAC]]</f>
        <v>#VALUE!</v>
      </c>
      <c r="P1926" s="36" t="e">
        <f>DW_Fact_CL_Pricing_Calculations_Report[[#This Row],[Table_Load_Date]]</f>
        <v>#VALUE!</v>
      </c>
      <c r="Q1926" t="e">
        <f>DW_Fact_CL_Pricing_Calculations_Report[[#This Row],[Prod_Freight_Class]]</f>
        <v>#VALUE!</v>
      </c>
      <c r="R1926" t="e">
        <f>DW_Fact_CL_Pricing_Calculations_Report[[#This Row],[ReplacementCost]]</f>
        <v>#VALUE!</v>
      </c>
      <c r="S1926" t="e">
        <f>DW_Fact_CL_Pricing_Calculations_Report[[#This Row],[RegionWeightedAverageCost]]</f>
        <v>#VALUE!</v>
      </c>
      <c r="T1926" t="e">
        <f>DW_Fact_CL_Pricing_Calculations_Report[[#This Row],[Prop]]</f>
        <v>#VALUE!</v>
      </c>
      <c r="U1926" t="e">
        <f>DW_Fact_CL_Pricing_Calculations_Report[[#This Row],[CardlockSiteCost]]</f>
        <v>#VALUE!</v>
      </c>
      <c r="V1926" t="e">
        <f>DW_Fact_CL_Pricing_Calculations_Report[[#This Row],[NewCardlockSiteCost]]</f>
        <v>#VALUE!</v>
      </c>
      <c r="W1926" t="e">
        <f>DW_Fact_CL_Pricing_Calculations_Report[[#This Row],[Prod_ID]]</f>
        <v>#VALUE!</v>
      </c>
    </row>
    <row r="1927" spans="1:23" x14ac:dyDescent="0.25">
      <c r="A1927">
        <f>'Azure Calculations'!F1425</f>
        <v>0</v>
      </c>
      <c r="B1927" t="e">
        <f>DW_Fact_CL_Pricing_Calculations_Report[[#This Row],[Prod_ID]]</f>
        <v>#VALUE!</v>
      </c>
      <c r="C1927" t="e">
        <f>DW_Fact_CL_Pricing_Calculations_Report[[#This Row],[Vend_ID]]</f>
        <v>#VALUE!</v>
      </c>
      <c r="D1927" t="e">
        <f>DW_Fact_CL_Pricing_Calculations_Report[[#This Row],[CardlockSiteCost_WPROP]]</f>
        <v>#VALUE!</v>
      </c>
      <c r="E1927" t="e">
        <f>DW_Fact_CL_Pricing_Calculations_Report[[#This Row],[NewCardlockSiteCost]]</f>
        <v>#VALUE!</v>
      </c>
      <c r="F1927" t="e">
        <f>DW_Fact_CL_Pricing_Calculations_Report[[#This Row],[Change]]</f>
        <v>#VALUE!</v>
      </c>
      <c r="G1927" t="e">
        <f>DW_Fact_CL_Pricing_Calculations_Report[[#This Row],[FuelPricesDtl_Price]]</f>
        <v>#VALUE!</v>
      </c>
      <c r="H1927" t="e">
        <f>DW_Fact_CL_Pricing_Calculations_Report[[#This Row],[NewTable1]]</f>
        <v>#VALUE!</v>
      </c>
      <c r="I1927" t="e">
        <f>DW_Fact_CL_Pricing_Calculations_Report[[#This Row],[Tax]]</f>
        <v>#VALUE!</v>
      </c>
      <c r="J1927" t="e">
        <f>DW_Fact_CL_Pricing_Calculations_Report[[#This Row],[NewTable1wTax]]</f>
        <v>#VALUE!</v>
      </c>
      <c r="K1927" t="e">
        <f>DW_Fact_CL_Pricing_Calculations_Report[[#This Row],[Prop]]</f>
        <v>#VALUE!</v>
      </c>
      <c r="L1927" t="e">
        <f>DW_Fact_CL_Pricing_Calculations_Report[[#This Row],[Prod_Freight_Class]]</f>
        <v>#VALUE!</v>
      </c>
      <c r="M1927" s="36" t="e">
        <f>DW_Fact_CL_Pricing_Calculations_Report[[#This Row],[Table_Load_Date]]</f>
        <v>#VALUE!</v>
      </c>
      <c r="N1927" t="e">
        <f>DW_Fact_CL_Pricing_Calculations_Report[[#This Row],[Company]]</f>
        <v>#VALUE!</v>
      </c>
      <c r="O1927" t="e">
        <f>DW_Fact_CL_Pricing_Calculations_Report[[#This Row],[InvTerminalWAC]]</f>
        <v>#VALUE!</v>
      </c>
      <c r="P1927" s="36" t="e">
        <f>DW_Fact_CL_Pricing_Calculations_Report[[#This Row],[Table_Load_Date]]</f>
        <v>#VALUE!</v>
      </c>
      <c r="Q1927" t="e">
        <f>DW_Fact_CL_Pricing_Calculations_Report[[#This Row],[Prod_Freight_Class]]</f>
        <v>#VALUE!</v>
      </c>
      <c r="R1927" t="e">
        <f>DW_Fact_CL_Pricing_Calculations_Report[[#This Row],[ReplacementCost]]</f>
        <v>#VALUE!</v>
      </c>
      <c r="S1927" t="e">
        <f>DW_Fact_CL_Pricing_Calculations_Report[[#This Row],[RegionWeightedAverageCost]]</f>
        <v>#VALUE!</v>
      </c>
      <c r="T1927" t="e">
        <f>DW_Fact_CL_Pricing_Calculations_Report[[#This Row],[Prop]]</f>
        <v>#VALUE!</v>
      </c>
      <c r="U1927" t="e">
        <f>DW_Fact_CL_Pricing_Calculations_Report[[#This Row],[CardlockSiteCost]]</f>
        <v>#VALUE!</v>
      </c>
      <c r="V1927" t="e">
        <f>DW_Fact_CL_Pricing_Calculations_Report[[#This Row],[NewCardlockSiteCost]]</f>
        <v>#VALUE!</v>
      </c>
      <c r="W1927" t="e">
        <f>DW_Fact_CL_Pricing_Calculations_Report[[#This Row],[Prod_ID]]</f>
        <v>#VALUE!</v>
      </c>
    </row>
    <row r="1928" spans="1:23" x14ac:dyDescent="0.25">
      <c r="A1928">
        <f>'Azure Calculations'!F1426</f>
        <v>0</v>
      </c>
      <c r="B1928" t="e">
        <f>DW_Fact_CL_Pricing_Calculations_Report[[#This Row],[Prod_ID]]</f>
        <v>#VALUE!</v>
      </c>
      <c r="C1928" t="e">
        <f>DW_Fact_CL_Pricing_Calculations_Report[[#This Row],[Vend_ID]]</f>
        <v>#VALUE!</v>
      </c>
      <c r="D1928" t="e">
        <f>DW_Fact_CL_Pricing_Calculations_Report[[#This Row],[CardlockSiteCost_WPROP]]</f>
        <v>#VALUE!</v>
      </c>
      <c r="E1928" t="e">
        <f>DW_Fact_CL_Pricing_Calculations_Report[[#This Row],[NewCardlockSiteCost]]</f>
        <v>#VALUE!</v>
      </c>
      <c r="F1928" t="e">
        <f>DW_Fact_CL_Pricing_Calculations_Report[[#This Row],[Change]]</f>
        <v>#VALUE!</v>
      </c>
      <c r="G1928" t="e">
        <f>DW_Fact_CL_Pricing_Calculations_Report[[#This Row],[FuelPricesDtl_Price]]</f>
        <v>#VALUE!</v>
      </c>
      <c r="H1928" t="e">
        <f>DW_Fact_CL_Pricing_Calculations_Report[[#This Row],[NewTable1]]</f>
        <v>#VALUE!</v>
      </c>
      <c r="I1928" t="e">
        <f>DW_Fact_CL_Pricing_Calculations_Report[[#This Row],[Tax]]</f>
        <v>#VALUE!</v>
      </c>
      <c r="J1928" t="e">
        <f>DW_Fact_CL_Pricing_Calculations_Report[[#This Row],[NewTable1wTax]]</f>
        <v>#VALUE!</v>
      </c>
      <c r="K1928" t="e">
        <f>DW_Fact_CL_Pricing_Calculations_Report[[#This Row],[Prop]]</f>
        <v>#VALUE!</v>
      </c>
      <c r="L1928" t="e">
        <f>DW_Fact_CL_Pricing_Calculations_Report[[#This Row],[Prod_Freight_Class]]</f>
        <v>#VALUE!</v>
      </c>
      <c r="M1928" s="36" t="e">
        <f>DW_Fact_CL_Pricing_Calculations_Report[[#This Row],[Table_Load_Date]]</f>
        <v>#VALUE!</v>
      </c>
      <c r="N1928" t="e">
        <f>DW_Fact_CL_Pricing_Calculations_Report[[#This Row],[Company]]</f>
        <v>#VALUE!</v>
      </c>
      <c r="O1928" t="e">
        <f>DW_Fact_CL_Pricing_Calculations_Report[[#This Row],[InvTerminalWAC]]</f>
        <v>#VALUE!</v>
      </c>
      <c r="P1928" s="36" t="e">
        <f>DW_Fact_CL_Pricing_Calculations_Report[[#This Row],[Table_Load_Date]]</f>
        <v>#VALUE!</v>
      </c>
      <c r="Q1928" t="e">
        <f>DW_Fact_CL_Pricing_Calculations_Report[[#This Row],[Prod_Freight_Class]]</f>
        <v>#VALUE!</v>
      </c>
      <c r="R1928" t="e">
        <f>DW_Fact_CL_Pricing_Calculations_Report[[#This Row],[ReplacementCost]]</f>
        <v>#VALUE!</v>
      </c>
      <c r="S1928" t="e">
        <f>DW_Fact_CL_Pricing_Calculations_Report[[#This Row],[RegionWeightedAverageCost]]</f>
        <v>#VALUE!</v>
      </c>
      <c r="T1928" t="e">
        <f>DW_Fact_CL_Pricing_Calculations_Report[[#This Row],[Prop]]</f>
        <v>#VALUE!</v>
      </c>
      <c r="U1928" t="e">
        <f>DW_Fact_CL_Pricing_Calculations_Report[[#This Row],[CardlockSiteCost]]</f>
        <v>#VALUE!</v>
      </c>
      <c r="V1928" t="e">
        <f>DW_Fact_CL_Pricing_Calculations_Report[[#This Row],[NewCardlockSiteCost]]</f>
        <v>#VALUE!</v>
      </c>
      <c r="W1928" t="e">
        <f>DW_Fact_CL_Pricing_Calculations_Report[[#This Row],[Prod_ID]]</f>
        <v>#VALUE!</v>
      </c>
    </row>
    <row r="1929" spans="1:23" x14ac:dyDescent="0.25">
      <c r="A1929">
        <f>'Azure Calculations'!F1427</f>
        <v>0</v>
      </c>
      <c r="B1929" t="e">
        <f>DW_Fact_CL_Pricing_Calculations_Report[[#This Row],[Prod_ID]]</f>
        <v>#VALUE!</v>
      </c>
      <c r="C1929" t="e">
        <f>DW_Fact_CL_Pricing_Calculations_Report[[#This Row],[Vend_ID]]</f>
        <v>#VALUE!</v>
      </c>
      <c r="D1929" t="e">
        <f>DW_Fact_CL_Pricing_Calculations_Report[[#This Row],[CardlockSiteCost_WPROP]]</f>
        <v>#VALUE!</v>
      </c>
      <c r="E1929" t="e">
        <f>DW_Fact_CL_Pricing_Calculations_Report[[#This Row],[NewCardlockSiteCost]]</f>
        <v>#VALUE!</v>
      </c>
      <c r="F1929" t="e">
        <f>DW_Fact_CL_Pricing_Calculations_Report[[#This Row],[Change]]</f>
        <v>#VALUE!</v>
      </c>
      <c r="G1929" t="e">
        <f>DW_Fact_CL_Pricing_Calculations_Report[[#This Row],[FuelPricesDtl_Price]]</f>
        <v>#VALUE!</v>
      </c>
      <c r="H1929" t="e">
        <f>DW_Fact_CL_Pricing_Calculations_Report[[#This Row],[NewTable1]]</f>
        <v>#VALUE!</v>
      </c>
      <c r="I1929" t="e">
        <f>DW_Fact_CL_Pricing_Calculations_Report[[#This Row],[Tax]]</f>
        <v>#VALUE!</v>
      </c>
      <c r="J1929" t="e">
        <f>DW_Fact_CL_Pricing_Calculations_Report[[#This Row],[NewTable1wTax]]</f>
        <v>#VALUE!</v>
      </c>
      <c r="K1929" t="e">
        <f>DW_Fact_CL_Pricing_Calculations_Report[[#This Row],[Prop]]</f>
        <v>#VALUE!</v>
      </c>
      <c r="L1929" t="e">
        <f>DW_Fact_CL_Pricing_Calculations_Report[[#This Row],[Prod_Freight_Class]]</f>
        <v>#VALUE!</v>
      </c>
      <c r="M1929" s="36" t="e">
        <f>DW_Fact_CL_Pricing_Calculations_Report[[#This Row],[Table_Load_Date]]</f>
        <v>#VALUE!</v>
      </c>
      <c r="N1929" t="e">
        <f>DW_Fact_CL_Pricing_Calculations_Report[[#This Row],[Company]]</f>
        <v>#VALUE!</v>
      </c>
      <c r="O1929" t="e">
        <f>DW_Fact_CL_Pricing_Calculations_Report[[#This Row],[InvTerminalWAC]]</f>
        <v>#VALUE!</v>
      </c>
      <c r="P1929" s="36" t="e">
        <f>DW_Fact_CL_Pricing_Calculations_Report[[#This Row],[Table_Load_Date]]</f>
        <v>#VALUE!</v>
      </c>
      <c r="Q1929" t="e">
        <f>DW_Fact_CL_Pricing_Calculations_Report[[#This Row],[Prod_Freight_Class]]</f>
        <v>#VALUE!</v>
      </c>
      <c r="R1929" t="e">
        <f>DW_Fact_CL_Pricing_Calculations_Report[[#This Row],[ReplacementCost]]</f>
        <v>#VALUE!</v>
      </c>
      <c r="S1929" t="e">
        <f>DW_Fact_CL_Pricing_Calculations_Report[[#This Row],[RegionWeightedAverageCost]]</f>
        <v>#VALUE!</v>
      </c>
      <c r="T1929" t="e">
        <f>DW_Fact_CL_Pricing_Calculations_Report[[#This Row],[Prop]]</f>
        <v>#VALUE!</v>
      </c>
      <c r="U1929" t="e">
        <f>DW_Fact_CL_Pricing_Calculations_Report[[#This Row],[CardlockSiteCost]]</f>
        <v>#VALUE!</v>
      </c>
      <c r="V1929" t="e">
        <f>DW_Fact_CL_Pricing_Calculations_Report[[#This Row],[NewCardlockSiteCost]]</f>
        <v>#VALUE!</v>
      </c>
      <c r="W1929" t="e">
        <f>DW_Fact_CL_Pricing_Calculations_Report[[#This Row],[Prod_ID]]</f>
        <v>#VALUE!</v>
      </c>
    </row>
    <row r="1930" spans="1:23" x14ac:dyDescent="0.25">
      <c r="A1930">
        <f>'Azure Calculations'!F1428</f>
        <v>0</v>
      </c>
      <c r="B1930" t="e">
        <f>DW_Fact_CL_Pricing_Calculations_Report[[#This Row],[Prod_ID]]</f>
        <v>#VALUE!</v>
      </c>
      <c r="C1930" t="e">
        <f>DW_Fact_CL_Pricing_Calculations_Report[[#This Row],[Vend_ID]]</f>
        <v>#VALUE!</v>
      </c>
      <c r="D1930" t="e">
        <f>DW_Fact_CL_Pricing_Calculations_Report[[#This Row],[CardlockSiteCost_WPROP]]</f>
        <v>#VALUE!</v>
      </c>
      <c r="E1930" t="e">
        <f>DW_Fact_CL_Pricing_Calculations_Report[[#This Row],[NewCardlockSiteCost]]</f>
        <v>#VALUE!</v>
      </c>
      <c r="F1930" t="e">
        <f>DW_Fact_CL_Pricing_Calculations_Report[[#This Row],[Change]]</f>
        <v>#VALUE!</v>
      </c>
      <c r="G1930" t="e">
        <f>DW_Fact_CL_Pricing_Calculations_Report[[#This Row],[FuelPricesDtl_Price]]</f>
        <v>#VALUE!</v>
      </c>
      <c r="H1930" t="e">
        <f>DW_Fact_CL_Pricing_Calculations_Report[[#This Row],[NewTable1]]</f>
        <v>#VALUE!</v>
      </c>
      <c r="I1930" t="e">
        <f>DW_Fact_CL_Pricing_Calculations_Report[[#This Row],[Tax]]</f>
        <v>#VALUE!</v>
      </c>
      <c r="J1930" t="e">
        <f>DW_Fact_CL_Pricing_Calculations_Report[[#This Row],[NewTable1wTax]]</f>
        <v>#VALUE!</v>
      </c>
      <c r="K1930" t="e">
        <f>DW_Fact_CL_Pricing_Calculations_Report[[#This Row],[Prop]]</f>
        <v>#VALUE!</v>
      </c>
      <c r="L1930" t="e">
        <f>DW_Fact_CL_Pricing_Calculations_Report[[#This Row],[Prod_Freight_Class]]</f>
        <v>#VALUE!</v>
      </c>
      <c r="M1930" s="36" t="e">
        <f>DW_Fact_CL_Pricing_Calculations_Report[[#This Row],[Table_Load_Date]]</f>
        <v>#VALUE!</v>
      </c>
      <c r="N1930" t="e">
        <f>DW_Fact_CL_Pricing_Calculations_Report[[#This Row],[Company]]</f>
        <v>#VALUE!</v>
      </c>
      <c r="O1930" t="e">
        <f>DW_Fact_CL_Pricing_Calculations_Report[[#This Row],[InvTerminalWAC]]</f>
        <v>#VALUE!</v>
      </c>
      <c r="P1930" s="36" t="e">
        <f>DW_Fact_CL_Pricing_Calculations_Report[[#This Row],[Table_Load_Date]]</f>
        <v>#VALUE!</v>
      </c>
      <c r="Q1930" t="e">
        <f>DW_Fact_CL_Pricing_Calculations_Report[[#This Row],[Prod_Freight_Class]]</f>
        <v>#VALUE!</v>
      </c>
      <c r="R1930" t="e">
        <f>DW_Fact_CL_Pricing_Calculations_Report[[#This Row],[ReplacementCost]]</f>
        <v>#VALUE!</v>
      </c>
      <c r="S1930" t="e">
        <f>DW_Fact_CL_Pricing_Calculations_Report[[#This Row],[RegionWeightedAverageCost]]</f>
        <v>#VALUE!</v>
      </c>
      <c r="T1930" t="e">
        <f>DW_Fact_CL_Pricing_Calculations_Report[[#This Row],[Prop]]</f>
        <v>#VALUE!</v>
      </c>
      <c r="U1930" t="e">
        <f>DW_Fact_CL_Pricing_Calculations_Report[[#This Row],[CardlockSiteCost]]</f>
        <v>#VALUE!</v>
      </c>
      <c r="V1930" t="e">
        <f>DW_Fact_CL_Pricing_Calculations_Report[[#This Row],[NewCardlockSiteCost]]</f>
        <v>#VALUE!</v>
      </c>
      <c r="W1930" t="e">
        <f>DW_Fact_CL_Pricing_Calculations_Report[[#This Row],[Prod_ID]]</f>
        <v>#VALUE!</v>
      </c>
    </row>
    <row r="1931" spans="1:23" x14ac:dyDescent="0.25">
      <c r="A1931">
        <f>'Azure Calculations'!F1429</f>
        <v>0</v>
      </c>
      <c r="B1931" t="e">
        <f>DW_Fact_CL_Pricing_Calculations_Report[[#This Row],[Prod_ID]]</f>
        <v>#VALUE!</v>
      </c>
      <c r="C1931" t="e">
        <f>DW_Fact_CL_Pricing_Calculations_Report[[#This Row],[Vend_ID]]</f>
        <v>#VALUE!</v>
      </c>
      <c r="D1931" t="e">
        <f>DW_Fact_CL_Pricing_Calculations_Report[[#This Row],[CardlockSiteCost_WPROP]]</f>
        <v>#VALUE!</v>
      </c>
      <c r="E1931" t="e">
        <f>DW_Fact_CL_Pricing_Calculations_Report[[#This Row],[NewCardlockSiteCost]]</f>
        <v>#VALUE!</v>
      </c>
      <c r="F1931" t="e">
        <f>DW_Fact_CL_Pricing_Calculations_Report[[#This Row],[Change]]</f>
        <v>#VALUE!</v>
      </c>
      <c r="G1931" t="e">
        <f>DW_Fact_CL_Pricing_Calculations_Report[[#This Row],[FuelPricesDtl_Price]]</f>
        <v>#VALUE!</v>
      </c>
      <c r="H1931" t="e">
        <f>DW_Fact_CL_Pricing_Calculations_Report[[#This Row],[NewTable1]]</f>
        <v>#VALUE!</v>
      </c>
      <c r="I1931" t="e">
        <f>DW_Fact_CL_Pricing_Calculations_Report[[#This Row],[Tax]]</f>
        <v>#VALUE!</v>
      </c>
      <c r="J1931" t="e">
        <f>DW_Fact_CL_Pricing_Calculations_Report[[#This Row],[NewTable1wTax]]</f>
        <v>#VALUE!</v>
      </c>
      <c r="K1931" t="e">
        <f>DW_Fact_CL_Pricing_Calculations_Report[[#This Row],[Prop]]</f>
        <v>#VALUE!</v>
      </c>
      <c r="L1931" t="e">
        <f>DW_Fact_CL_Pricing_Calculations_Report[[#This Row],[Prod_Freight_Class]]</f>
        <v>#VALUE!</v>
      </c>
      <c r="M1931" s="36" t="e">
        <f>DW_Fact_CL_Pricing_Calculations_Report[[#This Row],[Table_Load_Date]]</f>
        <v>#VALUE!</v>
      </c>
      <c r="N1931" t="e">
        <f>DW_Fact_CL_Pricing_Calculations_Report[[#This Row],[Company]]</f>
        <v>#VALUE!</v>
      </c>
      <c r="O1931" t="e">
        <f>DW_Fact_CL_Pricing_Calculations_Report[[#This Row],[InvTerminalWAC]]</f>
        <v>#VALUE!</v>
      </c>
      <c r="P1931" s="36" t="e">
        <f>DW_Fact_CL_Pricing_Calculations_Report[[#This Row],[Table_Load_Date]]</f>
        <v>#VALUE!</v>
      </c>
      <c r="Q1931" t="e">
        <f>DW_Fact_CL_Pricing_Calculations_Report[[#This Row],[Prod_Freight_Class]]</f>
        <v>#VALUE!</v>
      </c>
      <c r="R1931" t="e">
        <f>DW_Fact_CL_Pricing_Calculations_Report[[#This Row],[ReplacementCost]]</f>
        <v>#VALUE!</v>
      </c>
      <c r="S1931" t="e">
        <f>DW_Fact_CL_Pricing_Calculations_Report[[#This Row],[RegionWeightedAverageCost]]</f>
        <v>#VALUE!</v>
      </c>
      <c r="T1931" t="e">
        <f>DW_Fact_CL_Pricing_Calculations_Report[[#This Row],[Prop]]</f>
        <v>#VALUE!</v>
      </c>
      <c r="U1931" t="e">
        <f>DW_Fact_CL_Pricing_Calculations_Report[[#This Row],[CardlockSiteCost]]</f>
        <v>#VALUE!</v>
      </c>
      <c r="V1931" t="e">
        <f>DW_Fact_CL_Pricing_Calculations_Report[[#This Row],[NewCardlockSiteCost]]</f>
        <v>#VALUE!</v>
      </c>
      <c r="W1931" t="e">
        <f>DW_Fact_CL_Pricing_Calculations_Report[[#This Row],[Prod_ID]]</f>
        <v>#VALUE!</v>
      </c>
    </row>
    <row r="1932" spans="1:23" x14ac:dyDescent="0.25">
      <c r="A1932">
        <f>'Azure Calculations'!F1430</f>
        <v>0</v>
      </c>
      <c r="B1932" t="e">
        <f>DW_Fact_CL_Pricing_Calculations_Report[[#This Row],[Prod_ID]]</f>
        <v>#VALUE!</v>
      </c>
      <c r="C1932" t="e">
        <f>DW_Fact_CL_Pricing_Calculations_Report[[#This Row],[Vend_ID]]</f>
        <v>#VALUE!</v>
      </c>
      <c r="D1932" t="e">
        <f>DW_Fact_CL_Pricing_Calculations_Report[[#This Row],[CardlockSiteCost_WPROP]]</f>
        <v>#VALUE!</v>
      </c>
      <c r="E1932" t="e">
        <f>DW_Fact_CL_Pricing_Calculations_Report[[#This Row],[NewCardlockSiteCost]]</f>
        <v>#VALUE!</v>
      </c>
      <c r="F1932" t="e">
        <f>DW_Fact_CL_Pricing_Calculations_Report[[#This Row],[Change]]</f>
        <v>#VALUE!</v>
      </c>
      <c r="G1932" t="e">
        <f>DW_Fact_CL_Pricing_Calculations_Report[[#This Row],[FuelPricesDtl_Price]]</f>
        <v>#VALUE!</v>
      </c>
      <c r="H1932" t="e">
        <f>DW_Fact_CL_Pricing_Calculations_Report[[#This Row],[NewTable1]]</f>
        <v>#VALUE!</v>
      </c>
      <c r="I1932" t="e">
        <f>DW_Fact_CL_Pricing_Calculations_Report[[#This Row],[Tax]]</f>
        <v>#VALUE!</v>
      </c>
      <c r="J1932" t="e">
        <f>DW_Fact_CL_Pricing_Calculations_Report[[#This Row],[NewTable1wTax]]</f>
        <v>#VALUE!</v>
      </c>
      <c r="K1932" t="e">
        <f>DW_Fact_CL_Pricing_Calculations_Report[[#This Row],[Prop]]</f>
        <v>#VALUE!</v>
      </c>
      <c r="L1932" t="e">
        <f>DW_Fact_CL_Pricing_Calculations_Report[[#This Row],[Prod_Freight_Class]]</f>
        <v>#VALUE!</v>
      </c>
      <c r="M1932" s="36" t="e">
        <f>DW_Fact_CL_Pricing_Calculations_Report[[#This Row],[Table_Load_Date]]</f>
        <v>#VALUE!</v>
      </c>
      <c r="N1932" t="e">
        <f>DW_Fact_CL_Pricing_Calculations_Report[[#This Row],[Company]]</f>
        <v>#VALUE!</v>
      </c>
      <c r="O1932" t="e">
        <f>DW_Fact_CL_Pricing_Calculations_Report[[#This Row],[InvTerminalWAC]]</f>
        <v>#VALUE!</v>
      </c>
      <c r="P1932" s="36" t="e">
        <f>DW_Fact_CL_Pricing_Calculations_Report[[#This Row],[Table_Load_Date]]</f>
        <v>#VALUE!</v>
      </c>
      <c r="Q1932" t="e">
        <f>DW_Fact_CL_Pricing_Calculations_Report[[#This Row],[Prod_Freight_Class]]</f>
        <v>#VALUE!</v>
      </c>
      <c r="R1932" t="e">
        <f>DW_Fact_CL_Pricing_Calculations_Report[[#This Row],[ReplacementCost]]</f>
        <v>#VALUE!</v>
      </c>
      <c r="S1932" t="e">
        <f>DW_Fact_CL_Pricing_Calculations_Report[[#This Row],[RegionWeightedAverageCost]]</f>
        <v>#VALUE!</v>
      </c>
      <c r="T1932" t="e">
        <f>DW_Fact_CL_Pricing_Calculations_Report[[#This Row],[Prop]]</f>
        <v>#VALUE!</v>
      </c>
      <c r="U1932" t="e">
        <f>DW_Fact_CL_Pricing_Calculations_Report[[#This Row],[CardlockSiteCost]]</f>
        <v>#VALUE!</v>
      </c>
      <c r="V1932" t="e">
        <f>DW_Fact_CL_Pricing_Calculations_Report[[#This Row],[NewCardlockSiteCost]]</f>
        <v>#VALUE!</v>
      </c>
      <c r="W1932" t="e">
        <f>DW_Fact_CL_Pricing_Calculations_Report[[#This Row],[Prod_ID]]</f>
        <v>#VALUE!</v>
      </c>
    </row>
    <row r="1933" spans="1:23" x14ac:dyDescent="0.25">
      <c r="A1933">
        <f>'Azure Calculations'!F1431</f>
        <v>0</v>
      </c>
      <c r="B1933" t="e">
        <f>DW_Fact_CL_Pricing_Calculations_Report[[#This Row],[Prod_ID]]</f>
        <v>#VALUE!</v>
      </c>
      <c r="C1933" t="e">
        <f>DW_Fact_CL_Pricing_Calculations_Report[[#This Row],[Vend_ID]]</f>
        <v>#VALUE!</v>
      </c>
      <c r="D1933" t="e">
        <f>DW_Fact_CL_Pricing_Calculations_Report[[#This Row],[CardlockSiteCost_WPROP]]</f>
        <v>#VALUE!</v>
      </c>
      <c r="E1933" t="e">
        <f>DW_Fact_CL_Pricing_Calculations_Report[[#This Row],[NewCardlockSiteCost]]</f>
        <v>#VALUE!</v>
      </c>
      <c r="F1933" t="e">
        <f>DW_Fact_CL_Pricing_Calculations_Report[[#This Row],[Change]]</f>
        <v>#VALUE!</v>
      </c>
      <c r="G1933" t="e">
        <f>DW_Fact_CL_Pricing_Calculations_Report[[#This Row],[FuelPricesDtl_Price]]</f>
        <v>#VALUE!</v>
      </c>
      <c r="H1933" t="e">
        <f>DW_Fact_CL_Pricing_Calculations_Report[[#This Row],[NewTable1]]</f>
        <v>#VALUE!</v>
      </c>
      <c r="I1933" t="e">
        <f>DW_Fact_CL_Pricing_Calculations_Report[[#This Row],[Tax]]</f>
        <v>#VALUE!</v>
      </c>
      <c r="J1933" t="e">
        <f>DW_Fact_CL_Pricing_Calculations_Report[[#This Row],[NewTable1wTax]]</f>
        <v>#VALUE!</v>
      </c>
      <c r="K1933" t="e">
        <f>DW_Fact_CL_Pricing_Calculations_Report[[#This Row],[Prop]]</f>
        <v>#VALUE!</v>
      </c>
      <c r="L1933" t="e">
        <f>DW_Fact_CL_Pricing_Calculations_Report[[#This Row],[Prod_Freight_Class]]</f>
        <v>#VALUE!</v>
      </c>
      <c r="M1933" s="36" t="e">
        <f>DW_Fact_CL_Pricing_Calculations_Report[[#This Row],[Table_Load_Date]]</f>
        <v>#VALUE!</v>
      </c>
      <c r="N1933" t="e">
        <f>DW_Fact_CL_Pricing_Calculations_Report[[#This Row],[Company]]</f>
        <v>#VALUE!</v>
      </c>
      <c r="O1933" t="e">
        <f>DW_Fact_CL_Pricing_Calculations_Report[[#This Row],[InvTerminalWAC]]</f>
        <v>#VALUE!</v>
      </c>
      <c r="P1933" s="36" t="e">
        <f>DW_Fact_CL_Pricing_Calculations_Report[[#This Row],[Table_Load_Date]]</f>
        <v>#VALUE!</v>
      </c>
      <c r="Q1933" t="e">
        <f>DW_Fact_CL_Pricing_Calculations_Report[[#This Row],[Prod_Freight_Class]]</f>
        <v>#VALUE!</v>
      </c>
      <c r="R1933" t="e">
        <f>DW_Fact_CL_Pricing_Calculations_Report[[#This Row],[ReplacementCost]]</f>
        <v>#VALUE!</v>
      </c>
      <c r="S1933" t="e">
        <f>DW_Fact_CL_Pricing_Calculations_Report[[#This Row],[RegionWeightedAverageCost]]</f>
        <v>#VALUE!</v>
      </c>
      <c r="T1933" t="e">
        <f>DW_Fact_CL_Pricing_Calculations_Report[[#This Row],[Prop]]</f>
        <v>#VALUE!</v>
      </c>
      <c r="U1933" t="e">
        <f>DW_Fact_CL_Pricing_Calculations_Report[[#This Row],[CardlockSiteCost]]</f>
        <v>#VALUE!</v>
      </c>
      <c r="V1933" t="e">
        <f>DW_Fact_CL_Pricing_Calculations_Report[[#This Row],[NewCardlockSiteCost]]</f>
        <v>#VALUE!</v>
      </c>
      <c r="W1933" t="e">
        <f>DW_Fact_CL_Pricing_Calculations_Report[[#This Row],[Prod_ID]]</f>
        <v>#VALUE!</v>
      </c>
    </row>
    <row r="1934" spans="1:23" x14ac:dyDescent="0.25">
      <c r="A1934">
        <f>'Azure Calculations'!F1432</f>
        <v>0</v>
      </c>
      <c r="B1934" t="e">
        <f>DW_Fact_CL_Pricing_Calculations_Report[[#This Row],[Prod_ID]]</f>
        <v>#VALUE!</v>
      </c>
      <c r="C1934" t="e">
        <f>DW_Fact_CL_Pricing_Calculations_Report[[#This Row],[Vend_ID]]</f>
        <v>#VALUE!</v>
      </c>
      <c r="D1934" t="e">
        <f>DW_Fact_CL_Pricing_Calculations_Report[[#This Row],[CardlockSiteCost_WPROP]]</f>
        <v>#VALUE!</v>
      </c>
      <c r="E1934" t="e">
        <f>DW_Fact_CL_Pricing_Calculations_Report[[#This Row],[NewCardlockSiteCost]]</f>
        <v>#VALUE!</v>
      </c>
      <c r="F1934" t="e">
        <f>DW_Fact_CL_Pricing_Calculations_Report[[#This Row],[Change]]</f>
        <v>#VALUE!</v>
      </c>
      <c r="G1934" t="e">
        <f>DW_Fact_CL_Pricing_Calculations_Report[[#This Row],[FuelPricesDtl_Price]]</f>
        <v>#VALUE!</v>
      </c>
      <c r="H1934" t="e">
        <f>DW_Fact_CL_Pricing_Calculations_Report[[#This Row],[NewTable1]]</f>
        <v>#VALUE!</v>
      </c>
      <c r="I1934" t="e">
        <f>DW_Fact_CL_Pricing_Calculations_Report[[#This Row],[Tax]]</f>
        <v>#VALUE!</v>
      </c>
      <c r="J1934" t="e">
        <f>DW_Fact_CL_Pricing_Calculations_Report[[#This Row],[NewTable1wTax]]</f>
        <v>#VALUE!</v>
      </c>
      <c r="K1934" t="e">
        <f>DW_Fact_CL_Pricing_Calculations_Report[[#This Row],[Prop]]</f>
        <v>#VALUE!</v>
      </c>
      <c r="L1934" t="e">
        <f>DW_Fact_CL_Pricing_Calculations_Report[[#This Row],[Prod_Freight_Class]]</f>
        <v>#VALUE!</v>
      </c>
      <c r="M1934" s="36" t="e">
        <f>DW_Fact_CL_Pricing_Calculations_Report[[#This Row],[Table_Load_Date]]</f>
        <v>#VALUE!</v>
      </c>
      <c r="N1934" t="e">
        <f>DW_Fact_CL_Pricing_Calculations_Report[[#This Row],[Company]]</f>
        <v>#VALUE!</v>
      </c>
      <c r="O1934" t="e">
        <f>DW_Fact_CL_Pricing_Calculations_Report[[#This Row],[InvTerminalWAC]]</f>
        <v>#VALUE!</v>
      </c>
      <c r="P1934" s="36" t="e">
        <f>DW_Fact_CL_Pricing_Calculations_Report[[#This Row],[Table_Load_Date]]</f>
        <v>#VALUE!</v>
      </c>
      <c r="Q1934" t="e">
        <f>DW_Fact_CL_Pricing_Calculations_Report[[#This Row],[Prod_Freight_Class]]</f>
        <v>#VALUE!</v>
      </c>
      <c r="R1934" t="e">
        <f>DW_Fact_CL_Pricing_Calculations_Report[[#This Row],[ReplacementCost]]</f>
        <v>#VALUE!</v>
      </c>
      <c r="S1934" t="e">
        <f>DW_Fact_CL_Pricing_Calculations_Report[[#This Row],[RegionWeightedAverageCost]]</f>
        <v>#VALUE!</v>
      </c>
      <c r="T1934" t="e">
        <f>DW_Fact_CL_Pricing_Calculations_Report[[#This Row],[Prop]]</f>
        <v>#VALUE!</v>
      </c>
      <c r="U1934" t="e">
        <f>DW_Fact_CL_Pricing_Calculations_Report[[#This Row],[CardlockSiteCost]]</f>
        <v>#VALUE!</v>
      </c>
      <c r="V1934" t="e">
        <f>DW_Fact_CL_Pricing_Calculations_Report[[#This Row],[NewCardlockSiteCost]]</f>
        <v>#VALUE!</v>
      </c>
      <c r="W1934" t="e">
        <f>DW_Fact_CL_Pricing_Calculations_Report[[#This Row],[Prod_ID]]</f>
        <v>#VALUE!</v>
      </c>
    </row>
    <row r="1935" spans="1:23" x14ac:dyDescent="0.25">
      <c r="A1935">
        <f>'Azure Calculations'!F1433</f>
        <v>0</v>
      </c>
      <c r="B1935" t="e">
        <f>DW_Fact_CL_Pricing_Calculations_Report[[#This Row],[Prod_ID]]</f>
        <v>#VALUE!</v>
      </c>
      <c r="C1935" t="e">
        <f>DW_Fact_CL_Pricing_Calculations_Report[[#This Row],[Vend_ID]]</f>
        <v>#VALUE!</v>
      </c>
      <c r="D1935" t="e">
        <f>DW_Fact_CL_Pricing_Calculations_Report[[#This Row],[CardlockSiteCost_WPROP]]</f>
        <v>#VALUE!</v>
      </c>
      <c r="E1935" t="e">
        <f>DW_Fact_CL_Pricing_Calculations_Report[[#This Row],[NewCardlockSiteCost]]</f>
        <v>#VALUE!</v>
      </c>
      <c r="F1935" t="e">
        <f>DW_Fact_CL_Pricing_Calculations_Report[[#This Row],[Change]]</f>
        <v>#VALUE!</v>
      </c>
      <c r="G1935" t="e">
        <f>DW_Fact_CL_Pricing_Calculations_Report[[#This Row],[FuelPricesDtl_Price]]</f>
        <v>#VALUE!</v>
      </c>
      <c r="H1935" t="e">
        <f>DW_Fact_CL_Pricing_Calculations_Report[[#This Row],[NewTable1]]</f>
        <v>#VALUE!</v>
      </c>
      <c r="I1935" t="e">
        <f>DW_Fact_CL_Pricing_Calculations_Report[[#This Row],[Tax]]</f>
        <v>#VALUE!</v>
      </c>
      <c r="J1935" t="e">
        <f>DW_Fact_CL_Pricing_Calculations_Report[[#This Row],[NewTable1wTax]]</f>
        <v>#VALUE!</v>
      </c>
      <c r="K1935" t="e">
        <f>DW_Fact_CL_Pricing_Calculations_Report[[#This Row],[Prop]]</f>
        <v>#VALUE!</v>
      </c>
      <c r="L1935" t="e">
        <f>DW_Fact_CL_Pricing_Calculations_Report[[#This Row],[Prod_Freight_Class]]</f>
        <v>#VALUE!</v>
      </c>
      <c r="M1935" s="36" t="e">
        <f>DW_Fact_CL_Pricing_Calculations_Report[[#This Row],[Table_Load_Date]]</f>
        <v>#VALUE!</v>
      </c>
      <c r="N1935" t="e">
        <f>DW_Fact_CL_Pricing_Calculations_Report[[#This Row],[Company]]</f>
        <v>#VALUE!</v>
      </c>
      <c r="O1935" t="e">
        <f>DW_Fact_CL_Pricing_Calculations_Report[[#This Row],[InvTerminalWAC]]</f>
        <v>#VALUE!</v>
      </c>
      <c r="P1935" s="36" t="e">
        <f>DW_Fact_CL_Pricing_Calculations_Report[[#This Row],[Table_Load_Date]]</f>
        <v>#VALUE!</v>
      </c>
      <c r="Q1935" t="e">
        <f>DW_Fact_CL_Pricing_Calculations_Report[[#This Row],[Prod_Freight_Class]]</f>
        <v>#VALUE!</v>
      </c>
      <c r="R1935" t="e">
        <f>DW_Fact_CL_Pricing_Calculations_Report[[#This Row],[ReplacementCost]]</f>
        <v>#VALUE!</v>
      </c>
      <c r="S1935" t="e">
        <f>DW_Fact_CL_Pricing_Calculations_Report[[#This Row],[RegionWeightedAverageCost]]</f>
        <v>#VALUE!</v>
      </c>
      <c r="T1935" t="e">
        <f>DW_Fact_CL_Pricing_Calculations_Report[[#This Row],[Prop]]</f>
        <v>#VALUE!</v>
      </c>
      <c r="U1935" t="e">
        <f>DW_Fact_CL_Pricing_Calculations_Report[[#This Row],[CardlockSiteCost]]</f>
        <v>#VALUE!</v>
      </c>
      <c r="V1935" t="e">
        <f>DW_Fact_CL_Pricing_Calculations_Report[[#This Row],[NewCardlockSiteCost]]</f>
        <v>#VALUE!</v>
      </c>
      <c r="W1935" t="e">
        <f>DW_Fact_CL_Pricing_Calculations_Report[[#This Row],[Prod_ID]]</f>
        <v>#VALUE!</v>
      </c>
    </row>
    <row r="1936" spans="1:23" x14ac:dyDescent="0.25">
      <c r="A1936">
        <f>'Azure Calculations'!F1434</f>
        <v>0</v>
      </c>
      <c r="B1936" t="e">
        <f>DW_Fact_CL_Pricing_Calculations_Report[[#This Row],[Prod_ID]]</f>
        <v>#VALUE!</v>
      </c>
      <c r="C1936" t="e">
        <f>DW_Fact_CL_Pricing_Calculations_Report[[#This Row],[Vend_ID]]</f>
        <v>#VALUE!</v>
      </c>
      <c r="D1936" t="e">
        <f>DW_Fact_CL_Pricing_Calculations_Report[[#This Row],[CardlockSiteCost_WPROP]]</f>
        <v>#VALUE!</v>
      </c>
      <c r="E1936" t="e">
        <f>DW_Fact_CL_Pricing_Calculations_Report[[#This Row],[NewCardlockSiteCost]]</f>
        <v>#VALUE!</v>
      </c>
      <c r="F1936" t="e">
        <f>DW_Fact_CL_Pricing_Calculations_Report[[#This Row],[Change]]</f>
        <v>#VALUE!</v>
      </c>
      <c r="G1936" t="e">
        <f>DW_Fact_CL_Pricing_Calculations_Report[[#This Row],[FuelPricesDtl_Price]]</f>
        <v>#VALUE!</v>
      </c>
      <c r="H1936" t="e">
        <f>DW_Fact_CL_Pricing_Calculations_Report[[#This Row],[NewTable1]]</f>
        <v>#VALUE!</v>
      </c>
      <c r="I1936" t="e">
        <f>DW_Fact_CL_Pricing_Calculations_Report[[#This Row],[Tax]]</f>
        <v>#VALUE!</v>
      </c>
      <c r="J1936" t="e">
        <f>DW_Fact_CL_Pricing_Calculations_Report[[#This Row],[NewTable1wTax]]</f>
        <v>#VALUE!</v>
      </c>
      <c r="K1936" t="e">
        <f>DW_Fact_CL_Pricing_Calculations_Report[[#This Row],[Prop]]</f>
        <v>#VALUE!</v>
      </c>
      <c r="L1936" t="e">
        <f>DW_Fact_CL_Pricing_Calculations_Report[[#This Row],[Prod_Freight_Class]]</f>
        <v>#VALUE!</v>
      </c>
      <c r="M1936" s="36" t="e">
        <f>DW_Fact_CL_Pricing_Calculations_Report[[#This Row],[Table_Load_Date]]</f>
        <v>#VALUE!</v>
      </c>
      <c r="N1936" t="e">
        <f>DW_Fact_CL_Pricing_Calculations_Report[[#This Row],[Company]]</f>
        <v>#VALUE!</v>
      </c>
      <c r="O1936" t="e">
        <f>DW_Fact_CL_Pricing_Calculations_Report[[#This Row],[InvTerminalWAC]]</f>
        <v>#VALUE!</v>
      </c>
      <c r="P1936" s="36" t="e">
        <f>DW_Fact_CL_Pricing_Calculations_Report[[#This Row],[Table_Load_Date]]</f>
        <v>#VALUE!</v>
      </c>
      <c r="Q1936" t="e">
        <f>DW_Fact_CL_Pricing_Calculations_Report[[#This Row],[Prod_Freight_Class]]</f>
        <v>#VALUE!</v>
      </c>
      <c r="R1936" t="e">
        <f>DW_Fact_CL_Pricing_Calculations_Report[[#This Row],[ReplacementCost]]</f>
        <v>#VALUE!</v>
      </c>
      <c r="S1936" t="e">
        <f>DW_Fact_CL_Pricing_Calculations_Report[[#This Row],[RegionWeightedAverageCost]]</f>
        <v>#VALUE!</v>
      </c>
      <c r="T1936" t="e">
        <f>DW_Fact_CL_Pricing_Calculations_Report[[#This Row],[Prop]]</f>
        <v>#VALUE!</v>
      </c>
      <c r="U1936" t="e">
        <f>DW_Fact_CL_Pricing_Calculations_Report[[#This Row],[CardlockSiteCost]]</f>
        <v>#VALUE!</v>
      </c>
      <c r="V1936" t="e">
        <f>DW_Fact_CL_Pricing_Calculations_Report[[#This Row],[NewCardlockSiteCost]]</f>
        <v>#VALUE!</v>
      </c>
      <c r="W1936" t="e">
        <f>DW_Fact_CL_Pricing_Calculations_Report[[#This Row],[Prod_ID]]</f>
        <v>#VALUE!</v>
      </c>
    </row>
    <row r="1937" spans="1:23" x14ac:dyDescent="0.25">
      <c r="A1937">
        <f>'Azure Calculations'!F1435</f>
        <v>0</v>
      </c>
      <c r="B1937" t="e">
        <f>DW_Fact_CL_Pricing_Calculations_Report[[#This Row],[Prod_ID]]</f>
        <v>#VALUE!</v>
      </c>
      <c r="C1937" t="e">
        <f>DW_Fact_CL_Pricing_Calculations_Report[[#This Row],[Vend_ID]]</f>
        <v>#VALUE!</v>
      </c>
      <c r="D1937" t="e">
        <f>DW_Fact_CL_Pricing_Calculations_Report[[#This Row],[CardlockSiteCost_WPROP]]</f>
        <v>#VALUE!</v>
      </c>
      <c r="E1937" t="e">
        <f>DW_Fact_CL_Pricing_Calculations_Report[[#This Row],[NewCardlockSiteCost]]</f>
        <v>#VALUE!</v>
      </c>
      <c r="F1937" t="e">
        <f>DW_Fact_CL_Pricing_Calculations_Report[[#This Row],[Change]]</f>
        <v>#VALUE!</v>
      </c>
      <c r="G1937" t="e">
        <f>DW_Fact_CL_Pricing_Calculations_Report[[#This Row],[FuelPricesDtl_Price]]</f>
        <v>#VALUE!</v>
      </c>
      <c r="H1937" t="e">
        <f>DW_Fact_CL_Pricing_Calculations_Report[[#This Row],[NewTable1]]</f>
        <v>#VALUE!</v>
      </c>
      <c r="I1937" t="e">
        <f>DW_Fact_CL_Pricing_Calculations_Report[[#This Row],[Tax]]</f>
        <v>#VALUE!</v>
      </c>
      <c r="J1937" t="e">
        <f>DW_Fact_CL_Pricing_Calculations_Report[[#This Row],[NewTable1wTax]]</f>
        <v>#VALUE!</v>
      </c>
      <c r="K1937" t="e">
        <f>DW_Fact_CL_Pricing_Calculations_Report[[#This Row],[Prop]]</f>
        <v>#VALUE!</v>
      </c>
      <c r="L1937" t="e">
        <f>DW_Fact_CL_Pricing_Calculations_Report[[#This Row],[Prod_Freight_Class]]</f>
        <v>#VALUE!</v>
      </c>
      <c r="M1937" s="36" t="e">
        <f>DW_Fact_CL_Pricing_Calculations_Report[[#This Row],[Table_Load_Date]]</f>
        <v>#VALUE!</v>
      </c>
      <c r="N1937" t="e">
        <f>DW_Fact_CL_Pricing_Calculations_Report[[#This Row],[Company]]</f>
        <v>#VALUE!</v>
      </c>
      <c r="O1937" t="e">
        <f>DW_Fact_CL_Pricing_Calculations_Report[[#This Row],[InvTerminalWAC]]</f>
        <v>#VALUE!</v>
      </c>
      <c r="P1937" s="36" t="e">
        <f>DW_Fact_CL_Pricing_Calculations_Report[[#This Row],[Table_Load_Date]]</f>
        <v>#VALUE!</v>
      </c>
      <c r="Q1937" t="e">
        <f>DW_Fact_CL_Pricing_Calculations_Report[[#This Row],[Prod_Freight_Class]]</f>
        <v>#VALUE!</v>
      </c>
      <c r="R1937" t="e">
        <f>DW_Fact_CL_Pricing_Calculations_Report[[#This Row],[ReplacementCost]]</f>
        <v>#VALUE!</v>
      </c>
      <c r="S1937" t="e">
        <f>DW_Fact_CL_Pricing_Calculations_Report[[#This Row],[RegionWeightedAverageCost]]</f>
        <v>#VALUE!</v>
      </c>
      <c r="T1937" t="e">
        <f>DW_Fact_CL_Pricing_Calculations_Report[[#This Row],[Prop]]</f>
        <v>#VALUE!</v>
      </c>
      <c r="U1937" t="e">
        <f>DW_Fact_CL_Pricing_Calculations_Report[[#This Row],[CardlockSiteCost]]</f>
        <v>#VALUE!</v>
      </c>
      <c r="V1937" t="e">
        <f>DW_Fact_CL_Pricing_Calculations_Report[[#This Row],[NewCardlockSiteCost]]</f>
        <v>#VALUE!</v>
      </c>
      <c r="W1937" t="e">
        <f>DW_Fact_CL_Pricing_Calculations_Report[[#This Row],[Prod_ID]]</f>
        <v>#VALUE!</v>
      </c>
    </row>
    <row r="1938" spans="1:23" x14ac:dyDescent="0.25">
      <c r="A1938">
        <f>'Azure Calculations'!F1436</f>
        <v>0</v>
      </c>
      <c r="B1938" t="e">
        <f>DW_Fact_CL_Pricing_Calculations_Report[[#This Row],[Prod_ID]]</f>
        <v>#VALUE!</v>
      </c>
      <c r="C1938" t="e">
        <f>DW_Fact_CL_Pricing_Calculations_Report[[#This Row],[Vend_ID]]</f>
        <v>#VALUE!</v>
      </c>
      <c r="D1938" t="e">
        <f>DW_Fact_CL_Pricing_Calculations_Report[[#This Row],[CardlockSiteCost_WPROP]]</f>
        <v>#VALUE!</v>
      </c>
      <c r="E1938" t="e">
        <f>DW_Fact_CL_Pricing_Calculations_Report[[#This Row],[NewCardlockSiteCost]]</f>
        <v>#VALUE!</v>
      </c>
      <c r="F1938" t="e">
        <f>DW_Fact_CL_Pricing_Calculations_Report[[#This Row],[Change]]</f>
        <v>#VALUE!</v>
      </c>
      <c r="G1938" t="e">
        <f>DW_Fact_CL_Pricing_Calculations_Report[[#This Row],[FuelPricesDtl_Price]]</f>
        <v>#VALUE!</v>
      </c>
      <c r="H1938" t="e">
        <f>DW_Fact_CL_Pricing_Calculations_Report[[#This Row],[NewTable1]]</f>
        <v>#VALUE!</v>
      </c>
      <c r="I1938" t="e">
        <f>DW_Fact_CL_Pricing_Calculations_Report[[#This Row],[Tax]]</f>
        <v>#VALUE!</v>
      </c>
      <c r="J1938" t="e">
        <f>DW_Fact_CL_Pricing_Calculations_Report[[#This Row],[NewTable1wTax]]</f>
        <v>#VALUE!</v>
      </c>
      <c r="K1938" t="e">
        <f>DW_Fact_CL_Pricing_Calculations_Report[[#This Row],[Prop]]</f>
        <v>#VALUE!</v>
      </c>
      <c r="L1938" t="e">
        <f>DW_Fact_CL_Pricing_Calculations_Report[[#This Row],[Prod_Freight_Class]]</f>
        <v>#VALUE!</v>
      </c>
      <c r="M1938" s="36" t="e">
        <f>DW_Fact_CL_Pricing_Calculations_Report[[#This Row],[Table_Load_Date]]</f>
        <v>#VALUE!</v>
      </c>
      <c r="N1938" t="e">
        <f>DW_Fact_CL_Pricing_Calculations_Report[[#This Row],[Company]]</f>
        <v>#VALUE!</v>
      </c>
      <c r="O1938" t="e">
        <f>DW_Fact_CL_Pricing_Calculations_Report[[#This Row],[InvTerminalWAC]]</f>
        <v>#VALUE!</v>
      </c>
      <c r="P1938" s="36" t="e">
        <f>DW_Fact_CL_Pricing_Calculations_Report[[#This Row],[Table_Load_Date]]</f>
        <v>#VALUE!</v>
      </c>
      <c r="Q1938" t="e">
        <f>DW_Fact_CL_Pricing_Calculations_Report[[#This Row],[Prod_Freight_Class]]</f>
        <v>#VALUE!</v>
      </c>
      <c r="R1938" t="e">
        <f>DW_Fact_CL_Pricing_Calculations_Report[[#This Row],[ReplacementCost]]</f>
        <v>#VALUE!</v>
      </c>
      <c r="S1938" t="e">
        <f>DW_Fact_CL_Pricing_Calculations_Report[[#This Row],[RegionWeightedAverageCost]]</f>
        <v>#VALUE!</v>
      </c>
      <c r="T1938" t="e">
        <f>DW_Fact_CL_Pricing_Calculations_Report[[#This Row],[Prop]]</f>
        <v>#VALUE!</v>
      </c>
      <c r="U1938" t="e">
        <f>DW_Fact_CL_Pricing_Calculations_Report[[#This Row],[CardlockSiteCost]]</f>
        <v>#VALUE!</v>
      </c>
      <c r="V1938" t="e">
        <f>DW_Fact_CL_Pricing_Calculations_Report[[#This Row],[NewCardlockSiteCost]]</f>
        <v>#VALUE!</v>
      </c>
      <c r="W1938" t="e">
        <f>DW_Fact_CL_Pricing_Calculations_Report[[#This Row],[Prod_ID]]</f>
        <v>#VALUE!</v>
      </c>
    </row>
    <row r="1939" spans="1:23" x14ac:dyDescent="0.25">
      <c r="A1939">
        <f>'Azure Calculations'!F1437</f>
        <v>0</v>
      </c>
      <c r="B1939" t="e">
        <f>DW_Fact_CL_Pricing_Calculations_Report[[#This Row],[Prod_ID]]</f>
        <v>#VALUE!</v>
      </c>
      <c r="C1939" t="e">
        <f>DW_Fact_CL_Pricing_Calculations_Report[[#This Row],[Vend_ID]]</f>
        <v>#VALUE!</v>
      </c>
      <c r="D1939" t="e">
        <f>DW_Fact_CL_Pricing_Calculations_Report[[#This Row],[CardlockSiteCost_WPROP]]</f>
        <v>#VALUE!</v>
      </c>
      <c r="E1939" t="e">
        <f>DW_Fact_CL_Pricing_Calculations_Report[[#This Row],[NewCardlockSiteCost]]</f>
        <v>#VALUE!</v>
      </c>
      <c r="F1939" t="e">
        <f>DW_Fact_CL_Pricing_Calculations_Report[[#This Row],[Change]]</f>
        <v>#VALUE!</v>
      </c>
      <c r="G1939" t="e">
        <f>DW_Fact_CL_Pricing_Calculations_Report[[#This Row],[FuelPricesDtl_Price]]</f>
        <v>#VALUE!</v>
      </c>
      <c r="H1939" t="e">
        <f>DW_Fact_CL_Pricing_Calculations_Report[[#This Row],[NewTable1]]</f>
        <v>#VALUE!</v>
      </c>
      <c r="I1939" t="e">
        <f>DW_Fact_CL_Pricing_Calculations_Report[[#This Row],[Tax]]</f>
        <v>#VALUE!</v>
      </c>
      <c r="J1939" t="e">
        <f>DW_Fact_CL_Pricing_Calculations_Report[[#This Row],[NewTable1wTax]]</f>
        <v>#VALUE!</v>
      </c>
      <c r="K1939" t="e">
        <f>DW_Fact_CL_Pricing_Calculations_Report[[#This Row],[Prop]]</f>
        <v>#VALUE!</v>
      </c>
      <c r="L1939" t="e">
        <f>DW_Fact_CL_Pricing_Calculations_Report[[#This Row],[Prod_Freight_Class]]</f>
        <v>#VALUE!</v>
      </c>
      <c r="M1939" s="36" t="e">
        <f>DW_Fact_CL_Pricing_Calculations_Report[[#This Row],[Table_Load_Date]]</f>
        <v>#VALUE!</v>
      </c>
      <c r="N1939" t="e">
        <f>DW_Fact_CL_Pricing_Calculations_Report[[#This Row],[Company]]</f>
        <v>#VALUE!</v>
      </c>
      <c r="O1939" t="e">
        <f>DW_Fact_CL_Pricing_Calculations_Report[[#This Row],[InvTerminalWAC]]</f>
        <v>#VALUE!</v>
      </c>
      <c r="P1939" s="36" t="e">
        <f>DW_Fact_CL_Pricing_Calculations_Report[[#This Row],[Table_Load_Date]]</f>
        <v>#VALUE!</v>
      </c>
      <c r="Q1939" t="e">
        <f>DW_Fact_CL_Pricing_Calculations_Report[[#This Row],[Prod_Freight_Class]]</f>
        <v>#VALUE!</v>
      </c>
      <c r="R1939" t="e">
        <f>DW_Fact_CL_Pricing_Calculations_Report[[#This Row],[ReplacementCost]]</f>
        <v>#VALUE!</v>
      </c>
      <c r="S1939" t="e">
        <f>DW_Fact_CL_Pricing_Calculations_Report[[#This Row],[RegionWeightedAverageCost]]</f>
        <v>#VALUE!</v>
      </c>
      <c r="T1939" t="e">
        <f>DW_Fact_CL_Pricing_Calculations_Report[[#This Row],[Prop]]</f>
        <v>#VALUE!</v>
      </c>
      <c r="U1939" t="e">
        <f>DW_Fact_CL_Pricing_Calculations_Report[[#This Row],[CardlockSiteCost]]</f>
        <v>#VALUE!</v>
      </c>
      <c r="V1939" t="e">
        <f>DW_Fact_CL_Pricing_Calculations_Report[[#This Row],[NewCardlockSiteCost]]</f>
        <v>#VALUE!</v>
      </c>
      <c r="W1939" t="e">
        <f>DW_Fact_CL_Pricing_Calculations_Report[[#This Row],[Prod_ID]]</f>
        <v>#VALUE!</v>
      </c>
    </row>
    <row r="1940" spans="1:23" x14ac:dyDescent="0.25">
      <c r="A1940">
        <f>'Azure Calculations'!F1438</f>
        <v>0</v>
      </c>
      <c r="B1940" t="e">
        <f>DW_Fact_CL_Pricing_Calculations_Report[[#This Row],[Prod_ID]]</f>
        <v>#VALUE!</v>
      </c>
      <c r="C1940" t="e">
        <f>DW_Fact_CL_Pricing_Calculations_Report[[#This Row],[Vend_ID]]</f>
        <v>#VALUE!</v>
      </c>
      <c r="D1940" t="e">
        <f>DW_Fact_CL_Pricing_Calculations_Report[[#This Row],[CardlockSiteCost_WPROP]]</f>
        <v>#VALUE!</v>
      </c>
      <c r="E1940" t="e">
        <f>DW_Fact_CL_Pricing_Calculations_Report[[#This Row],[NewCardlockSiteCost]]</f>
        <v>#VALUE!</v>
      </c>
      <c r="F1940" t="e">
        <f>DW_Fact_CL_Pricing_Calculations_Report[[#This Row],[Change]]</f>
        <v>#VALUE!</v>
      </c>
      <c r="G1940" t="e">
        <f>DW_Fact_CL_Pricing_Calculations_Report[[#This Row],[FuelPricesDtl_Price]]</f>
        <v>#VALUE!</v>
      </c>
      <c r="H1940" t="e">
        <f>DW_Fact_CL_Pricing_Calculations_Report[[#This Row],[NewTable1]]</f>
        <v>#VALUE!</v>
      </c>
      <c r="I1940" t="e">
        <f>DW_Fact_CL_Pricing_Calculations_Report[[#This Row],[Tax]]</f>
        <v>#VALUE!</v>
      </c>
      <c r="J1940" t="e">
        <f>DW_Fact_CL_Pricing_Calculations_Report[[#This Row],[NewTable1wTax]]</f>
        <v>#VALUE!</v>
      </c>
      <c r="K1940" t="e">
        <f>DW_Fact_CL_Pricing_Calculations_Report[[#This Row],[Prop]]</f>
        <v>#VALUE!</v>
      </c>
      <c r="L1940" t="e">
        <f>DW_Fact_CL_Pricing_Calculations_Report[[#This Row],[Prod_Freight_Class]]</f>
        <v>#VALUE!</v>
      </c>
      <c r="M1940" s="36" t="e">
        <f>DW_Fact_CL_Pricing_Calculations_Report[[#This Row],[Table_Load_Date]]</f>
        <v>#VALUE!</v>
      </c>
      <c r="N1940" t="e">
        <f>DW_Fact_CL_Pricing_Calculations_Report[[#This Row],[Company]]</f>
        <v>#VALUE!</v>
      </c>
      <c r="O1940" t="e">
        <f>DW_Fact_CL_Pricing_Calculations_Report[[#This Row],[InvTerminalWAC]]</f>
        <v>#VALUE!</v>
      </c>
      <c r="P1940" s="36" t="e">
        <f>DW_Fact_CL_Pricing_Calculations_Report[[#This Row],[Table_Load_Date]]</f>
        <v>#VALUE!</v>
      </c>
      <c r="Q1940" t="e">
        <f>DW_Fact_CL_Pricing_Calculations_Report[[#This Row],[Prod_Freight_Class]]</f>
        <v>#VALUE!</v>
      </c>
      <c r="R1940" t="e">
        <f>DW_Fact_CL_Pricing_Calculations_Report[[#This Row],[ReplacementCost]]</f>
        <v>#VALUE!</v>
      </c>
      <c r="S1940" t="e">
        <f>DW_Fact_CL_Pricing_Calculations_Report[[#This Row],[RegionWeightedAverageCost]]</f>
        <v>#VALUE!</v>
      </c>
      <c r="T1940" t="e">
        <f>DW_Fact_CL_Pricing_Calculations_Report[[#This Row],[Prop]]</f>
        <v>#VALUE!</v>
      </c>
      <c r="U1940" t="e">
        <f>DW_Fact_CL_Pricing_Calculations_Report[[#This Row],[CardlockSiteCost]]</f>
        <v>#VALUE!</v>
      </c>
      <c r="V1940" t="e">
        <f>DW_Fact_CL_Pricing_Calculations_Report[[#This Row],[NewCardlockSiteCost]]</f>
        <v>#VALUE!</v>
      </c>
      <c r="W1940" t="e">
        <f>DW_Fact_CL_Pricing_Calculations_Report[[#This Row],[Prod_ID]]</f>
        <v>#VALUE!</v>
      </c>
    </row>
    <row r="1941" spans="1:23" x14ac:dyDescent="0.25">
      <c r="A1941">
        <f>'Azure Calculations'!F1439</f>
        <v>0</v>
      </c>
      <c r="B1941" t="e">
        <f>DW_Fact_CL_Pricing_Calculations_Report[[#This Row],[Prod_ID]]</f>
        <v>#VALUE!</v>
      </c>
      <c r="C1941" t="e">
        <f>DW_Fact_CL_Pricing_Calculations_Report[[#This Row],[Vend_ID]]</f>
        <v>#VALUE!</v>
      </c>
      <c r="D1941" t="e">
        <f>DW_Fact_CL_Pricing_Calculations_Report[[#This Row],[CardlockSiteCost_WPROP]]</f>
        <v>#VALUE!</v>
      </c>
      <c r="E1941" t="e">
        <f>DW_Fact_CL_Pricing_Calculations_Report[[#This Row],[NewCardlockSiteCost]]</f>
        <v>#VALUE!</v>
      </c>
      <c r="F1941" t="e">
        <f>DW_Fact_CL_Pricing_Calculations_Report[[#This Row],[Change]]</f>
        <v>#VALUE!</v>
      </c>
      <c r="G1941" t="e">
        <f>DW_Fact_CL_Pricing_Calculations_Report[[#This Row],[FuelPricesDtl_Price]]</f>
        <v>#VALUE!</v>
      </c>
      <c r="H1941" t="e">
        <f>DW_Fact_CL_Pricing_Calculations_Report[[#This Row],[NewTable1]]</f>
        <v>#VALUE!</v>
      </c>
      <c r="I1941" t="e">
        <f>DW_Fact_CL_Pricing_Calculations_Report[[#This Row],[Tax]]</f>
        <v>#VALUE!</v>
      </c>
      <c r="J1941" t="e">
        <f>DW_Fact_CL_Pricing_Calculations_Report[[#This Row],[NewTable1wTax]]</f>
        <v>#VALUE!</v>
      </c>
      <c r="K1941" t="e">
        <f>DW_Fact_CL_Pricing_Calculations_Report[[#This Row],[Prop]]</f>
        <v>#VALUE!</v>
      </c>
      <c r="L1941" t="e">
        <f>DW_Fact_CL_Pricing_Calculations_Report[[#This Row],[Prod_Freight_Class]]</f>
        <v>#VALUE!</v>
      </c>
      <c r="M1941" s="36" t="e">
        <f>DW_Fact_CL_Pricing_Calculations_Report[[#This Row],[Table_Load_Date]]</f>
        <v>#VALUE!</v>
      </c>
      <c r="N1941" t="e">
        <f>DW_Fact_CL_Pricing_Calculations_Report[[#This Row],[Company]]</f>
        <v>#VALUE!</v>
      </c>
      <c r="O1941" t="e">
        <f>DW_Fact_CL_Pricing_Calculations_Report[[#This Row],[InvTerminalWAC]]</f>
        <v>#VALUE!</v>
      </c>
      <c r="P1941" s="36" t="e">
        <f>DW_Fact_CL_Pricing_Calculations_Report[[#This Row],[Table_Load_Date]]</f>
        <v>#VALUE!</v>
      </c>
      <c r="Q1941" t="e">
        <f>DW_Fact_CL_Pricing_Calculations_Report[[#This Row],[Prod_Freight_Class]]</f>
        <v>#VALUE!</v>
      </c>
      <c r="R1941" t="e">
        <f>DW_Fact_CL_Pricing_Calculations_Report[[#This Row],[ReplacementCost]]</f>
        <v>#VALUE!</v>
      </c>
      <c r="S1941" t="e">
        <f>DW_Fact_CL_Pricing_Calculations_Report[[#This Row],[RegionWeightedAverageCost]]</f>
        <v>#VALUE!</v>
      </c>
      <c r="T1941" t="e">
        <f>DW_Fact_CL_Pricing_Calculations_Report[[#This Row],[Prop]]</f>
        <v>#VALUE!</v>
      </c>
      <c r="U1941" t="e">
        <f>DW_Fact_CL_Pricing_Calculations_Report[[#This Row],[CardlockSiteCost]]</f>
        <v>#VALUE!</v>
      </c>
      <c r="V1941" t="e">
        <f>DW_Fact_CL_Pricing_Calculations_Report[[#This Row],[NewCardlockSiteCost]]</f>
        <v>#VALUE!</v>
      </c>
      <c r="W1941" t="e">
        <f>DW_Fact_CL_Pricing_Calculations_Report[[#This Row],[Prod_ID]]</f>
        <v>#VALUE!</v>
      </c>
    </row>
    <row r="1942" spans="1:23" x14ac:dyDescent="0.25">
      <c r="A1942">
        <f>'Azure Calculations'!F1440</f>
        <v>0</v>
      </c>
      <c r="B1942" t="e">
        <f>DW_Fact_CL_Pricing_Calculations_Report[[#This Row],[Prod_ID]]</f>
        <v>#VALUE!</v>
      </c>
      <c r="C1942" t="e">
        <f>DW_Fact_CL_Pricing_Calculations_Report[[#This Row],[Vend_ID]]</f>
        <v>#VALUE!</v>
      </c>
      <c r="D1942" t="e">
        <f>DW_Fact_CL_Pricing_Calculations_Report[[#This Row],[CardlockSiteCost_WPROP]]</f>
        <v>#VALUE!</v>
      </c>
      <c r="E1942" t="e">
        <f>DW_Fact_CL_Pricing_Calculations_Report[[#This Row],[NewCardlockSiteCost]]</f>
        <v>#VALUE!</v>
      </c>
      <c r="F1942" t="e">
        <f>DW_Fact_CL_Pricing_Calculations_Report[[#This Row],[Change]]</f>
        <v>#VALUE!</v>
      </c>
      <c r="G1942" t="e">
        <f>DW_Fact_CL_Pricing_Calculations_Report[[#This Row],[FuelPricesDtl_Price]]</f>
        <v>#VALUE!</v>
      </c>
      <c r="H1942" t="e">
        <f>DW_Fact_CL_Pricing_Calculations_Report[[#This Row],[NewTable1]]</f>
        <v>#VALUE!</v>
      </c>
      <c r="I1942" t="e">
        <f>DW_Fact_CL_Pricing_Calculations_Report[[#This Row],[Tax]]</f>
        <v>#VALUE!</v>
      </c>
      <c r="J1942" t="e">
        <f>DW_Fact_CL_Pricing_Calculations_Report[[#This Row],[NewTable1wTax]]</f>
        <v>#VALUE!</v>
      </c>
      <c r="K1942" t="e">
        <f>DW_Fact_CL_Pricing_Calculations_Report[[#This Row],[Prop]]</f>
        <v>#VALUE!</v>
      </c>
      <c r="L1942" t="e">
        <f>DW_Fact_CL_Pricing_Calculations_Report[[#This Row],[Prod_Freight_Class]]</f>
        <v>#VALUE!</v>
      </c>
      <c r="M1942" s="36" t="e">
        <f>DW_Fact_CL_Pricing_Calculations_Report[[#This Row],[Table_Load_Date]]</f>
        <v>#VALUE!</v>
      </c>
      <c r="N1942" t="e">
        <f>DW_Fact_CL_Pricing_Calculations_Report[[#This Row],[Company]]</f>
        <v>#VALUE!</v>
      </c>
      <c r="O1942" t="e">
        <f>DW_Fact_CL_Pricing_Calculations_Report[[#This Row],[InvTerminalWAC]]</f>
        <v>#VALUE!</v>
      </c>
      <c r="P1942" s="36" t="e">
        <f>DW_Fact_CL_Pricing_Calculations_Report[[#This Row],[Table_Load_Date]]</f>
        <v>#VALUE!</v>
      </c>
      <c r="Q1942" t="e">
        <f>DW_Fact_CL_Pricing_Calculations_Report[[#This Row],[Prod_Freight_Class]]</f>
        <v>#VALUE!</v>
      </c>
      <c r="R1942" t="e">
        <f>DW_Fact_CL_Pricing_Calculations_Report[[#This Row],[ReplacementCost]]</f>
        <v>#VALUE!</v>
      </c>
      <c r="S1942" t="e">
        <f>DW_Fact_CL_Pricing_Calculations_Report[[#This Row],[RegionWeightedAverageCost]]</f>
        <v>#VALUE!</v>
      </c>
      <c r="T1942" t="e">
        <f>DW_Fact_CL_Pricing_Calculations_Report[[#This Row],[Prop]]</f>
        <v>#VALUE!</v>
      </c>
      <c r="U1942" t="e">
        <f>DW_Fact_CL_Pricing_Calculations_Report[[#This Row],[CardlockSiteCost]]</f>
        <v>#VALUE!</v>
      </c>
      <c r="V1942" t="e">
        <f>DW_Fact_CL_Pricing_Calculations_Report[[#This Row],[NewCardlockSiteCost]]</f>
        <v>#VALUE!</v>
      </c>
      <c r="W1942" t="e">
        <f>DW_Fact_CL_Pricing_Calculations_Report[[#This Row],[Prod_ID]]</f>
        <v>#VALUE!</v>
      </c>
    </row>
    <row r="1943" spans="1:23" x14ac:dyDescent="0.25">
      <c r="A1943">
        <f>'Azure Calculations'!F1441</f>
        <v>0</v>
      </c>
      <c r="B1943" t="e">
        <f>DW_Fact_CL_Pricing_Calculations_Report[[#This Row],[Prod_ID]]</f>
        <v>#VALUE!</v>
      </c>
      <c r="C1943" t="e">
        <f>DW_Fact_CL_Pricing_Calculations_Report[[#This Row],[Vend_ID]]</f>
        <v>#VALUE!</v>
      </c>
      <c r="D1943" t="e">
        <f>DW_Fact_CL_Pricing_Calculations_Report[[#This Row],[CardlockSiteCost_WPROP]]</f>
        <v>#VALUE!</v>
      </c>
      <c r="E1943" t="e">
        <f>DW_Fact_CL_Pricing_Calculations_Report[[#This Row],[NewCardlockSiteCost]]</f>
        <v>#VALUE!</v>
      </c>
      <c r="F1943" t="e">
        <f>DW_Fact_CL_Pricing_Calculations_Report[[#This Row],[Change]]</f>
        <v>#VALUE!</v>
      </c>
      <c r="G1943" t="e">
        <f>DW_Fact_CL_Pricing_Calculations_Report[[#This Row],[FuelPricesDtl_Price]]</f>
        <v>#VALUE!</v>
      </c>
      <c r="H1943" t="e">
        <f>DW_Fact_CL_Pricing_Calculations_Report[[#This Row],[NewTable1]]</f>
        <v>#VALUE!</v>
      </c>
      <c r="I1943" t="e">
        <f>DW_Fact_CL_Pricing_Calculations_Report[[#This Row],[Tax]]</f>
        <v>#VALUE!</v>
      </c>
      <c r="J1943" t="e">
        <f>DW_Fact_CL_Pricing_Calculations_Report[[#This Row],[NewTable1wTax]]</f>
        <v>#VALUE!</v>
      </c>
      <c r="K1943" t="e">
        <f>DW_Fact_CL_Pricing_Calculations_Report[[#This Row],[Prop]]</f>
        <v>#VALUE!</v>
      </c>
      <c r="L1943" t="e">
        <f>DW_Fact_CL_Pricing_Calculations_Report[[#This Row],[Prod_Freight_Class]]</f>
        <v>#VALUE!</v>
      </c>
      <c r="M1943" s="36" t="e">
        <f>DW_Fact_CL_Pricing_Calculations_Report[[#This Row],[Table_Load_Date]]</f>
        <v>#VALUE!</v>
      </c>
      <c r="N1943" t="e">
        <f>DW_Fact_CL_Pricing_Calculations_Report[[#This Row],[Company]]</f>
        <v>#VALUE!</v>
      </c>
      <c r="O1943" t="e">
        <f>DW_Fact_CL_Pricing_Calculations_Report[[#This Row],[InvTerminalWAC]]</f>
        <v>#VALUE!</v>
      </c>
      <c r="P1943" s="36" t="e">
        <f>DW_Fact_CL_Pricing_Calculations_Report[[#This Row],[Table_Load_Date]]</f>
        <v>#VALUE!</v>
      </c>
      <c r="Q1943" t="e">
        <f>DW_Fact_CL_Pricing_Calculations_Report[[#This Row],[Prod_Freight_Class]]</f>
        <v>#VALUE!</v>
      </c>
      <c r="R1943" t="e">
        <f>DW_Fact_CL_Pricing_Calculations_Report[[#This Row],[ReplacementCost]]</f>
        <v>#VALUE!</v>
      </c>
      <c r="S1943" t="e">
        <f>DW_Fact_CL_Pricing_Calculations_Report[[#This Row],[RegionWeightedAverageCost]]</f>
        <v>#VALUE!</v>
      </c>
      <c r="T1943" t="e">
        <f>DW_Fact_CL_Pricing_Calculations_Report[[#This Row],[Prop]]</f>
        <v>#VALUE!</v>
      </c>
      <c r="U1943" t="e">
        <f>DW_Fact_CL_Pricing_Calculations_Report[[#This Row],[CardlockSiteCost]]</f>
        <v>#VALUE!</v>
      </c>
      <c r="V1943" t="e">
        <f>DW_Fact_CL_Pricing_Calculations_Report[[#This Row],[NewCardlockSiteCost]]</f>
        <v>#VALUE!</v>
      </c>
      <c r="W1943" t="e">
        <f>DW_Fact_CL_Pricing_Calculations_Report[[#This Row],[Prod_ID]]</f>
        <v>#VALUE!</v>
      </c>
    </row>
    <row r="1944" spans="1:23" x14ac:dyDescent="0.25">
      <c r="A1944">
        <f>'Azure Calculations'!F1442</f>
        <v>0</v>
      </c>
      <c r="B1944" t="e">
        <f>DW_Fact_CL_Pricing_Calculations_Report[[#This Row],[Prod_ID]]</f>
        <v>#VALUE!</v>
      </c>
      <c r="C1944" t="e">
        <f>DW_Fact_CL_Pricing_Calculations_Report[[#This Row],[Vend_ID]]</f>
        <v>#VALUE!</v>
      </c>
      <c r="D1944" t="e">
        <f>DW_Fact_CL_Pricing_Calculations_Report[[#This Row],[CardlockSiteCost_WPROP]]</f>
        <v>#VALUE!</v>
      </c>
      <c r="E1944" t="e">
        <f>DW_Fact_CL_Pricing_Calculations_Report[[#This Row],[NewCardlockSiteCost]]</f>
        <v>#VALUE!</v>
      </c>
      <c r="F1944" t="e">
        <f>DW_Fact_CL_Pricing_Calculations_Report[[#This Row],[Change]]</f>
        <v>#VALUE!</v>
      </c>
      <c r="G1944" t="e">
        <f>DW_Fact_CL_Pricing_Calculations_Report[[#This Row],[FuelPricesDtl_Price]]</f>
        <v>#VALUE!</v>
      </c>
      <c r="H1944" t="e">
        <f>DW_Fact_CL_Pricing_Calculations_Report[[#This Row],[NewTable1]]</f>
        <v>#VALUE!</v>
      </c>
      <c r="I1944" t="e">
        <f>DW_Fact_CL_Pricing_Calculations_Report[[#This Row],[Tax]]</f>
        <v>#VALUE!</v>
      </c>
      <c r="J1944" t="e">
        <f>DW_Fact_CL_Pricing_Calculations_Report[[#This Row],[NewTable1wTax]]</f>
        <v>#VALUE!</v>
      </c>
      <c r="K1944" t="e">
        <f>DW_Fact_CL_Pricing_Calculations_Report[[#This Row],[Prop]]</f>
        <v>#VALUE!</v>
      </c>
      <c r="L1944" t="e">
        <f>DW_Fact_CL_Pricing_Calculations_Report[[#This Row],[Prod_Freight_Class]]</f>
        <v>#VALUE!</v>
      </c>
      <c r="M1944" s="36" t="e">
        <f>DW_Fact_CL_Pricing_Calculations_Report[[#This Row],[Table_Load_Date]]</f>
        <v>#VALUE!</v>
      </c>
      <c r="N1944" t="e">
        <f>DW_Fact_CL_Pricing_Calculations_Report[[#This Row],[Company]]</f>
        <v>#VALUE!</v>
      </c>
      <c r="O1944" t="e">
        <f>DW_Fact_CL_Pricing_Calculations_Report[[#This Row],[InvTerminalWAC]]</f>
        <v>#VALUE!</v>
      </c>
      <c r="P1944" s="36" t="e">
        <f>DW_Fact_CL_Pricing_Calculations_Report[[#This Row],[Table_Load_Date]]</f>
        <v>#VALUE!</v>
      </c>
      <c r="Q1944" t="e">
        <f>DW_Fact_CL_Pricing_Calculations_Report[[#This Row],[Prod_Freight_Class]]</f>
        <v>#VALUE!</v>
      </c>
      <c r="R1944" t="e">
        <f>DW_Fact_CL_Pricing_Calculations_Report[[#This Row],[ReplacementCost]]</f>
        <v>#VALUE!</v>
      </c>
      <c r="S1944" t="e">
        <f>DW_Fact_CL_Pricing_Calculations_Report[[#This Row],[RegionWeightedAverageCost]]</f>
        <v>#VALUE!</v>
      </c>
      <c r="T1944" t="e">
        <f>DW_Fact_CL_Pricing_Calculations_Report[[#This Row],[Prop]]</f>
        <v>#VALUE!</v>
      </c>
      <c r="U1944" t="e">
        <f>DW_Fact_CL_Pricing_Calculations_Report[[#This Row],[CardlockSiteCost]]</f>
        <v>#VALUE!</v>
      </c>
      <c r="V1944" t="e">
        <f>DW_Fact_CL_Pricing_Calculations_Report[[#This Row],[NewCardlockSiteCost]]</f>
        <v>#VALUE!</v>
      </c>
      <c r="W1944" t="e">
        <f>DW_Fact_CL_Pricing_Calculations_Report[[#This Row],[Prod_ID]]</f>
        <v>#VALUE!</v>
      </c>
    </row>
    <row r="1945" spans="1:23" x14ac:dyDescent="0.25">
      <c r="A1945">
        <f>'Azure Calculations'!F1443</f>
        <v>0</v>
      </c>
      <c r="B1945" t="e">
        <f>DW_Fact_CL_Pricing_Calculations_Report[[#This Row],[Prod_ID]]</f>
        <v>#VALUE!</v>
      </c>
      <c r="C1945" t="e">
        <f>DW_Fact_CL_Pricing_Calculations_Report[[#This Row],[Vend_ID]]</f>
        <v>#VALUE!</v>
      </c>
      <c r="D1945" t="e">
        <f>DW_Fact_CL_Pricing_Calculations_Report[[#This Row],[CardlockSiteCost_WPROP]]</f>
        <v>#VALUE!</v>
      </c>
      <c r="E1945" t="e">
        <f>DW_Fact_CL_Pricing_Calculations_Report[[#This Row],[NewCardlockSiteCost]]</f>
        <v>#VALUE!</v>
      </c>
      <c r="F1945" t="e">
        <f>DW_Fact_CL_Pricing_Calculations_Report[[#This Row],[Change]]</f>
        <v>#VALUE!</v>
      </c>
      <c r="G1945" t="e">
        <f>DW_Fact_CL_Pricing_Calculations_Report[[#This Row],[FuelPricesDtl_Price]]</f>
        <v>#VALUE!</v>
      </c>
      <c r="H1945" t="e">
        <f>DW_Fact_CL_Pricing_Calculations_Report[[#This Row],[NewTable1]]</f>
        <v>#VALUE!</v>
      </c>
      <c r="I1945" t="e">
        <f>DW_Fact_CL_Pricing_Calculations_Report[[#This Row],[Tax]]</f>
        <v>#VALUE!</v>
      </c>
      <c r="J1945" t="e">
        <f>DW_Fact_CL_Pricing_Calculations_Report[[#This Row],[NewTable1wTax]]</f>
        <v>#VALUE!</v>
      </c>
      <c r="K1945" t="e">
        <f>DW_Fact_CL_Pricing_Calculations_Report[[#This Row],[Prop]]</f>
        <v>#VALUE!</v>
      </c>
      <c r="L1945" t="e">
        <f>DW_Fact_CL_Pricing_Calculations_Report[[#This Row],[Prod_Freight_Class]]</f>
        <v>#VALUE!</v>
      </c>
      <c r="M1945" s="36" t="e">
        <f>DW_Fact_CL_Pricing_Calculations_Report[[#This Row],[Table_Load_Date]]</f>
        <v>#VALUE!</v>
      </c>
      <c r="N1945" t="e">
        <f>DW_Fact_CL_Pricing_Calculations_Report[[#This Row],[Company]]</f>
        <v>#VALUE!</v>
      </c>
      <c r="O1945" t="e">
        <f>DW_Fact_CL_Pricing_Calculations_Report[[#This Row],[InvTerminalWAC]]</f>
        <v>#VALUE!</v>
      </c>
      <c r="P1945" s="36" t="e">
        <f>DW_Fact_CL_Pricing_Calculations_Report[[#This Row],[Table_Load_Date]]</f>
        <v>#VALUE!</v>
      </c>
      <c r="Q1945" t="e">
        <f>DW_Fact_CL_Pricing_Calculations_Report[[#This Row],[Prod_Freight_Class]]</f>
        <v>#VALUE!</v>
      </c>
      <c r="R1945" t="e">
        <f>DW_Fact_CL_Pricing_Calculations_Report[[#This Row],[ReplacementCost]]</f>
        <v>#VALUE!</v>
      </c>
      <c r="S1945" t="e">
        <f>DW_Fact_CL_Pricing_Calculations_Report[[#This Row],[RegionWeightedAverageCost]]</f>
        <v>#VALUE!</v>
      </c>
      <c r="T1945" t="e">
        <f>DW_Fact_CL_Pricing_Calculations_Report[[#This Row],[Prop]]</f>
        <v>#VALUE!</v>
      </c>
      <c r="U1945" t="e">
        <f>DW_Fact_CL_Pricing_Calculations_Report[[#This Row],[CardlockSiteCost]]</f>
        <v>#VALUE!</v>
      </c>
      <c r="V1945" t="e">
        <f>DW_Fact_CL_Pricing_Calculations_Report[[#This Row],[NewCardlockSiteCost]]</f>
        <v>#VALUE!</v>
      </c>
      <c r="W1945" t="e">
        <f>DW_Fact_CL_Pricing_Calculations_Report[[#This Row],[Prod_ID]]</f>
        <v>#VALUE!</v>
      </c>
    </row>
    <row r="1946" spans="1:23" x14ac:dyDescent="0.25">
      <c r="A1946">
        <f>'Azure Calculations'!F1444</f>
        <v>0</v>
      </c>
      <c r="B1946" t="e">
        <f>DW_Fact_CL_Pricing_Calculations_Report[[#This Row],[Prod_ID]]</f>
        <v>#VALUE!</v>
      </c>
      <c r="C1946" t="e">
        <f>DW_Fact_CL_Pricing_Calculations_Report[[#This Row],[Vend_ID]]</f>
        <v>#VALUE!</v>
      </c>
      <c r="D1946" t="e">
        <f>DW_Fact_CL_Pricing_Calculations_Report[[#This Row],[CardlockSiteCost_WPROP]]</f>
        <v>#VALUE!</v>
      </c>
      <c r="E1946" t="e">
        <f>DW_Fact_CL_Pricing_Calculations_Report[[#This Row],[NewCardlockSiteCost]]</f>
        <v>#VALUE!</v>
      </c>
      <c r="F1946" t="e">
        <f>DW_Fact_CL_Pricing_Calculations_Report[[#This Row],[Change]]</f>
        <v>#VALUE!</v>
      </c>
      <c r="G1946" t="e">
        <f>DW_Fact_CL_Pricing_Calculations_Report[[#This Row],[FuelPricesDtl_Price]]</f>
        <v>#VALUE!</v>
      </c>
      <c r="H1946" t="e">
        <f>DW_Fact_CL_Pricing_Calculations_Report[[#This Row],[NewTable1]]</f>
        <v>#VALUE!</v>
      </c>
      <c r="I1946" t="e">
        <f>DW_Fact_CL_Pricing_Calculations_Report[[#This Row],[Tax]]</f>
        <v>#VALUE!</v>
      </c>
      <c r="J1946" t="e">
        <f>DW_Fact_CL_Pricing_Calculations_Report[[#This Row],[NewTable1wTax]]</f>
        <v>#VALUE!</v>
      </c>
      <c r="K1946" t="e">
        <f>DW_Fact_CL_Pricing_Calculations_Report[[#This Row],[Prop]]</f>
        <v>#VALUE!</v>
      </c>
      <c r="L1946" t="e">
        <f>DW_Fact_CL_Pricing_Calculations_Report[[#This Row],[Prod_Freight_Class]]</f>
        <v>#VALUE!</v>
      </c>
      <c r="M1946" s="36" t="e">
        <f>DW_Fact_CL_Pricing_Calculations_Report[[#This Row],[Table_Load_Date]]</f>
        <v>#VALUE!</v>
      </c>
      <c r="N1946" t="e">
        <f>DW_Fact_CL_Pricing_Calculations_Report[[#This Row],[Company]]</f>
        <v>#VALUE!</v>
      </c>
      <c r="O1946" t="e">
        <f>DW_Fact_CL_Pricing_Calculations_Report[[#This Row],[InvTerminalWAC]]</f>
        <v>#VALUE!</v>
      </c>
      <c r="P1946" s="36" t="e">
        <f>DW_Fact_CL_Pricing_Calculations_Report[[#This Row],[Table_Load_Date]]</f>
        <v>#VALUE!</v>
      </c>
      <c r="Q1946" t="e">
        <f>DW_Fact_CL_Pricing_Calculations_Report[[#This Row],[Prod_Freight_Class]]</f>
        <v>#VALUE!</v>
      </c>
      <c r="R1946" t="e">
        <f>DW_Fact_CL_Pricing_Calculations_Report[[#This Row],[ReplacementCost]]</f>
        <v>#VALUE!</v>
      </c>
      <c r="S1946" t="e">
        <f>DW_Fact_CL_Pricing_Calculations_Report[[#This Row],[RegionWeightedAverageCost]]</f>
        <v>#VALUE!</v>
      </c>
      <c r="T1946" t="e">
        <f>DW_Fact_CL_Pricing_Calculations_Report[[#This Row],[Prop]]</f>
        <v>#VALUE!</v>
      </c>
      <c r="U1946" t="e">
        <f>DW_Fact_CL_Pricing_Calculations_Report[[#This Row],[CardlockSiteCost]]</f>
        <v>#VALUE!</v>
      </c>
      <c r="V1946" t="e">
        <f>DW_Fact_CL_Pricing_Calculations_Report[[#This Row],[NewCardlockSiteCost]]</f>
        <v>#VALUE!</v>
      </c>
      <c r="W1946" t="e">
        <f>DW_Fact_CL_Pricing_Calculations_Report[[#This Row],[Prod_ID]]</f>
        <v>#VALUE!</v>
      </c>
    </row>
    <row r="1947" spans="1:23" x14ac:dyDescent="0.25">
      <c r="A1947">
        <f>'Azure Calculations'!F1445</f>
        <v>0</v>
      </c>
      <c r="B1947" t="e">
        <f>DW_Fact_CL_Pricing_Calculations_Report[[#This Row],[Prod_ID]]</f>
        <v>#VALUE!</v>
      </c>
      <c r="C1947" t="e">
        <f>DW_Fact_CL_Pricing_Calculations_Report[[#This Row],[Vend_ID]]</f>
        <v>#VALUE!</v>
      </c>
      <c r="D1947" t="e">
        <f>DW_Fact_CL_Pricing_Calculations_Report[[#This Row],[CardlockSiteCost_WPROP]]</f>
        <v>#VALUE!</v>
      </c>
      <c r="E1947" t="e">
        <f>DW_Fact_CL_Pricing_Calculations_Report[[#This Row],[NewCardlockSiteCost]]</f>
        <v>#VALUE!</v>
      </c>
      <c r="F1947" t="e">
        <f>DW_Fact_CL_Pricing_Calculations_Report[[#This Row],[Change]]</f>
        <v>#VALUE!</v>
      </c>
      <c r="G1947" t="e">
        <f>DW_Fact_CL_Pricing_Calculations_Report[[#This Row],[FuelPricesDtl_Price]]</f>
        <v>#VALUE!</v>
      </c>
      <c r="H1947" t="e">
        <f>DW_Fact_CL_Pricing_Calculations_Report[[#This Row],[NewTable1]]</f>
        <v>#VALUE!</v>
      </c>
      <c r="I1947" t="e">
        <f>DW_Fact_CL_Pricing_Calculations_Report[[#This Row],[Tax]]</f>
        <v>#VALUE!</v>
      </c>
      <c r="J1947" t="e">
        <f>DW_Fact_CL_Pricing_Calculations_Report[[#This Row],[NewTable1wTax]]</f>
        <v>#VALUE!</v>
      </c>
      <c r="K1947" t="e">
        <f>DW_Fact_CL_Pricing_Calculations_Report[[#This Row],[Prop]]</f>
        <v>#VALUE!</v>
      </c>
      <c r="L1947" t="e">
        <f>DW_Fact_CL_Pricing_Calculations_Report[[#This Row],[Prod_Freight_Class]]</f>
        <v>#VALUE!</v>
      </c>
      <c r="M1947" s="36" t="e">
        <f>DW_Fact_CL_Pricing_Calculations_Report[[#This Row],[Table_Load_Date]]</f>
        <v>#VALUE!</v>
      </c>
      <c r="N1947" t="e">
        <f>DW_Fact_CL_Pricing_Calculations_Report[[#This Row],[Company]]</f>
        <v>#VALUE!</v>
      </c>
      <c r="O1947" t="e">
        <f>DW_Fact_CL_Pricing_Calculations_Report[[#This Row],[InvTerminalWAC]]</f>
        <v>#VALUE!</v>
      </c>
      <c r="P1947" s="36" t="e">
        <f>DW_Fact_CL_Pricing_Calculations_Report[[#This Row],[Table_Load_Date]]</f>
        <v>#VALUE!</v>
      </c>
      <c r="Q1947" t="e">
        <f>DW_Fact_CL_Pricing_Calculations_Report[[#This Row],[Prod_Freight_Class]]</f>
        <v>#VALUE!</v>
      </c>
      <c r="R1947" t="e">
        <f>DW_Fact_CL_Pricing_Calculations_Report[[#This Row],[ReplacementCost]]</f>
        <v>#VALUE!</v>
      </c>
      <c r="S1947" t="e">
        <f>DW_Fact_CL_Pricing_Calculations_Report[[#This Row],[RegionWeightedAverageCost]]</f>
        <v>#VALUE!</v>
      </c>
      <c r="T1947" t="e">
        <f>DW_Fact_CL_Pricing_Calculations_Report[[#This Row],[Prop]]</f>
        <v>#VALUE!</v>
      </c>
      <c r="U1947" t="e">
        <f>DW_Fact_CL_Pricing_Calculations_Report[[#This Row],[CardlockSiteCost]]</f>
        <v>#VALUE!</v>
      </c>
      <c r="V1947" t="e">
        <f>DW_Fact_CL_Pricing_Calculations_Report[[#This Row],[NewCardlockSiteCost]]</f>
        <v>#VALUE!</v>
      </c>
      <c r="W1947" t="e">
        <f>DW_Fact_CL_Pricing_Calculations_Report[[#This Row],[Prod_ID]]</f>
        <v>#VALUE!</v>
      </c>
    </row>
    <row r="1948" spans="1:23" x14ac:dyDescent="0.25">
      <c r="A1948">
        <f>'Azure Calculations'!F1446</f>
        <v>0</v>
      </c>
      <c r="B1948" t="e">
        <f>DW_Fact_CL_Pricing_Calculations_Report[[#This Row],[Prod_ID]]</f>
        <v>#VALUE!</v>
      </c>
      <c r="C1948" t="e">
        <f>DW_Fact_CL_Pricing_Calculations_Report[[#This Row],[Vend_ID]]</f>
        <v>#VALUE!</v>
      </c>
      <c r="D1948" t="e">
        <f>DW_Fact_CL_Pricing_Calculations_Report[[#This Row],[CardlockSiteCost_WPROP]]</f>
        <v>#VALUE!</v>
      </c>
      <c r="E1948" t="e">
        <f>DW_Fact_CL_Pricing_Calculations_Report[[#This Row],[NewCardlockSiteCost]]</f>
        <v>#VALUE!</v>
      </c>
      <c r="F1948" t="e">
        <f>DW_Fact_CL_Pricing_Calculations_Report[[#This Row],[Change]]</f>
        <v>#VALUE!</v>
      </c>
      <c r="G1948" t="e">
        <f>DW_Fact_CL_Pricing_Calculations_Report[[#This Row],[FuelPricesDtl_Price]]</f>
        <v>#VALUE!</v>
      </c>
      <c r="H1948" t="e">
        <f>DW_Fact_CL_Pricing_Calculations_Report[[#This Row],[NewTable1]]</f>
        <v>#VALUE!</v>
      </c>
      <c r="I1948" t="e">
        <f>DW_Fact_CL_Pricing_Calculations_Report[[#This Row],[Tax]]</f>
        <v>#VALUE!</v>
      </c>
      <c r="J1948" t="e">
        <f>DW_Fact_CL_Pricing_Calculations_Report[[#This Row],[NewTable1wTax]]</f>
        <v>#VALUE!</v>
      </c>
      <c r="K1948" t="e">
        <f>DW_Fact_CL_Pricing_Calculations_Report[[#This Row],[Prop]]</f>
        <v>#VALUE!</v>
      </c>
      <c r="L1948" t="e">
        <f>DW_Fact_CL_Pricing_Calculations_Report[[#This Row],[Prod_Freight_Class]]</f>
        <v>#VALUE!</v>
      </c>
      <c r="M1948" s="36" t="e">
        <f>DW_Fact_CL_Pricing_Calculations_Report[[#This Row],[Table_Load_Date]]</f>
        <v>#VALUE!</v>
      </c>
      <c r="N1948" t="e">
        <f>DW_Fact_CL_Pricing_Calculations_Report[[#This Row],[Company]]</f>
        <v>#VALUE!</v>
      </c>
      <c r="O1948" t="e">
        <f>DW_Fact_CL_Pricing_Calculations_Report[[#This Row],[InvTerminalWAC]]</f>
        <v>#VALUE!</v>
      </c>
      <c r="P1948" s="36" t="e">
        <f>DW_Fact_CL_Pricing_Calculations_Report[[#This Row],[Table_Load_Date]]</f>
        <v>#VALUE!</v>
      </c>
      <c r="Q1948" t="e">
        <f>DW_Fact_CL_Pricing_Calculations_Report[[#This Row],[Prod_Freight_Class]]</f>
        <v>#VALUE!</v>
      </c>
      <c r="R1948" t="e">
        <f>DW_Fact_CL_Pricing_Calculations_Report[[#This Row],[ReplacementCost]]</f>
        <v>#VALUE!</v>
      </c>
      <c r="S1948" t="e">
        <f>DW_Fact_CL_Pricing_Calculations_Report[[#This Row],[RegionWeightedAverageCost]]</f>
        <v>#VALUE!</v>
      </c>
      <c r="T1948" t="e">
        <f>DW_Fact_CL_Pricing_Calculations_Report[[#This Row],[Prop]]</f>
        <v>#VALUE!</v>
      </c>
      <c r="U1948" t="e">
        <f>DW_Fact_CL_Pricing_Calculations_Report[[#This Row],[CardlockSiteCost]]</f>
        <v>#VALUE!</v>
      </c>
      <c r="V1948" t="e">
        <f>DW_Fact_CL_Pricing_Calculations_Report[[#This Row],[NewCardlockSiteCost]]</f>
        <v>#VALUE!</v>
      </c>
      <c r="W1948" t="e">
        <f>DW_Fact_CL_Pricing_Calculations_Report[[#This Row],[Prod_ID]]</f>
        <v>#VALUE!</v>
      </c>
    </row>
    <row r="1949" spans="1:23" x14ac:dyDescent="0.25">
      <c r="A1949">
        <f>'Azure Calculations'!F1447</f>
        <v>0</v>
      </c>
      <c r="B1949" t="e">
        <f>DW_Fact_CL_Pricing_Calculations_Report[[#This Row],[Prod_ID]]</f>
        <v>#VALUE!</v>
      </c>
      <c r="C1949" t="e">
        <f>DW_Fact_CL_Pricing_Calculations_Report[[#This Row],[Vend_ID]]</f>
        <v>#VALUE!</v>
      </c>
      <c r="D1949" t="e">
        <f>DW_Fact_CL_Pricing_Calculations_Report[[#This Row],[CardlockSiteCost_WPROP]]</f>
        <v>#VALUE!</v>
      </c>
      <c r="E1949" t="e">
        <f>DW_Fact_CL_Pricing_Calculations_Report[[#This Row],[NewCardlockSiteCost]]</f>
        <v>#VALUE!</v>
      </c>
      <c r="F1949" t="e">
        <f>DW_Fact_CL_Pricing_Calculations_Report[[#This Row],[Change]]</f>
        <v>#VALUE!</v>
      </c>
      <c r="G1949" t="e">
        <f>DW_Fact_CL_Pricing_Calculations_Report[[#This Row],[FuelPricesDtl_Price]]</f>
        <v>#VALUE!</v>
      </c>
      <c r="H1949" t="e">
        <f>DW_Fact_CL_Pricing_Calculations_Report[[#This Row],[NewTable1]]</f>
        <v>#VALUE!</v>
      </c>
      <c r="I1949" t="e">
        <f>DW_Fact_CL_Pricing_Calculations_Report[[#This Row],[Tax]]</f>
        <v>#VALUE!</v>
      </c>
      <c r="J1949" t="e">
        <f>DW_Fact_CL_Pricing_Calculations_Report[[#This Row],[NewTable1wTax]]</f>
        <v>#VALUE!</v>
      </c>
      <c r="K1949" t="e">
        <f>DW_Fact_CL_Pricing_Calculations_Report[[#This Row],[Prop]]</f>
        <v>#VALUE!</v>
      </c>
      <c r="L1949" t="e">
        <f>DW_Fact_CL_Pricing_Calculations_Report[[#This Row],[Prod_Freight_Class]]</f>
        <v>#VALUE!</v>
      </c>
      <c r="M1949" s="36" t="e">
        <f>DW_Fact_CL_Pricing_Calculations_Report[[#This Row],[Table_Load_Date]]</f>
        <v>#VALUE!</v>
      </c>
      <c r="N1949" t="e">
        <f>DW_Fact_CL_Pricing_Calculations_Report[[#This Row],[Company]]</f>
        <v>#VALUE!</v>
      </c>
      <c r="O1949" t="e">
        <f>DW_Fact_CL_Pricing_Calculations_Report[[#This Row],[InvTerminalWAC]]</f>
        <v>#VALUE!</v>
      </c>
      <c r="P1949" s="36" t="e">
        <f>DW_Fact_CL_Pricing_Calculations_Report[[#This Row],[Table_Load_Date]]</f>
        <v>#VALUE!</v>
      </c>
      <c r="Q1949" t="e">
        <f>DW_Fact_CL_Pricing_Calculations_Report[[#This Row],[Prod_Freight_Class]]</f>
        <v>#VALUE!</v>
      </c>
      <c r="R1949" t="e">
        <f>DW_Fact_CL_Pricing_Calculations_Report[[#This Row],[ReplacementCost]]</f>
        <v>#VALUE!</v>
      </c>
      <c r="S1949" t="e">
        <f>DW_Fact_CL_Pricing_Calculations_Report[[#This Row],[RegionWeightedAverageCost]]</f>
        <v>#VALUE!</v>
      </c>
      <c r="T1949" t="e">
        <f>DW_Fact_CL_Pricing_Calculations_Report[[#This Row],[Prop]]</f>
        <v>#VALUE!</v>
      </c>
      <c r="U1949" t="e">
        <f>DW_Fact_CL_Pricing_Calculations_Report[[#This Row],[CardlockSiteCost]]</f>
        <v>#VALUE!</v>
      </c>
      <c r="V1949" t="e">
        <f>DW_Fact_CL_Pricing_Calculations_Report[[#This Row],[NewCardlockSiteCost]]</f>
        <v>#VALUE!</v>
      </c>
      <c r="W1949" t="e">
        <f>DW_Fact_CL_Pricing_Calculations_Report[[#This Row],[Prod_ID]]</f>
        <v>#VALUE!</v>
      </c>
    </row>
    <row r="1950" spans="1:23" x14ac:dyDescent="0.25">
      <c r="A1950">
        <f>'Azure Calculations'!F1448</f>
        <v>0</v>
      </c>
      <c r="B1950" t="e">
        <f>DW_Fact_CL_Pricing_Calculations_Report[[#This Row],[Prod_ID]]</f>
        <v>#VALUE!</v>
      </c>
      <c r="C1950" t="e">
        <f>DW_Fact_CL_Pricing_Calculations_Report[[#This Row],[Vend_ID]]</f>
        <v>#VALUE!</v>
      </c>
      <c r="D1950" t="e">
        <f>DW_Fact_CL_Pricing_Calculations_Report[[#This Row],[CardlockSiteCost_WPROP]]</f>
        <v>#VALUE!</v>
      </c>
      <c r="E1950" t="e">
        <f>DW_Fact_CL_Pricing_Calculations_Report[[#This Row],[NewCardlockSiteCost]]</f>
        <v>#VALUE!</v>
      </c>
      <c r="F1950" t="e">
        <f>DW_Fact_CL_Pricing_Calculations_Report[[#This Row],[Change]]</f>
        <v>#VALUE!</v>
      </c>
      <c r="G1950" t="e">
        <f>DW_Fact_CL_Pricing_Calculations_Report[[#This Row],[FuelPricesDtl_Price]]</f>
        <v>#VALUE!</v>
      </c>
      <c r="H1950" t="e">
        <f>DW_Fact_CL_Pricing_Calculations_Report[[#This Row],[NewTable1]]</f>
        <v>#VALUE!</v>
      </c>
      <c r="I1950" t="e">
        <f>DW_Fact_CL_Pricing_Calculations_Report[[#This Row],[Tax]]</f>
        <v>#VALUE!</v>
      </c>
      <c r="J1950" t="e">
        <f>DW_Fact_CL_Pricing_Calculations_Report[[#This Row],[NewTable1wTax]]</f>
        <v>#VALUE!</v>
      </c>
      <c r="K1950" t="e">
        <f>DW_Fact_CL_Pricing_Calculations_Report[[#This Row],[Prop]]</f>
        <v>#VALUE!</v>
      </c>
      <c r="L1950" t="e">
        <f>DW_Fact_CL_Pricing_Calculations_Report[[#This Row],[Prod_Freight_Class]]</f>
        <v>#VALUE!</v>
      </c>
      <c r="M1950" s="36" t="e">
        <f>DW_Fact_CL_Pricing_Calculations_Report[[#This Row],[Table_Load_Date]]</f>
        <v>#VALUE!</v>
      </c>
      <c r="N1950" t="e">
        <f>DW_Fact_CL_Pricing_Calculations_Report[[#This Row],[Company]]</f>
        <v>#VALUE!</v>
      </c>
      <c r="O1950" t="e">
        <f>DW_Fact_CL_Pricing_Calculations_Report[[#This Row],[InvTerminalWAC]]</f>
        <v>#VALUE!</v>
      </c>
      <c r="P1950" s="36" t="e">
        <f>DW_Fact_CL_Pricing_Calculations_Report[[#This Row],[Table_Load_Date]]</f>
        <v>#VALUE!</v>
      </c>
      <c r="Q1950" t="e">
        <f>DW_Fact_CL_Pricing_Calculations_Report[[#This Row],[Prod_Freight_Class]]</f>
        <v>#VALUE!</v>
      </c>
      <c r="R1950" t="e">
        <f>DW_Fact_CL_Pricing_Calculations_Report[[#This Row],[ReplacementCost]]</f>
        <v>#VALUE!</v>
      </c>
      <c r="S1950" t="e">
        <f>DW_Fact_CL_Pricing_Calculations_Report[[#This Row],[RegionWeightedAverageCost]]</f>
        <v>#VALUE!</v>
      </c>
      <c r="T1950" t="e">
        <f>DW_Fact_CL_Pricing_Calculations_Report[[#This Row],[Prop]]</f>
        <v>#VALUE!</v>
      </c>
      <c r="U1950" t="e">
        <f>DW_Fact_CL_Pricing_Calculations_Report[[#This Row],[CardlockSiteCost]]</f>
        <v>#VALUE!</v>
      </c>
      <c r="V1950" t="e">
        <f>DW_Fact_CL_Pricing_Calculations_Report[[#This Row],[NewCardlockSiteCost]]</f>
        <v>#VALUE!</v>
      </c>
      <c r="W1950" t="e">
        <f>DW_Fact_CL_Pricing_Calculations_Report[[#This Row],[Prod_ID]]</f>
        <v>#VALUE!</v>
      </c>
    </row>
    <row r="1951" spans="1:23" x14ac:dyDescent="0.25">
      <c r="A1951">
        <f>'Azure Calculations'!F1449</f>
        <v>0</v>
      </c>
      <c r="B1951" t="e">
        <f>DW_Fact_CL_Pricing_Calculations_Report[[#This Row],[Prod_ID]]</f>
        <v>#VALUE!</v>
      </c>
      <c r="C1951" t="e">
        <f>DW_Fact_CL_Pricing_Calculations_Report[[#This Row],[Vend_ID]]</f>
        <v>#VALUE!</v>
      </c>
      <c r="D1951" t="e">
        <f>DW_Fact_CL_Pricing_Calculations_Report[[#This Row],[CardlockSiteCost_WPROP]]</f>
        <v>#VALUE!</v>
      </c>
      <c r="E1951" t="e">
        <f>DW_Fact_CL_Pricing_Calculations_Report[[#This Row],[NewCardlockSiteCost]]</f>
        <v>#VALUE!</v>
      </c>
      <c r="F1951" t="e">
        <f>DW_Fact_CL_Pricing_Calculations_Report[[#This Row],[Change]]</f>
        <v>#VALUE!</v>
      </c>
      <c r="G1951" t="e">
        <f>DW_Fact_CL_Pricing_Calculations_Report[[#This Row],[FuelPricesDtl_Price]]</f>
        <v>#VALUE!</v>
      </c>
      <c r="H1951" t="e">
        <f>DW_Fact_CL_Pricing_Calculations_Report[[#This Row],[NewTable1]]</f>
        <v>#VALUE!</v>
      </c>
      <c r="I1951" t="e">
        <f>DW_Fact_CL_Pricing_Calculations_Report[[#This Row],[Tax]]</f>
        <v>#VALUE!</v>
      </c>
      <c r="J1951" t="e">
        <f>DW_Fact_CL_Pricing_Calculations_Report[[#This Row],[NewTable1wTax]]</f>
        <v>#VALUE!</v>
      </c>
      <c r="K1951" t="e">
        <f>DW_Fact_CL_Pricing_Calculations_Report[[#This Row],[Prop]]</f>
        <v>#VALUE!</v>
      </c>
      <c r="L1951" t="e">
        <f>DW_Fact_CL_Pricing_Calculations_Report[[#This Row],[Prod_Freight_Class]]</f>
        <v>#VALUE!</v>
      </c>
      <c r="M1951" s="36" t="e">
        <f>DW_Fact_CL_Pricing_Calculations_Report[[#This Row],[Table_Load_Date]]</f>
        <v>#VALUE!</v>
      </c>
      <c r="N1951" t="e">
        <f>DW_Fact_CL_Pricing_Calculations_Report[[#This Row],[Company]]</f>
        <v>#VALUE!</v>
      </c>
      <c r="O1951" t="e">
        <f>DW_Fact_CL_Pricing_Calculations_Report[[#This Row],[InvTerminalWAC]]</f>
        <v>#VALUE!</v>
      </c>
      <c r="P1951" s="36" t="e">
        <f>DW_Fact_CL_Pricing_Calculations_Report[[#This Row],[Table_Load_Date]]</f>
        <v>#VALUE!</v>
      </c>
      <c r="Q1951" t="e">
        <f>DW_Fact_CL_Pricing_Calculations_Report[[#This Row],[Prod_Freight_Class]]</f>
        <v>#VALUE!</v>
      </c>
      <c r="R1951" t="e">
        <f>DW_Fact_CL_Pricing_Calculations_Report[[#This Row],[ReplacementCost]]</f>
        <v>#VALUE!</v>
      </c>
      <c r="S1951" t="e">
        <f>DW_Fact_CL_Pricing_Calculations_Report[[#This Row],[RegionWeightedAverageCost]]</f>
        <v>#VALUE!</v>
      </c>
      <c r="T1951" t="e">
        <f>DW_Fact_CL_Pricing_Calculations_Report[[#This Row],[Prop]]</f>
        <v>#VALUE!</v>
      </c>
      <c r="U1951" t="e">
        <f>DW_Fact_CL_Pricing_Calculations_Report[[#This Row],[CardlockSiteCost]]</f>
        <v>#VALUE!</v>
      </c>
      <c r="V1951" t="e">
        <f>DW_Fact_CL_Pricing_Calculations_Report[[#This Row],[NewCardlockSiteCost]]</f>
        <v>#VALUE!</v>
      </c>
      <c r="W1951" t="e">
        <f>DW_Fact_CL_Pricing_Calculations_Report[[#This Row],[Prod_ID]]</f>
        <v>#VALUE!</v>
      </c>
    </row>
    <row r="1952" spans="1:23" x14ac:dyDescent="0.25">
      <c r="A1952">
        <f>'Azure Calculations'!F1450</f>
        <v>0</v>
      </c>
      <c r="B1952" t="e">
        <f>DW_Fact_CL_Pricing_Calculations_Report[[#This Row],[Prod_ID]]</f>
        <v>#VALUE!</v>
      </c>
      <c r="C1952" t="e">
        <f>DW_Fact_CL_Pricing_Calculations_Report[[#This Row],[Vend_ID]]</f>
        <v>#VALUE!</v>
      </c>
      <c r="D1952" t="e">
        <f>DW_Fact_CL_Pricing_Calculations_Report[[#This Row],[CardlockSiteCost_WPROP]]</f>
        <v>#VALUE!</v>
      </c>
      <c r="E1952" t="e">
        <f>DW_Fact_CL_Pricing_Calculations_Report[[#This Row],[NewCardlockSiteCost]]</f>
        <v>#VALUE!</v>
      </c>
      <c r="F1952" t="e">
        <f>DW_Fact_CL_Pricing_Calculations_Report[[#This Row],[Change]]</f>
        <v>#VALUE!</v>
      </c>
      <c r="G1952" t="e">
        <f>DW_Fact_CL_Pricing_Calculations_Report[[#This Row],[FuelPricesDtl_Price]]</f>
        <v>#VALUE!</v>
      </c>
      <c r="H1952" t="e">
        <f>DW_Fact_CL_Pricing_Calculations_Report[[#This Row],[NewTable1]]</f>
        <v>#VALUE!</v>
      </c>
      <c r="I1952" t="e">
        <f>DW_Fact_CL_Pricing_Calculations_Report[[#This Row],[Tax]]</f>
        <v>#VALUE!</v>
      </c>
      <c r="J1952" t="e">
        <f>DW_Fact_CL_Pricing_Calculations_Report[[#This Row],[NewTable1wTax]]</f>
        <v>#VALUE!</v>
      </c>
      <c r="K1952" t="e">
        <f>DW_Fact_CL_Pricing_Calculations_Report[[#This Row],[Prop]]</f>
        <v>#VALUE!</v>
      </c>
      <c r="L1952" t="e">
        <f>DW_Fact_CL_Pricing_Calculations_Report[[#This Row],[Prod_Freight_Class]]</f>
        <v>#VALUE!</v>
      </c>
      <c r="M1952" s="36" t="e">
        <f>DW_Fact_CL_Pricing_Calculations_Report[[#This Row],[Table_Load_Date]]</f>
        <v>#VALUE!</v>
      </c>
      <c r="N1952" t="e">
        <f>DW_Fact_CL_Pricing_Calculations_Report[[#This Row],[Company]]</f>
        <v>#VALUE!</v>
      </c>
      <c r="O1952" t="e">
        <f>DW_Fact_CL_Pricing_Calculations_Report[[#This Row],[InvTerminalWAC]]</f>
        <v>#VALUE!</v>
      </c>
      <c r="P1952" s="36" t="e">
        <f>DW_Fact_CL_Pricing_Calculations_Report[[#This Row],[Table_Load_Date]]</f>
        <v>#VALUE!</v>
      </c>
      <c r="Q1952" t="e">
        <f>DW_Fact_CL_Pricing_Calculations_Report[[#This Row],[Prod_Freight_Class]]</f>
        <v>#VALUE!</v>
      </c>
      <c r="R1952" t="e">
        <f>DW_Fact_CL_Pricing_Calculations_Report[[#This Row],[ReplacementCost]]</f>
        <v>#VALUE!</v>
      </c>
      <c r="S1952" t="e">
        <f>DW_Fact_CL_Pricing_Calculations_Report[[#This Row],[RegionWeightedAverageCost]]</f>
        <v>#VALUE!</v>
      </c>
      <c r="T1952" t="e">
        <f>DW_Fact_CL_Pricing_Calculations_Report[[#This Row],[Prop]]</f>
        <v>#VALUE!</v>
      </c>
      <c r="U1952" t="e">
        <f>DW_Fact_CL_Pricing_Calculations_Report[[#This Row],[CardlockSiteCost]]</f>
        <v>#VALUE!</v>
      </c>
      <c r="V1952" t="e">
        <f>DW_Fact_CL_Pricing_Calculations_Report[[#This Row],[NewCardlockSiteCost]]</f>
        <v>#VALUE!</v>
      </c>
      <c r="W1952" t="e">
        <f>DW_Fact_CL_Pricing_Calculations_Report[[#This Row],[Prod_ID]]</f>
        <v>#VALUE!</v>
      </c>
    </row>
    <row r="1953" spans="1:23" x14ac:dyDescent="0.25">
      <c r="A1953">
        <f>'Azure Calculations'!F1451</f>
        <v>0</v>
      </c>
      <c r="B1953" t="e">
        <f>DW_Fact_CL_Pricing_Calculations_Report[[#This Row],[Prod_ID]]</f>
        <v>#VALUE!</v>
      </c>
      <c r="C1953" t="e">
        <f>DW_Fact_CL_Pricing_Calculations_Report[[#This Row],[Vend_ID]]</f>
        <v>#VALUE!</v>
      </c>
      <c r="D1953" t="e">
        <f>DW_Fact_CL_Pricing_Calculations_Report[[#This Row],[CardlockSiteCost_WPROP]]</f>
        <v>#VALUE!</v>
      </c>
      <c r="E1953" t="e">
        <f>DW_Fact_CL_Pricing_Calculations_Report[[#This Row],[NewCardlockSiteCost]]</f>
        <v>#VALUE!</v>
      </c>
      <c r="F1953" t="e">
        <f>DW_Fact_CL_Pricing_Calculations_Report[[#This Row],[Change]]</f>
        <v>#VALUE!</v>
      </c>
      <c r="G1953" t="e">
        <f>DW_Fact_CL_Pricing_Calculations_Report[[#This Row],[FuelPricesDtl_Price]]</f>
        <v>#VALUE!</v>
      </c>
      <c r="H1953" t="e">
        <f>DW_Fact_CL_Pricing_Calculations_Report[[#This Row],[NewTable1]]</f>
        <v>#VALUE!</v>
      </c>
      <c r="I1953" t="e">
        <f>DW_Fact_CL_Pricing_Calculations_Report[[#This Row],[Tax]]</f>
        <v>#VALUE!</v>
      </c>
      <c r="J1953" t="e">
        <f>DW_Fact_CL_Pricing_Calculations_Report[[#This Row],[NewTable1wTax]]</f>
        <v>#VALUE!</v>
      </c>
      <c r="K1953" t="e">
        <f>DW_Fact_CL_Pricing_Calculations_Report[[#This Row],[Prop]]</f>
        <v>#VALUE!</v>
      </c>
      <c r="L1953" t="e">
        <f>DW_Fact_CL_Pricing_Calculations_Report[[#This Row],[Prod_Freight_Class]]</f>
        <v>#VALUE!</v>
      </c>
      <c r="M1953" s="36" t="e">
        <f>DW_Fact_CL_Pricing_Calculations_Report[[#This Row],[Table_Load_Date]]</f>
        <v>#VALUE!</v>
      </c>
      <c r="N1953" t="e">
        <f>DW_Fact_CL_Pricing_Calculations_Report[[#This Row],[Company]]</f>
        <v>#VALUE!</v>
      </c>
      <c r="O1953" t="e">
        <f>DW_Fact_CL_Pricing_Calculations_Report[[#This Row],[InvTerminalWAC]]</f>
        <v>#VALUE!</v>
      </c>
      <c r="P1953" s="36" t="e">
        <f>DW_Fact_CL_Pricing_Calculations_Report[[#This Row],[Table_Load_Date]]</f>
        <v>#VALUE!</v>
      </c>
      <c r="Q1953" t="e">
        <f>DW_Fact_CL_Pricing_Calculations_Report[[#This Row],[Prod_Freight_Class]]</f>
        <v>#VALUE!</v>
      </c>
      <c r="R1953" t="e">
        <f>DW_Fact_CL_Pricing_Calculations_Report[[#This Row],[ReplacementCost]]</f>
        <v>#VALUE!</v>
      </c>
      <c r="S1953" t="e">
        <f>DW_Fact_CL_Pricing_Calculations_Report[[#This Row],[RegionWeightedAverageCost]]</f>
        <v>#VALUE!</v>
      </c>
      <c r="T1953" t="e">
        <f>DW_Fact_CL_Pricing_Calculations_Report[[#This Row],[Prop]]</f>
        <v>#VALUE!</v>
      </c>
      <c r="U1953" t="e">
        <f>DW_Fact_CL_Pricing_Calculations_Report[[#This Row],[CardlockSiteCost]]</f>
        <v>#VALUE!</v>
      </c>
      <c r="V1953" t="e">
        <f>DW_Fact_CL_Pricing_Calculations_Report[[#This Row],[NewCardlockSiteCost]]</f>
        <v>#VALUE!</v>
      </c>
      <c r="W1953" t="e">
        <f>DW_Fact_CL_Pricing_Calculations_Report[[#This Row],[Prod_ID]]</f>
        <v>#VALUE!</v>
      </c>
    </row>
    <row r="1954" spans="1:23" x14ac:dyDescent="0.25">
      <c r="A1954">
        <f>'Azure Calculations'!F1452</f>
        <v>0</v>
      </c>
      <c r="B1954" t="e">
        <f>DW_Fact_CL_Pricing_Calculations_Report[[#This Row],[Prod_ID]]</f>
        <v>#VALUE!</v>
      </c>
      <c r="C1954" t="e">
        <f>DW_Fact_CL_Pricing_Calculations_Report[[#This Row],[Vend_ID]]</f>
        <v>#VALUE!</v>
      </c>
      <c r="D1954" t="e">
        <f>DW_Fact_CL_Pricing_Calculations_Report[[#This Row],[CardlockSiteCost_WPROP]]</f>
        <v>#VALUE!</v>
      </c>
      <c r="E1954" t="e">
        <f>DW_Fact_CL_Pricing_Calculations_Report[[#This Row],[NewCardlockSiteCost]]</f>
        <v>#VALUE!</v>
      </c>
      <c r="F1954" t="e">
        <f>DW_Fact_CL_Pricing_Calculations_Report[[#This Row],[Change]]</f>
        <v>#VALUE!</v>
      </c>
      <c r="G1954" t="e">
        <f>DW_Fact_CL_Pricing_Calculations_Report[[#This Row],[FuelPricesDtl_Price]]</f>
        <v>#VALUE!</v>
      </c>
      <c r="H1954" t="e">
        <f>DW_Fact_CL_Pricing_Calculations_Report[[#This Row],[NewTable1]]</f>
        <v>#VALUE!</v>
      </c>
      <c r="I1954" t="e">
        <f>DW_Fact_CL_Pricing_Calculations_Report[[#This Row],[Tax]]</f>
        <v>#VALUE!</v>
      </c>
      <c r="J1954" t="e">
        <f>DW_Fact_CL_Pricing_Calculations_Report[[#This Row],[NewTable1wTax]]</f>
        <v>#VALUE!</v>
      </c>
      <c r="K1954" t="e">
        <f>DW_Fact_CL_Pricing_Calculations_Report[[#This Row],[Prop]]</f>
        <v>#VALUE!</v>
      </c>
      <c r="L1954" t="e">
        <f>DW_Fact_CL_Pricing_Calculations_Report[[#This Row],[Prod_Freight_Class]]</f>
        <v>#VALUE!</v>
      </c>
      <c r="M1954" s="36" t="e">
        <f>DW_Fact_CL_Pricing_Calculations_Report[[#This Row],[Table_Load_Date]]</f>
        <v>#VALUE!</v>
      </c>
      <c r="N1954" t="e">
        <f>DW_Fact_CL_Pricing_Calculations_Report[[#This Row],[Company]]</f>
        <v>#VALUE!</v>
      </c>
      <c r="O1954" t="e">
        <f>DW_Fact_CL_Pricing_Calculations_Report[[#This Row],[InvTerminalWAC]]</f>
        <v>#VALUE!</v>
      </c>
      <c r="P1954" s="36" t="e">
        <f>DW_Fact_CL_Pricing_Calculations_Report[[#This Row],[Table_Load_Date]]</f>
        <v>#VALUE!</v>
      </c>
      <c r="Q1954" t="e">
        <f>DW_Fact_CL_Pricing_Calculations_Report[[#This Row],[Prod_Freight_Class]]</f>
        <v>#VALUE!</v>
      </c>
      <c r="R1954" t="e">
        <f>DW_Fact_CL_Pricing_Calculations_Report[[#This Row],[ReplacementCost]]</f>
        <v>#VALUE!</v>
      </c>
      <c r="S1954" t="e">
        <f>DW_Fact_CL_Pricing_Calculations_Report[[#This Row],[RegionWeightedAverageCost]]</f>
        <v>#VALUE!</v>
      </c>
      <c r="T1954" t="e">
        <f>DW_Fact_CL_Pricing_Calculations_Report[[#This Row],[Prop]]</f>
        <v>#VALUE!</v>
      </c>
      <c r="U1954" t="e">
        <f>DW_Fact_CL_Pricing_Calculations_Report[[#This Row],[CardlockSiteCost]]</f>
        <v>#VALUE!</v>
      </c>
      <c r="V1954" t="e">
        <f>DW_Fact_CL_Pricing_Calculations_Report[[#This Row],[NewCardlockSiteCost]]</f>
        <v>#VALUE!</v>
      </c>
      <c r="W1954" t="e">
        <f>DW_Fact_CL_Pricing_Calculations_Report[[#This Row],[Prod_ID]]</f>
        <v>#VALUE!</v>
      </c>
    </row>
    <row r="1955" spans="1:23" x14ac:dyDescent="0.25">
      <c r="A1955">
        <f>'Azure Calculations'!F1453</f>
        <v>0</v>
      </c>
      <c r="B1955" t="e">
        <f>DW_Fact_CL_Pricing_Calculations_Report[[#This Row],[Prod_ID]]</f>
        <v>#VALUE!</v>
      </c>
      <c r="C1955" t="e">
        <f>DW_Fact_CL_Pricing_Calculations_Report[[#This Row],[Vend_ID]]</f>
        <v>#VALUE!</v>
      </c>
      <c r="D1955" t="e">
        <f>DW_Fact_CL_Pricing_Calculations_Report[[#This Row],[CardlockSiteCost_WPROP]]</f>
        <v>#VALUE!</v>
      </c>
      <c r="E1955" t="e">
        <f>DW_Fact_CL_Pricing_Calculations_Report[[#This Row],[NewCardlockSiteCost]]</f>
        <v>#VALUE!</v>
      </c>
      <c r="F1955" t="e">
        <f>DW_Fact_CL_Pricing_Calculations_Report[[#This Row],[Change]]</f>
        <v>#VALUE!</v>
      </c>
      <c r="G1955" t="e">
        <f>DW_Fact_CL_Pricing_Calculations_Report[[#This Row],[FuelPricesDtl_Price]]</f>
        <v>#VALUE!</v>
      </c>
      <c r="H1955" t="e">
        <f>DW_Fact_CL_Pricing_Calculations_Report[[#This Row],[NewTable1]]</f>
        <v>#VALUE!</v>
      </c>
      <c r="I1955" t="e">
        <f>DW_Fact_CL_Pricing_Calculations_Report[[#This Row],[Tax]]</f>
        <v>#VALUE!</v>
      </c>
      <c r="J1955" t="e">
        <f>DW_Fact_CL_Pricing_Calculations_Report[[#This Row],[NewTable1wTax]]</f>
        <v>#VALUE!</v>
      </c>
      <c r="K1955" t="e">
        <f>DW_Fact_CL_Pricing_Calculations_Report[[#This Row],[Prop]]</f>
        <v>#VALUE!</v>
      </c>
      <c r="L1955" t="e">
        <f>DW_Fact_CL_Pricing_Calculations_Report[[#This Row],[Prod_Freight_Class]]</f>
        <v>#VALUE!</v>
      </c>
      <c r="M1955" s="36" t="e">
        <f>DW_Fact_CL_Pricing_Calculations_Report[[#This Row],[Table_Load_Date]]</f>
        <v>#VALUE!</v>
      </c>
      <c r="N1955" t="e">
        <f>DW_Fact_CL_Pricing_Calculations_Report[[#This Row],[Company]]</f>
        <v>#VALUE!</v>
      </c>
      <c r="O1955" t="e">
        <f>DW_Fact_CL_Pricing_Calculations_Report[[#This Row],[InvTerminalWAC]]</f>
        <v>#VALUE!</v>
      </c>
      <c r="P1955" s="36" t="e">
        <f>DW_Fact_CL_Pricing_Calculations_Report[[#This Row],[Table_Load_Date]]</f>
        <v>#VALUE!</v>
      </c>
      <c r="Q1955" t="e">
        <f>DW_Fact_CL_Pricing_Calculations_Report[[#This Row],[Prod_Freight_Class]]</f>
        <v>#VALUE!</v>
      </c>
      <c r="R1955" t="e">
        <f>DW_Fact_CL_Pricing_Calculations_Report[[#This Row],[ReplacementCost]]</f>
        <v>#VALUE!</v>
      </c>
      <c r="S1955" t="e">
        <f>DW_Fact_CL_Pricing_Calculations_Report[[#This Row],[RegionWeightedAverageCost]]</f>
        <v>#VALUE!</v>
      </c>
      <c r="T1955" t="e">
        <f>DW_Fact_CL_Pricing_Calculations_Report[[#This Row],[Prop]]</f>
        <v>#VALUE!</v>
      </c>
      <c r="U1955" t="e">
        <f>DW_Fact_CL_Pricing_Calculations_Report[[#This Row],[CardlockSiteCost]]</f>
        <v>#VALUE!</v>
      </c>
      <c r="V1955" t="e">
        <f>DW_Fact_CL_Pricing_Calculations_Report[[#This Row],[NewCardlockSiteCost]]</f>
        <v>#VALUE!</v>
      </c>
      <c r="W1955" t="e">
        <f>DW_Fact_CL_Pricing_Calculations_Report[[#This Row],[Prod_ID]]</f>
        <v>#VALUE!</v>
      </c>
    </row>
    <row r="1956" spans="1:23" x14ac:dyDescent="0.25">
      <c r="A1956">
        <f>'Azure Calculations'!F1454</f>
        <v>0</v>
      </c>
      <c r="B1956" t="e">
        <f>DW_Fact_CL_Pricing_Calculations_Report[[#This Row],[Prod_ID]]</f>
        <v>#VALUE!</v>
      </c>
      <c r="C1956" t="e">
        <f>DW_Fact_CL_Pricing_Calculations_Report[[#This Row],[Vend_ID]]</f>
        <v>#VALUE!</v>
      </c>
      <c r="D1956" t="e">
        <f>DW_Fact_CL_Pricing_Calculations_Report[[#This Row],[CardlockSiteCost_WPROP]]</f>
        <v>#VALUE!</v>
      </c>
      <c r="E1956" t="e">
        <f>DW_Fact_CL_Pricing_Calculations_Report[[#This Row],[NewCardlockSiteCost]]</f>
        <v>#VALUE!</v>
      </c>
      <c r="F1956" t="e">
        <f>DW_Fact_CL_Pricing_Calculations_Report[[#This Row],[Change]]</f>
        <v>#VALUE!</v>
      </c>
      <c r="G1956" t="e">
        <f>DW_Fact_CL_Pricing_Calculations_Report[[#This Row],[FuelPricesDtl_Price]]</f>
        <v>#VALUE!</v>
      </c>
      <c r="H1956" t="e">
        <f>DW_Fact_CL_Pricing_Calculations_Report[[#This Row],[NewTable1]]</f>
        <v>#VALUE!</v>
      </c>
      <c r="I1956" t="e">
        <f>DW_Fact_CL_Pricing_Calculations_Report[[#This Row],[Tax]]</f>
        <v>#VALUE!</v>
      </c>
      <c r="J1956" t="e">
        <f>DW_Fact_CL_Pricing_Calculations_Report[[#This Row],[NewTable1wTax]]</f>
        <v>#VALUE!</v>
      </c>
      <c r="K1956" t="e">
        <f>DW_Fact_CL_Pricing_Calculations_Report[[#This Row],[Prop]]</f>
        <v>#VALUE!</v>
      </c>
      <c r="L1956" t="e">
        <f>DW_Fact_CL_Pricing_Calculations_Report[[#This Row],[Prod_Freight_Class]]</f>
        <v>#VALUE!</v>
      </c>
      <c r="M1956" s="36" t="e">
        <f>DW_Fact_CL_Pricing_Calculations_Report[[#This Row],[Table_Load_Date]]</f>
        <v>#VALUE!</v>
      </c>
      <c r="N1956" t="e">
        <f>DW_Fact_CL_Pricing_Calculations_Report[[#This Row],[Company]]</f>
        <v>#VALUE!</v>
      </c>
      <c r="O1956" t="e">
        <f>DW_Fact_CL_Pricing_Calculations_Report[[#This Row],[InvTerminalWAC]]</f>
        <v>#VALUE!</v>
      </c>
      <c r="P1956" s="36" t="e">
        <f>DW_Fact_CL_Pricing_Calculations_Report[[#This Row],[Table_Load_Date]]</f>
        <v>#VALUE!</v>
      </c>
      <c r="Q1956" t="e">
        <f>DW_Fact_CL_Pricing_Calculations_Report[[#This Row],[Prod_Freight_Class]]</f>
        <v>#VALUE!</v>
      </c>
      <c r="R1956" t="e">
        <f>DW_Fact_CL_Pricing_Calculations_Report[[#This Row],[ReplacementCost]]</f>
        <v>#VALUE!</v>
      </c>
      <c r="S1956" t="e">
        <f>DW_Fact_CL_Pricing_Calculations_Report[[#This Row],[RegionWeightedAverageCost]]</f>
        <v>#VALUE!</v>
      </c>
      <c r="T1956" t="e">
        <f>DW_Fact_CL_Pricing_Calculations_Report[[#This Row],[Prop]]</f>
        <v>#VALUE!</v>
      </c>
      <c r="U1956" t="e">
        <f>DW_Fact_CL_Pricing_Calculations_Report[[#This Row],[CardlockSiteCost]]</f>
        <v>#VALUE!</v>
      </c>
      <c r="V1956" t="e">
        <f>DW_Fact_CL_Pricing_Calculations_Report[[#This Row],[NewCardlockSiteCost]]</f>
        <v>#VALUE!</v>
      </c>
      <c r="W1956" t="e">
        <f>DW_Fact_CL_Pricing_Calculations_Report[[#This Row],[Prod_ID]]</f>
        <v>#VALUE!</v>
      </c>
    </row>
    <row r="1957" spans="1:23" x14ac:dyDescent="0.25">
      <c r="A1957">
        <f>'Azure Calculations'!F1455</f>
        <v>0</v>
      </c>
      <c r="B1957" t="e">
        <f>DW_Fact_CL_Pricing_Calculations_Report[[#This Row],[Prod_ID]]</f>
        <v>#VALUE!</v>
      </c>
      <c r="C1957" t="e">
        <f>DW_Fact_CL_Pricing_Calculations_Report[[#This Row],[Vend_ID]]</f>
        <v>#VALUE!</v>
      </c>
      <c r="D1957" t="e">
        <f>DW_Fact_CL_Pricing_Calculations_Report[[#This Row],[CardlockSiteCost_WPROP]]</f>
        <v>#VALUE!</v>
      </c>
      <c r="E1957" t="e">
        <f>DW_Fact_CL_Pricing_Calculations_Report[[#This Row],[NewCardlockSiteCost]]</f>
        <v>#VALUE!</v>
      </c>
      <c r="F1957" t="e">
        <f>DW_Fact_CL_Pricing_Calculations_Report[[#This Row],[Change]]</f>
        <v>#VALUE!</v>
      </c>
      <c r="G1957" t="e">
        <f>DW_Fact_CL_Pricing_Calculations_Report[[#This Row],[FuelPricesDtl_Price]]</f>
        <v>#VALUE!</v>
      </c>
      <c r="H1957" t="e">
        <f>DW_Fact_CL_Pricing_Calculations_Report[[#This Row],[NewTable1]]</f>
        <v>#VALUE!</v>
      </c>
      <c r="I1957" t="e">
        <f>DW_Fact_CL_Pricing_Calculations_Report[[#This Row],[Tax]]</f>
        <v>#VALUE!</v>
      </c>
      <c r="J1957" t="e">
        <f>DW_Fact_CL_Pricing_Calculations_Report[[#This Row],[NewTable1wTax]]</f>
        <v>#VALUE!</v>
      </c>
      <c r="K1957" t="e">
        <f>DW_Fact_CL_Pricing_Calculations_Report[[#This Row],[Prop]]</f>
        <v>#VALUE!</v>
      </c>
      <c r="L1957" t="e">
        <f>DW_Fact_CL_Pricing_Calculations_Report[[#This Row],[Prod_Freight_Class]]</f>
        <v>#VALUE!</v>
      </c>
      <c r="M1957" s="36" t="e">
        <f>DW_Fact_CL_Pricing_Calculations_Report[[#This Row],[Table_Load_Date]]</f>
        <v>#VALUE!</v>
      </c>
      <c r="N1957" t="e">
        <f>DW_Fact_CL_Pricing_Calculations_Report[[#This Row],[Company]]</f>
        <v>#VALUE!</v>
      </c>
      <c r="O1957" t="e">
        <f>DW_Fact_CL_Pricing_Calculations_Report[[#This Row],[InvTerminalWAC]]</f>
        <v>#VALUE!</v>
      </c>
      <c r="P1957" s="36" t="e">
        <f>DW_Fact_CL_Pricing_Calculations_Report[[#This Row],[Table_Load_Date]]</f>
        <v>#VALUE!</v>
      </c>
      <c r="Q1957" t="e">
        <f>DW_Fact_CL_Pricing_Calculations_Report[[#This Row],[Prod_Freight_Class]]</f>
        <v>#VALUE!</v>
      </c>
      <c r="R1957" t="e">
        <f>DW_Fact_CL_Pricing_Calculations_Report[[#This Row],[ReplacementCost]]</f>
        <v>#VALUE!</v>
      </c>
      <c r="S1957" t="e">
        <f>DW_Fact_CL_Pricing_Calculations_Report[[#This Row],[RegionWeightedAverageCost]]</f>
        <v>#VALUE!</v>
      </c>
      <c r="T1957" t="e">
        <f>DW_Fact_CL_Pricing_Calculations_Report[[#This Row],[Prop]]</f>
        <v>#VALUE!</v>
      </c>
      <c r="U1957" t="e">
        <f>DW_Fact_CL_Pricing_Calculations_Report[[#This Row],[CardlockSiteCost]]</f>
        <v>#VALUE!</v>
      </c>
      <c r="V1957" t="e">
        <f>DW_Fact_CL_Pricing_Calculations_Report[[#This Row],[NewCardlockSiteCost]]</f>
        <v>#VALUE!</v>
      </c>
      <c r="W1957" t="e">
        <f>DW_Fact_CL_Pricing_Calculations_Report[[#This Row],[Prod_ID]]</f>
        <v>#VALUE!</v>
      </c>
    </row>
    <row r="1958" spans="1:23" x14ac:dyDescent="0.25">
      <c r="A1958">
        <f>'Azure Calculations'!F1456</f>
        <v>0</v>
      </c>
      <c r="B1958" t="e">
        <f>DW_Fact_CL_Pricing_Calculations_Report[[#This Row],[Prod_ID]]</f>
        <v>#VALUE!</v>
      </c>
      <c r="C1958" t="e">
        <f>DW_Fact_CL_Pricing_Calculations_Report[[#This Row],[Vend_ID]]</f>
        <v>#VALUE!</v>
      </c>
      <c r="D1958" t="e">
        <f>DW_Fact_CL_Pricing_Calculations_Report[[#This Row],[CardlockSiteCost_WPROP]]</f>
        <v>#VALUE!</v>
      </c>
      <c r="E1958" t="e">
        <f>DW_Fact_CL_Pricing_Calculations_Report[[#This Row],[NewCardlockSiteCost]]</f>
        <v>#VALUE!</v>
      </c>
      <c r="F1958" t="e">
        <f>DW_Fact_CL_Pricing_Calculations_Report[[#This Row],[Change]]</f>
        <v>#VALUE!</v>
      </c>
      <c r="G1958" t="e">
        <f>DW_Fact_CL_Pricing_Calculations_Report[[#This Row],[FuelPricesDtl_Price]]</f>
        <v>#VALUE!</v>
      </c>
      <c r="H1958" t="e">
        <f>DW_Fact_CL_Pricing_Calculations_Report[[#This Row],[NewTable1]]</f>
        <v>#VALUE!</v>
      </c>
      <c r="I1958" t="e">
        <f>DW_Fact_CL_Pricing_Calculations_Report[[#This Row],[Tax]]</f>
        <v>#VALUE!</v>
      </c>
      <c r="J1958" t="e">
        <f>DW_Fact_CL_Pricing_Calculations_Report[[#This Row],[NewTable1wTax]]</f>
        <v>#VALUE!</v>
      </c>
      <c r="K1958" t="e">
        <f>DW_Fact_CL_Pricing_Calculations_Report[[#This Row],[Prop]]</f>
        <v>#VALUE!</v>
      </c>
      <c r="L1958" t="e">
        <f>DW_Fact_CL_Pricing_Calculations_Report[[#This Row],[Prod_Freight_Class]]</f>
        <v>#VALUE!</v>
      </c>
      <c r="M1958" s="36" t="e">
        <f>DW_Fact_CL_Pricing_Calculations_Report[[#This Row],[Table_Load_Date]]</f>
        <v>#VALUE!</v>
      </c>
      <c r="N1958" t="e">
        <f>DW_Fact_CL_Pricing_Calculations_Report[[#This Row],[Company]]</f>
        <v>#VALUE!</v>
      </c>
      <c r="O1958" t="e">
        <f>DW_Fact_CL_Pricing_Calculations_Report[[#This Row],[InvTerminalWAC]]</f>
        <v>#VALUE!</v>
      </c>
      <c r="P1958" s="36" t="e">
        <f>DW_Fact_CL_Pricing_Calculations_Report[[#This Row],[Table_Load_Date]]</f>
        <v>#VALUE!</v>
      </c>
      <c r="Q1958" t="e">
        <f>DW_Fact_CL_Pricing_Calculations_Report[[#This Row],[Prod_Freight_Class]]</f>
        <v>#VALUE!</v>
      </c>
      <c r="R1958" t="e">
        <f>DW_Fact_CL_Pricing_Calculations_Report[[#This Row],[ReplacementCost]]</f>
        <v>#VALUE!</v>
      </c>
      <c r="S1958" t="e">
        <f>DW_Fact_CL_Pricing_Calculations_Report[[#This Row],[RegionWeightedAverageCost]]</f>
        <v>#VALUE!</v>
      </c>
      <c r="T1958" t="e">
        <f>DW_Fact_CL_Pricing_Calculations_Report[[#This Row],[Prop]]</f>
        <v>#VALUE!</v>
      </c>
      <c r="U1958" t="e">
        <f>DW_Fact_CL_Pricing_Calculations_Report[[#This Row],[CardlockSiteCost]]</f>
        <v>#VALUE!</v>
      </c>
      <c r="V1958" t="e">
        <f>DW_Fact_CL_Pricing_Calculations_Report[[#This Row],[NewCardlockSiteCost]]</f>
        <v>#VALUE!</v>
      </c>
      <c r="W1958" t="e">
        <f>DW_Fact_CL_Pricing_Calculations_Report[[#This Row],[Prod_ID]]</f>
        <v>#VALUE!</v>
      </c>
    </row>
    <row r="1959" spans="1:23" x14ac:dyDescent="0.25">
      <c r="A1959">
        <f>'Azure Calculations'!F1457</f>
        <v>0</v>
      </c>
      <c r="B1959" t="e">
        <f>DW_Fact_CL_Pricing_Calculations_Report[[#This Row],[Prod_ID]]</f>
        <v>#VALUE!</v>
      </c>
      <c r="C1959" t="e">
        <f>DW_Fact_CL_Pricing_Calculations_Report[[#This Row],[Vend_ID]]</f>
        <v>#VALUE!</v>
      </c>
      <c r="D1959" t="e">
        <f>DW_Fact_CL_Pricing_Calculations_Report[[#This Row],[CardlockSiteCost_WPROP]]</f>
        <v>#VALUE!</v>
      </c>
      <c r="E1959" t="e">
        <f>DW_Fact_CL_Pricing_Calculations_Report[[#This Row],[NewCardlockSiteCost]]</f>
        <v>#VALUE!</v>
      </c>
      <c r="F1959" t="e">
        <f>DW_Fact_CL_Pricing_Calculations_Report[[#This Row],[Change]]</f>
        <v>#VALUE!</v>
      </c>
      <c r="G1959" t="e">
        <f>DW_Fact_CL_Pricing_Calculations_Report[[#This Row],[FuelPricesDtl_Price]]</f>
        <v>#VALUE!</v>
      </c>
      <c r="H1959" t="e">
        <f>DW_Fact_CL_Pricing_Calculations_Report[[#This Row],[NewTable1]]</f>
        <v>#VALUE!</v>
      </c>
      <c r="I1959" t="e">
        <f>DW_Fact_CL_Pricing_Calculations_Report[[#This Row],[Tax]]</f>
        <v>#VALUE!</v>
      </c>
      <c r="J1959" t="e">
        <f>DW_Fact_CL_Pricing_Calculations_Report[[#This Row],[NewTable1wTax]]</f>
        <v>#VALUE!</v>
      </c>
      <c r="K1959" t="e">
        <f>DW_Fact_CL_Pricing_Calculations_Report[[#This Row],[Prop]]</f>
        <v>#VALUE!</v>
      </c>
      <c r="L1959" t="e">
        <f>DW_Fact_CL_Pricing_Calculations_Report[[#This Row],[Prod_Freight_Class]]</f>
        <v>#VALUE!</v>
      </c>
      <c r="M1959" s="36" t="e">
        <f>DW_Fact_CL_Pricing_Calculations_Report[[#This Row],[Table_Load_Date]]</f>
        <v>#VALUE!</v>
      </c>
      <c r="N1959" t="e">
        <f>DW_Fact_CL_Pricing_Calculations_Report[[#This Row],[Company]]</f>
        <v>#VALUE!</v>
      </c>
      <c r="O1959" t="e">
        <f>DW_Fact_CL_Pricing_Calculations_Report[[#This Row],[InvTerminalWAC]]</f>
        <v>#VALUE!</v>
      </c>
      <c r="P1959" s="36" t="e">
        <f>DW_Fact_CL_Pricing_Calculations_Report[[#This Row],[Table_Load_Date]]</f>
        <v>#VALUE!</v>
      </c>
      <c r="Q1959" t="e">
        <f>DW_Fact_CL_Pricing_Calculations_Report[[#This Row],[Prod_Freight_Class]]</f>
        <v>#VALUE!</v>
      </c>
      <c r="R1959" t="e">
        <f>DW_Fact_CL_Pricing_Calculations_Report[[#This Row],[ReplacementCost]]</f>
        <v>#VALUE!</v>
      </c>
      <c r="S1959" t="e">
        <f>DW_Fact_CL_Pricing_Calculations_Report[[#This Row],[RegionWeightedAverageCost]]</f>
        <v>#VALUE!</v>
      </c>
      <c r="T1959" t="e">
        <f>DW_Fact_CL_Pricing_Calculations_Report[[#This Row],[Prop]]</f>
        <v>#VALUE!</v>
      </c>
      <c r="U1959" t="e">
        <f>DW_Fact_CL_Pricing_Calculations_Report[[#This Row],[CardlockSiteCost]]</f>
        <v>#VALUE!</v>
      </c>
      <c r="V1959" t="e">
        <f>DW_Fact_CL_Pricing_Calculations_Report[[#This Row],[NewCardlockSiteCost]]</f>
        <v>#VALUE!</v>
      </c>
      <c r="W1959" t="e">
        <f>DW_Fact_CL_Pricing_Calculations_Report[[#This Row],[Prod_ID]]</f>
        <v>#VALUE!</v>
      </c>
    </row>
    <row r="1960" spans="1:23" x14ac:dyDescent="0.25">
      <c r="A1960">
        <f>'Azure Calculations'!F1458</f>
        <v>0</v>
      </c>
      <c r="B1960" t="e">
        <f>DW_Fact_CL_Pricing_Calculations_Report[[#This Row],[Prod_ID]]</f>
        <v>#VALUE!</v>
      </c>
      <c r="C1960" t="e">
        <f>DW_Fact_CL_Pricing_Calculations_Report[[#This Row],[Vend_ID]]</f>
        <v>#VALUE!</v>
      </c>
      <c r="D1960" t="e">
        <f>DW_Fact_CL_Pricing_Calculations_Report[[#This Row],[CardlockSiteCost_WPROP]]</f>
        <v>#VALUE!</v>
      </c>
      <c r="E1960" t="e">
        <f>DW_Fact_CL_Pricing_Calculations_Report[[#This Row],[NewCardlockSiteCost]]</f>
        <v>#VALUE!</v>
      </c>
      <c r="F1960" t="e">
        <f>DW_Fact_CL_Pricing_Calculations_Report[[#This Row],[Change]]</f>
        <v>#VALUE!</v>
      </c>
      <c r="G1960" t="e">
        <f>DW_Fact_CL_Pricing_Calculations_Report[[#This Row],[FuelPricesDtl_Price]]</f>
        <v>#VALUE!</v>
      </c>
      <c r="H1960" t="e">
        <f>DW_Fact_CL_Pricing_Calculations_Report[[#This Row],[NewTable1]]</f>
        <v>#VALUE!</v>
      </c>
      <c r="I1960" t="e">
        <f>DW_Fact_CL_Pricing_Calculations_Report[[#This Row],[Tax]]</f>
        <v>#VALUE!</v>
      </c>
      <c r="J1960" t="e">
        <f>DW_Fact_CL_Pricing_Calculations_Report[[#This Row],[NewTable1wTax]]</f>
        <v>#VALUE!</v>
      </c>
      <c r="K1960" t="e">
        <f>DW_Fact_CL_Pricing_Calculations_Report[[#This Row],[Prop]]</f>
        <v>#VALUE!</v>
      </c>
      <c r="L1960" t="e">
        <f>DW_Fact_CL_Pricing_Calculations_Report[[#This Row],[Prod_Freight_Class]]</f>
        <v>#VALUE!</v>
      </c>
      <c r="M1960" s="36" t="e">
        <f>DW_Fact_CL_Pricing_Calculations_Report[[#This Row],[Table_Load_Date]]</f>
        <v>#VALUE!</v>
      </c>
      <c r="N1960" t="e">
        <f>DW_Fact_CL_Pricing_Calculations_Report[[#This Row],[Company]]</f>
        <v>#VALUE!</v>
      </c>
      <c r="O1960" t="e">
        <f>DW_Fact_CL_Pricing_Calculations_Report[[#This Row],[InvTerminalWAC]]</f>
        <v>#VALUE!</v>
      </c>
      <c r="P1960" s="36" t="e">
        <f>DW_Fact_CL_Pricing_Calculations_Report[[#This Row],[Table_Load_Date]]</f>
        <v>#VALUE!</v>
      </c>
      <c r="Q1960" t="e">
        <f>DW_Fact_CL_Pricing_Calculations_Report[[#This Row],[Prod_Freight_Class]]</f>
        <v>#VALUE!</v>
      </c>
      <c r="R1960" t="e">
        <f>DW_Fact_CL_Pricing_Calculations_Report[[#This Row],[ReplacementCost]]</f>
        <v>#VALUE!</v>
      </c>
      <c r="S1960" t="e">
        <f>DW_Fact_CL_Pricing_Calculations_Report[[#This Row],[RegionWeightedAverageCost]]</f>
        <v>#VALUE!</v>
      </c>
      <c r="T1960" t="e">
        <f>DW_Fact_CL_Pricing_Calculations_Report[[#This Row],[Prop]]</f>
        <v>#VALUE!</v>
      </c>
      <c r="U1960" t="e">
        <f>DW_Fact_CL_Pricing_Calculations_Report[[#This Row],[CardlockSiteCost]]</f>
        <v>#VALUE!</v>
      </c>
      <c r="V1960" t="e">
        <f>DW_Fact_CL_Pricing_Calculations_Report[[#This Row],[NewCardlockSiteCost]]</f>
        <v>#VALUE!</v>
      </c>
      <c r="W1960" t="e">
        <f>DW_Fact_CL_Pricing_Calculations_Report[[#This Row],[Prod_ID]]</f>
        <v>#VALUE!</v>
      </c>
    </row>
    <row r="1961" spans="1:23" x14ac:dyDescent="0.25">
      <c r="A1961">
        <f>'Azure Calculations'!F1459</f>
        <v>0</v>
      </c>
      <c r="B1961" t="e">
        <f>DW_Fact_CL_Pricing_Calculations_Report[[#This Row],[Prod_ID]]</f>
        <v>#VALUE!</v>
      </c>
      <c r="C1961" t="e">
        <f>DW_Fact_CL_Pricing_Calculations_Report[[#This Row],[Vend_ID]]</f>
        <v>#VALUE!</v>
      </c>
      <c r="D1961" t="e">
        <f>DW_Fact_CL_Pricing_Calculations_Report[[#This Row],[CardlockSiteCost_WPROP]]</f>
        <v>#VALUE!</v>
      </c>
      <c r="E1961" t="e">
        <f>DW_Fact_CL_Pricing_Calculations_Report[[#This Row],[NewCardlockSiteCost]]</f>
        <v>#VALUE!</v>
      </c>
      <c r="F1961" t="e">
        <f>DW_Fact_CL_Pricing_Calculations_Report[[#This Row],[Change]]</f>
        <v>#VALUE!</v>
      </c>
      <c r="G1961" t="e">
        <f>DW_Fact_CL_Pricing_Calculations_Report[[#This Row],[FuelPricesDtl_Price]]</f>
        <v>#VALUE!</v>
      </c>
      <c r="H1961" t="e">
        <f>DW_Fact_CL_Pricing_Calculations_Report[[#This Row],[NewTable1]]</f>
        <v>#VALUE!</v>
      </c>
      <c r="I1961" t="e">
        <f>DW_Fact_CL_Pricing_Calculations_Report[[#This Row],[Tax]]</f>
        <v>#VALUE!</v>
      </c>
      <c r="J1961" t="e">
        <f>DW_Fact_CL_Pricing_Calculations_Report[[#This Row],[NewTable1wTax]]</f>
        <v>#VALUE!</v>
      </c>
      <c r="K1961" t="e">
        <f>DW_Fact_CL_Pricing_Calculations_Report[[#This Row],[Prop]]</f>
        <v>#VALUE!</v>
      </c>
      <c r="L1961" t="e">
        <f>DW_Fact_CL_Pricing_Calculations_Report[[#This Row],[Prod_Freight_Class]]</f>
        <v>#VALUE!</v>
      </c>
      <c r="M1961" s="36" t="e">
        <f>DW_Fact_CL_Pricing_Calculations_Report[[#This Row],[Table_Load_Date]]</f>
        <v>#VALUE!</v>
      </c>
      <c r="N1961" t="e">
        <f>DW_Fact_CL_Pricing_Calculations_Report[[#This Row],[Company]]</f>
        <v>#VALUE!</v>
      </c>
      <c r="O1961" t="e">
        <f>DW_Fact_CL_Pricing_Calculations_Report[[#This Row],[InvTerminalWAC]]</f>
        <v>#VALUE!</v>
      </c>
      <c r="P1961" s="36" t="e">
        <f>DW_Fact_CL_Pricing_Calculations_Report[[#This Row],[Table_Load_Date]]</f>
        <v>#VALUE!</v>
      </c>
      <c r="Q1961" t="e">
        <f>DW_Fact_CL_Pricing_Calculations_Report[[#This Row],[Prod_Freight_Class]]</f>
        <v>#VALUE!</v>
      </c>
      <c r="R1961" t="e">
        <f>DW_Fact_CL_Pricing_Calculations_Report[[#This Row],[ReplacementCost]]</f>
        <v>#VALUE!</v>
      </c>
      <c r="S1961" t="e">
        <f>DW_Fact_CL_Pricing_Calculations_Report[[#This Row],[RegionWeightedAverageCost]]</f>
        <v>#VALUE!</v>
      </c>
      <c r="T1961" t="e">
        <f>DW_Fact_CL_Pricing_Calculations_Report[[#This Row],[Prop]]</f>
        <v>#VALUE!</v>
      </c>
      <c r="U1961" t="e">
        <f>DW_Fact_CL_Pricing_Calculations_Report[[#This Row],[CardlockSiteCost]]</f>
        <v>#VALUE!</v>
      </c>
      <c r="V1961" t="e">
        <f>DW_Fact_CL_Pricing_Calculations_Report[[#This Row],[NewCardlockSiteCost]]</f>
        <v>#VALUE!</v>
      </c>
      <c r="W1961" t="e">
        <f>DW_Fact_CL_Pricing_Calculations_Report[[#This Row],[Prod_ID]]</f>
        <v>#VALUE!</v>
      </c>
    </row>
    <row r="1962" spans="1:23" x14ac:dyDescent="0.25">
      <c r="A1962">
        <f>'Azure Calculations'!F1460</f>
        <v>0</v>
      </c>
      <c r="B1962" t="e">
        <f>DW_Fact_CL_Pricing_Calculations_Report[[#This Row],[Prod_ID]]</f>
        <v>#VALUE!</v>
      </c>
      <c r="C1962" t="e">
        <f>DW_Fact_CL_Pricing_Calculations_Report[[#This Row],[Vend_ID]]</f>
        <v>#VALUE!</v>
      </c>
      <c r="D1962" t="e">
        <f>DW_Fact_CL_Pricing_Calculations_Report[[#This Row],[CardlockSiteCost_WPROP]]</f>
        <v>#VALUE!</v>
      </c>
      <c r="E1962" t="e">
        <f>DW_Fact_CL_Pricing_Calculations_Report[[#This Row],[NewCardlockSiteCost]]</f>
        <v>#VALUE!</v>
      </c>
      <c r="F1962" t="e">
        <f>DW_Fact_CL_Pricing_Calculations_Report[[#This Row],[Change]]</f>
        <v>#VALUE!</v>
      </c>
      <c r="G1962" t="e">
        <f>DW_Fact_CL_Pricing_Calculations_Report[[#This Row],[FuelPricesDtl_Price]]</f>
        <v>#VALUE!</v>
      </c>
      <c r="H1962" t="e">
        <f>DW_Fact_CL_Pricing_Calculations_Report[[#This Row],[NewTable1]]</f>
        <v>#VALUE!</v>
      </c>
      <c r="I1962" t="e">
        <f>DW_Fact_CL_Pricing_Calculations_Report[[#This Row],[Tax]]</f>
        <v>#VALUE!</v>
      </c>
      <c r="J1962" t="e">
        <f>DW_Fact_CL_Pricing_Calculations_Report[[#This Row],[NewTable1wTax]]</f>
        <v>#VALUE!</v>
      </c>
      <c r="K1962" t="e">
        <f>DW_Fact_CL_Pricing_Calculations_Report[[#This Row],[Prop]]</f>
        <v>#VALUE!</v>
      </c>
      <c r="L1962" t="e">
        <f>DW_Fact_CL_Pricing_Calculations_Report[[#This Row],[Prod_Freight_Class]]</f>
        <v>#VALUE!</v>
      </c>
      <c r="M1962" s="36" t="e">
        <f>DW_Fact_CL_Pricing_Calculations_Report[[#This Row],[Table_Load_Date]]</f>
        <v>#VALUE!</v>
      </c>
      <c r="N1962" t="e">
        <f>DW_Fact_CL_Pricing_Calculations_Report[[#This Row],[Company]]</f>
        <v>#VALUE!</v>
      </c>
      <c r="O1962" t="e">
        <f>DW_Fact_CL_Pricing_Calculations_Report[[#This Row],[InvTerminalWAC]]</f>
        <v>#VALUE!</v>
      </c>
      <c r="P1962" s="36" t="e">
        <f>DW_Fact_CL_Pricing_Calculations_Report[[#This Row],[Table_Load_Date]]</f>
        <v>#VALUE!</v>
      </c>
      <c r="Q1962" t="e">
        <f>DW_Fact_CL_Pricing_Calculations_Report[[#This Row],[Prod_Freight_Class]]</f>
        <v>#VALUE!</v>
      </c>
      <c r="R1962" t="e">
        <f>DW_Fact_CL_Pricing_Calculations_Report[[#This Row],[ReplacementCost]]</f>
        <v>#VALUE!</v>
      </c>
      <c r="S1962" t="e">
        <f>DW_Fact_CL_Pricing_Calculations_Report[[#This Row],[RegionWeightedAverageCost]]</f>
        <v>#VALUE!</v>
      </c>
      <c r="T1962" t="e">
        <f>DW_Fact_CL_Pricing_Calculations_Report[[#This Row],[Prop]]</f>
        <v>#VALUE!</v>
      </c>
      <c r="U1962" t="e">
        <f>DW_Fact_CL_Pricing_Calculations_Report[[#This Row],[CardlockSiteCost]]</f>
        <v>#VALUE!</v>
      </c>
      <c r="V1962" t="e">
        <f>DW_Fact_CL_Pricing_Calculations_Report[[#This Row],[NewCardlockSiteCost]]</f>
        <v>#VALUE!</v>
      </c>
      <c r="W1962" t="e">
        <f>DW_Fact_CL_Pricing_Calculations_Report[[#This Row],[Prod_ID]]</f>
        <v>#VALUE!</v>
      </c>
    </row>
    <row r="1963" spans="1:23" x14ac:dyDescent="0.25">
      <c r="A1963">
        <f>'Azure Calculations'!F1461</f>
        <v>0</v>
      </c>
      <c r="B1963" t="e">
        <f>DW_Fact_CL_Pricing_Calculations_Report[[#This Row],[Prod_ID]]</f>
        <v>#VALUE!</v>
      </c>
      <c r="C1963" t="e">
        <f>DW_Fact_CL_Pricing_Calculations_Report[[#This Row],[Vend_ID]]</f>
        <v>#VALUE!</v>
      </c>
      <c r="D1963" t="e">
        <f>DW_Fact_CL_Pricing_Calculations_Report[[#This Row],[CardlockSiteCost_WPROP]]</f>
        <v>#VALUE!</v>
      </c>
      <c r="E1963" t="e">
        <f>DW_Fact_CL_Pricing_Calculations_Report[[#This Row],[NewCardlockSiteCost]]</f>
        <v>#VALUE!</v>
      </c>
      <c r="F1963" t="e">
        <f>DW_Fact_CL_Pricing_Calculations_Report[[#This Row],[Change]]</f>
        <v>#VALUE!</v>
      </c>
      <c r="G1963" t="e">
        <f>DW_Fact_CL_Pricing_Calculations_Report[[#This Row],[FuelPricesDtl_Price]]</f>
        <v>#VALUE!</v>
      </c>
      <c r="H1963" t="e">
        <f>DW_Fact_CL_Pricing_Calculations_Report[[#This Row],[NewTable1]]</f>
        <v>#VALUE!</v>
      </c>
      <c r="I1963" t="e">
        <f>DW_Fact_CL_Pricing_Calculations_Report[[#This Row],[Tax]]</f>
        <v>#VALUE!</v>
      </c>
      <c r="J1963" t="e">
        <f>DW_Fact_CL_Pricing_Calculations_Report[[#This Row],[NewTable1wTax]]</f>
        <v>#VALUE!</v>
      </c>
      <c r="K1963" t="e">
        <f>DW_Fact_CL_Pricing_Calculations_Report[[#This Row],[Prop]]</f>
        <v>#VALUE!</v>
      </c>
      <c r="L1963" t="e">
        <f>DW_Fact_CL_Pricing_Calculations_Report[[#This Row],[Prod_Freight_Class]]</f>
        <v>#VALUE!</v>
      </c>
      <c r="M1963" s="36" t="e">
        <f>DW_Fact_CL_Pricing_Calculations_Report[[#This Row],[Table_Load_Date]]</f>
        <v>#VALUE!</v>
      </c>
      <c r="N1963" t="e">
        <f>DW_Fact_CL_Pricing_Calculations_Report[[#This Row],[Company]]</f>
        <v>#VALUE!</v>
      </c>
      <c r="O1963" t="e">
        <f>DW_Fact_CL_Pricing_Calculations_Report[[#This Row],[InvTerminalWAC]]</f>
        <v>#VALUE!</v>
      </c>
      <c r="P1963" s="36" t="e">
        <f>DW_Fact_CL_Pricing_Calculations_Report[[#This Row],[Table_Load_Date]]</f>
        <v>#VALUE!</v>
      </c>
      <c r="Q1963" t="e">
        <f>DW_Fact_CL_Pricing_Calculations_Report[[#This Row],[Prod_Freight_Class]]</f>
        <v>#VALUE!</v>
      </c>
      <c r="R1963" t="e">
        <f>DW_Fact_CL_Pricing_Calculations_Report[[#This Row],[ReplacementCost]]</f>
        <v>#VALUE!</v>
      </c>
      <c r="S1963" t="e">
        <f>DW_Fact_CL_Pricing_Calculations_Report[[#This Row],[RegionWeightedAverageCost]]</f>
        <v>#VALUE!</v>
      </c>
      <c r="T1963" t="e">
        <f>DW_Fact_CL_Pricing_Calculations_Report[[#This Row],[Prop]]</f>
        <v>#VALUE!</v>
      </c>
      <c r="U1963" t="e">
        <f>DW_Fact_CL_Pricing_Calculations_Report[[#This Row],[CardlockSiteCost]]</f>
        <v>#VALUE!</v>
      </c>
      <c r="V1963" t="e">
        <f>DW_Fact_CL_Pricing_Calculations_Report[[#This Row],[NewCardlockSiteCost]]</f>
        <v>#VALUE!</v>
      </c>
      <c r="W1963" t="e">
        <f>DW_Fact_CL_Pricing_Calculations_Report[[#This Row],[Prod_ID]]</f>
        <v>#VALUE!</v>
      </c>
    </row>
    <row r="1964" spans="1:23" x14ac:dyDescent="0.25">
      <c r="A1964">
        <f>'Azure Calculations'!F1462</f>
        <v>0</v>
      </c>
      <c r="B1964" t="e">
        <f>DW_Fact_CL_Pricing_Calculations_Report[[#This Row],[Prod_ID]]</f>
        <v>#VALUE!</v>
      </c>
      <c r="C1964" t="e">
        <f>DW_Fact_CL_Pricing_Calculations_Report[[#This Row],[Vend_ID]]</f>
        <v>#VALUE!</v>
      </c>
      <c r="D1964" t="e">
        <f>DW_Fact_CL_Pricing_Calculations_Report[[#This Row],[CardlockSiteCost_WPROP]]</f>
        <v>#VALUE!</v>
      </c>
      <c r="E1964" t="e">
        <f>DW_Fact_CL_Pricing_Calculations_Report[[#This Row],[NewCardlockSiteCost]]</f>
        <v>#VALUE!</v>
      </c>
      <c r="F1964" t="e">
        <f>DW_Fact_CL_Pricing_Calculations_Report[[#This Row],[Change]]</f>
        <v>#VALUE!</v>
      </c>
      <c r="G1964" t="e">
        <f>DW_Fact_CL_Pricing_Calculations_Report[[#This Row],[FuelPricesDtl_Price]]</f>
        <v>#VALUE!</v>
      </c>
      <c r="H1964" t="e">
        <f>DW_Fact_CL_Pricing_Calculations_Report[[#This Row],[NewTable1]]</f>
        <v>#VALUE!</v>
      </c>
      <c r="I1964" t="e">
        <f>DW_Fact_CL_Pricing_Calculations_Report[[#This Row],[Tax]]</f>
        <v>#VALUE!</v>
      </c>
      <c r="J1964" t="e">
        <f>DW_Fact_CL_Pricing_Calculations_Report[[#This Row],[NewTable1wTax]]</f>
        <v>#VALUE!</v>
      </c>
      <c r="K1964" t="e">
        <f>DW_Fact_CL_Pricing_Calculations_Report[[#This Row],[Prop]]</f>
        <v>#VALUE!</v>
      </c>
      <c r="L1964" t="e">
        <f>DW_Fact_CL_Pricing_Calculations_Report[[#This Row],[Prod_Freight_Class]]</f>
        <v>#VALUE!</v>
      </c>
      <c r="M1964" s="36" t="e">
        <f>DW_Fact_CL_Pricing_Calculations_Report[[#This Row],[Table_Load_Date]]</f>
        <v>#VALUE!</v>
      </c>
      <c r="N1964" t="e">
        <f>DW_Fact_CL_Pricing_Calculations_Report[[#This Row],[Company]]</f>
        <v>#VALUE!</v>
      </c>
      <c r="O1964" t="e">
        <f>DW_Fact_CL_Pricing_Calculations_Report[[#This Row],[InvTerminalWAC]]</f>
        <v>#VALUE!</v>
      </c>
      <c r="P1964" s="36" t="e">
        <f>DW_Fact_CL_Pricing_Calculations_Report[[#This Row],[Table_Load_Date]]</f>
        <v>#VALUE!</v>
      </c>
      <c r="Q1964" t="e">
        <f>DW_Fact_CL_Pricing_Calculations_Report[[#This Row],[Prod_Freight_Class]]</f>
        <v>#VALUE!</v>
      </c>
      <c r="R1964" t="e">
        <f>DW_Fact_CL_Pricing_Calculations_Report[[#This Row],[ReplacementCost]]</f>
        <v>#VALUE!</v>
      </c>
      <c r="S1964" t="e">
        <f>DW_Fact_CL_Pricing_Calculations_Report[[#This Row],[RegionWeightedAverageCost]]</f>
        <v>#VALUE!</v>
      </c>
      <c r="T1964" t="e">
        <f>DW_Fact_CL_Pricing_Calculations_Report[[#This Row],[Prop]]</f>
        <v>#VALUE!</v>
      </c>
      <c r="U1964" t="e">
        <f>DW_Fact_CL_Pricing_Calculations_Report[[#This Row],[CardlockSiteCost]]</f>
        <v>#VALUE!</v>
      </c>
      <c r="V1964" t="e">
        <f>DW_Fact_CL_Pricing_Calculations_Report[[#This Row],[NewCardlockSiteCost]]</f>
        <v>#VALUE!</v>
      </c>
      <c r="W1964" t="e">
        <f>DW_Fact_CL_Pricing_Calculations_Report[[#This Row],[Prod_ID]]</f>
        <v>#VALUE!</v>
      </c>
    </row>
    <row r="1965" spans="1:23" x14ac:dyDescent="0.25">
      <c r="A1965">
        <f>'Azure Calculations'!F1463</f>
        <v>0</v>
      </c>
      <c r="B1965" t="e">
        <f>DW_Fact_CL_Pricing_Calculations_Report[[#This Row],[Prod_ID]]</f>
        <v>#VALUE!</v>
      </c>
      <c r="C1965" t="e">
        <f>DW_Fact_CL_Pricing_Calculations_Report[[#This Row],[Vend_ID]]</f>
        <v>#VALUE!</v>
      </c>
      <c r="D1965" t="e">
        <f>DW_Fact_CL_Pricing_Calculations_Report[[#This Row],[CardlockSiteCost_WPROP]]</f>
        <v>#VALUE!</v>
      </c>
      <c r="E1965" t="e">
        <f>DW_Fact_CL_Pricing_Calculations_Report[[#This Row],[NewCardlockSiteCost]]</f>
        <v>#VALUE!</v>
      </c>
      <c r="F1965" t="e">
        <f>DW_Fact_CL_Pricing_Calculations_Report[[#This Row],[Change]]</f>
        <v>#VALUE!</v>
      </c>
      <c r="G1965" t="e">
        <f>DW_Fact_CL_Pricing_Calculations_Report[[#This Row],[FuelPricesDtl_Price]]</f>
        <v>#VALUE!</v>
      </c>
      <c r="H1965" t="e">
        <f>DW_Fact_CL_Pricing_Calculations_Report[[#This Row],[NewTable1]]</f>
        <v>#VALUE!</v>
      </c>
      <c r="I1965" t="e">
        <f>DW_Fact_CL_Pricing_Calculations_Report[[#This Row],[Tax]]</f>
        <v>#VALUE!</v>
      </c>
      <c r="J1965" t="e">
        <f>DW_Fact_CL_Pricing_Calculations_Report[[#This Row],[NewTable1wTax]]</f>
        <v>#VALUE!</v>
      </c>
      <c r="K1965" t="e">
        <f>DW_Fact_CL_Pricing_Calculations_Report[[#This Row],[Prop]]</f>
        <v>#VALUE!</v>
      </c>
      <c r="L1965" t="e">
        <f>DW_Fact_CL_Pricing_Calculations_Report[[#This Row],[Prod_Freight_Class]]</f>
        <v>#VALUE!</v>
      </c>
      <c r="M1965" s="36" t="e">
        <f>DW_Fact_CL_Pricing_Calculations_Report[[#This Row],[Table_Load_Date]]</f>
        <v>#VALUE!</v>
      </c>
      <c r="N1965" t="e">
        <f>DW_Fact_CL_Pricing_Calculations_Report[[#This Row],[Company]]</f>
        <v>#VALUE!</v>
      </c>
      <c r="O1965" t="e">
        <f>DW_Fact_CL_Pricing_Calculations_Report[[#This Row],[InvTerminalWAC]]</f>
        <v>#VALUE!</v>
      </c>
      <c r="P1965" s="36" t="e">
        <f>DW_Fact_CL_Pricing_Calculations_Report[[#This Row],[Table_Load_Date]]</f>
        <v>#VALUE!</v>
      </c>
      <c r="Q1965" t="e">
        <f>DW_Fact_CL_Pricing_Calculations_Report[[#This Row],[Prod_Freight_Class]]</f>
        <v>#VALUE!</v>
      </c>
      <c r="R1965" t="e">
        <f>DW_Fact_CL_Pricing_Calculations_Report[[#This Row],[ReplacementCost]]</f>
        <v>#VALUE!</v>
      </c>
      <c r="S1965" t="e">
        <f>DW_Fact_CL_Pricing_Calculations_Report[[#This Row],[RegionWeightedAverageCost]]</f>
        <v>#VALUE!</v>
      </c>
      <c r="T1965" t="e">
        <f>DW_Fact_CL_Pricing_Calculations_Report[[#This Row],[Prop]]</f>
        <v>#VALUE!</v>
      </c>
      <c r="U1965" t="e">
        <f>DW_Fact_CL_Pricing_Calculations_Report[[#This Row],[CardlockSiteCost]]</f>
        <v>#VALUE!</v>
      </c>
      <c r="V1965" t="e">
        <f>DW_Fact_CL_Pricing_Calculations_Report[[#This Row],[NewCardlockSiteCost]]</f>
        <v>#VALUE!</v>
      </c>
      <c r="W1965" t="e">
        <f>DW_Fact_CL_Pricing_Calculations_Report[[#This Row],[Prod_ID]]</f>
        <v>#VALUE!</v>
      </c>
    </row>
    <row r="1966" spans="1:23" x14ac:dyDescent="0.25">
      <c r="A1966">
        <f>'Azure Calculations'!F1464</f>
        <v>0</v>
      </c>
      <c r="B1966" t="e">
        <f>DW_Fact_CL_Pricing_Calculations_Report[[#This Row],[Prod_ID]]</f>
        <v>#VALUE!</v>
      </c>
      <c r="C1966" t="e">
        <f>DW_Fact_CL_Pricing_Calculations_Report[[#This Row],[Vend_ID]]</f>
        <v>#VALUE!</v>
      </c>
      <c r="D1966" t="e">
        <f>DW_Fact_CL_Pricing_Calculations_Report[[#This Row],[CardlockSiteCost_WPROP]]</f>
        <v>#VALUE!</v>
      </c>
      <c r="E1966" t="e">
        <f>DW_Fact_CL_Pricing_Calculations_Report[[#This Row],[NewCardlockSiteCost]]</f>
        <v>#VALUE!</v>
      </c>
      <c r="F1966" t="e">
        <f>DW_Fact_CL_Pricing_Calculations_Report[[#This Row],[Change]]</f>
        <v>#VALUE!</v>
      </c>
      <c r="G1966" t="e">
        <f>DW_Fact_CL_Pricing_Calculations_Report[[#This Row],[FuelPricesDtl_Price]]</f>
        <v>#VALUE!</v>
      </c>
      <c r="H1966" t="e">
        <f>DW_Fact_CL_Pricing_Calculations_Report[[#This Row],[NewTable1]]</f>
        <v>#VALUE!</v>
      </c>
      <c r="I1966" t="e">
        <f>DW_Fact_CL_Pricing_Calculations_Report[[#This Row],[Tax]]</f>
        <v>#VALUE!</v>
      </c>
      <c r="J1966" t="e">
        <f>DW_Fact_CL_Pricing_Calculations_Report[[#This Row],[NewTable1wTax]]</f>
        <v>#VALUE!</v>
      </c>
      <c r="K1966" t="e">
        <f>DW_Fact_CL_Pricing_Calculations_Report[[#This Row],[Prop]]</f>
        <v>#VALUE!</v>
      </c>
      <c r="L1966" t="e">
        <f>DW_Fact_CL_Pricing_Calculations_Report[[#This Row],[Prod_Freight_Class]]</f>
        <v>#VALUE!</v>
      </c>
      <c r="M1966" s="36" t="e">
        <f>DW_Fact_CL_Pricing_Calculations_Report[[#This Row],[Table_Load_Date]]</f>
        <v>#VALUE!</v>
      </c>
      <c r="N1966" t="e">
        <f>DW_Fact_CL_Pricing_Calculations_Report[[#This Row],[Company]]</f>
        <v>#VALUE!</v>
      </c>
      <c r="O1966" t="e">
        <f>DW_Fact_CL_Pricing_Calculations_Report[[#This Row],[InvTerminalWAC]]</f>
        <v>#VALUE!</v>
      </c>
      <c r="P1966" s="36" t="e">
        <f>DW_Fact_CL_Pricing_Calculations_Report[[#This Row],[Table_Load_Date]]</f>
        <v>#VALUE!</v>
      </c>
      <c r="Q1966" t="e">
        <f>DW_Fact_CL_Pricing_Calculations_Report[[#This Row],[Prod_Freight_Class]]</f>
        <v>#VALUE!</v>
      </c>
      <c r="R1966" t="e">
        <f>DW_Fact_CL_Pricing_Calculations_Report[[#This Row],[ReplacementCost]]</f>
        <v>#VALUE!</v>
      </c>
      <c r="S1966" t="e">
        <f>DW_Fact_CL_Pricing_Calculations_Report[[#This Row],[RegionWeightedAverageCost]]</f>
        <v>#VALUE!</v>
      </c>
      <c r="T1966" t="e">
        <f>DW_Fact_CL_Pricing_Calculations_Report[[#This Row],[Prop]]</f>
        <v>#VALUE!</v>
      </c>
      <c r="U1966" t="e">
        <f>DW_Fact_CL_Pricing_Calculations_Report[[#This Row],[CardlockSiteCost]]</f>
        <v>#VALUE!</v>
      </c>
      <c r="V1966" t="e">
        <f>DW_Fact_CL_Pricing_Calculations_Report[[#This Row],[NewCardlockSiteCost]]</f>
        <v>#VALUE!</v>
      </c>
      <c r="W1966" t="e">
        <f>DW_Fact_CL_Pricing_Calculations_Report[[#This Row],[Prod_ID]]</f>
        <v>#VALUE!</v>
      </c>
    </row>
    <row r="1967" spans="1:23" x14ac:dyDescent="0.25">
      <c r="A1967">
        <f>'Azure Calculations'!F1465</f>
        <v>0</v>
      </c>
      <c r="B1967" t="e">
        <f>DW_Fact_CL_Pricing_Calculations_Report[[#This Row],[Prod_ID]]</f>
        <v>#VALUE!</v>
      </c>
      <c r="C1967" t="e">
        <f>DW_Fact_CL_Pricing_Calculations_Report[[#This Row],[Vend_ID]]</f>
        <v>#VALUE!</v>
      </c>
      <c r="D1967" t="e">
        <f>DW_Fact_CL_Pricing_Calculations_Report[[#This Row],[CardlockSiteCost_WPROP]]</f>
        <v>#VALUE!</v>
      </c>
      <c r="E1967" t="e">
        <f>DW_Fact_CL_Pricing_Calculations_Report[[#This Row],[NewCardlockSiteCost]]</f>
        <v>#VALUE!</v>
      </c>
      <c r="F1967" t="e">
        <f>DW_Fact_CL_Pricing_Calculations_Report[[#This Row],[Change]]</f>
        <v>#VALUE!</v>
      </c>
      <c r="G1967" t="e">
        <f>DW_Fact_CL_Pricing_Calculations_Report[[#This Row],[FuelPricesDtl_Price]]</f>
        <v>#VALUE!</v>
      </c>
      <c r="H1967" t="e">
        <f>DW_Fact_CL_Pricing_Calculations_Report[[#This Row],[NewTable1]]</f>
        <v>#VALUE!</v>
      </c>
      <c r="I1967" t="e">
        <f>DW_Fact_CL_Pricing_Calculations_Report[[#This Row],[Tax]]</f>
        <v>#VALUE!</v>
      </c>
      <c r="J1967" t="e">
        <f>DW_Fact_CL_Pricing_Calculations_Report[[#This Row],[NewTable1wTax]]</f>
        <v>#VALUE!</v>
      </c>
      <c r="K1967" t="e">
        <f>DW_Fact_CL_Pricing_Calculations_Report[[#This Row],[Prop]]</f>
        <v>#VALUE!</v>
      </c>
      <c r="L1967" t="e">
        <f>DW_Fact_CL_Pricing_Calculations_Report[[#This Row],[Prod_Freight_Class]]</f>
        <v>#VALUE!</v>
      </c>
      <c r="M1967" s="36" t="e">
        <f>DW_Fact_CL_Pricing_Calculations_Report[[#This Row],[Table_Load_Date]]</f>
        <v>#VALUE!</v>
      </c>
      <c r="N1967" t="e">
        <f>DW_Fact_CL_Pricing_Calculations_Report[[#This Row],[Company]]</f>
        <v>#VALUE!</v>
      </c>
      <c r="O1967" t="e">
        <f>DW_Fact_CL_Pricing_Calculations_Report[[#This Row],[InvTerminalWAC]]</f>
        <v>#VALUE!</v>
      </c>
      <c r="P1967" s="36" t="e">
        <f>DW_Fact_CL_Pricing_Calculations_Report[[#This Row],[Table_Load_Date]]</f>
        <v>#VALUE!</v>
      </c>
      <c r="Q1967" t="e">
        <f>DW_Fact_CL_Pricing_Calculations_Report[[#This Row],[Prod_Freight_Class]]</f>
        <v>#VALUE!</v>
      </c>
      <c r="R1967" t="e">
        <f>DW_Fact_CL_Pricing_Calculations_Report[[#This Row],[ReplacementCost]]</f>
        <v>#VALUE!</v>
      </c>
      <c r="S1967" t="e">
        <f>DW_Fact_CL_Pricing_Calculations_Report[[#This Row],[RegionWeightedAverageCost]]</f>
        <v>#VALUE!</v>
      </c>
      <c r="T1967" t="e">
        <f>DW_Fact_CL_Pricing_Calculations_Report[[#This Row],[Prop]]</f>
        <v>#VALUE!</v>
      </c>
      <c r="U1967" t="e">
        <f>DW_Fact_CL_Pricing_Calculations_Report[[#This Row],[CardlockSiteCost]]</f>
        <v>#VALUE!</v>
      </c>
      <c r="V1967" t="e">
        <f>DW_Fact_CL_Pricing_Calculations_Report[[#This Row],[NewCardlockSiteCost]]</f>
        <v>#VALUE!</v>
      </c>
      <c r="W1967" t="e">
        <f>DW_Fact_CL_Pricing_Calculations_Report[[#This Row],[Prod_ID]]</f>
        <v>#VALUE!</v>
      </c>
    </row>
    <row r="1968" spans="1:23" x14ac:dyDescent="0.25">
      <c r="A1968">
        <f>'Azure Calculations'!F1466</f>
        <v>0</v>
      </c>
      <c r="B1968" t="e">
        <f>DW_Fact_CL_Pricing_Calculations_Report[[#This Row],[Prod_ID]]</f>
        <v>#VALUE!</v>
      </c>
      <c r="C1968" t="e">
        <f>DW_Fact_CL_Pricing_Calculations_Report[[#This Row],[Vend_ID]]</f>
        <v>#VALUE!</v>
      </c>
      <c r="D1968" t="e">
        <f>DW_Fact_CL_Pricing_Calculations_Report[[#This Row],[CardlockSiteCost_WPROP]]</f>
        <v>#VALUE!</v>
      </c>
      <c r="E1968" t="e">
        <f>DW_Fact_CL_Pricing_Calculations_Report[[#This Row],[NewCardlockSiteCost]]</f>
        <v>#VALUE!</v>
      </c>
      <c r="F1968" t="e">
        <f>DW_Fact_CL_Pricing_Calculations_Report[[#This Row],[Change]]</f>
        <v>#VALUE!</v>
      </c>
      <c r="G1968" t="e">
        <f>DW_Fact_CL_Pricing_Calculations_Report[[#This Row],[FuelPricesDtl_Price]]</f>
        <v>#VALUE!</v>
      </c>
      <c r="H1968" t="e">
        <f>DW_Fact_CL_Pricing_Calculations_Report[[#This Row],[NewTable1]]</f>
        <v>#VALUE!</v>
      </c>
      <c r="I1968" t="e">
        <f>DW_Fact_CL_Pricing_Calculations_Report[[#This Row],[Tax]]</f>
        <v>#VALUE!</v>
      </c>
      <c r="J1968" t="e">
        <f>DW_Fact_CL_Pricing_Calculations_Report[[#This Row],[NewTable1wTax]]</f>
        <v>#VALUE!</v>
      </c>
      <c r="K1968" t="e">
        <f>DW_Fact_CL_Pricing_Calculations_Report[[#This Row],[Prop]]</f>
        <v>#VALUE!</v>
      </c>
      <c r="L1968" t="e">
        <f>DW_Fact_CL_Pricing_Calculations_Report[[#This Row],[Prod_Freight_Class]]</f>
        <v>#VALUE!</v>
      </c>
      <c r="M1968" s="36" t="e">
        <f>DW_Fact_CL_Pricing_Calculations_Report[[#This Row],[Table_Load_Date]]</f>
        <v>#VALUE!</v>
      </c>
      <c r="N1968" t="e">
        <f>DW_Fact_CL_Pricing_Calculations_Report[[#This Row],[Company]]</f>
        <v>#VALUE!</v>
      </c>
      <c r="O1968" t="e">
        <f>DW_Fact_CL_Pricing_Calculations_Report[[#This Row],[InvTerminalWAC]]</f>
        <v>#VALUE!</v>
      </c>
      <c r="P1968" s="36" t="e">
        <f>DW_Fact_CL_Pricing_Calculations_Report[[#This Row],[Table_Load_Date]]</f>
        <v>#VALUE!</v>
      </c>
      <c r="Q1968" t="e">
        <f>DW_Fact_CL_Pricing_Calculations_Report[[#This Row],[Prod_Freight_Class]]</f>
        <v>#VALUE!</v>
      </c>
      <c r="R1968" t="e">
        <f>DW_Fact_CL_Pricing_Calculations_Report[[#This Row],[ReplacementCost]]</f>
        <v>#VALUE!</v>
      </c>
      <c r="S1968" t="e">
        <f>DW_Fact_CL_Pricing_Calculations_Report[[#This Row],[RegionWeightedAverageCost]]</f>
        <v>#VALUE!</v>
      </c>
      <c r="T1968" t="e">
        <f>DW_Fact_CL_Pricing_Calculations_Report[[#This Row],[Prop]]</f>
        <v>#VALUE!</v>
      </c>
      <c r="U1968" t="e">
        <f>DW_Fact_CL_Pricing_Calculations_Report[[#This Row],[CardlockSiteCost]]</f>
        <v>#VALUE!</v>
      </c>
      <c r="V1968" t="e">
        <f>DW_Fact_CL_Pricing_Calculations_Report[[#This Row],[NewCardlockSiteCost]]</f>
        <v>#VALUE!</v>
      </c>
      <c r="W1968" t="e">
        <f>DW_Fact_CL_Pricing_Calculations_Report[[#This Row],[Prod_ID]]</f>
        <v>#VALUE!</v>
      </c>
    </row>
    <row r="1969" spans="1:23" x14ac:dyDescent="0.25">
      <c r="A1969">
        <f>'Azure Calculations'!F1467</f>
        <v>0</v>
      </c>
      <c r="B1969" t="e">
        <f>DW_Fact_CL_Pricing_Calculations_Report[[#This Row],[Prod_ID]]</f>
        <v>#VALUE!</v>
      </c>
      <c r="C1969" t="e">
        <f>DW_Fact_CL_Pricing_Calculations_Report[[#This Row],[Vend_ID]]</f>
        <v>#VALUE!</v>
      </c>
      <c r="D1969" t="e">
        <f>DW_Fact_CL_Pricing_Calculations_Report[[#This Row],[CardlockSiteCost_WPROP]]</f>
        <v>#VALUE!</v>
      </c>
      <c r="E1969" t="e">
        <f>DW_Fact_CL_Pricing_Calculations_Report[[#This Row],[NewCardlockSiteCost]]</f>
        <v>#VALUE!</v>
      </c>
      <c r="F1969" t="e">
        <f>DW_Fact_CL_Pricing_Calculations_Report[[#This Row],[Change]]</f>
        <v>#VALUE!</v>
      </c>
      <c r="G1969" t="e">
        <f>DW_Fact_CL_Pricing_Calculations_Report[[#This Row],[FuelPricesDtl_Price]]</f>
        <v>#VALUE!</v>
      </c>
      <c r="H1969" t="e">
        <f>DW_Fact_CL_Pricing_Calculations_Report[[#This Row],[NewTable1]]</f>
        <v>#VALUE!</v>
      </c>
      <c r="I1969" t="e">
        <f>DW_Fact_CL_Pricing_Calculations_Report[[#This Row],[Tax]]</f>
        <v>#VALUE!</v>
      </c>
      <c r="J1969" t="e">
        <f>DW_Fact_CL_Pricing_Calculations_Report[[#This Row],[NewTable1wTax]]</f>
        <v>#VALUE!</v>
      </c>
      <c r="K1969" t="e">
        <f>DW_Fact_CL_Pricing_Calculations_Report[[#This Row],[Prop]]</f>
        <v>#VALUE!</v>
      </c>
      <c r="L1969" t="e">
        <f>DW_Fact_CL_Pricing_Calculations_Report[[#This Row],[Prod_Freight_Class]]</f>
        <v>#VALUE!</v>
      </c>
      <c r="M1969" s="36" t="e">
        <f>DW_Fact_CL_Pricing_Calculations_Report[[#This Row],[Table_Load_Date]]</f>
        <v>#VALUE!</v>
      </c>
      <c r="N1969" t="e">
        <f>DW_Fact_CL_Pricing_Calculations_Report[[#This Row],[Company]]</f>
        <v>#VALUE!</v>
      </c>
      <c r="O1969" t="e">
        <f>DW_Fact_CL_Pricing_Calculations_Report[[#This Row],[InvTerminalWAC]]</f>
        <v>#VALUE!</v>
      </c>
      <c r="P1969" s="36" t="e">
        <f>DW_Fact_CL_Pricing_Calculations_Report[[#This Row],[Table_Load_Date]]</f>
        <v>#VALUE!</v>
      </c>
      <c r="Q1969" t="e">
        <f>DW_Fact_CL_Pricing_Calculations_Report[[#This Row],[Prod_Freight_Class]]</f>
        <v>#VALUE!</v>
      </c>
      <c r="R1969" t="e">
        <f>DW_Fact_CL_Pricing_Calculations_Report[[#This Row],[ReplacementCost]]</f>
        <v>#VALUE!</v>
      </c>
      <c r="S1969" t="e">
        <f>DW_Fact_CL_Pricing_Calculations_Report[[#This Row],[RegionWeightedAverageCost]]</f>
        <v>#VALUE!</v>
      </c>
      <c r="T1969" t="e">
        <f>DW_Fact_CL_Pricing_Calculations_Report[[#This Row],[Prop]]</f>
        <v>#VALUE!</v>
      </c>
      <c r="U1969" t="e">
        <f>DW_Fact_CL_Pricing_Calculations_Report[[#This Row],[CardlockSiteCost]]</f>
        <v>#VALUE!</v>
      </c>
      <c r="V1969" t="e">
        <f>DW_Fact_CL_Pricing_Calculations_Report[[#This Row],[NewCardlockSiteCost]]</f>
        <v>#VALUE!</v>
      </c>
      <c r="W1969" t="e">
        <f>DW_Fact_CL_Pricing_Calculations_Report[[#This Row],[Prod_ID]]</f>
        <v>#VALUE!</v>
      </c>
    </row>
    <row r="1970" spans="1:23" x14ac:dyDescent="0.25">
      <c r="A1970">
        <f>'Azure Calculations'!F1468</f>
        <v>0</v>
      </c>
      <c r="B1970" t="e">
        <f>DW_Fact_CL_Pricing_Calculations_Report[[#This Row],[Prod_ID]]</f>
        <v>#VALUE!</v>
      </c>
      <c r="C1970" t="e">
        <f>DW_Fact_CL_Pricing_Calculations_Report[[#This Row],[Vend_ID]]</f>
        <v>#VALUE!</v>
      </c>
      <c r="D1970" t="e">
        <f>DW_Fact_CL_Pricing_Calculations_Report[[#This Row],[CardlockSiteCost_WPROP]]</f>
        <v>#VALUE!</v>
      </c>
      <c r="E1970" t="e">
        <f>DW_Fact_CL_Pricing_Calculations_Report[[#This Row],[NewCardlockSiteCost]]</f>
        <v>#VALUE!</v>
      </c>
      <c r="F1970" t="e">
        <f>DW_Fact_CL_Pricing_Calculations_Report[[#This Row],[Change]]</f>
        <v>#VALUE!</v>
      </c>
      <c r="G1970" t="e">
        <f>DW_Fact_CL_Pricing_Calculations_Report[[#This Row],[FuelPricesDtl_Price]]</f>
        <v>#VALUE!</v>
      </c>
      <c r="H1970" t="e">
        <f>DW_Fact_CL_Pricing_Calculations_Report[[#This Row],[NewTable1]]</f>
        <v>#VALUE!</v>
      </c>
      <c r="I1970" t="e">
        <f>DW_Fact_CL_Pricing_Calculations_Report[[#This Row],[Tax]]</f>
        <v>#VALUE!</v>
      </c>
      <c r="J1970" t="e">
        <f>DW_Fact_CL_Pricing_Calculations_Report[[#This Row],[NewTable1wTax]]</f>
        <v>#VALUE!</v>
      </c>
      <c r="K1970" t="e">
        <f>DW_Fact_CL_Pricing_Calculations_Report[[#This Row],[Prop]]</f>
        <v>#VALUE!</v>
      </c>
      <c r="L1970" t="e">
        <f>DW_Fact_CL_Pricing_Calculations_Report[[#This Row],[Prod_Freight_Class]]</f>
        <v>#VALUE!</v>
      </c>
      <c r="M1970" s="36" t="e">
        <f>DW_Fact_CL_Pricing_Calculations_Report[[#This Row],[Table_Load_Date]]</f>
        <v>#VALUE!</v>
      </c>
      <c r="N1970" t="e">
        <f>DW_Fact_CL_Pricing_Calculations_Report[[#This Row],[Company]]</f>
        <v>#VALUE!</v>
      </c>
      <c r="O1970" t="e">
        <f>DW_Fact_CL_Pricing_Calculations_Report[[#This Row],[InvTerminalWAC]]</f>
        <v>#VALUE!</v>
      </c>
      <c r="P1970" s="36" t="e">
        <f>DW_Fact_CL_Pricing_Calculations_Report[[#This Row],[Table_Load_Date]]</f>
        <v>#VALUE!</v>
      </c>
      <c r="Q1970" t="e">
        <f>DW_Fact_CL_Pricing_Calculations_Report[[#This Row],[Prod_Freight_Class]]</f>
        <v>#VALUE!</v>
      </c>
      <c r="R1970" t="e">
        <f>DW_Fact_CL_Pricing_Calculations_Report[[#This Row],[ReplacementCost]]</f>
        <v>#VALUE!</v>
      </c>
      <c r="S1970" t="e">
        <f>DW_Fact_CL_Pricing_Calculations_Report[[#This Row],[RegionWeightedAverageCost]]</f>
        <v>#VALUE!</v>
      </c>
      <c r="T1970" t="e">
        <f>DW_Fact_CL_Pricing_Calculations_Report[[#This Row],[Prop]]</f>
        <v>#VALUE!</v>
      </c>
      <c r="U1970" t="e">
        <f>DW_Fact_CL_Pricing_Calculations_Report[[#This Row],[CardlockSiteCost]]</f>
        <v>#VALUE!</v>
      </c>
      <c r="V1970" t="e">
        <f>DW_Fact_CL_Pricing_Calculations_Report[[#This Row],[NewCardlockSiteCost]]</f>
        <v>#VALUE!</v>
      </c>
      <c r="W1970" t="e">
        <f>DW_Fact_CL_Pricing_Calculations_Report[[#This Row],[Prod_ID]]</f>
        <v>#VALUE!</v>
      </c>
    </row>
    <row r="1971" spans="1:23" x14ac:dyDescent="0.25">
      <c r="A1971">
        <f>'Azure Calculations'!F1469</f>
        <v>0</v>
      </c>
      <c r="B1971" t="e">
        <f>DW_Fact_CL_Pricing_Calculations_Report[[#This Row],[Prod_ID]]</f>
        <v>#VALUE!</v>
      </c>
      <c r="C1971" t="e">
        <f>DW_Fact_CL_Pricing_Calculations_Report[[#This Row],[Vend_ID]]</f>
        <v>#VALUE!</v>
      </c>
      <c r="D1971" t="e">
        <f>DW_Fact_CL_Pricing_Calculations_Report[[#This Row],[CardlockSiteCost_WPROP]]</f>
        <v>#VALUE!</v>
      </c>
      <c r="E1971" t="e">
        <f>DW_Fact_CL_Pricing_Calculations_Report[[#This Row],[NewCardlockSiteCost]]</f>
        <v>#VALUE!</v>
      </c>
      <c r="F1971" t="e">
        <f>DW_Fact_CL_Pricing_Calculations_Report[[#This Row],[Change]]</f>
        <v>#VALUE!</v>
      </c>
      <c r="G1971" t="e">
        <f>DW_Fact_CL_Pricing_Calculations_Report[[#This Row],[FuelPricesDtl_Price]]</f>
        <v>#VALUE!</v>
      </c>
      <c r="H1971" t="e">
        <f>DW_Fact_CL_Pricing_Calculations_Report[[#This Row],[NewTable1]]</f>
        <v>#VALUE!</v>
      </c>
      <c r="I1971" t="e">
        <f>DW_Fact_CL_Pricing_Calculations_Report[[#This Row],[Tax]]</f>
        <v>#VALUE!</v>
      </c>
      <c r="J1971" t="e">
        <f>DW_Fact_CL_Pricing_Calculations_Report[[#This Row],[NewTable1wTax]]</f>
        <v>#VALUE!</v>
      </c>
      <c r="K1971" t="e">
        <f>DW_Fact_CL_Pricing_Calculations_Report[[#This Row],[Prop]]</f>
        <v>#VALUE!</v>
      </c>
      <c r="L1971" t="e">
        <f>DW_Fact_CL_Pricing_Calculations_Report[[#This Row],[Prod_Freight_Class]]</f>
        <v>#VALUE!</v>
      </c>
      <c r="M1971" s="36" t="e">
        <f>DW_Fact_CL_Pricing_Calculations_Report[[#This Row],[Table_Load_Date]]</f>
        <v>#VALUE!</v>
      </c>
      <c r="N1971" t="e">
        <f>DW_Fact_CL_Pricing_Calculations_Report[[#This Row],[Company]]</f>
        <v>#VALUE!</v>
      </c>
      <c r="O1971" t="e">
        <f>DW_Fact_CL_Pricing_Calculations_Report[[#This Row],[InvTerminalWAC]]</f>
        <v>#VALUE!</v>
      </c>
      <c r="P1971" s="36" t="e">
        <f>DW_Fact_CL_Pricing_Calculations_Report[[#This Row],[Table_Load_Date]]</f>
        <v>#VALUE!</v>
      </c>
      <c r="Q1971" t="e">
        <f>DW_Fact_CL_Pricing_Calculations_Report[[#This Row],[Prod_Freight_Class]]</f>
        <v>#VALUE!</v>
      </c>
      <c r="R1971" t="e">
        <f>DW_Fact_CL_Pricing_Calculations_Report[[#This Row],[ReplacementCost]]</f>
        <v>#VALUE!</v>
      </c>
      <c r="S1971" t="e">
        <f>DW_Fact_CL_Pricing_Calculations_Report[[#This Row],[RegionWeightedAverageCost]]</f>
        <v>#VALUE!</v>
      </c>
      <c r="T1971" t="e">
        <f>DW_Fact_CL_Pricing_Calculations_Report[[#This Row],[Prop]]</f>
        <v>#VALUE!</v>
      </c>
      <c r="U1971" t="e">
        <f>DW_Fact_CL_Pricing_Calculations_Report[[#This Row],[CardlockSiteCost]]</f>
        <v>#VALUE!</v>
      </c>
      <c r="V1971" t="e">
        <f>DW_Fact_CL_Pricing_Calculations_Report[[#This Row],[NewCardlockSiteCost]]</f>
        <v>#VALUE!</v>
      </c>
      <c r="W1971" t="e">
        <f>DW_Fact_CL_Pricing_Calculations_Report[[#This Row],[Prod_ID]]</f>
        <v>#VALUE!</v>
      </c>
    </row>
    <row r="1972" spans="1:23" x14ac:dyDescent="0.25">
      <c r="A1972">
        <f>'Azure Calculations'!F1470</f>
        <v>0</v>
      </c>
      <c r="B1972" t="e">
        <f>DW_Fact_CL_Pricing_Calculations_Report[[#This Row],[Prod_ID]]</f>
        <v>#VALUE!</v>
      </c>
      <c r="C1972" t="e">
        <f>DW_Fact_CL_Pricing_Calculations_Report[[#This Row],[Vend_ID]]</f>
        <v>#VALUE!</v>
      </c>
      <c r="D1972" t="e">
        <f>DW_Fact_CL_Pricing_Calculations_Report[[#This Row],[CardlockSiteCost_WPROP]]</f>
        <v>#VALUE!</v>
      </c>
      <c r="E1972" t="e">
        <f>DW_Fact_CL_Pricing_Calculations_Report[[#This Row],[NewCardlockSiteCost]]</f>
        <v>#VALUE!</v>
      </c>
      <c r="F1972" t="e">
        <f>DW_Fact_CL_Pricing_Calculations_Report[[#This Row],[Change]]</f>
        <v>#VALUE!</v>
      </c>
      <c r="G1972" t="e">
        <f>DW_Fact_CL_Pricing_Calculations_Report[[#This Row],[FuelPricesDtl_Price]]</f>
        <v>#VALUE!</v>
      </c>
      <c r="H1972" t="e">
        <f>DW_Fact_CL_Pricing_Calculations_Report[[#This Row],[NewTable1]]</f>
        <v>#VALUE!</v>
      </c>
      <c r="I1972" t="e">
        <f>DW_Fact_CL_Pricing_Calculations_Report[[#This Row],[Tax]]</f>
        <v>#VALUE!</v>
      </c>
      <c r="J1972" t="e">
        <f>DW_Fact_CL_Pricing_Calculations_Report[[#This Row],[NewTable1wTax]]</f>
        <v>#VALUE!</v>
      </c>
      <c r="K1972" t="e">
        <f>DW_Fact_CL_Pricing_Calculations_Report[[#This Row],[Prop]]</f>
        <v>#VALUE!</v>
      </c>
      <c r="L1972" t="e">
        <f>DW_Fact_CL_Pricing_Calculations_Report[[#This Row],[Prod_Freight_Class]]</f>
        <v>#VALUE!</v>
      </c>
      <c r="M1972" s="36" t="e">
        <f>DW_Fact_CL_Pricing_Calculations_Report[[#This Row],[Table_Load_Date]]</f>
        <v>#VALUE!</v>
      </c>
      <c r="N1972" t="e">
        <f>DW_Fact_CL_Pricing_Calculations_Report[[#This Row],[Company]]</f>
        <v>#VALUE!</v>
      </c>
      <c r="O1972" t="e">
        <f>DW_Fact_CL_Pricing_Calculations_Report[[#This Row],[InvTerminalWAC]]</f>
        <v>#VALUE!</v>
      </c>
      <c r="P1972" s="36" t="e">
        <f>DW_Fact_CL_Pricing_Calculations_Report[[#This Row],[Table_Load_Date]]</f>
        <v>#VALUE!</v>
      </c>
      <c r="Q1972" t="e">
        <f>DW_Fact_CL_Pricing_Calculations_Report[[#This Row],[Prod_Freight_Class]]</f>
        <v>#VALUE!</v>
      </c>
      <c r="R1972" t="e">
        <f>DW_Fact_CL_Pricing_Calculations_Report[[#This Row],[ReplacementCost]]</f>
        <v>#VALUE!</v>
      </c>
      <c r="S1972" t="e">
        <f>DW_Fact_CL_Pricing_Calculations_Report[[#This Row],[RegionWeightedAverageCost]]</f>
        <v>#VALUE!</v>
      </c>
      <c r="T1972" t="e">
        <f>DW_Fact_CL_Pricing_Calculations_Report[[#This Row],[Prop]]</f>
        <v>#VALUE!</v>
      </c>
      <c r="U1972" t="e">
        <f>DW_Fact_CL_Pricing_Calculations_Report[[#This Row],[CardlockSiteCost]]</f>
        <v>#VALUE!</v>
      </c>
      <c r="V1972" t="e">
        <f>DW_Fact_CL_Pricing_Calculations_Report[[#This Row],[NewCardlockSiteCost]]</f>
        <v>#VALUE!</v>
      </c>
      <c r="W1972" t="e">
        <f>DW_Fact_CL_Pricing_Calculations_Report[[#This Row],[Prod_ID]]</f>
        <v>#VALUE!</v>
      </c>
    </row>
    <row r="1973" spans="1:23" x14ac:dyDescent="0.25">
      <c r="A1973">
        <f>'Azure Calculations'!F1471</f>
        <v>0</v>
      </c>
      <c r="B1973" t="e">
        <f>DW_Fact_CL_Pricing_Calculations_Report[[#This Row],[Prod_ID]]</f>
        <v>#VALUE!</v>
      </c>
      <c r="C1973" t="e">
        <f>DW_Fact_CL_Pricing_Calculations_Report[[#This Row],[Vend_ID]]</f>
        <v>#VALUE!</v>
      </c>
      <c r="D1973" t="e">
        <f>DW_Fact_CL_Pricing_Calculations_Report[[#This Row],[CardlockSiteCost_WPROP]]</f>
        <v>#VALUE!</v>
      </c>
      <c r="E1973" t="e">
        <f>DW_Fact_CL_Pricing_Calculations_Report[[#This Row],[NewCardlockSiteCost]]</f>
        <v>#VALUE!</v>
      </c>
      <c r="F1973" t="e">
        <f>DW_Fact_CL_Pricing_Calculations_Report[[#This Row],[Change]]</f>
        <v>#VALUE!</v>
      </c>
      <c r="G1973" t="e">
        <f>DW_Fact_CL_Pricing_Calculations_Report[[#This Row],[FuelPricesDtl_Price]]</f>
        <v>#VALUE!</v>
      </c>
      <c r="H1973" t="e">
        <f>DW_Fact_CL_Pricing_Calculations_Report[[#This Row],[NewTable1]]</f>
        <v>#VALUE!</v>
      </c>
      <c r="I1973" t="e">
        <f>DW_Fact_CL_Pricing_Calculations_Report[[#This Row],[Tax]]</f>
        <v>#VALUE!</v>
      </c>
      <c r="J1973" t="e">
        <f>DW_Fact_CL_Pricing_Calculations_Report[[#This Row],[NewTable1wTax]]</f>
        <v>#VALUE!</v>
      </c>
      <c r="K1973" t="e">
        <f>DW_Fact_CL_Pricing_Calculations_Report[[#This Row],[Prop]]</f>
        <v>#VALUE!</v>
      </c>
      <c r="L1973" t="e">
        <f>DW_Fact_CL_Pricing_Calculations_Report[[#This Row],[Prod_Freight_Class]]</f>
        <v>#VALUE!</v>
      </c>
      <c r="M1973" s="36" t="e">
        <f>DW_Fact_CL_Pricing_Calculations_Report[[#This Row],[Table_Load_Date]]</f>
        <v>#VALUE!</v>
      </c>
      <c r="N1973" t="e">
        <f>DW_Fact_CL_Pricing_Calculations_Report[[#This Row],[Company]]</f>
        <v>#VALUE!</v>
      </c>
      <c r="O1973" t="e">
        <f>DW_Fact_CL_Pricing_Calculations_Report[[#This Row],[InvTerminalWAC]]</f>
        <v>#VALUE!</v>
      </c>
      <c r="P1973" s="36" t="e">
        <f>DW_Fact_CL_Pricing_Calculations_Report[[#This Row],[Table_Load_Date]]</f>
        <v>#VALUE!</v>
      </c>
      <c r="Q1973" t="e">
        <f>DW_Fact_CL_Pricing_Calculations_Report[[#This Row],[Prod_Freight_Class]]</f>
        <v>#VALUE!</v>
      </c>
      <c r="R1973" t="e">
        <f>DW_Fact_CL_Pricing_Calculations_Report[[#This Row],[ReplacementCost]]</f>
        <v>#VALUE!</v>
      </c>
      <c r="S1973" t="e">
        <f>DW_Fact_CL_Pricing_Calculations_Report[[#This Row],[RegionWeightedAverageCost]]</f>
        <v>#VALUE!</v>
      </c>
      <c r="T1973" t="e">
        <f>DW_Fact_CL_Pricing_Calculations_Report[[#This Row],[Prop]]</f>
        <v>#VALUE!</v>
      </c>
      <c r="U1973" t="e">
        <f>DW_Fact_CL_Pricing_Calculations_Report[[#This Row],[CardlockSiteCost]]</f>
        <v>#VALUE!</v>
      </c>
      <c r="V1973" t="e">
        <f>DW_Fact_CL_Pricing_Calculations_Report[[#This Row],[NewCardlockSiteCost]]</f>
        <v>#VALUE!</v>
      </c>
      <c r="W1973" t="e">
        <f>DW_Fact_CL_Pricing_Calculations_Report[[#This Row],[Prod_ID]]</f>
        <v>#VALUE!</v>
      </c>
    </row>
    <row r="1974" spans="1:23" x14ac:dyDescent="0.25">
      <c r="A1974">
        <f>'Azure Calculations'!F1472</f>
        <v>0</v>
      </c>
      <c r="B1974" t="e">
        <f>DW_Fact_CL_Pricing_Calculations_Report[[#This Row],[Prod_ID]]</f>
        <v>#VALUE!</v>
      </c>
      <c r="C1974" t="e">
        <f>DW_Fact_CL_Pricing_Calculations_Report[[#This Row],[Vend_ID]]</f>
        <v>#VALUE!</v>
      </c>
      <c r="D1974" t="e">
        <f>DW_Fact_CL_Pricing_Calculations_Report[[#This Row],[CardlockSiteCost_WPROP]]</f>
        <v>#VALUE!</v>
      </c>
      <c r="E1974" t="e">
        <f>DW_Fact_CL_Pricing_Calculations_Report[[#This Row],[NewCardlockSiteCost]]</f>
        <v>#VALUE!</v>
      </c>
      <c r="F1974" t="e">
        <f>DW_Fact_CL_Pricing_Calculations_Report[[#This Row],[Change]]</f>
        <v>#VALUE!</v>
      </c>
      <c r="G1974" t="e">
        <f>DW_Fact_CL_Pricing_Calculations_Report[[#This Row],[FuelPricesDtl_Price]]</f>
        <v>#VALUE!</v>
      </c>
      <c r="H1974" t="e">
        <f>DW_Fact_CL_Pricing_Calculations_Report[[#This Row],[NewTable1]]</f>
        <v>#VALUE!</v>
      </c>
      <c r="I1974" t="e">
        <f>DW_Fact_CL_Pricing_Calculations_Report[[#This Row],[Tax]]</f>
        <v>#VALUE!</v>
      </c>
      <c r="J1974" t="e">
        <f>DW_Fact_CL_Pricing_Calculations_Report[[#This Row],[NewTable1wTax]]</f>
        <v>#VALUE!</v>
      </c>
      <c r="K1974" t="e">
        <f>DW_Fact_CL_Pricing_Calculations_Report[[#This Row],[Prop]]</f>
        <v>#VALUE!</v>
      </c>
      <c r="L1974" t="e">
        <f>DW_Fact_CL_Pricing_Calculations_Report[[#This Row],[Prod_Freight_Class]]</f>
        <v>#VALUE!</v>
      </c>
      <c r="M1974" s="36" t="e">
        <f>DW_Fact_CL_Pricing_Calculations_Report[[#This Row],[Table_Load_Date]]</f>
        <v>#VALUE!</v>
      </c>
      <c r="N1974" t="e">
        <f>DW_Fact_CL_Pricing_Calculations_Report[[#This Row],[Company]]</f>
        <v>#VALUE!</v>
      </c>
      <c r="O1974" t="e">
        <f>DW_Fact_CL_Pricing_Calculations_Report[[#This Row],[InvTerminalWAC]]</f>
        <v>#VALUE!</v>
      </c>
      <c r="P1974" s="36" t="e">
        <f>DW_Fact_CL_Pricing_Calculations_Report[[#This Row],[Table_Load_Date]]</f>
        <v>#VALUE!</v>
      </c>
      <c r="Q1974" t="e">
        <f>DW_Fact_CL_Pricing_Calculations_Report[[#This Row],[Prod_Freight_Class]]</f>
        <v>#VALUE!</v>
      </c>
      <c r="R1974" t="e">
        <f>DW_Fact_CL_Pricing_Calculations_Report[[#This Row],[ReplacementCost]]</f>
        <v>#VALUE!</v>
      </c>
      <c r="S1974" t="e">
        <f>DW_Fact_CL_Pricing_Calculations_Report[[#This Row],[RegionWeightedAverageCost]]</f>
        <v>#VALUE!</v>
      </c>
      <c r="T1974" t="e">
        <f>DW_Fact_CL_Pricing_Calculations_Report[[#This Row],[Prop]]</f>
        <v>#VALUE!</v>
      </c>
      <c r="U1974" t="e">
        <f>DW_Fact_CL_Pricing_Calculations_Report[[#This Row],[CardlockSiteCost]]</f>
        <v>#VALUE!</v>
      </c>
      <c r="V1974" t="e">
        <f>DW_Fact_CL_Pricing_Calculations_Report[[#This Row],[NewCardlockSiteCost]]</f>
        <v>#VALUE!</v>
      </c>
      <c r="W1974" t="e">
        <f>DW_Fact_CL_Pricing_Calculations_Report[[#This Row],[Prod_ID]]</f>
        <v>#VALUE!</v>
      </c>
    </row>
    <row r="1975" spans="1:23" x14ac:dyDescent="0.25">
      <c r="A1975">
        <f>'Azure Calculations'!F1473</f>
        <v>0</v>
      </c>
      <c r="B1975" t="e">
        <f>DW_Fact_CL_Pricing_Calculations_Report[[#This Row],[Prod_ID]]</f>
        <v>#VALUE!</v>
      </c>
      <c r="C1975" t="e">
        <f>DW_Fact_CL_Pricing_Calculations_Report[[#This Row],[Vend_ID]]</f>
        <v>#VALUE!</v>
      </c>
      <c r="D1975" t="e">
        <f>DW_Fact_CL_Pricing_Calculations_Report[[#This Row],[CardlockSiteCost_WPROP]]</f>
        <v>#VALUE!</v>
      </c>
      <c r="E1975" t="e">
        <f>DW_Fact_CL_Pricing_Calculations_Report[[#This Row],[NewCardlockSiteCost]]</f>
        <v>#VALUE!</v>
      </c>
      <c r="F1975" t="e">
        <f>DW_Fact_CL_Pricing_Calculations_Report[[#This Row],[Change]]</f>
        <v>#VALUE!</v>
      </c>
      <c r="G1975" t="e">
        <f>DW_Fact_CL_Pricing_Calculations_Report[[#This Row],[FuelPricesDtl_Price]]</f>
        <v>#VALUE!</v>
      </c>
      <c r="H1975" t="e">
        <f>DW_Fact_CL_Pricing_Calculations_Report[[#This Row],[NewTable1]]</f>
        <v>#VALUE!</v>
      </c>
      <c r="I1975" t="e">
        <f>DW_Fact_CL_Pricing_Calculations_Report[[#This Row],[Tax]]</f>
        <v>#VALUE!</v>
      </c>
      <c r="J1975" t="e">
        <f>DW_Fact_CL_Pricing_Calculations_Report[[#This Row],[NewTable1wTax]]</f>
        <v>#VALUE!</v>
      </c>
      <c r="K1975" t="e">
        <f>DW_Fact_CL_Pricing_Calculations_Report[[#This Row],[Prop]]</f>
        <v>#VALUE!</v>
      </c>
      <c r="L1975" t="e">
        <f>DW_Fact_CL_Pricing_Calculations_Report[[#This Row],[Prod_Freight_Class]]</f>
        <v>#VALUE!</v>
      </c>
      <c r="M1975" s="36" t="e">
        <f>DW_Fact_CL_Pricing_Calculations_Report[[#This Row],[Table_Load_Date]]</f>
        <v>#VALUE!</v>
      </c>
      <c r="N1975" t="e">
        <f>DW_Fact_CL_Pricing_Calculations_Report[[#This Row],[Company]]</f>
        <v>#VALUE!</v>
      </c>
      <c r="O1975" t="e">
        <f>DW_Fact_CL_Pricing_Calculations_Report[[#This Row],[InvTerminalWAC]]</f>
        <v>#VALUE!</v>
      </c>
      <c r="P1975" s="36" t="e">
        <f>DW_Fact_CL_Pricing_Calculations_Report[[#This Row],[Table_Load_Date]]</f>
        <v>#VALUE!</v>
      </c>
      <c r="Q1975" t="e">
        <f>DW_Fact_CL_Pricing_Calculations_Report[[#This Row],[Prod_Freight_Class]]</f>
        <v>#VALUE!</v>
      </c>
      <c r="R1975" t="e">
        <f>DW_Fact_CL_Pricing_Calculations_Report[[#This Row],[ReplacementCost]]</f>
        <v>#VALUE!</v>
      </c>
      <c r="S1975" t="e">
        <f>DW_Fact_CL_Pricing_Calculations_Report[[#This Row],[RegionWeightedAverageCost]]</f>
        <v>#VALUE!</v>
      </c>
      <c r="T1975" t="e">
        <f>DW_Fact_CL_Pricing_Calculations_Report[[#This Row],[Prop]]</f>
        <v>#VALUE!</v>
      </c>
      <c r="U1975" t="e">
        <f>DW_Fact_CL_Pricing_Calculations_Report[[#This Row],[CardlockSiteCost]]</f>
        <v>#VALUE!</v>
      </c>
      <c r="V1975" t="e">
        <f>DW_Fact_CL_Pricing_Calculations_Report[[#This Row],[NewCardlockSiteCost]]</f>
        <v>#VALUE!</v>
      </c>
      <c r="W1975" t="e">
        <f>DW_Fact_CL_Pricing_Calculations_Report[[#This Row],[Prod_ID]]</f>
        <v>#VALUE!</v>
      </c>
    </row>
    <row r="1976" spans="1:23" x14ac:dyDescent="0.25">
      <c r="A1976">
        <f>'Azure Calculations'!F1474</f>
        <v>0</v>
      </c>
      <c r="B1976" t="e">
        <f>DW_Fact_CL_Pricing_Calculations_Report[[#This Row],[Prod_ID]]</f>
        <v>#VALUE!</v>
      </c>
      <c r="C1976" t="e">
        <f>DW_Fact_CL_Pricing_Calculations_Report[[#This Row],[Vend_ID]]</f>
        <v>#VALUE!</v>
      </c>
      <c r="D1976" t="e">
        <f>DW_Fact_CL_Pricing_Calculations_Report[[#This Row],[CardlockSiteCost_WPROP]]</f>
        <v>#VALUE!</v>
      </c>
      <c r="E1976" t="e">
        <f>DW_Fact_CL_Pricing_Calculations_Report[[#This Row],[NewCardlockSiteCost]]</f>
        <v>#VALUE!</v>
      </c>
      <c r="F1976" t="e">
        <f>DW_Fact_CL_Pricing_Calculations_Report[[#This Row],[Change]]</f>
        <v>#VALUE!</v>
      </c>
      <c r="G1976" t="e">
        <f>DW_Fact_CL_Pricing_Calculations_Report[[#This Row],[FuelPricesDtl_Price]]</f>
        <v>#VALUE!</v>
      </c>
      <c r="H1976" t="e">
        <f>DW_Fact_CL_Pricing_Calculations_Report[[#This Row],[NewTable1]]</f>
        <v>#VALUE!</v>
      </c>
      <c r="I1976" t="e">
        <f>DW_Fact_CL_Pricing_Calculations_Report[[#This Row],[Tax]]</f>
        <v>#VALUE!</v>
      </c>
      <c r="J1976" t="e">
        <f>DW_Fact_CL_Pricing_Calculations_Report[[#This Row],[NewTable1wTax]]</f>
        <v>#VALUE!</v>
      </c>
      <c r="K1976" t="e">
        <f>DW_Fact_CL_Pricing_Calculations_Report[[#This Row],[Prop]]</f>
        <v>#VALUE!</v>
      </c>
      <c r="L1976" t="e">
        <f>DW_Fact_CL_Pricing_Calculations_Report[[#This Row],[Prod_Freight_Class]]</f>
        <v>#VALUE!</v>
      </c>
      <c r="M1976" s="36" t="e">
        <f>DW_Fact_CL_Pricing_Calculations_Report[[#This Row],[Table_Load_Date]]</f>
        <v>#VALUE!</v>
      </c>
      <c r="N1976" t="e">
        <f>DW_Fact_CL_Pricing_Calculations_Report[[#This Row],[Company]]</f>
        <v>#VALUE!</v>
      </c>
      <c r="O1976" t="e">
        <f>DW_Fact_CL_Pricing_Calculations_Report[[#This Row],[InvTerminalWAC]]</f>
        <v>#VALUE!</v>
      </c>
      <c r="P1976" s="36" t="e">
        <f>DW_Fact_CL_Pricing_Calculations_Report[[#This Row],[Table_Load_Date]]</f>
        <v>#VALUE!</v>
      </c>
      <c r="Q1976" t="e">
        <f>DW_Fact_CL_Pricing_Calculations_Report[[#This Row],[Prod_Freight_Class]]</f>
        <v>#VALUE!</v>
      </c>
      <c r="R1976" t="e">
        <f>DW_Fact_CL_Pricing_Calculations_Report[[#This Row],[ReplacementCost]]</f>
        <v>#VALUE!</v>
      </c>
      <c r="S1976" t="e">
        <f>DW_Fact_CL_Pricing_Calculations_Report[[#This Row],[RegionWeightedAverageCost]]</f>
        <v>#VALUE!</v>
      </c>
      <c r="T1976" t="e">
        <f>DW_Fact_CL_Pricing_Calculations_Report[[#This Row],[Prop]]</f>
        <v>#VALUE!</v>
      </c>
      <c r="U1976" t="e">
        <f>DW_Fact_CL_Pricing_Calculations_Report[[#This Row],[CardlockSiteCost]]</f>
        <v>#VALUE!</v>
      </c>
      <c r="V1976" t="e">
        <f>DW_Fact_CL_Pricing_Calculations_Report[[#This Row],[NewCardlockSiteCost]]</f>
        <v>#VALUE!</v>
      </c>
      <c r="W1976" t="e">
        <f>DW_Fact_CL_Pricing_Calculations_Report[[#This Row],[Prod_ID]]</f>
        <v>#VALUE!</v>
      </c>
    </row>
    <row r="1977" spans="1:23" x14ac:dyDescent="0.25">
      <c r="A1977">
        <f>'Azure Calculations'!F1475</f>
        <v>0</v>
      </c>
      <c r="B1977" t="e">
        <f>DW_Fact_CL_Pricing_Calculations_Report[[#This Row],[Prod_ID]]</f>
        <v>#VALUE!</v>
      </c>
      <c r="C1977" t="e">
        <f>DW_Fact_CL_Pricing_Calculations_Report[[#This Row],[Vend_ID]]</f>
        <v>#VALUE!</v>
      </c>
      <c r="D1977" t="e">
        <f>DW_Fact_CL_Pricing_Calculations_Report[[#This Row],[CardlockSiteCost_WPROP]]</f>
        <v>#VALUE!</v>
      </c>
      <c r="E1977" t="e">
        <f>DW_Fact_CL_Pricing_Calculations_Report[[#This Row],[NewCardlockSiteCost]]</f>
        <v>#VALUE!</v>
      </c>
      <c r="F1977" t="e">
        <f>DW_Fact_CL_Pricing_Calculations_Report[[#This Row],[Change]]</f>
        <v>#VALUE!</v>
      </c>
      <c r="G1977" t="e">
        <f>DW_Fact_CL_Pricing_Calculations_Report[[#This Row],[FuelPricesDtl_Price]]</f>
        <v>#VALUE!</v>
      </c>
      <c r="H1977" t="e">
        <f>DW_Fact_CL_Pricing_Calculations_Report[[#This Row],[NewTable1]]</f>
        <v>#VALUE!</v>
      </c>
      <c r="I1977" t="e">
        <f>DW_Fact_CL_Pricing_Calculations_Report[[#This Row],[Tax]]</f>
        <v>#VALUE!</v>
      </c>
      <c r="J1977" t="e">
        <f>DW_Fact_CL_Pricing_Calculations_Report[[#This Row],[NewTable1wTax]]</f>
        <v>#VALUE!</v>
      </c>
      <c r="K1977" t="e">
        <f>DW_Fact_CL_Pricing_Calculations_Report[[#This Row],[Prop]]</f>
        <v>#VALUE!</v>
      </c>
      <c r="L1977" t="e">
        <f>DW_Fact_CL_Pricing_Calculations_Report[[#This Row],[Prod_Freight_Class]]</f>
        <v>#VALUE!</v>
      </c>
      <c r="M1977" s="36" t="e">
        <f>DW_Fact_CL_Pricing_Calculations_Report[[#This Row],[Table_Load_Date]]</f>
        <v>#VALUE!</v>
      </c>
      <c r="N1977" t="e">
        <f>DW_Fact_CL_Pricing_Calculations_Report[[#This Row],[Company]]</f>
        <v>#VALUE!</v>
      </c>
      <c r="O1977" t="e">
        <f>DW_Fact_CL_Pricing_Calculations_Report[[#This Row],[InvTerminalWAC]]</f>
        <v>#VALUE!</v>
      </c>
      <c r="P1977" s="36" t="e">
        <f>DW_Fact_CL_Pricing_Calculations_Report[[#This Row],[Table_Load_Date]]</f>
        <v>#VALUE!</v>
      </c>
      <c r="Q1977" t="e">
        <f>DW_Fact_CL_Pricing_Calculations_Report[[#This Row],[Prod_Freight_Class]]</f>
        <v>#VALUE!</v>
      </c>
      <c r="R1977" t="e">
        <f>DW_Fact_CL_Pricing_Calculations_Report[[#This Row],[ReplacementCost]]</f>
        <v>#VALUE!</v>
      </c>
      <c r="S1977" t="e">
        <f>DW_Fact_CL_Pricing_Calculations_Report[[#This Row],[RegionWeightedAverageCost]]</f>
        <v>#VALUE!</v>
      </c>
      <c r="T1977" t="e">
        <f>DW_Fact_CL_Pricing_Calculations_Report[[#This Row],[Prop]]</f>
        <v>#VALUE!</v>
      </c>
      <c r="U1977" t="e">
        <f>DW_Fact_CL_Pricing_Calculations_Report[[#This Row],[CardlockSiteCost]]</f>
        <v>#VALUE!</v>
      </c>
      <c r="V1977" t="e">
        <f>DW_Fact_CL_Pricing_Calculations_Report[[#This Row],[NewCardlockSiteCost]]</f>
        <v>#VALUE!</v>
      </c>
      <c r="W1977" t="e">
        <f>DW_Fact_CL_Pricing_Calculations_Report[[#This Row],[Prod_ID]]</f>
        <v>#VALUE!</v>
      </c>
    </row>
    <row r="1978" spans="1:23" x14ac:dyDescent="0.25">
      <c r="A1978">
        <f>'Azure Calculations'!F1476</f>
        <v>0</v>
      </c>
      <c r="B1978" t="e">
        <f>DW_Fact_CL_Pricing_Calculations_Report[[#This Row],[Prod_ID]]</f>
        <v>#VALUE!</v>
      </c>
      <c r="C1978" t="e">
        <f>DW_Fact_CL_Pricing_Calculations_Report[[#This Row],[Vend_ID]]</f>
        <v>#VALUE!</v>
      </c>
      <c r="D1978" t="e">
        <f>DW_Fact_CL_Pricing_Calculations_Report[[#This Row],[CardlockSiteCost_WPROP]]</f>
        <v>#VALUE!</v>
      </c>
      <c r="E1978" t="e">
        <f>DW_Fact_CL_Pricing_Calculations_Report[[#This Row],[NewCardlockSiteCost]]</f>
        <v>#VALUE!</v>
      </c>
      <c r="F1978" t="e">
        <f>DW_Fact_CL_Pricing_Calculations_Report[[#This Row],[Change]]</f>
        <v>#VALUE!</v>
      </c>
      <c r="G1978" t="e">
        <f>DW_Fact_CL_Pricing_Calculations_Report[[#This Row],[FuelPricesDtl_Price]]</f>
        <v>#VALUE!</v>
      </c>
      <c r="H1978" t="e">
        <f>DW_Fact_CL_Pricing_Calculations_Report[[#This Row],[NewTable1]]</f>
        <v>#VALUE!</v>
      </c>
      <c r="I1978" t="e">
        <f>DW_Fact_CL_Pricing_Calculations_Report[[#This Row],[Tax]]</f>
        <v>#VALUE!</v>
      </c>
      <c r="J1978" t="e">
        <f>DW_Fact_CL_Pricing_Calculations_Report[[#This Row],[NewTable1wTax]]</f>
        <v>#VALUE!</v>
      </c>
      <c r="K1978" t="e">
        <f>DW_Fact_CL_Pricing_Calculations_Report[[#This Row],[Prop]]</f>
        <v>#VALUE!</v>
      </c>
      <c r="L1978" t="e">
        <f>DW_Fact_CL_Pricing_Calculations_Report[[#This Row],[Prod_Freight_Class]]</f>
        <v>#VALUE!</v>
      </c>
      <c r="M1978" s="36" t="e">
        <f>DW_Fact_CL_Pricing_Calculations_Report[[#This Row],[Table_Load_Date]]</f>
        <v>#VALUE!</v>
      </c>
      <c r="N1978" t="e">
        <f>DW_Fact_CL_Pricing_Calculations_Report[[#This Row],[Company]]</f>
        <v>#VALUE!</v>
      </c>
      <c r="O1978" t="e">
        <f>DW_Fact_CL_Pricing_Calculations_Report[[#This Row],[InvTerminalWAC]]</f>
        <v>#VALUE!</v>
      </c>
      <c r="P1978" s="36" t="e">
        <f>DW_Fact_CL_Pricing_Calculations_Report[[#This Row],[Table_Load_Date]]</f>
        <v>#VALUE!</v>
      </c>
      <c r="Q1978" t="e">
        <f>DW_Fact_CL_Pricing_Calculations_Report[[#This Row],[Prod_Freight_Class]]</f>
        <v>#VALUE!</v>
      </c>
      <c r="R1978" t="e">
        <f>DW_Fact_CL_Pricing_Calculations_Report[[#This Row],[ReplacementCost]]</f>
        <v>#VALUE!</v>
      </c>
      <c r="S1978" t="e">
        <f>DW_Fact_CL_Pricing_Calculations_Report[[#This Row],[RegionWeightedAverageCost]]</f>
        <v>#VALUE!</v>
      </c>
      <c r="T1978" t="e">
        <f>DW_Fact_CL_Pricing_Calculations_Report[[#This Row],[Prop]]</f>
        <v>#VALUE!</v>
      </c>
      <c r="U1978" t="e">
        <f>DW_Fact_CL_Pricing_Calculations_Report[[#This Row],[CardlockSiteCost]]</f>
        <v>#VALUE!</v>
      </c>
      <c r="V1978" t="e">
        <f>DW_Fact_CL_Pricing_Calculations_Report[[#This Row],[NewCardlockSiteCost]]</f>
        <v>#VALUE!</v>
      </c>
      <c r="W1978" t="e">
        <f>DW_Fact_CL_Pricing_Calculations_Report[[#This Row],[Prod_ID]]</f>
        <v>#VALUE!</v>
      </c>
    </row>
    <row r="1979" spans="1:23" x14ac:dyDescent="0.25">
      <c r="A1979">
        <f>'Azure Calculations'!F1477</f>
        <v>0</v>
      </c>
      <c r="B1979" t="e">
        <f>DW_Fact_CL_Pricing_Calculations_Report[[#This Row],[Prod_ID]]</f>
        <v>#VALUE!</v>
      </c>
      <c r="C1979" t="e">
        <f>DW_Fact_CL_Pricing_Calculations_Report[[#This Row],[Vend_ID]]</f>
        <v>#VALUE!</v>
      </c>
      <c r="D1979" t="e">
        <f>DW_Fact_CL_Pricing_Calculations_Report[[#This Row],[CardlockSiteCost_WPROP]]</f>
        <v>#VALUE!</v>
      </c>
      <c r="E1979" t="e">
        <f>DW_Fact_CL_Pricing_Calculations_Report[[#This Row],[NewCardlockSiteCost]]</f>
        <v>#VALUE!</v>
      </c>
      <c r="F1979" t="e">
        <f>DW_Fact_CL_Pricing_Calculations_Report[[#This Row],[Change]]</f>
        <v>#VALUE!</v>
      </c>
      <c r="G1979" t="e">
        <f>DW_Fact_CL_Pricing_Calculations_Report[[#This Row],[FuelPricesDtl_Price]]</f>
        <v>#VALUE!</v>
      </c>
      <c r="H1979" t="e">
        <f>DW_Fact_CL_Pricing_Calculations_Report[[#This Row],[NewTable1]]</f>
        <v>#VALUE!</v>
      </c>
      <c r="I1979" t="e">
        <f>DW_Fact_CL_Pricing_Calculations_Report[[#This Row],[Tax]]</f>
        <v>#VALUE!</v>
      </c>
      <c r="J1979" t="e">
        <f>DW_Fact_CL_Pricing_Calculations_Report[[#This Row],[NewTable1wTax]]</f>
        <v>#VALUE!</v>
      </c>
      <c r="K1979" t="e">
        <f>DW_Fact_CL_Pricing_Calculations_Report[[#This Row],[Prop]]</f>
        <v>#VALUE!</v>
      </c>
      <c r="L1979" t="e">
        <f>DW_Fact_CL_Pricing_Calculations_Report[[#This Row],[Prod_Freight_Class]]</f>
        <v>#VALUE!</v>
      </c>
      <c r="M1979" s="36" t="e">
        <f>DW_Fact_CL_Pricing_Calculations_Report[[#This Row],[Table_Load_Date]]</f>
        <v>#VALUE!</v>
      </c>
      <c r="N1979" t="e">
        <f>DW_Fact_CL_Pricing_Calculations_Report[[#This Row],[Company]]</f>
        <v>#VALUE!</v>
      </c>
      <c r="O1979" t="e">
        <f>DW_Fact_CL_Pricing_Calculations_Report[[#This Row],[InvTerminalWAC]]</f>
        <v>#VALUE!</v>
      </c>
      <c r="P1979" s="36" t="e">
        <f>DW_Fact_CL_Pricing_Calculations_Report[[#This Row],[Table_Load_Date]]</f>
        <v>#VALUE!</v>
      </c>
      <c r="Q1979" t="e">
        <f>DW_Fact_CL_Pricing_Calculations_Report[[#This Row],[Prod_Freight_Class]]</f>
        <v>#VALUE!</v>
      </c>
      <c r="R1979" t="e">
        <f>DW_Fact_CL_Pricing_Calculations_Report[[#This Row],[ReplacementCost]]</f>
        <v>#VALUE!</v>
      </c>
      <c r="S1979" t="e">
        <f>DW_Fact_CL_Pricing_Calculations_Report[[#This Row],[RegionWeightedAverageCost]]</f>
        <v>#VALUE!</v>
      </c>
      <c r="T1979" t="e">
        <f>DW_Fact_CL_Pricing_Calculations_Report[[#This Row],[Prop]]</f>
        <v>#VALUE!</v>
      </c>
      <c r="U1979" t="e">
        <f>DW_Fact_CL_Pricing_Calculations_Report[[#This Row],[CardlockSiteCost]]</f>
        <v>#VALUE!</v>
      </c>
      <c r="V1979" t="e">
        <f>DW_Fact_CL_Pricing_Calculations_Report[[#This Row],[NewCardlockSiteCost]]</f>
        <v>#VALUE!</v>
      </c>
      <c r="W1979" t="e">
        <f>DW_Fact_CL_Pricing_Calculations_Report[[#This Row],[Prod_ID]]</f>
        <v>#VALUE!</v>
      </c>
    </row>
    <row r="1980" spans="1:23" x14ac:dyDescent="0.25">
      <c r="A1980">
        <f>'Azure Calculations'!F1478</f>
        <v>0</v>
      </c>
      <c r="B1980" t="e">
        <f>DW_Fact_CL_Pricing_Calculations_Report[[#This Row],[Prod_ID]]</f>
        <v>#VALUE!</v>
      </c>
      <c r="C1980" t="e">
        <f>DW_Fact_CL_Pricing_Calculations_Report[[#This Row],[Vend_ID]]</f>
        <v>#VALUE!</v>
      </c>
      <c r="D1980" t="e">
        <f>DW_Fact_CL_Pricing_Calculations_Report[[#This Row],[CardlockSiteCost_WPROP]]</f>
        <v>#VALUE!</v>
      </c>
      <c r="E1980" t="e">
        <f>DW_Fact_CL_Pricing_Calculations_Report[[#This Row],[NewCardlockSiteCost]]</f>
        <v>#VALUE!</v>
      </c>
      <c r="F1980" t="e">
        <f>DW_Fact_CL_Pricing_Calculations_Report[[#This Row],[Change]]</f>
        <v>#VALUE!</v>
      </c>
      <c r="G1980" t="e">
        <f>DW_Fact_CL_Pricing_Calculations_Report[[#This Row],[FuelPricesDtl_Price]]</f>
        <v>#VALUE!</v>
      </c>
      <c r="H1980" t="e">
        <f>DW_Fact_CL_Pricing_Calculations_Report[[#This Row],[NewTable1]]</f>
        <v>#VALUE!</v>
      </c>
      <c r="I1980" t="e">
        <f>DW_Fact_CL_Pricing_Calculations_Report[[#This Row],[Tax]]</f>
        <v>#VALUE!</v>
      </c>
      <c r="J1980" t="e">
        <f>DW_Fact_CL_Pricing_Calculations_Report[[#This Row],[NewTable1wTax]]</f>
        <v>#VALUE!</v>
      </c>
      <c r="K1980" t="e">
        <f>DW_Fact_CL_Pricing_Calculations_Report[[#This Row],[Prop]]</f>
        <v>#VALUE!</v>
      </c>
      <c r="L1980" t="e">
        <f>DW_Fact_CL_Pricing_Calculations_Report[[#This Row],[Prod_Freight_Class]]</f>
        <v>#VALUE!</v>
      </c>
      <c r="M1980" s="36" t="e">
        <f>DW_Fact_CL_Pricing_Calculations_Report[[#This Row],[Table_Load_Date]]</f>
        <v>#VALUE!</v>
      </c>
      <c r="N1980" t="e">
        <f>DW_Fact_CL_Pricing_Calculations_Report[[#This Row],[Company]]</f>
        <v>#VALUE!</v>
      </c>
      <c r="O1980" t="e">
        <f>DW_Fact_CL_Pricing_Calculations_Report[[#This Row],[InvTerminalWAC]]</f>
        <v>#VALUE!</v>
      </c>
      <c r="P1980" s="36" t="e">
        <f>DW_Fact_CL_Pricing_Calculations_Report[[#This Row],[Table_Load_Date]]</f>
        <v>#VALUE!</v>
      </c>
      <c r="Q1980" t="e">
        <f>DW_Fact_CL_Pricing_Calculations_Report[[#This Row],[Prod_Freight_Class]]</f>
        <v>#VALUE!</v>
      </c>
      <c r="R1980" t="e">
        <f>DW_Fact_CL_Pricing_Calculations_Report[[#This Row],[ReplacementCost]]</f>
        <v>#VALUE!</v>
      </c>
      <c r="S1980" t="e">
        <f>DW_Fact_CL_Pricing_Calculations_Report[[#This Row],[RegionWeightedAverageCost]]</f>
        <v>#VALUE!</v>
      </c>
      <c r="T1980" t="e">
        <f>DW_Fact_CL_Pricing_Calculations_Report[[#This Row],[Prop]]</f>
        <v>#VALUE!</v>
      </c>
      <c r="U1980" t="e">
        <f>DW_Fact_CL_Pricing_Calculations_Report[[#This Row],[CardlockSiteCost]]</f>
        <v>#VALUE!</v>
      </c>
      <c r="V1980" t="e">
        <f>DW_Fact_CL_Pricing_Calculations_Report[[#This Row],[NewCardlockSiteCost]]</f>
        <v>#VALUE!</v>
      </c>
      <c r="W1980" t="e">
        <f>DW_Fact_CL_Pricing_Calculations_Report[[#This Row],[Prod_ID]]</f>
        <v>#VALUE!</v>
      </c>
    </row>
    <row r="1981" spans="1:23" x14ac:dyDescent="0.25">
      <c r="A1981">
        <f>'Azure Calculations'!F1479</f>
        <v>0</v>
      </c>
      <c r="B1981" t="e">
        <f>DW_Fact_CL_Pricing_Calculations_Report[[#This Row],[Prod_ID]]</f>
        <v>#VALUE!</v>
      </c>
      <c r="C1981" t="e">
        <f>DW_Fact_CL_Pricing_Calculations_Report[[#This Row],[Vend_ID]]</f>
        <v>#VALUE!</v>
      </c>
      <c r="D1981" t="e">
        <f>DW_Fact_CL_Pricing_Calculations_Report[[#This Row],[CardlockSiteCost_WPROP]]</f>
        <v>#VALUE!</v>
      </c>
      <c r="E1981" t="e">
        <f>DW_Fact_CL_Pricing_Calculations_Report[[#This Row],[NewCardlockSiteCost]]</f>
        <v>#VALUE!</v>
      </c>
      <c r="F1981" t="e">
        <f>DW_Fact_CL_Pricing_Calculations_Report[[#This Row],[Change]]</f>
        <v>#VALUE!</v>
      </c>
      <c r="G1981" t="e">
        <f>DW_Fact_CL_Pricing_Calculations_Report[[#This Row],[FuelPricesDtl_Price]]</f>
        <v>#VALUE!</v>
      </c>
      <c r="H1981" t="e">
        <f>DW_Fact_CL_Pricing_Calculations_Report[[#This Row],[NewTable1]]</f>
        <v>#VALUE!</v>
      </c>
      <c r="I1981" t="e">
        <f>DW_Fact_CL_Pricing_Calculations_Report[[#This Row],[Tax]]</f>
        <v>#VALUE!</v>
      </c>
      <c r="J1981" t="e">
        <f>DW_Fact_CL_Pricing_Calculations_Report[[#This Row],[NewTable1wTax]]</f>
        <v>#VALUE!</v>
      </c>
      <c r="K1981" t="e">
        <f>DW_Fact_CL_Pricing_Calculations_Report[[#This Row],[Prop]]</f>
        <v>#VALUE!</v>
      </c>
      <c r="L1981" t="e">
        <f>DW_Fact_CL_Pricing_Calculations_Report[[#This Row],[Prod_Freight_Class]]</f>
        <v>#VALUE!</v>
      </c>
      <c r="M1981" s="36" t="e">
        <f>DW_Fact_CL_Pricing_Calculations_Report[[#This Row],[Table_Load_Date]]</f>
        <v>#VALUE!</v>
      </c>
      <c r="N1981" t="e">
        <f>DW_Fact_CL_Pricing_Calculations_Report[[#This Row],[Company]]</f>
        <v>#VALUE!</v>
      </c>
      <c r="O1981" t="e">
        <f>DW_Fact_CL_Pricing_Calculations_Report[[#This Row],[InvTerminalWAC]]</f>
        <v>#VALUE!</v>
      </c>
      <c r="P1981" s="36" t="e">
        <f>DW_Fact_CL_Pricing_Calculations_Report[[#This Row],[Table_Load_Date]]</f>
        <v>#VALUE!</v>
      </c>
      <c r="Q1981" t="e">
        <f>DW_Fact_CL_Pricing_Calculations_Report[[#This Row],[Prod_Freight_Class]]</f>
        <v>#VALUE!</v>
      </c>
      <c r="R1981" t="e">
        <f>DW_Fact_CL_Pricing_Calculations_Report[[#This Row],[ReplacementCost]]</f>
        <v>#VALUE!</v>
      </c>
      <c r="S1981" t="e">
        <f>DW_Fact_CL_Pricing_Calculations_Report[[#This Row],[RegionWeightedAverageCost]]</f>
        <v>#VALUE!</v>
      </c>
      <c r="T1981" t="e">
        <f>DW_Fact_CL_Pricing_Calculations_Report[[#This Row],[Prop]]</f>
        <v>#VALUE!</v>
      </c>
      <c r="U1981" t="e">
        <f>DW_Fact_CL_Pricing_Calculations_Report[[#This Row],[CardlockSiteCost]]</f>
        <v>#VALUE!</v>
      </c>
      <c r="V1981" t="e">
        <f>DW_Fact_CL_Pricing_Calculations_Report[[#This Row],[NewCardlockSiteCost]]</f>
        <v>#VALUE!</v>
      </c>
      <c r="W1981" t="e">
        <f>DW_Fact_CL_Pricing_Calculations_Report[[#This Row],[Prod_ID]]</f>
        <v>#VALUE!</v>
      </c>
    </row>
    <row r="1982" spans="1:23" x14ac:dyDescent="0.25">
      <c r="A1982">
        <f>'Azure Calculations'!F1480</f>
        <v>0</v>
      </c>
      <c r="B1982" t="e">
        <f>DW_Fact_CL_Pricing_Calculations_Report[[#This Row],[Prod_ID]]</f>
        <v>#VALUE!</v>
      </c>
      <c r="C1982" t="e">
        <f>DW_Fact_CL_Pricing_Calculations_Report[[#This Row],[Vend_ID]]</f>
        <v>#VALUE!</v>
      </c>
      <c r="D1982" t="e">
        <f>DW_Fact_CL_Pricing_Calculations_Report[[#This Row],[CardlockSiteCost_WPROP]]</f>
        <v>#VALUE!</v>
      </c>
      <c r="E1982" t="e">
        <f>DW_Fact_CL_Pricing_Calculations_Report[[#This Row],[NewCardlockSiteCost]]</f>
        <v>#VALUE!</v>
      </c>
      <c r="F1982" t="e">
        <f>DW_Fact_CL_Pricing_Calculations_Report[[#This Row],[Change]]</f>
        <v>#VALUE!</v>
      </c>
      <c r="G1982" t="e">
        <f>DW_Fact_CL_Pricing_Calculations_Report[[#This Row],[FuelPricesDtl_Price]]</f>
        <v>#VALUE!</v>
      </c>
      <c r="H1982" t="e">
        <f>DW_Fact_CL_Pricing_Calculations_Report[[#This Row],[NewTable1]]</f>
        <v>#VALUE!</v>
      </c>
      <c r="I1982" t="e">
        <f>DW_Fact_CL_Pricing_Calculations_Report[[#This Row],[Tax]]</f>
        <v>#VALUE!</v>
      </c>
      <c r="J1982" t="e">
        <f>DW_Fact_CL_Pricing_Calculations_Report[[#This Row],[NewTable1wTax]]</f>
        <v>#VALUE!</v>
      </c>
      <c r="K1982" t="e">
        <f>DW_Fact_CL_Pricing_Calculations_Report[[#This Row],[Prop]]</f>
        <v>#VALUE!</v>
      </c>
      <c r="L1982" t="e">
        <f>DW_Fact_CL_Pricing_Calculations_Report[[#This Row],[Prod_Freight_Class]]</f>
        <v>#VALUE!</v>
      </c>
      <c r="M1982" s="36" t="e">
        <f>DW_Fact_CL_Pricing_Calculations_Report[[#This Row],[Table_Load_Date]]</f>
        <v>#VALUE!</v>
      </c>
      <c r="N1982" t="e">
        <f>DW_Fact_CL_Pricing_Calculations_Report[[#This Row],[Company]]</f>
        <v>#VALUE!</v>
      </c>
      <c r="O1982" t="e">
        <f>DW_Fact_CL_Pricing_Calculations_Report[[#This Row],[InvTerminalWAC]]</f>
        <v>#VALUE!</v>
      </c>
      <c r="P1982" s="36" t="e">
        <f>DW_Fact_CL_Pricing_Calculations_Report[[#This Row],[Table_Load_Date]]</f>
        <v>#VALUE!</v>
      </c>
      <c r="Q1982" t="e">
        <f>DW_Fact_CL_Pricing_Calculations_Report[[#This Row],[Prod_Freight_Class]]</f>
        <v>#VALUE!</v>
      </c>
      <c r="R1982" t="e">
        <f>DW_Fact_CL_Pricing_Calculations_Report[[#This Row],[ReplacementCost]]</f>
        <v>#VALUE!</v>
      </c>
      <c r="S1982" t="e">
        <f>DW_Fact_CL_Pricing_Calculations_Report[[#This Row],[RegionWeightedAverageCost]]</f>
        <v>#VALUE!</v>
      </c>
      <c r="T1982" t="e">
        <f>DW_Fact_CL_Pricing_Calculations_Report[[#This Row],[Prop]]</f>
        <v>#VALUE!</v>
      </c>
      <c r="U1982" t="e">
        <f>DW_Fact_CL_Pricing_Calculations_Report[[#This Row],[CardlockSiteCost]]</f>
        <v>#VALUE!</v>
      </c>
      <c r="V1982" t="e">
        <f>DW_Fact_CL_Pricing_Calculations_Report[[#This Row],[NewCardlockSiteCost]]</f>
        <v>#VALUE!</v>
      </c>
      <c r="W1982" t="e">
        <f>DW_Fact_CL_Pricing_Calculations_Report[[#This Row],[Prod_ID]]</f>
        <v>#VALUE!</v>
      </c>
    </row>
    <row r="1983" spans="1:23" x14ac:dyDescent="0.25">
      <c r="A1983">
        <f>'Azure Calculations'!F1481</f>
        <v>0</v>
      </c>
      <c r="B1983" t="e">
        <f>DW_Fact_CL_Pricing_Calculations_Report[[#This Row],[Prod_ID]]</f>
        <v>#VALUE!</v>
      </c>
      <c r="C1983" t="e">
        <f>DW_Fact_CL_Pricing_Calculations_Report[[#This Row],[Vend_ID]]</f>
        <v>#VALUE!</v>
      </c>
      <c r="D1983" t="e">
        <f>DW_Fact_CL_Pricing_Calculations_Report[[#This Row],[CardlockSiteCost_WPROP]]</f>
        <v>#VALUE!</v>
      </c>
      <c r="E1983" t="e">
        <f>DW_Fact_CL_Pricing_Calculations_Report[[#This Row],[NewCardlockSiteCost]]</f>
        <v>#VALUE!</v>
      </c>
      <c r="F1983" t="e">
        <f>DW_Fact_CL_Pricing_Calculations_Report[[#This Row],[Change]]</f>
        <v>#VALUE!</v>
      </c>
      <c r="G1983" t="e">
        <f>DW_Fact_CL_Pricing_Calculations_Report[[#This Row],[FuelPricesDtl_Price]]</f>
        <v>#VALUE!</v>
      </c>
      <c r="H1983" t="e">
        <f>DW_Fact_CL_Pricing_Calculations_Report[[#This Row],[NewTable1]]</f>
        <v>#VALUE!</v>
      </c>
      <c r="I1983" t="e">
        <f>DW_Fact_CL_Pricing_Calculations_Report[[#This Row],[Tax]]</f>
        <v>#VALUE!</v>
      </c>
      <c r="J1983" t="e">
        <f>DW_Fact_CL_Pricing_Calculations_Report[[#This Row],[NewTable1wTax]]</f>
        <v>#VALUE!</v>
      </c>
      <c r="K1983" t="e">
        <f>DW_Fact_CL_Pricing_Calculations_Report[[#This Row],[Prop]]</f>
        <v>#VALUE!</v>
      </c>
      <c r="L1983" t="e">
        <f>DW_Fact_CL_Pricing_Calculations_Report[[#This Row],[Prod_Freight_Class]]</f>
        <v>#VALUE!</v>
      </c>
      <c r="M1983" s="36" t="e">
        <f>DW_Fact_CL_Pricing_Calculations_Report[[#This Row],[Table_Load_Date]]</f>
        <v>#VALUE!</v>
      </c>
      <c r="N1983" t="e">
        <f>DW_Fact_CL_Pricing_Calculations_Report[[#This Row],[Company]]</f>
        <v>#VALUE!</v>
      </c>
      <c r="O1983" t="e">
        <f>DW_Fact_CL_Pricing_Calculations_Report[[#This Row],[InvTerminalWAC]]</f>
        <v>#VALUE!</v>
      </c>
      <c r="P1983" s="36" t="e">
        <f>DW_Fact_CL_Pricing_Calculations_Report[[#This Row],[Table_Load_Date]]</f>
        <v>#VALUE!</v>
      </c>
      <c r="Q1983" t="e">
        <f>DW_Fact_CL_Pricing_Calculations_Report[[#This Row],[Prod_Freight_Class]]</f>
        <v>#VALUE!</v>
      </c>
      <c r="R1983" t="e">
        <f>DW_Fact_CL_Pricing_Calculations_Report[[#This Row],[ReplacementCost]]</f>
        <v>#VALUE!</v>
      </c>
      <c r="S1983" t="e">
        <f>DW_Fact_CL_Pricing_Calculations_Report[[#This Row],[RegionWeightedAverageCost]]</f>
        <v>#VALUE!</v>
      </c>
      <c r="T1983" t="e">
        <f>DW_Fact_CL_Pricing_Calculations_Report[[#This Row],[Prop]]</f>
        <v>#VALUE!</v>
      </c>
      <c r="U1983" t="e">
        <f>DW_Fact_CL_Pricing_Calculations_Report[[#This Row],[CardlockSiteCost]]</f>
        <v>#VALUE!</v>
      </c>
      <c r="V1983" t="e">
        <f>DW_Fact_CL_Pricing_Calculations_Report[[#This Row],[NewCardlockSiteCost]]</f>
        <v>#VALUE!</v>
      </c>
      <c r="W1983" t="e">
        <f>DW_Fact_CL_Pricing_Calculations_Report[[#This Row],[Prod_ID]]</f>
        <v>#VALUE!</v>
      </c>
    </row>
    <row r="1984" spans="1:23" x14ac:dyDescent="0.25">
      <c r="A1984">
        <f>'Azure Calculations'!F1482</f>
        <v>0</v>
      </c>
      <c r="B1984" t="e">
        <f>DW_Fact_CL_Pricing_Calculations_Report[[#This Row],[Prod_ID]]</f>
        <v>#VALUE!</v>
      </c>
      <c r="C1984" t="e">
        <f>DW_Fact_CL_Pricing_Calculations_Report[[#This Row],[Vend_ID]]</f>
        <v>#VALUE!</v>
      </c>
      <c r="D1984" t="e">
        <f>DW_Fact_CL_Pricing_Calculations_Report[[#This Row],[CardlockSiteCost_WPROP]]</f>
        <v>#VALUE!</v>
      </c>
      <c r="E1984" t="e">
        <f>DW_Fact_CL_Pricing_Calculations_Report[[#This Row],[NewCardlockSiteCost]]</f>
        <v>#VALUE!</v>
      </c>
      <c r="F1984" t="e">
        <f>DW_Fact_CL_Pricing_Calculations_Report[[#This Row],[Change]]</f>
        <v>#VALUE!</v>
      </c>
      <c r="G1984" t="e">
        <f>DW_Fact_CL_Pricing_Calculations_Report[[#This Row],[FuelPricesDtl_Price]]</f>
        <v>#VALUE!</v>
      </c>
      <c r="H1984" t="e">
        <f>DW_Fact_CL_Pricing_Calculations_Report[[#This Row],[NewTable1]]</f>
        <v>#VALUE!</v>
      </c>
      <c r="I1984" t="e">
        <f>DW_Fact_CL_Pricing_Calculations_Report[[#This Row],[Tax]]</f>
        <v>#VALUE!</v>
      </c>
      <c r="J1984" t="e">
        <f>DW_Fact_CL_Pricing_Calculations_Report[[#This Row],[NewTable1wTax]]</f>
        <v>#VALUE!</v>
      </c>
      <c r="K1984" t="e">
        <f>DW_Fact_CL_Pricing_Calculations_Report[[#This Row],[Prop]]</f>
        <v>#VALUE!</v>
      </c>
      <c r="L1984" t="e">
        <f>DW_Fact_CL_Pricing_Calculations_Report[[#This Row],[Prod_Freight_Class]]</f>
        <v>#VALUE!</v>
      </c>
      <c r="M1984" s="36" t="e">
        <f>DW_Fact_CL_Pricing_Calculations_Report[[#This Row],[Table_Load_Date]]</f>
        <v>#VALUE!</v>
      </c>
      <c r="N1984" t="e">
        <f>DW_Fact_CL_Pricing_Calculations_Report[[#This Row],[Company]]</f>
        <v>#VALUE!</v>
      </c>
      <c r="O1984" t="e">
        <f>DW_Fact_CL_Pricing_Calculations_Report[[#This Row],[InvTerminalWAC]]</f>
        <v>#VALUE!</v>
      </c>
      <c r="P1984" s="36" t="e">
        <f>DW_Fact_CL_Pricing_Calculations_Report[[#This Row],[Table_Load_Date]]</f>
        <v>#VALUE!</v>
      </c>
      <c r="Q1984" t="e">
        <f>DW_Fact_CL_Pricing_Calculations_Report[[#This Row],[Prod_Freight_Class]]</f>
        <v>#VALUE!</v>
      </c>
      <c r="R1984" t="e">
        <f>DW_Fact_CL_Pricing_Calculations_Report[[#This Row],[ReplacementCost]]</f>
        <v>#VALUE!</v>
      </c>
      <c r="S1984" t="e">
        <f>DW_Fact_CL_Pricing_Calculations_Report[[#This Row],[RegionWeightedAverageCost]]</f>
        <v>#VALUE!</v>
      </c>
      <c r="T1984" t="e">
        <f>DW_Fact_CL_Pricing_Calculations_Report[[#This Row],[Prop]]</f>
        <v>#VALUE!</v>
      </c>
      <c r="U1984" t="e">
        <f>DW_Fact_CL_Pricing_Calculations_Report[[#This Row],[CardlockSiteCost]]</f>
        <v>#VALUE!</v>
      </c>
      <c r="V1984" t="e">
        <f>DW_Fact_CL_Pricing_Calculations_Report[[#This Row],[NewCardlockSiteCost]]</f>
        <v>#VALUE!</v>
      </c>
      <c r="W1984" t="e">
        <f>DW_Fact_CL_Pricing_Calculations_Report[[#This Row],[Prod_ID]]</f>
        <v>#VALUE!</v>
      </c>
    </row>
    <row r="1985" spans="1:23" x14ac:dyDescent="0.25">
      <c r="A1985">
        <f>'Azure Calculations'!F1483</f>
        <v>0</v>
      </c>
      <c r="B1985" t="e">
        <f>DW_Fact_CL_Pricing_Calculations_Report[[#This Row],[Prod_ID]]</f>
        <v>#VALUE!</v>
      </c>
      <c r="C1985" t="e">
        <f>DW_Fact_CL_Pricing_Calculations_Report[[#This Row],[Vend_ID]]</f>
        <v>#VALUE!</v>
      </c>
      <c r="D1985" t="e">
        <f>DW_Fact_CL_Pricing_Calculations_Report[[#This Row],[CardlockSiteCost_WPROP]]</f>
        <v>#VALUE!</v>
      </c>
      <c r="E1985" t="e">
        <f>DW_Fact_CL_Pricing_Calculations_Report[[#This Row],[NewCardlockSiteCost]]</f>
        <v>#VALUE!</v>
      </c>
      <c r="F1985" t="e">
        <f>DW_Fact_CL_Pricing_Calculations_Report[[#This Row],[Change]]</f>
        <v>#VALUE!</v>
      </c>
      <c r="G1985" t="e">
        <f>DW_Fact_CL_Pricing_Calculations_Report[[#This Row],[FuelPricesDtl_Price]]</f>
        <v>#VALUE!</v>
      </c>
      <c r="H1985" t="e">
        <f>DW_Fact_CL_Pricing_Calculations_Report[[#This Row],[NewTable1]]</f>
        <v>#VALUE!</v>
      </c>
      <c r="I1985" t="e">
        <f>DW_Fact_CL_Pricing_Calculations_Report[[#This Row],[Tax]]</f>
        <v>#VALUE!</v>
      </c>
      <c r="J1985" t="e">
        <f>DW_Fact_CL_Pricing_Calculations_Report[[#This Row],[NewTable1wTax]]</f>
        <v>#VALUE!</v>
      </c>
      <c r="K1985" t="e">
        <f>DW_Fact_CL_Pricing_Calculations_Report[[#This Row],[Prop]]</f>
        <v>#VALUE!</v>
      </c>
      <c r="L1985" t="e">
        <f>DW_Fact_CL_Pricing_Calculations_Report[[#This Row],[Prod_Freight_Class]]</f>
        <v>#VALUE!</v>
      </c>
      <c r="M1985" s="36" t="e">
        <f>DW_Fact_CL_Pricing_Calculations_Report[[#This Row],[Table_Load_Date]]</f>
        <v>#VALUE!</v>
      </c>
      <c r="N1985" t="e">
        <f>DW_Fact_CL_Pricing_Calculations_Report[[#This Row],[Company]]</f>
        <v>#VALUE!</v>
      </c>
      <c r="O1985" t="e">
        <f>DW_Fact_CL_Pricing_Calculations_Report[[#This Row],[InvTerminalWAC]]</f>
        <v>#VALUE!</v>
      </c>
      <c r="P1985" s="36" t="e">
        <f>DW_Fact_CL_Pricing_Calculations_Report[[#This Row],[Table_Load_Date]]</f>
        <v>#VALUE!</v>
      </c>
      <c r="Q1985" t="e">
        <f>DW_Fact_CL_Pricing_Calculations_Report[[#This Row],[Prod_Freight_Class]]</f>
        <v>#VALUE!</v>
      </c>
      <c r="R1985" t="e">
        <f>DW_Fact_CL_Pricing_Calculations_Report[[#This Row],[ReplacementCost]]</f>
        <v>#VALUE!</v>
      </c>
      <c r="S1985" t="e">
        <f>DW_Fact_CL_Pricing_Calculations_Report[[#This Row],[RegionWeightedAverageCost]]</f>
        <v>#VALUE!</v>
      </c>
      <c r="T1985" t="e">
        <f>DW_Fact_CL_Pricing_Calculations_Report[[#This Row],[Prop]]</f>
        <v>#VALUE!</v>
      </c>
      <c r="U1985" t="e">
        <f>DW_Fact_CL_Pricing_Calculations_Report[[#This Row],[CardlockSiteCost]]</f>
        <v>#VALUE!</v>
      </c>
      <c r="V1985" t="e">
        <f>DW_Fact_CL_Pricing_Calculations_Report[[#This Row],[NewCardlockSiteCost]]</f>
        <v>#VALUE!</v>
      </c>
      <c r="W1985" t="e">
        <f>DW_Fact_CL_Pricing_Calculations_Report[[#This Row],[Prod_ID]]</f>
        <v>#VALUE!</v>
      </c>
    </row>
    <row r="1986" spans="1:23" x14ac:dyDescent="0.25">
      <c r="A1986">
        <f>'Azure Calculations'!F1484</f>
        <v>0</v>
      </c>
      <c r="B1986" t="e">
        <f>DW_Fact_CL_Pricing_Calculations_Report[[#This Row],[Prod_ID]]</f>
        <v>#VALUE!</v>
      </c>
      <c r="C1986" t="e">
        <f>DW_Fact_CL_Pricing_Calculations_Report[[#This Row],[Vend_ID]]</f>
        <v>#VALUE!</v>
      </c>
      <c r="D1986" t="e">
        <f>DW_Fact_CL_Pricing_Calculations_Report[[#This Row],[CardlockSiteCost_WPROP]]</f>
        <v>#VALUE!</v>
      </c>
      <c r="E1986" t="e">
        <f>DW_Fact_CL_Pricing_Calculations_Report[[#This Row],[NewCardlockSiteCost]]</f>
        <v>#VALUE!</v>
      </c>
      <c r="F1986" t="e">
        <f>DW_Fact_CL_Pricing_Calculations_Report[[#This Row],[Change]]</f>
        <v>#VALUE!</v>
      </c>
      <c r="G1986" t="e">
        <f>DW_Fact_CL_Pricing_Calculations_Report[[#This Row],[FuelPricesDtl_Price]]</f>
        <v>#VALUE!</v>
      </c>
      <c r="H1986" t="e">
        <f>DW_Fact_CL_Pricing_Calculations_Report[[#This Row],[NewTable1]]</f>
        <v>#VALUE!</v>
      </c>
      <c r="I1986" t="e">
        <f>DW_Fact_CL_Pricing_Calculations_Report[[#This Row],[Tax]]</f>
        <v>#VALUE!</v>
      </c>
      <c r="J1986" t="e">
        <f>DW_Fact_CL_Pricing_Calculations_Report[[#This Row],[NewTable1wTax]]</f>
        <v>#VALUE!</v>
      </c>
      <c r="K1986" t="e">
        <f>DW_Fact_CL_Pricing_Calculations_Report[[#This Row],[Prop]]</f>
        <v>#VALUE!</v>
      </c>
      <c r="L1986" t="e">
        <f>DW_Fact_CL_Pricing_Calculations_Report[[#This Row],[Prod_Freight_Class]]</f>
        <v>#VALUE!</v>
      </c>
      <c r="M1986" s="36" t="e">
        <f>DW_Fact_CL_Pricing_Calculations_Report[[#This Row],[Table_Load_Date]]</f>
        <v>#VALUE!</v>
      </c>
      <c r="N1986" t="e">
        <f>DW_Fact_CL_Pricing_Calculations_Report[[#This Row],[Company]]</f>
        <v>#VALUE!</v>
      </c>
      <c r="O1986" t="e">
        <f>DW_Fact_CL_Pricing_Calculations_Report[[#This Row],[InvTerminalWAC]]</f>
        <v>#VALUE!</v>
      </c>
      <c r="P1986" s="36" t="e">
        <f>DW_Fact_CL_Pricing_Calculations_Report[[#This Row],[Table_Load_Date]]</f>
        <v>#VALUE!</v>
      </c>
      <c r="Q1986" t="e">
        <f>DW_Fact_CL_Pricing_Calculations_Report[[#This Row],[Prod_Freight_Class]]</f>
        <v>#VALUE!</v>
      </c>
      <c r="R1986" t="e">
        <f>DW_Fact_CL_Pricing_Calculations_Report[[#This Row],[ReplacementCost]]</f>
        <v>#VALUE!</v>
      </c>
      <c r="S1986" t="e">
        <f>DW_Fact_CL_Pricing_Calculations_Report[[#This Row],[RegionWeightedAverageCost]]</f>
        <v>#VALUE!</v>
      </c>
      <c r="T1986" t="e">
        <f>DW_Fact_CL_Pricing_Calculations_Report[[#This Row],[Prop]]</f>
        <v>#VALUE!</v>
      </c>
      <c r="U1986" t="e">
        <f>DW_Fact_CL_Pricing_Calculations_Report[[#This Row],[CardlockSiteCost]]</f>
        <v>#VALUE!</v>
      </c>
      <c r="V1986" t="e">
        <f>DW_Fact_CL_Pricing_Calculations_Report[[#This Row],[NewCardlockSiteCost]]</f>
        <v>#VALUE!</v>
      </c>
      <c r="W1986" t="e">
        <f>DW_Fact_CL_Pricing_Calculations_Report[[#This Row],[Prod_ID]]</f>
        <v>#VALUE!</v>
      </c>
    </row>
    <row r="1987" spans="1:23" x14ac:dyDescent="0.25">
      <c r="A1987">
        <f>'Azure Calculations'!F1485</f>
        <v>0</v>
      </c>
      <c r="B1987" t="e">
        <f>DW_Fact_CL_Pricing_Calculations_Report[[#This Row],[Prod_ID]]</f>
        <v>#VALUE!</v>
      </c>
      <c r="C1987" t="e">
        <f>DW_Fact_CL_Pricing_Calculations_Report[[#This Row],[Vend_ID]]</f>
        <v>#VALUE!</v>
      </c>
      <c r="D1987" t="e">
        <f>DW_Fact_CL_Pricing_Calculations_Report[[#This Row],[CardlockSiteCost_WPROP]]</f>
        <v>#VALUE!</v>
      </c>
      <c r="E1987" t="e">
        <f>DW_Fact_CL_Pricing_Calculations_Report[[#This Row],[NewCardlockSiteCost]]</f>
        <v>#VALUE!</v>
      </c>
      <c r="F1987" t="e">
        <f>DW_Fact_CL_Pricing_Calculations_Report[[#This Row],[Change]]</f>
        <v>#VALUE!</v>
      </c>
      <c r="G1987" t="e">
        <f>DW_Fact_CL_Pricing_Calculations_Report[[#This Row],[FuelPricesDtl_Price]]</f>
        <v>#VALUE!</v>
      </c>
      <c r="H1987" t="e">
        <f>DW_Fact_CL_Pricing_Calculations_Report[[#This Row],[NewTable1]]</f>
        <v>#VALUE!</v>
      </c>
      <c r="I1987" t="e">
        <f>DW_Fact_CL_Pricing_Calculations_Report[[#This Row],[Tax]]</f>
        <v>#VALUE!</v>
      </c>
      <c r="J1987" t="e">
        <f>DW_Fact_CL_Pricing_Calculations_Report[[#This Row],[NewTable1wTax]]</f>
        <v>#VALUE!</v>
      </c>
      <c r="K1987" t="e">
        <f>DW_Fact_CL_Pricing_Calculations_Report[[#This Row],[Prop]]</f>
        <v>#VALUE!</v>
      </c>
      <c r="L1987" t="e">
        <f>DW_Fact_CL_Pricing_Calculations_Report[[#This Row],[Prod_Freight_Class]]</f>
        <v>#VALUE!</v>
      </c>
      <c r="M1987" s="36" t="e">
        <f>DW_Fact_CL_Pricing_Calculations_Report[[#This Row],[Table_Load_Date]]</f>
        <v>#VALUE!</v>
      </c>
      <c r="N1987" t="e">
        <f>DW_Fact_CL_Pricing_Calculations_Report[[#This Row],[Company]]</f>
        <v>#VALUE!</v>
      </c>
      <c r="O1987" t="e">
        <f>DW_Fact_CL_Pricing_Calculations_Report[[#This Row],[InvTerminalWAC]]</f>
        <v>#VALUE!</v>
      </c>
      <c r="P1987" s="36" t="e">
        <f>DW_Fact_CL_Pricing_Calculations_Report[[#This Row],[Table_Load_Date]]</f>
        <v>#VALUE!</v>
      </c>
      <c r="Q1987" t="e">
        <f>DW_Fact_CL_Pricing_Calculations_Report[[#This Row],[Prod_Freight_Class]]</f>
        <v>#VALUE!</v>
      </c>
      <c r="R1987" t="e">
        <f>DW_Fact_CL_Pricing_Calculations_Report[[#This Row],[ReplacementCost]]</f>
        <v>#VALUE!</v>
      </c>
      <c r="S1987" t="e">
        <f>DW_Fact_CL_Pricing_Calculations_Report[[#This Row],[RegionWeightedAverageCost]]</f>
        <v>#VALUE!</v>
      </c>
      <c r="T1987" t="e">
        <f>DW_Fact_CL_Pricing_Calculations_Report[[#This Row],[Prop]]</f>
        <v>#VALUE!</v>
      </c>
      <c r="U1987" t="e">
        <f>DW_Fact_CL_Pricing_Calculations_Report[[#This Row],[CardlockSiteCost]]</f>
        <v>#VALUE!</v>
      </c>
      <c r="V1987" t="e">
        <f>DW_Fact_CL_Pricing_Calculations_Report[[#This Row],[NewCardlockSiteCost]]</f>
        <v>#VALUE!</v>
      </c>
      <c r="W1987" t="e">
        <f>DW_Fact_CL_Pricing_Calculations_Report[[#This Row],[Prod_ID]]</f>
        <v>#VALUE!</v>
      </c>
    </row>
    <row r="1988" spans="1:23" x14ac:dyDescent="0.25">
      <c r="A1988">
        <f>'Azure Calculations'!F1486</f>
        <v>0</v>
      </c>
      <c r="B1988" t="e">
        <f>DW_Fact_CL_Pricing_Calculations_Report[[#This Row],[Prod_ID]]</f>
        <v>#VALUE!</v>
      </c>
      <c r="C1988" t="e">
        <f>DW_Fact_CL_Pricing_Calculations_Report[[#This Row],[Vend_ID]]</f>
        <v>#VALUE!</v>
      </c>
      <c r="D1988" t="e">
        <f>DW_Fact_CL_Pricing_Calculations_Report[[#This Row],[CardlockSiteCost_WPROP]]</f>
        <v>#VALUE!</v>
      </c>
      <c r="E1988" t="e">
        <f>DW_Fact_CL_Pricing_Calculations_Report[[#This Row],[NewCardlockSiteCost]]</f>
        <v>#VALUE!</v>
      </c>
      <c r="F1988" t="e">
        <f>DW_Fact_CL_Pricing_Calculations_Report[[#This Row],[Change]]</f>
        <v>#VALUE!</v>
      </c>
      <c r="G1988" t="e">
        <f>DW_Fact_CL_Pricing_Calculations_Report[[#This Row],[FuelPricesDtl_Price]]</f>
        <v>#VALUE!</v>
      </c>
      <c r="H1988" t="e">
        <f>DW_Fact_CL_Pricing_Calculations_Report[[#This Row],[NewTable1]]</f>
        <v>#VALUE!</v>
      </c>
      <c r="I1988" t="e">
        <f>DW_Fact_CL_Pricing_Calculations_Report[[#This Row],[Tax]]</f>
        <v>#VALUE!</v>
      </c>
      <c r="J1988" t="e">
        <f>DW_Fact_CL_Pricing_Calculations_Report[[#This Row],[NewTable1wTax]]</f>
        <v>#VALUE!</v>
      </c>
      <c r="K1988" t="e">
        <f>DW_Fact_CL_Pricing_Calculations_Report[[#This Row],[Prop]]</f>
        <v>#VALUE!</v>
      </c>
      <c r="L1988" t="e">
        <f>DW_Fact_CL_Pricing_Calculations_Report[[#This Row],[Prod_Freight_Class]]</f>
        <v>#VALUE!</v>
      </c>
      <c r="M1988" s="36" t="e">
        <f>DW_Fact_CL_Pricing_Calculations_Report[[#This Row],[Table_Load_Date]]</f>
        <v>#VALUE!</v>
      </c>
      <c r="N1988" t="e">
        <f>DW_Fact_CL_Pricing_Calculations_Report[[#This Row],[Company]]</f>
        <v>#VALUE!</v>
      </c>
      <c r="O1988" t="e">
        <f>DW_Fact_CL_Pricing_Calculations_Report[[#This Row],[InvTerminalWAC]]</f>
        <v>#VALUE!</v>
      </c>
      <c r="P1988" s="36" t="e">
        <f>DW_Fact_CL_Pricing_Calculations_Report[[#This Row],[Table_Load_Date]]</f>
        <v>#VALUE!</v>
      </c>
      <c r="Q1988" t="e">
        <f>DW_Fact_CL_Pricing_Calculations_Report[[#This Row],[Prod_Freight_Class]]</f>
        <v>#VALUE!</v>
      </c>
      <c r="R1988" t="e">
        <f>DW_Fact_CL_Pricing_Calculations_Report[[#This Row],[ReplacementCost]]</f>
        <v>#VALUE!</v>
      </c>
      <c r="S1988" t="e">
        <f>DW_Fact_CL_Pricing_Calculations_Report[[#This Row],[RegionWeightedAverageCost]]</f>
        <v>#VALUE!</v>
      </c>
      <c r="T1988" t="e">
        <f>DW_Fact_CL_Pricing_Calculations_Report[[#This Row],[Prop]]</f>
        <v>#VALUE!</v>
      </c>
      <c r="U1988" t="e">
        <f>DW_Fact_CL_Pricing_Calculations_Report[[#This Row],[CardlockSiteCost]]</f>
        <v>#VALUE!</v>
      </c>
      <c r="V1988" t="e">
        <f>DW_Fact_CL_Pricing_Calculations_Report[[#This Row],[NewCardlockSiteCost]]</f>
        <v>#VALUE!</v>
      </c>
      <c r="W1988" t="e">
        <f>DW_Fact_CL_Pricing_Calculations_Report[[#This Row],[Prod_ID]]</f>
        <v>#VALUE!</v>
      </c>
    </row>
    <row r="1989" spans="1:23" x14ac:dyDescent="0.25">
      <c r="A1989">
        <f>'Azure Calculations'!F1487</f>
        <v>0</v>
      </c>
      <c r="B1989" t="e">
        <f>DW_Fact_CL_Pricing_Calculations_Report[[#This Row],[Prod_ID]]</f>
        <v>#VALUE!</v>
      </c>
      <c r="C1989" t="e">
        <f>DW_Fact_CL_Pricing_Calculations_Report[[#This Row],[Vend_ID]]</f>
        <v>#VALUE!</v>
      </c>
      <c r="D1989" t="e">
        <f>DW_Fact_CL_Pricing_Calculations_Report[[#This Row],[CardlockSiteCost_WPROP]]</f>
        <v>#VALUE!</v>
      </c>
      <c r="E1989" t="e">
        <f>DW_Fact_CL_Pricing_Calculations_Report[[#This Row],[NewCardlockSiteCost]]</f>
        <v>#VALUE!</v>
      </c>
      <c r="F1989" t="e">
        <f>DW_Fact_CL_Pricing_Calculations_Report[[#This Row],[Change]]</f>
        <v>#VALUE!</v>
      </c>
      <c r="G1989" t="e">
        <f>DW_Fact_CL_Pricing_Calculations_Report[[#This Row],[FuelPricesDtl_Price]]</f>
        <v>#VALUE!</v>
      </c>
      <c r="H1989" t="e">
        <f>DW_Fact_CL_Pricing_Calculations_Report[[#This Row],[NewTable1]]</f>
        <v>#VALUE!</v>
      </c>
      <c r="I1989" t="e">
        <f>DW_Fact_CL_Pricing_Calculations_Report[[#This Row],[Tax]]</f>
        <v>#VALUE!</v>
      </c>
      <c r="J1989" t="e">
        <f>DW_Fact_CL_Pricing_Calculations_Report[[#This Row],[NewTable1wTax]]</f>
        <v>#VALUE!</v>
      </c>
      <c r="K1989" t="e">
        <f>DW_Fact_CL_Pricing_Calculations_Report[[#This Row],[Prop]]</f>
        <v>#VALUE!</v>
      </c>
      <c r="L1989" t="e">
        <f>DW_Fact_CL_Pricing_Calculations_Report[[#This Row],[Prod_Freight_Class]]</f>
        <v>#VALUE!</v>
      </c>
      <c r="M1989" s="36" t="e">
        <f>DW_Fact_CL_Pricing_Calculations_Report[[#This Row],[Table_Load_Date]]</f>
        <v>#VALUE!</v>
      </c>
      <c r="N1989" t="e">
        <f>DW_Fact_CL_Pricing_Calculations_Report[[#This Row],[Company]]</f>
        <v>#VALUE!</v>
      </c>
      <c r="O1989" t="e">
        <f>DW_Fact_CL_Pricing_Calculations_Report[[#This Row],[InvTerminalWAC]]</f>
        <v>#VALUE!</v>
      </c>
      <c r="P1989" s="36" t="e">
        <f>DW_Fact_CL_Pricing_Calculations_Report[[#This Row],[Table_Load_Date]]</f>
        <v>#VALUE!</v>
      </c>
      <c r="Q1989" t="e">
        <f>DW_Fact_CL_Pricing_Calculations_Report[[#This Row],[Prod_Freight_Class]]</f>
        <v>#VALUE!</v>
      </c>
      <c r="R1989" t="e">
        <f>DW_Fact_CL_Pricing_Calculations_Report[[#This Row],[ReplacementCost]]</f>
        <v>#VALUE!</v>
      </c>
      <c r="S1989" t="e">
        <f>DW_Fact_CL_Pricing_Calculations_Report[[#This Row],[RegionWeightedAverageCost]]</f>
        <v>#VALUE!</v>
      </c>
      <c r="T1989" t="e">
        <f>DW_Fact_CL_Pricing_Calculations_Report[[#This Row],[Prop]]</f>
        <v>#VALUE!</v>
      </c>
      <c r="U1989" t="e">
        <f>DW_Fact_CL_Pricing_Calculations_Report[[#This Row],[CardlockSiteCost]]</f>
        <v>#VALUE!</v>
      </c>
      <c r="V1989" t="e">
        <f>DW_Fact_CL_Pricing_Calculations_Report[[#This Row],[NewCardlockSiteCost]]</f>
        <v>#VALUE!</v>
      </c>
      <c r="W1989" t="e">
        <f>DW_Fact_CL_Pricing_Calculations_Report[[#This Row],[Prod_ID]]</f>
        <v>#VALUE!</v>
      </c>
    </row>
    <row r="1990" spans="1:23" x14ac:dyDescent="0.25">
      <c r="A1990">
        <f>'Azure Calculations'!F1488</f>
        <v>0</v>
      </c>
      <c r="B1990" t="e">
        <f>DW_Fact_CL_Pricing_Calculations_Report[[#This Row],[Prod_ID]]</f>
        <v>#VALUE!</v>
      </c>
      <c r="C1990" t="e">
        <f>DW_Fact_CL_Pricing_Calculations_Report[[#This Row],[Vend_ID]]</f>
        <v>#VALUE!</v>
      </c>
      <c r="D1990" t="e">
        <f>DW_Fact_CL_Pricing_Calculations_Report[[#This Row],[CardlockSiteCost_WPROP]]</f>
        <v>#VALUE!</v>
      </c>
      <c r="E1990" t="e">
        <f>DW_Fact_CL_Pricing_Calculations_Report[[#This Row],[NewCardlockSiteCost]]</f>
        <v>#VALUE!</v>
      </c>
      <c r="F1990" t="e">
        <f>DW_Fact_CL_Pricing_Calculations_Report[[#This Row],[Change]]</f>
        <v>#VALUE!</v>
      </c>
      <c r="G1990" t="e">
        <f>DW_Fact_CL_Pricing_Calculations_Report[[#This Row],[FuelPricesDtl_Price]]</f>
        <v>#VALUE!</v>
      </c>
      <c r="H1990" t="e">
        <f>DW_Fact_CL_Pricing_Calculations_Report[[#This Row],[NewTable1]]</f>
        <v>#VALUE!</v>
      </c>
      <c r="I1990" t="e">
        <f>DW_Fact_CL_Pricing_Calculations_Report[[#This Row],[Tax]]</f>
        <v>#VALUE!</v>
      </c>
      <c r="J1990" t="e">
        <f>DW_Fact_CL_Pricing_Calculations_Report[[#This Row],[NewTable1wTax]]</f>
        <v>#VALUE!</v>
      </c>
      <c r="K1990" t="e">
        <f>DW_Fact_CL_Pricing_Calculations_Report[[#This Row],[Prop]]</f>
        <v>#VALUE!</v>
      </c>
      <c r="L1990" t="e">
        <f>DW_Fact_CL_Pricing_Calculations_Report[[#This Row],[Prod_Freight_Class]]</f>
        <v>#VALUE!</v>
      </c>
      <c r="M1990" s="36" t="e">
        <f>DW_Fact_CL_Pricing_Calculations_Report[[#This Row],[Table_Load_Date]]</f>
        <v>#VALUE!</v>
      </c>
      <c r="N1990" t="e">
        <f>DW_Fact_CL_Pricing_Calculations_Report[[#This Row],[Company]]</f>
        <v>#VALUE!</v>
      </c>
      <c r="O1990" t="e">
        <f>DW_Fact_CL_Pricing_Calculations_Report[[#This Row],[InvTerminalWAC]]</f>
        <v>#VALUE!</v>
      </c>
      <c r="P1990" s="36" t="e">
        <f>DW_Fact_CL_Pricing_Calculations_Report[[#This Row],[Table_Load_Date]]</f>
        <v>#VALUE!</v>
      </c>
      <c r="Q1990" t="e">
        <f>DW_Fact_CL_Pricing_Calculations_Report[[#This Row],[Prod_Freight_Class]]</f>
        <v>#VALUE!</v>
      </c>
      <c r="R1990" t="e">
        <f>DW_Fact_CL_Pricing_Calculations_Report[[#This Row],[ReplacementCost]]</f>
        <v>#VALUE!</v>
      </c>
      <c r="S1990" t="e">
        <f>DW_Fact_CL_Pricing_Calculations_Report[[#This Row],[RegionWeightedAverageCost]]</f>
        <v>#VALUE!</v>
      </c>
      <c r="T1990" t="e">
        <f>DW_Fact_CL_Pricing_Calculations_Report[[#This Row],[Prop]]</f>
        <v>#VALUE!</v>
      </c>
      <c r="U1990" t="e">
        <f>DW_Fact_CL_Pricing_Calculations_Report[[#This Row],[CardlockSiteCost]]</f>
        <v>#VALUE!</v>
      </c>
      <c r="V1990" t="e">
        <f>DW_Fact_CL_Pricing_Calculations_Report[[#This Row],[NewCardlockSiteCost]]</f>
        <v>#VALUE!</v>
      </c>
      <c r="W1990" t="e">
        <f>DW_Fact_CL_Pricing_Calculations_Report[[#This Row],[Prod_ID]]</f>
        <v>#VALUE!</v>
      </c>
    </row>
    <row r="1991" spans="1:23" x14ac:dyDescent="0.25">
      <c r="A1991">
        <f>'Azure Calculations'!F1489</f>
        <v>0</v>
      </c>
      <c r="B1991" t="e">
        <f>DW_Fact_CL_Pricing_Calculations_Report[[#This Row],[Prod_ID]]</f>
        <v>#VALUE!</v>
      </c>
      <c r="C1991" t="e">
        <f>DW_Fact_CL_Pricing_Calculations_Report[[#This Row],[Vend_ID]]</f>
        <v>#VALUE!</v>
      </c>
      <c r="D1991" t="e">
        <f>DW_Fact_CL_Pricing_Calculations_Report[[#This Row],[CardlockSiteCost_WPROP]]</f>
        <v>#VALUE!</v>
      </c>
      <c r="E1991" t="e">
        <f>DW_Fact_CL_Pricing_Calculations_Report[[#This Row],[NewCardlockSiteCost]]</f>
        <v>#VALUE!</v>
      </c>
      <c r="F1991" t="e">
        <f>DW_Fact_CL_Pricing_Calculations_Report[[#This Row],[Change]]</f>
        <v>#VALUE!</v>
      </c>
      <c r="G1991" t="e">
        <f>DW_Fact_CL_Pricing_Calculations_Report[[#This Row],[FuelPricesDtl_Price]]</f>
        <v>#VALUE!</v>
      </c>
      <c r="H1991" t="e">
        <f>DW_Fact_CL_Pricing_Calculations_Report[[#This Row],[NewTable1]]</f>
        <v>#VALUE!</v>
      </c>
      <c r="I1991" t="e">
        <f>DW_Fact_CL_Pricing_Calculations_Report[[#This Row],[Tax]]</f>
        <v>#VALUE!</v>
      </c>
      <c r="J1991" t="e">
        <f>DW_Fact_CL_Pricing_Calculations_Report[[#This Row],[NewTable1wTax]]</f>
        <v>#VALUE!</v>
      </c>
      <c r="K1991" t="e">
        <f>DW_Fact_CL_Pricing_Calculations_Report[[#This Row],[Prop]]</f>
        <v>#VALUE!</v>
      </c>
      <c r="L1991" t="e">
        <f>DW_Fact_CL_Pricing_Calculations_Report[[#This Row],[Prod_Freight_Class]]</f>
        <v>#VALUE!</v>
      </c>
      <c r="M1991" s="36" t="e">
        <f>DW_Fact_CL_Pricing_Calculations_Report[[#This Row],[Table_Load_Date]]</f>
        <v>#VALUE!</v>
      </c>
      <c r="N1991" t="e">
        <f>DW_Fact_CL_Pricing_Calculations_Report[[#This Row],[Company]]</f>
        <v>#VALUE!</v>
      </c>
      <c r="O1991" t="e">
        <f>DW_Fact_CL_Pricing_Calculations_Report[[#This Row],[InvTerminalWAC]]</f>
        <v>#VALUE!</v>
      </c>
      <c r="P1991" s="36" t="e">
        <f>DW_Fact_CL_Pricing_Calculations_Report[[#This Row],[Table_Load_Date]]</f>
        <v>#VALUE!</v>
      </c>
      <c r="Q1991" t="e">
        <f>DW_Fact_CL_Pricing_Calculations_Report[[#This Row],[Prod_Freight_Class]]</f>
        <v>#VALUE!</v>
      </c>
      <c r="R1991" t="e">
        <f>DW_Fact_CL_Pricing_Calculations_Report[[#This Row],[ReplacementCost]]</f>
        <v>#VALUE!</v>
      </c>
      <c r="S1991" t="e">
        <f>DW_Fact_CL_Pricing_Calculations_Report[[#This Row],[RegionWeightedAverageCost]]</f>
        <v>#VALUE!</v>
      </c>
      <c r="T1991" t="e">
        <f>DW_Fact_CL_Pricing_Calculations_Report[[#This Row],[Prop]]</f>
        <v>#VALUE!</v>
      </c>
      <c r="U1991" t="e">
        <f>DW_Fact_CL_Pricing_Calculations_Report[[#This Row],[CardlockSiteCost]]</f>
        <v>#VALUE!</v>
      </c>
      <c r="V1991" t="e">
        <f>DW_Fact_CL_Pricing_Calculations_Report[[#This Row],[NewCardlockSiteCost]]</f>
        <v>#VALUE!</v>
      </c>
      <c r="W1991" t="e">
        <f>DW_Fact_CL_Pricing_Calculations_Report[[#This Row],[Prod_ID]]</f>
        <v>#VALUE!</v>
      </c>
    </row>
    <row r="1992" spans="1:23" x14ac:dyDescent="0.25">
      <c r="A1992">
        <f>'Azure Calculations'!F1490</f>
        <v>0</v>
      </c>
      <c r="B1992" t="e">
        <f>DW_Fact_CL_Pricing_Calculations_Report[[#This Row],[Prod_ID]]</f>
        <v>#VALUE!</v>
      </c>
      <c r="C1992" t="e">
        <f>DW_Fact_CL_Pricing_Calculations_Report[[#This Row],[Vend_ID]]</f>
        <v>#VALUE!</v>
      </c>
      <c r="D1992" t="e">
        <f>DW_Fact_CL_Pricing_Calculations_Report[[#This Row],[CardlockSiteCost_WPROP]]</f>
        <v>#VALUE!</v>
      </c>
      <c r="E1992" t="e">
        <f>DW_Fact_CL_Pricing_Calculations_Report[[#This Row],[NewCardlockSiteCost]]</f>
        <v>#VALUE!</v>
      </c>
      <c r="F1992" t="e">
        <f>DW_Fact_CL_Pricing_Calculations_Report[[#This Row],[Change]]</f>
        <v>#VALUE!</v>
      </c>
      <c r="G1992" t="e">
        <f>DW_Fact_CL_Pricing_Calculations_Report[[#This Row],[FuelPricesDtl_Price]]</f>
        <v>#VALUE!</v>
      </c>
      <c r="H1992" t="e">
        <f>DW_Fact_CL_Pricing_Calculations_Report[[#This Row],[NewTable1]]</f>
        <v>#VALUE!</v>
      </c>
      <c r="I1992" t="e">
        <f>DW_Fact_CL_Pricing_Calculations_Report[[#This Row],[Tax]]</f>
        <v>#VALUE!</v>
      </c>
      <c r="J1992" t="e">
        <f>DW_Fact_CL_Pricing_Calculations_Report[[#This Row],[NewTable1wTax]]</f>
        <v>#VALUE!</v>
      </c>
      <c r="K1992" t="e">
        <f>DW_Fact_CL_Pricing_Calculations_Report[[#This Row],[Prop]]</f>
        <v>#VALUE!</v>
      </c>
      <c r="L1992" t="e">
        <f>DW_Fact_CL_Pricing_Calculations_Report[[#This Row],[Prod_Freight_Class]]</f>
        <v>#VALUE!</v>
      </c>
      <c r="M1992" s="36" t="e">
        <f>DW_Fact_CL_Pricing_Calculations_Report[[#This Row],[Table_Load_Date]]</f>
        <v>#VALUE!</v>
      </c>
      <c r="N1992" t="e">
        <f>DW_Fact_CL_Pricing_Calculations_Report[[#This Row],[Company]]</f>
        <v>#VALUE!</v>
      </c>
      <c r="O1992" t="e">
        <f>DW_Fact_CL_Pricing_Calculations_Report[[#This Row],[InvTerminalWAC]]</f>
        <v>#VALUE!</v>
      </c>
      <c r="P1992" s="36" t="e">
        <f>DW_Fact_CL_Pricing_Calculations_Report[[#This Row],[Table_Load_Date]]</f>
        <v>#VALUE!</v>
      </c>
      <c r="Q1992" t="e">
        <f>DW_Fact_CL_Pricing_Calculations_Report[[#This Row],[Prod_Freight_Class]]</f>
        <v>#VALUE!</v>
      </c>
      <c r="R1992" t="e">
        <f>DW_Fact_CL_Pricing_Calculations_Report[[#This Row],[ReplacementCost]]</f>
        <v>#VALUE!</v>
      </c>
      <c r="S1992" t="e">
        <f>DW_Fact_CL_Pricing_Calculations_Report[[#This Row],[RegionWeightedAverageCost]]</f>
        <v>#VALUE!</v>
      </c>
      <c r="T1992" t="e">
        <f>DW_Fact_CL_Pricing_Calculations_Report[[#This Row],[Prop]]</f>
        <v>#VALUE!</v>
      </c>
      <c r="U1992" t="e">
        <f>DW_Fact_CL_Pricing_Calculations_Report[[#This Row],[CardlockSiteCost]]</f>
        <v>#VALUE!</v>
      </c>
      <c r="V1992" t="e">
        <f>DW_Fact_CL_Pricing_Calculations_Report[[#This Row],[NewCardlockSiteCost]]</f>
        <v>#VALUE!</v>
      </c>
      <c r="W1992" t="e">
        <f>DW_Fact_CL_Pricing_Calculations_Report[[#This Row],[Prod_ID]]</f>
        <v>#VALUE!</v>
      </c>
    </row>
    <row r="1993" spans="1:23" x14ac:dyDescent="0.25">
      <c r="A1993">
        <f>'Azure Calculations'!F1491</f>
        <v>0</v>
      </c>
      <c r="B1993" t="e">
        <f>DW_Fact_CL_Pricing_Calculations_Report[[#This Row],[Prod_ID]]</f>
        <v>#VALUE!</v>
      </c>
      <c r="C1993" t="e">
        <f>DW_Fact_CL_Pricing_Calculations_Report[[#This Row],[Vend_ID]]</f>
        <v>#VALUE!</v>
      </c>
      <c r="D1993" t="e">
        <f>DW_Fact_CL_Pricing_Calculations_Report[[#This Row],[CardlockSiteCost_WPROP]]</f>
        <v>#VALUE!</v>
      </c>
      <c r="E1993" t="e">
        <f>DW_Fact_CL_Pricing_Calculations_Report[[#This Row],[NewCardlockSiteCost]]</f>
        <v>#VALUE!</v>
      </c>
      <c r="F1993" t="e">
        <f>DW_Fact_CL_Pricing_Calculations_Report[[#This Row],[Change]]</f>
        <v>#VALUE!</v>
      </c>
      <c r="G1993" t="e">
        <f>DW_Fact_CL_Pricing_Calculations_Report[[#This Row],[FuelPricesDtl_Price]]</f>
        <v>#VALUE!</v>
      </c>
      <c r="H1993" t="e">
        <f>DW_Fact_CL_Pricing_Calculations_Report[[#This Row],[NewTable1]]</f>
        <v>#VALUE!</v>
      </c>
      <c r="I1993" t="e">
        <f>DW_Fact_CL_Pricing_Calculations_Report[[#This Row],[Tax]]</f>
        <v>#VALUE!</v>
      </c>
      <c r="J1993" t="e">
        <f>DW_Fact_CL_Pricing_Calculations_Report[[#This Row],[NewTable1wTax]]</f>
        <v>#VALUE!</v>
      </c>
      <c r="K1993" t="e">
        <f>DW_Fact_CL_Pricing_Calculations_Report[[#This Row],[Prop]]</f>
        <v>#VALUE!</v>
      </c>
      <c r="L1993" t="e">
        <f>DW_Fact_CL_Pricing_Calculations_Report[[#This Row],[Prod_Freight_Class]]</f>
        <v>#VALUE!</v>
      </c>
      <c r="M1993" s="36" t="e">
        <f>DW_Fact_CL_Pricing_Calculations_Report[[#This Row],[Table_Load_Date]]</f>
        <v>#VALUE!</v>
      </c>
      <c r="N1993" t="e">
        <f>DW_Fact_CL_Pricing_Calculations_Report[[#This Row],[Company]]</f>
        <v>#VALUE!</v>
      </c>
      <c r="O1993" t="e">
        <f>DW_Fact_CL_Pricing_Calculations_Report[[#This Row],[InvTerminalWAC]]</f>
        <v>#VALUE!</v>
      </c>
      <c r="P1993" s="36" t="e">
        <f>DW_Fact_CL_Pricing_Calculations_Report[[#This Row],[Table_Load_Date]]</f>
        <v>#VALUE!</v>
      </c>
      <c r="Q1993" t="e">
        <f>DW_Fact_CL_Pricing_Calculations_Report[[#This Row],[Prod_Freight_Class]]</f>
        <v>#VALUE!</v>
      </c>
      <c r="R1993" t="e">
        <f>DW_Fact_CL_Pricing_Calculations_Report[[#This Row],[ReplacementCost]]</f>
        <v>#VALUE!</v>
      </c>
      <c r="S1993" t="e">
        <f>DW_Fact_CL_Pricing_Calculations_Report[[#This Row],[RegionWeightedAverageCost]]</f>
        <v>#VALUE!</v>
      </c>
      <c r="T1993" t="e">
        <f>DW_Fact_CL_Pricing_Calculations_Report[[#This Row],[Prop]]</f>
        <v>#VALUE!</v>
      </c>
      <c r="U1993" t="e">
        <f>DW_Fact_CL_Pricing_Calculations_Report[[#This Row],[CardlockSiteCost]]</f>
        <v>#VALUE!</v>
      </c>
      <c r="V1993" t="e">
        <f>DW_Fact_CL_Pricing_Calculations_Report[[#This Row],[NewCardlockSiteCost]]</f>
        <v>#VALUE!</v>
      </c>
      <c r="W1993" t="e">
        <f>DW_Fact_CL_Pricing_Calculations_Report[[#This Row],[Prod_ID]]</f>
        <v>#VALUE!</v>
      </c>
    </row>
    <row r="1994" spans="1:23" x14ac:dyDescent="0.25">
      <c r="A1994">
        <f>'Azure Calculations'!F1492</f>
        <v>0</v>
      </c>
      <c r="B1994" t="e">
        <f>DW_Fact_CL_Pricing_Calculations_Report[[#This Row],[Prod_ID]]</f>
        <v>#VALUE!</v>
      </c>
      <c r="C1994" t="e">
        <f>DW_Fact_CL_Pricing_Calculations_Report[[#This Row],[Vend_ID]]</f>
        <v>#VALUE!</v>
      </c>
      <c r="D1994" t="e">
        <f>DW_Fact_CL_Pricing_Calculations_Report[[#This Row],[CardlockSiteCost_WPROP]]</f>
        <v>#VALUE!</v>
      </c>
      <c r="E1994" t="e">
        <f>DW_Fact_CL_Pricing_Calculations_Report[[#This Row],[NewCardlockSiteCost]]</f>
        <v>#VALUE!</v>
      </c>
      <c r="F1994" t="e">
        <f>DW_Fact_CL_Pricing_Calculations_Report[[#This Row],[Change]]</f>
        <v>#VALUE!</v>
      </c>
      <c r="G1994" t="e">
        <f>DW_Fact_CL_Pricing_Calculations_Report[[#This Row],[FuelPricesDtl_Price]]</f>
        <v>#VALUE!</v>
      </c>
      <c r="H1994" t="e">
        <f>DW_Fact_CL_Pricing_Calculations_Report[[#This Row],[NewTable1]]</f>
        <v>#VALUE!</v>
      </c>
      <c r="I1994" t="e">
        <f>DW_Fact_CL_Pricing_Calculations_Report[[#This Row],[Tax]]</f>
        <v>#VALUE!</v>
      </c>
      <c r="J1994" t="e">
        <f>DW_Fact_CL_Pricing_Calculations_Report[[#This Row],[NewTable1wTax]]</f>
        <v>#VALUE!</v>
      </c>
      <c r="K1994" t="e">
        <f>DW_Fact_CL_Pricing_Calculations_Report[[#This Row],[Prop]]</f>
        <v>#VALUE!</v>
      </c>
      <c r="L1994" t="e">
        <f>DW_Fact_CL_Pricing_Calculations_Report[[#This Row],[Prod_Freight_Class]]</f>
        <v>#VALUE!</v>
      </c>
      <c r="M1994" s="36" t="e">
        <f>DW_Fact_CL_Pricing_Calculations_Report[[#This Row],[Table_Load_Date]]</f>
        <v>#VALUE!</v>
      </c>
      <c r="N1994" t="e">
        <f>DW_Fact_CL_Pricing_Calculations_Report[[#This Row],[Company]]</f>
        <v>#VALUE!</v>
      </c>
      <c r="O1994" t="e">
        <f>DW_Fact_CL_Pricing_Calculations_Report[[#This Row],[InvTerminalWAC]]</f>
        <v>#VALUE!</v>
      </c>
      <c r="P1994" s="36" t="e">
        <f>DW_Fact_CL_Pricing_Calculations_Report[[#This Row],[Table_Load_Date]]</f>
        <v>#VALUE!</v>
      </c>
      <c r="Q1994" t="e">
        <f>DW_Fact_CL_Pricing_Calculations_Report[[#This Row],[Prod_Freight_Class]]</f>
        <v>#VALUE!</v>
      </c>
      <c r="R1994" t="e">
        <f>DW_Fact_CL_Pricing_Calculations_Report[[#This Row],[ReplacementCost]]</f>
        <v>#VALUE!</v>
      </c>
      <c r="S1994" t="e">
        <f>DW_Fact_CL_Pricing_Calculations_Report[[#This Row],[RegionWeightedAverageCost]]</f>
        <v>#VALUE!</v>
      </c>
      <c r="T1994" t="e">
        <f>DW_Fact_CL_Pricing_Calculations_Report[[#This Row],[Prop]]</f>
        <v>#VALUE!</v>
      </c>
      <c r="U1994" t="e">
        <f>DW_Fact_CL_Pricing_Calculations_Report[[#This Row],[CardlockSiteCost]]</f>
        <v>#VALUE!</v>
      </c>
      <c r="V1994" t="e">
        <f>DW_Fact_CL_Pricing_Calculations_Report[[#This Row],[NewCardlockSiteCost]]</f>
        <v>#VALUE!</v>
      </c>
      <c r="W1994" t="e">
        <f>DW_Fact_CL_Pricing_Calculations_Report[[#This Row],[Prod_ID]]</f>
        <v>#VALUE!</v>
      </c>
    </row>
    <row r="1995" spans="1:23" x14ac:dyDescent="0.25">
      <c r="A1995">
        <f>'Azure Calculations'!F1493</f>
        <v>0</v>
      </c>
      <c r="B1995" t="e">
        <f>DW_Fact_CL_Pricing_Calculations_Report[[#This Row],[Prod_ID]]</f>
        <v>#VALUE!</v>
      </c>
      <c r="C1995" t="e">
        <f>DW_Fact_CL_Pricing_Calculations_Report[[#This Row],[Vend_ID]]</f>
        <v>#VALUE!</v>
      </c>
      <c r="D1995" t="e">
        <f>DW_Fact_CL_Pricing_Calculations_Report[[#This Row],[CardlockSiteCost_WPROP]]</f>
        <v>#VALUE!</v>
      </c>
      <c r="E1995" t="e">
        <f>DW_Fact_CL_Pricing_Calculations_Report[[#This Row],[NewCardlockSiteCost]]</f>
        <v>#VALUE!</v>
      </c>
      <c r="F1995" t="e">
        <f>DW_Fact_CL_Pricing_Calculations_Report[[#This Row],[Change]]</f>
        <v>#VALUE!</v>
      </c>
      <c r="G1995" t="e">
        <f>DW_Fact_CL_Pricing_Calculations_Report[[#This Row],[FuelPricesDtl_Price]]</f>
        <v>#VALUE!</v>
      </c>
      <c r="H1995" t="e">
        <f>DW_Fact_CL_Pricing_Calculations_Report[[#This Row],[NewTable1]]</f>
        <v>#VALUE!</v>
      </c>
      <c r="I1995" t="e">
        <f>DW_Fact_CL_Pricing_Calculations_Report[[#This Row],[Tax]]</f>
        <v>#VALUE!</v>
      </c>
      <c r="J1995" t="e">
        <f>DW_Fact_CL_Pricing_Calculations_Report[[#This Row],[NewTable1wTax]]</f>
        <v>#VALUE!</v>
      </c>
      <c r="K1995" t="e">
        <f>DW_Fact_CL_Pricing_Calculations_Report[[#This Row],[Prop]]</f>
        <v>#VALUE!</v>
      </c>
      <c r="L1995" t="e">
        <f>DW_Fact_CL_Pricing_Calculations_Report[[#This Row],[Prod_Freight_Class]]</f>
        <v>#VALUE!</v>
      </c>
      <c r="M1995" s="36" t="e">
        <f>DW_Fact_CL_Pricing_Calculations_Report[[#This Row],[Table_Load_Date]]</f>
        <v>#VALUE!</v>
      </c>
      <c r="N1995" t="e">
        <f>DW_Fact_CL_Pricing_Calculations_Report[[#This Row],[Company]]</f>
        <v>#VALUE!</v>
      </c>
      <c r="O1995" t="e">
        <f>DW_Fact_CL_Pricing_Calculations_Report[[#This Row],[InvTerminalWAC]]</f>
        <v>#VALUE!</v>
      </c>
      <c r="P1995" s="36" t="e">
        <f>DW_Fact_CL_Pricing_Calculations_Report[[#This Row],[Table_Load_Date]]</f>
        <v>#VALUE!</v>
      </c>
      <c r="Q1995" t="e">
        <f>DW_Fact_CL_Pricing_Calculations_Report[[#This Row],[Prod_Freight_Class]]</f>
        <v>#VALUE!</v>
      </c>
      <c r="R1995" t="e">
        <f>DW_Fact_CL_Pricing_Calculations_Report[[#This Row],[ReplacementCost]]</f>
        <v>#VALUE!</v>
      </c>
      <c r="S1995" t="e">
        <f>DW_Fact_CL_Pricing_Calculations_Report[[#This Row],[RegionWeightedAverageCost]]</f>
        <v>#VALUE!</v>
      </c>
      <c r="T1995" t="e">
        <f>DW_Fact_CL_Pricing_Calculations_Report[[#This Row],[Prop]]</f>
        <v>#VALUE!</v>
      </c>
      <c r="U1995" t="e">
        <f>DW_Fact_CL_Pricing_Calculations_Report[[#This Row],[CardlockSiteCost]]</f>
        <v>#VALUE!</v>
      </c>
      <c r="V1995" t="e">
        <f>DW_Fact_CL_Pricing_Calculations_Report[[#This Row],[NewCardlockSiteCost]]</f>
        <v>#VALUE!</v>
      </c>
      <c r="W1995" t="e">
        <f>DW_Fact_CL_Pricing_Calculations_Report[[#This Row],[Prod_ID]]</f>
        <v>#VALUE!</v>
      </c>
    </row>
    <row r="1996" spans="1:23" x14ac:dyDescent="0.25">
      <c r="A1996">
        <f>'Azure Calculations'!F1494</f>
        <v>0</v>
      </c>
      <c r="B1996" t="e">
        <f>DW_Fact_CL_Pricing_Calculations_Report[[#This Row],[Prod_ID]]</f>
        <v>#VALUE!</v>
      </c>
      <c r="C1996" t="e">
        <f>DW_Fact_CL_Pricing_Calculations_Report[[#This Row],[Vend_ID]]</f>
        <v>#VALUE!</v>
      </c>
      <c r="D1996" t="e">
        <f>DW_Fact_CL_Pricing_Calculations_Report[[#This Row],[CardlockSiteCost_WPROP]]</f>
        <v>#VALUE!</v>
      </c>
      <c r="E1996" t="e">
        <f>DW_Fact_CL_Pricing_Calculations_Report[[#This Row],[NewCardlockSiteCost]]</f>
        <v>#VALUE!</v>
      </c>
      <c r="F1996" t="e">
        <f>DW_Fact_CL_Pricing_Calculations_Report[[#This Row],[Change]]</f>
        <v>#VALUE!</v>
      </c>
      <c r="G1996" t="e">
        <f>DW_Fact_CL_Pricing_Calculations_Report[[#This Row],[FuelPricesDtl_Price]]</f>
        <v>#VALUE!</v>
      </c>
      <c r="H1996" t="e">
        <f>DW_Fact_CL_Pricing_Calculations_Report[[#This Row],[NewTable1]]</f>
        <v>#VALUE!</v>
      </c>
      <c r="I1996" t="e">
        <f>DW_Fact_CL_Pricing_Calculations_Report[[#This Row],[Tax]]</f>
        <v>#VALUE!</v>
      </c>
      <c r="J1996" t="e">
        <f>DW_Fact_CL_Pricing_Calculations_Report[[#This Row],[NewTable1wTax]]</f>
        <v>#VALUE!</v>
      </c>
      <c r="K1996" t="e">
        <f>DW_Fact_CL_Pricing_Calculations_Report[[#This Row],[Prop]]</f>
        <v>#VALUE!</v>
      </c>
      <c r="L1996" t="e">
        <f>DW_Fact_CL_Pricing_Calculations_Report[[#This Row],[Prod_Freight_Class]]</f>
        <v>#VALUE!</v>
      </c>
      <c r="M1996" s="36" t="e">
        <f>DW_Fact_CL_Pricing_Calculations_Report[[#This Row],[Table_Load_Date]]</f>
        <v>#VALUE!</v>
      </c>
      <c r="N1996" t="e">
        <f>DW_Fact_CL_Pricing_Calculations_Report[[#This Row],[Company]]</f>
        <v>#VALUE!</v>
      </c>
      <c r="O1996" t="e">
        <f>DW_Fact_CL_Pricing_Calculations_Report[[#This Row],[InvTerminalWAC]]</f>
        <v>#VALUE!</v>
      </c>
      <c r="P1996" s="36" t="e">
        <f>DW_Fact_CL_Pricing_Calculations_Report[[#This Row],[Table_Load_Date]]</f>
        <v>#VALUE!</v>
      </c>
      <c r="Q1996" t="e">
        <f>DW_Fact_CL_Pricing_Calculations_Report[[#This Row],[Prod_Freight_Class]]</f>
        <v>#VALUE!</v>
      </c>
      <c r="R1996" t="e">
        <f>DW_Fact_CL_Pricing_Calculations_Report[[#This Row],[ReplacementCost]]</f>
        <v>#VALUE!</v>
      </c>
      <c r="S1996" t="e">
        <f>DW_Fact_CL_Pricing_Calculations_Report[[#This Row],[RegionWeightedAverageCost]]</f>
        <v>#VALUE!</v>
      </c>
      <c r="T1996" t="e">
        <f>DW_Fact_CL_Pricing_Calculations_Report[[#This Row],[Prop]]</f>
        <v>#VALUE!</v>
      </c>
      <c r="U1996" t="e">
        <f>DW_Fact_CL_Pricing_Calculations_Report[[#This Row],[CardlockSiteCost]]</f>
        <v>#VALUE!</v>
      </c>
      <c r="V1996" t="e">
        <f>DW_Fact_CL_Pricing_Calculations_Report[[#This Row],[NewCardlockSiteCost]]</f>
        <v>#VALUE!</v>
      </c>
      <c r="W1996" t="e">
        <f>DW_Fact_CL_Pricing_Calculations_Report[[#This Row],[Prod_ID]]</f>
        <v>#VALUE!</v>
      </c>
    </row>
    <row r="1997" spans="1:23" x14ac:dyDescent="0.25">
      <c r="A1997">
        <f>'Azure Calculations'!F1495</f>
        <v>0</v>
      </c>
      <c r="B1997" t="e">
        <f>DW_Fact_CL_Pricing_Calculations_Report[[#This Row],[Prod_ID]]</f>
        <v>#VALUE!</v>
      </c>
      <c r="C1997" t="e">
        <f>DW_Fact_CL_Pricing_Calculations_Report[[#This Row],[Vend_ID]]</f>
        <v>#VALUE!</v>
      </c>
      <c r="D1997" t="e">
        <f>DW_Fact_CL_Pricing_Calculations_Report[[#This Row],[CardlockSiteCost_WPROP]]</f>
        <v>#VALUE!</v>
      </c>
      <c r="E1997" t="e">
        <f>DW_Fact_CL_Pricing_Calculations_Report[[#This Row],[NewCardlockSiteCost]]</f>
        <v>#VALUE!</v>
      </c>
      <c r="F1997" t="e">
        <f>DW_Fact_CL_Pricing_Calculations_Report[[#This Row],[Change]]</f>
        <v>#VALUE!</v>
      </c>
      <c r="G1997" t="e">
        <f>DW_Fact_CL_Pricing_Calculations_Report[[#This Row],[FuelPricesDtl_Price]]</f>
        <v>#VALUE!</v>
      </c>
      <c r="H1997" t="e">
        <f>DW_Fact_CL_Pricing_Calculations_Report[[#This Row],[NewTable1]]</f>
        <v>#VALUE!</v>
      </c>
      <c r="I1997" t="e">
        <f>DW_Fact_CL_Pricing_Calculations_Report[[#This Row],[Tax]]</f>
        <v>#VALUE!</v>
      </c>
      <c r="J1997" t="e">
        <f>DW_Fact_CL_Pricing_Calculations_Report[[#This Row],[NewTable1wTax]]</f>
        <v>#VALUE!</v>
      </c>
      <c r="K1997" t="e">
        <f>DW_Fact_CL_Pricing_Calculations_Report[[#This Row],[Prop]]</f>
        <v>#VALUE!</v>
      </c>
      <c r="L1997" t="e">
        <f>DW_Fact_CL_Pricing_Calculations_Report[[#This Row],[Prod_Freight_Class]]</f>
        <v>#VALUE!</v>
      </c>
      <c r="M1997" s="36" t="e">
        <f>DW_Fact_CL_Pricing_Calculations_Report[[#This Row],[Table_Load_Date]]</f>
        <v>#VALUE!</v>
      </c>
      <c r="N1997" t="e">
        <f>DW_Fact_CL_Pricing_Calculations_Report[[#This Row],[Company]]</f>
        <v>#VALUE!</v>
      </c>
      <c r="O1997" t="e">
        <f>DW_Fact_CL_Pricing_Calculations_Report[[#This Row],[InvTerminalWAC]]</f>
        <v>#VALUE!</v>
      </c>
      <c r="P1997" s="36" t="e">
        <f>DW_Fact_CL_Pricing_Calculations_Report[[#This Row],[Table_Load_Date]]</f>
        <v>#VALUE!</v>
      </c>
      <c r="Q1997" t="e">
        <f>DW_Fact_CL_Pricing_Calculations_Report[[#This Row],[Prod_Freight_Class]]</f>
        <v>#VALUE!</v>
      </c>
      <c r="R1997" t="e">
        <f>DW_Fact_CL_Pricing_Calculations_Report[[#This Row],[ReplacementCost]]</f>
        <v>#VALUE!</v>
      </c>
      <c r="S1997" t="e">
        <f>DW_Fact_CL_Pricing_Calculations_Report[[#This Row],[RegionWeightedAverageCost]]</f>
        <v>#VALUE!</v>
      </c>
      <c r="T1997" t="e">
        <f>DW_Fact_CL_Pricing_Calculations_Report[[#This Row],[Prop]]</f>
        <v>#VALUE!</v>
      </c>
      <c r="U1997" t="e">
        <f>DW_Fact_CL_Pricing_Calculations_Report[[#This Row],[CardlockSiteCost]]</f>
        <v>#VALUE!</v>
      </c>
      <c r="V1997" t="e">
        <f>DW_Fact_CL_Pricing_Calculations_Report[[#This Row],[NewCardlockSiteCost]]</f>
        <v>#VALUE!</v>
      </c>
      <c r="W1997" t="e">
        <f>DW_Fact_CL_Pricing_Calculations_Report[[#This Row],[Prod_ID]]</f>
        <v>#VALUE!</v>
      </c>
    </row>
    <row r="1998" spans="1:23" x14ac:dyDescent="0.25">
      <c r="A1998">
        <f>'Azure Calculations'!F1496</f>
        <v>0</v>
      </c>
      <c r="B1998" t="e">
        <f>DW_Fact_CL_Pricing_Calculations_Report[[#This Row],[Prod_ID]]</f>
        <v>#VALUE!</v>
      </c>
      <c r="C1998" t="e">
        <f>DW_Fact_CL_Pricing_Calculations_Report[[#This Row],[Vend_ID]]</f>
        <v>#VALUE!</v>
      </c>
      <c r="D1998" t="e">
        <f>DW_Fact_CL_Pricing_Calculations_Report[[#This Row],[CardlockSiteCost_WPROP]]</f>
        <v>#VALUE!</v>
      </c>
      <c r="E1998" t="e">
        <f>DW_Fact_CL_Pricing_Calculations_Report[[#This Row],[NewCardlockSiteCost]]</f>
        <v>#VALUE!</v>
      </c>
      <c r="F1998" t="e">
        <f>DW_Fact_CL_Pricing_Calculations_Report[[#This Row],[Change]]</f>
        <v>#VALUE!</v>
      </c>
      <c r="G1998" t="e">
        <f>DW_Fact_CL_Pricing_Calculations_Report[[#This Row],[FuelPricesDtl_Price]]</f>
        <v>#VALUE!</v>
      </c>
      <c r="H1998" t="e">
        <f>DW_Fact_CL_Pricing_Calculations_Report[[#This Row],[NewTable1]]</f>
        <v>#VALUE!</v>
      </c>
      <c r="I1998" t="e">
        <f>DW_Fact_CL_Pricing_Calculations_Report[[#This Row],[Tax]]</f>
        <v>#VALUE!</v>
      </c>
      <c r="J1998" t="e">
        <f>DW_Fact_CL_Pricing_Calculations_Report[[#This Row],[NewTable1wTax]]</f>
        <v>#VALUE!</v>
      </c>
      <c r="K1998" t="e">
        <f>DW_Fact_CL_Pricing_Calculations_Report[[#This Row],[Prop]]</f>
        <v>#VALUE!</v>
      </c>
      <c r="L1998" t="e">
        <f>DW_Fact_CL_Pricing_Calculations_Report[[#This Row],[Prod_Freight_Class]]</f>
        <v>#VALUE!</v>
      </c>
      <c r="M1998" s="36" t="e">
        <f>DW_Fact_CL_Pricing_Calculations_Report[[#This Row],[Table_Load_Date]]</f>
        <v>#VALUE!</v>
      </c>
      <c r="N1998" t="e">
        <f>DW_Fact_CL_Pricing_Calculations_Report[[#This Row],[Company]]</f>
        <v>#VALUE!</v>
      </c>
      <c r="O1998" t="e">
        <f>DW_Fact_CL_Pricing_Calculations_Report[[#This Row],[InvTerminalWAC]]</f>
        <v>#VALUE!</v>
      </c>
      <c r="P1998" s="36" t="e">
        <f>DW_Fact_CL_Pricing_Calculations_Report[[#This Row],[Table_Load_Date]]</f>
        <v>#VALUE!</v>
      </c>
      <c r="Q1998" t="e">
        <f>DW_Fact_CL_Pricing_Calculations_Report[[#This Row],[Prod_Freight_Class]]</f>
        <v>#VALUE!</v>
      </c>
      <c r="R1998" t="e">
        <f>DW_Fact_CL_Pricing_Calculations_Report[[#This Row],[ReplacementCost]]</f>
        <v>#VALUE!</v>
      </c>
      <c r="S1998" t="e">
        <f>DW_Fact_CL_Pricing_Calculations_Report[[#This Row],[RegionWeightedAverageCost]]</f>
        <v>#VALUE!</v>
      </c>
      <c r="T1998" t="e">
        <f>DW_Fact_CL_Pricing_Calculations_Report[[#This Row],[Prop]]</f>
        <v>#VALUE!</v>
      </c>
      <c r="U1998" t="e">
        <f>DW_Fact_CL_Pricing_Calculations_Report[[#This Row],[CardlockSiteCost]]</f>
        <v>#VALUE!</v>
      </c>
      <c r="V1998" t="e">
        <f>DW_Fact_CL_Pricing_Calculations_Report[[#This Row],[NewCardlockSiteCost]]</f>
        <v>#VALUE!</v>
      </c>
      <c r="W1998" t="e">
        <f>DW_Fact_CL_Pricing_Calculations_Report[[#This Row],[Prod_ID]]</f>
        <v>#VALUE!</v>
      </c>
    </row>
    <row r="1999" spans="1:23" x14ac:dyDescent="0.25">
      <c r="A1999">
        <f>'Azure Calculations'!F1497</f>
        <v>0</v>
      </c>
      <c r="B1999" t="e">
        <f>DW_Fact_CL_Pricing_Calculations_Report[[#This Row],[Prod_ID]]</f>
        <v>#VALUE!</v>
      </c>
      <c r="C1999" t="e">
        <f>DW_Fact_CL_Pricing_Calculations_Report[[#This Row],[Vend_ID]]</f>
        <v>#VALUE!</v>
      </c>
      <c r="D1999" t="e">
        <f>DW_Fact_CL_Pricing_Calculations_Report[[#This Row],[CardlockSiteCost_WPROP]]</f>
        <v>#VALUE!</v>
      </c>
      <c r="E1999" t="e">
        <f>DW_Fact_CL_Pricing_Calculations_Report[[#This Row],[NewCardlockSiteCost]]</f>
        <v>#VALUE!</v>
      </c>
      <c r="F1999" t="e">
        <f>DW_Fact_CL_Pricing_Calculations_Report[[#This Row],[Change]]</f>
        <v>#VALUE!</v>
      </c>
      <c r="G1999" t="e">
        <f>DW_Fact_CL_Pricing_Calculations_Report[[#This Row],[FuelPricesDtl_Price]]</f>
        <v>#VALUE!</v>
      </c>
      <c r="H1999" t="e">
        <f>DW_Fact_CL_Pricing_Calculations_Report[[#This Row],[NewTable1]]</f>
        <v>#VALUE!</v>
      </c>
      <c r="I1999" t="e">
        <f>DW_Fact_CL_Pricing_Calculations_Report[[#This Row],[Tax]]</f>
        <v>#VALUE!</v>
      </c>
      <c r="J1999" t="e">
        <f>DW_Fact_CL_Pricing_Calculations_Report[[#This Row],[NewTable1wTax]]</f>
        <v>#VALUE!</v>
      </c>
      <c r="K1999" t="e">
        <f>DW_Fact_CL_Pricing_Calculations_Report[[#This Row],[Prop]]</f>
        <v>#VALUE!</v>
      </c>
      <c r="L1999" t="e">
        <f>DW_Fact_CL_Pricing_Calculations_Report[[#This Row],[Prod_Freight_Class]]</f>
        <v>#VALUE!</v>
      </c>
      <c r="M1999" s="36" t="e">
        <f>DW_Fact_CL_Pricing_Calculations_Report[[#This Row],[Table_Load_Date]]</f>
        <v>#VALUE!</v>
      </c>
      <c r="N1999" t="e">
        <f>DW_Fact_CL_Pricing_Calculations_Report[[#This Row],[Company]]</f>
        <v>#VALUE!</v>
      </c>
      <c r="O1999" t="e">
        <f>DW_Fact_CL_Pricing_Calculations_Report[[#This Row],[InvTerminalWAC]]</f>
        <v>#VALUE!</v>
      </c>
      <c r="P1999" s="36" t="e">
        <f>DW_Fact_CL_Pricing_Calculations_Report[[#This Row],[Table_Load_Date]]</f>
        <v>#VALUE!</v>
      </c>
      <c r="Q1999" t="e">
        <f>DW_Fact_CL_Pricing_Calculations_Report[[#This Row],[Prod_Freight_Class]]</f>
        <v>#VALUE!</v>
      </c>
      <c r="R1999" t="e">
        <f>DW_Fact_CL_Pricing_Calculations_Report[[#This Row],[ReplacementCost]]</f>
        <v>#VALUE!</v>
      </c>
      <c r="S1999" t="e">
        <f>DW_Fact_CL_Pricing_Calculations_Report[[#This Row],[RegionWeightedAverageCost]]</f>
        <v>#VALUE!</v>
      </c>
      <c r="T1999" t="e">
        <f>DW_Fact_CL_Pricing_Calculations_Report[[#This Row],[Prop]]</f>
        <v>#VALUE!</v>
      </c>
      <c r="U1999" t="e">
        <f>DW_Fact_CL_Pricing_Calculations_Report[[#This Row],[CardlockSiteCost]]</f>
        <v>#VALUE!</v>
      </c>
      <c r="V1999" t="e">
        <f>DW_Fact_CL_Pricing_Calculations_Report[[#This Row],[NewCardlockSiteCost]]</f>
        <v>#VALUE!</v>
      </c>
      <c r="W1999" t="e">
        <f>DW_Fact_CL_Pricing_Calculations_Report[[#This Row],[Prod_ID]]</f>
        <v>#VALUE!</v>
      </c>
    </row>
    <row r="2000" spans="1:23" x14ac:dyDescent="0.25">
      <c r="A2000">
        <f>'Azure Calculations'!F1498</f>
        <v>0</v>
      </c>
      <c r="B2000" t="e">
        <f>DW_Fact_CL_Pricing_Calculations_Report[[#This Row],[Prod_ID]]</f>
        <v>#VALUE!</v>
      </c>
      <c r="C2000" t="e">
        <f>DW_Fact_CL_Pricing_Calculations_Report[[#This Row],[Vend_ID]]</f>
        <v>#VALUE!</v>
      </c>
      <c r="D2000" t="e">
        <f>DW_Fact_CL_Pricing_Calculations_Report[[#This Row],[CardlockSiteCost_WPROP]]</f>
        <v>#VALUE!</v>
      </c>
      <c r="E2000" t="e">
        <f>DW_Fact_CL_Pricing_Calculations_Report[[#This Row],[NewCardlockSiteCost]]</f>
        <v>#VALUE!</v>
      </c>
      <c r="F2000" t="e">
        <f>DW_Fact_CL_Pricing_Calculations_Report[[#This Row],[Change]]</f>
        <v>#VALUE!</v>
      </c>
      <c r="G2000" t="e">
        <f>DW_Fact_CL_Pricing_Calculations_Report[[#This Row],[FuelPricesDtl_Price]]</f>
        <v>#VALUE!</v>
      </c>
      <c r="H2000" t="e">
        <f>DW_Fact_CL_Pricing_Calculations_Report[[#This Row],[NewTable1]]</f>
        <v>#VALUE!</v>
      </c>
      <c r="I2000" t="e">
        <f>DW_Fact_CL_Pricing_Calculations_Report[[#This Row],[Tax]]</f>
        <v>#VALUE!</v>
      </c>
      <c r="J2000" t="e">
        <f>DW_Fact_CL_Pricing_Calculations_Report[[#This Row],[NewTable1wTax]]</f>
        <v>#VALUE!</v>
      </c>
      <c r="K2000" t="e">
        <f>DW_Fact_CL_Pricing_Calculations_Report[[#This Row],[Prop]]</f>
        <v>#VALUE!</v>
      </c>
      <c r="L2000" t="e">
        <f>DW_Fact_CL_Pricing_Calculations_Report[[#This Row],[Prod_Freight_Class]]</f>
        <v>#VALUE!</v>
      </c>
      <c r="M2000" s="36" t="e">
        <f>DW_Fact_CL_Pricing_Calculations_Report[[#This Row],[Table_Load_Date]]</f>
        <v>#VALUE!</v>
      </c>
      <c r="N2000" t="e">
        <f>DW_Fact_CL_Pricing_Calculations_Report[[#This Row],[Company]]</f>
        <v>#VALUE!</v>
      </c>
      <c r="O2000" t="e">
        <f>DW_Fact_CL_Pricing_Calculations_Report[[#This Row],[InvTerminalWAC]]</f>
        <v>#VALUE!</v>
      </c>
      <c r="P2000" s="36" t="e">
        <f>DW_Fact_CL_Pricing_Calculations_Report[[#This Row],[Table_Load_Date]]</f>
        <v>#VALUE!</v>
      </c>
      <c r="Q2000" t="e">
        <f>DW_Fact_CL_Pricing_Calculations_Report[[#This Row],[Prod_Freight_Class]]</f>
        <v>#VALUE!</v>
      </c>
      <c r="R2000" t="e">
        <f>DW_Fact_CL_Pricing_Calculations_Report[[#This Row],[ReplacementCost]]</f>
        <v>#VALUE!</v>
      </c>
      <c r="S2000" t="e">
        <f>DW_Fact_CL_Pricing_Calculations_Report[[#This Row],[RegionWeightedAverageCost]]</f>
        <v>#VALUE!</v>
      </c>
      <c r="T2000" t="e">
        <f>DW_Fact_CL_Pricing_Calculations_Report[[#This Row],[Prop]]</f>
        <v>#VALUE!</v>
      </c>
      <c r="U2000" t="e">
        <f>DW_Fact_CL_Pricing_Calculations_Report[[#This Row],[CardlockSiteCost]]</f>
        <v>#VALUE!</v>
      </c>
      <c r="V2000" t="e">
        <f>DW_Fact_CL_Pricing_Calculations_Report[[#This Row],[NewCardlockSiteCost]]</f>
        <v>#VALUE!</v>
      </c>
      <c r="W2000" t="e">
        <f>DW_Fact_CL_Pricing_Calculations_Report[[#This Row],[Prod_ID]]</f>
        <v>#VALUE!</v>
      </c>
    </row>
    <row r="2001" spans="1:23" x14ac:dyDescent="0.25">
      <c r="A2001">
        <f>'Azure Calculations'!F1499</f>
        <v>0</v>
      </c>
      <c r="B2001" t="e">
        <f>DW_Fact_CL_Pricing_Calculations_Report[[#This Row],[Prod_ID]]</f>
        <v>#VALUE!</v>
      </c>
      <c r="C2001" t="e">
        <f>DW_Fact_CL_Pricing_Calculations_Report[[#This Row],[Vend_ID]]</f>
        <v>#VALUE!</v>
      </c>
      <c r="D2001" t="e">
        <f>DW_Fact_CL_Pricing_Calculations_Report[[#This Row],[CardlockSiteCost_WPROP]]</f>
        <v>#VALUE!</v>
      </c>
      <c r="E2001" t="e">
        <f>DW_Fact_CL_Pricing_Calculations_Report[[#This Row],[NewCardlockSiteCost]]</f>
        <v>#VALUE!</v>
      </c>
      <c r="F2001" t="e">
        <f>DW_Fact_CL_Pricing_Calculations_Report[[#This Row],[Change]]</f>
        <v>#VALUE!</v>
      </c>
      <c r="G2001" t="e">
        <f>DW_Fact_CL_Pricing_Calculations_Report[[#This Row],[FuelPricesDtl_Price]]</f>
        <v>#VALUE!</v>
      </c>
      <c r="H2001" t="e">
        <f>DW_Fact_CL_Pricing_Calculations_Report[[#This Row],[NewTable1]]</f>
        <v>#VALUE!</v>
      </c>
      <c r="I2001" t="e">
        <f>DW_Fact_CL_Pricing_Calculations_Report[[#This Row],[Tax]]</f>
        <v>#VALUE!</v>
      </c>
      <c r="J2001" t="e">
        <f>DW_Fact_CL_Pricing_Calculations_Report[[#This Row],[NewTable1wTax]]</f>
        <v>#VALUE!</v>
      </c>
      <c r="K2001" t="e">
        <f>DW_Fact_CL_Pricing_Calculations_Report[[#This Row],[Prop]]</f>
        <v>#VALUE!</v>
      </c>
      <c r="L2001" t="e">
        <f>DW_Fact_CL_Pricing_Calculations_Report[[#This Row],[Prod_Freight_Class]]</f>
        <v>#VALUE!</v>
      </c>
      <c r="M2001" s="36" t="e">
        <f>DW_Fact_CL_Pricing_Calculations_Report[[#This Row],[Table_Load_Date]]</f>
        <v>#VALUE!</v>
      </c>
      <c r="N2001" t="e">
        <f>DW_Fact_CL_Pricing_Calculations_Report[[#This Row],[Company]]</f>
        <v>#VALUE!</v>
      </c>
      <c r="O2001" t="e">
        <f>DW_Fact_CL_Pricing_Calculations_Report[[#This Row],[InvTerminalWAC]]</f>
        <v>#VALUE!</v>
      </c>
      <c r="P2001" s="36" t="e">
        <f>DW_Fact_CL_Pricing_Calculations_Report[[#This Row],[Table_Load_Date]]</f>
        <v>#VALUE!</v>
      </c>
      <c r="Q2001" t="e">
        <f>DW_Fact_CL_Pricing_Calculations_Report[[#This Row],[Prod_Freight_Class]]</f>
        <v>#VALUE!</v>
      </c>
      <c r="R2001" t="e">
        <f>DW_Fact_CL_Pricing_Calculations_Report[[#This Row],[ReplacementCost]]</f>
        <v>#VALUE!</v>
      </c>
      <c r="S2001" t="e">
        <f>DW_Fact_CL_Pricing_Calculations_Report[[#This Row],[RegionWeightedAverageCost]]</f>
        <v>#VALUE!</v>
      </c>
      <c r="T2001" t="e">
        <f>DW_Fact_CL_Pricing_Calculations_Report[[#This Row],[Prop]]</f>
        <v>#VALUE!</v>
      </c>
      <c r="U2001" t="e">
        <f>DW_Fact_CL_Pricing_Calculations_Report[[#This Row],[CardlockSiteCost]]</f>
        <v>#VALUE!</v>
      </c>
      <c r="V2001" t="e">
        <f>DW_Fact_CL_Pricing_Calculations_Report[[#This Row],[NewCardlockSiteCost]]</f>
        <v>#VALUE!</v>
      </c>
      <c r="W2001" t="e">
        <f>DW_Fact_CL_Pricing_Calculations_Report[[#This Row],[Prod_ID]]</f>
        <v>#VALUE!</v>
      </c>
    </row>
    <row r="2002" spans="1:23" x14ac:dyDescent="0.25">
      <c r="A2002">
        <f>'Azure Calculations'!F1500</f>
        <v>0</v>
      </c>
      <c r="B2002" t="e">
        <f>DW_Fact_CL_Pricing_Calculations_Report[[#This Row],[Prod_ID]]</f>
        <v>#VALUE!</v>
      </c>
      <c r="C2002" t="e">
        <f>DW_Fact_CL_Pricing_Calculations_Report[[#This Row],[Vend_ID]]</f>
        <v>#VALUE!</v>
      </c>
      <c r="D2002" t="e">
        <f>DW_Fact_CL_Pricing_Calculations_Report[[#This Row],[CardlockSiteCost_WPROP]]</f>
        <v>#VALUE!</v>
      </c>
      <c r="E2002" t="e">
        <f>DW_Fact_CL_Pricing_Calculations_Report[[#This Row],[NewCardlockSiteCost]]</f>
        <v>#VALUE!</v>
      </c>
      <c r="F2002" t="e">
        <f>DW_Fact_CL_Pricing_Calculations_Report[[#This Row],[Change]]</f>
        <v>#VALUE!</v>
      </c>
      <c r="G2002" t="e">
        <f>DW_Fact_CL_Pricing_Calculations_Report[[#This Row],[FuelPricesDtl_Price]]</f>
        <v>#VALUE!</v>
      </c>
      <c r="H2002" t="e">
        <f>DW_Fact_CL_Pricing_Calculations_Report[[#This Row],[NewTable1]]</f>
        <v>#VALUE!</v>
      </c>
      <c r="I2002" t="e">
        <f>DW_Fact_CL_Pricing_Calculations_Report[[#This Row],[Tax]]</f>
        <v>#VALUE!</v>
      </c>
      <c r="J2002" t="e">
        <f>DW_Fact_CL_Pricing_Calculations_Report[[#This Row],[NewTable1wTax]]</f>
        <v>#VALUE!</v>
      </c>
      <c r="K2002" t="e">
        <f>DW_Fact_CL_Pricing_Calculations_Report[[#This Row],[Prop]]</f>
        <v>#VALUE!</v>
      </c>
      <c r="L2002" t="e">
        <f>DW_Fact_CL_Pricing_Calculations_Report[[#This Row],[Prod_Freight_Class]]</f>
        <v>#VALUE!</v>
      </c>
      <c r="M2002" s="36" t="e">
        <f>DW_Fact_CL_Pricing_Calculations_Report[[#This Row],[Table_Load_Date]]</f>
        <v>#VALUE!</v>
      </c>
      <c r="N2002" t="e">
        <f>DW_Fact_CL_Pricing_Calculations_Report[[#This Row],[Company]]</f>
        <v>#VALUE!</v>
      </c>
      <c r="O2002" t="e">
        <f>DW_Fact_CL_Pricing_Calculations_Report[[#This Row],[InvTerminalWAC]]</f>
        <v>#VALUE!</v>
      </c>
      <c r="P2002" s="36" t="e">
        <f>DW_Fact_CL_Pricing_Calculations_Report[[#This Row],[Table_Load_Date]]</f>
        <v>#VALUE!</v>
      </c>
      <c r="Q2002" t="e">
        <f>DW_Fact_CL_Pricing_Calculations_Report[[#This Row],[Prod_Freight_Class]]</f>
        <v>#VALUE!</v>
      </c>
      <c r="R2002" t="e">
        <f>DW_Fact_CL_Pricing_Calculations_Report[[#This Row],[ReplacementCost]]</f>
        <v>#VALUE!</v>
      </c>
      <c r="S2002" t="e">
        <f>DW_Fact_CL_Pricing_Calculations_Report[[#This Row],[RegionWeightedAverageCost]]</f>
        <v>#VALUE!</v>
      </c>
      <c r="T2002" t="e">
        <f>DW_Fact_CL_Pricing_Calculations_Report[[#This Row],[Prop]]</f>
        <v>#VALUE!</v>
      </c>
      <c r="U2002" t="e">
        <f>DW_Fact_CL_Pricing_Calculations_Report[[#This Row],[CardlockSiteCost]]</f>
        <v>#VALUE!</v>
      </c>
      <c r="V2002" t="e">
        <f>DW_Fact_CL_Pricing_Calculations_Report[[#This Row],[NewCardlockSiteCost]]</f>
        <v>#VALUE!</v>
      </c>
      <c r="W2002" t="e">
        <f>DW_Fact_CL_Pricing_Calculations_Report[[#This Row],[Prod_ID]]</f>
        <v>#VALUE!</v>
      </c>
    </row>
    <row r="2003" spans="1:23" x14ac:dyDescent="0.25">
      <c r="A2003">
        <f>'Azure Calculations'!F1501</f>
        <v>0</v>
      </c>
      <c r="B2003" t="e">
        <f>DW_Fact_CL_Pricing_Calculations_Report[[#This Row],[Prod_ID]]</f>
        <v>#VALUE!</v>
      </c>
      <c r="C2003" t="e">
        <f>DW_Fact_CL_Pricing_Calculations_Report[[#This Row],[Vend_ID]]</f>
        <v>#VALUE!</v>
      </c>
      <c r="D2003" t="e">
        <f>DW_Fact_CL_Pricing_Calculations_Report[[#This Row],[CardlockSiteCost_WPROP]]</f>
        <v>#VALUE!</v>
      </c>
      <c r="E2003" t="e">
        <f>DW_Fact_CL_Pricing_Calculations_Report[[#This Row],[NewCardlockSiteCost]]</f>
        <v>#VALUE!</v>
      </c>
      <c r="F2003" t="e">
        <f>DW_Fact_CL_Pricing_Calculations_Report[[#This Row],[Change]]</f>
        <v>#VALUE!</v>
      </c>
      <c r="G2003" t="e">
        <f>DW_Fact_CL_Pricing_Calculations_Report[[#This Row],[FuelPricesDtl_Price]]</f>
        <v>#VALUE!</v>
      </c>
      <c r="H2003" t="e">
        <f>DW_Fact_CL_Pricing_Calculations_Report[[#This Row],[NewTable1]]</f>
        <v>#VALUE!</v>
      </c>
      <c r="I2003" t="e">
        <f>DW_Fact_CL_Pricing_Calculations_Report[[#This Row],[Tax]]</f>
        <v>#VALUE!</v>
      </c>
      <c r="J2003" t="e">
        <f>DW_Fact_CL_Pricing_Calculations_Report[[#This Row],[NewTable1wTax]]</f>
        <v>#VALUE!</v>
      </c>
      <c r="K2003" t="e">
        <f>DW_Fact_CL_Pricing_Calculations_Report[[#This Row],[Prop]]</f>
        <v>#VALUE!</v>
      </c>
      <c r="L2003" t="e">
        <f>DW_Fact_CL_Pricing_Calculations_Report[[#This Row],[Prod_Freight_Class]]</f>
        <v>#VALUE!</v>
      </c>
      <c r="M2003" s="36" t="e">
        <f>DW_Fact_CL_Pricing_Calculations_Report[[#This Row],[Table_Load_Date]]</f>
        <v>#VALUE!</v>
      </c>
      <c r="N2003" t="e">
        <f>DW_Fact_CL_Pricing_Calculations_Report[[#This Row],[Company]]</f>
        <v>#VALUE!</v>
      </c>
      <c r="O2003" t="e">
        <f>DW_Fact_CL_Pricing_Calculations_Report[[#This Row],[InvTerminalWAC]]</f>
        <v>#VALUE!</v>
      </c>
      <c r="P2003" s="36" t="e">
        <f>DW_Fact_CL_Pricing_Calculations_Report[[#This Row],[Table_Load_Date]]</f>
        <v>#VALUE!</v>
      </c>
      <c r="Q2003" t="e">
        <f>DW_Fact_CL_Pricing_Calculations_Report[[#This Row],[Prod_Freight_Class]]</f>
        <v>#VALUE!</v>
      </c>
      <c r="R2003" t="e">
        <f>DW_Fact_CL_Pricing_Calculations_Report[[#This Row],[ReplacementCost]]</f>
        <v>#VALUE!</v>
      </c>
      <c r="S2003" t="e">
        <f>DW_Fact_CL_Pricing_Calculations_Report[[#This Row],[RegionWeightedAverageCost]]</f>
        <v>#VALUE!</v>
      </c>
      <c r="T2003" t="e">
        <f>DW_Fact_CL_Pricing_Calculations_Report[[#This Row],[Prop]]</f>
        <v>#VALUE!</v>
      </c>
      <c r="U2003" t="e">
        <f>DW_Fact_CL_Pricing_Calculations_Report[[#This Row],[CardlockSiteCost]]</f>
        <v>#VALUE!</v>
      </c>
      <c r="V2003" t="e">
        <f>DW_Fact_CL_Pricing_Calculations_Report[[#This Row],[NewCardlockSiteCost]]</f>
        <v>#VALUE!</v>
      </c>
      <c r="W2003" t="e">
        <f>DW_Fact_CL_Pricing_Calculations_Report[[#This Row],[Prod_ID]]</f>
        <v>#VALUE!</v>
      </c>
    </row>
    <row r="2004" spans="1:23" x14ac:dyDescent="0.25">
      <c r="A2004">
        <f>'Azure Calculations'!F1502</f>
        <v>0</v>
      </c>
      <c r="B2004" t="e">
        <f>DW_Fact_CL_Pricing_Calculations_Report[[#This Row],[Prod_ID]]</f>
        <v>#VALUE!</v>
      </c>
      <c r="C2004" t="e">
        <f>DW_Fact_CL_Pricing_Calculations_Report[[#This Row],[Vend_ID]]</f>
        <v>#VALUE!</v>
      </c>
      <c r="D2004" t="e">
        <f>DW_Fact_CL_Pricing_Calculations_Report[[#This Row],[CardlockSiteCost_WPROP]]</f>
        <v>#VALUE!</v>
      </c>
      <c r="E2004" t="e">
        <f>DW_Fact_CL_Pricing_Calculations_Report[[#This Row],[NewCardlockSiteCost]]</f>
        <v>#VALUE!</v>
      </c>
      <c r="F2004" t="e">
        <f>DW_Fact_CL_Pricing_Calculations_Report[[#This Row],[Change]]</f>
        <v>#VALUE!</v>
      </c>
      <c r="G2004" t="e">
        <f>DW_Fact_CL_Pricing_Calculations_Report[[#This Row],[FuelPricesDtl_Price]]</f>
        <v>#VALUE!</v>
      </c>
      <c r="H2004" t="e">
        <f>DW_Fact_CL_Pricing_Calculations_Report[[#This Row],[NewTable1]]</f>
        <v>#VALUE!</v>
      </c>
      <c r="I2004" t="e">
        <f>DW_Fact_CL_Pricing_Calculations_Report[[#This Row],[Tax]]</f>
        <v>#VALUE!</v>
      </c>
      <c r="J2004" t="e">
        <f>DW_Fact_CL_Pricing_Calculations_Report[[#This Row],[NewTable1wTax]]</f>
        <v>#VALUE!</v>
      </c>
      <c r="K2004" t="e">
        <f>DW_Fact_CL_Pricing_Calculations_Report[[#This Row],[Prop]]</f>
        <v>#VALUE!</v>
      </c>
      <c r="L2004" t="e">
        <f>DW_Fact_CL_Pricing_Calculations_Report[[#This Row],[Prod_Freight_Class]]</f>
        <v>#VALUE!</v>
      </c>
      <c r="M2004" s="36" t="e">
        <f>DW_Fact_CL_Pricing_Calculations_Report[[#This Row],[Table_Load_Date]]</f>
        <v>#VALUE!</v>
      </c>
      <c r="N2004" t="e">
        <f>DW_Fact_CL_Pricing_Calculations_Report[[#This Row],[Company]]</f>
        <v>#VALUE!</v>
      </c>
      <c r="O2004" t="e">
        <f>DW_Fact_CL_Pricing_Calculations_Report[[#This Row],[InvTerminalWAC]]</f>
        <v>#VALUE!</v>
      </c>
      <c r="P2004" s="36" t="e">
        <f>DW_Fact_CL_Pricing_Calculations_Report[[#This Row],[Table_Load_Date]]</f>
        <v>#VALUE!</v>
      </c>
      <c r="Q2004" t="e">
        <f>DW_Fact_CL_Pricing_Calculations_Report[[#This Row],[Prod_Freight_Class]]</f>
        <v>#VALUE!</v>
      </c>
      <c r="R2004" t="e">
        <f>DW_Fact_CL_Pricing_Calculations_Report[[#This Row],[ReplacementCost]]</f>
        <v>#VALUE!</v>
      </c>
      <c r="S2004" t="e">
        <f>DW_Fact_CL_Pricing_Calculations_Report[[#This Row],[RegionWeightedAverageCost]]</f>
        <v>#VALUE!</v>
      </c>
      <c r="T2004" t="e">
        <f>DW_Fact_CL_Pricing_Calculations_Report[[#This Row],[Prop]]</f>
        <v>#VALUE!</v>
      </c>
      <c r="U2004" t="e">
        <f>DW_Fact_CL_Pricing_Calculations_Report[[#This Row],[CardlockSiteCost]]</f>
        <v>#VALUE!</v>
      </c>
      <c r="V2004" t="e">
        <f>DW_Fact_CL_Pricing_Calculations_Report[[#This Row],[NewCardlockSiteCost]]</f>
        <v>#VALUE!</v>
      </c>
      <c r="W2004" t="e">
        <f>DW_Fact_CL_Pricing_Calculations_Report[[#This Row],[Prod_ID]]</f>
        <v>#VALUE!</v>
      </c>
    </row>
    <row r="2005" spans="1:23" x14ac:dyDescent="0.25">
      <c r="A2005">
        <f>'Azure Calculations'!F1503</f>
        <v>0</v>
      </c>
      <c r="B2005" t="e">
        <f>DW_Fact_CL_Pricing_Calculations_Report[[#This Row],[Prod_ID]]</f>
        <v>#VALUE!</v>
      </c>
      <c r="C2005" t="e">
        <f>DW_Fact_CL_Pricing_Calculations_Report[[#This Row],[Vend_ID]]</f>
        <v>#VALUE!</v>
      </c>
      <c r="D2005" t="e">
        <f>DW_Fact_CL_Pricing_Calculations_Report[[#This Row],[CardlockSiteCost_WPROP]]</f>
        <v>#VALUE!</v>
      </c>
      <c r="E2005" t="e">
        <f>DW_Fact_CL_Pricing_Calculations_Report[[#This Row],[NewCardlockSiteCost]]</f>
        <v>#VALUE!</v>
      </c>
      <c r="F2005" t="e">
        <f>DW_Fact_CL_Pricing_Calculations_Report[[#This Row],[Change]]</f>
        <v>#VALUE!</v>
      </c>
      <c r="G2005" t="e">
        <f>DW_Fact_CL_Pricing_Calculations_Report[[#This Row],[FuelPricesDtl_Price]]</f>
        <v>#VALUE!</v>
      </c>
      <c r="H2005" t="e">
        <f>DW_Fact_CL_Pricing_Calculations_Report[[#This Row],[NewTable1]]</f>
        <v>#VALUE!</v>
      </c>
      <c r="I2005" t="e">
        <f>DW_Fact_CL_Pricing_Calculations_Report[[#This Row],[Tax]]</f>
        <v>#VALUE!</v>
      </c>
      <c r="J2005" t="e">
        <f>DW_Fact_CL_Pricing_Calculations_Report[[#This Row],[NewTable1wTax]]</f>
        <v>#VALUE!</v>
      </c>
      <c r="K2005" t="e">
        <f>DW_Fact_CL_Pricing_Calculations_Report[[#This Row],[Prop]]</f>
        <v>#VALUE!</v>
      </c>
      <c r="L2005" t="e">
        <f>DW_Fact_CL_Pricing_Calculations_Report[[#This Row],[Prod_Freight_Class]]</f>
        <v>#VALUE!</v>
      </c>
      <c r="M2005" s="36" t="e">
        <f>DW_Fact_CL_Pricing_Calculations_Report[[#This Row],[Table_Load_Date]]</f>
        <v>#VALUE!</v>
      </c>
      <c r="N2005" t="e">
        <f>DW_Fact_CL_Pricing_Calculations_Report[[#This Row],[Company]]</f>
        <v>#VALUE!</v>
      </c>
      <c r="O2005" t="e">
        <f>DW_Fact_CL_Pricing_Calculations_Report[[#This Row],[InvTerminalWAC]]</f>
        <v>#VALUE!</v>
      </c>
      <c r="P2005" s="36" t="e">
        <f>DW_Fact_CL_Pricing_Calculations_Report[[#This Row],[Table_Load_Date]]</f>
        <v>#VALUE!</v>
      </c>
      <c r="Q2005" t="e">
        <f>DW_Fact_CL_Pricing_Calculations_Report[[#This Row],[Prod_Freight_Class]]</f>
        <v>#VALUE!</v>
      </c>
      <c r="R2005" t="e">
        <f>DW_Fact_CL_Pricing_Calculations_Report[[#This Row],[ReplacementCost]]</f>
        <v>#VALUE!</v>
      </c>
      <c r="S2005" t="e">
        <f>DW_Fact_CL_Pricing_Calculations_Report[[#This Row],[RegionWeightedAverageCost]]</f>
        <v>#VALUE!</v>
      </c>
      <c r="T2005" t="e">
        <f>DW_Fact_CL_Pricing_Calculations_Report[[#This Row],[Prop]]</f>
        <v>#VALUE!</v>
      </c>
      <c r="U2005" t="e">
        <f>DW_Fact_CL_Pricing_Calculations_Report[[#This Row],[CardlockSiteCost]]</f>
        <v>#VALUE!</v>
      </c>
      <c r="V2005" t="e">
        <f>DW_Fact_CL_Pricing_Calculations_Report[[#This Row],[NewCardlockSiteCost]]</f>
        <v>#VALUE!</v>
      </c>
      <c r="W2005" t="e">
        <f>DW_Fact_CL_Pricing_Calculations_Report[[#This Row],[Prod_ID]]</f>
        <v>#VALUE!</v>
      </c>
    </row>
    <row r="2006" spans="1:23" x14ac:dyDescent="0.25">
      <c r="A2006">
        <f>'Azure Calculations'!F1504</f>
        <v>0</v>
      </c>
      <c r="B2006" t="e">
        <f>DW_Fact_CL_Pricing_Calculations_Report[[#This Row],[Prod_ID]]</f>
        <v>#VALUE!</v>
      </c>
      <c r="C2006" t="e">
        <f>DW_Fact_CL_Pricing_Calculations_Report[[#This Row],[Vend_ID]]</f>
        <v>#VALUE!</v>
      </c>
      <c r="D2006" t="e">
        <f>DW_Fact_CL_Pricing_Calculations_Report[[#This Row],[CardlockSiteCost_WPROP]]</f>
        <v>#VALUE!</v>
      </c>
      <c r="E2006" t="e">
        <f>DW_Fact_CL_Pricing_Calculations_Report[[#This Row],[NewCardlockSiteCost]]</f>
        <v>#VALUE!</v>
      </c>
      <c r="F2006" t="e">
        <f>DW_Fact_CL_Pricing_Calculations_Report[[#This Row],[Change]]</f>
        <v>#VALUE!</v>
      </c>
      <c r="G2006" t="e">
        <f>DW_Fact_CL_Pricing_Calculations_Report[[#This Row],[FuelPricesDtl_Price]]</f>
        <v>#VALUE!</v>
      </c>
      <c r="H2006" t="e">
        <f>DW_Fact_CL_Pricing_Calculations_Report[[#This Row],[NewTable1]]</f>
        <v>#VALUE!</v>
      </c>
      <c r="I2006" t="e">
        <f>DW_Fact_CL_Pricing_Calculations_Report[[#This Row],[Tax]]</f>
        <v>#VALUE!</v>
      </c>
      <c r="J2006" t="e">
        <f>DW_Fact_CL_Pricing_Calculations_Report[[#This Row],[NewTable1wTax]]</f>
        <v>#VALUE!</v>
      </c>
      <c r="K2006" t="e">
        <f>DW_Fact_CL_Pricing_Calculations_Report[[#This Row],[Prop]]</f>
        <v>#VALUE!</v>
      </c>
      <c r="L2006" t="e">
        <f>DW_Fact_CL_Pricing_Calculations_Report[[#This Row],[Prod_Freight_Class]]</f>
        <v>#VALUE!</v>
      </c>
      <c r="M2006" s="36" t="e">
        <f>DW_Fact_CL_Pricing_Calculations_Report[[#This Row],[Table_Load_Date]]</f>
        <v>#VALUE!</v>
      </c>
      <c r="N2006" t="e">
        <f>DW_Fact_CL_Pricing_Calculations_Report[[#This Row],[Company]]</f>
        <v>#VALUE!</v>
      </c>
      <c r="O2006" t="e">
        <f>DW_Fact_CL_Pricing_Calculations_Report[[#This Row],[InvTerminalWAC]]</f>
        <v>#VALUE!</v>
      </c>
      <c r="P2006" s="36" t="e">
        <f>DW_Fact_CL_Pricing_Calculations_Report[[#This Row],[Table_Load_Date]]</f>
        <v>#VALUE!</v>
      </c>
      <c r="Q2006" t="e">
        <f>DW_Fact_CL_Pricing_Calculations_Report[[#This Row],[Prod_Freight_Class]]</f>
        <v>#VALUE!</v>
      </c>
      <c r="R2006" t="e">
        <f>DW_Fact_CL_Pricing_Calculations_Report[[#This Row],[ReplacementCost]]</f>
        <v>#VALUE!</v>
      </c>
      <c r="S2006" t="e">
        <f>DW_Fact_CL_Pricing_Calculations_Report[[#This Row],[RegionWeightedAverageCost]]</f>
        <v>#VALUE!</v>
      </c>
      <c r="T2006" t="e">
        <f>DW_Fact_CL_Pricing_Calculations_Report[[#This Row],[Prop]]</f>
        <v>#VALUE!</v>
      </c>
      <c r="U2006" t="e">
        <f>DW_Fact_CL_Pricing_Calculations_Report[[#This Row],[CardlockSiteCost]]</f>
        <v>#VALUE!</v>
      </c>
      <c r="V2006" t="e">
        <f>DW_Fact_CL_Pricing_Calculations_Report[[#This Row],[NewCardlockSiteCost]]</f>
        <v>#VALUE!</v>
      </c>
      <c r="W2006" t="e">
        <f>DW_Fact_CL_Pricing_Calculations_Report[[#This Row],[Prod_ID]]</f>
        <v>#VALUE!</v>
      </c>
    </row>
    <row r="2007" spans="1:23" x14ac:dyDescent="0.25">
      <c r="A2007">
        <f>'Azure Calculations'!F1505</f>
        <v>0</v>
      </c>
      <c r="B2007" t="e">
        <f>DW_Fact_CL_Pricing_Calculations_Report[[#This Row],[Prod_ID]]</f>
        <v>#VALUE!</v>
      </c>
      <c r="C2007" t="e">
        <f>DW_Fact_CL_Pricing_Calculations_Report[[#This Row],[Vend_ID]]</f>
        <v>#VALUE!</v>
      </c>
      <c r="D2007" t="e">
        <f>DW_Fact_CL_Pricing_Calculations_Report[[#This Row],[CardlockSiteCost_WPROP]]</f>
        <v>#VALUE!</v>
      </c>
      <c r="E2007" t="e">
        <f>DW_Fact_CL_Pricing_Calculations_Report[[#This Row],[NewCardlockSiteCost]]</f>
        <v>#VALUE!</v>
      </c>
      <c r="F2007" t="e">
        <f>DW_Fact_CL_Pricing_Calculations_Report[[#This Row],[Change]]</f>
        <v>#VALUE!</v>
      </c>
      <c r="G2007" t="e">
        <f>DW_Fact_CL_Pricing_Calculations_Report[[#This Row],[FuelPricesDtl_Price]]</f>
        <v>#VALUE!</v>
      </c>
      <c r="H2007" t="e">
        <f>DW_Fact_CL_Pricing_Calculations_Report[[#This Row],[NewTable1]]</f>
        <v>#VALUE!</v>
      </c>
      <c r="I2007" t="e">
        <f>DW_Fact_CL_Pricing_Calculations_Report[[#This Row],[Tax]]</f>
        <v>#VALUE!</v>
      </c>
      <c r="J2007" t="e">
        <f>DW_Fact_CL_Pricing_Calculations_Report[[#This Row],[NewTable1wTax]]</f>
        <v>#VALUE!</v>
      </c>
      <c r="K2007" t="e">
        <f>DW_Fact_CL_Pricing_Calculations_Report[[#This Row],[Prop]]</f>
        <v>#VALUE!</v>
      </c>
      <c r="L2007" t="e">
        <f>DW_Fact_CL_Pricing_Calculations_Report[[#This Row],[Prod_Freight_Class]]</f>
        <v>#VALUE!</v>
      </c>
      <c r="M2007" s="36" t="e">
        <f>DW_Fact_CL_Pricing_Calculations_Report[[#This Row],[Table_Load_Date]]</f>
        <v>#VALUE!</v>
      </c>
      <c r="N2007" t="e">
        <f>DW_Fact_CL_Pricing_Calculations_Report[[#This Row],[Company]]</f>
        <v>#VALUE!</v>
      </c>
      <c r="O2007" t="e">
        <f>DW_Fact_CL_Pricing_Calculations_Report[[#This Row],[InvTerminalWAC]]</f>
        <v>#VALUE!</v>
      </c>
      <c r="P2007" s="36" t="e">
        <f>DW_Fact_CL_Pricing_Calculations_Report[[#This Row],[Table_Load_Date]]</f>
        <v>#VALUE!</v>
      </c>
      <c r="Q2007" t="e">
        <f>DW_Fact_CL_Pricing_Calculations_Report[[#This Row],[Prod_Freight_Class]]</f>
        <v>#VALUE!</v>
      </c>
      <c r="R2007" t="e">
        <f>DW_Fact_CL_Pricing_Calculations_Report[[#This Row],[ReplacementCost]]</f>
        <v>#VALUE!</v>
      </c>
      <c r="S2007" t="e">
        <f>DW_Fact_CL_Pricing_Calculations_Report[[#This Row],[RegionWeightedAverageCost]]</f>
        <v>#VALUE!</v>
      </c>
      <c r="T2007" t="e">
        <f>DW_Fact_CL_Pricing_Calculations_Report[[#This Row],[Prop]]</f>
        <v>#VALUE!</v>
      </c>
      <c r="U2007" t="e">
        <f>DW_Fact_CL_Pricing_Calculations_Report[[#This Row],[CardlockSiteCost]]</f>
        <v>#VALUE!</v>
      </c>
      <c r="V2007" t="e">
        <f>DW_Fact_CL_Pricing_Calculations_Report[[#This Row],[NewCardlockSiteCost]]</f>
        <v>#VALUE!</v>
      </c>
      <c r="W2007" t="e">
        <f>DW_Fact_CL_Pricing_Calculations_Report[[#This Row],[Prod_ID]]</f>
        <v>#VALUE!</v>
      </c>
    </row>
    <row r="2008" spans="1:23" x14ac:dyDescent="0.25">
      <c r="A2008">
        <f>'Azure Calculations'!F1506</f>
        <v>0</v>
      </c>
      <c r="B2008" t="e">
        <f>DW_Fact_CL_Pricing_Calculations_Report[[#This Row],[Prod_ID]]</f>
        <v>#VALUE!</v>
      </c>
      <c r="C2008" t="e">
        <f>DW_Fact_CL_Pricing_Calculations_Report[[#This Row],[Vend_ID]]</f>
        <v>#VALUE!</v>
      </c>
      <c r="D2008" t="e">
        <f>DW_Fact_CL_Pricing_Calculations_Report[[#This Row],[CardlockSiteCost_WPROP]]</f>
        <v>#VALUE!</v>
      </c>
      <c r="E2008" t="e">
        <f>DW_Fact_CL_Pricing_Calculations_Report[[#This Row],[NewCardlockSiteCost]]</f>
        <v>#VALUE!</v>
      </c>
      <c r="F2008" t="e">
        <f>DW_Fact_CL_Pricing_Calculations_Report[[#This Row],[Change]]</f>
        <v>#VALUE!</v>
      </c>
      <c r="G2008" t="e">
        <f>DW_Fact_CL_Pricing_Calculations_Report[[#This Row],[FuelPricesDtl_Price]]</f>
        <v>#VALUE!</v>
      </c>
      <c r="H2008" t="e">
        <f>DW_Fact_CL_Pricing_Calculations_Report[[#This Row],[NewTable1]]</f>
        <v>#VALUE!</v>
      </c>
      <c r="I2008" t="e">
        <f>DW_Fact_CL_Pricing_Calculations_Report[[#This Row],[Tax]]</f>
        <v>#VALUE!</v>
      </c>
      <c r="J2008" t="e">
        <f>DW_Fact_CL_Pricing_Calculations_Report[[#This Row],[NewTable1wTax]]</f>
        <v>#VALUE!</v>
      </c>
      <c r="K2008" t="e">
        <f>DW_Fact_CL_Pricing_Calculations_Report[[#This Row],[Prop]]</f>
        <v>#VALUE!</v>
      </c>
      <c r="L2008" t="e">
        <f>DW_Fact_CL_Pricing_Calculations_Report[[#This Row],[Prod_Freight_Class]]</f>
        <v>#VALUE!</v>
      </c>
      <c r="M2008" s="36" t="e">
        <f>DW_Fact_CL_Pricing_Calculations_Report[[#This Row],[Table_Load_Date]]</f>
        <v>#VALUE!</v>
      </c>
      <c r="N2008" t="e">
        <f>DW_Fact_CL_Pricing_Calculations_Report[[#This Row],[Company]]</f>
        <v>#VALUE!</v>
      </c>
      <c r="O2008" t="e">
        <f>DW_Fact_CL_Pricing_Calculations_Report[[#This Row],[InvTerminalWAC]]</f>
        <v>#VALUE!</v>
      </c>
      <c r="P2008" s="36" t="e">
        <f>DW_Fact_CL_Pricing_Calculations_Report[[#This Row],[Table_Load_Date]]</f>
        <v>#VALUE!</v>
      </c>
      <c r="Q2008" t="e">
        <f>DW_Fact_CL_Pricing_Calculations_Report[[#This Row],[Prod_Freight_Class]]</f>
        <v>#VALUE!</v>
      </c>
      <c r="R2008" t="e">
        <f>DW_Fact_CL_Pricing_Calculations_Report[[#This Row],[ReplacementCost]]</f>
        <v>#VALUE!</v>
      </c>
      <c r="S2008" t="e">
        <f>DW_Fact_CL_Pricing_Calculations_Report[[#This Row],[RegionWeightedAverageCost]]</f>
        <v>#VALUE!</v>
      </c>
      <c r="T2008" t="e">
        <f>DW_Fact_CL_Pricing_Calculations_Report[[#This Row],[Prop]]</f>
        <v>#VALUE!</v>
      </c>
      <c r="U2008" t="e">
        <f>DW_Fact_CL_Pricing_Calculations_Report[[#This Row],[CardlockSiteCost]]</f>
        <v>#VALUE!</v>
      </c>
      <c r="V2008" t="e">
        <f>DW_Fact_CL_Pricing_Calculations_Report[[#This Row],[NewCardlockSiteCost]]</f>
        <v>#VALUE!</v>
      </c>
      <c r="W2008" t="e">
        <f>DW_Fact_CL_Pricing_Calculations_Report[[#This Row],[Prod_ID]]</f>
        <v>#VALUE!</v>
      </c>
    </row>
    <row r="2009" spans="1:23" x14ac:dyDescent="0.25">
      <c r="A2009">
        <f>'Azure Calculations'!F1507</f>
        <v>0</v>
      </c>
      <c r="B2009" t="e">
        <f>DW_Fact_CL_Pricing_Calculations_Report[[#This Row],[Prod_ID]]</f>
        <v>#VALUE!</v>
      </c>
      <c r="C2009" t="e">
        <f>DW_Fact_CL_Pricing_Calculations_Report[[#This Row],[Vend_ID]]</f>
        <v>#VALUE!</v>
      </c>
      <c r="D2009" t="e">
        <f>DW_Fact_CL_Pricing_Calculations_Report[[#This Row],[CardlockSiteCost_WPROP]]</f>
        <v>#VALUE!</v>
      </c>
      <c r="E2009" t="e">
        <f>DW_Fact_CL_Pricing_Calculations_Report[[#This Row],[NewCardlockSiteCost]]</f>
        <v>#VALUE!</v>
      </c>
      <c r="F2009" t="e">
        <f>DW_Fact_CL_Pricing_Calculations_Report[[#This Row],[Change]]</f>
        <v>#VALUE!</v>
      </c>
      <c r="G2009" t="e">
        <f>DW_Fact_CL_Pricing_Calculations_Report[[#This Row],[FuelPricesDtl_Price]]</f>
        <v>#VALUE!</v>
      </c>
      <c r="H2009" t="e">
        <f>DW_Fact_CL_Pricing_Calculations_Report[[#This Row],[NewTable1]]</f>
        <v>#VALUE!</v>
      </c>
      <c r="I2009" t="e">
        <f>DW_Fact_CL_Pricing_Calculations_Report[[#This Row],[Tax]]</f>
        <v>#VALUE!</v>
      </c>
      <c r="J2009" t="e">
        <f>DW_Fact_CL_Pricing_Calculations_Report[[#This Row],[NewTable1wTax]]</f>
        <v>#VALUE!</v>
      </c>
      <c r="K2009" t="e">
        <f>DW_Fact_CL_Pricing_Calculations_Report[[#This Row],[Prop]]</f>
        <v>#VALUE!</v>
      </c>
      <c r="L2009" t="e">
        <f>DW_Fact_CL_Pricing_Calculations_Report[[#This Row],[Prod_Freight_Class]]</f>
        <v>#VALUE!</v>
      </c>
      <c r="M2009" s="36" t="e">
        <f>DW_Fact_CL_Pricing_Calculations_Report[[#This Row],[Table_Load_Date]]</f>
        <v>#VALUE!</v>
      </c>
      <c r="N2009" t="e">
        <f>DW_Fact_CL_Pricing_Calculations_Report[[#This Row],[Company]]</f>
        <v>#VALUE!</v>
      </c>
      <c r="O2009" t="e">
        <f>DW_Fact_CL_Pricing_Calculations_Report[[#This Row],[InvTerminalWAC]]</f>
        <v>#VALUE!</v>
      </c>
      <c r="P2009" s="36" t="e">
        <f>DW_Fact_CL_Pricing_Calculations_Report[[#This Row],[Table_Load_Date]]</f>
        <v>#VALUE!</v>
      </c>
      <c r="Q2009" t="e">
        <f>DW_Fact_CL_Pricing_Calculations_Report[[#This Row],[Prod_Freight_Class]]</f>
        <v>#VALUE!</v>
      </c>
      <c r="R2009" t="e">
        <f>DW_Fact_CL_Pricing_Calculations_Report[[#This Row],[ReplacementCost]]</f>
        <v>#VALUE!</v>
      </c>
      <c r="S2009" t="e">
        <f>DW_Fact_CL_Pricing_Calculations_Report[[#This Row],[RegionWeightedAverageCost]]</f>
        <v>#VALUE!</v>
      </c>
      <c r="T2009" t="e">
        <f>DW_Fact_CL_Pricing_Calculations_Report[[#This Row],[Prop]]</f>
        <v>#VALUE!</v>
      </c>
      <c r="U2009" t="e">
        <f>DW_Fact_CL_Pricing_Calculations_Report[[#This Row],[CardlockSiteCost]]</f>
        <v>#VALUE!</v>
      </c>
      <c r="V2009" t="e">
        <f>DW_Fact_CL_Pricing_Calculations_Report[[#This Row],[NewCardlockSiteCost]]</f>
        <v>#VALUE!</v>
      </c>
      <c r="W2009" t="e">
        <f>DW_Fact_CL_Pricing_Calculations_Report[[#This Row],[Prod_ID]]</f>
        <v>#VALUE!</v>
      </c>
    </row>
    <row r="2010" spans="1:23" x14ac:dyDescent="0.25">
      <c r="A2010">
        <f>'Azure Calculations'!F1508</f>
        <v>0</v>
      </c>
      <c r="B2010" t="e">
        <f>DW_Fact_CL_Pricing_Calculations_Report[[#This Row],[Prod_ID]]</f>
        <v>#VALUE!</v>
      </c>
      <c r="C2010" t="e">
        <f>DW_Fact_CL_Pricing_Calculations_Report[[#This Row],[Vend_ID]]</f>
        <v>#VALUE!</v>
      </c>
      <c r="D2010" t="e">
        <f>DW_Fact_CL_Pricing_Calculations_Report[[#This Row],[CardlockSiteCost_WPROP]]</f>
        <v>#VALUE!</v>
      </c>
      <c r="E2010" t="e">
        <f>DW_Fact_CL_Pricing_Calculations_Report[[#This Row],[NewCardlockSiteCost]]</f>
        <v>#VALUE!</v>
      </c>
      <c r="F2010" t="e">
        <f>DW_Fact_CL_Pricing_Calculations_Report[[#This Row],[Change]]</f>
        <v>#VALUE!</v>
      </c>
      <c r="G2010" t="e">
        <f>DW_Fact_CL_Pricing_Calculations_Report[[#This Row],[FuelPricesDtl_Price]]</f>
        <v>#VALUE!</v>
      </c>
      <c r="H2010" t="e">
        <f>DW_Fact_CL_Pricing_Calculations_Report[[#This Row],[NewTable1]]</f>
        <v>#VALUE!</v>
      </c>
      <c r="I2010" t="e">
        <f>DW_Fact_CL_Pricing_Calculations_Report[[#This Row],[Tax]]</f>
        <v>#VALUE!</v>
      </c>
      <c r="J2010" t="e">
        <f>DW_Fact_CL_Pricing_Calculations_Report[[#This Row],[NewTable1wTax]]</f>
        <v>#VALUE!</v>
      </c>
      <c r="K2010" t="e">
        <f>DW_Fact_CL_Pricing_Calculations_Report[[#This Row],[Prop]]</f>
        <v>#VALUE!</v>
      </c>
      <c r="L2010" t="e">
        <f>DW_Fact_CL_Pricing_Calculations_Report[[#This Row],[Prod_Freight_Class]]</f>
        <v>#VALUE!</v>
      </c>
      <c r="M2010" s="36" t="e">
        <f>DW_Fact_CL_Pricing_Calculations_Report[[#This Row],[Table_Load_Date]]</f>
        <v>#VALUE!</v>
      </c>
      <c r="N2010" t="e">
        <f>DW_Fact_CL_Pricing_Calculations_Report[[#This Row],[Company]]</f>
        <v>#VALUE!</v>
      </c>
      <c r="O2010" t="e">
        <f>DW_Fact_CL_Pricing_Calculations_Report[[#This Row],[InvTerminalWAC]]</f>
        <v>#VALUE!</v>
      </c>
      <c r="P2010" s="36" t="e">
        <f>DW_Fact_CL_Pricing_Calculations_Report[[#This Row],[Table_Load_Date]]</f>
        <v>#VALUE!</v>
      </c>
      <c r="Q2010" t="e">
        <f>DW_Fact_CL_Pricing_Calculations_Report[[#This Row],[Prod_Freight_Class]]</f>
        <v>#VALUE!</v>
      </c>
      <c r="R2010" t="e">
        <f>DW_Fact_CL_Pricing_Calculations_Report[[#This Row],[ReplacementCost]]</f>
        <v>#VALUE!</v>
      </c>
      <c r="S2010" t="e">
        <f>DW_Fact_CL_Pricing_Calculations_Report[[#This Row],[RegionWeightedAverageCost]]</f>
        <v>#VALUE!</v>
      </c>
      <c r="T2010" t="e">
        <f>DW_Fact_CL_Pricing_Calculations_Report[[#This Row],[Prop]]</f>
        <v>#VALUE!</v>
      </c>
      <c r="U2010" t="e">
        <f>DW_Fact_CL_Pricing_Calculations_Report[[#This Row],[CardlockSiteCost]]</f>
        <v>#VALUE!</v>
      </c>
      <c r="V2010" t="e">
        <f>DW_Fact_CL_Pricing_Calculations_Report[[#This Row],[NewCardlockSiteCost]]</f>
        <v>#VALUE!</v>
      </c>
      <c r="W2010" t="e">
        <f>DW_Fact_CL_Pricing_Calculations_Report[[#This Row],[Prod_ID]]</f>
        <v>#VALUE!</v>
      </c>
    </row>
    <row r="2011" spans="1:23" x14ac:dyDescent="0.25">
      <c r="A2011">
        <f>'Azure Calculations'!F1509</f>
        <v>0</v>
      </c>
      <c r="B2011" t="e">
        <f>DW_Fact_CL_Pricing_Calculations_Report[[#This Row],[Prod_ID]]</f>
        <v>#VALUE!</v>
      </c>
      <c r="C2011" t="e">
        <f>DW_Fact_CL_Pricing_Calculations_Report[[#This Row],[Vend_ID]]</f>
        <v>#VALUE!</v>
      </c>
      <c r="D2011" t="e">
        <f>DW_Fact_CL_Pricing_Calculations_Report[[#This Row],[CardlockSiteCost_WPROP]]</f>
        <v>#VALUE!</v>
      </c>
      <c r="E2011" t="e">
        <f>DW_Fact_CL_Pricing_Calculations_Report[[#This Row],[NewCardlockSiteCost]]</f>
        <v>#VALUE!</v>
      </c>
      <c r="F2011" t="e">
        <f>DW_Fact_CL_Pricing_Calculations_Report[[#This Row],[Change]]</f>
        <v>#VALUE!</v>
      </c>
      <c r="G2011" t="e">
        <f>DW_Fact_CL_Pricing_Calculations_Report[[#This Row],[FuelPricesDtl_Price]]</f>
        <v>#VALUE!</v>
      </c>
      <c r="H2011" t="e">
        <f>DW_Fact_CL_Pricing_Calculations_Report[[#This Row],[NewTable1]]</f>
        <v>#VALUE!</v>
      </c>
      <c r="I2011" t="e">
        <f>DW_Fact_CL_Pricing_Calculations_Report[[#This Row],[Tax]]</f>
        <v>#VALUE!</v>
      </c>
      <c r="J2011" t="e">
        <f>DW_Fact_CL_Pricing_Calculations_Report[[#This Row],[NewTable1wTax]]</f>
        <v>#VALUE!</v>
      </c>
      <c r="K2011" t="e">
        <f>DW_Fact_CL_Pricing_Calculations_Report[[#This Row],[Prop]]</f>
        <v>#VALUE!</v>
      </c>
      <c r="L2011" t="e">
        <f>DW_Fact_CL_Pricing_Calculations_Report[[#This Row],[Prod_Freight_Class]]</f>
        <v>#VALUE!</v>
      </c>
      <c r="M2011" s="36" t="e">
        <f>DW_Fact_CL_Pricing_Calculations_Report[[#This Row],[Table_Load_Date]]</f>
        <v>#VALUE!</v>
      </c>
      <c r="N2011" t="e">
        <f>DW_Fact_CL_Pricing_Calculations_Report[[#This Row],[Company]]</f>
        <v>#VALUE!</v>
      </c>
      <c r="O2011" t="e">
        <f>DW_Fact_CL_Pricing_Calculations_Report[[#This Row],[InvTerminalWAC]]</f>
        <v>#VALUE!</v>
      </c>
      <c r="P2011" s="36" t="e">
        <f>DW_Fact_CL_Pricing_Calculations_Report[[#This Row],[Table_Load_Date]]</f>
        <v>#VALUE!</v>
      </c>
      <c r="Q2011" t="e">
        <f>DW_Fact_CL_Pricing_Calculations_Report[[#This Row],[Prod_Freight_Class]]</f>
        <v>#VALUE!</v>
      </c>
      <c r="R2011" t="e">
        <f>DW_Fact_CL_Pricing_Calculations_Report[[#This Row],[ReplacementCost]]</f>
        <v>#VALUE!</v>
      </c>
      <c r="S2011" t="e">
        <f>DW_Fact_CL_Pricing_Calculations_Report[[#This Row],[RegionWeightedAverageCost]]</f>
        <v>#VALUE!</v>
      </c>
      <c r="T2011" t="e">
        <f>DW_Fact_CL_Pricing_Calculations_Report[[#This Row],[Prop]]</f>
        <v>#VALUE!</v>
      </c>
      <c r="U2011" t="e">
        <f>DW_Fact_CL_Pricing_Calculations_Report[[#This Row],[CardlockSiteCost]]</f>
        <v>#VALUE!</v>
      </c>
      <c r="V2011" t="e">
        <f>DW_Fact_CL_Pricing_Calculations_Report[[#This Row],[NewCardlockSiteCost]]</f>
        <v>#VALUE!</v>
      </c>
      <c r="W2011" t="e">
        <f>DW_Fact_CL_Pricing_Calculations_Report[[#This Row],[Prod_ID]]</f>
        <v>#VALUE!</v>
      </c>
    </row>
    <row r="2012" spans="1:23" x14ac:dyDescent="0.25">
      <c r="A2012">
        <f>'Azure Calculations'!F1510</f>
        <v>0</v>
      </c>
      <c r="B2012" t="e">
        <f>DW_Fact_CL_Pricing_Calculations_Report[[#This Row],[Prod_ID]]</f>
        <v>#VALUE!</v>
      </c>
      <c r="C2012" t="e">
        <f>DW_Fact_CL_Pricing_Calculations_Report[[#This Row],[Vend_ID]]</f>
        <v>#VALUE!</v>
      </c>
      <c r="D2012" t="e">
        <f>DW_Fact_CL_Pricing_Calculations_Report[[#This Row],[CardlockSiteCost_WPROP]]</f>
        <v>#VALUE!</v>
      </c>
      <c r="E2012" t="e">
        <f>DW_Fact_CL_Pricing_Calculations_Report[[#This Row],[NewCardlockSiteCost]]</f>
        <v>#VALUE!</v>
      </c>
      <c r="F2012" t="e">
        <f>DW_Fact_CL_Pricing_Calculations_Report[[#This Row],[Change]]</f>
        <v>#VALUE!</v>
      </c>
      <c r="G2012" t="e">
        <f>DW_Fact_CL_Pricing_Calculations_Report[[#This Row],[FuelPricesDtl_Price]]</f>
        <v>#VALUE!</v>
      </c>
      <c r="H2012" t="e">
        <f>DW_Fact_CL_Pricing_Calculations_Report[[#This Row],[NewTable1]]</f>
        <v>#VALUE!</v>
      </c>
      <c r="I2012" t="e">
        <f>DW_Fact_CL_Pricing_Calculations_Report[[#This Row],[Tax]]</f>
        <v>#VALUE!</v>
      </c>
      <c r="J2012" t="e">
        <f>DW_Fact_CL_Pricing_Calculations_Report[[#This Row],[NewTable1wTax]]</f>
        <v>#VALUE!</v>
      </c>
      <c r="K2012" t="e">
        <f>DW_Fact_CL_Pricing_Calculations_Report[[#This Row],[Prop]]</f>
        <v>#VALUE!</v>
      </c>
      <c r="L2012" t="e">
        <f>DW_Fact_CL_Pricing_Calculations_Report[[#This Row],[Prod_Freight_Class]]</f>
        <v>#VALUE!</v>
      </c>
      <c r="M2012" s="36" t="e">
        <f>DW_Fact_CL_Pricing_Calculations_Report[[#This Row],[Table_Load_Date]]</f>
        <v>#VALUE!</v>
      </c>
      <c r="N2012" t="e">
        <f>DW_Fact_CL_Pricing_Calculations_Report[[#This Row],[Company]]</f>
        <v>#VALUE!</v>
      </c>
      <c r="O2012" t="e">
        <f>DW_Fact_CL_Pricing_Calculations_Report[[#This Row],[InvTerminalWAC]]</f>
        <v>#VALUE!</v>
      </c>
      <c r="P2012" s="36" t="e">
        <f>DW_Fact_CL_Pricing_Calculations_Report[[#This Row],[Table_Load_Date]]</f>
        <v>#VALUE!</v>
      </c>
      <c r="Q2012" t="e">
        <f>DW_Fact_CL_Pricing_Calculations_Report[[#This Row],[Prod_Freight_Class]]</f>
        <v>#VALUE!</v>
      </c>
      <c r="R2012" t="e">
        <f>DW_Fact_CL_Pricing_Calculations_Report[[#This Row],[ReplacementCost]]</f>
        <v>#VALUE!</v>
      </c>
      <c r="S2012" t="e">
        <f>DW_Fact_CL_Pricing_Calculations_Report[[#This Row],[RegionWeightedAverageCost]]</f>
        <v>#VALUE!</v>
      </c>
      <c r="T2012" t="e">
        <f>DW_Fact_CL_Pricing_Calculations_Report[[#This Row],[Prop]]</f>
        <v>#VALUE!</v>
      </c>
      <c r="U2012" t="e">
        <f>DW_Fact_CL_Pricing_Calculations_Report[[#This Row],[CardlockSiteCost]]</f>
        <v>#VALUE!</v>
      </c>
      <c r="V2012" t="e">
        <f>DW_Fact_CL_Pricing_Calculations_Report[[#This Row],[NewCardlockSiteCost]]</f>
        <v>#VALUE!</v>
      </c>
      <c r="W2012" t="e">
        <f>DW_Fact_CL_Pricing_Calculations_Report[[#This Row],[Prod_ID]]</f>
        <v>#VALUE!</v>
      </c>
    </row>
    <row r="2013" spans="1:23" x14ac:dyDescent="0.25">
      <c r="A2013">
        <f>'Azure Calculations'!F1511</f>
        <v>0</v>
      </c>
      <c r="B2013" t="e">
        <f>DW_Fact_CL_Pricing_Calculations_Report[[#This Row],[Prod_ID]]</f>
        <v>#VALUE!</v>
      </c>
      <c r="C2013" t="e">
        <f>DW_Fact_CL_Pricing_Calculations_Report[[#This Row],[Vend_ID]]</f>
        <v>#VALUE!</v>
      </c>
      <c r="D2013" t="e">
        <f>DW_Fact_CL_Pricing_Calculations_Report[[#This Row],[CardlockSiteCost_WPROP]]</f>
        <v>#VALUE!</v>
      </c>
      <c r="E2013" t="e">
        <f>DW_Fact_CL_Pricing_Calculations_Report[[#This Row],[NewCardlockSiteCost]]</f>
        <v>#VALUE!</v>
      </c>
      <c r="F2013" t="e">
        <f>DW_Fact_CL_Pricing_Calculations_Report[[#This Row],[Change]]</f>
        <v>#VALUE!</v>
      </c>
      <c r="G2013" t="e">
        <f>DW_Fact_CL_Pricing_Calculations_Report[[#This Row],[FuelPricesDtl_Price]]</f>
        <v>#VALUE!</v>
      </c>
      <c r="H2013" t="e">
        <f>DW_Fact_CL_Pricing_Calculations_Report[[#This Row],[NewTable1]]</f>
        <v>#VALUE!</v>
      </c>
      <c r="I2013" t="e">
        <f>DW_Fact_CL_Pricing_Calculations_Report[[#This Row],[Tax]]</f>
        <v>#VALUE!</v>
      </c>
      <c r="J2013" t="e">
        <f>DW_Fact_CL_Pricing_Calculations_Report[[#This Row],[NewTable1wTax]]</f>
        <v>#VALUE!</v>
      </c>
      <c r="K2013" t="e">
        <f>DW_Fact_CL_Pricing_Calculations_Report[[#This Row],[Prop]]</f>
        <v>#VALUE!</v>
      </c>
      <c r="L2013" t="e">
        <f>DW_Fact_CL_Pricing_Calculations_Report[[#This Row],[Prod_Freight_Class]]</f>
        <v>#VALUE!</v>
      </c>
      <c r="M2013" s="36" t="e">
        <f>DW_Fact_CL_Pricing_Calculations_Report[[#This Row],[Table_Load_Date]]</f>
        <v>#VALUE!</v>
      </c>
      <c r="N2013" t="e">
        <f>DW_Fact_CL_Pricing_Calculations_Report[[#This Row],[Company]]</f>
        <v>#VALUE!</v>
      </c>
      <c r="O2013" t="e">
        <f>DW_Fact_CL_Pricing_Calculations_Report[[#This Row],[InvTerminalWAC]]</f>
        <v>#VALUE!</v>
      </c>
      <c r="P2013" s="36" t="e">
        <f>DW_Fact_CL_Pricing_Calculations_Report[[#This Row],[Table_Load_Date]]</f>
        <v>#VALUE!</v>
      </c>
      <c r="Q2013" t="e">
        <f>DW_Fact_CL_Pricing_Calculations_Report[[#This Row],[Prod_Freight_Class]]</f>
        <v>#VALUE!</v>
      </c>
      <c r="R2013" t="e">
        <f>DW_Fact_CL_Pricing_Calculations_Report[[#This Row],[ReplacementCost]]</f>
        <v>#VALUE!</v>
      </c>
      <c r="S2013" t="e">
        <f>DW_Fact_CL_Pricing_Calculations_Report[[#This Row],[RegionWeightedAverageCost]]</f>
        <v>#VALUE!</v>
      </c>
      <c r="T2013" t="e">
        <f>DW_Fact_CL_Pricing_Calculations_Report[[#This Row],[Prop]]</f>
        <v>#VALUE!</v>
      </c>
      <c r="U2013" t="e">
        <f>DW_Fact_CL_Pricing_Calculations_Report[[#This Row],[CardlockSiteCost]]</f>
        <v>#VALUE!</v>
      </c>
      <c r="V2013" t="e">
        <f>DW_Fact_CL_Pricing_Calculations_Report[[#This Row],[NewCardlockSiteCost]]</f>
        <v>#VALUE!</v>
      </c>
      <c r="W2013" t="e">
        <f>DW_Fact_CL_Pricing_Calculations_Report[[#This Row],[Prod_ID]]</f>
        <v>#VALUE!</v>
      </c>
    </row>
    <row r="2014" spans="1:23" x14ac:dyDescent="0.25">
      <c r="A2014">
        <f>'Azure Calculations'!F1512</f>
        <v>0</v>
      </c>
      <c r="B2014" t="e">
        <f>DW_Fact_CL_Pricing_Calculations_Report[[#This Row],[Prod_ID]]</f>
        <v>#VALUE!</v>
      </c>
      <c r="C2014" t="e">
        <f>DW_Fact_CL_Pricing_Calculations_Report[[#This Row],[Vend_ID]]</f>
        <v>#VALUE!</v>
      </c>
      <c r="D2014" t="e">
        <f>DW_Fact_CL_Pricing_Calculations_Report[[#This Row],[CardlockSiteCost_WPROP]]</f>
        <v>#VALUE!</v>
      </c>
      <c r="E2014" t="e">
        <f>DW_Fact_CL_Pricing_Calculations_Report[[#This Row],[NewCardlockSiteCost]]</f>
        <v>#VALUE!</v>
      </c>
      <c r="F2014" t="e">
        <f>DW_Fact_CL_Pricing_Calculations_Report[[#This Row],[Change]]</f>
        <v>#VALUE!</v>
      </c>
      <c r="G2014" t="e">
        <f>DW_Fact_CL_Pricing_Calculations_Report[[#This Row],[FuelPricesDtl_Price]]</f>
        <v>#VALUE!</v>
      </c>
      <c r="H2014" t="e">
        <f>DW_Fact_CL_Pricing_Calculations_Report[[#This Row],[NewTable1]]</f>
        <v>#VALUE!</v>
      </c>
      <c r="I2014" t="e">
        <f>DW_Fact_CL_Pricing_Calculations_Report[[#This Row],[Tax]]</f>
        <v>#VALUE!</v>
      </c>
      <c r="J2014" t="e">
        <f>DW_Fact_CL_Pricing_Calculations_Report[[#This Row],[NewTable1wTax]]</f>
        <v>#VALUE!</v>
      </c>
      <c r="K2014" t="e">
        <f>DW_Fact_CL_Pricing_Calculations_Report[[#This Row],[Prop]]</f>
        <v>#VALUE!</v>
      </c>
      <c r="L2014" t="e">
        <f>DW_Fact_CL_Pricing_Calculations_Report[[#This Row],[Prod_Freight_Class]]</f>
        <v>#VALUE!</v>
      </c>
      <c r="M2014" s="36" t="e">
        <f>DW_Fact_CL_Pricing_Calculations_Report[[#This Row],[Table_Load_Date]]</f>
        <v>#VALUE!</v>
      </c>
      <c r="N2014" t="e">
        <f>DW_Fact_CL_Pricing_Calculations_Report[[#This Row],[Company]]</f>
        <v>#VALUE!</v>
      </c>
      <c r="O2014" t="e">
        <f>DW_Fact_CL_Pricing_Calculations_Report[[#This Row],[InvTerminalWAC]]</f>
        <v>#VALUE!</v>
      </c>
      <c r="P2014" s="36" t="e">
        <f>DW_Fact_CL_Pricing_Calculations_Report[[#This Row],[Table_Load_Date]]</f>
        <v>#VALUE!</v>
      </c>
      <c r="Q2014" t="e">
        <f>DW_Fact_CL_Pricing_Calculations_Report[[#This Row],[Prod_Freight_Class]]</f>
        <v>#VALUE!</v>
      </c>
      <c r="R2014" t="e">
        <f>DW_Fact_CL_Pricing_Calculations_Report[[#This Row],[ReplacementCost]]</f>
        <v>#VALUE!</v>
      </c>
      <c r="S2014" t="e">
        <f>DW_Fact_CL_Pricing_Calculations_Report[[#This Row],[RegionWeightedAverageCost]]</f>
        <v>#VALUE!</v>
      </c>
      <c r="T2014" t="e">
        <f>DW_Fact_CL_Pricing_Calculations_Report[[#This Row],[Prop]]</f>
        <v>#VALUE!</v>
      </c>
      <c r="U2014" t="e">
        <f>DW_Fact_CL_Pricing_Calculations_Report[[#This Row],[CardlockSiteCost]]</f>
        <v>#VALUE!</v>
      </c>
      <c r="V2014" t="e">
        <f>DW_Fact_CL_Pricing_Calculations_Report[[#This Row],[NewCardlockSiteCost]]</f>
        <v>#VALUE!</v>
      </c>
      <c r="W2014" t="e">
        <f>DW_Fact_CL_Pricing_Calculations_Report[[#This Row],[Prod_ID]]</f>
        <v>#VALUE!</v>
      </c>
    </row>
    <row r="2015" spans="1:23" x14ac:dyDescent="0.25">
      <c r="A2015">
        <f>'Azure Calculations'!F1513</f>
        <v>0</v>
      </c>
      <c r="B2015" t="e">
        <f>DW_Fact_CL_Pricing_Calculations_Report[[#This Row],[Prod_ID]]</f>
        <v>#VALUE!</v>
      </c>
      <c r="C2015" t="e">
        <f>DW_Fact_CL_Pricing_Calculations_Report[[#This Row],[Vend_ID]]</f>
        <v>#VALUE!</v>
      </c>
      <c r="D2015" t="e">
        <f>DW_Fact_CL_Pricing_Calculations_Report[[#This Row],[CardlockSiteCost_WPROP]]</f>
        <v>#VALUE!</v>
      </c>
      <c r="E2015" t="e">
        <f>DW_Fact_CL_Pricing_Calculations_Report[[#This Row],[NewCardlockSiteCost]]</f>
        <v>#VALUE!</v>
      </c>
      <c r="F2015" t="e">
        <f>DW_Fact_CL_Pricing_Calculations_Report[[#This Row],[Change]]</f>
        <v>#VALUE!</v>
      </c>
      <c r="G2015" t="e">
        <f>DW_Fact_CL_Pricing_Calculations_Report[[#This Row],[FuelPricesDtl_Price]]</f>
        <v>#VALUE!</v>
      </c>
      <c r="H2015" t="e">
        <f>DW_Fact_CL_Pricing_Calculations_Report[[#This Row],[NewTable1]]</f>
        <v>#VALUE!</v>
      </c>
      <c r="I2015" t="e">
        <f>DW_Fact_CL_Pricing_Calculations_Report[[#This Row],[Tax]]</f>
        <v>#VALUE!</v>
      </c>
      <c r="J2015" t="e">
        <f>DW_Fact_CL_Pricing_Calculations_Report[[#This Row],[NewTable1wTax]]</f>
        <v>#VALUE!</v>
      </c>
      <c r="K2015" t="e">
        <f>DW_Fact_CL_Pricing_Calculations_Report[[#This Row],[Prop]]</f>
        <v>#VALUE!</v>
      </c>
      <c r="L2015" t="e">
        <f>DW_Fact_CL_Pricing_Calculations_Report[[#This Row],[Prod_Freight_Class]]</f>
        <v>#VALUE!</v>
      </c>
      <c r="M2015" s="36" t="e">
        <f>DW_Fact_CL_Pricing_Calculations_Report[[#This Row],[Table_Load_Date]]</f>
        <v>#VALUE!</v>
      </c>
      <c r="N2015" t="e">
        <f>DW_Fact_CL_Pricing_Calculations_Report[[#This Row],[Company]]</f>
        <v>#VALUE!</v>
      </c>
      <c r="O2015" t="e">
        <f>DW_Fact_CL_Pricing_Calculations_Report[[#This Row],[InvTerminalWAC]]</f>
        <v>#VALUE!</v>
      </c>
      <c r="P2015" s="36" t="e">
        <f>DW_Fact_CL_Pricing_Calculations_Report[[#This Row],[Table_Load_Date]]</f>
        <v>#VALUE!</v>
      </c>
      <c r="Q2015" t="e">
        <f>DW_Fact_CL_Pricing_Calculations_Report[[#This Row],[Prod_Freight_Class]]</f>
        <v>#VALUE!</v>
      </c>
      <c r="R2015" t="e">
        <f>DW_Fact_CL_Pricing_Calculations_Report[[#This Row],[ReplacementCost]]</f>
        <v>#VALUE!</v>
      </c>
      <c r="S2015" t="e">
        <f>DW_Fact_CL_Pricing_Calculations_Report[[#This Row],[RegionWeightedAverageCost]]</f>
        <v>#VALUE!</v>
      </c>
      <c r="T2015" t="e">
        <f>DW_Fact_CL_Pricing_Calculations_Report[[#This Row],[Prop]]</f>
        <v>#VALUE!</v>
      </c>
      <c r="U2015" t="e">
        <f>DW_Fact_CL_Pricing_Calculations_Report[[#This Row],[CardlockSiteCost]]</f>
        <v>#VALUE!</v>
      </c>
      <c r="V2015" t="e">
        <f>DW_Fact_CL_Pricing_Calculations_Report[[#This Row],[NewCardlockSiteCost]]</f>
        <v>#VALUE!</v>
      </c>
      <c r="W2015" t="e">
        <f>DW_Fact_CL_Pricing_Calculations_Report[[#This Row],[Prod_ID]]</f>
        <v>#VALUE!</v>
      </c>
    </row>
    <row r="2016" spans="1:23" x14ac:dyDescent="0.25">
      <c r="A2016">
        <f>'Azure Calculations'!F1514</f>
        <v>0</v>
      </c>
      <c r="B2016" t="e">
        <f>DW_Fact_CL_Pricing_Calculations_Report[[#This Row],[Prod_ID]]</f>
        <v>#VALUE!</v>
      </c>
      <c r="C2016" t="e">
        <f>DW_Fact_CL_Pricing_Calculations_Report[[#This Row],[Vend_ID]]</f>
        <v>#VALUE!</v>
      </c>
      <c r="D2016" t="e">
        <f>DW_Fact_CL_Pricing_Calculations_Report[[#This Row],[CardlockSiteCost_WPROP]]</f>
        <v>#VALUE!</v>
      </c>
      <c r="E2016" t="e">
        <f>DW_Fact_CL_Pricing_Calculations_Report[[#This Row],[NewCardlockSiteCost]]</f>
        <v>#VALUE!</v>
      </c>
      <c r="F2016" t="e">
        <f>DW_Fact_CL_Pricing_Calculations_Report[[#This Row],[Change]]</f>
        <v>#VALUE!</v>
      </c>
      <c r="G2016" t="e">
        <f>DW_Fact_CL_Pricing_Calculations_Report[[#This Row],[FuelPricesDtl_Price]]</f>
        <v>#VALUE!</v>
      </c>
      <c r="H2016" t="e">
        <f>DW_Fact_CL_Pricing_Calculations_Report[[#This Row],[NewTable1]]</f>
        <v>#VALUE!</v>
      </c>
      <c r="I2016" t="e">
        <f>DW_Fact_CL_Pricing_Calculations_Report[[#This Row],[Tax]]</f>
        <v>#VALUE!</v>
      </c>
      <c r="J2016" t="e">
        <f>DW_Fact_CL_Pricing_Calculations_Report[[#This Row],[NewTable1wTax]]</f>
        <v>#VALUE!</v>
      </c>
      <c r="K2016" t="e">
        <f>DW_Fact_CL_Pricing_Calculations_Report[[#This Row],[Prop]]</f>
        <v>#VALUE!</v>
      </c>
      <c r="L2016" t="e">
        <f>DW_Fact_CL_Pricing_Calculations_Report[[#This Row],[Prod_Freight_Class]]</f>
        <v>#VALUE!</v>
      </c>
      <c r="M2016" s="36" t="e">
        <f>DW_Fact_CL_Pricing_Calculations_Report[[#This Row],[Table_Load_Date]]</f>
        <v>#VALUE!</v>
      </c>
      <c r="N2016" t="e">
        <f>DW_Fact_CL_Pricing_Calculations_Report[[#This Row],[Company]]</f>
        <v>#VALUE!</v>
      </c>
      <c r="O2016" t="e">
        <f>DW_Fact_CL_Pricing_Calculations_Report[[#This Row],[InvTerminalWAC]]</f>
        <v>#VALUE!</v>
      </c>
      <c r="P2016" s="36" t="e">
        <f>DW_Fact_CL_Pricing_Calculations_Report[[#This Row],[Table_Load_Date]]</f>
        <v>#VALUE!</v>
      </c>
      <c r="Q2016" t="e">
        <f>DW_Fact_CL_Pricing_Calculations_Report[[#This Row],[Prod_Freight_Class]]</f>
        <v>#VALUE!</v>
      </c>
      <c r="R2016" t="e">
        <f>DW_Fact_CL_Pricing_Calculations_Report[[#This Row],[ReplacementCost]]</f>
        <v>#VALUE!</v>
      </c>
      <c r="S2016" t="e">
        <f>DW_Fact_CL_Pricing_Calculations_Report[[#This Row],[RegionWeightedAverageCost]]</f>
        <v>#VALUE!</v>
      </c>
      <c r="T2016" t="e">
        <f>DW_Fact_CL_Pricing_Calculations_Report[[#This Row],[Prop]]</f>
        <v>#VALUE!</v>
      </c>
      <c r="U2016" t="e">
        <f>DW_Fact_CL_Pricing_Calculations_Report[[#This Row],[CardlockSiteCost]]</f>
        <v>#VALUE!</v>
      </c>
      <c r="V2016" t="e">
        <f>DW_Fact_CL_Pricing_Calculations_Report[[#This Row],[NewCardlockSiteCost]]</f>
        <v>#VALUE!</v>
      </c>
      <c r="W2016" t="e">
        <f>DW_Fact_CL_Pricing_Calculations_Report[[#This Row],[Prod_ID]]</f>
        <v>#VALUE!</v>
      </c>
    </row>
    <row r="2017" spans="1:23" x14ac:dyDescent="0.25">
      <c r="A2017">
        <f>'Azure Calculations'!F1515</f>
        <v>0</v>
      </c>
      <c r="B2017" t="e">
        <f>DW_Fact_CL_Pricing_Calculations_Report[[#This Row],[Prod_ID]]</f>
        <v>#VALUE!</v>
      </c>
      <c r="C2017" t="e">
        <f>DW_Fact_CL_Pricing_Calculations_Report[[#This Row],[Vend_ID]]</f>
        <v>#VALUE!</v>
      </c>
      <c r="D2017" t="e">
        <f>DW_Fact_CL_Pricing_Calculations_Report[[#This Row],[CardlockSiteCost_WPROP]]</f>
        <v>#VALUE!</v>
      </c>
      <c r="E2017" t="e">
        <f>DW_Fact_CL_Pricing_Calculations_Report[[#This Row],[NewCardlockSiteCost]]</f>
        <v>#VALUE!</v>
      </c>
      <c r="F2017" t="e">
        <f>DW_Fact_CL_Pricing_Calculations_Report[[#This Row],[Change]]</f>
        <v>#VALUE!</v>
      </c>
      <c r="G2017" t="e">
        <f>DW_Fact_CL_Pricing_Calculations_Report[[#This Row],[FuelPricesDtl_Price]]</f>
        <v>#VALUE!</v>
      </c>
      <c r="H2017" t="e">
        <f>DW_Fact_CL_Pricing_Calculations_Report[[#This Row],[NewTable1]]</f>
        <v>#VALUE!</v>
      </c>
      <c r="I2017" t="e">
        <f>DW_Fact_CL_Pricing_Calculations_Report[[#This Row],[Tax]]</f>
        <v>#VALUE!</v>
      </c>
      <c r="J2017" t="e">
        <f>DW_Fact_CL_Pricing_Calculations_Report[[#This Row],[NewTable1wTax]]</f>
        <v>#VALUE!</v>
      </c>
      <c r="K2017" t="e">
        <f>DW_Fact_CL_Pricing_Calculations_Report[[#This Row],[Prop]]</f>
        <v>#VALUE!</v>
      </c>
      <c r="L2017" t="e">
        <f>DW_Fact_CL_Pricing_Calculations_Report[[#This Row],[Prod_Freight_Class]]</f>
        <v>#VALUE!</v>
      </c>
      <c r="M2017" s="36" t="e">
        <f>DW_Fact_CL_Pricing_Calculations_Report[[#This Row],[Table_Load_Date]]</f>
        <v>#VALUE!</v>
      </c>
      <c r="N2017" t="e">
        <f>DW_Fact_CL_Pricing_Calculations_Report[[#This Row],[Company]]</f>
        <v>#VALUE!</v>
      </c>
      <c r="O2017" t="e">
        <f>DW_Fact_CL_Pricing_Calculations_Report[[#This Row],[InvTerminalWAC]]</f>
        <v>#VALUE!</v>
      </c>
      <c r="P2017" s="36" t="e">
        <f>DW_Fact_CL_Pricing_Calculations_Report[[#This Row],[Table_Load_Date]]</f>
        <v>#VALUE!</v>
      </c>
      <c r="Q2017" t="e">
        <f>DW_Fact_CL_Pricing_Calculations_Report[[#This Row],[Prod_Freight_Class]]</f>
        <v>#VALUE!</v>
      </c>
      <c r="R2017" t="e">
        <f>DW_Fact_CL_Pricing_Calculations_Report[[#This Row],[ReplacementCost]]</f>
        <v>#VALUE!</v>
      </c>
      <c r="S2017" t="e">
        <f>DW_Fact_CL_Pricing_Calculations_Report[[#This Row],[RegionWeightedAverageCost]]</f>
        <v>#VALUE!</v>
      </c>
      <c r="T2017" t="e">
        <f>DW_Fact_CL_Pricing_Calculations_Report[[#This Row],[Prop]]</f>
        <v>#VALUE!</v>
      </c>
      <c r="U2017" t="e">
        <f>DW_Fact_CL_Pricing_Calculations_Report[[#This Row],[CardlockSiteCost]]</f>
        <v>#VALUE!</v>
      </c>
      <c r="V2017" t="e">
        <f>DW_Fact_CL_Pricing_Calculations_Report[[#This Row],[NewCardlockSiteCost]]</f>
        <v>#VALUE!</v>
      </c>
      <c r="W2017" t="e">
        <f>DW_Fact_CL_Pricing_Calculations_Report[[#This Row],[Prod_ID]]</f>
        <v>#VALUE!</v>
      </c>
    </row>
    <row r="2018" spans="1:23" x14ac:dyDescent="0.25">
      <c r="A2018">
        <f>'Azure Calculations'!F1516</f>
        <v>0</v>
      </c>
      <c r="B2018" t="e">
        <f>DW_Fact_CL_Pricing_Calculations_Report[[#This Row],[Prod_ID]]</f>
        <v>#VALUE!</v>
      </c>
      <c r="C2018" t="e">
        <f>DW_Fact_CL_Pricing_Calculations_Report[[#This Row],[Vend_ID]]</f>
        <v>#VALUE!</v>
      </c>
      <c r="D2018" t="e">
        <f>DW_Fact_CL_Pricing_Calculations_Report[[#This Row],[CardlockSiteCost_WPROP]]</f>
        <v>#VALUE!</v>
      </c>
      <c r="E2018" t="e">
        <f>DW_Fact_CL_Pricing_Calculations_Report[[#This Row],[NewCardlockSiteCost]]</f>
        <v>#VALUE!</v>
      </c>
      <c r="F2018" t="e">
        <f>DW_Fact_CL_Pricing_Calculations_Report[[#This Row],[Change]]</f>
        <v>#VALUE!</v>
      </c>
      <c r="G2018" t="e">
        <f>DW_Fact_CL_Pricing_Calculations_Report[[#This Row],[FuelPricesDtl_Price]]</f>
        <v>#VALUE!</v>
      </c>
      <c r="H2018" t="e">
        <f>DW_Fact_CL_Pricing_Calculations_Report[[#This Row],[NewTable1]]</f>
        <v>#VALUE!</v>
      </c>
      <c r="I2018" t="e">
        <f>DW_Fact_CL_Pricing_Calculations_Report[[#This Row],[Tax]]</f>
        <v>#VALUE!</v>
      </c>
      <c r="J2018" t="e">
        <f>DW_Fact_CL_Pricing_Calculations_Report[[#This Row],[NewTable1wTax]]</f>
        <v>#VALUE!</v>
      </c>
      <c r="K2018" t="e">
        <f>DW_Fact_CL_Pricing_Calculations_Report[[#This Row],[Prop]]</f>
        <v>#VALUE!</v>
      </c>
      <c r="L2018" t="e">
        <f>DW_Fact_CL_Pricing_Calculations_Report[[#This Row],[Prod_Freight_Class]]</f>
        <v>#VALUE!</v>
      </c>
      <c r="M2018" s="36" t="e">
        <f>DW_Fact_CL_Pricing_Calculations_Report[[#This Row],[Table_Load_Date]]</f>
        <v>#VALUE!</v>
      </c>
      <c r="N2018" t="e">
        <f>DW_Fact_CL_Pricing_Calculations_Report[[#This Row],[Company]]</f>
        <v>#VALUE!</v>
      </c>
      <c r="O2018" t="e">
        <f>DW_Fact_CL_Pricing_Calculations_Report[[#This Row],[InvTerminalWAC]]</f>
        <v>#VALUE!</v>
      </c>
      <c r="P2018" s="36" t="e">
        <f>DW_Fact_CL_Pricing_Calculations_Report[[#This Row],[Table_Load_Date]]</f>
        <v>#VALUE!</v>
      </c>
      <c r="Q2018" t="e">
        <f>DW_Fact_CL_Pricing_Calculations_Report[[#This Row],[Prod_Freight_Class]]</f>
        <v>#VALUE!</v>
      </c>
      <c r="R2018" t="e">
        <f>DW_Fact_CL_Pricing_Calculations_Report[[#This Row],[ReplacementCost]]</f>
        <v>#VALUE!</v>
      </c>
      <c r="S2018" t="e">
        <f>DW_Fact_CL_Pricing_Calculations_Report[[#This Row],[RegionWeightedAverageCost]]</f>
        <v>#VALUE!</v>
      </c>
      <c r="T2018" t="e">
        <f>DW_Fact_CL_Pricing_Calculations_Report[[#This Row],[Prop]]</f>
        <v>#VALUE!</v>
      </c>
      <c r="U2018" t="e">
        <f>DW_Fact_CL_Pricing_Calculations_Report[[#This Row],[CardlockSiteCost]]</f>
        <v>#VALUE!</v>
      </c>
      <c r="V2018" t="e">
        <f>DW_Fact_CL_Pricing_Calculations_Report[[#This Row],[NewCardlockSiteCost]]</f>
        <v>#VALUE!</v>
      </c>
      <c r="W2018" t="e">
        <f>DW_Fact_CL_Pricing_Calculations_Report[[#This Row],[Prod_ID]]</f>
        <v>#VALUE!</v>
      </c>
    </row>
    <row r="2019" spans="1:23" x14ac:dyDescent="0.25">
      <c r="A2019">
        <f>'Azure Calculations'!F1517</f>
        <v>0</v>
      </c>
      <c r="B2019" t="e">
        <f>DW_Fact_CL_Pricing_Calculations_Report[[#This Row],[Prod_ID]]</f>
        <v>#VALUE!</v>
      </c>
      <c r="C2019" t="e">
        <f>DW_Fact_CL_Pricing_Calculations_Report[[#This Row],[Vend_ID]]</f>
        <v>#VALUE!</v>
      </c>
      <c r="D2019" t="e">
        <f>DW_Fact_CL_Pricing_Calculations_Report[[#This Row],[CardlockSiteCost_WPROP]]</f>
        <v>#VALUE!</v>
      </c>
      <c r="E2019" t="e">
        <f>DW_Fact_CL_Pricing_Calculations_Report[[#This Row],[NewCardlockSiteCost]]</f>
        <v>#VALUE!</v>
      </c>
      <c r="F2019" t="e">
        <f>DW_Fact_CL_Pricing_Calculations_Report[[#This Row],[Change]]</f>
        <v>#VALUE!</v>
      </c>
      <c r="G2019" t="e">
        <f>DW_Fact_CL_Pricing_Calculations_Report[[#This Row],[FuelPricesDtl_Price]]</f>
        <v>#VALUE!</v>
      </c>
      <c r="H2019" t="e">
        <f>DW_Fact_CL_Pricing_Calculations_Report[[#This Row],[NewTable1]]</f>
        <v>#VALUE!</v>
      </c>
      <c r="I2019" t="e">
        <f>DW_Fact_CL_Pricing_Calculations_Report[[#This Row],[Tax]]</f>
        <v>#VALUE!</v>
      </c>
      <c r="J2019" t="e">
        <f>DW_Fact_CL_Pricing_Calculations_Report[[#This Row],[NewTable1wTax]]</f>
        <v>#VALUE!</v>
      </c>
      <c r="K2019" t="e">
        <f>DW_Fact_CL_Pricing_Calculations_Report[[#This Row],[Prop]]</f>
        <v>#VALUE!</v>
      </c>
      <c r="L2019" t="e">
        <f>DW_Fact_CL_Pricing_Calculations_Report[[#This Row],[Prod_Freight_Class]]</f>
        <v>#VALUE!</v>
      </c>
      <c r="M2019" s="36" t="e">
        <f>DW_Fact_CL_Pricing_Calculations_Report[[#This Row],[Table_Load_Date]]</f>
        <v>#VALUE!</v>
      </c>
      <c r="N2019" t="e">
        <f>DW_Fact_CL_Pricing_Calculations_Report[[#This Row],[Company]]</f>
        <v>#VALUE!</v>
      </c>
      <c r="O2019" t="e">
        <f>DW_Fact_CL_Pricing_Calculations_Report[[#This Row],[InvTerminalWAC]]</f>
        <v>#VALUE!</v>
      </c>
      <c r="P2019" s="36" t="e">
        <f>DW_Fact_CL_Pricing_Calculations_Report[[#This Row],[Table_Load_Date]]</f>
        <v>#VALUE!</v>
      </c>
      <c r="Q2019" t="e">
        <f>DW_Fact_CL_Pricing_Calculations_Report[[#This Row],[Prod_Freight_Class]]</f>
        <v>#VALUE!</v>
      </c>
      <c r="R2019" t="e">
        <f>DW_Fact_CL_Pricing_Calculations_Report[[#This Row],[ReplacementCost]]</f>
        <v>#VALUE!</v>
      </c>
      <c r="S2019" t="e">
        <f>DW_Fact_CL_Pricing_Calculations_Report[[#This Row],[RegionWeightedAverageCost]]</f>
        <v>#VALUE!</v>
      </c>
      <c r="T2019" t="e">
        <f>DW_Fact_CL_Pricing_Calculations_Report[[#This Row],[Prop]]</f>
        <v>#VALUE!</v>
      </c>
      <c r="U2019" t="e">
        <f>DW_Fact_CL_Pricing_Calculations_Report[[#This Row],[CardlockSiteCost]]</f>
        <v>#VALUE!</v>
      </c>
      <c r="V2019" t="e">
        <f>DW_Fact_CL_Pricing_Calculations_Report[[#This Row],[NewCardlockSiteCost]]</f>
        <v>#VALUE!</v>
      </c>
      <c r="W2019" t="e">
        <f>DW_Fact_CL_Pricing_Calculations_Report[[#This Row],[Prod_ID]]</f>
        <v>#VALUE!</v>
      </c>
    </row>
    <row r="2020" spans="1:23" x14ac:dyDescent="0.25">
      <c r="A2020">
        <f>'Azure Calculations'!F1518</f>
        <v>0</v>
      </c>
      <c r="B2020" t="e">
        <f>DW_Fact_CL_Pricing_Calculations_Report[[#This Row],[Prod_ID]]</f>
        <v>#VALUE!</v>
      </c>
      <c r="C2020" t="e">
        <f>DW_Fact_CL_Pricing_Calculations_Report[[#This Row],[Vend_ID]]</f>
        <v>#VALUE!</v>
      </c>
      <c r="D2020" t="e">
        <f>DW_Fact_CL_Pricing_Calculations_Report[[#This Row],[CardlockSiteCost_WPROP]]</f>
        <v>#VALUE!</v>
      </c>
      <c r="E2020" t="e">
        <f>DW_Fact_CL_Pricing_Calculations_Report[[#This Row],[NewCardlockSiteCost]]</f>
        <v>#VALUE!</v>
      </c>
      <c r="F2020" t="e">
        <f>DW_Fact_CL_Pricing_Calculations_Report[[#This Row],[Change]]</f>
        <v>#VALUE!</v>
      </c>
      <c r="G2020" t="e">
        <f>DW_Fact_CL_Pricing_Calculations_Report[[#This Row],[FuelPricesDtl_Price]]</f>
        <v>#VALUE!</v>
      </c>
      <c r="H2020" t="e">
        <f>DW_Fact_CL_Pricing_Calculations_Report[[#This Row],[NewTable1]]</f>
        <v>#VALUE!</v>
      </c>
      <c r="I2020" t="e">
        <f>DW_Fact_CL_Pricing_Calculations_Report[[#This Row],[Tax]]</f>
        <v>#VALUE!</v>
      </c>
      <c r="J2020" t="e">
        <f>DW_Fact_CL_Pricing_Calculations_Report[[#This Row],[NewTable1wTax]]</f>
        <v>#VALUE!</v>
      </c>
      <c r="K2020" t="e">
        <f>DW_Fact_CL_Pricing_Calculations_Report[[#This Row],[Prop]]</f>
        <v>#VALUE!</v>
      </c>
      <c r="L2020" t="e">
        <f>DW_Fact_CL_Pricing_Calculations_Report[[#This Row],[Prod_Freight_Class]]</f>
        <v>#VALUE!</v>
      </c>
      <c r="M2020" s="36" t="e">
        <f>DW_Fact_CL_Pricing_Calculations_Report[[#This Row],[Table_Load_Date]]</f>
        <v>#VALUE!</v>
      </c>
      <c r="N2020" t="e">
        <f>DW_Fact_CL_Pricing_Calculations_Report[[#This Row],[Company]]</f>
        <v>#VALUE!</v>
      </c>
      <c r="O2020" t="e">
        <f>DW_Fact_CL_Pricing_Calculations_Report[[#This Row],[InvTerminalWAC]]</f>
        <v>#VALUE!</v>
      </c>
      <c r="P2020" s="36" t="e">
        <f>DW_Fact_CL_Pricing_Calculations_Report[[#This Row],[Table_Load_Date]]</f>
        <v>#VALUE!</v>
      </c>
      <c r="Q2020" t="e">
        <f>DW_Fact_CL_Pricing_Calculations_Report[[#This Row],[Prod_Freight_Class]]</f>
        <v>#VALUE!</v>
      </c>
      <c r="R2020" t="e">
        <f>DW_Fact_CL_Pricing_Calculations_Report[[#This Row],[ReplacementCost]]</f>
        <v>#VALUE!</v>
      </c>
      <c r="S2020" t="e">
        <f>DW_Fact_CL_Pricing_Calculations_Report[[#This Row],[RegionWeightedAverageCost]]</f>
        <v>#VALUE!</v>
      </c>
      <c r="T2020" t="e">
        <f>DW_Fact_CL_Pricing_Calculations_Report[[#This Row],[Prop]]</f>
        <v>#VALUE!</v>
      </c>
      <c r="U2020" t="e">
        <f>DW_Fact_CL_Pricing_Calculations_Report[[#This Row],[CardlockSiteCost]]</f>
        <v>#VALUE!</v>
      </c>
      <c r="V2020" t="e">
        <f>DW_Fact_CL_Pricing_Calculations_Report[[#This Row],[NewCardlockSiteCost]]</f>
        <v>#VALUE!</v>
      </c>
      <c r="W2020" t="e">
        <f>DW_Fact_CL_Pricing_Calculations_Report[[#This Row],[Prod_ID]]</f>
        <v>#VALUE!</v>
      </c>
    </row>
    <row r="2021" spans="1:23" x14ac:dyDescent="0.25">
      <c r="A2021">
        <f>'Azure Calculations'!F1519</f>
        <v>0</v>
      </c>
      <c r="B2021" t="e">
        <f>DW_Fact_CL_Pricing_Calculations_Report[[#This Row],[Prod_ID]]</f>
        <v>#VALUE!</v>
      </c>
      <c r="C2021" t="e">
        <f>DW_Fact_CL_Pricing_Calculations_Report[[#This Row],[Vend_ID]]</f>
        <v>#VALUE!</v>
      </c>
      <c r="D2021" t="e">
        <f>DW_Fact_CL_Pricing_Calculations_Report[[#This Row],[CardlockSiteCost_WPROP]]</f>
        <v>#VALUE!</v>
      </c>
      <c r="E2021" t="e">
        <f>DW_Fact_CL_Pricing_Calculations_Report[[#This Row],[NewCardlockSiteCost]]</f>
        <v>#VALUE!</v>
      </c>
      <c r="F2021" t="e">
        <f>DW_Fact_CL_Pricing_Calculations_Report[[#This Row],[Change]]</f>
        <v>#VALUE!</v>
      </c>
      <c r="G2021" t="e">
        <f>DW_Fact_CL_Pricing_Calculations_Report[[#This Row],[FuelPricesDtl_Price]]</f>
        <v>#VALUE!</v>
      </c>
      <c r="H2021" t="e">
        <f>DW_Fact_CL_Pricing_Calculations_Report[[#This Row],[NewTable1]]</f>
        <v>#VALUE!</v>
      </c>
      <c r="I2021" t="e">
        <f>DW_Fact_CL_Pricing_Calculations_Report[[#This Row],[Tax]]</f>
        <v>#VALUE!</v>
      </c>
      <c r="J2021" t="e">
        <f>DW_Fact_CL_Pricing_Calculations_Report[[#This Row],[NewTable1wTax]]</f>
        <v>#VALUE!</v>
      </c>
      <c r="K2021" t="e">
        <f>DW_Fact_CL_Pricing_Calculations_Report[[#This Row],[Prop]]</f>
        <v>#VALUE!</v>
      </c>
      <c r="L2021" t="e">
        <f>DW_Fact_CL_Pricing_Calculations_Report[[#This Row],[Prod_Freight_Class]]</f>
        <v>#VALUE!</v>
      </c>
      <c r="M2021" s="36" t="e">
        <f>DW_Fact_CL_Pricing_Calculations_Report[[#This Row],[Table_Load_Date]]</f>
        <v>#VALUE!</v>
      </c>
      <c r="N2021" t="e">
        <f>DW_Fact_CL_Pricing_Calculations_Report[[#This Row],[Company]]</f>
        <v>#VALUE!</v>
      </c>
      <c r="O2021" t="e">
        <f>DW_Fact_CL_Pricing_Calculations_Report[[#This Row],[InvTerminalWAC]]</f>
        <v>#VALUE!</v>
      </c>
      <c r="P2021" s="36" t="e">
        <f>DW_Fact_CL_Pricing_Calculations_Report[[#This Row],[Table_Load_Date]]</f>
        <v>#VALUE!</v>
      </c>
      <c r="Q2021" t="e">
        <f>DW_Fact_CL_Pricing_Calculations_Report[[#This Row],[Prod_Freight_Class]]</f>
        <v>#VALUE!</v>
      </c>
      <c r="R2021" t="e">
        <f>DW_Fact_CL_Pricing_Calculations_Report[[#This Row],[ReplacementCost]]</f>
        <v>#VALUE!</v>
      </c>
      <c r="S2021" t="e">
        <f>DW_Fact_CL_Pricing_Calculations_Report[[#This Row],[RegionWeightedAverageCost]]</f>
        <v>#VALUE!</v>
      </c>
      <c r="T2021" t="e">
        <f>DW_Fact_CL_Pricing_Calculations_Report[[#This Row],[Prop]]</f>
        <v>#VALUE!</v>
      </c>
      <c r="U2021" t="e">
        <f>DW_Fact_CL_Pricing_Calculations_Report[[#This Row],[CardlockSiteCost]]</f>
        <v>#VALUE!</v>
      </c>
      <c r="V2021" t="e">
        <f>DW_Fact_CL_Pricing_Calculations_Report[[#This Row],[NewCardlockSiteCost]]</f>
        <v>#VALUE!</v>
      </c>
      <c r="W2021" t="e">
        <f>DW_Fact_CL_Pricing_Calculations_Report[[#This Row],[Prod_ID]]</f>
        <v>#VALUE!</v>
      </c>
    </row>
    <row r="2022" spans="1:23" x14ac:dyDescent="0.25">
      <c r="A2022">
        <f>'Azure Calculations'!F1520</f>
        <v>0</v>
      </c>
      <c r="B2022" t="e">
        <f>DW_Fact_CL_Pricing_Calculations_Report[[#This Row],[Prod_ID]]</f>
        <v>#VALUE!</v>
      </c>
      <c r="C2022" t="e">
        <f>DW_Fact_CL_Pricing_Calculations_Report[[#This Row],[Vend_ID]]</f>
        <v>#VALUE!</v>
      </c>
      <c r="D2022" t="e">
        <f>DW_Fact_CL_Pricing_Calculations_Report[[#This Row],[CardlockSiteCost_WPROP]]</f>
        <v>#VALUE!</v>
      </c>
      <c r="E2022" t="e">
        <f>DW_Fact_CL_Pricing_Calculations_Report[[#This Row],[NewCardlockSiteCost]]</f>
        <v>#VALUE!</v>
      </c>
      <c r="F2022" t="e">
        <f>DW_Fact_CL_Pricing_Calculations_Report[[#This Row],[Change]]</f>
        <v>#VALUE!</v>
      </c>
      <c r="G2022" t="e">
        <f>DW_Fact_CL_Pricing_Calculations_Report[[#This Row],[FuelPricesDtl_Price]]</f>
        <v>#VALUE!</v>
      </c>
      <c r="H2022" t="e">
        <f>DW_Fact_CL_Pricing_Calculations_Report[[#This Row],[NewTable1]]</f>
        <v>#VALUE!</v>
      </c>
      <c r="I2022" t="e">
        <f>DW_Fact_CL_Pricing_Calculations_Report[[#This Row],[Tax]]</f>
        <v>#VALUE!</v>
      </c>
      <c r="J2022" t="e">
        <f>DW_Fact_CL_Pricing_Calculations_Report[[#This Row],[NewTable1wTax]]</f>
        <v>#VALUE!</v>
      </c>
      <c r="K2022" t="e">
        <f>DW_Fact_CL_Pricing_Calculations_Report[[#This Row],[Prop]]</f>
        <v>#VALUE!</v>
      </c>
      <c r="L2022" t="e">
        <f>DW_Fact_CL_Pricing_Calculations_Report[[#This Row],[Prod_Freight_Class]]</f>
        <v>#VALUE!</v>
      </c>
      <c r="M2022" s="36" t="e">
        <f>DW_Fact_CL_Pricing_Calculations_Report[[#This Row],[Table_Load_Date]]</f>
        <v>#VALUE!</v>
      </c>
      <c r="N2022" t="e">
        <f>DW_Fact_CL_Pricing_Calculations_Report[[#This Row],[Company]]</f>
        <v>#VALUE!</v>
      </c>
      <c r="O2022" t="e">
        <f>DW_Fact_CL_Pricing_Calculations_Report[[#This Row],[InvTerminalWAC]]</f>
        <v>#VALUE!</v>
      </c>
      <c r="P2022" s="36" t="e">
        <f>DW_Fact_CL_Pricing_Calculations_Report[[#This Row],[Table_Load_Date]]</f>
        <v>#VALUE!</v>
      </c>
      <c r="Q2022" t="e">
        <f>DW_Fact_CL_Pricing_Calculations_Report[[#This Row],[Prod_Freight_Class]]</f>
        <v>#VALUE!</v>
      </c>
      <c r="R2022" t="e">
        <f>DW_Fact_CL_Pricing_Calculations_Report[[#This Row],[ReplacementCost]]</f>
        <v>#VALUE!</v>
      </c>
      <c r="S2022" t="e">
        <f>DW_Fact_CL_Pricing_Calculations_Report[[#This Row],[RegionWeightedAverageCost]]</f>
        <v>#VALUE!</v>
      </c>
      <c r="T2022" t="e">
        <f>DW_Fact_CL_Pricing_Calculations_Report[[#This Row],[Prop]]</f>
        <v>#VALUE!</v>
      </c>
      <c r="U2022" t="e">
        <f>DW_Fact_CL_Pricing_Calculations_Report[[#This Row],[CardlockSiteCost]]</f>
        <v>#VALUE!</v>
      </c>
      <c r="V2022" t="e">
        <f>DW_Fact_CL_Pricing_Calculations_Report[[#This Row],[NewCardlockSiteCost]]</f>
        <v>#VALUE!</v>
      </c>
      <c r="W2022" t="e">
        <f>DW_Fact_CL_Pricing_Calculations_Report[[#This Row],[Prod_ID]]</f>
        <v>#VALUE!</v>
      </c>
    </row>
    <row r="2023" spans="1:23" x14ac:dyDescent="0.25">
      <c r="A2023">
        <f>'Azure Calculations'!F1521</f>
        <v>0</v>
      </c>
      <c r="B2023" t="e">
        <f>DW_Fact_CL_Pricing_Calculations_Report[[#This Row],[Prod_ID]]</f>
        <v>#VALUE!</v>
      </c>
      <c r="C2023" t="e">
        <f>DW_Fact_CL_Pricing_Calculations_Report[[#This Row],[Vend_ID]]</f>
        <v>#VALUE!</v>
      </c>
      <c r="D2023" t="e">
        <f>DW_Fact_CL_Pricing_Calculations_Report[[#This Row],[CardlockSiteCost_WPROP]]</f>
        <v>#VALUE!</v>
      </c>
      <c r="E2023" t="e">
        <f>DW_Fact_CL_Pricing_Calculations_Report[[#This Row],[NewCardlockSiteCost]]</f>
        <v>#VALUE!</v>
      </c>
      <c r="F2023" t="e">
        <f>DW_Fact_CL_Pricing_Calculations_Report[[#This Row],[Change]]</f>
        <v>#VALUE!</v>
      </c>
      <c r="G2023" t="e">
        <f>DW_Fact_CL_Pricing_Calculations_Report[[#This Row],[FuelPricesDtl_Price]]</f>
        <v>#VALUE!</v>
      </c>
      <c r="H2023" t="e">
        <f>DW_Fact_CL_Pricing_Calculations_Report[[#This Row],[NewTable1]]</f>
        <v>#VALUE!</v>
      </c>
      <c r="I2023" t="e">
        <f>DW_Fact_CL_Pricing_Calculations_Report[[#This Row],[Tax]]</f>
        <v>#VALUE!</v>
      </c>
      <c r="J2023" t="e">
        <f>DW_Fact_CL_Pricing_Calculations_Report[[#This Row],[NewTable1wTax]]</f>
        <v>#VALUE!</v>
      </c>
      <c r="K2023" t="e">
        <f>DW_Fact_CL_Pricing_Calculations_Report[[#This Row],[Prop]]</f>
        <v>#VALUE!</v>
      </c>
      <c r="L2023" t="e">
        <f>DW_Fact_CL_Pricing_Calculations_Report[[#This Row],[Prod_Freight_Class]]</f>
        <v>#VALUE!</v>
      </c>
      <c r="M2023" s="36" t="e">
        <f>DW_Fact_CL_Pricing_Calculations_Report[[#This Row],[Table_Load_Date]]</f>
        <v>#VALUE!</v>
      </c>
      <c r="N2023" t="e">
        <f>DW_Fact_CL_Pricing_Calculations_Report[[#This Row],[Company]]</f>
        <v>#VALUE!</v>
      </c>
      <c r="O2023" t="e">
        <f>DW_Fact_CL_Pricing_Calculations_Report[[#This Row],[InvTerminalWAC]]</f>
        <v>#VALUE!</v>
      </c>
      <c r="P2023" s="36" t="e">
        <f>DW_Fact_CL_Pricing_Calculations_Report[[#This Row],[Table_Load_Date]]</f>
        <v>#VALUE!</v>
      </c>
      <c r="Q2023" t="e">
        <f>DW_Fact_CL_Pricing_Calculations_Report[[#This Row],[Prod_Freight_Class]]</f>
        <v>#VALUE!</v>
      </c>
      <c r="R2023" t="e">
        <f>DW_Fact_CL_Pricing_Calculations_Report[[#This Row],[ReplacementCost]]</f>
        <v>#VALUE!</v>
      </c>
      <c r="S2023" t="e">
        <f>DW_Fact_CL_Pricing_Calculations_Report[[#This Row],[RegionWeightedAverageCost]]</f>
        <v>#VALUE!</v>
      </c>
      <c r="T2023" t="e">
        <f>DW_Fact_CL_Pricing_Calculations_Report[[#This Row],[Prop]]</f>
        <v>#VALUE!</v>
      </c>
      <c r="U2023" t="e">
        <f>DW_Fact_CL_Pricing_Calculations_Report[[#This Row],[CardlockSiteCost]]</f>
        <v>#VALUE!</v>
      </c>
      <c r="V2023" t="e">
        <f>DW_Fact_CL_Pricing_Calculations_Report[[#This Row],[NewCardlockSiteCost]]</f>
        <v>#VALUE!</v>
      </c>
      <c r="W2023" t="e">
        <f>DW_Fact_CL_Pricing_Calculations_Report[[#This Row],[Prod_ID]]</f>
        <v>#VALUE!</v>
      </c>
    </row>
    <row r="2024" spans="1:23" x14ac:dyDescent="0.25">
      <c r="A2024">
        <f>'Azure Calculations'!F1522</f>
        <v>0</v>
      </c>
      <c r="B2024" t="e">
        <f>DW_Fact_CL_Pricing_Calculations_Report[[#This Row],[Prod_ID]]</f>
        <v>#VALUE!</v>
      </c>
      <c r="C2024" t="e">
        <f>DW_Fact_CL_Pricing_Calculations_Report[[#This Row],[Vend_ID]]</f>
        <v>#VALUE!</v>
      </c>
      <c r="D2024" t="e">
        <f>DW_Fact_CL_Pricing_Calculations_Report[[#This Row],[CardlockSiteCost_WPROP]]</f>
        <v>#VALUE!</v>
      </c>
      <c r="E2024" t="e">
        <f>DW_Fact_CL_Pricing_Calculations_Report[[#This Row],[NewCardlockSiteCost]]</f>
        <v>#VALUE!</v>
      </c>
      <c r="F2024" t="e">
        <f>DW_Fact_CL_Pricing_Calculations_Report[[#This Row],[Change]]</f>
        <v>#VALUE!</v>
      </c>
      <c r="G2024" t="e">
        <f>DW_Fact_CL_Pricing_Calculations_Report[[#This Row],[FuelPricesDtl_Price]]</f>
        <v>#VALUE!</v>
      </c>
      <c r="H2024" t="e">
        <f>DW_Fact_CL_Pricing_Calculations_Report[[#This Row],[NewTable1]]</f>
        <v>#VALUE!</v>
      </c>
      <c r="I2024" t="e">
        <f>DW_Fact_CL_Pricing_Calculations_Report[[#This Row],[Tax]]</f>
        <v>#VALUE!</v>
      </c>
      <c r="J2024" t="e">
        <f>DW_Fact_CL_Pricing_Calculations_Report[[#This Row],[NewTable1wTax]]</f>
        <v>#VALUE!</v>
      </c>
      <c r="K2024" t="e">
        <f>DW_Fact_CL_Pricing_Calculations_Report[[#This Row],[Prop]]</f>
        <v>#VALUE!</v>
      </c>
      <c r="L2024" t="e">
        <f>DW_Fact_CL_Pricing_Calculations_Report[[#This Row],[Prod_Freight_Class]]</f>
        <v>#VALUE!</v>
      </c>
      <c r="M2024" s="36" t="e">
        <f>DW_Fact_CL_Pricing_Calculations_Report[[#This Row],[Table_Load_Date]]</f>
        <v>#VALUE!</v>
      </c>
      <c r="N2024" t="e">
        <f>DW_Fact_CL_Pricing_Calculations_Report[[#This Row],[Company]]</f>
        <v>#VALUE!</v>
      </c>
      <c r="O2024" t="e">
        <f>DW_Fact_CL_Pricing_Calculations_Report[[#This Row],[InvTerminalWAC]]</f>
        <v>#VALUE!</v>
      </c>
      <c r="P2024" s="36" t="e">
        <f>DW_Fact_CL_Pricing_Calculations_Report[[#This Row],[Table_Load_Date]]</f>
        <v>#VALUE!</v>
      </c>
      <c r="Q2024" t="e">
        <f>DW_Fact_CL_Pricing_Calculations_Report[[#This Row],[Prod_Freight_Class]]</f>
        <v>#VALUE!</v>
      </c>
      <c r="R2024" t="e">
        <f>DW_Fact_CL_Pricing_Calculations_Report[[#This Row],[ReplacementCost]]</f>
        <v>#VALUE!</v>
      </c>
      <c r="S2024" t="e">
        <f>DW_Fact_CL_Pricing_Calculations_Report[[#This Row],[RegionWeightedAverageCost]]</f>
        <v>#VALUE!</v>
      </c>
      <c r="T2024" t="e">
        <f>DW_Fact_CL_Pricing_Calculations_Report[[#This Row],[Prop]]</f>
        <v>#VALUE!</v>
      </c>
      <c r="U2024" t="e">
        <f>DW_Fact_CL_Pricing_Calculations_Report[[#This Row],[CardlockSiteCost]]</f>
        <v>#VALUE!</v>
      </c>
      <c r="V2024" t="e">
        <f>DW_Fact_CL_Pricing_Calculations_Report[[#This Row],[NewCardlockSiteCost]]</f>
        <v>#VALUE!</v>
      </c>
      <c r="W2024" t="e">
        <f>DW_Fact_CL_Pricing_Calculations_Report[[#This Row],[Prod_ID]]</f>
        <v>#VALUE!</v>
      </c>
    </row>
    <row r="2025" spans="1:23" x14ac:dyDescent="0.25">
      <c r="A2025">
        <f>'Azure Calculations'!F1523</f>
        <v>0</v>
      </c>
      <c r="B2025" t="e">
        <f>DW_Fact_CL_Pricing_Calculations_Report[[#This Row],[Prod_ID]]</f>
        <v>#VALUE!</v>
      </c>
      <c r="C2025" t="e">
        <f>DW_Fact_CL_Pricing_Calculations_Report[[#This Row],[Vend_ID]]</f>
        <v>#VALUE!</v>
      </c>
      <c r="D2025" t="e">
        <f>DW_Fact_CL_Pricing_Calculations_Report[[#This Row],[CardlockSiteCost_WPROP]]</f>
        <v>#VALUE!</v>
      </c>
      <c r="E2025" t="e">
        <f>DW_Fact_CL_Pricing_Calculations_Report[[#This Row],[NewCardlockSiteCost]]</f>
        <v>#VALUE!</v>
      </c>
      <c r="F2025" t="e">
        <f>DW_Fact_CL_Pricing_Calculations_Report[[#This Row],[Change]]</f>
        <v>#VALUE!</v>
      </c>
      <c r="G2025" t="e">
        <f>DW_Fact_CL_Pricing_Calculations_Report[[#This Row],[FuelPricesDtl_Price]]</f>
        <v>#VALUE!</v>
      </c>
      <c r="H2025" t="e">
        <f>DW_Fact_CL_Pricing_Calculations_Report[[#This Row],[NewTable1]]</f>
        <v>#VALUE!</v>
      </c>
      <c r="I2025" t="e">
        <f>DW_Fact_CL_Pricing_Calculations_Report[[#This Row],[Tax]]</f>
        <v>#VALUE!</v>
      </c>
      <c r="J2025" t="e">
        <f>DW_Fact_CL_Pricing_Calculations_Report[[#This Row],[NewTable1wTax]]</f>
        <v>#VALUE!</v>
      </c>
      <c r="K2025" t="e">
        <f>DW_Fact_CL_Pricing_Calculations_Report[[#This Row],[Prop]]</f>
        <v>#VALUE!</v>
      </c>
      <c r="L2025" t="e">
        <f>DW_Fact_CL_Pricing_Calculations_Report[[#This Row],[Prod_Freight_Class]]</f>
        <v>#VALUE!</v>
      </c>
      <c r="M2025" s="36" t="e">
        <f>DW_Fact_CL_Pricing_Calculations_Report[[#This Row],[Table_Load_Date]]</f>
        <v>#VALUE!</v>
      </c>
      <c r="N2025" t="e">
        <f>DW_Fact_CL_Pricing_Calculations_Report[[#This Row],[Company]]</f>
        <v>#VALUE!</v>
      </c>
      <c r="O2025" t="e">
        <f>DW_Fact_CL_Pricing_Calculations_Report[[#This Row],[InvTerminalWAC]]</f>
        <v>#VALUE!</v>
      </c>
      <c r="P2025" s="36" t="e">
        <f>DW_Fact_CL_Pricing_Calculations_Report[[#This Row],[Table_Load_Date]]</f>
        <v>#VALUE!</v>
      </c>
      <c r="Q2025" t="e">
        <f>DW_Fact_CL_Pricing_Calculations_Report[[#This Row],[Prod_Freight_Class]]</f>
        <v>#VALUE!</v>
      </c>
      <c r="R2025" t="e">
        <f>DW_Fact_CL_Pricing_Calculations_Report[[#This Row],[ReplacementCost]]</f>
        <v>#VALUE!</v>
      </c>
      <c r="S2025" t="e">
        <f>DW_Fact_CL_Pricing_Calculations_Report[[#This Row],[RegionWeightedAverageCost]]</f>
        <v>#VALUE!</v>
      </c>
      <c r="T2025" t="e">
        <f>DW_Fact_CL_Pricing_Calculations_Report[[#This Row],[Prop]]</f>
        <v>#VALUE!</v>
      </c>
      <c r="U2025" t="e">
        <f>DW_Fact_CL_Pricing_Calculations_Report[[#This Row],[CardlockSiteCost]]</f>
        <v>#VALUE!</v>
      </c>
      <c r="V2025" t="e">
        <f>DW_Fact_CL_Pricing_Calculations_Report[[#This Row],[NewCardlockSiteCost]]</f>
        <v>#VALUE!</v>
      </c>
      <c r="W2025" t="e">
        <f>DW_Fact_CL_Pricing_Calculations_Report[[#This Row],[Prod_ID]]</f>
        <v>#VALUE!</v>
      </c>
    </row>
    <row r="2026" spans="1:23" x14ac:dyDescent="0.25">
      <c r="A2026">
        <f>'Azure Calculations'!F1524</f>
        <v>0</v>
      </c>
      <c r="B2026" t="e">
        <f>DW_Fact_CL_Pricing_Calculations_Report[[#This Row],[Prod_ID]]</f>
        <v>#VALUE!</v>
      </c>
      <c r="C2026" t="e">
        <f>DW_Fact_CL_Pricing_Calculations_Report[[#This Row],[Vend_ID]]</f>
        <v>#VALUE!</v>
      </c>
      <c r="D2026" t="e">
        <f>DW_Fact_CL_Pricing_Calculations_Report[[#This Row],[CardlockSiteCost_WPROP]]</f>
        <v>#VALUE!</v>
      </c>
      <c r="E2026" t="e">
        <f>DW_Fact_CL_Pricing_Calculations_Report[[#This Row],[NewCardlockSiteCost]]</f>
        <v>#VALUE!</v>
      </c>
      <c r="F2026" t="e">
        <f>DW_Fact_CL_Pricing_Calculations_Report[[#This Row],[Change]]</f>
        <v>#VALUE!</v>
      </c>
      <c r="G2026" t="e">
        <f>DW_Fact_CL_Pricing_Calculations_Report[[#This Row],[FuelPricesDtl_Price]]</f>
        <v>#VALUE!</v>
      </c>
      <c r="H2026" t="e">
        <f>DW_Fact_CL_Pricing_Calculations_Report[[#This Row],[NewTable1]]</f>
        <v>#VALUE!</v>
      </c>
      <c r="I2026" t="e">
        <f>DW_Fact_CL_Pricing_Calculations_Report[[#This Row],[Tax]]</f>
        <v>#VALUE!</v>
      </c>
      <c r="J2026" t="e">
        <f>DW_Fact_CL_Pricing_Calculations_Report[[#This Row],[NewTable1wTax]]</f>
        <v>#VALUE!</v>
      </c>
      <c r="K2026" t="e">
        <f>DW_Fact_CL_Pricing_Calculations_Report[[#This Row],[Prop]]</f>
        <v>#VALUE!</v>
      </c>
      <c r="L2026" t="e">
        <f>DW_Fact_CL_Pricing_Calculations_Report[[#This Row],[Prod_Freight_Class]]</f>
        <v>#VALUE!</v>
      </c>
      <c r="M2026" s="36" t="e">
        <f>DW_Fact_CL_Pricing_Calculations_Report[[#This Row],[Table_Load_Date]]</f>
        <v>#VALUE!</v>
      </c>
      <c r="N2026" t="e">
        <f>DW_Fact_CL_Pricing_Calculations_Report[[#This Row],[Company]]</f>
        <v>#VALUE!</v>
      </c>
      <c r="O2026" t="e">
        <f>DW_Fact_CL_Pricing_Calculations_Report[[#This Row],[InvTerminalWAC]]</f>
        <v>#VALUE!</v>
      </c>
      <c r="P2026" s="36" t="e">
        <f>DW_Fact_CL_Pricing_Calculations_Report[[#This Row],[Table_Load_Date]]</f>
        <v>#VALUE!</v>
      </c>
      <c r="Q2026" t="e">
        <f>DW_Fact_CL_Pricing_Calculations_Report[[#This Row],[Prod_Freight_Class]]</f>
        <v>#VALUE!</v>
      </c>
      <c r="R2026" t="e">
        <f>DW_Fact_CL_Pricing_Calculations_Report[[#This Row],[ReplacementCost]]</f>
        <v>#VALUE!</v>
      </c>
      <c r="S2026" t="e">
        <f>DW_Fact_CL_Pricing_Calculations_Report[[#This Row],[RegionWeightedAverageCost]]</f>
        <v>#VALUE!</v>
      </c>
      <c r="T2026" t="e">
        <f>DW_Fact_CL_Pricing_Calculations_Report[[#This Row],[Prop]]</f>
        <v>#VALUE!</v>
      </c>
      <c r="U2026" t="e">
        <f>DW_Fact_CL_Pricing_Calculations_Report[[#This Row],[CardlockSiteCost]]</f>
        <v>#VALUE!</v>
      </c>
      <c r="V2026" t="e">
        <f>DW_Fact_CL_Pricing_Calculations_Report[[#This Row],[NewCardlockSiteCost]]</f>
        <v>#VALUE!</v>
      </c>
      <c r="W2026" t="e">
        <f>DW_Fact_CL_Pricing_Calculations_Report[[#This Row],[Prod_ID]]</f>
        <v>#VALUE!</v>
      </c>
    </row>
    <row r="2027" spans="1:23" x14ac:dyDescent="0.25">
      <c r="A2027">
        <f>'Azure Calculations'!F1525</f>
        <v>0</v>
      </c>
      <c r="B2027" t="e">
        <f>DW_Fact_CL_Pricing_Calculations_Report[[#This Row],[Prod_ID]]</f>
        <v>#VALUE!</v>
      </c>
      <c r="C2027" t="e">
        <f>DW_Fact_CL_Pricing_Calculations_Report[[#This Row],[Vend_ID]]</f>
        <v>#VALUE!</v>
      </c>
      <c r="D2027" t="e">
        <f>DW_Fact_CL_Pricing_Calculations_Report[[#This Row],[CardlockSiteCost_WPROP]]</f>
        <v>#VALUE!</v>
      </c>
      <c r="E2027" t="e">
        <f>DW_Fact_CL_Pricing_Calculations_Report[[#This Row],[NewCardlockSiteCost]]</f>
        <v>#VALUE!</v>
      </c>
      <c r="F2027" t="e">
        <f>DW_Fact_CL_Pricing_Calculations_Report[[#This Row],[Change]]</f>
        <v>#VALUE!</v>
      </c>
      <c r="G2027" t="e">
        <f>DW_Fact_CL_Pricing_Calculations_Report[[#This Row],[FuelPricesDtl_Price]]</f>
        <v>#VALUE!</v>
      </c>
      <c r="H2027" t="e">
        <f>DW_Fact_CL_Pricing_Calculations_Report[[#This Row],[NewTable1]]</f>
        <v>#VALUE!</v>
      </c>
      <c r="I2027" t="e">
        <f>DW_Fact_CL_Pricing_Calculations_Report[[#This Row],[Tax]]</f>
        <v>#VALUE!</v>
      </c>
      <c r="J2027" t="e">
        <f>DW_Fact_CL_Pricing_Calculations_Report[[#This Row],[NewTable1wTax]]</f>
        <v>#VALUE!</v>
      </c>
      <c r="K2027" t="e">
        <f>DW_Fact_CL_Pricing_Calculations_Report[[#This Row],[Prop]]</f>
        <v>#VALUE!</v>
      </c>
      <c r="L2027" t="e">
        <f>DW_Fact_CL_Pricing_Calculations_Report[[#This Row],[Prod_Freight_Class]]</f>
        <v>#VALUE!</v>
      </c>
      <c r="M2027" s="36" t="e">
        <f>DW_Fact_CL_Pricing_Calculations_Report[[#This Row],[Table_Load_Date]]</f>
        <v>#VALUE!</v>
      </c>
      <c r="N2027" t="e">
        <f>DW_Fact_CL_Pricing_Calculations_Report[[#This Row],[Company]]</f>
        <v>#VALUE!</v>
      </c>
      <c r="O2027" t="e">
        <f>DW_Fact_CL_Pricing_Calculations_Report[[#This Row],[InvTerminalWAC]]</f>
        <v>#VALUE!</v>
      </c>
      <c r="P2027" s="36" t="e">
        <f>DW_Fact_CL_Pricing_Calculations_Report[[#This Row],[Table_Load_Date]]</f>
        <v>#VALUE!</v>
      </c>
      <c r="Q2027" t="e">
        <f>DW_Fact_CL_Pricing_Calculations_Report[[#This Row],[Prod_Freight_Class]]</f>
        <v>#VALUE!</v>
      </c>
      <c r="R2027" t="e">
        <f>DW_Fact_CL_Pricing_Calculations_Report[[#This Row],[ReplacementCost]]</f>
        <v>#VALUE!</v>
      </c>
      <c r="S2027" t="e">
        <f>DW_Fact_CL_Pricing_Calculations_Report[[#This Row],[RegionWeightedAverageCost]]</f>
        <v>#VALUE!</v>
      </c>
      <c r="T2027" t="e">
        <f>DW_Fact_CL_Pricing_Calculations_Report[[#This Row],[Prop]]</f>
        <v>#VALUE!</v>
      </c>
      <c r="U2027" t="e">
        <f>DW_Fact_CL_Pricing_Calculations_Report[[#This Row],[CardlockSiteCost]]</f>
        <v>#VALUE!</v>
      </c>
      <c r="V2027" t="e">
        <f>DW_Fact_CL_Pricing_Calculations_Report[[#This Row],[NewCardlockSiteCost]]</f>
        <v>#VALUE!</v>
      </c>
      <c r="W2027" t="e">
        <f>DW_Fact_CL_Pricing_Calculations_Report[[#This Row],[Prod_ID]]</f>
        <v>#VALUE!</v>
      </c>
    </row>
    <row r="2028" spans="1:23" x14ac:dyDescent="0.25">
      <c r="A2028">
        <f>'Azure Calculations'!F1526</f>
        <v>0</v>
      </c>
      <c r="B2028" t="e">
        <f>DW_Fact_CL_Pricing_Calculations_Report[[#This Row],[Prod_ID]]</f>
        <v>#VALUE!</v>
      </c>
      <c r="C2028" t="e">
        <f>DW_Fact_CL_Pricing_Calculations_Report[[#This Row],[Vend_ID]]</f>
        <v>#VALUE!</v>
      </c>
      <c r="D2028" t="e">
        <f>DW_Fact_CL_Pricing_Calculations_Report[[#This Row],[CardlockSiteCost_WPROP]]</f>
        <v>#VALUE!</v>
      </c>
      <c r="E2028" t="e">
        <f>DW_Fact_CL_Pricing_Calculations_Report[[#This Row],[NewCardlockSiteCost]]</f>
        <v>#VALUE!</v>
      </c>
      <c r="F2028" t="e">
        <f>DW_Fact_CL_Pricing_Calculations_Report[[#This Row],[Change]]</f>
        <v>#VALUE!</v>
      </c>
      <c r="G2028" t="e">
        <f>DW_Fact_CL_Pricing_Calculations_Report[[#This Row],[FuelPricesDtl_Price]]</f>
        <v>#VALUE!</v>
      </c>
      <c r="H2028" t="e">
        <f>DW_Fact_CL_Pricing_Calculations_Report[[#This Row],[NewTable1]]</f>
        <v>#VALUE!</v>
      </c>
      <c r="I2028" t="e">
        <f>DW_Fact_CL_Pricing_Calculations_Report[[#This Row],[Tax]]</f>
        <v>#VALUE!</v>
      </c>
      <c r="J2028" t="e">
        <f>DW_Fact_CL_Pricing_Calculations_Report[[#This Row],[NewTable1wTax]]</f>
        <v>#VALUE!</v>
      </c>
      <c r="K2028" t="e">
        <f>DW_Fact_CL_Pricing_Calculations_Report[[#This Row],[Prop]]</f>
        <v>#VALUE!</v>
      </c>
      <c r="L2028" t="e">
        <f>DW_Fact_CL_Pricing_Calculations_Report[[#This Row],[Prod_Freight_Class]]</f>
        <v>#VALUE!</v>
      </c>
      <c r="M2028" s="36" t="e">
        <f>DW_Fact_CL_Pricing_Calculations_Report[[#This Row],[Table_Load_Date]]</f>
        <v>#VALUE!</v>
      </c>
      <c r="N2028" t="e">
        <f>DW_Fact_CL_Pricing_Calculations_Report[[#This Row],[Company]]</f>
        <v>#VALUE!</v>
      </c>
      <c r="O2028" t="e">
        <f>DW_Fact_CL_Pricing_Calculations_Report[[#This Row],[InvTerminalWAC]]</f>
        <v>#VALUE!</v>
      </c>
      <c r="P2028" s="36" t="e">
        <f>DW_Fact_CL_Pricing_Calculations_Report[[#This Row],[Table_Load_Date]]</f>
        <v>#VALUE!</v>
      </c>
      <c r="Q2028" t="e">
        <f>DW_Fact_CL_Pricing_Calculations_Report[[#This Row],[Prod_Freight_Class]]</f>
        <v>#VALUE!</v>
      </c>
      <c r="R2028" t="e">
        <f>DW_Fact_CL_Pricing_Calculations_Report[[#This Row],[ReplacementCost]]</f>
        <v>#VALUE!</v>
      </c>
      <c r="S2028" t="e">
        <f>DW_Fact_CL_Pricing_Calculations_Report[[#This Row],[RegionWeightedAverageCost]]</f>
        <v>#VALUE!</v>
      </c>
      <c r="T2028" t="e">
        <f>DW_Fact_CL_Pricing_Calculations_Report[[#This Row],[Prop]]</f>
        <v>#VALUE!</v>
      </c>
      <c r="U2028" t="e">
        <f>DW_Fact_CL_Pricing_Calculations_Report[[#This Row],[CardlockSiteCost]]</f>
        <v>#VALUE!</v>
      </c>
      <c r="V2028" t="e">
        <f>DW_Fact_CL_Pricing_Calculations_Report[[#This Row],[NewCardlockSiteCost]]</f>
        <v>#VALUE!</v>
      </c>
      <c r="W2028" t="e">
        <f>DW_Fact_CL_Pricing_Calculations_Report[[#This Row],[Prod_ID]]</f>
        <v>#VALUE!</v>
      </c>
    </row>
    <row r="2029" spans="1:23" x14ac:dyDescent="0.25">
      <c r="A2029">
        <f>'Azure Calculations'!F1527</f>
        <v>0</v>
      </c>
      <c r="B2029" t="e">
        <f>DW_Fact_CL_Pricing_Calculations_Report[[#This Row],[Prod_ID]]</f>
        <v>#VALUE!</v>
      </c>
      <c r="C2029" t="e">
        <f>DW_Fact_CL_Pricing_Calculations_Report[[#This Row],[Vend_ID]]</f>
        <v>#VALUE!</v>
      </c>
      <c r="D2029" t="e">
        <f>DW_Fact_CL_Pricing_Calculations_Report[[#This Row],[CardlockSiteCost_WPROP]]</f>
        <v>#VALUE!</v>
      </c>
      <c r="E2029" t="e">
        <f>DW_Fact_CL_Pricing_Calculations_Report[[#This Row],[NewCardlockSiteCost]]</f>
        <v>#VALUE!</v>
      </c>
      <c r="F2029" t="e">
        <f>DW_Fact_CL_Pricing_Calculations_Report[[#This Row],[Change]]</f>
        <v>#VALUE!</v>
      </c>
      <c r="G2029" t="e">
        <f>DW_Fact_CL_Pricing_Calculations_Report[[#This Row],[FuelPricesDtl_Price]]</f>
        <v>#VALUE!</v>
      </c>
      <c r="H2029" t="e">
        <f>DW_Fact_CL_Pricing_Calculations_Report[[#This Row],[NewTable1]]</f>
        <v>#VALUE!</v>
      </c>
      <c r="I2029" t="e">
        <f>DW_Fact_CL_Pricing_Calculations_Report[[#This Row],[Tax]]</f>
        <v>#VALUE!</v>
      </c>
      <c r="J2029" t="e">
        <f>DW_Fact_CL_Pricing_Calculations_Report[[#This Row],[NewTable1wTax]]</f>
        <v>#VALUE!</v>
      </c>
      <c r="K2029" t="e">
        <f>DW_Fact_CL_Pricing_Calculations_Report[[#This Row],[Prop]]</f>
        <v>#VALUE!</v>
      </c>
      <c r="L2029" t="e">
        <f>DW_Fact_CL_Pricing_Calculations_Report[[#This Row],[Prod_Freight_Class]]</f>
        <v>#VALUE!</v>
      </c>
      <c r="M2029" s="36" t="e">
        <f>DW_Fact_CL_Pricing_Calculations_Report[[#This Row],[Table_Load_Date]]</f>
        <v>#VALUE!</v>
      </c>
      <c r="N2029" t="e">
        <f>DW_Fact_CL_Pricing_Calculations_Report[[#This Row],[Company]]</f>
        <v>#VALUE!</v>
      </c>
      <c r="O2029" t="e">
        <f>DW_Fact_CL_Pricing_Calculations_Report[[#This Row],[InvTerminalWAC]]</f>
        <v>#VALUE!</v>
      </c>
      <c r="P2029" s="36" t="e">
        <f>DW_Fact_CL_Pricing_Calculations_Report[[#This Row],[Table_Load_Date]]</f>
        <v>#VALUE!</v>
      </c>
      <c r="Q2029" t="e">
        <f>DW_Fact_CL_Pricing_Calculations_Report[[#This Row],[Prod_Freight_Class]]</f>
        <v>#VALUE!</v>
      </c>
      <c r="R2029" t="e">
        <f>DW_Fact_CL_Pricing_Calculations_Report[[#This Row],[ReplacementCost]]</f>
        <v>#VALUE!</v>
      </c>
      <c r="S2029" t="e">
        <f>DW_Fact_CL_Pricing_Calculations_Report[[#This Row],[RegionWeightedAverageCost]]</f>
        <v>#VALUE!</v>
      </c>
      <c r="T2029" t="e">
        <f>DW_Fact_CL_Pricing_Calculations_Report[[#This Row],[Prop]]</f>
        <v>#VALUE!</v>
      </c>
      <c r="U2029" t="e">
        <f>DW_Fact_CL_Pricing_Calculations_Report[[#This Row],[CardlockSiteCost]]</f>
        <v>#VALUE!</v>
      </c>
      <c r="V2029" t="e">
        <f>DW_Fact_CL_Pricing_Calculations_Report[[#This Row],[NewCardlockSiteCost]]</f>
        <v>#VALUE!</v>
      </c>
      <c r="W2029" t="e">
        <f>DW_Fact_CL_Pricing_Calculations_Report[[#This Row],[Prod_ID]]</f>
        <v>#VALUE!</v>
      </c>
    </row>
    <row r="2030" spans="1:23" x14ac:dyDescent="0.25">
      <c r="A2030">
        <f>'Azure Calculations'!F1528</f>
        <v>0</v>
      </c>
      <c r="B2030" t="e">
        <f>DW_Fact_CL_Pricing_Calculations_Report[[#This Row],[Prod_ID]]</f>
        <v>#VALUE!</v>
      </c>
      <c r="C2030" t="e">
        <f>DW_Fact_CL_Pricing_Calculations_Report[[#This Row],[Vend_ID]]</f>
        <v>#VALUE!</v>
      </c>
      <c r="D2030" t="e">
        <f>DW_Fact_CL_Pricing_Calculations_Report[[#This Row],[CardlockSiteCost_WPROP]]</f>
        <v>#VALUE!</v>
      </c>
      <c r="E2030" t="e">
        <f>DW_Fact_CL_Pricing_Calculations_Report[[#This Row],[NewCardlockSiteCost]]</f>
        <v>#VALUE!</v>
      </c>
      <c r="F2030" t="e">
        <f>DW_Fact_CL_Pricing_Calculations_Report[[#This Row],[Change]]</f>
        <v>#VALUE!</v>
      </c>
      <c r="G2030" t="e">
        <f>DW_Fact_CL_Pricing_Calculations_Report[[#This Row],[FuelPricesDtl_Price]]</f>
        <v>#VALUE!</v>
      </c>
      <c r="H2030" t="e">
        <f>DW_Fact_CL_Pricing_Calculations_Report[[#This Row],[NewTable1]]</f>
        <v>#VALUE!</v>
      </c>
      <c r="I2030" t="e">
        <f>DW_Fact_CL_Pricing_Calculations_Report[[#This Row],[Tax]]</f>
        <v>#VALUE!</v>
      </c>
      <c r="J2030" t="e">
        <f>DW_Fact_CL_Pricing_Calculations_Report[[#This Row],[NewTable1wTax]]</f>
        <v>#VALUE!</v>
      </c>
      <c r="K2030" t="e">
        <f>DW_Fact_CL_Pricing_Calculations_Report[[#This Row],[Prop]]</f>
        <v>#VALUE!</v>
      </c>
      <c r="L2030" t="e">
        <f>DW_Fact_CL_Pricing_Calculations_Report[[#This Row],[Prod_Freight_Class]]</f>
        <v>#VALUE!</v>
      </c>
      <c r="M2030" s="36" t="e">
        <f>DW_Fact_CL_Pricing_Calculations_Report[[#This Row],[Table_Load_Date]]</f>
        <v>#VALUE!</v>
      </c>
      <c r="N2030" t="e">
        <f>DW_Fact_CL_Pricing_Calculations_Report[[#This Row],[Company]]</f>
        <v>#VALUE!</v>
      </c>
      <c r="O2030" t="e">
        <f>DW_Fact_CL_Pricing_Calculations_Report[[#This Row],[InvTerminalWAC]]</f>
        <v>#VALUE!</v>
      </c>
      <c r="P2030" s="36" t="e">
        <f>DW_Fact_CL_Pricing_Calculations_Report[[#This Row],[Table_Load_Date]]</f>
        <v>#VALUE!</v>
      </c>
      <c r="Q2030" t="e">
        <f>DW_Fact_CL_Pricing_Calculations_Report[[#This Row],[Prod_Freight_Class]]</f>
        <v>#VALUE!</v>
      </c>
      <c r="R2030" t="e">
        <f>DW_Fact_CL_Pricing_Calculations_Report[[#This Row],[ReplacementCost]]</f>
        <v>#VALUE!</v>
      </c>
      <c r="S2030" t="e">
        <f>DW_Fact_CL_Pricing_Calculations_Report[[#This Row],[RegionWeightedAverageCost]]</f>
        <v>#VALUE!</v>
      </c>
      <c r="T2030" t="e">
        <f>DW_Fact_CL_Pricing_Calculations_Report[[#This Row],[Prop]]</f>
        <v>#VALUE!</v>
      </c>
      <c r="U2030" t="e">
        <f>DW_Fact_CL_Pricing_Calculations_Report[[#This Row],[CardlockSiteCost]]</f>
        <v>#VALUE!</v>
      </c>
      <c r="V2030" t="e">
        <f>DW_Fact_CL_Pricing_Calculations_Report[[#This Row],[NewCardlockSiteCost]]</f>
        <v>#VALUE!</v>
      </c>
      <c r="W2030" t="e">
        <f>DW_Fact_CL_Pricing_Calculations_Report[[#This Row],[Prod_ID]]</f>
        <v>#VALUE!</v>
      </c>
    </row>
    <row r="2031" spans="1:23" x14ac:dyDescent="0.25">
      <c r="A2031">
        <f>'Azure Calculations'!F1529</f>
        <v>0</v>
      </c>
      <c r="B2031" t="e">
        <f>DW_Fact_CL_Pricing_Calculations_Report[[#This Row],[Prod_ID]]</f>
        <v>#VALUE!</v>
      </c>
      <c r="C2031" t="e">
        <f>DW_Fact_CL_Pricing_Calculations_Report[[#This Row],[Vend_ID]]</f>
        <v>#VALUE!</v>
      </c>
      <c r="D2031" t="e">
        <f>DW_Fact_CL_Pricing_Calculations_Report[[#This Row],[CardlockSiteCost_WPROP]]</f>
        <v>#VALUE!</v>
      </c>
      <c r="E2031" t="e">
        <f>DW_Fact_CL_Pricing_Calculations_Report[[#This Row],[NewCardlockSiteCost]]</f>
        <v>#VALUE!</v>
      </c>
      <c r="F2031" t="e">
        <f>DW_Fact_CL_Pricing_Calculations_Report[[#This Row],[Change]]</f>
        <v>#VALUE!</v>
      </c>
      <c r="G2031" t="e">
        <f>DW_Fact_CL_Pricing_Calculations_Report[[#This Row],[FuelPricesDtl_Price]]</f>
        <v>#VALUE!</v>
      </c>
      <c r="H2031" t="e">
        <f>DW_Fact_CL_Pricing_Calculations_Report[[#This Row],[NewTable1]]</f>
        <v>#VALUE!</v>
      </c>
      <c r="I2031" t="e">
        <f>DW_Fact_CL_Pricing_Calculations_Report[[#This Row],[Tax]]</f>
        <v>#VALUE!</v>
      </c>
      <c r="J2031" t="e">
        <f>DW_Fact_CL_Pricing_Calculations_Report[[#This Row],[NewTable1wTax]]</f>
        <v>#VALUE!</v>
      </c>
      <c r="K2031" t="e">
        <f>DW_Fact_CL_Pricing_Calculations_Report[[#This Row],[Prop]]</f>
        <v>#VALUE!</v>
      </c>
      <c r="L2031" t="e">
        <f>DW_Fact_CL_Pricing_Calculations_Report[[#This Row],[Prod_Freight_Class]]</f>
        <v>#VALUE!</v>
      </c>
      <c r="M2031" s="36" t="e">
        <f>DW_Fact_CL_Pricing_Calculations_Report[[#This Row],[Table_Load_Date]]</f>
        <v>#VALUE!</v>
      </c>
      <c r="N2031" t="e">
        <f>DW_Fact_CL_Pricing_Calculations_Report[[#This Row],[Company]]</f>
        <v>#VALUE!</v>
      </c>
      <c r="O2031" t="e">
        <f>DW_Fact_CL_Pricing_Calculations_Report[[#This Row],[InvTerminalWAC]]</f>
        <v>#VALUE!</v>
      </c>
      <c r="P2031" s="36" t="e">
        <f>DW_Fact_CL_Pricing_Calculations_Report[[#This Row],[Table_Load_Date]]</f>
        <v>#VALUE!</v>
      </c>
      <c r="Q2031" t="e">
        <f>DW_Fact_CL_Pricing_Calculations_Report[[#This Row],[Prod_Freight_Class]]</f>
        <v>#VALUE!</v>
      </c>
      <c r="R2031" t="e">
        <f>DW_Fact_CL_Pricing_Calculations_Report[[#This Row],[ReplacementCost]]</f>
        <v>#VALUE!</v>
      </c>
      <c r="S2031" t="e">
        <f>DW_Fact_CL_Pricing_Calculations_Report[[#This Row],[RegionWeightedAverageCost]]</f>
        <v>#VALUE!</v>
      </c>
      <c r="T2031" t="e">
        <f>DW_Fact_CL_Pricing_Calculations_Report[[#This Row],[Prop]]</f>
        <v>#VALUE!</v>
      </c>
      <c r="U2031" t="e">
        <f>DW_Fact_CL_Pricing_Calculations_Report[[#This Row],[CardlockSiteCost]]</f>
        <v>#VALUE!</v>
      </c>
      <c r="V2031" t="e">
        <f>DW_Fact_CL_Pricing_Calculations_Report[[#This Row],[NewCardlockSiteCost]]</f>
        <v>#VALUE!</v>
      </c>
      <c r="W2031" t="e">
        <f>DW_Fact_CL_Pricing_Calculations_Report[[#This Row],[Prod_ID]]</f>
        <v>#VALUE!</v>
      </c>
    </row>
    <row r="2032" spans="1:23" x14ac:dyDescent="0.25">
      <c r="A2032">
        <f>'Azure Calculations'!F1530</f>
        <v>0</v>
      </c>
      <c r="B2032" t="e">
        <f>DW_Fact_CL_Pricing_Calculations_Report[[#This Row],[Prod_ID]]</f>
        <v>#VALUE!</v>
      </c>
      <c r="C2032" t="e">
        <f>DW_Fact_CL_Pricing_Calculations_Report[[#This Row],[Vend_ID]]</f>
        <v>#VALUE!</v>
      </c>
      <c r="D2032" t="e">
        <f>DW_Fact_CL_Pricing_Calculations_Report[[#This Row],[CardlockSiteCost_WPROP]]</f>
        <v>#VALUE!</v>
      </c>
      <c r="E2032" t="e">
        <f>DW_Fact_CL_Pricing_Calculations_Report[[#This Row],[NewCardlockSiteCost]]</f>
        <v>#VALUE!</v>
      </c>
      <c r="F2032" t="e">
        <f>DW_Fact_CL_Pricing_Calculations_Report[[#This Row],[Change]]</f>
        <v>#VALUE!</v>
      </c>
      <c r="G2032" t="e">
        <f>DW_Fact_CL_Pricing_Calculations_Report[[#This Row],[FuelPricesDtl_Price]]</f>
        <v>#VALUE!</v>
      </c>
      <c r="H2032" t="e">
        <f>DW_Fact_CL_Pricing_Calculations_Report[[#This Row],[NewTable1]]</f>
        <v>#VALUE!</v>
      </c>
      <c r="I2032" t="e">
        <f>DW_Fact_CL_Pricing_Calculations_Report[[#This Row],[Tax]]</f>
        <v>#VALUE!</v>
      </c>
      <c r="J2032" t="e">
        <f>DW_Fact_CL_Pricing_Calculations_Report[[#This Row],[NewTable1wTax]]</f>
        <v>#VALUE!</v>
      </c>
      <c r="K2032" t="e">
        <f>DW_Fact_CL_Pricing_Calculations_Report[[#This Row],[Prop]]</f>
        <v>#VALUE!</v>
      </c>
      <c r="L2032" t="e">
        <f>DW_Fact_CL_Pricing_Calculations_Report[[#This Row],[Prod_Freight_Class]]</f>
        <v>#VALUE!</v>
      </c>
      <c r="M2032" s="36" t="e">
        <f>DW_Fact_CL_Pricing_Calculations_Report[[#This Row],[Table_Load_Date]]</f>
        <v>#VALUE!</v>
      </c>
      <c r="N2032" t="e">
        <f>DW_Fact_CL_Pricing_Calculations_Report[[#This Row],[Company]]</f>
        <v>#VALUE!</v>
      </c>
      <c r="O2032" t="e">
        <f>DW_Fact_CL_Pricing_Calculations_Report[[#This Row],[InvTerminalWAC]]</f>
        <v>#VALUE!</v>
      </c>
      <c r="P2032" s="36" t="e">
        <f>DW_Fact_CL_Pricing_Calculations_Report[[#This Row],[Table_Load_Date]]</f>
        <v>#VALUE!</v>
      </c>
      <c r="Q2032" t="e">
        <f>DW_Fact_CL_Pricing_Calculations_Report[[#This Row],[Prod_Freight_Class]]</f>
        <v>#VALUE!</v>
      </c>
      <c r="R2032" t="e">
        <f>DW_Fact_CL_Pricing_Calculations_Report[[#This Row],[ReplacementCost]]</f>
        <v>#VALUE!</v>
      </c>
      <c r="S2032" t="e">
        <f>DW_Fact_CL_Pricing_Calculations_Report[[#This Row],[RegionWeightedAverageCost]]</f>
        <v>#VALUE!</v>
      </c>
      <c r="T2032" t="e">
        <f>DW_Fact_CL_Pricing_Calculations_Report[[#This Row],[Prop]]</f>
        <v>#VALUE!</v>
      </c>
      <c r="U2032" t="e">
        <f>DW_Fact_CL_Pricing_Calculations_Report[[#This Row],[CardlockSiteCost]]</f>
        <v>#VALUE!</v>
      </c>
      <c r="V2032" t="e">
        <f>DW_Fact_CL_Pricing_Calculations_Report[[#This Row],[NewCardlockSiteCost]]</f>
        <v>#VALUE!</v>
      </c>
      <c r="W2032" t="e">
        <f>DW_Fact_CL_Pricing_Calculations_Report[[#This Row],[Prod_ID]]</f>
        <v>#VALUE!</v>
      </c>
    </row>
    <row r="2033" spans="1:23" x14ac:dyDescent="0.25">
      <c r="A2033">
        <f>'Azure Calculations'!F1531</f>
        <v>0</v>
      </c>
      <c r="B2033" t="e">
        <f>DW_Fact_CL_Pricing_Calculations_Report[[#This Row],[Prod_ID]]</f>
        <v>#VALUE!</v>
      </c>
      <c r="C2033" t="e">
        <f>DW_Fact_CL_Pricing_Calculations_Report[[#This Row],[Vend_ID]]</f>
        <v>#VALUE!</v>
      </c>
      <c r="D2033" t="e">
        <f>DW_Fact_CL_Pricing_Calculations_Report[[#This Row],[CardlockSiteCost_WPROP]]</f>
        <v>#VALUE!</v>
      </c>
      <c r="E2033" t="e">
        <f>DW_Fact_CL_Pricing_Calculations_Report[[#This Row],[NewCardlockSiteCost]]</f>
        <v>#VALUE!</v>
      </c>
      <c r="F2033" t="e">
        <f>DW_Fact_CL_Pricing_Calculations_Report[[#This Row],[Change]]</f>
        <v>#VALUE!</v>
      </c>
      <c r="G2033" t="e">
        <f>DW_Fact_CL_Pricing_Calculations_Report[[#This Row],[FuelPricesDtl_Price]]</f>
        <v>#VALUE!</v>
      </c>
      <c r="H2033" t="e">
        <f>DW_Fact_CL_Pricing_Calculations_Report[[#This Row],[NewTable1]]</f>
        <v>#VALUE!</v>
      </c>
      <c r="I2033" t="e">
        <f>DW_Fact_CL_Pricing_Calculations_Report[[#This Row],[Tax]]</f>
        <v>#VALUE!</v>
      </c>
      <c r="J2033" t="e">
        <f>DW_Fact_CL_Pricing_Calculations_Report[[#This Row],[NewTable1wTax]]</f>
        <v>#VALUE!</v>
      </c>
      <c r="K2033" t="e">
        <f>DW_Fact_CL_Pricing_Calculations_Report[[#This Row],[Prop]]</f>
        <v>#VALUE!</v>
      </c>
      <c r="L2033" t="e">
        <f>DW_Fact_CL_Pricing_Calculations_Report[[#This Row],[Prod_Freight_Class]]</f>
        <v>#VALUE!</v>
      </c>
      <c r="M2033" s="36" t="e">
        <f>DW_Fact_CL_Pricing_Calculations_Report[[#This Row],[Table_Load_Date]]</f>
        <v>#VALUE!</v>
      </c>
      <c r="N2033" t="e">
        <f>DW_Fact_CL_Pricing_Calculations_Report[[#This Row],[Company]]</f>
        <v>#VALUE!</v>
      </c>
      <c r="O2033" t="e">
        <f>DW_Fact_CL_Pricing_Calculations_Report[[#This Row],[InvTerminalWAC]]</f>
        <v>#VALUE!</v>
      </c>
      <c r="P2033" s="36" t="e">
        <f>DW_Fact_CL_Pricing_Calculations_Report[[#This Row],[Table_Load_Date]]</f>
        <v>#VALUE!</v>
      </c>
      <c r="Q2033" t="e">
        <f>DW_Fact_CL_Pricing_Calculations_Report[[#This Row],[Prod_Freight_Class]]</f>
        <v>#VALUE!</v>
      </c>
      <c r="R2033" t="e">
        <f>DW_Fact_CL_Pricing_Calculations_Report[[#This Row],[ReplacementCost]]</f>
        <v>#VALUE!</v>
      </c>
      <c r="S2033" t="e">
        <f>DW_Fact_CL_Pricing_Calculations_Report[[#This Row],[RegionWeightedAverageCost]]</f>
        <v>#VALUE!</v>
      </c>
      <c r="T2033" t="e">
        <f>DW_Fact_CL_Pricing_Calculations_Report[[#This Row],[Prop]]</f>
        <v>#VALUE!</v>
      </c>
      <c r="U2033" t="e">
        <f>DW_Fact_CL_Pricing_Calculations_Report[[#This Row],[CardlockSiteCost]]</f>
        <v>#VALUE!</v>
      </c>
      <c r="V2033" t="e">
        <f>DW_Fact_CL_Pricing_Calculations_Report[[#This Row],[NewCardlockSiteCost]]</f>
        <v>#VALUE!</v>
      </c>
      <c r="W2033" t="e">
        <f>DW_Fact_CL_Pricing_Calculations_Report[[#This Row],[Prod_ID]]</f>
        <v>#VALUE!</v>
      </c>
    </row>
    <row r="2034" spans="1:23" x14ac:dyDescent="0.25">
      <c r="A2034">
        <f>'Azure Calculations'!F1532</f>
        <v>0</v>
      </c>
      <c r="B2034" t="e">
        <f>DW_Fact_CL_Pricing_Calculations_Report[[#This Row],[Prod_ID]]</f>
        <v>#VALUE!</v>
      </c>
      <c r="C2034" t="e">
        <f>DW_Fact_CL_Pricing_Calculations_Report[[#This Row],[Vend_ID]]</f>
        <v>#VALUE!</v>
      </c>
      <c r="D2034" t="e">
        <f>DW_Fact_CL_Pricing_Calculations_Report[[#This Row],[CardlockSiteCost_WPROP]]</f>
        <v>#VALUE!</v>
      </c>
      <c r="E2034" t="e">
        <f>DW_Fact_CL_Pricing_Calculations_Report[[#This Row],[NewCardlockSiteCost]]</f>
        <v>#VALUE!</v>
      </c>
      <c r="F2034" t="e">
        <f>DW_Fact_CL_Pricing_Calculations_Report[[#This Row],[Change]]</f>
        <v>#VALUE!</v>
      </c>
      <c r="G2034" t="e">
        <f>DW_Fact_CL_Pricing_Calculations_Report[[#This Row],[FuelPricesDtl_Price]]</f>
        <v>#VALUE!</v>
      </c>
      <c r="H2034" t="e">
        <f>DW_Fact_CL_Pricing_Calculations_Report[[#This Row],[NewTable1]]</f>
        <v>#VALUE!</v>
      </c>
      <c r="I2034" t="e">
        <f>DW_Fact_CL_Pricing_Calculations_Report[[#This Row],[Tax]]</f>
        <v>#VALUE!</v>
      </c>
      <c r="J2034" t="e">
        <f>DW_Fact_CL_Pricing_Calculations_Report[[#This Row],[NewTable1wTax]]</f>
        <v>#VALUE!</v>
      </c>
      <c r="K2034" t="e">
        <f>DW_Fact_CL_Pricing_Calculations_Report[[#This Row],[Prop]]</f>
        <v>#VALUE!</v>
      </c>
      <c r="L2034" t="e">
        <f>DW_Fact_CL_Pricing_Calculations_Report[[#This Row],[Prod_Freight_Class]]</f>
        <v>#VALUE!</v>
      </c>
      <c r="M2034" s="36" t="e">
        <f>DW_Fact_CL_Pricing_Calculations_Report[[#This Row],[Table_Load_Date]]</f>
        <v>#VALUE!</v>
      </c>
      <c r="N2034" t="e">
        <f>DW_Fact_CL_Pricing_Calculations_Report[[#This Row],[Company]]</f>
        <v>#VALUE!</v>
      </c>
      <c r="O2034" t="e">
        <f>DW_Fact_CL_Pricing_Calculations_Report[[#This Row],[InvTerminalWAC]]</f>
        <v>#VALUE!</v>
      </c>
      <c r="P2034" s="36" t="e">
        <f>DW_Fact_CL_Pricing_Calculations_Report[[#This Row],[Table_Load_Date]]</f>
        <v>#VALUE!</v>
      </c>
      <c r="Q2034" t="e">
        <f>DW_Fact_CL_Pricing_Calculations_Report[[#This Row],[Prod_Freight_Class]]</f>
        <v>#VALUE!</v>
      </c>
      <c r="R2034" t="e">
        <f>DW_Fact_CL_Pricing_Calculations_Report[[#This Row],[ReplacementCost]]</f>
        <v>#VALUE!</v>
      </c>
      <c r="S2034" t="e">
        <f>DW_Fact_CL_Pricing_Calculations_Report[[#This Row],[RegionWeightedAverageCost]]</f>
        <v>#VALUE!</v>
      </c>
      <c r="T2034" t="e">
        <f>DW_Fact_CL_Pricing_Calculations_Report[[#This Row],[Prop]]</f>
        <v>#VALUE!</v>
      </c>
      <c r="U2034" t="e">
        <f>DW_Fact_CL_Pricing_Calculations_Report[[#This Row],[CardlockSiteCost]]</f>
        <v>#VALUE!</v>
      </c>
      <c r="V2034" t="e">
        <f>DW_Fact_CL_Pricing_Calculations_Report[[#This Row],[NewCardlockSiteCost]]</f>
        <v>#VALUE!</v>
      </c>
      <c r="W2034" t="e">
        <f>DW_Fact_CL_Pricing_Calculations_Report[[#This Row],[Prod_ID]]</f>
        <v>#VALUE!</v>
      </c>
    </row>
    <row r="2035" spans="1:23" x14ac:dyDescent="0.25">
      <c r="A2035">
        <f>'Azure Calculations'!F1533</f>
        <v>0</v>
      </c>
      <c r="B2035" t="e">
        <f>DW_Fact_CL_Pricing_Calculations_Report[[#This Row],[Prod_ID]]</f>
        <v>#VALUE!</v>
      </c>
      <c r="C2035" t="e">
        <f>DW_Fact_CL_Pricing_Calculations_Report[[#This Row],[Vend_ID]]</f>
        <v>#VALUE!</v>
      </c>
      <c r="D2035" t="e">
        <f>DW_Fact_CL_Pricing_Calculations_Report[[#This Row],[CardlockSiteCost_WPROP]]</f>
        <v>#VALUE!</v>
      </c>
      <c r="E2035" t="e">
        <f>DW_Fact_CL_Pricing_Calculations_Report[[#This Row],[NewCardlockSiteCost]]</f>
        <v>#VALUE!</v>
      </c>
      <c r="F2035" t="e">
        <f>DW_Fact_CL_Pricing_Calculations_Report[[#This Row],[Change]]</f>
        <v>#VALUE!</v>
      </c>
      <c r="G2035" t="e">
        <f>DW_Fact_CL_Pricing_Calculations_Report[[#This Row],[FuelPricesDtl_Price]]</f>
        <v>#VALUE!</v>
      </c>
      <c r="H2035" t="e">
        <f>DW_Fact_CL_Pricing_Calculations_Report[[#This Row],[NewTable1]]</f>
        <v>#VALUE!</v>
      </c>
      <c r="I2035" t="e">
        <f>DW_Fact_CL_Pricing_Calculations_Report[[#This Row],[Tax]]</f>
        <v>#VALUE!</v>
      </c>
      <c r="J2035" t="e">
        <f>DW_Fact_CL_Pricing_Calculations_Report[[#This Row],[NewTable1wTax]]</f>
        <v>#VALUE!</v>
      </c>
      <c r="K2035" t="e">
        <f>DW_Fact_CL_Pricing_Calculations_Report[[#This Row],[Prop]]</f>
        <v>#VALUE!</v>
      </c>
      <c r="L2035" t="e">
        <f>DW_Fact_CL_Pricing_Calculations_Report[[#This Row],[Prod_Freight_Class]]</f>
        <v>#VALUE!</v>
      </c>
      <c r="M2035" s="36" t="e">
        <f>DW_Fact_CL_Pricing_Calculations_Report[[#This Row],[Table_Load_Date]]</f>
        <v>#VALUE!</v>
      </c>
      <c r="N2035" t="e">
        <f>DW_Fact_CL_Pricing_Calculations_Report[[#This Row],[Company]]</f>
        <v>#VALUE!</v>
      </c>
      <c r="O2035" t="e">
        <f>DW_Fact_CL_Pricing_Calculations_Report[[#This Row],[InvTerminalWAC]]</f>
        <v>#VALUE!</v>
      </c>
      <c r="P2035" s="36" t="e">
        <f>DW_Fact_CL_Pricing_Calculations_Report[[#This Row],[Table_Load_Date]]</f>
        <v>#VALUE!</v>
      </c>
      <c r="Q2035" t="e">
        <f>DW_Fact_CL_Pricing_Calculations_Report[[#This Row],[Prod_Freight_Class]]</f>
        <v>#VALUE!</v>
      </c>
      <c r="R2035" t="e">
        <f>DW_Fact_CL_Pricing_Calculations_Report[[#This Row],[ReplacementCost]]</f>
        <v>#VALUE!</v>
      </c>
      <c r="S2035" t="e">
        <f>DW_Fact_CL_Pricing_Calculations_Report[[#This Row],[RegionWeightedAverageCost]]</f>
        <v>#VALUE!</v>
      </c>
      <c r="T2035" t="e">
        <f>DW_Fact_CL_Pricing_Calculations_Report[[#This Row],[Prop]]</f>
        <v>#VALUE!</v>
      </c>
      <c r="U2035" t="e">
        <f>DW_Fact_CL_Pricing_Calculations_Report[[#This Row],[CardlockSiteCost]]</f>
        <v>#VALUE!</v>
      </c>
      <c r="V2035" t="e">
        <f>DW_Fact_CL_Pricing_Calculations_Report[[#This Row],[NewCardlockSiteCost]]</f>
        <v>#VALUE!</v>
      </c>
      <c r="W2035" t="e">
        <f>DW_Fact_CL_Pricing_Calculations_Report[[#This Row],[Prod_ID]]</f>
        <v>#VALUE!</v>
      </c>
    </row>
    <row r="2036" spans="1:23" x14ac:dyDescent="0.25">
      <c r="A2036">
        <f>'Azure Calculations'!F1534</f>
        <v>0</v>
      </c>
      <c r="B2036" t="e">
        <f>DW_Fact_CL_Pricing_Calculations_Report[[#This Row],[Prod_ID]]</f>
        <v>#VALUE!</v>
      </c>
      <c r="C2036" t="e">
        <f>DW_Fact_CL_Pricing_Calculations_Report[[#This Row],[Vend_ID]]</f>
        <v>#VALUE!</v>
      </c>
      <c r="D2036" t="e">
        <f>DW_Fact_CL_Pricing_Calculations_Report[[#This Row],[CardlockSiteCost_WPROP]]</f>
        <v>#VALUE!</v>
      </c>
      <c r="E2036" t="e">
        <f>DW_Fact_CL_Pricing_Calculations_Report[[#This Row],[NewCardlockSiteCost]]</f>
        <v>#VALUE!</v>
      </c>
      <c r="F2036" t="e">
        <f>DW_Fact_CL_Pricing_Calculations_Report[[#This Row],[Change]]</f>
        <v>#VALUE!</v>
      </c>
      <c r="G2036" t="e">
        <f>DW_Fact_CL_Pricing_Calculations_Report[[#This Row],[FuelPricesDtl_Price]]</f>
        <v>#VALUE!</v>
      </c>
      <c r="H2036" t="e">
        <f>DW_Fact_CL_Pricing_Calculations_Report[[#This Row],[NewTable1]]</f>
        <v>#VALUE!</v>
      </c>
      <c r="I2036" t="e">
        <f>DW_Fact_CL_Pricing_Calculations_Report[[#This Row],[Tax]]</f>
        <v>#VALUE!</v>
      </c>
      <c r="J2036" t="e">
        <f>DW_Fact_CL_Pricing_Calculations_Report[[#This Row],[NewTable1wTax]]</f>
        <v>#VALUE!</v>
      </c>
      <c r="K2036" t="e">
        <f>DW_Fact_CL_Pricing_Calculations_Report[[#This Row],[Prop]]</f>
        <v>#VALUE!</v>
      </c>
      <c r="L2036" t="e">
        <f>DW_Fact_CL_Pricing_Calculations_Report[[#This Row],[Prod_Freight_Class]]</f>
        <v>#VALUE!</v>
      </c>
      <c r="M2036" s="36" t="e">
        <f>DW_Fact_CL_Pricing_Calculations_Report[[#This Row],[Table_Load_Date]]</f>
        <v>#VALUE!</v>
      </c>
      <c r="N2036" t="e">
        <f>DW_Fact_CL_Pricing_Calculations_Report[[#This Row],[Company]]</f>
        <v>#VALUE!</v>
      </c>
      <c r="O2036" t="e">
        <f>DW_Fact_CL_Pricing_Calculations_Report[[#This Row],[InvTerminalWAC]]</f>
        <v>#VALUE!</v>
      </c>
      <c r="P2036" s="36" t="e">
        <f>DW_Fact_CL_Pricing_Calculations_Report[[#This Row],[Table_Load_Date]]</f>
        <v>#VALUE!</v>
      </c>
      <c r="Q2036" t="e">
        <f>DW_Fact_CL_Pricing_Calculations_Report[[#This Row],[Prod_Freight_Class]]</f>
        <v>#VALUE!</v>
      </c>
      <c r="R2036" t="e">
        <f>DW_Fact_CL_Pricing_Calculations_Report[[#This Row],[ReplacementCost]]</f>
        <v>#VALUE!</v>
      </c>
      <c r="S2036" t="e">
        <f>DW_Fact_CL_Pricing_Calculations_Report[[#This Row],[RegionWeightedAverageCost]]</f>
        <v>#VALUE!</v>
      </c>
      <c r="T2036" t="e">
        <f>DW_Fact_CL_Pricing_Calculations_Report[[#This Row],[Prop]]</f>
        <v>#VALUE!</v>
      </c>
      <c r="U2036" t="e">
        <f>DW_Fact_CL_Pricing_Calculations_Report[[#This Row],[CardlockSiteCost]]</f>
        <v>#VALUE!</v>
      </c>
      <c r="V2036" t="e">
        <f>DW_Fact_CL_Pricing_Calculations_Report[[#This Row],[NewCardlockSiteCost]]</f>
        <v>#VALUE!</v>
      </c>
      <c r="W2036" t="e">
        <f>DW_Fact_CL_Pricing_Calculations_Report[[#This Row],[Prod_ID]]</f>
        <v>#VALUE!</v>
      </c>
    </row>
    <row r="2037" spans="1:23" x14ac:dyDescent="0.25">
      <c r="A2037">
        <f>'Azure Calculations'!F1535</f>
        <v>0</v>
      </c>
      <c r="B2037" t="e">
        <f>DW_Fact_CL_Pricing_Calculations_Report[[#This Row],[Prod_ID]]</f>
        <v>#VALUE!</v>
      </c>
      <c r="C2037" t="e">
        <f>DW_Fact_CL_Pricing_Calculations_Report[[#This Row],[Vend_ID]]</f>
        <v>#VALUE!</v>
      </c>
      <c r="D2037" t="e">
        <f>DW_Fact_CL_Pricing_Calculations_Report[[#This Row],[CardlockSiteCost_WPROP]]</f>
        <v>#VALUE!</v>
      </c>
      <c r="E2037" t="e">
        <f>DW_Fact_CL_Pricing_Calculations_Report[[#This Row],[NewCardlockSiteCost]]</f>
        <v>#VALUE!</v>
      </c>
      <c r="F2037" t="e">
        <f>DW_Fact_CL_Pricing_Calculations_Report[[#This Row],[Change]]</f>
        <v>#VALUE!</v>
      </c>
      <c r="G2037" t="e">
        <f>DW_Fact_CL_Pricing_Calculations_Report[[#This Row],[FuelPricesDtl_Price]]</f>
        <v>#VALUE!</v>
      </c>
      <c r="H2037" t="e">
        <f>DW_Fact_CL_Pricing_Calculations_Report[[#This Row],[NewTable1]]</f>
        <v>#VALUE!</v>
      </c>
      <c r="I2037" t="e">
        <f>DW_Fact_CL_Pricing_Calculations_Report[[#This Row],[Tax]]</f>
        <v>#VALUE!</v>
      </c>
      <c r="J2037" t="e">
        <f>DW_Fact_CL_Pricing_Calculations_Report[[#This Row],[NewTable1wTax]]</f>
        <v>#VALUE!</v>
      </c>
      <c r="K2037" t="e">
        <f>DW_Fact_CL_Pricing_Calculations_Report[[#This Row],[Prop]]</f>
        <v>#VALUE!</v>
      </c>
      <c r="L2037" t="e">
        <f>DW_Fact_CL_Pricing_Calculations_Report[[#This Row],[Prod_Freight_Class]]</f>
        <v>#VALUE!</v>
      </c>
      <c r="M2037" s="36" t="e">
        <f>DW_Fact_CL_Pricing_Calculations_Report[[#This Row],[Table_Load_Date]]</f>
        <v>#VALUE!</v>
      </c>
      <c r="N2037" t="e">
        <f>DW_Fact_CL_Pricing_Calculations_Report[[#This Row],[Company]]</f>
        <v>#VALUE!</v>
      </c>
      <c r="O2037" t="e">
        <f>DW_Fact_CL_Pricing_Calculations_Report[[#This Row],[InvTerminalWAC]]</f>
        <v>#VALUE!</v>
      </c>
      <c r="P2037" s="36" t="e">
        <f>DW_Fact_CL_Pricing_Calculations_Report[[#This Row],[Table_Load_Date]]</f>
        <v>#VALUE!</v>
      </c>
      <c r="Q2037" t="e">
        <f>DW_Fact_CL_Pricing_Calculations_Report[[#This Row],[Prod_Freight_Class]]</f>
        <v>#VALUE!</v>
      </c>
      <c r="R2037" t="e">
        <f>DW_Fact_CL_Pricing_Calculations_Report[[#This Row],[ReplacementCost]]</f>
        <v>#VALUE!</v>
      </c>
      <c r="S2037" t="e">
        <f>DW_Fact_CL_Pricing_Calculations_Report[[#This Row],[RegionWeightedAverageCost]]</f>
        <v>#VALUE!</v>
      </c>
      <c r="T2037" t="e">
        <f>DW_Fact_CL_Pricing_Calculations_Report[[#This Row],[Prop]]</f>
        <v>#VALUE!</v>
      </c>
      <c r="U2037" t="e">
        <f>DW_Fact_CL_Pricing_Calculations_Report[[#This Row],[CardlockSiteCost]]</f>
        <v>#VALUE!</v>
      </c>
      <c r="V2037" t="e">
        <f>DW_Fact_CL_Pricing_Calculations_Report[[#This Row],[NewCardlockSiteCost]]</f>
        <v>#VALUE!</v>
      </c>
      <c r="W2037" t="e">
        <f>DW_Fact_CL_Pricing_Calculations_Report[[#This Row],[Prod_ID]]</f>
        <v>#VALUE!</v>
      </c>
    </row>
    <row r="2038" spans="1:23" x14ac:dyDescent="0.25">
      <c r="A2038">
        <f>'Azure Calculations'!F1536</f>
        <v>0</v>
      </c>
      <c r="B2038" t="e">
        <f>DW_Fact_CL_Pricing_Calculations_Report[[#This Row],[Prod_ID]]</f>
        <v>#VALUE!</v>
      </c>
      <c r="C2038" t="e">
        <f>DW_Fact_CL_Pricing_Calculations_Report[[#This Row],[Vend_ID]]</f>
        <v>#VALUE!</v>
      </c>
      <c r="D2038" t="e">
        <f>DW_Fact_CL_Pricing_Calculations_Report[[#This Row],[CardlockSiteCost_WPROP]]</f>
        <v>#VALUE!</v>
      </c>
      <c r="E2038" t="e">
        <f>DW_Fact_CL_Pricing_Calculations_Report[[#This Row],[NewCardlockSiteCost]]</f>
        <v>#VALUE!</v>
      </c>
      <c r="F2038" t="e">
        <f>DW_Fact_CL_Pricing_Calculations_Report[[#This Row],[Change]]</f>
        <v>#VALUE!</v>
      </c>
      <c r="G2038" t="e">
        <f>DW_Fact_CL_Pricing_Calculations_Report[[#This Row],[FuelPricesDtl_Price]]</f>
        <v>#VALUE!</v>
      </c>
      <c r="H2038" t="e">
        <f>DW_Fact_CL_Pricing_Calculations_Report[[#This Row],[NewTable1]]</f>
        <v>#VALUE!</v>
      </c>
      <c r="I2038" t="e">
        <f>DW_Fact_CL_Pricing_Calculations_Report[[#This Row],[Tax]]</f>
        <v>#VALUE!</v>
      </c>
      <c r="J2038" t="e">
        <f>DW_Fact_CL_Pricing_Calculations_Report[[#This Row],[NewTable1wTax]]</f>
        <v>#VALUE!</v>
      </c>
      <c r="K2038" t="e">
        <f>DW_Fact_CL_Pricing_Calculations_Report[[#This Row],[Prop]]</f>
        <v>#VALUE!</v>
      </c>
      <c r="L2038" t="e">
        <f>DW_Fact_CL_Pricing_Calculations_Report[[#This Row],[Prod_Freight_Class]]</f>
        <v>#VALUE!</v>
      </c>
      <c r="M2038" s="36" t="e">
        <f>DW_Fact_CL_Pricing_Calculations_Report[[#This Row],[Table_Load_Date]]</f>
        <v>#VALUE!</v>
      </c>
      <c r="N2038" t="e">
        <f>DW_Fact_CL_Pricing_Calculations_Report[[#This Row],[Company]]</f>
        <v>#VALUE!</v>
      </c>
      <c r="O2038" t="e">
        <f>DW_Fact_CL_Pricing_Calculations_Report[[#This Row],[InvTerminalWAC]]</f>
        <v>#VALUE!</v>
      </c>
      <c r="P2038" s="36" t="e">
        <f>DW_Fact_CL_Pricing_Calculations_Report[[#This Row],[Table_Load_Date]]</f>
        <v>#VALUE!</v>
      </c>
      <c r="Q2038" t="e">
        <f>DW_Fact_CL_Pricing_Calculations_Report[[#This Row],[Prod_Freight_Class]]</f>
        <v>#VALUE!</v>
      </c>
      <c r="R2038" t="e">
        <f>DW_Fact_CL_Pricing_Calculations_Report[[#This Row],[ReplacementCost]]</f>
        <v>#VALUE!</v>
      </c>
      <c r="S2038" t="e">
        <f>DW_Fact_CL_Pricing_Calculations_Report[[#This Row],[RegionWeightedAverageCost]]</f>
        <v>#VALUE!</v>
      </c>
      <c r="T2038" t="e">
        <f>DW_Fact_CL_Pricing_Calculations_Report[[#This Row],[Prop]]</f>
        <v>#VALUE!</v>
      </c>
      <c r="U2038" t="e">
        <f>DW_Fact_CL_Pricing_Calculations_Report[[#This Row],[CardlockSiteCost]]</f>
        <v>#VALUE!</v>
      </c>
      <c r="V2038" t="e">
        <f>DW_Fact_CL_Pricing_Calculations_Report[[#This Row],[NewCardlockSiteCost]]</f>
        <v>#VALUE!</v>
      </c>
      <c r="W2038" t="e">
        <f>DW_Fact_CL_Pricing_Calculations_Report[[#This Row],[Prod_ID]]</f>
        <v>#VALUE!</v>
      </c>
    </row>
    <row r="2039" spans="1:23" x14ac:dyDescent="0.25">
      <c r="A2039">
        <f>'Azure Calculations'!F1537</f>
        <v>0</v>
      </c>
      <c r="B2039" t="e">
        <f>DW_Fact_CL_Pricing_Calculations_Report[[#This Row],[Prod_ID]]</f>
        <v>#VALUE!</v>
      </c>
      <c r="C2039" t="e">
        <f>DW_Fact_CL_Pricing_Calculations_Report[[#This Row],[Vend_ID]]</f>
        <v>#VALUE!</v>
      </c>
      <c r="D2039" t="e">
        <f>DW_Fact_CL_Pricing_Calculations_Report[[#This Row],[CardlockSiteCost_WPROP]]</f>
        <v>#VALUE!</v>
      </c>
      <c r="E2039" t="e">
        <f>DW_Fact_CL_Pricing_Calculations_Report[[#This Row],[NewCardlockSiteCost]]</f>
        <v>#VALUE!</v>
      </c>
      <c r="F2039" t="e">
        <f>DW_Fact_CL_Pricing_Calculations_Report[[#This Row],[Change]]</f>
        <v>#VALUE!</v>
      </c>
      <c r="G2039" t="e">
        <f>DW_Fact_CL_Pricing_Calculations_Report[[#This Row],[FuelPricesDtl_Price]]</f>
        <v>#VALUE!</v>
      </c>
      <c r="H2039" t="e">
        <f>DW_Fact_CL_Pricing_Calculations_Report[[#This Row],[NewTable1]]</f>
        <v>#VALUE!</v>
      </c>
      <c r="I2039" t="e">
        <f>DW_Fact_CL_Pricing_Calculations_Report[[#This Row],[Tax]]</f>
        <v>#VALUE!</v>
      </c>
      <c r="J2039" t="e">
        <f>DW_Fact_CL_Pricing_Calculations_Report[[#This Row],[NewTable1wTax]]</f>
        <v>#VALUE!</v>
      </c>
      <c r="K2039" t="e">
        <f>DW_Fact_CL_Pricing_Calculations_Report[[#This Row],[Prop]]</f>
        <v>#VALUE!</v>
      </c>
      <c r="L2039" t="e">
        <f>DW_Fact_CL_Pricing_Calculations_Report[[#This Row],[Prod_Freight_Class]]</f>
        <v>#VALUE!</v>
      </c>
      <c r="M2039" s="36" t="e">
        <f>DW_Fact_CL_Pricing_Calculations_Report[[#This Row],[Table_Load_Date]]</f>
        <v>#VALUE!</v>
      </c>
      <c r="N2039" t="e">
        <f>DW_Fact_CL_Pricing_Calculations_Report[[#This Row],[Company]]</f>
        <v>#VALUE!</v>
      </c>
      <c r="O2039" t="e">
        <f>DW_Fact_CL_Pricing_Calculations_Report[[#This Row],[InvTerminalWAC]]</f>
        <v>#VALUE!</v>
      </c>
      <c r="P2039" s="36" t="e">
        <f>DW_Fact_CL_Pricing_Calculations_Report[[#This Row],[Table_Load_Date]]</f>
        <v>#VALUE!</v>
      </c>
      <c r="Q2039" t="e">
        <f>DW_Fact_CL_Pricing_Calculations_Report[[#This Row],[Prod_Freight_Class]]</f>
        <v>#VALUE!</v>
      </c>
      <c r="R2039" t="e">
        <f>DW_Fact_CL_Pricing_Calculations_Report[[#This Row],[ReplacementCost]]</f>
        <v>#VALUE!</v>
      </c>
      <c r="S2039" t="e">
        <f>DW_Fact_CL_Pricing_Calculations_Report[[#This Row],[RegionWeightedAverageCost]]</f>
        <v>#VALUE!</v>
      </c>
      <c r="T2039" t="e">
        <f>DW_Fact_CL_Pricing_Calculations_Report[[#This Row],[Prop]]</f>
        <v>#VALUE!</v>
      </c>
      <c r="U2039" t="e">
        <f>DW_Fact_CL_Pricing_Calculations_Report[[#This Row],[CardlockSiteCost]]</f>
        <v>#VALUE!</v>
      </c>
      <c r="V2039" t="e">
        <f>DW_Fact_CL_Pricing_Calculations_Report[[#This Row],[NewCardlockSiteCost]]</f>
        <v>#VALUE!</v>
      </c>
      <c r="W2039" t="e">
        <f>DW_Fact_CL_Pricing_Calculations_Report[[#This Row],[Prod_ID]]</f>
        <v>#VALUE!</v>
      </c>
    </row>
    <row r="2040" spans="1:23" x14ac:dyDescent="0.25">
      <c r="A2040">
        <f>'Azure Calculations'!F1538</f>
        <v>0</v>
      </c>
      <c r="B2040" t="e">
        <f>DW_Fact_CL_Pricing_Calculations_Report[[#This Row],[Prod_ID]]</f>
        <v>#VALUE!</v>
      </c>
      <c r="C2040" t="e">
        <f>DW_Fact_CL_Pricing_Calculations_Report[[#This Row],[Vend_ID]]</f>
        <v>#VALUE!</v>
      </c>
      <c r="D2040" t="e">
        <f>DW_Fact_CL_Pricing_Calculations_Report[[#This Row],[CardlockSiteCost_WPROP]]</f>
        <v>#VALUE!</v>
      </c>
      <c r="E2040" t="e">
        <f>DW_Fact_CL_Pricing_Calculations_Report[[#This Row],[NewCardlockSiteCost]]</f>
        <v>#VALUE!</v>
      </c>
      <c r="F2040" t="e">
        <f>DW_Fact_CL_Pricing_Calculations_Report[[#This Row],[Change]]</f>
        <v>#VALUE!</v>
      </c>
      <c r="G2040" t="e">
        <f>DW_Fact_CL_Pricing_Calculations_Report[[#This Row],[FuelPricesDtl_Price]]</f>
        <v>#VALUE!</v>
      </c>
      <c r="H2040" t="e">
        <f>DW_Fact_CL_Pricing_Calculations_Report[[#This Row],[NewTable1]]</f>
        <v>#VALUE!</v>
      </c>
      <c r="I2040" t="e">
        <f>DW_Fact_CL_Pricing_Calculations_Report[[#This Row],[Tax]]</f>
        <v>#VALUE!</v>
      </c>
      <c r="J2040" t="e">
        <f>DW_Fact_CL_Pricing_Calculations_Report[[#This Row],[NewTable1wTax]]</f>
        <v>#VALUE!</v>
      </c>
      <c r="K2040" t="e">
        <f>DW_Fact_CL_Pricing_Calculations_Report[[#This Row],[Prop]]</f>
        <v>#VALUE!</v>
      </c>
      <c r="L2040" t="e">
        <f>DW_Fact_CL_Pricing_Calculations_Report[[#This Row],[Prod_Freight_Class]]</f>
        <v>#VALUE!</v>
      </c>
      <c r="M2040" s="36" t="e">
        <f>DW_Fact_CL_Pricing_Calculations_Report[[#This Row],[Table_Load_Date]]</f>
        <v>#VALUE!</v>
      </c>
      <c r="N2040" t="e">
        <f>DW_Fact_CL_Pricing_Calculations_Report[[#This Row],[Company]]</f>
        <v>#VALUE!</v>
      </c>
      <c r="O2040" t="e">
        <f>DW_Fact_CL_Pricing_Calculations_Report[[#This Row],[InvTerminalWAC]]</f>
        <v>#VALUE!</v>
      </c>
      <c r="P2040" s="36" t="e">
        <f>DW_Fact_CL_Pricing_Calculations_Report[[#This Row],[Table_Load_Date]]</f>
        <v>#VALUE!</v>
      </c>
      <c r="Q2040" t="e">
        <f>DW_Fact_CL_Pricing_Calculations_Report[[#This Row],[Prod_Freight_Class]]</f>
        <v>#VALUE!</v>
      </c>
      <c r="R2040" t="e">
        <f>DW_Fact_CL_Pricing_Calculations_Report[[#This Row],[ReplacementCost]]</f>
        <v>#VALUE!</v>
      </c>
      <c r="S2040" t="e">
        <f>DW_Fact_CL_Pricing_Calculations_Report[[#This Row],[RegionWeightedAverageCost]]</f>
        <v>#VALUE!</v>
      </c>
      <c r="T2040" t="e">
        <f>DW_Fact_CL_Pricing_Calculations_Report[[#This Row],[Prop]]</f>
        <v>#VALUE!</v>
      </c>
      <c r="U2040" t="e">
        <f>DW_Fact_CL_Pricing_Calculations_Report[[#This Row],[CardlockSiteCost]]</f>
        <v>#VALUE!</v>
      </c>
      <c r="V2040" t="e">
        <f>DW_Fact_CL_Pricing_Calculations_Report[[#This Row],[NewCardlockSiteCost]]</f>
        <v>#VALUE!</v>
      </c>
      <c r="W2040" t="e">
        <f>DW_Fact_CL_Pricing_Calculations_Report[[#This Row],[Prod_ID]]</f>
        <v>#VALUE!</v>
      </c>
    </row>
    <row r="2041" spans="1:23" x14ac:dyDescent="0.25">
      <c r="A2041">
        <f>'Azure Calculations'!F1539</f>
        <v>0</v>
      </c>
      <c r="B2041" t="e">
        <f>DW_Fact_CL_Pricing_Calculations_Report[[#This Row],[Prod_ID]]</f>
        <v>#VALUE!</v>
      </c>
      <c r="C2041" t="e">
        <f>DW_Fact_CL_Pricing_Calculations_Report[[#This Row],[Vend_ID]]</f>
        <v>#VALUE!</v>
      </c>
      <c r="D2041" t="e">
        <f>DW_Fact_CL_Pricing_Calculations_Report[[#This Row],[CardlockSiteCost_WPROP]]</f>
        <v>#VALUE!</v>
      </c>
      <c r="E2041" t="e">
        <f>DW_Fact_CL_Pricing_Calculations_Report[[#This Row],[NewCardlockSiteCost]]</f>
        <v>#VALUE!</v>
      </c>
      <c r="F2041" t="e">
        <f>DW_Fact_CL_Pricing_Calculations_Report[[#This Row],[Change]]</f>
        <v>#VALUE!</v>
      </c>
      <c r="G2041" t="e">
        <f>DW_Fact_CL_Pricing_Calculations_Report[[#This Row],[FuelPricesDtl_Price]]</f>
        <v>#VALUE!</v>
      </c>
      <c r="H2041" t="e">
        <f>DW_Fact_CL_Pricing_Calculations_Report[[#This Row],[NewTable1]]</f>
        <v>#VALUE!</v>
      </c>
      <c r="I2041" t="e">
        <f>DW_Fact_CL_Pricing_Calculations_Report[[#This Row],[Tax]]</f>
        <v>#VALUE!</v>
      </c>
      <c r="J2041" t="e">
        <f>DW_Fact_CL_Pricing_Calculations_Report[[#This Row],[NewTable1wTax]]</f>
        <v>#VALUE!</v>
      </c>
      <c r="K2041" t="e">
        <f>DW_Fact_CL_Pricing_Calculations_Report[[#This Row],[Prop]]</f>
        <v>#VALUE!</v>
      </c>
      <c r="L2041" t="e">
        <f>DW_Fact_CL_Pricing_Calculations_Report[[#This Row],[Prod_Freight_Class]]</f>
        <v>#VALUE!</v>
      </c>
      <c r="M2041" s="36" t="e">
        <f>DW_Fact_CL_Pricing_Calculations_Report[[#This Row],[Table_Load_Date]]</f>
        <v>#VALUE!</v>
      </c>
      <c r="N2041" t="e">
        <f>DW_Fact_CL_Pricing_Calculations_Report[[#This Row],[Company]]</f>
        <v>#VALUE!</v>
      </c>
      <c r="O2041" t="e">
        <f>DW_Fact_CL_Pricing_Calculations_Report[[#This Row],[InvTerminalWAC]]</f>
        <v>#VALUE!</v>
      </c>
      <c r="P2041" s="36" t="e">
        <f>DW_Fact_CL_Pricing_Calculations_Report[[#This Row],[Table_Load_Date]]</f>
        <v>#VALUE!</v>
      </c>
      <c r="Q2041" t="e">
        <f>DW_Fact_CL_Pricing_Calculations_Report[[#This Row],[Prod_Freight_Class]]</f>
        <v>#VALUE!</v>
      </c>
      <c r="R2041" t="e">
        <f>DW_Fact_CL_Pricing_Calculations_Report[[#This Row],[ReplacementCost]]</f>
        <v>#VALUE!</v>
      </c>
      <c r="S2041" t="e">
        <f>DW_Fact_CL_Pricing_Calculations_Report[[#This Row],[RegionWeightedAverageCost]]</f>
        <v>#VALUE!</v>
      </c>
      <c r="T2041" t="e">
        <f>DW_Fact_CL_Pricing_Calculations_Report[[#This Row],[Prop]]</f>
        <v>#VALUE!</v>
      </c>
      <c r="U2041" t="e">
        <f>DW_Fact_CL_Pricing_Calculations_Report[[#This Row],[CardlockSiteCost]]</f>
        <v>#VALUE!</v>
      </c>
      <c r="V2041" t="e">
        <f>DW_Fact_CL_Pricing_Calculations_Report[[#This Row],[NewCardlockSiteCost]]</f>
        <v>#VALUE!</v>
      </c>
      <c r="W2041" t="e">
        <f>DW_Fact_CL_Pricing_Calculations_Report[[#This Row],[Prod_ID]]</f>
        <v>#VALUE!</v>
      </c>
    </row>
    <row r="2042" spans="1:23" x14ac:dyDescent="0.25">
      <c r="A2042">
        <f>'Azure Calculations'!F1540</f>
        <v>0</v>
      </c>
      <c r="B2042" t="e">
        <f>DW_Fact_CL_Pricing_Calculations_Report[[#This Row],[Prod_ID]]</f>
        <v>#VALUE!</v>
      </c>
      <c r="C2042" t="e">
        <f>DW_Fact_CL_Pricing_Calculations_Report[[#This Row],[Vend_ID]]</f>
        <v>#VALUE!</v>
      </c>
      <c r="D2042" t="e">
        <f>DW_Fact_CL_Pricing_Calculations_Report[[#This Row],[CardlockSiteCost_WPROP]]</f>
        <v>#VALUE!</v>
      </c>
      <c r="E2042" t="e">
        <f>DW_Fact_CL_Pricing_Calculations_Report[[#This Row],[NewCardlockSiteCost]]</f>
        <v>#VALUE!</v>
      </c>
      <c r="F2042" t="e">
        <f>DW_Fact_CL_Pricing_Calculations_Report[[#This Row],[Change]]</f>
        <v>#VALUE!</v>
      </c>
      <c r="G2042" t="e">
        <f>DW_Fact_CL_Pricing_Calculations_Report[[#This Row],[FuelPricesDtl_Price]]</f>
        <v>#VALUE!</v>
      </c>
      <c r="H2042" t="e">
        <f>DW_Fact_CL_Pricing_Calculations_Report[[#This Row],[NewTable1]]</f>
        <v>#VALUE!</v>
      </c>
      <c r="I2042" t="e">
        <f>DW_Fact_CL_Pricing_Calculations_Report[[#This Row],[Tax]]</f>
        <v>#VALUE!</v>
      </c>
      <c r="J2042" t="e">
        <f>DW_Fact_CL_Pricing_Calculations_Report[[#This Row],[NewTable1wTax]]</f>
        <v>#VALUE!</v>
      </c>
      <c r="K2042" t="e">
        <f>DW_Fact_CL_Pricing_Calculations_Report[[#This Row],[Prop]]</f>
        <v>#VALUE!</v>
      </c>
      <c r="L2042" t="e">
        <f>DW_Fact_CL_Pricing_Calculations_Report[[#This Row],[Prod_Freight_Class]]</f>
        <v>#VALUE!</v>
      </c>
      <c r="M2042" s="36" t="e">
        <f>DW_Fact_CL_Pricing_Calculations_Report[[#This Row],[Table_Load_Date]]</f>
        <v>#VALUE!</v>
      </c>
      <c r="N2042" t="e">
        <f>DW_Fact_CL_Pricing_Calculations_Report[[#This Row],[Company]]</f>
        <v>#VALUE!</v>
      </c>
      <c r="O2042" t="e">
        <f>DW_Fact_CL_Pricing_Calculations_Report[[#This Row],[InvTerminalWAC]]</f>
        <v>#VALUE!</v>
      </c>
      <c r="P2042" s="36" t="e">
        <f>DW_Fact_CL_Pricing_Calculations_Report[[#This Row],[Table_Load_Date]]</f>
        <v>#VALUE!</v>
      </c>
      <c r="Q2042" t="e">
        <f>DW_Fact_CL_Pricing_Calculations_Report[[#This Row],[Prod_Freight_Class]]</f>
        <v>#VALUE!</v>
      </c>
      <c r="R2042" t="e">
        <f>DW_Fact_CL_Pricing_Calculations_Report[[#This Row],[ReplacementCost]]</f>
        <v>#VALUE!</v>
      </c>
      <c r="S2042" t="e">
        <f>DW_Fact_CL_Pricing_Calculations_Report[[#This Row],[RegionWeightedAverageCost]]</f>
        <v>#VALUE!</v>
      </c>
      <c r="T2042" t="e">
        <f>DW_Fact_CL_Pricing_Calculations_Report[[#This Row],[Prop]]</f>
        <v>#VALUE!</v>
      </c>
      <c r="U2042" t="e">
        <f>DW_Fact_CL_Pricing_Calculations_Report[[#This Row],[CardlockSiteCost]]</f>
        <v>#VALUE!</v>
      </c>
      <c r="V2042" t="e">
        <f>DW_Fact_CL_Pricing_Calculations_Report[[#This Row],[NewCardlockSiteCost]]</f>
        <v>#VALUE!</v>
      </c>
      <c r="W2042" t="e">
        <f>DW_Fact_CL_Pricing_Calculations_Report[[#This Row],[Prod_ID]]</f>
        <v>#VALUE!</v>
      </c>
    </row>
    <row r="2043" spans="1:23" x14ac:dyDescent="0.25">
      <c r="A2043">
        <f>'Azure Calculations'!F1541</f>
        <v>0</v>
      </c>
      <c r="B2043" t="e">
        <f>DW_Fact_CL_Pricing_Calculations_Report[[#This Row],[Prod_ID]]</f>
        <v>#VALUE!</v>
      </c>
      <c r="C2043" t="e">
        <f>DW_Fact_CL_Pricing_Calculations_Report[[#This Row],[Vend_ID]]</f>
        <v>#VALUE!</v>
      </c>
      <c r="D2043" t="e">
        <f>DW_Fact_CL_Pricing_Calculations_Report[[#This Row],[CardlockSiteCost_WPROP]]</f>
        <v>#VALUE!</v>
      </c>
      <c r="E2043" t="e">
        <f>DW_Fact_CL_Pricing_Calculations_Report[[#This Row],[NewCardlockSiteCost]]</f>
        <v>#VALUE!</v>
      </c>
      <c r="F2043" t="e">
        <f>DW_Fact_CL_Pricing_Calculations_Report[[#This Row],[Change]]</f>
        <v>#VALUE!</v>
      </c>
      <c r="G2043" t="e">
        <f>DW_Fact_CL_Pricing_Calculations_Report[[#This Row],[FuelPricesDtl_Price]]</f>
        <v>#VALUE!</v>
      </c>
      <c r="H2043" t="e">
        <f>DW_Fact_CL_Pricing_Calculations_Report[[#This Row],[NewTable1]]</f>
        <v>#VALUE!</v>
      </c>
      <c r="I2043" t="e">
        <f>DW_Fact_CL_Pricing_Calculations_Report[[#This Row],[Tax]]</f>
        <v>#VALUE!</v>
      </c>
      <c r="J2043" t="e">
        <f>DW_Fact_CL_Pricing_Calculations_Report[[#This Row],[NewTable1wTax]]</f>
        <v>#VALUE!</v>
      </c>
      <c r="K2043" t="e">
        <f>DW_Fact_CL_Pricing_Calculations_Report[[#This Row],[Prop]]</f>
        <v>#VALUE!</v>
      </c>
      <c r="L2043" t="e">
        <f>DW_Fact_CL_Pricing_Calculations_Report[[#This Row],[Prod_Freight_Class]]</f>
        <v>#VALUE!</v>
      </c>
      <c r="M2043" s="36" t="e">
        <f>DW_Fact_CL_Pricing_Calculations_Report[[#This Row],[Table_Load_Date]]</f>
        <v>#VALUE!</v>
      </c>
      <c r="N2043" t="e">
        <f>DW_Fact_CL_Pricing_Calculations_Report[[#This Row],[Company]]</f>
        <v>#VALUE!</v>
      </c>
      <c r="O2043" t="e">
        <f>DW_Fact_CL_Pricing_Calculations_Report[[#This Row],[InvTerminalWAC]]</f>
        <v>#VALUE!</v>
      </c>
      <c r="P2043" s="36" t="e">
        <f>DW_Fact_CL_Pricing_Calculations_Report[[#This Row],[Table_Load_Date]]</f>
        <v>#VALUE!</v>
      </c>
      <c r="Q2043" t="e">
        <f>DW_Fact_CL_Pricing_Calculations_Report[[#This Row],[Prod_Freight_Class]]</f>
        <v>#VALUE!</v>
      </c>
      <c r="R2043" t="e">
        <f>DW_Fact_CL_Pricing_Calculations_Report[[#This Row],[ReplacementCost]]</f>
        <v>#VALUE!</v>
      </c>
      <c r="S2043" t="e">
        <f>DW_Fact_CL_Pricing_Calculations_Report[[#This Row],[RegionWeightedAverageCost]]</f>
        <v>#VALUE!</v>
      </c>
      <c r="T2043" t="e">
        <f>DW_Fact_CL_Pricing_Calculations_Report[[#This Row],[Prop]]</f>
        <v>#VALUE!</v>
      </c>
      <c r="U2043" t="e">
        <f>DW_Fact_CL_Pricing_Calculations_Report[[#This Row],[CardlockSiteCost]]</f>
        <v>#VALUE!</v>
      </c>
      <c r="V2043" t="e">
        <f>DW_Fact_CL_Pricing_Calculations_Report[[#This Row],[NewCardlockSiteCost]]</f>
        <v>#VALUE!</v>
      </c>
      <c r="W2043" t="e">
        <f>DW_Fact_CL_Pricing_Calculations_Report[[#This Row],[Prod_ID]]</f>
        <v>#VALUE!</v>
      </c>
    </row>
    <row r="2044" spans="1:23" x14ac:dyDescent="0.25">
      <c r="A2044">
        <f>'Azure Calculations'!F1542</f>
        <v>0</v>
      </c>
      <c r="B2044" t="e">
        <f>DW_Fact_CL_Pricing_Calculations_Report[[#This Row],[Prod_ID]]</f>
        <v>#VALUE!</v>
      </c>
      <c r="C2044" t="e">
        <f>DW_Fact_CL_Pricing_Calculations_Report[[#This Row],[Vend_ID]]</f>
        <v>#VALUE!</v>
      </c>
      <c r="D2044" t="e">
        <f>DW_Fact_CL_Pricing_Calculations_Report[[#This Row],[CardlockSiteCost_WPROP]]</f>
        <v>#VALUE!</v>
      </c>
      <c r="E2044" t="e">
        <f>DW_Fact_CL_Pricing_Calculations_Report[[#This Row],[NewCardlockSiteCost]]</f>
        <v>#VALUE!</v>
      </c>
      <c r="F2044" t="e">
        <f>DW_Fact_CL_Pricing_Calculations_Report[[#This Row],[Change]]</f>
        <v>#VALUE!</v>
      </c>
      <c r="G2044" t="e">
        <f>DW_Fact_CL_Pricing_Calculations_Report[[#This Row],[FuelPricesDtl_Price]]</f>
        <v>#VALUE!</v>
      </c>
      <c r="H2044" t="e">
        <f>DW_Fact_CL_Pricing_Calculations_Report[[#This Row],[NewTable1]]</f>
        <v>#VALUE!</v>
      </c>
      <c r="I2044" t="e">
        <f>DW_Fact_CL_Pricing_Calculations_Report[[#This Row],[Tax]]</f>
        <v>#VALUE!</v>
      </c>
      <c r="J2044" t="e">
        <f>DW_Fact_CL_Pricing_Calculations_Report[[#This Row],[NewTable1wTax]]</f>
        <v>#VALUE!</v>
      </c>
      <c r="K2044" t="e">
        <f>DW_Fact_CL_Pricing_Calculations_Report[[#This Row],[Prop]]</f>
        <v>#VALUE!</v>
      </c>
      <c r="L2044" t="e">
        <f>DW_Fact_CL_Pricing_Calculations_Report[[#This Row],[Prod_Freight_Class]]</f>
        <v>#VALUE!</v>
      </c>
      <c r="M2044" s="36" t="e">
        <f>DW_Fact_CL_Pricing_Calculations_Report[[#This Row],[Table_Load_Date]]</f>
        <v>#VALUE!</v>
      </c>
      <c r="N2044" t="e">
        <f>DW_Fact_CL_Pricing_Calculations_Report[[#This Row],[Company]]</f>
        <v>#VALUE!</v>
      </c>
      <c r="O2044" t="e">
        <f>DW_Fact_CL_Pricing_Calculations_Report[[#This Row],[InvTerminalWAC]]</f>
        <v>#VALUE!</v>
      </c>
      <c r="P2044" s="36" t="e">
        <f>DW_Fact_CL_Pricing_Calculations_Report[[#This Row],[Table_Load_Date]]</f>
        <v>#VALUE!</v>
      </c>
      <c r="Q2044" t="e">
        <f>DW_Fact_CL_Pricing_Calculations_Report[[#This Row],[Prod_Freight_Class]]</f>
        <v>#VALUE!</v>
      </c>
      <c r="R2044" t="e">
        <f>DW_Fact_CL_Pricing_Calculations_Report[[#This Row],[ReplacementCost]]</f>
        <v>#VALUE!</v>
      </c>
      <c r="S2044" t="e">
        <f>DW_Fact_CL_Pricing_Calculations_Report[[#This Row],[RegionWeightedAverageCost]]</f>
        <v>#VALUE!</v>
      </c>
      <c r="T2044" t="e">
        <f>DW_Fact_CL_Pricing_Calculations_Report[[#This Row],[Prop]]</f>
        <v>#VALUE!</v>
      </c>
      <c r="U2044" t="e">
        <f>DW_Fact_CL_Pricing_Calculations_Report[[#This Row],[CardlockSiteCost]]</f>
        <v>#VALUE!</v>
      </c>
      <c r="V2044" t="e">
        <f>DW_Fact_CL_Pricing_Calculations_Report[[#This Row],[NewCardlockSiteCost]]</f>
        <v>#VALUE!</v>
      </c>
      <c r="W2044" t="e">
        <f>DW_Fact_CL_Pricing_Calculations_Report[[#This Row],[Prod_ID]]</f>
        <v>#VALUE!</v>
      </c>
    </row>
    <row r="2045" spans="1:23" x14ac:dyDescent="0.25">
      <c r="A2045">
        <f>'Azure Calculations'!F1543</f>
        <v>0</v>
      </c>
      <c r="B2045" t="e">
        <f>DW_Fact_CL_Pricing_Calculations_Report[[#This Row],[Prod_ID]]</f>
        <v>#VALUE!</v>
      </c>
      <c r="C2045" t="e">
        <f>DW_Fact_CL_Pricing_Calculations_Report[[#This Row],[Vend_ID]]</f>
        <v>#VALUE!</v>
      </c>
      <c r="D2045" t="e">
        <f>DW_Fact_CL_Pricing_Calculations_Report[[#This Row],[CardlockSiteCost_WPROP]]</f>
        <v>#VALUE!</v>
      </c>
      <c r="E2045" t="e">
        <f>DW_Fact_CL_Pricing_Calculations_Report[[#This Row],[NewCardlockSiteCost]]</f>
        <v>#VALUE!</v>
      </c>
      <c r="F2045" t="e">
        <f>DW_Fact_CL_Pricing_Calculations_Report[[#This Row],[Change]]</f>
        <v>#VALUE!</v>
      </c>
      <c r="G2045" t="e">
        <f>DW_Fact_CL_Pricing_Calculations_Report[[#This Row],[FuelPricesDtl_Price]]</f>
        <v>#VALUE!</v>
      </c>
      <c r="H2045" t="e">
        <f>DW_Fact_CL_Pricing_Calculations_Report[[#This Row],[NewTable1]]</f>
        <v>#VALUE!</v>
      </c>
      <c r="I2045" t="e">
        <f>DW_Fact_CL_Pricing_Calculations_Report[[#This Row],[Tax]]</f>
        <v>#VALUE!</v>
      </c>
      <c r="J2045" t="e">
        <f>DW_Fact_CL_Pricing_Calculations_Report[[#This Row],[NewTable1wTax]]</f>
        <v>#VALUE!</v>
      </c>
      <c r="K2045" t="e">
        <f>DW_Fact_CL_Pricing_Calculations_Report[[#This Row],[Prop]]</f>
        <v>#VALUE!</v>
      </c>
      <c r="L2045" t="e">
        <f>DW_Fact_CL_Pricing_Calculations_Report[[#This Row],[Prod_Freight_Class]]</f>
        <v>#VALUE!</v>
      </c>
      <c r="M2045" s="36" t="e">
        <f>DW_Fact_CL_Pricing_Calculations_Report[[#This Row],[Table_Load_Date]]</f>
        <v>#VALUE!</v>
      </c>
      <c r="N2045" t="e">
        <f>DW_Fact_CL_Pricing_Calculations_Report[[#This Row],[Company]]</f>
        <v>#VALUE!</v>
      </c>
      <c r="O2045" t="e">
        <f>DW_Fact_CL_Pricing_Calculations_Report[[#This Row],[InvTerminalWAC]]</f>
        <v>#VALUE!</v>
      </c>
      <c r="P2045" s="36" t="e">
        <f>DW_Fact_CL_Pricing_Calculations_Report[[#This Row],[Table_Load_Date]]</f>
        <v>#VALUE!</v>
      </c>
      <c r="Q2045" t="e">
        <f>DW_Fact_CL_Pricing_Calculations_Report[[#This Row],[Prod_Freight_Class]]</f>
        <v>#VALUE!</v>
      </c>
      <c r="R2045" t="e">
        <f>DW_Fact_CL_Pricing_Calculations_Report[[#This Row],[ReplacementCost]]</f>
        <v>#VALUE!</v>
      </c>
      <c r="S2045" t="e">
        <f>DW_Fact_CL_Pricing_Calculations_Report[[#This Row],[RegionWeightedAverageCost]]</f>
        <v>#VALUE!</v>
      </c>
      <c r="T2045" t="e">
        <f>DW_Fact_CL_Pricing_Calculations_Report[[#This Row],[Prop]]</f>
        <v>#VALUE!</v>
      </c>
      <c r="U2045" t="e">
        <f>DW_Fact_CL_Pricing_Calculations_Report[[#This Row],[CardlockSiteCost]]</f>
        <v>#VALUE!</v>
      </c>
      <c r="V2045" t="e">
        <f>DW_Fact_CL_Pricing_Calculations_Report[[#This Row],[NewCardlockSiteCost]]</f>
        <v>#VALUE!</v>
      </c>
      <c r="W2045" t="e">
        <f>DW_Fact_CL_Pricing_Calculations_Report[[#This Row],[Prod_ID]]</f>
        <v>#VALUE!</v>
      </c>
    </row>
    <row r="2046" spans="1:23" x14ac:dyDescent="0.25">
      <c r="A2046">
        <f>'Azure Calculations'!F1544</f>
        <v>0</v>
      </c>
      <c r="B2046" t="e">
        <f>DW_Fact_CL_Pricing_Calculations_Report[[#This Row],[Prod_ID]]</f>
        <v>#VALUE!</v>
      </c>
      <c r="C2046" t="e">
        <f>DW_Fact_CL_Pricing_Calculations_Report[[#This Row],[Vend_ID]]</f>
        <v>#VALUE!</v>
      </c>
      <c r="D2046" t="e">
        <f>DW_Fact_CL_Pricing_Calculations_Report[[#This Row],[CardlockSiteCost_WPROP]]</f>
        <v>#VALUE!</v>
      </c>
      <c r="E2046" t="e">
        <f>DW_Fact_CL_Pricing_Calculations_Report[[#This Row],[NewCardlockSiteCost]]</f>
        <v>#VALUE!</v>
      </c>
      <c r="F2046" t="e">
        <f>DW_Fact_CL_Pricing_Calculations_Report[[#This Row],[Change]]</f>
        <v>#VALUE!</v>
      </c>
      <c r="G2046" t="e">
        <f>DW_Fact_CL_Pricing_Calculations_Report[[#This Row],[FuelPricesDtl_Price]]</f>
        <v>#VALUE!</v>
      </c>
      <c r="H2046" t="e">
        <f>DW_Fact_CL_Pricing_Calculations_Report[[#This Row],[NewTable1]]</f>
        <v>#VALUE!</v>
      </c>
      <c r="I2046" t="e">
        <f>DW_Fact_CL_Pricing_Calculations_Report[[#This Row],[Tax]]</f>
        <v>#VALUE!</v>
      </c>
      <c r="J2046" t="e">
        <f>DW_Fact_CL_Pricing_Calculations_Report[[#This Row],[NewTable1wTax]]</f>
        <v>#VALUE!</v>
      </c>
      <c r="K2046" t="e">
        <f>DW_Fact_CL_Pricing_Calculations_Report[[#This Row],[Prop]]</f>
        <v>#VALUE!</v>
      </c>
      <c r="L2046" t="e">
        <f>DW_Fact_CL_Pricing_Calculations_Report[[#This Row],[Prod_Freight_Class]]</f>
        <v>#VALUE!</v>
      </c>
      <c r="M2046" s="36" t="e">
        <f>DW_Fact_CL_Pricing_Calculations_Report[[#This Row],[Table_Load_Date]]</f>
        <v>#VALUE!</v>
      </c>
      <c r="N2046" t="e">
        <f>DW_Fact_CL_Pricing_Calculations_Report[[#This Row],[Company]]</f>
        <v>#VALUE!</v>
      </c>
      <c r="O2046" t="e">
        <f>DW_Fact_CL_Pricing_Calculations_Report[[#This Row],[InvTerminalWAC]]</f>
        <v>#VALUE!</v>
      </c>
      <c r="P2046" s="36" t="e">
        <f>DW_Fact_CL_Pricing_Calculations_Report[[#This Row],[Table_Load_Date]]</f>
        <v>#VALUE!</v>
      </c>
      <c r="Q2046" t="e">
        <f>DW_Fact_CL_Pricing_Calculations_Report[[#This Row],[Prod_Freight_Class]]</f>
        <v>#VALUE!</v>
      </c>
      <c r="R2046" t="e">
        <f>DW_Fact_CL_Pricing_Calculations_Report[[#This Row],[ReplacementCost]]</f>
        <v>#VALUE!</v>
      </c>
      <c r="S2046" t="e">
        <f>DW_Fact_CL_Pricing_Calculations_Report[[#This Row],[RegionWeightedAverageCost]]</f>
        <v>#VALUE!</v>
      </c>
      <c r="T2046" t="e">
        <f>DW_Fact_CL_Pricing_Calculations_Report[[#This Row],[Prop]]</f>
        <v>#VALUE!</v>
      </c>
      <c r="U2046" t="e">
        <f>DW_Fact_CL_Pricing_Calculations_Report[[#This Row],[CardlockSiteCost]]</f>
        <v>#VALUE!</v>
      </c>
      <c r="V2046" t="e">
        <f>DW_Fact_CL_Pricing_Calculations_Report[[#This Row],[NewCardlockSiteCost]]</f>
        <v>#VALUE!</v>
      </c>
      <c r="W2046" t="e">
        <f>DW_Fact_CL_Pricing_Calculations_Report[[#This Row],[Prod_ID]]</f>
        <v>#VALUE!</v>
      </c>
    </row>
    <row r="2047" spans="1:23" x14ac:dyDescent="0.25">
      <c r="A2047">
        <f>'Azure Calculations'!F1545</f>
        <v>0</v>
      </c>
      <c r="B2047" t="e">
        <f>DW_Fact_CL_Pricing_Calculations_Report[[#This Row],[Prod_ID]]</f>
        <v>#VALUE!</v>
      </c>
      <c r="C2047" t="e">
        <f>DW_Fact_CL_Pricing_Calculations_Report[[#This Row],[Vend_ID]]</f>
        <v>#VALUE!</v>
      </c>
      <c r="D2047" t="e">
        <f>DW_Fact_CL_Pricing_Calculations_Report[[#This Row],[CardlockSiteCost_WPROP]]</f>
        <v>#VALUE!</v>
      </c>
      <c r="E2047" t="e">
        <f>DW_Fact_CL_Pricing_Calculations_Report[[#This Row],[NewCardlockSiteCost]]</f>
        <v>#VALUE!</v>
      </c>
      <c r="F2047" t="e">
        <f>DW_Fact_CL_Pricing_Calculations_Report[[#This Row],[Change]]</f>
        <v>#VALUE!</v>
      </c>
      <c r="G2047" t="e">
        <f>DW_Fact_CL_Pricing_Calculations_Report[[#This Row],[FuelPricesDtl_Price]]</f>
        <v>#VALUE!</v>
      </c>
      <c r="H2047" t="e">
        <f>DW_Fact_CL_Pricing_Calculations_Report[[#This Row],[NewTable1]]</f>
        <v>#VALUE!</v>
      </c>
      <c r="I2047" t="e">
        <f>DW_Fact_CL_Pricing_Calculations_Report[[#This Row],[Tax]]</f>
        <v>#VALUE!</v>
      </c>
      <c r="J2047" t="e">
        <f>DW_Fact_CL_Pricing_Calculations_Report[[#This Row],[NewTable1wTax]]</f>
        <v>#VALUE!</v>
      </c>
      <c r="K2047" t="e">
        <f>DW_Fact_CL_Pricing_Calculations_Report[[#This Row],[Prop]]</f>
        <v>#VALUE!</v>
      </c>
      <c r="L2047" t="e">
        <f>DW_Fact_CL_Pricing_Calculations_Report[[#This Row],[Prod_Freight_Class]]</f>
        <v>#VALUE!</v>
      </c>
      <c r="M2047" s="36" t="e">
        <f>DW_Fact_CL_Pricing_Calculations_Report[[#This Row],[Table_Load_Date]]</f>
        <v>#VALUE!</v>
      </c>
      <c r="N2047" t="e">
        <f>DW_Fact_CL_Pricing_Calculations_Report[[#This Row],[Company]]</f>
        <v>#VALUE!</v>
      </c>
      <c r="O2047" t="e">
        <f>DW_Fact_CL_Pricing_Calculations_Report[[#This Row],[InvTerminalWAC]]</f>
        <v>#VALUE!</v>
      </c>
      <c r="P2047" s="36" t="e">
        <f>DW_Fact_CL_Pricing_Calculations_Report[[#This Row],[Table_Load_Date]]</f>
        <v>#VALUE!</v>
      </c>
      <c r="Q2047" t="e">
        <f>DW_Fact_CL_Pricing_Calculations_Report[[#This Row],[Prod_Freight_Class]]</f>
        <v>#VALUE!</v>
      </c>
      <c r="R2047" t="e">
        <f>DW_Fact_CL_Pricing_Calculations_Report[[#This Row],[ReplacementCost]]</f>
        <v>#VALUE!</v>
      </c>
      <c r="S2047" t="e">
        <f>DW_Fact_CL_Pricing_Calculations_Report[[#This Row],[RegionWeightedAverageCost]]</f>
        <v>#VALUE!</v>
      </c>
      <c r="T2047" t="e">
        <f>DW_Fact_CL_Pricing_Calculations_Report[[#This Row],[Prop]]</f>
        <v>#VALUE!</v>
      </c>
      <c r="U2047" t="e">
        <f>DW_Fact_CL_Pricing_Calculations_Report[[#This Row],[CardlockSiteCost]]</f>
        <v>#VALUE!</v>
      </c>
      <c r="V2047" t="e">
        <f>DW_Fact_CL_Pricing_Calculations_Report[[#This Row],[NewCardlockSiteCost]]</f>
        <v>#VALUE!</v>
      </c>
      <c r="W2047" t="e">
        <f>DW_Fact_CL_Pricing_Calculations_Report[[#This Row],[Prod_ID]]</f>
        <v>#VALUE!</v>
      </c>
    </row>
    <row r="2048" spans="1:23" x14ac:dyDescent="0.25">
      <c r="A2048">
        <f>'Azure Calculations'!F1546</f>
        <v>0</v>
      </c>
      <c r="B2048" t="e">
        <f>DW_Fact_CL_Pricing_Calculations_Report[[#This Row],[Prod_ID]]</f>
        <v>#VALUE!</v>
      </c>
      <c r="C2048" t="e">
        <f>DW_Fact_CL_Pricing_Calculations_Report[[#This Row],[Vend_ID]]</f>
        <v>#VALUE!</v>
      </c>
      <c r="D2048" t="e">
        <f>DW_Fact_CL_Pricing_Calculations_Report[[#This Row],[CardlockSiteCost_WPROP]]</f>
        <v>#VALUE!</v>
      </c>
      <c r="E2048" t="e">
        <f>DW_Fact_CL_Pricing_Calculations_Report[[#This Row],[NewCardlockSiteCost]]</f>
        <v>#VALUE!</v>
      </c>
      <c r="F2048" t="e">
        <f>DW_Fact_CL_Pricing_Calculations_Report[[#This Row],[Change]]</f>
        <v>#VALUE!</v>
      </c>
      <c r="G2048" t="e">
        <f>DW_Fact_CL_Pricing_Calculations_Report[[#This Row],[FuelPricesDtl_Price]]</f>
        <v>#VALUE!</v>
      </c>
      <c r="H2048" t="e">
        <f>DW_Fact_CL_Pricing_Calculations_Report[[#This Row],[NewTable1]]</f>
        <v>#VALUE!</v>
      </c>
      <c r="I2048" t="e">
        <f>DW_Fact_CL_Pricing_Calculations_Report[[#This Row],[Tax]]</f>
        <v>#VALUE!</v>
      </c>
      <c r="J2048" t="e">
        <f>DW_Fact_CL_Pricing_Calculations_Report[[#This Row],[NewTable1wTax]]</f>
        <v>#VALUE!</v>
      </c>
      <c r="K2048" t="e">
        <f>DW_Fact_CL_Pricing_Calculations_Report[[#This Row],[Prop]]</f>
        <v>#VALUE!</v>
      </c>
      <c r="L2048" t="e">
        <f>DW_Fact_CL_Pricing_Calculations_Report[[#This Row],[Prod_Freight_Class]]</f>
        <v>#VALUE!</v>
      </c>
      <c r="M2048" s="36" t="e">
        <f>DW_Fact_CL_Pricing_Calculations_Report[[#This Row],[Table_Load_Date]]</f>
        <v>#VALUE!</v>
      </c>
      <c r="N2048" t="e">
        <f>DW_Fact_CL_Pricing_Calculations_Report[[#This Row],[Company]]</f>
        <v>#VALUE!</v>
      </c>
      <c r="O2048" t="e">
        <f>DW_Fact_CL_Pricing_Calculations_Report[[#This Row],[InvTerminalWAC]]</f>
        <v>#VALUE!</v>
      </c>
      <c r="P2048" s="36" t="e">
        <f>DW_Fact_CL_Pricing_Calculations_Report[[#This Row],[Table_Load_Date]]</f>
        <v>#VALUE!</v>
      </c>
      <c r="Q2048" t="e">
        <f>DW_Fact_CL_Pricing_Calculations_Report[[#This Row],[Prod_Freight_Class]]</f>
        <v>#VALUE!</v>
      </c>
      <c r="R2048" t="e">
        <f>DW_Fact_CL_Pricing_Calculations_Report[[#This Row],[ReplacementCost]]</f>
        <v>#VALUE!</v>
      </c>
      <c r="S2048" t="e">
        <f>DW_Fact_CL_Pricing_Calculations_Report[[#This Row],[RegionWeightedAverageCost]]</f>
        <v>#VALUE!</v>
      </c>
      <c r="T2048" t="e">
        <f>DW_Fact_CL_Pricing_Calculations_Report[[#This Row],[Prop]]</f>
        <v>#VALUE!</v>
      </c>
      <c r="U2048" t="e">
        <f>DW_Fact_CL_Pricing_Calculations_Report[[#This Row],[CardlockSiteCost]]</f>
        <v>#VALUE!</v>
      </c>
      <c r="V2048" t="e">
        <f>DW_Fact_CL_Pricing_Calculations_Report[[#This Row],[NewCardlockSiteCost]]</f>
        <v>#VALUE!</v>
      </c>
      <c r="W2048" t="e">
        <f>DW_Fact_CL_Pricing_Calculations_Report[[#This Row],[Prod_ID]]</f>
        <v>#VALUE!</v>
      </c>
    </row>
    <row r="2049" spans="1:23" x14ac:dyDescent="0.25">
      <c r="A2049">
        <f>'Azure Calculations'!F1547</f>
        <v>0</v>
      </c>
      <c r="B2049" t="e">
        <f>DW_Fact_CL_Pricing_Calculations_Report[[#This Row],[Prod_ID]]</f>
        <v>#VALUE!</v>
      </c>
      <c r="C2049" t="e">
        <f>DW_Fact_CL_Pricing_Calculations_Report[[#This Row],[Vend_ID]]</f>
        <v>#VALUE!</v>
      </c>
      <c r="D2049" t="e">
        <f>DW_Fact_CL_Pricing_Calculations_Report[[#This Row],[CardlockSiteCost_WPROP]]</f>
        <v>#VALUE!</v>
      </c>
      <c r="E2049" t="e">
        <f>DW_Fact_CL_Pricing_Calculations_Report[[#This Row],[NewCardlockSiteCost]]</f>
        <v>#VALUE!</v>
      </c>
      <c r="F2049" t="e">
        <f>DW_Fact_CL_Pricing_Calculations_Report[[#This Row],[Change]]</f>
        <v>#VALUE!</v>
      </c>
      <c r="G2049" t="e">
        <f>DW_Fact_CL_Pricing_Calculations_Report[[#This Row],[FuelPricesDtl_Price]]</f>
        <v>#VALUE!</v>
      </c>
      <c r="H2049" t="e">
        <f>DW_Fact_CL_Pricing_Calculations_Report[[#This Row],[NewTable1]]</f>
        <v>#VALUE!</v>
      </c>
      <c r="I2049" t="e">
        <f>DW_Fact_CL_Pricing_Calculations_Report[[#This Row],[Tax]]</f>
        <v>#VALUE!</v>
      </c>
      <c r="J2049" t="e">
        <f>DW_Fact_CL_Pricing_Calculations_Report[[#This Row],[NewTable1wTax]]</f>
        <v>#VALUE!</v>
      </c>
      <c r="K2049" t="e">
        <f>DW_Fact_CL_Pricing_Calculations_Report[[#This Row],[Prop]]</f>
        <v>#VALUE!</v>
      </c>
      <c r="L2049" t="e">
        <f>DW_Fact_CL_Pricing_Calculations_Report[[#This Row],[Prod_Freight_Class]]</f>
        <v>#VALUE!</v>
      </c>
      <c r="M2049" s="36" t="e">
        <f>DW_Fact_CL_Pricing_Calculations_Report[[#This Row],[Table_Load_Date]]</f>
        <v>#VALUE!</v>
      </c>
      <c r="N2049" t="e">
        <f>DW_Fact_CL_Pricing_Calculations_Report[[#This Row],[Company]]</f>
        <v>#VALUE!</v>
      </c>
      <c r="O2049" t="e">
        <f>DW_Fact_CL_Pricing_Calculations_Report[[#This Row],[InvTerminalWAC]]</f>
        <v>#VALUE!</v>
      </c>
      <c r="P2049" s="36" t="e">
        <f>DW_Fact_CL_Pricing_Calculations_Report[[#This Row],[Table_Load_Date]]</f>
        <v>#VALUE!</v>
      </c>
      <c r="Q2049" t="e">
        <f>DW_Fact_CL_Pricing_Calculations_Report[[#This Row],[Prod_Freight_Class]]</f>
        <v>#VALUE!</v>
      </c>
      <c r="R2049" t="e">
        <f>DW_Fact_CL_Pricing_Calculations_Report[[#This Row],[ReplacementCost]]</f>
        <v>#VALUE!</v>
      </c>
      <c r="S2049" t="e">
        <f>DW_Fact_CL_Pricing_Calculations_Report[[#This Row],[RegionWeightedAverageCost]]</f>
        <v>#VALUE!</v>
      </c>
      <c r="T2049" t="e">
        <f>DW_Fact_CL_Pricing_Calculations_Report[[#This Row],[Prop]]</f>
        <v>#VALUE!</v>
      </c>
      <c r="U2049" t="e">
        <f>DW_Fact_CL_Pricing_Calculations_Report[[#This Row],[CardlockSiteCost]]</f>
        <v>#VALUE!</v>
      </c>
      <c r="V2049" t="e">
        <f>DW_Fact_CL_Pricing_Calculations_Report[[#This Row],[NewCardlockSiteCost]]</f>
        <v>#VALUE!</v>
      </c>
      <c r="W2049" t="e">
        <f>DW_Fact_CL_Pricing_Calculations_Report[[#This Row],[Prod_ID]]</f>
        <v>#VALUE!</v>
      </c>
    </row>
    <row r="2050" spans="1:23" x14ac:dyDescent="0.25">
      <c r="A2050">
        <f>'Azure Calculations'!F1548</f>
        <v>0</v>
      </c>
      <c r="B2050" t="e">
        <f>DW_Fact_CL_Pricing_Calculations_Report[[#This Row],[Prod_ID]]</f>
        <v>#VALUE!</v>
      </c>
      <c r="C2050" t="e">
        <f>DW_Fact_CL_Pricing_Calculations_Report[[#This Row],[Vend_ID]]</f>
        <v>#VALUE!</v>
      </c>
      <c r="D2050" t="e">
        <f>DW_Fact_CL_Pricing_Calculations_Report[[#This Row],[CardlockSiteCost_WPROP]]</f>
        <v>#VALUE!</v>
      </c>
      <c r="E2050" t="e">
        <f>DW_Fact_CL_Pricing_Calculations_Report[[#This Row],[NewCardlockSiteCost]]</f>
        <v>#VALUE!</v>
      </c>
      <c r="F2050" t="e">
        <f>DW_Fact_CL_Pricing_Calculations_Report[[#This Row],[Change]]</f>
        <v>#VALUE!</v>
      </c>
      <c r="G2050" t="e">
        <f>DW_Fact_CL_Pricing_Calculations_Report[[#This Row],[FuelPricesDtl_Price]]</f>
        <v>#VALUE!</v>
      </c>
      <c r="H2050" t="e">
        <f>DW_Fact_CL_Pricing_Calculations_Report[[#This Row],[NewTable1]]</f>
        <v>#VALUE!</v>
      </c>
      <c r="I2050" t="e">
        <f>DW_Fact_CL_Pricing_Calculations_Report[[#This Row],[Tax]]</f>
        <v>#VALUE!</v>
      </c>
      <c r="J2050" t="e">
        <f>DW_Fact_CL_Pricing_Calculations_Report[[#This Row],[NewTable1wTax]]</f>
        <v>#VALUE!</v>
      </c>
      <c r="K2050" t="e">
        <f>DW_Fact_CL_Pricing_Calculations_Report[[#This Row],[Prop]]</f>
        <v>#VALUE!</v>
      </c>
      <c r="L2050" t="e">
        <f>DW_Fact_CL_Pricing_Calculations_Report[[#This Row],[Prod_Freight_Class]]</f>
        <v>#VALUE!</v>
      </c>
      <c r="M2050" s="36" t="e">
        <f>DW_Fact_CL_Pricing_Calculations_Report[[#This Row],[Table_Load_Date]]</f>
        <v>#VALUE!</v>
      </c>
      <c r="N2050" t="e">
        <f>DW_Fact_CL_Pricing_Calculations_Report[[#This Row],[Company]]</f>
        <v>#VALUE!</v>
      </c>
      <c r="O2050" t="e">
        <f>DW_Fact_CL_Pricing_Calculations_Report[[#This Row],[InvTerminalWAC]]</f>
        <v>#VALUE!</v>
      </c>
      <c r="P2050" s="36" t="e">
        <f>DW_Fact_CL_Pricing_Calculations_Report[[#This Row],[Table_Load_Date]]</f>
        <v>#VALUE!</v>
      </c>
      <c r="Q2050" t="e">
        <f>DW_Fact_CL_Pricing_Calculations_Report[[#This Row],[Prod_Freight_Class]]</f>
        <v>#VALUE!</v>
      </c>
      <c r="R2050" t="e">
        <f>DW_Fact_CL_Pricing_Calculations_Report[[#This Row],[ReplacementCost]]</f>
        <v>#VALUE!</v>
      </c>
      <c r="S2050" t="e">
        <f>DW_Fact_CL_Pricing_Calculations_Report[[#This Row],[RegionWeightedAverageCost]]</f>
        <v>#VALUE!</v>
      </c>
      <c r="T2050" t="e">
        <f>DW_Fact_CL_Pricing_Calculations_Report[[#This Row],[Prop]]</f>
        <v>#VALUE!</v>
      </c>
      <c r="U2050" t="e">
        <f>DW_Fact_CL_Pricing_Calculations_Report[[#This Row],[CardlockSiteCost]]</f>
        <v>#VALUE!</v>
      </c>
      <c r="V2050" t="e">
        <f>DW_Fact_CL_Pricing_Calculations_Report[[#This Row],[NewCardlockSiteCost]]</f>
        <v>#VALUE!</v>
      </c>
      <c r="W2050" t="e">
        <f>DW_Fact_CL_Pricing_Calculations_Report[[#This Row],[Prod_ID]]</f>
        <v>#VALUE!</v>
      </c>
    </row>
    <row r="2051" spans="1:23" x14ac:dyDescent="0.25">
      <c r="A2051">
        <f>'Azure Calculations'!F1549</f>
        <v>0</v>
      </c>
      <c r="B2051" t="e">
        <f>DW_Fact_CL_Pricing_Calculations_Report[[#This Row],[Prod_ID]]</f>
        <v>#VALUE!</v>
      </c>
      <c r="C2051" t="e">
        <f>DW_Fact_CL_Pricing_Calculations_Report[[#This Row],[Vend_ID]]</f>
        <v>#VALUE!</v>
      </c>
      <c r="D2051" t="e">
        <f>DW_Fact_CL_Pricing_Calculations_Report[[#This Row],[CardlockSiteCost_WPROP]]</f>
        <v>#VALUE!</v>
      </c>
      <c r="E2051" t="e">
        <f>DW_Fact_CL_Pricing_Calculations_Report[[#This Row],[NewCardlockSiteCost]]</f>
        <v>#VALUE!</v>
      </c>
      <c r="F2051" t="e">
        <f>DW_Fact_CL_Pricing_Calculations_Report[[#This Row],[Change]]</f>
        <v>#VALUE!</v>
      </c>
      <c r="G2051" t="e">
        <f>DW_Fact_CL_Pricing_Calculations_Report[[#This Row],[FuelPricesDtl_Price]]</f>
        <v>#VALUE!</v>
      </c>
      <c r="H2051" t="e">
        <f>DW_Fact_CL_Pricing_Calculations_Report[[#This Row],[NewTable1]]</f>
        <v>#VALUE!</v>
      </c>
      <c r="I2051" t="e">
        <f>DW_Fact_CL_Pricing_Calculations_Report[[#This Row],[Tax]]</f>
        <v>#VALUE!</v>
      </c>
      <c r="J2051" t="e">
        <f>DW_Fact_CL_Pricing_Calculations_Report[[#This Row],[NewTable1wTax]]</f>
        <v>#VALUE!</v>
      </c>
      <c r="K2051" t="e">
        <f>DW_Fact_CL_Pricing_Calculations_Report[[#This Row],[Prop]]</f>
        <v>#VALUE!</v>
      </c>
      <c r="L2051" t="e">
        <f>DW_Fact_CL_Pricing_Calculations_Report[[#This Row],[Prod_Freight_Class]]</f>
        <v>#VALUE!</v>
      </c>
      <c r="M2051" s="36" t="e">
        <f>DW_Fact_CL_Pricing_Calculations_Report[[#This Row],[Table_Load_Date]]</f>
        <v>#VALUE!</v>
      </c>
      <c r="N2051" t="e">
        <f>DW_Fact_CL_Pricing_Calculations_Report[[#This Row],[Company]]</f>
        <v>#VALUE!</v>
      </c>
      <c r="O2051" t="e">
        <f>DW_Fact_CL_Pricing_Calculations_Report[[#This Row],[InvTerminalWAC]]</f>
        <v>#VALUE!</v>
      </c>
      <c r="P2051" s="36" t="e">
        <f>DW_Fact_CL_Pricing_Calculations_Report[[#This Row],[Table_Load_Date]]</f>
        <v>#VALUE!</v>
      </c>
      <c r="Q2051" t="e">
        <f>DW_Fact_CL_Pricing_Calculations_Report[[#This Row],[Prod_Freight_Class]]</f>
        <v>#VALUE!</v>
      </c>
      <c r="R2051" t="e">
        <f>DW_Fact_CL_Pricing_Calculations_Report[[#This Row],[ReplacementCost]]</f>
        <v>#VALUE!</v>
      </c>
      <c r="S2051" t="e">
        <f>DW_Fact_CL_Pricing_Calculations_Report[[#This Row],[RegionWeightedAverageCost]]</f>
        <v>#VALUE!</v>
      </c>
      <c r="T2051" t="e">
        <f>DW_Fact_CL_Pricing_Calculations_Report[[#This Row],[Prop]]</f>
        <v>#VALUE!</v>
      </c>
      <c r="U2051" t="e">
        <f>DW_Fact_CL_Pricing_Calculations_Report[[#This Row],[CardlockSiteCost]]</f>
        <v>#VALUE!</v>
      </c>
      <c r="V2051" t="e">
        <f>DW_Fact_CL_Pricing_Calculations_Report[[#This Row],[NewCardlockSiteCost]]</f>
        <v>#VALUE!</v>
      </c>
      <c r="W2051" t="e">
        <f>DW_Fact_CL_Pricing_Calculations_Report[[#This Row],[Prod_ID]]</f>
        <v>#VALUE!</v>
      </c>
    </row>
    <row r="2052" spans="1:23" x14ac:dyDescent="0.25">
      <c r="A2052">
        <f>'Azure Calculations'!F1550</f>
        <v>0</v>
      </c>
      <c r="B2052" t="e">
        <f>DW_Fact_CL_Pricing_Calculations_Report[[#This Row],[Prod_ID]]</f>
        <v>#VALUE!</v>
      </c>
      <c r="C2052" t="e">
        <f>DW_Fact_CL_Pricing_Calculations_Report[[#This Row],[Vend_ID]]</f>
        <v>#VALUE!</v>
      </c>
      <c r="D2052" t="e">
        <f>DW_Fact_CL_Pricing_Calculations_Report[[#This Row],[CardlockSiteCost_WPROP]]</f>
        <v>#VALUE!</v>
      </c>
      <c r="E2052" t="e">
        <f>DW_Fact_CL_Pricing_Calculations_Report[[#This Row],[NewCardlockSiteCost]]</f>
        <v>#VALUE!</v>
      </c>
      <c r="F2052" t="e">
        <f>DW_Fact_CL_Pricing_Calculations_Report[[#This Row],[Change]]</f>
        <v>#VALUE!</v>
      </c>
      <c r="G2052" t="e">
        <f>DW_Fact_CL_Pricing_Calculations_Report[[#This Row],[FuelPricesDtl_Price]]</f>
        <v>#VALUE!</v>
      </c>
      <c r="H2052" t="e">
        <f>DW_Fact_CL_Pricing_Calculations_Report[[#This Row],[NewTable1]]</f>
        <v>#VALUE!</v>
      </c>
      <c r="I2052" t="e">
        <f>DW_Fact_CL_Pricing_Calculations_Report[[#This Row],[Tax]]</f>
        <v>#VALUE!</v>
      </c>
      <c r="J2052" t="e">
        <f>DW_Fact_CL_Pricing_Calculations_Report[[#This Row],[NewTable1wTax]]</f>
        <v>#VALUE!</v>
      </c>
      <c r="K2052" t="e">
        <f>DW_Fact_CL_Pricing_Calculations_Report[[#This Row],[Prop]]</f>
        <v>#VALUE!</v>
      </c>
      <c r="L2052" t="e">
        <f>DW_Fact_CL_Pricing_Calculations_Report[[#This Row],[Prod_Freight_Class]]</f>
        <v>#VALUE!</v>
      </c>
      <c r="M2052" s="36" t="e">
        <f>DW_Fact_CL_Pricing_Calculations_Report[[#This Row],[Table_Load_Date]]</f>
        <v>#VALUE!</v>
      </c>
      <c r="N2052" t="e">
        <f>DW_Fact_CL_Pricing_Calculations_Report[[#This Row],[Company]]</f>
        <v>#VALUE!</v>
      </c>
      <c r="O2052" t="e">
        <f>DW_Fact_CL_Pricing_Calculations_Report[[#This Row],[InvTerminalWAC]]</f>
        <v>#VALUE!</v>
      </c>
      <c r="P2052" s="36" t="e">
        <f>DW_Fact_CL_Pricing_Calculations_Report[[#This Row],[Table_Load_Date]]</f>
        <v>#VALUE!</v>
      </c>
      <c r="Q2052" t="e">
        <f>DW_Fact_CL_Pricing_Calculations_Report[[#This Row],[Prod_Freight_Class]]</f>
        <v>#VALUE!</v>
      </c>
      <c r="R2052" t="e">
        <f>DW_Fact_CL_Pricing_Calculations_Report[[#This Row],[ReplacementCost]]</f>
        <v>#VALUE!</v>
      </c>
      <c r="S2052" t="e">
        <f>DW_Fact_CL_Pricing_Calculations_Report[[#This Row],[RegionWeightedAverageCost]]</f>
        <v>#VALUE!</v>
      </c>
      <c r="T2052" t="e">
        <f>DW_Fact_CL_Pricing_Calculations_Report[[#This Row],[Prop]]</f>
        <v>#VALUE!</v>
      </c>
      <c r="U2052" t="e">
        <f>DW_Fact_CL_Pricing_Calculations_Report[[#This Row],[CardlockSiteCost]]</f>
        <v>#VALUE!</v>
      </c>
      <c r="V2052" t="e">
        <f>DW_Fact_CL_Pricing_Calculations_Report[[#This Row],[NewCardlockSiteCost]]</f>
        <v>#VALUE!</v>
      </c>
      <c r="W2052" t="e">
        <f>DW_Fact_CL_Pricing_Calculations_Report[[#This Row],[Prod_ID]]</f>
        <v>#VALUE!</v>
      </c>
    </row>
    <row r="2053" spans="1:23" x14ac:dyDescent="0.25">
      <c r="A2053">
        <f>'Azure Calculations'!F1551</f>
        <v>0</v>
      </c>
      <c r="B2053" t="e">
        <f>DW_Fact_CL_Pricing_Calculations_Report[[#This Row],[Prod_ID]]</f>
        <v>#VALUE!</v>
      </c>
      <c r="C2053" t="e">
        <f>DW_Fact_CL_Pricing_Calculations_Report[[#This Row],[Vend_ID]]</f>
        <v>#VALUE!</v>
      </c>
      <c r="D2053" t="e">
        <f>DW_Fact_CL_Pricing_Calculations_Report[[#This Row],[CardlockSiteCost_WPROP]]</f>
        <v>#VALUE!</v>
      </c>
      <c r="E2053" t="e">
        <f>DW_Fact_CL_Pricing_Calculations_Report[[#This Row],[NewCardlockSiteCost]]</f>
        <v>#VALUE!</v>
      </c>
      <c r="F2053" t="e">
        <f>DW_Fact_CL_Pricing_Calculations_Report[[#This Row],[Change]]</f>
        <v>#VALUE!</v>
      </c>
      <c r="G2053" t="e">
        <f>DW_Fact_CL_Pricing_Calculations_Report[[#This Row],[FuelPricesDtl_Price]]</f>
        <v>#VALUE!</v>
      </c>
      <c r="H2053" t="e">
        <f>DW_Fact_CL_Pricing_Calculations_Report[[#This Row],[NewTable1]]</f>
        <v>#VALUE!</v>
      </c>
      <c r="I2053" t="e">
        <f>DW_Fact_CL_Pricing_Calculations_Report[[#This Row],[Tax]]</f>
        <v>#VALUE!</v>
      </c>
      <c r="J2053" t="e">
        <f>DW_Fact_CL_Pricing_Calculations_Report[[#This Row],[NewTable1wTax]]</f>
        <v>#VALUE!</v>
      </c>
      <c r="K2053" t="e">
        <f>DW_Fact_CL_Pricing_Calculations_Report[[#This Row],[Prop]]</f>
        <v>#VALUE!</v>
      </c>
      <c r="L2053" t="e">
        <f>DW_Fact_CL_Pricing_Calculations_Report[[#This Row],[Prod_Freight_Class]]</f>
        <v>#VALUE!</v>
      </c>
      <c r="M2053" s="36" t="e">
        <f>DW_Fact_CL_Pricing_Calculations_Report[[#This Row],[Table_Load_Date]]</f>
        <v>#VALUE!</v>
      </c>
      <c r="N2053" t="e">
        <f>DW_Fact_CL_Pricing_Calculations_Report[[#This Row],[Company]]</f>
        <v>#VALUE!</v>
      </c>
      <c r="O2053" t="e">
        <f>DW_Fact_CL_Pricing_Calculations_Report[[#This Row],[InvTerminalWAC]]</f>
        <v>#VALUE!</v>
      </c>
      <c r="P2053" s="36" t="e">
        <f>DW_Fact_CL_Pricing_Calculations_Report[[#This Row],[Table_Load_Date]]</f>
        <v>#VALUE!</v>
      </c>
      <c r="Q2053" t="e">
        <f>DW_Fact_CL_Pricing_Calculations_Report[[#This Row],[Prod_Freight_Class]]</f>
        <v>#VALUE!</v>
      </c>
      <c r="R2053" t="e">
        <f>DW_Fact_CL_Pricing_Calculations_Report[[#This Row],[ReplacementCost]]</f>
        <v>#VALUE!</v>
      </c>
      <c r="S2053" t="e">
        <f>DW_Fact_CL_Pricing_Calculations_Report[[#This Row],[RegionWeightedAverageCost]]</f>
        <v>#VALUE!</v>
      </c>
      <c r="T2053" t="e">
        <f>DW_Fact_CL_Pricing_Calculations_Report[[#This Row],[Prop]]</f>
        <v>#VALUE!</v>
      </c>
      <c r="U2053" t="e">
        <f>DW_Fact_CL_Pricing_Calculations_Report[[#This Row],[CardlockSiteCost]]</f>
        <v>#VALUE!</v>
      </c>
      <c r="V2053" t="e">
        <f>DW_Fact_CL_Pricing_Calculations_Report[[#This Row],[NewCardlockSiteCost]]</f>
        <v>#VALUE!</v>
      </c>
      <c r="W2053" t="e">
        <f>DW_Fact_CL_Pricing_Calculations_Report[[#This Row],[Prod_ID]]</f>
        <v>#VALUE!</v>
      </c>
    </row>
    <row r="2054" spans="1:23" x14ac:dyDescent="0.25">
      <c r="A2054">
        <f>'Azure Calculations'!F1552</f>
        <v>0</v>
      </c>
      <c r="B2054" t="e">
        <f>DW_Fact_CL_Pricing_Calculations_Report[[#This Row],[Prod_ID]]</f>
        <v>#VALUE!</v>
      </c>
      <c r="C2054" t="e">
        <f>DW_Fact_CL_Pricing_Calculations_Report[[#This Row],[Vend_ID]]</f>
        <v>#VALUE!</v>
      </c>
      <c r="D2054" t="e">
        <f>DW_Fact_CL_Pricing_Calculations_Report[[#This Row],[CardlockSiteCost_WPROP]]</f>
        <v>#VALUE!</v>
      </c>
      <c r="E2054" t="e">
        <f>DW_Fact_CL_Pricing_Calculations_Report[[#This Row],[NewCardlockSiteCost]]</f>
        <v>#VALUE!</v>
      </c>
      <c r="F2054" t="e">
        <f>DW_Fact_CL_Pricing_Calculations_Report[[#This Row],[Change]]</f>
        <v>#VALUE!</v>
      </c>
      <c r="G2054" t="e">
        <f>DW_Fact_CL_Pricing_Calculations_Report[[#This Row],[FuelPricesDtl_Price]]</f>
        <v>#VALUE!</v>
      </c>
      <c r="H2054" t="e">
        <f>DW_Fact_CL_Pricing_Calculations_Report[[#This Row],[NewTable1]]</f>
        <v>#VALUE!</v>
      </c>
      <c r="I2054" t="e">
        <f>DW_Fact_CL_Pricing_Calculations_Report[[#This Row],[Tax]]</f>
        <v>#VALUE!</v>
      </c>
      <c r="J2054" t="e">
        <f>DW_Fact_CL_Pricing_Calculations_Report[[#This Row],[NewTable1wTax]]</f>
        <v>#VALUE!</v>
      </c>
      <c r="K2054" t="e">
        <f>DW_Fact_CL_Pricing_Calculations_Report[[#This Row],[Prop]]</f>
        <v>#VALUE!</v>
      </c>
      <c r="L2054" t="e">
        <f>DW_Fact_CL_Pricing_Calculations_Report[[#This Row],[Prod_Freight_Class]]</f>
        <v>#VALUE!</v>
      </c>
      <c r="M2054" s="36" t="e">
        <f>DW_Fact_CL_Pricing_Calculations_Report[[#This Row],[Table_Load_Date]]</f>
        <v>#VALUE!</v>
      </c>
      <c r="N2054" t="e">
        <f>DW_Fact_CL_Pricing_Calculations_Report[[#This Row],[Company]]</f>
        <v>#VALUE!</v>
      </c>
      <c r="O2054" t="e">
        <f>DW_Fact_CL_Pricing_Calculations_Report[[#This Row],[InvTerminalWAC]]</f>
        <v>#VALUE!</v>
      </c>
      <c r="P2054" s="36" t="e">
        <f>DW_Fact_CL_Pricing_Calculations_Report[[#This Row],[Table_Load_Date]]</f>
        <v>#VALUE!</v>
      </c>
      <c r="Q2054" t="e">
        <f>DW_Fact_CL_Pricing_Calculations_Report[[#This Row],[Prod_Freight_Class]]</f>
        <v>#VALUE!</v>
      </c>
      <c r="R2054" t="e">
        <f>DW_Fact_CL_Pricing_Calculations_Report[[#This Row],[ReplacementCost]]</f>
        <v>#VALUE!</v>
      </c>
      <c r="S2054" t="e">
        <f>DW_Fact_CL_Pricing_Calculations_Report[[#This Row],[RegionWeightedAverageCost]]</f>
        <v>#VALUE!</v>
      </c>
      <c r="T2054" t="e">
        <f>DW_Fact_CL_Pricing_Calculations_Report[[#This Row],[Prop]]</f>
        <v>#VALUE!</v>
      </c>
      <c r="U2054" t="e">
        <f>DW_Fact_CL_Pricing_Calculations_Report[[#This Row],[CardlockSiteCost]]</f>
        <v>#VALUE!</v>
      </c>
      <c r="V2054" t="e">
        <f>DW_Fact_CL_Pricing_Calculations_Report[[#This Row],[NewCardlockSiteCost]]</f>
        <v>#VALUE!</v>
      </c>
      <c r="W2054" t="e">
        <f>DW_Fact_CL_Pricing_Calculations_Report[[#This Row],[Prod_ID]]</f>
        <v>#VALUE!</v>
      </c>
    </row>
    <row r="2055" spans="1:23" x14ac:dyDescent="0.25">
      <c r="A2055">
        <f>'Azure Calculations'!F1553</f>
        <v>0</v>
      </c>
      <c r="B2055" t="e">
        <f>DW_Fact_CL_Pricing_Calculations_Report[[#This Row],[Prod_ID]]</f>
        <v>#VALUE!</v>
      </c>
      <c r="C2055" t="e">
        <f>DW_Fact_CL_Pricing_Calculations_Report[[#This Row],[Vend_ID]]</f>
        <v>#VALUE!</v>
      </c>
      <c r="D2055" t="e">
        <f>DW_Fact_CL_Pricing_Calculations_Report[[#This Row],[CardlockSiteCost_WPROP]]</f>
        <v>#VALUE!</v>
      </c>
      <c r="E2055" t="e">
        <f>DW_Fact_CL_Pricing_Calculations_Report[[#This Row],[NewCardlockSiteCost]]</f>
        <v>#VALUE!</v>
      </c>
      <c r="F2055" t="e">
        <f>DW_Fact_CL_Pricing_Calculations_Report[[#This Row],[Change]]</f>
        <v>#VALUE!</v>
      </c>
      <c r="G2055" t="e">
        <f>DW_Fact_CL_Pricing_Calculations_Report[[#This Row],[FuelPricesDtl_Price]]</f>
        <v>#VALUE!</v>
      </c>
      <c r="H2055" t="e">
        <f>DW_Fact_CL_Pricing_Calculations_Report[[#This Row],[NewTable1]]</f>
        <v>#VALUE!</v>
      </c>
      <c r="I2055" t="e">
        <f>DW_Fact_CL_Pricing_Calculations_Report[[#This Row],[Tax]]</f>
        <v>#VALUE!</v>
      </c>
      <c r="J2055" t="e">
        <f>DW_Fact_CL_Pricing_Calculations_Report[[#This Row],[NewTable1wTax]]</f>
        <v>#VALUE!</v>
      </c>
      <c r="K2055" t="e">
        <f>DW_Fact_CL_Pricing_Calculations_Report[[#This Row],[Prop]]</f>
        <v>#VALUE!</v>
      </c>
      <c r="L2055" t="e">
        <f>DW_Fact_CL_Pricing_Calculations_Report[[#This Row],[Prod_Freight_Class]]</f>
        <v>#VALUE!</v>
      </c>
      <c r="M2055" s="36" t="e">
        <f>DW_Fact_CL_Pricing_Calculations_Report[[#This Row],[Table_Load_Date]]</f>
        <v>#VALUE!</v>
      </c>
      <c r="N2055" t="e">
        <f>DW_Fact_CL_Pricing_Calculations_Report[[#This Row],[Company]]</f>
        <v>#VALUE!</v>
      </c>
      <c r="O2055" t="e">
        <f>DW_Fact_CL_Pricing_Calculations_Report[[#This Row],[InvTerminalWAC]]</f>
        <v>#VALUE!</v>
      </c>
      <c r="P2055" s="36" t="e">
        <f>DW_Fact_CL_Pricing_Calculations_Report[[#This Row],[Table_Load_Date]]</f>
        <v>#VALUE!</v>
      </c>
      <c r="Q2055" t="e">
        <f>DW_Fact_CL_Pricing_Calculations_Report[[#This Row],[Prod_Freight_Class]]</f>
        <v>#VALUE!</v>
      </c>
      <c r="R2055" t="e">
        <f>DW_Fact_CL_Pricing_Calculations_Report[[#This Row],[ReplacementCost]]</f>
        <v>#VALUE!</v>
      </c>
      <c r="S2055" t="e">
        <f>DW_Fact_CL_Pricing_Calculations_Report[[#This Row],[RegionWeightedAverageCost]]</f>
        <v>#VALUE!</v>
      </c>
      <c r="T2055" t="e">
        <f>DW_Fact_CL_Pricing_Calculations_Report[[#This Row],[Prop]]</f>
        <v>#VALUE!</v>
      </c>
      <c r="U2055" t="e">
        <f>DW_Fact_CL_Pricing_Calculations_Report[[#This Row],[CardlockSiteCost]]</f>
        <v>#VALUE!</v>
      </c>
      <c r="V2055" t="e">
        <f>DW_Fact_CL_Pricing_Calculations_Report[[#This Row],[NewCardlockSiteCost]]</f>
        <v>#VALUE!</v>
      </c>
      <c r="W2055" t="e">
        <f>DW_Fact_CL_Pricing_Calculations_Report[[#This Row],[Prod_ID]]</f>
        <v>#VALUE!</v>
      </c>
    </row>
    <row r="2056" spans="1:23" x14ac:dyDescent="0.25">
      <c r="A2056">
        <f>'Azure Calculations'!F1554</f>
        <v>0</v>
      </c>
      <c r="B2056" t="e">
        <f>DW_Fact_CL_Pricing_Calculations_Report[[#This Row],[Prod_ID]]</f>
        <v>#VALUE!</v>
      </c>
      <c r="C2056" t="e">
        <f>DW_Fact_CL_Pricing_Calculations_Report[[#This Row],[Vend_ID]]</f>
        <v>#VALUE!</v>
      </c>
      <c r="D2056" t="e">
        <f>DW_Fact_CL_Pricing_Calculations_Report[[#This Row],[CardlockSiteCost_WPROP]]</f>
        <v>#VALUE!</v>
      </c>
      <c r="E2056" t="e">
        <f>DW_Fact_CL_Pricing_Calculations_Report[[#This Row],[NewCardlockSiteCost]]</f>
        <v>#VALUE!</v>
      </c>
      <c r="F2056" t="e">
        <f>DW_Fact_CL_Pricing_Calculations_Report[[#This Row],[Change]]</f>
        <v>#VALUE!</v>
      </c>
      <c r="G2056" t="e">
        <f>DW_Fact_CL_Pricing_Calculations_Report[[#This Row],[FuelPricesDtl_Price]]</f>
        <v>#VALUE!</v>
      </c>
      <c r="H2056" t="e">
        <f>DW_Fact_CL_Pricing_Calculations_Report[[#This Row],[NewTable1]]</f>
        <v>#VALUE!</v>
      </c>
      <c r="I2056" t="e">
        <f>DW_Fact_CL_Pricing_Calculations_Report[[#This Row],[Tax]]</f>
        <v>#VALUE!</v>
      </c>
      <c r="J2056" t="e">
        <f>DW_Fact_CL_Pricing_Calculations_Report[[#This Row],[NewTable1wTax]]</f>
        <v>#VALUE!</v>
      </c>
      <c r="K2056" t="e">
        <f>DW_Fact_CL_Pricing_Calculations_Report[[#This Row],[Prop]]</f>
        <v>#VALUE!</v>
      </c>
      <c r="L2056" t="e">
        <f>DW_Fact_CL_Pricing_Calculations_Report[[#This Row],[Prod_Freight_Class]]</f>
        <v>#VALUE!</v>
      </c>
      <c r="M2056" s="36" t="e">
        <f>DW_Fact_CL_Pricing_Calculations_Report[[#This Row],[Table_Load_Date]]</f>
        <v>#VALUE!</v>
      </c>
      <c r="N2056" t="e">
        <f>DW_Fact_CL_Pricing_Calculations_Report[[#This Row],[Company]]</f>
        <v>#VALUE!</v>
      </c>
      <c r="O2056" t="e">
        <f>DW_Fact_CL_Pricing_Calculations_Report[[#This Row],[InvTerminalWAC]]</f>
        <v>#VALUE!</v>
      </c>
      <c r="P2056" s="36" t="e">
        <f>DW_Fact_CL_Pricing_Calculations_Report[[#This Row],[Table_Load_Date]]</f>
        <v>#VALUE!</v>
      </c>
      <c r="Q2056" t="e">
        <f>DW_Fact_CL_Pricing_Calculations_Report[[#This Row],[Prod_Freight_Class]]</f>
        <v>#VALUE!</v>
      </c>
      <c r="R2056" t="e">
        <f>DW_Fact_CL_Pricing_Calculations_Report[[#This Row],[ReplacementCost]]</f>
        <v>#VALUE!</v>
      </c>
      <c r="S2056" t="e">
        <f>DW_Fact_CL_Pricing_Calculations_Report[[#This Row],[RegionWeightedAverageCost]]</f>
        <v>#VALUE!</v>
      </c>
      <c r="T2056" t="e">
        <f>DW_Fact_CL_Pricing_Calculations_Report[[#This Row],[Prop]]</f>
        <v>#VALUE!</v>
      </c>
      <c r="U2056" t="e">
        <f>DW_Fact_CL_Pricing_Calculations_Report[[#This Row],[CardlockSiteCost]]</f>
        <v>#VALUE!</v>
      </c>
      <c r="V2056" t="e">
        <f>DW_Fact_CL_Pricing_Calculations_Report[[#This Row],[NewCardlockSiteCost]]</f>
        <v>#VALUE!</v>
      </c>
      <c r="W2056" t="e">
        <f>DW_Fact_CL_Pricing_Calculations_Report[[#This Row],[Prod_ID]]</f>
        <v>#VALUE!</v>
      </c>
    </row>
    <row r="2057" spans="1:23" x14ac:dyDescent="0.25">
      <c r="A2057">
        <f>'Azure Calculations'!F1555</f>
        <v>0</v>
      </c>
      <c r="B2057" t="e">
        <f>DW_Fact_CL_Pricing_Calculations_Report[[#This Row],[Prod_ID]]</f>
        <v>#VALUE!</v>
      </c>
      <c r="C2057" t="e">
        <f>DW_Fact_CL_Pricing_Calculations_Report[[#This Row],[Vend_ID]]</f>
        <v>#VALUE!</v>
      </c>
      <c r="D2057" t="e">
        <f>DW_Fact_CL_Pricing_Calculations_Report[[#This Row],[CardlockSiteCost_WPROP]]</f>
        <v>#VALUE!</v>
      </c>
      <c r="E2057" t="e">
        <f>DW_Fact_CL_Pricing_Calculations_Report[[#This Row],[NewCardlockSiteCost]]</f>
        <v>#VALUE!</v>
      </c>
      <c r="F2057" t="e">
        <f>DW_Fact_CL_Pricing_Calculations_Report[[#This Row],[Change]]</f>
        <v>#VALUE!</v>
      </c>
      <c r="G2057" t="e">
        <f>DW_Fact_CL_Pricing_Calculations_Report[[#This Row],[FuelPricesDtl_Price]]</f>
        <v>#VALUE!</v>
      </c>
      <c r="H2057" t="e">
        <f>DW_Fact_CL_Pricing_Calculations_Report[[#This Row],[NewTable1]]</f>
        <v>#VALUE!</v>
      </c>
      <c r="I2057" t="e">
        <f>DW_Fact_CL_Pricing_Calculations_Report[[#This Row],[Tax]]</f>
        <v>#VALUE!</v>
      </c>
      <c r="J2057" t="e">
        <f>DW_Fact_CL_Pricing_Calculations_Report[[#This Row],[NewTable1wTax]]</f>
        <v>#VALUE!</v>
      </c>
      <c r="K2057" t="e">
        <f>DW_Fact_CL_Pricing_Calculations_Report[[#This Row],[Prop]]</f>
        <v>#VALUE!</v>
      </c>
      <c r="L2057" t="e">
        <f>DW_Fact_CL_Pricing_Calculations_Report[[#This Row],[Prod_Freight_Class]]</f>
        <v>#VALUE!</v>
      </c>
      <c r="M2057" s="36" t="e">
        <f>DW_Fact_CL_Pricing_Calculations_Report[[#This Row],[Table_Load_Date]]</f>
        <v>#VALUE!</v>
      </c>
      <c r="N2057" t="e">
        <f>DW_Fact_CL_Pricing_Calculations_Report[[#This Row],[Company]]</f>
        <v>#VALUE!</v>
      </c>
      <c r="O2057" t="e">
        <f>DW_Fact_CL_Pricing_Calculations_Report[[#This Row],[InvTerminalWAC]]</f>
        <v>#VALUE!</v>
      </c>
      <c r="P2057" s="36" t="e">
        <f>DW_Fact_CL_Pricing_Calculations_Report[[#This Row],[Table_Load_Date]]</f>
        <v>#VALUE!</v>
      </c>
      <c r="Q2057" t="e">
        <f>DW_Fact_CL_Pricing_Calculations_Report[[#This Row],[Prod_Freight_Class]]</f>
        <v>#VALUE!</v>
      </c>
      <c r="R2057" t="e">
        <f>DW_Fact_CL_Pricing_Calculations_Report[[#This Row],[ReplacementCost]]</f>
        <v>#VALUE!</v>
      </c>
      <c r="S2057" t="e">
        <f>DW_Fact_CL_Pricing_Calculations_Report[[#This Row],[RegionWeightedAverageCost]]</f>
        <v>#VALUE!</v>
      </c>
      <c r="T2057" t="e">
        <f>DW_Fact_CL_Pricing_Calculations_Report[[#This Row],[Prop]]</f>
        <v>#VALUE!</v>
      </c>
      <c r="U2057" t="e">
        <f>DW_Fact_CL_Pricing_Calculations_Report[[#This Row],[CardlockSiteCost]]</f>
        <v>#VALUE!</v>
      </c>
      <c r="V2057" t="e">
        <f>DW_Fact_CL_Pricing_Calculations_Report[[#This Row],[NewCardlockSiteCost]]</f>
        <v>#VALUE!</v>
      </c>
      <c r="W2057" t="e">
        <f>DW_Fact_CL_Pricing_Calculations_Report[[#This Row],[Prod_ID]]</f>
        <v>#VALUE!</v>
      </c>
    </row>
    <row r="2058" spans="1:23" x14ac:dyDescent="0.25">
      <c r="A2058">
        <f>'Azure Calculations'!F1556</f>
        <v>0</v>
      </c>
      <c r="B2058" t="e">
        <f>DW_Fact_CL_Pricing_Calculations_Report[[#This Row],[Prod_ID]]</f>
        <v>#VALUE!</v>
      </c>
      <c r="C2058" t="e">
        <f>DW_Fact_CL_Pricing_Calculations_Report[[#This Row],[Vend_ID]]</f>
        <v>#VALUE!</v>
      </c>
      <c r="D2058" t="e">
        <f>DW_Fact_CL_Pricing_Calculations_Report[[#This Row],[CardlockSiteCost_WPROP]]</f>
        <v>#VALUE!</v>
      </c>
      <c r="E2058" t="e">
        <f>DW_Fact_CL_Pricing_Calculations_Report[[#This Row],[NewCardlockSiteCost]]</f>
        <v>#VALUE!</v>
      </c>
      <c r="F2058" t="e">
        <f>DW_Fact_CL_Pricing_Calculations_Report[[#This Row],[Change]]</f>
        <v>#VALUE!</v>
      </c>
      <c r="G2058" t="e">
        <f>DW_Fact_CL_Pricing_Calculations_Report[[#This Row],[FuelPricesDtl_Price]]</f>
        <v>#VALUE!</v>
      </c>
      <c r="H2058" t="e">
        <f>DW_Fact_CL_Pricing_Calculations_Report[[#This Row],[NewTable1]]</f>
        <v>#VALUE!</v>
      </c>
      <c r="I2058" t="e">
        <f>DW_Fact_CL_Pricing_Calculations_Report[[#This Row],[Tax]]</f>
        <v>#VALUE!</v>
      </c>
      <c r="J2058" t="e">
        <f>DW_Fact_CL_Pricing_Calculations_Report[[#This Row],[NewTable1wTax]]</f>
        <v>#VALUE!</v>
      </c>
      <c r="K2058" t="e">
        <f>DW_Fact_CL_Pricing_Calculations_Report[[#This Row],[Prop]]</f>
        <v>#VALUE!</v>
      </c>
      <c r="L2058" t="e">
        <f>DW_Fact_CL_Pricing_Calculations_Report[[#This Row],[Prod_Freight_Class]]</f>
        <v>#VALUE!</v>
      </c>
      <c r="M2058" s="36" t="e">
        <f>DW_Fact_CL_Pricing_Calculations_Report[[#This Row],[Table_Load_Date]]</f>
        <v>#VALUE!</v>
      </c>
      <c r="N2058" t="e">
        <f>DW_Fact_CL_Pricing_Calculations_Report[[#This Row],[Company]]</f>
        <v>#VALUE!</v>
      </c>
      <c r="O2058" t="e">
        <f>DW_Fact_CL_Pricing_Calculations_Report[[#This Row],[InvTerminalWAC]]</f>
        <v>#VALUE!</v>
      </c>
      <c r="P2058" s="36" t="e">
        <f>DW_Fact_CL_Pricing_Calculations_Report[[#This Row],[Table_Load_Date]]</f>
        <v>#VALUE!</v>
      </c>
      <c r="Q2058" t="e">
        <f>DW_Fact_CL_Pricing_Calculations_Report[[#This Row],[Prod_Freight_Class]]</f>
        <v>#VALUE!</v>
      </c>
      <c r="R2058" t="e">
        <f>DW_Fact_CL_Pricing_Calculations_Report[[#This Row],[ReplacementCost]]</f>
        <v>#VALUE!</v>
      </c>
      <c r="S2058" t="e">
        <f>DW_Fact_CL_Pricing_Calculations_Report[[#This Row],[RegionWeightedAverageCost]]</f>
        <v>#VALUE!</v>
      </c>
      <c r="T2058" t="e">
        <f>DW_Fact_CL_Pricing_Calculations_Report[[#This Row],[Prop]]</f>
        <v>#VALUE!</v>
      </c>
      <c r="U2058" t="e">
        <f>DW_Fact_CL_Pricing_Calculations_Report[[#This Row],[CardlockSiteCost]]</f>
        <v>#VALUE!</v>
      </c>
      <c r="V2058" t="e">
        <f>DW_Fact_CL_Pricing_Calculations_Report[[#This Row],[NewCardlockSiteCost]]</f>
        <v>#VALUE!</v>
      </c>
      <c r="W2058" t="e">
        <f>DW_Fact_CL_Pricing_Calculations_Report[[#This Row],[Prod_ID]]</f>
        <v>#VALUE!</v>
      </c>
    </row>
    <row r="2059" spans="1:23" x14ac:dyDescent="0.25">
      <c r="A2059">
        <f>'Azure Calculations'!F1557</f>
        <v>0</v>
      </c>
      <c r="B2059" t="e">
        <f>DW_Fact_CL_Pricing_Calculations_Report[[#This Row],[Prod_ID]]</f>
        <v>#VALUE!</v>
      </c>
      <c r="C2059" t="e">
        <f>DW_Fact_CL_Pricing_Calculations_Report[[#This Row],[Vend_ID]]</f>
        <v>#VALUE!</v>
      </c>
      <c r="D2059" t="e">
        <f>DW_Fact_CL_Pricing_Calculations_Report[[#This Row],[CardlockSiteCost_WPROP]]</f>
        <v>#VALUE!</v>
      </c>
      <c r="E2059" t="e">
        <f>DW_Fact_CL_Pricing_Calculations_Report[[#This Row],[NewCardlockSiteCost]]</f>
        <v>#VALUE!</v>
      </c>
      <c r="F2059" t="e">
        <f>DW_Fact_CL_Pricing_Calculations_Report[[#This Row],[Change]]</f>
        <v>#VALUE!</v>
      </c>
      <c r="G2059" t="e">
        <f>DW_Fact_CL_Pricing_Calculations_Report[[#This Row],[FuelPricesDtl_Price]]</f>
        <v>#VALUE!</v>
      </c>
      <c r="H2059" t="e">
        <f>DW_Fact_CL_Pricing_Calculations_Report[[#This Row],[NewTable1]]</f>
        <v>#VALUE!</v>
      </c>
      <c r="I2059" t="e">
        <f>DW_Fact_CL_Pricing_Calculations_Report[[#This Row],[Tax]]</f>
        <v>#VALUE!</v>
      </c>
      <c r="J2059" t="e">
        <f>DW_Fact_CL_Pricing_Calculations_Report[[#This Row],[NewTable1wTax]]</f>
        <v>#VALUE!</v>
      </c>
      <c r="K2059" t="e">
        <f>DW_Fact_CL_Pricing_Calculations_Report[[#This Row],[Prop]]</f>
        <v>#VALUE!</v>
      </c>
      <c r="L2059" t="e">
        <f>DW_Fact_CL_Pricing_Calculations_Report[[#This Row],[Prod_Freight_Class]]</f>
        <v>#VALUE!</v>
      </c>
      <c r="M2059" s="36" t="e">
        <f>DW_Fact_CL_Pricing_Calculations_Report[[#This Row],[Table_Load_Date]]</f>
        <v>#VALUE!</v>
      </c>
      <c r="N2059" t="e">
        <f>DW_Fact_CL_Pricing_Calculations_Report[[#This Row],[Company]]</f>
        <v>#VALUE!</v>
      </c>
      <c r="O2059" t="e">
        <f>DW_Fact_CL_Pricing_Calculations_Report[[#This Row],[InvTerminalWAC]]</f>
        <v>#VALUE!</v>
      </c>
      <c r="P2059" s="36" t="e">
        <f>DW_Fact_CL_Pricing_Calculations_Report[[#This Row],[Table_Load_Date]]</f>
        <v>#VALUE!</v>
      </c>
      <c r="Q2059" t="e">
        <f>DW_Fact_CL_Pricing_Calculations_Report[[#This Row],[Prod_Freight_Class]]</f>
        <v>#VALUE!</v>
      </c>
      <c r="R2059" t="e">
        <f>DW_Fact_CL_Pricing_Calculations_Report[[#This Row],[ReplacementCost]]</f>
        <v>#VALUE!</v>
      </c>
      <c r="S2059" t="e">
        <f>DW_Fact_CL_Pricing_Calculations_Report[[#This Row],[RegionWeightedAverageCost]]</f>
        <v>#VALUE!</v>
      </c>
      <c r="T2059" t="e">
        <f>DW_Fact_CL_Pricing_Calculations_Report[[#This Row],[Prop]]</f>
        <v>#VALUE!</v>
      </c>
      <c r="U2059" t="e">
        <f>DW_Fact_CL_Pricing_Calculations_Report[[#This Row],[CardlockSiteCost]]</f>
        <v>#VALUE!</v>
      </c>
      <c r="V2059" t="e">
        <f>DW_Fact_CL_Pricing_Calculations_Report[[#This Row],[NewCardlockSiteCost]]</f>
        <v>#VALUE!</v>
      </c>
      <c r="W2059" t="e">
        <f>DW_Fact_CL_Pricing_Calculations_Report[[#This Row],[Prod_ID]]</f>
        <v>#VALUE!</v>
      </c>
    </row>
    <row r="2060" spans="1:23" x14ac:dyDescent="0.25">
      <c r="A2060">
        <f>'Azure Calculations'!F1558</f>
        <v>0</v>
      </c>
      <c r="B2060" t="e">
        <f>DW_Fact_CL_Pricing_Calculations_Report[[#This Row],[Prod_ID]]</f>
        <v>#VALUE!</v>
      </c>
      <c r="C2060" t="e">
        <f>DW_Fact_CL_Pricing_Calculations_Report[[#This Row],[Vend_ID]]</f>
        <v>#VALUE!</v>
      </c>
      <c r="D2060" t="e">
        <f>DW_Fact_CL_Pricing_Calculations_Report[[#This Row],[CardlockSiteCost_WPROP]]</f>
        <v>#VALUE!</v>
      </c>
      <c r="E2060" t="e">
        <f>DW_Fact_CL_Pricing_Calculations_Report[[#This Row],[NewCardlockSiteCost]]</f>
        <v>#VALUE!</v>
      </c>
      <c r="F2060" t="e">
        <f>DW_Fact_CL_Pricing_Calculations_Report[[#This Row],[Change]]</f>
        <v>#VALUE!</v>
      </c>
      <c r="G2060" t="e">
        <f>DW_Fact_CL_Pricing_Calculations_Report[[#This Row],[FuelPricesDtl_Price]]</f>
        <v>#VALUE!</v>
      </c>
      <c r="H2060" t="e">
        <f>DW_Fact_CL_Pricing_Calculations_Report[[#This Row],[NewTable1]]</f>
        <v>#VALUE!</v>
      </c>
      <c r="I2060" t="e">
        <f>DW_Fact_CL_Pricing_Calculations_Report[[#This Row],[Tax]]</f>
        <v>#VALUE!</v>
      </c>
      <c r="J2060" t="e">
        <f>DW_Fact_CL_Pricing_Calculations_Report[[#This Row],[NewTable1wTax]]</f>
        <v>#VALUE!</v>
      </c>
      <c r="K2060" t="e">
        <f>DW_Fact_CL_Pricing_Calculations_Report[[#This Row],[Prop]]</f>
        <v>#VALUE!</v>
      </c>
      <c r="L2060" t="e">
        <f>DW_Fact_CL_Pricing_Calculations_Report[[#This Row],[Prod_Freight_Class]]</f>
        <v>#VALUE!</v>
      </c>
      <c r="M2060" s="36" t="e">
        <f>DW_Fact_CL_Pricing_Calculations_Report[[#This Row],[Table_Load_Date]]</f>
        <v>#VALUE!</v>
      </c>
      <c r="N2060" t="e">
        <f>DW_Fact_CL_Pricing_Calculations_Report[[#This Row],[Company]]</f>
        <v>#VALUE!</v>
      </c>
      <c r="O2060" t="e">
        <f>DW_Fact_CL_Pricing_Calculations_Report[[#This Row],[InvTerminalWAC]]</f>
        <v>#VALUE!</v>
      </c>
      <c r="P2060" s="36" t="e">
        <f>DW_Fact_CL_Pricing_Calculations_Report[[#This Row],[Table_Load_Date]]</f>
        <v>#VALUE!</v>
      </c>
      <c r="Q2060" t="e">
        <f>DW_Fact_CL_Pricing_Calculations_Report[[#This Row],[Prod_Freight_Class]]</f>
        <v>#VALUE!</v>
      </c>
      <c r="R2060" t="e">
        <f>DW_Fact_CL_Pricing_Calculations_Report[[#This Row],[ReplacementCost]]</f>
        <v>#VALUE!</v>
      </c>
      <c r="S2060" t="e">
        <f>DW_Fact_CL_Pricing_Calculations_Report[[#This Row],[RegionWeightedAverageCost]]</f>
        <v>#VALUE!</v>
      </c>
      <c r="T2060" t="e">
        <f>DW_Fact_CL_Pricing_Calculations_Report[[#This Row],[Prop]]</f>
        <v>#VALUE!</v>
      </c>
      <c r="U2060" t="e">
        <f>DW_Fact_CL_Pricing_Calculations_Report[[#This Row],[CardlockSiteCost]]</f>
        <v>#VALUE!</v>
      </c>
      <c r="V2060" t="e">
        <f>DW_Fact_CL_Pricing_Calculations_Report[[#This Row],[NewCardlockSiteCost]]</f>
        <v>#VALUE!</v>
      </c>
      <c r="W2060" t="e">
        <f>DW_Fact_CL_Pricing_Calculations_Report[[#This Row],[Prod_ID]]</f>
        <v>#VALUE!</v>
      </c>
    </row>
    <row r="2061" spans="1:23" x14ac:dyDescent="0.25">
      <c r="A2061">
        <f>'Azure Calculations'!F1559</f>
        <v>0</v>
      </c>
      <c r="B2061" t="e">
        <f>DW_Fact_CL_Pricing_Calculations_Report[[#This Row],[Prod_ID]]</f>
        <v>#VALUE!</v>
      </c>
      <c r="C2061" t="e">
        <f>DW_Fact_CL_Pricing_Calculations_Report[[#This Row],[Vend_ID]]</f>
        <v>#VALUE!</v>
      </c>
      <c r="D2061" t="e">
        <f>DW_Fact_CL_Pricing_Calculations_Report[[#This Row],[CardlockSiteCost_WPROP]]</f>
        <v>#VALUE!</v>
      </c>
      <c r="E2061" t="e">
        <f>DW_Fact_CL_Pricing_Calculations_Report[[#This Row],[NewCardlockSiteCost]]</f>
        <v>#VALUE!</v>
      </c>
      <c r="F2061" t="e">
        <f>DW_Fact_CL_Pricing_Calculations_Report[[#This Row],[Change]]</f>
        <v>#VALUE!</v>
      </c>
      <c r="G2061" t="e">
        <f>DW_Fact_CL_Pricing_Calculations_Report[[#This Row],[FuelPricesDtl_Price]]</f>
        <v>#VALUE!</v>
      </c>
      <c r="H2061" t="e">
        <f>DW_Fact_CL_Pricing_Calculations_Report[[#This Row],[NewTable1]]</f>
        <v>#VALUE!</v>
      </c>
      <c r="I2061" t="e">
        <f>DW_Fact_CL_Pricing_Calculations_Report[[#This Row],[Tax]]</f>
        <v>#VALUE!</v>
      </c>
      <c r="J2061" t="e">
        <f>DW_Fact_CL_Pricing_Calculations_Report[[#This Row],[NewTable1wTax]]</f>
        <v>#VALUE!</v>
      </c>
      <c r="K2061" t="e">
        <f>DW_Fact_CL_Pricing_Calculations_Report[[#This Row],[Prop]]</f>
        <v>#VALUE!</v>
      </c>
      <c r="L2061" t="e">
        <f>DW_Fact_CL_Pricing_Calculations_Report[[#This Row],[Prod_Freight_Class]]</f>
        <v>#VALUE!</v>
      </c>
      <c r="M2061" s="36" t="e">
        <f>DW_Fact_CL_Pricing_Calculations_Report[[#This Row],[Table_Load_Date]]</f>
        <v>#VALUE!</v>
      </c>
      <c r="N2061" t="e">
        <f>DW_Fact_CL_Pricing_Calculations_Report[[#This Row],[Company]]</f>
        <v>#VALUE!</v>
      </c>
      <c r="O2061" t="e">
        <f>DW_Fact_CL_Pricing_Calculations_Report[[#This Row],[InvTerminalWAC]]</f>
        <v>#VALUE!</v>
      </c>
      <c r="P2061" s="36" t="e">
        <f>DW_Fact_CL_Pricing_Calculations_Report[[#This Row],[Table_Load_Date]]</f>
        <v>#VALUE!</v>
      </c>
      <c r="Q2061" t="e">
        <f>DW_Fact_CL_Pricing_Calculations_Report[[#This Row],[Prod_Freight_Class]]</f>
        <v>#VALUE!</v>
      </c>
      <c r="R2061" t="e">
        <f>DW_Fact_CL_Pricing_Calculations_Report[[#This Row],[ReplacementCost]]</f>
        <v>#VALUE!</v>
      </c>
      <c r="S2061" t="e">
        <f>DW_Fact_CL_Pricing_Calculations_Report[[#This Row],[RegionWeightedAverageCost]]</f>
        <v>#VALUE!</v>
      </c>
      <c r="T2061" t="e">
        <f>DW_Fact_CL_Pricing_Calculations_Report[[#This Row],[Prop]]</f>
        <v>#VALUE!</v>
      </c>
      <c r="U2061" t="e">
        <f>DW_Fact_CL_Pricing_Calculations_Report[[#This Row],[CardlockSiteCost]]</f>
        <v>#VALUE!</v>
      </c>
      <c r="V2061" t="e">
        <f>DW_Fact_CL_Pricing_Calculations_Report[[#This Row],[NewCardlockSiteCost]]</f>
        <v>#VALUE!</v>
      </c>
      <c r="W2061" t="e">
        <f>DW_Fact_CL_Pricing_Calculations_Report[[#This Row],[Prod_ID]]</f>
        <v>#VALUE!</v>
      </c>
    </row>
    <row r="2062" spans="1:23" x14ac:dyDescent="0.25">
      <c r="A2062">
        <f>'Azure Calculations'!F1560</f>
        <v>0</v>
      </c>
      <c r="B2062" t="e">
        <f>DW_Fact_CL_Pricing_Calculations_Report[[#This Row],[Prod_ID]]</f>
        <v>#VALUE!</v>
      </c>
      <c r="C2062" t="e">
        <f>DW_Fact_CL_Pricing_Calculations_Report[[#This Row],[Vend_ID]]</f>
        <v>#VALUE!</v>
      </c>
      <c r="D2062" t="e">
        <f>DW_Fact_CL_Pricing_Calculations_Report[[#This Row],[CardlockSiteCost_WPROP]]</f>
        <v>#VALUE!</v>
      </c>
      <c r="E2062" t="e">
        <f>DW_Fact_CL_Pricing_Calculations_Report[[#This Row],[NewCardlockSiteCost]]</f>
        <v>#VALUE!</v>
      </c>
      <c r="F2062" t="e">
        <f>DW_Fact_CL_Pricing_Calculations_Report[[#This Row],[Change]]</f>
        <v>#VALUE!</v>
      </c>
      <c r="G2062" t="e">
        <f>DW_Fact_CL_Pricing_Calculations_Report[[#This Row],[FuelPricesDtl_Price]]</f>
        <v>#VALUE!</v>
      </c>
      <c r="H2062" t="e">
        <f>DW_Fact_CL_Pricing_Calculations_Report[[#This Row],[NewTable1]]</f>
        <v>#VALUE!</v>
      </c>
      <c r="I2062" t="e">
        <f>DW_Fact_CL_Pricing_Calculations_Report[[#This Row],[Tax]]</f>
        <v>#VALUE!</v>
      </c>
      <c r="J2062" t="e">
        <f>DW_Fact_CL_Pricing_Calculations_Report[[#This Row],[NewTable1wTax]]</f>
        <v>#VALUE!</v>
      </c>
      <c r="K2062" t="e">
        <f>DW_Fact_CL_Pricing_Calculations_Report[[#This Row],[Prop]]</f>
        <v>#VALUE!</v>
      </c>
      <c r="L2062" t="e">
        <f>DW_Fact_CL_Pricing_Calculations_Report[[#This Row],[Prod_Freight_Class]]</f>
        <v>#VALUE!</v>
      </c>
      <c r="M2062" s="36" t="e">
        <f>DW_Fact_CL_Pricing_Calculations_Report[[#This Row],[Table_Load_Date]]</f>
        <v>#VALUE!</v>
      </c>
      <c r="N2062" t="e">
        <f>DW_Fact_CL_Pricing_Calculations_Report[[#This Row],[Company]]</f>
        <v>#VALUE!</v>
      </c>
      <c r="O2062" t="e">
        <f>DW_Fact_CL_Pricing_Calculations_Report[[#This Row],[InvTerminalWAC]]</f>
        <v>#VALUE!</v>
      </c>
      <c r="P2062" s="36" t="e">
        <f>DW_Fact_CL_Pricing_Calculations_Report[[#This Row],[Table_Load_Date]]</f>
        <v>#VALUE!</v>
      </c>
      <c r="Q2062" t="e">
        <f>DW_Fact_CL_Pricing_Calculations_Report[[#This Row],[Prod_Freight_Class]]</f>
        <v>#VALUE!</v>
      </c>
      <c r="R2062" t="e">
        <f>DW_Fact_CL_Pricing_Calculations_Report[[#This Row],[ReplacementCost]]</f>
        <v>#VALUE!</v>
      </c>
      <c r="S2062" t="e">
        <f>DW_Fact_CL_Pricing_Calculations_Report[[#This Row],[RegionWeightedAverageCost]]</f>
        <v>#VALUE!</v>
      </c>
      <c r="T2062" t="e">
        <f>DW_Fact_CL_Pricing_Calculations_Report[[#This Row],[Prop]]</f>
        <v>#VALUE!</v>
      </c>
      <c r="U2062" t="e">
        <f>DW_Fact_CL_Pricing_Calculations_Report[[#This Row],[CardlockSiteCost]]</f>
        <v>#VALUE!</v>
      </c>
      <c r="V2062" t="e">
        <f>DW_Fact_CL_Pricing_Calculations_Report[[#This Row],[NewCardlockSiteCost]]</f>
        <v>#VALUE!</v>
      </c>
      <c r="W2062" t="e">
        <f>DW_Fact_CL_Pricing_Calculations_Report[[#This Row],[Prod_ID]]</f>
        <v>#VALUE!</v>
      </c>
    </row>
    <row r="2063" spans="1:23" x14ac:dyDescent="0.25">
      <c r="A2063">
        <f>'Azure Calculations'!F1561</f>
        <v>0</v>
      </c>
      <c r="B2063" t="e">
        <f>DW_Fact_CL_Pricing_Calculations_Report[[#This Row],[Prod_ID]]</f>
        <v>#VALUE!</v>
      </c>
      <c r="C2063" t="e">
        <f>DW_Fact_CL_Pricing_Calculations_Report[[#This Row],[Vend_ID]]</f>
        <v>#VALUE!</v>
      </c>
      <c r="D2063" t="e">
        <f>DW_Fact_CL_Pricing_Calculations_Report[[#This Row],[CardlockSiteCost_WPROP]]</f>
        <v>#VALUE!</v>
      </c>
      <c r="E2063" t="e">
        <f>DW_Fact_CL_Pricing_Calculations_Report[[#This Row],[NewCardlockSiteCost]]</f>
        <v>#VALUE!</v>
      </c>
      <c r="F2063" t="e">
        <f>DW_Fact_CL_Pricing_Calculations_Report[[#This Row],[Change]]</f>
        <v>#VALUE!</v>
      </c>
      <c r="G2063" t="e">
        <f>DW_Fact_CL_Pricing_Calculations_Report[[#This Row],[FuelPricesDtl_Price]]</f>
        <v>#VALUE!</v>
      </c>
      <c r="H2063" t="e">
        <f>DW_Fact_CL_Pricing_Calculations_Report[[#This Row],[NewTable1]]</f>
        <v>#VALUE!</v>
      </c>
      <c r="I2063" t="e">
        <f>DW_Fact_CL_Pricing_Calculations_Report[[#This Row],[Tax]]</f>
        <v>#VALUE!</v>
      </c>
      <c r="J2063" t="e">
        <f>DW_Fact_CL_Pricing_Calculations_Report[[#This Row],[NewTable1wTax]]</f>
        <v>#VALUE!</v>
      </c>
      <c r="K2063" t="e">
        <f>DW_Fact_CL_Pricing_Calculations_Report[[#This Row],[Prop]]</f>
        <v>#VALUE!</v>
      </c>
      <c r="L2063" t="e">
        <f>DW_Fact_CL_Pricing_Calculations_Report[[#This Row],[Prod_Freight_Class]]</f>
        <v>#VALUE!</v>
      </c>
      <c r="M2063" s="36" t="e">
        <f>DW_Fact_CL_Pricing_Calculations_Report[[#This Row],[Table_Load_Date]]</f>
        <v>#VALUE!</v>
      </c>
      <c r="N2063" t="e">
        <f>DW_Fact_CL_Pricing_Calculations_Report[[#This Row],[Company]]</f>
        <v>#VALUE!</v>
      </c>
      <c r="O2063" t="e">
        <f>DW_Fact_CL_Pricing_Calculations_Report[[#This Row],[InvTerminalWAC]]</f>
        <v>#VALUE!</v>
      </c>
      <c r="P2063" s="36" t="e">
        <f>DW_Fact_CL_Pricing_Calculations_Report[[#This Row],[Table_Load_Date]]</f>
        <v>#VALUE!</v>
      </c>
      <c r="Q2063" t="e">
        <f>DW_Fact_CL_Pricing_Calculations_Report[[#This Row],[Prod_Freight_Class]]</f>
        <v>#VALUE!</v>
      </c>
      <c r="R2063" t="e">
        <f>DW_Fact_CL_Pricing_Calculations_Report[[#This Row],[ReplacementCost]]</f>
        <v>#VALUE!</v>
      </c>
      <c r="S2063" t="e">
        <f>DW_Fact_CL_Pricing_Calculations_Report[[#This Row],[RegionWeightedAverageCost]]</f>
        <v>#VALUE!</v>
      </c>
      <c r="T2063" t="e">
        <f>DW_Fact_CL_Pricing_Calculations_Report[[#This Row],[Prop]]</f>
        <v>#VALUE!</v>
      </c>
      <c r="U2063" t="e">
        <f>DW_Fact_CL_Pricing_Calculations_Report[[#This Row],[CardlockSiteCost]]</f>
        <v>#VALUE!</v>
      </c>
      <c r="V2063" t="e">
        <f>DW_Fact_CL_Pricing_Calculations_Report[[#This Row],[NewCardlockSiteCost]]</f>
        <v>#VALUE!</v>
      </c>
      <c r="W2063" t="e">
        <f>DW_Fact_CL_Pricing_Calculations_Report[[#This Row],[Prod_ID]]</f>
        <v>#VALUE!</v>
      </c>
    </row>
    <row r="2064" spans="1:23" x14ac:dyDescent="0.25">
      <c r="A2064">
        <f>'Azure Calculations'!F1562</f>
        <v>0</v>
      </c>
      <c r="B2064" t="e">
        <f>DW_Fact_CL_Pricing_Calculations_Report[[#This Row],[Prod_ID]]</f>
        <v>#VALUE!</v>
      </c>
      <c r="C2064" t="e">
        <f>DW_Fact_CL_Pricing_Calculations_Report[[#This Row],[Vend_ID]]</f>
        <v>#VALUE!</v>
      </c>
      <c r="D2064" t="e">
        <f>DW_Fact_CL_Pricing_Calculations_Report[[#This Row],[CardlockSiteCost_WPROP]]</f>
        <v>#VALUE!</v>
      </c>
      <c r="E2064" t="e">
        <f>DW_Fact_CL_Pricing_Calculations_Report[[#This Row],[NewCardlockSiteCost]]</f>
        <v>#VALUE!</v>
      </c>
      <c r="F2064" t="e">
        <f>DW_Fact_CL_Pricing_Calculations_Report[[#This Row],[Change]]</f>
        <v>#VALUE!</v>
      </c>
      <c r="G2064" t="e">
        <f>DW_Fact_CL_Pricing_Calculations_Report[[#This Row],[FuelPricesDtl_Price]]</f>
        <v>#VALUE!</v>
      </c>
      <c r="H2064" t="e">
        <f>DW_Fact_CL_Pricing_Calculations_Report[[#This Row],[NewTable1]]</f>
        <v>#VALUE!</v>
      </c>
      <c r="I2064" t="e">
        <f>DW_Fact_CL_Pricing_Calculations_Report[[#This Row],[Tax]]</f>
        <v>#VALUE!</v>
      </c>
      <c r="J2064" t="e">
        <f>DW_Fact_CL_Pricing_Calculations_Report[[#This Row],[NewTable1wTax]]</f>
        <v>#VALUE!</v>
      </c>
      <c r="K2064" t="e">
        <f>DW_Fact_CL_Pricing_Calculations_Report[[#This Row],[Prop]]</f>
        <v>#VALUE!</v>
      </c>
      <c r="L2064" t="e">
        <f>DW_Fact_CL_Pricing_Calculations_Report[[#This Row],[Prod_Freight_Class]]</f>
        <v>#VALUE!</v>
      </c>
      <c r="M2064" s="36" t="e">
        <f>DW_Fact_CL_Pricing_Calculations_Report[[#This Row],[Table_Load_Date]]</f>
        <v>#VALUE!</v>
      </c>
      <c r="N2064" t="e">
        <f>DW_Fact_CL_Pricing_Calculations_Report[[#This Row],[Company]]</f>
        <v>#VALUE!</v>
      </c>
      <c r="O2064" t="e">
        <f>DW_Fact_CL_Pricing_Calculations_Report[[#This Row],[InvTerminalWAC]]</f>
        <v>#VALUE!</v>
      </c>
      <c r="P2064" s="36" t="e">
        <f>DW_Fact_CL_Pricing_Calculations_Report[[#This Row],[Table_Load_Date]]</f>
        <v>#VALUE!</v>
      </c>
      <c r="Q2064" t="e">
        <f>DW_Fact_CL_Pricing_Calculations_Report[[#This Row],[Prod_Freight_Class]]</f>
        <v>#VALUE!</v>
      </c>
      <c r="R2064" t="e">
        <f>DW_Fact_CL_Pricing_Calculations_Report[[#This Row],[ReplacementCost]]</f>
        <v>#VALUE!</v>
      </c>
      <c r="S2064" t="e">
        <f>DW_Fact_CL_Pricing_Calculations_Report[[#This Row],[RegionWeightedAverageCost]]</f>
        <v>#VALUE!</v>
      </c>
      <c r="T2064" t="e">
        <f>DW_Fact_CL_Pricing_Calculations_Report[[#This Row],[Prop]]</f>
        <v>#VALUE!</v>
      </c>
      <c r="U2064" t="e">
        <f>DW_Fact_CL_Pricing_Calculations_Report[[#This Row],[CardlockSiteCost]]</f>
        <v>#VALUE!</v>
      </c>
      <c r="V2064" t="e">
        <f>DW_Fact_CL_Pricing_Calculations_Report[[#This Row],[NewCardlockSiteCost]]</f>
        <v>#VALUE!</v>
      </c>
      <c r="W2064" t="e">
        <f>DW_Fact_CL_Pricing_Calculations_Report[[#This Row],[Prod_ID]]</f>
        <v>#VALUE!</v>
      </c>
    </row>
    <row r="2065" spans="1:23" x14ac:dyDescent="0.25">
      <c r="A2065">
        <f>'Azure Calculations'!F1563</f>
        <v>0</v>
      </c>
      <c r="B2065" t="e">
        <f>DW_Fact_CL_Pricing_Calculations_Report[[#This Row],[Prod_ID]]</f>
        <v>#VALUE!</v>
      </c>
      <c r="C2065" t="e">
        <f>DW_Fact_CL_Pricing_Calculations_Report[[#This Row],[Vend_ID]]</f>
        <v>#VALUE!</v>
      </c>
      <c r="D2065" t="e">
        <f>DW_Fact_CL_Pricing_Calculations_Report[[#This Row],[CardlockSiteCost_WPROP]]</f>
        <v>#VALUE!</v>
      </c>
      <c r="E2065" t="e">
        <f>DW_Fact_CL_Pricing_Calculations_Report[[#This Row],[NewCardlockSiteCost]]</f>
        <v>#VALUE!</v>
      </c>
      <c r="F2065" t="e">
        <f>DW_Fact_CL_Pricing_Calculations_Report[[#This Row],[Change]]</f>
        <v>#VALUE!</v>
      </c>
      <c r="G2065" t="e">
        <f>DW_Fact_CL_Pricing_Calculations_Report[[#This Row],[FuelPricesDtl_Price]]</f>
        <v>#VALUE!</v>
      </c>
      <c r="H2065" t="e">
        <f>DW_Fact_CL_Pricing_Calculations_Report[[#This Row],[NewTable1]]</f>
        <v>#VALUE!</v>
      </c>
      <c r="I2065" t="e">
        <f>DW_Fact_CL_Pricing_Calculations_Report[[#This Row],[Tax]]</f>
        <v>#VALUE!</v>
      </c>
      <c r="J2065" t="e">
        <f>DW_Fact_CL_Pricing_Calculations_Report[[#This Row],[NewTable1wTax]]</f>
        <v>#VALUE!</v>
      </c>
      <c r="K2065" t="e">
        <f>DW_Fact_CL_Pricing_Calculations_Report[[#This Row],[Prop]]</f>
        <v>#VALUE!</v>
      </c>
      <c r="L2065" t="e">
        <f>DW_Fact_CL_Pricing_Calculations_Report[[#This Row],[Prod_Freight_Class]]</f>
        <v>#VALUE!</v>
      </c>
      <c r="M2065" s="36" t="e">
        <f>DW_Fact_CL_Pricing_Calculations_Report[[#This Row],[Table_Load_Date]]</f>
        <v>#VALUE!</v>
      </c>
      <c r="N2065" t="e">
        <f>DW_Fact_CL_Pricing_Calculations_Report[[#This Row],[Company]]</f>
        <v>#VALUE!</v>
      </c>
      <c r="O2065" t="e">
        <f>DW_Fact_CL_Pricing_Calculations_Report[[#This Row],[InvTerminalWAC]]</f>
        <v>#VALUE!</v>
      </c>
      <c r="P2065" s="36" t="e">
        <f>DW_Fact_CL_Pricing_Calculations_Report[[#This Row],[Table_Load_Date]]</f>
        <v>#VALUE!</v>
      </c>
      <c r="Q2065" t="e">
        <f>DW_Fact_CL_Pricing_Calculations_Report[[#This Row],[Prod_Freight_Class]]</f>
        <v>#VALUE!</v>
      </c>
      <c r="R2065" t="e">
        <f>DW_Fact_CL_Pricing_Calculations_Report[[#This Row],[ReplacementCost]]</f>
        <v>#VALUE!</v>
      </c>
      <c r="S2065" t="e">
        <f>DW_Fact_CL_Pricing_Calculations_Report[[#This Row],[RegionWeightedAverageCost]]</f>
        <v>#VALUE!</v>
      </c>
      <c r="T2065" t="e">
        <f>DW_Fact_CL_Pricing_Calculations_Report[[#This Row],[Prop]]</f>
        <v>#VALUE!</v>
      </c>
      <c r="U2065" t="e">
        <f>DW_Fact_CL_Pricing_Calculations_Report[[#This Row],[CardlockSiteCost]]</f>
        <v>#VALUE!</v>
      </c>
      <c r="V2065" t="e">
        <f>DW_Fact_CL_Pricing_Calculations_Report[[#This Row],[NewCardlockSiteCost]]</f>
        <v>#VALUE!</v>
      </c>
      <c r="W2065" t="e">
        <f>DW_Fact_CL_Pricing_Calculations_Report[[#This Row],[Prod_ID]]</f>
        <v>#VALUE!</v>
      </c>
    </row>
    <row r="2066" spans="1:23" x14ac:dyDescent="0.25">
      <c r="A2066">
        <f>'Azure Calculations'!F1564</f>
        <v>0</v>
      </c>
      <c r="B2066" t="e">
        <f>DW_Fact_CL_Pricing_Calculations_Report[[#This Row],[Prod_ID]]</f>
        <v>#VALUE!</v>
      </c>
      <c r="C2066" t="e">
        <f>DW_Fact_CL_Pricing_Calculations_Report[[#This Row],[Vend_ID]]</f>
        <v>#VALUE!</v>
      </c>
      <c r="D2066" t="e">
        <f>DW_Fact_CL_Pricing_Calculations_Report[[#This Row],[CardlockSiteCost_WPROP]]</f>
        <v>#VALUE!</v>
      </c>
      <c r="E2066" t="e">
        <f>DW_Fact_CL_Pricing_Calculations_Report[[#This Row],[NewCardlockSiteCost]]</f>
        <v>#VALUE!</v>
      </c>
      <c r="F2066" t="e">
        <f>DW_Fact_CL_Pricing_Calculations_Report[[#This Row],[Change]]</f>
        <v>#VALUE!</v>
      </c>
      <c r="G2066" t="e">
        <f>DW_Fact_CL_Pricing_Calculations_Report[[#This Row],[FuelPricesDtl_Price]]</f>
        <v>#VALUE!</v>
      </c>
      <c r="H2066" t="e">
        <f>DW_Fact_CL_Pricing_Calculations_Report[[#This Row],[NewTable1]]</f>
        <v>#VALUE!</v>
      </c>
      <c r="I2066" t="e">
        <f>DW_Fact_CL_Pricing_Calculations_Report[[#This Row],[Tax]]</f>
        <v>#VALUE!</v>
      </c>
      <c r="J2066" t="e">
        <f>DW_Fact_CL_Pricing_Calculations_Report[[#This Row],[NewTable1wTax]]</f>
        <v>#VALUE!</v>
      </c>
      <c r="K2066" t="e">
        <f>DW_Fact_CL_Pricing_Calculations_Report[[#This Row],[Prop]]</f>
        <v>#VALUE!</v>
      </c>
      <c r="L2066" t="e">
        <f>DW_Fact_CL_Pricing_Calculations_Report[[#This Row],[Prod_Freight_Class]]</f>
        <v>#VALUE!</v>
      </c>
      <c r="M2066" s="36" t="e">
        <f>DW_Fact_CL_Pricing_Calculations_Report[[#This Row],[Table_Load_Date]]</f>
        <v>#VALUE!</v>
      </c>
      <c r="N2066" t="e">
        <f>DW_Fact_CL_Pricing_Calculations_Report[[#This Row],[Company]]</f>
        <v>#VALUE!</v>
      </c>
      <c r="O2066" t="e">
        <f>DW_Fact_CL_Pricing_Calculations_Report[[#This Row],[InvTerminalWAC]]</f>
        <v>#VALUE!</v>
      </c>
      <c r="P2066" s="36" t="e">
        <f>DW_Fact_CL_Pricing_Calculations_Report[[#This Row],[Table_Load_Date]]</f>
        <v>#VALUE!</v>
      </c>
      <c r="Q2066" t="e">
        <f>DW_Fact_CL_Pricing_Calculations_Report[[#This Row],[Prod_Freight_Class]]</f>
        <v>#VALUE!</v>
      </c>
      <c r="R2066" t="e">
        <f>DW_Fact_CL_Pricing_Calculations_Report[[#This Row],[ReplacementCost]]</f>
        <v>#VALUE!</v>
      </c>
      <c r="S2066" t="e">
        <f>DW_Fact_CL_Pricing_Calculations_Report[[#This Row],[RegionWeightedAverageCost]]</f>
        <v>#VALUE!</v>
      </c>
      <c r="T2066" t="e">
        <f>DW_Fact_CL_Pricing_Calculations_Report[[#This Row],[Prop]]</f>
        <v>#VALUE!</v>
      </c>
      <c r="U2066" t="e">
        <f>DW_Fact_CL_Pricing_Calculations_Report[[#This Row],[CardlockSiteCost]]</f>
        <v>#VALUE!</v>
      </c>
      <c r="V2066" t="e">
        <f>DW_Fact_CL_Pricing_Calculations_Report[[#This Row],[NewCardlockSiteCost]]</f>
        <v>#VALUE!</v>
      </c>
      <c r="W2066" t="e">
        <f>DW_Fact_CL_Pricing_Calculations_Report[[#This Row],[Prod_ID]]</f>
        <v>#VALUE!</v>
      </c>
    </row>
    <row r="2067" spans="1:23" x14ac:dyDescent="0.25">
      <c r="A2067">
        <f>'Azure Calculations'!F1565</f>
        <v>0</v>
      </c>
      <c r="B2067" t="e">
        <f>DW_Fact_CL_Pricing_Calculations_Report[[#This Row],[Prod_ID]]</f>
        <v>#VALUE!</v>
      </c>
      <c r="C2067" t="e">
        <f>DW_Fact_CL_Pricing_Calculations_Report[[#This Row],[Vend_ID]]</f>
        <v>#VALUE!</v>
      </c>
      <c r="D2067" t="e">
        <f>DW_Fact_CL_Pricing_Calculations_Report[[#This Row],[CardlockSiteCost_WPROP]]</f>
        <v>#VALUE!</v>
      </c>
      <c r="E2067" t="e">
        <f>DW_Fact_CL_Pricing_Calculations_Report[[#This Row],[NewCardlockSiteCost]]</f>
        <v>#VALUE!</v>
      </c>
      <c r="F2067" t="e">
        <f>DW_Fact_CL_Pricing_Calculations_Report[[#This Row],[Change]]</f>
        <v>#VALUE!</v>
      </c>
      <c r="G2067" t="e">
        <f>DW_Fact_CL_Pricing_Calculations_Report[[#This Row],[FuelPricesDtl_Price]]</f>
        <v>#VALUE!</v>
      </c>
      <c r="H2067" t="e">
        <f>DW_Fact_CL_Pricing_Calculations_Report[[#This Row],[NewTable1]]</f>
        <v>#VALUE!</v>
      </c>
      <c r="I2067" t="e">
        <f>DW_Fact_CL_Pricing_Calculations_Report[[#This Row],[Tax]]</f>
        <v>#VALUE!</v>
      </c>
      <c r="J2067" t="e">
        <f>DW_Fact_CL_Pricing_Calculations_Report[[#This Row],[NewTable1wTax]]</f>
        <v>#VALUE!</v>
      </c>
      <c r="K2067" t="e">
        <f>DW_Fact_CL_Pricing_Calculations_Report[[#This Row],[Prop]]</f>
        <v>#VALUE!</v>
      </c>
      <c r="L2067" t="e">
        <f>DW_Fact_CL_Pricing_Calculations_Report[[#This Row],[Prod_Freight_Class]]</f>
        <v>#VALUE!</v>
      </c>
      <c r="M2067" s="36" t="e">
        <f>DW_Fact_CL_Pricing_Calculations_Report[[#This Row],[Table_Load_Date]]</f>
        <v>#VALUE!</v>
      </c>
      <c r="N2067" t="e">
        <f>DW_Fact_CL_Pricing_Calculations_Report[[#This Row],[Company]]</f>
        <v>#VALUE!</v>
      </c>
      <c r="O2067" t="e">
        <f>DW_Fact_CL_Pricing_Calculations_Report[[#This Row],[InvTerminalWAC]]</f>
        <v>#VALUE!</v>
      </c>
      <c r="P2067" s="36" t="e">
        <f>DW_Fact_CL_Pricing_Calculations_Report[[#This Row],[Table_Load_Date]]</f>
        <v>#VALUE!</v>
      </c>
      <c r="Q2067" t="e">
        <f>DW_Fact_CL_Pricing_Calculations_Report[[#This Row],[Prod_Freight_Class]]</f>
        <v>#VALUE!</v>
      </c>
      <c r="R2067" t="e">
        <f>DW_Fact_CL_Pricing_Calculations_Report[[#This Row],[ReplacementCost]]</f>
        <v>#VALUE!</v>
      </c>
      <c r="S2067" t="e">
        <f>DW_Fact_CL_Pricing_Calculations_Report[[#This Row],[RegionWeightedAverageCost]]</f>
        <v>#VALUE!</v>
      </c>
      <c r="T2067" t="e">
        <f>DW_Fact_CL_Pricing_Calculations_Report[[#This Row],[Prop]]</f>
        <v>#VALUE!</v>
      </c>
      <c r="U2067" t="e">
        <f>DW_Fact_CL_Pricing_Calculations_Report[[#This Row],[CardlockSiteCost]]</f>
        <v>#VALUE!</v>
      </c>
      <c r="V2067" t="e">
        <f>DW_Fact_CL_Pricing_Calculations_Report[[#This Row],[NewCardlockSiteCost]]</f>
        <v>#VALUE!</v>
      </c>
      <c r="W2067" t="e">
        <f>DW_Fact_CL_Pricing_Calculations_Report[[#This Row],[Prod_ID]]</f>
        <v>#VALUE!</v>
      </c>
    </row>
    <row r="2068" spans="1:23" x14ac:dyDescent="0.25">
      <c r="A2068">
        <f>'Azure Calculations'!F1566</f>
        <v>0</v>
      </c>
      <c r="B2068" t="e">
        <f>DW_Fact_CL_Pricing_Calculations_Report[[#This Row],[Prod_ID]]</f>
        <v>#VALUE!</v>
      </c>
      <c r="C2068" t="e">
        <f>DW_Fact_CL_Pricing_Calculations_Report[[#This Row],[Vend_ID]]</f>
        <v>#VALUE!</v>
      </c>
      <c r="D2068" t="e">
        <f>DW_Fact_CL_Pricing_Calculations_Report[[#This Row],[CardlockSiteCost_WPROP]]</f>
        <v>#VALUE!</v>
      </c>
      <c r="E2068" t="e">
        <f>DW_Fact_CL_Pricing_Calculations_Report[[#This Row],[NewCardlockSiteCost]]</f>
        <v>#VALUE!</v>
      </c>
      <c r="F2068" t="e">
        <f>DW_Fact_CL_Pricing_Calculations_Report[[#This Row],[Change]]</f>
        <v>#VALUE!</v>
      </c>
      <c r="G2068" t="e">
        <f>DW_Fact_CL_Pricing_Calculations_Report[[#This Row],[FuelPricesDtl_Price]]</f>
        <v>#VALUE!</v>
      </c>
      <c r="H2068" t="e">
        <f>DW_Fact_CL_Pricing_Calculations_Report[[#This Row],[NewTable1]]</f>
        <v>#VALUE!</v>
      </c>
      <c r="I2068" t="e">
        <f>DW_Fact_CL_Pricing_Calculations_Report[[#This Row],[Tax]]</f>
        <v>#VALUE!</v>
      </c>
      <c r="J2068" t="e">
        <f>DW_Fact_CL_Pricing_Calculations_Report[[#This Row],[NewTable1wTax]]</f>
        <v>#VALUE!</v>
      </c>
      <c r="K2068" t="e">
        <f>DW_Fact_CL_Pricing_Calculations_Report[[#This Row],[Prop]]</f>
        <v>#VALUE!</v>
      </c>
      <c r="L2068" t="e">
        <f>DW_Fact_CL_Pricing_Calculations_Report[[#This Row],[Prod_Freight_Class]]</f>
        <v>#VALUE!</v>
      </c>
      <c r="M2068" s="36" t="e">
        <f>DW_Fact_CL_Pricing_Calculations_Report[[#This Row],[Table_Load_Date]]</f>
        <v>#VALUE!</v>
      </c>
      <c r="N2068" t="e">
        <f>DW_Fact_CL_Pricing_Calculations_Report[[#This Row],[Company]]</f>
        <v>#VALUE!</v>
      </c>
      <c r="O2068" t="e">
        <f>DW_Fact_CL_Pricing_Calculations_Report[[#This Row],[InvTerminalWAC]]</f>
        <v>#VALUE!</v>
      </c>
      <c r="P2068" s="36" t="e">
        <f>DW_Fact_CL_Pricing_Calculations_Report[[#This Row],[Table_Load_Date]]</f>
        <v>#VALUE!</v>
      </c>
      <c r="Q2068" t="e">
        <f>DW_Fact_CL_Pricing_Calculations_Report[[#This Row],[Prod_Freight_Class]]</f>
        <v>#VALUE!</v>
      </c>
      <c r="R2068" t="e">
        <f>DW_Fact_CL_Pricing_Calculations_Report[[#This Row],[ReplacementCost]]</f>
        <v>#VALUE!</v>
      </c>
      <c r="S2068" t="e">
        <f>DW_Fact_CL_Pricing_Calculations_Report[[#This Row],[RegionWeightedAverageCost]]</f>
        <v>#VALUE!</v>
      </c>
      <c r="T2068" t="e">
        <f>DW_Fact_CL_Pricing_Calculations_Report[[#This Row],[Prop]]</f>
        <v>#VALUE!</v>
      </c>
      <c r="U2068" t="e">
        <f>DW_Fact_CL_Pricing_Calculations_Report[[#This Row],[CardlockSiteCost]]</f>
        <v>#VALUE!</v>
      </c>
      <c r="V2068" t="e">
        <f>DW_Fact_CL_Pricing_Calculations_Report[[#This Row],[NewCardlockSiteCost]]</f>
        <v>#VALUE!</v>
      </c>
      <c r="W2068" t="e">
        <f>DW_Fact_CL_Pricing_Calculations_Report[[#This Row],[Prod_ID]]</f>
        <v>#VALUE!</v>
      </c>
    </row>
    <row r="2069" spans="1:23" x14ac:dyDescent="0.25">
      <c r="A2069">
        <f>'Azure Calculations'!F1567</f>
        <v>0</v>
      </c>
      <c r="B2069" t="e">
        <f>DW_Fact_CL_Pricing_Calculations_Report[[#This Row],[Prod_ID]]</f>
        <v>#VALUE!</v>
      </c>
      <c r="C2069" t="e">
        <f>DW_Fact_CL_Pricing_Calculations_Report[[#This Row],[Vend_ID]]</f>
        <v>#VALUE!</v>
      </c>
      <c r="D2069" t="e">
        <f>DW_Fact_CL_Pricing_Calculations_Report[[#This Row],[CardlockSiteCost_WPROP]]</f>
        <v>#VALUE!</v>
      </c>
      <c r="E2069" t="e">
        <f>DW_Fact_CL_Pricing_Calculations_Report[[#This Row],[NewCardlockSiteCost]]</f>
        <v>#VALUE!</v>
      </c>
      <c r="F2069" t="e">
        <f>DW_Fact_CL_Pricing_Calculations_Report[[#This Row],[Change]]</f>
        <v>#VALUE!</v>
      </c>
      <c r="G2069" t="e">
        <f>DW_Fact_CL_Pricing_Calculations_Report[[#This Row],[FuelPricesDtl_Price]]</f>
        <v>#VALUE!</v>
      </c>
      <c r="H2069" t="e">
        <f>DW_Fact_CL_Pricing_Calculations_Report[[#This Row],[NewTable1]]</f>
        <v>#VALUE!</v>
      </c>
      <c r="I2069" t="e">
        <f>DW_Fact_CL_Pricing_Calculations_Report[[#This Row],[Tax]]</f>
        <v>#VALUE!</v>
      </c>
      <c r="J2069" t="e">
        <f>DW_Fact_CL_Pricing_Calculations_Report[[#This Row],[NewTable1wTax]]</f>
        <v>#VALUE!</v>
      </c>
      <c r="K2069" t="e">
        <f>DW_Fact_CL_Pricing_Calculations_Report[[#This Row],[Prop]]</f>
        <v>#VALUE!</v>
      </c>
      <c r="L2069" t="e">
        <f>DW_Fact_CL_Pricing_Calculations_Report[[#This Row],[Prod_Freight_Class]]</f>
        <v>#VALUE!</v>
      </c>
      <c r="M2069" s="36" t="e">
        <f>DW_Fact_CL_Pricing_Calculations_Report[[#This Row],[Table_Load_Date]]</f>
        <v>#VALUE!</v>
      </c>
      <c r="N2069" t="e">
        <f>DW_Fact_CL_Pricing_Calculations_Report[[#This Row],[Company]]</f>
        <v>#VALUE!</v>
      </c>
      <c r="O2069" t="e">
        <f>DW_Fact_CL_Pricing_Calculations_Report[[#This Row],[InvTerminalWAC]]</f>
        <v>#VALUE!</v>
      </c>
      <c r="P2069" s="36" t="e">
        <f>DW_Fact_CL_Pricing_Calculations_Report[[#This Row],[Table_Load_Date]]</f>
        <v>#VALUE!</v>
      </c>
      <c r="Q2069" t="e">
        <f>DW_Fact_CL_Pricing_Calculations_Report[[#This Row],[Prod_Freight_Class]]</f>
        <v>#VALUE!</v>
      </c>
      <c r="R2069" t="e">
        <f>DW_Fact_CL_Pricing_Calculations_Report[[#This Row],[ReplacementCost]]</f>
        <v>#VALUE!</v>
      </c>
      <c r="S2069" t="e">
        <f>DW_Fact_CL_Pricing_Calculations_Report[[#This Row],[RegionWeightedAverageCost]]</f>
        <v>#VALUE!</v>
      </c>
      <c r="T2069" t="e">
        <f>DW_Fact_CL_Pricing_Calculations_Report[[#This Row],[Prop]]</f>
        <v>#VALUE!</v>
      </c>
      <c r="U2069" t="e">
        <f>DW_Fact_CL_Pricing_Calculations_Report[[#This Row],[CardlockSiteCost]]</f>
        <v>#VALUE!</v>
      </c>
      <c r="V2069" t="e">
        <f>DW_Fact_CL_Pricing_Calculations_Report[[#This Row],[NewCardlockSiteCost]]</f>
        <v>#VALUE!</v>
      </c>
      <c r="W2069" t="e">
        <f>DW_Fact_CL_Pricing_Calculations_Report[[#This Row],[Prod_ID]]</f>
        <v>#VALUE!</v>
      </c>
    </row>
    <row r="2070" spans="1:23" x14ac:dyDescent="0.25">
      <c r="A2070">
        <f>'Azure Calculations'!F1568</f>
        <v>0</v>
      </c>
      <c r="B2070" t="e">
        <f>DW_Fact_CL_Pricing_Calculations_Report[[#This Row],[Prod_ID]]</f>
        <v>#VALUE!</v>
      </c>
      <c r="C2070" t="e">
        <f>DW_Fact_CL_Pricing_Calculations_Report[[#This Row],[Vend_ID]]</f>
        <v>#VALUE!</v>
      </c>
      <c r="D2070" t="e">
        <f>DW_Fact_CL_Pricing_Calculations_Report[[#This Row],[CardlockSiteCost_WPROP]]</f>
        <v>#VALUE!</v>
      </c>
      <c r="E2070" t="e">
        <f>DW_Fact_CL_Pricing_Calculations_Report[[#This Row],[NewCardlockSiteCost]]</f>
        <v>#VALUE!</v>
      </c>
      <c r="F2070" t="e">
        <f>DW_Fact_CL_Pricing_Calculations_Report[[#This Row],[Change]]</f>
        <v>#VALUE!</v>
      </c>
      <c r="G2070" t="e">
        <f>DW_Fact_CL_Pricing_Calculations_Report[[#This Row],[FuelPricesDtl_Price]]</f>
        <v>#VALUE!</v>
      </c>
      <c r="H2070" t="e">
        <f>DW_Fact_CL_Pricing_Calculations_Report[[#This Row],[NewTable1]]</f>
        <v>#VALUE!</v>
      </c>
      <c r="I2070" t="e">
        <f>DW_Fact_CL_Pricing_Calculations_Report[[#This Row],[Tax]]</f>
        <v>#VALUE!</v>
      </c>
      <c r="J2070" t="e">
        <f>DW_Fact_CL_Pricing_Calculations_Report[[#This Row],[NewTable1wTax]]</f>
        <v>#VALUE!</v>
      </c>
      <c r="K2070" t="e">
        <f>DW_Fact_CL_Pricing_Calculations_Report[[#This Row],[Prop]]</f>
        <v>#VALUE!</v>
      </c>
      <c r="L2070" t="e">
        <f>DW_Fact_CL_Pricing_Calculations_Report[[#This Row],[Prod_Freight_Class]]</f>
        <v>#VALUE!</v>
      </c>
      <c r="M2070" s="36" t="e">
        <f>DW_Fact_CL_Pricing_Calculations_Report[[#This Row],[Table_Load_Date]]</f>
        <v>#VALUE!</v>
      </c>
      <c r="N2070" t="e">
        <f>DW_Fact_CL_Pricing_Calculations_Report[[#This Row],[Company]]</f>
        <v>#VALUE!</v>
      </c>
      <c r="O2070" t="e">
        <f>DW_Fact_CL_Pricing_Calculations_Report[[#This Row],[InvTerminalWAC]]</f>
        <v>#VALUE!</v>
      </c>
      <c r="P2070" s="36" t="e">
        <f>DW_Fact_CL_Pricing_Calculations_Report[[#This Row],[Table_Load_Date]]</f>
        <v>#VALUE!</v>
      </c>
      <c r="Q2070" t="e">
        <f>DW_Fact_CL_Pricing_Calculations_Report[[#This Row],[Prod_Freight_Class]]</f>
        <v>#VALUE!</v>
      </c>
      <c r="R2070" t="e">
        <f>DW_Fact_CL_Pricing_Calculations_Report[[#This Row],[ReplacementCost]]</f>
        <v>#VALUE!</v>
      </c>
      <c r="S2070" t="e">
        <f>DW_Fact_CL_Pricing_Calculations_Report[[#This Row],[RegionWeightedAverageCost]]</f>
        <v>#VALUE!</v>
      </c>
      <c r="T2070" t="e">
        <f>DW_Fact_CL_Pricing_Calculations_Report[[#This Row],[Prop]]</f>
        <v>#VALUE!</v>
      </c>
      <c r="U2070" t="e">
        <f>DW_Fact_CL_Pricing_Calculations_Report[[#This Row],[CardlockSiteCost]]</f>
        <v>#VALUE!</v>
      </c>
      <c r="V2070" t="e">
        <f>DW_Fact_CL_Pricing_Calculations_Report[[#This Row],[NewCardlockSiteCost]]</f>
        <v>#VALUE!</v>
      </c>
      <c r="W2070" t="e">
        <f>DW_Fact_CL_Pricing_Calculations_Report[[#This Row],[Prod_ID]]</f>
        <v>#VALUE!</v>
      </c>
    </row>
    <row r="2071" spans="1:23" x14ac:dyDescent="0.25">
      <c r="A2071">
        <f>'Azure Calculations'!F1569</f>
        <v>0</v>
      </c>
      <c r="B2071" t="e">
        <f>DW_Fact_CL_Pricing_Calculations_Report[[#This Row],[Prod_ID]]</f>
        <v>#VALUE!</v>
      </c>
      <c r="C2071" t="e">
        <f>DW_Fact_CL_Pricing_Calculations_Report[[#This Row],[Vend_ID]]</f>
        <v>#VALUE!</v>
      </c>
      <c r="D2071" t="e">
        <f>DW_Fact_CL_Pricing_Calculations_Report[[#This Row],[CardlockSiteCost_WPROP]]</f>
        <v>#VALUE!</v>
      </c>
      <c r="E2071" t="e">
        <f>DW_Fact_CL_Pricing_Calculations_Report[[#This Row],[NewCardlockSiteCost]]</f>
        <v>#VALUE!</v>
      </c>
      <c r="F2071" t="e">
        <f>DW_Fact_CL_Pricing_Calculations_Report[[#This Row],[Change]]</f>
        <v>#VALUE!</v>
      </c>
      <c r="G2071" t="e">
        <f>DW_Fact_CL_Pricing_Calculations_Report[[#This Row],[FuelPricesDtl_Price]]</f>
        <v>#VALUE!</v>
      </c>
      <c r="H2071" t="e">
        <f>DW_Fact_CL_Pricing_Calculations_Report[[#This Row],[NewTable1]]</f>
        <v>#VALUE!</v>
      </c>
      <c r="I2071" t="e">
        <f>DW_Fact_CL_Pricing_Calculations_Report[[#This Row],[Tax]]</f>
        <v>#VALUE!</v>
      </c>
      <c r="J2071" t="e">
        <f>DW_Fact_CL_Pricing_Calculations_Report[[#This Row],[NewTable1wTax]]</f>
        <v>#VALUE!</v>
      </c>
      <c r="K2071" t="e">
        <f>DW_Fact_CL_Pricing_Calculations_Report[[#This Row],[Prop]]</f>
        <v>#VALUE!</v>
      </c>
      <c r="L2071" t="e">
        <f>DW_Fact_CL_Pricing_Calculations_Report[[#This Row],[Prod_Freight_Class]]</f>
        <v>#VALUE!</v>
      </c>
      <c r="M2071" s="36" t="e">
        <f>DW_Fact_CL_Pricing_Calculations_Report[[#This Row],[Table_Load_Date]]</f>
        <v>#VALUE!</v>
      </c>
      <c r="N2071" t="e">
        <f>DW_Fact_CL_Pricing_Calculations_Report[[#This Row],[Company]]</f>
        <v>#VALUE!</v>
      </c>
      <c r="O2071" t="e">
        <f>DW_Fact_CL_Pricing_Calculations_Report[[#This Row],[InvTerminalWAC]]</f>
        <v>#VALUE!</v>
      </c>
      <c r="P2071" s="36" t="e">
        <f>DW_Fact_CL_Pricing_Calculations_Report[[#This Row],[Table_Load_Date]]</f>
        <v>#VALUE!</v>
      </c>
      <c r="Q2071" t="e">
        <f>DW_Fact_CL_Pricing_Calculations_Report[[#This Row],[Prod_Freight_Class]]</f>
        <v>#VALUE!</v>
      </c>
      <c r="R2071" t="e">
        <f>DW_Fact_CL_Pricing_Calculations_Report[[#This Row],[ReplacementCost]]</f>
        <v>#VALUE!</v>
      </c>
      <c r="S2071" t="e">
        <f>DW_Fact_CL_Pricing_Calculations_Report[[#This Row],[RegionWeightedAverageCost]]</f>
        <v>#VALUE!</v>
      </c>
      <c r="T2071" t="e">
        <f>DW_Fact_CL_Pricing_Calculations_Report[[#This Row],[Prop]]</f>
        <v>#VALUE!</v>
      </c>
      <c r="U2071" t="e">
        <f>DW_Fact_CL_Pricing_Calculations_Report[[#This Row],[CardlockSiteCost]]</f>
        <v>#VALUE!</v>
      </c>
      <c r="V2071" t="e">
        <f>DW_Fact_CL_Pricing_Calculations_Report[[#This Row],[NewCardlockSiteCost]]</f>
        <v>#VALUE!</v>
      </c>
      <c r="W2071" t="e">
        <f>DW_Fact_CL_Pricing_Calculations_Report[[#This Row],[Prod_ID]]</f>
        <v>#VALUE!</v>
      </c>
    </row>
    <row r="2072" spans="1:23" x14ac:dyDescent="0.25">
      <c r="A2072">
        <f>'Azure Calculations'!F1570</f>
        <v>0</v>
      </c>
      <c r="B2072" t="e">
        <f>DW_Fact_CL_Pricing_Calculations_Report[[#This Row],[Prod_ID]]</f>
        <v>#VALUE!</v>
      </c>
      <c r="C2072" t="e">
        <f>DW_Fact_CL_Pricing_Calculations_Report[[#This Row],[Vend_ID]]</f>
        <v>#VALUE!</v>
      </c>
      <c r="D2072" t="e">
        <f>DW_Fact_CL_Pricing_Calculations_Report[[#This Row],[CardlockSiteCost_WPROP]]</f>
        <v>#VALUE!</v>
      </c>
      <c r="E2072" t="e">
        <f>DW_Fact_CL_Pricing_Calculations_Report[[#This Row],[NewCardlockSiteCost]]</f>
        <v>#VALUE!</v>
      </c>
      <c r="F2072" t="e">
        <f>DW_Fact_CL_Pricing_Calculations_Report[[#This Row],[Change]]</f>
        <v>#VALUE!</v>
      </c>
      <c r="G2072" t="e">
        <f>DW_Fact_CL_Pricing_Calculations_Report[[#This Row],[FuelPricesDtl_Price]]</f>
        <v>#VALUE!</v>
      </c>
      <c r="H2072" t="e">
        <f>DW_Fact_CL_Pricing_Calculations_Report[[#This Row],[NewTable1]]</f>
        <v>#VALUE!</v>
      </c>
      <c r="I2072" t="e">
        <f>DW_Fact_CL_Pricing_Calculations_Report[[#This Row],[Tax]]</f>
        <v>#VALUE!</v>
      </c>
      <c r="J2072" t="e">
        <f>DW_Fact_CL_Pricing_Calculations_Report[[#This Row],[NewTable1wTax]]</f>
        <v>#VALUE!</v>
      </c>
      <c r="K2072" t="e">
        <f>DW_Fact_CL_Pricing_Calculations_Report[[#This Row],[Prop]]</f>
        <v>#VALUE!</v>
      </c>
      <c r="L2072" t="e">
        <f>DW_Fact_CL_Pricing_Calculations_Report[[#This Row],[Prod_Freight_Class]]</f>
        <v>#VALUE!</v>
      </c>
      <c r="M2072" s="36" t="e">
        <f>DW_Fact_CL_Pricing_Calculations_Report[[#This Row],[Table_Load_Date]]</f>
        <v>#VALUE!</v>
      </c>
      <c r="N2072" t="e">
        <f>DW_Fact_CL_Pricing_Calculations_Report[[#This Row],[Company]]</f>
        <v>#VALUE!</v>
      </c>
      <c r="O2072" t="e">
        <f>DW_Fact_CL_Pricing_Calculations_Report[[#This Row],[InvTerminalWAC]]</f>
        <v>#VALUE!</v>
      </c>
      <c r="P2072" s="36" t="e">
        <f>DW_Fact_CL_Pricing_Calculations_Report[[#This Row],[Table_Load_Date]]</f>
        <v>#VALUE!</v>
      </c>
      <c r="Q2072" t="e">
        <f>DW_Fact_CL_Pricing_Calculations_Report[[#This Row],[Prod_Freight_Class]]</f>
        <v>#VALUE!</v>
      </c>
      <c r="R2072" t="e">
        <f>DW_Fact_CL_Pricing_Calculations_Report[[#This Row],[ReplacementCost]]</f>
        <v>#VALUE!</v>
      </c>
      <c r="S2072" t="e">
        <f>DW_Fact_CL_Pricing_Calculations_Report[[#This Row],[RegionWeightedAverageCost]]</f>
        <v>#VALUE!</v>
      </c>
      <c r="T2072" t="e">
        <f>DW_Fact_CL_Pricing_Calculations_Report[[#This Row],[Prop]]</f>
        <v>#VALUE!</v>
      </c>
      <c r="U2072" t="e">
        <f>DW_Fact_CL_Pricing_Calculations_Report[[#This Row],[CardlockSiteCost]]</f>
        <v>#VALUE!</v>
      </c>
      <c r="V2072" t="e">
        <f>DW_Fact_CL_Pricing_Calculations_Report[[#This Row],[NewCardlockSiteCost]]</f>
        <v>#VALUE!</v>
      </c>
      <c r="W2072" t="e">
        <f>DW_Fact_CL_Pricing_Calculations_Report[[#This Row],[Prod_ID]]</f>
        <v>#VALUE!</v>
      </c>
    </row>
    <row r="2073" spans="1:23" x14ac:dyDescent="0.25">
      <c r="A2073">
        <f>'Azure Calculations'!F1571</f>
        <v>0</v>
      </c>
      <c r="B2073" t="e">
        <f>DW_Fact_CL_Pricing_Calculations_Report[[#This Row],[Prod_ID]]</f>
        <v>#VALUE!</v>
      </c>
      <c r="C2073" t="e">
        <f>DW_Fact_CL_Pricing_Calculations_Report[[#This Row],[Vend_ID]]</f>
        <v>#VALUE!</v>
      </c>
      <c r="D2073" t="e">
        <f>DW_Fact_CL_Pricing_Calculations_Report[[#This Row],[CardlockSiteCost_WPROP]]</f>
        <v>#VALUE!</v>
      </c>
      <c r="E2073" t="e">
        <f>DW_Fact_CL_Pricing_Calculations_Report[[#This Row],[NewCardlockSiteCost]]</f>
        <v>#VALUE!</v>
      </c>
      <c r="F2073" t="e">
        <f>DW_Fact_CL_Pricing_Calculations_Report[[#This Row],[Change]]</f>
        <v>#VALUE!</v>
      </c>
      <c r="G2073" t="e">
        <f>DW_Fact_CL_Pricing_Calculations_Report[[#This Row],[FuelPricesDtl_Price]]</f>
        <v>#VALUE!</v>
      </c>
      <c r="H2073" t="e">
        <f>DW_Fact_CL_Pricing_Calculations_Report[[#This Row],[NewTable1]]</f>
        <v>#VALUE!</v>
      </c>
      <c r="I2073" t="e">
        <f>DW_Fact_CL_Pricing_Calculations_Report[[#This Row],[Tax]]</f>
        <v>#VALUE!</v>
      </c>
      <c r="J2073" t="e">
        <f>DW_Fact_CL_Pricing_Calculations_Report[[#This Row],[NewTable1wTax]]</f>
        <v>#VALUE!</v>
      </c>
      <c r="K2073" t="e">
        <f>DW_Fact_CL_Pricing_Calculations_Report[[#This Row],[Prop]]</f>
        <v>#VALUE!</v>
      </c>
      <c r="L2073" t="e">
        <f>DW_Fact_CL_Pricing_Calculations_Report[[#This Row],[Prod_Freight_Class]]</f>
        <v>#VALUE!</v>
      </c>
      <c r="M2073" s="36" t="e">
        <f>DW_Fact_CL_Pricing_Calculations_Report[[#This Row],[Table_Load_Date]]</f>
        <v>#VALUE!</v>
      </c>
      <c r="N2073" t="e">
        <f>DW_Fact_CL_Pricing_Calculations_Report[[#This Row],[Company]]</f>
        <v>#VALUE!</v>
      </c>
      <c r="O2073" t="e">
        <f>DW_Fact_CL_Pricing_Calculations_Report[[#This Row],[InvTerminalWAC]]</f>
        <v>#VALUE!</v>
      </c>
      <c r="P2073" s="36" t="e">
        <f>DW_Fact_CL_Pricing_Calculations_Report[[#This Row],[Table_Load_Date]]</f>
        <v>#VALUE!</v>
      </c>
      <c r="Q2073" t="e">
        <f>DW_Fact_CL_Pricing_Calculations_Report[[#This Row],[Prod_Freight_Class]]</f>
        <v>#VALUE!</v>
      </c>
      <c r="R2073" t="e">
        <f>DW_Fact_CL_Pricing_Calculations_Report[[#This Row],[ReplacementCost]]</f>
        <v>#VALUE!</v>
      </c>
      <c r="S2073" t="e">
        <f>DW_Fact_CL_Pricing_Calculations_Report[[#This Row],[RegionWeightedAverageCost]]</f>
        <v>#VALUE!</v>
      </c>
      <c r="T2073" t="e">
        <f>DW_Fact_CL_Pricing_Calculations_Report[[#This Row],[Prop]]</f>
        <v>#VALUE!</v>
      </c>
      <c r="U2073" t="e">
        <f>DW_Fact_CL_Pricing_Calculations_Report[[#This Row],[CardlockSiteCost]]</f>
        <v>#VALUE!</v>
      </c>
      <c r="V2073" t="e">
        <f>DW_Fact_CL_Pricing_Calculations_Report[[#This Row],[NewCardlockSiteCost]]</f>
        <v>#VALUE!</v>
      </c>
      <c r="W2073" t="e">
        <f>DW_Fact_CL_Pricing_Calculations_Report[[#This Row],[Prod_ID]]</f>
        <v>#VALUE!</v>
      </c>
    </row>
    <row r="2074" spans="1:23" x14ac:dyDescent="0.25">
      <c r="A2074">
        <f>'Azure Calculations'!F1572</f>
        <v>0</v>
      </c>
      <c r="B2074" t="e">
        <f>DW_Fact_CL_Pricing_Calculations_Report[[#This Row],[Prod_ID]]</f>
        <v>#VALUE!</v>
      </c>
      <c r="C2074" t="e">
        <f>DW_Fact_CL_Pricing_Calculations_Report[[#This Row],[Vend_ID]]</f>
        <v>#VALUE!</v>
      </c>
      <c r="D2074" t="e">
        <f>DW_Fact_CL_Pricing_Calculations_Report[[#This Row],[CardlockSiteCost_WPROP]]</f>
        <v>#VALUE!</v>
      </c>
      <c r="E2074" t="e">
        <f>DW_Fact_CL_Pricing_Calculations_Report[[#This Row],[NewCardlockSiteCost]]</f>
        <v>#VALUE!</v>
      </c>
      <c r="F2074" t="e">
        <f>DW_Fact_CL_Pricing_Calculations_Report[[#This Row],[Change]]</f>
        <v>#VALUE!</v>
      </c>
      <c r="G2074" t="e">
        <f>DW_Fact_CL_Pricing_Calculations_Report[[#This Row],[FuelPricesDtl_Price]]</f>
        <v>#VALUE!</v>
      </c>
      <c r="H2074" t="e">
        <f>DW_Fact_CL_Pricing_Calculations_Report[[#This Row],[NewTable1]]</f>
        <v>#VALUE!</v>
      </c>
      <c r="I2074" t="e">
        <f>DW_Fact_CL_Pricing_Calculations_Report[[#This Row],[Tax]]</f>
        <v>#VALUE!</v>
      </c>
      <c r="J2074" t="e">
        <f>DW_Fact_CL_Pricing_Calculations_Report[[#This Row],[NewTable1wTax]]</f>
        <v>#VALUE!</v>
      </c>
      <c r="K2074" t="e">
        <f>DW_Fact_CL_Pricing_Calculations_Report[[#This Row],[Prop]]</f>
        <v>#VALUE!</v>
      </c>
      <c r="L2074" t="e">
        <f>DW_Fact_CL_Pricing_Calculations_Report[[#This Row],[Prod_Freight_Class]]</f>
        <v>#VALUE!</v>
      </c>
      <c r="M2074" s="36" t="e">
        <f>DW_Fact_CL_Pricing_Calculations_Report[[#This Row],[Table_Load_Date]]</f>
        <v>#VALUE!</v>
      </c>
      <c r="N2074" t="e">
        <f>DW_Fact_CL_Pricing_Calculations_Report[[#This Row],[Company]]</f>
        <v>#VALUE!</v>
      </c>
      <c r="O2074" t="e">
        <f>DW_Fact_CL_Pricing_Calculations_Report[[#This Row],[InvTerminalWAC]]</f>
        <v>#VALUE!</v>
      </c>
      <c r="P2074" s="36" t="e">
        <f>DW_Fact_CL_Pricing_Calculations_Report[[#This Row],[Table_Load_Date]]</f>
        <v>#VALUE!</v>
      </c>
      <c r="Q2074" t="e">
        <f>DW_Fact_CL_Pricing_Calculations_Report[[#This Row],[Prod_Freight_Class]]</f>
        <v>#VALUE!</v>
      </c>
      <c r="R2074" t="e">
        <f>DW_Fact_CL_Pricing_Calculations_Report[[#This Row],[ReplacementCost]]</f>
        <v>#VALUE!</v>
      </c>
      <c r="S2074" t="e">
        <f>DW_Fact_CL_Pricing_Calculations_Report[[#This Row],[RegionWeightedAverageCost]]</f>
        <v>#VALUE!</v>
      </c>
      <c r="T2074" t="e">
        <f>DW_Fact_CL_Pricing_Calculations_Report[[#This Row],[Prop]]</f>
        <v>#VALUE!</v>
      </c>
      <c r="U2074" t="e">
        <f>DW_Fact_CL_Pricing_Calculations_Report[[#This Row],[CardlockSiteCost]]</f>
        <v>#VALUE!</v>
      </c>
      <c r="V2074" t="e">
        <f>DW_Fact_CL_Pricing_Calculations_Report[[#This Row],[NewCardlockSiteCost]]</f>
        <v>#VALUE!</v>
      </c>
      <c r="W2074" t="e">
        <f>DW_Fact_CL_Pricing_Calculations_Report[[#This Row],[Prod_ID]]</f>
        <v>#VALUE!</v>
      </c>
    </row>
    <row r="2075" spans="1:23" x14ac:dyDescent="0.25">
      <c r="A2075">
        <f>'Azure Calculations'!F1573</f>
        <v>0</v>
      </c>
      <c r="B2075" t="e">
        <f>DW_Fact_CL_Pricing_Calculations_Report[[#This Row],[Prod_ID]]</f>
        <v>#VALUE!</v>
      </c>
      <c r="C2075" t="e">
        <f>DW_Fact_CL_Pricing_Calculations_Report[[#This Row],[Vend_ID]]</f>
        <v>#VALUE!</v>
      </c>
      <c r="D2075" t="e">
        <f>DW_Fact_CL_Pricing_Calculations_Report[[#This Row],[CardlockSiteCost_WPROP]]</f>
        <v>#VALUE!</v>
      </c>
      <c r="E2075" t="e">
        <f>DW_Fact_CL_Pricing_Calculations_Report[[#This Row],[NewCardlockSiteCost]]</f>
        <v>#VALUE!</v>
      </c>
      <c r="F2075" t="e">
        <f>DW_Fact_CL_Pricing_Calculations_Report[[#This Row],[Change]]</f>
        <v>#VALUE!</v>
      </c>
      <c r="G2075" t="e">
        <f>DW_Fact_CL_Pricing_Calculations_Report[[#This Row],[FuelPricesDtl_Price]]</f>
        <v>#VALUE!</v>
      </c>
      <c r="H2075" t="e">
        <f>DW_Fact_CL_Pricing_Calculations_Report[[#This Row],[NewTable1]]</f>
        <v>#VALUE!</v>
      </c>
      <c r="I2075" t="e">
        <f>DW_Fact_CL_Pricing_Calculations_Report[[#This Row],[Tax]]</f>
        <v>#VALUE!</v>
      </c>
      <c r="J2075" t="e">
        <f>DW_Fact_CL_Pricing_Calculations_Report[[#This Row],[NewTable1wTax]]</f>
        <v>#VALUE!</v>
      </c>
      <c r="K2075" t="e">
        <f>DW_Fact_CL_Pricing_Calculations_Report[[#This Row],[Prop]]</f>
        <v>#VALUE!</v>
      </c>
      <c r="L2075" t="e">
        <f>DW_Fact_CL_Pricing_Calculations_Report[[#This Row],[Prod_Freight_Class]]</f>
        <v>#VALUE!</v>
      </c>
      <c r="M2075" s="36" t="e">
        <f>DW_Fact_CL_Pricing_Calculations_Report[[#This Row],[Table_Load_Date]]</f>
        <v>#VALUE!</v>
      </c>
      <c r="N2075" t="e">
        <f>DW_Fact_CL_Pricing_Calculations_Report[[#This Row],[Company]]</f>
        <v>#VALUE!</v>
      </c>
      <c r="O2075" t="e">
        <f>DW_Fact_CL_Pricing_Calculations_Report[[#This Row],[InvTerminalWAC]]</f>
        <v>#VALUE!</v>
      </c>
      <c r="P2075" s="36" t="e">
        <f>DW_Fact_CL_Pricing_Calculations_Report[[#This Row],[Table_Load_Date]]</f>
        <v>#VALUE!</v>
      </c>
      <c r="Q2075" t="e">
        <f>DW_Fact_CL_Pricing_Calculations_Report[[#This Row],[Prod_Freight_Class]]</f>
        <v>#VALUE!</v>
      </c>
      <c r="R2075" t="e">
        <f>DW_Fact_CL_Pricing_Calculations_Report[[#This Row],[ReplacementCost]]</f>
        <v>#VALUE!</v>
      </c>
      <c r="S2075" t="e">
        <f>DW_Fact_CL_Pricing_Calculations_Report[[#This Row],[RegionWeightedAverageCost]]</f>
        <v>#VALUE!</v>
      </c>
      <c r="T2075" t="e">
        <f>DW_Fact_CL_Pricing_Calculations_Report[[#This Row],[Prop]]</f>
        <v>#VALUE!</v>
      </c>
      <c r="U2075" t="e">
        <f>DW_Fact_CL_Pricing_Calculations_Report[[#This Row],[CardlockSiteCost]]</f>
        <v>#VALUE!</v>
      </c>
      <c r="V2075" t="e">
        <f>DW_Fact_CL_Pricing_Calculations_Report[[#This Row],[NewCardlockSiteCost]]</f>
        <v>#VALUE!</v>
      </c>
      <c r="W2075" t="e">
        <f>DW_Fact_CL_Pricing_Calculations_Report[[#This Row],[Prod_ID]]</f>
        <v>#VALUE!</v>
      </c>
    </row>
    <row r="2076" spans="1:23" x14ac:dyDescent="0.25">
      <c r="A2076">
        <f>'Azure Calculations'!F1574</f>
        <v>0</v>
      </c>
      <c r="B2076" t="e">
        <f>DW_Fact_CL_Pricing_Calculations_Report[[#This Row],[Prod_ID]]</f>
        <v>#VALUE!</v>
      </c>
      <c r="C2076" t="e">
        <f>DW_Fact_CL_Pricing_Calculations_Report[[#This Row],[Vend_ID]]</f>
        <v>#VALUE!</v>
      </c>
      <c r="D2076" t="e">
        <f>DW_Fact_CL_Pricing_Calculations_Report[[#This Row],[CardlockSiteCost_WPROP]]</f>
        <v>#VALUE!</v>
      </c>
      <c r="E2076" t="e">
        <f>DW_Fact_CL_Pricing_Calculations_Report[[#This Row],[NewCardlockSiteCost]]</f>
        <v>#VALUE!</v>
      </c>
      <c r="F2076" t="e">
        <f>DW_Fact_CL_Pricing_Calculations_Report[[#This Row],[Change]]</f>
        <v>#VALUE!</v>
      </c>
      <c r="G2076" t="e">
        <f>DW_Fact_CL_Pricing_Calculations_Report[[#This Row],[FuelPricesDtl_Price]]</f>
        <v>#VALUE!</v>
      </c>
      <c r="H2076" t="e">
        <f>DW_Fact_CL_Pricing_Calculations_Report[[#This Row],[NewTable1]]</f>
        <v>#VALUE!</v>
      </c>
      <c r="I2076" t="e">
        <f>DW_Fact_CL_Pricing_Calculations_Report[[#This Row],[Tax]]</f>
        <v>#VALUE!</v>
      </c>
      <c r="J2076" t="e">
        <f>DW_Fact_CL_Pricing_Calculations_Report[[#This Row],[NewTable1wTax]]</f>
        <v>#VALUE!</v>
      </c>
      <c r="K2076" t="e">
        <f>DW_Fact_CL_Pricing_Calculations_Report[[#This Row],[Prop]]</f>
        <v>#VALUE!</v>
      </c>
      <c r="L2076" t="e">
        <f>DW_Fact_CL_Pricing_Calculations_Report[[#This Row],[Prod_Freight_Class]]</f>
        <v>#VALUE!</v>
      </c>
      <c r="M2076" s="36" t="e">
        <f>DW_Fact_CL_Pricing_Calculations_Report[[#This Row],[Table_Load_Date]]</f>
        <v>#VALUE!</v>
      </c>
      <c r="N2076" t="e">
        <f>DW_Fact_CL_Pricing_Calculations_Report[[#This Row],[Company]]</f>
        <v>#VALUE!</v>
      </c>
      <c r="O2076" t="e">
        <f>DW_Fact_CL_Pricing_Calculations_Report[[#This Row],[InvTerminalWAC]]</f>
        <v>#VALUE!</v>
      </c>
      <c r="P2076" s="36" t="e">
        <f>DW_Fact_CL_Pricing_Calculations_Report[[#This Row],[Table_Load_Date]]</f>
        <v>#VALUE!</v>
      </c>
      <c r="Q2076" t="e">
        <f>DW_Fact_CL_Pricing_Calculations_Report[[#This Row],[Prod_Freight_Class]]</f>
        <v>#VALUE!</v>
      </c>
      <c r="R2076" t="e">
        <f>DW_Fact_CL_Pricing_Calculations_Report[[#This Row],[ReplacementCost]]</f>
        <v>#VALUE!</v>
      </c>
      <c r="S2076" t="e">
        <f>DW_Fact_CL_Pricing_Calculations_Report[[#This Row],[RegionWeightedAverageCost]]</f>
        <v>#VALUE!</v>
      </c>
      <c r="T2076" t="e">
        <f>DW_Fact_CL_Pricing_Calculations_Report[[#This Row],[Prop]]</f>
        <v>#VALUE!</v>
      </c>
      <c r="U2076" t="e">
        <f>DW_Fact_CL_Pricing_Calculations_Report[[#This Row],[CardlockSiteCost]]</f>
        <v>#VALUE!</v>
      </c>
      <c r="V2076" t="e">
        <f>DW_Fact_CL_Pricing_Calculations_Report[[#This Row],[NewCardlockSiteCost]]</f>
        <v>#VALUE!</v>
      </c>
      <c r="W2076" t="e">
        <f>DW_Fact_CL_Pricing_Calculations_Report[[#This Row],[Prod_ID]]</f>
        <v>#VALUE!</v>
      </c>
    </row>
    <row r="2077" spans="1:23" x14ac:dyDescent="0.25">
      <c r="A2077">
        <f>'Azure Calculations'!F1575</f>
        <v>0</v>
      </c>
      <c r="B2077" t="e">
        <f>DW_Fact_CL_Pricing_Calculations_Report[[#This Row],[Prod_ID]]</f>
        <v>#VALUE!</v>
      </c>
      <c r="C2077" t="e">
        <f>DW_Fact_CL_Pricing_Calculations_Report[[#This Row],[Vend_ID]]</f>
        <v>#VALUE!</v>
      </c>
      <c r="D2077" t="e">
        <f>DW_Fact_CL_Pricing_Calculations_Report[[#This Row],[CardlockSiteCost_WPROP]]</f>
        <v>#VALUE!</v>
      </c>
      <c r="E2077" t="e">
        <f>DW_Fact_CL_Pricing_Calculations_Report[[#This Row],[NewCardlockSiteCost]]</f>
        <v>#VALUE!</v>
      </c>
      <c r="F2077" t="e">
        <f>DW_Fact_CL_Pricing_Calculations_Report[[#This Row],[Change]]</f>
        <v>#VALUE!</v>
      </c>
      <c r="G2077" t="e">
        <f>DW_Fact_CL_Pricing_Calculations_Report[[#This Row],[FuelPricesDtl_Price]]</f>
        <v>#VALUE!</v>
      </c>
      <c r="H2077" t="e">
        <f>DW_Fact_CL_Pricing_Calculations_Report[[#This Row],[NewTable1]]</f>
        <v>#VALUE!</v>
      </c>
      <c r="I2077" t="e">
        <f>DW_Fact_CL_Pricing_Calculations_Report[[#This Row],[Tax]]</f>
        <v>#VALUE!</v>
      </c>
      <c r="J2077" t="e">
        <f>DW_Fact_CL_Pricing_Calculations_Report[[#This Row],[NewTable1wTax]]</f>
        <v>#VALUE!</v>
      </c>
      <c r="K2077" t="e">
        <f>DW_Fact_CL_Pricing_Calculations_Report[[#This Row],[Prop]]</f>
        <v>#VALUE!</v>
      </c>
      <c r="L2077" t="e">
        <f>DW_Fact_CL_Pricing_Calculations_Report[[#This Row],[Prod_Freight_Class]]</f>
        <v>#VALUE!</v>
      </c>
      <c r="M2077" s="36" t="e">
        <f>DW_Fact_CL_Pricing_Calculations_Report[[#This Row],[Table_Load_Date]]</f>
        <v>#VALUE!</v>
      </c>
      <c r="N2077" t="e">
        <f>DW_Fact_CL_Pricing_Calculations_Report[[#This Row],[Company]]</f>
        <v>#VALUE!</v>
      </c>
      <c r="O2077" t="e">
        <f>DW_Fact_CL_Pricing_Calculations_Report[[#This Row],[InvTerminalWAC]]</f>
        <v>#VALUE!</v>
      </c>
      <c r="P2077" s="36" t="e">
        <f>DW_Fact_CL_Pricing_Calculations_Report[[#This Row],[Table_Load_Date]]</f>
        <v>#VALUE!</v>
      </c>
      <c r="Q2077" t="e">
        <f>DW_Fact_CL_Pricing_Calculations_Report[[#This Row],[Prod_Freight_Class]]</f>
        <v>#VALUE!</v>
      </c>
      <c r="R2077" t="e">
        <f>DW_Fact_CL_Pricing_Calculations_Report[[#This Row],[ReplacementCost]]</f>
        <v>#VALUE!</v>
      </c>
      <c r="S2077" t="e">
        <f>DW_Fact_CL_Pricing_Calculations_Report[[#This Row],[RegionWeightedAverageCost]]</f>
        <v>#VALUE!</v>
      </c>
      <c r="T2077" t="e">
        <f>DW_Fact_CL_Pricing_Calculations_Report[[#This Row],[Prop]]</f>
        <v>#VALUE!</v>
      </c>
      <c r="U2077" t="e">
        <f>DW_Fact_CL_Pricing_Calculations_Report[[#This Row],[CardlockSiteCost]]</f>
        <v>#VALUE!</v>
      </c>
      <c r="V2077" t="e">
        <f>DW_Fact_CL_Pricing_Calculations_Report[[#This Row],[NewCardlockSiteCost]]</f>
        <v>#VALUE!</v>
      </c>
      <c r="W2077" t="e">
        <f>DW_Fact_CL_Pricing_Calculations_Report[[#This Row],[Prod_ID]]</f>
        <v>#VALUE!</v>
      </c>
    </row>
    <row r="2078" spans="1:23" x14ac:dyDescent="0.25">
      <c r="A2078">
        <f>'Azure Calculations'!F1576</f>
        <v>0</v>
      </c>
      <c r="B2078" t="e">
        <f>DW_Fact_CL_Pricing_Calculations_Report[[#This Row],[Prod_ID]]</f>
        <v>#VALUE!</v>
      </c>
      <c r="C2078" t="e">
        <f>DW_Fact_CL_Pricing_Calculations_Report[[#This Row],[Vend_ID]]</f>
        <v>#VALUE!</v>
      </c>
      <c r="D2078" t="e">
        <f>DW_Fact_CL_Pricing_Calculations_Report[[#This Row],[CardlockSiteCost_WPROP]]</f>
        <v>#VALUE!</v>
      </c>
      <c r="E2078" t="e">
        <f>DW_Fact_CL_Pricing_Calculations_Report[[#This Row],[NewCardlockSiteCost]]</f>
        <v>#VALUE!</v>
      </c>
      <c r="F2078" t="e">
        <f>DW_Fact_CL_Pricing_Calculations_Report[[#This Row],[Change]]</f>
        <v>#VALUE!</v>
      </c>
      <c r="G2078" t="e">
        <f>DW_Fact_CL_Pricing_Calculations_Report[[#This Row],[FuelPricesDtl_Price]]</f>
        <v>#VALUE!</v>
      </c>
      <c r="H2078" t="e">
        <f>DW_Fact_CL_Pricing_Calculations_Report[[#This Row],[NewTable1]]</f>
        <v>#VALUE!</v>
      </c>
      <c r="I2078" t="e">
        <f>DW_Fact_CL_Pricing_Calculations_Report[[#This Row],[Tax]]</f>
        <v>#VALUE!</v>
      </c>
      <c r="J2078" t="e">
        <f>DW_Fact_CL_Pricing_Calculations_Report[[#This Row],[NewTable1wTax]]</f>
        <v>#VALUE!</v>
      </c>
      <c r="K2078" t="e">
        <f>DW_Fact_CL_Pricing_Calculations_Report[[#This Row],[Prop]]</f>
        <v>#VALUE!</v>
      </c>
      <c r="L2078" t="e">
        <f>DW_Fact_CL_Pricing_Calculations_Report[[#This Row],[Prod_Freight_Class]]</f>
        <v>#VALUE!</v>
      </c>
      <c r="M2078" s="36" t="e">
        <f>DW_Fact_CL_Pricing_Calculations_Report[[#This Row],[Table_Load_Date]]</f>
        <v>#VALUE!</v>
      </c>
      <c r="N2078" t="e">
        <f>DW_Fact_CL_Pricing_Calculations_Report[[#This Row],[Company]]</f>
        <v>#VALUE!</v>
      </c>
      <c r="O2078" t="e">
        <f>DW_Fact_CL_Pricing_Calculations_Report[[#This Row],[InvTerminalWAC]]</f>
        <v>#VALUE!</v>
      </c>
      <c r="P2078" s="36" t="e">
        <f>DW_Fact_CL_Pricing_Calculations_Report[[#This Row],[Table_Load_Date]]</f>
        <v>#VALUE!</v>
      </c>
      <c r="Q2078" t="e">
        <f>DW_Fact_CL_Pricing_Calculations_Report[[#This Row],[Prod_Freight_Class]]</f>
        <v>#VALUE!</v>
      </c>
      <c r="R2078" t="e">
        <f>DW_Fact_CL_Pricing_Calculations_Report[[#This Row],[ReplacementCost]]</f>
        <v>#VALUE!</v>
      </c>
      <c r="S2078" t="e">
        <f>DW_Fact_CL_Pricing_Calculations_Report[[#This Row],[RegionWeightedAverageCost]]</f>
        <v>#VALUE!</v>
      </c>
      <c r="T2078" t="e">
        <f>DW_Fact_CL_Pricing_Calculations_Report[[#This Row],[Prop]]</f>
        <v>#VALUE!</v>
      </c>
      <c r="U2078" t="e">
        <f>DW_Fact_CL_Pricing_Calculations_Report[[#This Row],[CardlockSiteCost]]</f>
        <v>#VALUE!</v>
      </c>
      <c r="V2078" t="e">
        <f>DW_Fact_CL_Pricing_Calculations_Report[[#This Row],[NewCardlockSiteCost]]</f>
        <v>#VALUE!</v>
      </c>
      <c r="W2078" t="e">
        <f>DW_Fact_CL_Pricing_Calculations_Report[[#This Row],[Prod_ID]]</f>
        <v>#VALUE!</v>
      </c>
    </row>
    <row r="2079" spans="1:23" x14ac:dyDescent="0.25">
      <c r="A2079">
        <f>'Azure Calculations'!F1577</f>
        <v>0</v>
      </c>
      <c r="B2079" t="e">
        <f>DW_Fact_CL_Pricing_Calculations_Report[[#This Row],[Prod_ID]]</f>
        <v>#VALUE!</v>
      </c>
      <c r="C2079" t="e">
        <f>DW_Fact_CL_Pricing_Calculations_Report[[#This Row],[Vend_ID]]</f>
        <v>#VALUE!</v>
      </c>
      <c r="D2079" t="e">
        <f>DW_Fact_CL_Pricing_Calculations_Report[[#This Row],[CardlockSiteCost_WPROP]]</f>
        <v>#VALUE!</v>
      </c>
      <c r="E2079" t="e">
        <f>DW_Fact_CL_Pricing_Calculations_Report[[#This Row],[NewCardlockSiteCost]]</f>
        <v>#VALUE!</v>
      </c>
      <c r="F2079" t="e">
        <f>DW_Fact_CL_Pricing_Calculations_Report[[#This Row],[Change]]</f>
        <v>#VALUE!</v>
      </c>
      <c r="G2079" t="e">
        <f>DW_Fact_CL_Pricing_Calculations_Report[[#This Row],[FuelPricesDtl_Price]]</f>
        <v>#VALUE!</v>
      </c>
      <c r="H2079" t="e">
        <f>DW_Fact_CL_Pricing_Calculations_Report[[#This Row],[NewTable1]]</f>
        <v>#VALUE!</v>
      </c>
      <c r="I2079" t="e">
        <f>DW_Fact_CL_Pricing_Calculations_Report[[#This Row],[Tax]]</f>
        <v>#VALUE!</v>
      </c>
      <c r="J2079" t="e">
        <f>DW_Fact_CL_Pricing_Calculations_Report[[#This Row],[NewTable1wTax]]</f>
        <v>#VALUE!</v>
      </c>
      <c r="K2079" t="e">
        <f>DW_Fact_CL_Pricing_Calculations_Report[[#This Row],[Prop]]</f>
        <v>#VALUE!</v>
      </c>
      <c r="L2079" t="e">
        <f>DW_Fact_CL_Pricing_Calculations_Report[[#This Row],[Prod_Freight_Class]]</f>
        <v>#VALUE!</v>
      </c>
      <c r="M2079" s="36" t="e">
        <f>DW_Fact_CL_Pricing_Calculations_Report[[#This Row],[Table_Load_Date]]</f>
        <v>#VALUE!</v>
      </c>
      <c r="N2079" t="e">
        <f>DW_Fact_CL_Pricing_Calculations_Report[[#This Row],[Company]]</f>
        <v>#VALUE!</v>
      </c>
      <c r="O2079" t="e">
        <f>DW_Fact_CL_Pricing_Calculations_Report[[#This Row],[InvTerminalWAC]]</f>
        <v>#VALUE!</v>
      </c>
      <c r="P2079" s="36" t="e">
        <f>DW_Fact_CL_Pricing_Calculations_Report[[#This Row],[Table_Load_Date]]</f>
        <v>#VALUE!</v>
      </c>
      <c r="Q2079" t="e">
        <f>DW_Fact_CL_Pricing_Calculations_Report[[#This Row],[Prod_Freight_Class]]</f>
        <v>#VALUE!</v>
      </c>
      <c r="R2079" t="e">
        <f>DW_Fact_CL_Pricing_Calculations_Report[[#This Row],[ReplacementCost]]</f>
        <v>#VALUE!</v>
      </c>
      <c r="S2079" t="e">
        <f>DW_Fact_CL_Pricing_Calculations_Report[[#This Row],[RegionWeightedAverageCost]]</f>
        <v>#VALUE!</v>
      </c>
      <c r="T2079" t="e">
        <f>DW_Fact_CL_Pricing_Calculations_Report[[#This Row],[Prop]]</f>
        <v>#VALUE!</v>
      </c>
      <c r="U2079" t="e">
        <f>DW_Fact_CL_Pricing_Calculations_Report[[#This Row],[CardlockSiteCost]]</f>
        <v>#VALUE!</v>
      </c>
      <c r="V2079" t="e">
        <f>DW_Fact_CL_Pricing_Calculations_Report[[#This Row],[NewCardlockSiteCost]]</f>
        <v>#VALUE!</v>
      </c>
      <c r="W2079" t="e">
        <f>DW_Fact_CL_Pricing_Calculations_Report[[#This Row],[Prod_ID]]</f>
        <v>#VALUE!</v>
      </c>
    </row>
    <row r="2080" spans="1:23" x14ac:dyDescent="0.25">
      <c r="A2080">
        <f>'Azure Calculations'!F1578</f>
        <v>0</v>
      </c>
      <c r="B2080" t="e">
        <f>DW_Fact_CL_Pricing_Calculations_Report[[#This Row],[Prod_ID]]</f>
        <v>#VALUE!</v>
      </c>
      <c r="C2080" t="e">
        <f>DW_Fact_CL_Pricing_Calculations_Report[[#This Row],[Vend_ID]]</f>
        <v>#VALUE!</v>
      </c>
      <c r="D2080" t="e">
        <f>DW_Fact_CL_Pricing_Calculations_Report[[#This Row],[CardlockSiteCost_WPROP]]</f>
        <v>#VALUE!</v>
      </c>
      <c r="E2080" t="e">
        <f>DW_Fact_CL_Pricing_Calculations_Report[[#This Row],[NewCardlockSiteCost]]</f>
        <v>#VALUE!</v>
      </c>
      <c r="F2080" t="e">
        <f>DW_Fact_CL_Pricing_Calculations_Report[[#This Row],[Change]]</f>
        <v>#VALUE!</v>
      </c>
      <c r="G2080" t="e">
        <f>DW_Fact_CL_Pricing_Calculations_Report[[#This Row],[FuelPricesDtl_Price]]</f>
        <v>#VALUE!</v>
      </c>
      <c r="H2080" t="e">
        <f>DW_Fact_CL_Pricing_Calculations_Report[[#This Row],[NewTable1]]</f>
        <v>#VALUE!</v>
      </c>
      <c r="I2080" t="e">
        <f>DW_Fact_CL_Pricing_Calculations_Report[[#This Row],[Tax]]</f>
        <v>#VALUE!</v>
      </c>
      <c r="J2080" t="e">
        <f>DW_Fact_CL_Pricing_Calculations_Report[[#This Row],[NewTable1wTax]]</f>
        <v>#VALUE!</v>
      </c>
      <c r="K2080" t="e">
        <f>DW_Fact_CL_Pricing_Calculations_Report[[#This Row],[Prop]]</f>
        <v>#VALUE!</v>
      </c>
      <c r="L2080" t="e">
        <f>DW_Fact_CL_Pricing_Calculations_Report[[#This Row],[Prod_Freight_Class]]</f>
        <v>#VALUE!</v>
      </c>
      <c r="M2080" s="36" t="e">
        <f>DW_Fact_CL_Pricing_Calculations_Report[[#This Row],[Table_Load_Date]]</f>
        <v>#VALUE!</v>
      </c>
      <c r="N2080" t="e">
        <f>DW_Fact_CL_Pricing_Calculations_Report[[#This Row],[Company]]</f>
        <v>#VALUE!</v>
      </c>
      <c r="O2080" t="e">
        <f>DW_Fact_CL_Pricing_Calculations_Report[[#This Row],[InvTerminalWAC]]</f>
        <v>#VALUE!</v>
      </c>
      <c r="P2080" s="36" t="e">
        <f>DW_Fact_CL_Pricing_Calculations_Report[[#This Row],[Table_Load_Date]]</f>
        <v>#VALUE!</v>
      </c>
      <c r="Q2080" t="e">
        <f>DW_Fact_CL_Pricing_Calculations_Report[[#This Row],[Prod_Freight_Class]]</f>
        <v>#VALUE!</v>
      </c>
      <c r="R2080" t="e">
        <f>DW_Fact_CL_Pricing_Calculations_Report[[#This Row],[ReplacementCost]]</f>
        <v>#VALUE!</v>
      </c>
      <c r="S2080" t="e">
        <f>DW_Fact_CL_Pricing_Calculations_Report[[#This Row],[RegionWeightedAverageCost]]</f>
        <v>#VALUE!</v>
      </c>
      <c r="T2080" t="e">
        <f>DW_Fact_CL_Pricing_Calculations_Report[[#This Row],[Prop]]</f>
        <v>#VALUE!</v>
      </c>
      <c r="U2080" t="e">
        <f>DW_Fact_CL_Pricing_Calculations_Report[[#This Row],[CardlockSiteCost]]</f>
        <v>#VALUE!</v>
      </c>
      <c r="V2080" t="e">
        <f>DW_Fact_CL_Pricing_Calculations_Report[[#This Row],[NewCardlockSiteCost]]</f>
        <v>#VALUE!</v>
      </c>
      <c r="W2080" t="e">
        <f>DW_Fact_CL_Pricing_Calculations_Report[[#This Row],[Prod_ID]]</f>
        <v>#VALUE!</v>
      </c>
    </row>
    <row r="2081" spans="1:23" x14ac:dyDescent="0.25">
      <c r="A2081">
        <f>'Azure Calculations'!F1579</f>
        <v>0</v>
      </c>
      <c r="B2081" t="e">
        <f>DW_Fact_CL_Pricing_Calculations_Report[[#This Row],[Prod_ID]]</f>
        <v>#VALUE!</v>
      </c>
      <c r="C2081" t="e">
        <f>DW_Fact_CL_Pricing_Calculations_Report[[#This Row],[Vend_ID]]</f>
        <v>#VALUE!</v>
      </c>
      <c r="D2081" t="e">
        <f>DW_Fact_CL_Pricing_Calculations_Report[[#This Row],[CardlockSiteCost_WPROP]]</f>
        <v>#VALUE!</v>
      </c>
      <c r="E2081" t="e">
        <f>DW_Fact_CL_Pricing_Calculations_Report[[#This Row],[NewCardlockSiteCost]]</f>
        <v>#VALUE!</v>
      </c>
      <c r="F2081" t="e">
        <f>DW_Fact_CL_Pricing_Calculations_Report[[#This Row],[Change]]</f>
        <v>#VALUE!</v>
      </c>
      <c r="G2081" t="e">
        <f>DW_Fact_CL_Pricing_Calculations_Report[[#This Row],[FuelPricesDtl_Price]]</f>
        <v>#VALUE!</v>
      </c>
      <c r="H2081" t="e">
        <f>DW_Fact_CL_Pricing_Calculations_Report[[#This Row],[NewTable1]]</f>
        <v>#VALUE!</v>
      </c>
      <c r="I2081" t="e">
        <f>DW_Fact_CL_Pricing_Calculations_Report[[#This Row],[Tax]]</f>
        <v>#VALUE!</v>
      </c>
      <c r="J2081" t="e">
        <f>DW_Fact_CL_Pricing_Calculations_Report[[#This Row],[NewTable1wTax]]</f>
        <v>#VALUE!</v>
      </c>
      <c r="K2081" t="e">
        <f>DW_Fact_CL_Pricing_Calculations_Report[[#This Row],[Prop]]</f>
        <v>#VALUE!</v>
      </c>
      <c r="L2081" t="e">
        <f>DW_Fact_CL_Pricing_Calculations_Report[[#This Row],[Prod_Freight_Class]]</f>
        <v>#VALUE!</v>
      </c>
      <c r="M2081" s="36" t="e">
        <f>DW_Fact_CL_Pricing_Calculations_Report[[#This Row],[Table_Load_Date]]</f>
        <v>#VALUE!</v>
      </c>
      <c r="N2081" t="e">
        <f>DW_Fact_CL_Pricing_Calculations_Report[[#This Row],[Company]]</f>
        <v>#VALUE!</v>
      </c>
      <c r="O2081" t="e">
        <f>DW_Fact_CL_Pricing_Calculations_Report[[#This Row],[InvTerminalWAC]]</f>
        <v>#VALUE!</v>
      </c>
      <c r="P2081" s="36" t="e">
        <f>DW_Fact_CL_Pricing_Calculations_Report[[#This Row],[Table_Load_Date]]</f>
        <v>#VALUE!</v>
      </c>
      <c r="Q2081" t="e">
        <f>DW_Fact_CL_Pricing_Calculations_Report[[#This Row],[Prod_Freight_Class]]</f>
        <v>#VALUE!</v>
      </c>
      <c r="R2081" t="e">
        <f>DW_Fact_CL_Pricing_Calculations_Report[[#This Row],[ReplacementCost]]</f>
        <v>#VALUE!</v>
      </c>
      <c r="S2081" t="e">
        <f>DW_Fact_CL_Pricing_Calculations_Report[[#This Row],[RegionWeightedAverageCost]]</f>
        <v>#VALUE!</v>
      </c>
      <c r="T2081" t="e">
        <f>DW_Fact_CL_Pricing_Calculations_Report[[#This Row],[Prop]]</f>
        <v>#VALUE!</v>
      </c>
      <c r="U2081" t="e">
        <f>DW_Fact_CL_Pricing_Calculations_Report[[#This Row],[CardlockSiteCost]]</f>
        <v>#VALUE!</v>
      </c>
      <c r="V2081" t="e">
        <f>DW_Fact_CL_Pricing_Calculations_Report[[#This Row],[NewCardlockSiteCost]]</f>
        <v>#VALUE!</v>
      </c>
      <c r="W2081" t="e">
        <f>DW_Fact_CL_Pricing_Calculations_Report[[#This Row],[Prod_ID]]</f>
        <v>#VALUE!</v>
      </c>
    </row>
    <row r="2082" spans="1:23" x14ac:dyDescent="0.25">
      <c r="A2082">
        <f>'Azure Calculations'!F1580</f>
        <v>0</v>
      </c>
      <c r="B2082" t="e">
        <f>DW_Fact_CL_Pricing_Calculations_Report[[#This Row],[Prod_ID]]</f>
        <v>#VALUE!</v>
      </c>
      <c r="C2082" t="e">
        <f>DW_Fact_CL_Pricing_Calculations_Report[[#This Row],[Vend_ID]]</f>
        <v>#VALUE!</v>
      </c>
      <c r="D2082" t="e">
        <f>DW_Fact_CL_Pricing_Calculations_Report[[#This Row],[CardlockSiteCost_WPROP]]</f>
        <v>#VALUE!</v>
      </c>
      <c r="E2082" t="e">
        <f>DW_Fact_CL_Pricing_Calculations_Report[[#This Row],[NewCardlockSiteCost]]</f>
        <v>#VALUE!</v>
      </c>
      <c r="F2082" t="e">
        <f>DW_Fact_CL_Pricing_Calculations_Report[[#This Row],[Change]]</f>
        <v>#VALUE!</v>
      </c>
      <c r="G2082" t="e">
        <f>DW_Fact_CL_Pricing_Calculations_Report[[#This Row],[FuelPricesDtl_Price]]</f>
        <v>#VALUE!</v>
      </c>
      <c r="H2082" t="e">
        <f>DW_Fact_CL_Pricing_Calculations_Report[[#This Row],[NewTable1]]</f>
        <v>#VALUE!</v>
      </c>
      <c r="I2082" t="e">
        <f>DW_Fact_CL_Pricing_Calculations_Report[[#This Row],[Tax]]</f>
        <v>#VALUE!</v>
      </c>
      <c r="J2082" t="e">
        <f>DW_Fact_CL_Pricing_Calculations_Report[[#This Row],[NewTable1wTax]]</f>
        <v>#VALUE!</v>
      </c>
      <c r="K2082" t="e">
        <f>DW_Fact_CL_Pricing_Calculations_Report[[#This Row],[Prop]]</f>
        <v>#VALUE!</v>
      </c>
      <c r="L2082" t="e">
        <f>DW_Fact_CL_Pricing_Calculations_Report[[#This Row],[Prod_Freight_Class]]</f>
        <v>#VALUE!</v>
      </c>
      <c r="M2082" s="36" t="e">
        <f>DW_Fact_CL_Pricing_Calculations_Report[[#This Row],[Table_Load_Date]]</f>
        <v>#VALUE!</v>
      </c>
      <c r="N2082" t="e">
        <f>DW_Fact_CL_Pricing_Calculations_Report[[#This Row],[Company]]</f>
        <v>#VALUE!</v>
      </c>
      <c r="O2082" t="e">
        <f>DW_Fact_CL_Pricing_Calculations_Report[[#This Row],[InvTerminalWAC]]</f>
        <v>#VALUE!</v>
      </c>
      <c r="P2082" s="36" t="e">
        <f>DW_Fact_CL_Pricing_Calculations_Report[[#This Row],[Table_Load_Date]]</f>
        <v>#VALUE!</v>
      </c>
      <c r="Q2082" t="e">
        <f>DW_Fact_CL_Pricing_Calculations_Report[[#This Row],[Prod_Freight_Class]]</f>
        <v>#VALUE!</v>
      </c>
      <c r="R2082" t="e">
        <f>DW_Fact_CL_Pricing_Calculations_Report[[#This Row],[ReplacementCost]]</f>
        <v>#VALUE!</v>
      </c>
      <c r="S2082" t="e">
        <f>DW_Fact_CL_Pricing_Calculations_Report[[#This Row],[RegionWeightedAverageCost]]</f>
        <v>#VALUE!</v>
      </c>
      <c r="T2082" t="e">
        <f>DW_Fact_CL_Pricing_Calculations_Report[[#This Row],[Prop]]</f>
        <v>#VALUE!</v>
      </c>
      <c r="U2082" t="e">
        <f>DW_Fact_CL_Pricing_Calculations_Report[[#This Row],[CardlockSiteCost]]</f>
        <v>#VALUE!</v>
      </c>
      <c r="V2082" t="e">
        <f>DW_Fact_CL_Pricing_Calculations_Report[[#This Row],[NewCardlockSiteCost]]</f>
        <v>#VALUE!</v>
      </c>
      <c r="W2082" t="e">
        <f>DW_Fact_CL_Pricing_Calculations_Report[[#This Row],[Prod_ID]]</f>
        <v>#VALUE!</v>
      </c>
    </row>
    <row r="2083" spans="1:23" x14ac:dyDescent="0.25">
      <c r="A2083">
        <f>'Azure Calculations'!F1581</f>
        <v>0</v>
      </c>
      <c r="B2083" t="e">
        <f>DW_Fact_CL_Pricing_Calculations_Report[[#This Row],[Prod_ID]]</f>
        <v>#VALUE!</v>
      </c>
      <c r="C2083" t="e">
        <f>DW_Fact_CL_Pricing_Calculations_Report[[#This Row],[Vend_ID]]</f>
        <v>#VALUE!</v>
      </c>
      <c r="D2083" t="e">
        <f>DW_Fact_CL_Pricing_Calculations_Report[[#This Row],[CardlockSiteCost_WPROP]]</f>
        <v>#VALUE!</v>
      </c>
      <c r="E2083" t="e">
        <f>DW_Fact_CL_Pricing_Calculations_Report[[#This Row],[NewCardlockSiteCost]]</f>
        <v>#VALUE!</v>
      </c>
      <c r="F2083" t="e">
        <f>DW_Fact_CL_Pricing_Calculations_Report[[#This Row],[Change]]</f>
        <v>#VALUE!</v>
      </c>
      <c r="G2083" t="e">
        <f>DW_Fact_CL_Pricing_Calculations_Report[[#This Row],[FuelPricesDtl_Price]]</f>
        <v>#VALUE!</v>
      </c>
      <c r="H2083" t="e">
        <f>DW_Fact_CL_Pricing_Calculations_Report[[#This Row],[NewTable1]]</f>
        <v>#VALUE!</v>
      </c>
      <c r="I2083" t="e">
        <f>DW_Fact_CL_Pricing_Calculations_Report[[#This Row],[Tax]]</f>
        <v>#VALUE!</v>
      </c>
      <c r="J2083" t="e">
        <f>DW_Fact_CL_Pricing_Calculations_Report[[#This Row],[NewTable1wTax]]</f>
        <v>#VALUE!</v>
      </c>
      <c r="K2083" t="e">
        <f>DW_Fact_CL_Pricing_Calculations_Report[[#This Row],[Prop]]</f>
        <v>#VALUE!</v>
      </c>
      <c r="L2083" t="e">
        <f>DW_Fact_CL_Pricing_Calculations_Report[[#This Row],[Prod_Freight_Class]]</f>
        <v>#VALUE!</v>
      </c>
      <c r="M2083" s="36" t="e">
        <f>DW_Fact_CL_Pricing_Calculations_Report[[#This Row],[Table_Load_Date]]</f>
        <v>#VALUE!</v>
      </c>
      <c r="N2083" t="e">
        <f>DW_Fact_CL_Pricing_Calculations_Report[[#This Row],[Company]]</f>
        <v>#VALUE!</v>
      </c>
      <c r="O2083" t="e">
        <f>DW_Fact_CL_Pricing_Calculations_Report[[#This Row],[InvTerminalWAC]]</f>
        <v>#VALUE!</v>
      </c>
      <c r="P2083" s="36" t="e">
        <f>DW_Fact_CL_Pricing_Calculations_Report[[#This Row],[Table_Load_Date]]</f>
        <v>#VALUE!</v>
      </c>
      <c r="Q2083" t="e">
        <f>DW_Fact_CL_Pricing_Calculations_Report[[#This Row],[Prod_Freight_Class]]</f>
        <v>#VALUE!</v>
      </c>
      <c r="R2083" t="e">
        <f>DW_Fact_CL_Pricing_Calculations_Report[[#This Row],[ReplacementCost]]</f>
        <v>#VALUE!</v>
      </c>
      <c r="S2083" t="e">
        <f>DW_Fact_CL_Pricing_Calculations_Report[[#This Row],[RegionWeightedAverageCost]]</f>
        <v>#VALUE!</v>
      </c>
      <c r="T2083" t="e">
        <f>DW_Fact_CL_Pricing_Calculations_Report[[#This Row],[Prop]]</f>
        <v>#VALUE!</v>
      </c>
      <c r="U2083" t="e">
        <f>DW_Fact_CL_Pricing_Calculations_Report[[#This Row],[CardlockSiteCost]]</f>
        <v>#VALUE!</v>
      </c>
      <c r="V2083" t="e">
        <f>DW_Fact_CL_Pricing_Calculations_Report[[#This Row],[NewCardlockSiteCost]]</f>
        <v>#VALUE!</v>
      </c>
      <c r="W2083" t="e">
        <f>DW_Fact_CL_Pricing_Calculations_Report[[#This Row],[Prod_ID]]</f>
        <v>#VALUE!</v>
      </c>
    </row>
    <row r="2084" spans="1:23" x14ac:dyDescent="0.25">
      <c r="A2084">
        <f>'Azure Calculations'!F1582</f>
        <v>0</v>
      </c>
      <c r="B2084" t="e">
        <f>DW_Fact_CL_Pricing_Calculations_Report[[#This Row],[Prod_ID]]</f>
        <v>#VALUE!</v>
      </c>
      <c r="C2084" t="e">
        <f>DW_Fact_CL_Pricing_Calculations_Report[[#This Row],[Vend_ID]]</f>
        <v>#VALUE!</v>
      </c>
      <c r="D2084" t="e">
        <f>DW_Fact_CL_Pricing_Calculations_Report[[#This Row],[CardlockSiteCost_WPROP]]</f>
        <v>#VALUE!</v>
      </c>
      <c r="E2084" t="e">
        <f>DW_Fact_CL_Pricing_Calculations_Report[[#This Row],[NewCardlockSiteCost]]</f>
        <v>#VALUE!</v>
      </c>
      <c r="F2084" t="e">
        <f>DW_Fact_CL_Pricing_Calculations_Report[[#This Row],[Change]]</f>
        <v>#VALUE!</v>
      </c>
      <c r="G2084" t="e">
        <f>DW_Fact_CL_Pricing_Calculations_Report[[#This Row],[FuelPricesDtl_Price]]</f>
        <v>#VALUE!</v>
      </c>
      <c r="H2084" t="e">
        <f>DW_Fact_CL_Pricing_Calculations_Report[[#This Row],[NewTable1]]</f>
        <v>#VALUE!</v>
      </c>
      <c r="I2084" t="e">
        <f>DW_Fact_CL_Pricing_Calculations_Report[[#This Row],[Tax]]</f>
        <v>#VALUE!</v>
      </c>
      <c r="J2084" t="e">
        <f>DW_Fact_CL_Pricing_Calculations_Report[[#This Row],[NewTable1wTax]]</f>
        <v>#VALUE!</v>
      </c>
      <c r="K2084" t="e">
        <f>DW_Fact_CL_Pricing_Calculations_Report[[#This Row],[Prop]]</f>
        <v>#VALUE!</v>
      </c>
      <c r="L2084" t="e">
        <f>DW_Fact_CL_Pricing_Calculations_Report[[#This Row],[Prod_Freight_Class]]</f>
        <v>#VALUE!</v>
      </c>
      <c r="M2084" s="36" t="e">
        <f>DW_Fact_CL_Pricing_Calculations_Report[[#This Row],[Table_Load_Date]]</f>
        <v>#VALUE!</v>
      </c>
      <c r="N2084" t="e">
        <f>DW_Fact_CL_Pricing_Calculations_Report[[#This Row],[Company]]</f>
        <v>#VALUE!</v>
      </c>
      <c r="O2084" t="e">
        <f>DW_Fact_CL_Pricing_Calculations_Report[[#This Row],[InvTerminalWAC]]</f>
        <v>#VALUE!</v>
      </c>
      <c r="P2084" s="36" t="e">
        <f>DW_Fact_CL_Pricing_Calculations_Report[[#This Row],[Table_Load_Date]]</f>
        <v>#VALUE!</v>
      </c>
      <c r="Q2084" t="e">
        <f>DW_Fact_CL_Pricing_Calculations_Report[[#This Row],[Prod_Freight_Class]]</f>
        <v>#VALUE!</v>
      </c>
      <c r="R2084" t="e">
        <f>DW_Fact_CL_Pricing_Calculations_Report[[#This Row],[ReplacementCost]]</f>
        <v>#VALUE!</v>
      </c>
      <c r="S2084" t="e">
        <f>DW_Fact_CL_Pricing_Calculations_Report[[#This Row],[RegionWeightedAverageCost]]</f>
        <v>#VALUE!</v>
      </c>
      <c r="T2084" t="e">
        <f>DW_Fact_CL_Pricing_Calculations_Report[[#This Row],[Prop]]</f>
        <v>#VALUE!</v>
      </c>
      <c r="U2084" t="e">
        <f>DW_Fact_CL_Pricing_Calculations_Report[[#This Row],[CardlockSiteCost]]</f>
        <v>#VALUE!</v>
      </c>
      <c r="V2084" t="e">
        <f>DW_Fact_CL_Pricing_Calculations_Report[[#This Row],[NewCardlockSiteCost]]</f>
        <v>#VALUE!</v>
      </c>
      <c r="W2084" t="e">
        <f>DW_Fact_CL_Pricing_Calculations_Report[[#This Row],[Prod_ID]]</f>
        <v>#VALUE!</v>
      </c>
    </row>
    <row r="2085" spans="1:23" x14ac:dyDescent="0.25">
      <c r="A2085">
        <f>'Azure Calculations'!F1583</f>
        <v>0</v>
      </c>
      <c r="B2085" t="e">
        <f>DW_Fact_CL_Pricing_Calculations_Report[[#This Row],[Prod_ID]]</f>
        <v>#VALUE!</v>
      </c>
      <c r="C2085" t="e">
        <f>DW_Fact_CL_Pricing_Calculations_Report[[#This Row],[Vend_ID]]</f>
        <v>#VALUE!</v>
      </c>
      <c r="D2085" t="e">
        <f>DW_Fact_CL_Pricing_Calculations_Report[[#This Row],[CardlockSiteCost_WPROP]]</f>
        <v>#VALUE!</v>
      </c>
      <c r="E2085" t="e">
        <f>DW_Fact_CL_Pricing_Calculations_Report[[#This Row],[NewCardlockSiteCost]]</f>
        <v>#VALUE!</v>
      </c>
      <c r="F2085" t="e">
        <f>DW_Fact_CL_Pricing_Calculations_Report[[#This Row],[Change]]</f>
        <v>#VALUE!</v>
      </c>
      <c r="G2085" t="e">
        <f>DW_Fact_CL_Pricing_Calculations_Report[[#This Row],[FuelPricesDtl_Price]]</f>
        <v>#VALUE!</v>
      </c>
      <c r="H2085" t="e">
        <f>DW_Fact_CL_Pricing_Calculations_Report[[#This Row],[NewTable1]]</f>
        <v>#VALUE!</v>
      </c>
      <c r="I2085" t="e">
        <f>DW_Fact_CL_Pricing_Calculations_Report[[#This Row],[Tax]]</f>
        <v>#VALUE!</v>
      </c>
      <c r="J2085" t="e">
        <f>DW_Fact_CL_Pricing_Calculations_Report[[#This Row],[NewTable1wTax]]</f>
        <v>#VALUE!</v>
      </c>
      <c r="K2085" t="e">
        <f>DW_Fact_CL_Pricing_Calculations_Report[[#This Row],[Prop]]</f>
        <v>#VALUE!</v>
      </c>
      <c r="L2085" t="e">
        <f>DW_Fact_CL_Pricing_Calculations_Report[[#This Row],[Prod_Freight_Class]]</f>
        <v>#VALUE!</v>
      </c>
      <c r="M2085" s="36" t="e">
        <f>DW_Fact_CL_Pricing_Calculations_Report[[#This Row],[Table_Load_Date]]</f>
        <v>#VALUE!</v>
      </c>
      <c r="N2085" t="e">
        <f>DW_Fact_CL_Pricing_Calculations_Report[[#This Row],[Company]]</f>
        <v>#VALUE!</v>
      </c>
      <c r="O2085" t="e">
        <f>DW_Fact_CL_Pricing_Calculations_Report[[#This Row],[InvTerminalWAC]]</f>
        <v>#VALUE!</v>
      </c>
      <c r="P2085" s="36" t="e">
        <f>DW_Fact_CL_Pricing_Calculations_Report[[#This Row],[Table_Load_Date]]</f>
        <v>#VALUE!</v>
      </c>
      <c r="Q2085" t="e">
        <f>DW_Fact_CL_Pricing_Calculations_Report[[#This Row],[Prod_Freight_Class]]</f>
        <v>#VALUE!</v>
      </c>
      <c r="R2085" t="e">
        <f>DW_Fact_CL_Pricing_Calculations_Report[[#This Row],[ReplacementCost]]</f>
        <v>#VALUE!</v>
      </c>
      <c r="S2085" t="e">
        <f>DW_Fact_CL_Pricing_Calculations_Report[[#This Row],[RegionWeightedAverageCost]]</f>
        <v>#VALUE!</v>
      </c>
      <c r="T2085" t="e">
        <f>DW_Fact_CL_Pricing_Calculations_Report[[#This Row],[Prop]]</f>
        <v>#VALUE!</v>
      </c>
      <c r="U2085" t="e">
        <f>DW_Fact_CL_Pricing_Calculations_Report[[#This Row],[CardlockSiteCost]]</f>
        <v>#VALUE!</v>
      </c>
      <c r="V2085" t="e">
        <f>DW_Fact_CL_Pricing_Calculations_Report[[#This Row],[NewCardlockSiteCost]]</f>
        <v>#VALUE!</v>
      </c>
      <c r="W2085" t="e">
        <f>DW_Fact_CL_Pricing_Calculations_Report[[#This Row],[Prod_ID]]</f>
        <v>#VALUE!</v>
      </c>
    </row>
    <row r="2086" spans="1:23" x14ac:dyDescent="0.25">
      <c r="A2086">
        <f>'Azure Calculations'!F1584</f>
        <v>0</v>
      </c>
      <c r="B2086" t="e">
        <f>DW_Fact_CL_Pricing_Calculations_Report[[#This Row],[Prod_ID]]</f>
        <v>#VALUE!</v>
      </c>
      <c r="C2086" t="e">
        <f>DW_Fact_CL_Pricing_Calculations_Report[[#This Row],[Vend_ID]]</f>
        <v>#VALUE!</v>
      </c>
      <c r="D2086" t="e">
        <f>DW_Fact_CL_Pricing_Calculations_Report[[#This Row],[CardlockSiteCost_WPROP]]</f>
        <v>#VALUE!</v>
      </c>
      <c r="E2086" t="e">
        <f>DW_Fact_CL_Pricing_Calculations_Report[[#This Row],[NewCardlockSiteCost]]</f>
        <v>#VALUE!</v>
      </c>
      <c r="F2086" t="e">
        <f>DW_Fact_CL_Pricing_Calculations_Report[[#This Row],[Change]]</f>
        <v>#VALUE!</v>
      </c>
      <c r="G2086" t="e">
        <f>DW_Fact_CL_Pricing_Calculations_Report[[#This Row],[FuelPricesDtl_Price]]</f>
        <v>#VALUE!</v>
      </c>
      <c r="H2086" t="e">
        <f>DW_Fact_CL_Pricing_Calculations_Report[[#This Row],[NewTable1]]</f>
        <v>#VALUE!</v>
      </c>
      <c r="I2086" t="e">
        <f>DW_Fact_CL_Pricing_Calculations_Report[[#This Row],[Tax]]</f>
        <v>#VALUE!</v>
      </c>
      <c r="J2086" t="e">
        <f>DW_Fact_CL_Pricing_Calculations_Report[[#This Row],[NewTable1wTax]]</f>
        <v>#VALUE!</v>
      </c>
      <c r="K2086" t="e">
        <f>DW_Fact_CL_Pricing_Calculations_Report[[#This Row],[Prop]]</f>
        <v>#VALUE!</v>
      </c>
      <c r="L2086" t="e">
        <f>DW_Fact_CL_Pricing_Calculations_Report[[#This Row],[Prod_Freight_Class]]</f>
        <v>#VALUE!</v>
      </c>
      <c r="M2086" s="36" t="e">
        <f>DW_Fact_CL_Pricing_Calculations_Report[[#This Row],[Table_Load_Date]]</f>
        <v>#VALUE!</v>
      </c>
      <c r="N2086" t="e">
        <f>DW_Fact_CL_Pricing_Calculations_Report[[#This Row],[Company]]</f>
        <v>#VALUE!</v>
      </c>
      <c r="O2086" t="e">
        <f>DW_Fact_CL_Pricing_Calculations_Report[[#This Row],[InvTerminalWAC]]</f>
        <v>#VALUE!</v>
      </c>
      <c r="P2086" s="36" t="e">
        <f>DW_Fact_CL_Pricing_Calculations_Report[[#This Row],[Table_Load_Date]]</f>
        <v>#VALUE!</v>
      </c>
      <c r="Q2086" t="e">
        <f>DW_Fact_CL_Pricing_Calculations_Report[[#This Row],[Prod_Freight_Class]]</f>
        <v>#VALUE!</v>
      </c>
      <c r="R2086" t="e">
        <f>DW_Fact_CL_Pricing_Calculations_Report[[#This Row],[ReplacementCost]]</f>
        <v>#VALUE!</v>
      </c>
      <c r="S2086" t="e">
        <f>DW_Fact_CL_Pricing_Calculations_Report[[#This Row],[RegionWeightedAverageCost]]</f>
        <v>#VALUE!</v>
      </c>
      <c r="T2086" t="e">
        <f>DW_Fact_CL_Pricing_Calculations_Report[[#This Row],[Prop]]</f>
        <v>#VALUE!</v>
      </c>
      <c r="U2086" t="e">
        <f>DW_Fact_CL_Pricing_Calculations_Report[[#This Row],[CardlockSiteCost]]</f>
        <v>#VALUE!</v>
      </c>
      <c r="V2086" t="e">
        <f>DW_Fact_CL_Pricing_Calculations_Report[[#This Row],[NewCardlockSiteCost]]</f>
        <v>#VALUE!</v>
      </c>
      <c r="W2086" t="e">
        <f>DW_Fact_CL_Pricing_Calculations_Report[[#This Row],[Prod_ID]]</f>
        <v>#VALUE!</v>
      </c>
    </row>
    <row r="2087" spans="1:23" x14ac:dyDescent="0.25">
      <c r="A2087">
        <f>'Azure Calculations'!F1585</f>
        <v>0</v>
      </c>
      <c r="B2087" t="e">
        <f>DW_Fact_CL_Pricing_Calculations_Report[[#This Row],[Prod_ID]]</f>
        <v>#VALUE!</v>
      </c>
      <c r="C2087" t="e">
        <f>DW_Fact_CL_Pricing_Calculations_Report[[#This Row],[Vend_ID]]</f>
        <v>#VALUE!</v>
      </c>
      <c r="D2087" t="e">
        <f>DW_Fact_CL_Pricing_Calculations_Report[[#This Row],[CardlockSiteCost_WPROP]]</f>
        <v>#VALUE!</v>
      </c>
      <c r="E2087" t="e">
        <f>DW_Fact_CL_Pricing_Calculations_Report[[#This Row],[NewCardlockSiteCost]]</f>
        <v>#VALUE!</v>
      </c>
      <c r="F2087" t="e">
        <f>DW_Fact_CL_Pricing_Calculations_Report[[#This Row],[Change]]</f>
        <v>#VALUE!</v>
      </c>
      <c r="G2087" t="e">
        <f>DW_Fact_CL_Pricing_Calculations_Report[[#This Row],[FuelPricesDtl_Price]]</f>
        <v>#VALUE!</v>
      </c>
      <c r="H2087" t="e">
        <f>DW_Fact_CL_Pricing_Calculations_Report[[#This Row],[NewTable1]]</f>
        <v>#VALUE!</v>
      </c>
      <c r="I2087" t="e">
        <f>DW_Fact_CL_Pricing_Calculations_Report[[#This Row],[Tax]]</f>
        <v>#VALUE!</v>
      </c>
      <c r="J2087" t="e">
        <f>DW_Fact_CL_Pricing_Calculations_Report[[#This Row],[NewTable1wTax]]</f>
        <v>#VALUE!</v>
      </c>
      <c r="K2087" t="e">
        <f>DW_Fact_CL_Pricing_Calculations_Report[[#This Row],[Prop]]</f>
        <v>#VALUE!</v>
      </c>
      <c r="L2087" t="e">
        <f>DW_Fact_CL_Pricing_Calculations_Report[[#This Row],[Prod_Freight_Class]]</f>
        <v>#VALUE!</v>
      </c>
      <c r="M2087" s="36" t="e">
        <f>DW_Fact_CL_Pricing_Calculations_Report[[#This Row],[Table_Load_Date]]</f>
        <v>#VALUE!</v>
      </c>
      <c r="N2087" t="e">
        <f>DW_Fact_CL_Pricing_Calculations_Report[[#This Row],[Company]]</f>
        <v>#VALUE!</v>
      </c>
      <c r="O2087" t="e">
        <f>DW_Fact_CL_Pricing_Calculations_Report[[#This Row],[InvTerminalWAC]]</f>
        <v>#VALUE!</v>
      </c>
      <c r="P2087" s="36" t="e">
        <f>DW_Fact_CL_Pricing_Calculations_Report[[#This Row],[Table_Load_Date]]</f>
        <v>#VALUE!</v>
      </c>
      <c r="Q2087" t="e">
        <f>DW_Fact_CL_Pricing_Calculations_Report[[#This Row],[Prod_Freight_Class]]</f>
        <v>#VALUE!</v>
      </c>
      <c r="R2087" t="e">
        <f>DW_Fact_CL_Pricing_Calculations_Report[[#This Row],[ReplacementCost]]</f>
        <v>#VALUE!</v>
      </c>
      <c r="S2087" t="e">
        <f>DW_Fact_CL_Pricing_Calculations_Report[[#This Row],[RegionWeightedAverageCost]]</f>
        <v>#VALUE!</v>
      </c>
      <c r="T2087" t="e">
        <f>DW_Fact_CL_Pricing_Calculations_Report[[#This Row],[Prop]]</f>
        <v>#VALUE!</v>
      </c>
      <c r="U2087" t="e">
        <f>DW_Fact_CL_Pricing_Calculations_Report[[#This Row],[CardlockSiteCost]]</f>
        <v>#VALUE!</v>
      </c>
      <c r="V2087" t="e">
        <f>DW_Fact_CL_Pricing_Calculations_Report[[#This Row],[NewCardlockSiteCost]]</f>
        <v>#VALUE!</v>
      </c>
      <c r="W2087" t="e">
        <f>DW_Fact_CL_Pricing_Calculations_Report[[#This Row],[Prod_ID]]</f>
        <v>#VALUE!</v>
      </c>
    </row>
    <row r="2088" spans="1:23" x14ac:dyDescent="0.25">
      <c r="A2088">
        <f>'Azure Calculations'!F1586</f>
        <v>0</v>
      </c>
      <c r="B2088" t="e">
        <f>DW_Fact_CL_Pricing_Calculations_Report[[#This Row],[Prod_ID]]</f>
        <v>#VALUE!</v>
      </c>
      <c r="C2088" t="e">
        <f>DW_Fact_CL_Pricing_Calculations_Report[[#This Row],[Vend_ID]]</f>
        <v>#VALUE!</v>
      </c>
      <c r="D2088" t="e">
        <f>DW_Fact_CL_Pricing_Calculations_Report[[#This Row],[CardlockSiteCost_WPROP]]</f>
        <v>#VALUE!</v>
      </c>
      <c r="E2088" t="e">
        <f>DW_Fact_CL_Pricing_Calculations_Report[[#This Row],[NewCardlockSiteCost]]</f>
        <v>#VALUE!</v>
      </c>
      <c r="F2088" t="e">
        <f>DW_Fact_CL_Pricing_Calculations_Report[[#This Row],[Change]]</f>
        <v>#VALUE!</v>
      </c>
      <c r="G2088" t="e">
        <f>DW_Fact_CL_Pricing_Calculations_Report[[#This Row],[FuelPricesDtl_Price]]</f>
        <v>#VALUE!</v>
      </c>
      <c r="H2088" t="e">
        <f>DW_Fact_CL_Pricing_Calculations_Report[[#This Row],[NewTable1]]</f>
        <v>#VALUE!</v>
      </c>
      <c r="I2088" t="e">
        <f>DW_Fact_CL_Pricing_Calculations_Report[[#This Row],[Tax]]</f>
        <v>#VALUE!</v>
      </c>
      <c r="J2088" t="e">
        <f>DW_Fact_CL_Pricing_Calculations_Report[[#This Row],[NewTable1wTax]]</f>
        <v>#VALUE!</v>
      </c>
      <c r="K2088" t="e">
        <f>DW_Fact_CL_Pricing_Calculations_Report[[#This Row],[Prop]]</f>
        <v>#VALUE!</v>
      </c>
      <c r="L2088" t="e">
        <f>DW_Fact_CL_Pricing_Calculations_Report[[#This Row],[Prod_Freight_Class]]</f>
        <v>#VALUE!</v>
      </c>
      <c r="M2088" s="36" t="e">
        <f>DW_Fact_CL_Pricing_Calculations_Report[[#This Row],[Table_Load_Date]]</f>
        <v>#VALUE!</v>
      </c>
      <c r="N2088" t="e">
        <f>DW_Fact_CL_Pricing_Calculations_Report[[#This Row],[Company]]</f>
        <v>#VALUE!</v>
      </c>
      <c r="O2088" t="e">
        <f>DW_Fact_CL_Pricing_Calculations_Report[[#This Row],[InvTerminalWAC]]</f>
        <v>#VALUE!</v>
      </c>
      <c r="P2088" s="36" t="e">
        <f>DW_Fact_CL_Pricing_Calculations_Report[[#This Row],[Table_Load_Date]]</f>
        <v>#VALUE!</v>
      </c>
      <c r="Q2088" t="e">
        <f>DW_Fact_CL_Pricing_Calculations_Report[[#This Row],[Prod_Freight_Class]]</f>
        <v>#VALUE!</v>
      </c>
      <c r="R2088" t="e">
        <f>DW_Fact_CL_Pricing_Calculations_Report[[#This Row],[ReplacementCost]]</f>
        <v>#VALUE!</v>
      </c>
      <c r="S2088" t="e">
        <f>DW_Fact_CL_Pricing_Calculations_Report[[#This Row],[RegionWeightedAverageCost]]</f>
        <v>#VALUE!</v>
      </c>
      <c r="T2088" t="e">
        <f>DW_Fact_CL_Pricing_Calculations_Report[[#This Row],[Prop]]</f>
        <v>#VALUE!</v>
      </c>
      <c r="U2088" t="e">
        <f>DW_Fact_CL_Pricing_Calculations_Report[[#This Row],[CardlockSiteCost]]</f>
        <v>#VALUE!</v>
      </c>
      <c r="V2088" t="e">
        <f>DW_Fact_CL_Pricing_Calculations_Report[[#This Row],[NewCardlockSiteCost]]</f>
        <v>#VALUE!</v>
      </c>
      <c r="W2088" t="e">
        <f>DW_Fact_CL_Pricing_Calculations_Report[[#This Row],[Prod_ID]]</f>
        <v>#VALUE!</v>
      </c>
    </row>
    <row r="2089" spans="1:23" x14ac:dyDescent="0.25">
      <c r="A2089">
        <f>'Azure Calculations'!F1587</f>
        <v>0</v>
      </c>
      <c r="B2089" t="e">
        <f>DW_Fact_CL_Pricing_Calculations_Report[[#This Row],[Prod_ID]]</f>
        <v>#VALUE!</v>
      </c>
      <c r="C2089" t="e">
        <f>DW_Fact_CL_Pricing_Calculations_Report[[#This Row],[Vend_ID]]</f>
        <v>#VALUE!</v>
      </c>
      <c r="D2089" t="e">
        <f>DW_Fact_CL_Pricing_Calculations_Report[[#This Row],[CardlockSiteCost_WPROP]]</f>
        <v>#VALUE!</v>
      </c>
      <c r="E2089" t="e">
        <f>DW_Fact_CL_Pricing_Calculations_Report[[#This Row],[NewCardlockSiteCost]]</f>
        <v>#VALUE!</v>
      </c>
      <c r="F2089" t="e">
        <f>DW_Fact_CL_Pricing_Calculations_Report[[#This Row],[Change]]</f>
        <v>#VALUE!</v>
      </c>
      <c r="G2089" t="e">
        <f>DW_Fact_CL_Pricing_Calculations_Report[[#This Row],[FuelPricesDtl_Price]]</f>
        <v>#VALUE!</v>
      </c>
      <c r="H2089" t="e">
        <f>DW_Fact_CL_Pricing_Calculations_Report[[#This Row],[NewTable1]]</f>
        <v>#VALUE!</v>
      </c>
      <c r="I2089" t="e">
        <f>DW_Fact_CL_Pricing_Calculations_Report[[#This Row],[Tax]]</f>
        <v>#VALUE!</v>
      </c>
      <c r="J2089" t="e">
        <f>DW_Fact_CL_Pricing_Calculations_Report[[#This Row],[NewTable1wTax]]</f>
        <v>#VALUE!</v>
      </c>
      <c r="K2089" t="e">
        <f>DW_Fact_CL_Pricing_Calculations_Report[[#This Row],[Prop]]</f>
        <v>#VALUE!</v>
      </c>
      <c r="L2089" t="e">
        <f>DW_Fact_CL_Pricing_Calculations_Report[[#This Row],[Prod_Freight_Class]]</f>
        <v>#VALUE!</v>
      </c>
      <c r="M2089" s="36" t="e">
        <f>DW_Fact_CL_Pricing_Calculations_Report[[#This Row],[Table_Load_Date]]</f>
        <v>#VALUE!</v>
      </c>
      <c r="N2089" t="e">
        <f>DW_Fact_CL_Pricing_Calculations_Report[[#This Row],[Company]]</f>
        <v>#VALUE!</v>
      </c>
      <c r="O2089" t="e">
        <f>DW_Fact_CL_Pricing_Calculations_Report[[#This Row],[InvTerminalWAC]]</f>
        <v>#VALUE!</v>
      </c>
      <c r="P2089" s="36" t="e">
        <f>DW_Fact_CL_Pricing_Calculations_Report[[#This Row],[Table_Load_Date]]</f>
        <v>#VALUE!</v>
      </c>
      <c r="Q2089" t="e">
        <f>DW_Fact_CL_Pricing_Calculations_Report[[#This Row],[Prod_Freight_Class]]</f>
        <v>#VALUE!</v>
      </c>
      <c r="R2089" t="e">
        <f>DW_Fact_CL_Pricing_Calculations_Report[[#This Row],[ReplacementCost]]</f>
        <v>#VALUE!</v>
      </c>
      <c r="S2089" t="e">
        <f>DW_Fact_CL_Pricing_Calculations_Report[[#This Row],[RegionWeightedAverageCost]]</f>
        <v>#VALUE!</v>
      </c>
      <c r="T2089" t="e">
        <f>DW_Fact_CL_Pricing_Calculations_Report[[#This Row],[Prop]]</f>
        <v>#VALUE!</v>
      </c>
      <c r="U2089" t="e">
        <f>DW_Fact_CL_Pricing_Calculations_Report[[#This Row],[CardlockSiteCost]]</f>
        <v>#VALUE!</v>
      </c>
      <c r="V2089" t="e">
        <f>DW_Fact_CL_Pricing_Calculations_Report[[#This Row],[NewCardlockSiteCost]]</f>
        <v>#VALUE!</v>
      </c>
      <c r="W2089" t="e">
        <f>DW_Fact_CL_Pricing_Calculations_Report[[#This Row],[Prod_ID]]</f>
        <v>#VALUE!</v>
      </c>
    </row>
    <row r="2090" spans="1:23" x14ac:dyDescent="0.25">
      <c r="A2090">
        <f>'Azure Calculations'!F1588</f>
        <v>0</v>
      </c>
      <c r="B2090" t="e">
        <f>DW_Fact_CL_Pricing_Calculations_Report[[#This Row],[Prod_ID]]</f>
        <v>#VALUE!</v>
      </c>
      <c r="C2090" t="e">
        <f>DW_Fact_CL_Pricing_Calculations_Report[[#This Row],[Vend_ID]]</f>
        <v>#VALUE!</v>
      </c>
      <c r="D2090" t="e">
        <f>DW_Fact_CL_Pricing_Calculations_Report[[#This Row],[CardlockSiteCost_WPROP]]</f>
        <v>#VALUE!</v>
      </c>
      <c r="E2090" t="e">
        <f>DW_Fact_CL_Pricing_Calculations_Report[[#This Row],[NewCardlockSiteCost]]</f>
        <v>#VALUE!</v>
      </c>
      <c r="F2090" t="e">
        <f>DW_Fact_CL_Pricing_Calculations_Report[[#This Row],[Change]]</f>
        <v>#VALUE!</v>
      </c>
      <c r="G2090" t="e">
        <f>DW_Fact_CL_Pricing_Calculations_Report[[#This Row],[FuelPricesDtl_Price]]</f>
        <v>#VALUE!</v>
      </c>
      <c r="H2090" t="e">
        <f>DW_Fact_CL_Pricing_Calculations_Report[[#This Row],[NewTable1]]</f>
        <v>#VALUE!</v>
      </c>
      <c r="I2090" t="e">
        <f>DW_Fact_CL_Pricing_Calculations_Report[[#This Row],[Tax]]</f>
        <v>#VALUE!</v>
      </c>
      <c r="J2090" t="e">
        <f>DW_Fact_CL_Pricing_Calculations_Report[[#This Row],[NewTable1wTax]]</f>
        <v>#VALUE!</v>
      </c>
      <c r="K2090" t="e">
        <f>DW_Fact_CL_Pricing_Calculations_Report[[#This Row],[Prop]]</f>
        <v>#VALUE!</v>
      </c>
      <c r="L2090" t="e">
        <f>DW_Fact_CL_Pricing_Calculations_Report[[#This Row],[Prod_Freight_Class]]</f>
        <v>#VALUE!</v>
      </c>
      <c r="M2090" s="36" t="e">
        <f>DW_Fact_CL_Pricing_Calculations_Report[[#This Row],[Table_Load_Date]]</f>
        <v>#VALUE!</v>
      </c>
      <c r="N2090" t="e">
        <f>DW_Fact_CL_Pricing_Calculations_Report[[#This Row],[Company]]</f>
        <v>#VALUE!</v>
      </c>
      <c r="O2090" t="e">
        <f>DW_Fact_CL_Pricing_Calculations_Report[[#This Row],[InvTerminalWAC]]</f>
        <v>#VALUE!</v>
      </c>
      <c r="P2090" s="36" t="e">
        <f>DW_Fact_CL_Pricing_Calculations_Report[[#This Row],[Table_Load_Date]]</f>
        <v>#VALUE!</v>
      </c>
      <c r="Q2090" t="e">
        <f>DW_Fact_CL_Pricing_Calculations_Report[[#This Row],[Prod_Freight_Class]]</f>
        <v>#VALUE!</v>
      </c>
      <c r="R2090" t="e">
        <f>DW_Fact_CL_Pricing_Calculations_Report[[#This Row],[ReplacementCost]]</f>
        <v>#VALUE!</v>
      </c>
      <c r="S2090" t="e">
        <f>DW_Fact_CL_Pricing_Calculations_Report[[#This Row],[RegionWeightedAverageCost]]</f>
        <v>#VALUE!</v>
      </c>
      <c r="T2090" t="e">
        <f>DW_Fact_CL_Pricing_Calculations_Report[[#This Row],[Prop]]</f>
        <v>#VALUE!</v>
      </c>
      <c r="U2090" t="e">
        <f>DW_Fact_CL_Pricing_Calculations_Report[[#This Row],[CardlockSiteCost]]</f>
        <v>#VALUE!</v>
      </c>
      <c r="V2090" t="e">
        <f>DW_Fact_CL_Pricing_Calculations_Report[[#This Row],[NewCardlockSiteCost]]</f>
        <v>#VALUE!</v>
      </c>
      <c r="W2090" t="e">
        <f>DW_Fact_CL_Pricing_Calculations_Report[[#This Row],[Prod_ID]]</f>
        <v>#VALUE!</v>
      </c>
    </row>
    <row r="2091" spans="1:23" x14ac:dyDescent="0.25">
      <c r="A2091">
        <f>'Azure Calculations'!F1589</f>
        <v>0</v>
      </c>
      <c r="B2091" t="e">
        <f>DW_Fact_CL_Pricing_Calculations_Report[[#This Row],[Prod_ID]]</f>
        <v>#VALUE!</v>
      </c>
      <c r="C2091" t="e">
        <f>DW_Fact_CL_Pricing_Calculations_Report[[#This Row],[Vend_ID]]</f>
        <v>#VALUE!</v>
      </c>
      <c r="D2091" t="e">
        <f>DW_Fact_CL_Pricing_Calculations_Report[[#This Row],[CardlockSiteCost_WPROP]]</f>
        <v>#VALUE!</v>
      </c>
      <c r="E2091" t="e">
        <f>DW_Fact_CL_Pricing_Calculations_Report[[#This Row],[NewCardlockSiteCost]]</f>
        <v>#VALUE!</v>
      </c>
      <c r="F2091" t="e">
        <f>DW_Fact_CL_Pricing_Calculations_Report[[#This Row],[Change]]</f>
        <v>#VALUE!</v>
      </c>
      <c r="G2091" t="e">
        <f>DW_Fact_CL_Pricing_Calculations_Report[[#This Row],[FuelPricesDtl_Price]]</f>
        <v>#VALUE!</v>
      </c>
      <c r="H2091" t="e">
        <f>DW_Fact_CL_Pricing_Calculations_Report[[#This Row],[NewTable1]]</f>
        <v>#VALUE!</v>
      </c>
      <c r="I2091" t="e">
        <f>DW_Fact_CL_Pricing_Calculations_Report[[#This Row],[Tax]]</f>
        <v>#VALUE!</v>
      </c>
      <c r="J2091" t="e">
        <f>DW_Fact_CL_Pricing_Calculations_Report[[#This Row],[NewTable1wTax]]</f>
        <v>#VALUE!</v>
      </c>
      <c r="K2091" t="e">
        <f>DW_Fact_CL_Pricing_Calculations_Report[[#This Row],[Prop]]</f>
        <v>#VALUE!</v>
      </c>
      <c r="L2091" t="e">
        <f>DW_Fact_CL_Pricing_Calculations_Report[[#This Row],[Prod_Freight_Class]]</f>
        <v>#VALUE!</v>
      </c>
      <c r="M2091" s="36" t="e">
        <f>DW_Fact_CL_Pricing_Calculations_Report[[#This Row],[Table_Load_Date]]</f>
        <v>#VALUE!</v>
      </c>
      <c r="N2091" t="e">
        <f>DW_Fact_CL_Pricing_Calculations_Report[[#This Row],[Company]]</f>
        <v>#VALUE!</v>
      </c>
      <c r="O2091" t="e">
        <f>DW_Fact_CL_Pricing_Calculations_Report[[#This Row],[InvTerminalWAC]]</f>
        <v>#VALUE!</v>
      </c>
      <c r="P2091" s="36" t="e">
        <f>DW_Fact_CL_Pricing_Calculations_Report[[#This Row],[Table_Load_Date]]</f>
        <v>#VALUE!</v>
      </c>
      <c r="Q2091" t="e">
        <f>DW_Fact_CL_Pricing_Calculations_Report[[#This Row],[Prod_Freight_Class]]</f>
        <v>#VALUE!</v>
      </c>
      <c r="R2091" t="e">
        <f>DW_Fact_CL_Pricing_Calculations_Report[[#This Row],[ReplacementCost]]</f>
        <v>#VALUE!</v>
      </c>
      <c r="S2091" t="e">
        <f>DW_Fact_CL_Pricing_Calculations_Report[[#This Row],[RegionWeightedAverageCost]]</f>
        <v>#VALUE!</v>
      </c>
      <c r="T2091" t="e">
        <f>DW_Fact_CL_Pricing_Calculations_Report[[#This Row],[Prop]]</f>
        <v>#VALUE!</v>
      </c>
      <c r="U2091" t="e">
        <f>DW_Fact_CL_Pricing_Calculations_Report[[#This Row],[CardlockSiteCost]]</f>
        <v>#VALUE!</v>
      </c>
      <c r="V2091" t="e">
        <f>DW_Fact_CL_Pricing_Calculations_Report[[#This Row],[NewCardlockSiteCost]]</f>
        <v>#VALUE!</v>
      </c>
      <c r="W2091" t="e">
        <f>DW_Fact_CL_Pricing_Calculations_Report[[#This Row],[Prod_ID]]</f>
        <v>#VALUE!</v>
      </c>
    </row>
    <row r="2092" spans="1:23" x14ac:dyDescent="0.25">
      <c r="A2092">
        <f>'Azure Calculations'!F1590</f>
        <v>0</v>
      </c>
      <c r="B2092" t="e">
        <f>DW_Fact_CL_Pricing_Calculations_Report[[#This Row],[Prod_ID]]</f>
        <v>#VALUE!</v>
      </c>
      <c r="C2092" t="e">
        <f>DW_Fact_CL_Pricing_Calculations_Report[[#This Row],[Vend_ID]]</f>
        <v>#VALUE!</v>
      </c>
      <c r="D2092" t="e">
        <f>DW_Fact_CL_Pricing_Calculations_Report[[#This Row],[CardlockSiteCost_WPROP]]</f>
        <v>#VALUE!</v>
      </c>
      <c r="E2092" t="e">
        <f>DW_Fact_CL_Pricing_Calculations_Report[[#This Row],[NewCardlockSiteCost]]</f>
        <v>#VALUE!</v>
      </c>
      <c r="F2092" t="e">
        <f>DW_Fact_CL_Pricing_Calculations_Report[[#This Row],[Change]]</f>
        <v>#VALUE!</v>
      </c>
      <c r="G2092" t="e">
        <f>DW_Fact_CL_Pricing_Calculations_Report[[#This Row],[FuelPricesDtl_Price]]</f>
        <v>#VALUE!</v>
      </c>
      <c r="H2092" t="e">
        <f>DW_Fact_CL_Pricing_Calculations_Report[[#This Row],[NewTable1]]</f>
        <v>#VALUE!</v>
      </c>
      <c r="I2092" t="e">
        <f>DW_Fact_CL_Pricing_Calculations_Report[[#This Row],[Tax]]</f>
        <v>#VALUE!</v>
      </c>
      <c r="J2092" t="e">
        <f>DW_Fact_CL_Pricing_Calculations_Report[[#This Row],[NewTable1wTax]]</f>
        <v>#VALUE!</v>
      </c>
      <c r="K2092" t="e">
        <f>DW_Fact_CL_Pricing_Calculations_Report[[#This Row],[Prop]]</f>
        <v>#VALUE!</v>
      </c>
      <c r="L2092" t="e">
        <f>DW_Fact_CL_Pricing_Calculations_Report[[#This Row],[Prod_Freight_Class]]</f>
        <v>#VALUE!</v>
      </c>
      <c r="M2092" s="36" t="e">
        <f>DW_Fact_CL_Pricing_Calculations_Report[[#This Row],[Table_Load_Date]]</f>
        <v>#VALUE!</v>
      </c>
      <c r="N2092" t="e">
        <f>DW_Fact_CL_Pricing_Calculations_Report[[#This Row],[Company]]</f>
        <v>#VALUE!</v>
      </c>
      <c r="O2092" t="e">
        <f>DW_Fact_CL_Pricing_Calculations_Report[[#This Row],[InvTerminalWAC]]</f>
        <v>#VALUE!</v>
      </c>
      <c r="P2092" s="36" t="e">
        <f>DW_Fact_CL_Pricing_Calculations_Report[[#This Row],[Table_Load_Date]]</f>
        <v>#VALUE!</v>
      </c>
      <c r="Q2092" t="e">
        <f>DW_Fact_CL_Pricing_Calculations_Report[[#This Row],[Prod_Freight_Class]]</f>
        <v>#VALUE!</v>
      </c>
      <c r="R2092" t="e">
        <f>DW_Fact_CL_Pricing_Calculations_Report[[#This Row],[ReplacementCost]]</f>
        <v>#VALUE!</v>
      </c>
      <c r="S2092" t="e">
        <f>DW_Fact_CL_Pricing_Calculations_Report[[#This Row],[RegionWeightedAverageCost]]</f>
        <v>#VALUE!</v>
      </c>
      <c r="T2092" t="e">
        <f>DW_Fact_CL_Pricing_Calculations_Report[[#This Row],[Prop]]</f>
        <v>#VALUE!</v>
      </c>
      <c r="U2092" t="e">
        <f>DW_Fact_CL_Pricing_Calculations_Report[[#This Row],[CardlockSiteCost]]</f>
        <v>#VALUE!</v>
      </c>
      <c r="V2092" t="e">
        <f>DW_Fact_CL_Pricing_Calculations_Report[[#This Row],[NewCardlockSiteCost]]</f>
        <v>#VALUE!</v>
      </c>
      <c r="W2092" t="e">
        <f>DW_Fact_CL_Pricing_Calculations_Report[[#This Row],[Prod_ID]]</f>
        <v>#VALUE!</v>
      </c>
    </row>
    <row r="2093" spans="1:23" x14ac:dyDescent="0.25">
      <c r="A2093">
        <f>'Azure Calculations'!F1591</f>
        <v>0</v>
      </c>
      <c r="B2093" t="e">
        <f>DW_Fact_CL_Pricing_Calculations_Report[[#This Row],[Prod_ID]]</f>
        <v>#VALUE!</v>
      </c>
      <c r="C2093" t="e">
        <f>DW_Fact_CL_Pricing_Calculations_Report[[#This Row],[Vend_ID]]</f>
        <v>#VALUE!</v>
      </c>
      <c r="D2093" t="e">
        <f>DW_Fact_CL_Pricing_Calculations_Report[[#This Row],[CardlockSiteCost_WPROP]]</f>
        <v>#VALUE!</v>
      </c>
      <c r="E2093" t="e">
        <f>DW_Fact_CL_Pricing_Calculations_Report[[#This Row],[NewCardlockSiteCost]]</f>
        <v>#VALUE!</v>
      </c>
      <c r="F2093" t="e">
        <f>DW_Fact_CL_Pricing_Calculations_Report[[#This Row],[Change]]</f>
        <v>#VALUE!</v>
      </c>
      <c r="G2093" t="e">
        <f>DW_Fact_CL_Pricing_Calculations_Report[[#This Row],[FuelPricesDtl_Price]]</f>
        <v>#VALUE!</v>
      </c>
      <c r="H2093" t="e">
        <f>DW_Fact_CL_Pricing_Calculations_Report[[#This Row],[NewTable1]]</f>
        <v>#VALUE!</v>
      </c>
      <c r="I2093" t="e">
        <f>DW_Fact_CL_Pricing_Calculations_Report[[#This Row],[Tax]]</f>
        <v>#VALUE!</v>
      </c>
      <c r="J2093" t="e">
        <f>DW_Fact_CL_Pricing_Calculations_Report[[#This Row],[NewTable1wTax]]</f>
        <v>#VALUE!</v>
      </c>
      <c r="K2093" t="e">
        <f>DW_Fact_CL_Pricing_Calculations_Report[[#This Row],[Prop]]</f>
        <v>#VALUE!</v>
      </c>
      <c r="L2093" t="e">
        <f>DW_Fact_CL_Pricing_Calculations_Report[[#This Row],[Prod_Freight_Class]]</f>
        <v>#VALUE!</v>
      </c>
      <c r="M2093" s="36" t="e">
        <f>DW_Fact_CL_Pricing_Calculations_Report[[#This Row],[Table_Load_Date]]</f>
        <v>#VALUE!</v>
      </c>
      <c r="N2093" t="e">
        <f>DW_Fact_CL_Pricing_Calculations_Report[[#This Row],[Company]]</f>
        <v>#VALUE!</v>
      </c>
      <c r="O2093" t="e">
        <f>DW_Fact_CL_Pricing_Calculations_Report[[#This Row],[InvTerminalWAC]]</f>
        <v>#VALUE!</v>
      </c>
      <c r="P2093" s="36" t="e">
        <f>DW_Fact_CL_Pricing_Calculations_Report[[#This Row],[Table_Load_Date]]</f>
        <v>#VALUE!</v>
      </c>
      <c r="Q2093" t="e">
        <f>DW_Fact_CL_Pricing_Calculations_Report[[#This Row],[Prod_Freight_Class]]</f>
        <v>#VALUE!</v>
      </c>
      <c r="R2093" t="e">
        <f>DW_Fact_CL_Pricing_Calculations_Report[[#This Row],[ReplacementCost]]</f>
        <v>#VALUE!</v>
      </c>
      <c r="S2093" t="e">
        <f>DW_Fact_CL_Pricing_Calculations_Report[[#This Row],[RegionWeightedAverageCost]]</f>
        <v>#VALUE!</v>
      </c>
      <c r="T2093" t="e">
        <f>DW_Fact_CL_Pricing_Calculations_Report[[#This Row],[Prop]]</f>
        <v>#VALUE!</v>
      </c>
      <c r="U2093" t="e">
        <f>DW_Fact_CL_Pricing_Calculations_Report[[#This Row],[CardlockSiteCost]]</f>
        <v>#VALUE!</v>
      </c>
      <c r="V2093" t="e">
        <f>DW_Fact_CL_Pricing_Calculations_Report[[#This Row],[NewCardlockSiteCost]]</f>
        <v>#VALUE!</v>
      </c>
      <c r="W2093" t="e">
        <f>DW_Fact_CL_Pricing_Calculations_Report[[#This Row],[Prod_ID]]</f>
        <v>#VALUE!</v>
      </c>
    </row>
    <row r="2094" spans="1:23" x14ac:dyDescent="0.25">
      <c r="A2094">
        <f>'Azure Calculations'!F1592</f>
        <v>0</v>
      </c>
      <c r="B2094" t="e">
        <f>DW_Fact_CL_Pricing_Calculations_Report[[#This Row],[Prod_ID]]</f>
        <v>#VALUE!</v>
      </c>
      <c r="C2094" t="e">
        <f>DW_Fact_CL_Pricing_Calculations_Report[[#This Row],[Vend_ID]]</f>
        <v>#VALUE!</v>
      </c>
      <c r="D2094" t="e">
        <f>DW_Fact_CL_Pricing_Calculations_Report[[#This Row],[CardlockSiteCost_WPROP]]</f>
        <v>#VALUE!</v>
      </c>
      <c r="E2094" t="e">
        <f>DW_Fact_CL_Pricing_Calculations_Report[[#This Row],[NewCardlockSiteCost]]</f>
        <v>#VALUE!</v>
      </c>
      <c r="F2094" t="e">
        <f>DW_Fact_CL_Pricing_Calculations_Report[[#This Row],[Change]]</f>
        <v>#VALUE!</v>
      </c>
      <c r="G2094" t="e">
        <f>DW_Fact_CL_Pricing_Calculations_Report[[#This Row],[FuelPricesDtl_Price]]</f>
        <v>#VALUE!</v>
      </c>
      <c r="H2094" t="e">
        <f>DW_Fact_CL_Pricing_Calculations_Report[[#This Row],[NewTable1]]</f>
        <v>#VALUE!</v>
      </c>
      <c r="I2094" t="e">
        <f>DW_Fact_CL_Pricing_Calculations_Report[[#This Row],[Tax]]</f>
        <v>#VALUE!</v>
      </c>
      <c r="J2094" t="e">
        <f>DW_Fact_CL_Pricing_Calculations_Report[[#This Row],[NewTable1wTax]]</f>
        <v>#VALUE!</v>
      </c>
      <c r="K2094" t="e">
        <f>DW_Fact_CL_Pricing_Calculations_Report[[#This Row],[Prop]]</f>
        <v>#VALUE!</v>
      </c>
      <c r="L2094" t="e">
        <f>DW_Fact_CL_Pricing_Calculations_Report[[#This Row],[Prod_Freight_Class]]</f>
        <v>#VALUE!</v>
      </c>
      <c r="M2094" s="36" t="e">
        <f>DW_Fact_CL_Pricing_Calculations_Report[[#This Row],[Table_Load_Date]]</f>
        <v>#VALUE!</v>
      </c>
      <c r="N2094" t="e">
        <f>DW_Fact_CL_Pricing_Calculations_Report[[#This Row],[Company]]</f>
        <v>#VALUE!</v>
      </c>
      <c r="O2094" t="e">
        <f>DW_Fact_CL_Pricing_Calculations_Report[[#This Row],[InvTerminalWAC]]</f>
        <v>#VALUE!</v>
      </c>
      <c r="P2094" s="36" t="e">
        <f>DW_Fact_CL_Pricing_Calculations_Report[[#This Row],[Table_Load_Date]]</f>
        <v>#VALUE!</v>
      </c>
      <c r="Q2094" t="e">
        <f>DW_Fact_CL_Pricing_Calculations_Report[[#This Row],[Prod_Freight_Class]]</f>
        <v>#VALUE!</v>
      </c>
      <c r="R2094" t="e">
        <f>DW_Fact_CL_Pricing_Calculations_Report[[#This Row],[ReplacementCost]]</f>
        <v>#VALUE!</v>
      </c>
      <c r="S2094" t="e">
        <f>DW_Fact_CL_Pricing_Calculations_Report[[#This Row],[RegionWeightedAverageCost]]</f>
        <v>#VALUE!</v>
      </c>
      <c r="T2094" t="e">
        <f>DW_Fact_CL_Pricing_Calculations_Report[[#This Row],[Prop]]</f>
        <v>#VALUE!</v>
      </c>
      <c r="U2094" t="e">
        <f>DW_Fact_CL_Pricing_Calculations_Report[[#This Row],[CardlockSiteCost]]</f>
        <v>#VALUE!</v>
      </c>
      <c r="V2094" t="e">
        <f>DW_Fact_CL_Pricing_Calculations_Report[[#This Row],[NewCardlockSiteCost]]</f>
        <v>#VALUE!</v>
      </c>
      <c r="W2094" t="e">
        <f>DW_Fact_CL_Pricing_Calculations_Report[[#This Row],[Prod_ID]]</f>
        <v>#VALUE!</v>
      </c>
    </row>
    <row r="2095" spans="1:23" x14ac:dyDescent="0.25">
      <c r="A2095">
        <f>'Azure Calculations'!F1593</f>
        <v>0</v>
      </c>
      <c r="B2095" t="e">
        <f>DW_Fact_CL_Pricing_Calculations_Report[[#This Row],[Prod_ID]]</f>
        <v>#VALUE!</v>
      </c>
      <c r="C2095" t="e">
        <f>DW_Fact_CL_Pricing_Calculations_Report[[#This Row],[Vend_ID]]</f>
        <v>#VALUE!</v>
      </c>
      <c r="D2095" t="e">
        <f>DW_Fact_CL_Pricing_Calculations_Report[[#This Row],[CardlockSiteCost_WPROP]]</f>
        <v>#VALUE!</v>
      </c>
      <c r="E2095" t="e">
        <f>DW_Fact_CL_Pricing_Calculations_Report[[#This Row],[NewCardlockSiteCost]]</f>
        <v>#VALUE!</v>
      </c>
      <c r="F2095" t="e">
        <f>DW_Fact_CL_Pricing_Calculations_Report[[#This Row],[Change]]</f>
        <v>#VALUE!</v>
      </c>
      <c r="G2095" t="e">
        <f>DW_Fact_CL_Pricing_Calculations_Report[[#This Row],[FuelPricesDtl_Price]]</f>
        <v>#VALUE!</v>
      </c>
      <c r="H2095" t="e">
        <f>DW_Fact_CL_Pricing_Calculations_Report[[#This Row],[NewTable1]]</f>
        <v>#VALUE!</v>
      </c>
      <c r="I2095" t="e">
        <f>DW_Fact_CL_Pricing_Calculations_Report[[#This Row],[Tax]]</f>
        <v>#VALUE!</v>
      </c>
      <c r="J2095" t="e">
        <f>DW_Fact_CL_Pricing_Calculations_Report[[#This Row],[NewTable1wTax]]</f>
        <v>#VALUE!</v>
      </c>
      <c r="K2095" t="e">
        <f>DW_Fact_CL_Pricing_Calculations_Report[[#This Row],[Prop]]</f>
        <v>#VALUE!</v>
      </c>
      <c r="L2095" t="e">
        <f>DW_Fact_CL_Pricing_Calculations_Report[[#This Row],[Prod_Freight_Class]]</f>
        <v>#VALUE!</v>
      </c>
      <c r="M2095" s="36" t="e">
        <f>DW_Fact_CL_Pricing_Calculations_Report[[#This Row],[Table_Load_Date]]</f>
        <v>#VALUE!</v>
      </c>
      <c r="N2095" t="e">
        <f>DW_Fact_CL_Pricing_Calculations_Report[[#This Row],[Company]]</f>
        <v>#VALUE!</v>
      </c>
      <c r="O2095" t="e">
        <f>DW_Fact_CL_Pricing_Calculations_Report[[#This Row],[InvTerminalWAC]]</f>
        <v>#VALUE!</v>
      </c>
      <c r="P2095" s="36" t="e">
        <f>DW_Fact_CL_Pricing_Calculations_Report[[#This Row],[Table_Load_Date]]</f>
        <v>#VALUE!</v>
      </c>
      <c r="Q2095" t="e">
        <f>DW_Fact_CL_Pricing_Calculations_Report[[#This Row],[Prod_Freight_Class]]</f>
        <v>#VALUE!</v>
      </c>
      <c r="R2095" t="e">
        <f>DW_Fact_CL_Pricing_Calculations_Report[[#This Row],[ReplacementCost]]</f>
        <v>#VALUE!</v>
      </c>
      <c r="S2095" t="e">
        <f>DW_Fact_CL_Pricing_Calculations_Report[[#This Row],[RegionWeightedAverageCost]]</f>
        <v>#VALUE!</v>
      </c>
      <c r="T2095" t="e">
        <f>DW_Fact_CL_Pricing_Calculations_Report[[#This Row],[Prop]]</f>
        <v>#VALUE!</v>
      </c>
      <c r="U2095" t="e">
        <f>DW_Fact_CL_Pricing_Calculations_Report[[#This Row],[CardlockSiteCost]]</f>
        <v>#VALUE!</v>
      </c>
      <c r="V2095" t="e">
        <f>DW_Fact_CL_Pricing_Calculations_Report[[#This Row],[NewCardlockSiteCost]]</f>
        <v>#VALUE!</v>
      </c>
      <c r="W2095" t="e">
        <f>DW_Fact_CL_Pricing_Calculations_Report[[#This Row],[Prod_ID]]</f>
        <v>#VALUE!</v>
      </c>
    </row>
    <row r="2096" spans="1:23" x14ac:dyDescent="0.25">
      <c r="A2096">
        <f>'Azure Calculations'!F1594</f>
        <v>0</v>
      </c>
      <c r="B2096" t="e">
        <f>DW_Fact_CL_Pricing_Calculations_Report[[#This Row],[Prod_ID]]</f>
        <v>#VALUE!</v>
      </c>
      <c r="C2096" t="e">
        <f>DW_Fact_CL_Pricing_Calculations_Report[[#This Row],[Vend_ID]]</f>
        <v>#VALUE!</v>
      </c>
      <c r="D2096" t="e">
        <f>DW_Fact_CL_Pricing_Calculations_Report[[#This Row],[CardlockSiteCost_WPROP]]</f>
        <v>#VALUE!</v>
      </c>
      <c r="E2096" t="e">
        <f>DW_Fact_CL_Pricing_Calculations_Report[[#This Row],[NewCardlockSiteCost]]</f>
        <v>#VALUE!</v>
      </c>
      <c r="F2096" t="e">
        <f>DW_Fact_CL_Pricing_Calculations_Report[[#This Row],[Change]]</f>
        <v>#VALUE!</v>
      </c>
      <c r="G2096" t="e">
        <f>DW_Fact_CL_Pricing_Calculations_Report[[#This Row],[FuelPricesDtl_Price]]</f>
        <v>#VALUE!</v>
      </c>
      <c r="H2096" t="e">
        <f>DW_Fact_CL_Pricing_Calculations_Report[[#This Row],[NewTable1]]</f>
        <v>#VALUE!</v>
      </c>
      <c r="I2096" t="e">
        <f>DW_Fact_CL_Pricing_Calculations_Report[[#This Row],[Tax]]</f>
        <v>#VALUE!</v>
      </c>
      <c r="J2096" t="e">
        <f>DW_Fact_CL_Pricing_Calculations_Report[[#This Row],[NewTable1wTax]]</f>
        <v>#VALUE!</v>
      </c>
      <c r="K2096" t="e">
        <f>DW_Fact_CL_Pricing_Calculations_Report[[#This Row],[Prop]]</f>
        <v>#VALUE!</v>
      </c>
      <c r="L2096" t="e">
        <f>DW_Fact_CL_Pricing_Calculations_Report[[#This Row],[Prod_Freight_Class]]</f>
        <v>#VALUE!</v>
      </c>
      <c r="M2096" s="36" t="e">
        <f>DW_Fact_CL_Pricing_Calculations_Report[[#This Row],[Table_Load_Date]]</f>
        <v>#VALUE!</v>
      </c>
      <c r="N2096" t="e">
        <f>DW_Fact_CL_Pricing_Calculations_Report[[#This Row],[Company]]</f>
        <v>#VALUE!</v>
      </c>
      <c r="O2096" t="e">
        <f>DW_Fact_CL_Pricing_Calculations_Report[[#This Row],[InvTerminalWAC]]</f>
        <v>#VALUE!</v>
      </c>
      <c r="P2096" s="36" t="e">
        <f>DW_Fact_CL_Pricing_Calculations_Report[[#This Row],[Table_Load_Date]]</f>
        <v>#VALUE!</v>
      </c>
      <c r="Q2096" t="e">
        <f>DW_Fact_CL_Pricing_Calculations_Report[[#This Row],[Prod_Freight_Class]]</f>
        <v>#VALUE!</v>
      </c>
      <c r="R2096" t="e">
        <f>DW_Fact_CL_Pricing_Calculations_Report[[#This Row],[ReplacementCost]]</f>
        <v>#VALUE!</v>
      </c>
      <c r="S2096" t="e">
        <f>DW_Fact_CL_Pricing_Calculations_Report[[#This Row],[RegionWeightedAverageCost]]</f>
        <v>#VALUE!</v>
      </c>
      <c r="T2096" t="e">
        <f>DW_Fact_CL_Pricing_Calculations_Report[[#This Row],[Prop]]</f>
        <v>#VALUE!</v>
      </c>
      <c r="U2096" t="e">
        <f>DW_Fact_CL_Pricing_Calculations_Report[[#This Row],[CardlockSiteCost]]</f>
        <v>#VALUE!</v>
      </c>
      <c r="V2096" t="e">
        <f>DW_Fact_CL_Pricing_Calculations_Report[[#This Row],[NewCardlockSiteCost]]</f>
        <v>#VALUE!</v>
      </c>
      <c r="W2096" t="e">
        <f>DW_Fact_CL_Pricing_Calculations_Report[[#This Row],[Prod_ID]]</f>
        <v>#VALUE!</v>
      </c>
    </row>
    <row r="2097" spans="1:23" x14ac:dyDescent="0.25">
      <c r="A2097">
        <f>'Azure Calculations'!F1595</f>
        <v>0</v>
      </c>
      <c r="B2097" t="e">
        <f>DW_Fact_CL_Pricing_Calculations_Report[[#This Row],[Prod_ID]]</f>
        <v>#VALUE!</v>
      </c>
      <c r="C2097" t="e">
        <f>DW_Fact_CL_Pricing_Calculations_Report[[#This Row],[Vend_ID]]</f>
        <v>#VALUE!</v>
      </c>
      <c r="D2097" t="e">
        <f>DW_Fact_CL_Pricing_Calculations_Report[[#This Row],[CardlockSiteCost_WPROP]]</f>
        <v>#VALUE!</v>
      </c>
      <c r="E2097" t="e">
        <f>DW_Fact_CL_Pricing_Calculations_Report[[#This Row],[NewCardlockSiteCost]]</f>
        <v>#VALUE!</v>
      </c>
      <c r="F2097" t="e">
        <f>DW_Fact_CL_Pricing_Calculations_Report[[#This Row],[Change]]</f>
        <v>#VALUE!</v>
      </c>
      <c r="G2097" t="e">
        <f>DW_Fact_CL_Pricing_Calculations_Report[[#This Row],[FuelPricesDtl_Price]]</f>
        <v>#VALUE!</v>
      </c>
      <c r="H2097" t="e">
        <f>DW_Fact_CL_Pricing_Calculations_Report[[#This Row],[NewTable1]]</f>
        <v>#VALUE!</v>
      </c>
      <c r="I2097" t="e">
        <f>DW_Fact_CL_Pricing_Calculations_Report[[#This Row],[Tax]]</f>
        <v>#VALUE!</v>
      </c>
      <c r="J2097" t="e">
        <f>DW_Fact_CL_Pricing_Calculations_Report[[#This Row],[NewTable1wTax]]</f>
        <v>#VALUE!</v>
      </c>
      <c r="K2097" t="e">
        <f>DW_Fact_CL_Pricing_Calculations_Report[[#This Row],[Prop]]</f>
        <v>#VALUE!</v>
      </c>
      <c r="L2097" t="e">
        <f>DW_Fact_CL_Pricing_Calculations_Report[[#This Row],[Prod_Freight_Class]]</f>
        <v>#VALUE!</v>
      </c>
      <c r="M2097" s="36" t="e">
        <f>DW_Fact_CL_Pricing_Calculations_Report[[#This Row],[Table_Load_Date]]</f>
        <v>#VALUE!</v>
      </c>
      <c r="N2097" t="e">
        <f>DW_Fact_CL_Pricing_Calculations_Report[[#This Row],[Company]]</f>
        <v>#VALUE!</v>
      </c>
      <c r="O2097" t="e">
        <f>DW_Fact_CL_Pricing_Calculations_Report[[#This Row],[InvTerminalWAC]]</f>
        <v>#VALUE!</v>
      </c>
      <c r="P2097" s="36" t="e">
        <f>DW_Fact_CL_Pricing_Calculations_Report[[#This Row],[Table_Load_Date]]</f>
        <v>#VALUE!</v>
      </c>
      <c r="Q2097" t="e">
        <f>DW_Fact_CL_Pricing_Calculations_Report[[#This Row],[Prod_Freight_Class]]</f>
        <v>#VALUE!</v>
      </c>
      <c r="R2097" t="e">
        <f>DW_Fact_CL_Pricing_Calculations_Report[[#This Row],[ReplacementCost]]</f>
        <v>#VALUE!</v>
      </c>
      <c r="S2097" t="e">
        <f>DW_Fact_CL_Pricing_Calculations_Report[[#This Row],[RegionWeightedAverageCost]]</f>
        <v>#VALUE!</v>
      </c>
      <c r="T2097" t="e">
        <f>DW_Fact_CL_Pricing_Calculations_Report[[#This Row],[Prop]]</f>
        <v>#VALUE!</v>
      </c>
      <c r="U2097" t="e">
        <f>DW_Fact_CL_Pricing_Calculations_Report[[#This Row],[CardlockSiteCost]]</f>
        <v>#VALUE!</v>
      </c>
      <c r="V2097" t="e">
        <f>DW_Fact_CL_Pricing_Calculations_Report[[#This Row],[NewCardlockSiteCost]]</f>
        <v>#VALUE!</v>
      </c>
      <c r="W2097" t="e">
        <f>DW_Fact_CL_Pricing_Calculations_Report[[#This Row],[Prod_ID]]</f>
        <v>#VALUE!</v>
      </c>
    </row>
    <row r="2098" spans="1:23" x14ac:dyDescent="0.25">
      <c r="A2098">
        <f>'Azure Calculations'!F1596</f>
        <v>0</v>
      </c>
      <c r="B2098" t="e">
        <f>DW_Fact_CL_Pricing_Calculations_Report[[#This Row],[Prod_ID]]</f>
        <v>#VALUE!</v>
      </c>
      <c r="C2098" t="e">
        <f>DW_Fact_CL_Pricing_Calculations_Report[[#This Row],[Vend_ID]]</f>
        <v>#VALUE!</v>
      </c>
      <c r="D2098" t="e">
        <f>DW_Fact_CL_Pricing_Calculations_Report[[#This Row],[CardlockSiteCost_WPROP]]</f>
        <v>#VALUE!</v>
      </c>
      <c r="E2098" t="e">
        <f>DW_Fact_CL_Pricing_Calculations_Report[[#This Row],[NewCardlockSiteCost]]</f>
        <v>#VALUE!</v>
      </c>
      <c r="F2098" t="e">
        <f>DW_Fact_CL_Pricing_Calculations_Report[[#This Row],[Change]]</f>
        <v>#VALUE!</v>
      </c>
      <c r="G2098" t="e">
        <f>DW_Fact_CL_Pricing_Calculations_Report[[#This Row],[FuelPricesDtl_Price]]</f>
        <v>#VALUE!</v>
      </c>
      <c r="H2098" t="e">
        <f>DW_Fact_CL_Pricing_Calculations_Report[[#This Row],[NewTable1]]</f>
        <v>#VALUE!</v>
      </c>
      <c r="I2098" t="e">
        <f>DW_Fact_CL_Pricing_Calculations_Report[[#This Row],[Tax]]</f>
        <v>#VALUE!</v>
      </c>
      <c r="J2098" t="e">
        <f>DW_Fact_CL_Pricing_Calculations_Report[[#This Row],[NewTable1wTax]]</f>
        <v>#VALUE!</v>
      </c>
      <c r="K2098" t="e">
        <f>DW_Fact_CL_Pricing_Calculations_Report[[#This Row],[Prop]]</f>
        <v>#VALUE!</v>
      </c>
      <c r="L2098" t="e">
        <f>DW_Fact_CL_Pricing_Calculations_Report[[#This Row],[Prod_Freight_Class]]</f>
        <v>#VALUE!</v>
      </c>
      <c r="M2098" s="36" t="e">
        <f>DW_Fact_CL_Pricing_Calculations_Report[[#This Row],[Table_Load_Date]]</f>
        <v>#VALUE!</v>
      </c>
      <c r="N2098" t="e">
        <f>DW_Fact_CL_Pricing_Calculations_Report[[#This Row],[Company]]</f>
        <v>#VALUE!</v>
      </c>
      <c r="O2098" t="e">
        <f>DW_Fact_CL_Pricing_Calculations_Report[[#This Row],[InvTerminalWAC]]</f>
        <v>#VALUE!</v>
      </c>
      <c r="P2098" s="36" t="e">
        <f>DW_Fact_CL_Pricing_Calculations_Report[[#This Row],[Table_Load_Date]]</f>
        <v>#VALUE!</v>
      </c>
      <c r="Q2098" t="e">
        <f>DW_Fact_CL_Pricing_Calculations_Report[[#This Row],[Prod_Freight_Class]]</f>
        <v>#VALUE!</v>
      </c>
      <c r="R2098" t="e">
        <f>DW_Fact_CL_Pricing_Calculations_Report[[#This Row],[ReplacementCost]]</f>
        <v>#VALUE!</v>
      </c>
      <c r="S2098" t="e">
        <f>DW_Fact_CL_Pricing_Calculations_Report[[#This Row],[RegionWeightedAverageCost]]</f>
        <v>#VALUE!</v>
      </c>
      <c r="T2098" t="e">
        <f>DW_Fact_CL_Pricing_Calculations_Report[[#This Row],[Prop]]</f>
        <v>#VALUE!</v>
      </c>
      <c r="U2098" t="e">
        <f>DW_Fact_CL_Pricing_Calculations_Report[[#This Row],[CardlockSiteCost]]</f>
        <v>#VALUE!</v>
      </c>
      <c r="V2098" t="e">
        <f>DW_Fact_CL_Pricing_Calculations_Report[[#This Row],[NewCardlockSiteCost]]</f>
        <v>#VALUE!</v>
      </c>
      <c r="W2098" t="e">
        <f>DW_Fact_CL_Pricing_Calculations_Report[[#This Row],[Prod_ID]]</f>
        <v>#VALUE!</v>
      </c>
    </row>
    <row r="2099" spans="1:23" x14ac:dyDescent="0.25">
      <c r="A2099">
        <f>'Azure Calculations'!F1597</f>
        <v>0</v>
      </c>
      <c r="B2099" t="e">
        <f>DW_Fact_CL_Pricing_Calculations_Report[[#This Row],[Prod_ID]]</f>
        <v>#VALUE!</v>
      </c>
      <c r="C2099" t="e">
        <f>DW_Fact_CL_Pricing_Calculations_Report[[#This Row],[Vend_ID]]</f>
        <v>#VALUE!</v>
      </c>
      <c r="D2099" t="e">
        <f>DW_Fact_CL_Pricing_Calculations_Report[[#This Row],[CardlockSiteCost_WPROP]]</f>
        <v>#VALUE!</v>
      </c>
      <c r="E2099" t="e">
        <f>DW_Fact_CL_Pricing_Calculations_Report[[#This Row],[NewCardlockSiteCost]]</f>
        <v>#VALUE!</v>
      </c>
      <c r="F2099" t="e">
        <f>DW_Fact_CL_Pricing_Calculations_Report[[#This Row],[Change]]</f>
        <v>#VALUE!</v>
      </c>
      <c r="G2099" t="e">
        <f>DW_Fact_CL_Pricing_Calculations_Report[[#This Row],[FuelPricesDtl_Price]]</f>
        <v>#VALUE!</v>
      </c>
      <c r="H2099" t="e">
        <f>DW_Fact_CL_Pricing_Calculations_Report[[#This Row],[NewTable1]]</f>
        <v>#VALUE!</v>
      </c>
      <c r="I2099" t="e">
        <f>DW_Fact_CL_Pricing_Calculations_Report[[#This Row],[Tax]]</f>
        <v>#VALUE!</v>
      </c>
      <c r="J2099" t="e">
        <f>DW_Fact_CL_Pricing_Calculations_Report[[#This Row],[NewTable1wTax]]</f>
        <v>#VALUE!</v>
      </c>
      <c r="K2099" t="e">
        <f>DW_Fact_CL_Pricing_Calculations_Report[[#This Row],[Prop]]</f>
        <v>#VALUE!</v>
      </c>
      <c r="L2099" t="e">
        <f>DW_Fact_CL_Pricing_Calculations_Report[[#This Row],[Prod_Freight_Class]]</f>
        <v>#VALUE!</v>
      </c>
      <c r="M2099" s="36" t="e">
        <f>DW_Fact_CL_Pricing_Calculations_Report[[#This Row],[Table_Load_Date]]</f>
        <v>#VALUE!</v>
      </c>
      <c r="N2099" t="e">
        <f>DW_Fact_CL_Pricing_Calculations_Report[[#This Row],[Company]]</f>
        <v>#VALUE!</v>
      </c>
      <c r="O2099" t="e">
        <f>DW_Fact_CL_Pricing_Calculations_Report[[#This Row],[InvTerminalWAC]]</f>
        <v>#VALUE!</v>
      </c>
      <c r="P2099" s="36" t="e">
        <f>DW_Fact_CL_Pricing_Calculations_Report[[#This Row],[Table_Load_Date]]</f>
        <v>#VALUE!</v>
      </c>
      <c r="Q2099" t="e">
        <f>DW_Fact_CL_Pricing_Calculations_Report[[#This Row],[Prod_Freight_Class]]</f>
        <v>#VALUE!</v>
      </c>
      <c r="R2099" t="e">
        <f>DW_Fact_CL_Pricing_Calculations_Report[[#This Row],[ReplacementCost]]</f>
        <v>#VALUE!</v>
      </c>
      <c r="S2099" t="e">
        <f>DW_Fact_CL_Pricing_Calculations_Report[[#This Row],[RegionWeightedAverageCost]]</f>
        <v>#VALUE!</v>
      </c>
      <c r="T2099" t="e">
        <f>DW_Fact_CL_Pricing_Calculations_Report[[#This Row],[Prop]]</f>
        <v>#VALUE!</v>
      </c>
      <c r="U2099" t="e">
        <f>DW_Fact_CL_Pricing_Calculations_Report[[#This Row],[CardlockSiteCost]]</f>
        <v>#VALUE!</v>
      </c>
      <c r="V2099" t="e">
        <f>DW_Fact_CL_Pricing_Calculations_Report[[#This Row],[NewCardlockSiteCost]]</f>
        <v>#VALUE!</v>
      </c>
      <c r="W2099" t="e">
        <f>DW_Fact_CL_Pricing_Calculations_Report[[#This Row],[Prod_ID]]</f>
        <v>#VALUE!</v>
      </c>
    </row>
    <row r="2100" spans="1:23" x14ac:dyDescent="0.25">
      <c r="A2100">
        <f>'Azure Calculations'!F1598</f>
        <v>0</v>
      </c>
      <c r="B2100" t="e">
        <f>DW_Fact_CL_Pricing_Calculations_Report[[#This Row],[Prod_ID]]</f>
        <v>#VALUE!</v>
      </c>
      <c r="C2100" t="e">
        <f>DW_Fact_CL_Pricing_Calculations_Report[[#This Row],[Vend_ID]]</f>
        <v>#VALUE!</v>
      </c>
      <c r="D2100" t="e">
        <f>DW_Fact_CL_Pricing_Calculations_Report[[#This Row],[CardlockSiteCost_WPROP]]</f>
        <v>#VALUE!</v>
      </c>
      <c r="E2100" t="e">
        <f>DW_Fact_CL_Pricing_Calculations_Report[[#This Row],[NewCardlockSiteCost]]</f>
        <v>#VALUE!</v>
      </c>
      <c r="F2100" t="e">
        <f>DW_Fact_CL_Pricing_Calculations_Report[[#This Row],[Change]]</f>
        <v>#VALUE!</v>
      </c>
      <c r="G2100" t="e">
        <f>DW_Fact_CL_Pricing_Calculations_Report[[#This Row],[FuelPricesDtl_Price]]</f>
        <v>#VALUE!</v>
      </c>
      <c r="H2100" t="e">
        <f>DW_Fact_CL_Pricing_Calculations_Report[[#This Row],[NewTable1]]</f>
        <v>#VALUE!</v>
      </c>
      <c r="I2100" t="e">
        <f>DW_Fact_CL_Pricing_Calculations_Report[[#This Row],[Tax]]</f>
        <v>#VALUE!</v>
      </c>
      <c r="J2100" t="e">
        <f>DW_Fact_CL_Pricing_Calculations_Report[[#This Row],[NewTable1wTax]]</f>
        <v>#VALUE!</v>
      </c>
      <c r="K2100" t="e">
        <f>DW_Fact_CL_Pricing_Calculations_Report[[#This Row],[Prop]]</f>
        <v>#VALUE!</v>
      </c>
      <c r="L2100" t="e">
        <f>DW_Fact_CL_Pricing_Calculations_Report[[#This Row],[Prod_Freight_Class]]</f>
        <v>#VALUE!</v>
      </c>
      <c r="M2100" s="36" t="e">
        <f>DW_Fact_CL_Pricing_Calculations_Report[[#This Row],[Table_Load_Date]]</f>
        <v>#VALUE!</v>
      </c>
      <c r="N2100" t="e">
        <f>DW_Fact_CL_Pricing_Calculations_Report[[#This Row],[Company]]</f>
        <v>#VALUE!</v>
      </c>
      <c r="O2100" t="e">
        <f>DW_Fact_CL_Pricing_Calculations_Report[[#This Row],[InvTerminalWAC]]</f>
        <v>#VALUE!</v>
      </c>
      <c r="P2100" s="36" t="e">
        <f>DW_Fact_CL_Pricing_Calculations_Report[[#This Row],[Table_Load_Date]]</f>
        <v>#VALUE!</v>
      </c>
      <c r="Q2100" t="e">
        <f>DW_Fact_CL_Pricing_Calculations_Report[[#This Row],[Prod_Freight_Class]]</f>
        <v>#VALUE!</v>
      </c>
      <c r="R2100" t="e">
        <f>DW_Fact_CL_Pricing_Calculations_Report[[#This Row],[ReplacementCost]]</f>
        <v>#VALUE!</v>
      </c>
      <c r="S2100" t="e">
        <f>DW_Fact_CL_Pricing_Calculations_Report[[#This Row],[RegionWeightedAverageCost]]</f>
        <v>#VALUE!</v>
      </c>
      <c r="T2100" t="e">
        <f>DW_Fact_CL_Pricing_Calculations_Report[[#This Row],[Prop]]</f>
        <v>#VALUE!</v>
      </c>
      <c r="U2100" t="e">
        <f>DW_Fact_CL_Pricing_Calculations_Report[[#This Row],[CardlockSiteCost]]</f>
        <v>#VALUE!</v>
      </c>
      <c r="V2100" t="e">
        <f>DW_Fact_CL_Pricing_Calculations_Report[[#This Row],[NewCardlockSiteCost]]</f>
        <v>#VALUE!</v>
      </c>
      <c r="W2100" t="e">
        <f>DW_Fact_CL_Pricing_Calculations_Report[[#This Row],[Prod_ID]]</f>
        <v>#VALUE!</v>
      </c>
    </row>
    <row r="2101" spans="1:23" x14ac:dyDescent="0.25">
      <c r="A2101">
        <f>'Azure Calculations'!F1599</f>
        <v>0</v>
      </c>
      <c r="B2101" t="e">
        <f>DW_Fact_CL_Pricing_Calculations_Report[[#This Row],[Prod_ID]]</f>
        <v>#VALUE!</v>
      </c>
      <c r="C2101" t="e">
        <f>DW_Fact_CL_Pricing_Calculations_Report[[#This Row],[Vend_ID]]</f>
        <v>#VALUE!</v>
      </c>
      <c r="D2101" t="e">
        <f>DW_Fact_CL_Pricing_Calculations_Report[[#This Row],[CardlockSiteCost_WPROP]]</f>
        <v>#VALUE!</v>
      </c>
      <c r="E2101" t="e">
        <f>DW_Fact_CL_Pricing_Calculations_Report[[#This Row],[NewCardlockSiteCost]]</f>
        <v>#VALUE!</v>
      </c>
      <c r="F2101" t="e">
        <f>DW_Fact_CL_Pricing_Calculations_Report[[#This Row],[Change]]</f>
        <v>#VALUE!</v>
      </c>
      <c r="G2101" t="e">
        <f>DW_Fact_CL_Pricing_Calculations_Report[[#This Row],[FuelPricesDtl_Price]]</f>
        <v>#VALUE!</v>
      </c>
      <c r="H2101" t="e">
        <f>DW_Fact_CL_Pricing_Calculations_Report[[#This Row],[NewTable1]]</f>
        <v>#VALUE!</v>
      </c>
      <c r="I2101" t="e">
        <f>DW_Fact_CL_Pricing_Calculations_Report[[#This Row],[Tax]]</f>
        <v>#VALUE!</v>
      </c>
      <c r="J2101" t="e">
        <f>DW_Fact_CL_Pricing_Calculations_Report[[#This Row],[NewTable1wTax]]</f>
        <v>#VALUE!</v>
      </c>
      <c r="K2101" t="e">
        <f>DW_Fact_CL_Pricing_Calculations_Report[[#This Row],[Prop]]</f>
        <v>#VALUE!</v>
      </c>
      <c r="L2101" t="e">
        <f>DW_Fact_CL_Pricing_Calculations_Report[[#This Row],[Prod_Freight_Class]]</f>
        <v>#VALUE!</v>
      </c>
      <c r="M2101" s="36" t="e">
        <f>DW_Fact_CL_Pricing_Calculations_Report[[#This Row],[Table_Load_Date]]</f>
        <v>#VALUE!</v>
      </c>
      <c r="N2101" t="e">
        <f>DW_Fact_CL_Pricing_Calculations_Report[[#This Row],[Company]]</f>
        <v>#VALUE!</v>
      </c>
      <c r="O2101" t="e">
        <f>DW_Fact_CL_Pricing_Calculations_Report[[#This Row],[InvTerminalWAC]]</f>
        <v>#VALUE!</v>
      </c>
      <c r="P2101" s="36" t="e">
        <f>DW_Fact_CL_Pricing_Calculations_Report[[#This Row],[Table_Load_Date]]</f>
        <v>#VALUE!</v>
      </c>
      <c r="Q2101" t="e">
        <f>DW_Fact_CL_Pricing_Calculations_Report[[#This Row],[Prod_Freight_Class]]</f>
        <v>#VALUE!</v>
      </c>
      <c r="R2101" t="e">
        <f>DW_Fact_CL_Pricing_Calculations_Report[[#This Row],[ReplacementCost]]</f>
        <v>#VALUE!</v>
      </c>
      <c r="S2101" t="e">
        <f>DW_Fact_CL_Pricing_Calculations_Report[[#This Row],[RegionWeightedAverageCost]]</f>
        <v>#VALUE!</v>
      </c>
      <c r="T2101" t="e">
        <f>DW_Fact_CL_Pricing_Calculations_Report[[#This Row],[Prop]]</f>
        <v>#VALUE!</v>
      </c>
      <c r="U2101" t="e">
        <f>DW_Fact_CL_Pricing_Calculations_Report[[#This Row],[CardlockSiteCost]]</f>
        <v>#VALUE!</v>
      </c>
      <c r="V2101" t="e">
        <f>DW_Fact_CL_Pricing_Calculations_Report[[#This Row],[NewCardlockSiteCost]]</f>
        <v>#VALUE!</v>
      </c>
      <c r="W2101" t="e">
        <f>DW_Fact_CL_Pricing_Calculations_Report[[#This Row],[Prod_ID]]</f>
        <v>#VALUE!</v>
      </c>
    </row>
    <row r="2102" spans="1:23" x14ac:dyDescent="0.25">
      <c r="A2102">
        <f>'Azure Calculations'!F1600</f>
        <v>0</v>
      </c>
      <c r="B2102" t="e">
        <f>DW_Fact_CL_Pricing_Calculations_Report[[#This Row],[Prod_ID]]</f>
        <v>#VALUE!</v>
      </c>
      <c r="C2102" t="e">
        <f>DW_Fact_CL_Pricing_Calculations_Report[[#This Row],[Vend_ID]]</f>
        <v>#VALUE!</v>
      </c>
      <c r="D2102" t="e">
        <f>DW_Fact_CL_Pricing_Calculations_Report[[#This Row],[CardlockSiteCost_WPROP]]</f>
        <v>#VALUE!</v>
      </c>
      <c r="E2102" t="e">
        <f>DW_Fact_CL_Pricing_Calculations_Report[[#This Row],[NewCardlockSiteCost]]</f>
        <v>#VALUE!</v>
      </c>
      <c r="F2102" t="e">
        <f>DW_Fact_CL_Pricing_Calculations_Report[[#This Row],[Change]]</f>
        <v>#VALUE!</v>
      </c>
      <c r="G2102" t="e">
        <f>DW_Fact_CL_Pricing_Calculations_Report[[#This Row],[FuelPricesDtl_Price]]</f>
        <v>#VALUE!</v>
      </c>
      <c r="H2102" t="e">
        <f>DW_Fact_CL_Pricing_Calculations_Report[[#This Row],[NewTable1]]</f>
        <v>#VALUE!</v>
      </c>
      <c r="I2102" t="e">
        <f>DW_Fact_CL_Pricing_Calculations_Report[[#This Row],[Tax]]</f>
        <v>#VALUE!</v>
      </c>
      <c r="J2102" t="e">
        <f>DW_Fact_CL_Pricing_Calculations_Report[[#This Row],[NewTable1wTax]]</f>
        <v>#VALUE!</v>
      </c>
      <c r="K2102" t="e">
        <f>DW_Fact_CL_Pricing_Calculations_Report[[#This Row],[Prop]]</f>
        <v>#VALUE!</v>
      </c>
      <c r="L2102" t="e">
        <f>DW_Fact_CL_Pricing_Calculations_Report[[#This Row],[Prod_Freight_Class]]</f>
        <v>#VALUE!</v>
      </c>
      <c r="M2102" s="36" t="e">
        <f>DW_Fact_CL_Pricing_Calculations_Report[[#This Row],[Table_Load_Date]]</f>
        <v>#VALUE!</v>
      </c>
      <c r="N2102" t="e">
        <f>DW_Fact_CL_Pricing_Calculations_Report[[#This Row],[Company]]</f>
        <v>#VALUE!</v>
      </c>
      <c r="O2102" t="e">
        <f>DW_Fact_CL_Pricing_Calculations_Report[[#This Row],[InvTerminalWAC]]</f>
        <v>#VALUE!</v>
      </c>
      <c r="P2102" s="36" t="e">
        <f>DW_Fact_CL_Pricing_Calculations_Report[[#This Row],[Table_Load_Date]]</f>
        <v>#VALUE!</v>
      </c>
      <c r="Q2102" t="e">
        <f>DW_Fact_CL_Pricing_Calculations_Report[[#This Row],[Prod_Freight_Class]]</f>
        <v>#VALUE!</v>
      </c>
      <c r="R2102" t="e">
        <f>DW_Fact_CL_Pricing_Calculations_Report[[#This Row],[ReplacementCost]]</f>
        <v>#VALUE!</v>
      </c>
      <c r="S2102" t="e">
        <f>DW_Fact_CL_Pricing_Calculations_Report[[#This Row],[RegionWeightedAverageCost]]</f>
        <v>#VALUE!</v>
      </c>
      <c r="T2102" t="e">
        <f>DW_Fact_CL_Pricing_Calculations_Report[[#This Row],[Prop]]</f>
        <v>#VALUE!</v>
      </c>
      <c r="U2102" t="e">
        <f>DW_Fact_CL_Pricing_Calculations_Report[[#This Row],[CardlockSiteCost]]</f>
        <v>#VALUE!</v>
      </c>
      <c r="V2102" t="e">
        <f>DW_Fact_CL_Pricing_Calculations_Report[[#This Row],[NewCardlockSiteCost]]</f>
        <v>#VALUE!</v>
      </c>
      <c r="W2102" t="e">
        <f>DW_Fact_CL_Pricing_Calculations_Report[[#This Row],[Prod_ID]]</f>
        <v>#VALUE!</v>
      </c>
    </row>
    <row r="2103" spans="1:23" x14ac:dyDescent="0.25">
      <c r="A2103">
        <f>'Azure Calculations'!F1601</f>
        <v>0</v>
      </c>
      <c r="B2103" t="e">
        <f>DW_Fact_CL_Pricing_Calculations_Report[[#This Row],[Prod_ID]]</f>
        <v>#VALUE!</v>
      </c>
      <c r="C2103" t="e">
        <f>DW_Fact_CL_Pricing_Calculations_Report[[#This Row],[Vend_ID]]</f>
        <v>#VALUE!</v>
      </c>
      <c r="D2103" t="e">
        <f>DW_Fact_CL_Pricing_Calculations_Report[[#This Row],[CardlockSiteCost_WPROP]]</f>
        <v>#VALUE!</v>
      </c>
      <c r="E2103" t="e">
        <f>DW_Fact_CL_Pricing_Calculations_Report[[#This Row],[NewCardlockSiteCost]]</f>
        <v>#VALUE!</v>
      </c>
      <c r="F2103" t="e">
        <f>DW_Fact_CL_Pricing_Calculations_Report[[#This Row],[Change]]</f>
        <v>#VALUE!</v>
      </c>
      <c r="G2103" t="e">
        <f>DW_Fact_CL_Pricing_Calculations_Report[[#This Row],[FuelPricesDtl_Price]]</f>
        <v>#VALUE!</v>
      </c>
      <c r="H2103" t="e">
        <f>DW_Fact_CL_Pricing_Calculations_Report[[#This Row],[NewTable1]]</f>
        <v>#VALUE!</v>
      </c>
      <c r="I2103" t="e">
        <f>DW_Fact_CL_Pricing_Calculations_Report[[#This Row],[Tax]]</f>
        <v>#VALUE!</v>
      </c>
      <c r="J2103" t="e">
        <f>DW_Fact_CL_Pricing_Calculations_Report[[#This Row],[NewTable1wTax]]</f>
        <v>#VALUE!</v>
      </c>
      <c r="K2103" t="e">
        <f>DW_Fact_CL_Pricing_Calculations_Report[[#This Row],[Prop]]</f>
        <v>#VALUE!</v>
      </c>
      <c r="L2103" t="e">
        <f>DW_Fact_CL_Pricing_Calculations_Report[[#This Row],[Prod_Freight_Class]]</f>
        <v>#VALUE!</v>
      </c>
      <c r="M2103" s="36" t="e">
        <f>DW_Fact_CL_Pricing_Calculations_Report[[#This Row],[Table_Load_Date]]</f>
        <v>#VALUE!</v>
      </c>
      <c r="N2103" t="e">
        <f>DW_Fact_CL_Pricing_Calculations_Report[[#This Row],[Company]]</f>
        <v>#VALUE!</v>
      </c>
      <c r="O2103" t="e">
        <f>DW_Fact_CL_Pricing_Calculations_Report[[#This Row],[InvTerminalWAC]]</f>
        <v>#VALUE!</v>
      </c>
      <c r="P2103" s="36" t="e">
        <f>DW_Fact_CL_Pricing_Calculations_Report[[#This Row],[Table_Load_Date]]</f>
        <v>#VALUE!</v>
      </c>
      <c r="Q2103" t="e">
        <f>DW_Fact_CL_Pricing_Calculations_Report[[#This Row],[Prod_Freight_Class]]</f>
        <v>#VALUE!</v>
      </c>
      <c r="R2103" t="e">
        <f>DW_Fact_CL_Pricing_Calculations_Report[[#This Row],[ReplacementCost]]</f>
        <v>#VALUE!</v>
      </c>
      <c r="S2103" t="e">
        <f>DW_Fact_CL_Pricing_Calculations_Report[[#This Row],[RegionWeightedAverageCost]]</f>
        <v>#VALUE!</v>
      </c>
      <c r="T2103" t="e">
        <f>DW_Fact_CL_Pricing_Calculations_Report[[#This Row],[Prop]]</f>
        <v>#VALUE!</v>
      </c>
      <c r="U2103" t="e">
        <f>DW_Fact_CL_Pricing_Calculations_Report[[#This Row],[CardlockSiteCost]]</f>
        <v>#VALUE!</v>
      </c>
      <c r="V2103" t="e">
        <f>DW_Fact_CL_Pricing_Calculations_Report[[#This Row],[NewCardlockSiteCost]]</f>
        <v>#VALUE!</v>
      </c>
      <c r="W2103" t="e">
        <f>DW_Fact_CL_Pricing_Calculations_Report[[#This Row],[Prod_ID]]</f>
        <v>#VALUE!</v>
      </c>
    </row>
    <row r="2104" spans="1:23" x14ac:dyDescent="0.25">
      <c r="A2104">
        <f>'Azure Calculations'!F1602</f>
        <v>0</v>
      </c>
      <c r="B2104" t="e">
        <f>DW_Fact_CL_Pricing_Calculations_Report[[#This Row],[Prod_ID]]</f>
        <v>#VALUE!</v>
      </c>
      <c r="C2104" t="e">
        <f>DW_Fact_CL_Pricing_Calculations_Report[[#This Row],[Vend_ID]]</f>
        <v>#VALUE!</v>
      </c>
      <c r="D2104" t="e">
        <f>DW_Fact_CL_Pricing_Calculations_Report[[#This Row],[CardlockSiteCost_WPROP]]</f>
        <v>#VALUE!</v>
      </c>
      <c r="E2104" t="e">
        <f>DW_Fact_CL_Pricing_Calculations_Report[[#This Row],[NewCardlockSiteCost]]</f>
        <v>#VALUE!</v>
      </c>
      <c r="F2104" t="e">
        <f>DW_Fact_CL_Pricing_Calculations_Report[[#This Row],[Change]]</f>
        <v>#VALUE!</v>
      </c>
      <c r="G2104" t="e">
        <f>DW_Fact_CL_Pricing_Calculations_Report[[#This Row],[FuelPricesDtl_Price]]</f>
        <v>#VALUE!</v>
      </c>
      <c r="H2104" t="e">
        <f>DW_Fact_CL_Pricing_Calculations_Report[[#This Row],[NewTable1]]</f>
        <v>#VALUE!</v>
      </c>
      <c r="I2104" t="e">
        <f>DW_Fact_CL_Pricing_Calculations_Report[[#This Row],[Tax]]</f>
        <v>#VALUE!</v>
      </c>
      <c r="J2104" t="e">
        <f>DW_Fact_CL_Pricing_Calculations_Report[[#This Row],[NewTable1wTax]]</f>
        <v>#VALUE!</v>
      </c>
      <c r="K2104" t="e">
        <f>DW_Fact_CL_Pricing_Calculations_Report[[#This Row],[Prop]]</f>
        <v>#VALUE!</v>
      </c>
      <c r="L2104" t="e">
        <f>DW_Fact_CL_Pricing_Calculations_Report[[#This Row],[Prod_Freight_Class]]</f>
        <v>#VALUE!</v>
      </c>
      <c r="M2104" s="36" t="e">
        <f>DW_Fact_CL_Pricing_Calculations_Report[[#This Row],[Table_Load_Date]]</f>
        <v>#VALUE!</v>
      </c>
      <c r="N2104" t="e">
        <f>DW_Fact_CL_Pricing_Calculations_Report[[#This Row],[Company]]</f>
        <v>#VALUE!</v>
      </c>
      <c r="O2104" t="e">
        <f>DW_Fact_CL_Pricing_Calculations_Report[[#This Row],[InvTerminalWAC]]</f>
        <v>#VALUE!</v>
      </c>
      <c r="P2104" s="36" t="e">
        <f>DW_Fact_CL_Pricing_Calculations_Report[[#This Row],[Table_Load_Date]]</f>
        <v>#VALUE!</v>
      </c>
      <c r="Q2104" t="e">
        <f>DW_Fact_CL_Pricing_Calculations_Report[[#This Row],[Prod_Freight_Class]]</f>
        <v>#VALUE!</v>
      </c>
      <c r="R2104" t="e">
        <f>DW_Fact_CL_Pricing_Calculations_Report[[#This Row],[ReplacementCost]]</f>
        <v>#VALUE!</v>
      </c>
      <c r="S2104" t="e">
        <f>DW_Fact_CL_Pricing_Calculations_Report[[#This Row],[RegionWeightedAverageCost]]</f>
        <v>#VALUE!</v>
      </c>
      <c r="T2104" t="e">
        <f>DW_Fact_CL_Pricing_Calculations_Report[[#This Row],[Prop]]</f>
        <v>#VALUE!</v>
      </c>
      <c r="U2104" t="e">
        <f>DW_Fact_CL_Pricing_Calculations_Report[[#This Row],[CardlockSiteCost]]</f>
        <v>#VALUE!</v>
      </c>
      <c r="V2104" t="e">
        <f>DW_Fact_CL_Pricing_Calculations_Report[[#This Row],[NewCardlockSiteCost]]</f>
        <v>#VALUE!</v>
      </c>
      <c r="W2104" t="e">
        <f>DW_Fact_CL_Pricing_Calculations_Report[[#This Row],[Prod_ID]]</f>
        <v>#VALUE!</v>
      </c>
    </row>
    <row r="2105" spans="1:23" x14ac:dyDescent="0.25">
      <c r="A2105">
        <f>'Azure Calculations'!F1603</f>
        <v>0</v>
      </c>
      <c r="B2105" t="e">
        <f>DW_Fact_CL_Pricing_Calculations_Report[[#This Row],[Prod_ID]]</f>
        <v>#VALUE!</v>
      </c>
      <c r="C2105" t="e">
        <f>DW_Fact_CL_Pricing_Calculations_Report[[#This Row],[Vend_ID]]</f>
        <v>#VALUE!</v>
      </c>
      <c r="D2105" t="e">
        <f>DW_Fact_CL_Pricing_Calculations_Report[[#This Row],[CardlockSiteCost_WPROP]]</f>
        <v>#VALUE!</v>
      </c>
      <c r="E2105" t="e">
        <f>DW_Fact_CL_Pricing_Calculations_Report[[#This Row],[NewCardlockSiteCost]]</f>
        <v>#VALUE!</v>
      </c>
      <c r="F2105" t="e">
        <f>DW_Fact_CL_Pricing_Calculations_Report[[#This Row],[Change]]</f>
        <v>#VALUE!</v>
      </c>
      <c r="G2105" t="e">
        <f>DW_Fact_CL_Pricing_Calculations_Report[[#This Row],[FuelPricesDtl_Price]]</f>
        <v>#VALUE!</v>
      </c>
      <c r="H2105" t="e">
        <f>DW_Fact_CL_Pricing_Calculations_Report[[#This Row],[NewTable1]]</f>
        <v>#VALUE!</v>
      </c>
      <c r="I2105" t="e">
        <f>DW_Fact_CL_Pricing_Calculations_Report[[#This Row],[Tax]]</f>
        <v>#VALUE!</v>
      </c>
      <c r="J2105" t="e">
        <f>DW_Fact_CL_Pricing_Calculations_Report[[#This Row],[NewTable1wTax]]</f>
        <v>#VALUE!</v>
      </c>
      <c r="K2105" t="e">
        <f>DW_Fact_CL_Pricing_Calculations_Report[[#This Row],[Prop]]</f>
        <v>#VALUE!</v>
      </c>
      <c r="L2105" t="e">
        <f>DW_Fact_CL_Pricing_Calculations_Report[[#This Row],[Prod_Freight_Class]]</f>
        <v>#VALUE!</v>
      </c>
      <c r="M2105" s="36" t="e">
        <f>DW_Fact_CL_Pricing_Calculations_Report[[#This Row],[Table_Load_Date]]</f>
        <v>#VALUE!</v>
      </c>
      <c r="N2105" t="e">
        <f>DW_Fact_CL_Pricing_Calculations_Report[[#This Row],[Company]]</f>
        <v>#VALUE!</v>
      </c>
      <c r="O2105" t="e">
        <f>DW_Fact_CL_Pricing_Calculations_Report[[#This Row],[InvTerminalWAC]]</f>
        <v>#VALUE!</v>
      </c>
      <c r="P2105" s="36" t="e">
        <f>DW_Fact_CL_Pricing_Calculations_Report[[#This Row],[Table_Load_Date]]</f>
        <v>#VALUE!</v>
      </c>
      <c r="Q2105" t="e">
        <f>DW_Fact_CL_Pricing_Calculations_Report[[#This Row],[Prod_Freight_Class]]</f>
        <v>#VALUE!</v>
      </c>
      <c r="R2105" t="e">
        <f>DW_Fact_CL_Pricing_Calculations_Report[[#This Row],[ReplacementCost]]</f>
        <v>#VALUE!</v>
      </c>
      <c r="S2105" t="e">
        <f>DW_Fact_CL_Pricing_Calculations_Report[[#This Row],[RegionWeightedAverageCost]]</f>
        <v>#VALUE!</v>
      </c>
      <c r="T2105" t="e">
        <f>DW_Fact_CL_Pricing_Calculations_Report[[#This Row],[Prop]]</f>
        <v>#VALUE!</v>
      </c>
      <c r="U2105" t="e">
        <f>DW_Fact_CL_Pricing_Calculations_Report[[#This Row],[CardlockSiteCost]]</f>
        <v>#VALUE!</v>
      </c>
      <c r="V2105" t="e">
        <f>DW_Fact_CL_Pricing_Calculations_Report[[#This Row],[NewCardlockSiteCost]]</f>
        <v>#VALUE!</v>
      </c>
      <c r="W2105" t="e">
        <f>DW_Fact_CL_Pricing_Calculations_Report[[#This Row],[Prod_ID]]</f>
        <v>#VALUE!</v>
      </c>
    </row>
    <row r="2106" spans="1:23" x14ac:dyDescent="0.25">
      <c r="A2106">
        <f>'Azure Calculations'!F1604</f>
        <v>0</v>
      </c>
      <c r="B2106" t="e">
        <f>DW_Fact_CL_Pricing_Calculations_Report[[#This Row],[Prod_ID]]</f>
        <v>#VALUE!</v>
      </c>
      <c r="C2106" t="e">
        <f>DW_Fact_CL_Pricing_Calculations_Report[[#This Row],[Vend_ID]]</f>
        <v>#VALUE!</v>
      </c>
      <c r="D2106" t="e">
        <f>DW_Fact_CL_Pricing_Calculations_Report[[#This Row],[CardlockSiteCost_WPROP]]</f>
        <v>#VALUE!</v>
      </c>
      <c r="E2106" t="e">
        <f>DW_Fact_CL_Pricing_Calculations_Report[[#This Row],[NewCardlockSiteCost]]</f>
        <v>#VALUE!</v>
      </c>
      <c r="F2106" t="e">
        <f>DW_Fact_CL_Pricing_Calculations_Report[[#This Row],[Change]]</f>
        <v>#VALUE!</v>
      </c>
      <c r="G2106" t="e">
        <f>DW_Fact_CL_Pricing_Calculations_Report[[#This Row],[FuelPricesDtl_Price]]</f>
        <v>#VALUE!</v>
      </c>
      <c r="H2106" t="e">
        <f>DW_Fact_CL_Pricing_Calculations_Report[[#This Row],[NewTable1]]</f>
        <v>#VALUE!</v>
      </c>
      <c r="I2106" t="e">
        <f>DW_Fact_CL_Pricing_Calculations_Report[[#This Row],[Tax]]</f>
        <v>#VALUE!</v>
      </c>
      <c r="J2106" t="e">
        <f>DW_Fact_CL_Pricing_Calculations_Report[[#This Row],[NewTable1wTax]]</f>
        <v>#VALUE!</v>
      </c>
      <c r="K2106" t="e">
        <f>DW_Fact_CL_Pricing_Calculations_Report[[#This Row],[Prop]]</f>
        <v>#VALUE!</v>
      </c>
      <c r="L2106" t="e">
        <f>DW_Fact_CL_Pricing_Calculations_Report[[#This Row],[Prod_Freight_Class]]</f>
        <v>#VALUE!</v>
      </c>
      <c r="M2106" s="36" t="e">
        <f>DW_Fact_CL_Pricing_Calculations_Report[[#This Row],[Table_Load_Date]]</f>
        <v>#VALUE!</v>
      </c>
      <c r="N2106" t="e">
        <f>DW_Fact_CL_Pricing_Calculations_Report[[#This Row],[Company]]</f>
        <v>#VALUE!</v>
      </c>
      <c r="O2106" t="e">
        <f>DW_Fact_CL_Pricing_Calculations_Report[[#This Row],[InvTerminalWAC]]</f>
        <v>#VALUE!</v>
      </c>
      <c r="P2106" s="36" t="e">
        <f>DW_Fact_CL_Pricing_Calculations_Report[[#This Row],[Table_Load_Date]]</f>
        <v>#VALUE!</v>
      </c>
      <c r="Q2106" t="e">
        <f>DW_Fact_CL_Pricing_Calculations_Report[[#This Row],[Prod_Freight_Class]]</f>
        <v>#VALUE!</v>
      </c>
      <c r="R2106" t="e">
        <f>DW_Fact_CL_Pricing_Calculations_Report[[#This Row],[ReplacementCost]]</f>
        <v>#VALUE!</v>
      </c>
      <c r="S2106" t="e">
        <f>DW_Fact_CL_Pricing_Calculations_Report[[#This Row],[RegionWeightedAverageCost]]</f>
        <v>#VALUE!</v>
      </c>
      <c r="T2106" t="e">
        <f>DW_Fact_CL_Pricing_Calculations_Report[[#This Row],[Prop]]</f>
        <v>#VALUE!</v>
      </c>
      <c r="U2106" t="e">
        <f>DW_Fact_CL_Pricing_Calculations_Report[[#This Row],[CardlockSiteCost]]</f>
        <v>#VALUE!</v>
      </c>
      <c r="V2106" t="e">
        <f>DW_Fact_CL_Pricing_Calculations_Report[[#This Row],[NewCardlockSiteCost]]</f>
        <v>#VALUE!</v>
      </c>
      <c r="W2106" t="e">
        <f>DW_Fact_CL_Pricing_Calculations_Report[[#This Row],[Prod_ID]]</f>
        <v>#VALUE!</v>
      </c>
    </row>
    <row r="2107" spans="1:23" x14ac:dyDescent="0.25">
      <c r="A2107">
        <f>'Azure Calculations'!F1605</f>
        <v>0</v>
      </c>
      <c r="B2107" t="e">
        <f>DW_Fact_CL_Pricing_Calculations_Report[[#This Row],[Prod_ID]]</f>
        <v>#VALUE!</v>
      </c>
      <c r="C2107" t="e">
        <f>DW_Fact_CL_Pricing_Calculations_Report[[#This Row],[Vend_ID]]</f>
        <v>#VALUE!</v>
      </c>
      <c r="D2107" t="e">
        <f>DW_Fact_CL_Pricing_Calculations_Report[[#This Row],[CardlockSiteCost_WPROP]]</f>
        <v>#VALUE!</v>
      </c>
      <c r="E2107" t="e">
        <f>DW_Fact_CL_Pricing_Calculations_Report[[#This Row],[NewCardlockSiteCost]]</f>
        <v>#VALUE!</v>
      </c>
      <c r="F2107" t="e">
        <f>DW_Fact_CL_Pricing_Calculations_Report[[#This Row],[Change]]</f>
        <v>#VALUE!</v>
      </c>
      <c r="G2107" t="e">
        <f>DW_Fact_CL_Pricing_Calculations_Report[[#This Row],[FuelPricesDtl_Price]]</f>
        <v>#VALUE!</v>
      </c>
      <c r="H2107" t="e">
        <f>DW_Fact_CL_Pricing_Calculations_Report[[#This Row],[NewTable1]]</f>
        <v>#VALUE!</v>
      </c>
      <c r="I2107" t="e">
        <f>DW_Fact_CL_Pricing_Calculations_Report[[#This Row],[Tax]]</f>
        <v>#VALUE!</v>
      </c>
      <c r="J2107" t="e">
        <f>DW_Fact_CL_Pricing_Calculations_Report[[#This Row],[NewTable1wTax]]</f>
        <v>#VALUE!</v>
      </c>
      <c r="K2107" t="e">
        <f>DW_Fact_CL_Pricing_Calculations_Report[[#This Row],[Prop]]</f>
        <v>#VALUE!</v>
      </c>
      <c r="L2107" t="e">
        <f>DW_Fact_CL_Pricing_Calculations_Report[[#This Row],[Prod_Freight_Class]]</f>
        <v>#VALUE!</v>
      </c>
      <c r="M2107" s="36" t="e">
        <f>DW_Fact_CL_Pricing_Calculations_Report[[#This Row],[Table_Load_Date]]</f>
        <v>#VALUE!</v>
      </c>
      <c r="N2107" t="e">
        <f>DW_Fact_CL_Pricing_Calculations_Report[[#This Row],[Company]]</f>
        <v>#VALUE!</v>
      </c>
      <c r="O2107" t="e">
        <f>DW_Fact_CL_Pricing_Calculations_Report[[#This Row],[InvTerminalWAC]]</f>
        <v>#VALUE!</v>
      </c>
      <c r="P2107" s="36" t="e">
        <f>DW_Fact_CL_Pricing_Calculations_Report[[#This Row],[Table_Load_Date]]</f>
        <v>#VALUE!</v>
      </c>
      <c r="Q2107" t="e">
        <f>DW_Fact_CL_Pricing_Calculations_Report[[#This Row],[Prod_Freight_Class]]</f>
        <v>#VALUE!</v>
      </c>
      <c r="R2107" t="e">
        <f>DW_Fact_CL_Pricing_Calculations_Report[[#This Row],[ReplacementCost]]</f>
        <v>#VALUE!</v>
      </c>
      <c r="S2107" t="e">
        <f>DW_Fact_CL_Pricing_Calculations_Report[[#This Row],[RegionWeightedAverageCost]]</f>
        <v>#VALUE!</v>
      </c>
      <c r="T2107" t="e">
        <f>DW_Fact_CL_Pricing_Calculations_Report[[#This Row],[Prop]]</f>
        <v>#VALUE!</v>
      </c>
      <c r="U2107" t="e">
        <f>DW_Fact_CL_Pricing_Calculations_Report[[#This Row],[CardlockSiteCost]]</f>
        <v>#VALUE!</v>
      </c>
      <c r="V2107" t="e">
        <f>DW_Fact_CL_Pricing_Calculations_Report[[#This Row],[NewCardlockSiteCost]]</f>
        <v>#VALUE!</v>
      </c>
      <c r="W2107" t="e">
        <f>DW_Fact_CL_Pricing_Calculations_Report[[#This Row],[Prod_ID]]</f>
        <v>#VALUE!</v>
      </c>
    </row>
    <row r="2108" spans="1:23" x14ac:dyDescent="0.25">
      <c r="A2108">
        <f>'Azure Calculations'!F1606</f>
        <v>0</v>
      </c>
      <c r="B2108" t="e">
        <f>DW_Fact_CL_Pricing_Calculations_Report[[#This Row],[Prod_ID]]</f>
        <v>#VALUE!</v>
      </c>
      <c r="C2108" t="e">
        <f>DW_Fact_CL_Pricing_Calculations_Report[[#This Row],[Vend_ID]]</f>
        <v>#VALUE!</v>
      </c>
      <c r="D2108" t="e">
        <f>DW_Fact_CL_Pricing_Calculations_Report[[#This Row],[CardlockSiteCost_WPROP]]</f>
        <v>#VALUE!</v>
      </c>
      <c r="E2108" t="e">
        <f>DW_Fact_CL_Pricing_Calculations_Report[[#This Row],[NewCardlockSiteCost]]</f>
        <v>#VALUE!</v>
      </c>
      <c r="F2108" t="e">
        <f>DW_Fact_CL_Pricing_Calculations_Report[[#This Row],[Change]]</f>
        <v>#VALUE!</v>
      </c>
      <c r="G2108" t="e">
        <f>DW_Fact_CL_Pricing_Calculations_Report[[#This Row],[FuelPricesDtl_Price]]</f>
        <v>#VALUE!</v>
      </c>
      <c r="H2108" t="e">
        <f>DW_Fact_CL_Pricing_Calculations_Report[[#This Row],[NewTable1]]</f>
        <v>#VALUE!</v>
      </c>
      <c r="I2108" t="e">
        <f>DW_Fact_CL_Pricing_Calculations_Report[[#This Row],[Tax]]</f>
        <v>#VALUE!</v>
      </c>
      <c r="J2108" t="e">
        <f>DW_Fact_CL_Pricing_Calculations_Report[[#This Row],[NewTable1wTax]]</f>
        <v>#VALUE!</v>
      </c>
      <c r="K2108" t="e">
        <f>DW_Fact_CL_Pricing_Calculations_Report[[#This Row],[Prop]]</f>
        <v>#VALUE!</v>
      </c>
      <c r="L2108" t="e">
        <f>DW_Fact_CL_Pricing_Calculations_Report[[#This Row],[Prod_Freight_Class]]</f>
        <v>#VALUE!</v>
      </c>
      <c r="M2108" s="36" t="e">
        <f>DW_Fact_CL_Pricing_Calculations_Report[[#This Row],[Table_Load_Date]]</f>
        <v>#VALUE!</v>
      </c>
      <c r="N2108" t="e">
        <f>DW_Fact_CL_Pricing_Calculations_Report[[#This Row],[Company]]</f>
        <v>#VALUE!</v>
      </c>
      <c r="O2108" t="e">
        <f>DW_Fact_CL_Pricing_Calculations_Report[[#This Row],[InvTerminalWAC]]</f>
        <v>#VALUE!</v>
      </c>
      <c r="P2108" s="36" t="e">
        <f>DW_Fact_CL_Pricing_Calculations_Report[[#This Row],[Table_Load_Date]]</f>
        <v>#VALUE!</v>
      </c>
      <c r="Q2108" t="e">
        <f>DW_Fact_CL_Pricing_Calculations_Report[[#This Row],[Prod_Freight_Class]]</f>
        <v>#VALUE!</v>
      </c>
      <c r="R2108" t="e">
        <f>DW_Fact_CL_Pricing_Calculations_Report[[#This Row],[ReplacementCost]]</f>
        <v>#VALUE!</v>
      </c>
      <c r="S2108" t="e">
        <f>DW_Fact_CL_Pricing_Calculations_Report[[#This Row],[RegionWeightedAverageCost]]</f>
        <v>#VALUE!</v>
      </c>
      <c r="T2108" t="e">
        <f>DW_Fact_CL_Pricing_Calculations_Report[[#This Row],[Prop]]</f>
        <v>#VALUE!</v>
      </c>
      <c r="U2108" t="e">
        <f>DW_Fact_CL_Pricing_Calculations_Report[[#This Row],[CardlockSiteCost]]</f>
        <v>#VALUE!</v>
      </c>
      <c r="V2108" t="e">
        <f>DW_Fact_CL_Pricing_Calculations_Report[[#This Row],[NewCardlockSiteCost]]</f>
        <v>#VALUE!</v>
      </c>
      <c r="W2108" t="e">
        <f>DW_Fact_CL_Pricing_Calculations_Report[[#This Row],[Prod_ID]]</f>
        <v>#VALUE!</v>
      </c>
    </row>
    <row r="2109" spans="1:23" x14ac:dyDescent="0.25">
      <c r="A2109">
        <f>'Azure Calculations'!F1607</f>
        <v>0</v>
      </c>
      <c r="B2109" t="e">
        <f>DW_Fact_CL_Pricing_Calculations_Report[[#This Row],[Prod_ID]]</f>
        <v>#VALUE!</v>
      </c>
      <c r="C2109" t="e">
        <f>DW_Fact_CL_Pricing_Calculations_Report[[#This Row],[Vend_ID]]</f>
        <v>#VALUE!</v>
      </c>
      <c r="D2109" t="e">
        <f>DW_Fact_CL_Pricing_Calculations_Report[[#This Row],[CardlockSiteCost_WPROP]]</f>
        <v>#VALUE!</v>
      </c>
      <c r="E2109" t="e">
        <f>DW_Fact_CL_Pricing_Calculations_Report[[#This Row],[NewCardlockSiteCost]]</f>
        <v>#VALUE!</v>
      </c>
      <c r="F2109" t="e">
        <f>DW_Fact_CL_Pricing_Calculations_Report[[#This Row],[Change]]</f>
        <v>#VALUE!</v>
      </c>
      <c r="G2109" t="e">
        <f>DW_Fact_CL_Pricing_Calculations_Report[[#This Row],[FuelPricesDtl_Price]]</f>
        <v>#VALUE!</v>
      </c>
      <c r="H2109" t="e">
        <f>DW_Fact_CL_Pricing_Calculations_Report[[#This Row],[NewTable1]]</f>
        <v>#VALUE!</v>
      </c>
      <c r="I2109" t="e">
        <f>DW_Fact_CL_Pricing_Calculations_Report[[#This Row],[Tax]]</f>
        <v>#VALUE!</v>
      </c>
      <c r="J2109" t="e">
        <f>DW_Fact_CL_Pricing_Calculations_Report[[#This Row],[NewTable1wTax]]</f>
        <v>#VALUE!</v>
      </c>
      <c r="K2109" t="e">
        <f>DW_Fact_CL_Pricing_Calculations_Report[[#This Row],[Prop]]</f>
        <v>#VALUE!</v>
      </c>
      <c r="L2109" t="e">
        <f>DW_Fact_CL_Pricing_Calculations_Report[[#This Row],[Prod_Freight_Class]]</f>
        <v>#VALUE!</v>
      </c>
      <c r="M2109" s="36" t="e">
        <f>DW_Fact_CL_Pricing_Calculations_Report[[#This Row],[Table_Load_Date]]</f>
        <v>#VALUE!</v>
      </c>
      <c r="N2109" t="e">
        <f>DW_Fact_CL_Pricing_Calculations_Report[[#This Row],[Company]]</f>
        <v>#VALUE!</v>
      </c>
      <c r="O2109" t="e">
        <f>DW_Fact_CL_Pricing_Calculations_Report[[#This Row],[InvTerminalWAC]]</f>
        <v>#VALUE!</v>
      </c>
      <c r="P2109" s="36" t="e">
        <f>DW_Fact_CL_Pricing_Calculations_Report[[#This Row],[Table_Load_Date]]</f>
        <v>#VALUE!</v>
      </c>
      <c r="Q2109" t="e">
        <f>DW_Fact_CL_Pricing_Calculations_Report[[#This Row],[Prod_Freight_Class]]</f>
        <v>#VALUE!</v>
      </c>
      <c r="R2109" t="e">
        <f>DW_Fact_CL_Pricing_Calculations_Report[[#This Row],[ReplacementCost]]</f>
        <v>#VALUE!</v>
      </c>
      <c r="S2109" t="e">
        <f>DW_Fact_CL_Pricing_Calculations_Report[[#This Row],[RegionWeightedAverageCost]]</f>
        <v>#VALUE!</v>
      </c>
      <c r="T2109" t="e">
        <f>DW_Fact_CL_Pricing_Calculations_Report[[#This Row],[Prop]]</f>
        <v>#VALUE!</v>
      </c>
      <c r="U2109" t="e">
        <f>DW_Fact_CL_Pricing_Calculations_Report[[#This Row],[CardlockSiteCost]]</f>
        <v>#VALUE!</v>
      </c>
      <c r="V2109" t="e">
        <f>DW_Fact_CL_Pricing_Calculations_Report[[#This Row],[NewCardlockSiteCost]]</f>
        <v>#VALUE!</v>
      </c>
      <c r="W2109" t="e">
        <f>DW_Fact_CL_Pricing_Calculations_Report[[#This Row],[Prod_ID]]</f>
        <v>#VALUE!</v>
      </c>
    </row>
    <row r="2110" spans="1:23" x14ac:dyDescent="0.25">
      <c r="A2110">
        <f>'Azure Calculations'!F1608</f>
        <v>0</v>
      </c>
      <c r="B2110" t="e">
        <f>DW_Fact_CL_Pricing_Calculations_Report[[#This Row],[Prod_ID]]</f>
        <v>#VALUE!</v>
      </c>
      <c r="C2110" t="e">
        <f>DW_Fact_CL_Pricing_Calculations_Report[[#This Row],[Vend_ID]]</f>
        <v>#VALUE!</v>
      </c>
      <c r="D2110" t="e">
        <f>DW_Fact_CL_Pricing_Calculations_Report[[#This Row],[CardlockSiteCost_WPROP]]</f>
        <v>#VALUE!</v>
      </c>
      <c r="E2110" t="e">
        <f>DW_Fact_CL_Pricing_Calculations_Report[[#This Row],[NewCardlockSiteCost]]</f>
        <v>#VALUE!</v>
      </c>
      <c r="F2110" t="e">
        <f>DW_Fact_CL_Pricing_Calculations_Report[[#This Row],[Change]]</f>
        <v>#VALUE!</v>
      </c>
      <c r="G2110" t="e">
        <f>DW_Fact_CL_Pricing_Calculations_Report[[#This Row],[FuelPricesDtl_Price]]</f>
        <v>#VALUE!</v>
      </c>
      <c r="H2110" t="e">
        <f>DW_Fact_CL_Pricing_Calculations_Report[[#This Row],[NewTable1]]</f>
        <v>#VALUE!</v>
      </c>
      <c r="I2110" t="e">
        <f>DW_Fact_CL_Pricing_Calculations_Report[[#This Row],[Tax]]</f>
        <v>#VALUE!</v>
      </c>
      <c r="J2110" t="e">
        <f>DW_Fact_CL_Pricing_Calculations_Report[[#This Row],[NewTable1wTax]]</f>
        <v>#VALUE!</v>
      </c>
      <c r="K2110" t="e">
        <f>DW_Fact_CL_Pricing_Calculations_Report[[#This Row],[Prop]]</f>
        <v>#VALUE!</v>
      </c>
      <c r="L2110" t="e">
        <f>DW_Fact_CL_Pricing_Calculations_Report[[#This Row],[Prod_Freight_Class]]</f>
        <v>#VALUE!</v>
      </c>
      <c r="M2110" s="36" t="e">
        <f>DW_Fact_CL_Pricing_Calculations_Report[[#This Row],[Table_Load_Date]]</f>
        <v>#VALUE!</v>
      </c>
      <c r="N2110" t="e">
        <f>DW_Fact_CL_Pricing_Calculations_Report[[#This Row],[Company]]</f>
        <v>#VALUE!</v>
      </c>
      <c r="O2110" t="e">
        <f>DW_Fact_CL_Pricing_Calculations_Report[[#This Row],[InvTerminalWAC]]</f>
        <v>#VALUE!</v>
      </c>
      <c r="P2110" s="36" t="e">
        <f>DW_Fact_CL_Pricing_Calculations_Report[[#This Row],[Table_Load_Date]]</f>
        <v>#VALUE!</v>
      </c>
      <c r="Q2110" t="e">
        <f>DW_Fact_CL_Pricing_Calculations_Report[[#This Row],[Prod_Freight_Class]]</f>
        <v>#VALUE!</v>
      </c>
      <c r="R2110" t="e">
        <f>DW_Fact_CL_Pricing_Calculations_Report[[#This Row],[ReplacementCost]]</f>
        <v>#VALUE!</v>
      </c>
      <c r="S2110" t="e">
        <f>DW_Fact_CL_Pricing_Calculations_Report[[#This Row],[RegionWeightedAverageCost]]</f>
        <v>#VALUE!</v>
      </c>
      <c r="T2110" t="e">
        <f>DW_Fact_CL_Pricing_Calculations_Report[[#This Row],[Prop]]</f>
        <v>#VALUE!</v>
      </c>
      <c r="U2110" t="e">
        <f>DW_Fact_CL_Pricing_Calculations_Report[[#This Row],[CardlockSiteCost]]</f>
        <v>#VALUE!</v>
      </c>
      <c r="V2110" t="e">
        <f>DW_Fact_CL_Pricing_Calculations_Report[[#This Row],[NewCardlockSiteCost]]</f>
        <v>#VALUE!</v>
      </c>
      <c r="W2110" t="e">
        <f>DW_Fact_CL_Pricing_Calculations_Report[[#This Row],[Prod_ID]]</f>
        <v>#VALUE!</v>
      </c>
    </row>
    <row r="2111" spans="1:23" x14ac:dyDescent="0.25">
      <c r="A2111">
        <f>'Azure Calculations'!F1609</f>
        <v>0</v>
      </c>
      <c r="B2111" t="e">
        <f>DW_Fact_CL_Pricing_Calculations_Report[[#This Row],[Prod_ID]]</f>
        <v>#VALUE!</v>
      </c>
      <c r="C2111" t="e">
        <f>DW_Fact_CL_Pricing_Calculations_Report[[#This Row],[Vend_ID]]</f>
        <v>#VALUE!</v>
      </c>
      <c r="D2111" t="e">
        <f>DW_Fact_CL_Pricing_Calculations_Report[[#This Row],[CardlockSiteCost_WPROP]]</f>
        <v>#VALUE!</v>
      </c>
      <c r="E2111" t="e">
        <f>DW_Fact_CL_Pricing_Calculations_Report[[#This Row],[NewCardlockSiteCost]]</f>
        <v>#VALUE!</v>
      </c>
      <c r="F2111" t="e">
        <f>DW_Fact_CL_Pricing_Calculations_Report[[#This Row],[Change]]</f>
        <v>#VALUE!</v>
      </c>
      <c r="G2111" t="e">
        <f>DW_Fact_CL_Pricing_Calculations_Report[[#This Row],[FuelPricesDtl_Price]]</f>
        <v>#VALUE!</v>
      </c>
      <c r="H2111" t="e">
        <f>DW_Fact_CL_Pricing_Calculations_Report[[#This Row],[NewTable1]]</f>
        <v>#VALUE!</v>
      </c>
      <c r="I2111" t="e">
        <f>DW_Fact_CL_Pricing_Calculations_Report[[#This Row],[Tax]]</f>
        <v>#VALUE!</v>
      </c>
      <c r="J2111" t="e">
        <f>DW_Fact_CL_Pricing_Calculations_Report[[#This Row],[NewTable1wTax]]</f>
        <v>#VALUE!</v>
      </c>
      <c r="K2111" t="e">
        <f>DW_Fact_CL_Pricing_Calculations_Report[[#This Row],[Prop]]</f>
        <v>#VALUE!</v>
      </c>
      <c r="L2111" t="e">
        <f>DW_Fact_CL_Pricing_Calculations_Report[[#This Row],[Prod_Freight_Class]]</f>
        <v>#VALUE!</v>
      </c>
      <c r="M2111" s="36" t="e">
        <f>DW_Fact_CL_Pricing_Calculations_Report[[#This Row],[Table_Load_Date]]</f>
        <v>#VALUE!</v>
      </c>
      <c r="N2111" t="e">
        <f>DW_Fact_CL_Pricing_Calculations_Report[[#This Row],[Company]]</f>
        <v>#VALUE!</v>
      </c>
      <c r="O2111" t="e">
        <f>DW_Fact_CL_Pricing_Calculations_Report[[#This Row],[InvTerminalWAC]]</f>
        <v>#VALUE!</v>
      </c>
      <c r="P2111" s="36" t="e">
        <f>DW_Fact_CL_Pricing_Calculations_Report[[#This Row],[Table_Load_Date]]</f>
        <v>#VALUE!</v>
      </c>
      <c r="Q2111" t="e">
        <f>DW_Fact_CL_Pricing_Calculations_Report[[#This Row],[Prod_Freight_Class]]</f>
        <v>#VALUE!</v>
      </c>
      <c r="R2111" t="e">
        <f>DW_Fact_CL_Pricing_Calculations_Report[[#This Row],[ReplacementCost]]</f>
        <v>#VALUE!</v>
      </c>
      <c r="S2111" t="e">
        <f>DW_Fact_CL_Pricing_Calculations_Report[[#This Row],[RegionWeightedAverageCost]]</f>
        <v>#VALUE!</v>
      </c>
      <c r="T2111" t="e">
        <f>DW_Fact_CL_Pricing_Calculations_Report[[#This Row],[Prop]]</f>
        <v>#VALUE!</v>
      </c>
      <c r="U2111" t="e">
        <f>DW_Fact_CL_Pricing_Calculations_Report[[#This Row],[CardlockSiteCost]]</f>
        <v>#VALUE!</v>
      </c>
      <c r="V2111" t="e">
        <f>DW_Fact_CL_Pricing_Calculations_Report[[#This Row],[NewCardlockSiteCost]]</f>
        <v>#VALUE!</v>
      </c>
      <c r="W2111" t="e">
        <f>DW_Fact_CL_Pricing_Calculations_Report[[#This Row],[Prod_ID]]</f>
        <v>#VALUE!</v>
      </c>
    </row>
    <row r="2112" spans="1:23" x14ac:dyDescent="0.25">
      <c r="A2112">
        <f>'Azure Calculations'!F1610</f>
        <v>0</v>
      </c>
      <c r="B2112" t="e">
        <f>DW_Fact_CL_Pricing_Calculations_Report[[#This Row],[Prod_ID]]</f>
        <v>#VALUE!</v>
      </c>
      <c r="C2112" t="e">
        <f>DW_Fact_CL_Pricing_Calculations_Report[[#This Row],[Vend_ID]]</f>
        <v>#VALUE!</v>
      </c>
      <c r="D2112" t="e">
        <f>DW_Fact_CL_Pricing_Calculations_Report[[#This Row],[CardlockSiteCost_WPROP]]</f>
        <v>#VALUE!</v>
      </c>
      <c r="E2112" t="e">
        <f>DW_Fact_CL_Pricing_Calculations_Report[[#This Row],[NewCardlockSiteCost]]</f>
        <v>#VALUE!</v>
      </c>
      <c r="F2112" t="e">
        <f>DW_Fact_CL_Pricing_Calculations_Report[[#This Row],[Change]]</f>
        <v>#VALUE!</v>
      </c>
      <c r="G2112" t="e">
        <f>DW_Fact_CL_Pricing_Calculations_Report[[#This Row],[FuelPricesDtl_Price]]</f>
        <v>#VALUE!</v>
      </c>
      <c r="H2112" t="e">
        <f>DW_Fact_CL_Pricing_Calculations_Report[[#This Row],[NewTable1]]</f>
        <v>#VALUE!</v>
      </c>
      <c r="I2112" t="e">
        <f>DW_Fact_CL_Pricing_Calculations_Report[[#This Row],[Tax]]</f>
        <v>#VALUE!</v>
      </c>
      <c r="J2112" t="e">
        <f>DW_Fact_CL_Pricing_Calculations_Report[[#This Row],[NewTable1wTax]]</f>
        <v>#VALUE!</v>
      </c>
      <c r="K2112" t="e">
        <f>DW_Fact_CL_Pricing_Calculations_Report[[#This Row],[Prop]]</f>
        <v>#VALUE!</v>
      </c>
      <c r="L2112" t="e">
        <f>DW_Fact_CL_Pricing_Calculations_Report[[#This Row],[Prod_Freight_Class]]</f>
        <v>#VALUE!</v>
      </c>
      <c r="M2112" s="36" t="e">
        <f>DW_Fact_CL_Pricing_Calculations_Report[[#This Row],[Table_Load_Date]]</f>
        <v>#VALUE!</v>
      </c>
      <c r="N2112" t="e">
        <f>DW_Fact_CL_Pricing_Calculations_Report[[#This Row],[Company]]</f>
        <v>#VALUE!</v>
      </c>
      <c r="O2112" t="e">
        <f>DW_Fact_CL_Pricing_Calculations_Report[[#This Row],[InvTerminalWAC]]</f>
        <v>#VALUE!</v>
      </c>
      <c r="P2112" s="36" t="e">
        <f>DW_Fact_CL_Pricing_Calculations_Report[[#This Row],[Table_Load_Date]]</f>
        <v>#VALUE!</v>
      </c>
      <c r="Q2112" t="e">
        <f>DW_Fact_CL_Pricing_Calculations_Report[[#This Row],[Prod_Freight_Class]]</f>
        <v>#VALUE!</v>
      </c>
      <c r="R2112" t="e">
        <f>DW_Fact_CL_Pricing_Calculations_Report[[#This Row],[ReplacementCost]]</f>
        <v>#VALUE!</v>
      </c>
      <c r="S2112" t="e">
        <f>DW_Fact_CL_Pricing_Calculations_Report[[#This Row],[RegionWeightedAverageCost]]</f>
        <v>#VALUE!</v>
      </c>
      <c r="T2112" t="e">
        <f>DW_Fact_CL_Pricing_Calculations_Report[[#This Row],[Prop]]</f>
        <v>#VALUE!</v>
      </c>
      <c r="U2112" t="e">
        <f>DW_Fact_CL_Pricing_Calculations_Report[[#This Row],[CardlockSiteCost]]</f>
        <v>#VALUE!</v>
      </c>
      <c r="V2112" t="e">
        <f>DW_Fact_CL_Pricing_Calculations_Report[[#This Row],[NewCardlockSiteCost]]</f>
        <v>#VALUE!</v>
      </c>
      <c r="W2112" t="e">
        <f>DW_Fact_CL_Pricing_Calculations_Report[[#This Row],[Prod_ID]]</f>
        <v>#VALUE!</v>
      </c>
    </row>
    <row r="2113" spans="1:23" x14ac:dyDescent="0.25">
      <c r="A2113">
        <f>'Azure Calculations'!F1611</f>
        <v>0</v>
      </c>
      <c r="B2113" t="e">
        <f>DW_Fact_CL_Pricing_Calculations_Report[[#This Row],[Prod_ID]]</f>
        <v>#VALUE!</v>
      </c>
      <c r="C2113" t="e">
        <f>DW_Fact_CL_Pricing_Calculations_Report[[#This Row],[Vend_ID]]</f>
        <v>#VALUE!</v>
      </c>
      <c r="D2113" t="e">
        <f>DW_Fact_CL_Pricing_Calculations_Report[[#This Row],[CardlockSiteCost_WPROP]]</f>
        <v>#VALUE!</v>
      </c>
      <c r="E2113" t="e">
        <f>DW_Fact_CL_Pricing_Calculations_Report[[#This Row],[NewCardlockSiteCost]]</f>
        <v>#VALUE!</v>
      </c>
      <c r="F2113" t="e">
        <f>DW_Fact_CL_Pricing_Calculations_Report[[#This Row],[Change]]</f>
        <v>#VALUE!</v>
      </c>
      <c r="G2113" t="e">
        <f>DW_Fact_CL_Pricing_Calculations_Report[[#This Row],[FuelPricesDtl_Price]]</f>
        <v>#VALUE!</v>
      </c>
      <c r="H2113" t="e">
        <f>DW_Fact_CL_Pricing_Calculations_Report[[#This Row],[NewTable1]]</f>
        <v>#VALUE!</v>
      </c>
      <c r="I2113" t="e">
        <f>DW_Fact_CL_Pricing_Calculations_Report[[#This Row],[Tax]]</f>
        <v>#VALUE!</v>
      </c>
      <c r="J2113" t="e">
        <f>DW_Fact_CL_Pricing_Calculations_Report[[#This Row],[NewTable1wTax]]</f>
        <v>#VALUE!</v>
      </c>
      <c r="K2113" t="e">
        <f>DW_Fact_CL_Pricing_Calculations_Report[[#This Row],[Prop]]</f>
        <v>#VALUE!</v>
      </c>
      <c r="L2113" t="e">
        <f>DW_Fact_CL_Pricing_Calculations_Report[[#This Row],[Prod_Freight_Class]]</f>
        <v>#VALUE!</v>
      </c>
      <c r="M2113" s="36" t="e">
        <f>DW_Fact_CL_Pricing_Calculations_Report[[#This Row],[Table_Load_Date]]</f>
        <v>#VALUE!</v>
      </c>
      <c r="N2113" t="e">
        <f>DW_Fact_CL_Pricing_Calculations_Report[[#This Row],[Company]]</f>
        <v>#VALUE!</v>
      </c>
      <c r="O2113" t="e">
        <f>DW_Fact_CL_Pricing_Calculations_Report[[#This Row],[InvTerminalWAC]]</f>
        <v>#VALUE!</v>
      </c>
      <c r="P2113" s="36" t="e">
        <f>DW_Fact_CL_Pricing_Calculations_Report[[#This Row],[Table_Load_Date]]</f>
        <v>#VALUE!</v>
      </c>
      <c r="Q2113" t="e">
        <f>DW_Fact_CL_Pricing_Calculations_Report[[#This Row],[Prod_Freight_Class]]</f>
        <v>#VALUE!</v>
      </c>
      <c r="R2113" t="e">
        <f>DW_Fact_CL_Pricing_Calculations_Report[[#This Row],[ReplacementCost]]</f>
        <v>#VALUE!</v>
      </c>
      <c r="S2113" t="e">
        <f>DW_Fact_CL_Pricing_Calculations_Report[[#This Row],[RegionWeightedAverageCost]]</f>
        <v>#VALUE!</v>
      </c>
      <c r="T2113" t="e">
        <f>DW_Fact_CL_Pricing_Calculations_Report[[#This Row],[Prop]]</f>
        <v>#VALUE!</v>
      </c>
      <c r="U2113" t="e">
        <f>DW_Fact_CL_Pricing_Calculations_Report[[#This Row],[CardlockSiteCost]]</f>
        <v>#VALUE!</v>
      </c>
      <c r="V2113" t="e">
        <f>DW_Fact_CL_Pricing_Calculations_Report[[#This Row],[NewCardlockSiteCost]]</f>
        <v>#VALUE!</v>
      </c>
      <c r="W2113" t="e">
        <f>DW_Fact_CL_Pricing_Calculations_Report[[#This Row],[Prod_ID]]</f>
        <v>#VALUE!</v>
      </c>
    </row>
    <row r="2114" spans="1:23" x14ac:dyDescent="0.25">
      <c r="A2114">
        <f>'Azure Calculations'!F1612</f>
        <v>0</v>
      </c>
      <c r="B2114" t="e">
        <f>DW_Fact_CL_Pricing_Calculations_Report[[#This Row],[Prod_ID]]</f>
        <v>#VALUE!</v>
      </c>
      <c r="C2114" t="e">
        <f>DW_Fact_CL_Pricing_Calculations_Report[[#This Row],[Vend_ID]]</f>
        <v>#VALUE!</v>
      </c>
      <c r="D2114" t="e">
        <f>DW_Fact_CL_Pricing_Calculations_Report[[#This Row],[CardlockSiteCost_WPROP]]</f>
        <v>#VALUE!</v>
      </c>
      <c r="E2114" t="e">
        <f>DW_Fact_CL_Pricing_Calculations_Report[[#This Row],[NewCardlockSiteCost]]</f>
        <v>#VALUE!</v>
      </c>
      <c r="F2114" t="e">
        <f>DW_Fact_CL_Pricing_Calculations_Report[[#This Row],[Change]]</f>
        <v>#VALUE!</v>
      </c>
      <c r="G2114" t="e">
        <f>DW_Fact_CL_Pricing_Calculations_Report[[#This Row],[FuelPricesDtl_Price]]</f>
        <v>#VALUE!</v>
      </c>
      <c r="H2114" t="e">
        <f>DW_Fact_CL_Pricing_Calculations_Report[[#This Row],[NewTable1]]</f>
        <v>#VALUE!</v>
      </c>
      <c r="I2114" t="e">
        <f>DW_Fact_CL_Pricing_Calculations_Report[[#This Row],[Tax]]</f>
        <v>#VALUE!</v>
      </c>
      <c r="J2114" t="e">
        <f>DW_Fact_CL_Pricing_Calculations_Report[[#This Row],[NewTable1wTax]]</f>
        <v>#VALUE!</v>
      </c>
      <c r="K2114" t="e">
        <f>DW_Fact_CL_Pricing_Calculations_Report[[#This Row],[Prop]]</f>
        <v>#VALUE!</v>
      </c>
      <c r="L2114" t="e">
        <f>DW_Fact_CL_Pricing_Calculations_Report[[#This Row],[Prod_Freight_Class]]</f>
        <v>#VALUE!</v>
      </c>
      <c r="M2114" s="36" t="e">
        <f>DW_Fact_CL_Pricing_Calculations_Report[[#This Row],[Table_Load_Date]]</f>
        <v>#VALUE!</v>
      </c>
      <c r="N2114" t="e">
        <f>DW_Fact_CL_Pricing_Calculations_Report[[#This Row],[Company]]</f>
        <v>#VALUE!</v>
      </c>
      <c r="O2114" t="e">
        <f>DW_Fact_CL_Pricing_Calculations_Report[[#This Row],[InvTerminalWAC]]</f>
        <v>#VALUE!</v>
      </c>
      <c r="P2114" s="36" t="e">
        <f>DW_Fact_CL_Pricing_Calculations_Report[[#This Row],[Table_Load_Date]]</f>
        <v>#VALUE!</v>
      </c>
      <c r="Q2114" t="e">
        <f>DW_Fact_CL_Pricing_Calculations_Report[[#This Row],[Prod_Freight_Class]]</f>
        <v>#VALUE!</v>
      </c>
      <c r="R2114" t="e">
        <f>DW_Fact_CL_Pricing_Calculations_Report[[#This Row],[ReplacementCost]]</f>
        <v>#VALUE!</v>
      </c>
      <c r="S2114" t="e">
        <f>DW_Fact_CL_Pricing_Calculations_Report[[#This Row],[RegionWeightedAverageCost]]</f>
        <v>#VALUE!</v>
      </c>
      <c r="T2114" t="e">
        <f>DW_Fact_CL_Pricing_Calculations_Report[[#This Row],[Prop]]</f>
        <v>#VALUE!</v>
      </c>
      <c r="U2114" t="e">
        <f>DW_Fact_CL_Pricing_Calculations_Report[[#This Row],[CardlockSiteCost]]</f>
        <v>#VALUE!</v>
      </c>
      <c r="V2114" t="e">
        <f>DW_Fact_CL_Pricing_Calculations_Report[[#This Row],[NewCardlockSiteCost]]</f>
        <v>#VALUE!</v>
      </c>
      <c r="W2114" t="e">
        <f>DW_Fact_CL_Pricing_Calculations_Report[[#This Row],[Prod_ID]]</f>
        <v>#VALUE!</v>
      </c>
    </row>
    <row r="2115" spans="1:23" x14ac:dyDescent="0.25">
      <c r="A2115">
        <f>'Azure Calculations'!F1613</f>
        <v>0</v>
      </c>
      <c r="B2115" t="e">
        <f>DW_Fact_CL_Pricing_Calculations_Report[[#This Row],[Prod_ID]]</f>
        <v>#VALUE!</v>
      </c>
      <c r="C2115" t="e">
        <f>DW_Fact_CL_Pricing_Calculations_Report[[#This Row],[Vend_ID]]</f>
        <v>#VALUE!</v>
      </c>
      <c r="D2115" t="e">
        <f>DW_Fact_CL_Pricing_Calculations_Report[[#This Row],[CardlockSiteCost_WPROP]]</f>
        <v>#VALUE!</v>
      </c>
      <c r="E2115" t="e">
        <f>DW_Fact_CL_Pricing_Calculations_Report[[#This Row],[NewCardlockSiteCost]]</f>
        <v>#VALUE!</v>
      </c>
      <c r="F2115" t="e">
        <f>DW_Fact_CL_Pricing_Calculations_Report[[#This Row],[Change]]</f>
        <v>#VALUE!</v>
      </c>
      <c r="G2115" t="e">
        <f>DW_Fact_CL_Pricing_Calculations_Report[[#This Row],[FuelPricesDtl_Price]]</f>
        <v>#VALUE!</v>
      </c>
      <c r="H2115" t="e">
        <f>DW_Fact_CL_Pricing_Calculations_Report[[#This Row],[NewTable1]]</f>
        <v>#VALUE!</v>
      </c>
      <c r="I2115" t="e">
        <f>DW_Fact_CL_Pricing_Calculations_Report[[#This Row],[Tax]]</f>
        <v>#VALUE!</v>
      </c>
      <c r="J2115" t="e">
        <f>DW_Fact_CL_Pricing_Calculations_Report[[#This Row],[NewTable1wTax]]</f>
        <v>#VALUE!</v>
      </c>
      <c r="K2115" t="e">
        <f>DW_Fact_CL_Pricing_Calculations_Report[[#This Row],[Prop]]</f>
        <v>#VALUE!</v>
      </c>
      <c r="L2115" t="e">
        <f>DW_Fact_CL_Pricing_Calculations_Report[[#This Row],[Prod_Freight_Class]]</f>
        <v>#VALUE!</v>
      </c>
      <c r="M2115" s="36" t="e">
        <f>DW_Fact_CL_Pricing_Calculations_Report[[#This Row],[Table_Load_Date]]</f>
        <v>#VALUE!</v>
      </c>
      <c r="N2115" t="e">
        <f>DW_Fact_CL_Pricing_Calculations_Report[[#This Row],[Company]]</f>
        <v>#VALUE!</v>
      </c>
      <c r="O2115" t="e">
        <f>DW_Fact_CL_Pricing_Calculations_Report[[#This Row],[InvTerminalWAC]]</f>
        <v>#VALUE!</v>
      </c>
      <c r="P2115" s="36" t="e">
        <f>DW_Fact_CL_Pricing_Calculations_Report[[#This Row],[Table_Load_Date]]</f>
        <v>#VALUE!</v>
      </c>
      <c r="Q2115" t="e">
        <f>DW_Fact_CL_Pricing_Calculations_Report[[#This Row],[Prod_Freight_Class]]</f>
        <v>#VALUE!</v>
      </c>
      <c r="R2115" t="e">
        <f>DW_Fact_CL_Pricing_Calculations_Report[[#This Row],[ReplacementCost]]</f>
        <v>#VALUE!</v>
      </c>
      <c r="S2115" t="e">
        <f>DW_Fact_CL_Pricing_Calculations_Report[[#This Row],[RegionWeightedAverageCost]]</f>
        <v>#VALUE!</v>
      </c>
      <c r="T2115" t="e">
        <f>DW_Fact_CL_Pricing_Calculations_Report[[#This Row],[Prop]]</f>
        <v>#VALUE!</v>
      </c>
      <c r="U2115" t="e">
        <f>DW_Fact_CL_Pricing_Calculations_Report[[#This Row],[CardlockSiteCost]]</f>
        <v>#VALUE!</v>
      </c>
      <c r="V2115" t="e">
        <f>DW_Fact_CL_Pricing_Calculations_Report[[#This Row],[NewCardlockSiteCost]]</f>
        <v>#VALUE!</v>
      </c>
      <c r="W2115" t="e">
        <f>DW_Fact_CL_Pricing_Calculations_Report[[#This Row],[Prod_ID]]</f>
        <v>#VALUE!</v>
      </c>
    </row>
    <row r="2116" spans="1:23" x14ac:dyDescent="0.25">
      <c r="A2116">
        <f>'Azure Calculations'!F1614</f>
        <v>0</v>
      </c>
      <c r="B2116" t="e">
        <f>DW_Fact_CL_Pricing_Calculations_Report[[#This Row],[Prod_ID]]</f>
        <v>#VALUE!</v>
      </c>
      <c r="C2116" t="e">
        <f>DW_Fact_CL_Pricing_Calculations_Report[[#This Row],[Vend_ID]]</f>
        <v>#VALUE!</v>
      </c>
      <c r="D2116" t="e">
        <f>DW_Fact_CL_Pricing_Calculations_Report[[#This Row],[CardlockSiteCost_WPROP]]</f>
        <v>#VALUE!</v>
      </c>
      <c r="E2116" t="e">
        <f>DW_Fact_CL_Pricing_Calculations_Report[[#This Row],[NewCardlockSiteCost]]</f>
        <v>#VALUE!</v>
      </c>
      <c r="F2116" t="e">
        <f>DW_Fact_CL_Pricing_Calculations_Report[[#This Row],[Change]]</f>
        <v>#VALUE!</v>
      </c>
      <c r="G2116" t="e">
        <f>DW_Fact_CL_Pricing_Calculations_Report[[#This Row],[FuelPricesDtl_Price]]</f>
        <v>#VALUE!</v>
      </c>
      <c r="H2116" t="e">
        <f>DW_Fact_CL_Pricing_Calculations_Report[[#This Row],[NewTable1]]</f>
        <v>#VALUE!</v>
      </c>
      <c r="I2116" t="e">
        <f>DW_Fact_CL_Pricing_Calculations_Report[[#This Row],[Tax]]</f>
        <v>#VALUE!</v>
      </c>
      <c r="J2116" t="e">
        <f>DW_Fact_CL_Pricing_Calculations_Report[[#This Row],[NewTable1wTax]]</f>
        <v>#VALUE!</v>
      </c>
      <c r="K2116" t="e">
        <f>DW_Fact_CL_Pricing_Calculations_Report[[#This Row],[Prop]]</f>
        <v>#VALUE!</v>
      </c>
      <c r="L2116" t="e">
        <f>DW_Fact_CL_Pricing_Calculations_Report[[#This Row],[Prod_Freight_Class]]</f>
        <v>#VALUE!</v>
      </c>
      <c r="M2116" s="36" t="e">
        <f>DW_Fact_CL_Pricing_Calculations_Report[[#This Row],[Table_Load_Date]]</f>
        <v>#VALUE!</v>
      </c>
      <c r="N2116" t="e">
        <f>DW_Fact_CL_Pricing_Calculations_Report[[#This Row],[Company]]</f>
        <v>#VALUE!</v>
      </c>
      <c r="O2116" t="e">
        <f>DW_Fact_CL_Pricing_Calculations_Report[[#This Row],[InvTerminalWAC]]</f>
        <v>#VALUE!</v>
      </c>
      <c r="P2116" s="36" t="e">
        <f>DW_Fact_CL_Pricing_Calculations_Report[[#This Row],[Table_Load_Date]]</f>
        <v>#VALUE!</v>
      </c>
      <c r="Q2116" t="e">
        <f>DW_Fact_CL_Pricing_Calculations_Report[[#This Row],[Prod_Freight_Class]]</f>
        <v>#VALUE!</v>
      </c>
      <c r="R2116" t="e">
        <f>DW_Fact_CL_Pricing_Calculations_Report[[#This Row],[ReplacementCost]]</f>
        <v>#VALUE!</v>
      </c>
      <c r="S2116" t="e">
        <f>DW_Fact_CL_Pricing_Calculations_Report[[#This Row],[RegionWeightedAverageCost]]</f>
        <v>#VALUE!</v>
      </c>
      <c r="T2116" t="e">
        <f>DW_Fact_CL_Pricing_Calculations_Report[[#This Row],[Prop]]</f>
        <v>#VALUE!</v>
      </c>
      <c r="U2116" t="e">
        <f>DW_Fact_CL_Pricing_Calculations_Report[[#This Row],[CardlockSiteCost]]</f>
        <v>#VALUE!</v>
      </c>
      <c r="V2116" t="e">
        <f>DW_Fact_CL_Pricing_Calculations_Report[[#This Row],[NewCardlockSiteCost]]</f>
        <v>#VALUE!</v>
      </c>
      <c r="W2116" t="e">
        <f>DW_Fact_CL_Pricing_Calculations_Report[[#This Row],[Prod_ID]]</f>
        <v>#VALUE!</v>
      </c>
    </row>
    <row r="2117" spans="1:23" x14ac:dyDescent="0.25">
      <c r="A2117">
        <f>'Azure Calculations'!F1615</f>
        <v>0</v>
      </c>
      <c r="B2117" t="e">
        <f>DW_Fact_CL_Pricing_Calculations_Report[[#This Row],[Prod_ID]]</f>
        <v>#VALUE!</v>
      </c>
      <c r="C2117" t="e">
        <f>DW_Fact_CL_Pricing_Calculations_Report[[#This Row],[Vend_ID]]</f>
        <v>#VALUE!</v>
      </c>
      <c r="D2117" t="e">
        <f>DW_Fact_CL_Pricing_Calculations_Report[[#This Row],[CardlockSiteCost_WPROP]]</f>
        <v>#VALUE!</v>
      </c>
      <c r="E2117" t="e">
        <f>DW_Fact_CL_Pricing_Calculations_Report[[#This Row],[NewCardlockSiteCost]]</f>
        <v>#VALUE!</v>
      </c>
      <c r="F2117" t="e">
        <f>DW_Fact_CL_Pricing_Calculations_Report[[#This Row],[Change]]</f>
        <v>#VALUE!</v>
      </c>
      <c r="G2117" t="e">
        <f>DW_Fact_CL_Pricing_Calculations_Report[[#This Row],[FuelPricesDtl_Price]]</f>
        <v>#VALUE!</v>
      </c>
      <c r="H2117" t="e">
        <f>DW_Fact_CL_Pricing_Calculations_Report[[#This Row],[NewTable1]]</f>
        <v>#VALUE!</v>
      </c>
      <c r="I2117" t="e">
        <f>DW_Fact_CL_Pricing_Calculations_Report[[#This Row],[Tax]]</f>
        <v>#VALUE!</v>
      </c>
      <c r="J2117" t="e">
        <f>DW_Fact_CL_Pricing_Calculations_Report[[#This Row],[NewTable1wTax]]</f>
        <v>#VALUE!</v>
      </c>
      <c r="K2117" t="e">
        <f>DW_Fact_CL_Pricing_Calculations_Report[[#This Row],[Prop]]</f>
        <v>#VALUE!</v>
      </c>
      <c r="L2117" t="e">
        <f>DW_Fact_CL_Pricing_Calculations_Report[[#This Row],[Prod_Freight_Class]]</f>
        <v>#VALUE!</v>
      </c>
      <c r="M2117" s="36" t="e">
        <f>DW_Fact_CL_Pricing_Calculations_Report[[#This Row],[Table_Load_Date]]</f>
        <v>#VALUE!</v>
      </c>
      <c r="N2117" t="e">
        <f>DW_Fact_CL_Pricing_Calculations_Report[[#This Row],[Company]]</f>
        <v>#VALUE!</v>
      </c>
      <c r="O2117" t="e">
        <f>DW_Fact_CL_Pricing_Calculations_Report[[#This Row],[InvTerminalWAC]]</f>
        <v>#VALUE!</v>
      </c>
      <c r="P2117" s="36" t="e">
        <f>DW_Fact_CL_Pricing_Calculations_Report[[#This Row],[Table_Load_Date]]</f>
        <v>#VALUE!</v>
      </c>
      <c r="Q2117" t="e">
        <f>DW_Fact_CL_Pricing_Calculations_Report[[#This Row],[Prod_Freight_Class]]</f>
        <v>#VALUE!</v>
      </c>
      <c r="R2117" t="e">
        <f>DW_Fact_CL_Pricing_Calculations_Report[[#This Row],[ReplacementCost]]</f>
        <v>#VALUE!</v>
      </c>
      <c r="S2117" t="e">
        <f>DW_Fact_CL_Pricing_Calculations_Report[[#This Row],[RegionWeightedAverageCost]]</f>
        <v>#VALUE!</v>
      </c>
      <c r="T2117" t="e">
        <f>DW_Fact_CL_Pricing_Calculations_Report[[#This Row],[Prop]]</f>
        <v>#VALUE!</v>
      </c>
      <c r="U2117" t="e">
        <f>DW_Fact_CL_Pricing_Calculations_Report[[#This Row],[CardlockSiteCost]]</f>
        <v>#VALUE!</v>
      </c>
      <c r="V2117" t="e">
        <f>DW_Fact_CL_Pricing_Calculations_Report[[#This Row],[NewCardlockSiteCost]]</f>
        <v>#VALUE!</v>
      </c>
      <c r="W2117" t="e">
        <f>DW_Fact_CL_Pricing_Calculations_Report[[#This Row],[Prod_ID]]</f>
        <v>#VALUE!</v>
      </c>
    </row>
    <row r="2118" spans="1:23" x14ac:dyDescent="0.25">
      <c r="A2118">
        <f>'Azure Calculations'!F1616</f>
        <v>0</v>
      </c>
      <c r="B2118" t="e">
        <f>DW_Fact_CL_Pricing_Calculations_Report[[#This Row],[Prod_ID]]</f>
        <v>#VALUE!</v>
      </c>
      <c r="C2118" t="e">
        <f>DW_Fact_CL_Pricing_Calculations_Report[[#This Row],[Vend_ID]]</f>
        <v>#VALUE!</v>
      </c>
      <c r="D2118" t="e">
        <f>DW_Fact_CL_Pricing_Calculations_Report[[#This Row],[CardlockSiteCost_WPROP]]</f>
        <v>#VALUE!</v>
      </c>
      <c r="E2118" t="e">
        <f>DW_Fact_CL_Pricing_Calculations_Report[[#This Row],[NewCardlockSiteCost]]</f>
        <v>#VALUE!</v>
      </c>
      <c r="F2118" t="e">
        <f>DW_Fact_CL_Pricing_Calculations_Report[[#This Row],[Change]]</f>
        <v>#VALUE!</v>
      </c>
      <c r="G2118" t="e">
        <f>DW_Fact_CL_Pricing_Calculations_Report[[#This Row],[FuelPricesDtl_Price]]</f>
        <v>#VALUE!</v>
      </c>
      <c r="H2118" t="e">
        <f>DW_Fact_CL_Pricing_Calculations_Report[[#This Row],[NewTable1]]</f>
        <v>#VALUE!</v>
      </c>
      <c r="I2118" t="e">
        <f>DW_Fact_CL_Pricing_Calculations_Report[[#This Row],[Tax]]</f>
        <v>#VALUE!</v>
      </c>
      <c r="J2118" t="e">
        <f>DW_Fact_CL_Pricing_Calculations_Report[[#This Row],[NewTable1wTax]]</f>
        <v>#VALUE!</v>
      </c>
      <c r="K2118" t="e">
        <f>DW_Fact_CL_Pricing_Calculations_Report[[#This Row],[Prop]]</f>
        <v>#VALUE!</v>
      </c>
      <c r="L2118" t="e">
        <f>DW_Fact_CL_Pricing_Calculations_Report[[#This Row],[Prod_Freight_Class]]</f>
        <v>#VALUE!</v>
      </c>
      <c r="M2118" s="36" t="e">
        <f>DW_Fact_CL_Pricing_Calculations_Report[[#This Row],[Table_Load_Date]]</f>
        <v>#VALUE!</v>
      </c>
      <c r="N2118" t="e">
        <f>DW_Fact_CL_Pricing_Calculations_Report[[#This Row],[Company]]</f>
        <v>#VALUE!</v>
      </c>
      <c r="O2118" t="e">
        <f>DW_Fact_CL_Pricing_Calculations_Report[[#This Row],[InvTerminalWAC]]</f>
        <v>#VALUE!</v>
      </c>
      <c r="P2118" s="36" t="e">
        <f>DW_Fact_CL_Pricing_Calculations_Report[[#This Row],[Table_Load_Date]]</f>
        <v>#VALUE!</v>
      </c>
      <c r="Q2118" t="e">
        <f>DW_Fact_CL_Pricing_Calculations_Report[[#This Row],[Prod_Freight_Class]]</f>
        <v>#VALUE!</v>
      </c>
      <c r="R2118" t="e">
        <f>DW_Fact_CL_Pricing_Calculations_Report[[#This Row],[ReplacementCost]]</f>
        <v>#VALUE!</v>
      </c>
      <c r="S2118" t="e">
        <f>DW_Fact_CL_Pricing_Calculations_Report[[#This Row],[RegionWeightedAverageCost]]</f>
        <v>#VALUE!</v>
      </c>
      <c r="T2118" t="e">
        <f>DW_Fact_CL_Pricing_Calculations_Report[[#This Row],[Prop]]</f>
        <v>#VALUE!</v>
      </c>
      <c r="U2118" t="e">
        <f>DW_Fact_CL_Pricing_Calculations_Report[[#This Row],[CardlockSiteCost]]</f>
        <v>#VALUE!</v>
      </c>
      <c r="V2118" t="e">
        <f>DW_Fact_CL_Pricing_Calculations_Report[[#This Row],[NewCardlockSiteCost]]</f>
        <v>#VALUE!</v>
      </c>
      <c r="W2118" t="e">
        <f>DW_Fact_CL_Pricing_Calculations_Report[[#This Row],[Prod_ID]]</f>
        <v>#VALUE!</v>
      </c>
    </row>
    <row r="2119" spans="1:23" x14ac:dyDescent="0.25">
      <c r="A2119">
        <f>'Azure Calculations'!F1617</f>
        <v>0</v>
      </c>
      <c r="B2119" t="e">
        <f>DW_Fact_CL_Pricing_Calculations_Report[[#This Row],[Prod_ID]]</f>
        <v>#VALUE!</v>
      </c>
      <c r="C2119" t="e">
        <f>DW_Fact_CL_Pricing_Calculations_Report[[#This Row],[Vend_ID]]</f>
        <v>#VALUE!</v>
      </c>
      <c r="D2119" t="e">
        <f>DW_Fact_CL_Pricing_Calculations_Report[[#This Row],[CardlockSiteCost_WPROP]]</f>
        <v>#VALUE!</v>
      </c>
      <c r="E2119" t="e">
        <f>DW_Fact_CL_Pricing_Calculations_Report[[#This Row],[NewCardlockSiteCost]]</f>
        <v>#VALUE!</v>
      </c>
      <c r="F2119" t="e">
        <f>DW_Fact_CL_Pricing_Calculations_Report[[#This Row],[Change]]</f>
        <v>#VALUE!</v>
      </c>
      <c r="G2119" t="e">
        <f>DW_Fact_CL_Pricing_Calculations_Report[[#This Row],[FuelPricesDtl_Price]]</f>
        <v>#VALUE!</v>
      </c>
      <c r="H2119" t="e">
        <f>DW_Fact_CL_Pricing_Calculations_Report[[#This Row],[NewTable1]]</f>
        <v>#VALUE!</v>
      </c>
      <c r="I2119" t="e">
        <f>DW_Fact_CL_Pricing_Calculations_Report[[#This Row],[Tax]]</f>
        <v>#VALUE!</v>
      </c>
      <c r="J2119" t="e">
        <f>DW_Fact_CL_Pricing_Calculations_Report[[#This Row],[NewTable1wTax]]</f>
        <v>#VALUE!</v>
      </c>
      <c r="K2119" t="e">
        <f>DW_Fact_CL_Pricing_Calculations_Report[[#This Row],[Prop]]</f>
        <v>#VALUE!</v>
      </c>
      <c r="L2119" t="e">
        <f>DW_Fact_CL_Pricing_Calculations_Report[[#This Row],[Prod_Freight_Class]]</f>
        <v>#VALUE!</v>
      </c>
      <c r="M2119" s="36" t="e">
        <f>DW_Fact_CL_Pricing_Calculations_Report[[#This Row],[Table_Load_Date]]</f>
        <v>#VALUE!</v>
      </c>
      <c r="N2119" t="e">
        <f>DW_Fact_CL_Pricing_Calculations_Report[[#This Row],[Company]]</f>
        <v>#VALUE!</v>
      </c>
      <c r="O2119" t="e">
        <f>DW_Fact_CL_Pricing_Calculations_Report[[#This Row],[InvTerminalWAC]]</f>
        <v>#VALUE!</v>
      </c>
      <c r="P2119" s="36" t="e">
        <f>DW_Fact_CL_Pricing_Calculations_Report[[#This Row],[Table_Load_Date]]</f>
        <v>#VALUE!</v>
      </c>
      <c r="Q2119" t="e">
        <f>DW_Fact_CL_Pricing_Calculations_Report[[#This Row],[Prod_Freight_Class]]</f>
        <v>#VALUE!</v>
      </c>
      <c r="R2119" t="e">
        <f>DW_Fact_CL_Pricing_Calculations_Report[[#This Row],[ReplacementCost]]</f>
        <v>#VALUE!</v>
      </c>
      <c r="S2119" t="e">
        <f>DW_Fact_CL_Pricing_Calculations_Report[[#This Row],[RegionWeightedAverageCost]]</f>
        <v>#VALUE!</v>
      </c>
      <c r="T2119" t="e">
        <f>DW_Fact_CL_Pricing_Calculations_Report[[#This Row],[Prop]]</f>
        <v>#VALUE!</v>
      </c>
      <c r="U2119" t="e">
        <f>DW_Fact_CL_Pricing_Calculations_Report[[#This Row],[CardlockSiteCost]]</f>
        <v>#VALUE!</v>
      </c>
      <c r="V2119" t="e">
        <f>DW_Fact_CL_Pricing_Calculations_Report[[#This Row],[NewCardlockSiteCost]]</f>
        <v>#VALUE!</v>
      </c>
      <c r="W2119" t="e">
        <f>DW_Fact_CL_Pricing_Calculations_Report[[#This Row],[Prod_ID]]</f>
        <v>#VALUE!</v>
      </c>
    </row>
    <row r="2120" spans="1:23" x14ac:dyDescent="0.25">
      <c r="A2120">
        <f>'Azure Calculations'!F1618</f>
        <v>0</v>
      </c>
      <c r="B2120" t="e">
        <f>DW_Fact_CL_Pricing_Calculations_Report[[#This Row],[Prod_ID]]</f>
        <v>#VALUE!</v>
      </c>
      <c r="C2120" t="e">
        <f>DW_Fact_CL_Pricing_Calculations_Report[[#This Row],[Vend_ID]]</f>
        <v>#VALUE!</v>
      </c>
      <c r="D2120" t="e">
        <f>DW_Fact_CL_Pricing_Calculations_Report[[#This Row],[CardlockSiteCost_WPROP]]</f>
        <v>#VALUE!</v>
      </c>
      <c r="E2120" t="e">
        <f>DW_Fact_CL_Pricing_Calculations_Report[[#This Row],[NewCardlockSiteCost]]</f>
        <v>#VALUE!</v>
      </c>
      <c r="F2120" t="e">
        <f>DW_Fact_CL_Pricing_Calculations_Report[[#This Row],[Change]]</f>
        <v>#VALUE!</v>
      </c>
      <c r="G2120" t="e">
        <f>DW_Fact_CL_Pricing_Calculations_Report[[#This Row],[FuelPricesDtl_Price]]</f>
        <v>#VALUE!</v>
      </c>
      <c r="H2120" t="e">
        <f>DW_Fact_CL_Pricing_Calculations_Report[[#This Row],[NewTable1]]</f>
        <v>#VALUE!</v>
      </c>
      <c r="I2120" t="e">
        <f>DW_Fact_CL_Pricing_Calculations_Report[[#This Row],[Tax]]</f>
        <v>#VALUE!</v>
      </c>
      <c r="J2120" t="e">
        <f>DW_Fact_CL_Pricing_Calculations_Report[[#This Row],[NewTable1wTax]]</f>
        <v>#VALUE!</v>
      </c>
      <c r="K2120" t="e">
        <f>DW_Fact_CL_Pricing_Calculations_Report[[#This Row],[Prop]]</f>
        <v>#VALUE!</v>
      </c>
      <c r="L2120" t="e">
        <f>DW_Fact_CL_Pricing_Calculations_Report[[#This Row],[Prod_Freight_Class]]</f>
        <v>#VALUE!</v>
      </c>
      <c r="M2120" s="36" t="e">
        <f>DW_Fact_CL_Pricing_Calculations_Report[[#This Row],[Table_Load_Date]]</f>
        <v>#VALUE!</v>
      </c>
      <c r="N2120" t="e">
        <f>DW_Fact_CL_Pricing_Calculations_Report[[#This Row],[Company]]</f>
        <v>#VALUE!</v>
      </c>
      <c r="O2120" t="e">
        <f>DW_Fact_CL_Pricing_Calculations_Report[[#This Row],[InvTerminalWAC]]</f>
        <v>#VALUE!</v>
      </c>
      <c r="P2120" s="36" t="e">
        <f>DW_Fact_CL_Pricing_Calculations_Report[[#This Row],[Table_Load_Date]]</f>
        <v>#VALUE!</v>
      </c>
      <c r="Q2120" t="e">
        <f>DW_Fact_CL_Pricing_Calculations_Report[[#This Row],[Prod_Freight_Class]]</f>
        <v>#VALUE!</v>
      </c>
      <c r="R2120" t="e">
        <f>DW_Fact_CL_Pricing_Calculations_Report[[#This Row],[ReplacementCost]]</f>
        <v>#VALUE!</v>
      </c>
      <c r="S2120" t="e">
        <f>DW_Fact_CL_Pricing_Calculations_Report[[#This Row],[RegionWeightedAverageCost]]</f>
        <v>#VALUE!</v>
      </c>
      <c r="T2120" t="e">
        <f>DW_Fact_CL_Pricing_Calculations_Report[[#This Row],[Prop]]</f>
        <v>#VALUE!</v>
      </c>
      <c r="U2120" t="e">
        <f>DW_Fact_CL_Pricing_Calculations_Report[[#This Row],[CardlockSiteCost]]</f>
        <v>#VALUE!</v>
      </c>
      <c r="V2120" t="e">
        <f>DW_Fact_CL_Pricing_Calculations_Report[[#This Row],[NewCardlockSiteCost]]</f>
        <v>#VALUE!</v>
      </c>
      <c r="W2120" t="e">
        <f>DW_Fact_CL_Pricing_Calculations_Report[[#This Row],[Prod_ID]]</f>
        <v>#VALUE!</v>
      </c>
    </row>
    <row r="2121" spans="1:23" x14ac:dyDescent="0.25">
      <c r="A2121">
        <f>'Azure Calculations'!F1619</f>
        <v>0</v>
      </c>
      <c r="B2121" t="e">
        <f>DW_Fact_CL_Pricing_Calculations_Report[[#This Row],[Prod_ID]]</f>
        <v>#VALUE!</v>
      </c>
      <c r="C2121" t="e">
        <f>DW_Fact_CL_Pricing_Calculations_Report[[#This Row],[Vend_ID]]</f>
        <v>#VALUE!</v>
      </c>
      <c r="D2121" t="e">
        <f>DW_Fact_CL_Pricing_Calculations_Report[[#This Row],[CardlockSiteCost_WPROP]]</f>
        <v>#VALUE!</v>
      </c>
      <c r="E2121" t="e">
        <f>DW_Fact_CL_Pricing_Calculations_Report[[#This Row],[NewCardlockSiteCost]]</f>
        <v>#VALUE!</v>
      </c>
      <c r="F2121" t="e">
        <f>DW_Fact_CL_Pricing_Calculations_Report[[#This Row],[Change]]</f>
        <v>#VALUE!</v>
      </c>
      <c r="G2121" t="e">
        <f>DW_Fact_CL_Pricing_Calculations_Report[[#This Row],[FuelPricesDtl_Price]]</f>
        <v>#VALUE!</v>
      </c>
      <c r="H2121" t="e">
        <f>DW_Fact_CL_Pricing_Calculations_Report[[#This Row],[NewTable1]]</f>
        <v>#VALUE!</v>
      </c>
      <c r="I2121" t="e">
        <f>DW_Fact_CL_Pricing_Calculations_Report[[#This Row],[Tax]]</f>
        <v>#VALUE!</v>
      </c>
      <c r="J2121" t="e">
        <f>DW_Fact_CL_Pricing_Calculations_Report[[#This Row],[NewTable1wTax]]</f>
        <v>#VALUE!</v>
      </c>
      <c r="K2121" t="e">
        <f>DW_Fact_CL_Pricing_Calculations_Report[[#This Row],[Prop]]</f>
        <v>#VALUE!</v>
      </c>
      <c r="L2121" t="e">
        <f>DW_Fact_CL_Pricing_Calculations_Report[[#This Row],[Prod_Freight_Class]]</f>
        <v>#VALUE!</v>
      </c>
      <c r="M2121" s="36" t="e">
        <f>DW_Fact_CL_Pricing_Calculations_Report[[#This Row],[Table_Load_Date]]</f>
        <v>#VALUE!</v>
      </c>
      <c r="N2121" t="e">
        <f>DW_Fact_CL_Pricing_Calculations_Report[[#This Row],[Company]]</f>
        <v>#VALUE!</v>
      </c>
      <c r="O2121" t="e">
        <f>DW_Fact_CL_Pricing_Calculations_Report[[#This Row],[InvTerminalWAC]]</f>
        <v>#VALUE!</v>
      </c>
      <c r="P2121" s="36" t="e">
        <f>DW_Fact_CL_Pricing_Calculations_Report[[#This Row],[Table_Load_Date]]</f>
        <v>#VALUE!</v>
      </c>
      <c r="Q2121" t="e">
        <f>DW_Fact_CL_Pricing_Calculations_Report[[#This Row],[Prod_Freight_Class]]</f>
        <v>#VALUE!</v>
      </c>
      <c r="R2121" t="e">
        <f>DW_Fact_CL_Pricing_Calculations_Report[[#This Row],[ReplacementCost]]</f>
        <v>#VALUE!</v>
      </c>
      <c r="S2121" t="e">
        <f>DW_Fact_CL_Pricing_Calculations_Report[[#This Row],[RegionWeightedAverageCost]]</f>
        <v>#VALUE!</v>
      </c>
      <c r="T2121" t="e">
        <f>DW_Fact_CL_Pricing_Calculations_Report[[#This Row],[Prop]]</f>
        <v>#VALUE!</v>
      </c>
      <c r="U2121" t="e">
        <f>DW_Fact_CL_Pricing_Calculations_Report[[#This Row],[CardlockSiteCost]]</f>
        <v>#VALUE!</v>
      </c>
      <c r="V2121" t="e">
        <f>DW_Fact_CL_Pricing_Calculations_Report[[#This Row],[NewCardlockSiteCost]]</f>
        <v>#VALUE!</v>
      </c>
      <c r="W2121" t="e">
        <f>DW_Fact_CL_Pricing_Calculations_Report[[#This Row],[Prod_ID]]</f>
        <v>#VALUE!</v>
      </c>
    </row>
    <row r="2122" spans="1:23" x14ac:dyDescent="0.25">
      <c r="A2122">
        <f>'Azure Calculations'!F1620</f>
        <v>0</v>
      </c>
      <c r="B2122" t="e">
        <f>DW_Fact_CL_Pricing_Calculations_Report[[#This Row],[Prod_ID]]</f>
        <v>#VALUE!</v>
      </c>
      <c r="C2122" t="e">
        <f>DW_Fact_CL_Pricing_Calculations_Report[[#This Row],[Vend_ID]]</f>
        <v>#VALUE!</v>
      </c>
      <c r="D2122" t="e">
        <f>DW_Fact_CL_Pricing_Calculations_Report[[#This Row],[CardlockSiteCost_WPROP]]</f>
        <v>#VALUE!</v>
      </c>
      <c r="E2122" t="e">
        <f>DW_Fact_CL_Pricing_Calculations_Report[[#This Row],[NewCardlockSiteCost]]</f>
        <v>#VALUE!</v>
      </c>
      <c r="F2122" t="e">
        <f>DW_Fact_CL_Pricing_Calculations_Report[[#This Row],[Change]]</f>
        <v>#VALUE!</v>
      </c>
      <c r="G2122" t="e">
        <f>DW_Fact_CL_Pricing_Calculations_Report[[#This Row],[FuelPricesDtl_Price]]</f>
        <v>#VALUE!</v>
      </c>
      <c r="H2122" t="e">
        <f>DW_Fact_CL_Pricing_Calculations_Report[[#This Row],[NewTable1]]</f>
        <v>#VALUE!</v>
      </c>
      <c r="I2122" t="e">
        <f>DW_Fact_CL_Pricing_Calculations_Report[[#This Row],[Tax]]</f>
        <v>#VALUE!</v>
      </c>
      <c r="J2122" t="e">
        <f>DW_Fact_CL_Pricing_Calculations_Report[[#This Row],[NewTable1wTax]]</f>
        <v>#VALUE!</v>
      </c>
      <c r="K2122" t="e">
        <f>DW_Fact_CL_Pricing_Calculations_Report[[#This Row],[Prop]]</f>
        <v>#VALUE!</v>
      </c>
      <c r="L2122" t="e">
        <f>DW_Fact_CL_Pricing_Calculations_Report[[#This Row],[Prod_Freight_Class]]</f>
        <v>#VALUE!</v>
      </c>
      <c r="M2122" s="36" t="e">
        <f>DW_Fact_CL_Pricing_Calculations_Report[[#This Row],[Table_Load_Date]]</f>
        <v>#VALUE!</v>
      </c>
      <c r="N2122" t="e">
        <f>DW_Fact_CL_Pricing_Calculations_Report[[#This Row],[Company]]</f>
        <v>#VALUE!</v>
      </c>
      <c r="O2122" t="e">
        <f>DW_Fact_CL_Pricing_Calculations_Report[[#This Row],[InvTerminalWAC]]</f>
        <v>#VALUE!</v>
      </c>
      <c r="P2122" s="36" t="e">
        <f>DW_Fact_CL_Pricing_Calculations_Report[[#This Row],[Table_Load_Date]]</f>
        <v>#VALUE!</v>
      </c>
      <c r="Q2122" t="e">
        <f>DW_Fact_CL_Pricing_Calculations_Report[[#This Row],[Prod_Freight_Class]]</f>
        <v>#VALUE!</v>
      </c>
      <c r="R2122" t="e">
        <f>DW_Fact_CL_Pricing_Calculations_Report[[#This Row],[ReplacementCost]]</f>
        <v>#VALUE!</v>
      </c>
      <c r="S2122" t="e">
        <f>DW_Fact_CL_Pricing_Calculations_Report[[#This Row],[RegionWeightedAverageCost]]</f>
        <v>#VALUE!</v>
      </c>
      <c r="T2122" t="e">
        <f>DW_Fact_CL_Pricing_Calculations_Report[[#This Row],[Prop]]</f>
        <v>#VALUE!</v>
      </c>
      <c r="U2122" t="e">
        <f>DW_Fact_CL_Pricing_Calculations_Report[[#This Row],[CardlockSiteCost]]</f>
        <v>#VALUE!</v>
      </c>
      <c r="V2122" t="e">
        <f>DW_Fact_CL_Pricing_Calculations_Report[[#This Row],[NewCardlockSiteCost]]</f>
        <v>#VALUE!</v>
      </c>
      <c r="W2122" t="e">
        <f>DW_Fact_CL_Pricing_Calculations_Report[[#This Row],[Prod_ID]]</f>
        <v>#VALUE!</v>
      </c>
    </row>
    <row r="2123" spans="1:23" x14ac:dyDescent="0.25">
      <c r="A2123">
        <f>'Azure Calculations'!F1621</f>
        <v>0</v>
      </c>
      <c r="B2123" t="e">
        <f>DW_Fact_CL_Pricing_Calculations_Report[[#This Row],[Prod_ID]]</f>
        <v>#VALUE!</v>
      </c>
      <c r="C2123" t="e">
        <f>DW_Fact_CL_Pricing_Calculations_Report[[#This Row],[Vend_ID]]</f>
        <v>#VALUE!</v>
      </c>
      <c r="D2123" t="e">
        <f>DW_Fact_CL_Pricing_Calculations_Report[[#This Row],[CardlockSiteCost_WPROP]]</f>
        <v>#VALUE!</v>
      </c>
      <c r="E2123" t="e">
        <f>DW_Fact_CL_Pricing_Calculations_Report[[#This Row],[NewCardlockSiteCost]]</f>
        <v>#VALUE!</v>
      </c>
      <c r="F2123" t="e">
        <f>DW_Fact_CL_Pricing_Calculations_Report[[#This Row],[Change]]</f>
        <v>#VALUE!</v>
      </c>
      <c r="G2123" t="e">
        <f>DW_Fact_CL_Pricing_Calculations_Report[[#This Row],[FuelPricesDtl_Price]]</f>
        <v>#VALUE!</v>
      </c>
      <c r="H2123" t="e">
        <f>DW_Fact_CL_Pricing_Calculations_Report[[#This Row],[NewTable1]]</f>
        <v>#VALUE!</v>
      </c>
      <c r="I2123" t="e">
        <f>DW_Fact_CL_Pricing_Calculations_Report[[#This Row],[Tax]]</f>
        <v>#VALUE!</v>
      </c>
      <c r="J2123" t="e">
        <f>DW_Fact_CL_Pricing_Calculations_Report[[#This Row],[NewTable1wTax]]</f>
        <v>#VALUE!</v>
      </c>
      <c r="K2123" t="e">
        <f>DW_Fact_CL_Pricing_Calculations_Report[[#This Row],[Prop]]</f>
        <v>#VALUE!</v>
      </c>
      <c r="L2123" t="e">
        <f>DW_Fact_CL_Pricing_Calculations_Report[[#This Row],[Prod_Freight_Class]]</f>
        <v>#VALUE!</v>
      </c>
      <c r="M2123" s="36" t="e">
        <f>DW_Fact_CL_Pricing_Calculations_Report[[#This Row],[Table_Load_Date]]</f>
        <v>#VALUE!</v>
      </c>
      <c r="N2123" t="e">
        <f>DW_Fact_CL_Pricing_Calculations_Report[[#This Row],[Company]]</f>
        <v>#VALUE!</v>
      </c>
      <c r="O2123" t="e">
        <f>DW_Fact_CL_Pricing_Calculations_Report[[#This Row],[InvTerminalWAC]]</f>
        <v>#VALUE!</v>
      </c>
      <c r="P2123" s="36" t="e">
        <f>DW_Fact_CL_Pricing_Calculations_Report[[#This Row],[Table_Load_Date]]</f>
        <v>#VALUE!</v>
      </c>
      <c r="Q2123" t="e">
        <f>DW_Fact_CL_Pricing_Calculations_Report[[#This Row],[Prod_Freight_Class]]</f>
        <v>#VALUE!</v>
      </c>
      <c r="R2123" t="e">
        <f>DW_Fact_CL_Pricing_Calculations_Report[[#This Row],[ReplacementCost]]</f>
        <v>#VALUE!</v>
      </c>
      <c r="S2123" t="e">
        <f>DW_Fact_CL_Pricing_Calculations_Report[[#This Row],[RegionWeightedAverageCost]]</f>
        <v>#VALUE!</v>
      </c>
      <c r="T2123" t="e">
        <f>DW_Fact_CL_Pricing_Calculations_Report[[#This Row],[Prop]]</f>
        <v>#VALUE!</v>
      </c>
      <c r="U2123" t="e">
        <f>DW_Fact_CL_Pricing_Calculations_Report[[#This Row],[CardlockSiteCost]]</f>
        <v>#VALUE!</v>
      </c>
      <c r="V2123" t="e">
        <f>DW_Fact_CL_Pricing_Calculations_Report[[#This Row],[NewCardlockSiteCost]]</f>
        <v>#VALUE!</v>
      </c>
      <c r="W2123" t="e">
        <f>DW_Fact_CL_Pricing_Calculations_Report[[#This Row],[Prod_ID]]</f>
        <v>#VALUE!</v>
      </c>
    </row>
    <row r="2124" spans="1:23" x14ac:dyDescent="0.25">
      <c r="A2124">
        <f>'Azure Calculations'!F1622</f>
        <v>0</v>
      </c>
      <c r="B2124" t="e">
        <f>DW_Fact_CL_Pricing_Calculations_Report[[#This Row],[Prod_ID]]</f>
        <v>#VALUE!</v>
      </c>
      <c r="C2124" t="e">
        <f>DW_Fact_CL_Pricing_Calculations_Report[[#This Row],[Vend_ID]]</f>
        <v>#VALUE!</v>
      </c>
      <c r="D2124" t="e">
        <f>DW_Fact_CL_Pricing_Calculations_Report[[#This Row],[CardlockSiteCost_WPROP]]</f>
        <v>#VALUE!</v>
      </c>
      <c r="E2124" t="e">
        <f>DW_Fact_CL_Pricing_Calculations_Report[[#This Row],[NewCardlockSiteCost]]</f>
        <v>#VALUE!</v>
      </c>
      <c r="F2124" t="e">
        <f>DW_Fact_CL_Pricing_Calculations_Report[[#This Row],[Change]]</f>
        <v>#VALUE!</v>
      </c>
      <c r="G2124" t="e">
        <f>DW_Fact_CL_Pricing_Calculations_Report[[#This Row],[FuelPricesDtl_Price]]</f>
        <v>#VALUE!</v>
      </c>
      <c r="H2124" t="e">
        <f>DW_Fact_CL_Pricing_Calculations_Report[[#This Row],[NewTable1]]</f>
        <v>#VALUE!</v>
      </c>
      <c r="I2124" t="e">
        <f>DW_Fact_CL_Pricing_Calculations_Report[[#This Row],[Tax]]</f>
        <v>#VALUE!</v>
      </c>
      <c r="J2124" t="e">
        <f>DW_Fact_CL_Pricing_Calculations_Report[[#This Row],[NewTable1wTax]]</f>
        <v>#VALUE!</v>
      </c>
      <c r="K2124" t="e">
        <f>DW_Fact_CL_Pricing_Calculations_Report[[#This Row],[Prop]]</f>
        <v>#VALUE!</v>
      </c>
      <c r="L2124" t="e">
        <f>DW_Fact_CL_Pricing_Calculations_Report[[#This Row],[Prod_Freight_Class]]</f>
        <v>#VALUE!</v>
      </c>
      <c r="M2124" s="36" t="e">
        <f>DW_Fact_CL_Pricing_Calculations_Report[[#This Row],[Table_Load_Date]]</f>
        <v>#VALUE!</v>
      </c>
      <c r="N2124" t="e">
        <f>DW_Fact_CL_Pricing_Calculations_Report[[#This Row],[Company]]</f>
        <v>#VALUE!</v>
      </c>
      <c r="O2124" t="e">
        <f>DW_Fact_CL_Pricing_Calculations_Report[[#This Row],[InvTerminalWAC]]</f>
        <v>#VALUE!</v>
      </c>
      <c r="P2124" s="36" t="e">
        <f>DW_Fact_CL_Pricing_Calculations_Report[[#This Row],[Table_Load_Date]]</f>
        <v>#VALUE!</v>
      </c>
      <c r="Q2124" t="e">
        <f>DW_Fact_CL_Pricing_Calculations_Report[[#This Row],[Prod_Freight_Class]]</f>
        <v>#VALUE!</v>
      </c>
      <c r="R2124" t="e">
        <f>DW_Fact_CL_Pricing_Calculations_Report[[#This Row],[ReplacementCost]]</f>
        <v>#VALUE!</v>
      </c>
      <c r="S2124" t="e">
        <f>DW_Fact_CL_Pricing_Calculations_Report[[#This Row],[RegionWeightedAverageCost]]</f>
        <v>#VALUE!</v>
      </c>
      <c r="T2124" t="e">
        <f>DW_Fact_CL_Pricing_Calculations_Report[[#This Row],[Prop]]</f>
        <v>#VALUE!</v>
      </c>
      <c r="U2124" t="e">
        <f>DW_Fact_CL_Pricing_Calculations_Report[[#This Row],[CardlockSiteCost]]</f>
        <v>#VALUE!</v>
      </c>
      <c r="V2124" t="e">
        <f>DW_Fact_CL_Pricing_Calculations_Report[[#This Row],[NewCardlockSiteCost]]</f>
        <v>#VALUE!</v>
      </c>
      <c r="W2124" t="e">
        <f>DW_Fact_CL_Pricing_Calculations_Report[[#This Row],[Prod_ID]]</f>
        <v>#VALUE!</v>
      </c>
    </row>
    <row r="2125" spans="1:23" x14ac:dyDescent="0.25">
      <c r="A2125">
        <f>'Azure Calculations'!F1623</f>
        <v>0</v>
      </c>
      <c r="B2125" t="e">
        <f>DW_Fact_CL_Pricing_Calculations_Report[[#This Row],[Prod_ID]]</f>
        <v>#VALUE!</v>
      </c>
      <c r="C2125" t="e">
        <f>DW_Fact_CL_Pricing_Calculations_Report[[#This Row],[Vend_ID]]</f>
        <v>#VALUE!</v>
      </c>
      <c r="D2125" t="e">
        <f>DW_Fact_CL_Pricing_Calculations_Report[[#This Row],[CardlockSiteCost_WPROP]]</f>
        <v>#VALUE!</v>
      </c>
      <c r="E2125" t="e">
        <f>DW_Fact_CL_Pricing_Calculations_Report[[#This Row],[NewCardlockSiteCost]]</f>
        <v>#VALUE!</v>
      </c>
      <c r="F2125" t="e">
        <f>DW_Fact_CL_Pricing_Calculations_Report[[#This Row],[Change]]</f>
        <v>#VALUE!</v>
      </c>
      <c r="G2125" t="e">
        <f>DW_Fact_CL_Pricing_Calculations_Report[[#This Row],[FuelPricesDtl_Price]]</f>
        <v>#VALUE!</v>
      </c>
      <c r="H2125" t="e">
        <f>DW_Fact_CL_Pricing_Calculations_Report[[#This Row],[NewTable1]]</f>
        <v>#VALUE!</v>
      </c>
      <c r="I2125" t="e">
        <f>DW_Fact_CL_Pricing_Calculations_Report[[#This Row],[Tax]]</f>
        <v>#VALUE!</v>
      </c>
      <c r="J2125" t="e">
        <f>DW_Fact_CL_Pricing_Calculations_Report[[#This Row],[NewTable1wTax]]</f>
        <v>#VALUE!</v>
      </c>
      <c r="K2125" t="e">
        <f>DW_Fact_CL_Pricing_Calculations_Report[[#This Row],[Prop]]</f>
        <v>#VALUE!</v>
      </c>
      <c r="L2125" t="e">
        <f>DW_Fact_CL_Pricing_Calculations_Report[[#This Row],[Prod_Freight_Class]]</f>
        <v>#VALUE!</v>
      </c>
      <c r="M2125" s="36" t="e">
        <f>DW_Fact_CL_Pricing_Calculations_Report[[#This Row],[Table_Load_Date]]</f>
        <v>#VALUE!</v>
      </c>
      <c r="N2125" t="e">
        <f>DW_Fact_CL_Pricing_Calculations_Report[[#This Row],[Company]]</f>
        <v>#VALUE!</v>
      </c>
      <c r="O2125" t="e">
        <f>DW_Fact_CL_Pricing_Calculations_Report[[#This Row],[InvTerminalWAC]]</f>
        <v>#VALUE!</v>
      </c>
      <c r="P2125" s="36" t="e">
        <f>DW_Fact_CL_Pricing_Calculations_Report[[#This Row],[Table_Load_Date]]</f>
        <v>#VALUE!</v>
      </c>
      <c r="Q2125" t="e">
        <f>DW_Fact_CL_Pricing_Calculations_Report[[#This Row],[Prod_Freight_Class]]</f>
        <v>#VALUE!</v>
      </c>
      <c r="R2125" t="e">
        <f>DW_Fact_CL_Pricing_Calculations_Report[[#This Row],[ReplacementCost]]</f>
        <v>#VALUE!</v>
      </c>
      <c r="S2125" t="e">
        <f>DW_Fact_CL_Pricing_Calculations_Report[[#This Row],[RegionWeightedAverageCost]]</f>
        <v>#VALUE!</v>
      </c>
      <c r="T2125" t="e">
        <f>DW_Fact_CL_Pricing_Calculations_Report[[#This Row],[Prop]]</f>
        <v>#VALUE!</v>
      </c>
      <c r="U2125" t="e">
        <f>DW_Fact_CL_Pricing_Calculations_Report[[#This Row],[CardlockSiteCost]]</f>
        <v>#VALUE!</v>
      </c>
      <c r="V2125" t="e">
        <f>DW_Fact_CL_Pricing_Calculations_Report[[#This Row],[NewCardlockSiteCost]]</f>
        <v>#VALUE!</v>
      </c>
      <c r="W2125" t="e">
        <f>DW_Fact_CL_Pricing_Calculations_Report[[#This Row],[Prod_ID]]</f>
        <v>#VALUE!</v>
      </c>
    </row>
    <row r="2126" spans="1:23" x14ac:dyDescent="0.25">
      <c r="A2126">
        <f>'Azure Calculations'!F1624</f>
        <v>0</v>
      </c>
      <c r="B2126" t="e">
        <f>DW_Fact_CL_Pricing_Calculations_Report[[#This Row],[Prod_ID]]</f>
        <v>#VALUE!</v>
      </c>
      <c r="C2126" t="e">
        <f>DW_Fact_CL_Pricing_Calculations_Report[[#This Row],[Vend_ID]]</f>
        <v>#VALUE!</v>
      </c>
      <c r="D2126" t="e">
        <f>DW_Fact_CL_Pricing_Calculations_Report[[#This Row],[CardlockSiteCost_WPROP]]</f>
        <v>#VALUE!</v>
      </c>
      <c r="E2126" t="e">
        <f>DW_Fact_CL_Pricing_Calculations_Report[[#This Row],[NewCardlockSiteCost]]</f>
        <v>#VALUE!</v>
      </c>
      <c r="F2126" t="e">
        <f>DW_Fact_CL_Pricing_Calculations_Report[[#This Row],[Change]]</f>
        <v>#VALUE!</v>
      </c>
      <c r="G2126" t="e">
        <f>DW_Fact_CL_Pricing_Calculations_Report[[#This Row],[FuelPricesDtl_Price]]</f>
        <v>#VALUE!</v>
      </c>
      <c r="H2126" t="e">
        <f>DW_Fact_CL_Pricing_Calculations_Report[[#This Row],[NewTable1]]</f>
        <v>#VALUE!</v>
      </c>
      <c r="I2126" t="e">
        <f>DW_Fact_CL_Pricing_Calculations_Report[[#This Row],[Tax]]</f>
        <v>#VALUE!</v>
      </c>
      <c r="J2126" t="e">
        <f>DW_Fact_CL_Pricing_Calculations_Report[[#This Row],[NewTable1wTax]]</f>
        <v>#VALUE!</v>
      </c>
      <c r="K2126" t="e">
        <f>DW_Fact_CL_Pricing_Calculations_Report[[#This Row],[Prop]]</f>
        <v>#VALUE!</v>
      </c>
      <c r="L2126" t="e">
        <f>DW_Fact_CL_Pricing_Calculations_Report[[#This Row],[Prod_Freight_Class]]</f>
        <v>#VALUE!</v>
      </c>
      <c r="M2126" s="36" t="e">
        <f>DW_Fact_CL_Pricing_Calculations_Report[[#This Row],[Table_Load_Date]]</f>
        <v>#VALUE!</v>
      </c>
      <c r="N2126" t="e">
        <f>DW_Fact_CL_Pricing_Calculations_Report[[#This Row],[Company]]</f>
        <v>#VALUE!</v>
      </c>
      <c r="O2126" t="e">
        <f>DW_Fact_CL_Pricing_Calculations_Report[[#This Row],[InvTerminalWAC]]</f>
        <v>#VALUE!</v>
      </c>
      <c r="P2126" s="36" t="e">
        <f>DW_Fact_CL_Pricing_Calculations_Report[[#This Row],[Table_Load_Date]]</f>
        <v>#VALUE!</v>
      </c>
      <c r="Q2126" t="e">
        <f>DW_Fact_CL_Pricing_Calculations_Report[[#This Row],[Prod_Freight_Class]]</f>
        <v>#VALUE!</v>
      </c>
      <c r="R2126" t="e">
        <f>DW_Fact_CL_Pricing_Calculations_Report[[#This Row],[ReplacementCost]]</f>
        <v>#VALUE!</v>
      </c>
      <c r="S2126" t="e">
        <f>DW_Fact_CL_Pricing_Calculations_Report[[#This Row],[RegionWeightedAverageCost]]</f>
        <v>#VALUE!</v>
      </c>
      <c r="T2126" t="e">
        <f>DW_Fact_CL_Pricing_Calculations_Report[[#This Row],[Prop]]</f>
        <v>#VALUE!</v>
      </c>
      <c r="U2126" t="e">
        <f>DW_Fact_CL_Pricing_Calculations_Report[[#This Row],[CardlockSiteCost]]</f>
        <v>#VALUE!</v>
      </c>
      <c r="V2126" t="e">
        <f>DW_Fact_CL_Pricing_Calculations_Report[[#This Row],[NewCardlockSiteCost]]</f>
        <v>#VALUE!</v>
      </c>
      <c r="W2126" t="e">
        <f>DW_Fact_CL_Pricing_Calculations_Report[[#This Row],[Prod_ID]]</f>
        <v>#VALUE!</v>
      </c>
    </row>
    <row r="2127" spans="1:23" x14ac:dyDescent="0.25">
      <c r="A2127">
        <f>'Azure Calculations'!F1625</f>
        <v>0</v>
      </c>
      <c r="B2127" t="e">
        <f>DW_Fact_CL_Pricing_Calculations_Report[[#This Row],[Prod_ID]]</f>
        <v>#VALUE!</v>
      </c>
      <c r="C2127" t="e">
        <f>DW_Fact_CL_Pricing_Calculations_Report[[#This Row],[Vend_ID]]</f>
        <v>#VALUE!</v>
      </c>
      <c r="D2127" t="e">
        <f>DW_Fact_CL_Pricing_Calculations_Report[[#This Row],[CardlockSiteCost_WPROP]]</f>
        <v>#VALUE!</v>
      </c>
      <c r="E2127" t="e">
        <f>DW_Fact_CL_Pricing_Calculations_Report[[#This Row],[NewCardlockSiteCost]]</f>
        <v>#VALUE!</v>
      </c>
      <c r="F2127" t="e">
        <f>DW_Fact_CL_Pricing_Calculations_Report[[#This Row],[Change]]</f>
        <v>#VALUE!</v>
      </c>
      <c r="G2127" t="e">
        <f>DW_Fact_CL_Pricing_Calculations_Report[[#This Row],[FuelPricesDtl_Price]]</f>
        <v>#VALUE!</v>
      </c>
      <c r="H2127" t="e">
        <f>DW_Fact_CL_Pricing_Calculations_Report[[#This Row],[NewTable1]]</f>
        <v>#VALUE!</v>
      </c>
      <c r="I2127" t="e">
        <f>DW_Fact_CL_Pricing_Calculations_Report[[#This Row],[Tax]]</f>
        <v>#VALUE!</v>
      </c>
      <c r="J2127" t="e">
        <f>DW_Fact_CL_Pricing_Calculations_Report[[#This Row],[NewTable1wTax]]</f>
        <v>#VALUE!</v>
      </c>
      <c r="K2127" t="e">
        <f>DW_Fact_CL_Pricing_Calculations_Report[[#This Row],[Prop]]</f>
        <v>#VALUE!</v>
      </c>
      <c r="L2127" t="e">
        <f>DW_Fact_CL_Pricing_Calculations_Report[[#This Row],[Prod_Freight_Class]]</f>
        <v>#VALUE!</v>
      </c>
      <c r="M2127" s="36" t="e">
        <f>DW_Fact_CL_Pricing_Calculations_Report[[#This Row],[Table_Load_Date]]</f>
        <v>#VALUE!</v>
      </c>
      <c r="N2127" t="e">
        <f>DW_Fact_CL_Pricing_Calculations_Report[[#This Row],[Company]]</f>
        <v>#VALUE!</v>
      </c>
      <c r="O2127" t="e">
        <f>DW_Fact_CL_Pricing_Calculations_Report[[#This Row],[InvTerminalWAC]]</f>
        <v>#VALUE!</v>
      </c>
      <c r="P2127" s="36" t="e">
        <f>DW_Fact_CL_Pricing_Calculations_Report[[#This Row],[Table_Load_Date]]</f>
        <v>#VALUE!</v>
      </c>
      <c r="Q2127" t="e">
        <f>DW_Fact_CL_Pricing_Calculations_Report[[#This Row],[Prod_Freight_Class]]</f>
        <v>#VALUE!</v>
      </c>
      <c r="R2127" t="e">
        <f>DW_Fact_CL_Pricing_Calculations_Report[[#This Row],[ReplacementCost]]</f>
        <v>#VALUE!</v>
      </c>
      <c r="S2127" t="e">
        <f>DW_Fact_CL_Pricing_Calculations_Report[[#This Row],[RegionWeightedAverageCost]]</f>
        <v>#VALUE!</v>
      </c>
      <c r="T2127" t="e">
        <f>DW_Fact_CL_Pricing_Calculations_Report[[#This Row],[Prop]]</f>
        <v>#VALUE!</v>
      </c>
      <c r="U2127" t="e">
        <f>DW_Fact_CL_Pricing_Calculations_Report[[#This Row],[CardlockSiteCost]]</f>
        <v>#VALUE!</v>
      </c>
      <c r="V2127" t="e">
        <f>DW_Fact_CL_Pricing_Calculations_Report[[#This Row],[NewCardlockSiteCost]]</f>
        <v>#VALUE!</v>
      </c>
      <c r="W2127" t="e">
        <f>DW_Fact_CL_Pricing_Calculations_Report[[#This Row],[Prod_ID]]</f>
        <v>#VALUE!</v>
      </c>
    </row>
    <row r="2128" spans="1:23" x14ac:dyDescent="0.25">
      <c r="A2128">
        <f>'Azure Calculations'!F1626</f>
        <v>0</v>
      </c>
      <c r="B2128" t="e">
        <f>DW_Fact_CL_Pricing_Calculations_Report[[#This Row],[Prod_ID]]</f>
        <v>#VALUE!</v>
      </c>
      <c r="C2128" t="e">
        <f>DW_Fact_CL_Pricing_Calculations_Report[[#This Row],[Vend_ID]]</f>
        <v>#VALUE!</v>
      </c>
      <c r="D2128" t="e">
        <f>DW_Fact_CL_Pricing_Calculations_Report[[#This Row],[CardlockSiteCost_WPROP]]</f>
        <v>#VALUE!</v>
      </c>
      <c r="E2128" t="e">
        <f>DW_Fact_CL_Pricing_Calculations_Report[[#This Row],[NewCardlockSiteCost]]</f>
        <v>#VALUE!</v>
      </c>
      <c r="F2128" t="e">
        <f>DW_Fact_CL_Pricing_Calculations_Report[[#This Row],[Change]]</f>
        <v>#VALUE!</v>
      </c>
      <c r="G2128" t="e">
        <f>DW_Fact_CL_Pricing_Calculations_Report[[#This Row],[FuelPricesDtl_Price]]</f>
        <v>#VALUE!</v>
      </c>
      <c r="H2128" t="e">
        <f>DW_Fact_CL_Pricing_Calculations_Report[[#This Row],[NewTable1]]</f>
        <v>#VALUE!</v>
      </c>
      <c r="I2128" t="e">
        <f>DW_Fact_CL_Pricing_Calculations_Report[[#This Row],[Tax]]</f>
        <v>#VALUE!</v>
      </c>
      <c r="J2128" t="e">
        <f>DW_Fact_CL_Pricing_Calculations_Report[[#This Row],[NewTable1wTax]]</f>
        <v>#VALUE!</v>
      </c>
      <c r="K2128" t="e">
        <f>DW_Fact_CL_Pricing_Calculations_Report[[#This Row],[Prop]]</f>
        <v>#VALUE!</v>
      </c>
      <c r="L2128" t="e">
        <f>DW_Fact_CL_Pricing_Calculations_Report[[#This Row],[Prod_Freight_Class]]</f>
        <v>#VALUE!</v>
      </c>
      <c r="M2128" s="36" t="e">
        <f>DW_Fact_CL_Pricing_Calculations_Report[[#This Row],[Table_Load_Date]]</f>
        <v>#VALUE!</v>
      </c>
      <c r="N2128" t="e">
        <f>DW_Fact_CL_Pricing_Calculations_Report[[#This Row],[Company]]</f>
        <v>#VALUE!</v>
      </c>
      <c r="O2128" t="e">
        <f>DW_Fact_CL_Pricing_Calculations_Report[[#This Row],[InvTerminalWAC]]</f>
        <v>#VALUE!</v>
      </c>
      <c r="P2128" s="36" t="e">
        <f>DW_Fact_CL_Pricing_Calculations_Report[[#This Row],[Table_Load_Date]]</f>
        <v>#VALUE!</v>
      </c>
      <c r="Q2128" t="e">
        <f>DW_Fact_CL_Pricing_Calculations_Report[[#This Row],[Prod_Freight_Class]]</f>
        <v>#VALUE!</v>
      </c>
      <c r="R2128" t="e">
        <f>DW_Fact_CL_Pricing_Calculations_Report[[#This Row],[ReplacementCost]]</f>
        <v>#VALUE!</v>
      </c>
      <c r="S2128" t="e">
        <f>DW_Fact_CL_Pricing_Calculations_Report[[#This Row],[RegionWeightedAverageCost]]</f>
        <v>#VALUE!</v>
      </c>
      <c r="T2128" t="e">
        <f>DW_Fact_CL_Pricing_Calculations_Report[[#This Row],[Prop]]</f>
        <v>#VALUE!</v>
      </c>
      <c r="U2128" t="e">
        <f>DW_Fact_CL_Pricing_Calculations_Report[[#This Row],[CardlockSiteCost]]</f>
        <v>#VALUE!</v>
      </c>
      <c r="V2128" t="e">
        <f>DW_Fact_CL_Pricing_Calculations_Report[[#This Row],[NewCardlockSiteCost]]</f>
        <v>#VALUE!</v>
      </c>
      <c r="W2128" t="e">
        <f>DW_Fact_CL_Pricing_Calculations_Report[[#This Row],[Prod_ID]]</f>
        <v>#VALUE!</v>
      </c>
    </row>
    <row r="2129" spans="1:23" x14ac:dyDescent="0.25">
      <c r="A2129">
        <f>'Azure Calculations'!F1627</f>
        <v>0</v>
      </c>
      <c r="B2129" t="e">
        <f>DW_Fact_CL_Pricing_Calculations_Report[[#This Row],[Prod_ID]]</f>
        <v>#VALUE!</v>
      </c>
      <c r="C2129" t="e">
        <f>DW_Fact_CL_Pricing_Calculations_Report[[#This Row],[Vend_ID]]</f>
        <v>#VALUE!</v>
      </c>
      <c r="D2129" t="e">
        <f>DW_Fact_CL_Pricing_Calculations_Report[[#This Row],[CardlockSiteCost_WPROP]]</f>
        <v>#VALUE!</v>
      </c>
      <c r="E2129" t="e">
        <f>DW_Fact_CL_Pricing_Calculations_Report[[#This Row],[NewCardlockSiteCost]]</f>
        <v>#VALUE!</v>
      </c>
      <c r="F2129" t="e">
        <f>DW_Fact_CL_Pricing_Calculations_Report[[#This Row],[Change]]</f>
        <v>#VALUE!</v>
      </c>
      <c r="G2129" t="e">
        <f>DW_Fact_CL_Pricing_Calculations_Report[[#This Row],[FuelPricesDtl_Price]]</f>
        <v>#VALUE!</v>
      </c>
      <c r="H2129" t="e">
        <f>DW_Fact_CL_Pricing_Calculations_Report[[#This Row],[NewTable1]]</f>
        <v>#VALUE!</v>
      </c>
      <c r="I2129" t="e">
        <f>DW_Fact_CL_Pricing_Calculations_Report[[#This Row],[Tax]]</f>
        <v>#VALUE!</v>
      </c>
      <c r="J2129" t="e">
        <f>DW_Fact_CL_Pricing_Calculations_Report[[#This Row],[NewTable1wTax]]</f>
        <v>#VALUE!</v>
      </c>
      <c r="K2129" t="e">
        <f>DW_Fact_CL_Pricing_Calculations_Report[[#This Row],[Prop]]</f>
        <v>#VALUE!</v>
      </c>
      <c r="L2129" t="e">
        <f>DW_Fact_CL_Pricing_Calculations_Report[[#This Row],[Prod_Freight_Class]]</f>
        <v>#VALUE!</v>
      </c>
      <c r="M2129" s="36" t="e">
        <f>DW_Fact_CL_Pricing_Calculations_Report[[#This Row],[Table_Load_Date]]</f>
        <v>#VALUE!</v>
      </c>
      <c r="N2129" t="e">
        <f>DW_Fact_CL_Pricing_Calculations_Report[[#This Row],[Company]]</f>
        <v>#VALUE!</v>
      </c>
      <c r="O2129" t="e">
        <f>DW_Fact_CL_Pricing_Calculations_Report[[#This Row],[InvTerminalWAC]]</f>
        <v>#VALUE!</v>
      </c>
      <c r="P2129" s="36" t="e">
        <f>DW_Fact_CL_Pricing_Calculations_Report[[#This Row],[Table_Load_Date]]</f>
        <v>#VALUE!</v>
      </c>
      <c r="Q2129" t="e">
        <f>DW_Fact_CL_Pricing_Calculations_Report[[#This Row],[Prod_Freight_Class]]</f>
        <v>#VALUE!</v>
      </c>
      <c r="R2129" t="e">
        <f>DW_Fact_CL_Pricing_Calculations_Report[[#This Row],[ReplacementCost]]</f>
        <v>#VALUE!</v>
      </c>
      <c r="S2129" t="e">
        <f>DW_Fact_CL_Pricing_Calculations_Report[[#This Row],[RegionWeightedAverageCost]]</f>
        <v>#VALUE!</v>
      </c>
      <c r="T2129" t="e">
        <f>DW_Fact_CL_Pricing_Calculations_Report[[#This Row],[Prop]]</f>
        <v>#VALUE!</v>
      </c>
      <c r="U2129" t="e">
        <f>DW_Fact_CL_Pricing_Calculations_Report[[#This Row],[CardlockSiteCost]]</f>
        <v>#VALUE!</v>
      </c>
      <c r="V2129" t="e">
        <f>DW_Fact_CL_Pricing_Calculations_Report[[#This Row],[NewCardlockSiteCost]]</f>
        <v>#VALUE!</v>
      </c>
      <c r="W2129" t="e">
        <f>DW_Fact_CL_Pricing_Calculations_Report[[#This Row],[Prod_ID]]</f>
        <v>#VALUE!</v>
      </c>
    </row>
    <row r="2130" spans="1:23" x14ac:dyDescent="0.25">
      <c r="A2130">
        <f>'Azure Calculations'!F1628</f>
        <v>0</v>
      </c>
      <c r="B2130" t="e">
        <f>DW_Fact_CL_Pricing_Calculations_Report[[#This Row],[Prod_ID]]</f>
        <v>#VALUE!</v>
      </c>
      <c r="C2130" t="e">
        <f>DW_Fact_CL_Pricing_Calculations_Report[[#This Row],[Vend_ID]]</f>
        <v>#VALUE!</v>
      </c>
      <c r="D2130" t="e">
        <f>DW_Fact_CL_Pricing_Calculations_Report[[#This Row],[CardlockSiteCost_WPROP]]</f>
        <v>#VALUE!</v>
      </c>
      <c r="E2130" t="e">
        <f>DW_Fact_CL_Pricing_Calculations_Report[[#This Row],[NewCardlockSiteCost]]</f>
        <v>#VALUE!</v>
      </c>
      <c r="F2130" t="e">
        <f>DW_Fact_CL_Pricing_Calculations_Report[[#This Row],[Change]]</f>
        <v>#VALUE!</v>
      </c>
      <c r="G2130" t="e">
        <f>DW_Fact_CL_Pricing_Calculations_Report[[#This Row],[FuelPricesDtl_Price]]</f>
        <v>#VALUE!</v>
      </c>
      <c r="H2130" t="e">
        <f>DW_Fact_CL_Pricing_Calculations_Report[[#This Row],[NewTable1]]</f>
        <v>#VALUE!</v>
      </c>
      <c r="I2130" t="e">
        <f>DW_Fact_CL_Pricing_Calculations_Report[[#This Row],[Tax]]</f>
        <v>#VALUE!</v>
      </c>
      <c r="J2130" t="e">
        <f>DW_Fact_CL_Pricing_Calculations_Report[[#This Row],[NewTable1wTax]]</f>
        <v>#VALUE!</v>
      </c>
      <c r="K2130" t="e">
        <f>DW_Fact_CL_Pricing_Calculations_Report[[#This Row],[Prop]]</f>
        <v>#VALUE!</v>
      </c>
      <c r="L2130" t="e">
        <f>DW_Fact_CL_Pricing_Calculations_Report[[#This Row],[Prod_Freight_Class]]</f>
        <v>#VALUE!</v>
      </c>
      <c r="M2130" s="36" t="e">
        <f>DW_Fact_CL_Pricing_Calculations_Report[[#This Row],[Table_Load_Date]]</f>
        <v>#VALUE!</v>
      </c>
      <c r="N2130" t="e">
        <f>DW_Fact_CL_Pricing_Calculations_Report[[#This Row],[Company]]</f>
        <v>#VALUE!</v>
      </c>
      <c r="O2130" t="e">
        <f>DW_Fact_CL_Pricing_Calculations_Report[[#This Row],[InvTerminalWAC]]</f>
        <v>#VALUE!</v>
      </c>
      <c r="P2130" s="36" t="e">
        <f>DW_Fact_CL_Pricing_Calculations_Report[[#This Row],[Table_Load_Date]]</f>
        <v>#VALUE!</v>
      </c>
      <c r="Q2130" t="e">
        <f>DW_Fact_CL_Pricing_Calculations_Report[[#This Row],[Prod_Freight_Class]]</f>
        <v>#VALUE!</v>
      </c>
      <c r="R2130" t="e">
        <f>DW_Fact_CL_Pricing_Calculations_Report[[#This Row],[ReplacementCost]]</f>
        <v>#VALUE!</v>
      </c>
      <c r="S2130" t="e">
        <f>DW_Fact_CL_Pricing_Calculations_Report[[#This Row],[RegionWeightedAverageCost]]</f>
        <v>#VALUE!</v>
      </c>
      <c r="T2130" t="e">
        <f>DW_Fact_CL_Pricing_Calculations_Report[[#This Row],[Prop]]</f>
        <v>#VALUE!</v>
      </c>
      <c r="U2130" t="e">
        <f>DW_Fact_CL_Pricing_Calculations_Report[[#This Row],[CardlockSiteCost]]</f>
        <v>#VALUE!</v>
      </c>
      <c r="V2130" t="e">
        <f>DW_Fact_CL_Pricing_Calculations_Report[[#This Row],[NewCardlockSiteCost]]</f>
        <v>#VALUE!</v>
      </c>
      <c r="W2130" t="e">
        <f>DW_Fact_CL_Pricing_Calculations_Report[[#This Row],[Prod_ID]]</f>
        <v>#VALUE!</v>
      </c>
    </row>
    <row r="2131" spans="1:23" x14ac:dyDescent="0.25">
      <c r="A2131">
        <f>'Azure Calculations'!F1629</f>
        <v>0</v>
      </c>
      <c r="B2131" t="e">
        <f>DW_Fact_CL_Pricing_Calculations_Report[[#This Row],[Prod_ID]]</f>
        <v>#VALUE!</v>
      </c>
      <c r="C2131" t="e">
        <f>DW_Fact_CL_Pricing_Calculations_Report[[#This Row],[Vend_ID]]</f>
        <v>#VALUE!</v>
      </c>
      <c r="D2131" t="e">
        <f>DW_Fact_CL_Pricing_Calculations_Report[[#This Row],[CardlockSiteCost_WPROP]]</f>
        <v>#VALUE!</v>
      </c>
      <c r="E2131" t="e">
        <f>DW_Fact_CL_Pricing_Calculations_Report[[#This Row],[NewCardlockSiteCost]]</f>
        <v>#VALUE!</v>
      </c>
      <c r="F2131" t="e">
        <f>DW_Fact_CL_Pricing_Calculations_Report[[#This Row],[Change]]</f>
        <v>#VALUE!</v>
      </c>
      <c r="G2131" t="e">
        <f>DW_Fact_CL_Pricing_Calculations_Report[[#This Row],[FuelPricesDtl_Price]]</f>
        <v>#VALUE!</v>
      </c>
      <c r="H2131" t="e">
        <f>DW_Fact_CL_Pricing_Calculations_Report[[#This Row],[NewTable1]]</f>
        <v>#VALUE!</v>
      </c>
      <c r="I2131" t="e">
        <f>DW_Fact_CL_Pricing_Calculations_Report[[#This Row],[Tax]]</f>
        <v>#VALUE!</v>
      </c>
      <c r="J2131" t="e">
        <f>DW_Fact_CL_Pricing_Calculations_Report[[#This Row],[NewTable1wTax]]</f>
        <v>#VALUE!</v>
      </c>
      <c r="K2131" t="e">
        <f>DW_Fact_CL_Pricing_Calculations_Report[[#This Row],[Prop]]</f>
        <v>#VALUE!</v>
      </c>
      <c r="L2131" t="e">
        <f>DW_Fact_CL_Pricing_Calculations_Report[[#This Row],[Prod_Freight_Class]]</f>
        <v>#VALUE!</v>
      </c>
      <c r="M2131" s="36" t="e">
        <f>DW_Fact_CL_Pricing_Calculations_Report[[#This Row],[Table_Load_Date]]</f>
        <v>#VALUE!</v>
      </c>
      <c r="N2131" t="e">
        <f>DW_Fact_CL_Pricing_Calculations_Report[[#This Row],[Company]]</f>
        <v>#VALUE!</v>
      </c>
      <c r="O2131" t="e">
        <f>DW_Fact_CL_Pricing_Calculations_Report[[#This Row],[InvTerminalWAC]]</f>
        <v>#VALUE!</v>
      </c>
      <c r="P2131" s="36" t="e">
        <f>DW_Fact_CL_Pricing_Calculations_Report[[#This Row],[Table_Load_Date]]</f>
        <v>#VALUE!</v>
      </c>
      <c r="Q2131" t="e">
        <f>DW_Fact_CL_Pricing_Calculations_Report[[#This Row],[Prod_Freight_Class]]</f>
        <v>#VALUE!</v>
      </c>
      <c r="R2131" t="e">
        <f>DW_Fact_CL_Pricing_Calculations_Report[[#This Row],[ReplacementCost]]</f>
        <v>#VALUE!</v>
      </c>
      <c r="S2131" t="e">
        <f>DW_Fact_CL_Pricing_Calculations_Report[[#This Row],[RegionWeightedAverageCost]]</f>
        <v>#VALUE!</v>
      </c>
      <c r="T2131" t="e">
        <f>DW_Fact_CL_Pricing_Calculations_Report[[#This Row],[Prop]]</f>
        <v>#VALUE!</v>
      </c>
      <c r="U2131" t="e">
        <f>DW_Fact_CL_Pricing_Calculations_Report[[#This Row],[CardlockSiteCost]]</f>
        <v>#VALUE!</v>
      </c>
      <c r="V2131" t="e">
        <f>DW_Fact_CL_Pricing_Calculations_Report[[#This Row],[NewCardlockSiteCost]]</f>
        <v>#VALUE!</v>
      </c>
      <c r="W2131" t="e">
        <f>DW_Fact_CL_Pricing_Calculations_Report[[#This Row],[Prod_ID]]</f>
        <v>#VALUE!</v>
      </c>
    </row>
    <row r="2132" spans="1:23" x14ac:dyDescent="0.25">
      <c r="A2132">
        <f>'Azure Calculations'!F1630</f>
        <v>0</v>
      </c>
      <c r="B2132" t="e">
        <f>DW_Fact_CL_Pricing_Calculations_Report[[#This Row],[Prod_ID]]</f>
        <v>#VALUE!</v>
      </c>
      <c r="C2132" t="e">
        <f>DW_Fact_CL_Pricing_Calculations_Report[[#This Row],[Vend_ID]]</f>
        <v>#VALUE!</v>
      </c>
      <c r="D2132" t="e">
        <f>DW_Fact_CL_Pricing_Calculations_Report[[#This Row],[CardlockSiteCost_WPROP]]</f>
        <v>#VALUE!</v>
      </c>
      <c r="E2132" t="e">
        <f>DW_Fact_CL_Pricing_Calculations_Report[[#This Row],[NewCardlockSiteCost]]</f>
        <v>#VALUE!</v>
      </c>
      <c r="F2132" t="e">
        <f>DW_Fact_CL_Pricing_Calculations_Report[[#This Row],[Change]]</f>
        <v>#VALUE!</v>
      </c>
      <c r="G2132" t="e">
        <f>DW_Fact_CL_Pricing_Calculations_Report[[#This Row],[FuelPricesDtl_Price]]</f>
        <v>#VALUE!</v>
      </c>
      <c r="H2132" t="e">
        <f>DW_Fact_CL_Pricing_Calculations_Report[[#This Row],[NewTable1]]</f>
        <v>#VALUE!</v>
      </c>
      <c r="I2132" t="e">
        <f>DW_Fact_CL_Pricing_Calculations_Report[[#This Row],[Tax]]</f>
        <v>#VALUE!</v>
      </c>
      <c r="J2132" t="e">
        <f>DW_Fact_CL_Pricing_Calculations_Report[[#This Row],[NewTable1wTax]]</f>
        <v>#VALUE!</v>
      </c>
      <c r="K2132" t="e">
        <f>DW_Fact_CL_Pricing_Calculations_Report[[#This Row],[Prop]]</f>
        <v>#VALUE!</v>
      </c>
      <c r="L2132" t="e">
        <f>DW_Fact_CL_Pricing_Calculations_Report[[#This Row],[Prod_Freight_Class]]</f>
        <v>#VALUE!</v>
      </c>
      <c r="M2132" s="36" t="e">
        <f>DW_Fact_CL_Pricing_Calculations_Report[[#This Row],[Table_Load_Date]]</f>
        <v>#VALUE!</v>
      </c>
      <c r="N2132" t="e">
        <f>DW_Fact_CL_Pricing_Calculations_Report[[#This Row],[Company]]</f>
        <v>#VALUE!</v>
      </c>
      <c r="O2132" t="e">
        <f>DW_Fact_CL_Pricing_Calculations_Report[[#This Row],[InvTerminalWAC]]</f>
        <v>#VALUE!</v>
      </c>
      <c r="P2132" s="36" t="e">
        <f>DW_Fact_CL_Pricing_Calculations_Report[[#This Row],[Table_Load_Date]]</f>
        <v>#VALUE!</v>
      </c>
      <c r="Q2132" t="e">
        <f>DW_Fact_CL_Pricing_Calculations_Report[[#This Row],[Prod_Freight_Class]]</f>
        <v>#VALUE!</v>
      </c>
      <c r="R2132" t="e">
        <f>DW_Fact_CL_Pricing_Calculations_Report[[#This Row],[ReplacementCost]]</f>
        <v>#VALUE!</v>
      </c>
      <c r="S2132" t="e">
        <f>DW_Fact_CL_Pricing_Calculations_Report[[#This Row],[RegionWeightedAverageCost]]</f>
        <v>#VALUE!</v>
      </c>
      <c r="T2132" t="e">
        <f>DW_Fact_CL_Pricing_Calculations_Report[[#This Row],[Prop]]</f>
        <v>#VALUE!</v>
      </c>
      <c r="U2132" t="e">
        <f>DW_Fact_CL_Pricing_Calculations_Report[[#This Row],[CardlockSiteCost]]</f>
        <v>#VALUE!</v>
      </c>
      <c r="V2132" t="e">
        <f>DW_Fact_CL_Pricing_Calculations_Report[[#This Row],[NewCardlockSiteCost]]</f>
        <v>#VALUE!</v>
      </c>
      <c r="W2132" t="e">
        <f>DW_Fact_CL_Pricing_Calculations_Report[[#This Row],[Prod_ID]]</f>
        <v>#VALUE!</v>
      </c>
    </row>
    <row r="2133" spans="1:23" x14ac:dyDescent="0.25">
      <c r="A2133">
        <f>'Azure Calculations'!F1631</f>
        <v>0</v>
      </c>
      <c r="B2133" t="e">
        <f>DW_Fact_CL_Pricing_Calculations_Report[[#This Row],[Prod_ID]]</f>
        <v>#VALUE!</v>
      </c>
      <c r="C2133" t="e">
        <f>DW_Fact_CL_Pricing_Calculations_Report[[#This Row],[Vend_ID]]</f>
        <v>#VALUE!</v>
      </c>
      <c r="D2133" t="e">
        <f>DW_Fact_CL_Pricing_Calculations_Report[[#This Row],[CardlockSiteCost_WPROP]]</f>
        <v>#VALUE!</v>
      </c>
      <c r="E2133" t="e">
        <f>DW_Fact_CL_Pricing_Calculations_Report[[#This Row],[NewCardlockSiteCost]]</f>
        <v>#VALUE!</v>
      </c>
      <c r="F2133" t="e">
        <f>DW_Fact_CL_Pricing_Calculations_Report[[#This Row],[Change]]</f>
        <v>#VALUE!</v>
      </c>
      <c r="G2133" t="e">
        <f>DW_Fact_CL_Pricing_Calculations_Report[[#This Row],[FuelPricesDtl_Price]]</f>
        <v>#VALUE!</v>
      </c>
      <c r="H2133" t="e">
        <f>DW_Fact_CL_Pricing_Calculations_Report[[#This Row],[NewTable1]]</f>
        <v>#VALUE!</v>
      </c>
      <c r="I2133" t="e">
        <f>DW_Fact_CL_Pricing_Calculations_Report[[#This Row],[Tax]]</f>
        <v>#VALUE!</v>
      </c>
      <c r="J2133" t="e">
        <f>DW_Fact_CL_Pricing_Calculations_Report[[#This Row],[NewTable1wTax]]</f>
        <v>#VALUE!</v>
      </c>
      <c r="K2133" t="e">
        <f>DW_Fact_CL_Pricing_Calculations_Report[[#This Row],[Prop]]</f>
        <v>#VALUE!</v>
      </c>
      <c r="L2133" t="e">
        <f>DW_Fact_CL_Pricing_Calculations_Report[[#This Row],[Prod_Freight_Class]]</f>
        <v>#VALUE!</v>
      </c>
      <c r="M2133" s="36" t="e">
        <f>DW_Fact_CL_Pricing_Calculations_Report[[#This Row],[Table_Load_Date]]</f>
        <v>#VALUE!</v>
      </c>
      <c r="N2133" t="e">
        <f>DW_Fact_CL_Pricing_Calculations_Report[[#This Row],[Company]]</f>
        <v>#VALUE!</v>
      </c>
      <c r="O2133" t="e">
        <f>DW_Fact_CL_Pricing_Calculations_Report[[#This Row],[InvTerminalWAC]]</f>
        <v>#VALUE!</v>
      </c>
      <c r="P2133" s="36" t="e">
        <f>DW_Fact_CL_Pricing_Calculations_Report[[#This Row],[Table_Load_Date]]</f>
        <v>#VALUE!</v>
      </c>
      <c r="Q2133" t="e">
        <f>DW_Fact_CL_Pricing_Calculations_Report[[#This Row],[Prod_Freight_Class]]</f>
        <v>#VALUE!</v>
      </c>
      <c r="R2133" t="e">
        <f>DW_Fact_CL_Pricing_Calculations_Report[[#This Row],[ReplacementCost]]</f>
        <v>#VALUE!</v>
      </c>
      <c r="S2133" t="e">
        <f>DW_Fact_CL_Pricing_Calculations_Report[[#This Row],[RegionWeightedAverageCost]]</f>
        <v>#VALUE!</v>
      </c>
      <c r="T2133" t="e">
        <f>DW_Fact_CL_Pricing_Calculations_Report[[#This Row],[Prop]]</f>
        <v>#VALUE!</v>
      </c>
      <c r="U2133" t="e">
        <f>DW_Fact_CL_Pricing_Calculations_Report[[#This Row],[CardlockSiteCost]]</f>
        <v>#VALUE!</v>
      </c>
      <c r="V2133" t="e">
        <f>DW_Fact_CL_Pricing_Calculations_Report[[#This Row],[NewCardlockSiteCost]]</f>
        <v>#VALUE!</v>
      </c>
      <c r="W2133" t="e">
        <f>DW_Fact_CL_Pricing_Calculations_Report[[#This Row],[Prod_ID]]</f>
        <v>#VALUE!</v>
      </c>
    </row>
    <row r="2134" spans="1:23" x14ac:dyDescent="0.25">
      <c r="A2134">
        <f>'Azure Calculations'!F1632</f>
        <v>0</v>
      </c>
      <c r="B2134" t="e">
        <f>DW_Fact_CL_Pricing_Calculations_Report[[#This Row],[Prod_ID]]</f>
        <v>#VALUE!</v>
      </c>
      <c r="C2134" t="e">
        <f>DW_Fact_CL_Pricing_Calculations_Report[[#This Row],[Vend_ID]]</f>
        <v>#VALUE!</v>
      </c>
      <c r="D2134" t="e">
        <f>DW_Fact_CL_Pricing_Calculations_Report[[#This Row],[CardlockSiteCost_WPROP]]</f>
        <v>#VALUE!</v>
      </c>
      <c r="E2134" t="e">
        <f>DW_Fact_CL_Pricing_Calculations_Report[[#This Row],[NewCardlockSiteCost]]</f>
        <v>#VALUE!</v>
      </c>
      <c r="F2134" t="e">
        <f>DW_Fact_CL_Pricing_Calculations_Report[[#This Row],[Change]]</f>
        <v>#VALUE!</v>
      </c>
      <c r="G2134" t="e">
        <f>DW_Fact_CL_Pricing_Calculations_Report[[#This Row],[FuelPricesDtl_Price]]</f>
        <v>#VALUE!</v>
      </c>
      <c r="H2134" t="e">
        <f>DW_Fact_CL_Pricing_Calculations_Report[[#This Row],[NewTable1]]</f>
        <v>#VALUE!</v>
      </c>
      <c r="I2134" t="e">
        <f>DW_Fact_CL_Pricing_Calculations_Report[[#This Row],[Tax]]</f>
        <v>#VALUE!</v>
      </c>
      <c r="J2134" t="e">
        <f>DW_Fact_CL_Pricing_Calculations_Report[[#This Row],[NewTable1wTax]]</f>
        <v>#VALUE!</v>
      </c>
      <c r="K2134" t="e">
        <f>DW_Fact_CL_Pricing_Calculations_Report[[#This Row],[Prop]]</f>
        <v>#VALUE!</v>
      </c>
      <c r="L2134" t="e">
        <f>DW_Fact_CL_Pricing_Calculations_Report[[#This Row],[Prod_Freight_Class]]</f>
        <v>#VALUE!</v>
      </c>
      <c r="M2134" s="36" t="e">
        <f>DW_Fact_CL_Pricing_Calculations_Report[[#This Row],[Table_Load_Date]]</f>
        <v>#VALUE!</v>
      </c>
      <c r="N2134" t="e">
        <f>DW_Fact_CL_Pricing_Calculations_Report[[#This Row],[Company]]</f>
        <v>#VALUE!</v>
      </c>
      <c r="O2134" t="e">
        <f>DW_Fact_CL_Pricing_Calculations_Report[[#This Row],[InvTerminalWAC]]</f>
        <v>#VALUE!</v>
      </c>
      <c r="P2134" s="36" t="e">
        <f>DW_Fact_CL_Pricing_Calculations_Report[[#This Row],[Table_Load_Date]]</f>
        <v>#VALUE!</v>
      </c>
      <c r="Q2134" t="e">
        <f>DW_Fact_CL_Pricing_Calculations_Report[[#This Row],[Prod_Freight_Class]]</f>
        <v>#VALUE!</v>
      </c>
      <c r="R2134" t="e">
        <f>DW_Fact_CL_Pricing_Calculations_Report[[#This Row],[ReplacementCost]]</f>
        <v>#VALUE!</v>
      </c>
      <c r="S2134" t="e">
        <f>DW_Fact_CL_Pricing_Calculations_Report[[#This Row],[RegionWeightedAverageCost]]</f>
        <v>#VALUE!</v>
      </c>
      <c r="T2134" t="e">
        <f>DW_Fact_CL_Pricing_Calculations_Report[[#This Row],[Prop]]</f>
        <v>#VALUE!</v>
      </c>
      <c r="U2134" t="e">
        <f>DW_Fact_CL_Pricing_Calculations_Report[[#This Row],[CardlockSiteCost]]</f>
        <v>#VALUE!</v>
      </c>
      <c r="V2134" t="e">
        <f>DW_Fact_CL_Pricing_Calculations_Report[[#This Row],[NewCardlockSiteCost]]</f>
        <v>#VALUE!</v>
      </c>
      <c r="W2134" t="e">
        <f>DW_Fact_CL_Pricing_Calculations_Report[[#This Row],[Prod_ID]]</f>
        <v>#VALUE!</v>
      </c>
    </row>
    <row r="2135" spans="1:23" x14ac:dyDescent="0.25">
      <c r="A2135">
        <f>'Azure Calculations'!F1633</f>
        <v>0</v>
      </c>
      <c r="B2135" t="e">
        <f>DW_Fact_CL_Pricing_Calculations_Report[[#This Row],[Prod_ID]]</f>
        <v>#VALUE!</v>
      </c>
      <c r="C2135" t="e">
        <f>DW_Fact_CL_Pricing_Calculations_Report[[#This Row],[Vend_ID]]</f>
        <v>#VALUE!</v>
      </c>
      <c r="D2135" t="e">
        <f>DW_Fact_CL_Pricing_Calculations_Report[[#This Row],[CardlockSiteCost_WPROP]]</f>
        <v>#VALUE!</v>
      </c>
      <c r="E2135" t="e">
        <f>DW_Fact_CL_Pricing_Calculations_Report[[#This Row],[NewCardlockSiteCost]]</f>
        <v>#VALUE!</v>
      </c>
      <c r="F2135" t="e">
        <f>DW_Fact_CL_Pricing_Calculations_Report[[#This Row],[Change]]</f>
        <v>#VALUE!</v>
      </c>
      <c r="G2135" t="e">
        <f>DW_Fact_CL_Pricing_Calculations_Report[[#This Row],[FuelPricesDtl_Price]]</f>
        <v>#VALUE!</v>
      </c>
      <c r="H2135" t="e">
        <f>DW_Fact_CL_Pricing_Calculations_Report[[#This Row],[NewTable1]]</f>
        <v>#VALUE!</v>
      </c>
      <c r="I2135" t="e">
        <f>DW_Fact_CL_Pricing_Calculations_Report[[#This Row],[Tax]]</f>
        <v>#VALUE!</v>
      </c>
      <c r="J2135" t="e">
        <f>DW_Fact_CL_Pricing_Calculations_Report[[#This Row],[NewTable1wTax]]</f>
        <v>#VALUE!</v>
      </c>
      <c r="K2135" t="e">
        <f>DW_Fact_CL_Pricing_Calculations_Report[[#This Row],[Prop]]</f>
        <v>#VALUE!</v>
      </c>
      <c r="L2135" t="e">
        <f>DW_Fact_CL_Pricing_Calculations_Report[[#This Row],[Prod_Freight_Class]]</f>
        <v>#VALUE!</v>
      </c>
      <c r="M2135" s="36" t="e">
        <f>DW_Fact_CL_Pricing_Calculations_Report[[#This Row],[Table_Load_Date]]</f>
        <v>#VALUE!</v>
      </c>
      <c r="N2135" t="e">
        <f>DW_Fact_CL_Pricing_Calculations_Report[[#This Row],[Company]]</f>
        <v>#VALUE!</v>
      </c>
      <c r="O2135" t="e">
        <f>DW_Fact_CL_Pricing_Calculations_Report[[#This Row],[InvTerminalWAC]]</f>
        <v>#VALUE!</v>
      </c>
      <c r="P2135" s="36" t="e">
        <f>DW_Fact_CL_Pricing_Calculations_Report[[#This Row],[Table_Load_Date]]</f>
        <v>#VALUE!</v>
      </c>
      <c r="Q2135" t="e">
        <f>DW_Fact_CL_Pricing_Calculations_Report[[#This Row],[Prod_Freight_Class]]</f>
        <v>#VALUE!</v>
      </c>
      <c r="R2135" t="e">
        <f>DW_Fact_CL_Pricing_Calculations_Report[[#This Row],[ReplacementCost]]</f>
        <v>#VALUE!</v>
      </c>
      <c r="S2135" t="e">
        <f>DW_Fact_CL_Pricing_Calculations_Report[[#This Row],[RegionWeightedAverageCost]]</f>
        <v>#VALUE!</v>
      </c>
      <c r="T2135" t="e">
        <f>DW_Fact_CL_Pricing_Calculations_Report[[#This Row],[Prop]]</f>
        <v>#VALUE!</v>
      </c>
      <c r="U2135" t="e">
        <f>DW_Fact_CL_Pricing_Calculations_Report[[#This Row],[CardlockSiteCost]]</f>
        <v>#VALUE!</v>
      </c>
      <c r="V2135" t="e">
        <f>DW_Fact_CL_Pricing_Calculations_Report[[#This Row],[NewCardlockSiteCost]]</f>
        <v>#VALUE!</v>
      </c>
      <c r="W2135" t="e">
        <f>DW_Fact_CL_Pricing_Calculations_Report[[#This Row],[Prod_ID]]</f>
        <v>#VALUE!</v>
      </c>
    </row>
    <row r="2136" spans="1:23" x14ac:dyDescent="0.25">
      <c r="A2136">
        <f>'Azure Calculations'!F1634</f>
        <v>0</v>
      </c>
      <c r="B2136" t="e">
        <f>DW_Fact_CL_Pricing_Calculations_Report[[#This Row],[Prod_ID]]</f>
        <v>#VALUE!</v>
      </c>
      <c r="C2136" t="e">
        <f>DW_Fact_CL_Pricing_Calculations_Report[[#This Row],[Vend_ID]]</f>
        <v>#VALUE!</v>
      </c>
      <c r="D2136" t="e">
        <f>DW_Fact_CL_Pricing_Calculations_Report[[#This Row],[CardlockSiteCost_WPROP]]</f>
        <v>#VALUE!</v>
      </c>
      <c r="E2136" t="e">
        <f>DW_Fact_CL_Pricing_Calculations_Report[[#This Row],[NewCardlockSiteCost]]</f>
        <v>#VALUE!</v>
      </c>
      <c r="F2136" t="e">
        <f>DW_Fact_CL_Pricing_Calculations_Report[[#This Row],[Change]]</f>
        <v>#VALUE!</v>
      </c>
      <c r="G2136" t="e">
        <f>DW_Fact_CL_Pricing_Calculations_Report[[#This Row],[FuelPricesDtl_Price]]</f>
        <v>#VALUE!</v>
      </c>
      <c r="H2136" t="e">
        <f>DW_Fact_CL_Pricing_Calculations_Report[[#This Row],[NewTable1]]</f>
        <v>#VALUE!</v>
      </c>
      <c r="I2136" t="e">
        <f>DW_Fact_CL_Pricing_Calculations_Report[[#This Row],[Tax]]</f>
        <v>#VALUE!</v>
      </c>
      <c r="J2136" t="e">
        <f>DW_Fact_CL_Pricing_Calculations_Report[[#This Row],[NewTable1wTax]]</f>
        <v>#VALUE!</v>
      </c>
      <c r="K2136" t="e">
        <f>DW_Fact_CL_Pricing_Calculations_Report[[#This Row],[Prop]]</f>
        <v>#VALUE!</v>
      </c>
      <c r="L2136" t="e">
        <f>DW_Fact_CL_Pricing_Calculations_Report[[#This Row],[Prod_Freight_Class]]</f>
        <v>#VALUE!</v>
      </c>
      <c r="M2136" s="36" t="e">
        <f>DW_Fact_CL_Pricing_Calculations_Report[[#This Row],[Table_Load_Date]]</f>
        <v>#VALUE!</v>
      </c>
      <c r="N2136" t="e">
        <f>DW_Fact_CL_Pricing_Calculations_Report[[#This Row],[Company]]</f>
        <v>#VALUE!</v>
      </c>
      <c r="O2136" t="e">
        <f>DW_Fact_CL_Pricing_Calculations_Report[[#This Row],[InvTerminalWAC]]</f>
        <v>#VALUE!</v>
      </c>
      <c r="P2136" s="36" t="e">
        <f>DW_Fact_CL_Pricing_Calculations_Report[[#This Row],[Table_Load_Date]]</f>
        <v>#VALUE!</v>
      </c>
      <c r="Q2136" t="e">
        <f>DW_Fact_CL_Pricing_Calculations_Report[[#This Row],[Prod_Freight_Class]]</f>
        <v>#VALUE!</v>
      </c>
      <c r="R2136" t="e">
        <f>DW_Fact_CL_Pricing_Calculations_Report[[#This Row],[ReplacementCost]]</f>
        <v>#VALUE!</v>
      </c>
      <c r="S2136" t="e">
        <f>DW_Fact_CL_Pricing_Calculations_Report[[#This Row],[RegionWeightedAverageCost]]</f>
        <v>#VALUE!</v>
      </c>
      <c r="T2136" t="e">
        <f>DW_Fact_CL_Pricing_Calculations_Report[[#This Row],[Prop]]</f>
        <v>#VALUE!</v>
      </c>
      <c r="U2136" t="e">
        <f>DW_Fact_CL_Pricing_Calculations_Report[[#This Row],[CardlockSiteCost]]</f>
        <v>#VALUE!</v>
      </c>
      <c r="V2136" t="e">
        <f>DW_Fact_CL_Pricing_Calculations_Report[[#This Row],[NewCardlockSiteCost]]</f>
        <v>#VALUE!</v>
      </c>
      <c r="W2136" t="e">
        <f>DW_Fact_CL_Pricing_Calculations_Report[[#This Row],[Prod_ID]]</f>
        <v>#VALUE!</v>
      </c>
    </row>
    <row r="2137" spans="1:23" x14ac:dyDescent="0.25">
      <c r="A2137">
        <f>'Azure Calculations'!F1635</f>
        <v>0</v>
      </c>
      <c r="B2137" t="e">
        <f>DW_Fact_CL_Pricing_Calculations_Report[[#This Row],[Prod_ID]]</f>
        <v>#VALUE!</v>
      </c>
      <c r="C2137" t="e">
        <f>DW_Fact_CL_Pricing_Calculations_Report[[#This Row],[Vend_ID]]</f>
        <v>#VALUE!</v>
      </c>
      <c r="D2137" t="e">
        <f>DW_Fact_CL_Pricing_Calculations_Report[[#This Row],[CardlockSiteCost_WPROP]]</f>
        <v>#VALUE!</v>
      </c>
      <c r="E2137" t="e">
        <f>DW_Fact_CL_Pricing_Calculations_Report[[#This Row],[NewCardlockSiteCost]]</f>
        <v>#VALUE!</v>
      </c>
      <c r="F2137" t="e">
        <f>DW_Fact_CL_Pricing_Calculations_Report[[#This Row],[Change]]</f>
        <v>#VALUE!</v>
      </c>
      <c r="G2137" t="e">
        <f>DW_Fact_CL_Pricing_Calculations_Report[[#This Row],[FuelPricesDtl_Price]]</f>
        <v>#VALUE!</v>
      </c>
      <c r="H2137" t="e">
        <f>DW_Fact_CL_Pricing_Calculations_Report[[#This Row],[NewTable1]]</f>
        <v>#VALUE!</v>
      </c>
      <c r="I2137" t="e">
        <f>DW_Fact_CL_Pricing_Calculations_Report[[#This Row],[Tax]]</f>
        <v>#VALUE!</v>
      </c>
      <c r="J2137" t="e">
        <f>DW_Fact_CL_Pricing_Calculations_Report[[#This Row],[NewTable1wTax]]</f>
        <v>#VALUE!</v>
      </c>
      <c r="K2137" t="e">
        <f>DW_Fact_CL_Pricing_Calculations_Report[[#This Row],[Prop]]</f>
        <v>#VALUE!</v>
      </c>
      <c r="L2137" t="e">
        <f>DW_Fact_CL_Pricing_Calculations_Report[[#This Row],[Prod_Freight_Class]]</f>
        <v>#VALUE!</v>
      </c>
      <c r="M2137" s="36" t="e">
        <f>DW_Fact_CL_Pricing_Calculations_Report[[#This Row],[Table_Load_Date]]</f>
        <v>#VALUE!</v>
      </c>
      <c r="N2137" t="e">
        <f>DW_Fact_CL_Pricing_Calculations_Report[[#This Row],[Company]]</f>
        <v>#VALUE!</v>
      </c>
      <c r="O2137" t="e">
        <f>DW_Fact_CL_Pricing_Calculations_Report[[#This Row],[InvTerminalWAC]]</f>
        <v>#VALUE!</v>
      </c>
      <c r="P2137" s="36" t="e">
        <f>DW_Fact_CL_Pricing_Calculations_Report[[#This Row],[Table_Load_Date]]</f>
        <v>#VALUE!</v>
      </c>
      <c r="Q2137" t="e">
        <f>DW_Fact_CL_Pricing_Calculations_Report[[#This Row],[Prod_Freight_Class]]</f>
        <v>#VALUE!</v>
      </c>
      <c r="R2137" t="e">
        <f>DW_Fact_CL_Pricing_Calculations_Report[[#This Row],[ReplacementCost]]</f>
        <v>#VALUE!</v>
      </c>
      <c r="S2137" t="e">
        <f>DW_Fact_CL_Pricing_Calculations_Report[[#This Row],[RegionWeightedAverageCost]]</f>
        <v>#VALUE!</v>
      </c>
      <c r="T2137" t="e">
        <f>DW_Fact_CL_Pricing_Calculations_Report[[#This Row],[Prop]]</f>
        <v>#VALUE!</v>
      </c>
      <c r="U2137" t="e">
        <f>DW_Fact_CL_Pricing_Calculations_Report[[#This Row],[CardlockSiteCost]]</f>
        <v>#VALUE!</v>
      </c>
      <c r="V2137" t="e">
        <f>DW_Fact_CL_Pricing_Calculations_Report[[#This Row],[NewCardlockSiteCost]]</f>
        <v>#VALUE!</v>
      </c>
      <c r="W2137" t="e">
        <f>DW_Fact_CL_Pricing_Calculations_Report[[#This Row],[Prod_ID]]</f>
        <v>#VALUE!</v>
      </c>
    </row>
    <row r="2138" spans="1:23" x14ac:dyDescent="0.25">
      <c r="A2138">
        <f>'Azure Calculations'!F1636</f>
        <v>0</v>
      </c>
      <c r="B2138" t="e">
        <f>DW_Fact_CL_Pricing_Calculations_Report[[#This Row],[Prod_ID]]</f>
        <v>#VALUE!</v>
      </c>
      <c r="C2138" t="e">
        <f>DW_Fact_CL_Pricing_Calculations_Report[[#This Row],[Vend_ID]]</f>
        <v>#VALUE!</v>
      </c>
      <c r="D2138" t="e">
        <f>DW_Fact_CL_Pricing_Calculations_Report[[#This Row],[CardlockSiteCost_WPROP]]</f>
        <v>#VALUE!</v>
      </c>
      <c r="E2138" t="e">
        <f>DW_Fact_CL_Pricing_Calculations_Report[[#This Row],[NewCardlockSiteCost]]</f>
        <v>#VALUE!</v>
      </c>
      <c r="F2138" t="e">
        <f>DW_Fact_CL_Pricing_Calculations_Report[[#This Row],[Change]]</f>
        <v>#VALUE!</v>
      </c>
      <c r="G2138" t="e">
        <f>DW_Fact_CL_Pricing_Calculations_Report[[#This Row],[FuelPricesDtl_Price]]</f>
        <v>#VALUE!</v>
      </c>
      <c r="H2138" t="e">
        <f>DW_Fact_CL_Pricing_Calculations_Report[[#This Row],[NewTable1]]</f>
        <v>#VALUE!</v>
      </c>
      <c r="I2138" t="e">
        <f>DW_Fact_CL_Pricing_Calculations_Report[[#This Row],[Tax]]</f>
        <v>#VALUE!</v>
      </c>
      <c r="J2138" t="e">
        <f>DW_Fact_CL_Pricing_Calculations_Report[[#This Row],[NewTable1wTax]]</f>
        <v>#VALUE!</v>
      </c>
      <c r="K2138" t="e">
        <f>DW_Fact_CL_Pricing_Calculations_Report[[#This Row],[Prop]]</f>
        <v>#VALUE!</v>
      </c>
      <c r="L2138" t="e">
        <f>DW_Fact_CL_Pricing_Calculations_Report[[#This Row],[Prod_Freight_Class]]</f>
        <v>#VALUE!</v>
      </c>
      <c r="M2138" s="36" t="e">
        <f>DW_Fact_CL_Pricing_Calculations_Report[[#This Row],[Table_Load_Date]]</f>
        <v>#VALUE!</v>
      </c>
      <c r="N2138" t="e">
        <f>DW_Fact_CL_Pricing_Calculations_Report[[#This Row],[Company]]</f>
        <v>#VALUE!</v>
      </c>
      <c r="O2138" t="e">
        <f>DW_Fact_CL_Pricing_Calculations_Report[[#This Row],[InvTerminalWAC]]</f>
        <v>#VALUE!</v>
      </c>
      <c r="P2138" s="36" t="e">
        <f>DW_Fact_CL_Pricing_Calculations_Report[[#This Row],[Table_Load_Date]]</f>
        <v>#VALUE!</v>
      </c>
      <c r="Q2138" t="e">
        <f>DW_Fact_CL_Pricing_Calculations_Report[[#This Row],[Prod_Freight_Class]]</f>
        <v>#VALUE!</v>
      </c>
      <c r="R2138" t="e">
        <f>DW_Fact_CL_Pricing_Calculations_Report[[#This Row],[ReplacementCost]]</f>
        <v>#VALUE!</v>
      </c>
      <c r="S2138" t="e">
        <f>DW_Fact_CL_Pricing_Calculations_Report[[#This Row],[RegionWeightedAverageCost]]</f>
        <v>#VALUE!</v>
      </c>
      <c r="T2138" t="e">
        <f>DW_Fact_CL_Pricing_Calculations_Report[[#This Row],[Prop]]</f>
        <v>#VALUE!</v>
      </c>
      <c r="U2138" t="e">
        <f>DW_Fact_CL_Pricing_Calculations_Report[[#This Row],[CardlockSiteCost]]</f>
        <v>#VALUE!</v>
      </c>
      <c r="V2138" t="e">
        <f>DW_Fact_CL_Pricing_Calculations_Report[[#This Row],[NewCardlockSiteCost]]</f>
        <v>#VALUE!</v>
      </c>
      <c r="W2138" t="e">
        <f>DW_Fact_CL_Pricing_Calculations_Report[[#This Row],[Prod_ID]]</f>
        <v>#VALUE!</v>
      </c>
    </row>
    <row r="2139" spans="1:23" x14ac:dyDescent="0.25">
      <c r="A2139">
        <f>'Azure Calculations'!F1637</f>
        <v>0</v>
      </c>
      <c r="B2139" t="e">
        <f>DW_Fact_CL_Pricing_Calculations_Report[[#This Row],[Prod_ID]]</f>
        <v>#VALUE!</v>
      </c>
      <c r="C2139" t="e">
        <f>DW_Fact_CL_Pricing_Calculations_Report[[#This Row],[Vend_ID]]</f>
        <v>#VALUE!</v>
      </c>
      <c r="D2139" t="e">
        <f>DW_Fact_CL_Pricing_Calculations_Report[[#This Row],[CardlockSiteCost_WPROP]]</f>
        <v>#VALUE!</v>
      </c>
      <c r="E2139" t="e">
        <f>DW_Fact_CL_Pricing_Calculations_Report[[#This Row],[NewCardlockSiteCost]]</f>
        <v>#VALUE!</v>
      </c>
      <c r="F2139" t="e">
        <f>DW_Fact_CL_Pricing_Calculations_Report[[#This Row],[Change]]</f>
        <v>#VALUE!</v>
      </c>
      <c r="G2139" t="e">
        <f>DW_Fact_CL_Pricing_Calculations_Report[[#This Row],[FuelPricesDtl_Price]]</f>
        <v>#VALUE!</v>
      </c>
      <c r="H2139" t="e">
        <f>DW_Fact_CL_Pricing_Calculations_Report[[#This Row],[NewTable1]]</f>
        <v>#VALUE!</v>
      </c>
      <c r="I2139" t="e">
        <f>DW_Fact_CL_Pricing_Calculations_Report[[#This Row],[Tax]]</f>
        <v>#VALUE!</v>
      </c>
      <c r="J2139" t="e">
        <f>DW_Fact_CL_Pricing_Calculations_Report[[#This Row],[NewTable1wTax]]</f>
        <v>#VALUE!</v>
      </c>
      <c r="K2139" t="e">
        <f>DW_Fact_CL_Pricing_Calculations_Report[[#This Row],[Prop]]</f>
        <v>#VALUE!</v>
      </c>
      <c r="L2139" t="e">
        <f>DW_Fact_CL_Pricing_Calculations_Report[[#This Row],[Prod_Freight_Class]]</f>
        <v>#VALUE!</v>
      </c>
      <c r="M2139" s="36" t="e">
        <f>DW_Fact_CL_Pricing_Calculations_Report[[#This Row],[Table_Load_Date]]</f>
        <v>#VALUE!</v>
      </c>
      <c r="N2139" t="e">
        <f>DW_Fact_CL_Pricing_Calculations_Report[[#This Row],[Company]]</f>
        <v>#VALUE!</v>
      </c>
      <c r="O2139" t="e">
        <f>DW_Fact_CL_Pricing_Calculations_Report[[#This Row],[InvTerminalWAC]]</f>
        <v>#VALUE!</v>
      </c>
      <c r="P2139" s="36" t="e">
        <f>DW_Fact_CL_Pricing_Calculations_Report[[#This Row],[Table_Load_Date]]</f>
        <v>#VALUE!</v>
      </c>
      <c r="Q2139" t="e">
        <f>DW_Fact_CL_Pricing_Calculations_Report[[#This Row],[Prod_Freight_Class]]</f>
        <v>#VALUE!</v>
      </c>
      <c r="R2139" t="e">
        <f>DW_Fact_CL_Pricing_Calculations_Report[[#This Row],[ReplacementCost]]</f>
        <v>#VALUE!</v>
      </c>
      <c r="S2139" t="e">
        <f>DW_Fact_CL_Pricing_Calculations_Report[[#This Row],[RegionWeightedAverageCost]]</f>
        <v>#VALUE!</v>
      </c>
      <c r="T2139" t="e">
        <f>DW_Fact_CL_Pricing_Calculations_Report[[#This Row],[Prop]]</f>
        <v>#VALUE!</v>
      </c>
      <c r="U2139" t="e">
        <f>DW_Fact_CL_Pricing_Calculations_Report[[#This Row],[CardlockSiteCost]]</f>
        <v>#VALUE!</v>
      </c>
      <c r="V2139" t="e">
        <f>DW_Fact_CL_Pricing_Calculations_Report[[#This Row],[NewCardlockSiteCost]]</f>
        <v>#VALUE!</v>
      </c>
      <c r="W2139" t="e">
        <f>DW_Fact_CL_Pricing_Calculations_Report[[#This Row],[Prod_ID]]</f>
        <v>#VALUE!</v>
      </c>
    </row>
    <row r="2140" spans="1:23" x14ac:dyDescent="0.25">
      <c r="A2140">
        <f>'Azure Calculations'!F1638</f>
        <v>0</v>
      </c>
      <c r="B2140" t="e">
        <f>DW_Fact_CL_Pricing_Calculations_Report[[#This Row],[Prod_ID]]</f>
        <v>#VALUE!</v>
      </c>
      <c r="C2140" t="e">
        <f>DW_Fact_CL_Pricing_Calculations_Report[[#This Row],[Vend_ID]]</f>
        <v>#VALUE!</v>
      </c>
      <c r="D2140" t="e">
        <f>DW_Fact_CL_Pricing_Calculations_Report[[#This Row],[CardlockSiteCost_WPROP]]</f>
        <v>#VALUE!</v>
      </c>
      <c r="E2140" t="e">
        <f>DW_Fact_CL_Pricing_Calculations_Report[[#This Row],[NewCardlockSiteCost]]</f>
        <v>#VALUE!</v>
      </c>
      <c r="F2140" t="e">
        <f>DW_Fact_CL_Pricing_Calculations_Report[[#This Row],[Change]]</f>
        <v>#VALUE!</v>
      </c>
      <c r="G2140" t="e">
        <f>DW_Fact_CL_Pricing_Calculations_Report[[#This Row],[FuelPricesDtl_Price]]</f>
        <v>#VALUE!</v>
      </c>
      <c r="H2140" t="e">
        <f>DW_Fact_CL_Pricing_Calculations_Report[[#This Row],[NewTable1]]</f>
        <v>#VALUE!</v>
      </c>
      <c r="I2140" t="e">
        <f>DW_Fact_CL_Pricing_Calculations_Report[[#This Row],[Tax]]</f>
        <v>#VALUE!</v>
      </c>
      <c r="J2140" t="e">
        <f>DW_Fact_CL_Pricing_Calculations_Report[[#This Row],[NewTable1wTax]]</f>
        <v>#VALUE!</v>
      </c>
      <c r="K2140" t="e">
        <f>DW_Fact_CL_Pricing_Calculations_Report[[#This Row],[Prop]]</f>
        <v>#VALUE!</v>
      </c>
      <c r="L2140" t="e">
        <f>DW_Fact_CL_Pricing_Calculations_Report[[#This Row],[Prod_Freight_Class]]</f>
        <v>#VALUE!</v>
      </c>
      <c r="M2140" s="36" t="e">
        <f>DW_Fact_CL_Pricing_Calculations_Report[[#This Row],[Table_Load_Date]]</f>
        <v>#VALUE!</v>
      </c>
      <c r="N2140" t="e">
        <f>DW_Fact_CL_Pricing_Calculations_Report[[#This Row],[Company]]</f>
        <v>#VALUE!</v>
      </c>
      <c r="O2140" t="e">
        <f>DW_Fact_CL_Pricing_Calculations_Report[[#This Row],[InvTerminalWAC]]</f>
        <v>#VALUE!</v>
      </c>
      <c r="P2140" s="36" t="e">
        <f>DW_Fact_CL_Pricing_Calculations_Report[[#This Row],[Table_Load_Date]]</f>
        <v>#VALUE!</v>
      </c>
      <c r="Q2140" t="e">
        <f>DW_Fact_CL_Pricing_Calculations_Report[[#This Row],[Prod_Freight_Class]]</f>
        <v>#VALUE!</v>
      </c>
      <c r="R2140" t="e">
        <f>DW_Fact_CL_Pricing_Calculations_Report[[#This Row],[ReplacementCost]]</f>
        <v>#VALUE!</v>
      </c>
      <c r="S2140" t="e">
        <f>DW_Fact_CL_Pricing_Calculations_Report[[#This Row],[RegionWeightedAverageCost]]</f>
        <v>#VALUE!</v>
      </c>
      <c r="T2140" t="e">
        <f>DW_Fact_CL_Pricing_Calculations_Report[[#This Row],[Prop]]</f>
        <v>#VALUE!</v>
      </c>
      <c r="U2140" t="e">
        <f>DW_Fact_CL_Pricing_Calculations_Report[[#This Row],[CardlockSiteCost]]</f>
        <v>#VALUE!</v>
      </c>
      <c r="V2140" t="e">
        <f>DW_Fact_CL_Pricing_Calculations_Report[[#This Row],[NewCardlockSiteCost]]</f>
        <v>#VALUE!</v>
      </c>
      <c r="W2140" t="e">
        <f>DW_Fact_CL_Pricing_Calculations_Report[[#This Row],[Prod_ID]]</f>
        <v>#VALUE!</v>
      </c>
    </row>
    <row r="2141" spans="1:23" x14ac:dyDescent="0.25">
      <c r="A2141">
        <f>'Azure Calculations'!F1639</f>
        <v>0</v>
      </c>
      <c r="B2141" t="e">
        <f>DW_Fact_CL_Pricing_Calculations_Report[[#This Row],[Prod_ID]]</f>
        <v>#VALUE!</v>
      </c>
      <c r="C2141" t="e">
        <f>DW_Fact_CL_Pricing_Calculations_Report[[#This Row],[Vend_ID]]</f>
        <v>#VALUE!</v>
      </c>
      <c r="D2141" t="e">
        <f>DW_Fact_CL_Pricing_Calculations_Report[[#This Row],[CardlockSiteCost_WPROP]]</f>
        <v>#VALUE!</v>
      </c>
      <c r="E2141" t="e">
        <f>DW_Fact_CL_Pricing_Calculations_Report[[#This Row],[NewCardlockSiteCost]]</f>
        <v>#VALUE!</v>
      </c>
      <c r="F2141" t="e">
        <f>DW_Fact_CL_Pricing_Calculations_Report[[#This Row],[Change]]</f>
        <v>#VALUE!</v>
      </c>
      <c r="G2141" t="e">
        <f>DW_Fact_CL_Pricing_Calculations_Report[[#This Row],[FuelPricesDtl_Price]]</f>
        <v>#VALUE!</v>
      </c>
      <c r="H2141" t="e">
        <f>DW_Fact_CL_Pricing_Calculations_Report[[#This Row],[NewTable1]]</f>
        <v>#VALUE!</v>
      </c>
      <c r="I2141" t="e">
        <f>DW_Fact_CL_Pricing_Calculations_Report[[#This Row],[Tax]]</f>
        <v>#VALUE!</v>
      </c>
      <c r="J2141" t="e">
        <f>DW_Fact_CL_Pricing_Calculations_Report[[#This Row],[NewTable1wTax]]</f>
        <v>#VALUE!</v>
      </c>
      <c r="K2141" t="e">
        <f>DW_Fact_CL_Pricing_Calculations_Report[[#This Row],[Prop]]</f>
        <v>#VALUE!</v>
      </c>
      <c r="L2141" t="e">
        <f>DW_Fact_CL_Pricing_Calculations_Report[[#This Row],[Prod_Freight_Class]]</f>
        <v>#VALUE!</v>
      </c>
      <c r="M2141" s="36" t="e">
        <f>DW_Fact_CL_Pricing_Calculations_Report[[#This Row],[Table_Load_Date]]</f>
        <v>#VALUE!</v>
      </c>
      <c r="N2141" t="e">
        <f>DW_Fact_CL_Pricing_Calculations_Report[[#This Row],[Company]]</f>
        <v>#VALUE!</v>
      </c>
      <c r="O2141" t="e">
        <f>DW_Fact_CL_Pricing_Calculations_Report[[#This Row],[InvTerminalWAC]]</f>
        <v>#VALUE!</v>
      </c>
      <c r="P2141" s="36" t="e">
        <f>DW_Fact_CL_Pricing_Calculations_Report[[#This Row],[Table_Load_Date]]</f>
        <v>#VALUE!</v>
      </c>
      <c r="Q2141" t="e">
        <f>DW_Fact_CL_Pricing_Calculations_Report[[#This Row],[Prod_Freight_Class]]</f>
        <v>#VALUE!</v>
      </c>
      <c r="R2141" t="e">
        <f>DW_Fact_CL_Pricing_Calculations_Report[[#This Row],[ReplacementCost]]</f>
        <v>#VALUE!</v>
      </c>
      <c r="S2141" t="e">
        <f>DW_Fact_CL_Pricing_Calculations_Report[[#This Row],[RegionWeightedAverageCost]]</f>
        <v>#VALUE!</v>
      </c>
      <c r="T2141" t="e">
        <f>DW_Fact_CL_Pricing_Calculations_Report[[#This Row],[Prop]]</f>
        <v>#VALUE!</v>
      </c>
      <c r="U2141" t="e">
        <f>DW_Fact_CL_Pricing_Calculations_Report[[#This Row],[CardlockSiteCost]]</f>
        <v>#VALUE!</v>
      </c>
      <c r="V2141" t="e">
        <f>DW_Fact_CL_Pricing_Calculations_Report[[#This Row],[NewCardlockSiteCost]]</f>
        <v>#VALUE!</v>
      </c>
      <c r="W2141" t="e">
        <f>DW_Fact_CL_Pricing_Calculations_Report[[#This Row],[Prod_ID]]</f>
        <v>#VALUE!</v>
      </c>
    </row>
    <row r="2142" spans="1:23" x14ac:dyDescent="0.25">
      <c r="A2142">
        <f>'Azure Calculations'!F1640</f>
        <v>0</v>
      </c>
      <c r="B2142" t="e">
        <f>DW_Fact_CL_Pricing_Calculations_Report[[#This Row],[Prod_ID]]</f>
        <v>#VALUE!</v>
      </c>
      <c r="C2142" t="e">
        <f>DW_Fact_CL_Pricing_Calculations_Report[[#This Row],[Vend_ID]]</f>
        <v>#VALUE!</v>
      </c>
      <c r="D2142" t="e">
        <f>DW_Fact_CL_Pricing_Calculations_Report[[#This Row],[CardlockSiteCost_WPROP]]</f>
        <v>#VALUE!</v>
      </c>
      <c r="E2142" t="e">
        <f>DW_Fact_CL_Pricing_Calculations_Report[[#This Row],[NewCardlockSiteCost]]</f>
        <v>#VALUE!</v>
      </c>
      <c r="F2142" t="e">
        <f>DW_Fact_CL_Pricing_Calculations_Report[[#This Row],[Change]]</f>
        <v>#VALUE!</v>
      </c>
      <c r="G2142" t="e">
        <f>DW_Fact_CL_Pricing_Calculations_Report[[#This Row],[FuelPricesDtl_Price]]</f>
        <v>#VALUE!</v>
      </c>
      <c r="H2142" t="e">
        <f>DW_Fact_CL_Pricing_Calculations_Report[[#This Row],[NewTable1]]</f>
        <v>#VALUE!</v>
      </c>
      <c r="I2142" t="e">
        <f>DW_Fact_CL_Pricing_Calculations_Report[[#This Row],[Tax]]</f>
        <v>#VALUE!</v>
      </c>
      <c r="J2142" t="e">
        <f>DW_Fact_CL_Pricing_Calculations_Report[[#This Row],[NewTable1wTax]]</f>
        <v>#VALUE!</v>
      </c>
      <c r="K2142" t="e">
        <f>DW_Fact_CL_Pricing_Calculations_Report[[#This Row],[Prop]]</f>
        <v>#VALUE!</v>
      </c>
      <c r="L2142" t="e">
        <f>DW_Fact_CL_Pricing_Calculations_Report[[#This Row],[Prod_Freight_Class]]</f>
        <v>#VALUE!</v>
      </c>
      <c r="M2142" s="36" t="e">
        <f>DW_Fact_CL_Pricing_Calculations_Report[[#This Row],[Table_Load_Date]]</f>
        <v>#VALUE!</v>
      </c>
      <c r="N2142" t="e">
        <f>DW_Fact_CL_Pricing_Calculations_Report[[#This Row],[Company]]</f>
        <v>#VALUE!</v>
      </c>
      <c r="O2142" t="e">
        <f>DW_Fact_CL_Pricing_Calculations_Report[[#This Row],[InvTerminalWAC]]</f>
        <v>#VALUE!</v>
      </c>
      <c r="P2142" s="36" t="e">
        <f>DW_Fact_CL_Pricing_Calculations_Report[[#This Row],[Table_Load_Date]]</f>
        <v>#VALUE!</v>
      </c>
      <c r="Q2142" t="e">
        <f>DW_Fact_CL_Pricing_Calculations_Report[[#This Row],[Prod_Freight_Class]]</f>
        <v>#VALUE!</v>
      </c>
      <c r="R2142" t="e">
        <f>DW_Fact_CL_Pricing_Calculations_Report[[#This Row],[ReplacementCost]]</f>
        <v>#VALUE!</v>
      </c>
      <c r="S2142" t="e">
        <f>DW_Fact_CL_Pricing_Calculations_Report[[#This Row],[RegionWeightedAverageCost]]</f>
        <v>#VALUE!</v>
      </c>
      <c r="T2142" t="e">
        <f>DW_Fact_CL_Pricing_Calculations_Report[[#This Row],[Prop]]</f>
        <v>#VALUE!</v>
      </c>
      <c r="U2142" t="e">
        <f>DW_Fact_CL_Pricing_Calculations_Report[[#This Row],[CardlockSiteCost]]</f>
        <v>#VALUE!</v>
      </c>
      <c r="V2142" t="e">
        <f>DW_Fact_CL_Pricing_Calculations_Report[[#This Row],[NewCardlockSiteCost]]</f>
        <v>#VALUE!</v>
      </c>
      <c r="W2142" t="e">
        <f>DW_Fact_CL_Pricing_Calculations_Report[[#This Row],[Prod_ID]]</f>
        <v>#VALUE!</v>
      </c>
    </row>
    <row r="2143" spans="1:23" x14ac:dyDescent="0.25">
      <c r="A2143">
        <f>'Azure Calculations'!F1641</f>
        <v>0</v>
      </c>
      <c r="B2143" t="e">
        <f>DW_Fact_CL_Pricing_Calculations_Report[[#This Row],[Prod_ID]]</f>
        <v>#VALUE!</v>
      </c>
      <c r="C2143" t="e">
        <f>DW_Fact_CL_Pricing_Calculations_Report[[#This Row],[Vend_ID]]</f>
        <v>#VALUE!</v>
      </c>
      <c r="D2143" t="e">
        <f>DW_Fact_CL_Pricing_Calculations_Report[[#This Row],[CardlockSiteCost_WPROP]]</f>
        <v>#VALUE!</v>
      </c>
      <c r="E2143" t="e">
        <f>DW_Fact_CL_Pricing_Calculations_Report[[#This Row],[NewCardlockSiteCost]]</f>
        <v>#VALUE!</v>
      </c>
      <c r="F2143" t="e">
        <f>DW_Fact_CL_Pricing_Calculations_Report[[#This Row],[Change]]</f>
        <v>#VALUE!</v>
      </c>
      <c r="G2143" t="e">
        <f>DW_Fact_CL_Pricing_Calculations_Report[[#This Row],[FuelPricesDtl_Price]]</f>
        <v>#VALUE!</v>
      </c>
      <c r="H2143" t="e">
        <f>DW_Fact_CL_Pricing_Calculations_Report[[#This Row],[NewTable1]]</f>
        <v>#VALUE!</v>
      </c>
      <c r="I2143" t="e">
        <f>DW_Fact_CL_Pricing_Calculations_Report[[#This Row],[Tax]]</f>
        <v>#VALUE!</v>
      </c>
      <c r="J2143" t="e">
        <f>DW_Fact_CL_Pricing_Calculations_Report[[#This Row],[NewTable1wTax]]</f>
        <v>#VALUE!</v>
      </c>
      <c r="K2143" t="e">
        <f>DW_Fact_CL_Pricing_Calculations_Report[[#This Row],[Prop]]</f>
        <v>#VALUE!</v>
      </c>
      <c r="L2143" t="e">
        <f>DW_Fact_CL_Pricing_Calculations_Report[[#This Row],[Prod_Freight_Class]]</f>
        <v>#VALUE!</v>
      </c>
      <c r="M2143" s="36" t="e">
        <f>DW_Fact_CL_Pricing_Calculations_Report[[#This Row],[Table_Load_Date]]</f>
        <v>#VALUE!</v>
      </c>
      <c r="N2143" t="e">
        <f>DW_Fact_CL_Pricing_Calculations_Report[[#This Row],[Company]]</f>
        <v>#VALUE!</v>
      </c>
      <c r="O2143" t="e">
        <f>DW_Fact_CL_Pricing_Calculations_Report[[#This Row],[InvTerminalWAC]]</f>
        <v>#VALUE!</v>
      </c>
      <c r="P2143" s="36" t="e">
        <f>DW_Fact_CL_Pricing_Calculations_Report[[#This Row],[Table_Load_Date]]</f>
        <v>#VALUE!</v>
      </c>
      <c r="Q2143" t="e">
        <f>DW_Fact_CL_Pricing_Calculations_Report[[#This Row],[Prod_Freight_Class]]</f>
        <v>#VALUE!</v>
      </c>
      <c r="R2143" t="e">
        <f>DW_Fact_CL_Pricing_Calculations_Report[[#This Row],[ReplacementCost]]</f>
        <v>#VALUE!</v>
      </c>
      <c r="S2143" t="e">
        <f>DW_Fact_CL_Pricing_Calculations_Report[[#This Row],[RegionWeightedAverageCost]]</f>
        <v>#VALUE!</v>
      </c>
      <c r="T2143" t="e">
        <f>DW_Fact_CL_Pricing_Calculations_Report[[#This Row],[Prop]]</f>
        <v>#VALUE!</v>
      </c>
      <c r="U2143" t="e">
        <f>DW_Fact_CL_Pricing_Calculations_Report[[#This Row],[CardlockSiteCost]]</f>
        <v>#VALUE!</v>
      </c>
      <c r="V2143" t="e">
        <f>DW_Fact_CL_Pricing_Calculations_Report[[#This Row],[NewCardlockSiteCost]]</f>
        <v>#VALUE!</v>
      </c>
      <c r="W2143" t="e">
        <f>DW_Fact_CL_Pricing_Calculations_Report[[#This Row],[Prod_ID]]</f>
        <v>#VALUE!</v>
      </c>
    </row>
    <row r="2144" spans="1:23" x14ac:dyDescent="0.25">
      <c r="A2144">
        <f>'Azure Calculations'!F1642</f>
        <v>0</v>
      </c>
      <c r="B2144" t="e">
        <f>DW_Fact_CL_Pricing_Calculations_Report[[#This Row],[Prod_ID]]</f>
        <v>#VALUE!</v>
      </c>
      <c r="C2144" t="e">
        <f>DW_Fact_CL_Pricing_Calculations_Report[[#This Row],[Vend_ID]]</f>
        <v>#VALUE!</v>
      </c>
      <c r="D2144" t="e">
        <f>DW_Fact_CL_Pricing_Calculations_Report[[#This Row],[CardlockSiteCost_WPROP]]</f>
        <v>#VALUE!</v>
      </c>
      <c r="E2144" t="e">
        <f>DW_Fact_CL_Pricing_Calculations_Report[[#This Row],[NewCardlockSiteCost]]</f>
        <v>#VALUE!</v>
      </c>
      <c r="F2144" t="e">
        <f>DW_Fact_CL_Pricing_Calculations_Report[[#This Row],[Change]]</f>
        <v>#VALUE!</v>
      </c>
      <c r="G2144" t="e">
        <f>DW_Fact_CL_Pricing_Calculations_Report[[#This Row],[FuelPricesDtl_Price]]</f>
        <v>#VALUE!</v>
      </c>
      <c r="H2144" t="e">
        <f>DW_Fact_CL_Pricing_Calculations_Report[[#This Row],[NewTable1]]</f>
        <v>#VALUE!</v>
      </c>
      <c r="I2144" t="e">
        <f>DW_Fact_CL_Pricing_Calculations_Report[[#This Row],[Tax]]</f>
        <v>#VALUE!</v>
      </c>
      <c r="J2144" t="e">
        <f>DW_Fact_CL_Pricing_Calculations_Report[[#This Row],[NewTable1wTax]]</f>
        <v>#VALUE!</v>
      </c>
      <c r="K2144" t="e">
        <f>DW_Fact_CL_Pricing_Calculations_Report[[#This Row],[Prop]]</f>
        <v>#VALUE!</v>
      </c>
      <c r="L2144" t="e">
        <f>DW_Fact_CL_Pricing_Calculations_Report[[#This Row],[Prod_Freight_Class]]</f>
        <v>#VALUE!</v>
      </c>
      <c r="M2144" s="36" t="e">
        <f>DW_Fact_CL_Pricing_Calculations_Report[[#This Row],[Table_Load_Date]]</f>
        <v>#VALUE!</v>
      </c>
      <c r="N2144" t="e">
        <f>DW_Fact_CL_Pricing_Calculations_Report[[#This Row],[Company]]</f>
        <v>#VALUE!</v>
      </c>
      <c r="O2144" t="e">
        <f>DW_Fact_CL_Pricing_Calculations_Report[[#This Row],[InvTerminalWAC]]</f>
        <v>#VALUE!</v>
      </c>
      <c r="P2144" s="36" t="e">
        <f>DW_Fact_CL_Pricing_Calculations_Report[[#This Row],[Table_Load_Date]]</f>
        <v>#VALUE!</v>
      </c>
      <c r="Q2144" t="e">
        <f>DW_Fact_CL_Pricing_Calculations_Report[[#This Row],[Prod_Freight_Class]]</f>
        <v>#VALUE!</v>
      </c>
      <c r="R2144" t="e">
        <f>DW_Fact_CL_Pricing_Calculations_Report[[#This Row],[ReplacementCost]]</f>
        <v>#VALUE!</v>
      </c>
      <c r="S2144" t="e">
        <f>DW_Fact_CL_Pricing_Calculations_Report[[#This Row],[RegionWeightedAverageCost]]</f>
        <v>#VALUE!</v>
      </c>
      <c r="T2144" t="e">
        <f>DW_Fact_CL_Pricing_Calculations_Report[[#This Row],[Prop]]</f>
        <v>#VALUE!</v>
      </c>
      <c r="U2144" t="e">
        <f>DW_Fact_CL_Pricing_Calculations_Report[[#This Row],[CardlockSiteCost]]</f>
        <v>#VALUE!</v>
      </c>
      <c r="V2144" t="e">
        <f>DW_Fact_CL_Pricing_Calculations_Report[[#This Row],[NewCardlockSiteCost]]</f>
        <v>#VALUE!</v>
      </c>
      <c r="W2144" t="e">
        <f>DW_Fact_CL_Pricing_Calculations_Report[[#This Row],[Prod_ID]]</f>
        <v>#VALUE!</v>
      </c>
    </row>
    <row r="2145" spans="1:23" x14ac:dyDescent="0.25">
      <c r="A2145">
        <f>'Azure Calculations'!F1643</f>
        <v>0</v>
      </c>
      <c r="B2145" t="e">
        <f>DW_Fact_CL_Pricing_Calculations_Report[[#This Row],[Prod_ID]]</f>
        <v>#VALUE!</v>
      </c>
      <c r="C2145" t="e">
        <f>DW_Fact_CL_Pricing_Calculations_Report[[#This Row],[Vend_ID]]</f>
        <v>#VALUE!</v>
      </c>
      <c r="D2145" t="e">
        <f>DW_Fact_CL_Pricing_Calculations_Report[[#This Row],[CardlockSiteCost_WPROP]]</f>
        <v>#VALUE!</v>
      </c>
      <c r="E2145" t="e">
        <f>DW_Fact_CL_Pricing_Calculations_Report[[#This Row],[NewCardlockSiteCost]]</f>
        <v>#VALUE!</v>
      </c>
      <c r="F2145" t="e">
        <f>DW_Fact_CL_Pricing_Calculations_Report[[#This Row],[Change]]</f>
        <v>#VALUE!</v>
      </c>
      <c r="G2145" t="e">
        <f>DW_Fact_CL_Pricing_Calculations_Report[[#This Row],[FuelPricesDtl_Price]]</f>
        <v>#VALUE!</v>
      </c>
      <c r="H2145" t="e">
        <f>DW_Fact_CL_Pricing_Calculations_Report[[#This Row],[NewTable1]]</f>
        <v>#VALUE!</v>
      </c>
      <c r="I2145" t="e">
        <f>DW_Fact_CL_Pricing_Calculations_Report[[#This Row],[Tax]]</f>
        <v>#VALUE!</v>
      </c>
      <c r="J2145" t="e">
        <f>DW_Fact_CL_Pricing_Calculations_Report[[#This Row],[NewTable1wTax]]</f>
        <v>#VALUE!</v>
      </c>
      <c r="K2145" t="e">
        <f>DW_Fact_CL_Pricing_Calculations_Report[[#This Row],[Prop]]</f>
        <v>#VALUE!</v>
      </c>
      <c r="L2145" t="e">
        <f>DW_Fact_CL_Pricing_Calculations_Report[[#This Row],[Prod_Freight_Class]]</f>
        <v>#VALUE!</v>
      </c>
      <c r="M2145" s="36" t="e">
        <f>DW_Fact_CL_Pricing_Calculations_Report[[#This Row],[Table_Load_Date]]</f>
        <v>#VALUE!</v>
      </c>
      <c r="N2145" t="e">
        <f>DW_Fact_CL_Pricing_Calculations_Report[[#This Row],[Company]]</f>
        <v>#VALUE!</v>
      </c>
      <c r="O2145" t="e">
        <f>DW_Fact_CL_Pricing_Calculations_Report[[#This Row],[InvTerminalWAC]]</f>
        <v>#VALUE!</v>
      </c>
      <c r="P2145" s="36" t="e">
        <f>DW_Fact_CL_Pricing_Calculations_Report[[#This Row],[Table_Load_Date]]</f>
        <v>#VALUE!</v>
      </c>
      <c r="Q2145" t="e">
        <f>DW_Fact_CL_Pricing_Calculations_Report[[#This Row],[Prod_Freight_Class]]</f>
        <v>#VALUE!</v>
      </c>
      <c r="R2145" t="e">
        <f>DW_Fact_CL_Pricing_Calculations_Report[[#This Row],[ReplacementCost]]</f>
        <v>#VALUE!</v>
      </c>
      <c r="S2145" t="e">
        <f>DW_Fact_CL_Pricing_Calculations_Report[[#This Row],[RegionWeightedAverageCost]]</f>
        <v>#VALUE!</v>
      </c>
      <c r="T2145" t="e">
        <f>DW_Fact_CL_Pricing_Calculations_Report[[#This Row],[Prop]]</f>
        <v>#VALUE!</v>
      </c>
      <c r="U2145" t="e">
        <f>DW_Fact_CL_Pricing_Calculations_Report[[#This Row],[CardlockSiteCost]]</f>
        <v>#VALUE!</v>
      </c>
      <c r="V2145" t="e">
        <f>DW_Fact_CL_Pricing_Calculations_Report[[#This Row],[NewCardlockSiteCost]]</f>
        <v>#VALUE!</v>
      </c>
      <c r="W2145" t="e">
        <f>DW_Fact_CL_Pricing_Calculations_Report[[#This Row],[Prod_ID]]</f>
        <v>#VALUE!</v>
      </c>
    </row>
    <row r="2146" spans="1:23" x14ac:dyDescent="0.25">
      <c r="A2146">
        <f>'Azure Calculations'!F1644</f>
        <v>0</v>
      </c>
      <c r="B2146" t="e">
        <f>DW_Fact_CL_Pricing_Calculations_Report[[#This Row],[Prod_ID]]</f>
        <v>#VALUE!</v>
      </c>
      <c r="C2146" t="e">
        <f>DW_Fact_CL_Pricing_Calculations_Report[[#This Row],[Vend_ID]]</f>
        <v>#VALUE!</v>
      </c>
      <c r="D2146" t="e">
        <f>DW_Fact_CL_Pricing_Calculations_Report[[#This Row],[CardlockSiteCost_WPROP]]</f>
        <v>#VALUE!</v>
      </c>
      <c r="E2146" t="e">
        <f>DW_Fact_CL_Pricing_Calculations_Report[[#This Row],[NewCardlockSiteCost]]</f>
        <v>#VALUE!</v>
      </c>
      <c r="F2146" t="e">
        <f>DW_Fact_CL_Pricing_Calculations_Report[[#This Row],[Change]]</f>
        <v>#VALUE!</v>
      </c>
      <c r="G2146" t="e">
        <f>DW_Fact_CL_Pricing_Calculations_Report[[#This Row],[FuelPricesDtl_Price]]</f>
        <v>#VALUE!</v>
      </c>
      <c r="H2146" t="e">
        <f>DW_Fact_CL_Pricing_Calculations_Report[[#This Row],[NewTable1]]</f>
        <v>#VALUE!</v>
      </c>
      <c r="I2146" t="e">
        <f>DW_Fact_CL_Pricing_Calculations_Report[[#This Row],[Tax]]</f>
        <v>#VALUE!</v>
      </c>
      <c r="J2146" t="e">
        <f>DW_Fact_CL_Pricing_Calculations_Report[[#This Row],[NewTable1wTax]]</f>
        <v>#VALUE!</v>
      </c>
      <c r="K2146" t="e">
        <f>DW_Fact_CL_Pricing_Calculations_Report[[#This Row],[Prop]]</f>
        <v>#VALUE!</v>
      </c>
      <c r="L2146" t="e">
        <f>DW_Fact_CL_Pricing_Calculations_Report[[#This Row],[Prod_Freight_Class]]</f>
        <v>#VALUE!</v>
      </c>
      <c r="M2146" s="36" t="e">
        <f>DW_Fact_CL_Pricing_Calculations_Report[[#This Row],[Table_Load_Date]]</f>
        <v>#VALUE!</v>
      </c>
      <c r="N2146" t="e">
        <f>DW_Fact_CL_Pricing_Calculations_Report[[#This Row],[Company]]</f>
        <v>#VALUE!</v>
      </c>
      <c r="O2146" t="e">
        <f>DW_Fact_CL_Pricing_Calculations_Report[[#This Row],[InvTerminalWAC]]</f>
        <v>#VALUE!</v>
      </c>
      <c r="P2146" s="36" t="e">
        <f>DW_Fact_CL_Pricing_Calculations_Report[[#This Row],[Table_Load_Date]]</f>
        <v>#VALUE!</v>
      </c>
      <c r="Q2146" t="e">
        <f>DW_Fact_CL_Pricing_Calculations_Report[[#This Row],[Prod_Freight_Class]]</f>
        <v>#VALUE!</v>
      </c>
      <c r="R2146" t="e">
        <f>DW_Fact_CL_Pricing_Calculations_Report[[#This Row],[ReplacementCost]]</f>
        <v>#VALUE!</v>
      </c>
      <c r="S2146" t="e">
        <f>DW_Fact_CL_Pricing_Calculations_Report[[#This Row],[RegionWeightedAverageCost]]</f>
        <v>#VALUE!</v>
      </c>
      <c r="T2146" t="e">
        <f>DW_Fact_CL_Pricing_Calculations_Report[[#This Row],[Prop]]</f>
        <v>#VALUE!</v>
      </c>
      <c r="U2146" t="e">
        <f>DW_Fact_CL_Pricing_Calculations_Report[[#This Row],[CardlockSiteCost]]</f>
        <v>#VALUE!</v>
      </c>
      <c r="V2146" t="e">
        <f>DW_Fact_CL_Pricing_Calculations_Report[[#This Row],[NewCardlockSiteCost]]</f>
        <v>#VALUE!</v>
      </c>
      <c r="W2146" t="e">
        <f>DW_Fact_CL_Pricing_Calculations_Report[[#This Row],[Prod_ID]]</f>
        <v>#VALUE!</v>
      </c>
    </row>
    <row r="2147" spans="1:23" x14ac:dyDescent="0.25">
      <c r="A2147">
        <f>'Azure Calculations'!F1645</f>
        <v>0</v>
      </c>
      <c r="B2147" t="e">
        <f>DW_Fact_CL_Pricing_Calculations_Report[[#This Row],[Prod_ID]]</f>
        <v>#VALUE!</v>
      </c>
      <c r="C2147" t="e">
        <f>DW_Fact_CL_Pricing_Calculations_Report[[#This Row],[Vend_ID]]</f>
        <v>#VALUE!</v>
      </c>
      <c r="D2147" t="e">
        <f>DW_Fact_CL_Pricing_Calculations_Report[[#This Row],[CardlockSiteCost_WPROP]]</f>
        <v>#VALUE!</v>
      </c>
      <c r="E2147" t="e">
        <f>DW_Fact_CL_Pricing_Calculations_Report[[#This Row],[NewCardlockSiteCost]]</f>
        <v>#VALUE!</v>
      </c>
      <c r="F2147" t="e">
        <f>DW_Fact_CL_Pricing_Calculations_Report[[#This Row],[Change]]</f>
        <v>#VALUE!</v>
      </c>
      <c r="G2147" t="e">
        <f>DW_Fact_CL_Pricing_Calculations_Report[[#This Row],[FuelPricesDtl_Price]]</f>
        <v>#VALUE!</v>
      </c>
      <c r="H2147" t="e">
        <f>DW_Fact_CL_Pricing_Calculations_Report[[#This Row],[NewTable1]]</f>
        <v>#VALUE!</v>
      </c>
      <c r="I2147" t="e">
        <f>DW_Fact_CL_Pricing_Calculations_Report[[#This Row],[Tax]]</f>
        <v>#VALUE!</v>
      </c>
      <c r="J2147" t="e">
        <f>DW_Fact_CL_Pricing_Calculations_Report[[#This Row],[NewTable1wTax]]</f>
        <v>#VALUE!</v>
      </c>
      <c r="K2147" t="e">
        <f>DW_Fact_CL_Pricing_Calculations_Report[[#This Row],[Prop]]</f>
        <v>#VALUE!</v>
      </c>
      <c r="L2147" t="e">
        <f>DW_Fact_CL_Pricing_Calculations_Report[[#This Row],[Prod_Freight_Class]]</f>
        <v>#VALUE!</v>
      </c>
      <c r="M2147" s="36" t="e">
        <f>DW_Fact_CL_Pricing_Calculations_Report[[#This Row],[Table_Load_Date]]</f>
        <v>#VALUE!</v>
      </c>
      <c r="N2147" t="e">
        <f>DW_Fact_CL_Pricing_Calculations_Report[[#This Row],[Company]]</f>
        <v>#VALUE!</v>
      </c>
      <c r="O2147" t="e">
        <f>DW_Fact_CL_Pricing_Calculations_Report[[#This Row],[InvTerminalWAC]]</f>
        <v>#VALUE!</v>
      </c>
      <c r="P2147" s="36" t="e">
        <f>DW_Fact_CL_Pricing_Calculations_Report[[#This Row],[Table_Load_Date]]</f>
        <v>#VALUE!</v>
      </c>
      <c r="Q2147" t="e">
        <f>DW_Fact_CL_Pricing_Calculations_Report[[#This Row],[Prod_Freight_Class]]</f>
        <v>#VALUE!</v>
      </c>
      <c r="R2147" t="e">
        <f>DW_Fact_CL_Pricing_Calculations_Report[[#This Row],[ReplacementCost]]</f>
        <v>#VALUE!</v>
      </c>
      <c r="S2147" t="e">
        <f>DW_Fact_CL_Pricing_Calculations_Report[[#This Row],[RegionWeightedAverageCost]]</f>
        <v>#VALUE!</v>
      </c>
      <c r="T2147" t="e">
        <f>DW_Fact_CL_Pricing_Calculations_Report[[#This Row],[Prop]]</f>
        <v>#VALUE!</v>
      </c>
      <c r="U2147" t="e">
        <f>DW_Fact_CL_Pricing_Calculations_Report[[#This Row],[CardlockSiteCost]]</f>
        <v>#VALUE!</v>
      </c>
      <c r="V2147" t="e">
        <f>DW_Fact_CL_Pricing_Calculations_Report[[#This Row],[NewCardlockSiteCost]]</f>
        <v>#VALUE!</v>
      </c>
      <c r="W2147" t="e">
        <f>DW_Fact_CL_Pricing_Calculations_Report[[#This Row],[Prod_ID]]</f>
        <v>#VALUE!</v>
      </c>
    </row>
    <row r="2148" spans="1:23" x14ac:dyDescent="0.25">
      <c r="A2148">
        <f>'Azure Calculations'!F1646</f>
        <v>0</v>
      </c>
      <c r="B2148" t="e">
        <f>DW_Fact_CL_Pricing_Calculations_Report[[#This Row],[Prod_ID]]</f>
        <v>#VALUE!</v>
      </c>
      <c r="C2148" t="e">
        <f>DW_Fact_CL_Pricing_Calculations_Report[[#This Row],[Vend_ID]]</f>
        <v>#VALUE!</v>
      </c>
      <c r="D2148" t="e">
        <f>DW_Fact_CL_Pricing_Calculations_Report[[#This Row],[CardlockSiteCost_WPROP]]</f>
        <v>#VALUE!</v>
      </c>
      <c r="E2148" t="e">
        <f>DW_Fact_CL_Pricing_Calculations_Report[[#This Row],[NewCardlockSiteCost]]</f>
        <v>#VALUE!</v>
      </c>
      <c r="F2148" t="e">
        <f>DW_Fact_CL_Pricing_Calculations_Report[[#This Row],[Change]]</f>
        <v>#VALUE!</v>
      </c>
      <c r="G2148" t="e">
        <f>DW_Fact_CL_Pricing_Calculations_Report[[#This Row],[FuelPricesDtl_Price]]</f>
        <v>#VALUE!</v>
      </c>
      <c r="H2148" t="e">
        <f>DW_Fact_CL_Pricing_Calculations_Report[[#This Row],[NewTable1]]</f>
        <v>#VALUE!</v>
      </c>
      <c r="I2148" t="e">
        <f>DW_Fact_CL_Pricing_Calculations_Report[[#This Row],[Tax]]</f>
        <v>#VALUE!</v>
      </c>
      <c r="J2148" t="e">
        <f>DW_Fact_CL_Pricing_Calculations_Report[[#This Row],[NewTable1wTax]]</f>
        <v>#VALUE!</v>
      </c>
      <c r="K2148" t="e">
        <f>DW_Fact_CL_Pricing_Calculations_Report[[#This Row],[Prop]]</f>
        <v>#VALUE!</v>
      </c>
      <c r="L2148" t="e">
        <f>DW_Fact_CL_Pricing_Calculations_Report[[#This Row],[Prod_Freight_Class]]</f>
        <v>#VALUE!</v>
      </c>
      <c r="M2148" s="36" t="e">
        <f>DW_Fact_CL_Pricing_Calculations_Report[[#This Row],[Table_Load_Date]]</f>
        <v>#VALUE!</v>
      </c>
      <c r="N2148" t="e">
        <f>DW_Fact_CL_Pricing_Calculations_Report[[#This Row],[Company]]</f>
        <v>#VALUE!</v>
      </c>
      <c r="O2148" t="e">
        <f>DW_Fact_CL_Pricing_Calculations_Report[[#This Row],[InvTerminalWAC]]</f>
        <v>#VALUE!</v>
      </c>
      <c r="P2148" s="36" t="e">
        <f>DW_Fact_CL_Pricing_Calculations_Report[[#This Row],[Table_Load_Date]]</f>
        <v>#VALUE!</v>
      </c>
      <c r="Q2148" t="e">
        <f>DW_Fact_CL_Pricing_Calculations_Report[[#This Row],[Prod_Freight_Class]]</f>
        <v>#VALUE!</v>
      </c>
      <c r="R2148" t="e">
        <f>DW_Fact_CL_Pricing_Calculations_Report[[#This Row],[ReplacementCost]]</f>
        <v>#VALUE!</v>
      </c>
      <c r="S2148" t="e">
        <f>DW_Fact_CL_Pricing_Calculations_Report[[#This Row],[RegionWeightedAverageCost]]</f>
        <v>#VALUE!</v>
      </c>
      <c r="T2148" t="e">
        <f>DW_Fact_CL_Pricing_Calculations_Report[[#This Row],[Prop]]</f>
        <v>#VALUE!</v>
      </c>
      <c r="U2148" t="e">
        <f>DW_Fact_CL_Pricing_Calculations_Report[[#This Row],[CardlockSiteCost]]</f>
        <v>#VALUE!</v>
      </c>
      <c r="V2148" t="e">
        <f>DW_Fact_CL_Pricing_Calculations_Report[[#This Row],[NewCardlockSiteCost]]</f>
        <v>#VALUE!</v>
      </c>
      <c r="W2148" t="e">
        <f>DW_Fact_CL_Pricing_Calculations_Report[[#This Row],[Prod_ID]]</f>
        <v>#VALUE!</v>
      </c>
    </row>
    <row r="2149" spans="1:23" x14ac:dyDescent="0.25">
      <c r="A2149">
        <f>'Azure Calculations'!F1647</f>
        <v>0</v>
      </c>
      <c r="B2149" t="e">
        <f>DW_Fact_CL_Pricing_Calculations_Report[[#This Row],[Prod_ID]]</f>
        <v>#VALUE!</v>
      </c>
      <c r="C2149" t="e">
        <f>DW_Fact_CL_Pricing_Calculations_Report[[#This Row],[Vend_ID]]</f>
        <v>#VALUE!</v>
      </c>
      <c r="D2149" t="e">
        <f>DW_Fact_CL_Pricing_Calculations_Report[[#This Row],[CardlockSiteCost_WPROP]]</f>
        <v>#VALUE!</v>
      </c>
      <c r="E2149" t="e">
        <f>DW_Fact_CL_Pricing_Calculations_Report[[#This Row],[NewCardlockSiteCost]]</f>
        <v>#VALUE!</v>
      </c>
      <c r="F2149" t="e">
        <f>DW_Fact_CL_Pricing_Calculations_Report[[#This Row],[Change]]</f>
        <v>#VALUE!</v>
      </c>
      <c r="G2149" t="e">
        <f>DW_Fact_CL_Pricing_Calculations_Report[[#This Row],[FuelPricesDtl_Price]]</f>
        <v>#VALUE!</v>
      </c>
      <c r="H2149" t="e">
        <f>DW_Fact_CL_Pricing_Calculations_Report[[#This Row],[NewTable1]]</f>
        <v>#VALUE!</v>
      </c>
      <c r="I2149" t="e">
        <f>DW_Fact_CL_Pricing_Calculations_Report[[#This Row],[Tax]]</f>
        <v>#VALUE!</v>
      </c>
      <c r="J2149" t="e">
        <f>DW_Fact_CL_Pricing_Calculations_Report[[#This Row],[NewTable1wTax]]</f>
        <v>#VALUE!</v>
      </c>
      <c r="K2149" t="e">
        <f>DW_Fact_CL_Pricing_Calculations_Report[[#This Row],[Prop]]</f>
        <v>#VALUE!</v>
      </c>
      <c r="L2149" t="e">
        <f>DW_Fact_CL_Pricing_Calculations_Report[[#This Row],[Prod_Freight_Class]]</f>
        <v>#VALUE!</v>
      </c>
      <c r="M2149" s="36" t="e">
        <f>DW_Fact_CL_Pricing_Calculations_Report[[#This Row],[Table_Load_Date]]</f>
        <v>#VALUE!</v>
      </c>
      <c r="N2149" t="e">
        <f>DW_Fact_CL_Pricing_Calculations_Report[[#This Row],[Company]]</f>
        <v>#VALUE!</v>
      </c>
      <c r="O2149" t="e">
        <f>DW_Fact_CL_Pricing_Calculations_Report[[#This Row],[InvTerminalWAC]]</f>
        <v>#VALUE!</v>
      </c>
      <c r="P2149" s="36" t="e">
        <f>DW_Fact_CL_Pricing_Calculations_Report[[#This Row],[Table_Load_Date]]</f>
        <v>#VALUE!</v>
      </c>
      <c r="Q2149" t="e">
        <f>DW_Fact_CL_Pricing_Calculations_Report[[#This Row],[Prod_Freight_Class]]</f>
        <v>#VALUE!</v>
      </c>
      <c r="R2149" t="e">
        <f>DW_Fact_CL_Pricing_Calculations_Report[[#This Row],[ReplacementCost]]</f>
        <v>#VALUE!</v>
      </c>
      <c r="S2149" t="e">
        <f>DW_Fact_CL_Pricing_Calculations_Report[[#This Row],[RegionWeightedAverageCost]]</f>
        <v>#VALUE!</v>
      </c>
      <c r="T2149" t="e">
        <f>DW_Fact_CL_Pricing_Calculations_Report[[#This Row],[Prop]]</f>
        <v>#VALUE!</v>
      </c>
      <c r="U2149" t="e">
        <f>DW_Fact_CL_Pricing_Calculations_Report[[#This Row],[CardlockSiteCost]]</f>
        <v>#VALUE!</v>
      </c>
      <c r="V2149" t="e">
        <f>DW_Fact_CL_Pricing_Calculations_Report[[#This Row],[NewCardlockSiteCost]]</f>
        <v>#VALUE!</v>
      </c>
      <c r="W2149" t="e">
        <f>DW_Fact_CL_Pricing_Calculations_Report[[#This Row],[Prod_ID]]</f>
        <v>#VALUE!</v>
      </c>
    </row>
    <row r="2150" spans="1:23" x14ac:dyDescent="0.25">
      <c r="A2150">
        <f>'Azure Calculations'!F1648</f>
        <v>0</v>
      </c>
      <c r="B2150" t="e">
        <f>DW_Fact_CL_Pricing_Calculations_Report[[#This Row],[Prod_ID]]</f>
        <v>#VALUE!</v>
      </c>
      <c r="C2150" t="e">
        <f>DW_Fact_CL_Pricing_Calculations_Report[[#This Row],[Vend_ID]]</f>
        <v>#VALUE!</v>
      </c>
      <c r="D2150" t="e">
        <f>DW_Fact_CL_Pricing_Calculations_Report[[#This Row],[CardlockSiteCost_WPROP]]</f>
        <v>#VALUE!</v>
      </c>
      <c r="E2150" t="e">
        <f>DW_Fact_CL_Pricing_Calculations_Report[[#This Row],[NewCardlockSiteCost]]</f>
        <v>#VALUE!</v>
      </c>
      <c r="F2150" t="e">
        <f>DW_Fact_CL_Pricing_Calculations_Report[[#This Row],[Change]]</f>
        <v>#VALUE!</v>
      </c>
      <c r="G2150" t="e">
        <f>DW_Fact_CL_Pricing_Calculations_Report[[#This Row],[FuelPricesDtl_Price]]</f>
        <v>#VALUE!</v>
      </c>
      <c r="H2150" t="e">
        <f>DW_Fact_CL_Pricing_Calculations_Report[[#This Row],[NewTable1]]</f>
        <v>#VALUE!</v>
      </c>
      <c r="I2150" t="e">
        <f>DW_Fact_CL_Pricing_Calculations_Report[[#This Row],[Tax]]</f>
        <v>#VALUE!</v>
      </c>
      <c r="J2150" t="e">
        <f>DW_Fact_CL_Pricing_Calculations_Report[[#This Row],[NewTable1wTax]]</f>
        <v>#VALUE!</v>
      </c>
      <c r="K2150" t="e">
        <f>DW_Fact_CL_Pricing_Calculations_Report[[#This Row],[Prop]]</f>
        <v>#VALUE!</v>
      </c>
      <c r="L2150" t="e">
        <f>DW_Fact_CL_Pricing_Calculations_Report[[#This Row],[Prod_Freight_Class]]</f>
        <v>#VALUE!</v>
      </c>
      <c r="M2150" s="36" t="e">
        <f>DW_Fact_CL_Pricing_Calculations_Report[[#This Row],[Table_Load_Date]]</f>
        <v>#VALUE!</v>
      </c>
      <c r="N2150" t="e">
        <f>DW_Fact_CL_Pricing_Calculations_Report[[#This Row],[Company]]</f>
        <v>#VALUE!</v>
      </c>
      <c r="O2150" t="e">
        <f>DW_Fact_CL_Pricing_Calculations_Report[[#This Row],[InvTerminalWAC]]</f>
        <v>#VALUE!</v>
      </c>
      <c r="P2150" s="36" t="e">
        <f>DW_Fact_CL_Pricing_Calculations_Report[[#This Row],[Table_Load_Date]]</f>
        <v>#VALUE!</v>
      </c>
      <c r="Q2150" t="e">
        <f>DW_Fact_CL_Pricing_Calculations_Report[[#This Row],[Prod_Freight_Class]]</f>
        <v>#VALUE!</v>
      </c>
      <c r="R2150" t="e">
        <f>DW_Fact_CL_Pricing_Calculations_Report[[#This Row],[ReplacementCost]]</f>
        <v>#VALUE!</v>
      </c>
      <c r="S2150" t="e">
        <f>DW_Fact_CL_Pricing_Calculations_Report[[#This Row],[RegionWeightedAverageCost]]</f>
        <v>#VALUE!</v>
      </c>
      <c r="T2150" t="e">
        <f>DW_Fact_CL_Pricing_Calculations_Report[[#This Row],[Prop]]</f>
        <v>#VALUE!</v>
      </c>
      <c r="U2150" t="e">
        <f>DW_Fact_CL_Pricing_Calculations_Report[[#This Row],[CardlockSiteCost]]</f>
        <v>#VALUE!</v>
      </c>
      <c r="V2150" t="e">
        <f>DW_Fact_CL_Pricing_Calculations_Report[[#This Row],[NewCardlockSiteCost]]</f>
        <v>#VALUE!</v>
      </c>
      <c r="W2150" t="e">
        <f>DW_Fact_CL_Pricing_Calculations_Report[[#This Row],[Prod_ID]]</f>
        <v>#VALUE!</v>
      </c>
    </row>
    <row r="2151" spans="1:23" x14ac:dyDescent="0.25">
      <c r="A2151">
        <f>'Azure Calculations'!F1649</f>
        <v>0</v>
      </c>
      <c r="B2151" t="e">
        <f>DW_Fact_CL_Pricing_Calculations_Report[[#This Row],[Prod_ID]]</f>
        <v>#VALUE!</v>
      </c>
      <c r="C2151" t="e">
        <f>DW_Fact_CL_Pricing_Calculations_Report[[#This Row],[Vend_ID]]</f>
        <v>#VALUE!</v>
      </c>
      <c r="D2151" t="e">
        <f>DW_Fact_CL_Pricing_Calculations_Report[[#This Row],[CardlockSiteCost_WPROP]]</f>
        <v>#VALUE!</v>
      </c>
      <c r="E2151" t="e">
        <f>DW_Fact_CL_Pricing_Calculations_Report[[#This Row],[NewCardlockSiteCost]]</f>
        <v>#VALUE!</v>
      </c>
      <c r="F2151" t="e">
        <f>DW_Fact_CL_Pricing_Calculations_Report[[#This Row],[Change]]</f>
        <v>#VALUE!</v>
      </c>
      <c r="G2151" t="e">
        <f>DW_Fact_CL_Pricing_Calculations_Report[[#This Row],[FuelPricesDtl_Price]]</f>
        <v>#VALUE!</v>
      </c>
      <c r="H2151" t="e">
        <f>DW_Fact_CL_Pricing_Calculations_Report[[#This Row],[NewTable1]]</f>
        <v>#VALUE!</v>
      </c>
      <c r="I2151" t="e">
        <f>DW_Fact_CL_Pricing_Calculations_Report[[#This Row],[Tax]]</f>
        <v>#VALUE!</v>
      </c>
      <c r="J2151" t="e">
        <f>DW_Fact_CL_Pricing_Calculations_Report[[#This Row],[NewTable1wTax]]</f>
        <v>#VALUE!</v>
      </c>
      <c r="K2151" t="e">
        <f>DW_Fact_CL_Pricing_Calculations_Report[[#This Row],[Prop]]</f>
        <v>#VALUE!</v>
      </c>
      <c r="L2151" t="e">
        <f>DW_Fact_CL_Pricing_Calculations_Report[[#This Row],[Prod_Freight_Class]]</f>
        <v>#VALUE!</v>
      </c>
      <c r="M2151" s="36" t="e">
        <f>DW_Fact_CL_Pricing_Calculations_Report[[#This Row],[Table_Load_Date]]</f>
        <v>#VALUE!</v>
      </c>
      <c r="N2151" t="e">
        <f>DW_Fact_CL_Pricing_Calculations_Report[[#This Row],[Company]]</f>
        <v>#VALUE!</v>
      </c>
      <c r="O2151" t="e">
        <f>DW_Fact_CL_Pricing_Calculations_Report[[#This Row],[InvTerminalWAC]]</f>
        <v>#VALUE!</v>
      </c>
      <c r="P2151" s="36" t="e">
        <f>DW_Fact_CL_Pricing_Calculations_Report[[#This Row],[Table_Load_Date]]</f>
        <v>#VALUE!</v>
      </c>
      <c r="Q2151" t="e">
        <f>DW_Fact_CL_Pricing_Calculations_Report[[#This Row],[Prod_Freight_Class]]</f>
        <v>#VALUE!</v>
      </c>
      <c r="R2151" t="e">
        <f>DW_Fact_CL_Pricing_Calculations_Report[[#This Row],[ReplacementCost]]</f>
        <v>#VALUE!</v>
      </c>
      <c r="S2151" t="e">
        <f>DW_Fact_CL_Pricing_Calculations_Report[[#This Row],[RegionWeightedAverageCost]]</f>
        <v>#VALUE!</v>
      </c>
      <c r="T2151" t="e">
        <f>DW_Fact_CL_Pricing_Calculations_Report[[#This Row],[Prop]]</f>
        <v>#VALUE!</v>
      </c>
      <c r="U2151" t="e">
        <f>DW_Fact_CL_Pricing_Calculations_Report[[#This Row],[CardlockSiteCost]]</f>
        <v>#VALUE!</v>
      </c>
      <c r="V2151" t="e">
        <f>DW_Fact_CL_Pricing_Calculations_Report[[#This Row],[NewCardlockSiteCost]]</f>
        <v>#VALUE!</v>
      </c>
      <c r="W2151" t="e">
        <f>DW_Fact_CL_Pricing_Calculations_Report[[#This Row],[Prod_ID]]</f>
        <v>#VALUE!</v>
      </c>
    </row>
    <row r="2152" spans="1:23" x14ac:dyDescent="0.25">
      <c r="A2152">
        <f>'Azure Calculations'!F1650</f>
        <v>0</v>
      </c>
      <c r="B2152" t="e">
        <f>DW_Fact_CL_Pricing_Calculations_Report[[#This Row],[Prod_ID]]</f>
        <v>#VALUE!</v>
      </c>
      <c r="C2152" t="e">
        <f>DW_Fact_CL_Pricing_Calculations_Report[[#This Row],[Vend_ID]]</f>
        <v>#VALUE!</v>
      </c>
      <c r="D2152" t="e">
        <f>DW_Fact_CL_Pricing_Calculations_Report[[#This Row],[CardlockSiteCost_WPROP]]</f>
        <v>#VALUE!</v>
      </c>
      <c r="E2152" t="e">
        <f>DW_Fact_CL_Pricing_Calculations_Report[[#This Row],[NewCardlockSiteCost]]</f>
        <v>#VALUE!</v>
      </c>
      <c r="F2152" t="e">
        <f>DW_Fact_CL_Pricing_Calculations_Report[[#This Row],[Change]]</f>
        <v>#VALUE!</v>
      </c>
      <c r="G2152" t="e">
        <f>DW_Fact_CL_Pricing_Calculations_Report[[#This Row],[FuelPricesDtl_Price]]</f>
        <v>#VALUE!</v>
      </c>
      <c r="H2152" t="e">
        <f>DW_Fact_CL_Pricing_Calculations_Report[[#This Row],[NewTable1]]</f>
        <v>#VALUE!</v>
      </c>
      <c r="I2152" t="e">
        <f>DW_Fact_CL_Pricing_Calculations_Report[[#This Row],[Tax]]</f>
        <v>#VALUE!</v>
      </c>
      <c r="J2152" t="e">
        <f>DW_Fact_CL_Pricing_Calculations_Report[[#This Row],[NewTable1wTax]]</f>
        <v>#VALUE!</v>
      </c>
      <c r="K2152" t="e">
        <f>DW_Fact_CL_Pricing_Calculations_Report[[#This Row],[Prop]]</f>
        <v>#VALUE!</v>
      </c>
      <c r="L2152" t="e">
        <f>DW_Fact_CL_Pricing_Calculations_Report[[#This Row],[Prod_Freight_Class]]</f>
        <v>#VALUE!</v>
      </c>
      <c r="M2152" s="36" t="e">
        <f>DW_Fact_CL_Pricing_Calculations_Report[[#This Row],[Table_Load_Date]]</f>
        <v>#VALUE!</v>
      </c>
      <c r="N2152" t="e">
        <f>DW_Fact_CL_Pricing_Calculations_Report[[#This Row],[Company]]</f>
        <v>#VALUE!</v>
      </c>
      <c r="O2152" t="e">
        <f>DW_Fact_CL_Pricing_Calculations_Report[[#This Row],[InvTerminalWAC]]</f>
        <v>#VALUE!</v>
      </c>
      <c r="P2152" s="36" t="e">
        <f>DW_Fact_CL_Pricing_Calculations_Report[[#This Row],[Table_Load_Date]]</f>
        <v>#VALUE!</v>
      </c>
      <c r="Q2152" t="e">
        <f>DW_Fact_CL_Pricing_Calculations_Report[[#This Row],[Prod_Freight_Class]]</f>
        <v>#VALUE!</v>
      </c>
      <c r="R2152" t="e">
        <f>DW_Fact_CL_Pricing_Calculations_Report[[#This Row],[ReplacementCost]]</f>
        <v>#VALUE!</v>
      </c>
      <c r="S2152" t="e">
        <f>DW_Fact_CL_Pricing_Calculations_Report[[#This Row],[RegionWeightedAverageCost]]</f>
        <v>#VALUE!</v>
      </c>
      <c r="T2152" t="e">
        <f>DW_Fact_CL_Pricing_Calculations_Report[[#This Row],[Prop]]</f>
        <v>#VALUE!</v>
      </c>
      <c r="U2152" t="e">
        <f>DW_Fact_CL_Pricing_Calculations_Report[[#This Row],[CardlockSiteCost]]</f>
        <v>#VALUE!</v>
      </c>
      <c r="V2152" t="e">
        <f>DW_Fact_CL_Pricing_Calculations_Report[[#This Row],[NewCardlockSiteCost]]</f>
        <v>#VALUE!</v>
      </c>
      <c r="W2152" t="e">
        <f>DW_Fact_CL_Pricing_Calculations_Report[[#This Row],[Prod_ID]]</f>
        <v>#VALUE!</v>
      </c>
    </row>
    <row r="2153" spans="1:23" x14ac:dyDescent="0.25">
      <c r="A2153">
        <f>'Azure Calculations'!F1651</f>
        <v>0</v>
      </c>
      <c r="B2153" t="e">
        <f>DW_Fact_CL_Pricing_Calculations_Report[[#This Row],[Prod_ID]]</f>
        <v>#VALUE!</v>
      </c>
      <c r="C2153" t="e">
        <f>DW_Fact_CL_Pricing_Calculations_Report[[#This Row],[Vend_ID]]</f>
        <v>#VALUE!</v>
      </c>
      <c r="D2153" t="e">
        <f>DW_Fact_CL_Pricing_Calculations_Report[[#This Row],[CardlockSiteCost_WPROP]]</f>
        <v>#VALUE!</v>
      </c>
      <c r="E2153" t="e">
        <f>DW_Fact_CL_Pricing_Calculations_Report[[#This Row],[NewCardlockSiteCost]]</f>
        <v>#VALUE!</v>
      </c>
      <c r="F2153" t="e">
        <f>DW_Fact_CL_Pricing_Calculations_Report[[#This Row],[Change]]</f>
        <v>#VALUE!</v>
      </c>
      <c r="G2153" t="e">
        <f>DW_Fact_CL_Pricing_Calculations_Report[[#This Row],[FuelPricesDtl_Price]]</f>
        <v>#VALUE!</v>
      </c>
      <c r="H2153" t="e">
        <f>DW_Fact_CL_Pricing_Calculations_Report[[#This Row],[NewTable1]]</f>
        <v>#VALUE!</v>
      </c>
      <c r="I2153" t="e">
        <f>DW_Fact_CL_Pricing_Calculations_Report[[#This Row],[Tax]]</f>
        <v>#VALUE!</v>
      </c>
      <c r="J2153" t="e">
        <f>DW_Fact_CL_Pricing_Calculations_Report[[#This Row],[NewTable1wTax]]</f>
        <v>#VALUE!</v>
      </c>
      <c r="K2153" t="e">
        <f>DW_Fact_CL_Pricing_Calculations_Report[[#This Row],[Prop]]</f>
        <v>#VALUE!</v>
      </c>
      <c r="L2153" t="e">
        <f>DW_Fact_CL_Pricing_Calculations_Report[[#This Row],[Prod_Freight_Class]]</f>
        <v>#VALUE!</v>
      </c>
      <c r="M2153" s="36" t="e">
        <f>DW_Fact_CL_Pricing_Calculations_Report[[#This Row],[Table_Load_Date]]</f>
        <v>#VALUE!</v>
      </c>
      <c r="N2153" t="e">
        <f>DW_Fact_CL_Pricing_Calculations_Report[[#This Row],[Company]]</f>
        <v>#VALUE!</v>
      </c>
      <c r="O2153" t="e">
        <f>DW_Fact_CL_Pricing_Calculations_Report[[#This Row],[InvTerminalWAC]]</f>
        <v>#VALUE!</v>
      </c>
      <c r="P2153" s="36" t="e">
        <f>DW_Fact_CL_Pricing_Calculations_Report[[#This Row],[Table_Load_Date]]</f>
        <v>#VALUE!</v>
      </c>
      <c r="Q2153" t="e">
        <f>DW_Fact_CL_Pricing_Calculations_Report[[#This Row],[Prod_Freight_Class]]</f>
        <v>#VALUE!</v>
      </c>
      <c r="R2153" t="e">
        <f>DW_Fact_CL_Pricing_Calculations_Report[[#This Row],[ReplacementCost]]</f>
        <v>#VALUE!</v>
      </c>
      <c r="S2153" t="e">
        <f>DW_Fact_CL_Pricing_Calculations_Report[[#This Row],[RegionWeightedAverageCost]]</f>
        <v>#VALUE!</v>
      </c>
      <c r="T2153" t="e">
        <f>DW_Fact_CL_Pricing_Calculations_Report[[#This Row],[Prop]]</f>
        <v>#VALUE!</v>
      </c>
      <c r="U2153" t="e">
        <f>DW_Fact_CL_Pricing_Calculations_Report[[#This Row],[CardlockSiteCost]]</f>
        <v>#VALUE!</v>
      </c>
      <c r="V2153" t="e">
        <f>DW_Fact_CL_Pricing_Calculations_Report[[#This Row],[NewCardlockSiteCost]]</f>
        <v>#VALUE!</v>
      </c>
      <c r="W2153" t="e">
        <f>DW_Fact_CL_Pricing_Calculations_Report[[#This Row],[Prod_ID]]</f>
        <v>#VALUE!</v>
      </c>
    </row>
    <row r="2154" spans="1:23" x14ac:dyDescent="0.25">
      <c r="A2154">
        <f>'Azure Calculations'!F1652</f>
        <v>0</v>
      </c>
      <c r="B2154" t="e">
        <f>DW_Fact_CL_Pricing_Calculations_Report[[#This Row],[Prod_ID]]</f>
        <v>#VALUE!</v>
      </c>
      <c r="C2154" t="e">
        <f>DW_Fact_CL_Pricing_Calculations_Report[[#This Row],[Vend_ID]]</f>
        <v>#VALUE!</v>
      </c>
      <c r="D2154" t="e">
        <f>DW_Fact_CL_Pricing_Calculations_Report[[#This Row],[CardlockSiteCost_WPROP]]</f>
        <v>#VALUE!</v>
      </c>
      <c r="E2154" t="e">
        <f>DW_Fact_CL_Pricing_Calculations_Report[[#This Row],[NewCardlockSiteCost]]</f>
        <v>#VALUE!</v>
      </c>
      <c r="F2154" t="e">
        <f>DW_Fact_CL_Pricing_Calculations_Report[[#This Row],[Change]]</f>
        <v>#VALUE!</v>
      </c>
      <c r="G2154" t="e">
        <f>DW_Fact_CL_Pricing_Calculations_Report[[#This Row],[FuelPricesDtl_Price]]</f>
        <v>#VALUE!</v>
      </c>
      <c r="H2154" t="e">
        <f>DW_Fact_CL_Pricing_Calculations_Report[[#This Row],[NewTable1]]</f>
        <v>#VALUE!</v>
      </c>
      <c r="I2154" t="e">
        <f>DW_Fact_CL_Pricing_Calculations_Report[[#This Row],[Tax]]</f>
        <v>#VALUE!</v>
      </c>
      <c r="J2154" t="e">
        <f>DW_Fact_CL_Pricing_Calculations_Report[[#This Row],[NewTable1wTax]]</f>
        <v>#VALUE!</v>
      </c>
      <c r="K2154" t="e">
        <f>DW_Fact_CL_Pricing_Calculations_Report[[#This Row],[Prop]]</f>
        <v>#VALUE!</v>
      </c>
      <c r="L2154" t="e">
        <f>DW_Fact_CL_Pricing_Calculations_Report[[#This Row],[Prod_Freight_Class]]</f>
        <v>#VALUE!</v>
      </c>
      <c r="M2154" s="36" t="e">
        <f>DW_Fact_CL_Pricing_Calculations_Report[[#This Row],[Table_Load_Date]]</f>
        <v>#VALUE!</v>
      </c>
      <c r="N2154" t="e">
        <f>DW_Fact_CL_Pricing_Calculations_Report[[#This Row],[Company]]</f>
        <v>#VALUE!</v>
      </c>
      <c r="O2154" t="e">
        <f>DW_Fact_CL_Pricing_Calculations_Report[[#This Row],[InvTerminalWAC]]</f>
        <v>#VALUE!</v>
      </c>
      <c r="P2154" s="36" t="e">
        <f>DW_Fact_CL_Pricing_Calculations_Report[[#This Row],[Table_Load_Date]]</f>
        <v>#VALUE!</v>
      </c>
      <c r="Q2154" t="e">
        <f>DW_Fact_CL_Pricing_Calculations_Report[[#This Row],[Prod_Freight_Class]]</f>
        <v>#VALUE!</v>
      </c>
      <c r="R2154" t="e">
        <f>DW_Fact_CL_Pricing_Calculations_Report[[#This Row],[ReplacementCost]]</f>
        <v>#VALUE!</v>
      </c>
      <c r="S2154" t="e">
        <f>DW_Fact_CL_Pricing_Calculations_Report[[#This Row],[RegionWeightedAverageCost]]</f>
        <v>#VALUE!</v>
      </c>
      <c r="T2154" t="e">
        <f>DW_Fact_CL_Pricing_Calculations_Report[[#This Row],[Prop]]</f>
        <v>#VALUE!</v>
      </c>
      <c r="U2154" t="e">
        <f>DW_Fact_CL_Pricing_Calculations_Report[[#This Row],[CardlockSiteCost]]</f>
        <v>#VALUE!</v>
      </c>
      <c r="V2154" t="e">
        <f>DW_Fact_CL_Pricing_Calculations_Report[[#This Row],[NewCardlockSiteCost]]</f>
        <v>#VALUE!</v>
      </c>
      <c r="W2154" t="e">
        <f>DW_Fact_CL_Pricing_Calculations_Report[[#This Row],[Prod_ID]]</f>
        <v>#VALUE!</v>
      </c>
    </row>
    <row r="2155" spans="1:23" x14ac:dyDescent="0.25">
      <c r="A2155">
        <f>'Azure Calculations'!F1653</f>
        <v>0</v>
      </c>
      <c r="B2155" t="e">
        <f>DW_Fact_CL_Pricing_Calculations_Report[[#This Row],[Prod_ID]]</f>
        <v>#VALUE!</v>
      </c>
      <c r="C2155" t="e">
        <f>DW_Fact_CL_Pricing_Calculations_Report[[#This Row],[Vend_ID]]</f>
        <v>#VALUE!</v>
      </c>
      <c r="D2155" t="e">
        <f>DW_Fact_CL_Pricing_Calculations_Report[[#This Row],[CardlockSiteCost_WPROP]]</f>
        <v>#VALUE!</v>
      </c>
      <c r="E2155" t="e">
        <f>DW_Fact_CL_Pricing_Calculations_Report[[#This Row],[NewCardlockSiteCost]]</f>
        <v>#VALUE!</v>
      </c>
      <c r="F2155" t="e">
        <f>DW_Fact_CL_Pricing_Calculations_Report[[#This Row],[Change]]</f>
        <v>#VALUE!</v>
      </c>
      <c r="G2155" t="e">
        <f>DW_Fact_CL_Pricing_Calculations_Report[[#This Row],[FuelPricesDtl_Price]]</f>
        <v>#VALUE!</v>
      </c>
      <c r="H2155" t="e">
        <f>DW_Fact_CL_Pricing_Calculations_Report[[#This Row],[NewTable1]]</f>
        <v>#VALUE!</v>
      </c>
      <c r="I2155" t="e">
        <f>DW_Fact_CL_Pricing_Calculations_Report[[#This Row],[Tax]]</f>
        <v>#VALUE!</v>
      </c>
      <c r="J2155" t="e">
        <f>DW_Fact_CL_Pricing_Calculations_Report[[#This Row],[NewTable1wTax]]</f>
        <v>#VALUE!</v>
      </c>
      <c r="K2155" t="e">
        <f>DW_Fact_CL_Pricing_Calculations_Report[[#This Row],[Prop]]</f>
        <v>#VALUE!</v>
      </c>
      <c r="L2155" t="e">
        <f>DW_Fact_CL_Pricing_Calculations_Report[[#This Row],[Prod_Freight_Class]]</f>
        <v>#VALUE!</v>
      </c>
      <c r="M2155" s="36" t="e">
        <f>DW_Fact_CL_Pricing_Calculations_Report[[#This Row],[Table_Load_Date]]</f>
        <v>#VALUE!</v>
      </c>
      <c r="N2155" t="e">
        <f>DW_Fact_CL_Pricing_Calculations_Report[[#This Row],[Company]]</f>
        <v>#VALUE!</v>
      </c>
      <c r="O2155" t="e">
        <f>DW_Fact_CL_Pricing_Calculations_Report[[#This Row],[InvTerminalWAC]]</f>
        <v>#VALUE!</v>
      </c>
      <c r="P2155" s="36" t="e">
        <f>DW_Fact_CL_Pricing_Calculations_Report[[#This Row],[Table_Load_Date]]</f>
        <v>#VALUE!</v>
      </c>
      <c r="Q2155" t="e">
        <f>DW_Fact_CL_Pricing_Calculations_Report[[#This Row],[Prod_Freight_Class]]</f>
        <v>#VALUE!</v>
      </c>
      <c r="R2155" t="e">
        <f>DW_Fact_CL_Pricing_Calculations_Report[[#This Row],[ReplacementCost]]</f>
        <v>#VALUE!</v>
      </c>
      <c r="S2155" t="e">
        <f>DW_Fact_CL_Pricing_Calculations_Report[[#This Row],[RegionWeightedAverageCost]]</f>
        <v>#VALUE!</v>
      </c>
      <c r="T2155" t="e">
        <f>DW_Fact_CL_Pricing_Calculations_Report[[#This Row],[Prop]]</f>
        <v>#VALUE!</v>
      </c>
      <c r="U2155" t="e">
        <f>DW_Fact_CL_Pricing_Calculations_Report[[#This Row],[CardlockSiteCost]]</f>
        <v>#VALUE!</v>
      </c>
      <c r="V2155" t="e">
        <f>DW_Fact_CL_Pricing_Calculations_Report[[#This Row],[NewCardlockSiteCost]]</f>
        <v>#VALUE!</v>
      </c>
      <c r="W2155" t="e">
        <f>DW_Fact_CL_Pricing_Calculations_Report[[#This Row],[Prod_ID]]</f>
        <v>#VALUE!</v>
      </c>
    </row>
    <row r="2156" spans="1:23" x14ac:dyDescent="0.25">
      <c r="A2156">
        <f>'Azure Calculations'!F1654</f>
        <v>0</v>
      </c>
      <c r="B2156" t="e">
        <f>DW_Fact_CL_Pricing_Calculations_Report[[#This Row],[Prod_ID]]</f>
        <v>#VALUE!</v>
      </c>
      <c r="C2156" t="e">
        <f>DW_Fact_CL_Pricing_Calculations_Report[[#This Row],[Vend_ID]]</f>
        <v>#VALUE!</v>
      </c>
      <c r="D2156" t="e">
        <f>DW_Fact_CL_Pricing_Calculations_Report[[#This Row],[CardlockSiteCost_WPROP]]</f>
        <v>#VALUE!</v>
      </c>
      <c r="E2156" t="e">
        <f>DW_Fact_CL_Pricing_Calculations_Report[[#This Row],[NewCardlockSiteCost]]</f>
        <v>#VALUE!</v>
      </c>
      <c r="F2156" t="e">
        <f>DW_Fact_CL_Pricing_Calculations_Report[[#This Row],[Change]]</f>
        <v>#VALUE!</v>
      </c>
      <c r="G2156" t="e">
        <f>DW_Fact_CL_Pricing_Calculations_Report[[#This Row],[FuelPricesDtl_Price]]</f>
        <v>#VALUE!</v>
      </c>
      <c r="H2156" t="e">
        <f>DW_Fact_CL_Pricing_Calculations_Report[[#This Row],[NewTable1]]</f>
        <v>#VALUE!</v>
      </c>
      <c r="I2156" t="e">
        <f>DW_Fact_CL_Pricing_Calculations_Report[[#This Row],[Tax]]</f>
        <v>#VALUE!</v>
      </c>
      <c r="J2156" t="e">
        <f>DW_Fact_CL_Pricing_Calculations_Report[[#This Row],[NewTable1wTax]]</f>
        <v>#VALUE!</v>
      </c>
      <c r="K2156" t="e">
        <f>DW_Fact_CL_Pricing_Calculations_Report[[#This Row],[Prop]]</f>
        <v>#VALUE!</v>
      </c>
      <c r="L2156" t="e">
        <f>DW_Fact_CL_Pricing_Calculations_Report[[#This Row],[Prod_Freight_Class]]</f>
        <v>#VALUE!</v>
      </c>
      <c r="M2156" s="36" t="e">
        <f>DW_Fact_CL_Pricing_Calculations_Report[[#This Row],[Table_Load_Date]]</f>
        <v>#VALUE!</v>
      </c>
      <c r="N2156" t="e">
        <f>DW_Fact_CL_Pricing_Calculations_Report[[#This Row],[Company]]</f>
        <v>#VALUE!</v>
      </c>
      <c r="O2156" t="e">
        <f>DW_Fact_CL_Pricing_Calculations_Report[[#This Row],[InvTerminalWAC]]</f>
        <v>#VALUE!</v>
      </c>
      <c r="P2156" s="36" t="e">
        <f>DW_Fact_CL_Pricing_Calculations_Report[[#This Row],[Table_Load_Date]]</f>
        <v>#VALUE!</v>
      </c>
      <c r="Q2156" t="e">
        <f>DW_Fact_CL_Pricing_Calculations_Report[[#This Row],[Prod_Freight_Class]]</f>
        <v>#VALUE!</v>
      </c>
      <c r="R2156" t="e">
        <f>DW_Fact_CL_Pricing_Calculations_Report[[#This Row],[ReplacementCost]]</f>
        <v>#VALUE!</v>
      </c>
      <c r="S2156" t="e">
        <f>DW_Fact_CL_Pricing_Calculations_Report[[#This Row],[RegionWeightedAverageCost]]</f>
        <v>#VALUE!</v>
      </c>
      <c r="T2156" t="e">
        <f>DW_Fact_CL_Pricing_Calculations_Report[[#This Row],[Prop]]</f>
        <v>#VALUE!</v>
      </c>
      <c r="U2156" t="e">
        <f>DW_Fact_CL_Pricing_Calculations_Report[[#This Row],[CardlockSiteCost]]</f>
        <v>#VALUE!</v>
      </c>
      <c r="V2156" t="e">
        <f>DW_Fact_CL_Pricing_Calculations_Report[[#This Row],[NewCardlockSiteCost]]</f>
        <v>#VALUE!</v>
      </c>
      <c r="W2156" t="e">
        <f>DW_Fact_CL_Pricing_Calculations_Report[[#This Row],[Prod_ID]]</f>
        <v>#VALUE!</v>
      </c>
    </row>
    <row r="2157" spans="1:23" x14ac:dyDescent="0.25">
      <c r="A2157">
        <f>'Azure Calculations'!F1655</f>
        <v>0</v>
      </c>
      <c r="B2157" t="e">
        <f>DW_Fact_CL_Pricing_Calculations_Report[[#This Row],[Prod_ID]]</f>
        <v>#VALUE!</v>
      </c>
      <c r="C2157" t="e">
        <f>DW_Fact_CL_Pricing_Calculations_Report[[#This Row],[Vend_ID]]</f>
        <v>#VALUE!</v>
      </c>
      <c r="D2157" t="e">
        <f>DW_Fact_CL_Pricing_Calculations_Report[[#This Row],[CardlockSiteCost_WPROP]]</f>
        <v>#VALUE!</v>
      </c>
      <c r="E2157" t="e">
        <f>DW_Fact_CL_Pricing_Calculations_Report[[#This Row],[NewCardlockSiteCost]]</f>
        <v>#VALUE!</v>
      </c>
      <c r="F2157" t="e">
        <f>DW_Fact_CL_Pricing_Calculations_Report[[#This Row],[Change]]</f>
        <v>#VALUE!</v>
      </c>
      <c r="G2157" t="e">
        <f>DW_Fact_CL_Pricing_Calculations_Report[[#This Row],[FuelPricesDtl_Price]]</f>
        <v>#VALUE!</v>
      </c>
      <c r="H2157" t="e">
        <f>DW_Fact_CL_Pricing_Calculations_Report[[#This Row],[NewTable1]]</f>
        <v>#VALUE!</v>
      </c>
      <c r="I2157" t="e">
        <f>DW_Fact_CL_Pricing_Calculations_Report[[#This Row],[Tax]]</f>
        <v>#VALUE!</v>
      </c>
      <c r="J2157" t="e">
        <f>DW_Fact_CL_Pricing_Calculations_Report[[#This Row],[NewTable1wTax]]</f>
        <v>#VALUE!</v>
      </c>
      <c r="K2157" t="e">
        <f>DW_Fact_CL_Pricing_Calculations_Report[[#This Row],[Prop]]</f>
        <v>#VALUE!</v>
      </c>
      <c r="L2157" t="e">
        <f>DW_Fact_CL_Pricing_Calculations_Report[[#This Row],[Prod_Freight_Class]]</f>
        <v>#VALUE!</v>
      </c>
      <c r="M2157" s="36" t="e">
        <f>DW_Fact_CL_Pricing_Calculations_Report[[#This Row],[Table_Load_Date]]</f>
        <v>#VALUE!</v>
      </c>
      <c r="N2157" t="e">
        <f>DW_Fact_CL_Pricing_Calculations_Report[[#This Row],[Company]]</f>
        <v>#VALUE!</v>
      </c>
      <c r="O2157" t="e">
        <f>DW_Fact_CL_Pricing_Calculations_Report[[#This Row],[InvTerminalWAC]]</f>
        <v>#VALUE!</v>
      </c>
      <c r="P2157" s="36" t="e">
        <f>DW_Fact_CL_Pricing_Calculations_Report[[#This Row],[Table_Load_Date]]</f>
        <v>#VALUE!</v>
      </c>
      <c r="Q2157" t="e">
        <f>DW_Fact_CL_Pricing_Calculations_Report[[#This Row],[Prod_Freight_Class]]</f>
        <v>#VALUE!</v>
      </c>
      <c r="R2157" t="e">
        <f>DW_Fact_CL_Pricing_Calculations_Report[[#This Row],[ReplacementCost]]</f>
        <v>#VALUE!</v>
      </c>
      <c r="S2157" t="e">
        <f>DW_Fact_CL_Pricing_Calculations_Report[[#This Row],[RegionWeightedAverageCost]]</f>
        <v>#VALUE!</v>
      </c>
      <c r="T2157" t="e">
        <f>DW_Fact_CL_Pricing_Calculations_Report[[#This Row],[Prop]]</f>
        <v>#VALUE!</v>
      </c>
      <c r="U2157" t="e">
        <f>DW_Fact_CL_Pricing_Calculations_Report[[#This Row],[CardlockSiteCost]]</f>
        <v>#VALUE!</v>
      </c>
      <c r="V2157" t="e">
        <f>DW_Fact_CL_Pricing_Calculations_Report[[#This Row],[NewCardlockSiteCost]]</f>
        <v>#VALUE!</v>
      </c>
      <c r="W2157" t="e">
        <f>DW_Fact_CL_Pricing_Calculations_Report[[#This Row],[Prod_ID]]</f>
        <v>#VALUE!</v>
      </c>
    </row>
    <row r="2158" spans="1:23" x14ac:dyDescent="0.25">
      <c r="A2158">
        <f>'Azure Calculations'!F1656</f>
        <v>0</v>
      </c>
      <c r="B2158" t="e">
        <f>DW_Fact_CL_Pricing_Calculations_Report[[#This Row],[Prod_ID]]</f>
        <v>#VALUE!</v>
      </c>
      <c r="C2158" t="e">
        <f>DW_Fact_CL_Pricing_Calculations_Report[[#This Row],[Vend_ID]]</f>
        <v>#VALUE!</v>
      </c>
      <c r="D2158" t="e">
        <f>DW_Fact_CL_Pricing_Calculations_Report[[#This Row],[CardlockSiteCost_WPROP]]</f>
        <v>#VALUE!</v>
      </c>
      <c r="E2158" t="e">
        <f>DW_Fact_CL_Pricing_Calculations_Report[[#This Row],[NewCardlockSiteCost]]</f>
        <v>#VALUE!</v>
      </c>
      <c r="F2158" t="e">
        <f>DW_Fact_CL_Pricing_Calculations_Report[[#This Row],[Change]]</f>
        <v>#VALUE!</v>
      </c>
      <c r="G2158" t="e">
        <f>DW_Fact_CL_Pricing_Calculations_Report[[#This Row],[FuelPricesDtl_Price]]</f>
        <v>#VALUE!</v>
      </c>
      <c r="H2158" t="e">
        <f>DW_Fact_CL_Pricing_Calculations_Report[[#This Row],[NewTable1]]</f>
        <v>#VALUE!</v>
      </c>
      <c r="I2158" t="e">
        <f>DW_Fact_CL_Pricing_Calculations_Report[[#This Row],[Tax]]</f>
        <v>#VALUE!</v>
      </c>
      <c r="J2158" t="e">
        <f>DW_Fact_CL_Pricing_Calculations_Report[[#This Row],[NewTable1wTax]]</f>
        <v>#VALUE!</v>
      </c>
      <c r="K2158" t="e">
        <f>DW_Fact_CL_Pricing_Calculations_Report[[#This Row],[Prop]]</f>
        <v>#VALUE!</v>
      </c>
      <c r="L2158" t="e">
        <f>DW_Fact_CL_Pricing_Calculations_Report[[#This Row],[Prod_Freight_Class]]</f>
        <v>#VALUE!</v>
      </c>
      <c r="M2158" s="36" t="e">
        <f>DW_Fact_CL_Pricing_Calculations_Report[[#This Row],[Table_Load_Date]]</f>
        <v>#VALUE!</v>
      </c>
      <c r="N2158" t="e">
        <f>DW_Fact_CL_Pricing_Calculations_Report[[#This Row],[Company]]</f>
        <v>#VALUE!</v>
      </c>
      <c r="O2158" t="e">
        <f>DW_Fact_CL_Pricing_Calculations_Report[[#This Row],[InvTerminalWAC]]</f>
        <v>#VALUE!</v>
      </c>
      <c r="P2158" s="36" t="e">
        <f>DW_Fact_CL_Pricing_Calculations_Report[[#This Row],[Table_Load_Date]]</f>
        <v>#VALUE!</v>
      </c>
      <c r="Q2158" t="e">
        <f>DW_Fact_CL_Pricing_Calculations_Report[[#This Row],[Prod_Freight_Class]]</f>
        <v>#VALUE!</v>
      </c>
      <c r="R2158" t="e">
        <f>DW_Fact_CL_Pricing_Calculations_Report[[#This Row],[ReplacementCost]]</f>
        <v>#VALUE!</v>
      </c>
      <c r="S2158" t="e">
        <f>DW_Fact_CL_Pricing_Calculations_Report[[#This Row],[RegionWeightedAverageCost]]</f>
        <v>#VALUE!</v>
      </c>
      <c r="T2158" t="e">
        <f>DW_Fact_CL_Pricing_Calculations_Report[[#This Row],[Prop]]</f>
        <v>#VALUE!</v>
      </c>
      <c r="U2158" t="e">
        <f>DW_Fact_CL_Pricing_Calculations_Report[[#This Row],[CardlockSiteCost]]</f>
        <v>#VALUE!</v>
      </c>
      <c r="V2158" t="e">
        <f>DW_Fact_CL_Pricing_Calculations_Report[[#This Row],[NewCardlockSiteCost]]</f>
        <v>#VALUE!</v>
      </c>
      <c r="W2158" t="e">
        <f>DW_Fact_CL_Pricing_Calculations_Report[[#This Row],[Prod_ID]]</f>
        <v>#VALUE!</v>
      </c>
    </row>
    <row r="2159" spans="1:23" x14ac:dyDescent="0.25">
      <c r="A2159">
        <f>'Azure Calculations'!F1657</f>
        <v>0</v>
      </c>
      <c r="B2159" t="e">
        <f>DW_Fact_CL_Pricing_Calculations_Report[[#This Row],[Prod_ID]]</f>
        <v>#VALUE!</v>
      </c>
      <c r="C2159" t="e">
        <f>DW_Fact_CL_Pricing_Calculations_Report[[#This Row],[Vend_ID]]</f>
        <v>#VALUE!</v>
      </c>
      <c r="D2159" t="e">
        <f>DW_Fact_CL_Pricing_Calculations_Report[[#This Row],[CardlockSiteCost_WPROP]]</f>
        <v>#VALUE!</v>
      </c>
      <c r="E2159" t="e">
        <f>DW_Fact_CL_Pricing_Calculations_Report[[#This Row],[NewCardlockSiteCost]]</f>
        <v>#VALUE!</v>
      </c>
      <c r="F2159" t="e">
        <f>DW_Fact_CL_Pricing_Calculations_Report[[#This Row],[Change]]</f>
        <v>#VALUE!</v>
      </c>
      <c r="G2159" t="e">
        <f>DW_Fact_CL_Pricing_Calculations_Report[[#This Row],[FuelPricesDtl_Price]]</f>
        <v>#VALUE!</v>
      </c>
      <c r="H2159" t="e">
        <f>DW_Fact_CL_Pricing_Calculations_Report[[#This Row],[NewTable1]]</f>
        <v>#VALUE!</v>
      </c>
      <c r="I2159" t="e">
        <f>DW_Fact_CL_Pricing_Calculations_Report[[#This Row],[Tax]]</f>
        <v>#VALUE!</v>
      </c>
      <c r="J2159" t="e">
        <f>DW_Fact_CL_Pricing_Calculations_Report[[#This Row],[NewTable1wTax]]</f>
        <v>#VALUE!</v>
      </c>
      <c r="K2159" t="e">
        <f>DW_Fact_CL_Pricing_Calculations_Report[[#This Row],[Prop]]</f>
        <v>#VALUE!</v>
      </c>
      <c r="L2159" t="e">
        <f>DW_Fact_CL_Pricing_Calculations_Report[[#This Row],[Prod_Freight_Class]]</f>
        <v>#VALUE!</v>
      </c>
      <c r="M2159" s="36" t="e">
        <f>DW_Fact_CL_Pricing_Calculations_Report[[#This Row],[Table_Load_Date]]</f>
        <v>#VALUE!</v>
      </c>
      <c r="N2159" t="e">
        <f>DW_Fact_CL_Pricing_Calculations_Report[[#This Row],[Company]]</f>
        <v>#VALUE!</v>
      </c>
      <c r="O2159" t="e">
        <f>DW_Fact_CL_Pricing_Calculations_Report[[#This Row],[InvTerminalWAC]]</f>
        <v>#VALUE!</v>
      </c>
      <c r="P2159" s="36" t="e">
        <f>DW_Fact_CL_Pricing_Calculations_Report[[#This Row],[Table_Load_Date]]</f>
        <v>#VALUE!</v>
      </c>
      <c r="Q2159" t="e">
        <f>DW_Fact_CL_Pricing_Calculations_Report[[#This Row],[Prod_Freight_Class]]</f>
        <v>#VALUE!</v>
      </c>
      <c r="R2159" t="e">
        <f>DW_Fact_CL_Pricing_Calculations_Report[[#This Row],[ReplacementCost]]</f>
        <v>#VALUE!</v>
      </c>
      <c r="S2159" t="e">
        <f>DW_Fact_CL_Pricing_Calculations_Report[[#This Row],[RegionWeightedAverageCost]]</f>
        <v>#VALUE!</v>
      </c>
      <c r="T2159" t="e">
        <f>DW_Fact_CL_Pricing_Calculations_Report[[#This Row],[Prop]]</f>
        <v>#VALUE!</v>
      </c>
      <c r="U2159" t="e">
        <f>DW_Fact_CL_Pricing_Calculations_Report[[#This Row],[CardlockSiteCost]]</f>
        <v>#VALUE!</v>
      </c>
      <c r="V2159" t="e">
        <f>DW_Fact_CL_Pricing_Calculations_Report[[#This Row],[NewCardlockSiteCost]]</f>
        <v>#VALUE!</v>
      </c>
      <c r="W2159" t="e">
        <f>DW_Fact_CL_Pricing_Calculations_Report[[#This Row],[Prod_ID]]</f>
        <v>#VALUE!</v>
      </c>
    </row>
    <row r="2160" spans="1:23" x14ac:dyDescent="0.25">
      <c r="A2160">
        <f>'Azure Calculations'!F1658</f>
        <v>0</v>
      </c>
      <c r="B2160" t="e">
        <f>DW_Fact_CL_Pricing_Calculations_Report[[#This Row],[Prod_ID]]</f>
        <v>#VALUE!</v>
      </c>
      <c r="C2160" t="e">
        <f>DW_Fact_CL_Pricing_Calculations_Report[[#This Row],[Vend_ID]]</f>
        <v>#VALUE!</v>
      </c>
      <c r="D2160" t="e">
        <f>DW_Fact_CL_Pricing_Calculations_Report[[#This Row],[CardlockSiteCost_WPROP]]</f>
        <v>#VALUE!</v>
      </c>
      <c r="E2160" t="e">
        <f>DW_Fact_CL_Pricing_Calculations_Report[[#This Row],[NewCardlockSiteCost]]</f>
        <v>#VALUE!</v>
      </c>
      <c r="F2160" t="e">
        <f>DW_Fact_CL_Pricing_Calculations_Report[[#This Row],[Change]]</f>
        <v>#VALUE!</v>
      </c>
      <c r="G2160" t="e">
        <f>DW_Fact_CL_Pricing_Calculations_Report[[#This Row],[FuelPricesDtl_Price]]</f>
        <v>#VALUE!</v>
      </c>
      <c r="H2160" t="e">
        <f>DW_Fact_CL_Pricing_Calculations_Report[[#This Row],[NewTable1]]</f>
        <v>#VALUE!</v>
      </c>
      <c r="I2160" t="e">
        <f>DW_Fact_CL_Pricing_Calculations_Report[[#This Row],[Tax]]</f>
        <v>#VALUE!</v>
      </c>
      <c r="J2160" t="e">
        <f>DW_Fact_CL_Pricing_Calculations_Report[[#This Row],[NewTable1wTax]]</f>
        <v>#VALUE!</v>
      </c>
      <c r="K2160" t="e">
        <f>DW_Fact_CL_Pricing_Calculations_Report[[#This Row],[Prop]]</f>
        <v>#VALUE!</v>
      </c>
      <c r="L2160" t="e">
        <f>DW_Fact_CL_Pricing_Calculations_Report[[#This Row],[Prod_Freight_Class]]</f>
        <v>#VALUE!</v>
      </c>
      <c r="M2160" s="36" t="e">
        <f>DW_Fact_CL_Pricing_Calculations_Report[[#This Row],[Table_Load_Date]]</f>
        <v>#VALUE!</v>
      </c>
      <c r="N2160" t="e">
        <f>DW_Fact_CL_Pricing_Calculations_Report[[#This Row],[Company]]</f>
        <v>#VALUE!</v>
      </c>
      <c r="O2160" t="e">
        <f>DW_Fact_CL_Pricing_Calculations_Report[[#This Row],[InvTerminalWAC]]</f>
        <v>#VALUE!</v>
      </c>
      <c r="P2160" s="36" t="e">
        <f>DW_Fact_CL_Pricing_Calculations_Report[[#This Row],[Table_Load_Date]]</f>
        <v>#VALUE!</v>
      </c>
      <c r="Q2160" t="e">
        <f>DW_Fact_CL_Pricing_Calculations_Report[[#This Row],[Prod_Freight_Class]]</f>
        <v>#VALUE!</v>
      </c>
      <c r="R2160" t="e">
        <f>DW_Fact_CL_Pricing_Calculations_Report[[#This Row],[ReplacementCost]]</f>
        <v>#VALUE!</v>
      </c>
      <c r="S2160" t="e">
        <f>DW_Fact_CL_Pricing_Calculations_Report[[#This Row],[RegionWeightedAverageCost]]</f>
        <v>#VALUE!</v>
      </c>
      <c r="T2160" t="e">
        <f>DW_Fact_CL_Pricing_Calculations_Report[[#This Row],[Prop]]</f>
        <v>#VALUE!</v>
      </c>
      <c r="U2160" t="e">
        <f>DW_Fact_CL_Pricing_Calculations_Report[[#This Row],[CardlockSiteCost]]</f>
        <v>#VALUE!</v>
      </c>
      <c r="V2160" t="e">
        <f>DW_Fact_CL_Pricing_Calculations_Report[[#This Row],[NewCardlockSiteCost]]</f>
        <v>#VALUE!</v>
      </c>
      <c r="W2160" t="e">
        <f>DW_Fact_CL_Pricing_Calculations_Report[[#This Row],[Prod_ID]]</f>
        <v>#VALUE!</v>
      </c>
    </row>
    <row r="2161" spans="1:23" x14ac:dyDescent="0.25">
      <c r="A2161">
        <f>'Azure Calculations'!F1659</f>
        <v>0</v>
      </c>
      <c r="B2161" t="e">
        <f>DW_Fact_CL_Pricing_Calculations_Report[[#This Row],[Prod_ID]]</f>
        <v>#VALUE!</v>
      </c>
      <c r="C2161" t="e">
        <f>DW_Fact_CL_Pricing_Calculations_Report[[#This Row],[Vend_ID]]</f>
        <v>#VALUE!</v>
      </c>
      <c r="D2161" t="e">
        <f>DW_Fact_CL_Pricing_Calculations_Report[[#This Row],[CardlockSiteCost_WPROP]]</f>
        <v>#VALUE!</v>
      </c>
      <c r="E2161" t="e">
        <f>DW_Fact_CL_Pricing_Calculations_Report[[#This Row],[NewCardlockSiteCost]]</f>
        <v>#VALUE!</v>
      </c>
      <c r="F2161" t="e">
        <f>DW_Fact_CL_Pricing_Calculations_Report[[#This Row],[Change]]</f>
        <v>#VALUE!</v>
      </c>
      <c r="G2161" t="e">
        <f>DW_Fact_CL_Pricing_Calculations_Report[[#This Row],[FuelPricesDtl_Price]]</f>
        <v>#VALUE!</v>
      </c>
      <c r="H2161" t="e">
        <f>DW_Fact_CL_Pricing_Calculations_Report[[#This Row],[NewTable1]]</f>
        <v>#VALUE!</v>
      </c>
      <c r="I2161" t="e">
        <f>DW_Fact_CL_Pricing_Calculations_Report[[#This Row],[Tax]]</f>
        <v>#VALUE!</v>
      </c>
      <c r="J2161" t="e">
        <f>DW_Fact_CL_Pricing_Calculations_Report[[#This Row],[NewTable1wTax]]</f>
        <v>#VALUE!</v>
      </c>
      <c r="K2161" t="e">
        <f>DW_Fact_CL_Pricing_Calculations_Report[[#This Row],[Prop]]</f>
        <v>#VALUE!</v>
      </c>
      <c r="L2161" t="e">
        <f>DW_Fact_CL_Pricing_Calculations_Report[[#This Row],[Prod_Freight_Class]]</f>
        <v>#VALUE!</v>
      </c>
      <c r="M2161" s="36" t="e">
        <f>DW_Fact_CL_Pricing_Calculations_Report[[#This Row],[Table_Load_Date]]</f>
        <v>#VALUE!</v>
      </c>
      <c r="N2161" t="e">
        <f>DW_Fact_CL_Pricing_Calculations_Report[[#This Row],[Company]]</f>
        <v>#VALUE!</v>
      </c>
      <c r="O2161" t="e">
        <f>DW_Fact_CL_Pricing_Calculations_Report[[#This Row],[InvTerminalWAC]]</f>
        <v>#VALUE!</v>
      </c>
      <c r="P2161" s="36" t="e">
        <f>DW_Fact_CL_Pricing_Calculations_Report[[#This Row],[Table_Load_Date]]</f>
        <v>#VALUE!</v>
      </c>
      <c r="Q2161" t="e">
        <f>DW_Fact_CL_Pricing_Calculations_Report[[#This Row],[Prod_Freight_Class]]</f>
        <v>#VALUE!</v>
      </c>
      <c r="R2161" t="e">
        <f>DW_Fact_CL_Pricing_Calculations_Report[[#This Row],[ReplacementCost]]</f>
        <v>#VALUE!</v>
      </c>
      <c r="S2161" t="e">
        <f>DW_Fact_CL_Pricing_Calculations_Report[[#This Row],[RegionWeightedAverageCost]]</f>
        <v>#VALUE!</v>
      </c>
      <c r="T2161" t="e">
        <f>DW_Fact_CL_Pricing_Calculations_Report[[#This Row],[Prop]]</f>
        <v>#VALUE!</v>
      </c>
      <c r="U2161" t="e">
        <f>DW_Fact_CL_Pricing_Calculations_Report[[#This Row],[CardlockSiteCost]]</f>
        <v>#VALUE!</v>
      </c>
      <c r="V2161" t="e">
        <f>DW_Fact_CL_Pricing_Calculations_Report[[#This Row],[NewCardlockSiteCost]]</f>
        <v>#VALUE!</v>
      </c>
      <c r="W2161" t="e">
        <f>DW_Fact_CL_Pricing_Calculations_Report[[#This Row],[Prod_ID]]</f>
        <v>#VALUE!</v>
      </c>
    </row>
    <row r="2162" spans="1:23" x14ac:dyDescent="0.25">
      <c r="A2162">
        <f>'Azure Calculations'!F1660</f>
        <v>0</v>
      </c>
      <c r="B2162" t="e">
        <f>DW_Fact_CL_Pricing_Calculations_Report[[#This Row],[Prod_ID]]</f>
        <v>#VALUE!</v>
      </c>
      <c r="C2162" t="e">
        <f>DW_Fact_CL_Pricing_Calculations_Report[[#This Row],[Vend_ID]]</f>
        <v>#VALUE!</v>
      </c>
      <c r="D2162" t="e">
        <f>DW_Fact_CL_Pricing_Calculations_Report[[#This Row],[CardlockSiteCost_WPROP]]</f>
        <v>#VALUE!</v>
      </c>
      <c r="E2162" t="e">
        <f>DW_Fact_CL_Pricing_Calculations_Report[[#This Row],[NewCardlockSiteCost]]</f>
        <v>#VALUE!</v>
      </c>
      <c r="F2162" t="e">
        <f>DW_Fact_CL_Pricing_Calculations_Report[[#This Row],[Change]]</f>
        <v>#VALUE!</v>
      </c>
      <c r="G2162" t="e">
        <f>DW_Fact_CL_Pricing_Calculations_Report[[#This Row],[FuelPricesDtl_Price]]</f>
        <v>#VALUE!</v>
      </c>
      <c r="H2162" t="e">
        <f>DW_Fact_CL_Pricing_Calculations_Report[[#This Row],[NewTable1]]</f>
        <v>#VALUE!</v>
      </c>
      <c r="I2162" t="e">
        <f>DW_Fact_CL_Pricing_Calculations_Report[[#This Row],[Tax]]</f>
        <v>#VALUE!</v>
      </c>
      <c r="J2162" t="e">
        <f>DW_Fact_CL_Pricing_Calculations_Report[[#This Row],[NewTable1wTax]]</f>
        <v>#VALUE!</v>
      </c>
      <c r="K2162" t="e">
        <f>DW_Fact_CL_Pricing_Calculations_Report[[#This Row],[Prop]]</f>
        <v>#VALUE!</v>
      </c>
      <c r="L2162" t="e">
        <f>DW_Fact_CL_Pricing_Calculations_Report[[#This Row],[Prod_Freight_Class]]</f>
        <v>#VALUE!</v>
      </c>
      <c r="M2162" s="36" t="e">
        <f>DW_Fact_CL_Pricing_Calculations_Report[[#This Row],[Table_Load_Date]]</f>
        <v>#VALUE!</v>
      </c>
      <c r="N2162" t="e">
        <f>DW_Fact_CL_Pricing_Calculations_Report[[#This Row],[Company]]</f>
        <v>#VALUE!</v>
      </c>
      <c r="O2162" t="e">
        <f>DW_Fact_CL_Pricing_Calculations_Report[[#This Row],[InvTerminalWAC]]</f>
        <v>#VALUE!</v>
      </c>
      <c r="P2162" s="36" t="e">
        <f>DW_Fact_CL_Pricing_Calculations_Report[[#This Row],[Table_Load_Date]]</f>
        <v>#VALUE!</v>
      </c>
      <c r="Q2162" t="e">
        <f>DW_Fact_CL_Pricing_Calculations_Report[[#This Row],[Prod_Freight_Class]]</f>
        <v>#VALUE!</v>
      </c>
      <c r="R2162" t="e">
        <f>DW_Fact_CL_Pricing_Calculations_Report[[#This Row],[ReplacementCost]]</f>
        <v>#VALUE!</v>
      </c>
      <c r="S2162" t="e">
        <f>DW_Fact_CL_Pricing_Calculations_Report[[#This Row],[RegionWeightedAverageCost]]</f>
        <v>#VALUE!</v>
      </c>
      <c r="T2162" t="e">
        <f>DW_Fact_CL_Pricing_Calculations_Report[[#This Row],[Prop]]</f>
        <v>#VALUE!</v>
      </c>
      <c r="U2162" t="e">
        <f>DW_Fact_CL_Pricing_Calculations_Report[[#This Row],[CardlockSiteCost]]</f>
        <v>#VALUE!</v>
      </c>
      <c r="V2162" t="e">
        <f>DW_Fact_CL_Pricing_Calculations_Report[[#This Row],[NewCardlockSiteCost]]</f>
        <v>#VALUE!</v>
      </c>
      <c r="W2162" t="e">
        <f>DW_Fact_CL_Pricing_Calculations_Report[[#This Row],[Prod_ID]]</f>
        <v>#VALUE!</v>
      </c>
    </row>
    <row r="2163" spans="1:23" x14ac:dyDescent="0.25">
      <c r="A2163">
        <f>'Azure Calculations'!F1661</f>
        <v>0</v>
      </c>
      <c r="B2163" t="e">
        <f>DW_Fact_CL_Pricing_Calculations_Report[[#This Row],[Prod_ID]]</f>
        <v>#VALUE!</v>
      </c>
      <c r="C2163" t="e">
        <f>DW_Fact_CL_Pricing_Calculations_Report[[#This Row],[Vend_ID]]</f>
        <v>#VALUE!</v>
      </c>
      <c r="D2163" t="e">
        <f>DW_Fact_CL_Pricing_Calculations_Report[[#This Row],[CardlockSiteCost_WPROP]]</f>
        <v>#VALUE!</v>
      </c>
      <c r="E2163" t="e">
        <f>DW_Fact_CL_Pricing_Calculations_Report[[#This Row],[NewCardlockSiteCost]]</f>
        <v>#VALUE!</v>
      </c>
      <c r="F2163" t="e">
        <f>DW_Fact_CL_Pricing_Calculations_Report[[#This Row],[Change]]</f>
        <v>#VALUE!</v>
      </c>
      <c r="G2163" t="e">
        <f>DW_Fact_CL_Pricing_Calculations_Report[[#This Row],[FuelPricesDtl_Price]]</f>
        <v>#VALUE!</v>
      </c>
      <c r="H2163" t="e">
        <f>DW_Fact_CL_Pricing_Calculations_Report[[#This Row],[NewTable1]]</f>
        <v>#VALUE!</v>
      </c>
      <c r="I2163" t="e">
        <f>DW_Fact_CL_Pricing_Calculations_Report[[#This Row],[Tax]]</f>
        <v>#VALUE!</v>
      </c>
      <c r="J2163" t="e">
        <f>DW_Fact_CL_Pricing_Calculations_Report[[#This Row],[NewTable1wTax]]</f>
        <v>#VALUE!</v>
      </c>
      <c r="K2163" t="e">
        <f>DW_Fact_CL_Pricing_Calculations_Report[[#This Row],[Prop]]</f>
        <v>#VALUE!</v>
      </c>
      <c r="L2163" t="e">
        <f>DW_Fact_CL_Pricing_Calculations_Report[[#This Row],[Prod_Freight_Class]]</f>
        <v>#VALUE!</v>
      </c>
      <c r="M2163" s="36" t="e">
        <f>DW_Fact_CL_Pricing_Calculations_Report[[#This Row],[Table_Load_Date]]</f>
        <v>#VALUE!</v>
      </c>
      <c r="N2163" t="e">
        <f>DW_Fact_CL_Pricing_Calculations_Report[[#This Row],[Company]]</f>
        <v>#VALUE!</v>
      </c>
      <c r="O2163" t="e">
        <f>DW_Fact_CL_Pricing_Calculations_Report[[#This Row],[InvTerminalWAC]]</f>
        <v>#VALUE!</v>
      </c>
      <c r="P2163" s="36" t="e">
        <f>DW_Fact_CL_Pricing_Calculations_Report[[#This Row],[Table_Load_Date]]</f>
        <v>#VALUE!</v>
      </c>
      <c r="Q2163" t="e">
        <f>DW_Fact_CL_Pricing_Calculations_Report[[#This Row],[Prod_Freight_Class]]</f>
        <v>#VALUE!</v>
      </c>
      <c r="R2163" t="e">
        <f>DW_Fact_CL_Pricing_Calculations_Report[[#This Row],[ReplacementCost]]</f>
        <v>#VALUE!</v>
      </c>
      <c r="S2163" t="e">
        <f>DW_Fact_CL_Pricing_Calculations_Report[[#This Row],[RegionWeightedAverageCost]]</f>
        <v>#VALUE!</v>
      </c>
      <c r="T2163" t="e">
        <f>DW_Fact_CL_Pricing_Calculations_Report[[#This Row],[Prop]]</f>
        <v>#VALUE!</v>
      </c>
      <c r="U2163" t="e">
        <f>DW_Fact_CL_Pricing_Calculations_Report[[#This Row],[CardlockSiteCost]]</f>
        <v>#VALUE!</v>
      </c>
      <c r="V2163" t="e">
        <f>DW_Fact_CL_Pricing_Calculations_Report[[#This Row],[NewCardlockSiteCost]]</f>
        <v>#VALUE!</v>
      </c>
      <c r="W2163" t="e">
        <f>DW_Fact_CL_Pricing_Calculations_Report[[#This Row],[Prod_ID]]</f>
        <v>#VALUE!</v>
      </c>
    </row>
    <row r="2164" spans="1:23" x14ac:dyDescent="0.25">
      <c r="A2164">
        <f>'Azure Calculations'!F1662</f>
        <v>0</v>
      </c>
      <c r="B2164" t="e">
        <f>DW_Fact_CL_Pricing_Calculations_Report[[#This Row],[Prod_ID]]</f>
        <v>#VALUE!</v>
      </c>
      <c r="C2164" t="e">
        <f>DW_Fact_CL_Pricing_Calculations_Report[[#This Row],[Vend_ID]]</f>
        <v>#VALUE!</v>
      </c>
      <c r="D2164" t="e">
        <f>DW_Fact_CL_Pricing_Calculations_Report[[#This Row],[CardlockSiteCost_WPROP]]</f>
        <v>#VALUE!</v>
      </c>
      <c r="E2164" t="e">
        <f>DW_Fact_CL_Pricing_Calculations_Report[[#This Row],[NewCardlockSiteCost]]</f>
        <v>#VALUE!</v>
      </c>
      <c r="F2164" t="e">
        <f>DW_Fact_CL_Pricing_Calculations_Report[[#This Row],[Change]]</f>
        <v>#VALUE!</v>
      </c>
      <c r="G2164" t="e">
        <f>DW_Fact_CL_Pricing_Calculations_Report[[#This Row],[FuelPricesDtl_Price]]</f>
        <v>#VALUE!</v>
      </c>
      <c r="H2164" t="e">
        <f>DW_Fact_CL_Pricing_Calculations_Report[[#This Row],[NewTable1]]</f>
        <v>#VALUE!</v>
      </c>
      <c r="I2164" t="e">
        <f>DW_Fact_CL_Pricing_Calculations_Report[[#This Row],[Tax]]</f>
        <v>#VALUE!</v>
      </c>
      <c r="J2164" t="e">
        <f>DW_Fact_CL_Pricing_Calculations_Report[[#This Row],[NewTable1wTax]]</f>
        <v>#VALUE!</v>
      </c>
      <c r="K2164" t="e">
        <f>DW_Fact_CL_Pricing_Calculations_Report[[#This Row],[Prop]]</f>
        <v>#VALUE!</v>
      </c>
      <c r="L2164" t="e">
        <f>DW_Fact_CL_Pricing_Calculations_Report[[#This Row],[Prod_Freight_Class]]</f>
        <v>#VALUE!</v>
      </c>
      <c r="M2164" s="36" t="e">
        <f>DW_Fact_CL_Pricing_Calculations_Report[[#This Row],[Table_Load_Date]]</f>
        <v>#VALUE!</v>
      </c>
      <c r="N2164" t="e">
        <f>DW_Fact_CL_Pricing_Calculations_Report[[#This Row],[Company]]</f>
        <v>#VALUE!</v>
      </c>
      <c r="O2164" t="e">
        <f>DW_Fact_CL_Pricing_Calculations_Report[[#This Row],[InvTerminalWAC]]</f>
        <v>#VALUE!</v>
      </c>
      <c r="P2164" s="36" t="e">
        <f>DW_Fact_CL_Pricing_Calculations_Report[[#This Row],[Table_Load_Date]]</f>
        <v>#VALUE!</v>
      </c>
      <c r="Q2164" t="e">
        <f>DW_Fact_CL_Pricing_Calculations_Report[[#This Row],[Prod_Freight_Class]]</f>
        <v>#VALUE!</v>
      </c>
      <c r="R2164" t="e">
        <f>DW_Fact_CL_Pricing_Calculations_Report[[#This Row],[ReplacementCost]]</f>
        <v>#VALUE!</v>
      </c>
      <c r="S2164" t="e">
        <f>DW_Fact_CL_Pricing_Calculations_Report[[#This Row],[RegionWeightedAverageCost]]</f>
        <v>#VALUE!</v>
      </c>
      <c r="T2164" t="e">
        <f>DW_Fact_CL_Pricing_Calculations_Report[[#This Row],[Prop]]</f>
        <v>#VALUE!</v>
      </c>
      <c r="U2164" t="e">
        <f>DW_Fact_CL_Pricing_Calculations_Report[[#This Row],[CardlockSiteCost]]</f>
        <v>#VALUE!</v>
      </c>
      <c r="V2164" t="e">
        <f>DW_Fact_CL_Pricing_Calculations_Report[[#This Row],[NewCardlockSiteCost]]</f>
        <v>#VALUE!</v>
      </c>
      <c r="W2164" t="e">
        <f>DW_Fact_CL_Pricing_Calculations_Report[[#This Row],[Prod_ID]]</f>
        <v>#VALUE!</v>
      </c>
    </row>
    <row r="2165" spans="1:23" x14ac:dyDescent="0.25">
      <c r="A2165">
        <f>'Azure Calculations'!F1663</f>
        <v>0</v>
      </c>
      <c r="B2165" t="e">
        <f>DW_Fact_CL_Pricing_Calculations_Report[[#This Row],[Prod_ID]]</f>
        <v>#VALUE!</v>
      </c>
      <c r="C2165" t="e">
        <f>DW_Fact_CL_Pricing_Calculations_Report[[#This Row],[Vend_ID]]</f>
        <v>#VALUE!</v>
      </c>
      <c r="D2165" t="e">
        <f>DW_Fact_CL_Pricing_Calculations_Report[[#This Row],[CardlockSiteCost_WPROP]]</f>
        <v>#VALUE!</v>
      </c>
      <c r="E2165" t="e">
        <f>DW_Fact_CL_Pricing_Calculations_Report[[#This Row],[NewCardlockSiteCost]]</f>
        <v>#VALUE!</v>
      </c>
      <c r="F2165" t="e">
        <f>DW_Fact_CL_Pricing_Calculations_Report[[#This Row],[Change]]</f>
        <v>#VALUE!</v>
      </c>
      <c r="G2165" t="e">
        <f>DW_Fact_CL_Pricing_Calculations_Report[[#This Row],[FuelPricesDtl_Price]]</f>
        <v>#VALUE!</v>
      </c>
      <c r="H2165" t="e">
        <f>DW_Fact_CL_Pricing_Calculations_Report[[#This Row],[NewTable1]]</f>
        <v>#VALUE!</v>
      </c>
      <c r="I2165" t="e">
        <f>DW_Fact_CL_Pricing_Calculations_Report[[#This Row],[Tax]]</f>
        <v>#VALUE!</v>
      </c>
      <c r="J2165" t="e">
        <f>DW_Fact_CL_Pricing_Calculations_Report[[#This Row],[NewTable1wTax]]</f>
        <v>#VALUE!</v>
      </c>
      <c r="K2165" t="e">
        <f>DW_Fact_CL_Pricing_Calculations_Report[[#This Row],[Prop]]</f>
        <v>#VALUE!</v>
      </c>
      <c r="L2165" t="e">
        <f>DW_Fact_CL_Pricing_Calculations_Report[[#This Row],[Prod_Freight_Class]]</f>
        <v>#VALUE!</v>
      </c>
      <c r="M2165" s="36" t="e">
        <f>DW_Fact_CL_Pricing_Calculations_Report[[#This Row],[Table_Load_Date]]</f>
        <v>#VALUE!</v>
      </c>
      <c r="N2165" t="e">
        <f>DW_Fact_CL_Pricing_Calculations_Report[[#This Row],[Company]]</f>
        <v>#VALUE!</v>
      </c>
      <c r="O2165" t="e">
        <f>DW_Fact_CL_Pricing_Calculations_Report[[#This Row],[InvTerminalWAC]]</f>
        <v>#VALUE!</v>
      </c>
      <c r="P2165" s="36" t="e">
        <f>DW_Fact_CL_Pricing_Calculations_Report[[#This Row],[Table_Load_Date]]</f>
        <v>#VALUE!</v>
      </c>
      <c r="Q2165" t="e">
        <f>DW_Fact_CL_Pricing_Calculations_Report[[#This Row],[Prod_Freight_Class]]</f>
        <v>#VALUE!</v>
      </c>
      <c r="R2165" t="e">
        <f>DW_Fact_CL_Pricing_Calculations_Report[[#This Row],[ReplacementCost]]</f>
        <v>#VALUE!</v>
      </c>
      <c r="S2165" t="e">
        <f>DW_Fact_CL_Pricing_Calculations_Report[[#This Row],[RegionWeightedAverageCost]]</f>
        <v>#VALUE!</v>
      </c>
      <c r="T2165" t="e">
        <f>DW_Fact_CL_Pricing_Calculations_Report[[#This Row],[Prop]]</f>
        <v>#VALUE!</v>
      </c>
      <c r="U2165" t="e">
        <f>DW_Fact_CL_Pricing_Calculations_Report[[#This Row],[CardlockSiteCost]]</f>
        <v>#VALUE!</v>
      </c>
      <c r="V2165" t="e">
        <f>DW_Fact_CL_Pricing_Calculations_Report[[#This Row],[NewCardlockSiteCost]]</f>
        <v>#VALUE!</v>
      </c>
      <c r="W2165" t="e">
        <f>DW_Fact_CL_Pricing_Calculations_Report[[#This Row],[Prod_ID]]</f>
        <v>#VALUE!</v>
      </c>
    </row>
    <row r="2166" spans="1:23" x14ac:dyDescent="0.25">
      <c r="A2166">
        <f>'Azure Calculations'!F1664</f>
        <v>0</v>
      </c>
      <c r="B2166" t="e">
        <f>DW_Fact_CL_Pricing_Calculations_Report[[#This Row],[Prod_ID]]</f>
        <v>#VALUE!</v>
      </c>
      <c r="C2166" t="e">
        <f>DW_Fact_CL_Pricing_Calculations_Report[[#This Row],[Vend_ID]]</f>
        <v>#VALUE!</v>
      </c>
      <c r="D2166" t="e">
        <f>DW_Fact_CL_Pricing_Calculations_Report[[#This Row],[CardlockSiteCost_WPROP]]</f>
        <v>#VALUE!</v>
      </c>
      <c r="E2166" t="e">
        <f>DW_Fact_CL_Pricing_Calculations_Report[[#This Row],[NewCardlockSiteCost]]</f>
        <v>#VALUE!</v>
      </c>
      <c r="F2166" t="e">
        <f>DW_Fact_CL_Pricing_Calculations_Report[[#This Row],[Change]]</f>
        <v>#VALUE!</v>
      </c>
      <c r="G2166" t="e">
        <f>DW_Fact_CL_Pricing_Calculations_Report[[#This Row],[FuelPricesDtl_Price]]</f>
        <v>#VALUE!</v>
      </c>
      <c r="H2166" t="e">
        <f>DW_Fact_CL_Pricing_Calculations_Report[[#This Row],[NewTable1]]</f>
        <v>#VALUE!</v>
      </c>
      <c r="I2166" t="e">
        <f>DW_Fact_CL_Pricing_Calculations_Report[[#This Row],[Tax]]</f>
        <v>#VALUE!</v>
      </c>
      <c r="J2166" t="e">
        <f>DW_Fact_CL_Pricing_Calculations_Report[[#This Row],[NewTable1wTax]]</f>
        <v>#VALUE!</v>
      </c>
      <c r="K2166" t="e">
        <f>DW_Fact_CL_Pricing_Calculations_Report[[#This Row],[Prop]]</f>
        <v>#VALUE!</v>
      </c>
      <c r="L2166" t="e">
        <f>DW_Fact_CL_Pricing_Calculations_Report[[#This Row],[Prod_Freight_Class]]</f>
        <v>#VALUE!</v>
      </c>
      <c r="M2166" s="36" t="e">
        <f>DW_Fact_CL_Pricing_Calculations_Report[[#This Row],[Table_Load_Date]]</f>
        <v>#VALUE!</v>
      </c>
      <c r="N2166" t="e">
        <f>DW_Fact_CL_Pricing_Calculations_Report[[#This Row],[Company]]</f>
        <v>#VALUE!</v>
      </c>
      <c r="O2166" t="e">
        <f>DW_Fact_CL_Pricing_Calculations_Report[[#This Row],[InvTerminalWAC]]</f>
        <v>#VALUE!</v>
      </c>
      <c r="P2166" s="36" t="e">
        <f>DW_Fact_CL_Pricing_Calculations_Report[[#This Row],[Table_Load_Date]]</f>
        <v>#VALUE!</v>
      </c>
      <c r="Q2166" t="e">
        <f>DW_Fact_CL_Pricing_Calculations_Report[[#This Row],[Prod_Freight_Class]]</f>
        <v>#VALUE!</v>
      </c>
      <c r="R2166" t="e">
        <f>DW_Fact_CL_Pricing_Calculations_Report[[#This Row],[ReplacementCost]]</f>
        <v>#VALUE!</v>
      </c>
      <c r="S2166" t="e">
        <f>DW_Fact_CL_Pricing_Calculations_Report[[#This Row],[RegionWeightedAverageCost]]</f>
        <v>#VALUE!</v>
      </c>
      <c r="T2166" t="e">
        <f>DW_Fact_CL_Pricing_Calculations_Report[[#This Row],[Prop]]</f>
        <v>#VALUE!</v>
      </c>
      <c r="U2166" t="e">
        <f>DW_Fact_CL_Pricing_Calculations_Report[[#This Row],[CardlockSiteCost]]</f>
        <v>#VALUE!</v>
      </c>
      <c r="V2166" t="e">
        <f>DW_Fact_CL_Pricing_Calculations_Report[[#This Row],[NewCardlockSiteCost]]</f>
        <v>#VALUE!</v>
      </c>
      <c r="W2166" t="e">
        <f>DW_Fact_CL_Pricing_Calculations_Report[[#This Row],[Prod_ID]]</f>
        <v>#VALUE!</v>
      </c>
    </row>
    <row r="2167" spans="1:23" x14ac:dyDescent="0.25">
      <c r="A2167">
        <f>'Azure Calculations'!F1665</f>
        <v>0</v>
      </c>
      <c r="B2167" t="e">
        <f>DW_Fact_CL_Pricing_Calculations_Report[[#This Row],[Prod_ID]]</f>
        <v>#VALUE!</v>
      </c>
      <c r="C2167" t="e">
        <f>DW_Fact_CL_Pricing_Calculations_Report[[#This Row],[Vend_ID]]</f>
        <v>#VALUE!</v>
      </c>
      <c r="D2167" t="e">
        <f>DW_Fact_CL_Pricing_Calculations_Report[[#This Row],[CardlockSiteCost_WPROP]]</f>
        <v>#VALUE!</v>
      </c>
      <c r="E2167" t="e">
        <f>DW_Fact_CL_Pricing_Calculations_Report[[#This Row],[NewCardlockSiteCost]]</f>
        <v>#VALUE!</v>
      </c>
      <c r="F2167" t="e">
        <f>DW_Fact_CL_Pricing_Calculations_Report[[#This Row],[Change]]</f>
        <v>#VALUE!</v>
      </c>
      <c r="G2167" t="e">
        <f>DW_Fact_CL_Pricing_Calculations_Report[[#This Row],[FuelPricesDtl_Price]]</f>
        <v>#VALUE!</v>
      </c>
      <c r="H2167" t="e">
        <f>DW_Fact_CL_Pricing_Calculations_Report[[#This Row],[NewTable1]]</f>
        <v>#VALUE!</v>
      </c>
      <c r="I2167" t="e">
        <f>DW_Fact_CL_Pricing_Calculations_Report[[#This Row],[Tax]]</f>
        <v>#VALUE!</v>
      </c>
      <c r="J2167" t="e">
        <f>DW_Fact_CL_Pricing_Calculations_Report[[#This Row],[NewTable1wTax]]</f>
        <v>#VALUE!</v>
      </c>
      <c r="K2167" t="e">
        <f>DW_Fact_CL_Pricing_Calculations_Report[[#This Row],[Prop]]</f>
        <v>#VALUE!</v>
      </c>
      <c r="L2167" t="e">
        <f>DW_Fact_CL_Pricing_Calculations_Report[[#This Row],[Prod_Freight_Class]]</f>
        <v>#VALUE!</v>
      </c>
      <c r="M2167" s="36" t="e">
        <f>DW_Fact_CL_Pricing_Calculations_Report[[#This Row],[Table_Load_Date]]</f>
        <v>#VALUE!</v>
      </c>
      <c r="N2167" t="e">
        <f>DW_Fact_CL_Pricing_Calculations_Report[[#This Row],[Company]]</f>
        <v>#VALUE!</v>
      </c>
      <c r="O2167" t="e">
        <f>DW_Fact_CL_Pricing_Calculations_Report[[#This Row],[InvTerminalWAC]]</f>
        <v>#VALUE!</v>
      </c>
      <c r="P2167" s="36" t="e">
        <f>DW_Fact_CL_Pricing_Calculations_Report[[#This Row],[Table_Load_Date]]</f>
        <v>#VALUE!</v>
      </c>
      <c r="Q2167" t="e">
        <f>DW_Fact_CL_Pricing_Calculations_Report[[#This Row],[Prod_Freight_Class]]</f>
        <v>#VALUE!</v>
      </c>
      <c r="R2167" t="e">
        <f>DW_Fact_CL_Pricing_Calculations_Report[[#This Row],[ReplacementCost]]</f>
        <v>#VALUE!</v>
      </c>
      <c r="S2167" t="e">
        <f>DW_Fact_CL_Pricing_Calculations_Report[[#This Row],[RegionWeightedAverageCost]]</f>
        <v>#VALUE!</v>
      </c>
      <c r="T2167" t="e">
        <f>DW_Fact_CL_Pricing_Calculations_Report[[#This Row],[Prop]]</f>
        <v>#VALUE!</v>
      </c>
      <c r="U2167" t="e">
        <f>DW_Fact_CL_Pricing_Calculations_Report[[#This Row],[CardlockSiteCost]]</f>
        <v>#VALUE!</v>
      </c>
      <c r="V2167" t="e">
        <f>DW_Fact_CL_Pricing_Calculations_Report[[#This Row],[NewCardlockSiteCost]]</f>
        <v>#VALUE!</v>
      </c>
      <c r="W2167" t="e">
        <f>DW_Fact_CL_Pricing_Calculations_Report[[#This Row],[Prod_ID]]</f>
        <v>#VALUE!</v>
      </c>
    </row>
    <row r="2168" spans="1:23" x14ac:dyDescent="0.25">
      <c r="A2168">
        <f>'Azure Calculations'!F1666</f>
        <v>0</v>
      </c>
      <c r="B2168" t="e">
        <f>DW_Fact_CL_Pricing_Calculations_Report[[#This Row],[Prod_ID]]</f>
        <v>#VALUE!</v>
      </c>
      <c r="C2168" t="e">
        <f>DW_Fact_CL_Pricing_Calculations_Report[[#This Row],[Vend_ID]]</f>
        <v>#VALUE!</v>
      </c>
      <c r="D2168" t="e">
        <f>DW_Fact_CL_Pricing_Calculations_Report[[#This Row],[CardlockSiteCost_WPROP]]</f>
        <v>#VALUE!</v>
      </c>
      <c r="E2168" t="e">
        <f>DW_Fact_CL_Pricing_Calculations_Report[[#This Row],[NewCardlockSiteCost]]</f>
        <v>#VALUE!</v>
      </c>
      <c r="F2168" t="e">
        <f>DW_Fact_CL_Pricing_Calculations_Report[[#This Row],[Change]]</f>
        <v>#VALUE!</v>
      </c>
      <c r="G2168" t="e">
        <f>DW_Fact_CL_Pricing_Calculations_Report[[#This Row],[FuelPricesDtl_Price]]</f>
        <v>#VALUE!</v>
      </c>
      <c r="H2168" t="e">
        <f>DW_Fact_CL_Pricing_Calculations_Report[[#This Row],[NewTable1]]</f>
        <v>#VALUE!</v>
      </c>
      <c r="I2168" t="e">
        <f>DW_Fact_CL_Pricing_Calculations_Report[[#This Row],[Tax]]</f>
        <v>#VALUE!</v>
      </c>
      <c r="J2168" t="e">
        <f>DW_Fact_CL_Pricing_Calculations_Report[[#This Row],[NewTable1wTax]]</f>
        <v>#VALUE!</v>
      </c>
      <c r="K2168" t="e">
        <f>DW_Fact_CL_Pricing_Calculations_Report[[#This Row],[Prop]]</f>
        <v>#VALUE!</v>
      </c>
      <c r="L2168" t="e">
        <f>DW_Fact_CL_Pricing_Calculations_Report[[#This Row],[Prod_Freight_Class]]</f>
        <v>#VALUE!</v>
      </c>
      <c r="M2168" s="36" t="e">
        <f>DW_Fact_CL_Pricing_Calculations_Report[[#This Row],[Table_Load_Date]]</f>
        <v>#VALUE!</v>
      </c>
      <c r="N2168" t="e">
        <f>DW_Fact_CL_Pricing_Calculations_Report[[#This Row],[Company]]</f>
        <v>#VALUE!</v>
      </c>
      <c r="O2168" t="e">
        <f>DW_Fact_CL_Pricing_Calculations_Report[[#This Row],[InvTerminalWAC]]</f>
        <v>#VALUE!</v>
      </c>
      <c r="P2168" s="36" t="e">
        <f>DW_Fact_CL_Pricing_Calculations_Report[[#This Row],[Table_Load_Date]]</f>
        <v>#VALUE!</v>
      </c>
      <c r="Q2168" t="e">
        <f>DW_Fact_CL_Pricing_Calculations_Report[[#This Row],[Prod_Freight_Class]]</f>
        <v>#VALUE!</v>
      </c>
      <c r="R2168" t="e">
        <f>DW_Fact_CL_Pricing_Calculations_Report[[#This Row],[ReplacementCost]]</f>
        <v>#VALUE!</v>
      </c>
      <c r="S2168" t="e">
        <f>DW_Fact_CL_Pricing_Calculations_Report[[#This Row],[RegionWeightedAverageCost]]</f>
        <v>#VALUE!</v>
      </c>
      <c r="T2168" t="e">
        <f>DW_Fact_CL_Pricing_Calculations_Report[[#This Row],[Prop]]</f>
        <v>#VALUE!</v>
      </c>
      <c r="U2168" t="e">
        <f>DW_Fact_CL_Pricing_Calculations_Report[[#This Row],[CardlockSiteCost]]</f>
        <v>#VALUE!</v>
      </c>
      <c r="V2168" t="e">
        <f>DW_Fact_CL_Pricing_Calculations_Report[[#This Row],[NewCardlockSiteCost]]</f>
        <v>#VALUE!</v>
      </c>
      <c r="W2168" t="e">
        <f>DW_Fact_CL_Pricing_Calculations_Report[[#This Row],[Prod_ID]]</f>
        <v>#VALUE!</v>
      </c>
    </row>
    <row r="2169" spans="1:23" x14ac:dyDescent="0.25">
      <c r="A2169">
        <f>'Azure Calculations'!F1667</f>
        <v>0</v>
      </c>
      <c r="B2169" t="e">
        <f>DW_Fact_CL_Pricing_Calculations_Report[[#This Row],[Prod_ID]]</f>
        <v>#VALUE!</v>
      </c>
      <c r="C2169" t="e">
        <f>DW_Fact_CL_Pricing_Calculations_Report[[#This Row],[Vend_ID]]</f>
        <v>#VALUE!</v>
      </c>
      <c r="D2169" t="e">
        <f>DW_Fact_CL_Pricing_Calculations_Report[[#This Row],[CardlockSiteCost_WPROP]]</f>
        <v>#VALUE!</v>
      </c>
      <c r="E2169" t="e">
        <f>DW_Fact_CL_Pricing_Calculations_Report[[#This Row],[NewCardlockSiteCost]]</f>
        <v>#VALUE!</v>
      </c>
      <c r="F2169" t="e">
        <f>DW_Fact_CL_Pricing_Calculations_Report[[#This Row],[Change]]</f>
        <v>#VALUE!</v>
      </c>
      <c r="G2169" t="e">
        <f>DW_Fact_CL_Pricing_Calculations_Report[[#This Row],[FuelPricesDtl_Price]]</f>
        <v>#VALUE!</v>
      </c>
      <c r="H2169" t="e">
        <f>DW_Fact_CL_Pricing_Calculations_Report[[#This Row],[NewTable1]]</f>
        <v>#VALUE!</v>
      </c>
      <c r="I2169" t="e">
        <f>DW_Fact_CL_Pricing_Calculations_Report[[#This Row],[Tax]]</f>
        <v>#VALUE!</v>
      </c>
      <c r="J2169" t="e">
        <f>DW_Fact_CL_Pricing_Calculations_Report[[#This Row],[NewTable1wTax]]</f>
        <v>#VALUE!</v>
      </c>
      <c r="K2169" t="e">
        <f>DW_Fact_CL_Pricing_Calculations_Report[[#This Row],[Prop]]</f>
        <v>#VALUE!</v>
      </c>
      <c r="L2169" t="e">
        <f>DW_Fact_CL_Pricing_Calculations_Report[[#This Row],[Prod_Freight_Class]]</f>
        <v>#VALUE!</v>
      </c>
      <c r="M2169" s="36" t="e">
        <f>DW_Fact_CL_Pricing_Calculations_Report[[#This Row],[Table_Load_Date]]</f>
        <v>#VALUE!</v>
      </c>
      <c r="N2169" t="e">
        <f>DW_Fact_CL_Pricing_Calculations_Report[[#This Row],[Company]]</f>
        <v>#VALUE!</v>
      </c>
      <c r="O2169" t="e">
        <f>DW_Fact_CL_Pricing_Calculations_Report[[#This Row],[InvTerminalWAC]]</f>
        <v>#VALUE!</v>
      </c>
      <c r="P2169" s="36" t="e">
        <f>DW_Fact_CL_Pricing_Calculations_Report[[#This Row],[Table_Load_Date]]</f>
        <v>#VALUE!</v>
      </c>
      <c r="Q2169" t="e">
        <f>DW_Fact_CL_Pricing_Calculations_Report[[#This Row],[Prod_Freight_Class]]</f>
        <v>#VALUE!</v>
      </c>
      <c r="R2169" t="e">
        <f>DW_Fact_CL_Pricing_Calculations_Report[[#This Row],[ReplacementCost]]</f>
        <v>#VALUE!</v>
      </c>
      <c r="S2169" t="e">
        <f>DW_Fact_CL_Pricing_Calculations_Report[[#This Row],[RegionWeightedAverageCost]]</f>
        <v>#VALUE!</v>
      </c>
      <c r="T2169" t="e">
        <f>DW_Fact_CL_Pricing_Calculations_Report[[#This Row],[Prop]]</f>
        <v>#VALUE!</v>
      </c>
      <c r="U2169" t="e">
        <f>DW_Fact_CL_Pricing_Calculations_Report[[#This Row],[CardlockSiteCost]]</f>
        <v>#VALUE!</v>
      </c>
      <c r="V2169" t="e">
        <f>DW_Fact_CL_Pricing_Calculations_Report[[#This Row],[NewCardlockSiteCost]]</f>
        <v>#VALUE!</v>
      </c>
      <c r="W2169" t="e">
        <f>DW_Fact_CL_Pricing_Calculations_Report[[#This Row],[Prod_ID]]</f>
        <v>#VALUE!</v>
      </c>
    </row>
    <row r="2170" spans="1:23" x14ac:dyDescent="0.25">
      <c r="A2170">
        <f>'Azure Calculations'!F1668</f>
        <v>0</v>
      </c>
      <c r="B2170" t="e">
        <f>DW_Fact_CL_Pricing_Calculations_Report[[#This Row],[Prod_ID]]</f>
        <v>#VALUE!</v>
      </c>
      <c r="C2170" t="e">
        <f>DW_Fact_CL_Pricing_Calculations_Report[[#This Row],[Vend_ID]]</f>
        <v>#VALUE!</v>
      </c>
      <c r="D2170" t="e">
        <f>DW_Fact_CL_Pricing_Calculations_Report[[#This Row],[CardlockSiteCost_WPROP]]</f>
        <v>#VALUE!</v>
      </c>
      <c r="E2170" t="e">
        <f>DW_Fact_CL_Pricing_Calculations_Report[[#This Row],[NewCardlockSiteCost]]</f>
        <v>#VALUE!</v>
      </c>
      <c r="F2170" t="e">
        <f>DW_Fact_CL_Pricing_Calculations_Report[[#This Row],[Change]]</f>
        <v>#VALUE!</v>
      </c>
      <c r="G2170" t="e">
        <f>DW_Fact_CL_Pricing_Calculations_Report[[#This Row],[FuelPricesDtl_Price]]</f>
        <v>#VALUE!</v>
      </c>
      <c r="H2170" t="e">
        <f>DW_Fact_CL_Pricing_Calculations_Report[[#This Row],[NewTable1]]</f>
        <v>#VALUE!</v>
      </c>
      <c r="I2170" t="e">
        <f>DW_Fact_CL_Pricing_Calculations_Report[[#This Row],[Tax]]</f>
        <v>#VALUE!</v>
      </c>
      <c r="J2170" t="e">
        <f>DW_Fact_CL_Pricing_Calculations_Report[[#This Row],[NewTable1wTax]]</f>
        <v>#VALUE!</v>
      </c>
      <c r="K2170" t="e">
        <f>DW_Fact_CL_Pricing_Calculations_Report[[#This Row],[Prop]]</f>
        <v>#VALUE!</v>
      </c>
      <c r="L2170" t="e">
        <f>DW_Fact_CL_Pricing_Calculations_Report[[#This Row],[Prod_Freight_Class]]</f>
        <v>#VALUE!</v>
      </c>
      <c r="M2170" s="36" t="e">
        <f>DW_Fact_CL_Pricing_Calculations_Report[[#This Row],[Table_Load_Date]]</f>
        <v>#VALUE!</v>
      </c>
      <c r="N2170" t="e">
        <f>DW_Fact_CL_Pricing_Calculations_Report[[#This Row],[Company]]</f>
        <v>#VALUE!</v>
      </c>
      <c r="O2170" t="e">
        <f>DW_Fact_CL_Pricing_Calculations_Report[[#This Row],[InvTerminalWAC]]</f>
        <v>#VALUE!</v>
      </c>
      <c r="P2170" s="36" t="e">
        <f>DW_Fact_CL_Pricing_Calculations_Report[[#This Row],[Table_Load_Date]]</f>
        <v>#VALUE!</v>
      </c>
      <c r="Q2170" t="e">
        <f>DW_Fact_CL_Pricing_Calculations_Report[[#This Row],[Prod_Freight_Class]]</f>
        <v>#VALUE!</v>
      </c>
      <c r="R2170" t="e">
        <f>DW_Fact_CL_Pricing_Calculations_Report[[#This Row],[ReplacementCost]]</f>
        <v>#VALUE!</v>
      </c>
      <c r="S2170" t="e">
        <f>DW_Fact_CL_Pricing_Calculations_Report[[#This Row],[RegionWeightedAverageCost]]</f>
        <v>#VALUE!</v>
      </c>
      <c r="T2170" t="e">
        <f>DW_Fact_CL_Pricing_Calculations_Report[[#This Row],[Prop]]</f>
        <v>#VALUE!</v>
      </c>
      <c r="U2170" t="e">
        <f>DW_Fact_CL_Pricing_Calculations_Report[[#This Row],[CardlockSiteCost]]</f>
        <v>#VALUE!</v>
      </c>
      <c r="V2170" t="e">
        <f>DW_Fact_CL_Pricing_Calculations_Report[[#This Row],[NewCardlockSiteCost]]</f>
        <v>#VALUE!</v>
      </c>
      <c r="W2170" t="e">
        <f>DW_Fact_CL_Pricing_Calculations_Report[[#This Row],[Prod_ID]]</f>
        <v>#VALUE!</v>
      </c>
    </row>
    <row r="2171" spans="1:23" x14ac:dyDescent="0.25">
      <c r="A2171">
        <f>'Azure Calculations'!F1669</f>
        <v>0</v>
      </c>
      <c r="B2171" t="e">
        <f>DW_Fact_CL_Pricing_Calculations_Report[[#This Row],[Prod_ID]]</f>
        <v>#VALUE!</v>
      </c>
      <c r="C2171" t="e">
        <f>DW_Fact_CL_Pricing_Calculations_Report[[#This Row],[Vend_ID]]</f>
        <v>#VALUE!</v>
      </c>
      <c r="D2171" t="e">
        <f>DW_Fact_CL_Pricing_Calculations_Report[[#This Row],[CardlockSiteCost_WPROP]]</f>
        <v>#VALUE!</v>
      </c>
      <c r="E2171" t="e">
        <f>DW_Fact_CL_Pricing_Calculations_Report[[#This Row],[NewCardlockSiteCost]]</f>
        <v>#VALUE!</v>
      </c>
      <c r="F2171" t="e">
        <f>DW_Fact_CL_Pricing_Calculations_Report[[#This Row],[Change]]</f>
        <v>#VALUE!</v>
      </c>
      <c r="G2171" t="e">
        <f>DW_Fact_CL_Pricing_Calculations_Report[[#This Row],[FuelPricesDtl_Price]]</f>
        <v>#VALUE!</v>
      </c>
      <c r="H2171" t="e">
        <f>DW_Fact_CL_Pricing_Calculations_Report[[#This Row],[NewTable1]]</f>
        <v>#VALUE!</v>
      </c>
      <c r="I2171" t="e">
        <f>DW_Fact_CL_Pricing_Calculations_Report[[#This Row],[Tax]]</f>
        <v>#VALUE!</v>
      </c>
      <c r="J2171" t="e">
        <f>DW_Fact_CL_Pricing_Calculations_Report[[#This Row],[NewTable1wTax]]</f>
        <v>#VALUE!</v>
      </c>
      <c r="K2171" t="e">
        <f>DW_Fact_CL_Pricing_Calculations_Report[[#This Row],[Prop]]</f>
        <v>#VALUE!</v>
      </c>
      <c r="L2171" t="e">
        <f>DW_Fact_CL_Pricing_Calculations_Report[[#This Row],[Prod_Freight_Class]]</f>
        <v>#VALUE!</v>
      </c>
      <c r="M2171" s="36" t="e">
        <f>DW_Fact_CL_Pricing_Calculations_Report[[#This Row],[Table_Load_Date]]</f>
        <v>#VALUE!</v>
      </c>
      <c r="N2171" t="e">
        <f>DW_Fact_CL_Pricing_Calculations_Report[[#This Row],[Company]]</f>
        <v>#VALUE!</v>
      </c>
      <c r="O2171" t="e">
        <f>DW_Fact_CL_Pricing_Calculations_Report[[#This Row],[InvTerminalWAC]]</f>
        <v>#VALUE!</v>
      </c>
      <c r="P2171" s="36" t="e">
        <f>DW_Fact_CL_Pricing_Calculations_Report[[#This Row],[Table_Load_Date]]</f>
        <v>#VALUE!</v>
      </c>
      <c r="Q2171" t="e">
        <f>DW_Fact_CL_Pricing_Calculations_Report[[#This Row],[Prod_Freight_Class]]</f>
        <v>#VALUE!</v>
      </c>
      <c r="R2171" t="e">
        <f>DW_Fact_CL_Pricing_Calculations_Report[[#This Row],[ReplacementCost]]</f>
        <v>#VALUE!</v>
      </c>
      <c r="S2171" t="e">
        <f>DW_Fact_CL_Pricing_Calculations_Report[[#This Row],[RegionWeightedAverageCost]]</f>
        <v>#VALUE!</v>
      </c>
      <c r="T2171" t="e">
        <f>DW_Fact_CL_Pricing_Calculations_Report[[#This Row],[Prop]]</f>
        <v>#VALUE!</v>
      </c>
      <c r="U2171" t="e">
        <f>DW_Fact_CL_Pricing_Calculations_Report[[#This Row],[CardlockSiteCost]]</f>
        <v>#VALUE!</v>
      </c>
      <c r="V2171" t="e">
        <f>DW_Fact_CL_Pricing_Calculations_Report[[#This Row],[NewCardlockSiteCost]]</f>
        <v>#VALUE!</v>
      </c>
      <c r="W2171" t="e">
        <f>DW_Fact_CL_Pricing_Calculations_Report[[#This Row],[Prod_ID]]</f>
        <v>#VALUE!</v>
      </c>
    </row>
    <row r="2172" spans="1:23" x14ac:dyDescent="0.25">
      <c r="A2172">
        <f>'Azure Calculations'!F1670</f>
        <v>0</v>
      </c>
      <c r="B2172" t="e">
        <f>DW_Fact_CL_Pricing_Calculations_Report[[#This Row],[Prod_ID]]</f>
        <v>#VALUE!</v>
      </c>
      <c r="C2172" t="e">
        <f>DW_Fact_CL_Pricing_Calculations_Report[[#This Row],[Vend_ID]]</f>
        <v>#VALUE!</v>
      </c>
      <c r="D2172" t="e">
        <f>DW_Fact_CL_Pricing_Calculations_Report[[#This Row],[CardlockSiteCost_WPROP]]</f>
        <v>#VALUE!</v>
      </c>
      <c r="E2172" t="e">
        <f>DW_Fact_CL_Pricing_Calculations_Report[[#This Row],[NewCardlockSiteCost]]</f>
        <v>#VALUE!</v>
      </c>
      <c r="F2172" t="e">
        <f>DW_Fact_CL_Pricing_Calculations_Report[[#This Row],[Change]]</f>
        <v>#VALUE!</v>
      </c>
      <c r="G2172" t="e">
        <f>DW_Fact_CL_Pricing_Calculations_Report[[#This Row],[FuelPricesDtl_Price]]</f>
        <v>#VALUE!</v>
      </c>
      <c r="H2172" t="e">
        <f>DW_Fact_CL_Pricing_Calculations_Report[[#This Row],[NewTable1]]</f>
        <v>#VALUE!</v>
      </c>
      <c r="I2172" t="e">
        <f>DW_Fact_CL_Pricing_Calculations_Report[[#This Row],[Tax]]</f>
        <v>#VALUE!</v>
      </c>
      <c r="J2172" t="e">
        <f>DW_Fact_CL_Pricing_Calculations_Report[[#This Row],[NewTable1wTax]]</f>
        <v>#VALUE!</v>
      </c>
      <c r="K2172" t="e">
        <f>DW_Fact_CL_Pricing_Calculations_Report[[#This Row],[Prop]]</f>
        <v>#VALUE!</v>
      </c>
      <c r="L2172" t="e">
        <f>DW_Fact_CL_Pricing_Calculations_Report[[#This Row],[Prod_Freight_Class]]</f>
        <v>#VALUE!</v>
      </c>
      <c r="M2172" s="36" t="e">
        <f>DW_Fact_CL_Pricing_Calculations_Report[[#This Row],[Table_Load_Date]]</f>
        <v>#VALUE!</v>
      </c>
      <c r="N2172" t="e">
        <f>DW_Fact_CL_Pricing_Calculations_Report[[#This Row],[Company]]</f>
        <v>#VALUE!</v>
      </c>
      <c r="O2172" t="e">
        <f>DW_Fact_CL_Pricing_Calculations_Report[[#This Row],[InvTerminalWAC]]</f>
        <v>#VALUE!</v>
      </c>
      <c r="P2172" s="36" t="e">
        <f>DW_Fact_CL_Pricing_Calculations_Report[[#This Row],[Table_Load_Date]]</f>
        <v>#VALUE!</v>
      </c>
      <c r="Q2172" t="e">
        <f>DW_Fact_CL_Pricing_Calculations_Report[[#This Row],[Prod_Freight_Class]]</f>
        <v>#VALUE!</v>
      </c>
      <c r="R2172" t="e">
        <f>DW_Fact_CL_Pricing_Calculations_Report[[#This Row],[ReplacementCost]]</f>
        <v>#VALUE!</v>
      </c>
      <c r="S2172" t="e">
        <f>DW_Fact_CL_Pricing_Calculations_Report[[#This Row],[RegionWeightedAverageCost]]</f>
        <v>#VALUE!</v>
      </c>
      <c r="T2172" t="e">
        <f>DW_Fact_CL_Pricing_Calculations_Report[[#This Row],[Prop]]</f>
        <v>#VALUE!</v>
      </c>
      <c r="U2172" t="e">
        <f>DW_Fact_CL_Pricing_Calculations_Report[[#This Row],[CardlockSiteCost]]</f>
        <v>#VALUE!</v>
      </c>
      <c r="V2172" t="e">
        <f>DW_Fact_CL_Pricing_Calculations_Report[[#This Row],[NewCardlockSiteCost]]</f>
        <v>#VALUE!</v>
      </c>
      <c r="W2172" t="e">
        <f>DW_Fact_CL_Pricing_Calculations_Report[[#This Row],[Prod_ID]]</f>
        <v>#VALUE!</v>
      </c>
    </row>
    <row r="2173" spans="1:23" x14ac:dyDescent="0.25">
      <c r="A2173">
        <f>'Azure Calculations'!F1671</f>
        <v>0</v>
      </c>
      <c r="B2173" t="e">
        <f>DW_Fact_CL_Pricing_Calculations_Report[[#This Row],[Prod_ID]]</f>
        <v>#VALUE!</v>
      </c>
      <c r="C2173" t="e">
        <f>DW_Fact_CL_Pricing_Calculations_Report[[#This Row],[Vend_ID]]</f>
        <v>#VALUE!</v>
      </c>
      <c r="D2173" t="e">
        <f>DW_Fact_CL_Pricing_Calculations_Report[[#This Row],[CardlockSiteCost_WPROP]]</f>
        <v>#VALUE!</v>
      </c>
      <c r="E2173" t="e">
        <f>DW_Fact_CL_Pricing_Calculations_Report[[#This Row],[NewCardlockSiteCost]]</f>
        <v>#VALUE!</v>
      </c>
      <c r="F2173" t="e">
        <f>DW_Fact_CL_Pricing_Calculations_Report[[#This Row],[Change]]</f>
        <v>#VALUE!</v>
      </c>
      <c r="G2173" t="e">
        <f>DW_Fact_CL_Pricing_Calculations_Report[[#This Row],[FuelPricesDtl_Price]]</f>
        <v>#VALUE!</v>
      </c>
      <c r="H2173" t="e">
        <f>DW_Fact_CL_Pricing_Calculations_Report[[#This Row],[NewTable1]]</f>
        <v>#VALUE!</v>
      </c>
      <c r="I2173" t="e">
        <f>DW_Fact_CL_Pricing_Calculations_Report[[#This Row],[Tax]]</f>
        <v>#VALUE!</v>
      </c>
      <c r="J2173" t="e">
        <f>DW_Fact_CL_Pricing_Calculations_Report[[#This Row],[NewTable1wTax]]</f>
        <v>#VALUE!</v>
      </c>
      <c r="K2173" t="e">
        <f>DW_Fact_CL_Pricing_Calculations_Report[[#This Row],[Prop]]</f>
        <v>#VALUE!</v>
      </c>
      <c r="L2173" t="e">
        <f>DW_Fact_CL_Pricing_Calculations_Report[[#This Row],[Prod_Freight_Class]]</f>
        <v>#VALUE!</v>
      </c>
      <c r="M2173" s="36" t="e">
        <f>DW_Fact_CL_Pricing_Calculations_Report[[#This Row],[Table_Load_Date]]</f>
        <v>#VALUE!</v>
      </c>
      <c r="N2173" t="e">
        <f>DW_Fact_CL_Pricing_Calculations_Report[[#This Row],[Company]]</f>
        <v>#VALUE!</v>
      </c>
      <c r="O2173" t="e">
        <f>DW_Fact_CL_Pricing_Calculations_Report[[#This Row],[InvTerminalWAC]]</f>
        <v>#VALUE!</v>
      </c>
      <c r="P2173" s="36" t="e">
        <f>DW_Fact_CL_Pricing_Calculations_Report[[#This Row],[Table_Load_Date]]</f>
        <v>#VALUE!</v>
      </c>
      <c r="Q2173" t="e">
        <f>DW_Fact_CL_Pricing_Calculations_Report[[#This Row],[Prod_Freight_Class]]</f>
        <v>#VALUE!</v>
      </c>
      <c r="R2173" t="e">
        <f>DW_Fact_CL_Pricing_Calculations_Report[[#This Row],[ReplacementCost]]</f>
        <v>#VALUE!</v>
      </c>
      <c r="S2173" t="e">
        <f>DW_Fact_CL_Pricing_Calculations_Report[[#This Row],[RegionWeightedAverageCost]]</f>
        <v>#VALUE!</v>
      </c>
      <c r="T2173" t="e">
        <f>DW_Fact_CL_Pricing_Calculations_Report[[#This Row],[Prop]]</f>
        <v>#VALUE!</v>
      </c>
      <c r="U2173" t="e">
        <f>DW_Fact_CL_Pricing_Calculations_Report[[#This Row],[CardlockSiteCost]]</f>
        <v>#VALUE!</v>
      </c>
      <c r="V2173" t="e">
        <f>DW_Fact_CL_Pricing_Calculations_Report[[#This Row],[NewCardlockSiteCost]]</f>
        <v>#VALUE!</v>
      </c>
      <c r="W2173" t="e">
        <f>DW_Fact_CL_Pricing_Calculations_Report[[#This Row],[Prod_ID]]</f>
        <v>#VALUE!</v>
      </c>
    </row>
    <row r="2174" spans="1:23" x14ac:dyDescent="0.25">
      <c r="A2174">
        <f>'Azure Calculations'!F1672</f>
        <v>0</v>
      </c>
      <c r="B2174" t="e">
        <f>DW_Fact_CL_Pricing_Calculations_Report[[#This Row],[Prod_ID]]</f>
        <v>#VALUE!</v>
      </c>
      <c r="C2174" t="e">
        <f>DW_Fact_CL_Pricing_Calculations_Report[[#This Row],[Vend_ID]]</f>
        <v>#VALUE!</v>
      </c>
      <c r="D2174" t="e">
        <f>DW_Fact_CL_Pricing_Calculations_Report[[#This Row],[CardlockSiteCost_WPROP]]</f>
        <v>#VALUE!</v>
      </c>
      <c r="E2174" t="e">
        <f>DW_Fact_CL_Pricing_Calculations_Report[[#This Row],[NewCardlockSiteCost]]</f>
        <v>#VALUE!</v>
      </c>
      <c r="F2174" t="e">
        <f>DW_Fact_CL_Pricing_Calculations_Report[[#This Row],[Change]]</f>
        <v>#VALUE!</v>
      </c>
      <c r="G2174" t="e">
        <f>DW_Fact_CL_Pricing_Calculations_Report[[#This Row],[FuelPricesDtl_Price]]</f>
        <v>#VALUE!</v>
      </c>
      <c r="H2174" t="e">
        <f>DW_Fact_CL_Pricing_Calculations_Report[[#This Row],[NewTable1]]</f>
        <v>#VALUE!</v>
      </c>
      <c r="I2174" t="e">
        <f>DW_Fact_CL_Pricing_Calculations_Report[[#This Row],[Tax]]</f>
        <v>#VALUE!</v>
      </c>
      <c r="J2174" t="e">
        <f>DW_Fact_CL_Pricing_Calculations_Report[[#This Row],[NewTable1wTax]]</f>
        <v>#VALUE!</v>
      </c>
      <c r="K2174" t="e">
        <f>DW_Fact_CL_Pricing_Calculations_Report[[#This Row],[Prop]]</f>
        <v>#VALUE!</v>
      </c>
      <c r="L2174" t="e">
        <f>DW_Fact_CL_Pricing_Calculations_Report[[#This Row],[Prod_Freight_Class]]</f>
        <v>#VALUE!</v>
      </c>
      <c r="M2174" s="36" t="e">
        <f>DW_Fact_CL_Pricing_Calculations_Report[[#This Row],[Table_Load_Date]]</f>
        <v>#VALUE!</v>
      </c>
      <c r="N2174" t="e">
        <f>DW_Fact_CL_Pricing_Calculations_Report[[#This Row],[Company]]</f>
        <v>#VALUE!</v>
      </c>
      <c r="O2174" t="e">
        <f>DW_Fact_CL_Pricing_Calculations_Report[[#This Row],[InvTerminalWAC]]</f>
        <v>#VALUE!</v>
      </c>
      <c r="P2174" s="36" t="e">
        <f>DW_Fact_CL_Pricing_Calculations_Report[[#This Row],[Table_Load_Date]]</f>
        <v>#VALUE!</v>
      </c>
      <c r="Q2174" t="e">
        <f>DW_Fact_CL_Pricing_Calculations_Report[[#This Row],[Prod_Freight_Class]]</f>
        <v>#VALUE!</v>
      </c>
      <c r="R2174" t="e">
        <f>DW_Fact_CL_Pricing_Calculations_Report[[#This Row],[ReplacementCost]]</f>
        <v>#VALUE!</v>
      </c>
      <c r="S2174" t="e">
        <f>DW_Fact_CL_Pricing_Calculations_Report[[#This Row],[RegionWeightedAverageCost]]</f>
        <v>#VALUE!</v>
      </c>
      <c r="T2174" t="e">
        <f>DW_Fact_CL_Pricing_Calculations_Report[[#This Row],[Prop]]</f>
        <v>#VALUE!</v>
      </c>
      <c r="U2174" t="e">
        <f>DW_Fact_CL_Pricing_Calculations_Report[[#This Row],[CardlockSiteCost]]</f>
        <v>#VALUE!</v>
      </c>
      <c r="V2174" t="e">
        <f>DW_Fact_CL_Pricing_Calculations_Report[[#This Row],[NewCardlockSiteCost]]</f>
        <v>#VALUE!</v>
      </c>
      <c r="W2174" t="e">
        <f>DW_Fact_CL_Pricing_Calculations_Report[[#This Row],[Prod_ID]]</f>
        <v>#VALUE!</v>
      </c>
    </row>
    <row r="2175" spans="1:23" x14ac:dyDescent="0.25">
      <c r="A2175">
        <f>'Azure Calculations'!F1673</f>
        <v>0</v>
      </c>
      <c r="B2175" t="e">
        <f>DW_Fact_CL_Pricing_Calculations_Report[[#This Row],[Prod_ID]]</f>
        <v>#VALUE!</v>
      </c>
      <c r="C2175" t="e">
        <f>DW_Fact_CL_Pricing_Calculations_Report[[#This Row],[Vend_ID]]</f>
        <v>#VALUE!</v>
      </c>
      <c r="D2175" t="e">
        <f>DW_Fact_CL_Pricing_Calculations_Report[[#This Row],[CardlockSiteCost_WPROP]]</f>
        <v>#VALUE!</v>
      </c>
      <c r="E2175" t="e">
        <f>DW_Fact_CL_Pricing_Calculations_Report[[#This Row],[NewCardlockSiteCost]]</f>
        <v>#VALUE!</v>
      </c>
      <c r="F2175" t="e">
        <f>DW_Fact_CL_Pricing_Calculations_Report[[#This Row],[Change]]</f>
        <v>#VALUE!</v>
      </c>
      <c r="G2175" t="e">
        <f>DW_Fact_CL_Pricing_Calculations_Report[[#This Row],[FuelPricesDtl_Price]]</f>
        <v>#VALUE!</v>
      </c>
      <c r="H2175" t="e">
        <f>DW_Fact_CL_Pricing_Calculations_Report[[#This Row],[NewTable1]]</f>
        <v>#VALUE!</v>
      </c>
      <c r="I2175" t="e">
        <f>DW_Fact_CL_Pricing_Calculations_Report[[#This Row],[Tax]]</f>
        <v>#VALUE!</v>
      </c>
      <c r="J2175" t="e">
        <f>DW_Fact_CL_Pricing_Calculations_Report[[#This Row],[NewTable1wTax]]</f>
        <v>#VALUE!</v>
      </c>
      <c r="K2175" t="e">
        <f>DW_Fact_CL_Pricing_Calculations_Report[[#This Row],[Prop]]</f>
        <v>#VALUE!</v>
      </c>
      <c r="L2175" t="e">
        <f>DW_Fact_CL_Pricing_Calculations_Report[[#This Row],[Prod_Freight_Class]]</f>
        <v>#VALUE!</v>
      </c>
      <c r="M2175" s="36" t="e">
        <f>DW_Fact_CL_Pricing_Calculations_Report[[#This Row],[Table_Load_Date]]</f>
        <v>#VALUE!</v>
      </c>
      <c r="N2175" t="e">
        <f>DW_Fact_CL_Pricing_Calculations_Report[[#This Row],[Company]]</f>
        <v>#VALUE!</v>
      </c>
      <c r="O2175" t="e">
        <f>DW_Fact_CL_Pricing_Calculations_Report[[#This Row],[InvTerminalWAC]]</f>
        <v>#VALUE!</v>
      </c>
      <c r="P2175" s="36" t="e">
        <f>DW_Fact_CL_Pricing_Calculations_Report[[#This Row],[Table_Load_Date]]</f>
        <v>#VALUE!</v>
      </c>
      <c r="Q2175" t="e">
        <f>DW_Fact_CL_Pricing_Calculations_Report[[#This Row],[Prod_Freight_Class]]</f>
        <v>#VALUE!</v>
      </c>
      <c r="R2175" t="e">
        <f>DW_Fact_CL_Pricing_Calculations_Report[[#This Row],[ReplacementCost]]</f>
        <v>#VALUE!</v>
      </c>
      <c r="S2175" t="e">
        <f>DW_Fact_CL_Pricing_Calculations_Report[[#This Row],[RegionWeightedAverageCost]]</f>
        <v>#VALUE!</v>
      </c>
      <c r="T2175" t="e">
        <f>DW_Fact_CL_Pricing_Calculations_Report[[#This Row],[Prop]]</f>
        <v>#VALUE!</v>
      </c>
      <c r="U2175" t="e">
        <f>DW_Fact_CL_Pricing_Calculations_Report[[#This Row],[CardlockSiteCost]]</f>
        <v>#VALUE!</v>
      </c>
      <c r="V2175" t="e">
        <f>DW_Fact_CL_Pricing_Calculations_Report[[#This Row],[NewCardlockSiteCost]]</f>
        <v>#VALUE!</v>
      </c>
      <c r="W2175" t="e">
        <f>DW_Fact_CL_Pricing_Calculations_Report[[#This Row],[Prod_ID]]</f>
        <v>#VALUE!</v>
      </c>
    </row>
    <row r="2176" spans="1:23" x14ac:dyDescent="0.25">
      <c r="A2176">
        <f>'Azure Calculations'!F1674</f>
        <v>0</v>
      </c>
      <c r="B2176" t="e">
        <f>DW_Fact_CL_Pricing_Calculations_Report[[#This Row],[Prod_ID]]</f>
        <v>#VALUE!</v>
      </c>
      <c r="C2176" t="e">
        <f>DW_Fact_CL_Pricing_Calculations_Report[[#This Row],[Vend_ID]]</f>
        <v>#VALUE!</v>
      </c>
      <c r="D2176" t="e">
        <f>DW_Fact_CL_Pricing_Calculations_Report[[#This Row],[CardlockSiteCost_WPROP]]</f>
        <v>#VALUE!</v>
      </c>
      <c r="E2176" t="e">
        <f>DW_Fact_CL_Pricing_Calculations_Report[[#This Row],[NewCardlockSiteCost]]</f>
        <v>#VALUE!</v>
      </c>
      <c r="F2176" t="e">
        <f>DW_Fact_CL_Pricing_Calculations_Report[[#This Row],[Change]]</f>
        <v>#VALUE!</v>
      </c>
      <c r="G2176" t="e">
        <f>DW_Fact_CL_Pricing_Calculations_Report[[#This Row],[FuelPricesDtl_Price]]</f>
        <v>#VALUE!</v>
      </c>
      <c r="H2176" t="e">
        <f>DW_Fact_CL_Pricing_Calculations_Report[[#This Row],[NewTable1]]</f>
        <v>#VALUE!</v>
      </c>
      <c r="I2176" t="e">
        <f>DW_Fact_CL_Pricing_Calculations_Report[[#This Row],[Tax]]</f>
        <v>#VALUE!</v>
      </c>
      <c r="J2176" t="e">
        <f>DW_Fact_CL_Pricing_Calculations_Report[[#This Row],[NewTable1wTax]]</f>
        <v>#VALUE!</v>
      </c>
      <c r="K2176" t="e">
        <f>DW_Fact_CL_Pricing_Calculations_Report[[#This Row],[Prop]]</f>
        <v>#VALUE!</v>
      </c>
      <c r="L2176" t="e">
        <f>DW_Fact_CL_Pricing_Calculations_Report[[#This Row],[Prod_Freight_Class]]</f>
        <v>#VALUE!</v>
      </c>
      <c r="M2176" s="36" t="e">
        <f>DW_Fact_CL_Pricing_Calculations_Report[[#This Row],[Table_Load_Date]]</f>
        <v>#VALUE!</v>
      </c>
      <c r="N2176" t="e">
        <f>DW_Fact_CL_Pricing_Calculations_Report[[#This Row],[Company]]</f>
        <v>#VALUE!</v>
      </c>
      <c r="O2176" t="e">
        <f>DW_Fact_CL_Pricing_Calculations_Report[[#This Row],[InvTerminalWAC]]</f>
        <v>#VALUE!</v>
      </c>
      <c r="P2176" s="36" t="e">
        <f>DW_Fact_CL_Pricing_Calculations_Report[[#This Row],[Table_Load_Date]]</f>
        <v>#VALUE!</v>
      </c>
      <c r="Q2176" t="e">
        <f>DW_Fact_CL_Pricing_Calculations_Report[[#This Row],[Prod_Freight_Class]]</f>
        <v>#VALUE!</v>
      </c>
      <c r="R2176" t="e">
        <f>DW_Fact_CL_Pricing_Calculations_Report[[#This Row],[ReplacementCost]]</f>
        <v>#VALUE!</v>
      </c>
      <c r="S2176" t="e">
        <f>DW_Fact_CL_Pricing_Calculations_Report[[#This Row],[RegionWeightedAverageCost]]</f>
        <v>#VALUE!</v>
      </c>
      <c r="T2176" t="e">
        <f>DW_Fact_CL_Pricing_Calculations_Report[[#This Row],[Prop]]</f>
        <v>#VALUE!</v>
      </c>
      <c r="U2176" t="e">
        <f>DW_Fact_CL_Pricing_Calculations_Report[[#This Row],[CardlockSiteCost]]</f>
        <v>#VALUE!</v>
      </c>
      <c r="V2176" t="e">
        <f>DW_Fact_CL_Pricing_Calculations_Report[[#This Row],[NewCardlockSiteCost]]</f>
        <v>#VALUE!</v>
      </c>
      <c r="W2176" t="e">
        <f>DW_Fact_CL_Pricing_Calculations_Report[[#This Row],[Prod_ID]]</f>
        <v>#VALUE!</v>
      </c>
    </row>
    <row r="2177" spans="1:23" x14ac:dyDescent="0.25">
      <c r="A2177">
        <f>'Azure Calculations'!F1675</f>
        <v>0</v>
      </c>
      <c r="B2177" t="e">
        <f>DW_Fact_CL_Pricing_Calculations_Report[[#This Row],[Prod_ID]]</f>
        <v>#VALUE!</v>
      </c>
      <c r="C2177" t="e">
        <f>DW_Fact_CL_Pricing_Calculations_Report[[#This Row],[Vend_ID]]</f>
        <v>#VALUE!</v>
      </c>
      <c r="D2177" t="e">
        <f>DW_Fact_CL_Pricing_Calculations_Report[[#This Row],[CardlockSiteCost_WPROP]]</f>
        <v>#VALUE!</v>
      </c>
      <c r="E2177" t="e">
        <f>DW_Fact_CL_Pricing_Calculations_Report[[#This Row],[NewCardlockSiteCost]]</f>
        <v>#VALUE!</v>
      </c>
      <c r="F2177" t="e">
        <f>DW_Fact_CL_Pricing_Calculations_Report[[#This Row],[Change]]</f>
        <v>#VALUE!</v>
      </c>
      <c r="G2177" t="e">
        <f>DW_Fact_CL_Pricing_Calculations_Report[[#This Row],[FuelPricesDtl_Price]]</f>
        <v>#VALUE!</v>
      </c>
      <c r="H2177" t="e">
        <f>DW_Fact_CL_Pricing_Calculations_Report[[#This Row],[NewTable1]]</f>
        <v>#VALUE!</v>
      </c>
      <c r="I2177" t="e">
        <f>DW_Fact_CL_Pricing_Calculations_Report[[#This Row],[Tax]]</f>
        <v>#VALUE!</v>
      </c>
      <c r="J2177" t="e">
        <f>DW_Fact_CL_Pricing_Calculations_Report[[#This Row],[NewTable1wTax]]</f>
        <v>#VALUE!</v>
      </c>
      <c r="K2177" t="e">
        <f>DW_Fact_CL_Pricing_Calculations_Report[[#This Row],[Prop]]</f>
        <v>#VALUE!</v>
      </c>
      <c r="L2177" t="e">
        <f>DW_Fact_CL_Pricing_Calculations_Report[[#This Row],[Prod_Freight_Class]]</f>
        <v>#VALUE!</v>
      </c>
      <c r="M2177" s="36" t="e">
        <f>DW_Fact_CL_Pricing_Calculations_Report[[#This Row],[Table_Load_Date]]</f>
        <v>#VALUE!</v>
      </c>
      <c r="N2177" t="e">
        <f>DW_Fact_CL_Pricing_Calculations_Report[[#This Row],[Company]]</f>
        <v>#VALUE!</v>
      </c>
      <c r="O2177" t="e">
        <f>DW_Fact_CL_Pricing_Calculations_Report[[#This Row],[InvTerminalWAC]]</f>
        <v>#VALUE!</v>
      </c>
      <c r="P2177" s="36" t="e">
        <f>DW_Fact_CL_Pricing_Calculations_Report[[#This Row],[Table_Load_Date]]</f>
        <v>#VALUE!</v>
      </c>
      <c r="Q2177" t="e">
        <f>DW_Fact_CL_Pricing_Calculations_Report[[#This Row],[Prod_Freight_Class]]</f>
        <v>#VALUE!</v>
      </c>
      <c r="R2177" t="e">
        <f>DW_Fact_CL_Pricing_Calculations_Report[[#This Row],[ReplacementCost]]</f>
        <v>#VALUE!</v>
      </c>
      <c r="S2177" t="e">
        <f>DW_Fact_CL_Pricing_Calculations_Report[[#This Row],[RegionWeightedAverageCost]]</f>
        <v>#VALUE!</v>
      </c>
      <c r="T2177" t="e">
        <f>DW_Fact_CL_Pricing_Calculations_Report[[#This Row],[Prop]]</f>
        <v>#VALUE!</v>
      </c>
      <c r="U2177" t="e">
        <f>DW_Fact_CL_Pricing_Calculations_Report[[#This Row],[CardlockSiteCost]]</f>
        <v>#VALUE!</v>
      </c>
      <c r="V2177" t="e">
        <f>DW_Fact_CL_Pricing_Calculations_Report[[#This Row],[NewCardlockSiteCost]]</f>
        <v>#VALUE!</v>
      </c>
      <c r="W2177" t="e">
        <f>DW_Fact_CL_Pricing_Calculations_Report[[#This Row],[Prod_ID]]</f>
        <v>#VALUE!</v>
      </c>
    </row>
    <row r="2178" spans="1:23" x14ac:dyDescent="0.25">
      <c r="A2178">
        <f>'Azure Calculations'!F1676</f>
        <v>0</v>
      </c>
      <c r="B2178" t="e">
        <f>DW_Fact_CL_Pricing_Calculations_Report[[#This Row],[Prod_ID]]</f>
        <v>#VALUE!</v>
      </c>
      <c r="C2178" t="e">
        <f>DW_Fact_CL_Pricing_Calculations_Report[[#This Row],[Vend_ID]]</f>
        <v>#VALUE!</v>
      </c>
      <c r="D2178" t="e">
        <f>DW_Fact_CL_Pricing_Calculations_Report[[#This Row],[CardlockSiteCost_WPROP]]</f>
        <v>#VALUE!</v>
      </c>
      <c r="E2178" t="e">
        <f>DW_Fact_CL_Pricing_Calculations_Report[[#This Row],[NewCardlockSiteCost]]</f>
        <v>#VALUE!</v>
      </c>
      <c r="F2178" t="e">
        <f>DW_Fact_CL_Pricing_Calculations_Report[[#This Row],[Change]]</f>
        <v>#VALUE!</v>
      </c>
      <c r="G2178" t="e">
        <f>DW_Fact_CL_Pricing_Calculations_Report[[#This Row],[FuelPricesDtl_Price]]</f>
        <v>#VALUE!</v>
      </c>
      <c r="H2178" t="e">
        <f>DW_Fact_CL_Pricing_Calculations_Report[[#This Row],[NewTable1]]</f>
        <v>#VALUE!</v>
      </c>
      <c r="I2178" t="e">
        <f>DW_Fact_CL_Pricing_Calculations_Report[[#This Row],[Tax]]</f>
        <v>#VALUE!</v>
      </c>
      <c r="J2178" t="e">
        <f>DW_Fact_CL_Pricing_Calculations_Report[[#This Row],[NewTable1wTax]]</f>
        <v>#VALUE!</v>
      </c>
      <c r="K2178" t="e">
        <f>DW_Fact_CL_Pricing_Calculations_Report[[#This Row],[Prop]]</f>
        <v>#VALUE!</v>
      </c>
      <c r="L2178" t="e">
        <f>DW_Fact_CL_Pricing_Calculations_Report[[#This Row],[Prod_Freight_Class]]</f>
        <v>#VALUE!</v>
      </c>
      <c r="M2178" s="36" t="e">
        <f>DW_Fact_CL_Pricing_Calculations_Report[[#This Row],[Table_Load_Date]]</f>
        <v>#VALUE!</v>
      </c>
      <c r="N2178" t="e">
        <f>DW_Fact_CL_Pricing_Calculations_Report[[#This Row],[Company]]</f>
        <v>#VALUE!</v>
      </c>
      <c r="O2178" t="e">
        <f>DW_Fact_CL_Pricing_Calculations_Report[[#This Row],[InvTerminalWAC]]</f>
        <v>#VALUE!</v>
      </c>
      <c r="P2178" s="36" t="e">
        <f>DW_Fact_CL_Pricing_Calculations_Report[[#This Row],[Table_Load_Date]]</f>
        <v>#VALUE!</v>
      </c>
      <c r="Q2178" t="e">
        <f>DW_Fact_CL_Pricing_Calculations_Report[[#This Row],[Prod_Freight_Class]]</f>
        <v>#VALUE!</v>
      </c>
      <c r="R2178" t="e">
        <f>DW_Fact_CL_Pricing_Calculations_Report[[#This Row],[ReplacementCost]]</f>
        <v>#VALUE!</v>
      </c>
      <c r="S2178" t="e">
        <f>DW_Fact_CL_Pricing_Calculations_Report[[#This Row],[RegionWeightedAverageCost]]</f>
        <v>#VALUE!</v>
      </c>
      <c r="T2178" t="e">
        <f>DW_Fact_CL_Pricing_Calculations_Report[[#This Row],[Prop]]</f>
        <v>#VALUE!</v>
      </c>
      <c r="U2178" t="e">
        <f>DW_Fact_CL_Pricing_Calculations_Report[[#This Row],[CardlockSiteCost]]</f>
        <v>#VALUE!</v>
      </c>
      <c r="V2178" t="e">
        <f>DW_Fact_CL_Pricing_Calculations_Report[[#This Row],[NewCardlockSiteCost]]</f>
        <v>#VALUE!</v>
      </c>
      <c r="W2178" t="e">
        <f>DW_Fact_CL_Pricing_Calculations_Report[[#This Row],[Prod_ID]]</f>
        <v>#VALUE!</v>
      </c>
    </row>
    <row r="2179" spans="1:23" x14ac:dyDescent="0.25">
      <c r="A2179">
        <f>'Azure Calculations'!F1677</f>
        <v>0</v>
      </c>
      <c r="B2179" t="e">
        <f>DW_Fact_CL_Pricing_Calculations_Report[[#This Row],[Prod_ID]]</f>
        <v>#VALUE!</v>
      </c>
      <c r="C2179" t="e">
        <f>DW_Fact_CL_Pricing_Calculations_Report[[#This Row],[Vend_ID]]</f>
        <v>#VALUE!</v>
      </c>
      <c r="D2179" t="e">
        <f>DW_Fact_CL_Pricing_Calculations_Report[[#This Row],[CardlockSiteCost_WPROP]]</f>
        <v>#VALUE!</v>
      </c>
      <c r="E2179" t="e">
        <f>DW_Fact_CL_Pricing_Calculations_Report[[#This Row],[NewCardlockSiteCost]]</f>
        <v>#VALUE!</v>
      </c>
      <c r="F2179" t="e">
        <f>DW_Fact_CL_Pricing_Calculations_Report[[#This Row],[Change]]</f>
        <v>#VALUE!</v>
      </c>
      <c r="G2179" t="e">
        <f>DW_Fact_CL_Pricing_Calculations_Report[[#This Row],[FuelPricesDtl_Price]]</f>
        <v>#VALUE!</v>
      </c>
      <c r="H2179" t="e">
        <f>DW_Fact_CL_Pricing_Calculations_Report[[#This Row],[NewTable1]]</f>
        <v>#VALUE!</v>
      </c>
      <c r="I2179" t="e">
        <f>DW_Fact_CL_Pricing_Calculations_Report[[#This Row],[Tax]]</f>
        <v>#VALUE!</v>
      </c>
      <c r="J2179" t="e">
        <f>DW_Fact_CL_Pricing_Calculations_Report[[#This Row],[NewTable1wTax]]</f>
        <v>#VALUE!</v>
      </c>
      <c r="K2179" t="e">
        <f>DW_Fact_CL_Pricing_Calculations_Report[[#This Row],[Prop]]</f>
        <v>#VALUE!</v>
      </c>
      <c r="L2179" t="e">
        <f>DW_Fact_CL_Pricing_Calculations_Report[[#This Row],[Prod_Freight_Class]]</f>
        <v>#VALUE!</v>
      </c>
      <c r="M2179" s="36" t="e">
        <f>DW_Fact_CL_Pricing_Calculations_Report[[#This Row],[Table_Load_Date]]</f>
        <v>#VALUE!</v>
      </c>
      <c r="N2179" t="e">
        <f>DW_Fact_CL_Pricing_Calculations_Report[[#This Row],[Company]]</f>
        <v>#VALUE!</v>
      </c>
      <c r="O2179" t="e">
        <f>DW_Fact_CL_Pricing_Calculations_Report[[#This Row],[InvTerminalWAC]]</f>
        <v>#VALUE!</v>
      </c>
      <c r="P2179" s="36" t="e">
        <f>DW_Fact_CL_Pricing_Calculations_Report[[#This Row],[Table_Load_Date]]</f>
        <v>#VALUE!</v>
      </c>
      <c r="Q2179" t="e">
        <f>DW_Fact_CL_Pricing_Calculations_Report[[#This Row],[Prod_Freight_Class]]</f>
        <v>#VALUE!</v>
      </c>
      <c r="R2179" t="e">
        <f>DW_Fact_CL_Pricing_Calculations_Report[[#This Row],[ReplacementCost]]</f>
        <v>#VALUE!</v>
      </c>
      <c r="S2179" t="e">
        <f>DW_Fact_CL_Pricing_Calculations_Report[[#This Row],[RegionWeightedAverageCost]]</f>
        <v>#VALUE!</v>
      </c>
      <c r="T2179" t="e">
        <f>DW_Fact_CL_Pricing_Calculations_Report[[#This Row],[Prop]]</f>
        <v>#VALUE!</v>
      </c>
      <c r="U2179" t="e">
        <f>DW_Fact_CL_Pricing_Calculations_Report[[#This Row],[CardlockSiteCost]]</f>
        <v>#VALUE!</v>
      </c>
      <c r="V2179" t="e">
        <f>DW_Fact_CL_Pricing_Calculations_Report[[#This Row],[NewCardlockSiteCost]]</f>
        <v>#VALUE!</v>
      </c>
      <c r="W2179" t="e">
        <f>DW_Fact_CL_Pricing_Calculations_Report[[#This Row],[Prod_ID]]</f>
        <v>#VALUE!</v>
      </c>
    </row>
    <row r="2180" spans="1:23" x14ac:dyDescent="0.25">
      <c r="A2180">
        <f>'Azure Calculations'!F1678</f>
        <v>0</v>
      </c>
      <c r="B2180" t="e">
        <f>DW_Fact_CL_Pricing_Calculations_Report[[#This Row],[Prod_ID]]</f>
        <v>#VALUE!</v>
      </c>
      <c r="C2180" t="e">
        <f>DW_Fact_CL_Pricing_Calculations_Report[[#This Row],[Vend_ID]]</f>
        <v>#VALUE!</v>
      </c>
      <c r="D2180" t="e">
        <f>DW_Fact_CL_Pricing_Calculations_Report[[#This Row],[CardlockSiteCost_WPROP]]</f>
        <v>#VALUE!</v>
      </c>
      <c r="E2180" t="e">
        <f>DW_Fact_CL_Pricing_Calculations_Report[[#This Row],[NewCardlockSiteCost]]</f>
        <v>#VALUE!</v>
      </c>
      <c r="F2180" t="e">
        <f>DW_Fact_CL_Pricing_Calculations_Report[[#This Row],[Change]]</f>
        <v>#VALUE!</v>
      </c>
      <c r="G2180" t="e">
        <f>DW_Fact_CL_Pricing_Calculations_Report[[#This Row],[FuelPricesDtl_Price]]</f>
        <v>#VALUE!</v>
      </c>
      <c r="H2180" t="e">
        <f>DW_Fact_CL_Pricing_Calculations_Report[[#This Row],[NewTable1]]</f>
        <v>#VALUE!</v>
      </c>
      <c r="I2180" t="e">
        <f>DW_Fact_CL_Pricing_Calculations_Report[[#This Row],[Tax]]</f>
        <v>#VALUE!</v>
      </c>
      <c r="J2180" t="e">
        <f>DW_Fact_CL_Pricing_Calculations_Report[[#This Row],[NewTable1wTax]]</f>
        <v>#VALUE!</v>
      </c>
      <c r="K2180" t="e">
        <f>DW_Fact_CL_Pricing_Calculations_Report[[#This Row],[Prop]]</f>
        <v>#VALUE!</v>
      </c>
      <c r="L2180" t="e">
        <f>DW_Fact_CL_Pricing_Calculations_Report[[#This Row],[Prod_Freight_Class]]</f>
        <v>#VALUE!</v>
      </c>
      <c r="M2180" s="36" t="e">
        <f>DW_Fact_CL_Pricing_Calculations_Report[[#This Row],[Table_Load_Date]]</f>
        <v>#VALUE!</v>
      </c>
      <c r="N2180" t="e">
        <f>DW_Fact_CL_Pricing_Calculations_Report[[#This Row],[Company]]</f>
        <v>#VALUE!</v>
      </c>
      <c r="O2180" t="e">
        <f>DW_Fact_CL_Pricing_Calculations_Report[[#This Row],[InvTerminalWAC]]</f>
        <v>#VALUE!</v>
      </c>
      <c r="P2180" s="36" t="e">
        <f>DW_Fact_CL_Pricing_Calculations_Report[[#This Row],[Table_Load_Date]]</f>
        <v>#VALUE!</v>
      </c>
      <c r="Q2180" t="e">
        <f>DW_Fact_CL_Pricing_Calculations_Report[[#This Row],[Prod_Freight_Class]]</f>
        <v>#VALUE!</v>
      </c>
      <c r="R2180" t="e">
        <f>DW_Fact_CL_Pricing_Calculations_Report[[#This Row],[ReplacementCost]]</f>
        <v>#VALUE!</v>
      </c>
      <c r="S2180" t="e">
        <f>DW_Fact_CL_Pricing_Calculations_Report[[#This Row],[RegionWeightedAverageCost]]</f>
        <v>#VALUE!</v>
      </c>
      <c r="T2180" t="e">
        <f>DW_Fact_CL_Pricing_Calculations_Report[[#This Row],[Prop]]</f>
        <v>#VALUE!</v>
      </c>
      <c r="U2180" t="e">
        <f>DW_Fact_CL_Pricing_Calculations_Report[[#This Row],[CardlockSiteCost]]</f>
        <v>#VALUE!</v>
      </c>
      <c r="V2180" t="e">
        <f>DW_Fact_CL_Pricing_Calculations_Report[[#This Row],[NewCardlockSiteCost]]</f>
        <v>#VALUE!</v>
      </c>
      <c r="W2180" t="e">
        <f>DW_Fact_CL_Pricing_Calculations_Report[[#This Row],[Prod_ID]]</f>
        <v>#VALUE!</v>
      </c>
    </row>
    <row r="2181" spans="1:23" x14ac:dyDescent="0.25">
      <c r="A2181">
        <f>'Azure Calculations'!F1679</f>
        <v>0</v>
      </c>
      <c r="B2181" t="e">
        <f>DW_Fact_CL_Pricing_Calculations_Report[[#This Row],[Prod_ID]]</f>
        <v>#VALUE!</v>
      </c>
      <c r="C2181" t="e">
        <f>DW_Fact_CL_Pricing_Calculations_Report[[#This Row],[Vend_ID]]</f>
        <v>#VALUE!</v>
      </c>
      <c r="D2181" t="e">
        <f>DW_Fact_CL_Pricing_Calculations_Report[[#This Row],[CardlockSiteCost_WPROP]]</f>
        <v>#VALUE!</v>
      </c>
      <c r="E2181" t="e">
        <f>DW_Fact_CL_Pricing_Calculations_Report[[#This Row],[NewCardlockSiteCost]]</f>
        <v>#VALUE!</v>
      </c>
      <c r="F2181" t="e">
        <f>DW_Fact_CL_Pricing_Calculations_Report[[#This Row],[Change]]</f>
        <v>#VALUE!</v>
      </c>
      <c r="G2181" t="e">
        <f>DW_Fact_CL_Pricing_Calculations_Report[[#This Row],[FuelPricesDtl_Price]]</f>
        <v>#VALUE!</v>
      </c>
      <c r="H2181" t="e">
        <f>DW_Fact_CL_Pricing_Calculations_Report[[#This Row],[NewTable1]]</f>
        <v>#VALUE!</v>
      </c>
      <c r="I2181" t="e">
        <f>DW_Fact_CL_Pricing_Calculations_Report[[#This Row],[Tax]]</f>
        <v>#VALUE!</v>
      </c>
      <c r="J2181" t="e">
        <f>DW_Fact_CL_Pricing_Calculations_Report[[#This Row],[NewTable1wTax]]</f>
        <v>#VALUE!</v>
      </c>
      <c r="K2181" t="e">
        <f>DW_Fact_CL_Pricing_Calculations_Report[[#This Row],[Prop]]</f>
        <v>#VALUE!</v>
      </c>
      <c r="L2181" t="e">
        <f>DW_Fact_CL_Pricing_Calculations_Report[[#This Row],[Prod_Freight_Class]]</f>
        <v>#VALUE!</v>
      </c>
      <c r="M2181" s="36" t="e">
        <f>DW_Fact_CL_Pricing_Calculations_Report[[#This Row],[Table_Load_Date]]</f>
        <v>#VALUE!</v>
      </c>
      <c r="N2181" t="e">
        <f>DW_Fact_CL_Pricing_Calculations_Report[[#This Row],[Company]]</f>
        <v>#VALUE!</v>
      </c>
      <c r="O2181" t="e">
        <f>DW_Fact_CL_Pricing_Calculations_Report[[#This Row],[InvTerminalWAC]]</f>
        <v>#VALUE!</v>
      </c>
      <c r="P2181" s="36" t="e">
        <f>DW_Fact_CL_Pricing_Calculations_Report[[#This Row],[Table_Load_Date]]</f>
        <v>#VALUE!</v>
      </c>
      <c r="Q2181" t="e">
        <f>DW_Fact_CL_Pricing_Calculations_Report[[#This Row],[Prod_Freight_Class]]</f>
        <v>#VALUE!</v>
      </c>
      <c r="R2181" t="e">
        <f>DW_Fact_CL_Pricing_Calculations_Report[[#This Row],[ReplacementCost]]</f>
        <v>#VALUE!</v>
      </c>
      <c r="S2181" t="e">
        <f>DW_Fact_CL_Pricing_Calculations_Report[[#This Row],[RegionWeightedAverageCost]]</f>
        <v>#VALUE!</v>
      </c>
      <c r="T2181" t="e">
        <f>DW_Fact_CL_Pricing_Calculations_Report[[#This Row],[Prop]]</f>
        <v>#VALUE!</v>
      </c>
      <c r="U2181" t="e">
        <f>DW_Fact_CL_Pricing_Calculations_Report[[#This Row],[CardlockSiteCost]]</f>
        <v>#VALUE!</v>
      </c>
      <c r="V2181" t="e">
        <f>DW_Fact_CL_Pricing_Calculations_Report[[#This Row],[NewCardlockSiteCost]]</f>
        <v>#VALUE!</v>
      </c>
      <c r="W2181" t="e">
        <f>DW_Fact_CL_Pricing_Calculations_Report[[#This Row],[Prod_ID]]</f>
        <v>#VALUE!</v>
      </c>
    </row>
    <row r="2182" spans="1:23" x14ac:dyDescent="0.25">
      <c r="A2182">
        <f>'Azure Calculations'!F1680</f>
        <v>0</v>
      </c>
      <c r="B2182" t="e">
        <f>DW_Fact_CL_Pricing_Calculations_Report[[#This Row],[Prod_ID]]</f>
        <v>#VALUE!</v>
      </c>
      <c r="C2182" t="e">
        <f>DW_Fact_CL_Pricing_Calculations_Report[[#This Row],[Vend_ID]]</f>
        <v>#VALUE!</v>
      </c>
      <c r="D2182" t="e">
        <f>DW_Fact_CL_Pricing_Calculations_Report[[#This Row],[CardlockSiteCost_WPROP]]</f>
        <v>#VALUE!</v>
      </c>
      <c r="E2182" t="e">
        <f>DW_Fact_CL_Pricing_Calculations_Report[[#This Row],[NewCardlockSiteCost]]</f>
        <v>#VALUE!</v>
      </c>
      <c r="F2182" t="e">
        <f>DW_Fact_CL_Pricing_Calculations_Report[[#This Row],[Change]]</f>
        <v>#VALUE!</v>
      </c>
      <c r="G2182" t="e">
        <f>DW_Fact_CL_Pricing_Calculations_Report[[#This Row],[FuelPricesDtl_Price]]</f>
        <v>#VALUE!</v>
      </c>
      <c r="H2182" t="e">
        <f>DW_Fact_CL_Pricing_Calculations_Report[[#This Row],[NewTable1]]</f>
        <v>#VALUE!</v>
      </c>
      <c r="I2182" t="e">
        <f>DW_Fact_CL_Pricing_Calculations_Report[[#This Row],[Tax]]</f>
        <v>#VALUE!</v>
      </c>
      <c r="J2182" t="e">
        <f>DW_Fact_CL_Pricing_Calculations_Report[[#This Row],[NewTable1wTax]]</f>
        <v>#VALUE!</v>
      </c>
      <c r="K2182" t="e">
        <f>DW_Fact_CL_Pricing_Calculations_Report[[#This Row],[Prop]]</f>
        <v>#VALUE!</v>
      </c>
      <c r="L2182" t="e">
        <f>DW_Fact_CL_Pricing_Calculations_Report[[#This Row],[Prod_Freight_Class]]</f>
        <v>#VALUE!</v>
      </c>
      <c r="M2182" s="36" t="e">
        <f>DW_Fact_CL_Pricing_Calculations_Report[[#This Row],[Table_Load_Date]]</f>
        <v>#VALUE!</v>
      </c>
      <c r="N2182" t="e">
        <f>DW_Fact_CL_Pricing_Calculations_Report[[#This Row],[Company]]</f>
        <v>#VALUE!</v>
      </c>
      <c r="O2182" t="e">
        <f>DW_Fact_CL_Pricing_Calculations_Report[[#This Row],[InvTerminalWAC]]</f>
        <v>#VALUE!</v>
      </c>
      <c r="P2182" s="36" t="e">
        <f>DW_Fact_CL_Pricing_Calculations_Report[[#This Row],[Table_Load_Date]]</f>
        <v>#VALUE!</v>
      </c>
      <c r="Q2182" t="e">
        <f>DW_Fact_CL_Pricing_Calculations_Report[[#This Row],[Prod_Freight_Class]]</f>
        <v>#VALUE!</v>
      </c>
      <c r="R2182" t="e">
        <f>DW_Fact_CL_Pricing_Calculations_Report[[#This Row],[ReplacementCost]]</f>
        <v>#VALUE!</v>
      </c>
      <c r="S2182" t="e">
        <f>DW_Fact_CL_Pricing_Calculations_Report[[#This Row],[RegionWeightedAverageCost]]</f>
        <v>#VALUE!</v>
      </c>
      <c r="T2182" t="e">
        <f>DW_Fact_CL_Pricing_Calculations_Report[[#This Row],[Prop]]</f>
        <v>#VALUE!</v>
      </c>
      <c r="U2182" t="e">
        <f>DW_Fact_CL_Pricing_Calculations_Report[[#This Row],[CardlockSiteCost]]</f>
        <v>#VALUE!</v>
      </c>
      <c r="V2182" t="e">
        <f>DW_Fact_CL_Pricing_Calculations_Report[[#This Row],[NewCardlockSiteCost]]</f>
        <v>#VALUE!</v>
      </c>
      <c r="W2182" t="e">
        <f>DW_Fact_CL_Pricing_Calculations_Report[[#This Row],[Prod_ID]]</f>
        <v>#VALUE!</v>
      </c>
    </row>
    <row r="2183" spans="1:23" x14ac:dyDescent="0.25">
      <c r="A2183">
        <f>'Azure Calculations'!F1681</f>
        <v>0</v>
      </c>
      <c r="B2183" t="e">
        <f>DW_Fact_CL_Pricing_Calculations_Report[[#This Row],[Prod_ID]]</f>
        <v>#VALUE!</v>
      </c>
      <c r="C2183" t="e">
        <f>DW_Fact_CL_Pricing_Calculations_Report[[#This Row],[Vend_ID]]</f>
        <v>#VALUE!</v>
      </c>
      <c r="D2183" t="e">
        <f>DW_Fact_CL_Pricing_Calculations_Report[[#This Row],[CardlockSiteCost_WPROP]]</f>
        <v>#VALUE!</v>
      </c>
      <c r="E2183" t="e">
        <f>DW_Fact_CL_Pricing_Calculations_Report[[#This Row],[NewCardlockSiteCost]]</f>
        <v>#VALUE!</v>
      </c>
      <c r="F2183" t="e">
        <f>DW_Fact_CL_Pricing_Calculations_Report[[#This Row],[Change]]</f>
        <v>#VALUE!</v>
      </c>
      <c r="G2183" t="e">
        <f>DW_Fact_CL_Pricing_Calculations_Report[[#This Row],[FuelPricesDtl_Price]]</f>
        <v>#VALUE!</v>
      </c>
      <c r="H2183" t="e">
        <f>DW_Fact_CL_Pricing_Calculations_Report[[#This Row],[NewTable1]]</f>
        <v>#VALUE!</v>
      </c>
      <c r="I2183" t="e">
        <f>DW_Fact_CL_Pricing_Calculations_Report[[#This Row],[Tax]]</f>
        <v>#VALUE!</v>
      </c>
      <c r="J2183" t="e">
        <f>DW_Fact_CL_Pricing_Calculations_Report[[#This Row],[NewTable1wTax]]</f>
        <v>#VALUE!</v>
      </c>
      <c r="K2183" t="e">
        <f>DW_Fact_CL_Pricing_Calculations_Report[[#This Row],[Prop]]</f>
        <v>#VALUE!</v>
      </c>
      <c r="L2183" t="e">
        <f>DW_Fact_CL_Pricing_Calculations_Report[[#This Row],[Prod_Freight_Class]]</f>
        <v>#VALUE!</v>
      </c>
      <c r="M2183" s="36" t="e">
        <f>DW_Fact_CL_Pricing_Calculations_Report[[#This Row],[Table_Load_Date]]</f>
        <v>#VALUE!</v>
      </c>
      <c r="N2183" t="e">
        <f>DW_Fact_CL_Pricing_Calculations_Report[[#This Row],[Company]]</f>
        <v>#VALUE!</v>
      </c>
      <c r="O2183" t="e">
        <f>DW_Fact_CL_Pricing_Calculations_Report[[#This Row],[InvTerminalWAC]]</f>
        <v>#VALUE!</v>
      </c>
      <c r="P2183" s="36" t="e">
        <f>DW_Fact_CL_Pricing_Calculations_Report[[#This Row],[Table_Load_Date]]</f>
        <v>#VALUE!</v>
      </c>
      <c r="Q2183" t="e">
        <f>DW_Fact_CL_Pricing_Calculations_Report[[#This Row],[Prod_Freight_Class]]</f>
        <v>#VALUE!</v>
      </c>
      <c r="R2183" t="e">
        <f>DW_Fact_CL_Pricing_Calculations_Report[[#This Row],[ReplacementCost]]</f>
        <v>#VALUE!</v>
      </c>
      <c r="S2183" t="e">
        <f>DW_Fact_CL_Pricing_Calculations_Report[[#This Row],[RegionWeightedAverageCost]]</f>
        <v>#VALUE!</v>
      </c>
      <c r="T2183" t="e">
        <f>DW_Fact_CL_Pricing_Calculations_Report[[#This Row],[Prop]]</f>
        <v>#VALUE!</v>
      </c>
      <c r="U2183" t="e">
        <f>DW_Fact_CL_Pricing_Calculations_Report[[#This Row],[CardlockSiteCost]]</f>
        <v>#VALUE!</v>
      </c>
      <c r="V2183" t="e">
        <f>DW_Fact_CL_Pricing_Calculations_Report[[#This Row],[NewCardlockSiteCost]]</f>
        <v>#VALUE!</v>
      </c>
      <c r="W2183" t="e">
        <f>DW_Fact_CL_Pricing_Calculations_Report[[#This Row],[Prod_ID]]</f>
        <v>#VALUE!</v>
      </c>
    </row>
    <row r="2184" spans="1:23" x14ac:dyDescent="0.25">
      <c r="A2184">
        <f>'Azure Calculations'!F1682</f>
        <v>0</v>
      </c>
      <c r="B2184" t="e">
        <f>DW_Fact_CL_Pricing_Calculations_Report[[#This Row],[Prod_ID]]</f>
        <v>#VALUE!</v>
      </c>
      <c r="C2184" t="e">
        <f>DW_Fact_CL_Pricing_Calculations_Report[[#This Row],[Vend_ID]]</f>
        <v>#VALUE!</v>
      </c>
      <c r="D2184" t="e">
        <f>DW_Fact_CL_Pricing_Calculations_Report[[#This Row],[CardlockSiteCost_WPROP]]</f>
        <v>#VALUE!</v>
      </c>
      <c r="E2184" t="e">
        <f>DW_Fact_CL_Pricing_Calculations_Report[[#This Row],[NewCardlockSiteCost]]</f>
        <v>#VALUE!</v>
      </c>
      <c r="F2184" t="e">
        <f>DW_Fact_CL_Pricing_Calculations_Report[[#This Row],[Change]]</f>
        <v>#VALUE!</v>
      </c>
      <c r="G2184" t="e">
        <f>DW_Fact_CL_Pricing_Calculations_Report[[#This Row],[FuelPricesDtl_Price]]</f>
        <v>#VALUE!</v>
      </c>
      <c r="H2184" t="e">
        <f>DW_Fact_CL_Pricing_Calculations_Report[[#This Row],[NewTable1]]</f>
        <v>#VALUE!</v>
      </c>
      <c r="I2184" t="e">
        <f>DW_Fact_CL_Pricing_Calculations_Report[[#This Row],[Tax]]</f>
        <v>#VALUE!</v>
      </c>
      <c r="J2184" t="e">
        <f>DW_Fact_CL_Pricing_Calculations_Report[[#This Row],[NewTable1wTax]]</f>
        <v>#VALUE!</v>
      </c>
      <c r="K2184" t="e">
        <f>DW_Fact_CL_Pricing_Calculations_Report[[#This Row],[Prop]]</f>
        <v>#VALUE!</v>
      </c>
      <c r="L2184" t="e">
        <f>DW_Fact_CL_Pricing_Calculations_Report[[#This Row],[Prod_Freight_Class]]</f>
        <v>#VALUE!</v>
      </c>
      <c r="M2184" s="36" t="e">
        <f>DW_Fact_CL_Pricing_Calculations_Report[[#This Row],[Table_Load_Date]]</f>
        <v>#VALUE!</v>
      </c>
      <c r="N2184" t="e">
        <f>DW_Fact_CL_Pricing_Calculations_Report[[#This Row],[Company]]</f>
        <v>#VALUE!</v>
      </c>
      <c r="O2184" t="e">
        <f>DW_Fact_CL_Pricing_Calculations_Report[[#This Row],[InvTerminalWAC]]</f>
        <v>#VALUE!</v>
      </c>
      <c r="P2184" s="36" t="e">
        <f>DW_Fact_CL_Pricing_Calculations_Report[[#This Row],[Table_Load_Date]]</f>
        <v>#VALUE!</v>
      </c>
      <c r="Q2184" t="e">
        <f>DW_Fact_CL_Pricing_Calculations_Report[[#This Row],[Prod_Freight_Class]]</f>
        <v>#VALUE!</v>
      </c>
      <c r="R2184" t="e">
        <f>DW_Fact_CL_Pricing_Calculations_Report[[#This Row],[ReplacementCost]]</f>
        <v>#VALUE!</v>
      </c>
      <c r="S2184" t="e">
        <f>DW_Fact_CL_Pricing_Calculations_Report[[#This Row],[RegionWeightedAverageCost]]</f>
        <v>#VALUE!</v>
      </c>
      <c r="T2184" t="e">
        <f>DW_Fact_CL_Pricing_Calculations_Report[[#This Row],[Prop]]</f>
        <v>#VALUE!</v>
      </c>
      <c r="U2184" t="e">
        <f>DW_Fact_CL_Pricing_Calculations_Report[[#This Row],[CardlockSiteCost]]</f>
        <v>#VALUE!</v>
      </c>
      <c r="V2184" t="e">
        <f>DW_Fact_CL_Pricing_Calculations_Report[[#This Row],[NewCardlockSiteCost]]</f>
        <v>#VALUE!</v>
      </c>
      <c r="W2184" t="e">
        <f>DW_Fact_CL_Pricing_Calculations_Report[[#This Row],[Prod_ID]]</f>
        <v>#VALUE!</v>
      </c>
    </row>
    <row r="2185" spans="1:23" x14ac:dyDescent="0.25">
      <c r="A2185">
        <f>'Azure Calculations'!F1683</f>
        <v>0</v>
      </c>
      <c r="B2185" t="e">
        <f>DW_Fact_CL_Pricing_Calculations_Report[[#This Row],[Prod_ID]]</f>
        <v>#VALUE!</v>
      </c>
      <c r="C2185" t="e">
        <f>DW_Fact_CL_Pricing_Calculations_Report[[#This Row],[Vend_ID]]</f>
        <v>#VALUE!</v>
      </c>
      <c r="D2185" t="e">
        <f>DW_Fact_CL_Pricing_Calculations_Report[[#This Row],[CardlockSiteCost_WPROP]]</f>
        <v>#VALUE!</v>
      </c>
      <c r="E2185" t="e">
        <f>DW_Fact_CL_Pricing_Calculations_Report[[#This Row],[NewCardlockSiteCost]]</f>
        <v>#VALUE!</v>
      </c>
      <c r="F2185" t="e">
        <f>DW_Fact_CL_Pricing_Calculations_Report[[#This Row],[Change]]</f>
        <v>#VALUE!</v>
      </c>
      <c r="G2185" t="e">
        <f>DW_Fact_CL_Pricing_Calculations_Report[[#This Row],[FuelPricesDtl_Price]]</f>
        <v>#VALUE!</v>
      </c>
      <c r="H2185" t="e">
        <f>DW_Fact_CL_Pricing_Calculations_Report[[#This Row],[NewTable1]]</f>
        <v>#VALUE!</v>
      </c>
      <c r="I2185" t="e">
        <f>DW_Fact_CL_Pricing_Calculations_Report[[#This Row],[Tax]]</f>
        <v>#VALUE!</v>
      </c>
      <c r="J2185" t="e">
        <f>DW_Fact_CL_Pricing_Calculations_Report[[#This Row],[NewTable1wTax]]</f>
        <v>#VALUE!</v>
      </c>
      <c r="K2185" t="e">
        <f>DW_Fact_CL_Pricing_Calculations_Report[[#This Row],[Prop]]</f>
        <v>#VALUE!</v>
      </c>
      <c r="L2185" t="e">
        <f>DW_Fact_CL_Pricing_Calculations_Report[[#This Row],[Prod_Freight_Class]]</f>
        <v>#VALUE!</v>
      </c>
      <c r="M2185" s="36" t="e">
        <f>DW_Fact_CL_Pricing_Calculations_Report[[#This Row],[Table_Load_Date]]</f>
        <v>#VALUE!</v>
      </c>
      <c r="N2185" t="e">
        <f>DW_Fact_CL_Pricing_Calculations_Report[[#This Row],[Company]]</f>
        <v>#VALUE!</v>
      </c>
      <c r="O2185" t="e">
        <f>DW_Fact_CL_Pricing_Calculations_Report[[#This Row],[InvTerminalWAC]]</f>
        <v>#VALUE!</v>
      </c>
      <c r="P2185" s="36" t="e">
        <f>DW_Fact_CL_Pricing_Calculations_Report[[#This Row],[Table_Load_Date]]</f>
        <v>#VALUE!</v>
      </c>
      <c r="Q2185" t="e">
        <f>DW_Fact_CL_Pricing_Calculations_Report[[#This Row],[Prod_Freight_Class]]</f>
        <v>#VALUE!</v>
      </c>
      <c r="R2185" t="e">
        <f>DW_Fact_CL_Pricing_Calculations_Report[[#This Row],[ReplacementCost]]</f>
        <v>#VALUE!</v>
      </c>
      <c r="S2185" t="e">
        <f>DW_Fact_CL_Pricing_Calculations_Report[[#This Row],[RegionWeightedAverageCost]]</f>
        <v>#VALUE!</v>
      </c>
      <c r="T2185" t="e">
        <f>DW_Fact_CL_Pricing_Calculations_Report[[#This Row],[Prop]]</f>
        <v>#VALUE!</v>
      </c>
      <c r="U2185" t="e">
        <f>DW_Fact_CL_Pricing_Calculations_Report[[#This Row],[CardlockSiteCost]]</f>
        <v>#VALUE!</v>
      </c>
      <c r="V2185" t="e">
        <f>DW_Fact_CL_Pricing_Calculations_Report[[#This Row],[NewCardlockSiteCost]]</f>
        <v>#VALUE!</v>
      </c>
      <c r="W2185" t="e">
        <f>DW_Fact_CL_Pricing_Calculations_Report[[#This Row],[Prod_ID]]</f>
        <v>#VALUE!</v>
      </c>
    </row>
    <row r="2186" spans="1:23" x14ac:dyDescent="0.25">
      <c r="A2186">
        <f>'Azure Calculations'!F1684</f>
        <v>0</v>
      </c>
      <c r="B2186" t="e">
        <f>DW_Fact_CL_Pricing_Calculations_Report[[#This Row],[Prod_ID]]</f>
        <v>#VALUE!</v>
      </c>
      <c r="C2186" t="e">
        <f>DW_Fact_CL_Pricing_Calculations_Report[[#This Row],[Vend_ID]]</f>
        <v>#VALUE!</v>
      </c>
      <c r="D2186" t="e">
        <f>DW_Fact_CL_Pricing_Calculations_Report[[#This Row],[CardlockSiteCost_WPROP]]</f>
        <v>#VALUE!</v>
      </c>
      <c r="E2186" t="e">
        <f>DW_Fact_CL_Pricing_Calculations_Report[[#This Row],[NewCardlockSiteCost]]</f>
        <v>#VALUE!</v>
      </c>
      <c r="F2186" t="e">
        <f>DW_Fact_CL_Pricing_Calculations_Report[[#This Row],[Change]]</f>
        <v>#VALUE!</v>
      </c>
      <c r="G2186" t="e">
        <f>DW_Fact_CL_Pricing_Calculations_Report[[#This Row],[FuelPricesDtl_Price]]</f>
        <v>#VALUE!</v>
      </c>
      <c r="H2186" t="e">
        <f>DW_Fact_CL_Pricing_Calculations_Report[[#This Row],[NewTable1]]</f>
        <v>#VALUE!</v>
      </c>
      <c r="I2186" t="e">
        <f>DW_Fact_CL_Pricing_Calculations_Report[[#This Row],[Tax]]</f>
        <v>#VALUE!</v>
      </c>
      <c r="J2186" t="e">
        <f>DW_Fact_CL_Pricing_Calculations_Report[[#This Row],[NewTable1wTax]]</f>
        <v>#VALUE!</v>
      </c>
      <c r="K2186" t="e">
        <f>DW_Fact_CL_Pricing_Calculations_Report[[#This Row],[Prop]]</f>
        <v>#VALUE!</v>
      </c>
      <c r="L2186" t="e">
        <f>DW_Fact_CL_Pricing_Calculations_Report[[#This Row],[Prod_Freight_Class]]</f>
        <v>#VALUE!</v>
      </c>
      <c r="M2186" s="36" t="e">
        <f>DW_Fact_CL_Pricing_Calculations_Report[[#This Row],[Table_Load_Date]]</f>
        <v>#VALUE!</v>
      </c>
      <c r="N2186" t="e">
        <f>DW_Fact_CL_Pricing_Calculations_Report[[#This Row],[Company]]</f>
        <v>#VALUE!</v>
      </c>
      <c r="O2186" t="e">
        <f>DW_Fact_CL_Pricing_Calculations_Report[[#This Row],[InvTerminalWAC]]</f>
        <v>#VALUE!</v>
      </c>
      <c r="P2186" s="36" t="e">
        <f>DW_Fact_CL_Pricing_Calculations_Report[[#This Row],[Table_Load_Date]]</f>
        <v>#VALUE!</v>
      </c>
      <c r="Q2186" t="e">
        <f>DW_Fact_CL_Pricing_Calculations_Report[[#This Row],[Prod_Freight_Class]]</f>
        <v>#VALUE!</v>
      </c>
      <c r="R2186" t="e">
        <f>DW_Fact_CL_Pricing_Calculations_Report[[#This Row],[ReplacementCost]]</f>
        <v>#VALUE!</v>
      </c>
      <c r="S2186" t="e">
        <f>DW_Fact_CL_Pricing_Calculations_Report[[#This Row],[RegionWeightedAverageCost]]</f>
        <v>#VALUE!</v>
      </c>
      <c r="T2186" t="e">
        <f>DW_Fact_CL_Pricing_Calculations_Report[[#This Row],[Prop]]</f>
        <v>#VALUE!</v>
      </c>
      <c r="U2186" t="e">
        <f>DW_Fact_CL_Pricing_Calculations_Report[[#This Row],[CardlockSiteCost]]</f>
        <v>#VALUE!</v>
      </c>
      <c r="V2186" t="e">
        <f>DW_Fact_CL_Pricing_Calculations_Report[[#This Row],[NewCardlockSiteCost]]</f>
        <v>#VALUE!</v>
      </c>
      <c r="W2186" t="e">
        <f>DW_Fact_CL_Pricing_Calculations_Report[[#This Row],[Prod_ID]]</f>
        <v>#VALUE!</v>
      </c>
    </row>
    <row r="2187" spans="1:23" x14ac:dyDescent="0.25">
      <c r="A2187">
        <f>'Azure Calculations'!F1685</f>
        <v>0</v>
      </c>
      <c r="B2187" t="e">
        <f>DW_Fact_CL_Pricing_Calculations_Report[[#This Row],[Prod_ID]]</f>
        <v>#VALUE!</v>
      </c>
      <c r="C2187" t="e">
        <f>DW_Fact_CL_Pricing_Calculations_Report[[#This Row],[Vend_ID]]</f>
        <v>#VALUE!</v>
      </c>
      <c r="D2187" t="e">
        <f>DW_Fact_CL_Pricing_Calculations_Report[[#This Row],[CardlockSiteCost_WPROP]]</f>
        <v>#VALUE!</v>
      </c>
      <c r="E2187" t="e">
        <f>DW_Fact_CL_Pricing_Calculations_Report[[#This Row],[NewCardlockSiteCost]]</f>
        <v>#VALUE!</v>
      </c>
      <c r="F2187" t="e">
        <f>DW_Fact_CL_Pricing_Calculations_Report[[#This Row],[Change]]</f>
        <v>#VALUE!</v>
      </c>
      <c r="G2187" t="e">
        <f>DW_Fact_CL_Pricing_Calculations_Report[[#This Row],[FuelPricesDtl_Price]]</f>
        <v>#VALUE!</v>
      </c>
      <c r="H2187" t="e">
        <f>DW_Fact_CL_Pricing_Calculations_Report[[#This Row],[NewTable1]]</f>
        <v>#VALUE!</v>
      </c>
      <c r="I2187" t="e">
        <f>DW_Fact_CL_Pricing_Calculations_Report[[#This Row],[Tax]]</f>
        <v>#VALUE!</v>
      </c>
      <c r="J2187" t="e">
        <f>DW_Fact_CL_Pricing_Calculations_Report[[#This Row],[NewTable1wTax]]</f>
        <v>#VALUE!</v>
      </c>
      <c r="K2187" t="e">
        <f>DW_Fact_CL_Pricing_Calculations_Report[[#This Row],[Prop]]</f>
        <v>#VALUE!</v>
      </c>
      <c r="L2187" t="e">
        <f>DW_Fact_CL_Pricing_Calculations_Report[[#This Row],[Prod_Freight_Class]]</f>
        <v>#VALUE!</v>
      </c>
      <c r="M2187" s="36" t="e">
        <f>DW_Fact_CL_Pricing_Calculations_Report[[#This Row],[Table_Load_Date]]</f>
        <v>#VALUE!</v>
      </c>
      <c r="N2187" t="e">
        <f>DW_Fact_CL_Pricing_Calculations_Report[[#This Row],[Company]]</f>
        <v>#VALUE!</v>
      </c>
      <c r="O2187" t="e">
        <f>DW_Fact_CL_Pricing_Calculations_Report[[#This Row],[InvTerminalWAC]]</f>
        <v>#VALUE!</v>
      </c>
      <c r="P2187" s="36" t="e">
        <f>DW_Fact_CL_Pricing_Calculations_Report[[#This Row],[Table_Load_Date]]</f>
        <v>#VALUE!</v>
      </c>
      <c r="Q2187" t="e">
        <f>DW_Fact_CL_Pricing_Calculations_Report[[#This Row],[Prod_Freight_Class]]</f>
        <v>#VALUE!</v>
      </c>
      <c r="R2187" t="e">
        <f>DW_Fact_CL_Pricing_Calculations_Report[[#This Row],[ReplacementCost]]</f>
        <v>#VALUE!</v>
      </c>
      <c r="S2187" t="e">
        <f>DW_Fact_CL_Pricing_Calculations_Report[[#This Row],[RegionWeightedAverageCost]]</f>
        <v>#VALUE!</v>
      </c>
      <c r="T2187" t="e">
        <f>DW_Fact_CL_Pricing_Calculations_Report[[#This Row],[Prop]]</f>
        <v>#VALUE!</v>
      </c>
      <c r="U2187" t="e">
        <f>DW_Fact_CL_Pricing_Calculations_Report[[#This Row],[CardlockSiteCost]]</f>
        <v>#VALUE!</v>
      </c>
      <c r="V2187" t="e">
        <f>DW_Fact_CL_Pricing_Calculations_Report[[#This Row],[NewCardlockSiteCost]]</f>
        <v>#VALUE!</v>
      </c>
      <c r="W2187" t="e">
        <f>DW_Fact_CL_Pricing_Calculations_Report[[#This Row],[Prod_ID]]</f>
        <v>#VALUE!</v>
      </c>
    </row>
    <row r="2188" spans="1:23" x14ac:dyDescent="0.25">
      <c r="A2188">
        <f>'Azure Calculations'!F1686</f>
        <v>0</v>
      </c>
      <c r="B2188" t="e">
        <f>DW_Fact_CL_Pricing_Calculations_Report[[#This Row],[Prod_ID]]</f>
        <v>#VALUE!</v>
      </c>
      <c r="C2188" t="e">
        <f>DW_Fact_CL_Pricing_Calculations_Report[[#This Row],[Vend_ID]]</f>
        <v>#VALUE!</v>
      </c>
      <c r="D2188" t="e">
        <f>DW_Fact_CL_Pricing_Calculations_Report[[#This Row],[CardlockSiteCost_WPROP]]</f>
        <v>#VALUE!</v>
      </c>
      <c r="E2188" t="e">
        <f>DW_Fact_CL_Pricing_Calculations_Report[[#This Row],[NewCardlockSiteCost]]</f>
        <v>#VALUE!</v>
      </c>
      <c r="F2188" t="e">
        <f>DW_Fact_CL_Pricing_Calculations_Report[[#This Row],[Change]]</f>
        <v>#VALUE!</v>
      </c>
      <c r="G2188" t="e">
        <f>DW_Fact_CL_Pricing_Calculations_Report[[#This Row],[FuelPricesDtl_Price]]</f>
        <v>#VALUE!</v>
      </c>
      <c r="H2188" t="e">
        <f>DW_Fact_CL_Pricing_Calculations_Report[[#This Row],[NewTable1]]</f>
        <v>#VALUE!</v>
      </c>
      <c r="I2188" t="e">
        <f>DW_Fact_CL_Pricing_Calculations_Report[[#This Row],[Tax]]</f>
        <v>#VALUE!</v>
      </c>
      <c r="J2188" t="e">
        <f>DW_Fact_CL_Pricing_Calculations_Report[[#This Row],[NewTable1wTax]]</f>
        <v>#VALUE!</v>
      </c>
      <c r="K2188" t="e">
        <f>DW_Fact_CL_Pricing_Calculations_Report[[#This Row],[Prop]]</f>
        <v>#VALUE!</v>
      </c>
      <c r="L2188" t="e">
        <f>DW_Fact_CL_Pricing_Calculations_Report[[#This Row],[Prod_Freight_Class]]</f>
        <v>#VALUE!</v>
      </c>
      <c r="M2188" s="36" t="e">
        <f>DW_Fact_CL_Pricing_Calculations_Report[[#This Row],[Table_Load_Date]]</f>
        <v>#VALUE!</v>
      </c>
      <c r="N2188" t="e">
        <f>DW_Fact_CL_Pricing_Calculations_Report[[#This Row],[Company]]</f>
        <v>#VALUE!</v>
      </c>
      <c r="O2188" t="e">
        <f>DW_Fact_CL_Pricing_Calculations_Report[[#This Row],[InvTerminalWAC]]</f>
        <v>#VALUE!</v>
      </c>
      <c r="P2188" s="36" t="e">
        <f>DW_Fact_CL_Pricing_Calculations_Report[[#This Row],[Table_Load_Date]]</f>
        <v>#VALUE!</v>
      </c>
      <c r="Q2188" t="e">
        <f>DW_Fact_CL_Pricing_Calculations_Report[[#This Row],[Prod_Freight_Class]]</f>
        <v>#VALUE!</v>
      </c>
      <c r="R2188" t="e">
        <f>DW_Fact_CL_Pricing_Calculations_Report[[#This Row],[ReplacementCost]]</f>
        <v>#VALUE!</v>
      </c>
      <c r="S2188" t="e">
        <f>DW_Fact_CL_Pricing_Calculations_Report[[#This Row],[RegionWeightedAverageCost]]</f>
        <v>#VALUE!</v>
      </c>
      <c r="T2188" t="e">
        <f>DW_Fact_CL_Pricing_Calculations_Report[[#This Row],[Prop]]</f>
        <v>#VALUE!</v>
      </c>
      <c r="U2188" t="e">
        <f>DW_Fact_CL_Pricing_Calculations_Report[[#This Row],[CardlockSiteCost]]</f>
        <v>#VALUE!</v>
      </c>
      <c r="V2188" t="e">
        <f>DW_Fact_CL_Pricing_Calculations_Report[[#This Row],[NewCardlockSiteCost]]</f>
        <v>#VALUE!</v>
      </c>
      <c r="W2188" t="e">
        <f>DW_Fact_CL_Pricing_Calculations_Report[[#This Row],[Prod_ID]]</f>
        <v>#VALUE!</v>
      </c>
    </row>
    <row r="2189" spans="1:23" x14ac:dyDescent="0.25">
      <c r="A2189">
        <f>'Azure Calculations'!F1687</f>
        <v>0</v>
      </c>
      <c r="B2189" t="e">
        <f>DW_Fact_CL_Pricing_Calculations_Report[[#This Row],[Prod_ID]]</f>
        <v>#VALUE!</v>
      </c>
      <c r="C2189" t="e">
        <f>DW_Fact_CL_Pricing_Calculations_Report[[#This Row],[Vend_ID]]</f>
        <v>#VALUE!</v>
      </c>
      <c r="D2189" t="e">
        <f>DW_Fact_CL_Pricing_Calculations_Report[[#This Row],[CardlockSiteCost_WPROP]]</f>
        <v>#VALUE!</v>
      </c>
      <c r="E2189" t="e">
        <f>DW_Fact_CL_Pricing_Calculations_Report[[#This Row],[NewCardlockSiteCost]]</f>
        <v>#VALUE!</v>
      </c>
      <c r="F2189" t="e">
        <f>DW_Fact_CL_Pricing_Calculations_Report[[#This Row],[Change]]</f>
        <v>#VALUE!</v>
      </c>
      <c r="G2189" t="e">
        <f>DW_Fact_CL_Pricing_Calculations_Report[[#This Row],[FuelPricesDtl_Price]]</f>
        <v>#VALUE!</v>
      </c>
      <c r="H2189" t="e">
        <f>DW_Fact_CL_Pricing_Calculations_Report[[#This Row],[NewTable1]]</f>
        <v>#VALUE!</v>
      </c>
      <c r="I2189" t="e">
        <f>DW_Fact_CL_Pricing_Calculations_Report[[#This Row],[Tax]]</f>
        <v>#VALUE!</v>
      </c>
      <c r="J2189" t="e">
        <f>DW_Fact_CL_Pricing_Calculations_Report[[#This Row],[NewTable1wTax]]</f>
        <v>#VALUE!</v>
      </c>
      <c r="K2189" t="e">
        <f>DW_Fact_CL_Pricing_Calculations_Report[[#This Row],[Prop]]</f>
        <v>#VALUE!</v>
      </c>
      <c r="L2189" t="e">
        <f>DW_Fact_CL_Pricing_Calculations_Report[[#This Row],[Prod_Freight_Class]]</f>
        <v>#VALUE!</v>
      </c>
      <c r="M2189" s="36" t="e">
        <f>DW_Fact_CL_Pricing_Calculations_Report[[#This Row],[Table_Load_Date]]</f>
        <v>#VALUE!</v>
      </c>
      <c r="N2189" t="e">
        <f>DW_Fact_CL_Pricing_Calculations_Report[[#This Row],[Company]]</f>
        <v>#VALUE!</v>
      </c>
      <c r="O2189" t="e">
        <f>DW_Fact_CL_Pricing_Calculations_Report[[#This Row],[InvTerminalWAC]]</f>
        <v>#VALUE!</v>
      </c>
      <c r="P2189" s="36" t="e">
        <f>DW_Fact_CL_Pricing_Calculations_Report[[#This Row],[Table_Load_Date]]</f>
        <v>#VALUE!</v>
      </c>
      <c r="Q2189" t="e">
        <f>DW_Fact_CL_Pricing_Calculations_Report[[#This Row],[Prod_Freight_Class]]</f>
        <v>#VALUE!</v>
      </c>
      <c r="R2189" t="e">
        <f>DW_Fact_CL_Pricing_Calculations_Report[[#This Row],[ReplacementCost]]</f>
        <v>#VALUE!</v>
      </c>
      <c r="S2189" t="e">
        <f>DW_Fact_CL_Pricing_Calculations_Report[[#This Row],[RegionWeightedAverageCost]]</f>
        <v>#VALUE!</v>
      </c>
      <c r="T2189" t="e">
        <f>DW_Fact_CL_Pricing_Calculations_Report[[#This Row],[Prop]]</f>
        <v>#VALUE!</v>
      </c>
      <c r="U2189" t="e">
        <f>DW_Fact_CL_Pricing_Calculations_Report[[#This Row],[CardlockSiteCost]]</f>
        <v>#VALUE!</v>
      </c>
      <c r="V2189" t="e">
        <f>DW_Fact_CL_Pricing_Calculations_Report[[#This Row],[NewCardlockSiteCost]]</f>
        <v>#VALUE!</v>
      </c>
      <c r="W2189" t="e">
        <f>DW_Fact_CL_Pricing_Calculations_Report[[#This Row],[Prod_ID]]</f>
        <v>#VALUE!</v>
      </c>
    </row>
    <row r="2190" spans="1:23" x14ac:dyDescent="0.25">
      <c r="A2190">
        <f>'Azure Calculations'!F1688</f>
        <v>0</v>
      </c>
      <c r="B2190" t="e">
        <f>DW_Fact_CL_Pricing_Calculations_Report[[#This Row],[Prod_ID]]</f>
        <v>#VALUE!</v>
      </c>
      <c r="C2190" t="e">
        <f>DW_Fact_CL_Pricing_Calculations_Report[[#This Row],[Vend_ID]]</f>
        <v>#VALUE!</v>
      </c>
      <c r="D2190" t="e">
        <f>DW_Fact_CL_Pricing_Calculations_Report[[#This Row],[CardlockSiteCost_WPROP]]</f>
        <v>#VALUE!</v>
      </c>
      <c r="E2190" t="e">
        <f>DW_Fact_CL_Pricing_Calculations_Report[[#This Row],[NewCardlockSiteCost]]</f>
        <v>#VALUE!</v>
      </c>
      <c r="F2190" t="e">
        <f>DW_Fact_CL_Pricing_Calculations_Report[[#This Row],[Change]]</f>
        <v>#VALUE!</v>
      </c>
      <c r="G2190" t="e">
        <f>DW_Fact_CL_Pricing_Calculations_Report[[#This Row],[FuelPricesDtl_Price]]</f>
        <v>#VALUE!</v>
      </c>
      <c r="H2190" t="e">
        <f>DW_Fact_CL_Pricing_Calculations_Report[[#This Row],[NewTable1]]</f>
        <v>#VALUE!</v>
      </c>
      <c r="I2190" t="e">
        <f>DW_Fact_CL_Pricing_Calculations_Report[[#This Row],[Tax]]</f>
        <v>#VALUE!</v>
      </c>
      <c r="J2190" t="e">
        <f>DW_Fact_CL_Pricing_Calculations_Report[[#This Row],[NewTable1wTax]]</f>
        <v>#VALUE!</v>
      </c>
      <c r="K2190" t="e">
        <f>DW_Fact_CL_Pricing_Calculations_Report[[#This Row],[Prop]]</f>
        <v>#VALUE!</v>
      </c>
      <c r="L2190" t="e">
        <f>DW_Fact_CL_Pricing_Calculations_Report[[#This Row],[Prod_Freight_Class]]</f>
        <v>#VALUE!</v>
      </c>
      <c r="M2190" s="36" t="e">
        <f>DW_Fact_CL_Pricing_Calculations_Report[[#This Row],[Table_Load_Date]]</f>
        <v>#VALUE!</v>
      </c>
      <c r="N2190" t="e">
        <f>DW_Fact_CL_Pricing_Calculations_Report[[#This Row],[Company]]</f>
        <v>#VALUE!</v>
      </c>
      <c r="O2190" t="e">
        <f>DW_Fact_CL_Pricing_Calculations_Report[[#This Row],[InvTerminalWAC]]</f>
        <v>#VALUE!</v>
      </c>
      <c r="P2190" s="36" t="e">
        <f>DW_Fact_CL_Pricing_Calculations_Report[[#This Row],[Table_Load_Date]]</f>
        <v>#VALUE!</v>
      </c>
      <c r="Q2190" t="e">
        <f>DW_Fact_CL_Pricing_Calculations_Report[[#This Row],[Prod_Freight_Class]]</f>
        <v>#VALUE!</v>
      </c>
      <c r="R2190" t="e">
        <f>DW_Fact_CL_Pricing_Calculations_Report[[#This Row],[ReplacementCost]]</f>
        <v>#VALUE!</v>
      </c>
      <c r="S2190" t="e">
        <f>DW_Fact_CL_Pricing_Calculations_Report[[#This Row],[RegionWeightedAverageCost]]</f>
        <v>#VALUE!</v>
      </c>
      <c r="T2190" t="e">
        <f>DW_Fact_CL_Pricing_Calculations_Report[[#This Row],[Prop]]</f>
        <v>#VALUE!</v>
      </c>
      <c r="U2190" t="e">
        <f>DW_Fact_CL_Pricing_Calculations_Report[[#This Row],[CardlockSiteCost]]</f>
        <v>#VALUE!</v>
      </c>
      <c r="V2190" t="e">
        <f>DW_Fact_CL_Pricing_Calculations_Report[[#This Row],[NewCardlockSiteCost]]</f>
        <v>#VALUE!</v>
      </c>
      <c r="W2190" t="e">
        <f>DW_Fact_CL_Pricing_Calculations_Report[[#This Row],[Prod_ID]]</f>
        <v>#VALUE!</v>
      </c>
    </row>
    <row r="2191" spans="1:23" x14ac:dyDescent="0.25">
      <c r="A2191">
        <f>'Azure Calculations'!F1689</f>
        <v>0</v>
      </c>
      <c r="B2191" t="e">
        <f>DW_Fact_CL_Pricing_Calculations_Report[[#This Row],[Prod_ID]]</f>
        <v>#VALUE!</v>
      </c>
      <c r="C2191" t="e">
        <f>DW_Fact_CL_Pricing_Calculations_Report[[#This Row],[Vend_ID]]</f>
        <v>#VALUE!</v>
      </c>
      <c r="D2191" t="e">
        <f>DW_Fact_CL_Pricing_Calculations_Report[[#This Row],[CardlockSiteCost_WPROP]]</f>
        <v>#VALUE!</v>
      </c>
      <c r="E2191" t="e">
        <f>DW_Fact_CL_Pricing_Calculations_Report[[#This Row],[NewCardlockSiteCost]]</f>
        <v>#VALUE!</v>
      </c>
      <c r="F2191" t="e">
        <f>DW_Fact_CL_Pricing_Calculations_Report[[#This Row],[Change]]</f>
        <v>#VALUE!</v>
      </c>
      <c r="G2191" t="e">
        <f>DW_Fact_CL_Pricing_Calculations_Report[[#This Row],[FuelPricesDtl_Price]]</f>
        <v>#VALUE!</v>
      </c>
      <c r="H2191" t="e">
        <f>DW_Fact_CL_Pricing_Calculations_Report[[#This Row],[NewTable1]]</f>
        <v>#VALUE!</v>
      </c>
      <c r="I2191" t="e">
        <f>DW_Fact_CL_Pricing_Calculations_Report[[#This Row],[Tax]]</f>
        <v>#VALUE!</v>
      </c>
      <c r="J2191" t="e">
        <f>DW_Fact_CL_Pricing_Calculations_Report[[#This Row],[NewTable1wTax]]</f>
        <v>#VALUE!</v>
      </c>
      <c r="K2191" t="e">
        <f>DW_Fact_CL_Pricing_Calculations_Report[[#This Row],[Prop]]</f>
        <v>#VALUE!</v>
      </c>
      <c r="L2191" t="e">
        <f>DW_Fact_CL_Pricing_Calculations_Report[[#This Row],[Prod_Freight_Class]]</f>
        <v>#VALUE!</v>
      </c>
      <c r="M2191" s="36" t="e">
        <f>DW_Fact_CL_Pricing_Calculations_Report[[#This Row],[Table_Load_Date]]</f>
        <v>#VALUE!</v>
      </c>
      <c r="N2191" t="e">
        <f>DW_Fact_CL_Pricing_Calculations_Report[[#This Row],[Company]]</f>
        <v>#VALUE!</v>
      </c>
      <c r="O2191" t="e">
        <f>DW_Fact_CL_Pricing_Calculations_Report[[#This Row],[InvTerminalWAC]]</f>
        <v>#VALUE!</v>
      </c>
      <c r="P2191" s="36" t="e">
        <f>DW_Fact_CL_Pricing_Calculations_Report[[#This Row],[Table_Load_Date]]</f>
        <v>#VALUE!</v>
      </c>
      <c r="Q2191" t="e">
        <f>DW_Fact_CL_Pricing_Calculations_Report[[#This Row],[Prod_Freight_Class]]</f>
        <v>#VALUE!</v>
      </c>
      <c r="R2191" t="e">
        <f>DW_Fact_CL_Pricing_Calculations_Report[[#This Row],[ReplacementCost]]</f>
        <v>#VALUE!</v>
      </c>
      <c r="S2191" t="e">
        <f>DW_Fact_CL_Pricing_Calculations_Report[[#This Row],[RegionWeightedAverageCost]]</f>
        <v>#VALUE!</v>
      </c>
      <c r="T2191" t="e">
        <f>DW_Fact_CL_Pricing_Calculations_Report[[#This Row],[Prop]]</f>
        <v>#VALUE!</v>
      </c>
      <c r="U2191" t="e">
        <f>DW_Fact_CL_Pricing_Calculations_Report[[#This Row],[CardlockSiteCost]]</f>
        <v>#VALUE!</v>
      </c>
      <c r="V2191" t="e">
        <f>DW_Fact_CL_Pricing_Calculations_Report[[#This Row],[NewCardlockSiteCost]]</f>
        <v>#VALUE!</v>
      </c>
      <c r="W2191" t="e">
        <f>DW_Fact_CL_Pricing_Calculations_Report[[#This Row],[Prod_ID]]</f>
        <v>#VALUE!</v>
      </c>
    </row>
    <row r="2192" spans="1:23" x14ac:dyDescent="0.25">
      <c r="A2192">
        <f>'Azure Calculations'!F1690</f>
        <v>0</v>
      </c>
      <c r="B2192" t="e">
        <f>DW_Fact_CL_Pricing_Calculations_Report[[#This Row],[Prod_ID]]</f>
        <v>#VALUE!</v>
      </c>
      <c r="C2192" t="e">
        <f>DW_Fact_CL_Pricing_Calculations_Report[[#This Row],[Vend_ID]]</f>
        <v>#VALUE!</v>
      </c>
      <c r="D2192" t="e">
        <f>DW_Fact_CL_Pricing_Calculations_Report[[#This Row],[CardlockSiteCost_WPROP]]</f>
        <v>#VALUE!</v>
      </c>
      <c r="E2192" t="e">
        <f>DW_Fact_CL_Pricing_Calculations_Report[[#This Row],[NewCardlockSiteCost]]</f>
        <v>#VALUE!</v>
      </c>
      <c r="F2192" t="e">
        <f>DW_Fact_CL_Pricing_Calculations_Report[[#This Row],[Change]]</f>
        <v>#VALUE!</v>
      </c>
      <c r="G2192" t="e">
        <f>DW_Fact_CL_Pricing_Calculations_Report[[#This Row],[FuelPricesDtl_Price]]</f>
        <v>#VALUE!</v>
      </c>
      <c r="H2192" t="e">
        <f>DW_Fact_CL_Pricing_Calculations_Report[[#This Row],[NewTable1]]</f>
        <v>#VALUE!</v>
      </c>
      <c r="I2192" t="e">
        <f>DW_Fact_CL_Pricing_Calculations_Report[[#This Row],[Tax]]</f>
        <v>#VALUE!</v>
      </c>
      <c r="J2192" t="e">
        <f>DW_Fact_CL_Pricing_Calculations_Report[[#This Row],[NewTable1wTax]]</f>
        <v>#VALUE!</v>
      </c>
      <c r="K2192" t="e">
        <f>DW_Fact_CL_Pricing_Calculations_Report[[#This Row],[Prop]]</f>
        <v>#VALUE!</v>
      </c>
      <c r="L2192" t="e">
        <f>DW_Fact_CL_Pricing_Calculations_Report[[#This Row],[Prod_Freight_Class]]</f>
        <v>#VALUE!</v>
      </c>
      <c r="M2192" s="36" t="e">
        <f>DW_Fact_CL_Pricing_Calculations_Report[[#This Row],[Table_Load_Date]]</f>
        <v>#VALUE!</v>
      </c>
      <c r="N2192" t="e">
        <f>DW_Fact_CL_Pricing_Calculations_Report[[#This Row],[Company]]</f>
        <v>#VALUE!</v>
      </c>
      <c r="O2192" t="e">
        <f>DW_Fact_CL_Pricing_Calculations_Report[[#This Row],[InvTerminalWAC]]</f>
        <v>#VALUE!</v>
      </c>
      <c r="P2192" s="36" t="e">
        <f>DW_Fact_CL_Pricing_Calculations_Report[[#This Row],[Table_Load_Date]]</f>
        <v>#VALUE!</v>
      </c>
      <c r="Q2192" t="e">
        <f>DW_Fact_CL_Pricing_Calculations_Report[[#This Row],[Prod_Freight_Class]]</f>
        <v>#VALUE!</v>
      </c>
      <c r="R2192" t="e">
        <f>DW_Fact_CL_Pricing_Calculations_Report[[#This Row],[ReplacementCost]]</f>
        <v>#VALUE!</v>
      </c>
      <c r="S2192" t="e">
        <f>DW_Fact_CL_Pricing_Calculations_Report[[#This Row],[RegionWeightedAverageCost]]</f>
        <v>#VALUE!</v>
      </c>
      <c r="T2192" t="e">
        <f>DW_Fact_CL_Pricing_Calculations_Report[[#This Row],[Prop]]</f>
        <v>#VALUE!</v>
      </c>
      <c r="U2192" t="e">
        <f>DW_Fact_CL_Pricing_Calculations_Report[[#This Row],[CardlockSiteCost]]</f>
        <v>#VALUE!</v>
      </c>
      <c r="V2192" t="e">
        <f>DW_Fact_CL_Pricing_Calculations_Report[[#This Row],[NewCardlockSiteCost]]</f>
        <v>#VALUE!</v>
      </c>
      <c r="W2192" t="e">
        <f>DW_Fact_CL_Pricing_Calculations_Report[[#This Row],[Prod_ID]]</f>
        <v>#VALUE!</v>
      </c>
    </row>
    <row r="2193" spans="1:23" x14ac:dyDescent="0.25">
      <c r="A2193">
        <f>'Azure Calculations'!F1691</f>
        <v>0</v>
      </c>
      <c r="B2193" t="e">
        <f>DW_Fact_CL_Pricing_Calculations_Report[[#This Row],[Prod_ID]]</f>
        <v>#VALUE!</v>
      </c>
      <c r="C2193" t="e">
        <f>DW_Fact_CL_Pricing_Calculations_Report[[#This Row],[Vend_ID]]</f>
        <v>#VALUE!</v>
      </c>
      <c r="D2193" t="e">
        <f>DW_Fact_CL_Pricing_Calculations_Report[[#This Row],[CardlockSiteCost_WPROP]]</f>
        <v>#VALUE!</v>
      </c>
      <c r="E2193" t="e">
        <f>DW_Fact_CL_Pricing_Calculations_Report[[#This Row],[NewCardlockSiteCost]]</f>
        <v>#VALUE!</v>
      </c>
      <c r="F2193" t="e">
        <f>DW_Fact_CL_Pricing_Calculations_Report[[#This Row],[Change]]</f>
        <v>#VALUE!</v>
      </c>
      <c r="G2193" t="e">
        <f>DW_Fact_CL_Pricing_Calculations_Report[[#This Row],[FuelPricesDtl_Price]]</f>
        <v>#VALUE!</v>
      </c>
      <c r="H2193" t="e">
        <f>DW_Fact_CL_Pricing_Calculations_Report[[#This Row],[NewTable1]]</f>
        <v>#VALUE!</v>
      </c>
      <c r="I2193" t="e">
        <f>DW_Fact_CL_Pricing_Calculations_Report[[#This Row],[Tax]]</f>
        <v>#VALUE!</v>
      </c>
      <c r="J2193" t="e">
        <f>DW_Fact_CL_Pricing_Calculations_Report[[#This Row],[NewTable1wTax]]</f>
        <v>#VALUE!</v>
      </c>
      <c r="K2193" t="e">
        <f>DW_Fact_CL_Pricing_Calculations_Report[[#This Row],[Prop]]</f>
        <v>#VALUE!</v>
      </c>
      <c r="L2193" t="e">
        <f>DW_Fact_CL_Pricing_Calculations_Report[[#This Row],[Prod_Freight_Class]]</f>
        <v>#VALUE!</v>
      </c>
      <c r="M2193" s="36" t="e">
        <f>DW_Fact_CL_Pricing_Calculations_Report[[#This Row],[Table_Load_Date]]</f>
        <v>#VALUE!</v>
      </c>
      <c r="N2193" t="e">
        <f>DW_Fact_CL_Pricing_Calculations_Report[[#This Row],[Company]]</f>
        <v>#VALUE!</v>
      </c>
      <c r="O2193" t="e">
        <f>DW_Fact_CL_Pricing_Calculations_Report[[#This Row],[InvTerminalWAC]]</f>
        <v>#VALUE!</v>
      </c>
      <c r="P2193" s="36" t="e">
        <f>DW_Fact_CL_Pricing_Calculations_Report[[#This Row],[Table_Load_Date]]</f>
        <v>#VALUE!</v>
      </c>
      <c r="Q2193" t="e">
        <f>DW_Fact_CL_Pricing_Calculations_Report[[#This Row],[Prod_Freight_Class]]</f>
        <v>#VALUE!</v>
      </c>
      <c r="R2193" t="e">
        <f>DW_Fact_CL_Pricing_Calculations_Report[[#This Row],[ReplacementCost]]</f>
        <v>#VALUE!</v>
      </c>
      <c r="S2193" t="e">
        <f>DW_Fact_CL_Pricing_Calculations_Report[[#This Row],[RegionWeightedAverageCost]]</f>
        <v>#VALUE!</v>
      </c>
      <c r="T2193" t="e">
        <f>DW_Fact_CL_Pricing_Calculations_Report[[#This Row],[Prop]]</f>
        <v>#VALUE!</v>
      </c>
      <c r="U2193" t="e">
        <f>DW_Fact_CL_Pricing_Calculations_Report[[#This Row],[CardlockSiteCost]]</f>
        <v>#VALUE!</v>
      </c>
      <c r="V2193" t="e">
        <f>DW_Fact_CL_Pricing_Calculations_Report[[#This Row],[NewCardlockSiteCost]]</f>
        <v>#VALUE!</v>
      </c>
      <c r="W2193" t="e">
        <f>DW_Fact_CL_Pricing_Calculations_Report[[#This Row],[Prod_ID]]</f>
        <v>#VALUE!</v>
      </c>
    </row>
    <row r="2194" spans="1:23" x14ac:dyDescent="0.25">
      <c r="A2194">
        <f>'Azure Calculations'!F1692</f>
        <v>0</v>
      </c>
      <c r="B2194" t="e">
        <f>DW_Fact_CL_Pricing_Calculations_Report[[#This Row],[Prod_ID]]</f>
        <v>#VALUE!</v>
      </c>
      <c r="C2194" t="e">
        <f>DW_Fact_CL_Pricing_Calculations_Report[[#This Row],[Vend_ID]]</f>
        <v>#VALUE!</v>
      </c>
      <c r="D2194" t="e">
        <f>DW_Fact_CL_Pricing_Calculations_Report[[#This Row],[CardlockSiteCost_WPROP]]</f>
        <v>#VALUE!</v>
      </c>
      <c r="E2194" t="e">
        <f>DW_Fact_CL_Pricing_Calculations_Report[[#This Row],[NewCardlockSiteCost]]</f>
        <v>#VALUE!</v>
      </c>
      <c r="F2194" t="e">
        <f>DW_Fact_CL_Pricing_Calculations_Report[[#This Row],[Change]]</f>
        <v>#VALUE!</v>
      </c>
      <c r="G2194" t="e">
        <f>DW_Fact_CL_Pricing_Calculations_Report[[#This Row],[FuelPricesDtl_Price]]</f>
        <v>#VALUE!</v>
      </c>
      <c r="H2194" t="e">
        <f>DW_Fact_CL_Pricing_Calculations_Report[[#This Row],[NewTable1]]</f>
        <v>#VALUE!</v>
      </c>
      <c r="I2194" t="e">
        <f>DW_Fact_CL_Pricing_Calculations_Report[[#This Row],[Tax]]</f>
        <v>#VALUE!</v>
      </c>
      <c r="J2194" t="e">
        <f>DW_Fact_CL_Pricing_Calculations_Report[[#This Row],[NewTable1wTax]]</f>
        <v>#VALUE!</v>
      </c>
      <c r="K2194" t="e">
        <f>DW_Fact_CL_Pricing_Calculations_Report[[#This Row],[Prop]]</f>
        <v>#VALUE!</v>
      </c>
      <c r="L2194" t="e">
        <f>DW_Fact_CL_Pricing_Calculations_Report[[#This Row],[Prod_Freight_Class]]</f>
        <v>#VALUE!</v>
      </c>
      <c r="M2194" s="36" t="e">
        <f>DW_Fact_CL_Pricing_Calculations_Report[[#This Row],[Table_Load_Date]]</f>
        <v>#VALUE!</v>
      </c>
      <c r="N2194" t="e">
        <f>DW_Fact_CL_Pricing_Calculations_Report[[#This Row],[Company]]</f>
        <v>#VALUE!</v>
      </c>
      <c r="O2194" t="e">
        <f>DW_Fact_CL_Pricing_Calculations_Report[[#This Row],[InvTerminalWAC]]</f>
        <v>#VALUE!</v>
      </c>
      <c r="P2194" s="36" t="e">
        <f>DW_Fact_CL_Pricing_Calculations_Report[[#This Row],[Table_Load_Date]]</f>
        <v>#VALUE!</v>
      </c>
      <c r="Q2194" t="e">
        <f>DW_Fact_CL_Pricing_Calculations_Report[[#This Row],[Prod_Freight_Class]]</f>
        <v>#VALUE!</v>
      </c>
      <c r="R2194" t="e">
        <f>DW_Fact_CL_Pricing_Calculations_Report[[#This Row],[ReplacementCost]]</f>
        <v>#VALUE!</v>
      </c>
      <c r="S2194" t="e">
        <f>DW_Fact_CL_Pricing_Calculations_Report[[#This Row],[RegionWeightedAverageCost]]</f>
        <v>#VALUE!</v>
      </c>
      <c r="T2194" t="e">
        <f>DW_Fact_CL_Pricing_Calculations_Report[[#This Row],[Prop]]</f>
        <v>#VALUE!</v>
      </c>
      <c r="U2194" t="e">
        <f>DW_Fact_CL_Pricing_Calculations_Report[[#This Row],[CardlockSiteCost]]</f>
        <v>#VALUE!</v>
      </c>
      <c r="V2194" t="e">
        <f>DW_Fact_CL_Pricing_Calculations_Report[[#This Row],[NewCardlockSiteCost]]</f>
        <v>#VALUE!</v>
      </c>
      <c r="W2194" t="e">
        <f>DW_Fact_CL_Pricing_Calculations_Report[[#This Row],[Prod_ID]]</f>
        <v>#VALUE!</v>
      </c>
    </row>
    <row r="2195" spans="1:23" x14ac:dyDescent="0.25">
      <c r="A2195">
        <f>'Azure Calculations'!F1693</f>
        <v>0</v>
      </c>
      <c r="B2195" t="e">
        <f>DW_Fact_CL_Pricing_Calculations_Report[[#This Row],[Prod_ID]]</f>
        <v>#VALUE!</v>
      </c>
      <c r="C2195" t="e">
        <f>DW_Fact_CL_Pricing_Calculations_Report[[#This Row],[Vend_ID]]</f>
        <v>#VALUE!</v>
      </c>
      <c r="D2195" t="e">
        <f>DW_Fact_CL_Pricing_Calculations_Report[[#This Row],[CardlockSiteCost_WPROP]]</f>
        <v>#VALUE!</v>
      </c>
      <c r="E2195" t="e">
        <f>DW_Fact_CL_Pricing_Calculations_Report[[#This Row],[NewCardlockSiteCost]]</f>
        <v>#VALUE!</v>
      </c>
      <c r="F2195" t="e">
        <f>DW_Fact_CL_Pricing_Calculations_Report[[#This Row],[Change]]</f>
        <v>#VALUE!</v>
      </c>
      <c r="G2195" t="e">
        <f>DW_Fact_CL_Pricing_Calculations_Report[[#This Row],[FuelPricesDtl_Price]]</f>
        <v>#VALUE!</v>
      </c>
      <c r="H2195" t="e">
        <f>DW_Fact_CL_Pricing_Calculations_Report[[#This Row],[NewTable1]]</f>
        <v>#VALUE!</v>
      </c>
      <c r="I2195" t="e">
        <f>DW_Fact_CL_Pricing_Calculations_Report[[#This Row],[Tax]]</f>
        <v>#VALUE!</v>
      </c>
      <c r="J2195" t="e">
        <f>DW_Fact_CL_Pricing_Calculations_Report[[#This Row],[NewTable1wTax]]</f>
        <v>#VALUE!</v>
      </c>
      <c r="K2195" t="e">
        <f>DW_Fact_CL_Pricing_Calculations_Report[[#This Row],[Prop]]</f>
        <v>#VALUE!</v>
      </c>
      <c r="L2195" t="e">
        <f>DW_Fact_CL_Pricing_Calculations_Report[[#This Row],[Prod_Freight_Class]]</f>
        <v>#VALUE!</v>
      </c>
      <c r="M2195" s="36" t="e">
        <f>DW_Fact_CL_Pricing_Calculations_Report[[#This Row],[Table_Load_Date]]</f>
        <v>#VALUE!</v>
      </c>
      <c r="N2195" t="e">
        <f>DW_Fact_CL_Pricing_Calculations_Report[[#This Row],[Company]]</f>
        <v>#VALUE!</v>
      </c>
      <c r="O2195" t="e">
        <f>DW_Fact_CL_Pricing_Calculations_Report[[#This Row],[InvTerminalWAC]]</f>
        <v>#VALUE!</v>
      </c>
      <c r="P2195" s="36" t="e">
        <f>DW_Fact_CL_Pricing_Calculations_Report[[#This Row],[Table_Load_Date]]</f>
        <v>#VALUE!</v>
      </c>
      <c r="Q2195" t="e">
        <f>DW_Fact_CL_Pricing_Calculations_Report[[#This Row],[Prod_Freight_Class]]</f>
        <v>#VALUE!</v>
      </c>
      <c r="R2195" t="e">
        <f>DW_Fact_CL_Pricing_Calculations_Report[[#This Row],[ReplacementCost]]</f>
        <v>#VALUE!</v>
      </c>
      <c r="S2195" t="e">
        <f>DW_Fact_CL_Pricing_Calculations_Report[[#This Row],[RegionWeightedAverageCost]]</f>
        <v>#VALUE!</v>
      </c>
      <c r="T2195" t="e">
        <f>DW_Fact_CL_Pricing_Calculations_Report[[#This Row],[Prop]]</f>
        <v>#VALUE!</v>
      </c>
      <c r="U2195" t="e">
        <f>DW_Fact_CL_Pricing_Calculations_Report[[#This Row],[CardlockSiteCost]]</f>
        <v>#VALUE!</v>
      </c>
      <c r="V2195" t="e">
        <f>DW_Fact_CL_Pricing_Calculations_Report[[#This Row],[NewCardlockSiteCost]]</f>
        <v>#VALUE!</v>
      </c>
      <c r="W2195" t="e">
        <f>DW_Fact_CL_Pricing_Calculations_Report[[#This Row],[Prod_ID]]</f>
        <v>#VALUE!</v>
      </c>
    </row>
    <row r="2196" spans="1:23" x14ac:dyDescent="0.25">
      <c r="A2196">
        <f>'Azure Calculations'!F1694</f>
        <v>0</v>
      </c>
      <c r="B2196" t="e">
        <f>DW_Fact_CL_Pricing_Calculations_Report[[#This Row],[Prod_ID]]</f>
        <v>#VALUE!</v>
      </c>
      <c r="C2196" t="e">
        <f>DW_Fact_CL_Pricing_Calculations_Report[[#This Row],[Vend_ID]]</f>
        <v>#VALUE!</v>
      </c>
      <c r="D2196" t="e">
        <f>DW_Fact_CL_Pricing_Calculations_Report[[#This Row],[CardlockSiteCost_WPROP]]</f>
        <v>#VALUE!</v>
      </c>
      <c r="E2196" t="e">
        <f>DW_Fact_CL_Pricing_Calculations_Report[[#This Row],[NewCardlockSiteCost]]</f>
        <v>#VALUE!</v>
      </c>
      <c r="F2196" t="e">
        <f>DW_Fact_CL_Pricing_Calculations_Report[[#This Row],[Change]]</f>
        <v>#VALUE!</v>
      </c>
      <c r="G2196" t="e">
        <f>DW_Fact_CL_Pricing_Calculations_Report[[#This Row],[FuelPricesDtl_Price]]</f>
        <v>#VALUE!</v>
      </c>
      <c r="H2196" t="e">
        <f>DW_Fact_CL_Pricing_Calculations_Report[[#This Row],[NewTable1]]</f>
        <v>#VALUE!</v>
      </c>
      <c r="I2196" t="e">
        <f>DW_Fact_CL_Pricing_Calculations_Report[[#This Row],[Tax]]</f>
        <v>#VALUE!</v>
      </c>
      <c r="J2196" t="e">
        <f>DW_Fact_CL_Pricing_Calculations_Report[[#This Row],[NewTable1wTax]]</f>
        <v>#VALUE!</v>
      </c>
      <c r="K2196" t="e">
        <f>DW_Fact_CL_Pricing_Calculations_Report[[#This Row],[Prop]]</f>
        <v>#VALUE!</v>
      </c>
      <c r="L2196" t="e">
        <f>DW_Fact_CL_Pricing_Calculations_Report[[#This Row],[Prod_Freight_Class]]</f>
        <v>#VALUE!</v>
      </c>
      <c r="M2196" s="36" t="e">
        <f>DW_Fact_CL_Pricing_Calculations_Report[[#This Row],[Table_Load_Date]]</f>
        <v>#VALUE!</v>
      </c>
      <c r="N2196" t="e">
        <f>DW_Fact_CL_Pricing_Calculations_Report[[#This Row],[Company]]</f>
        <v>#VALUE!</v>
      </c>
      <c r="O2196" t="e">
        <f>DW_Fact_CL_Pricing_Calculations_Report[[#This Row],[InvTerminalWAC]]</f>
        <v>#VALUE!</v>
      </c>
      <c r="P2196" s="36" t="e">
        <f>DW_Fact_CL_Pricing_Calculations_Report[[#This Row],[Table_Load_Date]]</f>
        <v>#VALUE!</v>
      </c>
      <c r="Q2196" t="e">
        <f>DW_Fact_CL_Pricing_Calculations_Report[[#This Row],[Prod_Freight_Class]]</f>
        <v>#VALUE!</v>
      </c>
      <c r="R2196" t="e">
        <f>DW_Fact_CL_Pricing_Calculations_Report[[#This Row],[ReplacementCost]]</f>
        <v>#VALUE!</v>
      </c>
      <c r="S2196" t="e">
        <f>DW_Fact_CL_Pricing_Calculations_Report[[#This Row],[RegionWeightedAverageCost]]</f>
        <v>#VALUE!</v>
      </c>
      <c r="T2196" t="e">
        <f>DW_Fact_CL_Pricing_Calculations_Report[[#This Row],[Prop]]</f>
        <v>#VALUE!</v>
      </c>
      <c r="U2196" t="e">
        <f>DW_Fact_CL_Pricing_Calculations_Report[[#This Row],[CardlockSiteCost]]</f>
        <v>#VALUE!</v>
      </c>
      <c r="V2196" t="e">
        <f>DW_Fact_CL_Pricing_Calculations_Report[[#This Row],[NewCardlockSiteCost]]</f>
        <v>#VALUE!</v>
      </c>
      <c r="W2196" t="e">
        <f>DW_Fact_CL_Pricing_Calculations_Report[[#This Row],[Prod_ID]]</f>
        <v>#VALUE!</v>
      </c>
    </row>
    <row r="2197" spans="1:23" x14ac:dyDescent="0.25">
      <c r="A2197">
        <f>'Azure Calculations'!F1695</f>
        <v>0</v>
      </c>
      <c r="B2197" t="e">
        <f>DW_Fact_CL_Pricing_Calculations_Report[[#This Row],[Prod_ID]]</f>
        <v>#VALUE!</v>
      </c>
      <c r="C2197" t="e">
        <f>DW_Fact_CL_Pricing_Calculations_Report[[#This Row],[Vend_ID]]</f>
        <v>#VALUE!</v>
      </c>
      <c r="D2197" t="e">
        <f>DW_Fact_CL_Pricing_Calculations_Report[[#This Row],[CardlockSiteCost_WPROP]]</f>
        <v>#VALUE!</v>
      </c>
      <c r="E2197" t="e">
        <f>DW_Fact_CL_Pricing_Calculations_Report[[#This Row],[NewCardlockSiteCost]]</f>
        <v>#VALUE!</v>
      </c>
      <c r="F2197" t="e">
        <f>DW_Fact_CL_Pricing_Calculations_Report[[#This Row],[Change]]</f>
        <v>#VALUE!</v>
      </c>
      <c r="G2197" t="e">
        <f>DW_Fact_CL_Pricing_Calculations_Report[[#This Row],[FuelPricesDtl_Price]]</f>
        <v>#VALUE!</v>
      </c>
      <c r="H2197" t="e">
        <f>DW_Fact_CL_Pricing_Calculations_Report[[#This Row],[NewTable1]]</f>
        <v>#VALUE!</v>
      </c>
      <c r="I2197" t="e">
        <f>DW_Fact_CL_Pricing_Calculations_Report[[#This Row],[Tax]]</f>
        <v>#VALUE!</v>
      </c>
      <c r="J2197" t="e">
        <f>DW_Fact_CL_Pricing_Calculations_Report[[#This Row],[NewTable1wTax]]</f>
        <v>#VALUE!</v>
      </c>
      <c r="K2197" t="e">
        <f>DW_Fact_CL_Pricing_Calculations_Report[[#This Row],[Prop]]</f>
        <v>#VALUE!</v>
      </c>
      <c r="L2197" t="e">
        <f>DW_Fact_CL_Pricing_Calculations_Report[[#This Row],[Prod_Freight_Class]]</f>
        <v>#VALUE!</v>
      </c>
      <c r="M2197" s="36" t="e">
        <f>DW_Fact_CL_Pricing_Calculations_Report[[#This Row],[Table_Load_Date]]</f>
        <v>#VALUE!</v>
      </c>
      <c r="N2197" t="e">
        <f>DW_Fact_CL_Pricing_Calculations_Report[[#This Row],[Company]]</f>
        <v>#VALUE!</v>
      </c>
      <c r="O2197" t="e">
        <f>DW_Fact_CL_Pricing_Calculations_Report[[#This Row],[InvTerminalWAC]]</f>
        <v>#VALUE!</v>
      </c>
      <c r="P2197" s="36" t="e">
        <f>DW_Fact_CL_Pricing_Calculations_Report[[#This Row],[Table_Load_Date]]</f>
        <v>#VALUE!</v>
      </c>
      <c r="Q2197" t="e">
        <f>DW_Fact_CL_Pricing_Calculations_Report[[#This Row],[Prod_Freight_Class]]</f>
        <v>#VALUE!</v>
      </c>
      <c r="R2197" t="e">
        <f>DW_Fact_CL_Pricing_Calculations_Report[[#This Row],[ReplacementCost]]</f>
        <v>#VALUE!</v>
      </c>
      <c r="S2197" t="e">
        <f>DW_Fact_CL_Pricing_Calculations_Report[[#This Row],[RegionWeightedAverageCost]]</f>
        <v>#VALUE!</v>
      </c>
      <c r="T2197" t="e">
        <f>DW_Fact_CL_Pricing_Calculations_Report[[#This Row],[Prop]]</f>
        <v>#VALUE!</v>
      </c>
      <c r="U2197" t="e">
        <f>DW_Fact_CL_Pricing_Calculations_Report[[#This Row],[CardlockSiteCost]]</f>
        <v>#VALUE!</v>
      </c>
      <c r="V2197" t="e">
        <f>DW_Fact_CL_Pricing_Calculations_Report[[#This Row],[NewCardlockSiteCost]]</f>
        <v>#VALUE!</v>
      </c>
      <c r="W2197" t="e">
        <f>DW_Fact_CL_Pricing_Calculations_Report[[#This Row],[Prod_ID]]</f>
        <v>#VALUE!</v>
      </c>
    </row>
    <row r="2198" spans="1:23" x14ac:dyDescent="0.25">
      <c r="A2198">
        <f>'Azure Calculations'!F1696</f>
        <v>0</v>
      </c>
      <c r="B2198" t="e">
        <f>DW_Fact_CL_Pricing_Calculations_Report[[#This Row],[Prod_ID]]</f>
        <v>#VALUE!</v>
      </c>
      <c r="C2198" t="e">
        <f>DW_Fact_CL_Pricing_Calculations_Report[[#This Row],[Vend_ID]]</f>
        <v>#VALUE!</v>
      </c>
      <c r="D2198" t="e">
        <f>DW_Fact_CL_Pricing_Calculations_Report[[#This Row],[CardlockSiteCost_WPROP]]</f>
        <v>#VALUE!</v>
      </c>
      <c r="E2198" t="e">
        <f>DW_Fact_CL_Pricing_Calculations_Report[[#This Row],[NewCardlockSiteCost]]</f>
        <v>#VALUE!</v>
      </c>
      <c r="F2198" t="e">
        <f>DW_Fact_CL_Pricing_Calculations_Report[[#This Row],[Change]]</f>
        <v>#VALUE!</v>
      </c>
      <c r="G2198" t="e">
        <f>DW_Fact_CL_Pricing_Calculations_Report[[#This Row],[FuelPricesDtl_Price]]</f>
        <v>#VALUE!</v>
      </c>
      <c r="H2198" t="e">
        <f>DW_Fact_CL_Pricing_Calculations_Report[[#This Row],[NewTable1]]</f>
        <v>#VALUE!</v>
      </c>
      <c r="I2198" t="e">
        <f>DW_Fact_CL_Pricing_Calculations_Report[[#This Row],[Tax]]</f>
        <v>#VALUE!</v>
      </c>
      <c r="J2198" t="e">
        <f>DW_Fact_CL_Pricing_Calculations_Report[[#This Row],[NewTable1wTax]]</f>
        <v>#VALUE!</v>
      </c>
      <c r="K2198" t="e">
        <f>DW_Fact_CL_Pricing_Calculations_Report[[#This Row],[Prop]]</f>
        <v>#VALUE!</v>
      </c>
      <c r="L2198" t="e">
        <f>DW_Fact_CL_Pricing_Calculations_Report[[#This Row],[Prod_Freight_Class]]</f>
        <v>#VALUE!</v>
      </c>
      <c r="M2198" s="36" t="e">
        <f>DW_Fact_CL_Pricing_Calculations_Report[[#This Row],[Table_Load_Date]]</f>
        <v>#VALUE!</v>
      </c>
      <c r="N2198" t="e">
        <f>DW_Fact_CL_Pricing_Calculations_Report[[#This Row],[Company]]</f>
        <v>#VALUE!</v>
      </c>
      <c r="O2198" t="e">
        <f>DW_Fact_CL_Pricing_Calculations_Report[[#This Row],[InvTerminalWAC]]</f>
        <v>#VALUE!</v>
      </c>
      <c r="P2198" s="36" t="e">
        <f>DW_Fact_CL_Pricing_Calculations_Report[[#This Row],[Table_Load_Date]]</f>
        <v>#VALUE!</v>
      </c>
      <c r="Q2198" t="e">
        <f>DW_Fact_CL_Pricing_Calculations_Report[[#This Row],[Prod_Freight_Class]]</f>
        <v>#VALUE!</v>
      </c>
      <c r="R2198" t="e">
        <f>DW_Fact_CL_Pricing_Calculations_Report[[#This Row],[ReplacementCost]]</f>
        <v>#VALUE!</v>
      </c>
      <c r="S2198" t="e">
        <f>DW_Fact_CL_Pricing_Calculations_Report[[#This Row],[RegionWeightedAverageCost]]</f>
        <v>#VALUE!</v>
      </c>
      <c r="T2198" t="e">
        <f>DW_Fact_CL_Pricing_Calculations_Report[[#This Row],[Prop]]</f>
        <v>#VALUE!</v>
      </c>
      <c r="U2198" t="e">
        <f>DW_Fact_CL_Pricing_Calculations_Report[[#This Row],[CardlockSiteCost]]</f>
        <v>#VALUE!</v>
      </c>
      <c r="V2198" t="e">
        <f>DW_Fact_CL_Pricing_Calculations_Report[[#This Row],[NewCardlockSiteCost]]</f>
        <v>#VALUE!</v>
      </c>
      <c r="W2198" t="e">
        <f>DW_Fact_CL_Pricing_Calculations_Report[[#This Row],[Prod_ID]]</f>
        <v>#VALUE!</v>
      </c>
    </row>
    <row r="2199" spans="1:23" x14ac:dyDescent="0.25">
      <c r="A2199">
        <f>'Azure Calculations'!F1697</f>
        <v>0</v>
      </c>
      <c r="B2199" t="e">
        <f>DW_Fact_CL_Pricing_Calculations_Report[[#This Row],[Prod_ID]]</f>
        <v>#VALUE!</v>
      </c>
      <c r="C2199" t="e">
        <f>DW_Fact_CL_Pricing_Calculations_Report[[#This Row],[Vend_ID]]</f>
        <v>#VALUE!</v>
      </c>
      <c r="D2199" t="e">
        <f>DW_Fact_CL_Pricing_Calculations_Report[[#This Row],[CardlockSiteCost_WPROP]]</f>
        <v>#VALUE!</v>
      </c>
      <c r="E2199" t="e">
        <f>DW_Fact_CL_Pricing_Calculations_Report[[#This Row],[NewCardlockSiteCost]]</f>
        <v>#VALUE!</v>
      </c>
      <c r="F2199" t="e">
        <f>DW_Fact_CL_Pricing_Calculations_Report[[#This Row],[Change]]</f>
        <v>#VALUE!</v>
      </c>
      <c r="G2199" t="e">
        <f>DW_Fact_CL_Pricing_Calculations_Report[[#This Row],[FuelPricesDtl_Price]]</f>
        <v>#VALUE!</v>
      </c>
      <c r="H2199" t="e">
        <f>DW_Fact_CL_Pricing_Calculations_Report[[#This Row],[NewTable1]]</f>
        <v>#VALUE!</v>
      </c>
      <c r="I2199" t="e">
        <f>DW_Fact_CL_Pricing_Calculations_Report[[#This Row],[Tax]]</f>
        <v>#VALUE!</v>
      </c>
      <c r="J2199" t="e">
        <f>DW_Fact_CL_Pricing_Calculations_Report[[#This Row],[NewTable1wTax]]</f>
        <v>#VALUE!</v>
      </c>
      <c r="K2199" t="e">
        <f>DW_Fact_CL_Pricing_Calculations_Report[[#This Row],[Prop]]</f>
        <v>#VALUE!</v>
      </c>
      <c r="L2199" t="e">
        <f>DW_Fact_CL_Pricing_Calculations_Report[[#This Row],[Prod_Freight_Class]]</f>
        <v>#VALUE!</v>
      </c>
      <c r="M2199" s="36" t="e">
        <f>DW_Fact_CL_Pricing_Calculations_Report[[#This Row],[Table_Load_Date]]</f>
        <v>#VALUE!</v>
      </c>
      <c r="N2199" t="e">
        <f>DW_Fact_CL_Pricing_Calculations_Report[[#This Row],[Company]]</f>
        <v>#VALUE!</v>
      </c>
      <c r="O2199" t="e">
        <f>DW_Fact_CL_Pricing_Calculations_Report[[#This Row],[InvTerminalWAC]]</f>
        <v>#VALUE!</v>
      </c>
      <c r="P2199" s="36" t="e">
        <f>DW_Fact_CL_Pricing_Calculations_Report[[#This Row],[Table_Load_Date]]</f>
        <v>#VALUE!</v>
      </c>
      <c r="Q2199" t="e">
        <f>DW_Fact_CL_Pricing_Calculations_Report[[#This Row],[Prod_Freight_Class]]</f>
        <v>#VALUE!</v>
      </c>
      <c r="R2199" t="e">
        <f>DW_Fact_CL_Pricing_Calculations_Report[[#This Row],[ReplacementCost]]</f>
        <v>#VALUE!</v>
      </c>
      <c r="S2199" t="e">
        <f>DW_Fact_CL_Pricing_Calculations_Report[[#This Row],[RegionWeightedAverageCost]]</f>
        <v>#VALUE!</v>
      </c>
      <c r="T2199" t="e">
        <f>DW_Fact_CL_Pricing_Calculations_Report[[#This Row],[Prop]]</f>
        <v>#VALUE!</v>
      </c>
      <c r="U2199" t="e">
        <f>DW_Fact_CL_Pricing_Calculations_Report[[#This Row],[CardlockSiteCost]]</f>
        <v>#VALUE!</v>
      </c>
      <c r="V2199" t="e">
        <f>DW_Fact_CL_Pricing_Calculations_Report[[#This Row],[NewCardlockSiteCost]]</f>
        <v>#VALUE!</v>
      </c>
      <c r="W2199" t="e">
        <f>DW_Fact_CL_Pricing_Calculations_Report[[#This Row],[Prod_ID]]</f>
        <v>#VALUE!</v>
      </c>
    </row>
    <row r="2200" spans="1:23" x14ac:dyDescent="0.25">
      <c r="A2200">
        <f>'Azure Calculations'!F1698</f>
        <v>0</v>
      </c>
      <c r="B2200" t="e">
        <f>DW_Fact_CL_Pricing_Calculations_Report[[#This Row],[Prod_ID]]</f>
        <v>#VALUE!</v>
      </c>
      <c r="C2200" t="e">
        <f>DW_Fact_CL_Pricing_Calculations_Report[[#This Row],[Vend_ID]]</f>
        <v>#VALUE!</v>
      </c>
      <c r="D2200" t="e">
        <f>DW_Fact_CL_Pricing_Calculations_Report[[#This Row],[CardlockSiteCost_WPROP]]</f>
        <v>#VALUE!</v>
      </c>
      <c r="E2200" t="e">
        <f>DW_Fact_CL_Pricing_Calculations_Report[[#This Row],[NewCardlockSiteCost]]</f>
        <v>#VALUE!</v>
      </c>
      <c r="F2200" t="e">
        <f>DW_Fact_CL_Pricing_Calculations_Report[[#This Row],[Change]]</f>
        <v>#VALUE!</v>
      </c>
      <c r="G2200" t="e">
        <f>DW_Fact_CL_Pricing_Calculations_Report[[#This Row],[FuelPricesDtl_Price]]</f>
        <v>#VALUE!</v>
      </c>
      <c r="H2200" t="e">
        <f>DW_Fact_CL_Pricing_Calculations_Report[[#This Row],[NewTable1]]</f>
        <v>#VALUE!</v>
      </c>
      <c r="I2200" t="e">
        <f>DW_Fact_CL_Pricing_Calculations_Report[[#This Row],[Tax]]</f>
        <v>#VALUE!</v>
      </c>
      <c r="J2200" t="e">
        <f>DW_Fact_CL_Pricing_Calculations_Report[[#This Row],[NewTable1wTax]]</f>
        <v>#VALUE!</v>
      </c>
      <c r="K2200" t="e">
        <f>DW_Fact_CL_Pricing_Calculations_Report[[#This Row],[Prop]]</f>
        <v>#VALUE!</v>
      </c>
      <c r="L2200" t="e">
        <f>DW_Fact_CL_Pricing_Calculations_Report[[#This Row],[Prod_Freight_Class]]</f>
        <v>#VALUE!</v>
      </c>
      <c r="M2200" s="36" t="e">
        <f>DW_Fact_CL_Pricing_Calculations_Report[[#This Row],[Table_Load_Date]]</f>
        <v>#VALUE!</v>
      </c>
      <c r="N2200" t="e">
        <f>DW_Fact_CL_Pricing_Calculations_Report[[#This Row],[Company]]</f>
        <v>#VALUE!</v>
      </c>
      <c r="O2200" t="e">
        <f>DW_Fact_CL_Pricing_Calculations_Report[[#This Row],[InvTerminalWAC]]</f>
        <v>#VALUE!</v>
      </c>
      <c r="P2200" s="36" t="e">
        <f>DW_Fact_CL_Pricing_Calculations_Report[[#This Row],[Table_Load_Date]]</f>
        <v>#VALUE!</v>
      </c>
      <c r="Q2200" t="e">
        <f>DW_Fact_CL_Pricing_Calculations_Report[[#This Row],[Prod_Freight_Class]]</f>
        <v>#VALUE!</v>
      </c>
      <c r="R2200" t="e">
        <f>DW_Fact_CL_Pricing_Calculations_Report[[#This Row],[ReplacementCost]]</f>
        <v>#VALUE!</v>
      </c>
      <c r="S2200" t="e">
        <f>DW_Fact_CL_Pricing_Calculations_Report[[#This Row],[RegionWeightedAverageCost]]</f>
        <v>#VALUE!</v>
      </c>
      <c r="T2200" t="e">
        <f>DW_Fact_CL_Pricing_Calculations_Report[[#This Row],[Prop]]</f>
        <v>#VALUE!</v>
      </c>
      <c r="U2200" t="e">
        <f>DW_Fact_CL_Pricing_Calculations_Report[[#This Row],[CardlockSiteCost]]</f>
        <v>#VALUE!</v>
      </c>
      <c r="V2200" t="e">
        <f>DW_Fact_CL_Pricing_Calculations_Report[[#This Row],[NewCardlockSiteCost]]</f>
        <v>#VALUE!</v>
      </c>
      <c r="W2200" t="e">
        <f>DW_Fact_CL_Pricing_Calculations_Report[[#This Row],[Prod_ID]]</f>
        <v>#VALUE!</v>
      </c>
    </row>
    <row r="2201" spans="1:23" x14ac:dyDescent="0.25">
      <c r="A2201">
        <f>'Azure Calculations'!F1699</f>
        <v>0</v>
      </c>
      <c r="B2201" t="e">
        <f>DW_Fact_CL_Pricing_Calculations_Report[[#This Row],[Prod_ID]]</f>
        <v>#VALUE!</v>
      </c>
      <c r="C2201" t="e">
        <f>DW_Fact_CL_Pricing_Calculations_Report[[#This Row],[Vend_ID]]</f>
        <v>#VALUE!</v>
      </c>
      <c r="D2201" t="e">
        <f>DW_Fact_CL_Pricing_Calculations_Report[[#This Row],[CardlockSiteCost_WPROP]]</f>
        <v>#VALUE!</v>
      </c>
      <c r="E2201" t="e">
        <f>DW_Fact_CL_Pricing_Calculations_Report[[#This Row],[NewCardlockSiteCost]]</f>
        <v>#VALUE!</v>
      </c>
      <c r="F2201" t="e">
        <f>DW_Fact_CL_Pricing_Calculations_Report[[#This Row],[Change]]</f>
        <v>#VALUE!</v>
      </c>
      <c r="G2201" t="e">
        <f>DW_Fact_CL_Pricing_Calculations_Report[[#This Row],[FuelPricesDtl_Price]]</f>
        <v>#VALUE!</v>
      </c>
      <c r="H2201" t="e">
        <f>DW_Fact_CL_Pricing_Calculations_Report[[#This Row],[NewTable1]]</f>
        <v>#VALUE!</v>
      </c>
      <c r="I2201" t="e">
        <f>DW_Fact_CL_Pricing_Calculations_Report[[#This Row],[Tax]]</f>
        <v>#VALUE!</v>
      </c>
      <c r="J2201" t="e">
        <f>DW_Fact_CL_Pricing_Calculations_Report[[#This Row],[NewTable1wTax]]</f>
        <v>#VALUE!</v>
      </c>
      <c r="K2201" t="e">
        <f>DW_Fact_CL_Pricing_Calculations_Report[[#This Row],[Prop]]</f>
        <v>#VALUE!</v>
      </c>
      <c r="L2201" t="e">
        <f>DW_Fact_CL_Pricing_Calculations_Report[[#This Row],[Prod_Freight_Class]]</f>
        <v>#VALUE!</v>
      </c>
      <c r="M2201" s="36" t="e">
        <f>DW_Fact_CL_Pricing_Calculations_Report[[#This Row],[Table_Load_Date]]</f>
        <v>#VALUE!</v>
      </c>
      <c r="N2201" t="e">
        <f>DW_Fact_CL_Pricing_Calculations_Report[[#This Row],[Company]]</f>
        <v>#VALUE!</v>
      </c>
      <c r="O2201" t="e">
        <f>DW_Fact_CL_Pricing_Calculations_Report[[#This Row],[InvTerminalWAC]]</f>
        <v>#VALUE!</v>
      </c>
      <c r="P2201" s="36" t="e">
        <f>DW_Fact_CL_Pricing_Calculations_Report[[#This Row],[Table_Load_Date]]</f>
        <v>#VALUE!</v>
      </c>
      <c r="Q2201" t="e">
        <f>DW_Fact_CL_Pricing_Calculations_Report[[#This Row],[Prod_Freight_Class]]</f>
        <v>#VALUE!</v>
      </c>
      <c r="R2201" t="e">
        <f>DW_Fact_CL_Pricing_Calculations_Report[[#This Row],[ReplacementCost]]</f>
        <v>#VALUE!</v>
      </c>
      <c r="S2201" t="e">
        <f>DW_Fact_CL_Pricing_Calculations_Report[[#This Row],[RegionWeightedAverageCost]]</f>
        <v>#VALUE!</v>
      </c>
      <c r="T2201" t="e">
        <f>DW_Fact_CL_Pricing_Calculations_Report[[#This Row],[Prop]]</f>
        <v>#VALUE!</v>
      </c>
      <c r="U2201" t="e">
        <f>DW_Fact_CL_Pricing_Calculations_Report[[#This Row],[CardlockSiteCost]]</f>
        <v>#VALUE!</v>
      </c>
      <c r="V2201" t="e">
        <f>DW_Fact_CL_Pricing_Calculations_Report[[#This Row],[NewCardlockSiteCost]]</f>
        <v>#VALUE!</v>
      </c>
      <c r="W2201" t="e">
        <f>DW_Fact_CL_Pricing_Calculations_Report[[#This Row],[Prod_ID]]</f>
        <v>#VALUE!</v>
      </c>
    </row>
    <row r="2202" spans="1:23" x14ac:dyDescent="0.25">
      <c r="A2202">
        <f>'Azure Calculations'!F1700</f>
        <v>0</v>
      </c>
      <c r="B2202" t="e">
        <f>DW_Fact_CL_Pricing_Calculations_Report[[#This Row],[Prod_ID]]</f>
        <v>#VALUE!</v>
      </c>
      <c r="C2202" t="e">
        <f>DW_Fact_CL_Pricing_Calculations_Report[[#This Row],[Vend_ID]]</f>
        <v>#VALUE!</v>
      </c>
      <c r="D2202" t="e">
        <f>DW_Fact_CL_Pricing_Calculations_Report[[#This Row],[CardlockSiteCost_WPROP]]</f>
        <v>#VALUE!</v>
      </c>
      <c r="E2202" t="e">
        <f>DW_Fact_CL_Pricing_Calculations_Report[[#This Row],[NewCardlockSiteCost]]</f>
        <v>#VALUE!</v>
      </c>
      <c r="F2202" t="e">
        <f>DW_Fact_CL_Pricing_Calculations_Report[[#This Row],[Change]]</f>
        <v>#VALUE!</v>
      </c>
      <c r="G2202" t="e">
        <f>DW_Fact_CL_Pricing_Calculations_Report[[#This Row],[FuelPricesDtl_Price]]</f>
        <v>#VALUE!</v>
      </c>
      <c r="H2202" t="e">
        <f>DW_Fact_CL_Pricing_Calculations_Report[[#This Row],[NewTable1]]</f>
        <v>#VALUE!</v>
      </c>
      <c r="I2202" t="e">
        <f>DW_Fact_CL_Pricing_Calculations_Report[[#This Row],[Tax]]</f>
        <v>#VALUE!</v>
      </c>
      <c r="J2202" t="e">
        <f>DW_Fact_CL_Pricing_Calculations_Report[[#This Row],[NewTable1wTax]]</f>
        <v>#VALUE!</v>
      </c>
      <c r="K2202" t="e">
        <f>DW_Fact_CL_Pricing_Calculations_Report[[#This Row],[Prop]]</f>
        <v>#VALUE!</v>
      </c>
      <c r="L2202" t="e">
        <f>DW_Fact_CL_Pricing_Calculations_Report[[#This Row],[Prod_Freight_Class]]</f>
        <v>#VALUE!</v>
      </c>
      <c r="M2202" s="36" t="e">
        <f>DW_Fact_CL_Pricing_Calculations_Report[[#This Row],[Table_Load_Date]]</f>
        <v>#VALUE!</v>
      </c>
      <c r="N2202" t="e">
        <f>DW_Fact_CL_Pricing_Calculations_Report[[#This Row],[Company]]</f>
        <v>#VALUE!</v>
      </c>
      <c r="O2202" t="e">
        <f>DW_Fact_CL_Pricing_Calculations_Report[[#This Row],[InvTerminalWAC]]</f>
        <v>#VALUE!</v>
      </c>
      <c r="P2202" s="36" t="e">
        <f>DW_Fact_CL_Pricing_Calculations_Report[[#This Row],[Table_Load_Date]]</f>
        <v>#VALUE!</v>
      </c>
      <c r="Q2202" t="e">
        <f>DW_Fact_CL_Pricing_Calculations_Report[[#This Row],[Prod_Freight_Class]]</f>
        <v>#VALUE!</v>
      </c>
      <c r="R2202" t="e">
        <f>DW_Fact_CL_Pricing_Calculations_Report[[#This Row],[ReplacementCost]]</f>
        <v>#VALUE!</v>
      </c>
      <c r="S2202" t="e">
        <f>DW_Fact_CL_Pricing_Calculations_Report[[#This Row],[RegionWeightedAverageCost]]</f>
        <v>#VALUE!</v>
      </c>
      <c r="T2202" t="e">
        <f>DW_Fact_CL_Pricing_Calculations_Report[[#This Row],[Prop]]</f>
        <v>#VALUE!</v>
      </c>
      <c r="U2202" t="e">
        <f>DW_Fact_CL_Pricing_Calculations_Report[[#This Row],[CardlockSiteCost]]</f>
        <v>#VALUE!</v>
      </c>
      <c r="V2202" t="e">
        <f>DW_Fact_CL_Pricing_Calculations_Report[[#This Row],[NewCardlockSiteCost]]</f>
        <v>#VALUE!</v>
      </c>
      <c r="W2202" t="e">
        <f>DW_Fact_CL_Pricing_Calculations_Report[[#This Row],[Prod_ID]]</f>
        <v>#VALUE!</v>
      </c>
    </row>
    <row r="2203" spans="1:23" x14ac:dyDescent="0.25">
      <c r="A2203">
        <f>'Azure Calculations'!F1701</f>
        <v>0</v>
      </c>
      <c r="B2203" t="e">
        <f>DW_Fact_CL_Pricing_Calculations_Report[[#This Row],[Prod_ID]]</f>
        <v>#VALUE!</v>
      </c>
      <c r="C2203" t="e">
        <f>DW_Fact_CL_Pricing_Calculations_Report[[#This Row],[Vend_ID]]</f>
        <v>#VALUE!</v>
      </c>
      <c r="D2203" t="e">
        <f>DW_Fact_CL_Pricing_Calculations_Report[[#This Row],[CardlockSiteCost_WPROP]]</f>
        <v>#VALUE!</v>
      </c>
      <c r="E2203" t="e">
        <f>DW_Fact_CL_Pricing_Calculations_Report[[#This Row],[NewCardlockSiteCost]]</f>
        <v>#VALUE!</v>
      </c>
      <c r="F2203" t="e">
        <f>DW_Fact_CL_Pricing_Calculations_Report[[#This Row],[Change]]</f>
        <v>#VALUE!</v>
      </c>
      <c r="G2203" t="e">
        <f>DW_Fact_CL_Pricing_Calculations_Report[[#This Row],[FuelPricesDtl_Price]]</f>
        <v>#VALUE!</v>
      </c>
      <c r="H2203" t="e">
        <f>DW_Fact_CL_Pricing_Calculations_Report[[#This Row],[NewTable1]]</f>
        <v>#VALUE!</v>
      </c>
      <c r="I2203" t="e">
        <f>DW_Fact_CL_Pricing_Calculations_Report[[#This Row],[Tax]]</f>
        <v>#VALUE!</v>
      </c>
      <c r="J2203" t="e">
        <f>DW_Fact_CL_Pricing_Calculations_Report[[#This Row],[NewTable1wTax]]</f>
        <v>#VALUE!</v>
      </c>
      <c r="K2203" t="e">
        <f>DW_Fact_CL_Pricing_Calculations_Report[[#This Row],[Prop]]</f>
        <v>#VALUE!</v>
      </c>
      <c r="L2203" t="e">
        <f>DW_Fact_CL_Pricing_Calculations_Report[[#This Row],[Prod_Freight_Class]]</f>
        <v>#VALUE!</v>
      </c>
      <c r="M2203" s="36" t="e">
        <f>DW_Fact_CL_Pricing_Calculations_Report[[#This Row],[Table_Load_Date]]</f>
        <v>#VALUE!</v>
      </c>
      <c r="N2203" t="e">
        <f>DW_Fact_CL_Pricing_Calculations_Report[[#This Row],[Company]]</f>
        <v>#VALUE!</v>
      </c>
      <c r="O2203" t="e">
        <f>DW_Fact_CL_Pricing_Calculations_Report[[#This Row],[InvTerminalWAC]]</f>
        <v>#VALUE!</v>
      </c>
      <c r="P2203" s="36" t="e">
        <f>DW_Fact_CL_Pricing_Calculations_Report[[#This Row],[Table_Load_Date]]</f>
        <v>#VALUE!</v>
      </c>
      <c r="Q2203" t="e">
        <f>DW_Fact_CL_Pricing_Calculations_Report[[#This Row],[Prod_Freight_Class]]</f>
        <v>#VALUE!</v>
      </c>
      <c r="R2203" t="e">
        <f>DW_Fact_CL_Pricing_Calculations_Report[[#This Row],[ReplacementCost]]</f>
        <v>#VALUE!</v>
      </c>
      <c r="S2203" t="e">
        <f>DW_Fact_CL_Pricing_Calculations_Report[[#This Row],[RegionWeightedAverageCost]]</f>
        <v>#VALUE!</v>
      </c>
      <c r="T2203" t="e">
        <f>DW_Fact_CL_Pricing_Calculations_Report[[#This Row],[Prop]]</f>
        <v>#VALUE!</v>
      </c>
      <c r="U2203" t="e">
        <f>DW_Fact_CL_Pricing_Calculations_Report[[#This Row],[CardlockSiteCost]]</f>
        <v>#VALUE!</v>
      </c>
      <c r="V2203" t="e">
        <f>DW_Fact_CL_Pricing_Calculations_Report[[#This Row],[NewCardlockSiteCost]]</f>
        <v>#VALUE!</v>
      </c>
      <c r="W2203" t="e">
        <f>DW_Fact_CL_Pricing_Calculations_Report[[#This Row],[Prod_ID]]</f>
        <v>#VALUE!</v>
      </c>
    </row>
    <row r="2204" spans="1:23" x14ac:dyDescent="0.25">
      <c r="A2204">
        <f>'Azure Calculations'!F1702</f>
        <v>0</v>
      </c>
      <c r="B2204" t="e">
        <f>DW_Fact_CL_Pricing_Calculations_Report[[#This Row],[Prod_ID]]</f>
        <v>#VALUE!</v>
      </c>
      <c r="C2204" t="e">
        <f>DW_Fact_CL_Pricing_Calculations_Report[[#This Row],[Vend_ID]]</f>
        <v>#VALUE!</v>
      </c>
      <c r="D2204" t="e">
        <f>DW_Fact_CL_Pricing_Calculations_Report[[#This Row],[CardlockSiteCost_WPROP]]</f>
        <v>#VALUE!</v>
      </c>
      <c r="E2204" t="e">
        <f>DW_Fact_CL_Pricing_Calculations_Report[[#This Row],[NewCardlockSiteCost]]</f>
        <v>#VALUE!</v>
      </c>
      <c r="F2204" t="e">
        <f>DW_Fact_CL_Pricing_Calculations_Report[[#This Row],[Change]]</f>
        <v>#VALUE!</v>
      </c>
      <c r="G2204" t="e">
        <f>DW_Fact_CL_Pricing_Calculations_Report[[#This Row],[FuelPricesDtl_Price]]</f>
        <v>#VALUE!</v>
      </c>
      <c r="H2204" t="e">
        <f>DW_Fact_CL_Pricing_Calculations_Report[[#This Row],[NewTable1]]</f>
        <v>#VALUE!</v>
      </c>
      <c r="I2204" t="e">
        <f>DW_Fact_CL_Pricing_Calculations_Report[[#This Row],[Tax]]</f>
        <v>#VALUE!</v>
      </c>
      <c r="J2204" t="e">
        <f>DW_Fact_CL_Pricing_Calculations_Report[[#This Row],[NewTable1wTax]]</f>
        <v>#VALUE!</v>
      </c>
      <c r="K2204" t="e">
        <f>DW_Fact_CL_Pricing_Calculations_Report[[#This Row],[Prop]]</f>
        <v>#VALUE!</v>
      </c>
      <c r="L2204" t="e">
        <f>DW_Fact_CL_Pricing_Calculations_Report[[#This Row],[Prod_Freight_Class]]</f>
        <v>#VALUE!</v>
      </c>
      <c r="M2204" s="36" t="e">
        <f>DW_Fact_CL_Pricing_Calculations_Report[[#This Row],[Table_Load_Date]]</f>
        <v>#VALUE!</v>
      </c>
      <c r="N2204" t="e">
        <f>DW_Fact_CL_Pricing_Calculations_Report[[#This Row],[Company]]</f>
        <v>#VALUE!</v>
      </c>
      <c r="O2204" t="e">
        <f>DW_Fact_CL_Pricing_Calculations_Report[[#This Row],[InvTerminalWAC]]</f>
        <v>#VALUE!</v>
      </c>
      <c r="P2204" s="36" t="e">
        <f>DW_Fact_CL_Pricing_Calculations_Report[[#This Row],[Table_Load_Date]]</f>
        <v>#VALUE!</v>
      </c>
      <c r="Q2204" t="e">
        <f>DW_Fact_CL_Pricing_Calculations_Report[[#This Row],[Prod_Freight_Class]]</f>
        <v>#VALUE!</v>
      </c>
      <c r="R2204" t="e">
        <f>DW_Fact_CL_Pricing_Calculations_Report[[#This Row],[ReplacementCost]]</f>
        <v>#VALUE!</v>
      </c>
      <c r="S2204" t="e">
        <f>DW_Fact_CL_Pricing_Calculations_Report[[#This Row],[RegionWeightedAverageCost]]</f>
        <v>#VALUE!</v>
      </c>
      <c r="T2204" t="e">
        <f>DW_Fact_CL_Pricing_Calculations_Report[[#This Row],[Prop]]</f>
        <v>#VALUE!</v>
      </c>
      <c r="U2204" t="e">
        <f>DW_Fact_CL_Pricing_Calculations_Report[[#This Row],[CardlockSiteCost]]</f>
        <v>#VALUE!</v>
      </c>
      <c r="V2204" t="e">
        <f>DW_Fact_CL_Pricing_Calculations_Report[[#This Row],[NewCardlockSiteCost]]</f>
        <v>#VALUE!</v>
      </c>
      <c r="W2204" t="e">
        <f>DW_Fact_CL_Pricing_Calculations_Report[[#This Row],[Prod_ID]]</f>
        <v>#VALUE!</v>
      </c>
    </row>
    <row r="2205" spans="1:23" x14ac:dyDescent="0.25">
      <c r="A2205">
        <f>'Azure Calculations'!F1703</f>
        <v>0</v>
      </c>
      <c r="B2205" t="e">
        <f>DW_Fact_CL_Pricing_Calculations_Report[[#This Row],[Prod_ID]]</f>
        <v>#VALUE!</v>
      </c>
      <c r="C2205" t="e">
        <f>DW_Fact_CL_Pricing_Calculations_Report[[#This Row],[Vend_ID]]</f>
        <v>#VALUE!</v>
      </c>
      <c r="D2205" t="e">
        <f>DW_Fact_CL_Pricing_Calculations_Report[[#This Row],[CardlockSiteCost_WPROP]]</f>
        <v>#VALUE!</v>
      </c>
      <c r="E2205" t="e">
        <f>DW_Fact_CL_Pricing_Calculations_Report[[#This Row],[NewCardlockSiteCost]]</f>
        <v>#VALUE!</v>
      </c>
      <c r="F2205" t="e">
        <f>DW_Fact_CL_Pricing_Calculations_Report[[#This Row],[Change]]</f>
        <v>#VALUE!</v>
      </c>
      <c r="G2205" t="e">
        <f>DW_Fact_CL_Pricing_Calculations_Report[[#This Row],[FuelPricesDtl_Price]]</f>
        <v>#VALUE!</v>
      </c>
      <c r="H2205" t="e">
        <f>DW_Fact_CL_Pricing_Calculations_Report[[#This Row],[NewTable1]]</f>
        <v>#VALUE!</v>
      </c>
      <c r="I2205" t="e">
        <f>DW_Fact_CL_Pricing_Calculations_Report[[#This Row],[Tax]]</f>
        <v>#VALUE!</v>
      </c>
      <c r="J2205" t="e">
        <f>DW_Fact_CL_Pricing_Calculations_Report[[#This Row],[NewTable1wTax]]</f>
        <v>#VALUE!</v>
      </c>
      <c r="K2205" t="e">
        <f>DW_Fact_CL_Pricing_Calculations_Report[[#This Row],[Prop]]</f>
        <v>#VALUE!</v>
      </c>
      <c r="L2205" t="e">
        <f>DW_Fact_CL_Pricing_Calculations_Report[[#This Row],[Prod_Freight_Class]]</f>
        <v>#VALUE!</v>
      </c>
      <c r="M2205" s="36" t="e">
        <f>DW_Fact_CL_Pricing_Calculations_Report[[#This Row],[Table_Load_Date]]</f>
        <v>#VALUE!</v>
      </c>
      <c r="N2205" t="e">
        <f>DW_Fact_CL_Pricing_Calculations_Report[[#This Row],[Company]]</f>
        <v>#VALUE!</v>
      </c>
      <c r="O2205" t="e">
        <f>DW_Fact_CL_Pricing_Calculations_Report[[#This Row],[InvTerminalWAC]]</f>
        <v>#VALUE!</v>
      </c>
      <c r="P2205" s="36" t="e">
        <f>DW_Fact_CL_Pricing_Calculations_Report[[#This Row],[Table_Load_Date]]</f>
        <v>#VALUE!</v>
      </c>
      <c r="Q2205" t="e">
        <f>DW_Fact_CL_Pricing_Calculations_Report[[#This Row],[Prod_Freight_Class]]</f>
        <v>#VALUE!</v>
      </c>
      <c r="R2205" t="e">
        <f>DW_Fact_CL_Pricing_Calculations_Report[[#This Row],[ReplacementCost]]</f>
        <v>#VALUE!</v>
      </c>
      <c r="S2205" t="e">
        <f>DW_Fact_CL_Pricing_Calculations_Report[[#This Row],[RegionWeightedAverageCost]]</f>
        <v>#VALUE!</v>
      </c>
      <c r="T2205" t="e">
        <f>DW_Fact_CL_Pricing_Calculations_Report[[#This Row],[Prop]]</f>
        <v>#VALUE!</v>
      </c>
      <c r="U2205" t="e">
        <f>DW_Fact_CL_Pricing_Calculations_Report[[#This Row],[CardlockSiteCost]]</f>
        <v>#VALUE!</v>
      </c>
      <c r="V2205" t="e">
        <f>DW_Fact_CL_Pricing_Calculations_Report[[#This Row],[NewCardlockSiteCost]]</f>
        <v>#VALUE!</v>
      </c>
      <c r="W2205" t="e">
        <f>DW_Fact_CL_Pricing_Calculations_Report[[#This Row],[Prod_ID]]</f>
        <v>#VALUE!</v>
      </c>
    </row>
    <row r="2206" spans="1:23" x14ac:dyDescent="0.25">
      <c r="A2206">
        <f>'Azure Calculations'!F1704</f>
        <v>0</v>
      </c>
      <c r="B2206" t="e">
        <f>DW_Fact_CL_Pricing_Calculations_Report[[#This Row],[Prod_ID]]</f>
        <v>#VALUE!</v>
      </c>
      <c r="C2206" t="e">
        <f>DW_Fact_CL_Pricing_Calculations_Report[[#This Row],[Vend_ID]]</f>
        <v>#VALUE!</v>
      </c>
      <c r="D2206" t="e">
        <f>DW_Fact_CL_Pricing_Calculations_Report[[#This Row],[CardlockSiteCost_WPROP]]</f>
        <v>#VALUE!</v>
      </c>
      <c r="E2206" t="e">
        <f>DW_Fact_CL_Pricing_Calculations_Report[[#This Row],[NewCardlockSiteCost]]</f>
        <v>#VALUE!</v>
      </c>
      <c r="F2206" t="e">
        <f>DW_Fact_CL_Pricing_Calculations_Report[[#This Row],[Change]]</f>
        <v>#VALUE!</v>
      </c>
      <c r="G2206" t="e">
        <f>DW_Fact_CL_Pricing_Calculations_Report[[#This Row],[FuelPricesDtl_Price]]</f>
        <v>#VALUE!</v>
      </c>
      <c r="H2206" t="e">
        <f>DW_Fact_CL_Pricing_Calculations_Report[[#This Row],[NewTable1]]</f>
        <v>#VALUE!</v>
      </c>
      <c r="I2206" t="e">
        <f>DW_Fact_CL_Pricing_Calculations_Report[[#This Row],[Tax]]</f>
        <v>#VALUE!</v>
      </c>
      <c r="J2206" t="e">
        <f>DW_Fact_CL_Pricing_Calculations_Report[[#This Row],[NewTable1wTax]]</f>
        <v>#VALUE!</v>
      </c>
      <c r="K2206" t="e">
        <f>DW_Fact_CL_Pricing_Calculations_Report[[#This Row],[Prop]]</f>
        <v>#VALUE!</v>
      </c>
      <c r="L2206" t="e">
        <f>DW_Fact_CL_Pricing_Calculations_Report[[#This Row],[Prod_Freight_Class]]</f>
        <v>#VALUE!</v>
      </c>
      <c r="M2206" s="36" t="e">
        <f>DW_Fact_CL_Pricing_Calculations_Report[[#This Row],[Table_Load_Date]]</f>
        <v>#VALUE!</v>
      </c>
      <c r="N2206" t="e">
        <f>DW_Fact_CL_Pricing_Calculations_Report[[#This Row],[Company]]</f>
        <v>#VALUE!</v>
      </c>
      <c r="O2206" t="e">
        <f>DW_Fact_CL_Pricing_Calculations_Report[[#This Row],[InvTerminalWAC]]</f>
        <v>#VALUE!</v>
      </c>
      <c r="P2206" s="36" t="e">
        <f>DW_Fact_CL_Pricing_Calculations_Report[[#This Row],[Table_Load_Date]]</f>
        <v>#VALUE!</v>
      </c>
      <c r="Q2206" t="e">
        <f>DW_Fact_CL_Pricing_Calculations_Report[[#This Row],[Prod_Freight_Class]]</f>
        <v>#VALUE!</v>
      </c>
      <c r="R2206" t="e">
        <f>DW_Fact_CL_Pricing_Calculations_Report[[#This Row],[ReplacementCost]]</f>
        <v>#VALUE!</v>
      </c>
      <c r="S2206" t="e">
        <f>DW_Fact_CL_Pricing_Calculations_Report[[#This Row],[RegionWeightedAverageCost]]</f>
        <v>#VALUE!</v>
      </c>
      <c r="T2206" t="e">
        <f>DW_Fact_CL_Pricing_Calculations_Report[[#This Row],[Prop]]</f>
        <v>#VALUE!</v>
      </c>
      <c r="U2206" t="e">
        <f>DW_Fact_CL_Pricing_Calculations_Report[[#This Row],[CardlockSiteCost]]</f>
        <v>#VALUE!</v>
      </c>
      <c r="V2206" t="e">
        <f>DW_Fact_CL_Pricing_Calculations_Report[[#This Row],[NewCardlockSiteCost]]</f>
        <v>#VALUE!</v>
      </c>
      <c r="W2206" t="e">
        <f>DW_Fact_CL_Pricing_Calculations_Report[[#This Row],[Prod_ID]]</f>
        <v>#VALUE!</v>
      </c>
    </row>
    <row r="2207" spans="1:23" x14ac:dyDescent="0.25">
      <c r="A2207">
        <f>'Azure Calculations'!F1705</f>
        <v>0</v>
      </c>
      <c r="B2207" t="e">
        <f>DW_Fact_CL_Pricing_Calculations_Report[[#This Row],[Prod_ID]]</f>
        <v>#VALUE!</v>
      </c>
      <c r="C2207" t="e">
        <f>DW_Fact_CL_Pricing_Calculations_Report[[#This Row],[Vend_ID]]</f>
        <v>#VALUE!</v>
      </c>
      <c r="D2207" t="e">
        <f>DW_Fact_CL_Pricing_Calculations_Report[[#This Row],[CardlockSiteCost_WPROP]]</f>
        <v>#VALUE!</v>
      </c>
      <c r="E2207" t="e">
        <f>DW_Fact_CL_Pricing_Calculations_Report[[#This Row],[NewCardlockSiteCost]]</f>
        <v>#VALUE!</v>
      </c>
      <c r="F2207" t="e">
        <f>DW_Fact_CL_Pricing_Calculations_Report[[#This Row],[Change]]</f>
        <v>#VALUE!</v>
      </c>
      <c r="G2207" t="e">
        <f>DW_Fact_CL_Pricing_Calculations_Report[[#This Row],[FuelPricesDtl_Price]]</f>
        <v>#VALUE!</v>
      </c>
      <c r="H2207" t="e">
        <f>DW_Fact_CL_Pricing_Calculations_Report[[#This Row],[NewTable1]]</f>
        <v>#VALUE!</v>
      </c>
      <c r="I2207" t="e">
        <f>DW_Fact_CL_Pricing_Calculations_Report[[#This Row],[Tax]]</f>
        <v>#VALUE!</v>
      </c>
      <c r="J2207" t="e">
        <f>DW_Fact_CL_Pricing_Calculations_Report[[#This Row],[NewTable1wTax]]</f>
        <v>#VALUE!</v>
      </c>
      <c r="K2207" t="e">
        <f>DW_Fact_CL_Pricing_Calculations_Report[[#This Row],[Prop]]</f>
        <v>#VALUE!</v>
      </c>
      <c r="L2207" t="e">
        <f>DW_Fact_CL_Pricing_Calculations_Report[[#This Row],[Prod_Freight_Class]]</f>
        <v>#VALUE!</v>
      </c>
      <c r="M2207" s="36" t="e">
        <f>DW_Fact_CL_Pricing_Calculations_Report[[#This Row],[Table_Load_Date]]</f>
        <v>#VALUE!</v>
      </c>
      <c r="N2207" t="e">
        <f>DW_Fact_CL_Pricing_Calculations_Report[[#This Row],[Company]]</f>
        <v>#VALUE!</v>
      </c>
      <c r="O2207" t="e">
        <f>DW_Fact_CL_Pricing_Calculations_Report[[#This Row],[InvTerminalWAC]]</f>
        <v>#VALUE!</v>
      </c>
      <c r="P2207" s="36" t="e">
        <f>DW_Fact_CL_Pricing_Calculations_Report[[#This Row],[Table_Load_Date]]</f>
        <v>#VALUE!</v>
      </c>
      <c r="Q2207" t="e">
        <f>DW_Fact_CL_Pricing_Calculations_Report[[#This Row],[Prod_Freight_Class]]</f>
        <v>#VALUE!</v>
      </c>
      <c r="R2207" t="e">
        <f>DW_Fact_CL_Pricing_Calculations_Report[[#This Row],[ReplacementCost]]</f>
        <v>#VALUE!</v>
      </c>
      <c r="S2207" t="e">
        <f>DW_Fact_CL_Pricing_Calculations_Report[[#This Row],[RegionWeightedAverageCost]]</f>
        <v>#VALUE!</v>
      </c>
      <c r="T2207" t="e">
        <f>DW_Fact_CL_Pricing_Calculations_Report[[#This Row],[Prop]]</f>
        <v>#VALUE!</v>
      </c>
      <c r="U2207" t="e">
        <f>DW_Fact_CL_Pricing_Calculations_Report[[#This Row],[CardlockSiteCost]]</f>
        <v>#VALUE!</v>
      </c>
      <c r="V2207" t="e">
        <f>DW_Fact_CL_Pricing_Calculations_Report[[#This Row],[NewCardlockSiteCost]]</f>
        <v>#VALUE!</v>
      </c>
      <c r="W2207" t="e">
        <f>DW_Fact_CL_Pricing_Calculations_Report[[#This Row],[Prod_ID]]</f>
        <v>#VALUE!</v>
      </c>
    </row>
    <row r="2208" spans="1:23" x14ac:dyDescent="0.25">
      <c r="A2208">
        <f>'Azure Calculations'!F1706</f>
        <v>0</v>
      </c>
      <c r="B2208" t="e">
        <f>DW_Fact_CL_Pricing_Calculations_Report[[#This Row],[Prod_ID]]</f>
        <v>#VALUE!</v>
      </c>
      <c r="C2208" t="e">
        <f>DW_Fact_CL_Pricing_Calculations_Report[[#This Row],[Vend_ID]]</f>
        <v>#VALUE!</v>
      </c>
      <c r="D2208" t="e">
        <f>DW_Fact_CL_Pricing_Calculations_Report[[#This Row],[CardlockSiteCost_WPROP]]</f>
        <v>#VALUE!</v>
      </c>
      <c r="E2208" t="e">
        <f>DW_Fact_CL_Pricing_Calculations_Report[[#This Row],[NewCardlockSiteCost]]</f>
        <v>#VALUE!</v>
      </c>
      <c r="F2208" t="e">
        <f>DW_Fact_CL_Pricing_Calculations_Report[[#This Row],[Change]]</f>
        <v>#VALUE!</v>
      </c>
      <c r="G2208" t="e">
        <f>DW_Fact_CL_Pricing_Calculations_Report[[#This Row],[FuelPricesDtl_Price]]</f>
        <v>#VALUE!</v>
      </c>
      <c r="H2208" t="e">
        <f>DW_Fact_CL_Pricing_Calculations_Report[[#This Row],[NewTable1]]</f>
        <v>#VALUE!</v>
      </c>
      <c r="I2208" t="e">
        <f>DW_Fact_CL_Pricing_Calculations_Report[[#This Row],[Tax]]</f>
        <v>#VALUE!</v>
      </c>
      <c r="J2208" t="e">
        <f>DW_Fact_CL_Pricing_Calculations_Report[[#This Row],[NewTable1wTax]]</f>
        <v>#VALUE!</v>
      </c>
      <c r="K2208" t="e">
        <f>DW_Fact_CL_Pricing_Calculations_Report[[#This Row],[Prop]]</f>
        <v>#VALUE!</v>
      </c>
      <c r="L2208" t="e">
        <f>DW_Fact_CL_Pricing_Calculations_Report[[#This Row],[Prod_Freight_Class]]</f>
        <v>#VALUE!</v>
      </c>
      <c r="M2208" s="36" t="e">
        <f>DW_Fact_CL_Pricing_Calculations_Report[[#This Row],[Table_Load_Date]]</f>
        <v>#VALUE!</v>
      </c>
      <c r="N2208" t="e">
        <f>DW_Fact_CL_Pricing_Calculations_Report[[#This Row],[Company]]</f>
        <v>#VALUE!</v>
      </c>
      <c r="O2208" t="e">
        <f>DW_Fact_CL_Pricing_Calculations_Report[[#This Row],[InvTerminalWAC]]</f>
        <v>#VALUE!</v>
      </c>
      <c r="P2208" s="36" t="e">
        <f>DW_Fact_CL_Pricing_Calculations_Report[[#This Row],[Table_Load_Date]]</f>
        <v>#VALUE!</v>
      </c>
      <c r="Q2208" t="e">
        <f>DW_Fact_CL_Pricing_Calculations_Report[[#This Row],[Prod_Freight_Class]]</f>
        <v>#VALUE!</v>
      </c>
      <c r="R2208" t="e">
        <f>DW_Fact_CL_Pricing_Calculations_Report[[#This Row],[ReplacementCost]]</f>
        <v>#VALUE!</v>
      </c>
      <c r="S2208" t="e">
        <f>DW_Fact_CL_Pricing_Calculations_Report[[#This Row],[RegionWeightedAverageCost]]</f>
        <v>#VALUE!</v>
      </c>
      <c r="T2208" t="e">
        <f>DW_Fact_CL_Pricing_Calculations_Report[[#This Row],[Prop]]</f>
        <v>#VALUE!</v>
      </c>
      <c r="U2208" t="e">
        <f>DW_Fact_CL_Pricing_Calculations_Report[[#This Row],[CardlockSiteCost]]</f>
        <v>#VALUE!</v>
      </c>
      <c r="V2208" t="e">
        <f>DW_Fact_CL_Pricing_Calculations_Report[[#This Row],[NewCardlockSiteCost]]</f>
        <v>#VALUE!</v>
      </c>
      <c r="W2208" t="e">
        <f>DW_Fact_CL_Pricing_Calculations_Report[[#This Row],[Prod_ID]]</f>
        <v>#VALUE!</v>
      </c>
    </row>
    <row r="2209" spans="1:23" x14ac:dyDescent="0.25">
      <c r="A2209">
        <f>'Azure Calculations'!F1707</f>
        <v>0</v>
      </c>
      <c r="B2209" t="e">
        <f>DW_Fact_CL_Pricing_Calculations_Report[[#This Row],[Prod_ID]]</f>
        <v>#VALUE!</v>
      </c>
      <c r="C2209" t="e">
        <f>DW_Fact_CL_Pricing_Calculations_Report[[#This Row],[Vend_ID]]</f>
        <v>#VALUE!</v>
      </c>
      <c r="D2209" t="e">
        <f>DW_Fact_CL_Pricing_Calculations_Report[[#This Row],[CardlockSiteCost_WPROP]]</f>
        <v>#VALUE!</v>
      </c>
      <c r="E2209" t="e">
        <f>DW_Fact_CL_Pricing_Calculations_Report[[#This Row],[NewCardlockSiteCost]]</f>
        <v>#VALUE!</v>
      </c>
      <c r="F2209" t="e">
        <f>DW_Fact_CL_Pricing_Calculations_Report[[#This Row],[Change]]</f>
        <v>#VALUE!</v>
      </c>
      <c r="G2209" t="e">
        <f>DW_Fact_CL_Pricing_Calculations_Report[[#This Row],[FuelPricesDtl_Price]]</f>
        <v>#VALUE!</v>
      </c>
      <c r="H2209" t="e">
        <f>DW_Fact_CL_Pricing_Calculations_Report[[#This Row],[NewTable1]]</f>
        <v>#VALUE!</v>
      </c>
      <c r="I2209" t="e">
        <f>DW_Fact_CL_Pricing_Calculations_Report[[#This Row],[Tax]]</f>
        <v>#VALUE!</v>
      </c>
      <c r="J2209" t="e">
        <f>DW_Fact_CL_Pricing_Calculations_Report[[#This Row],[NewTable1wTax]]</f>
        <v>#VALUE!</v>
      </c>
      <c r="K2209" t="e">
        <f>DW_Fact_CL_Pricing_Calculations_Report[[#This Row],[Prop]]</f>
        <v>#VALUE!</v>
      </c>
      <c r="L2209" t="e">
        <f>DW_Fact_CL_Pricing_Calculations_Report[[#This Row],[Prod_Freight_Class]]</f>
        <v>#VALUE!</v>
      </c>
      <c r="M2209" s="36" t="e">
        <f>DW_Fact_CL_Pricing_Calculations_Report[[#This Row],[Table_Load_Date]]</f>
        <v>#VALUE!</v>
      </c>
      <c r="N2209" t="e">
        <f>DW_Fact_CL_Pricing_Calculations_Report[[#This Row],[Company]]</f>
        <v>#VALUE!</v>
      </c>
      <c r="O2209" t="e">
        <f>DW_Fact_CL_Pricing_Calculations_Report[[#This Row],[InvTerminalWAC]]</f>
        <v>#VALUE!</v>
      </c>
      <c r="P2209" s="36" t="e">
        <f>DW_Fact_CL_Pricing_Calculations_Report[[#This Row],[Table_Load_Date]]</f>
        <v>#VALUE!</v>
      </c>
      <c r="Q2209" t="e">
        <f>DW_Fact_CL_Pricing_Calculations_Report[[#This Row],[Prod_Freight_Class]]</f>
        <v>#VALUE!</v>
      </c>
      <c r="R2209" t="e">
        <f>DW_Fact_CL_Pricing_Calculations_Report[[#This Row],[ReplacementCost]]</f>
        <v>#VALUE!</v>
      </c>
      <c r="S2209" t="e">
        <f>DW_Fact_CL_Pricing_Calculations_Report[[#This Row],[RegionWeightedAverageCost]]</f>
        <v>#VALUE!</v>
      </c>
      <c r="T2209" t="e">
        <f>DW_Fact_CL_Pricing_Calculations_Report[[#This Row],[Prop]]</f>
        <v>#VALUE!</v>
      </c>
      <c r="U2209" t="e">
        <f>DW_Fact_CL_Pricing_Calculations_Report[[#This Row],[CardlockSiteCost]]</f>
        <v>#VALUE!</v>
      </c>
      <c r="V2209" t="e">
        <f>DW_Fact_CL_Pricing_Calculations_Report[[#This Row],[NewCardlockSiteCost]]</f>
        <v>#VALUE!</v>
      </c>
      <c r="W2209" t="e">
        <f>DW_Fact_CL_Pricing_Calculations_Report[[#This Row],[Prod_ID]]</f>
        <v>#VALUE!</v>
      </c>
    </row>
    <row r="2210" spans="1:23" x14ac:dyDescent="0.25">
      <c r="A2210">
        <f>'Azure Calculations'!F1708</f>
        <v>0</v>
      </c>
      <c r="B2210" t="e">
        <f>DW_Fact_CL_Pricing_Calculations_Report[[#This Row],[Prod_ID]]</f>
        <v>#VALUE!</v>
      </c>
      <c r="C2210" t="e">
        <f>DW_Fact_CL_Pricing_Calculations_Report[[#This Row],[Vend_ID]]</f>
        <v>#VALUE!</v>
      </c>
      <c r="D2210" t="e">
        <f>DW_Fact_CL_Pricing_Calculations_Report[[#This Row],[CardlockSiteCost_WPROP]]</f>
        <v>#VALUE!</v>
      </c>
      <c r="E2210" t="e">
        <f>DW_Fact_CL_Pricing_Calculations_Report[[#This Row],[NewCardlockSiteCost]]</f>
        <v>#VALUE!</v>
      </c>
      <c r="F2210" t="e">
        <f>DW_Fact_CL_Pricing_Calculations_Report[[#This Row],[Change]]</f>
        <v>#VALUE!</v>
      </c>
      <c r="G2210" t="e">
        <f>DW_Fact_CL_Pricing_Calculations_Report[[#This Row],[FuelPricesDtl_Price]]</f>
        <v>#VALUE!</v>
      </c>
      <c r="H2210" t="e">
        <f>DW_Fact_CL_Pricing_Calculations_Report[[#This Row],[NewTable1]]</f>
        <v>#VALUE!</v>
      </c>
      <c r="I2210" t="e">
        <f>DW_Fact_CL_Pricing_Calculations_Report[[#This Row],[Tax]]</f>
        <v>#VALUE!</v>
      </c>
      <c r="J2210" t="e">
        <f>DW_Fact_CL_Pricing_Calculations_Report[[#This Row],[NewTable1wTax]]</f>
        <v>#VALUE!</v>
      </c>
      <c r="K2210" t="e">
        <f>DW_Fact_CL_Pricing_Calculations_Report[[#This Row],[Prop]]</f>
        <v>#VALUE!</v>
      </c>
      <c r="L2210" t="e">
        <f>DW_Fact_CL_Pricing_Calculations_Report[[#This Row],[Prod_Freight_Class]]</f>
        <v>#VALUE!</v>
      </c>
      <c r="M2210" s="36" t="e">
        <f>DW_Fact_CL_Pricing_Calculations_Report[[#This Row],[Table_Load_Date]]</f>
        <v>#VALUE!</v>
      </c>
      <c r="N2210" t="e">
        <f>DW_Fact_CL_Pricing_Calculations_Report[[#This Row],[Company]]</f>
        <v>#VALUE!</v>
      </c>
      <c r="O2210" t="e">
        <f>DW_Fact_CL_Pricing_Calculations_Report[[#This Row],[InvTerminalWAC]]</f>
        <v>#VALUE!</v>
      </c>
      <c r="P2210" s="36" t="e">
        <f>DW_Fact_CL_Pricing_Calculations_Report[[#This Row],[Table_Load_Date]]</f>
        <v>#VALUE!</v>
      </c>
      <c r="Q2210" t="e">
        <f>DW_Fact_CL_Pricing_Calculations_Report[[#This Row],[Prod_Freight_Class]]</f>
        <v>#VALUE!</v>
      </c>
      <c r="R2210" t="e">
        <f>DW_Fact_CL_Pricing_Calculations_Report[[#This Row],[ReplacementCost]]</f>
        <v>#VALUE!</v>
      </c>
      <c r="S2210" t="e">
        <f>DW_Fact_CL_Pricing_Calculations_Report[[#This Row],[RegionWeightedAverageCost]]</f>
        <v>#VALUE!</v>
      </c>
      <c r="T2210" t="e">
        <f>DW_Fact_CL_Pricing_Calculations_Report[[#This Row],[Prop]]</f>
        <v>#VALUE!</v>
      </c>
      <c r="U2210" t="e">
        <f>DW_Fact_CL_Pricing_Calculations_Report[[#This Row],[CardlockSiteCost]]</f>
        <v>#VALUE!</v>
      </c>
      <c r="V2210" t="e">
        <f>DW_Fact_CL_Pricing_Calculations_Report[[#This Row],[NewCardlockSiteCost]]</f>
        <v>#VALUE!</v>
      </c>
      <c r="W2210" t="e">
        <f>DW_Fact_CL_Pricing_Calculations_Report[[#This Row],[Prod_ID]]</f>
        <v>#VALUE!</v>
      </c>
    </row>
    <row r="2211" spans="1:23" x14ac:dyDescent="0.25">
      <c r="A2211">
        <f>'Azure Calculations'!F1709</f>
        <v>0</v>
      </c>
      <c r="B2211" t="e">
        <f>DW_Fact_CL_Pricing_Calculations_Report[[#This Row],[Prod_ID]]</f>
        <v>#VALUE!</v>
      </c>
      <c r="C2211" t="e">
        <f>DW_Fact_CL_Pricing_Calculations_Report[[#This Row],[Vend_ID]]</f>
        <v>#VALUE!</v>
      </c>
      <c r="D2211" t="e">
        <f>DW_Fact_CL_Pricing_Calculations_Report[[#This Row],[CardlockSiteCost_WPROP]]</f>
        <v>#VALUE!</v>
      </c>
      <c r="E2211" t="e">
        <f>DW_Fact_CL_Pricing_Calculations_Report[[#This Row],[NewCardlockSiteCost]]</f>
        <v>#VALUE!</v>
      </c>
      <c r="F2211" t="e">
        <f>DW_Fact_CL_Pricing_Calculations_Report[[#This Row],[Change]]</f>
        <v>#VALUE!</v>
      </c>
      <c r="G2211" t="e">
        <f>DW_Fact_CL_Pricing_Calculations_Report[[#This Row],[FuelPricesDtl_Price]]</f>
        <v>#VALUE!</v>
      </c>
      <c r="H2211" t="e">
        <f>DW_Fact_CL_Pricing_Calculations_Report[[#This Row],[NewTable1]]</f>
        <v>#VALUE!</v>
      </c>
      <c r="I2211" t="e">
        <f>DW_Fact_CL_Pricing_Calculations_Report[[#This Row],[Tax]]</f>
        <v>#VALUE!</v>
      </c>
      <c r="J2211" t="e">
        <f>DW_Fact_CL_Pricing_Calculations_Report[[#This Row],[NewTable1wTax]]</f>
        <v>#VALUE!</v>
      </c>
      <c r="K2211" t="e">
        <f>DW_Fact_CL_Pricing_Calculations_Report[[#This Row],[Prop]]</f>
        <v>#VALUE!</v>
      </c>
      <c r="L2211" t="e">
        <f>DW_Fact_CL_Pricing_Calculations_Report[[#This Row],[Prod_Freight_Class]]</f>
        <v>#VALUE!</v>
      </c>
      <c r="M2211" s="36" t="e">
        <f>DW_Fact_CL_Pricing_Calculations_Report[[#This Row],[Table_Load_Date]]</f>
        <v>#VALUE!</v>
      </c>
      <c r="N2211" t="e">
        <f>DW_Fact_CL_Pricing_Calculations_Report[[#This Row],[Company]]</f>
        <v>#VALUE!</v>
      </c>
      <c r="O2211" t="e">
        <f>DW_Fact_CL_Pricing_Calculations_Report[[#This Row],[InvTerminalWAC]]</f>
        <v>#VALUE!</v>
      </c>
      <c r="P2211" s="36" t="e">
        <f>DW_Fact_CL_Pricing_Calculations_Report[[#This Row],[Table_Load_Date]]</f>
        <v>#VALUE!</v>
      </c>
      <c r="Q2211" t="e">
        <f>DW_Fact_CL_Pricing_Calculations_Report[[#This Row],[Prod_Freight_Class]]</f>
        <v>#VALUE!</v>
      </c>
      <c r="R2211" t="e">
        <f>DW_Fact_CL_Pricing_Calculations_Report[[#This Row],[ReplacementCost]]</f>
        <v>#VALUE!</v>
      </c>
      <c r="S2211" t="e">
        <f>DW_Fact_CL_Pricing_Calculations_Report[[#This Row],[RegionWeightedAverageCost]]</f>
        <v>#VALUE!</v>
      </c>
      <c r="T2211" t="e">
        <f>DW_Fact_CL_Pricing_Calculations_Report[[#This Row],[Prop]]</f>
        <v>#VALUE!</v>
      </c>
      <c r="U2211" t="e">
        <f>DW_Fact_CL_Pricing_Calculations_Report[[#This Row],[CardlockSiteCost]]</f>
        <v>#VALUE!</v>
      </c>
      <c r="V2211" t="e">
        <f>DW_Fact_CL_Pricing_Calculations_Report[[#This Row],[NewCardlockSiteCost]]</f>
        <v>#VALUE!</v>
      </c>
      <c r="W2211" t="e">
        <f>DW_Fact_CL_Pricing_Calculations_Report[[#This Row],[Prod_ID]]</f>
        <v>#VALUE!</v>
      </c>
    </row>
    <row r="2212" spans="1:23" x14ac:dyDescent="0.25">
      <c r="A2212">
        <f>'Azure Calculations'!F1710</f>
        <v>0</v>
      </c>
      <c r="B2212" t="e">
        <f>DW_Fact_CL_Pricing_Calculations_Report[[#This Row],[Prod_ID]]</f>
        <v>#VALUE!</v>
      </c>
      <c r="C2212" t="e">
        <f>DW_Fact_CL_Pricing_Calculations_Report[[#This Row],[Vend_ID]]</f>
        <v>#VALUE!</v>
      </c>
      <c r="D2212" t="e">
        <f>DW_Fact_CL_Pricing_Calculations_Report[[#This Row],[CardlockSiteCost_WPROP]]</f>
        <v>#VALUE!</v>
      </c>
      <c r="E2212" t="e">
        <f>DW_Fact_CL_Pricing_Calculations_Report[[#This Row],[NewCardlockSiteCost]]</f>
        <v>#VALUE!</v>
      </c>
      <c r="F2212" t="e">
        <f>DW_Fact_CL_Pricing_Calculations_Report[[#This Row],[Change]]</f>
        <v>#VALUE!</v>
      </c>
      <c r="G2212" t="e">
        <f>DW_Fact_CL_Pricing_Calculations_Report[[#This Row],[FuelPricesDtl_Price]]</f>
        <v>#VALUE!</v>
      </c>
      <c r="H2212" t="e">
        <f>DW_Fact_CL_Pricing_Calculations_Report[[#This Row],[NewTable1]]</f>
        <v>#VALUE!</v>
      </c>
      <c r="I2212" t="e">
        <f>DW_Fact_CL_Pricing_Calculations_Report[[#This Row],[Tax]]</f>
        <v>#VALUE!</v>
      </c>
      <c r="J2212" t="e">
        <f>DW_Fact_CL_Pricing_Calculations_Report[[#This Row],[NewTable1wTax]]</f>
        <v>#VALUE!</v>
      </c>
      <c r="K2212" t="e">
        <f>DW_Fact_CL_Pricing_Calculations_Report[[#This Row],[Prop]]</f>
        <v>#VALUE!</v>
      </c>
      <c r="L2212" t="e">
        <f>DW_Fact_CL_Pricing_Calculations_Report[[#This Row],[Prod_Freight_Class]]</f>
        <v>#VALUE!</v>
      </c>
      <c r="M2212" s="36" t="e">
        <f>DW_Fact_CL_Pricing_Calculations_Report[[#This Row],[Table_Load_Date]]</f>
        <v>#VALUE!</v>
      </c>
      <c r="N2212" t="e">
        <f>DW_Fact_CL_Pricing_Calculations_Report[[#This Row],[Company]]</f>
        <v>#VALUE!</v>
      </c>
      <c r="O2212" t="e">
        <f>DW_Fact_CL_Pricing_Calculations_Report[[#This Row],[InvTerminalWAC]]</f>
        <v>#VALUE!</v>
      </c>
      <c r="P2212" s="36" t="e">
        <f>DW_Fact_CL_Pricing_Calculations_Report[[#This Row],[Table_Load_Date]]</f>
        <v>#VALUE!</v>
      </c>
      <c r="Q2212" t="e">
        <f>DW_Fact_CL_Pricing_Calculations_Report[[#This Row],[Prod_Freight_Class]]</f>
        <v>#VALUE!</v>
      </c>
      <c r="R2212" t="e">
        <f>DW_Fact_CL_Pricing_Calculations_Report[[#This Row],[ReplacementCost]]</f>
        <v>#VALUE!</v>
      </c>
      <c r="S2212" t="e">
        <f>DW_Fact_CL_Pricing_Calculations_Report[[#This Row],[RegionWeightedAverageCost]]</f>
        <v>#VALUE!</v>
      </c>
      <c r="T2212" t="e">
        <f>DW_Fact_CL_Pricing_Calculations_Report[[#This Row],[Prop]]</f>
        <v>#VALUE!</v>
      </c>
      <c r="U2212" t="e">
        <f>DW_Fact_CL_Pricing_Calculations_Report[[#This Row],[CardlockSiteCost]]</f>
        <v>#VALUE!</v>
      </c>
      <c r="V2212" t="e">
        <f>DW_Fact_CL_Pricing_Calculations_Report[[#This Row],[NewCardlockSiteCost]]</f>
        <v>#VALUE!</v>
      </c>
      <c r="W2212" t="e">
        <f>DW_Fact_CL_Pricing_Calculations_Report[[#This Row],[Prod_ID]]</f>
        <v>#VALUE!</v>
      </c>
    </row>
    <row r="2213" spans="1:23" x14ac:dyDescent="0.25">
      <c r="A2213">
        <f>'Azure Calculations'!F1711</f>
        <v>0</v>
      </c>
      <c r="B2213" t="e">
        <f>DW_Fact_CL_Pricing_Calculations_Report[[#This Row],[Prod_ID]]</f>
        <v>#VALUE!</v>
      </c>
      <c r="C2213" t="e">
        <f>DW_Fact_CL_Pricing_Calculations_Report[[#This Row],[Vend_ID]]</f>
        <v>#VALUE!</v>
      </c>
      <c r="D2213" t="e">
        <f>DW_Fact_CL_Pricing_Calculations_Report[[#This Row],[CardlockSiteCost_WPROP]]</f>
        <v>#VALUE!</v>
      </c>
      <c r="E2213" t="e">
        <f>DW_Fact_CL_Pricing_Calculations_Report[[#This Row],[NewCardlockSiteCost]]</f>
        <v>#VALUE!</v>
      </c>
      <c r="F2213" t="e">
        <f>DW_Fact_CL_Pricing_Calculations_Report[[#This Row],[Change]]</f>
        <v>#VALUE!</v>
      </c>
      <c r="G2213" t="e">
        <f>DW_Fact_CL_Pricing_Calculations_Report[[#This Row],[FuelPricesDtl_Price]]</f>
        <v>#VALUE!</v>
      </c>
      <c r="H2213" t="e">
        <f>DW_Fact_CL_Pricing_Calculations_Report[[#This Row],[NewTable1]]</f>
        <v>#VALUE!</v>
      </c>
      <c r="I2213" t="e">
        <f>DW_Fact_CL_Pricing_Calculations_Report[[#This Row],[Tax]]</f>
        <v>#VALUE!</v>
      </c>
      <c r="J2213" t="e">
        <f>DW_Fact_CL_Pricing_Calculations_Report[[#This Row],[NewTable1wTax]]</f>
        <v>#VALUE!</v>
      </c>
      <c r="K2213" t="e">
        <f>DW_Fact_CL_Pricing_Calculations_Report[[#This Row],[Prop]]</f>
        <v>#VALUE!</v>
      </c>
      <c r="L2213" t="e">
        <f>DW_Fact_CL_Pricing_Calculations_Report[[#This Row],[Prod_Freight_Class]]</f>
        <v>#VALUE!</v>
      </c>
      <c r="M2213" s="36" t="e">
        <f>DW_Fact_CL_Pricing_Calculations_Report[[#This Row],[Table_Load_Date]]</f>
        <v>#VALUE!</v>
      </c>
      <c r="N2213" t="e">
        <f>DW_Fact_CL_Pricing_Calculations_Report[[#This Row],[Company]]</f>
        <v>#VALUE!</v>
      </c>
      <c r="O2213" t="e">
        <f>DW_Fact_CL_Pricing_Calculations_Report[[#This Row],[InvTerminalWAC]]</f>
        <v>#VALUE!</v>
      </c>
      <c r="P2213" s="36" t="e">
        <f>DW_Fact_CL_Pricing_Calculations_Report[[#This Row],[Table_Load_Date]]</f>
        <v>#VALUE!</v>
      </c>
      <c r="Q2213" t="e">
        <f>DW_Fact_CL_Pricing_Calculations_Report[[#This Row],[Prod_Freight_Class]]</f>
        <v>#VALUE!</v>
      </c>
      <c r="R2213" t="e">
        <f>DW_Fact_CL_Pricing_Calculations_Report[[#This Row],[ReplacementCost]]</f>
        <v>#VALUE!</v>
      </c>
      <c r="S2213" t="e">
        <f>DW_Fact_CL_Pricing_Calculations_Report[[#This Row],[RegionWeightedAverageCost]]</f>
        <v>#VALUE!</v>
      </c>
      <c r="T2213" t="e">
        <f>DW_Fact_CL_Pricing_Calculations_Report[[#This Row],[Prop]]</f>
        <v>#VALUE!</v>
      </c>
      <c r="U2213" t="e">
        <f>DW_Fact_CL_Pricing_Calculations_Report[[#This Row],[CardlockSiteCost]]</f>
        <v>#VALUE!</v>
      </c>
      <c r="V2213" t="e">
        <f>DW_Fact_CL_Pricing_Calculations_Report[[#This Row],[NewCardlockSiteCost]]</f>
        <v>#VALUE!</v>
      </c>
      <c r="W2213" t="e">
        <f>DW_Fact_CL_Pricing_Calculations_Report[[#This Row],[Prod_ID]]</f>
        <v>#VALUE!</v>
      </c>
    </row>
    <row r="2214" spans="1:23" x14ac:dyDescent="0.25">
      <c r="A2214">
        <f>'Azure Calculations'!F1712</f>
        <v>0</v>
      </c>
      <c r="B2214" t="e">
        <f>DW_Fact_CL_Pricing_Calculations_Report[[#This Row],[Prod_ID]]</f>
        <v>#VALUE!</v>
      </c>
      <c r="C2214" t="e">
        <f>DW_Fact_CL_Pricing_Calculations_Report[[#This Row],[Vend_ID]]</f>
        <v>#VALUE!</v>
      </c>
      <c r="D2214" t="e">
        <f>DW_Fact_CL_Pricing_Calculations_Report[[#This Row],[CardlockSiteCost_WPROP]]</f>
        <v>#VALUE!</v>
      </c>
      <c r="E2214" t="e">
        <f>DW_Fact_CL_Pricing_Calculations_Report[[#This Row],[NewCardlockSiteCost]]</f>
        <v>#VALUE!</v>
      </c>
      <c r="F2214" t="e">
        <f>DW_Fact_CL_Pricing_Calculations_Report[[#This Row],[Change]]</f>
        <v>#VALUE!</v>
      </c>
      <c r="G2214" t="e">
        <f>DW_Fact_CL_Pricing_Calculations_Report[[#This Row],[FuelPricesDtl_Price]]</f>
        <v>#VALUE!</v>
      </c>
      <c r="H2214" t="e">
        <f>DW_Fact_CL_Pricing_Calculations_Report[[#This Row],[NewTable1]]</f>
        <v>#VALUE!</v>
      </c>
      <c r="I2214" t="e">
        <f>DW_Fact_CL_Pricing_Calculations_Report[[#This Row],[Tax]]</f>
        <v>#VALUE!</v>
      </c>
      <c r="J2214" t="e">
        <f>DW_Fact_CL_Pricing_Calculations_Report[[#This Row],[NewTable1wTax]]</f>
        <v>#VALUE!</v>
      </c>
      <c r="K2214" t="e">
        <f>DW_Fact_CL_Pricing_Calculations_Report[[#This Row],[Prop]]</f>
        <v>#VALUE!</v>
      </c>
      <c r="L2214" t="e">
        <f>DW_Fact_CL_Pricing_Calculations_Report[[#This Row],[Prod_Freight_Class]]</f>
        <v>#VALUE!</v>
      </c>
      <c r="M2214" s="36" t="e">
        <f>DW_Fact_CL_Pricing_Calculations_Report[[#This Row],[Table_Load_Date]]</f>
        <v>#VALUE!</v>
      </c>
      <c r="N2214" t="e">
        <f>DW_Fact_CL_Pricing_Calculations_Report[[#This Row],[Company]]</f>
        <v>#VALUE!</v>
      </c>
      <c r="O2214" t="e">
        <f>DW_Fact_CL_Pricing_Calculations_Report[[#This Row],[InvTerminalWAC]]</f>
        <v>#VALUE!</v>
      </c>
      <c r="P2214" s="36" t="e">
        <f>DW_Fact_CL_Pricing_Calculations_Report[[#This Row],[Table_Load_Date]]</f>
        <v>#VALUE!</v>
      </c>
      <c r="Q2214" t="e">
        <f>DW_Fact_CL_Pricing_Calculations_Report[[#This Row],[Prod_Freight_Class]]</f>
        <v>#VALUE!</v>
      </c>
      <c r="R2214" t="e">
        <f>DW_Fact_CL_Pricing_Calculations_Report[[#This Row],[ReplacementCost]]</f>
        <v>#VALUE!</v>
      </c>
      <c r="S2214" t="e">
        <f>DW_Fact_CL_Pricing_Calculations_Report[[#This Row],[RegionWeightedAverageCost]]</f>
        <v>#VALUE!</v>
      </c>
      <c r="T2214" t="e">
        <f>DW_Fact_CL_Pricing_Calculations_Report[[#This Row],[Prop]]</f>
        <v>#VALUE!</v>
      </c>
      <c r="U2214" t="e">
        <f>DW_Fact_CL_Pricing_Calculations_Report[[#This Row],[CardlockSiteCost]]</f>
        <v>#VALUE!</v>
      </c>
      <c r="V2214" t="e">
        <f>DW_Fact_CL_Pricing_Calculations_Report[[#This Row],[NewCardlockSiteCost]]</f>
        <v>#VALUE!</v>
      </c>
      <c r="W2214" t="e">
        <f>DW_Fact_CL_Pricing_Calculations_Report[[#This Row],[Prod_ID]]</f>
        <v>#VALUE!</v>
      </c>
    </row>
    <row r="2215" spans="1:23" x14ac:dyDescent="0.25">
      <c r="A2215">
        <f>'Azure Calculations'!F1713</f>
        <v>0</v>
      </c>
      <c r="B2215" t="e">
        <f>DW_Fact_CL_Pricing_Calculations_Report[[#This Row],[Prod_ID]]</f>
        <v>#VALUE!</v>
      </c>
      <c r="C2215" t="e">
        <f>DW_Fact_CL_Pricing_Calculations_Report[[#This Row],[Vend_ID]]</f>
        <v>#VALUE!</v>
      </c>
      <c r="D2215" t="e">
        <f>DW_Fact_CL_Pricing_Calculations_Report[[#This Row],[CardlockSiteCost_WPROP]]</f>
        <v>#VALUE!</v>
      </c>
      <c r="E2215" t="e">
        <f>DW_Fact_CL_Pricing_Calculations_Report[[#This Row],[NewCardlockSiteCost]]</f>
        <v>#VALUE!</v>
      </c>
      <c r="F2215" t="e">
        <f>DW_Fact_CL_Pricing_Calculations_Report[[#This Row],[Change]]</f>
        <v>#VALUE!</v>
      </c>
      <c r="G2215" t="e">
        <f>DW_Fact_CL_Pricing_Calculations_Report[[#This Row],[FuelPricesDtl_Price]]</f>
        <v>#VALUE!</v>
      </c>
      <c r="H2215" t="e">
        <f>DW_Fact_CL_Pricing_Calculations_Report[[#This Row],[NewTable1]]</f>
        <v>#VALUE!</v>
      </c>
      <c r="I2215" t="e">
        <f>DW_Fact_CL_Pricing_Calculations_Report[[#This Row],[Tax]]</f>
        <v>#VALUE!</v>
      </c>
      <c r="J2215" t="e">
        <f>DW_Fact_CL_Pricing_Calculations_Report[[#This Row],[NewTable1wTax]]</f>
        <v>#VALUE!</v>
      </c>
      <c r="K2215" t="e">
        <f>DW_Fact_CL_Pricing_Calculations_Report[[#This Row],[Prop]]</f>
        <v>#VALUE!</v>
      </c>
      <c r="L2215" t="e">
        <f>DW_Fact_CL_Pricing_Calculations_Report[[#This Row],[Prod_Freight_Class]]</f>
        <v>#VALUE!</v>
      </c>
      <c r="M2215" s="36" t="e">
        <f>DW_Fact_CL_Pricing_Calculations_Report[[#This Row],[Table_Load_Date]]</f>
        <v>#VALUE!</v>
      </c>
      <c r="N2215" t="e">
        <f>DW_Fact_CL_Pricing_Calculations_Report[[#This Row],[Company]]</f>
        <v>#VALUE!</v>
      </c>
      <c r="O2215" t="e">
        <f>DW_Fact_CL_Pricing_Calculations_Report[[#This Row],[InvTerminalWAC]]</f>
        <v>#VALUE!</v>
      </c>
      <c r="P2215" s="36" t="e">
        <f>DW_Fact_CL_Pricing_Calculations_Report[[#This Row],[Table_Load_Date]]</f>
        <v>#VALUE!</v>
      </c>
      <c r="Q2215" t="e">
        <f>DW_Fact_CL_Pricing_Calculations_Report[[#This Row],[Prod_Freight_Class]]</f>
        <v>#VALUE!</v>
      </c>
      <c r="R2215" t="e">
        <f>DW_Fact_CL_Pricing_Calculations_Report[[#This Row],[ReplacementCost]]</f>
        <v>#VALUE!</v>
      </c>
      <c r="S2215" t="e">
        <f>DW_Fact_CL_Pricing_Calculations_Report[[#This Row],[RegionWeightedAverageCost]]</f>
        <v>#VALUE!</v>
      </c>
      <c r="T2215" t="e">
        <f>DW_Fact_CL_Pricing_Calculations_Report[[#This Row],[Prop]]</f>
        <v>#VALUE!</v>
      </c>
      <c r="U2215" t="e">
        <f>DW_Fact_CL_Pricing_Calculations_Report[[#This Row],[CardlockSiteCost]]</f>
        <v>#VALUE!</v>
      </c>
      <c r="V2215" t="e">
        <f>DW_Fact_CL_Pricing_Calculations_Report[[#This Row],[NewCardlockSiteCost]]</f>
        <v>#VALUE!</v>
      </c>
      <c r="W2215" t="e">
        <f>DW_Fact_CL_Pricing_Calculations_Report[[#This Row],[Prod_ID]]</f>
        <v>#VALUE!</v>
      </c>
    </row>
    <row r="2216" spans="1:23" x14ac:dyDescent="0.25">
      <c r="A2216">
        <f>'Azure Calculations'!F1714</f>
        <v>0</v>
      </c>
      <c r="B2216" t="e">
        <f>DW_Fact_CL_Pricing_Calculations_Report[[#This Row],[Prod_ID]]</f>
        <v>#VALUE!</v>
      </c>
      <c r="C2216" t="e">
        <f>DW_Fact_CL_Pricing_Calculations_Report[[#This Row],[Vend_ID]]</f>
        <v>#VALUE!</v>
      </c>
      <c r="D2216" t="e">
        <f>DW_Fact_CL_Pricing_Calculations_Report[[#This Row],[CardlockSiteCost_WPROP]]</f>
        <v>#VALUE!</v>
      </c>
      <c r="E2216" t="e">
        <f>DW_Fact_CL_Pricing_Calculations_Report[[#This Row],[NewCardlockSiteCost]]</f>
        <v>#VALUE!</v>
      </c>
      <c r="F2216" t="e">
        <f>DW_Fact_CL_Pricing_Calculations_Report[[#This Row],[Change]]</f>
        <v>#VALUE!</v>
      </c>
      <c r="G2216" t="e">
        <f>DW_Fact_CL_Pricing_Calculations_Report[[#This Row],[FuelPricesDtl_Price]]</f>
        <v>#VALUE!</v>
      </c>
      <c r="H2216" t="e">
        <f>DW_Fact_CL_Pricing_Calculations_Report[[#This Row],[NewTable1]]</f>
        <v>#VALUE!</v>
      </c>
      <c r="I2216" t="e">
        <f>DW_Fact_CL_Pricing_Calculations_Report[[#This Row],[Tax]]</f>
        <v>#VALUE!</v>
      </c>
      <c r="J2216" t="e">
        <f>DW_Fact_CL_Pricing_Calculations_Report[[#This Row],[NewTable1wTax]]</f>
        <v>#VALUE!</v>
      </c>
      <c r="K2216" t="e">
        <f>DW_Fact_CL_Pricing_Calculations_Report[[#This Row],[Prop]]</f>
        <v>#VALUE!</v>
      </c>
      <c r="L2216" t="e">
        <f>DW_Fact_CL_Pricing_Calculations_Report[[#This Row],[Prod_Freight_Class]]</f>
        <v>#VALUE!</v>
      </c>
      <c r="M2216" s="36" t="e">
        <f>DW_Fact_CL_Pricing_Calculations_Report[[#This Row],[Table_Load_Date]]</f>
        <v>#VALUE!</v>
      </c>
      <c r="N2216" t="e">
        <f>DW_Fact_CL_Pricing_Calculations_Report[[#This Row],[Company]]</f>
        <v>#VALUE!</v>
      </c>
      <c r="O2216" t="e">
        <f>DW_Fact_CL_Pricing_Calculations_Report[[#This Row],[InvTerminalWAC]]</f>
        <v>#VALUE!</v>
      </c>
      <c r="P2216" s="36" t="e">
        <f>DW_Fact_CL_Pricing_Calculations_Report[[#This Row],[Table_Load_Date]]</f>
        <v>#VALUE!</v>
      </c>
      <c r="Q2216" t="e">
        <f>DW_Fact_CL_Pricing_Calculations_Report[[#This Row],[Prod_Freight_Class]]</f>
        <v>#VALUE!</v>
      </c>
      <c r="R2216" t="e">
        <f>DW_Fact_CL_Pricing_Calculations_Report[[#This Row],[ReplacementCost]]</f>
        <v>#VALUE!</v>
      </c>
      <c r="S2216" t="e">
        <f>DW_Fact_CL_Pricing_Calculations_Report[[#This Row],[RegionWeightedAverageCost]]</f>
        <v>#VALUE!</v>
      </c>
      <c r="T2216" t="e">
        <f>DW_Fact_CL_Pricing_Calculations_Report[[#This Row],[Prop]]</f>
        <v>#VALUE!</v>
      </c>
      <c r="U2216" t="e">
        <f>DW_Fact_CL_Pricing_Calculations_Report[[#This Row],[CardlockSiteCost]]</f>
        <v>#VALUE!</v>
      </c>
      <c r="V2216" t="e">
        <f>DW_Fact_CL_Pricing_Calculations_Report[[#This Row],[NewCardlockSiteCost]]</f>
        <v>#VALUE!</v>
      </c>
      <c r="W2216" t="e">
        <f>DW_Fact_CL_Pricing_Calculations_Report[[#This Row],[Prod_ID]]</f>
        <v>#VALUE!</v>
      </c>
    </row>
    <row r="2217" spans="1:23" x14ac:dyDescent="0.25">
      <c r="A2217">
        <f>'Azure Calculations'!F1715</f>
        <v>0</v>
      </c>
      <c r="B2217" t="e">
        <f>DW_Fact_CL_Pricing_Calculations_Report[[#This Row],[Prod_ID]]</f>
        <v>#VALUE!</v>
      </c>
      <c r="C2217" t="e">
        <f>DW_Fact_CL_Pricing_Calculations_Report[[#This Row],[Vend_ID]]</f>
        <v>#VALUE!</v>
      </c>
      <c r="D2217" t="e">
        <f>DW_Fact_CL_Pricing_Calculations_Report[[#This Row],[CardlockSiteCost_WPROP]]</f>
        <v>#VALUE!</v>
      </c>
      <c r="E2217" t="e">
        <f>DW_Fact_CL_Pricing_Calculations_Report[[#This Row],[NewCardlockSiteCost]]</f>
        <v>#VALUE!</v>
      </c>
      <c r="F2217" t="e">
        <f>DW_Fact_CL_Pricing_Calculations_Report[[#This Row],[Change]]</f>
        <v>#VALUE!</v>
      </c>
      <c r="G2217" t="e">
        <f>DW_Fact_CL_Pricing_Calculations_Report[[#This Row],[FuelPricesDtl_Price]]</f>
        <v>#VALUE!</v>
      </c>
      <c r="H2217" t="e">
        <f>DW_Fact_CL_Pricing_Calculations_Report[[#This Row],[NewTable1]]</f>
        <v>#VALUE!</v>
      </c>
      <c r="I2217" t="e">
        <f>DW_Fact_CL_Pricing_Calculations_Report[[#This Row],[Tax]]</f>
        <v>#VALUE!</v>
      </c>
      <c r="J2217" t="e">
        <f>DW_Fact_CL_Pricing_Calculations_Report[[#This Row],[NewTable1wTax]]</f>
        <v>#VALUE!</v>
      </c>
      <c r="K2217" t="e">
        <f>DW_Fact_CL_Pricing_Calculations_Report[[#This Row],[Prop]]</f>
        <v>#VALUE!</v>
      </c>
      <c r="L2217" t="e">
        <f>DW_Fact_CL_Pricing_Calculations_Report[[#This Row],[Prod_Freight_Class]]</f>
        <v>#VALUE!</v>
      </c>
      <c r="M2217" s="36" t="e">
        <f>DW_Fact_CL_Pricing_Calculations_Report[[#This Row],[Table_Load_Date]]</f>
        <v>#VALUE!</v>
      </c>
      <c r="N2217" t="e">
        <f>DW_Fact_CL_Pricing_Calculations_Report[[#This Row],[Company]]</f>
        <v>#VALUE!</v>
      </c>
      <c r="O2217" t="e">
        <f>DW_Fact_CL_Pricing_Calculations_Report[[#This Row],[InvTerminalWAC]]</f>
        <v>#VALUE!</v>
      </c>
      <c r="P2217" s="36" t="e">
        <f>DW_Fact_CL_Pricing_Calculations_Report[[#This Row],[Table_Load_Date]]</f>
        <v>#VALUE!</v>
      </c>
      <c r="Q2217" t="e">
        <f>DW_Fact_CL_Pricing_Calculations_Report[[#This Row],[Prod_Freight_Class]]</f>
        <v>#VALUE!</v>
      </c>
      <c r="R2217" t="e">
        <f>DW_Fact_CL_Pricing_Calculations_Report[[#This Row],[ReplacementCost]]</f>
        <v>#VALUE!</v>
      </c>
      <c r="S2217" t="e">
        <f>DW_Fact_CL_Pricing_Calculations_Report[[#This Row],[RegionWeightedAverageCost]]</f>
        <v>#VALUE!</v>
      </c>
      <c r="T2217" t="e">
        <f>DW_Fact_CL_Pricing_Calculations_Report[[#This Row],[Prop]]</f>
        <v>#VALUE!</v>
      </c>
      <c r="U2217" t="e">
        <f>DW_Fact_CL_Pricing_Calculations_Report[[#This Row],[CardlockSiteCost]]</f>
        <v>#VALUE!</v>
      </c>
      <c r="V2217" t="e">
        <f>DW_Fact_CL_Pricing_Calculations_Report[[#This Row],[NewCardlockSiteCost]]</f>
        <v>#VALUE!</v>
      </c>
      <c r="W2217" t="e">
        <f>DW_Fact_CL_Pricing_Calculations_Report[[#This Row],[Prod_ID]]</f>
        <v>#VALUE!</v>
      </c>
    </row>
    <row r="2218" spans="1:23" x14ac:dyDescent="0.25">
      <c r="A2218">
        <f>'Azure Calculations'!F1716</f>
        <v>0</v>
      </c>
      <c r="B2218" t="e">
        <f>DW_Fact_CL_Pricing_Calculations_Report[[#This Row],[Prod_ID]]</f>
        <v>#VALUE!</v>
      </c>
      <c r="C2218" t="e">
        <f>DW_Fact_CL_Pricing_Calculations_Report[[#This Row],[Vend_ID]]</f>
        <v>#VALUE!</v>
      </c>
      <c r="D2218" t="e">
        <f>DW_Fact_CL_Pricing_Calculations_Report[[#This Row],[CardlockSiteCost_WPROP]]</f>
        <v>#VALUE!</v>
      </c>
      <c r="E2218" t="e">
        <f>DW_Fact_CL_Pricing_Calculations_Report[[#This Row],[NewCardlockSiteCost]]</f>
        <v>#VALUE!</v>
      </c>
      <c r="F2218" t="e">
        <f>DW_Fact_CL_Pricing_Calculations_Report[[#This Row],[Change]]</f>
        <v>#VALUE!</v>
      </c>
      <c r="G2218" t="e">
        <f>DW_Fact_CL_Pricing_Calculations_Report[[#This Row],[FuelPricesDtl_Price]]</f>
        <v>#VALUE!</v>
      </c>
      <c r="H2218" t="e">
        <f>DW_Fact_CL_Pricing_Calculations_Report[[#This Row],[NewTable1]]</f>
        <v>#VALUE!</v>
      </c>
      <c r="I2218" t="e">
        <f>DW_Fact_CL_Pricing_Calculations_Report[[#This Row],[Tax]]</f>
        <v>#VALUE!</v>
      </c>
      <c r="J2218" t="e">
        <f>DW_Fact_CL_Pricing_Calculations_Report[[#This Row],[NewTable1wTax]]</f>
        <v>#VALUE!</v>
      </c>
      <c r="K2218" t="e">
        <f>DW_Fact_CL_Pricing_Calculations_Report[[#This Row],[Prop]]</f>
        <v>#VALUE!</v>
      </c>
      <c r="L2218" t="e">
        <f>DW_Fact_CL_Pricing_Calculations_Report[[#This Row],[Prod_Freight_Class]]</f>
        <v>#VALUE!</v>
      </c>
      <c r="M2218" s="36" t="e">
        <f>DW_Fact_CL_Pricing_Calculations_Report[[#This Row],[Table_Load_Date]]</f>
        <v>#VALUE!</v>
      </c>
      <c r="N2218" t="e">
        <f>DW_Fact_CL_Pricing_Calculations_Report[[#This Row],[Company]]</f>
        <v>#VALUE!</v>
      </c>
      <c r="O2218" t="e">
        <f>DW_Fact_CL_Pricing_Calculations_Report[[#This Row],[InvTerminalWAC]]</f>
        <v>#VALUE!</v>
      </c>
      <c r="P2218" s="36" t="e">
        <f>DW_Fact_CL_Pricing_Calculations_Report[[#This Row],[Table_Load_Date]]</f>
        <v>#VALUE!</v>
      </c>
      <c r="Q2218" t="e">
        <f>DW_Fact_CL_Pricing_Calculations_Report[[#This Row],[Prod_Freight_Class]]</f>
        <v>#VALUE!</v>
      </c>
      <c r="R2218" t="e">
        <f>DW_Fact_CL_Pricing_Calculations_Report[[#This Row],[ReplacementCost]]</f>
        <v>#VALUE!</v>
      </c>
      <c r="S2218" t="e">
        <f>DW_Fact_CL_Pricing_Calculations_Report[[#This Row],[RegionWeightedAverageCost]]</f>
        <v>#VALUE!</v>
      </c>
      <c r="T2218" t="e">
        <f>DW_Fact_CL_Pricing_Calculations_Report[[#This Row],[Prop]]</f>
        <v>#VALUE!</v>
      </c>
      <c r="U2218" t="e">
        <f>DW_Fact_CL_Pricing_Calculations_Report[[#This Row],[CardlockSiteCost]]</f>
        <v>#VALUE!</v>
      </c>
      <c r="V2218" t="e">
        <f>DW_Fact_CL_Pricing_Calculations_Report[[#This Row],[NewCardlockSiteCost]]</f>
        <v>#VALUE!</v>
      </c>
      <c r="W2218" t="e">
        <f>DW_Fact_CL_Pricing_Calculations_Report[[#This Row],[Prod_ID]]</f>
        <v>#VALUE!</v>
      </c>
    </row>
    <row r="2219" spans="1:23" x14ac:dyDescent="0.25">
      <c r="A2219">
        <f>'Azure Calculations'!F1717</f>
        <v>0</v>
      </c>
      <c r="B2219" t="e">
        <f>DW_Fact_CL_Pricing_Calculations_Report[[#This Row],[Prod_ID]]</f>
        <v>#VALUE!</v>
      </c>
      <c r="C2219" t="e">
        <f>DW_Fact_CL_Pricing_Calculations_Report[[#This Row],[Vend_ID]]</f>
        <v>#VALUE!</v>
      </c>
      <c r="D2219" t="e">
        <f>DW_Fact_CL_Pricing_Calculations_Report[[#This Row],[CardlockSiteCost_WPROP]]</f>
        <v>#VALUE!</v>
      </c>
      <c r="E2219" t="e">
        <f>DW_Fact_CL_Pricing_Calculations_Report[[#This Row],[NewCardlockSiteCost]]</f>
        <v>#VALUE!</v>
      </c>
      <c r="F2219" t="e">
        <f>DW_Fact_CL_Pricing_Calculations_Report[[#This Row],[Change]]</f>
        <v>#VALUE!</v>
      </c>
      <c r="G2219" t="e">
        <f>DW_Fact_CL_Pricing_Calculations_Report[[#This Row],[FuelPricesDtl_Price]]</f>
        <v>#VALUE!</v>
      </c>
      <c r="H2219" t="e">
        <f>DW_Fact_CL_Pricing_Calculations_Report[[#This Row],[NewTable1]]</f>
        <v>#VALUE!</v>
      </c>
      <c r="I2219" t="e">
        <f>DW_Fact_CL_Pricing_Calculations_Report[[#This Row],[Tax]]</f>
        <v>#VALUE!</v>
      </c>
      <c r="J2219" t="e">
        <f>DW_Fact_CL_Pricing_Calculations_Report[[#This Row],[NewTable1wTax]]</f>
        <v>#VALUE!</v>
      </c>
      <c r="K2219" t="e">
        <f>DW_Fact_CL_Pricing_Calculations_Report[[#This Row],[Prop]]</f>
        <v>#VALUE!</v>
      </c>
      <c r="L2219" t="e">
        <f>DW_Fact_CL_Pricing_Calculations_Report[[#This Row],[Prod_Freight_Class]]</f>
        <v>#VALUE!</v>
      </c>
      <c r="M2219" s="36" t="e">
        <f>DW_Fact_CL_Pricing_Calculations_Report[[#This Row],[Table_Load_Date]]</f>
        <v>#VALUE!</v>
      </c>
      <c r="N2219" t="e">
        <f>DW_Fact_CL_Pricing_Calculations_Report[[#This Row],[Company]]</f>
        <v>#VALUE!</v>
      </c>
      <c r="O2219" t="e">
        <f>DW_Fact_CL_Pricing_Calculations_Report[[#This Row],[InvTerminalWAC]]</f>
        <v>#VALUE!</v>
      </c>
      <c r="P2219" s="36" t="e">
        <f>DW_Fact_CL_Pricing_Calculations_Report[[#This Row],[Table_Load_Date]]</f>
        <v>#VALUE!</v>
      </c>
      <c r="Q2219" t="e">
        <f>DW_Fact_CL_Pricing_Calculations_Report[[#This Row],[Prod_Freight_Class]]</f>
        <v>#VALUE!</v>
      </c>
      <c r="R2219" t="e">
        <f>DW_Fact_CL_Pricing_Calculations_Report[[#This Row],[ReplacementCost]]</f>
        <v>#VALUE!</v>
      </c>
      <c r="S2219" t="e">
        <f>DW_Fact_CL_Pricing_Calculations_Report[[#This Row],[RegionWeightedAverageCost]]</f>
        <v>#VALUE!</v>
      </c>
      <c r="T2219" t="e">
        <f>DW_Fact_CL_Pricing_Calculations_Report[[#This Row],[Prop]]</f>
        <v>#VALUE!</v>
      </c>
      <c r="U2219" t="e">
        <f>DW_Fact_CL_Pricing_Calculations_Report[[#This Row],[CardlockSiteCost]]</f>
        <v>#VALUE!</v>
      </c>
      <c r="V2219" t="e">
        <f>DW_Fact_CL_Pricing_Calculations_Report[[#This Row],[NewCardlockSiteCost]]</f>
        <v>#VALUE!</v>
      </c>
      <c r="W2219" t="e">
        <f>DW_Fact_CL_Pricing_Calculations_Report[[#This Row],[Prod_ID]]</f>
        <v>#VALUE!</v>
      </c>
    </row>
    <row r="2220" spans="1:23" x14ac:dyDescent="0.25">
      <c r="A2220">
        <f>'Azure Calculations'!F1718</f>
        <v>0</v>
      </c>
      <c r="B2220" t="e">
        <f>DW_Fact_CL_Pricing_Calculations_Report[[#This Row],[Prod_ID]]</f>
        <v>#VALUE!</v>
      </c>
      <c r="C2220" t="e">
        <f>DW_Fact_CL_Pricing_Calculations_Report[[#This Row],[Vend_ID]]</f>
        <v>#VALUE!</v>
      </c>
      <c r="D2220" t="e">
        <f>DW_Fact_CL_Pricing_Calculations_Report[[#This Row],[CardlockSiteCost_WPROP]]</f>
        <v>#VALUE!</v>
      </c>
      <c r="E2220" t="e">
        <f>DW_Fact_CL_Pricing_Calculations_Report[[#This Row],[NewCardlockSiteCost]]</f>
        <v>#VALUE!</v>
      </c>
      <c r="F2220" t="e">
        <f>DW_Fact_CL_Pricing_Calculations_Report[[#This Row],[Change]]</f>
        <v>#VALUE!</v>
      </c>
      <c r="G2220" t="e">
        <f>DW_Fact_CL_Pricing_Calculations_Report[[#This Row],[FuelPricesDtl_Price]]</f>
        <v>#VALUE!</v>
      </c>
      <c r="H2220" t="e">
        <f>DW_Fact_CL_Pricing_Calculations_Report[[#This Row],[NewTable1]]</f>
        <v>#VALUE!</v>
      </c>
      <c r="I2220" t="e">
        <f>DW_Fact_CL_Pricing_Calculations_Report[[#This Row],[Tax]]</f>
        <v>#VALUE!</v>
      </c>
      <c r="J2220" t="e">
        <f>DW_Fact_CL_Pricing_Calculations_Report[[#This Row],[NewTable1wTax]]</f>
        <v>#VALUE!</v>
      </c>
      <c r="K2220" t="e">
        <f>DW_Fact_CL_Pricing_Calculations_Report[[#This Row],[Prop]]</f>
        <v>#VALUE!</v>
      </c>
      <c r="L2220" t="e">
        <f>DW_Fact_CL_Pricing_Calculations_Report[[#This Row],[Prod_Freight_Class]]</f>
        <v>#VALUE!</v>
      </c>
      <c r="M2220" s="36" t="e">
        <f>DW_Fact_CL_Pricing_Calculations_Report[[#This Row],[Table_Load_Date]]</f>
        <v>#VALUE!</v>
      </c>
      <c r="N2220" t="e">
        <f>DW_Fact_CL_Pricing_Calculations_Report[[#This Row],[Company]]</f>
        <v>#VALUE!</v>
      </c>
      <c r="O2220" t="e">
        <f>DW_Fact_CL_Pricing_Calculations_Report[[#This Row],[InvTerminalWAC]]</f>
        <v>#VALUE!</v>
      </c>
      <c r="P2220" s="36" t="e">
        <f>DW_Fact_CL_Pricing_Calculations_Report[[#This Row],[Table_Load_Date]]</f>
        <v>#VALUE!</v>
      </c>
      <c r="Q2220" t="e">
        <f>DW_Fact_CL_Pricing_Calculations_Report[[#This Row],[Prod_Freight_Class]]</f>
        <v>#VALUE!</v>
      </c>
      <c r="R2220" t="e">
        <f>DW_Fact_CL_Pricing_Calculations_Report[[#This Row],[ReplacementCost]]</f>
        <v>#VALUE!</v>
      </c>
      <c r="S2220" t="e">
        <f>DW_Fact_CL_Pricing_Calculations_Report[[#This Row],[RegionWeightedAverageCost]]</f>
        <v>#VALUE!</v>
      </c>
      <c r="T2220" t="e">
        <f>DW_Fact_CL_Pricing_Calculations_Report[[#This Row],[Prop]]</f>
        <v>#VALUE!</v>
      </c>
      <c r="U2220" t="e">
        <f>DW_Fact_CL_Pricing_Calculations_Report[[#This Row],[CardlockSiteCost]]</f>
        <v>#VALUE!</v>
      </c>
      <c r="V2220" t="e">
        <f>DW_Fact_CL_Pricing_Calculations_Report[[#This Row],[NewCardlockSiteCost]]</f>
        <v>#VALUE!</v>
      </c>
      <c r="W2220" t="e">
        <f>DW_Fact_CL_Pricing_Calculations_Report[[#This Row],[Prod_ID]]</f>
        <v>#VALUE!</v>
      </c>
    </row>
    <row r="2221" spans="1:23" x14ac:dyDescent="0.25">
      <c r="A2221">
        <f>'Azure Calculations'!F1719</f>
        <v>0</v>
      </c>
      <c r="B2221" t="e">
        <f>DW_Fact_CL_Pricing_Calculations_Report[[#This Row],[Prod_ID]]</f>
        <v>#VALUE!</v>
      </c>
      <c r="C2221" t="e">
        <f>DW_Fact_CL_Pricing_Calculations_Report[[#This Row],[Vend_ID]]</f>
        <v>#VALUE!</v>
      </c>
      <c r="D2221" t="e">
        <f>DW_Fact_CL_Pricing_Calculations_Report[[#This Row],[CardlockSiteCost_WPROP]]</f>
        <v>#VALUE!</v>
      </c>
      <c r="E2221" t="e">
        <f>DW_Fact_CL_Pricing_Calculations_Report[[#This Row],[NewCardlockSiteCost]]</f>
        <v>#VALUE!</v>
      </c>
      <c r="F2221" t="e">
        <f>DW_Fact_CL_Pricing_Calculations_Report[[#This Row],[Change]]</f>
        <v>#VALUE!</v>
      </c>
      <c r="G2221" t="e">
        <f>DW_Fact_CL_Pricing_Calculations_Report[[#This Row],[FuelPricesDtl_Price]]</f>
        <v>#VALUE!</v>
      </c>
      <c r="H2221" t="e">
        <f>DW_Fact_CL_Pricing_Calculations_Report[[#This Row],[NewTable1]]</f>
        <v>#VALUE!</v>
      </c>
      <c r="I2221" t="e">
        <f>DW_Fact_CL_Pricing_Calculations_Report[[#This Row],[Tax]]</f>
        <v>#VALUE!</v>
      </c>
      <c r="J2221" t="e">
        <f>DW_Fact_CL_Pricing_Calculations_Report[[#This Row],[NewTable1wTax]]</f>
        <v>#VALUE!</v>
      </c>
      <c r="K2221" t="e">
        <f>DW_Fact_CL_Pricing_Calculations_Report[[#This Row],[Prop]]</f>
        <v>#VALUE!</v>
      </c>
      <c r="L2221" t="e">
        <f>DW_Fact_CL_Pricing_Calculations_Report[[#This Row],[Prod_Freight_Class]]</f>
        <v>#VALUE!</v>
      </c>
      <c r="M2221" s="36" t="e">
        <f>DW_Fact_CL_Pricing_Calculations_Report[[#This Row],[Table_Load_Date]]</f>
        <v>#VALUE!</v>
      </c>
      <c r="N2221" t="e">
        <f>DW_Fact_CL_Pricing_Calculations_Report[[#This Row],[Company]]</f>
        <v>#VALUE!</v>
      </c>
      <c r="O2221" t="e">
        <f>DW_Fact_CL_Pricing_Calculations_Report[[#This Row],[InvTerminalWAC]]</f>
        <v>#VALUE!</v>
      </c>
      <c r="P2221" s="36" t="e">
        <f>DW_Fact_CL_Pricing_Calculations_Report[[#This Row],[Table_Load_Date]]</f>
        <v>#VALUE!</v>
      </c>
      <c r="Q2221" t="e">
        <f>DW_Fact_CL_Pricing_Calculations_Report[[#This Row],[Prod_Freight_Class]]</f>
        <v>#VALUE!</v>
      </c>
      <c r="R2221" t="e">
        <f>DW_Fact_CL_Pricing_Calculations_Report[[#This Row],[ReplacementCost]]</f>
        <v>#VALUE!</v>
      </c>
      <c r="S2221" t="e">
        <f>DW_Fact_CL_Pricing_Calculations_Report[[#This Row],[RegionWeightedAverageCost]]</f>
        <v>#VALUE!</v>
      </c>
      <c r="T2221" t="e">
        <f>DW_Fact_CL_Pricing_Calculations_Report[[#This Row],[Prop]]</f>
        <v>#VALUE!</v>
      </c>
      <c r="U2221" t="e">
        <f>DW_Fact_CL_Pricing_Calculations_Report[[#This Row],[CardlockSiteCost]]</f>
        <v>#VALUE!</v>
      </c>
      <c r="V2221" t="e">
        <f>DW_Fact_CL_Pricing_Calculations_Report[[#This Row],[NewCardlockSiteCost]]</f>
        <v>#VALUE!</v>
      </c>
      <c r="W2221" t="e">
        <f>DW_Fact_CL_Pricing_Calculations_Report[[#This Row],[Prod_ID]]</f>
        <v>#VALUE!</v>
      </c>
    </row>
    <row r="2222" spans="1:23" x14ac:dyDescent="0.25">
      <c r="A2222">
        <f>'Azure Calculations'!F1720</f>
        <v>0</v>
      </c>
      <c r="B2222" t="e">
        <f>DW_Fact_CL_Pricing_Calculations_Report[[#This Row],[Prod_ID]]</f>
        <v>#VALUE!</v>
      </c>
      <c r="C2222" t="e">
        <f>DW_Fact_CL_Pricing_Calculations_Report[[#This Row],[Vend_ID]]</f>
        <v>#VALUE!</v>
      </c>
      <c r="D2222" t="e">
        <f>DW_Fact_CL_Pricing_Calculations_Report[[#This Row],[CardlockSiteCost_WPROP]]</f>
        <v>#VALUE!</v>
      </c>
      <c r="E2222" t="e">
        <f>DW_Fact_CL_Pricing_Calculations_Report[[#This Row],[NewCardlockSiteCost]]</f>
        <v>#VALUE!</v>
      </c>
      <c r="F2222" t="e">
        <f>DW_Fact_CL_Pricing_Calculations_Report[[#This Row],[Change]]</f>
        <v>#VALUE!</v>
      </c>
      <c r="G2222" t="e">
        <f>DW_Fact_CL_Pricing_Calculations_Report[[#This Row],[FuelPricesDtl_Price]]</f>
        <v>#VALUE!</v>
      </c>
      <c r="H2222" t="e">
        <f>DW_Fact_CL_Pricing_Calculations_Report[[#This Row],[NewTable1]]</f>
        <v>#VALUE!</v>
      </c>
      <c r="I2222" t="e">
        <f>DW_Fact_CL_Pricing_Calculations_Report[[#This Row],[Tax]]</f>
        <v>#VALUE!</v>
      </c>
      <c r="J2222" t="e">
        <f>DW_Fact_CL_Pricing_Calculations_Report[[#This Row],[NewTable1wTax]]</f>
        <v>#VALUE!</v>
      </c>
      <c r="K2222" t="e">
        <f>DW_Fact_CL_Pricing_Calculations_Report[[#This Row],[Prop]]</f>
        <v>#VALUE!</v>
      </c>
      <c r="L2222" t="e">
        <f>DW_Fact_CL_Pricing_Calculations_Report[[#This Row],[Prod_Freight_Class]]</f>
        <v>#VALUE!</v>
      </c>
      <c r="M2222" s="36" t="e">
        <f>DW_Fact_CL_Pricing_Calculations_Report[[#This Row],[Table_Load_Date]]</f>
        <v>#VALUE!</v>
      </c>
      <c r="N2222" t="e">
        <f>DW_Fact_CL_Pricing_Calculations_Report[[#This Row],[Company]]</f>
        <v>#VALUE!</v>
      </c>
      <c r="O2222" t="e">
        <f>DW_Fact_CL_Pricing_Calculations_Report[[#This Row],[InvTerminalWAC]]</f>
        <v>#VALUE!</v>
      </c>
      <c r="P2222" s="36" t="e">
        <f>DW_Fact_CL_Pricing_Calculations_Report[[#This Row],[Table_Load_Date]]</f>
        <v>#VALUE!</v>
      </c>
      <c r="Q2222" t="e">
        <f>DW_Fact_CL_Pricing_Calculations_Report[[#This Row],[Prod_Freight_Class]]</f>
        <v>#VALUE!</v>
      </c>
      <c r="R2222" t="e">
        <f>DW_Fact_CL_Pricing_Calculations_Report[[#This Row],[ReplacementCost]]</f>
        <v>#VALUE!</v>
      </c>
      <c r="S2222" t="e">
        <f>DW_Fact_CL_Pricing_Calculations_Report[[#This Row],[RegionWeightedAverageCost]]</f>
        <v>#VALUE!</v>
      </c>
      <c r="T2222" t="e">
        <f>DW_Fact_CL_Pricing_Calculations_Report[[#This Row],[Prop]]</f>
        <v>#VALUE!</v>
      </c>
      <c r="U2222" t="e">
        <f>DW_Fact_CL_Pricing_Calculations_Report[[#This Row],[CardlockSiteCost]]</f>
        <v>#VALUE!</v>
      </c>
      <c r="V2222" t="e">
        <f>DW_Fact_CL_Pricing_Calculations_Report[[#This Row],[NewCardlockSiteCost]]</f>
        <v>#VALUE!</v>
      </c>
      <c r="W2222" t="e">
        <f>DW_Fact_CL_Pricing_Calculations_Report[[#This Row],[Prod_ID]]</f>
        <v>#VALUE!</v>
      </c>
    </row>
    <row r="2223" spans="1:23" x14ac:dyDescent="0.25">
      <c r="A2223">
        <f>'Azure Calculations'!F1721</f>
        <v>0</v>
      </c>
      <c r="B2223" t="e">
        <f>DW_Fact_CL_Pricing_Calculations_Report[[#This Row],[Prod_ID]]</f>
        <v>#VALUE!</v>
      </c>
      <c r="C2223" t="e">
        <f>DW_Fact_CL_Pricing_Calculations_Report[[#This Row],[Vend_ID]]</f>
        <v>#VALUE!</v>
      </c>
      <c r="D2223" t="e">
        <f>DW_Fact_CL_Pricing_Calculations_Report[[#This Row],[CardlockSiteCost_WPROP]]</f>
        <v>#VALUE!</v>
      </c>
      <c r="E2223" t="e">
        <f>DW_Fact_CL_Pricing_Calculations_Report[[#This Row],[NewCardlockSiteCost]]</f>
        <v>#VALUE!</v>
      </c>
      <c r="F2223" t="e">
        <f>DW_Fact_CL_Pricing_Calculations_Report[[#This Row],[Change]]</f>
        <v>#VALUE!</v>
      </c>
      <c r="G2223" t="e">
        <f>DW_Fact_CL_Pricing_Calculations_Report[[#This Row],[FuelPricesDtl_Price]]</f>
        <v>#VALUE!</v>
      </c>
      <c r="H2223" t="e">
        <f>DW_Fact_CL_Pricing_Calculations_Report[[#This Row],[NewTable1]]</f>
        <v>#VALUE!</v>
      </c>
      <c r="I2223" t="e">
        <f>DW_Fact_CL_Pricing_Calculations_Report[[#This Row],[Tax]]</f>
        <v>#VALUE!</v>
      </c>
      <c r="J2223" t="e">
        <f>DW_Fact_CL_Pricing_Calculations_Report[[#This Row],[NewTable1wTax]]</f>
        <v>#VALUE!</v>
      </c>
      <c r="K2223" t="e">
        <f>DW_Fact_CL_Pricing_Calculations_Report[[#This Row],[Prop]]</f>
        <v>#VALUE!</v>
      </c>
      <c r="L2223" t="e">
        <f>DW_Fact_CL_Pricing_Calculations_Report[[#This Row],[Prod_Freight_Class]]</f>
        <v>#VALUE!</v>
      </c>
      <c r="M2223" s="36" t="e">
        <f>DW_Fact_CL_Pricing_Calculations_Report[[#This Row],[Table_Load_Date]]</f>
        <v>#VALUE!</v>
      </c>
      <c r="N2223" t="e">
        <f>DW_Fact_CL_Pricing_Calculations_Report[[#This Row],[Company]]</f>
        <v>#VALUE!</v>
      </c>
      <c r="O2223" t="e">
        <f>DW_Fact_CL_Pricing_Calculations_Report[[#This Row],[InvTerminalWAC]]</f>
        <v>#VALUE!</v>
      </c>
      <c r="P2223" s="36" t="e">
        <f>DW_Fact_CL_Pricing_Calculations_Report[[#This Row],[Table_Load_Date]]</f>
        <v>#VALUE!</v>
      </c>
      <c r="Q2223" t="e">
        <f>DW_Fact_CL_Pricing_Calculations_Report[[#This Row],[Prod_Freight_Class]]</f>
        <v>#VALUE!</v>
      </c>
      <c r="R2223" t="e">
        <f>DW_Fact_CL_Pricing_Calculations_Report[[#This Row],[ReplacementCost]]</f>
        <v>#VALUE!</v>
      </c>
      <c r="S2223" t="e">
        <f>DW_Fact_CL_Pricing_Calculations_Report[[#This Row],[RegionWeightedAverageCost]]</f>
        <v>#VALUE!</v>
      </c>
      <c r="T2223" t="e">
        <f>DW_Fact_CL_Pricing_Calculations_Report[[#This Row],[Prop]]</f>
        <v>#VALUE!</v>
      </c>
      <c r="U2223" t="e">
        <f>DW_Fact_CL_Pricing_Calculations_Report[[#This Row],[CardlockSiteCost]]</f>
        <v>#VALUE!</v>
      </c>
      <c r="V2223" t="e">
        <f>DW_Fact_CL_Pricing_Calculations_Report[[#This Row],[NewCardlockSiteCost]]</f>
        <v>#VALUE!</v>
      </c>
      <c r="W2223" t="e">
        <f>DW_Fact_CL_Pricing_Calculations_Report[[#This Row],[Prod_ID]]</f>
        <v>#VALUE!</v>
      </c>
    </row>
    <row r="2224" spans="1:23" x14ac:dyDescent="0.25">
      <c r="A2224">
        <f>'Azure Calculations'!F1722</f>
        <v>0</v>
      </c>
      <c r="B2224" t="e">
        <f>DW_Fact_CL_Pricing_Calculations_Report[[#This Row],[Prod_ID]]</f>
        <v>#VALUE!</v>
      </c>
      <c r="C2224" t="e">
        <f>DW_Fact_CL_Pricing_Calculations_Report[[#This Row],[Vend_ID]]</f>
        <v>#VALUE!</v>
      </c>
      <c r="D2224" t="e">
        <f>DW_Fact_CL_Pricing_Calculations_Report[[#This Row],[CardlockSiteCost_WPROP]]</f>
        <v>#VALUE!</v>
      </c>
      <c r="E2224" t="e">
        <f>DW_Fact_CL_Pricing_Calculations_Report[[#This Row],[NewCardlockSiteCost]]</f>
        <v>#VALUE!</v>
      </c>
      <c r="F2224" t="e">
        <f>DW_Fact_CL_Pricing_Calculations_Report[[#This Row],[Change]]</f>
        <v>#VALUE!</v>
      </c>
      <c r="G2224" t="e">
        <f>DW_Fact_CL_Pricing_Calculations_Report[[#This Row],[FuelPricesDtl_Price]]</f>
        <v>#VALUE!</v>
      </c>
      <c r="H2224" t="e">
        <f>DW_Fact_CL_Pricing_Calculations_Report[[#This Row],[NewTable1]]</f>
        <v>#VALUE!</v>
      </c>
      <c r="I2224" t="e">
        <f>DW_Fact_CL_Pricing_Calculations_Report[[#This Row],[Tax]]</f>
        <v>#VALUE!</v>
      </c>
      <c r="J2224" t="e">
        <f>DW_Fact_CL_Pricing_Calculations_Report[[#This Row],[NewTable1wTax]]</f>
        <v>#VALUE!</v>
      </c>
      <c r="K2224" t="e">
        <f>DW_Fact_CL_Pricing_Calculations_Report[[#This Row],[Prop]]</f>
        <v>#VALUE!</v>
      </c>
      <c r="L2224" t="e">
        <f>DW_Fact_CL_Pricing_Calculations_Report[[#This Row],[Prod_Freight_Class]]</f>
        <v>#VALUE!</v>
      </c>
      <c r="M2224" s="36" t="e">
        <f>DW_Fact_CL_Pricing_Calculations_Report[[#This Row],[Table_Load_Date]]</f>
        <v>#VALUE!</v>
      </c>
      <c r="N2224" t="e">
        <f>DW_Fact_CL_Pricing_Calculations_Report[[#This Row],[Company]]</f>
        <v>#VALUE!</v>
      </c>
      <c r="O2224" t="e">
        <f>DW_Fact_CL_Pricing_Calculations_Report[[#This Row],[InvTerminalWAC]]</f>
        <v>#VALUE!</v>
      </c>
      <c r="P2224" s="36" t="e">
        <f>DW_Fact_CL_Pricing_Calculations_Report[[#This Row],[Table_Load_Date]]</f>
        <v>#VALUE!</v>
      </c>
      <c r="Q2224" t="e">
        <f>DW_Fact_CL_Pricing_Calculations_Report[[#This Row],[Prod_Freight_Class]]</f>
        <v>#VALUE!</v>
      </c>
      <c r="R2224" t="e">
        <f>DW_Fact_CL_Pricing_Calculations_Report[[#This Row],[ReplacementCost]]</f>
        <v>#VALUE!</v>
      </c>
      <c r="S2224" t="e">
        <f>DW_Fact_CL_Pricing_Calculations_Report[[#This Row],[RegionWeightedAverageCost]]</f>
        <v>#VALUE!</v>
      </c>
      <c r="T2224" t="e">
        <f>DW_Fact_CL_Pricing_Calculations_Report[[#This Row],[Prop]]</f>
        <v>#VALUE!</v>
      </c>
      <c r="U2224" t="e">
        <f>DW_Fact_CL_Pricing_Calculations_Report[[#This Row],[CardlockSiteCost]]</f>
        <v>#VALUE!</v>
      </c>
      <c r="V2224" t="e">
        <f>DW_Fact_CL_Pricing_Calculations_Report[[#This Row],[NewCardlockSiteCost]]</f>
        <v>#VALUE!</v>
      </c>
      <c r="W2224" t="e">
        <f>DW_Fact_CL_Pricing_Calculations_Report[[#This Row],[Prod_ID]]</f>
        <v>#VALUE!</v>
      </c>
    </row>
    <row r="2225" spans="1:23" x14ac:dyDescent="0.25">
      <c r="A2225">
        <f>'Azure Calculations'!F1723</f>
        <v>0</v>
      </c>
      <c r="B2225" t="e">
        <f>DW_Fact_CL_Pricing_Calculations_Report[[#This Row],[Prod_ID]]</f>
        <v>#VALUE!</v>
      </c>
      <c r="C2225" t="e">
        <f>DW_Fact_CL_Pricing_Calculations_Report[[#This Row],[Vend_ID]]</f>
        <v>#VALUE!</v>
      </c>
      <c r="D2225" t="e">
        <f>DW_Fact_CL_Pricing_Calculations_Report[[#This Row],[CardlockSiteCost_WPROP]]</f>
        <v>#VALUE!</v>
      </c>
      <c r="E2225" t="e">
        <f>DW_Fact_CL_Pricing_Calculations_Report[[#This Row],[NewCardlockSiteCost]]</f>
        <v>#VALUE!</v>
      </c>
      <c r="F2225" t="e">
        <f>DW_Fact_CL_Pricing_Calculations_Report[[#This Row],[Change]]</f>
        <v>#VALUE!</v>
      </c>
      <c r="G2225" t="e">
        <f>DW_Fact_CL_Pricing_Calculations_Report[[#This Row],[FuelPricesDtl_Price]]</f>
        <v>#VALUE!</v>
      </c>
      <c r="H2225" t="e">
        <f>DW_Fact_CL_Pricing_Calculations_Report[[#This Row],[NewTable1]]</f>
        <v>#VALUE!</v>
      </c>
      <c r="I2225" t="e">
        <f>DW_Fact_CL_Pricing_Calculations_Report[[#This Row],[Tax]]</f>
        <v>#VALUE!</v>
      </c>
      <c r="J2225" t="e">
        <f>DW_Fact_CL_Pricing_Calculations_Report[[#This Row],[NewTable1wTax]]</f>
        <v>#VALUE!</v>
      </c>
      <c r="K2225" t="e">
        <f>DW_Fact_CL_Pricing_Calculations_Report[[#This Row],[Prop]]</f>
        <v>#VALUE!</v>
      </c>
      <c r="L2225" t="e">
        <f>DW_Fact_CL_Pricing_Calculations_Report[[#This Row],[Prod_Freight_Class]]</f>
        <v>#VALUE!</v>
      </c>
      <c r="M2225" s="36" t="e">
        <f>DW_Fact_CL_Pricing_Calculations_Report[[#This Row],[Table_Load_Date]]</f>
        <v>#VALUE!</v>
      </c>
      <c r="N2225" t="e">
        <f>DW_Fact_CL_Pricing_Calculations_Report[[#This Row],[Company]]</f>
        <v>#VALUE!</v>
      </c>
      <c r="O2225" t="e">
        <f>DW_Fact_CL_Pricing_Calculations_Report[[#This Row],[InvTerminalWAC]]</f>
        <v>#VALUE!</v>
      </c>
      <c r="P2225" s="36" t="e">
        <f>DW_Fact_CL_Pricing_Calculations_Report[[#This Row],[Table_Load_Date]]</f>
        <v>#VALUE!</v>
      </c>
      <c r="Q2225" t="e">
        <f>DW_Fact_CL_Pricing_Calculations_Report[[#This Row],[Prod_Freight_Class]]</f>
        <v>#VALUE!</v>
      </c>
      <c r="R2225" t="e">
        <f>DW_Fact_CL_Pricing_Calculations_Report[[#This Row],[ReplacementCost]]</f>
        <v>#VALUE!</v>
      </c>
      <c r="S2225" t="e">
        <f>DW_Fact_CL_Pricing_Calculations_Report[[#This Row],[RegionWeightedAverageCost]]</f>
        <v>#VALUE!</v>
      </c>
      <c r="T2225" t="e">
        <f>DW_Fact_CL_Pricing_Calculations_Report[[#This Row],[Prop]]</f>
        <v>#VALUE!</v>
      </c>
      <c r="U2225" t="e">
        <f>DW_Fact_CL_Pricing_Calculations_Report[[#This Row],[CardlockSiteCost]]</f>
        <v>#VALUE!</v>
      </c>
      <c r="V2225" t="e">
        <f>DW_Fact_CL_Pricing_Calculations_Report[[#This Row],[NewCardlockSiteCost]]</f>
        <v>#VALUE!</v>
      </c>
      <c r="W2225" t="e">
        <f>DW_Fact_CL_Pricing_Calculations_Report[[#This Row],[Prod_ID]]</f>
        <v>#VALUE!</v>
      </c>
    </row>
    <row r="2226" spans="1:23" x14ac:dyDescent="0.25">
      <c r="A2226">
        <f>'Azure Calculations'!F1724</f>
        <v>0</v>
      </c>
      <c r="B2226" t="e">
        <f>DW_Fact_CL_Pricing_Calculations_Report[[#This Row],[Prod_ID]]</f>
        <v>#VALUE!</v>
      </c>
      <c r="C2226" t="e">
        <f>DW_Fact_CL_Pricing_Calculations_Report[[#This Row],[Vend_ID]]</f>
        <v>#VALUE!</v>
      </c>
      <c r="D2226" t="e">
        <f>DW_Fact_CL_Pricing_Calculations_Report[[#This Row],[CardlockSiteCost_WPROP]]</f>
        <v>#VALUE!</v>
      </c>
      <c r="E2226" t="e">
        <f>DW_Fact_CL_Pricing_Calculations_Report[[#This Row],[NewCardlockSiteCost]]</f>
        <v>#VALUE!</v>
      </c>
      <c r="F2226" t="e">
        <f>DW_Fact_CL_Pricing_Calculations_Report[[#This Row],[Change]]</f>
        <v>#VALUE!</v>
      </c>
      <c r="G2226" t="e">
        <f>DW_Fact_CL_Pricing_Calculations_Report[[#This Row],[FuelPricesDtl_Price]]</f>
        <v>#VALUE!</v>
      </c>
      <c r="H2226" t="e">
        <f>DW_Fact_CL_Pricing_Calculations_Report[[#This Row],[NewTable1]]</f>
        <v>#VALUE!</v>
      </c>
      <c r="I2226" t="e">
        <f>DW_Fact_CL_Pricing_Calculations_Report[[#This Row],[Tax]]</f>
        <v>#VALUE!</v>
      </c>
      <c r="J2226" t="e">
        <f>DW_Fact_CL_Pricing_Calculations_Report[[#This Row],[NewTable1wTax]]</f>
        <v>#VALUE!</v>
      </c>
      <c r="K2226" t="e">
        <f>DW_Fact_CL_Pricing_Calculations_Report[[#This Row],[Prop]]</f>
        <v>#VALUE!</v>
      </c>
      <c r="L2226" t="e">
        <f>DW_Fact_CL_Pricing_Calculations_Report[[#This Row],[Prod_Freight_Class]]</f>
        <v>#VALUE!</v>
      </c>
      <c r="M2226" s="36" t="e">
        <f>DW_Fact_CL_Pricing_Calculations_Report[[#This Row],[Table_Load_Date]]</f>
        <v>#VALUE!</v>
      </c>
      <c r="N2226" t="e">
        <f>DW_Fact_CL_Pricing_Calculations_Report[[#This Row],[Company]]</f>
        <v>#VALUE!</v>
      </c>
      <c r="O2226" t="e">
        <f>DW_Fact_CL_Pricing_Calculations_Report[[#This Row],[InvTerminalWAC]]</f>
        <v>#VALUE!</v>
      </c>
      <c r="P2226" s="36" t="e">
        <f>DW_Fact_CL_Pricing_Calculations_Report[[#This Row],[Table_Load_Date]]</f>
        <v>#VALUE!</v>
      </c>
      <c r="Q2226" t="e">
        <f>DW_Fact_CL_Pricing_Calculations_Report[[#This Row],[Prod_Freight_Class]]</f>
        <v>#VALUE!</v>
      </c>
      <c r="R2226" t="e">
        <f>DW_Fact_CL_Pricing_Calculations_Report[[#This Row],[ReplacementCost]]</f>
        <v>#VALUE!</v>
      </c>
      <c r="S2226" t="e">
        <f>DW_Fact_CL_Pricing_Calculations_Report[[#This Row],[RegionWeightedAverageCost]]</f>
        <v>#VALUE!</v>
      </c>
      <c r="T2226" t="e">
        <f>DW_Fact_CL_Pricing_Calculations_Report[[#This Row],[Prop]]</f>
        <v>#VALUE!</v>
      </c>
      <c r="U2226" t="e">
        <f>DW_Fact_CL_Pricing_Calculations_Report[[#This Row],[CardlockSiteCost]]</f>
        <v>#VALUE!</v>
      </c>
      <c r="V2226" t="e">
        <f>DW_Fact_CL_Pricing_Calculations_Report[[#This Row],[NewCardlockSiteCost]]</f>
        <v>#VALUE!</v>
      </c>
      <c r="W2226" t="e">
        <f>DW_Fact_CL_Pricing_Calculations_Report[[#This Row],[Prod_ID]]</f>
        <v>#VALUE!</v>
      </c>
    </row>
    <row r="2227" spans="1:23" x14ac:dyDescent="0.25">
      <c r="A2227">
        <f>'Azure Calculations'!F1725</f>
        <v>0</v>
      </c>
      <c r="B2227" t="e">
        <f>DW_Fact_CL_Pricing_Calculations_Report[[#This Row],[Prod_ID]]</f>
        <v>#VALUE!</v>
      </c>
      <c r="C2227" t="e">
        <f>DW_Fact_CL_Pricing_Calculations_Report[[#This Row],[Vend_ID]]</f>
        <v>#VALUE!</v>
      </c>
      <c r="D2227" t="e">
        <f>DW_Fact_CL_Pricing_Calculations_Report[[#This Row],[CardlockSiteCost_WPROP]]</f>
        <v>#VALUE!</v>
      </c>
      <c r="E2227" t="e">
        <f>DW_Fact_CL_Pricing_Calculations_Report[[#This Row],[NewCardlockSiteCost]]</f>
        <v>#VALUE!</v>
      </c>
      <c r="F2227" t="e">
        <f>DW_Fact_CL_Pricing_Calculations_Report[[#This Row],[Change]]</f>
        <v>#VALUE!</v>
      </c>
      <c r="G2227" t="e">
        <f>DW_Fact_CL_Pricing_Calculations_Report[[#This Row],[FuelPricesDtl_Price]]</f>
        <v>#VALUE!</v>
      </c>
      <c r="H2227" t="e">
        <f>DW_Fact_CL_Pricing_Calculations_Report[[#This Row],[NewTable1]]</f>
        <v>#VALUE!</v>
      </c>
      <c r="I2227" t="e">
        <f>DW_Fact_CL_Pricing_Calculations_Report[[#This Row],[Tax]]</f>
        <v>#VALUE!</v>
      </c>
      <c r="J2227" t="e">
        <f>DW_Fact_CL_Pricing_Calculations_Report[[#This Row],[NewTable1wTax]]</f>
        <v>#VALUE!</v>
      </c>
      <c r="K2227" t="e">
        <f>DW_Fact_CL_Pricing_Calculations_Report[[#This Row],[Prop]]</f>
        <v>#VALUE!</v>
      </c>
      <c r="L2227" t="e">
        <f>DW_Fact_CL_Pricing_Calculations_Report[[#This Row],[Prod_Freight_Class]]</f>
        <v>#VALUE!</v>
      </c>
      <c r="M2227" s="36" t="e">
        <f>DW_Fact_CL_Pricing_Calculations_Report[[#This Row],[Table_Load_Date]]</f>
        <v>#VALUE!</v>
      </c>
      <c r="N2227" t="e">
        <f>DW_Fact_CL_Pricing_Calculations_Report[[#This Row],[Company]]</f>
        <v>#VALUE!</v>
      </c>
      <c r="O2227" t="e">
        <f>DW_Fact_CL_Pricing_Calculations_Report[[#This Row],[InvTerminalWAC]]</f>
        <v>#VALUE!</v>
      </c>
      <c r="P2227" s="36" t="e">
        <f>DW_Fact_CL_Pricing_Calculations_Report[[#This Row],[Table_Load_Date]]</f>
        <v>#VALUE!</v>
      </c>
      <c r="Q2227" t="e">
        <f>DW_Fact_CL_Pricing_Calculations_Report[[#This Row],[Prod_Freight_Class]]</f>
        <v>#VALUE!</v>
      </c>
      <c r="R2227" t="e">
        <f>DW_Fact_CL_Pricing_Calculations_Report[[#This Row],[ReplacementCost]]</f>
        <v>#VALUE!</v>
      </c>
      <c r="S2227" t="e">
        <f>DW_Fact_CL_Pricing_Calculations_Report[[#This Row],[RegionWeightedAverageCost]]</f>
        <v>#VALUE!</v>
      </c>
      <c r="T2227" t="e">
        <f>DW_Fact_CL_Pricing_Calculations_Report[[#This Row],[Prop]]</f>
        <v>#VALUE!</v>
      </c>
      <c r="U2227" t="e">
        <f>DW_Fact_CL_Pricing_Calculations_Report[[#This Row],[CardlockSiteCost]]</f>
        <v>#VALUE!</v>
      </c>
      <c r="V2227" t="e">
        <f>DW_Fact_CL_Pricing_Calculations_Report[[#This Row],[NewCardlockSiteCost]]</f>
        <v>#VALUE!</v>
      </c>
      <c r="W2227" t="e">
        <f>DW_Fact_CL_Pricing_Calculations_Report[[#This Row],[Prod_ID]]</f>
        <v>#VALUE!</v>
      </c>
    </row>
    <row r="2228" spans="1:23" x14ac:dyDescent="0.25">
      <c r="A2228">
        <f>'Azure Calculations'!F1726</f>
        <v>0</v>
      </c>
      <c r="B2228" t="e">
        <f>DW_Fact_CL_Pricing_Calculations_Report[[#This Row],[Prod_ID]]</f>
        <v>#VALUE!</v>
      </c>
      <c r="C2228" t="e">
        <f>DW_Fact_CL_Pricing_Calculations_Report[[#This Row],[Vend_ID]]</f>
        <v>#VALUE!</v>
      </c>
      <c r="D2228" t="e">
        <f>DW_Fact_CL_Pricing_Calculations_Report[[#This Row],[CardlockSiteCost_WPROP]]</f>
        <v>#VALUE!</v>
      </c>
      <c r="E2228" t="e">
        <f>DW_Fact_CL_Pricing_Calculations_Report[[#This Row],[NewCardlockSiteCost]]</f>
        <v>#VALUE!</v>
      </c>
      <c r="F2228" t="e">
        <f>DW_Fact_CL_Pricing_Calculations_Report[[#This Row],[Change]]</f>
        <v>#VALUE!</v>
      </c>
      <c r="G2228" t="e">
        <f>DW_Fact_CL_Pricing_Calculations_Report[[#This Row],[FuelPricesDtl_Price]]</f>
        <v>#VALUE!</v>
      </c>
      <c r="H2228" t="e">
        <f>DW_Fact_CL_Pricing_Calculations_Report[[#This Row],[NewTable1]]</f>
        <v>#VALUE!</v>
      </c>
      <c r="I2228" t="e">
        <f>DW_Fact_CL_Pricing_Calculations_Report[[#This Row],[Tax]]</f>
        <v>#VALUE!</v>
      </c>
      <c r="J2228" t="e">
        <f>DW_Fact_CL_Pricing_Calculations_Report[[#This Row],[NewTable1wTax]]</f>
        <v>#VALUE!</v>
      </c>
      <c r="K2228" t="e">
        <f>DW_Fact_CL_Pricing_Calculations_Report[[#This Row],[Prop]]</f>
        <v>#VALUE!</v>
      </c>
      <c r="L2228" t="e">
        <f>DW_Fact_CL_Pricing_Calculations_Report[[#This Row],[Prod_Freight_Class]]</f>
        <v>#VALUE!</v>
      </c>
      <c r="M2228" s="36" t="e">
        <f>DW_Fact_CL_Pricing_Calculations_Report[[#This Row],[Table_Load_Date]]</f>
        <v>#VALUE!</v>
      </c>
      <c r="N2228" t="e">
        <f>DW_Fact_CL_Pricing_Calculations_Report[[#This Row],[Company]]</f>
        <v>#VALUE!</v>
      </c>
      <c r="O2228" t="e">
        <f>DW_Fact_CL_Pricing_Calculations_Report[[#This Row],[InvTerminalWAC]]</f>
        <v>#VALUE!</v>
      </c>
      <c r="P2228" s="36" t="e">
        <f>DW_Fact_CL_Pricing_Calculations_Report[[#This Row],[Table_Load_Date]]</f>
        <v>#VALUE!</v>
      </c>
      <c r="Q2228" t="e">
        <f>DW_Fact_CL_Pricing_Calculations_Report[[#This Row],[Prod_Freight_Class]]</f>
        <v>#VALUE!</v>
      </c>
      <c r="R2228" t="e">
        <f>DW_Fact_CL_Pricing_Calculations_Report[[#This Row],[ReplacementCost]]</f>
        <v>#VALUE!</v>
      </c>
      <c r="S2228" t="e">
        <f>DW_Fact_CL_Pricing_Calculations_Report[[#This Row],[RegionWeightedAverageCost]]</f>
        <v>#VALUE!</v>
      </c>
      <c r="T2228" t="e">
        <f>DW_Fact_CL_Pricing_Calculations_Report[[#This Row],[Prop]]</f>
        <v>#VALUE!</v>
      </c>
      <c r="U2228" t="e">
        <f>DW_Fact_CL_Pricing_Calculations_Report[[#This Row],[CardlockSiteCost]]</f>
        <v>#VALUE!</v>
      </c>
      <c r="V2228" t="e">
        <f>DW_Fact_CL_Pricing_Calculations_Report[[#This Row],[NewCardlockSiteCost]]</f>
        <v>#VALUE!</v>
      </c>
      <c r="W2228" t="e">
        <f>DW_Fact_CL_Pricing_Calculations_Report[[#This Row],[Prod_ID]]</f>
        <v>#VALUE!</v>
      </c>
    </row>
    <row r="2229" spans="1:23" x14ac:dyDescent="0.25">
      <c r="A2229">
        <f>'Azure Calculations'!F1727</f>
        <v>0</v>
      </c>
      <c r="B2229" t="e">
        <f>DW_Fact_CL_Pricing_Calculations_Report[[#This Row],[Prod_ID]]</f>
        <v>#VALUE!</v>
      </c>
      <c r="C2229" t="e">
        <f>DW_Fact_CL_Pricing_Calculations_Report[[#This Row],[Vend_ID]]</f>
        <v>#VALUE!</v>
      </c>
      <c r="D2229" t="e">
        <f>DW_Fact_CL_Pricing_Calculations_Report[[#This Row],[CardlockSiteCost_WPROP]]</f>
        <v>#VALUE!</v>
      </c>
      <c r="E2229" t="e">
        <f>DW_Fact_CL_Pricing_Calculations_Report[[#This Row],[NewCardlockSiteCost]]</f>
        <v>#VALUE!</v>
      </c>
      <c r="F2229" t="e">
        <f>DW_Fact_CL_Pricing_Calculations_Report[[#This Row],[Change]]</f>
        <v>#VALUE!</v>
      </c>
      <c r="G2229" t="e">
        <f>DW_Fact_CL_Pricing_Calculations_Report[[#This Row],[FuelPricesDtl_Price]]</f>
        <v>#VALUE!</v>
      </c>
      <c r="H2229" t="e">
        <f>DW_Fact_CL_Pricing_Calculations_Report[[#This Row],[NewTable1]]</f>
        <v>#VALUE!</v>
      </c>
      <c r="I2229" t="e">
        <f>DW_Fact_CL_Pricing_Calculations_Report[[#This Row],[Tax]]</f>
        <v>#VALUE!</v>
      </c>
      <c r="J2229" t="e">
        <f>DW_Fact_CL_Pricing_Calculations_Report[[#This Row],[NewTable1wTax]]</f>
        <v>#VALUE!</v>
      </c>
      <c r="K2229" t="e">
        <f>DW_Fact_CL_Pricing_Calculations_Report[[#This Row],[Prop]]</f>
        <v>#VALUE!</v>
      </c>
      <c r="L2229" t="e">
        <f>DW_Fact_CL_Pricing_Calculations_Report[[#This Row],[Prod_Freight_Class]]</f>
        <v>#VALUE!</v>
      </c>
      <c r="M2229" s="36" t="e">
        <f>DW_Fact_CL_Pricing_Calculations_Report[[#This Row],[Table_Load_Date]]</f>
        <v>#VALUE!</v>
      </c>
      <c r="N2229" t="e">
        <f>DW_Fact_CL_Pricing_Calculations_Report[[#This Row],[Company]]</f>
        <v>#VALUE!</v>
      </c>
      <c r="O2229" t="e">
        <f>DW_Fact_CL_Pricing_Calculations_Report[[#This Row],[InvTerminalWAC]]</f>
        <v>#VALUE!</v>
      </c>
      <c r="P2229" s="36" t="e">
        <f>DW_Fact_CL_Pricing_Calculations_Report[[#This Row],[Table_Load_Date]]</f>
        <v>#VALUE!</v>
      </c>
      <c r="Q2229" t="e">
        <f>DW_Fact_CL_Pricing_Calculations_Report[[#This Row],[Prod_Freight_Class]]</f>
        <v>#VALUE!</v>
      </c>
      <c r="R2229" t="e">
        <f>DW_Fact_CL_Pricing_Calculations_Report[[#This Row],[ReplacementCost]]</f>
        <v>#VALUE!</v>
      </c>
      <c r="S2229" t="e">
        <f>DW_Fact_CL_Pricing_Calculations_Report[[#This Row],[RegionWeightedAverageCost]]</f>
        <v>#VALUE!</v>
      </c>
      <c r="T2229" t="e">
        <f>DW_Fact_CL_Pricing_Calculations_Report[[#This Row],[Prop]]</f>
        <v>#VALUE!</v>
      </c>
      <c r="U2229" t="e">
        <f>DW_Fact_CL_Pricing_Calculations_Report[[#This Row],[CardlockSiteCost]]</f>
        <v>#VALUE!</v>
      </c>
      <c r="V2229" t="e">
        <f>DW_Fact_CL_Pricing_Calculations_Report[[#This Row],[NewCardlockSiteCost]]</f>
        <v>#VALUE!</v>
      </c>
      <c r="W2229" t="e">
        <f>DW_Fact_CL_Pricing_Calculations_Report[[#This Row],[Prod_ID]]</f>
        <v>#VALUE!</v>
      </c>
    </row>
    <row r="2230" spans="1:23" x14ac:dyDescent="0.25">
      <c r="A2230">
        <f>'Azure Calculations'!F1728</f>
        <v>0</v>
      </c>
      <c r="B2230" t="e">
        <f>DW_Fact_CL_Pricing_Calculations_Report[[#This Row],[Prod_ID]]</f>
        <v>#VALUE!</v>
      </c>
      <c r="C2230" t="e">
        <f>DW_Fact_CL_Pricing_Calculations_Report[[#This Row],[Vend_ID]]</f>
        <v>#VALUE!</v>
      </c>
      <c r="D2230" t="e">
        <f>DW_Fact_CL_Pricing_Calculations_Report[[#This Row],[CardlockSiteCost_WPROP]]</f>
        <v>#VALUE!</v>
      </c>
      <c r="E2230" t="e">
        <f>DW_Fact_CL_Pricing_Calculations_Report[[#This Row],[NewCardlockSiteCost]]</f>
        <v>#VALUE!</v>
      </c>
      <c r="F2230" t="e">
        <f>DW_Fact_CL_Pricing_Calculations_Report[[#This Row],[Change]]</f>
        <v>#VALUE!</v>
      </c>
      <c r="G2230" t="e">
        <f>DW_Fact_CL_Pricing_Calculations_Report[[#This Row],[FuelPricesDtl_Price]]</f>
        <v>#VALUE!</v>
      </c>
      <c r="H2230" t="e">
        <f>DW_Fact_CL_Pricing_Calculations_Report[[#This Row],[NewTable1]]</f>
        <v>#VALUE!</v>
      </c>
      <c r="I2230" t="e">
        <f>DW_Fact_CL_Pricing_Calculations_Report[[#This Row],[Tax]]</f>
        <v>#VALUE!</v>
      </c>
      <c r="J2230" t="e">
        <f>DW_Fact_CL_Pricing_Calculations_Report[[#This Row],[NewTable1wTax]]</f>
        <v>#VALUE!</v>
      </c>
      <c r="K2230" t="e">
        <f>DW_Fact_CL_Pricing_Calculations_Report[[#This Row],[Prop]]</f>
        <v>#VALUE!</v>
      </c>
      <c r="L2230" t="e">
        <f>DW_Fact_CL_Pricing_Calculations_Report[[#This Row],[Prod_Freight_Class]]</f>
        <v>#VALUE!</v>
      </c>
      <c r="M2230" s="36" t="e">
        <f>DW_Fact_CL_Pricing_Calculations_Report[[#This Row],[Table_Load_Date]]</f>
        <v>#VALUE!</v>
      </c>
      <c r="N2230" t="e">
        <f>DW_Fact_CL_Pricing_Calculations_Report[[#This Row],[Company]]</f>
        <v>#VALUE!</v>
      </c>
      <c r="O2230" t="e">
        <f>DW_Fact_CL_Pricing_Calculations_Report[[#This Row],[InvTerminalWAC]]</f>
        <v>#VALUE!</v>
      </c>
      <c r="P2230" s="36" t="e">
        <f>DW_Fact_CL_Pricing_Calculations_Report[[#This Row],[Table_Load_Date]]</f>
        <v>#VALUE!</v>
      </c>
      <c r="Q2230" t="e">
        <f>DW_Fact_CL_Pricing_Calculations_Report[[#This Row],[Prod_Freight_Class]]</f>
        <v>#VALUE!</v>
      </c>
      <c r="R2230" t="e">
        <f>DW_Fact_CL_Pricing_Calculations_Report[[#This Row],[ReplacementCost]]</f>
        <v>#VALUE!</v>
      </c>
      <c r="S2230" t="e">
        <f>DW_Fact_CL_Pricing_Calculations_Report[[#This Row],[RegionWeightedAverageCost]]</f>
        <v>#VALUE!</v>
      </c>
      <c r="T2230" t="e">
        <f>DW_Fact_CL_Pricing_Calculations_Report[[#This Row],[Prop]]</f>
        <v>#VALUE!</v>
      </c>
      <c r="U2230" t="e">
        <f>DW_Fact_CL_Pricing_Calculations_Report[[#This Row],[CardlockSiteCost]]</f>
        <v>#VALUE!</v>
      </c>
      <c r="V2230" t="e">
        <f>DW_Fact_CL_Pricing_Calculations_Report[[#This Row],[NewCardlockSiteCost]]</f>
        <v>#VALUE!</v>
      </c>
      <c r="W2230" t="e">
        <f>DW_Fact_CL_Pricing_Calculations_Report[[#This Row],[Prod_ID]]</f>
        <v>#VALUE!</v>
      </c>
    </row>
    <row r="2231" spans="1:23" x14ac:dyDescent="0.25">
      <c r="A2231">
        <f>'Azure Calculations'!F1729</f>
        <v>0</v>
      </c>
      <c r="B2231" t="e">
        <f>DW_Fact_CL_Pricing_Calculations_Report[[#This Row],[Prod_ID]]</f>
        <v>#VALUE!</v>
      </c>
      <c r="C2231" t="e">
        <f>DW_Fact_CL_Pricing_Calculations_Report[[#This Row],[Vend_ID]]</f>
        <v>#VALUE!</v>
      </c>
      <c r="D2231" t="e">
        <f>DW_Fact_CL_Pricing_Calculations_Report[[#This Row],[CardlockSiteCost_WPROP]]</f>
        <v>#VALUE!</v>
      </c>
      <c r="E2231" t="e">
        <f>DW_Fact_CL_Pricing_Calculations_Report[[#This Row],[NewCardlockSiteCost]]</f>
        <v>#VALUE!</v>
      </c>
      <c r="F2231" t="e">
        <f>DW_Fact_CL_Pricing_Calculations_Report[[#This Row],[Change]]</f>
        <v>#VALUE!</v>
      </c>
      <c r="G2231" t="e">
        <f>DW_Fact_CL_Pricing_Calculations_Report[[#This Row],[FuelPricesDtl_Price]]</f>
        <v>#VALUE!</v>
      </c>
      <c r="H2231" t="e">
        <f>DW_Fact_CL_Pricing_Calculations_Report[[#This Row],[NewTable1]]</f>
        <v>#VALUE!</v>
      </c>
      <c r="I2231" t="e">
        <f>DW_Fact_CL_Pricing_Calculations_Report[[#This Row],[Tax]]</f>
        <v>#VALUE!</v>
      </c>
      <c r="J2231" t="e">
        <f>DW_Fact_CL_Pricing_Calculations_Report[[#This Row],[NewTable1wTax]]</f>
        <v>#VALUE!</v>
      </c>
      <c r="K2231" t="e">
        <f>DW_Fact_CL_Pricing_Calculations_Report[[#This Row],[Prop]]</f>
        <v>#VALUE!</v>
      </c>
      <c r="L2231" t="e">
        <f>DW_Fact_CL_Pricing_Calculations_Report[[#This Row],[Prod_Freight_Class]]</f>
        <v>#VALUE!</v>
      </c>
      <c r="M2231" s="36" t="e">
        <f>DW_Fact_CL_Pricing_Calculations_Report[[#This Row],[Table_Load_Date]]</f>
        <v>#VALUE!</v>
      </c>
      <c r="N2231" t="e">
        <f>DW_Fact_CL_Pricing_Calculations_Report[[#This Row],[Company]]</f>
        <v>#VALUE!</v>
      </c>
      <c r="O2231" t="e">
        <f>DW_Fact_CL_Pricing_Calculations_Report[[#This Row],[InvTerminalWAC]]</f>
        <v>#VALUE!</v>
      </c>
      <c r="P2231" s="36" t="e">
        <f>DW_Fact_CL_Pricing_Calculations_Report[[#This Row],[Table_Load_Date]]</f>
        <v>#VALUE!</v>
      </c>
      <c r="Q2231" t="e">
        <f>DW_Fact_CL_Pricing_Calculations_Report[[#This Row],[Prod_Freight_Class]]</f>
        <v>#VALUE!</v>
      </c>
      <c r="R2231" t="e">
        <f>DW_Fact_CL_Pricing_Calculations_Report[[#This Row],[ReplacementCost]]</f>
        <v>#VALUE!</v>
      </c>
      <c r="S2231" t="e">
        <f>DW_Fact_CL_Pricing_Calculations_Report[[#This Row],[RegionWeightedAverageCost]]</f>
        <v>#VALUE!</v>
      </c>
      <c r="T2231" t="e">
        <f>DW_Fact_CL_Pricing_Calculations_Report[[#This Row],[Prop]]</f>
        <v>#VALUE!</v>
      </c>
      <c r="U2231" t="e">
        <f>DW_Fact_CL_Pricing_Calculations_Report[[#This Row],[CardlockSiteCost]]</f>
        <v>#VALUE!</v>
      </c>
      <c r="V2231" t="e">
        <f>DW_Fact_CL_Pricing_Calculations_Report[[#This Row],[NewCardlockSiteCost]]</f>
        <v>#VALUE!</v>
      </c>
      <c r="W2231" t="e">
        <f>DW_Fact_CL_Pricing_Calculations_Report[[#This Row],[Prod_ID]]</f>
        <v>#VALUE!</v>
      </c>
    </row>
    <row r="2232" spans="1:23" x14ac:dyDescent="0.25">
      <c r="A2232">
        <f>'Azure Calculations'!F1730</f>
        <v>0</v>
      </c>
      <c r="B2232" t="e">
        <f>DW_Fact_CL_Pricing_Calculations_Report[[#This Row],[Prod_ID]]</f>
        <v>#VALUE!</v>
      </c>
      <c r="C2232" t="e">
        <f>DW_Fact_CL_Pricing_Calculations_Report[[#This Row],[Vend_ID]]</f>
        <v>#VALUE!</v>
      </c>
      <c r="D2232" t="e">
        <f>DW_Fact_CL_Pricing_Calculations_Report[[#This Row],[CardlockSiteCost_WPROP]]</f>
        <v>#VALUE!</v>
      </c>
      <c r="E2232" t="e">
        <f>DW_Fact_CL_Pricing_Calculations_Report[[#This Row],[NewCardlockSiteCost]]</f>
        <v>#VALUE!</v>
      </c>
      <c r="F2232" t="e">
        <f>DW_Fact_CL_Pricing_Calculations_Report[[#This Row],[Change]]</f>
        <v>#VALUE!</v>
      </c>
      <c r="G2232" t="e">
        <f>DW_Fact_CL_Pricing_Calculations_Report[[#This Row],[FuelPricesDtl_Price]]</f>
        <v>#VALUE!</v>
      </c>
      <c r="H2232" t="e">
        <f>DW_Fact_CL_Pricing_Calculations_Report[[#This Row],[NewTable1]]</f>
        <v>#VALUE!</v>
      </c>
      <c r="I2232" t="e">
        <f>DW_Fact_CL_Pricing_Calculations_Report[[#This Row],[Tax]]</f>
        <v>#VALUE!</v>
      </c>
      <c r="J2232" t="e">
        <f>DW_Fact_CL_Pricing_Calculations_Report[[#This Row],[NewTable1wTax]]</f>
        <v>#VALUE!</v>
      </c>
      <c r="K2232" t="e">
        <f>DW_Fact_CL_Pricing_Calculations_Report[[#This Row],[Prop]]</f>
        <v>#VALUE!</v>
      </c>
      <c r="L2232" t="e">
        <f>DW_Fact_CL_Pricing_Calculations_Report[[#This Row],[Prod_Freight_Class]]</f>
        <v>#VALUE!</v>
      </c>
      <c r="M2232" s="36" t="e">
        <f>DW_Fact_CL_Pricing_Calculations_Report[[#This Row],[Table_Load_Date]]</f>
        <v>#VALUE!</v>
      </c>
      <c r="N2232" t="e">
        <f>DW_Fact_CL_Pricing_Calculations_Report[[#This Row],[Company]]</f>
        <v>#VALUE!</v>
      </c>
      <c r="O2232" t="e">
        <f>DW_Fact_CL_Pricing_Calculations_Report[[#This Row],[InvTerminalWAC]]</f>
        <v>#VALUE!</v>
      </c>
      <c r="P2232" s="36" t="e">
        <f>DW_Fact_CL_Pricing_Calculations_Report[[#This Row],[Table_Load_Date]]</f>
        <v>#VALUE!</v>
      </c>
      <c r="Q2232" t="e">
        <f>DW_Fact_CL_Pricing_Calculations_Report[[#This Row],[Prod_Freight_Class]]</f>
        <v>#VALUE!</v>
      </c>
      <c r="R2232" t="e">
        <f>DW_Fact_CL_Pricing_Calculations_Report[[#This Row],[ReplacementCost]]</f>
        <v>#VALUE!</v>
      </c>
      <c r="S2232" t="e">
        <f>DW_Fact_CL_Pricing_Calculations_Report[[#This Row],[RegionWeightedAverageCost]]</f>
        <v>#VALUE!</v>
      </c>
      <c r="T2232" t="e">
        <f>DW_Fact_CL_Pricing_Calculations_Report[[#This Row],[Prop]]</f>
        <v>#VALUE!</v>
      </c>
      <c r="U2232" t="e">
        <f>DW_Fact_CL_Pricing_Calculations_Report[[#This Row],[CardlockSiteCost]]</f>
        <v>#VALUE!</v>
      </c>
      <c r="V2232" t="e">
        <f>DW_Fact_CL_Pricing_Calculations_Report[[#This Row],[NewCardlockSiteCost]]</f>
        <v>#VALUE!</v>
      </c>
      <c r="W2232" t="e">
        <f>DW_Fact_CL_Pricing_Calculations_Report[[#This Row],[Prod_ID]]</f>
        <v>#VALUE!</v>
      </c>
    </row>
    <row r="2233" spans="1:23" x14ac:dyDescent="0.25">
      <c r="A2233">
        <f>'Azure Calculations'!F1731</f>
        <v>0</v>
      </c>
      <c r="B2233" t="e">
        <f>DW_Fact_CL_Pricing_Calculations_Report[[#This Row],[Prod_ID]]</f>
        <v>#VALUE!</v>
      </c>
      <c r="C2233" t="e">
        <f>DW_Fact_CL_Pricing_Calculations_Report[[#This Row],[Vend_ID]]</f>
        <v>#VALUE!</v>
      </c>
      <c r="D2233" t="e">
        <f>DW_Fact_CL_Pricing_Calculations_Report[[#This Row],[CardlockSiteCost_WPROP]]</f>
        <v>#VALUE!</v>
      </c>
      <c r="E2233" t="e">
        <f>DW_Fact_CL_Pricing_Calculations_Report[[#This Row],[NewCardlockSiteCost]]</f>
        <v>#VALUE!</v>
      </c>
      <c r="F2233" t="e">
        <f>DW_Fact_CL_Pricing_Calculations_Report[[#This Row],[Change]]</f>
        <v>#VALUE!</v>
      </c>
      <c r="G2233" t="e">
        <f>DW_Fact_CL_Pricing_Calculations_Report[[#This Row],[FuelPricesDtl_Price]]</f>
        <v>#VALUE!</v>
      </c>
      <c r="H2233" t="e">
        <f>DW_Fact_CL_Pricing_Calculations_Report[[#This Row],[NewTable1]]</f>
        <v>#VALUE!</v>
      </c>
      <c r="I2233" t="e">
        <f>DW_Fact_CL_Pricing_Calculations_Report[[#This Row],[Tax]]</f>
        <v>#VALUE!</v>
      </c>
      <c r="J2233" t="e">
        <f>DW_Fact_CL_Pricing_Calculations_Report[[#This Row],[NewTable1wTax]]</f>
        <v>#VALUE!</v>
      </c>
      <c r="K2233" t="e">
        <f>DW_Fact_CL_Pricing_Calculations_Report[[#This Row],[Prop]]</f>
        <v>#VALUE!</v>
      </c>
      <c r="L2233" t="e">
        <f>DW_Fact_CL_Pricing_Calculations_Report[[#This Row],[Prod_Freight_Class]]</f>
        <v>#VALUE!</v>
      </c>
      <c r="M2233" s="36" t="e">
        <f>DW_Fact_CL_Pricing_Calculations_Report[[#This Row],[Table_Load_Date]]</f>
        <v>#VALUE!</v>
      </c>
      <c r="N2233" t="e">
        <f>DW_Fact_CL_Pricing_Calculations_Report[[#This Row],[Company]]</f>
        <v>#VALUE!</v>
      </c>
      <c r="O2233" t="e">
        <f>DW_Fact_CL_Pricing_Calculations_Report[[#This Row],[InvTerminalWAC]]</f>
        <v>#VALUE!</v>
      </c>
      <c r="P2233" s="36" t="e">
        <f>DW_Fact_CL_Pricing_Calculations_Report[[#This Row],[Table_Load_Date]]</f>
        <v>#VALUE!</v>
      </c>
      <c r="Q2233" t="e">
        <f>DW_Fact_CL_Pricing_Calculations_Report[[#This Row],[Prod_Freight_Class]]</f>
        <v>#VALUE!</v>
      </c>
      <c r="R2233" t="e">
        <f>DW_Fact_CL_Pricing_Calculations_Report[[#This Row],[ReplacementCost]]</f>
        <v>#VALUE!</v>
      </c>
      <c r="S2233" t="e">
        <f>DW_Fact_CL_Pricing_Calculations_Report[[#This Row],[RegionWeightedAverageCost]]</f>
        <v>#VALUE!</v>
      </c>
      <c r="T2233" t="e">
        <f>DW_Fact_CL_Pricing_Calculations_Report[[#This Row],[Prop]]</f>
        <v>#VALUE!</v>
      </c>
      <c r="U2233" t="e">
        <f>DW_Fact_CL_Pricing_Calculations_Report[[#This Row],[CardlockSiteCost]]</f>
        <v>#VALUE!</v>
      </c>
      <c r="V2233" t="e">
        <f>DW_Fact_CL_Pricing_Calculations_Report[[#This Row],[NewCardlockSiteCost]]</f>
        <v>#VALUE!</v>
      </c>
      <c r="W2233" t="e">
        <f>DW_Fact_CL_Pricing_Calculations_Report[[#This Row],[Prod_ID]]</f>
        <v>#VALUE!</v>
      </c>
    </row>
    <row r="2234" spans="1:23" x14ac:dyDescent="0.25">
      <c r="A2234">
        <f>'Azure Calculations'!F1732</f>
        <v>0</v>
      </c>
      <c r="B2234" t="e">
        <f>DW_Fact_CL_Pricing_Calculations_Report[[#This Row],[Prod_ID]]</f>
        <v>#VALUE!</v>
      </c>
      <c r="C2234" t="e">
        <f>DW_Fact_CL_Pricing_Calculations_Report[[#This Row],[Vend_ID]]</f>
        <v>#VALUE!</v>
      </c>
      <c r="D2234" t="e">
        <f>DW_Fact_CL_Pricing_Calculations_Report[[#This Row],[CardlockSiteCost_WPROP]]</f>
        <v>#VALUE!</v>
      </c>
      <c r="E2234" t="e">
        <f>DW_Fact_CL_Pricing_Calculations_Report[[#This Row],[NewCardlockSiteCost]]</f>
        <v>#VALUE!</v>
      </c>
      <c r="F2234" t="e">
        <f>DW_Fact_CL_Pricing_Calculations_Report[[#This Row],[Change]]</f>
        <v>#VALUE!</v>
      </c>
      <c r="G2234" t="e">
        <f>DW_Fact_CL_Pricing_Calculations_Report[[#This Row],[FuelPricesDtl_Price]]</f>
        <v>#VALUE!</v>
      </c>
      <c r="H2234" t="e">
        <f>DW_Fact_CL_Pricing_Calculations_Report[[#This Row],[NewTable1]]</f>
        <v>#VALUE!</v>
      </c>
      <c r="I2234" t="e">
        <f>DW_Fact_CL_Pricing_Calculations_Report[[#This Row],[Tax]]</f>
        <v>#VALUE!</v>
      </c>
      <c r="J2234" t="e">
        <f>DW_Fact_CL_Pricing_Calculations_Report[[#This Row],[NewTable1wTax]]</f>
        <v>#VALUE!</v>
      </c>
      <c r="K2234" t="e">
        <f>DW_Fact_CL_Pricing_Calculations_Report[[#This Row],[Prop]]</f>
        <v>#VALUE!</v>
      </c>
      <c r="L2234" t="e">
        <f>DW_Fact_CL_Pricing_Calculations_Report[[#This Row],[Prod_Freight_Class]]</f>
        <v>#VALUE!</v>
      </c>
      <c r="M2234" s="36" t="e">
        <f>DW_Fact_CL_Pricing_Calculations_Report[[#This Row],[Table_Load_Date]]</f>
        <v>#VALUE!</v>
      </c>
      <c r="N2234" t="e">
        <f>DW_Fact_CL_Pricing_Calculations_Report[[#This Row],[Company]]</f>
        <v>#VALUE!</v>
      </c>
      <c r="O2234" t="e">
        <f>DW_Fact_CL_Pricing_Calculations_Report[[#This Row],[InvTerminalWAC]]</f>
        <v>#VALUE!</v>
      </c>
      <c r="P2234" s="36" t="e">
        <f>DW_Fact_CL_Pricing_Calculations_Report[[#This Row],[Table_Load_Date]]</f>
        <v>#VALUE!</v>
      </c>
      <c r="Q2234" t="e">
        <f>DW_Fact_CL_Pricing_Calculations_Report[[#This Row],[Prod_Freight_Class]]</f>
        <v>#VALUE!</v>
      </c>
      <c r="R2234" t="e">
        <f>DW_Fact_CL_Pricing_Calculations_Report[[#This Row],[ReplacementCost]]</f>
        <v>#VALUE!</v>
      </c>
      <c r="S2234" t="e">
        <f>DW_Fact_CL_Pricing_Calculations_Report[[#This Row],[RegionWeightedAverageCost]]</f>
        <v>#VALUE!</v>
      </c>
      <c r="T2234" t="e">
        <f>DW_Fact_CL_Pricing_Calculations_Report[[#This Row],[Prop]]</f>
        <v>#VALUE!</v>
      </c>
      <c r="U2234" t="e">
        <f>DW_Fact_CL_Pricing_Calculations_Report[[#This Row],[CardlockSiteCost]]</f>
        <v>#VALUE!</v>
      </c>
      <c r="V2234" t="e">
        <f>DW_Fact_CL_Pricing_Calculations_Report[[#This Row],[NewCardlockSiteCost]]</f>
        <v>#VALUE!</v>
      </c>
      <c r="W2234" t="e">
        <f>DW_Fact_CL_Pricing_Calculations_Report[[#This Row],[Prod_ID]]</f>
        <v>#VALUE!</v>
      </c>
    </row>
    <row r="2235" spans="1:23" x14ac:dyDescent="0.25">
      <c r="A2235">
        <f>'Azure Calculations'!F1733</f>
        <v>0</v>
      </c>
      <c r="B2235" t="e">
        <f>DW_Fact_CL_Pricing_Calculations_Report[[#This Row],[Prod_ID]]</f>
        <v>#VALUE!</v>
      </c>
      <c r="C2235" t="e">
        <f>DW_Fact_CL_Pricing_Calculations_Report[[#This Row],[Vend_ID]]</f>
        <v>#VALUE!</v>
      </c>
      <c r="D2235" t="e">
        <f>DW_Fact_CL_Pricing_Calculations_Report[[#This Row],[CardlockSiteCost_WPROP]]</f>
        <v>#VALUE!</v>
      </c>
      <c r="E2235" t="e">
        <f>DW_Fact_CL_Pricing_Calculations_Report[[#This Row],[NewCardlockSiteCost]]</f>
        <v>#VALUE!</v>
      </c>
      <c r="F2235" t="e">
        <f>DW_Fact_CL_Pricing_Calculations_Report[[#This Row],[Change]]</f>
        <v>#VALUE!</v>
      </c>
      <c r="G2235" t="e">
        <f>DW_Fact_CL_Pricing_Calculations_Report[[#This Row],[FuelPricesDtl_Price]]</f>
        <v>#VALUE!</v>
      </c>
      <c r="H2235" t="e">
        <f>DW_Fact_CL_Pricing_Calculations_Report[[#This Row],[NewTable1]]</f>
        <v>#VALUE!</v>
      </c>
      <c r="I2235" t="e">
        <f>DW_Fact_CL_Pricing_Calculations_Report[[#This Row],[Tax]]</f>
        <v>#VALUE!</v>
      </c>
      <c r="J2235" t="e">
        <f>DW_Fact_CL_Pricing_Calculations_Report[[#This Row],[NewTable1wTax]]</f>
        <v>#VALUE!</v>
      </c>
      <c r="K2235" t="e">
        <f>DW_Fact_CL_Pricing_Calculations_Report[[#This Row],[Prop]]</f>
        <v>#VALUE!</v>
      </c>
      <c r="L2235" t="e">
        <f>DW_Fact_CL_Pricing_Calculations_Report[[#This Row],[Prod_Freight_Class]]</f>
        <v>#VALUE!</v>
      </c>
      <c r="M2235" s="36" t="e">
        <f>DW_Fact_CL_Pricing_Calculations_Report[[#This Row],[Table_Load_Date]]</f>
        <v>#VALUE!</v>
      </c>
      <c r="N2235" t="e">
        <f>DW_Fact_CL_Pricing_Calculations_Report[[#This Row],[Company]]</f>
        <v>#VALUE!</v>
      </c>
      <c r="O2235" t="e">
        <f>DW_Fact_CL_Pricing_Calculations_Report[[#This Row],[InvTerminalWAC]]</f>
        <v>#VALUE!</v>
      </c>
      <c r="P2235" s="36" t="e">
        <f>DW_Fact_CL_Pricing_Calculations_Report[[#This Row],[Table_Load_Date]]</f>
        <v>#VALUE!</v>
      </c>
      <c r="Q2235" t="e">
        <f>DW_Fact_CL_Pricing_Calculations_Report[[#This Row],[Prod_Freight_Class]]</f>
        <v>#VALUE!</v>
      </c>
      <c r="R2235" t="e">
        <f>DW_Fact_CL_Pricing_Calculations_Report[[#This Row],[ReplacementCost]]</f>
        <v>#VALUE!</v>
      </c>
      <c r="S2235" t="e">
        <f>DW_Fact_CL_Pricing_Calculations_Report[[#This Row],[RegionWeightedAverageCost]]</f>
        <v>#VALUE!</v>
      </c>
      <c r="T2235" t="e">
        <f>DW_Fact_CL_Pricing_Calculations_Report[[#This Row],[Prop]]</f>
        <v>#VALUE!</v>
      </c>
      <c r="U2235" t="e">
        <f>DW_Fact_CL_Pricing_Calculations_Report[[#This Row],[CardlockSiteCost]]</f>
        <v>#VALUE!</v>
      </c>
      <c r="V2235" t="e">
        <f>DW_Fact_CL_Pricing_Calculations_Report[[#This Row],[NewCardlockSiteCost]]</f>
        <v>#VALUE!</v>
      </c>
      <c r="W2235" t="e">
        <f>DW_Fact_CL_Pricing_Calculations_Report[[#This Row],[Prod_ID]]</f>
        <v>#VALUE!</v>
      </c>
    </row>
    <row r="2236" spans="1:23" x14ac:dyDescent="0.25">
      <c r="A2236">
        <f>'Azure Calculations'!F1734</f>
        <v>0</v>
      </c>
      <c r="B2236" t="e">
        <f>DW_Fact_CL_Pricing_Calculations_Report[[#This Row],[Prod_ID]]</f>
        <v>#VALUE!</v>
      </c>
      <c r="C2236" t="e">
        <f>DW_Fact_CL_Pricing_Calculations_Report[[#This Row],[Vend_ID]]</f>
        <v>#VALUE!</v>
      </c>
      <c r="D2236" t="e">
        <f>DW_Fact_CL_Pricing_Calculations_Report[[#This Row],[CardlockSiteCost_WPROP]]</f>
        <v>#VALUE!</v>
      </c>
      <c r="E2236" t="e">
        <f>DW_Fact_CL_Pricing_Calculations_Report[[#This Row],[NewCardlockSiteCost]]</f>
        <v>#VALUE!</v>
      </c>
      <c r="F2236" t="e">
        <f>DW_Fact_CL_Pricing_Calculations_Report[[#This Row],[Change]]</f>
        <v>#VALUE!</v>
      </c>
      <c r="G2236" t="e">
        <f>DW_Fact_CL_Pricing_Calculations_Report[[#This Row],[FuelPricesDtl_Price]]</f>
        <v>#VALUE!</v>
      </c>
      <c r="H2236" t="e">
        <f>DW_Fact_CL_Pricing_Calculations_Report[[#This Row],[NewTable1]]</f>
        <v>#VALUE!</v>
      </c>
      <c r="I2236" t="e">
        <f>DW_Fact_CL_Pricing_Calculations_Report[[#This Row],[Tax]]</f>
        <v>#VALUE!</v>
      </c>
      <c r="J2236" t="e">
        <f>DW_Fact_CL_Pricing_Calculations_Report[[#This Row],[NewTable1wTax]]</f>
        <v>#VALUE!</v>
      </c>
      <c r="K2236" t="e">
        <f>DW_Fact_CL_Pricing_Calculations_Report[[#This Row],[Prop]]</f>
        <v>#VALUE!</v>
      </c>
      <c r="L2236" t="e">
        <f>DW_Fact_CL_Pricing_Calculations_Report[[#This Row],[Prod_Freight_Class]]</f>
        <v>#VALUE!</v>
      </c>
      <c r="M2236" s="36" t="e">
        <f>DW_Fact_CL_Pricing_Calculations_Report[[#This Row],[Table_Load_Date]]</f>
        <v>#VALUE!</v>
      </c>
      <c r="N2236" t="e">
        <f>DW_Fact_CL_Pricing_Calculations_Report[[#This Row],[Company]]</f>
        <v>#VALUE!</v>
      </c>
      <c r="O2236" t="e">
        <f>DW_Fact_CL_Pricing_Calculations_Report[[#This Row],[InvTerminalWAC]]</f>
        <v>#VALUE!</v>
      </c>
      <c r="P2236" s="36" t="e">
        <f>DW_Fact_CL_Pricing_Calculations_Report[[#This Row],[Table_Load_Date]]</f>
        <v>#VALUE!</v>
      </c>
      <c r="Q2236" t="e">
        <f>DW_Fact_CL_Pricing_Calculations_Report[[#This Row],[Prod_Freight_Class]]</f>
        <v>#VALUE!</v>
      </c>
      <c r="R2236" t="e">
        <f>DW_Fact_CL_Pricing_Calculations_Report[[#This Row],[ReplacementCost]]</f>
        <v>#VALUE!</v>
      </c>
      <c r="S2236" t="e">
        <f>DW_Fact_CL_Pricing_Calculations_Report[[#This Row],[RegionWeightedAverageCost]]</f>
        <v>#VALUE!</v>
      </c>
      <c r="T2236" t="e">
        <f>DW_Fact_CL_Pricing_Calculations_Report[[#This Row],[Prop]]</f>
        <v>#VALUE!</v>
      </c>
      <c r="U2236" t="e">
        <f>DW_Fact_CL_Pricing_Calculations_Report[[#This Row],[CardlockSiteCost]]</f>
        <v>#VALUE!</v>
      </c>
      <c r="V2236" t="e">
        <f>DW_Fact_CL_Pricing_Calculations_Report[[#This Row],[NewCardlockSiteCost]]</f>
        <v>#VALUE!</v>
      </c>
      <c r="W2236" t="e">
        <f>DW_Fact_CL_Pricing_Calculations_Report[[#This Row],[Prod_ID]]</f>
        <v>#VALUE!</v>
      </c>
    </row>
    <row r="2237" spans="1:23" x14ac:dyDescent="0.25">
      <c r="A2237">
        <f>'Azure Calculations'!F1735</f>
        <v>0</v>
      </c>
      <c r="B2237" t="e">
        <f>DW_Fact_CL_Pricing_Calculations_Report[[#This Row],[Prod_ID]]</f>
        <v>#VALUE!</v>
      </c>
      <c r="C2237" t="e">
        <f>DW_Fact_CL_Pricing_Calculations_Report[[#This Row],[Vend_ID]]</f>
        <v>#VALUE!</v>
      </c>
      <c r="D2237" t="e">
        <f>DW_Fact_CL_Pricing_Calculations_Report[[#This Row],[CardlockSiteCost_WPROP]]</f>
        <v>#VALUE!</v>
      </c>
      <c r="E2237" t="e">
        <f>DW_Fact_CL_Pricing_Calculations_Report[[#This Row],[NewCardlockSiteCost]]</f>
        <v>#VALUE!</v>
      </c>
      <c r="F2237" t="e">
        <f>DW_Fact_CL_Pricing_Calculations_Report[[#This Row],[Change]]</f>
        <v>#VALUE!</v>
      </c>
      <c r="G2237" t="e">
        <f>DW_Fact_CL_Pricing_Calculations_Report[[#This Row],[FuelPricesDtl_Price]]</f>
        <v>#VALUE!</v>
      </c>
      <c r="H2237" t="e">
        <f>DW_Fact_CL_Pricing_Calculations_Report[[#This Row],[NewTable1]]</f>
        <v>#VALUE!</v>
      </c>
      <c r="I2237" t="e">
        <f>DW_Fact_CL_Pricing_Calculations_Report[[#This Row],[Tax]]</f>
        <v>#VALUE!</v>
      </c>
      <c r="J2237" t="e">
        <f>DW_Fact_CL_Pricing_Calculations_Report[[#This Row],[NewTable1wTax]]</f>
        <v>#VALUE!</v>
      </c>
      <c r="K2237" t="e">
        <f>DW_Fact_CL_Pricing_Calculations_Report[[#This Row],[Prop]]</f>
        <v>#VALUE!</v>
      </c>
      <c r="L2237" t="e">
        <f>DW_Fact_CL_Pricing_Calculations_Report[[#This Row],[Prod_Freight_Class]]</f>
        <v>#VALUE!</v>
      </c>
      <c r="M2237" s="36" t="e">
        <f>DW_Fact_CL_Pricing_Calculations_Report[[#This Row],[Table_Load_Date]]</f>
        <v>#VALUE!</v>
      </c>
      <c r="N2237" t="e">
        <f>DW_Fact_CL_Pricing_Calculations_Report[[#This Row],[Company]]</f>
        <v>#VALUE!</v>
      </c>
      <c r="O2237" t="e">
        <f>DW_Fact_CL_Pricing_Calculations_Report[[#This Row],[InvTerminalWAC]]</f>
        <v>#VALUE!</v>
      </c>
      <c r="P2237" s="36" t="e">
        <f>DW_Fact_CL_Pricing_Calculations_Report[[#This Row],[Table_Load_Date]]</f>
        <v>#VALUE!</v>
      </c>
      <c r="Q2237" t="e">
        <f>DW_Fact_CL_Pricing_Calculations_Report[[#This Row],[Prod_Freight_Class]]</f>
        <v>#VALUE!</v>
      </c>
      <c r="R2237" t="e">
        <f>DW_Fact_CL_Pricing_Calculations_Report[[#This Row],[ReplacementCost]]</f>
        <v>#VALUE!</v>
      </c>
      <c r="S2237" t="e">
        <f>DW_Fact_CL_Pricing_Calculations_Report[[#This Row],[RegionWeightedAverageCost]]</f>
        <v>#VALUE!</v>
      </c>
      <c r="T2237" t="e">
        <f>DW_Fact_CL_Pricing_Calculations_Report[[#This Row],[Prop]]</f>
        <v>#VALUE!</v>
      </c>
      <c r="U2237" t="e">
        <f>DW_Fact_CL_Pricing_Calculations_Report[[#This Row],[CardlockSiteCost]]</f>
        <v>#VALUE!</v>
      </c>
      <c r="V2237" t="e">
        <f>DW_Fact_CL_Pricing_Calculations_Report[[#This Row],[NewCardlockSiteCost]]</f>
        <v>#VALUE!</v>
      </c>
      <c r="W2237" t="e">
        <f>DW_Fact_CL_Pricing_Calculations_Report[[#This Row],[Prod_ID]]</f>
        <v>#VALUE!</v>
      </c>
    </row>
    <row r="2238" spans="1:23" x14ac:dyDescent="0.25">
      <c r="A2238">
        <f>'Azure Calculations'!F1736</f>
        <v>0</v>
      </c>
      <c r="B2238" t="e">
        <f>DW_Fact_CL_Pricing_Calculations_Report[[#This Row],[Prod_ID]]</f>
        <v>#VALUE!</v>
      </c>
      <c r="C2238" t="e">
        <f>DW_Fact_CL_Pricing_Calculations_Report[[#This Row],[Vend_ID]]</f>
        <v>#VALUE!</v>
      </c>
      <c r="D2238" t="e">
        <f>DW_Fact_CL_Pricing_Calculations_Report[[#This Row],[CardlockSiteCost_WPROP]]</f>
        <v>#VALUE!</v>
      </c>
      <c r="E2238" t="e">
        <f>DW_Fact_CL_Pricing_Calculations_Report[[#This Row],[NewCardlockSiteCost]]</f>
        <v>#VALUE!</v>
      </c>
      <c r="F2238" t="e">
        <f>DW_Fact_CL_Pricing_Calculations_Report[[#This Row],[Change]]</f>
        <v>#VALUE!</v>
      </c>
      <c r="G2238" t="e">
        <f>DW_Fact_CL_Pricing_Calculations_Report[[#This Row],[FuelPricesDtl_Price]]</f>
        <v>#VALUE!</v>
      </c>
      <c r="H2238" t="e">
        <f>DW_Fact_CL_Pricing_Calculations_Report[[#This Row],[NewTable1]]</f>
        <v>#VALUE!</v>
      </c>
      <c r="I2238" t="e">
        <f>DW_Fact_CL_Pricing_Calculations_Report[[#This Row],[Tax]]</f>
        <v>#VALUE!</v>
      </c>
      <c r="J2238" t="e">
        <f>DW_Fact_CL_Pricing_Calculations_Report[[#This Row],[NewTable1wTax]]</f>
        <v>#VALUE!</v>
      </c>
      <c r="K2238" t="e">
        <f>DW_Fact_CL_Pricing_Calculations_Report[[#This Row],[Prop]]</f>
        <v>#VALUE!</v>
      </c>
      <c r="L2238" t="e">
        <f>DW_Fact_CL_Pricing_Calculations_Report[[#This Row],[Prod_Freight_Class]]</f>
        <v>#VALUE!</v>
      </c>
      <c r="M2238" s="36" t="e">
        <f>DW_Fact_CL_Pricing_Calculations_Report[[#This Row],[Table_Load_Date]]</f>
        <v>#VALUE!</v>
      </c>
      <c r="N2238" t="e">
        <f>DW_Fact_CL_Pricing_Calculations_Report[[#This Row],[Company]]</f>
        <v>#VALUE!</v>
      </c>
      <c r="O2238" t="e">
        <f>DW_Fact_CL_Pricing_Calculations_Report[[#This Row],[InvTerminalWAC]]</f>
        <v>#VALUE!</v>
      </c>
      <c r="P2238" s="36" t="e">
        <f>DW_Fact_CL_Pricing_Calculations_Report[[#This Row],[Table_Load_Date]]</f>
        <v>#VALUE!</v>
      </c>
      <c r="Q2238" t="e">
        <f>DW_Fact_CL_Pricing_Calculations_Report[[#This Row],[Prod_Freight_Class]]</f>
        <v>#VALUE!</v>
      </c>
      <c r="R2238" t="e">
        <f>DW_Fact_CL_Pricing_Calculations_Report[[#This Row],[ReplacementCost]]</f>
        <v>#VALUE!</v>
      </c>
      <c r="S2238" t="e">
        <f>DW_Fact_CL_Pricing_Calculations_Report[[#This Row],[RegionWeightedAverageCost]]</f>
        <v>#VALUE!</v>
      </c>
      <c r="T2238" t="e">
        <f>DW_Fact_CL_Pricing_Calculations_Report[[#This Row],[Prop]]</f>
        <v>#VALUE!</v>
      </c>
      <c r="U2238" t="e">
        <f>DW_Fact_CL_Pricing_Calculations_Report[[#This Row],[CardlockSiteCost]]</f>
        <v>#VALUE!</v>
      </c>
      <c r="V2238" t="e">
        <f>DW_Fact_CL_Pricing_Calculations_Report[[#This Row],[NewCardlockSiteCost]]</f>
        <v>#VALUE!</v>
      </c>
      <c r="W2238" t="e">
        <f>DW_Fact_CL_Pricing_Calculations_Report[[#This Row],[Prod_ID]]</f>
        <v>#VALUE!</v>
      </c>
    </row>
    <row r="2239" spans="1:23" x14ac:dyDescent="0.25">
      <c r="A2239">
        <f>'Azure Calculations'!F1737</f>
        <v>0</v>
      </c>
      <c r="B2239" t="e">
        <f>DW_Fact_CL_Pricing_Calculations_Report[[#This Row],[Prod_ID]]</f>
        <v>#VALUE!</v>
      </c>
      <c r="C2239" t="e">
        <f>DW_Fact_CL_Pricing_Calculations_Report[[#This Row],[Vend_ID]]</f>
        <v>#VALUE!</v>
      </c>
      <c r="D2239" t="e">
        <f>DW_Fact_CL_Pricing_Calculations_Report[[#This Row],[CardlockSiteCost_WPROP]]</f>
        <v>#VALUE!</v>
      </c>
      <c r="E2239" t="e">
        <f>DW_Fact_CL_Pricing_Calculations_Report[[#This Row],[NewCardlockSiteCost]]</f>
        <v>#VALUE!</v>
      </c>
      <c r="F2239" t="e">
        <f>DW_Fact_CL_Pricing_Calculations_Report[[#This Row],[Change]]</f>
        <v>#VALUE!</v>
      </c>
      <c r="G2239" t="e">
        <f>DW_Fact_CL_Pricing_Calculations_Report[[#This Row],[FuelPricesDtl_Price]]</f>
        <v>#VALUE!</v>
      </c>
      <c r="H2239" t="e">
        <f>DW_Fact_CL_Pricing_Calculations_Report[[#This Row],[NewTable1]]</f>
        <v>#VALUE!</v>
      </c>
      <c r="I2239" t="e">
        <f>DW_Fact_CL_Pricing_Calculations_Report[[#This Row],[Tax]]</f>
        <v>#VALUE!</v>
      </c>
      <c r="J2239" t="e">
        <f>DW_Fact_CL_Pricing_Calculations_Report[[#This Row],[NewTable1wTax]]</f>
        <v>#VALUE!</v>
      </c>
      <c r="K2239" t="e">
        <f>DW_Fact_CL_Pricing_Calculations_Report[[#This Row],[Prop]]</f>
        <v>#VALUE!</v>
      </c>
      <c r="L2239" t="e">
        <f>DW_Fact_CL_Pricing_Calculations_Report[[#This Row],[Prod_Freight_Class]]</f>
        <v>#VALUE!</v>
      </c>
      <c r="M2239" s="36" t="e">
        <f>DW_Fact_CL_Pricing_Calculations_Report[[#This Row],[Table_Load_Date]]</f>
        <v>#VALUE!</v>
      </c>
      <c r="N2239" t="e">
        <f>DW_Fact_CL_Pricing_Calculations_Report[[#This Row],[Company]]</f>
        <v>#VALUE!</v>
      </c>
      <c r="O2239" t="e">
        <f>DW_Fact_CL_Pricing_Calculations_Report[[#This Row],[InvTerminalWAC]]</f>
        <v>#VALUE!</v>
      </c>
      <c r="P2239" s="36" t="e">
        <f>DW_Fact_CL_Pricing_Calculations_Report[[#This Row],[Table_Load_Date]]</f>
        <v>#VALUE!</v>
      </c>
      <c r="Q2239" t="e">
        <f>DW_Fact_CL_Pricing_Calculations_Report[[#This Row],[Prod_Freight_Class]]</f>
        <v>#VALUE!</v>
      </c>
      <c r="R2239" t="e">
        <f>DW_Fact_CL_Pricing_Calculations_Report[[#This Row],[ReplacementCost]]</f>
        <v>#VALUE!</v>
      </c>
      <c r="S2239" t="e">
        <f>DW_Fact_CL_Pricing_Calculations_Report[[#This Row],[RegionWeightedAverageCost]]</f>
        <v>#VALUE!</v>
      </c>
      <c r="T2239" t="e">
        <f>DW_Fact_CL_Pricing_Calculations_Report[[#This Row],[Prop]]</f>
        <v>#VALUE!</v>
      </c>
      <c r="U2239" t="e">
        <f>DW_Fact_CL_Pricing_Calculations_Report[[#This Row],[CardlockSiteCost]]</f>
        <v>#VALUE!</v>
      </c>
      <c r="V2239" t="e">
        <f>DW_Fact_CL_Pricing_Calculations_Report[[#This Row],[NewCardlockSiteCost]]</f>
        <v>#VALUE!</v>
      </c>
      <c r="W2239" t="e">
        <f>DW_Fact_CL_Pricing_Calculations_Report[[#This Row],[Prod_ID]]</f>
        <v>#VALUE!</v>
      </c>
    </row>
    <row r="2240" spans="1:23" x14ac:dyDescent="0.25">
      <c r="A2240">
        <f>'Azure Calculations'!F1738</f>
        <v>0</v>
      </c>
      <c r="B2240" t="e">
        <f>DW_Fact_CL_Pricing_Calculations_Report[[#This Row],[Prod_ID]]</f>
        <v>#VALUE!</v>
      </c>
      <c r="C2240" t="e">
        <f>DW_Fact_CL_Pricing_Calculations_Report[[#This Row],[Vend_ID]]</f>
        <v>#VALUE!</v>
      </c>
      <c r="D2240" t="e">
        <f>DW_Fact_CL_Pricing_Calculations_Report[[#This Row],[CardlockSiteCost_WPROP]]</f>
        <v>#VALUE!</v>
      </c>
      <c r="E2240" t="e">
        <f>DW_Fact_CL_Pricing_Calculations_Report[[#This Row],[NewCardlockSiteCost]]</f>
        <v>#VALUE!</v>
      </c>
      <c r="F2240" t="e">
        <f>DW_Fact_CL_Pricing_Calculations_Report[[#This Row],[Change]]</f>
        <v>#VALUE!</v>
      </c>
      <c r="G2240" t="e">
        <f>DW_Fact_CL_Pricing_Calculations_Report[[#This Row],[FuelPricesDtl_Price]]</f>
        <v>#VALUE!</v>
      </c>
      <c r="H2240" t="e">
        <f>DW_Fact_CL_Pricing_Calculations_Report[[#This Row],[NewTable1]]</f>
        <v>#VALUE!</v>
      </c>
      <c r="I2240" t="e">
        <f>DW_Fact_CL_Pricing_Calculations_Report[[#This Row],[Tax]]</f>
        <v>#VALUE!</v>
      </c>
      <c r="J2240" t="e">
        <f>DW_Fact_CL_Pricing_Calculations_Report[[#This Row],[NewTable1wTax]]</f>
        <v>#VALUE!</v>
      </c>
      <c r="K2240" t="e">
        <f>DW_Fact_CL_Pricing_Calculations_Report[[#This Row],[Prop]]</f>
        <v>#VALUE!</v>
      </c>
      <c r="L2240" t="e">
        <f>DW_Fact_CL_Pricing_Calculations_Report[[#This Row],[Prod_Freight_Class]]</f>
        <v>#VALUE!</v>
      </c>
      <c r="M2240" s="36" t="e">
        <f>DW_Fact_CL_Pricing_Calculations_Report[[#This Row],[Table_Load_Date]]</f>
        <v>#VALUE!</v>
      </c>
      <c r="N2240" t="e">
        <f>DW_Fact_CL_Pricing_Calculations_Report[[#This Row],[Company]]</f>
        <v>#VALUE!</v>
      </c>
      <c r="O2240" t="e">
        <f>DW_Fact_CL_Pricing_Calculations_Report[[#This Row],[InvTerminalWAC]]</f>
        <v>#VALUE!</v>
      </c>
      <c r="P2240" s="36" t="e">
        <f>DW_Fact_CL_Pricing_Calculations_Report[[#This Row],[Table_Load_Date]]</f>
        <v>#VALUE!</v>
      </c>
      <c r="Q2240" t="e">
        <f>DW_Fact_CL_Pricing_Calculations_Report[[#This Row],[Prod_Freight_Class]]</f>
        <v>#VALUE!</v>
      </c>
      <c r="R2240" t="e">
        <f>DW_Fact_CL_Pricing_Calculations_Report[[#This Row],[ReplacementCost]]</f>
        <v>#VALUE!</v>
      </c>
      <c r="S2240" t="e">
        <f>DW_Fact_CL_Pricing_Calculations_Report[[#This Row],[RegionWeightedAverageCost]]</f>
        <v>#VALUE!</v>
      </c>
      <c r="T2240" t="e">
        <f>DW_Fact_CL_Pricing_Calculations_Report[[#This Row],[Prop]]</f>
        <v>#VALUE!</v>
      </c>
      <c r="U2240" t="e">
        <f>DW_Fact_CL_Pricing_Calculations_Report[[#This Row],[CardlockSiteCost]]</f>
        <v>#VALUE!</v>
      </c>
      <c r="V2240" t="e">
        <f>DW_Fact_CL_Pricing_Calculations_Report[[#This Row],[NewCardlockSiteCost]]</f>
        <v>#VALUE!</v>
      </c>
      <c r="W2240" t="e">
        <f>DW_Fact_CL_Pricing_Calculations_Report[[#This Row],[Prod_ID]]</f>
        <v>#VALUE!</v>
      </c>
    </row>
    <row r="2241" spans="1:23" x14ac:dyDescent="0.25">
      <c r="A2241">
        <f>'Azure Calculations'!F1739</f>
        <v>0</v>
      </c>
      <c r="B2241" t="e">
        <f>DW_Fact_CL_Pricing_Calculations_Report[[#This Row],[Prod_ID]]</f>
        <v>#VALUE!</v>
      </c>
      <c r="C2241" t="e">
        <f>DW_Fact_CL_Pricing_Calculations_Report[[#This Row],[Vend_ID]]</f>
        <v>#VALUE!</v>
      </c>
      <c r="D2241" t="e">
        <f>DW_Fact_CL_Pricing_Calculations_Report[[#This Row],[CardlockSiteCost_WPROP]]</f>
        <v>#VALUE!</v>
      </c>
      <c r="E2241" t="e">
        <f>DW_Fact_CL_Pricing_Calculations_Report[[#This Row],[NewCardlockSiteCost]]</f>
        <v>#VALUE!</v>
      </c>
      <c r="F2241" t="e">
        <f>DW_Fact_CL_Pricing_Calculations_Report[[#This Row],[Change]]</f>
        <v>#VALUE!</v>
      </c>
      <c r="G2241" t="e">
        <f>DW_Fact_CL_Pricing_Calculations_Report[[#This Row],[FuelPricesDtl_Price]]</f>
        <v>#VALUE!</v>
      </c>
      <c r="H2241" t="e">
        <f>DW_Fact_CL_Pricing_Calculations_Report[[#This Row],[NewTable1]]</f>
        <v>#VALUE!</v>
      </c>
      <c r="I2241" t="e">
        <f>DW_Fact_CL_Pricing_Calculations_Report[[#This Row],[Tax]]</f>
        <v>#VALUE!</v>
      </c>
      <c r="J2241" t="e">
        <f>DW_Fact_CL_Pricing_Calculations_Report[[#This Row],[NewTable1wTax]]</f>
        <v>#VALUE!</v>
      </c>
      <c r="K2241" t="e">
        <f>DW_Fact_CL_Pricing_Calculations_Report[[#This Row],[Prop]]</f>
        <v>#VALUE!</v>
      </c>
      <c r="L2241" t="e">
        <f>DW_Fact_CL_Pricing_Calculations_Report[[#This Row],[Prod_Freight_Class]]</f>
        <v>#VALUE!</v>
      </c>
      <c r="M2241" s="36" t="e">
        <f>DW_Fact_CL_Pricing_Calculations_Report[[#This Row],[Table_Load_Date]]</f>
        <v>#VALUE!</v>
      </c>
      <c r="N2241" t="e">
        <f>DW_Fact_CL_Pricing_Calculations_Report[[#This Row],[Company]]</f>
        <v>#VALUE!</v>
      </c>
      <c r="O2241" t="e">
        <f>DW_Fact_CL_Pricing_Calculations_Report[[#This Row],[InvTerminalWAC]]</f>
        <v>#VALUE!</v>
      </c>
      <c r="P2241" s="36" t="e">
        <f>DW_Fact_CL_Pricing_Calculations_Report[[#This Row],[Table_Load_Date]]</f>
        <v>#VALUE!</v>
      </c>
      <c r="Q2241" t="e">
        <f>DW_Fact_CL_Pricing_Calculations_Report[[#This Row],[Prod_Freight_Class]]</f>
        <v>#VALUE!</v>
      </c>
      <c r="R2241" t="e">
        <f>DW_Fact_CL_Pricing_Calculations_Report[[#This Row],[ReplacementCost]]</f>
        <v>#VALUE!</v>
      </c>
      <c r="S2241" t="e">
        <f>DW_Fact_CL_Pricing_Calculations_Report[[#This Row],[RegionWeightedAverageCost]]</f>
        <v>#VALUE!</v>
      </c>
      <c r="T2241" t="e">
        <f>DW_Fact_CL_Pricing_Calculations_Report[[#This Row],[Prop]]</f>
        <v>#VALUE!</v>
      </c>
      <c r="U2241" t="e">
        <f>DW_Fact_CL_Pricing_Calculations_Report[[#This Row],[CardlockSiteCost]]</f>
        <v>#VALUE!</v>
      </c>
      <c r="V2241" t="e">
        <f>DW_Fact_CL_Pricing_Calculations_Report[[#This Row],[NewCardlockSiteCost]]</f>
        <v>#VALUE!</v>
      </c>
      <c r="W2241" t="e">
        <f>DW_Fact_CL_Pricing_Calculations_Report[[#This Row],[Prod_ID]]</f>
        <v>#VALUE!</v>
      </c>
    </row>
    <row r="2242" spans="1:23" x14ac:dyDescent="0.25">
      <c r="A2242">
        <f>'Azure Calculations'!F1740</f>
        <v>0</v>
      </c>
      <c r="B2242" t="e">
        <f>DW_Fact_CL_Pricing_Calculations_Report[[#This Row],[Prod_ID]]</f>
        <v>#VALUE!</v>
      </c>
      <c r="C2242" t="e">
        <f>DW_Fact_CL_Pricing_Calculations_Report[[#This Row],[Vend_ID]]</f>
        <v>#VALUE!</v>
      </c>
      <c r="D2242" t="e">
        <f>DW_Fact_CL_Pricing_Calculations_Report[[#This Row],[CardlockSiteCost_WPROP]]</f>
        <v>#VALUE!</v>
      </c>
      <c r="E2242" t="e">
        <f>DW_Fact_CL_Pricing_Calculations_Report[[#This Row],[NewCardlockSiteCost]]</f>
        <v>#VALUE!</v>
      </c>
      <c r="F2242" t="e">
        <f>DW_Fact_CL_Pricing_Calculations_Report[[#This Row],[Change]]</f>
        <v>#VALUE!</v>
      </c>
      <c r="G2242" t="e">
        <f>DW_Fact_CL_Pricing_Calculations_Report[[#This Row],[FuelPricesDtl_Price]]</f>
        <v>#VALUE!</v>
      </c>
      <c r="H2242" t="e">
        <f>DW_Fact_CL_Pricing_Calculations_Report[[#This Row],[NewTable1]]</f>
        <v>#VALUE!</v>
      </c>
      <c r="I2242" t="e">
        <f>DW_Fact_CL_Pricing_Calculations_Report[[#This Row],[Tax]]</f>
        <v>#VALUE!</v>
      </c>
      <c r="J2242" t="e">
        <f>DW_Fact_CL_Pricing_Calculations_Report[[#This Row],[NewTable1wTax]]</f>
        <v>#VALUE!</v>
      </c>
      <c r="K2242" t="e">
        <f>DW_Fact_CL_Pricing_Calculations_Report[[#This Row],[Prop]]</f>
        <v>#VALUE!</v>
      </c>
      <c r="L2242" t="e">
        <f>DW_Fact_CL_Pricing_Calculations_Report[[#This Row],[Prod_Freight_Class]]</f>
        <v>#VALUE!</v>
      </c>
      <c r="M2242" s="36" t="e">
        <f>DW_Fact_CL_Pricing_Calculations_Report[[#This Row],[Table_Load_Date]]</f>
        <v>#VALUE!</v>
      </c>
      <c r="N2242" t="e">
        <f>DW_Fact_CL_Pricing_Calculations_Report[[#This Row],[Company]]</f>
        <v>#VALUE!</v>
      </c>
      <c r="O2242" t="e">
        <f>DW_Fact_CL_Pricing_Calculations_Report[[#This Row],[InvTerminalWAC]]</f>
        <v>#VALUE!</v>
      </c>
      <c r="P2242" s="36" t="e">
        <f>DW_Fact_CL_Pricing_Calculations_Report[[#This Row],[Table_Load_Date]]</f>
        <v>#VALUE!</v>
      </c>
      <c r="Q2242" t="e">
        <f>DW_Fact_CL_Pricing_Calculations_Report[[#This Row],[Prod_Freight_Class]]</f>
        <v>#VALUE!</v>
      </c>
      <c r="R2242" t="e">
        <f>DW_Fact_CL_Pricing_Calculations_Report[[#This Row],[ReplacementCost]]</f>
        <v>#VALUE!</v>
      </c>
      <c r="S2242" t="e">
        <f>DW_Fact_CL_Pricing_Calculations_Report[[#This Row],[RegionWeightedAverageCost]]</f>
        <v>#VALUE!</v>
      </c>
      <c r="T2242" t="e">
        <f>DW_Fact_CL_Pricing_Calculations_Report[[#This Row],[Prop]]</f>
        <v>#VALUE!</v>
      </c>
      <c r="U2242" t="e">
        <f>DW_Fact_CL_Pricing_Calculations_Report[[#This Row],[CardlockSiteCost]]</f>
        <v>#VALUE!</v>
      </c>
      <c r="V2242" t="e">
        <f>DW_Fact_CL_Pricing_Calculations_Report[[#This Row],[NewCardlockSiteCost]]</f>
        <v>#VALUE!</v>
      </c>
      <c r="W2242" t="e">
        <f>DW_Fact_CL_Pricing_Calculations_Report[[#This Row],[Prod_ID]]</f>
        <v>#VALUE!</v>
      </c>
    </row>
    <row r="2243" spans="1:23" x14ac:dyDescent="0.25">
      <c r="A2243">
        <f>'Azure Calculations'!F1741</f>
        <v>0</v>
      </c>
      <c r="B2243" t="e">
        <f>DW_Fact_CL_Pricing_Calculations_Report[[#This Row],[Prod_ID]]</f>
        <v>#VALUE!</v>
      </c>
      <c r="C2243" t="e">
        <f>DW_Fact_CL_Pricing_Calculations_Report[[#This Row],[Vend_ID]]</f>
        <v>#VALUE!</v>
      </c>
      <c r="D2243" t="e">
        <f>DW_Fact_CL_Pricing_Calculations_Report[[#This Row],[CardlockSiteCost_WPROP]]</f>
        <v>#VALUE!</v>
      </c>
      <c r="E2243" t="e">
        <f>DW_Fact_CL_Pricing_Calculations_Report[[#This Row],[NewCardlockSiteCost]]</f>
        <v>#VALUE!</v>
      </c>
      <c r="F2243" t="e">
        <f>DW_Fact_CL_Pricing_Calculations_Report[[#This Row],[Change]]</f>
        <v>#VALUE!</v>
      </c>
      <c r="G2243" t="e">
        <f>DW_Fact_CL_Pricing_Calculations_Report[[#This Row],[FuelPricesDtl_Price]]</f>
        <v>#VALUE!</v>
      </c>
      <c r="H2243" t="e">
        <f>DW_Fact_CL_Pricing_Calculations_Report[[#This Row],[NewTable1]]</f>
        <v>#VALUE!</v>
      </c>
      <c r="I2243" t="e">
        <f>DW_Fact_CL_Pricing_Calculations_Report[[#This Row],[Tax]]</f>
        <v>#VALUE!</v>
      </c>
      <c r="J2243" t="e">
        <f>DW_Fact_CL_Pricing_Calculations_Report[[#This Row],[NewTable1wTax]]</f>
        <v>#VALUE!</v>
      </c>
      <c r="K2243" t="e">
        <f>DW_Fact_CL_Pricing_Calculations_Report[[#This Row],[Prop]]</f>
        <v>#VALUE!</v>
      </c>
      <c r="L2243" t="e">
        <f>DW_Fact_CL_Pricing_Calculations_Report[[#This Row],[Prod_Freight_Class]]</f>
        <v>#VALUE!</v>
      </c>
      <c r="M2243" s="36" t="e">
        <f>DW_Fact_CL_Pricing_Calculations_Report[[#This Row],[Table_Load_Date]]</f>
        <v>#VALUE!</v>
      </c>
      <c r="N2243" t="e">
        <f>DW_Fact_CL_Pricing_Calculations_Report[[#This Row],[Company]]</f>
        <v>#VALUE!</v>
      </c>
      <c r="O2243" t="e">
        <f>DW_Fact_CL_Pricing_Calculations_Report[[#This Row],[InvTerminalWAC]]</f>
        <v>#VALUE!</v>
      </c>
      <c r="P2243" s="36" t="e">
        <f>DW_Fact_CL_Pricing_Calculations_Report[[#This Row],[Table_Load_Date]]</f>
        <v>#VALUE!</v>
      </c>
      <c r="Q2243" t="e">
        <f>DW_Fact_CL_Pricing_Calculations_Report[[#This Row],[Prod_Freight_Class]]</f>
        <v>#VALUE!</v>
      </c>
      <c r="R2243" t="e">
        <f>DW_Fact_CL_Pricing_Calculations_Report[[#This Row],[ReplacementCost]]</f>
        <v>#VALUE!</v>
      </c>
      <c r="S2243" t="e">
        <f>DW_Fact_CL_Pricing_Calculations_Report[[#This Row],[RegionWeightedAverageCost]]</f>
        <v>#VALUE!</v>
      </c>
      <c r="T2243" t="e">
        <f>DW_Fact_CL_Pricing_Calculations_Report[[#This Row],[Prop]]</f>
        <v>#VALUE!</v>
      </c>
      <c r="U2243" t="e">
        <f>DW_Fact_CL_Pricing_Calculations_Report[[#This Row],[CardlockSiteCost]]</f>
        <v>#VALUE!</v>
      </c>
      <c r="V2243" t="e">
        <f>DW_Fact_CL_Pricing_Calculations_Report[[#This Row],[NewCardlockSiteCost]]</f>
        <v>#VALUE!</v>
      </c>
      <c r="W2243" t="e">
        <f>DW_Fact_CL_Pricing_Calculations_Report[[#This Row],[Prod_ID]]</f>
        <v>#VALUE!</v>
      </c>
    </row>
    <row r="2244" spans="1:23" x14ac:dyDescent="0.25">
      <c r="A2244">
        <f>'Azure Calculations'!F1742</f>
        <v>0</v>
      </c>
      <c r="B2244" t="e">
        <f>DW_Fact_CL_Pricing_Calculations_Report[[#This Row],[Prod_ID]]</f>
        <v>#VALUE!</v>
      </c>
      <c r="C2244" t="e">
        <f>DW_Fact_CL_Pricing_Calculations_Report[[#This Row],[Vend_ID]]</f>
        <v>#VALUE!</v>
      </c>
      <c r="D2244" t="e">
        <f>DW_Fact_CL_Pricing_Calculations_Report[[#This Row],[CardlockSiteCost_WPROP]]</f>
        <v>#VALUE!</v>
      </c>
      <c r="E2244" t="e">
        <f>DW_Fact_CL_Pricing_Calculations_Report[[#This Row],[NewCardlockSiteCost]]</f>
        <v>#VALUE!</v>
      </c>
      <c r="F2244" t="e">
        <f>DW_Fact_CL_Pricing_Calculations_Report[[#This Row],[Change]]</f>
        <v>#VALUE!</v>
      </c>
      <c r="G2244" t="e">
        <f>DW_Fact_CL_Pricing_Calculations_Report[[#This Row],[FuelPricesDtl_Price]]</f>
        <v>#VALUE!</v>
      </c>
      <c r="H2244" t="e">
        <f>DW_Fact_CL_Pricing_Calculations_Report[[#This Row],[NewTable1]]</f>
        <v>#VALUE!</v>
      </c>
      <c r="I2244" t="e">
        <f>DW_Fact_CL_Pricing_Calculations_Report[[#This Row],[Tax]]</f>
        <v>#VALUE!</v>
      </c>
      <c r="J2244" t="e">
        <f>DW_Fact_CL_Pricing_Calculations_Report[[#This Row],[NewTable1wTax]]</f>
        <v>#VALUE!</v>
      </c>
      <c r="K2244" t="e">
        <f>DW_Fact_CL_Pricing_Calculations_Report[[#This Row],[Prop]]</f>
        <v>#VALUE!</v>
      </c>
      <c r="L2244" t="e">
        <f>DW_Fact_CL_Pricing_Calculations_Report[[#This Row],[Prod_Freight_Class]]</f>
        <v>#VALUE!</v>
      </c>
      <c r="M2244" s="36" t="e">
        <f>DW_Fact_CL_Pricing_Calculations_Report[[#This Row],[Table_Load_Date]]</f>
        <v>#VALUE!</v>
      </c>
      <c r="N2244" t="e">
        <f>DW_Fact_CL_Pricing_Calculations_Report[[#This Row],[Company]]</f>
        <v>#VALUE!</v>
      </c>
      <c r="O2244" t="e">
        <f>DW_Fact_CL_Pricing_Calculations_Report[[#This Row],[InvTerminalWAC]]</f>
        <v>#VALUE!</v>
      </c>
      <c r="P2244" s="36" t="e">
        <f>DW_Fact_CL_Pricing_Calculations_Report[[#This Row],[Table_Load_Date]]</f>
        <v>#VALUE!</v>
      </c>
      <c r="Q2244" t="e">
        <f>DW_Fact_CL_Pricing_Calculations_Report[[#This Row],[Prod_Freight_Class]]</f>
        <v>#VALUE!</v>
      </c>
      <c r="R2244" t="e">
        <f>DW_Fact_CL_Pricing_Calculations_Report[[#This Row],[ReplacementCost]]</f>
        <v>#VALUE!</v>
      </c>
      <c r="S2244" t="e">
        <f>DW_Fact_CL_Pricing_Calculations_Report[[#This Row],[RegionWeightedAverageCost]]</f>
        <v>#VALUE!</v>
      </c>
      <c r="T2244" t="e">
        <f>DW_Fact_CL_Pricing_Calculations_Report[[#This Row],[Prop]]</f>
        <v>#VALUE!</v>
      </c>
      <c r="U2244" t="e">
        <f>DW_Fact_CL_Pricing_Calculations_Report[[#This Row],[CardlockSiteCost]]</f>
        <v>#VALUE!</v>
      </c>
      <c r="V2244" t="e">
        <f>DW_Fact_CL_Pricing_Calculations_Report[[#This Row],[NewCardlockSiteCost]]</f>
        <v>#VALUE!</v>
      </c>
      <c r="W2244" t="e">
        <f>DW_Fact_CL_Pricing_Calculations_Report[[#This Row],[Prod_ID]]</f>
        <v>#VALUE!</v>
      </c>
    </row>
    <row r="2245" spans="1:23" x14ac:dyDescent="0.25">
      <c r="A2245">
        <f>'Azure Calculations'!F1743</f>
        <v>0</v>
      </c>
      <c r="B2245" t="e">
        <f>DW_Fact_CL_Pricing_Calculations_Report[[#This Row],[Prod_ID]]</f>
        <v>#VALUE!</v>
      </c>
      <c r="C2245" t="e">
        <f>DW_Fact_CL_Pricing_Calculations_Report[[#This Row],[Vend_ID]]</f>
        <v>#VALUE!</v>
      </c>
      <c r="D2245" t="e">
        <f>DW_Fact_CL_Pricing_Calculations_Report[[#This Row],[CardlockSiteCost_WPROP]]</f>
        <v>#VALUE!</v>
      </c>
      <c r="E2245" t="e">
        <f>DW_Fact_CL_Pricing_Calculations_Report[[#This Row],[NewCardlockSiteCost]]</f>
        <v>#VALUE!</v>
      </c>
      <c r="F2245" t="e">
        <f>DW_Fact_CL_Pricing_Calculations_Report[[#This Row],[Change]]</f>
        <v>#VALUE!</v>
      </c>
      <c r="G2245" t="e">
        <f>DW_Fact_CL_Pricing_Calculations_Report[[#This Row],[FuelPricesDtl_Price]]</f>
        <v>#VALUE!</v>
      </c>
      <c r="H2245" t="e">
        <f>DW_Fact_CL_Pricing_Calculations_Report[[#This Row],[NewTable1]]</f>
        <v>#VALUE!</v>
      </c>
      <c r="I2245" t="e">
        <f>DW_Fact_CL_Pricing_Calculations_Report[[#This Row],[Tax]]</f>
        <v>#VALUE!</v>
      </c>
      <c r="J2245" t="e">
        <f>DW_Fact_CL_Pricing_Calculations_Report[[#This Row],[NewTable1wTax]]</f>
        <v>#VALUE!</v>
      </c>
      <c r="K2245" t="e">
        <f>DW_Fact_CL_Pricing_Calculations_Report[[#This Row],[Prop]]</f>
        <v>#VALUE!</v>
      </c>
      <c r="L2245" t="e">
        <f>DW_Fact_CL_Pricing_Calculations_Report[[#This Row],[Prod_Freight_Class]]</f>
        <v>#VALUE!</v>
      </c>
      <c r="M2245" s="36" t="e">
        <f>DW_Fact_CL_Pricing_Calculations_Report[[#This Row],[Table_Load_Date]]</f>
        <v>#VALUE!</v>
      </c>
      <c r="N2245" t="e">
        <f>DW_Fact_CL_Pricing_Calculations_Report[[#This Row],[Company]]</f>
        <v>#VALUE!</v>
      </c>
      <c r="O2245" t="e">
        <f>DW_Fact_CL_Pricing_Calculations_Report[[#This Row],[InvTerminalWAC]]</f>
        <v>#VALUE!</v>
      </c>
      <c r="P2245" s="36" t="e">
        <f>DW_Fact_CL_Pricing_Calculations_Report[[#This Row],[Table_Load_Date]]</f>
        <v>#VALUE!</v>
      </c>
      <c r="Q2245" t="e">
        <f>DW_Fact_CL_Pricing_Calculations_Report[[#This Row],[Prod_Freight_Class]]</f>
        <v>#VALUE!</v>
      </c>
      <c r="R2245" t="e">
        <f>DW_Fact_CL_Pricing_Calculations_Report[[#This Row],[ReplacementCost]]</f>
        <v>#VALUE!</v>
      </c>
      <c r="S2245" t="e">
        <f>DW_Fact_CL_Pricing_Calculations_Report[[#This Row],[RegionWeightedAverageCost]]</f>
        <v>#VALUE!</v>
      </c>
      <c r="T2245" t="e">
        <f>DW_Fact_CL_Pricing_Calculations_Report[[#This Row],[Prop]]</f>
        <v>#VALUE!</v>
      </c>
      <c r="U2245" t="e">
        <f>DW_Fact_CL_Pricing_Calculations_Report[[#This Row],[CardlockSiteCost]]</f>
        <v>#VALUE!</v>
      </c>
      <c r="V2245" t="e">
        <f>DW_Fact_CL_Pricing_Calculations_Report[[#This Row],[NewCardlockSiteCost]]</f>
        <v>#VALUE!</v>
      </c>
      <c r="W2245" t="e">
        <f>DW_Fact_CL_Pricing_Calculations_Report[[#This Row],[Prod_ID]]</f>
        <v>#VALUE!</v>
      </c>
    </row>
    <row r="2246" spans="1:23" x14ac:dyDescent="0.25">
      <c r="A2246">
        <f>'Azure Calculations'!F1744</f>
        <v>0</v>
      </c>
      <c r="B2246" t="e">
        <f>DW_Fact_CL_Pricing_Calculations_Report[[#This Row],[Prod_ID]]</f>
        <v>#VALUE!</v>
      </c>
      <c r="C2246" t="e">
        <f>DW_Fact_CL_Pricing_Calculations_Report[[#This Row],[Vend_ID]]</f>
        <v>#VALUE!</v>
      </c>
      <c r="D2246" t="e">
        <f>DW_Fact_CL_Pricing_Calculations_Report[[#This Row],[CardlockSiteCost_WPROP]]</f>
        <v>#VALUE!</v>
      </c>
      <c r="E2246" t="e">
        <f>DW_Fact_CL_Pricing_Calculations_Report[[#This Row],[NewCardlockSiteCost]]</f>
        <v>#VALUE!</v>
      </c>
      <c r="F2246" t="e">
        <f>DW_Fact_CL_Pricing_Calculations_Report[[#This Row],[Change]]</f>
        <v>#VALUE!</v>
      </c>
      <c r="G2246" t="e">
        <f>DW_Fact_CL_Pricing_Calculations_Report[[#This Row],[FuelPricesDtl_Price]]</f>
        <v>#VALUE!</v>
      </c>
      <c r="H2246" t="e">
        <f>DW_Fact_CL_Pricing_Calculations_Report[[#This Row],[NewTable1]]</f>
        <v>#VALUE!</v>
      </c>
      <c r="I2246" t="e">
        <f>DW_Fact_CL_Pricing_Calculations_Report[[#This Row],[Tax]]</f>
        <v>#VALUE!</v>
      </c>
      <c r="J2246" t="e">
        <f>DW_Fact_CL_Pricing_Calculations_Report[[#This Row],[NewTable1wTax]]</f>
        <v>#VALUE!</v>
      </c>
      <c r="K2246" t="e">
        <f>DW_Fact_CL_Pricing_Calculations_Report[[#This Row],[Prop]]</f>
        <v>#VALUE!</v>
      </c>
      <c r="L2246" t="e">
        <f>DW_Fact_CL_Pricing_Calculations_Report[[#This Row],[Prod_Freight_Class]]</f>
        <v>#VALUE!</v>
      </c>
      <c r="M2246" s="36" t="e">
        <f>DW_Fact_CL_Pricing_Calculations_Report[[#This Row],[Table_Load_Date]]</f>
        <v>#VALUE!</v>
      </c>
      <c r="N2246" t="e">
        <f>DW_Fact_CL_Pricing_Calculations_Report[[#This Row],[Company]]</f>
        <v>#VALUE!</v>
      </c>
      <c r="O2246" t="e">
        <f>DW_Fact_CL_Pricing_Calculations_Report[[#This Row],[InvTerminalWAC]]</f>
        <v>#VALUE!</v>
      </c>
      <c r="P2246" s="36" t="e">
        <f>DW_Fact_CL_Pricing_Calculations_Report[[#This Row],[Table_Load_Date]]</f>
        <v>#VALUE!</v>
      </c>
      <c r="Q2246" t="e">
        <f>DW_Fact_CL_Pricing_Calculations_Report[[#This Row],[Prod_Freight_Class]]</f>
        <v>#VALUE!</v>
      </c>
      <c r="R2246" t="e">
        <f>DW_Fact_CL_Pricing_Calculations_Report[[#This Row],[ReplacementCost]]</f>
        <v>#VALUE!</v>
      </c>
      <c r="S2246" t="e">
        <f>DW_Fact_CL_Pricing_Calculations_Report[[#This Row],[RegionWeightedAverageCost]]</f>
        <v>#VALUE!</v>
      </c>
      <c r="T2246" t="e">
        <f>DW_Fact_CL_Pricing_Calculations_Report[[#This Row],[Prop]]</f>
        <v>#VALUE!</v>
      </c>
      <c r="U2246" t="e">
        <f>DW_Fact_CL_Pricing_Calculations_Report[[#This Row],[CardlockSiteCost]]</f>
        <v>#VALUE!</v>
      </c>
      <c r="V2246" t="e">
        <f>DW_Fact_CL_Pricing_Calculations_Report[[#This Row],[NewCardlockSiteCost]]</f>
        <v>#VALUE!</v>
      </c>
      <c r="W2246" t="e">
        <f>DW_Fact_CL_Pricing_Calculations_Report[[#This Row],[Prod_ID]]</f>
        <v>#VALUE!</v>
      </c>
    </row>
    <row r="2247" spans="1:23" x14ac:dyDescent="0.25">
      <c r="A2247">
        <f>'Azure Calculations'!F1745</f>
        <v>0</v>
      </c>
      <c r="B2247" t="e">
        <f>DW_Fact_CL_Pricing_Calculations_Report[[#This Row],[Prod_ID]]</f>
        <v>#VALUE!</v>
      </c>
      <c r="C2247" t="e">
        <f>DW_Fact_CL_Pricing_Calculations_Report[[#This Row],[Vend_ID]]</f>
        <v>#VALUE!</v>
      </c>
      <c r="D2247" t="e">
        <f>DW_Fact_CL_Pricing_Calculations_Report[[#This Row],[CardlockSiteCost_WPROP]]</f>
        <v>#VALUE!</v>
      </c>
      <c r="E2247" t="e">
        <f>DW_Fact_CL_Pricing_Calculations_Report[[#This Row],[NewCardlockSiteCost]]</f>
        <v>#VALUE!</v>
      </c>
      <c r="F2247" t="e">
        <f>DW_Fact_CL_Pricing_Calculations_Report[[#This Row],[Change]]</f>
        <v>#VALUE!</v>
      </c>
      <c r="G2247" t="e">
        <f>DW_Fact_CL_Pricing_Calculations_Report[[#This Row],[FuelPricesDtl_Price]]</f>
        <v>#VALUE!</v>
      </c>
      <c r="H2247" t="e">
        <f>DW_Fact_CL_Pricing_Calculations_Report[[#This Row],[NewTable1]]</f>
        <v>#VALUE!</v>
      </c>
      <c r="I2247" t="e">
        <f>DW_Fact_CL_Pricing_Calculations_Report[[#This Row],[Tax]]</f>
        <v>#VALUE!</v>
      </c>
      <c r="J2247" t="e">
        <f>DW_Fact_CL_Pricing_Calculations_Report[[#This Row],[NewTable1wTax]]</f>
        <v>#VALUE!</v>
      </c>
      <c r="K2247" t="e">
        <f>DW_Fact_CL_Pricing_Calculations_Report[[#This Row],[Prop]]</f>
        <v>#VALUE!</v>
      </c>
      <c r="L2247" t="e">
        <f>DW_Fact_CL_Pricing_Calculations_Report[[#This Row],[Prod_Freight_Class]]</f>
        <v>#VALUE!</v>
      </c>
      <c r="M2247" s="36" t="e">
        <f>DW_Fact_CL_Pricing_Calculations_Report[[#This Row],[Table_Load_Date]]</f>
        <v>#VALUE!</v>
      </c>
      <c r="N2247" t="e">
        <f>DW_Fact_CL_Pricing_Calculations_Report[[#This Row],[Company]]</f>
        <v>#VALUE!</v>
      </c>
      <c r="O2247" t="e">
        <f>DW_Fact_CL_Pricing_Calculations_Report[[#This Row],[InvTerminalWAC]]</f>
        <v>#VALUE!</v>
      </c>
      <c r="P2247" s="36" t="e">
        <f>DW_Fact_CL_Pricing_Calculations_Report[[#This Row],[Table_Load_Date]]</f>
        <v>#VALUE!</v>
      </c>
      <c r="Q2247" t="e">
        <f>DW_Fact_CL_Pricing_Calculations_Report[[#This Row],[Prod_Freight_Class]]</f>
        <v>#VALUE!</v>
      </c>
      <c r="R2247" t="e">
        <f>DW_Fact_CL_Pricing_Calculations_Report[[#This Row],[ReplacementCost]]</f>
        <v>#VALUE!</v>
      </c>
      <c r="S2247" t="e">
        <f>DW_Fact_CL_Pricing_Calculations_Report[[#This Row],[RegionWeightedAverageCost]]</f>
        <v>#VALUE!</v>
      </c>
      <c r="T2247" t="e">
        <f>DW_Fact_CL_Pricing_Calculations_Report[[#This Row],[Prop]]</f>
        <v>#VALUE!</v>
      </c>
      <c r="U2247" t="e">
        <f>DW_Fact_CL_Pricing_Calculations_Report[[#This Row],[CardlockSiteCost]]</f>
        <v>#VALUE!</v>
      </c>
      <c r="V2247" t="e">
        <f>DW_Fact_CL_Pricing_Calculations_Report[[#This Row],[NewCardlockSiteCost]]</f>
        <v>#VALUE!</v>
      </c>
      <c r="W2247" t="e">
        <f>DW_Fact_CL_Pricing_Calculations_Report[[#This Row],[Prod_ID]]</f>
        <v>#VALUE!</v>
      </c>
    </row>
    <row r="2248" spans="1:23" x14ac:dyDescent="0.25">
      <c r="A2248">
        <f>'Azure Calculations'!F1746</f>
        <v>0</v>
      </c>
      <c r="B2248" t="e">
        <f>DW_Fact_CL_Pricing_Calculations_Report[[#This Row],[Prod_ID]]</f>
        <v>#VALUE!</v>
      </c>
      <c r="C2248" t="e">
        <f>DW_Fact_CL_Pricing_Calculations_Report[[#This Row],[Vend_ID]]</f>
        <v>#VALUE!</v>
      </c>
      <c r="D2248" t="e">
        <f>DW_Fact_CL_Pricing_Calculations_Report[[#This Row],[CardlockSiteCost_WPROP]]</f>
        <v>#VALUE!</v>
      </c>
      <c r="E2248" t="e">
        <f>DW_Fact_CL_Pricing_Calculations_Report[[#This Row],[NewCardlockSiteCost]]</f>
        <v>#VALUE!</v>
      </c>
      <c r="F2248" t="e">
        <f>DW_Fact_CL_Pricing_Calculations_Report[[#This Row],[Change]]</f>
        <v>#VALUE!</v>
      </c>
      <c r="G2248" t="e">
        <f>DW_Fact_CL_Pricing_Calculations_Report[[#This Row],[FuelPricesDtl_Price]]</f>
        <v>#VALUE!</v>
      </c>
      <c r="H2248" t="e">
        <f>DW_Fact_CL_Pricing_Calculations_Report[[#This Row],[NewTable1]]</f>
        <v>#VALUE!</v>
      </c>
      <c r="I2248" t="e">
        <f>DW_Fact_CL_Pricing_Calculations_Report[[#This Row],[Tax]]</f>
        <v>#VALUE!</v>
      </c>
      <c r="J2248" t="e">
        <f>DW_Fact_CL_Pricing_Calculations_Report[[#This Row],[NewTable1wTax]]</f>
        <v>#VALUE!</v>
      </c>
      <c r="K2248" t="e">
        <f>DW_Fact_CL_Pricing_Calculations_Report[[#This Row],[Prop]]</f>
        <v>#VALUE!</v>
      </c>
      <c r="L2248" t="e">
        <f>DW_Fact_CL_Pricing_Calculations_Report[[#This Row],[Prod_Freight_Class]]</f>
        <v>#VALUE!</v>
      </c>
      <c r="M2248" s="36" t="e">
        <f>DW_Fact_CL_Pricing_Calculations_Report[[#This Row],[Table_Load_Date]]</f>
        <v>#VALUE!</v>
      </c>
      <c r="N2248" t="e">
        <f>DW_Fact_CL_Pricing_Calculations_Report[[#This Row],[Company]]</f>
        <v>#VALUE!</v>
      </c>
      <c r="O2248" t="e">
        <f>DW_Fact_CL_Pricing_Calculations_Report[[#This Row],[InvTerminalWAC]]</f>
        <v>#VALUE!</v>
      </c>
      <c r="P2248" s="36" t="e">
        <f>DW_Fact_CL_Pricing_Calculations_Report[[#This Row],[Table_Load_Date]]</f>
        <v>#VALUE!</v>
      </c>
      <c r="Q2248" t="e">
        <f>DW_Fact_CL_Pricing_Calculations_Report[[#This Row],[Prod_Freight_Class]]</f>
        <v>#VALUE!</v>
      </c>
      <c r="R2248" t="e">
        <f>DW_Fact_CL_Pricing_Calculations_Report[[#This Row],[ReplacementCost]]</f>
        <v>#VALUE!</v>
      </c>
      <c r="S2248" t="e">
        <f>DW_Fact_CL_Pricing_Calculations_Report[[#This Row],[RegionWeightedAverageCost]]</f>
        <v>#VALUE!</v>
      </c>
      <c r="T2248" t="e">
        <f>DW_Fact_CL_Pricing_Calculations_Report[[#This Row],[Prop]]</f>
        <v>#VALUE!</v>
      </c>
      <c r="U2248" t="e">
        <f>DW_Fact_CL_Pricing_Calculations_Report[[#This Row],[CardlockSiteCost]]</f>
        <v>#VALUE!</v>
      </c>
      <c r="V2248" t="e">
        <f>DW_Fact_CL_Pricing_Calculations_Report[[#This Row],[NewCardlockSiteCost]]</f>
        <v>#VALUE!</v>
      </c>
      <c r="W2248" t="e">
        <f>DW_Fact_CL_Pricing_Calculations_Report[[#This Row],[Prod_ID]]</f>
        <v>#VALUE!</v>
      </c>
    </row>
    <row r="2249" spans="1:23" x14ac:dyDescent="0.25">
      <c r="A2249">
        <f>'Azure Calculations'!F1747</f>
        <v>0</v>
      </c>
      <c r="B2249" t="e">
        <f>DW_Fact_CL_Pricing_Calculations_Report[[#This Row],[Prod_ID]]</f>
        <v>#VALUE!</v>
      </c>
      <c r="C2249" t="e">
        <f>DW_Fact_CL_Pricing_Calculations_Report[[#This Row],[Vend_ID]]</f>
        <v>#VALUE!</v>
      </c>
      <c r="D2249" t="e">
        <f>DW_Fact_CL_Pricing_Calculations_Report[[#This Row],[CardlockSiteCost_WPROP]]</f>
        <v>#VALUE!</v>
      </c>
      <c r="E2249" t="e">
        <f>DW_Fact_CL_Pricing_Calculations_Report[[#This Row],[NewCardlockSiteCost]]</f>
        <v>#VALUE!</v>
      </c>
      <c r="F2249" t="e">
        <f>DW_Fact_CL_Pricing_Calculations_Report[[#This Row],[Change]]</f>
        <v>#VALUE!</v>
      </c>
      <c r="G2249" t="e">
        <f>DW_Fact_CL_Pricing_Calculations_Report[[#This Row],[FuelPricesDtl_Price]]</f>
        <v>#VALUE!</v>
      </c>
      <c r="H2249" t="e">
        <f>DW_Fact_CL_Pricing_Calculations_Report[[#This Row],[NewTable1]]</f>
        <v>#VALUE!</v>
      </c>
      <c r="I2249" t="e">
        <f>DW_Fact_CL_Pricing_Calculations_Report[[#This Row],[Tax]]</f>
        <v>#VALUE!</v>
      </c>
      <c r="J2249" t="e">
        <f>DW_Fact_CL_Pricing_Calculations_Report[[#This Row],[NewTable1wTax]]</f>
        <v>#VALUE!</v>
      </c>
      <c r="K2249" t="e">
        <f>DW_Fact_CL_Pricing_Calculations_Report[[#This Row],[Prop]]</f>
        <v>#VALUE!</v>
      </c>
      <c r="L2249" t="e">
        <f>DW_Fact_CL_Pricing_Calculations_Report[[#This Row],[Prod_Freight_Class]]</f>
        <v>#VALUE!</v>
      </c>
      <c r="M2249" s="36" t="e">
        <f>DW_Fact_CL_Pricing_Calculations_Report[[#This Row],[Table_Load_Date]]</f>
        <v>#VALUE!</v>
      </c>
      <c r="N2249" t="e">
        <f>DW_Fact_CL_Pricing_Calculations_Report[[#This Row],[Company]]</f>
        <v>#VALUE!</v>
      </c>
      <c r="O2249" t="e">
        <f>DW_Fact_CL_Pricing_Calculations_Report[[#This Row],[InvTerminalWAC]]</f>
        <v>#VALUE!</v>
      </c>
      <c r="P2249" s="36" t="e">
        <f>DW_Fact_CL_Pricing_Calculations_Report[[#This Row],[Table_Load_Date]]</f>
        <v>#VALUE!</v>
      </c>
      <c r="Q2249" t="e">
        <f>DW_Fact_CL_Pricing_Calculations_Report[[#This Row],[Prod_Freight_Class]]</f>
        <v>#VALUE!</v>
      </c>
      <c r="R2249" t="e">
        <f>DW_Fact_CL_Pricing_Calculations_Report[[#This Row],[ReplacementCost]]</f>
        <v>#VALUE!</v>
      </c>
      <c r="S2249" t="e">
        <f>DW_Fact_CL_Pricing_Calculations_Report[[#This Row],[RegionWeightedAverageCost]]</f>
        <v>#VALUE!</v>
      </c>
      <c r="T2249" t="e">
        <f>DW_Fact_CL_Pricing_Calculations_Report[[#This Row],[Prop]]</f>
        <v>#VALUE!</v>
      </c>
      <c r="U2249" t="e">
        <f>DW_Fact_CL_Pricing_Calculations_Report[[#This Row],[CardlockSiteCost]]</f>
        <v>#VALUE!</v>
      </c>
      <c r="V2249" t="e">
        <f>DW_Fact_CL_Pricing_Calculations_Report[[#This Row],[NewCardlockSiteCost]]</f>
        <v>#VALUE!</v>
      </c>
      <c r="W2249" t="e">
        <f>DW_Fact_CL_Pricing_Calculations_Report[[#This Row],[Prod_ID]]</f>
        <v>#VALUE!</v>
      </c>
    </row>
    <row r="2250" spans="1:23" x14ac:dyDescent="0.25">
      <c r="A2250">
        <f>'Azure Calculations'!F1748</f>
        <v>0</v>
      </c>
      <c r="B2250" t="e">
        <f>DW_Fact_CL_Pricing_Calculations_Report[[#This Row],[Prod_ID]]</f>
        <v>#VALUE!</v>
      </c>
      <c r="C2250" t="e">
        <f>DW_Fact_CL_Pricing_Calculations_Report[[#This Row],[Vend_ID]]</f>
        <v>#VALUE!</v>
      </c>
      <c r="D2250" t="e">
        <f>DW_Fact_CL_Pricing_Calculations_Report[[#This Row],[CardlockSiteCost_WPROP]]</f>
        <v>#VALUE!</v>
      </c>
      <c r="E2250" t="e">
        <f>DW_Fact_CL_Pricing_Calculations_Report[[#This Row],[NewCardlockSiteCost]]</f>
        <v>#VALUE!</v>
      </c>
      <c r="F2250" t="e">
        <f>DW_Fact_CL_Pricing_Calculations_Report[[#This Row],[Change]]</f>
        <v>#VALUE!</v>
      </c>
      <c r="G2250" t="e">
        <f>DW_Fact_CL_Pricing_Calculations_Report[[#This Row],[FuelPricesDtl_Price]]</f>
        <v>#VALUE!</v>
      </c>
      <c r="H2250" t="e">
        <f>DW_Fact_CL_Pricing_Calculations_Report[[#This Row],[NewTable1]]</f>
        <v>#VALUE!</v>
      </c>
      <c r="I2250" t="e">
        <f>DW_Fact_CL_Pricing_Calculations_Report[[#This Row],[Tax]]</f>
        <v>#VALUE!</v>
      </c>
      <c r="J2250" t="e">
        <f>DW_Fact_CL_Pricing_Calculations_Report[[#This Row],[NewTable1wTax]]</f>
        <v>#VALUE!</v>
      </c>
      <c r="K2250" t="e">
        <f>DW_Fact_CL_Pricing_Calculations_Report[[#This Row],[Prop]]</f>
        <v>#VALUE!</v>
      </c>
      <c r="L2250" t="e">
        <f>DW_Fact_CL_Pricing_Calculations_Report[[#This Row],[Prod_Freight_Class]]</f>
        <v>#VALUE!</v>
      </c>
      <c r="M2250" s="36" t="e">
        <f>DW_Fact_CL_Pricing_Calculations_Report[[#This Row],[Table_Load_Date]]</f>
        <v>#VALUE!</v>
      </c>
      <c r="N2250" t="e">
        <f>DW_Fact_CL_Pricing_Calculations_Report[[#This Row],[Company]]</f>
        <v>#VALUE!</v>
      </c>
      <c r="O2250" t="e">
        <f>DW_Fact_CL_Pricing_Calculations_Report[[#This Row],[InvTerminalWAC]]</f>
        <v>#VALUE!</v>
      </c>
      <c r="P2250" s="36" t="e">
        <f>DW_Fact_CL_Pricing_Calculations_Report[[#This Row],[Table_Load_Date]]</f>
        <v>#VALUE!</v>
      </c>
      <c r="Q2250" t="e">
        <f>DW_Fact_CL_Pricing_Calculations_Report[[#This Row],[Prod_Freight_Class]]</f>
        <v>#VALUE!</v>
      </c>
      <c r="R2250" t="e">
        <f>DW_Fact_CL_Pricing_Calculations_Report[[#This Row],[ReplacementCost]]</f>
        <v>#VALUE!</v>
      </c>
      <c r="S2250" t="e">
        <f>DW_Fact_CL_Pricing_Calculations_Report[[#This Row],[RegionWeightedAverageCost]]</f>
        <v>#VALUE!</v>
      </c>
      <c r="T2250" t="e">
        <f>DW_Fact_CL_Pricing_Calculations_Report[[#This Row],[Prop]]</f>
        <v>#VALUE!</v>
      </c>
      <c r="U2250" t="e">
        <f>DW_Fact_CL_Pricing_Calculations_Report[[#This Row],[CardlockSiteCost]]</f>
        <v>#VALUE!</v>
      </c>
      <c r="V2250" t="e">
        <f>DW_Fact_CL_Pricing_Calculations_Report[[#This Row],[NewCardlockSiteCost]]</f>
        <v>#VALUE!</v>
      </c>
      <c r="W2250" t="e">
        <f>DW_Fact_CL_Pricing_Calculations_Report[[#This Row],[Prod_ID]]</f>
        <v>#VALUE!</v>
      </c>
    </row>
    <row r="2251" spans="1:23" x14ac:dyDescent="0.25">
      <c r="A2251">
        <f>'Azure Calculations'!F1749</f>
        <v>0</v>
      </c>
      <c r="B2251" t="e">
        <f>DW_Fact_CL_Pricing_Calculations_Report[[#This Row],[Prod_ID]]</f>
        <v>#VALUE!</v>
      </c>
      <c r="C2251" t="e">
        <f>DW_Fact_CL_Pricing_Calculations_Report[[#This Row],[Vend_ID]]</f>
        <v>#VALUE!</v>
      </c>
      <c r="D2251" t="e">
        <f>DW_Fact_CL_Pricing_Calculations_Report[[#This Row],[CardlockSiteCost_WPROP]]</f>
        <v>#VALUE!</v>
      </c>
      <c r="E2251" t="e">
        <f>DW_Fact_CL_Pricing_Calculations_Report[[#This Row],[NewCardlockSiteCost]]</f>
        <v>#VALUE!</v>
      </c>
      <c r="F2251" t="e">
        <f>DW_Fact_CL_Pricing_Calculations_Report[[#This Row],[Change]]</f>
        <v>#VALUE!</v>
      </c>
      <c r="G2251" t="e">
        <f>DW_Fact_CL_Pricing_Calculations_Report[[#This Row],[FuelPricesDtl_Price]]</f>
        <v>#VALUE!</v>
      </c>
      <c r="H2251" t="e">
        <f>DW_Fact_CL_Pricing_Calculations_Report[[#This Row],[NewTable1]]</f>
        <v>#VALUE!</v>
      </c>
      <c r="I2251" t="e">
        <f>DW_Fact_CL_Pricing_Calculations_Report[[#This Row],[Tax]]</f>
        <v>#VALUE!</v>
      </c>
      <c r="J2251" t="e">
        <f>DW_Fact_CL_Pricing_Calculations_Report[[#This Row],[NewTable1wTax]]</f>
        <v>#VALUE!</v>
      </c>
      <c r="K2251" t="e">
        <f>DW_Fact_CL_Pricing_Calculations_Report[[#This Row],[Prop]]</f>
        <v>#VALUE!</v>
      </c>
      <c r="L2251" t="e">
        <f>DW_Fact_CL_Pricing_Calculations_Report[[#This Row],[Prod_Freight_Class]]</f>
        <v>#VALUE!</v>
      </c>
      <c r="M2251" s="36" t="e">
        <f>DW_Fact_CL_Pricing_Calculations_Report[[#This Row],[Table_Load_Date]]</f>
        <v>#VALUE!</v>
      </c>
      <c r="N2251" t="e">
        <f>DW_Fact_CL_Pricing_Calculations_Report[[#This Row],[Company]]</f>
        <v>#VALUE!</v>
      </c>
      <c r="O2251" t="e">
        <f>DW_Fact_CL_Pricing_Calculations_Report[[#This Row],[InvTerminalWAC]]</f>
        <v>#VALUE!</v>
      </c>
      <c r="P2251" s="36" t="e">
        <f>DW_Fact_CL_Pricing_Calculations_Report[[#This Row],[Table_Load_Date]]</f>
        <v>#VALUE!</v>
      </c>
      <c r="Q2251" t="e">
        <f>DW_Fact_CL_Pricing_Calculations_Report[[#This Row],[Prod_Freight_Class]]</f>
        <v>#VALUE!</v>
      </c>
      <c r="R2251" t="e">
        <f>DW_Fact_CL_Pricing_Calculations_Report[[#This Row],[ReplacementCost]]</f>
        <v>#VALUE!</v>
      </c>
      <c r="S2251" t="e">
        <f>DW_Fact_CL_Pricing_Calculations_Report[[#This Row],[RegionWeightedAverageCost]]</f>
        <v>#VALUE!</v>
      </c>
      <c r="T2251" t="e">
        <f>DW_Fact_CL_Pricing_Calculations_Report[[#This Row],[Prop]]</f>
        <v>#VALUE!</v>
      </c>
      <c r="U2251" t="e">
        <f>DW_Fact_CL_Pricing_Calculations_Report[[#This Row],[CardlockSiteCost]]</f>
        <v>#VALUE!</v>
      </c>
      <c r="V2251" t="e">
        <f>DW_Fact_CL_Pricing_Calculations_Report[[#This Row],[NewCardlockSiteCost]]</f>
        <v>#VALUE!</v>
      </c>
      <c r="W2251" t="e">
        <f>DW_Fact_CL_Pricing_Calculations_Report[[#This Row],[Prod_ID]]</f>
        <v>#VALUE!</v>
      </c>
    </row>
    <row r="2252" spans="1:23" x14ac:dyDescent="0.25">
      <c r="A2252">
        <f>'Azure Calculations'!F1750</f>
        <v>0</v>
      </c>
      <c r="B2252" t="e">
        <f>DW_Fact_CL_Pricing_Calculations_Report[[#This Row],[Prod_ID]]</f>
        <v>#VALUE!</v>
      </c>
      <c r="C2252" t="e">
        <f>DW_Fact_CL_Pricing_Calculations_Report[[#This Row],[Vend_ID]]</f>
        <v>#VALUE!</v>
      </c>
      <c r="D2252" t="e">
        <f>DW_Fact_CL_Pricing_Calculations_Report[[#This Row],[CardlockSiteCost_WPROP]]</f>
        <v>#VALUE!</v>
      </c>
      <c r="E2252" t="e">
        <f>DW_Fact_CL_Pricing_Calculations_Report[[#This Row],[NewCardlockSiteCost]]</f>
        <v>#VALUE!</v>
      </c>
      <c r="F2252" t="e">
        <f>DW_Fact_CL_Pricing_Calculations_Report[[#This Row],[Change]]</f>
        <v>#VALUE!</v>
      </c>
      <c r="G2252" t="e">
        <f>DW_Fact_CL_Pricing_Calculations_Report[[#This Row],[FuelPricesDtl_Price]]</f>
        <v>#VALUE!</v>
      </c>
      <c r="H2252" t="e">
        <f>DW_Fact_CL_Pricing_Calculations_Report[[#This Row],[NewTable1]]</f>
        <v>#VALUE!</v>
      </c>
      <c r="I2252" t="e">
        <f>DW_Fact_CL_Pricing_Calculations_Report[[#This Row],[Tax]]</f>
        <v>#VALUE!</v>
      </c>
      <c r="J2252" t="e">
        <f>DW_Fact_CL_Pricing_Calculations_Report[[#This Row],[NewTable1wTax]]</f>
        <v>#VALUE!</v>
      </c>
      <c r="K2252" t="e">
        <f>DW_Fact_CL_Pricing_Calculations_Report[[#This Row],[Prop]]</f>
        <v>#VALUE!</v>
      </c>
      <c r="L2252" t="e">
        <f>DW_Fact_CL_Pricing_Calculations_Report[[#This Row],[Prod_Freight_Class]]</f>
        <v>#VALUE!</v>
      </c>
      <c r="M2252" s="36" t="e">
        <f>DW_Fact_CL_Pricing_Calculations_Report[[#This Row],[Table_Load_Date]]</f>
        <v>#VALUE!</v>
      </c>
      <c r="N2252" t="e">
        <f>DW_Fact_CL_Pricing_Calculations_Report[[#This Row],[Company]]</f>
        <v>#VALUE!</v>
      </c>
      <c r="O2252" t="e">
        <f>DW_Fact_CL_Pricing_Calculations_Report[[#This Row],[InvTerminalWAC]]</f>
        <v>#VALUE!</v>
      </c>
      <c r="P2252" s="36" t="e">
        <f>DW_Fact_CL_Pricing_Calculations_Report[[#This Row],[Table_Load_Date]]</f>
        <v>#VALUE!</v>
      </c>
      <c r="Q2252" t="e">
        <f>DW_Fact_CL_Pricing_Calculations_Report[[#This Row],[Prod_Freight_Class]]</f>
        <v>#VALUE!</v>
      </c>
      <c r="R2252" t="e">
        <f>DW_Fact_CL_Pricing_Calculations_Report[[#This Row],[ReplacementCost]]</f>
        <v>#VALUE!</v>
      </c>
      <c r="S2252" t="e">
        <f>DW_Fact_CL_Pricing_Calculations_Report[[#This Row],[RegionWeightedAverageCost]]</f>
        <v>#VALUE!</v>
      </c>
      <c r="T2252" t="e">
        <f>DW_Fact_CL_Pricing_Calculations_Report[[#This Row],[Prop]]</f>
        <v>#VALUE!</v>
      </c>
      <c r="U2252" t="e">
        <f>DW_Fact_CL_Pricing_Calculations_Report[[#This Row],[CardlockSiteCost]]</f>
        <v>#VALUE!</v>
      </c>
      <c r="V2252" t="e">
        <f>DW_Fact_CL_Pricing_Calculations_Report[[#This Row],[NewCardlockSiteCost]]</f>
        <v>#VALUE!</v>
      </c>
      <c r="W2252" t="e">
        <f>DW_Fact_CL_Pricing_Calculations_Report[[#This Row],[Prod_ID]]</f>
        <v>#VALUE!</v>
      </c>
    </row>
    <row r="2253" spans="1:23" x14ac:dyDescent="0.25">
      <c r="A2253">
        <f>'Azure Calculations'!F1751</f>
        <v>0</v>
      </c>
      <c r="B2253" t="e">
        <f>DW_Fact_CL_Pricing_Calculations_Report[[#This Row],[Prod_ID]]</f>
        <v>#VALUE!</v>
      </c>
      <c r="C2253" t="e">
        <f>DW_Fact_CL_Pricing_Calculations_Report[[#This Row],[Vend_ID]]</f>
        <v>#VALUE!</v>
      </c>
      <c r="D2253" t="e">
        <f>DW_Fact_CL_Pricing_Calculations_Report[[#This Row],[CardlockSiteCost_WPROP]]</f>
        <v>#VALUE!</v>
      </c>
      <c r="E2253" t="e">
        <f>DW_Fact_CL_Pricing_Calculations_Report[[#This Row],[NewCardlockSiteCost]]</f>
        <v>#VALUE!</v>
      </c>
      <c r="F2253" t="e">
        <f>DW_Fact_CL_Pricing_Calculations_Report[[#This Row],[Change]]</f>
        <v>#VALUE!</v>
      </c>
      <c r="G2253" t="e">
        <f>DW_Fact_CL_Pricing_Calculations_Report[[#This Row],[FuelPricesDtl_Price]]</f>
        <v>#VALUE!</v>
      </c>
      <c r="H2253" t="e">
        <f>DW_Fact_CL_Pricing_Calculations_Report[[#This Row],[NewTable1]]</f>
        <v>#VALUE!</v>
      </c>
      <c r="I2253" t="e">
        <f>DW_Fact_CL_Pricing_Calculations_Report[[#This Row],[Tax]]</f>
        <v>#VALUE!</v>
      </c>
      <c r="J2253" t="e">
        <f>DW_Fact_CL_Pricing_Calculations_Report[[#This Row],[NewTable1wTax]]</f>
        <v>#VALUE!</v>
      </c>
      <c r="K2253" t="e">
        <f>DW_Fact_CL_Pricing_Calculations_Report[[#This Row],[Prop]]</f>
        <v>#VALUE!</v>
      </c>
      <c r="L2253" t="e">
        <f>DW_Fact_CL_Pricing_Calculations_Report[[#This Row],[Prod_Freight_Class]]</f>
        <v>#VALUE!</v>
      </c>
      <c r="M2253" s="36" t="e">
        <f>DW_Fact_CL_Pricing_Calculations_Report[[#This Row],[Table_Load_Date]]</f>
        <v>#VALUE!</v>
      </c>
      <c r="N2253" t="e">
        <f>DW_Fact_CL_Pricing_Calculations_Report[[#This Row],[Company]]</f>
        <v>#VALUE!</v>
      </c>
      <c r="O2253" t="e">
        <f>DW_Fact_CL_Pricing_Calculations_Report[[#This Row],[InvTerminalWAC]]</f>
        <v>#VALUE!</v>
      </c>
      <c r="P2253" s="36" t="e">
        <f>DW_Fact_CL_Pricing_Calculations_Report[[#This Row],[Table_Load_Date]]</f>
        <v>#VALUE!</v>
      </c>
      <c r="Q2253" t="e">
        <f>DW_Fact_CL_Pricing_Calculations_Report[[#This Row],[Prod_Freight_Class]]</f>
        <v>#VALUE!</v>
      </c>
      <c r="R2253" t="e">
        <f>DW_Fact_CL_Pricing_Calculations_Report[[#This Row],[ReplacementCost]]</f>
        <v>#VALUE!</v>
      </c>
      <c r="S2253" t="e">
        <f>DW_Fact_CL_Pricing_Calculations_Report[[#This Row],[RegionWeightedAverageCost]]</f>
        <v>#VALUE!</v>
      </c>
      <c r="T2253" t="e">
        <f>DW_Fact_CL_Pricing_Calculations_Report[[#This Row],[Prop]]</f>
        <v>#VALUE!</v>
      </c>
      <c r="U2253" t="e">
        <f>DW_Fact_CL_Pricing_Calculations_Report[[#This Row],[CardlockSiteCost]]</f>
        <v>#VALUE!</v>
      </c>
      <c r="V2253" t="e">
        <f>DW_Fact_CL_Pricing_Calculations_Report[[#This Row],[NewCardlockSiteCost]]</f>
        <v>#VALUE!</v>
      </c>
      <c r="W2253" t="e">
        <f>DW_Fact_CL_Pricing_Calculations_Report[[#This Row],[Prod_ID]]</f>
        <v>#VALUE!</v>
      </c>
    </row>
    <row r="2254" spans="1:23" x14ac:dyDescent="0.25">
      <c r="A2254">
        <f>'Azure Calculations'!F1752</f>
        <v>0</v>
      </c>
      <c r="B2254" t="e">
        <f>DW_Fact_CL_Pricing_Calculations_Report[[#This Row],[Prod_ID]]</f>
        <v>#VALUE!</v>
      </c>
      <c r="C2254" t="e">
        <f>DW_Fact_CL_Pricing_Calculations_Report[[#This Row],[Vend_ID]]</f>
        <v>#VALUE!</v>
      </c>
      <c r="D2254" t="e">
        <f>DW_Fact_CL_Pricing_Calculations_Report[[#This Row],[CardlockSiteCost_WPROP]]</f>
        <v>#VALUE!</v>
      </c>
      <c r="E2254" t="e">
        <f>DW_Fact_CL_Pricing_Calculations_Report[[#This Row],[NewCardlockSiteCost]]</f>
        <v>#VALUE!</v>
      </c>
      <c r="F2254" t="e">
        <f>DW_Fact_CL_Pricing_Calculations_Report[[#This Row],[Change]]</f>
        <v>#VALUE!</v>
      </c>
      <c r="G2254" t="e">
        <f>DW_Fact_CL_Pricing_Calculations_Report[[#This Row],[FuelPricesDtl_Price]]</f>
        <v>#VALUE!</v>
      </c>
      <c r="H2254" t="e">
        <f>DW_Fact_CL_Pricing_Calculations_Report[[#This Row],[NewTable1]]</f>
        <v>#VALUE!</v>
      </c>
      <c r="I2254" t="e">
        <f>DW_Fact_CL_Pricing_Calculations_Report[[#This Row],[Tax]]</f>
        <v>#VALUE!</v>
      </c>
      <c r="J2254" t="e">
        <f>DW_Fact_CL_Pricing_Calculations_Report[[#This Row],[NewTable1wTax]]</f>
        <v>#VALUE!</v>
      </c>
      <c r="K2254" t="e">
        <f>DW_Fact_CL_Pricing_Calculations_Report[[#This Row],[Prop]]</f>
        <v>#VALUE!</v>
      </c>
      <c r="L2254" t="e">
        <f>DW_Fact_CL_Pricing_Calculations_Report[[#This Row],[Prod_Freight_Class]]</f>
        <v>#VALUE!</v>
      </c>
      <c r="M2254" s="36" t="e">
        <f>DW_Fact_CL_Pricing_Calculations_Report[[#This Row],[Table_Load_Date]]</f>
        <v>#VALUE!</v>
      </c>
      <c r="N2254" t="e">
        <f>DW_Fact_CL_Pricing_Calculations_Report[[#This Row],[Company]]</f>
        <v>#VALUE!</v>
      </c>
      <c r="O2254" t="e">
        <f>DW_Fact_CL_Pricing_Calculations_Report[[#This Row],[InvTerminalWAC]]</f>
        <v>#VALUE!</v>
      </c>
      <c r="P2254" s="36" t="e">
        <f>DW_Fact_CL_Pricing_Calculations_Report[[#This Row],[Table_Load_Date]]</f>
        <v>#VALUE!</v>
      </c>
      <c r="Q2254" t="e">
        <f>DW_Fact_CL_Pricing_Calculations_Report[[#This Row],[Prod_Freight_Class]]</f>
        <v>#VALUE!</v>
      </c>
      <c r="R2254" t="e">
        <f>DW_Fact_CL_Pricing_Calculations_Report[[#This Row],[ReplacementCost]]</f>
        <v>#VALUE!</v>
      </c>
      <c r="S2254" t="e">
        <f>DW_Fact_CL_Pricing_Calculations_Report[[#This Row],[RegionWeightedAverageCost]]</f>
        <v>#VALUE!</v>
      </c>
      <c r="T2254" t="e">
        <f>DW_Fact_CL_Pricing_Calculations_Report[[#This Row],[Prop]]</f>
        <v>#VALUE!</v>
      </c>
      <c r="U2254" t="e">
        <f>DW_Fact_CL_Pricing_Calculations_Report[[#This Row],[CardlockSiteCost]]</f>
        <v>#VALUE!</v>
      </c>
      <c r="V2254" t="e">
        <f>DW_Fact_CL_Pricing_Calculations_Report[[#This Row],[NewCardlockSiteCost]]</f>
        <v>#VALUE!</v>
      </c>
      <c r="W2254" t="e">
        <f>DW_Fact_CL_Pricing_Calculations_Report[[#This Row],[Prod_ID]]</f>
        <v>#VALUE!</v>
      </c>
    </row>
    <row r="2255" spans="1:23" x14ac:dyDescent="0.25">
      <c r="A2255">
        <f>'Azure Calculations'!F1753</f>
        <v>0</v>
      </c>
      <c r="B2255" t="e">
        <f>DW_Fact_CL_Pricing_Calculations_Report[[#This Row],[Prod_ID]]</f>
        <v>#VALUE!</v>
      </c>
      <c r="C2255" t="e">
        <f>DW_Fact_CL_Pricing_Calculations_Report[[#This Row],[Vend_ID]]</f>
        <v>#VALUE!</v>
      </c>
      <c r="D2255" t="e">
        <f>DW_Fact_CL_Pricing_Calculations_Report[[#This Row],[CardlockSiteCost_WPROP]]</f>
        <v>#VALUE!</v>
      </c>
      <c r="E2255" t="e">
        <f>DW_Fact_CL_Pricing_Calculations_Report[[#This Row],[NewCardlockSiteCost]]</f>
        <v>#VALUE!</v>
      </c>
      <c r="F2255" t="e">
        <f>DW_Fact_CL_Pricing_Calculations_Report[[#This Row],[Change]]</f>
        <v>#VALUE!</v>
      </c>
      <c r="G2255" t="e">
        <f>DW_Fact_CL_Pricing_Calculations_Report[[#This Row],[FuelPricesDtl_Price]]</f>
        <v>#VALUE!</v>
      </c>
      <c r="H2255" t="e">
        <f>DW_Fact_CL_Pricing_Calculations_Report[[#This Row],[NewTable1]]</f>
        <v>#VALUE!</v>
      </c>
      <c r="I2255" t="e">
        <f>DW_Fact_CL_Pricing_Calculations_Report[[#This Row],[Tax]]</f>
        <v>#VALUE!</v>
      </c>
      <c r="J2255" t="e">
        <f>DW_Fact_CL_Pricing_Calculations_Report[[#This Row],[NewTable1wTax]]</f>
        <v>#VALUE!</v>
      </c>
      <c r="K2255" t="e">
        <f>DW_Fact_CL_Pricing_Calculations_Report[[#This Row],[Prop]]</f>
        <v>#VALUE!</v>
      </c>
      <c r="L2255" t="e">
        <f>DW_Fact_CL_Pricing_Calculations_Report[[#This Row],[Prod_Freight_Class]]</f>
        <v>#VALUE!</v>
      </c>
      <c r="M2255" s="36" t="e">
        <f>DW_Fact_CL_Pricing_Calculations_Report[[#This Row],[Table_Load_Date]]</f>
        <v>#VALUE!</v>
      </c>
      <c r="N2255" t="e">
        <f>DW_Fact_CL_Pricing_Calculations_Report[[#This Row],[Company]]</f>
        <v>#VALUE!</v>
      </c>
      <c r="O2255" t="e">
        <f>DW_Fact_CL_Pricing_Calculations_Report[[#This Row],[InvTerminalWAC]]</f>
        <v>#VALUE!</v>
      </c>
      <c r="P2255" s="36" t="e">
        <f>DW_Fact_CL_Pricing_Calculations_Report[[#This Row],[Table_Load_Date]]</f>
        <v>#VALUE!</v>
      </c>
      <c r="Q2255" t="e">
        <f>DW_Fact_CL_Pricing_Calculations_Report[[#This Row],[Prod_Freight_Class]]</f>
        <v>#VALUE!</v>
      </c>
      <c r="R2255" t="e">
        <f>DW_Fact_CL_Pricing_Calculations_Report[[#This Row],[ReplacementCost]]</f>
        <v>#VALUE!</v>
      </c>
      <c r="S2255" t="e">
        <f>DW_Fact_CL_Pricing_Calculations_Report[[#This Row],[RegionWeightedAverageCost]]</f>
        <v>#VALUE!</v>
      </c>
      <c r="T2255" t="e">
        <f>DW_Fact_CL_Pricing_Calculations_Report[[#This Row],[Prop]]</f>
        <v>#VALUE!</v>
      </c>
      <c r="U2255" t="e">
        <f>DW_Fact_CL_Pricing_Calculations_Report[[#This Row],[CardlockSiteCost]]</f>
        <v>#VALUE!</v>
      </c>
      <c r="V2255" t="e">
        <f>DW_Fact_CL_Pricing_Calculations_Report[[#This Row],[NewCardlockSiteCost]]</f>
        <v>#VALUE!</v>
      </c>
      <c r="W2255" t="e">
        <f>DW_Fact_CL_Pricing_Calculations_Report[[#This Row],[Prod_ID]]</f>
        <v>#VALUE!</v>
      </c>
    </row>
    <row r="2256" spans="1:23" x14ac:dyDescent="0.25">
      <c r="A2256">
        <f>'Azure Calculations'!F1754</f>
        <v>0</v>
      </c>
      <c r="B2256" t="e">
        <f>DW_Fact_CL_Pricing_Calculations_Report[[#This Row],[Prod_ID]]</f>
        <v>#VALUE!</v>
      </c>
      <c r="C2256" t="e">
        <f>DW_Fact_CL_Pricing_Calculations_Report[[#This Row],[Vend_ID]]</f>
        <v>#VALUE!</v>
      </c>
      <c r="D2256" t="e">
        <f>DW_Fact_CL_Pricing_Calculations_Report[[#This Row],[CardlockSiteCost_WPROP]]</f>
        <v>#VALUE!</v>
      </c>
      <c r="E2256" t="e">
        <f>DW_Fact_CL_Pricing_Calculations_Report[[#This Row],[NewCardlockSiteCost]]</f>
        <v>#VALUE!</v>
      </c>
      <c r="F2256" t="e">
        <f>DW_Fact_CL_Pricing_Calculations_Report[[#This Row],[Change]]</f>
        <v>#VALUE!</v>
      </c>
      <c r="G2256" t="e">
        <f>DW_Fact_CL_Pricing_Calculations_Report[[#This Row],[FuelPricesDtl_Price]]</f>
        <v>#VALUE!</v>
      </c>
      <c r="H2256" t="e">
        <f>DW_Fact_CL_Pricing_Calculations_Report[[#This Row],[NewTable1]]</f>
        <v>#VALUE!</v>
      </c>
      <c r="I2256" t="e">
        <f>DW_Fact_CL_Pricing_Calculations_Report[[#This Row],[Tax]]</f>
        <v>#VALUE!</v>
      </c>
      <c r="J2256" t="e">
        <f>DW_Fact_CL_Pricing_Calculations_Report[[#This Row],[NewTable1wTax]]</f>
        <v>#VALUE!</v>
      </c>
      <c r="K2256" t="e">
        <f>DW_Fact_CL_Pricing_Calculations_Report[[#This Row],[Prop]]</f>
        <v>#VALUE!</v>
      </c>
      <c r="L2256" t="e">
        <f>DW_Fact_CL_Pricing_Calculations_Report[[#This Row],[Prod_Freight_Class]]</f>
        <v>#VALUE!</v>
      </c>
      <c r="M2256" s="36" t="e">
        <f>DW_Fact_CL_Pricing_Calculations_Report[[#This Row],[Table_Load_Date]]</f>
        <v>#VALUE!</v>
      </c>
      <c r="N2256" t="e">
        <f>DW_Fact_CL_Pricing_Calculations_Report[[#This Row],[Company]]</f>
        <v>#VALUE!</v>
      </c>
      <c r="O2256" t="e">
        <f>DW_Fact_CL_Pricing_Calculations_Report[[#This Row],[InvTerminalWAC]]</f>
        <v>#VALUE!</v>
      </c>
      <c r="P2256" s="36" t="e">
        <f>DW_Fact_CL_Pricing_Calculations_Report[[#This Row],[Table_Load_Date]]</f>
        <v>#VALUE!</v>
      </c>
      <c r="Q2256" t="e">
        <f>DW_Fact_CL_Pricing_Calculations_Report[[#This Row],[Prod_Freight_Class]]</f>
        <v>#VALUE!</v>
      </c>
      <c r="R2256" t="e">
        <f>DW_Fact_CL_Pricing_Calculations_Report[[#This Row],[ReplacementCost]]</f>
        <v>#VALUE!</v>
      </c>
      <c r="S2256" t="e">
        <f>DW_Fact_CL_Pricing_Calculations_Report[[#This Row],[RegionWeightedAverageCost]]</f>
        <v>#VALUE!</v>
      </c>
      <c r="T2256" t="e">
        <f>DW_Fact_CL_Pricing_Calculations_Report[[#This Row],[Prop]]</f>
        <v>#VALUE!</v>
      </c>
      <c r="U2256" t="e">
        <f>DW_Fact_CL_Pricing_Calculations_Report[[#This Row],[CardlockSiteCost]]</f>
        <v>#VALUE!</v>
      </c>
      <c r="V2256" t="e">
        <f>DW_Fact_CL_Pricing_Calculations_Report[[#This Row],[NewCardlockSiteCost]]</f>
        <v>#VALUE!</v>
      </c>
      <c r="W2256" t="e">
        <f>DW_Fact_CL_Pricing_Calculations_Report[[#This Row],[Prod_ID]]</f>
        <v>#VALUE!</v>
      </c>
    </row>
    <row r="2257" spans="1:23" x14ac:dyDescent="0.25">
      <c r="A2257">
        <f>'Azure Calculations'!F1755</f>
        <v>0</v>
      </c>
      <c r="B2257" t="e">
        <f>DW_Fact_CL_Pricing_Calculations_Report[[#This Row],[Prod_ID]]</f>
        <v>#VALUE!</v>
      </c>
      <c r="C2257" t="e">
        <f>DW_Fact_CL_Pricing_Calculations_Report[[#This Row],[Vend_ID]]</f>
        <v>#VALUE!</v>
      </c>
      <c r="D2257" t="e">
        <f>DW_Fact_CL_Pricing_Calculations_Report[[#This Row],[CardlockSiteCost_WPROP]]</f>
        <v>#VALUE!</v>
      </c>
      <c r="E2257" t="e">
        <f>DW_Fact_CL_Pricing_Calculations_Report[[#This Row],[NewCardlockSiteCost]]</f>
        <v>#VALUE!</v>
      </c>
      <c r="F2257" t="e">
        <f>DW_Fact_CL_Pricing_Calculations_Report[[#This Row],[Change]]</f>
        <v>#VALUE!</v>
      </c>
      <c r="G2257" t="e">
        <f>DW_Fact_CL_Pricing_Calculations_Report[[#This Row],[FuelPricesDtl_Price]]</f>
        <v>#VALUE!</v>
      </c>
      <c r="H2257" t="e">
        <f>DW_Fact_CL_Pricing_Calculations_Report[[#This Row],[NewTable1]]</f>
        <v>#VALUE!</v>
      </c>
      <c r="I2257" t="e">
        <f>DW_Fact_CL_Pricing_Calculations_Report[[#This Row],[Tax]]</f>
        <v>#VALUE!</v>
      </c>
      <c r="J2257" t="e">
        <f>DW_Fact_CL_Pricing_Calculations_Report[[#This Row],[NewTable1wTax]]</f>
        <v>#VALUE!</v>
      </c>
      <c r="K2257" t="e">
        <f>DW_Fact_CL_Pricing_Calculations_Report[[#This Row],[Prop]]</f>
        <v>#VALUE!</v>
      </c>
      <c r="L2257" t="e">
        <f>DW_Fact_CL_Pricing_Calculations_Report[[#This Row],[Prod_Freight_Class]]</f>
        <v>#VALUE!</v>
      </c>
      <c r="M2257" s="36" t="e">
        <f>DW_Fact_CL_Pricing_Calculations_Report[[#This Row],[Table_Load_Date]]</f>
        <v>#VALUE!</v>
      </c>
      <c r="N2257" t="e">
        <f>DW_Fact_CL_Pricing_Calculations_Report[[#This Row],[Company]]</f>
        <v>#VALUE!</v>
      </c>
      <c r="O2257" t="e">
        <f>DW_Fact_CL_Pricing_Calculations_Report[[#This Row],[InvTerminalWAC]]</f>
        <v>#VALUE!</v>
      </c>
      <c r="P2257" s="36" t="e">
        <f>DW_Fact_CL_Pricing_Calculations_Report[[#This Row],[Table_Load_Date]]</f>
        <v>#VALUE!</v>
      </c>
      <c r="Q2257" t="e">
        <f>DW_Fact_CL_Pricing_Calculations_Report[[#This Row],[Prod_Freight_Class]]</f>
        <v>#VALUE!</v>
      </c>
      <c r="R2257" t="e">
        <f>DW_Fact_CL_Pricing_Calculations_Report[[#This Row],[ReplacementCost]]</f>
        <v>#VALUE!</v>
      </c>
      <c r="S2257" t="e">
        <f>DW_Fact_CL_Pricing_Calculations_Report[[#This Row],[RegionWeightedAverageCost]]</f>
        <v>#VALUE!</v>
      </c>
      <c r="T2257" t="e">
        <f>DW_Fact_CL_Pricing_Calculations_Report[[#This Row],[Prop]]</f>
        <v>#VALUE!</v>
      </c>
      <c r="U2257" t="e">
        <f>DW_Fact_CL_Pricing_Calculations_Report[[#This Row],[CardlockSiteCost]]</f>
        <v>#VALUE!</v>
      </c>
      <c r="V2257" t="e">
        <f>DW_Fact_CL_Pricing_Calculations_Report[[#This Row],[NewCardlockSiteCost]]</f>
        <v>#VALUE!</v>
      </c>
      <c r="W2257" t="e">
        <f>DW_Fact_CL_Pricing_Calculations_Report[[#This Row],[Prod_ID]]</f>
        <v>#VALUE!</v>
      </c>
    </row>
    <row r="2258" spans="1:23" x14ac:dyDescent="0.25">
      <c r="A2258">
        <f>'Azure Calculations'!F1756</f>
        <v>0</v>
      </c>
      <c r="B2258" t="e">
        <f>DW_Fact_CL_Pricing_Calculations_Report[[#This Row],[Prod_ID]]</f>
        <v>#VALUE!</v>
      </c>
      <c r="C2258" t="e">
        <f>DW_Fact_CL_Pricing_Calculations_Report[[#This Row],[Vend_ID]]</f>
        <v>#VALUE!</v>
      </c>
      <c r="D2258" t="e">
        <f>DW_Fact_CL_Pricing_Calculations_Report[[#This Row],[CardlockSiteCost_WPROP]]</f>
        <v>#VALUE!</v>
      </c>
      <c r="E2258" t="e">
        <f>DW_Fact_CL_Pricing_Calculations_Report[[#This Row],[NewCardlockSiteCost]]</f>
        <v>#VALUE!</v>
      </c>
      <c r="F2258" t="e">
        <f>DW_Fact_CL_Pricing_Calculations_Report[[#This Row],[Change]]</f>
        <v>#VALUE!</v>
      </c>
      <c r="G2258" t="e">
        <f>DW_Fact_CL_Pricing_Calculations_Report[[#This Row],[FuelPricesDtl_Price]]</f>
        <v>#VALUE!</v>
      </c>
      <c r="H2258" t="e">
        <f>DW_Fact_CL_Pricing_Calculations_Report[[#This Row],[NewTable1]]</f>
        <v>#VALUE!</v>
      </c>
      <c r="I2258" t="e">
        <f>DW_Fact_CL_Pricing_Calculations_Report[[#This Row],[Tax]]</f>
        <v>#VALUE!</v>
      </c>
      <c r="J2258" t="e">
        <f>DW_Fact_CL_Pricing_Calculations_Report[[#This Row],[NewTable1wTax]]</f>
        <v>#VALUE!</v>
      </c>
      <c r="K2258" t="e">
        <f>DW_Fact_CL_Pricing_Calculations_Report[[#This Row],[Prop]]</f>
        <v>#VALUE!</v>
      </c>
      <c r="L2258" t="e">
        <f>DW_Fact_CL_Pricing_Calculations_Report[[#This Row],[Prod_Freight_Class]]</f>
        <v>#VALUE!</v>
      </c>
      <c r="M2258" s="36" t="e">
        <f>DW_Fact_CL_Pricing_Calculations_Report[[#This Row],[Table_Load_Date]]</f>
        <v>#VALUE!</v>
      </c>
      <c r="N2258" t="e">
        <f>DW_Fact_CL_Pricing_Calculations_Report[[#This Row],[Company]]</f>
        <v>#VALUE!</v>
      </c>
      <c r="O2258" t="e">
        <f>DW_Fact_CL_Pricing_Calculations_Report[[#This Row],[InvTerminalWAC]]</f>
        <v>#VALUE!</v>
      </c>
      <c r="P2258" s="36" t="e">
        <f>DW_Fact_CL_Pricing_Calculations_Report[[#This Row],[Table_Load_Date]]</f>
        <v>#VALUE!</v>
      </c>
      <c r="Q2258" t="e">
        <f>DW_Fact_CL_Pricing_Calculations_Report[[#This Row],[Prod_Freight_Class]]</f>
        <v>#VALUE!</v>
      </c>
      <c r="R2258" t="e">
        <f>DW_Fact_CL_Pricing_Calculations_Report[[#This Row],[ReplacementCost]]</f>
        <v>#VALUE!</v>
      </c>
      <c r="S2258" t="e">
        <f>DW_Fact_CL_Pricing_Calculations_Report[[#This Row],[RegionWeightedAverageCost]]</f>
        <v>#VALUE!</v>
      </c>
      <c r="T2258" t="e">
        <f>DW_Fact_CL_Pricing_Calculations_Report[[#This Row],[Prop]]</f>
        <v>#VALUE!</v>
      </c>
      <c r="U2258" t="e">
        <f>DW_Fact_CL_Pricing_Calculations_Report[[#This Row],[CardlockSiteCost]]</f>
        <v>#VALUE!</v>
      </c>
      <c r="V2258" t="e">
        <f>DW_Fact_CL_Pricing_Calculations_Report[[#This Row],[NewCardlockSiteCost]]</f>
        <v>#VALUE!</v>
      </c>
      <c r="W2258" t="e">
        <f>DW_Fact_CL_Pricing_Calculations_Report[[#This Row],[Prod_ID]]</f>
        <v>#VALUE!</v>
      </c>
    </row>
    <row r="2259" spans="1:23" x14ac:dyDescent="0.25">
      <c r="A2259">
        <f>'Azure Calculations'!F1757</f>
        <v>0</v>
      </c>
      <c r="B2259" t="e">
        <f>DW_Fact_CL_Pricing_Calculations_Report[[#This Row],[Prod_ID]]</f>
        <v>#VALUE!</v>
      </c>
      <c r="C2259" t="e">
        <f>DW_Fact_CL_Pricing_Calculations_Report[[#This Row],[Vend_ID]]</f>
        <v>#VALUE!</v>
      </c>
      <c r="D2259" t="e">
        <f>DW_Fact_CL_Pricing_Calculations_Report[[#This Row],[CardlockSiteCost_WPROP]]</f>
        <v>#VALUE!</v>
      </c>
      <c r="E2259" t="e">
        <f>DW_Fact_CL_Pricing_Calculations_Report[[#This Row],[NewCardlockSiteCost]]</f>
        <v>#VALUE!</v>
      </c>
      <c r="F2259" t="e">
        <f>DW_Fact_CL_Pricing_Calculations_Report[[#This Row],[Change]]</f>
        <v>#VALUE!</v>
      </c>
      <c r="G2259" t="e">
        <f>DW_Fact_CL_Pricing_Calculations_Report[[#This Row],[FuelPricesDtl_Price]]</f>
        <v>#VALUE!</v>
      </c>
      <c r="H2259" t="e">
        <f>DW_Fact_CL_Pricing_Calculations_Report[[#This Row],[NewTable1]]</f>
        <v>#VALUE!</v>
      </c>
      <c r="I2259" t="e">
        <f>DW_Fact_CL_Pricing_Calculations_Report[[#This Row],[Tax]]</f>
        <v>#VALUE!</v>
      </c>
      <c r="J2259" t="e">
        <f>DW_Fact_CL_Pricing_Calculations_Report[[#This Row],[NewTable1wTax]]</f>
        <v>#VALUE!</v>
      </c>
      <c r="K2259" t="e">
        <f>DW_Fact_CL_Pricing_Calculations_Report[[#This Row],[Prop]]</f>
        <v>#VALUE!</v>
      </c>
      <c r="L2259" t="e">
        <f>DW_Fact_CL_Pricing_Calculations_Report[[#This Row],[Prod_Freight_Class]]</f>
        <v>#VALUE!</v>
      </c>
      <c r="M2259" s="36" t="e">
        <f>DW_Fact_CL_Pricing_Calculations_Report[[#This Row],[Table_Load_Date]]</f>
        <v>#VALUE!</v>
      </c>
      <c r="N2259" t="e">
        <f>DW_Fact_CL_Pricing_Calculations_Report[[#This Row],[Company]]</f>
        <v>#VALUE!</v>
      </c>
      <c r="O2259" t="e">
        <f>DW_Fact_CL_Pricing_Calculations_Report[[#This Row],[InvTerminalWAC]]</f>
        <v>#VALUE!</v>
      </c>
      <c r="P2259" s="36" t="e">
        <f>DW_Fact_CL_Pricing_Calculations_Report[[#This Row],[Table_Load_Date]]</f>
        <v>#VALUE!</v>
      </c>
      <c r="Q2259" t="e">
        <f>DW_Fact_CL_Pricing_Calculations_Report[[#This Row],[Prod_Freight_Class]]</f>
        <v>#VALUE!</v>
      </c>
      <c r="R2259" t="e">
        <f>DW_Fact_CL_Pricing_Calculations_Report[[#This Row],[ReplacementCost]]</f>
        <v>#VALUE!</v>
      </c>
      <c r="S2259" t="e">
        <f>DW_Fact_CL_Pricing_Calculations_Report[[#This Row],[RegionWeightedAverageCost]]</f>
        <v>#VALUE!</v>
      </c>
      <c r="T2259" t="e">
        <f>DW_Fact_CL_Pricing_Calculations_Report[[#This Row],[Prop]]</f>
        <v>#VALUE!</v>
      </c>
      <c r="U2259" t="e">
        <f>DW_Fact_CL_Pricing_Calculations_Report[[#This Row],[CardlockSiteCost]]</f>
        <v>#VALUE!</v>
      </c>
      <c r="V2259" t="e">
        <f>DW_Fact_CL_Pricing_Calculations_Report[[#This Row],[NewCardlockSiteCost]]</f>
        <v>#VALUE!</v>
      </c>
      <c r="W2259" t="e">
        <f>DW_Fact_CL_Pricing_Calculations_Report[[#This Row],[Prod_ID]]</f>
        <v>#VALUE!</v>
      </c>
    </row>
    <row r="2260" spans="1:23" x14ac:dyDescent="0.25">
      <c r="A2260">
        <f>'Azure Calculations'!F1758</f>
        <v>0</v>
      </c>
      <c r="B2260" t="e">
        <f>DW_Fact_CL_Pricing_Calculations_Report[[#This Row],[Prod_ID]]</f>
        <v>#VALUE!</v>
      </c>
      <c r="C2260" t="e">
        <f>DW_Fact_CL_Pricing_Calculations_Report[[#This Row],[Vend_ID]]</f>
        <v>#VALUE!</v>
      </c>
      <c r="D2260" t="e">
        <f>DW_Fact_CL_Pricing_Calculations_Report[[#This Row],[CardlockSiteCost_WPROP]]</f>
        <v>#VALUE!</v>
      </c>
      <c r="E2260" t="e">
        <f>DW_Fact_CL_Pricing_Calculations_Report[[#This Row],[NewCardlockSiteCost]]</f>
        <v>#VALUE!</v>
      </c>
      <c r="F2260" t="e">
        <f>DW_Fact_CL_Pricing_Calculations_Report[[#This Row],[Change]]</f>
        <v>#VALUE!</v>
      </c>
      <c r="G2260" t="e">
        <f>DW_Fact_CL_Pricing_Calculations_Report[[#This Row],[FuelPricesDtl_Price]]</f>
        <v>#VALUE!</v>
      </c>
      <c r="H2260" t="e">
        <f>DW_Fact_CL_Pricing_Calculations_Report[[#This Row],[NewTable1]]</f>
        <v>#VALUE!</v>
      </c>
      <c r="I2260" t="e">
        <f>DW_Fact_CL_Pricing_Calculations_Report[[#This Row],[Tax]]</f>
        <v>#VALUE!</v>
      </c>
      <c r="J2260" t="e">
        <f>DW_Fact_CL_Pricing_Calculations_Report[[#This Row],[NewTable1wTax]]</f>
        <v>#VALUE!</v>
      </c>
      <c r="K2260" t="e">
        <f>DW_Fact_CL_Pricing_Calculations_Report[[#This Row],[Prop]]</f>
        <v>#VALUE!</v>
      </c>
      <c r="L2260" t="e">
        <f>DW_Fact_CL_Pricing_Calculations_Report[[#This Row],[Prod_Freight_Class]]</f>
        <v>#VALUE!</v>
      </c>
      <c r="M2260" s="36" t="e">
        <f>DW_Fact_CL_Pricing_Calculations_Report[[#This Row],[Table_Load_Date]]</f>
        <v>#VALUE!</v>
      </c>
      <c r="N2260" t="e">
        <f>DW_Fact_CL_Pricing_Calculations_Report[[#This Row],[Company]]</f>
        <v>#VALUE!</v>
      </c>
      <c r="O2260" t="e">
        <f>DW_Fact_CL_Pricing_Calculations_Report[[#This Row],[InvTerminalWAC]]</f>
        <v>#VALUE!</v>
      </c>
      <c r="P2260" s="36" t="e">
        <f>DW_Fact_CL_Pricing_Calculations_Report[[#This Row],[Table_Load_Date]]</f>
        <v>#VALUE!</v>
      </c>
      <c r="Q2260" t="e">
        <f>DW_Fact_CL_Pricing_Calculations_Report[[#This Row],[Prod_Freight_Class]]</f>
        <v>#VALUE!</v>
      </c>
      <c r="R2260" t="e">
        <f>DW_Fact_CL_Pricing_Calculations_Report[[#This Row],[ReplacementCost]]</f>
        <v>#VALUE!</v>
      </c>
      <c r="S2260" t="e">
        <f>DW_Fact_CL_Pricing_Calculations_Report[[#This Row],[RegionWeightedAverageCost]]</f>
        <v>#VALUE!</v>
      </c>
      <c r="T2260" t="e">
        <f>DW_Fact_CL_Pricing_Calculations_Report[[#This Row],[Prop]]</f>
        <v>#VALUE!</v>
      </c>
      <c r="U2260" t="e">
        <f>DW_Fact_CL_Pricing_Calculations_Report[[#This Row],[CardlockSiteCost]]</f>
        <v>#VALUE!</v>
      </c>
      <c r="V2260" t="e">
        <f>DW_Fact_CL_Pricing_Calculations_Report[[#This Row],[NewCardlockSiteCost]]</f>
        <v>#VALUE!</v>
      </c>
      <c r="W2260" t="e">
        <f>DW_Fact_CL_Pricing_Calculations_Report[[#This Row],[Prod_ID]]</f>
        <v>#VALUE!</v>
      </c>
    </row>
    <row r="2261" spans="1:23" x14ac:dyDescent="0.25">
      <c r="A2261">
        <f>'Azure Calculations'!F1759</f>
        <v>0</v>
      </c>
      <c r="B2261" t="e">
        <f>DW_Fact_CL_Pricing_Calculations_Report[[#This Row],[Prod_ID]]</f>
        <v>#VALUE!</v>
      </c>
      <c r="C2261" t="e">
        <f>DW_Fact_CL_Pricing_Calculations_Report[[#This Row],[Vend_ID]]</f>
        <v>#VALUE!</v>
      </c>
      <c r="D2261" t="e">
        <f>DW_Fact_CL_Pricing_Calculations_Report[[#This Row],[CardlockSiteCost_WPROP]]</f>
        <v>#VALUE!</v>
      </c>
      <c r="E2261" t="e">
        <f>DW_Fact_CL_Pricing_Calculations_Report[[#This Row],[NewCardlockSiteCost]]</f>
        <v>#VALUE!</v>
      </c>
      <c r="F2261" t="e">
        <f>DW_Fact_CL_Pricing_Calculations_Report[[#This Row],[Change]]</f>
        <v>#VALUE!</v>
      </c>
      <c r="G2261" t="e">
        <f>DW_Fact_CL_Pricing_Calculations_Report[[#This Row],[FuelPricesDtl_Price]]</f>
        <v>#VALUE!</v>
      </c>
      <c r="H2261" t="e">
        <f>DW_Fact_CL_Pricing_Calculations_Report[[#This Row],[NewTable1]]</f>
        <v>#VALUE!</v>
      </c>
      <c r="I2261" t="e">
        <f>DW_Fact_CL_Pricing_Calculations_Report[[#This Row],[Tax]]</f>
        <v>#VALUE!</v>
      </c>
      <c r="J2261" t="e">
        <f>DW_Fact_CL_Pricing_Calculations_Report[[#This Row],[NewTable1wTax]]</f>
        <v>#VALUE!</v>
      </c>
      <c r="K2261" t="e">
        <f>DW_Fact_CL_Pricing_Calculations_Report[[#This Row],[Prop]]</f>
        <v>#VALUE!</v>
      </c>
      <c r="L2261" t="e">
        <f>DW_Fact_CL_Pricing_Calculations_Report[[#This Row],[Prod_Freight_Class]]</f>
        <v>#VALUE!</v>
      </c>
      <c r="M2261" s="36" t="e">
        <f>DW_Fact_CL_Pricing_Calculations_Report[[#This Row],[Table_Load_Date]]</f>
        <v>#VALUE!</v>
      </c>
      <c r="N2261" t="e">
        <f>DW_Fact_CL_Pricing_Calculations_Report[[#This Row],[Company]]</f>
        <v>#VALUE!</v>
      </c>
      <c r="O2261" t="e">
        <f>DW_Fact_CL_Pricing_Calculations_Report[[#This Row],[InvTerminalWAC]]</f>
        <v>#VALUE!</v>
      </c>
      <c r="P2261" s="36" t="e">
        <f>DW_Fact_CL_Pricing_Calculations_Report[[#This Row],[Table_Load_Date]]</f>
        <v>#VALUE!</v>
      </c>
      <c r="Q2261" t="e">
        <f>DW_Fact_CL_Pricing_Calculations_Report[[#This Row],[Prod_Freight_Class]]</f>
        <v>#VALUE!</v>
      </c>
      <c r="R2261" t="e">
        <f>DW_Fact_CL_Pricing_Calculations_Report[[#This Row],[ReplacementCost]]</f>
        <v>#VALUE!</v>
      </c>
      <c r="S2261" t="e">
        <f>DW_Fact_CL_Pricing_Calculations_Report[[#This Row],[RegionWeightedAverageCost]]</f>
        <v>#VALUE!</v>
      </c>
      <c r="T2261" t="e">
        <f>DW_Fact_CL_Pricing_Calculations_Report[[#This Row],[Prop]]</f>
        <v>#VALUE!</v>
      </c>
      <c r="U2261" t="e">
        <f>DW_Fact_CL_Pricing_Calculations_Report[[#This Row],[CardlockSiteCost]]</f>
        <v>#VALUE!</v>
      </c>
      <c r="V2261" t="e">
        <f>DW_Fact_CL_Pricing_Calculations_Report[[#This Row],[NewCardlockSiteCost]]</f>
        <v>#VALUE!</v>
      </c>
      <c r="W2261" t="e">
        <f>DW_Fact_CL_Pricing_Calculations_Report[[#This Row],[Prod_ID]]</f>
        <v>#VALUE!</v>
      </c>
    </row>
    <row r="2262" spans="1:23" x14ac:dyDescent="0.25">
      <c r="A2262">
        <f>'Azure Calculations'!F1760</f>
        <v>0</v>
      </c>
      <c r="B2262" t="e">
        <f>DW_Fact_CL_Pricing_Calculations_Report[[#This Row],[Prod_ID]]</f>
        <v>#VALUE!</v>
      </c>
      <c r="C2262" t="e">
        <f>DW_Fact_CL_Pricing_Calculations_Report[[#This Row],[Vend_ID]]</f>
        <v>#VALUE!</v>
      </c>
      <c r="D2262" t="e">
        <f>DW_Fact_CL_Pricing_Calculations_Report[[#This Row],[CardlockSiteCost_WPROP]]</f>
        <v>#VALUE!</v>
      </c>
      <c r="E2262" t="e">
        <f>DW_Fact_CL_Pricing_Calculations_Report[[#This Row],[NewCardlockSiteCost]]</f>
        <v>#VALUE!</v>
      </c>
      <c r="F2262" t="e">
        <f>DW_Fact_CL_Pricing_Calculations_Report[[#This Row],[Change]]</f>
        <v>#VALUE!</v>
      </c>
      <c r="G2262" t="e">
        <f>DW_Fact_CL_Pricing_Calculations_Report[[#This Row],[FuelPricesDtl_Price]]</f>
        <v>#VALUE!</v>
      </c>
      <c r="H2262" t="e">
        <f>DW_Fact_CL_Pricing_Calculations_Report[[#This Row],[NewTable1]]</f>
        <v>#VALUE!</v>
      </c>
      <c r="I2262" t="e">
        <f>DW_Fact_CL_Pricing_Calculations_Report[[#This Row],[Tax]]</f>
        <v>#VALUE!</v>
      </c>
      <c r="J2262" t="e">
        <f>DW_Fact_CL_Pricing_Calculations_Report[[#This Row],[NewTable1wTax]]</f>
        <v>#VALUE!</v>
      </c>
      <c r="K2262" t="e">
        <f>DW_Fact_CL_Pricing_Calculations_Report[[#This Row],[Prop]]</f>
        <v>#VALUE!</v>
      </c>
      <c r="L2262" t="e">
        <f>DW_Fact_CL_Pricing_Calculations_Report[[#This Row],[Prod_Freight_Class]]</f>
        <v>#VALUE!</v>
      </c>
      <c r="M2262" s="36" t="e">
        <f>DW_Fact_CL_Pricing_Calculations_Report[[#This Row],[Table_Load_Date]]</f>
        <v>#VALUE!</v>
      </c>
      <c r="N2262" t="e">
        <f>DW_Fact_CL_Pricing_Calculations_Report[[#This Row],[Company]]</f>
        <v>#VALUE!</v>
      </c>
      <c r="O2262" t="e">
        <f>DW_Fact_CL_Pricing_Calculations_Report[[#This Row],[InvTerminalWAC]]</f>
        <v>#VALUE!</v>
      </c>
      <c r="P2262" s="36" t="e">
        <f>DW_Fact_CL_Pricing_Calculations_Report[[#This Row],[Table_Load_Date]]</f>
        <v>#VALUE!</v>
      </c>
      <c r="Q2262" t="e">
        <f>DW_Fact_CL_Pricing_Calculations_Report[[#This Row],[Prod_Freight_Class]]</f>
        <v>#VALUE!</v>
      </c>
      <c r="R2262" t="e">
        <f>DW_Fact_CL_Pricing_Calculations_Report[[#This Row],[ReplacementCost]]</f>
        <v>#VALUE!</v>
      </c>
      <c r="S2262" t="e">
        <f>DW_Fact_CL_Pricing_Calculations_Report[[#This Row],[RegionWeightedAverageCost]]</f>
        <v>#VALUE!</v>
      </c>
      <c r="T2262" t="e">
        <f>DW_Fact_CL_Pricing_Calculations_Report[[#This Row],[Prop]]</f>
        <v>#VALUE!</v>
      </c>
      <c r="U2262" t="e">
        <f>DW_Fact_CL_Pricing_Calculations_Report[[#This Row],[CardlockSiteCost]]</f>
        <v>#VALUE!</v>
      </c>
      <c r="V2262" t="e">
        <f>DW_Fact_CL_Pricing_Calculations_Report[[#This Row],[NewCardlockSiteCost]]</f>
        <v>#VALUE!</v>
      </c>
      <c r="W2262" t="e">
        <f>DW_Fact_CL_Pricing_Calculations_Report[[#This Row],[Prod_ID]]</f>
        <v>#VALUE!</v>
      </c>
    </row>
    <row r="2263" spans="1:23" x14ac:dyDescent="0.25">
      <c r="A2263">
        <f>'Azure Calculations'!F1761</f>
        <v>0</v>
      </c>
      <c r="B2263" t="e">
        <f>DW_Fact_CL_Pricing_Calculations_Report[[#This Row],[Prod_ID]]</f>
        <v>#VALUE!</v>
      </c>
      <c r="C2263" t="e">
        <f>DW_Fact_CL_Pricing_Calculations_Report[[#This Row],[Vend_ID]]</f>
        <v>#VALUE!</v>
      </c>
      <c r="D2263" t="e">
        <f>DW_Fact_CL_Pricing_Calculations_Report[[#This Row],[CardlockSiteCost_WPROP]]</f>
        <v>#VALUE!</v>
      </c>
      <c r="E2263" t="e">
        <f>DW_Fact_CL_Pricing_Calculations_Report[[#This Row],[NewCardlockSiteCost]]</f>
        <v>#VALUE!</v>
      </c>
      <c r="F2263" t="e">
        <f>DW_Fact_CL_Pricing_Calculations_Report[[#This Row],[Change]]</f>
        <v>#VALUE!</v>
      </c>
      <c r="G2263" t="e">
        <f>DW_Fact_CL_Pricing_Calculations_Report[[#This Row],[FuelPricesDtl_Price]]</f>
        <v>#VALUE!</v>
      </c>
      <c r="H2263" t="e">
        <f>DW_Fact_CL_Pricing_Calculations_Report[[#This Row],[NewTable1]]</f>
        <v>#VALUE!</v>
      </c>
      <c r="I2263" t="e">
        <f>DW_Fact_CL_Pricing_Calculations_Report[[#This Row],[Tax]]</f>
        <v>#VALUE!</v>
      </c>
      <c r="J2263" t="e">
        <f>DW_Fact_CL_Pricing_Calculations_Report[[#This Row],[NewTable1wTax]]</f>
        <v>#VALUE!</v>
      </c>
      <c r="K2263" t="e">
        <f>DW_Fact_CL_Pricing_Calculations_Report[[#This Row],[Prop]]</f>
        <v>#VALUE!</v>
      </c>
      <c r="L2263" t="e">
        <f>DW_Fact_CL_Pricing_Calculations_Report[[#This Row],[Prod_Freight_Class]]</f>
        <v>#VALUE!</v>
      </c>
      <c r="M2263" s="36" t="e">
        <f>DW_Fact_CL_Pricing_Calculations_Report[[#This Row],[Table_Load_Date]]</f>
        <v>#VALUE!</v>
      </c>
      <c r="N2263" t="e">
        <f>DW_Fact_CL_Pricing_Calculations_Report[[#This Row],[Company]]</f>
        <v>#VALUE!</v>
      </c>
      <c r="O2263" t="e">
        <f>DW_Fact_CL_Pricing_Calculations_Report[[#This Row],[InvTerminalWAC]]</f>
        <v>#VALUE!</v>
      </c>
      <c r="P2263" s="36" t="e">
        <f>DW_Fact_CL_Pricing_Calculations_Report[[#This Row],[Table_Load_Date]]</f>
        <v>#VALUE!</v>
      </c>
      <c r="Q2263" t="e">
        <f>DW_Fact_CL_Pricing_Calculations_Report[[#This Row],[Prod_Freight_Class]]</f>
        <v>#VALUE!</v>
      </c>
      <c r="R2263" t="e">
        <f>DW_Fact_CL_Pricing_Calculations_Report[[#This Row],[ReplacementCost]]</f>
        <v>#VALUE!</v>
      </c>
      <c r="S2263" t="e">
        <f>DW_Fact_CL_Pricing_Calculations_Report[[#This Row],[RegionWeightedAverageCost]]</f>
        <v>#VALUE!</v>
      </c>
      <c r="T2263" t="e">
        <f>DW_Fact_CL_Pricing_Calculations_Report[[#This Row],[Prop]]</f>
        <v>#VALUE!</v>
      </c>
      <c r="U2263" t="e">
        <f>DW_Fact_CL_Pricing_Calculations_Report[[#This Row],[CardlockSiteCost]]</f>
        <v>#VALUE!</v>
      </c>
      <c r="V2263" t="e">
        <f>DW_Fact_CL_Pricing_Calculations_Report[[#This Row],[NewCardlockSiteCost]]</f>
        <v>#VALUE!</v>
      </c>
      <c r="W2263" t="e">
        <f>DW_Fact_CL_Pricing_Calculations_Report[[#This Row],[Prod_ID]]</f>
        <v>#VALUE!</v>
      </c>
    </row>
    <row r="2264" spans="1:23" x14ac:dyDescent="0.25">
      <c r="A2264">
        <f>'Azure Calculations'!F1762</f>
        <v>0</v>
      </c>
      <c r="B2264" t="e">
        <f>DW_Fact_CL_Pricing_Calculations_Report[[#This Row],[Prod_ID]]</f>
        <v>#VALUE!</v>
      </c>
      <c r="C2264" t="e">
        <f>DW_Fact_CL_Pricing_Calculations_Report[[#This Row],[Vend_ID]]</f>
        <v>#VALUE!</v>
      </c>
      <c r="D2264" t="e">
        <f>DW_Fact_CL_Pricing_Calculations_Report[[#This Row],[CardlockSiteCost_WPROP]]</f>
        <v>#VALUE!</v>
      </c>
      <c r="E2264" t="e">
        <f>DW_Fact_CL_Pricing_Calculations_Report[[#This Row],[NewCardlockSiteCost]]</f>
        <v>#VALUE!</v>
      </c>
      <c r="F2264" t="e">
        <f>DW_Fact_CL_Pricing_Calculations_Report[[#This Row],[Change]]</f>
        <v>#VALUE!</v>
      </c>
      <c r="G2264" t="e">
        <f>DW_Fact_CL_Pricing_Calculations_Report[[#This Row],[FuelPricesDtl_Price]]</f>
        <v>#VALUE!</v>
      </c>
      <c r="H2264" t="e">
        <f>DW_Fact_CL_Pricing_Calculations_Report[[#This Row],[NewTable1]]</f>
        <v>#VALUE!</v>
      </c>
      <c r="I2264" t="e">
        <f>DW_Fact_CL_Pricing_Calculations_Report[[#This Row],[Tax]]</f>
        <v>#VALUE!</v>
      </c>
      <c r="J2264" t="e">
        <f>DW_Fact_CL_Pricing_Calculations_Report[[#This Row],[NewTable1wTax]]</f>
        <v>#VALUE!</v>
      </c>
      <c r="K2264" t="e">
        <f>DW_Fact_CL_Pricing_Calculations_Report[[#This Row],[Prop]]</f>
        <v>#VALUE!</v>
      </c>
      <c r="L2264" t="e">
        <f>DW_Fact_CL_Pricing_Calculations_Report[[#This Row],[Prod_Freight_Class]]</f>
        <v>#VALUE!</v>
      </c>
      <c r="M2264" s="36" t="e">
        <f>DW_Fact_CL_Pricing_Calculations_Report[[#This Row],[Table_Load_Date]]</f>
        <v>#VALUE!</v>
      </c>
      <c r="N2264" t="e">
        <f>DW_Fact_CL_Pricing_Calculations_Report[[#This Row],[Company]]</f>
        <v>#VALUE!</v>
      </c>
      <c r="O2264" t="e">
        <f>DW_Fact_CL_Pricing_Calculations_Report[[#This Row],[InvTerminalWAC]]</f>
        <v>#VALUE!</v>
      </c>
      <c r="P2264" s="36" t="e">
        <f>DW_Fact_CL_Pricing_Calculations_Report[[#This Row],[Table_Load_Date]]</f>
        <v>#VALUE!</v>
      </c>
      <c r="Q2264" t="e">
        <f>DW_Fact_CL_Pricing_Calculations_Report[[#This Row],[Prod_Freight_Class]]</f>
        <v>#VALUE!</v>
      </c>
      <c r="R2264" t="e">
        <f>DW_Fact_CL_Pricing_Calculations_Report[[#This Row],[ReplacementCost]]</f>
        <v>#VALUE!</v>
      </c>
      <c r="S2264" t="e">
        <f>DW_Fact_CL_Pricing_Calculations_Report[[#This Row],[RegionWeightedAverageCost]]</f>
        <v>#VALUE!</v>
      </c>
      <c r="T2264" t="e">
        <f>DW_Fact_CL_Pricing_Calculations_Report[[#This Row],[Prop]]</f>
        <v>#VALUE!</v>
      </c>
      <c r="U2264" t="e">
        <f>DW_Fact_CL_Pricing_Calculations_Report[[#This Row],[CardlockSiteCost]]</f>
        <v>#VALUE!</v>
      </c>
      <c r="V2264" t="e">
        <f>DW_Fact_CL_Pricing_Calculations_Report[[#This Row],[NewCardlockSiteCost]]</f>
        <v>#VALUE!</v>
      </c>
      <c r="W2264" t="e">
        <f>DW_Fact_CL_Pricing_Calculations_Report[[#This Row],[Prod_ID]]</f>
        <v>#VALUE!</v>
      </c>
    </row>
    <row r="2265" spans="1:23" x14ac:dyDescent="0.25">
      <c r="A2265">
        <f>'Azure Calculations'!F1763</f>
        <v>0</v>
      </c>
      <c r="B2265" t="e">
        <f>DW_Fact_CL_Pricing_Calculations_Report[[#This Row],[Prod_ID]]</f>
        <v>#VALUE!</v>
      </c>
      <c r="C2265" t="e">
        <f>DW_Fact_CL_Pricing_Calculations_Report[[#This Row],[Vend_ID]]</f>
        <v>#VALUE!</v>
      </c>
      <c r="D2265" t="e">
        <f>DW_Fact_CL_Pricing_Calculations_Report[[#This Row],[CardlockSiteCost_WPROP]]</f>
        <v>#VALUE!</v>
      </c>
      <c r="E2265" t="e">
        <f>DW_Fact_CL_Pricing_Calculations_Report[[#This Row],[NewCardlockSiteCost]]</f>
        <v>#VALUE!</v>
      </c>
      <c r="F2265" t="e">
        <f>DW_Fact_CL_Pricing_Calculations_Report[[#This Row],[Change]]</f>
        <v>#VALUE!</v>
      </c>
      <c r="G2265" t="e">
        <f>DW_Fact_CL_Pricing_Calculations_Report[[#This Row],[FuelPricesDtl_Price]]</f>
        <v>#VALUE!</v>
      </c>
      <c r="H2265" t="e">
        <f>DW_Fact_CL_Pricing_Calculations_Report[[#This Row],[NewTable1]]</f>
        <v>#VALUE!</v>
      </c>
      <c r="I2265" t="e">
        <f>DW_Fact_CL_Pricing_Calculations_Report[[#This Row],[Tax]]</f>
        <v>#VALUE!</v>
      </c>
      <c r="J2265" t="e">
        <f>DW_Fact_CL_Pricing_Calculations_Report[[#This Row],[NewTable1wTax]]</f>
        <v>#VALUE!</v>
      </c>
      <c r="K2265" t="e">
        <f>DW_Fact_CL_Pricing_Calculations_Report[[#This Row],[Prop]]</f>
        <v>#VALUE!</v>
      </c>
      <c r="L2265" t="e">
        <f>DW_Fact_CL_Pricing_Calculations_Report[[#This Row],[Prod_Freight_Class]]</f>
        <v>#VALUE!</v>
      </c>
      <c r="M2265" s="36" t="e">
        <f>DW_Fact_CL_Pricing_Calculations_Report[[#This Row],[Table_Load_Date]]</f>
        <v>#VALUE!</v>
      </c>
      <c r="N2265" t="e">
        <f>DW_Fact_CL_Pricing_Calculations_Report[[#This Row],[Company]]</f>
        <v>#VALUE!</v>
      </c>
      <c r="O2265" t="e">
        <f>DW_Fact_CL_Pricing_Calculations_Report[[#This Row],[InvTerminalWAC]]</f>
        <v>#VALUE!</v>
      </c>
      <c r="P2265" s="36" t="e">
        <f>DW_Fact_CL_Pricing_Calculations_Report[[#This Row],[Table_Load_Date]]</f>
        <v>#VALUE!</v>
      </c>
      <c r="Q2265" t="e">
        <f>DW_Fact_CL_Pricing_Calculations_Report[[#This Row],[Prod_Freight_Class]]</f>
        <v>#VALUE!</v>
      </c>
      <c r="R2265" t="e">
        <f>DW_Fact_CL_Pricing_Calculations_Report[[#This Row],[ReplacementCost]]</f>
        <v>#VALUE!</v>
      </c>
      <c r="S2265" t="e">
        <f>DW_Fact_CL_Pricing_Calculations_Report[[#This Row],[RegionWeightedAverageCost]]</f>
        <v>#VALUE!</v>
      </c>
      <c r="T2265" t="e">
        <f>DW_Fact_CL_Pricing_Calculations_Report[[#This Row],[Prop]]</f>
        <v>#VALUE!</v>
      </c>
      <c r="U2265" t="e">
        <f>DW_Fact_CL_Pricing_Calculations_Report[[#This Row],[CardlockSiteCost]]</f>
        <v>#VALUE!</v>
      </c>
      <c r="V2265" t="e">
        <f>DW_Fact_CL_Pricing_Calculations_Report[[#This Row],[NewCardlockSiteCost]]</f>
        <v>#VALUE!</v>
      </c>
      <c r="W2265" t="e">
        <f>DW_Fact_CL_Pricing_Calculations_Report[[#This Row],[Prod_ID]]</f>
        <v>#VALUE!</v>
      </c>
    </row>
    <row r="2266" spans="1:23" x14ac:dyDescent="0.25">
      <c r="A2266">
        <f>'Azure Calculations'!F1764</f>
        <v>0</v>
      </c>
      <c r="B2266" t="e">
        <f>DW_Fact_CL_Pricing_Calculations_Report[[#This Row],[Prod_ID]]</f>
        <v>#VALUE!</v>
      </c>
      <c r="C2266" t="e">
        <f>DW_Fact_CL_Pricing_Calculations_Report[[#This Row],[Vend_ID]]</f>
        <v>#VALUE!</v>
      </c>
      <c r="D2266" t="e">
        <f>DW_Fact_CL_Pricing_Calculations_Report[[#This Row],[CardlockSiteCost_WPROP]]</f>
        <v>#VALUE!</v>
      </c>
      <c r="E2266" t="e">
        <f>DW_Fact_CL_Pricing_Calculations_Report[[#This Row],[NewCardlockSiteCost]]</f>
        <v>#VALUE!</v>
      </c>
      <c r="F2266" t="e">
        <f>DW_Fact_CL_Pricing_Calculations_Report[[#This Row],[Change]]</f>
        <v>#VALUE!</v>
      </c>
      <c r="G2266" t="e">
        <f>DW_Fact_CL_Pricing_Calculations_Report[[#This Row],[FuelPricesDtl_Price]]</f>
        <v>#VALUE!</v>
      </c>
      <c r="H2266" t="e">
        <f>DW_Fact_CL_Pricing_Calculations_Report[[#This Row],[NewTable1]]</f>
        <v>#VALUE!</v>
      </c>
      <c r="I2266" t="e">
        <f>DW_Fact_CL_Pricing_Calculations_Report[[#This Row],[Tax]]</f>
        <v>#VALUE!</v>
      </c>
      <c r="J2266" t="e">
        <f>DW_Fact_CL_Pricing_Calculations_Report[[#This Row],[NewTable1wTax]]</f>
        <v>#VALUE!</v>
      </c>
      <c r="K2266" t="e">
        <f>DW_Fact_CL_Pricing_Calculations_Report[[#This Row],[Prop]]</f>
        <v>#VALUE!</v>
      </c>
      <c r="L2266" t="e">
        <f>DW_Fact_CL_Pricing_Calculations_Report[[#This Row],[Prod_Freight_Class]]</f>
        <v>#VALUE!</v>
      </c>
      <c r="M2266" s="36" t="e">
        <f>DW_Fact_CL_Pricing_Calculations_Report[[#This Row],[Table_Load_Date]]</f>
        <v>#VALUE!</v>
      </c>
      <c r="N2266" t="e">
        <f>DW_Fact_CL_Pricing_Calculations_Report[[#This Row],[Company]]</f>
        <v>#VALUE!</v>
      </c>
      <c r="O2266" t="e">
        <f>DW_Fact_CL_Pricing_Calculations_Report[[#This Row],[InvTerminalWAC]]</f>
        <v>#VALUE!</v>
      </c>
      <c r="P2266" s="36" t="e">
        <f>DW_Fact_CL_Pricing_Calculations_Report[[#This Row],[Table_Load_Date]]</f>
        <v>#VALUE!</v>
      </c>
      <c r="Q2266" t="e">
        <f>DW_Fact_CL_Pricing_Calculations_Report[[#This Row],[Prod_Freight_Class]]</f>
        <v>#VALUE!</v>
      </c>
      <c r="R2266" t="e">
        <f>DW_Fact_CL_Pricing_Calculations_Report[[#This Row],[ReplacementCost]]</f>
        <v>#VALUE!</v>
      </c>
      <c r="S2266" t="e">
        <f>DW_Fact_CL_Pricing_Calculations_Report[[#This Row],[RegionWeightedAverageCost]]</f>
        <v>#VALUE!</v>
      </c>
      <c r="T2266" t="e">
        <f>DW_Fact_CL_Pricing_Calculations_Report[[#This Row],[Prop]]</f>
        <v>#VALUE!</v>
      </c>
      <c r="U2266" t="e">
        <f>DW_Fact_CL_Pricing_Calculations_Report[[#This Row],[CardlockSiteCost]]</f>
        <v>#VALUE!</v>
      </c>
      <c r="V2266" t="e">
        <f>DW_Fact_CL_Pricing_Calculations_Report[[#This Row],[NewCardlockSiteCost]]</f>
        <v>#VALUE!</v>
      </c>
      <c r="W2266" t="e">
        <f>DW_Fact_CL_Pricing_Calculations_Report[[#This Row],[Prod_ID]]</f>
        <v>#VALUE!</v>
      </c>
    </row>
    <row r="2267" spans="1:23" x14ac:dyDescent="0.25">
      <c r="A2267">
        <f>'Azure Calculations'!F1765</f>
        <v>0</v>
      </c>
      <c r="B2267" t="e">
        <f>DW_Fact_CL_Pricing_Calculations_Report[[#This Row],[Prod_ID]]</f>
        <v>#VALUE!</v>
      </c>
      <c r="C2267" t="e">
        <f>DW_Fact_CL_Pricing_Calculations_Report[[#This Row],[Vend_ID]]</f>
        <v>#VALUE!</v>
      </c>
      <c r="D2267" t="e">
        <f>DW_Fact_CL_Pricing_Calculations_Report[[#This Row],[CardlockSiteCost_WPROP]]</f>
        <v>#VALUE!</v>
      </c>
      <c r="E2267" t="e">
        <f>DW_Fact_CL_Pricing_Calculations_Report[[#This Row],[NewCardlockSiteCost]]</f>
        <v>#VALUE!</v>
      </c>
      <c r="F2267" t="e">
        <f>DW_Fact_CL_Pricing_Calculations_Report[[#This Row],[Change]]</f>
        <v>#VALUE!</v>
      </c>
      <c r="G2267" t="e">
        <f>DW_Fact_CL_Pricing_Calculations_Report[[#This Row],[FuelPricesDtl_Price]]</f>
        <v>#VALUE!</v>
      </c>
      <c r="H2267" t="e">
        <f>DW_Fact_CL_Pricing_Calculations_Report[[#This Row],[NewTable1]]</f>
        <v>#VALUE!</v>
      </c>
      <c r="I2267" t="e">
        <f>DW_Fact_CL_Pricing_Calculations_Report[[#This Row],[Tax]]</f>
        <v>#VALUE!</v>
      </c>
      <c r="J2267" t="e">
        <f>DW_Fact_CL_Pricing_Calculations_Report[[#This Row],[NewTable1wTax]]</f>
        <v>#VALUE!</v>
      </c>
      <c r="K2267" t="e">
        <f>DW_Fact_CL_Pricing_Calculations_Report[[#This Row],[Prop]]</f>
        <v>#VALUE!</v>
      </c>
      <c r="L2267" t="e">
        <f>DW_Fact_CL_Pricing_Calculations_Report[[#This Row],[Prod_Freight_Class]]</f>
        <v>#VALUE!</v>
      </c>
      <c r="M2267" s="36" t="e">
        <f>DW_Fact_CL_Pricing_Calculations_Report[[#This Row],[Table_Load_Date]]</f>
        <v>#VALUE!</v>
      </c>
      <c r="N2267" t="e">
        <f>DW_Fact_CL_Pricing_Calculations_Report[[#This Row],[Company]]</f>
        <v>#VALUE!</v>
      </c>
      <c r="O2267" t="e">
        <f>DW_Fact_CL_Pricing_Calculations_Report[[#This Row],[InvTerminalWAC]]</f>
        <v>#VALUE!</v>
      </c>
      <c r="P2267" s="36" t="e">
        <f>DW_Fact_CL_Pricing_Calculations_Report[[#This Row],[Table_Load_Date]]</f>
        <v>#VALUE!</v>
      </c>
      <c r="Q2267" t="e">
        <f>DW_Fact_CL_Pricing_Calculations_Report[[#This Row],[Prod_Freight_Class]]</f>
        <v>#VALUE!</v>
      </c>
      <c r="R2267" t="e">
        <f>DW_Fact_CL_Pricing_Calculations_Report[[#This Row],[ReplacementCost]]</f>
        <v>#VALUE!</v>
      </c>
      <c r="S2267" t="e">
        <f>DW_Fact_CL_Pricing_Calculations_Report[[#This Row],[RegionWeightedAverageCost]]</f>
        <v>#VALUE!</v>
      </c>
      <c r="T2267" t="e">
        <f>DW_Fact_CL_Pricing_Calculations_Report[[#This Row],[Prop]]</f>
        <v>#VALUE!</v>
      </c>
      <c r="U2267" t="e">
        <f>DW_Fact_CL_Pricing_Calculations_Report[[#This Row],[CardlockSiteCost]]</f>
        <v>#VALUE!</v>
      </c>
      <c r="V2267" t="e">
        <f>DW_Fact_CL_Pricing_Calculations_Report[[#This Row],[NewCardlockSiteCost]]</f>
        <v>#VALUE!</v>
      </c>
      <c r="W2267" t="e">
        <f>DW_Fact_CL_Pricing_Calculations_Report[[#This Row],[Prod_ID]]</f>
        <v>#VALUE!</v>
      </c>
    </row>
    <row r="2268" spans="1:23" x14ac:dyDescent="0.25">
      <c r="A2268">
        <f>'Azure Calculations'!F1766</f>
        <v>0</v>
      </c>
      <c r="B2268" t="e">
        <f>DW_Fact_CL_Pricing_Calculations_Report[[#This Row],[Prod_ID]]</f>
        <v>#VALUE!</v>
      </c>
      <c r="C2268" t="e">
        <f>DW_Fact_CL_Pricing_Calculations_Report[[#This Row],[Vend_ID]]</f>
        <v>#VALUE!</v>
      </c>
      <c r="D2268" t="e">
        <f>DW_Fact_CL_Pricing_Calculations_Report[[#This Row],[CardlockSiteCost_WPROP]]</f>
        <v>#VALUE!</v>
      </c>
      <c r="E2268" t="e">
        <f>DW_Fact_CL_Pricing_Calculations_Report[[#This Row],[NewCardlockSiteCost]]</f>
        <v>#VALUE!</v>
      </c>
      <c r="F2268" t="e">
        <f>DW_Fact_CL_Pricing_Calculations_Report[[#This Row],[Change]]</f>
        <v>#VALUE!</v>
      </c>
      <c r="G2268" t="e">
        <f>DW_Fact_CL_Pricing_Calculations_Report[[#This Row],[FuelPricesDtl_Price]]</f>
        <v>#VALUE!</v>
      </c>
      <c r="H2268" t="e">
        <f>DW_Fact_CL_Pricing_Calculations_Report[[#This Row],[NewTable1]]</f>
        <v>#VALUE!</v>
      </c>
      <c r="I2268" t="e">
        <f>DW_Fact_CL_Pricing_Calculations_Report[[#This Row],[Tax]]</f>
        <v>#VALUE!</v>
      </c>
      <c r="J2268" t="e">
        <f>DW_Fact_CL_Pricing_Calculations_Report[[#This Row],[NewTable1wTax]]</f>
        <v>#VALUE!</v>
      </c>
      <c r="K2268" t="e">
        <f>DW_Fact_CL_Pricing_Calculations_Report[[#This Row],[Prop]]</f>
        <v>#VALUE!</v>
      </c>
      <c r="L2268" t="e">
        <f>DW_Fact_CL_Pricing_Calculations_Report[[#This Row],[Prod_Freight_Class]]</f>
        <v>#VALUE!</v>
      </c>
      <c r="M2268" s="36" t="e">
        <f>DW_Fact_CL_Pricing_Calculations_Report[[#This Row],[Table_Load_Date]]</f>
        <v>#VALUE!</v>
      </c>
      <c r="N2268" t="e">
        <f>DW_Fact_CL_Pricing_Calculations_Report[[#This Row],[Company]]</f>
        <v>#VALUE!</v>
      </c>
      <c r="O2268" t="e">
        <f>DW_Fact_CL_Pricing_Calculations_Report[[#This Row],[InvTerminalWAC]]</f>
        <v>#VALUE!</v>
      </c>
      <c r="P2268" s="36" t="e">
        <f>DW_Fact_CL_Pricing_Calculations_Report[[#This Row],[Table_Load_Date]]</f>
        <v>#VALUE!</v>
      </c>
      <c r="Q2268" t="e">
        <f>DW_Fact_CL_Pricing_Calculations_Report[[#This Row],[Prod_Freight_Class]]</f>
        <v>#VALUE!</v>
      </c>
      <c r="R2268" t="e">
        <f>DW_Fact_CL_Pricing_Calculations_Report[[#This Row],[ReplacementCost]]</f>
        <v>#VALUE!</v>
      </c>
      <c r="S2268" t="e">
        <f>DW_Fact_CL_Pricing_Calculations_Report[[#This Row],[RegionWeightedAverageCost]]</f>
        <v>#VALUE!</v>
      </c>
      <c r="T2268" t="e">
        <f>DW_Fact_CL_Pricing_Calculations_Report[[#This Row],[Prop]]</f>
        <v>#VALUE!</v>
      </c>
      <c r="U2268" t="e">
        <f>DW_Fact_CL_Pricing_Calculations_Report[[#This Row],[CardlockSiteCost]]</f>
        <v>#VALUE!</v>
      </c>
      <c r="V2268" t="e">
        <f>DW_Fact_CL_Pricing_Calculations_Report[[#This Row],[NewCardlockSiteCost]]</f>
        <v>#VALUE!</v>
      </c>
      <c r="W2268" t="e">
        <f>DW_Fact_CL_Pricing_Calculations_Report[[#This Row],[Prod_ID]]</f>
        <v>#VALUE!</v>
      </c>
    </row>
    <row r="2269" spans="1:23" x14ac:dyDescent="0.25">
      <c r="A2269">
        <f>'Azure Calculations'!F1767</f>
        <v>0</v>
      </c>
      <c r="B2269" t="e">
        <f>DW_Fact_CL_Pricing_Calculations_Report[[#This Row],[Prod_ID]]</f>
        <v>#VALUE!</v>
      </c>
      <c r="C2269" t="e">
        <f>DW_Fact_CL_Pricing_Calculations_Report[[#This Row],[Vend_ID]]</f>
        <v>#VALUE!</v>
      </c>
      <c r="D2269" t="e">
        <f>DW_Fact_CL_Pricing_Calculations_Report[[#This Row],[CardlockSiteCost_WPROP]]</f>
        <v>#VALUE!</v>
      </c>
      <c r="E2269" t="e">
        <f>DW_Fact_CL_Pricing_Calculations_Report[[#This Row],[NewCardlockSiteCost]]</f>
        <v>#VALUE!</v>
      </c>
      <c r="F2269" t="e">
        <f>DW_Fact_CL_Pricing_Calculations_Report[[#This Row],[Change]]</f>
        <v>#VALUE!</v>
      </c>
      <c r="G2269" t="e">
        <f>DW_Fact_CL_Pricing_Calculations_Report[[#This Row],[FuelPricesDtl_Price]]</f>
        <v>#VALUE!</v>
      </c>
      <c r="H2269" t="e">
        <f>DW_Fact_CL_Pricing_Calculations_Report[[#This Row],[NewTable1]]</f>
        <v>#VALUE!</v>
      </c>
      <c r="I2269" t="e">
        <f>DW_Fact_CL_Pricing_Calculations_Report[[#This Row],[Tax]]</f>
        <v>#VALUE!</v>
      </c>
      <c r="J2269" t="e">
        <f>DW_Fact_CL_Pricing_Calculations_Report[[#This Row],[NewTable1wTax]]</f>
        <v>#VALUE!</v>
      </c>
      <c r="K2269" t="e">
        <f>DW_Fact_CL_Pricing_Calculations_Report[[#This Row],[Prop]]</f>
        <v>#VALUE!</v>
      </c>
      <c r="L2269" t="e">
        <f>DW_Fact_CL_Pricing_Calculations_Report[[#This Row],[Prod_Freight_Class]]</f>
        <v>#VALUE!</v>
      </c>
      <c r="M2269" s="36" t="e">
        <f>DW_Fact_CL_Pricing_Calculations_Report[[#This Row],[Table_Load_Date]]</f>
        <v>#VALUE!</v>
      </c>
      <c r="N2269" t="e">
        <f>DW_Fact_CL_Pricing_Calculations_Report[[#This Row],[Company]]</f>
        <v>#VALUE!</v>
      </c>
      <c r="O2269" t="e">
        <f>DW_Fact_CL_Pricing_Calculations_Report[[#This Row],[InvTerminalWAC]]</f>
        <v>#VALUE!</v>
      </c>
      <c r="P2269" s="36" t="e">
        <f>DW_Fact_CL_Pricing_Calculations_Report[[#This Row],[Table_Load_Date]]</f>
        <v>#VALUE!</v>
      </c>
      <c r="Q2269" t="e">
        <f>DW_Fact_CL_Pricing_Calculations_Report[[#This Row],[Prod_Freight_Class]]</f>
        <v>#VALUE!</v>
      </c>
      <c r="R2269" t="e">
        <f>DW_Fact_CL_Pricing_Calculations_Report[[#This Row],[ReplacementCost]]</f>
        <v>#VALUE!</v>
      </c>
      <c r="S2269" t="e">
        <f>DW_Fact_CL_Pricing_Calculations_Report[[#This Row],[RegionWeightedAverageCost]]</f>
        <v>#VALUE!</v>
      </c>
      <c r="T2269" t="e">
        <f>DW_Fact_CL_Pricing_Calculations_Report[[#This Row],[Prop]]</f>
        <v>#VALUE!</v>
      </c>
      <c r="U2269" t="e">
        <f>DW_Fact_CL_Pricing_Calculations_Report[[#This Row],[CardlockSiteCost]]</f>
        <v>#VALUE!</v>
      </c>
      <c r="V2269" t="e">
        <f>DW_Fact_CL_Pricing_Calculations_Report[[#This Row],[NewCardlockSiteCost]]</f>
        <v>#VALUE!</v>
      </c>
      <c r="W2269" t="e">
        <f>DW_Fact_CL_Pricing_Calculations_Report[[#This Row],[Prod_ID]]</f>
        <v>#VALUE!</v>
      </c>
    </row>
    <row r="2270" spans="1:23" x14ac:dyDescent="0.25">
      <c r="A2270">
        <f>'Azure Calculations'!F1768</f>
        <v>0</v>
      </c>
      <c r="B2270" t="e">
        <f>DW_Fact_CL_Pricing_Calculations_Report[[#This Row],[Prod_ID]]</f>
        <v>#VALUE!</v>
      </c>
      <c r="C2270" t="e">
        <f>DW_Fact_CL_Pricing_Calculations_Report[[#This Row],[Vend_ID]]</f>
        <v>#VALUE!</v>
      </c>
      <c r="D2270" t="e">
        <f>DW_Fact_CL_Pricing_Calculations_Report[[#This Row],[CardlockSiteCost_WPROP]]</f>
        <v>#VALUE!</v>
      </c>
      <c r="E2270" t="e">
        <f>DW_Fact_CL_Pricing_Calculations_Report[[#This Row],[NewCardlockSiteCost]]</f>
        <v>#VALUE!</v>
      </c>
      <c r="F2270" t="e">
        <f>DW_Fact_CL_Pricing_Calculations_Report[[#This Row],[Change]]</f>
        <v>#VALUE!</v>
      </c>
      <c r="G2270" t="e">
        <f>DW_Fact_CL_Pricing_Calculations_Report[[#This Row],[FuelPricesDtl_Price]]</f>
        <v>#VALUE!</v>
      </c>
      <c r="H2270" t="e">
        <f>DW_Fact_CL_Pricing_Calculations_Report[[#This Row],[NewTable1]]</f>
        <v>#VALUE!</v>
      </c>
      <c r="I2270" t="e">
        <f>DW_Fact_CL_Pricing_Calculations_Report[[#This Row],[Tax]]</f>
        <v>#VALUE!</v>
      </c>
      <c r="J2270" t="e">
        <f>DW_Fact_CL_Pricing_Calculations_Report[[#This Row],[NewTable1wTax]]</f>
        <v>#VALUE!</v>
      </c>
      <c r="K2270" t="e">
        <f>DW_Fact_CL_Pricing_Calculations_Report[[#This Row],[Prop]]</f>
        <v>#VALUE!</v>
      </c>
      <c r="L2270" t="e">
        <f>DW_Fact_CL_Pricing_Calculations_Report[[#This Row],[Prod_Freight_Class]]</f>
        <v>#VALUE!</v>
      </c>
      <c r="M2270" s="36" t="e">
        <f>DW_Fact_CL_Pricing_Calculations_Report[[#This Row],[Table_Load_Date]]</f>
        <v>#VALUE!</v>
      </c>
      <c r="N2270" t="e">
        <f>DW_Fact_CL_Pricing_Calculations_Report[[#This Row],[Company]]</f>
        <v>#VALUE!</v>
      </c>
      <c r="O2270" t="e">
        <f>DW_Fact_CL_Pricing_Calculations_Report[[#This Row],[InvTerminalWAC]]</f>
        <v>#VALUE!</v>
      </c>
      <c r="P2270" s="36" t="e">
        <f>DW_Fact_CL_Pricing_Calculations_Report[[#This Row],[Table_Load_Date]]</f>
        <v>#VALUE!</v>
      </c>
      <c r="Q2270" t="e">
        <f>DW_Fact_CL_Pricing_Calculations_Report[[#This Row],[Prod_Freight_Class]]</f>
        <v>#VALUE!</v>
      </c>
      <c r="R2270" t="e">
        <f>DW_Fact_CL_Pricing_Calculations_Report[[#This Row],[ReplacementCost]]</f>
        <v>#VALUE!</v>
      </c>
      <c r="S2270" t="e">
        <f>DW_Fact_CL_Pricing_Calculations_Report[[#This Row],[RegionWeightedAverageCost]]</f>
        <v>#VALUE!</v>
      </c>
      <c r="T2270" t="e">
        <f>DW_Fact_CL_Pricing_Calculations_Report[[#This Row],[Prop]]</f>
        <v>#VALUE!</v>
      </c>
      <c r="U2270" t="e">
        <f>DW_Fact_CL_Pricing_Calculations_Report[[#This Row],[CardlockSiteCost]]</f>
        <v>#VALUE!</v>
      </c>
      <c r="V2270" t="e">
        <f>DW_Fact_CL_Pricing_Calculations_Report[[#This Row],[NewCardlockSiteCost]]</f>
        <v>#VALUE!</v>
      </c>
      <c r="W2270" t="e">
        <f>DW_Fact_CL_Pricing_Calculations_Report[[#This Row],[Prod_ID]]</f>
        <v>#VALUE!</v>
      </c>
    </row>
    <row r="2271" spans="1:23" x14ac:dyDescent="0.25">
      <c r="A2271">
        <f>'Azure Calculations'!F1769</f>
        <v>0</v>
      </c>
      <c r="B2271" t="e">
        <f>DW_Fact_CL_Pricing_Calculations_Report[[#This Row],[Prod_ID]]</f>
        <v>#VALUE!</v>
      </c>
      <c r="C2271" t="e">
        <f>DW_Fact_CL_Pricing_Calculations_Report[[#This Row],[Vend_ID]]</f>
        <v>#VALUE!</v>
      </c>
      <c r="D2271" t="e">
        <f>DW_Fact_CL_Pricing_Calculations_Report[[#This Row],[CardlockSiteCost_WPROP]]</f>
        <v>#VALUE!</v>
      </c>
      <c r="E2271" t="e">
        <f>DW_Fact_CL_Pricing_Calculations_Report[[#This Row],[NewCardlockSiteCost]]</f>
        <v>#VALUE!</v>
      </c>
      <c r="F2271" t="e">
        <f>DW_Fact_CL_Pricing_Calculations_Report[[#This Row],[Change]]</f>
        <v>#VALUE!</v>
      </c>
      <c r="G2271" t="e">
        <f>DW_Fact_CL_Pricing_Calculations_Report[[#This Row],[FuelPricesDtl_Price]]</f>
        <v>#VALUE!</v>
      </c>
      <c r="H2271" t="e">
        <f>DW_Fact_CL_Pricing_Calculations_Report[[#This Row],[NewTable1]]</f>
        <v>#VALUE!</v>
      </c>
      <c r="I2271" t="e">
        <f>DW_Fact_CL_Pricing_Calculations_Report[[#This Row],[Tax]]</f>
        <v>#VALUE!</v>
      </c>
      <c r="J2271" t="e">
        <f>DW_Fact_CL_Pricing_Calculations_Report[[#This Row],[NewTable1wTax]]</f>
        <v>#VALUE!</v>
      </c>
      <c r="K2271" t="e">
        <f>DW_Fact_CL_Pricing_Calculations_Report[[#This Row],[Prop]]</f>
        <v>#VALUE!</v>
      </c>
      <c r="L2271" t="e">
        <f>DW_Fact_CL_Pricing_Calculations_Report[[#This Row],[Prod_Freight_Class]]</f>
        <v>#VALUE!</v>
      </c>
      <c r="M2271" s="36" t="e">
        <f>DW_Fact_CL_Pricing_Calculations_Report[[#This Row],[Table_Load_Date]]</f>
        <v>#VALUE!</v>
      </c>
      <c r="N2271" t="e">
        <f>DW_Fact_CL_Pricing_Calculations_Report[[#This Row],[Company]]</f>
        <v>#VALUE!</v>
      </c>
      <c r="O2271" t="e">
        <f>DW_Fact_CL_Pricing_Calculations_Report[[#This Row],[InvTerminalWAC]]</f>
        <v>#VALUE!</v>
      </c>
      <c r="P2271" s="36" t="e">
        <f>DW_Fact_CL_Pricing_Calculations_Report[[#This Row],[Table_Load_Date]]</f>
        <v>#VALUE!</v>
      </c>
      <c r="Q2271" t="e">
        <f>DW_Fact_CL_Pricing_Calculations_Report[[#This Row],[Prod_Freight_Class]]</f>
        <v>#VALUE!</v>
      </c>
      <c r="R2271" t="e">
        <f>DW_Fact_CL_Pricing_Calculations_Report[[#This Row],[ReplacementCost]]</f>
        <v>#VALUE!</v>
      </c>
      <c r="S2271" t="e">
        <f>DW_Fact_CL_Pricing_Calculations_Report[[#This Row],[RegionWeightedAverageCost]]</f>
        <v>#VALUE!</v>
      </c>
      <c r="T2271" t="e">
        <f>DW_Fact_CL_Pricing_Calculations_Report[[#This Row],[Prop]]</f>
        <v>#VALUE!</v>
      </c>
      <c r="U2271" t="e">
        <f>DW_Fact_CL_Pricing_Calculations_Report[[#This Row],[CardlockSiteCost]]</f>
        <v>#VALUE!</v>
      </c>
      <c r="V2271" t="e">
        <f>DW_Fact_CL_Pricing_Calculations_Report[[#This Row],[NewCardlockSiteCost]]</f>
        <v>#VALUE!</v>
      </c>
      <c r="W2271" t="e">
        <f>DW_Fact_CL_Pricing_Calculations_Report[[#This Row],[Prod_ID]]</f>
        <v>#VALUE!</v>
      </c>
    </row>
    <row r="2272" spans="1:23" x14ac:dyDescent="0.25">
      <c r="A2272">
        <f>'Azure Calculations'!F1770</f>
        <v>0</v>
      </c>
      <c r="B2272" t="e">
        <f>DW_Fact_CL_Pricing_Calculations_Report[[#This Row],[Prod_ID]]</f>
        <v>#VALUE!</v>
      </c>
      <c r="C2272" t="e">
        <f>DW_Fact_CL_Pricing_Calculations_Report[[#This Row],[Vend_ID]]</f>
        <v>#VALUE!</v>
      </c>
      <c r="D2272" t="e">
        <f>DW_Fact_CL_Pricing_Calculations_Report[[#This Row],[CardlockSiteCost_WPROP]]</f>
        <v>#VALUE!</v>
      </c>
      <c r="E2272" t="e">
        <f>DW_Fact_CL_Pricing_Calculations_Report[[#This Row],[NewCardlockSiteCost]]</f>
        <v>#VALUE!</v>
      </c>
      <c r="F2272" t="e">
        <f>DW_Fact_CL_Pricing_Calculations_Report[[#This Row],[Change]]</f>
        <v>#VALUE!</v>
      </c>
      <c r="G2272" t="e">
        <f>DW_Fact_CL_Pricing_Calculations_Report[[#This Row],[FuelPricesDtl_Price]]</f>
        <v>#VALUE!</v>
      </c>
      <c r="H2272" t="e">
        <f>DW_Fact_CL_Pricing_Calculations_Report[[#This Row],[NewTable1]]</f>
        <v>#VALUE!</v>
      </c>
      <c r="I2272" t="e">
        <f>DW_Fact_CL_Pricing_Calculations_Report[[#This Row],[Tax]]</f>
        <v>#VALUE!</v>
      </c>
      <c r="J2272" t="e">
        <f>DW_Fact_CL_Pricing_Calculations_Report[[#This Row],[NewTable1wTax]]</f>
        <v>#VALUE!</v>
      </c>
      <c r="K2272" t="e">
        <f>DW_Fact_CL_Pricing_Calculations_Report[[#This Row],[Prop]]</f>
        <v>#VALUE!</v>
      </c>
      <c r="L2272" t="e">
        <f>DW_Fact_CL_Pricing_Calculations_Report[[#This Row],[Prod_Freight_Class]]</f>
        <v>#VALUE!</v>
      </c>
      <c r="M2272" s="36" t="e">
        <f>DW_Fact_CL_Pricing_Calculations_Report[[#This Row],[Table_Load_Date]]</f>
        <v>#VALUE!</v>
      </c>
      <c r="N2272" t="e">
        <f>DW_Fact_CL_Pricing_Calculations_Report[[#This Row],[Company]]</f>
        <v>#VALUE!</v>
      </c>
      <c r="O2272" t="e">
        <f>DW_Fact_CL_Pricing_Calculations_Report[[#This Row],[InvTerminalWAC]]</f>
        <v>#VALUE!</v>
      </c>
      <c r="P2272" s="36" t="e">
        <f>DW_Fact_CL_Pricing_Calculations_Report[[#This Row],[Table_Load_Date]]</f>
        <v>#VALUE!</v>
      </c>
      <c r="Q2272" t="e">
        <f>DW_Fact_CL_Pricing_Calculations_Report[[#This Row],[Prod_Freight_Class]]</f>
        <v>#VALUE!</v>
      </c>
      <c r="R2272" t="e">
        <f>DW_Fact_CL_Pricing_Calculations_Report[[#This Row],[ReplacementCost]]</f>
        <v>#VALUE!</v>
      </c>
      <c r="S2272" t="e">
        <f>DW_Fact_CL_Pricing_Calculations_Report[[#This Row],[RegionWeightedAverageCost]]</f>
        <v>#VALUE!</v>
      </c>
      <c r="T2272" t="e">
        <f>DW_Fact_CL_Pricing_Calculations_Report[[#This Row],[Prop]]</f>
        <v>#VALUE!</v>
      </c>
      <c r="U2272" t="e">
        <f>DW_Fact_CL_Pricing_Calculations_Report[[#This Row],[CardlockSiteCost]]</f>
        <v>#VALUE!</v>
      </c>
      <c r="V2272" t="e">
        <f>DW_Fact_CL_Pricing_Calculations_Report[[#This Row],[NewCardlockSiteCost]]</f>
        <v>#VALUE!</v>
      </c>
      <c r="W2272" t="e">
        <f>DW_Fact_CL_Pricing_Calculations_Report[[#This Row],[Prod_ID]]</f>
        <v>#VALUE!</v>
      </c>
    </row>
    <row r="2273" spans="1:23" x14ac:dyDescent="0.25">
      <c r="A2273">
        <f>'Azure Calculations'!F1771</f>
        <v>0</v>
      </c>
      <c r="B2273" t="e">
        <f>DW_Fact_CL_Pricing_Calculations_Report[[#This Row],[Prod_ID]]</f>
        <v>#VALUE!</v>
      </c>
      <c r="C2273" t="e">
        <f>DW_Fact_CL_Pricing_Calculations_Report[[#This Row],[Vend_ID]]</f>
        <v>#VALUE!</v>
      </c>
      <c r="D2273" t="e">
        <f>DW_Fact_CL_Pricing_Calculations_Report[[#This Row],[CardlockSiteCost_WPROP]]</f>
        <v>#VALUE!</v>
      </c>
      <c r="E2273" t="e">
        <f>DW_Fact_CL_Pricing_Calculations_Report[[#This Row],[NewCardlockSiteCost]]</f>
        <v>#VALUE!</v>
      </c>
      <c r="F2273" t="e">
        <f>DW_Fact_CL_Pricing_Calculations_Report[[#This Row],[Change]]</f>
        <v>#VALUE!</v>
      </c>
      <c r="G2273" t="e">
        <f>DW_Fact_CL_Pricing_Calculations_Report[[#This Row],[FuelPricesDtl_Price]]</f>
        <v>#VALUE!</v>
      </c>
      <c r="H2273" t="e">
        <f>DW_Fact_CL_Pricing_Calculations_Report[[#This Row],[NewTable1]]</f>
        <v>#VALUE!</v>
      </c>
      <c r="I2273" t="e">
        <f>DW_Fact_CL_Pricing_Calculations_Report[[#This Row],[Tax]]</f>
        <v>#VALUE!</v>
      </c>
      <c r="J2273" t="e">
        <f>DW_Fact_CL_Pricing_Calculations_Report[[#This Row],[NewTable1wTax]]</f>
        <v>#VALUE!</v>
      </c>
      <c r="K2273" t="e">
        <f>DW_Fact_CL_Pricing_Calculations_Report[[#This Row],[Prop]]</f>
        <v>#VALUE!</v>
      </c>
      <c r="L2273" t="e">
        <f>DW_Fact_CL_Pricing_Calculations_Report[[#This Row],[Prod_Freight_Class]]</f>
        <v>#VALUE!</v>
      </c>
      <c r="M2273" s="36" t="e">
        <f>DW_Fact_CL_Pricing_Calculations_Report[[#This Row],[Table_Load_Date]]</f>
        <v>#VALUE!</v>
      </c>
      <c r="N2273" t="e">
        <f>DW_Fact_CL_Pricing_Calculations_Report[[#This Row],[Company]]</f>
        <v>#VALUE!</v>
      </c>
      <c r="O2273" t="e">
        <f>DW_Fact_CL_Pricing_Calculations_Report[[#This Row],[InvTerminalWAC]]</f>
        <v>#VALUE!</v>
      </c>
      <c r="P2273" s="36" t="e">
        <f>DW_Fact_CL_Pricing_Calculations_Report[[#This Row],[Table_Load_Date]]</f>
        <v>#VALUE!</v>
      </c>
      <c r="Q2273" t="e">
        <f>DW_Fact_CL_Pricing_Calculations_Report[[#This Row],[Prod_Freight_Class]]</f>
        <v>#VALUE!</v>
      </c>
      <c r="R2273" t="e">
        <f>DW_Fact_CL_Pricing_Calculations_Report[[#This Row],[ReplacementCost]]</f>
        <v>#VALUE!</v>
      </c>
      <c r="S2273" t="e">
        <f>DW_Fact_CL_Pricing_Calculations_Report[[#This Row],[RegionWeightedAverageCost]]</f>
        <v>#VALUE!</v>
      </c>
      <c r="T2273" t="e">
        <f>DW_Fact_CL_Pricing_Calculations_Report[[#This Row],[Prop]]</f>
        <v>#VALUE!</v>
      </c>
      <c r="U2273" t="e">
        <f>DW_Fact_CL_Pricing_Calculations_Report[[#This Row],[CardlockSiteCost]]</f>
        <v>#VALUE!</v>
      </c>
      <c r="V2273" t="e">
        <f>DW_Fact_CL_Pricing_Calculations_Report[[#This Row],[NewCardlockSiteCost]]</f>
        <v>#VALUE!</v>
      </c>
      <c r="W2273" t="e">
        <f>DW_Fact_CL_Pricing_Calculations_Report[[#This Row],[Prod_ID]]</f>
        <v>#VALUE!</v>
      </c>
    </row>
    <row r="2274" spans="1:23" x14ac:dyDescent="0.25">
      <c r="A2274">
        <f>'Azure Calculations'!F1772</f>
        <v>0</v>
      </c>
      <c r="B2274" t="e">
        <f>DW_Fact_CL_Pricing_Calculations_Report[[#This Row],[Prod_ID]]</f>
        <v>#VALUE!</v>
      </c>
      <c r="C2274" t="e">
        <f>DW_Fact_CL_Pricing_Calculations_Report[[#This Row],[Vend_ID]]</f>
        <v>#VALUE!</v>
      </c>
      <c r="D2274" t="e">
        <f>DW_Fact_CL_Pricing_Calculations_Report[[#This Row],[CardlockSiteCost_WPROP]]</f>
        <v>#VALUE!</v>
      </c>
      <c r="E2274" t="e">
        <f>DW_Fact_CL_Pricing_Calculations_Report[[#This Row],[NewCardlockSiteCost]]</f>
        <v>#VALUE!</v>
      </c>
      <c r="F2274" t="e">
        <f>DW_Fact_CL_Pricing_Calculations_Report[[#This Row],[Change]]</f>
        <v>#VALUE!</v>
      </c>
      <c r="G2274" t="e">
        <f>DW_Fact_CL_Pricing_Calculations_Report[[#This Row],[FuelPricesDtl_Price]]</f>
        <v>#VALUE!</v>
      </c>
      <c r="H2274" t="e">
        <f>DW_Fact_CL_Pricing_Calculations_Report[[#This Row],[NewTable1]]</f>
        <v>#VALUE!</v>
      </c>
      <c r="I2274" t="e">
        <f>DW_Fact_CL_Pricing_Calculations_Report[[#This Row],[Tax]]</f>
        <v>#VALUE!</v>
      </c>
      <c r="J2274" t="e">
        <f>DW_Fact_CL_Pricing_Calculations_Report[[#This Row],[NewTable1wTax]]</f>
        <v>#VALUE!</v>
      </c>
      <c r="K2274" t="e">
        <f>DW_Fact_CL_Pricing_Calculations_Report[[#This Row],[Prop]]</f>
        <v>#VALUE!</v>
      </c>
      <c r="L2274" t="e">
        <f>DW_Fact_CL_Pricing_Calculations_Report[[#This Row],[Prod_Freight_Class]]</f>
        <v>#VALUE!</v>
      </c>
      <c r="M2274" s="36" t="e">
        <f>DW_Fact_CL_Pricing_Calculations_Report[[#This Row],[Table_Load_Date]]</f>
        <v>#VALUE!</v>
      </c>
      <c r="N2274" t="e">
        <f>DW_Fact_CL_Pricing_Calculations_Report[[#This Row],[Company]]</f>
        <v>#VALUE!</v>
      </c>
      <c r="O2274" t="e">
        <f>DW_Fact_CL_Pricing_Calculations_Report[[#This Row],[InvTerminalWAC]]</f>
        <v>#VALUE!</v>
      </c>
      <c r="P2274" s="36" t="e">
        <f>DW_Fact_CL_Pricing_Calculations_Report[[#This Row],[Table_Load_Date]]</f>
        <v>#VALUE!</v>
      </c>
      <c r="Q2274" t="e">
        <f>DW_Fact_CL_Pricing_Calculations_Report[[#This Row],[Prod_Freight_Class]]</f>
        <v>#VALUE!</v>
      </c>
      <c r="R2274" t="e">
        <f>DW_Fact_CL_Pricing_Calculations_Report[[#This Row],[ReplacementCost]]</f>
        <v>#VALUE!</v>
      </c>
      <c r="S2274" t="e">
        <f>DW_Fact_CL_Pricing_Calculations_Report[[#This Row],[RegionWeightedAverageCost]]</f>
        <v>#VALUE!</v>
      </c>
      <c r="T2274" t="e">
        <f>DW_Fact_CL_Pricing_Calculations_Report[[#This Row],[Prop]]</f>
        <v>#VALUE!</v>
      </c>
      <c r="U2274" t="e">
        <f>DW_Fact_CL_Pricing_Calculations_Report[[#This Row],[CardlockSiteCost]]</f>
        <v>#VALUE!</v>
      </c>
      <c r="V2274" t="e">
        <f>DW_Fact_CL_Pricing_Calculations_Report[[#This Row],[NewCardlockSiteCost]]</f>
        <v>#VALUE!</v>
      </c>
      <c r="W2274" t="e">
        <f>DW_Fact_CL_Pricing_Calculations_Report[[#This Row],[Prod_ID]]</f>
        <v>#VALUE!</v>
      </c>
    </row>
    <row r="2275" spans="1:23" x14ac:dyDescent="0.25">
      <c r="A2275">
        <f>'Azure Calculations'!F1773</f>
        <v>0</v>
      </c>
      <c r="B2275" t="e">
        <f>DW_Fact_CL_Pricing_Calculations_Report[[#This Row],[Prod_ID]]</f>
        <v>#VALUE!</v>
      </c>
      <c r="C2275" t="e">
        <f>DW_Fact_CL_Pricing_Calculations_Report[[#This Row],[Vend_ID]]</f>
        <v>#VALUE!</v>
      </c>
      <c r="D2275" t="e">
        <f>DW_Fact_CL_Pricing_Calculations_Report[[#This Row],[CardlockSiteCost_WPROP]]</f>
        <v>#VALUE!</v>
      </c>
      <c r="E2275" t="e">
        <f>DW_Fact_CL_Pricing_Calculations_Report[[#This Row],[NewCardlockSiteCost]]</f>
        <v>#VALUE!</v>
      </c>
      <c r="F2275" t="e">
        <f>DW_Fact_CL_Pricing_Calculations_Report[[#This Row],[Change]]</f>
        <v>#VALUE!</v>
      </c>
      <c r="G2275" t="e">
        <f>DW_Fact_CL_Pricing_Calculations_Report[[#This Row],[FuelPricesDtl_Price]]</f>
        <v>#VALUE!</v>
      </c>
      <c r="H2275" t="e">
        <f>DW_Fact_CL_Pricing_Calculations_Report[[#This Row],[NewTable1]]</f>
        <v>#VALUE!</v>
      </c>
      <c r="I2275" t="e">
        <f>DW_Fact_CL_Pricing_Calculations_Report[[#This Row],[Tax]]</f>
        <v>#VALUE!</v>
      </c>
      <c r="J2275" t="e">
        <f>DW_Fact_CL_Pricing_Calculations_Report[[#This Row],[NewTable1wTax]]</f>
        <v>#VALUE!</v>
      </c>
      <c r="K2275" t="e">
        <f>DW_Fact_CL_Pricing_Calculations_Report[[#This Row],[Prop]]</f>
        <v>#VALUE!</v>
      </c>
      <c r="L2275" t="e">
        <f>DW_Fact_CL_Pricing_Calculations_Report[[#This Row],[Prod_Freight_Class]]</f>
        <v>#VALUE!</v>
      </c>
      <c r="M2275" s="36" t="e">
        <f>DW_Fact_CL_Pricing_Calculations_Report[[#This Row],[Table_Load_Date]]</f>
        <v>#VALUE!</v>
      </c>
      <c r="N2275" t="e">
        <f>DW_Fact_CL_Pricing_Calculations_Report[[#This Row],[Company]]</f>
        <v>#VALUE!</v>
      </c>
      <c r="O2275" t="e">
        <f>DW_Fact_CL_Pricing_Calculations_Report[[#This Row],[InvTerminalWAC]]</f>
        <v>#VALUE!</v>
      </c>
      <c r="P2275" s="36" t="e">
        <f>DW_Fact_CL_Pricing_Calculations_Report[[#This Row],[Table_Load_Date]]</f>
        <v>#VALUE!</v>
      </c>
      <c r="Q2275" t="e">
        <f>DW_Fact_CL_Pricing_Calculations_Report[[#This Row],[Prod_Freight_Class]]</f>
        <v>#VALUE!</v>
      </c>
      <c r="R2275" t="e">
        <f>DW_Fact_CL_Pricing_Calculations_Report[[#This Row],[ReplacementCost]]</f>
        <v>#VALUE!</v>
      </c>
      <c r="S2275" t="e">
        <f>DW_Fact_CL_Pricing_Calculations_Report[[#This Row],[RegionWeightedAverageCost]]</f>
        <v>#VALUE!</v>
      </c>
      <c r="T2275" t="e">
        <f>DW_Fact_CL_Pricing_Calculations_Report[[#This Row],[Prop]]</f>
        <v>#VALUE!</v>
      </c>
      <c r="U2275" t="e">
        <f>DW_Fact_CL_Pricing_Calculations_Report[[#This Row],[CardlockSiteCost]]</f>
        <v>#VALUE!</v>
      </c>
      <c r="V2275" t="e">
        <f>DW_Fact_CL_Pricing_Calculations_Report[[#This Row],[NewCardlockSiteCost]]</f>
        <v>#VALUE!</v>
      </c>
      <c r="W2275" t="e">
        <f>DW_Fact_CL_Pricing_Calculations_Report[[#This Row],[Prod_ID]]</f>
        <v>#VALUE!</v>
      </c>
    </row>
    <row r="2276" spans="1:23" x14ac:dyDescent="0.25">
      <c r="A2276">
        <f>'Azure Calculations'!F1774</f>
        <v>0</v>
      </c>
      <c r="B2276" t="e">
        <f>DW_Fact_CL_Pricing_Calculations_Report[[#This Row],[Prod_ID]]</f>
        <v>#VALUE!</v>
      </c>
      <c r="C2276" t="e">
        <f>DW_Fact_CL_Pricing_Calculations_Report[[#This Row],[Vend_ID]]</f>
        <v>#VALUE!</v>
      </c>
      <c r="D2276" t="e">
        <f>DW_Fact_CL_Pricing_Calculations_Report[[#This Row],[CardlockSiteCost_WPROP]]</f>
        <v>#VALUE!</v>
      </c>
      <c r="E2276" t="e">
        <f>DW_Fact_CL_Pricing_Calculations_Report[[#This Row],[NewCardlockSiteCost]]</f>
        <v>#VALUE!</v>
      </c>
      <c r="F2276" t="e">
        <f>DW_Fact_CL_Pricing_Calculations_Report[[#This Row],[Change]]</f>
        <v>#VALUE!</v>
      </c>
      <c r="G2276" t="e">
        <f>DW_Fact_CL_Pricing_Calculations_Report[[#This Row],[FuelPricesDtl_Price]]</f>
        <v>#VALUE!</v>
      </c>
      <c r="H2276" t="e">
        <f>DW_Fact_CL_Pricing_Calculations_Report[[#This Row],[NewTable1]]</f>
        <v>#VALUE!</v>
      </c>
      <c r="I2276" t="e">
        <f>DW_Fact_CL_Pricing_Calculations_Report[[#This Row],[Tax]]</f>
        <v>#VALUE!</v>
      </c>
      <c r="J2276" t="e">
        <f>DW_Fact_CL_Pricing_Calculations_Report[[#This Row],[NewTable1wTax]]</f>
        <v>#VALUE!</v>
      </c>
      <c r="K2276" t="e">
        <f>DW_Fact_CL_Pricing_Calculations_Report[[#This Row],[Prop]]</f>
        <v>#VALUE!</v>
      </c>
      <c r="L2276" t="e">
        <f>DW_Fact_CL_Pricing_Calculations_Report[[#This Row],[Prod_Freight_Class]]</f>
        <v>#VALUE!</v>
      </c>
      <c r="M2276" s="36" t="e">
        <f>DW_Fact_CL_Pricing_Calculations_Report[[#This Row],[Table_Load_Date]]</f>
        <v>#VALUE!</v>
      </c>
      <c r="N2276" t="e">
        <f>DW_Fact_CL_Pricing_Calculations_Report[[#This Row],[Company]]</f>
        <v>#VALUE!</v>
      </c>
      <c r="O2276" t="e">
        <f>DW_Fact_CL_Pricing_Calculations_Report[[#This Row],[InvTerminalWAC]]</f>
        <v>#VALUE!</v>
      </c>
      <c r="P2276" s="36" t="e">
        <f>DW_Fact_CL_Pricing_Calculations_Report[[#This Row],[Table_Load_Date]]</f>
        <v>#VALUE!</v>
      </c>
      <c r="Q2276" t="e">
        <f>DW_Fact_CL_Pricing_Calculations_Report[[#This Row],[Prod_Freight_Class]]</f>
        <v>#VALUE!</v>
      </c>
      <c r="R2276" t="e">
        <f>DW_Fact_CL_Pricing_Calculations_Report[[#This Row],[ReplacementCost]]</f>
        <v>#VALUE!</v>
      </c>
      <c r="S2276" t="e">
        <f>DW_Fact_CL_Pricing_Calculations_Report[[#This Row],[RegionWeightedAverageCost]]</f>
        <v>#VALUE!</v>
      </c>
      <c r="T2276" t="e">
        <f>DW_Fact_CL_Pricing_Calculations_Report[[#This Row],[Prop]]</f>
        <v>#VALUE!</v>
      </c>
      <c r="U2276" t="e">
        <f>DW_Fact_CL_Pricing_Calculations_Report[[#This Row],[CardlockSiteCost]]</f>
        <v>#VALUE!</v>
      </c>
      <c r="V2276" t="e">
        <f>DW_Fact_CL_Pricing_Calculations_Report[[#This Row],[NewCardlockSiteCost]]</f>
        <v>#VALUE!</v>
      </c>
      <c r="W2276" t="e">
        <f>DW_Fact_CL_Pricing_Calculations_Report[[#This Row],[Prod_ID]]</f>
        <v>#VALUE!</v>
      </c>
    </row>
    <row r="2277" spans="1:23" x14ac:dyDescent="0.25">
      <c r="A2277">
        <f>'Azure Calculations'!F1775</f>
        <v>0</v>
      </c>
      <c r="B2277" t="e">
        <f>DW_Fact_CL_Pricing_Calculations_Report[[#This Row],[Prod_ID]]</f>
        <v>#VALUE!</v>
      </c>
      <c r="C2277" t="e">
        <f>DW_Fact_CL_Pricing_Calculations_Report[[#This Row],[Vend_ID]]</f>
        <v>#VALUE!</v>
      </c>
      <c r="D2277" t="e">
        <f>DW_Fact_CL_Pricing_Calculations_Report[[#This Row],[CardlockSiteCost_WPROP]]</f>
        <v>#VALUE!</v>
      </c>
      <c r="E2277" t="e">
        <f>DW_Fact_CL_Pricing_Calculations_Report[[#This Row],[NewCardlockSiteCost]]</f>
        <v>#VALUE!</v>
      </c>
      <c r="F2277" t="e">
        <f>DW_Fact_CL_Pricing_Calculations_Report[[#This Row],[Change]]</f>
        <v>#VALUE!</v>
      </c>
      <c r="G2277" t="e">
        <f>DW_Fact_CL_Pricing_Calculations_Report[[#This Row],[FuelPricesDtl_Price]]</f>
        <v>#VALUE!</v>
      </c>
      <c r="H2277" t="e">
        <f>DW_Fact_CL_Pricing_Calculations_Report[[#This Row],[NewTable1]]</f>
        <v>#VALUE!</v>
      </c>
      <c r="I2277" t="e">
        <f>DW_Fact_CL_Pricing_Calculations_Report[[#This Row],[Tax]]</f>
        <v>#VALUE!</v>
      </c>
      <c r="J2277" t="e">
        <f>DW_Fact_CL_Pricing_Calculations_Report[[#This Row],[NewTable1wTax]]</f>
        <v>#VALUE!</v>
      </c>
      <c r="K2277" t="e">
        <f>DW_Fact_CL_Pricing_Calculations_Report[[#This Row],[Prop]]</f>
        <v>#VALUE!</v>
      </c>
      <c r="L2277" t="e">
        <f>DW_Fact_CL_Pricing_Calculations_Report[[#This Row],[Prod_Freight_Class]]</f>
        <v>#VALUE!</v>
      </c>
      <c r="M2277" s="36" t="e">
        <f>DW_Fact_CL_Pricing_Calculations_Report[[#This Row],[Table_Load_Date]]</f>
        <v>#VALUE!</v>
      </c>
      <c r="N2277" t="e">
        <f>DW_Fact_CL_Pricing_Calculations_Report[[#This Row],[Company]]</f>
        <v>#VALUE!</v>
      </c>
      <c r="O2277" t="e">
        <f>DW_Fact_CL_Pricing_Calculations_Report[[#This Row],[InvTerminalWAC]]</f>
        <v>#VALUE!</v>
      </c>
      <c r="P2277" s="36" t="e">
        <f>DW_Fact_CL_Pricing_Calculations_Report[[#This Row],[Table_Load_Date]]</f>
        <v>#VALUE!</v>
      </c>
      <c r="Q2277" t="e">
        <f>DW_Fact_CL_Pricing_Calculations_Report[[#This Row],[Prod_Freight_Class]]</f>
        <v>#VALUE!</v>
      </c>
      <c r="R2277" t="e">
        <f>DW_Fact_CL_Pricing_Calculations_Report[[#This Row],[ReplacementCost]]</f>
        <v>#VALUE!</v>
      </c>
      <c r="S2277" t="e">
        <f>DW_Fact_CL_Pricing_Calculations_Report[[#This Row],[RegionWeightedAverageCost]]</f>
        <v>#VALUE!</v>
      </c>
      <c r="T2277" t="e">
        <f>DW_Fact_CL_Pricing_Calculations_Report[[#This Row],[Prop]]</f>
        <v>#VALUE!</v>
      </c>
      <c r="U2277" t="e">
        <f>DW_Fact_CL_Pricing_Calculations_Report[[#This Row],[CardlockSiteCost]]</f>
        <v>#VALUE!</v>
      </c>
      <c r="V2277" t="e">
        <f>DW_Fact_CL_Pricing_Calculations_Report[[#This Row],[NewCardlockSiteCost]]</f>
        <v>#VALUE!</v>
      </c>
      <c r="W2277" t="e">
        <f>DW_Fact_CL_Pricing_Calculations_Report[[#This Row],[Prod_ID]]</f>
        <v>#VALUE!</v>
      </c>
    </row>
    <row r="2278" spans="1:23" x14ac:dyDescent="0.25">
      <c r="A2278">
        <f>'Azure Calculations'!F1776</f>
        <v>0</v>
      </c>
      <c r="B2278" t="e">
        <f>DW_Fact_CL_Pricing_Calculations_Report[[#This Row],[Prod_ID]]</f>
        <v>#VALUE!</v>
      </c>
      <c r="C2278" t="e">
        <f>DW_Fact_CL_Pricing_Calculations_Report[[#This Row],[Vend_ID]]</f>
        <v>#VALUE!</v>
      </c>
      <c r="D2278" t="e">
        <f>DW_Fact_CL_Pricing_Calculations_Report[[#This Row],[CardlockSiteCost_WPROP]]</f>
        <v>#VALUE!</v>
      </c>
      <c r="E2278" t="e">
        <f>DW_Fact_CL_Pricing_Calculations_Report[[#This Row],[NewCardlockSiteCost]]</f>
        <v>#VALUE!</v>
      </c>
      <c r="F2278" t="e">
        <f>DW_Fact_CL_Pricing_Calculations_Report[[#This Row],[Change]]</f>
        <v>#VALUE!</v>
      </c>
      <c r="G2278" t="e">
        <f>DW_Fact_CL_Pricing_Calculations_Report[[#This Row],[FuelPricesDtl_Price]]</f>
        <v>#VALUE!</v>
      </c>
      <c r="H2278" t="e">
        <f>DW_Fact_CL_Pricing_Calculations_Report[[#This Row],[NewTable1]]</f>
        <v>#VALUE!</v>
      </c>
      <c r="I2278" t="e">
        <f>DW_Fact_CL_Pricing_Calculations_Report[[#This Row],[Tax]]</f>
        <v>#VALUE!</v>
      </c>
      <c r="J2278" t="e">
        <f>DW_Fact_CL_Pricing_Calculations_Report[[#This Row],[NewTable1wTax]]</f>
        <v>#VALUE!</v>
      </c>
      <c r="K2278" t="e">
        <f>DW_Fact_CL_Pricing_Calculations_Report[[#This Row],[Prop]]</f>
        <v>#VALUE!</v>
      </c>
      <c r="L2278" t="e">
        <f>DW_Fact_CL_Pricing_Calculations_Report[[#This Row],[Prod_Freight_Class]]</f>
        <v>#VALUE!</v>
      </c>
      <c r="M2278" s="36" t="e">
        <f>DW_Fact_CL_Pricing_Calculations_Report[[#This Row],[Table_Load_Date]]</f>
        <v>#VALUE!</v>
      </c>
      <c r="N2278" t="e">
        <f>DW_Fact_CL_Pricing_Calculations_Report[[#This Row],[Company]]</f>
        <v>#VALUE!</v>
      </c>
      <c r="O2278" t="e">
        <f>DW_Fact_CL_Pricing_Calculations_Report[[#This Row],[InvTerminalWAC]]</f>
        <v>#VALUE!</v>
      </c>
      <c r="P2278" s="36" t="e">
        <f>DW_Fact_CL_Pricing_Calculations_Report[[#This Row],[Table_Load_Date]]</f>
        <v>#VALUE!</v>
      </c>
      <c r="Q2278" t="e">
        <f>DW_Fact_CL_Pricing_Calculations_Report[[#This Row],[Prod_Freight_Class]]</f>
        <v>#VALUE!</v>
      </c>
      <c r="R2278" t="e">
        <f>DW_Fact_CL_Pricing_Calculations_Report[[#This Row],[ReplacementCost]]</f>
        <v>#VALUE!</v>
      </c>
      <c r="S2278" t="e">
        <f>DW_Fact_CL_Pricing_Calculations_Report[[#This Row],[RegionWeightedAverageCost]]</f>
        <v>#VALUE!</v>
      </c>
      <c r="T2278" t="e">
        <f>DW_Fact_CL_Pricing_Calculations_Report[[#This Row],[Prop]]</f>
        <v>#VALUE!</v>
      </c>
      <c r="U2278" t="e">
        <f>DW_Fact_CL_Pricing_Calculations_Report[[#This Row],[CardlockSiteCost]]</f>
        <v>#VALUE!</v>
      </c>
      <c r="V2278" t="e">
        <f>DW_Fact_CL_Pricing_Calculations_Report[[#This Row],[NewCardlockSiteCost]]</f>
        <v>#VALUE!</v>
      </c>
      <c r="W2278" t="e">
        <f>DW_Fact_CL_Pricing_Calculations_Report[[#This Row],[Prod_ID]]</f>
        <v>#VALUE!</v>
      </c>
    </row>
    <row r="2279" spans="1:23" x14ac:dyDescent="0.25">
      <c r="A2279">
        <f>'Azure Calculations'!F1777</f>
        <v>0</v>
      </c>
      <c r="B2279" t="e">
        <f>DW_Fact_CL_Pricing_Calculations_Report[[#This Row],[Prod_ID]]</f>
        <v>#VALUE!</v>
      </c>
      <c r="C2279" t="e">
        <f>DW_Fact_CL_Pricing_Calculations_Report[[#This Row],[Vend_ID]]</f>
        <v>#VALUE!</v>
      </c>
      <c r="D2279" t="e">
        <f>DW_Fact_CL_Pricing_Calculations_Report[[#This Row],[CardlockSiteCost_WPROP]]</f>
        <v>#VALUE!</v>
      </c>
      <c r="E2279" t="e">
        <f>DW_Fact_CL_Pricing_Calculations_Report[[#This Row],[NewCardlockSiteCost]]</f>
        <v>#VALUE!</v>
      </c>
      <c r="F2279" t="e">
        <f>DW_Fact_CL_Pricing_Calculations_Report[[#This Row],[Change]]</f>
        <v>#VALUE!</v>
      </c>
      <c r="G2279" t="e">
        <f>DW_Fact_CL_Pricing_Calculations_Report[[#This Row],[FuelPricesDtl_Price]]</f>
        <v>#VALUE!</v>
      </c>
      <c r="H2279" t="e">
        <f>DW_Fact_CL_Pricing_Calculations_Report[[#This Row],[NewTable1]]</f>
        <v>#VALUE!</v>
      </c>
      <c r="I2279" t="e">
        <f>DW_Fact_CL_Pricing_Calculations_Report[[#This Row],[Tax]]</f>
        <v>#VALUE!</v>
      </c>
      <c r="J2279" t="e">
        <f>DW_Fact_CL_Pricing_Calculations_Report[[#This Row],[NewTable1wTax]]</f>
        <v>#VALUE!</v>
      </c>
      <c r="K2279" t="e">
        <f>DW_Fact_CL_Pricing_Calculations_Report[[#This Row],[Prop]]</f>
        <v>#VALUE!</v>
      </c>
      <c r="L2279" t="e">
        <f>DW_Fact_CL_Pricing_Calculations_Report[[#This Row],[Prod_Freight_Class]]</f>
        <v>#VALUE!</v>
      </c>
      <c r="M2279" s="36" t="e">
        <f>DW_Fact_CL_Pricing_Calculations_Report[[#This Row],[Table_Load_Date]]</f>
        <v>#VALUE!</v>
      </c>
      <c r="N2279" t="e">
        <f>DW_Fact_CL_Pricing_Calculations_Report[[#This Row],[Company]]</f>
        <v>#VALUE!</v>
      </c>
      <c r="O2279" t="e">
        <f>DW_Fact_CL_Pricing_Calculations_Report[[#This Row],[InvTerminalWAC]]</f>
        <v>#VALUE!</v>
      </c>
      <c r="P2279" s="36" t="e">
        <f>DW_Fact_CL_Pricing_Calculations_Report[[#This Row],[Table_Load_Date]]</f>
        <v>#VALUE!</v>
      </c>
      <c r="Q2279" t="e">
        <f>DW_Fact_CL_Pricing_Calculations_Report[[#This Row],[Prod_Freight_Class]]</f>
        <v>#VALUE!</v>
      </c>
      <c r="R2279" t="e">
        <f>DW_Fact_CL_Pricing_Calculations_Report[[#This Row],[ReplacementCost]]</f>
        <v>#VALUE!</v>
      </c>
      <c r="S2279" t="e">
        <f>DW_Fact_CL_Pricing_Calculations_Report[[#This Row],[RegionWeightedAverageCost]]</f>
        <v>#VALUE!</v>
      </c>
      <c r="T2279" t="e">
        <f>DW_Fact_CL_Pricing_Calculations_Report[[#This Row],[Prop]]</f>
        <v>#VALUE!</v>
      </c>
      <c r="U2279" t="e">
        <f>DW_Fact_CL_Pricing_Calculations_Report[[#This Row],[CardlockSiteCost]]</f>
        <v>#VALUE!</v>
      </c>
      <c r="V2279" t="e">
        <f>DW_Fact_CL_Pricing_Calculations_Report[[#This Row],[NewCardlockSiteCost]]</f>
        <v>#VALUE!</v>
      </c>
      <c r="W2279" t="e">
        <f>DW_Fact_CL_Pricing_Calculations_Report[[#This Row],[Prod_ID]]</f>
        <v>#VALUE!</v>
      </c>
    </row>
    <row r="2280" spans="1:23" x14ac:dyDescent="0.25">
      <c r="A2280">
        <f>'Azure Calculations'!F1778</f>
        <v>0</v>
      </c>
      <c r="B2280" t="e">
        <f>DW_Fact_CL_Pricing_Calculations_Report[[#This Row],[Prod_ID]]</f>
        <v>#VALUE!</v>
      </c>
      <c r="C2280" t="e">
        <f>DW_Fact_CL_Pricing_Calculations_Report[[#This Row],[Vend_ID]]</f>
        <v>#VALUE!</v>
      </c>
      <c r="D2280" t="e">
        <f>DW_Fact_CL_Pricing_Calculations_Report[[#This Row],[CardlockSiteCost_WPROP]]</f>
        <v>#VALUE!</v>
      </c>
      <c r="E2280" t="e">
        <f>DW_Fact_CL_Pricing_Calculations_Report[[#This Row],[NewCardlockSiteCost]]</f>
        <v>#VALUE!</v>
      </c>
      <c r="F2280" t="e">
        <f>DW_Fact_CL_Pricing_Calculations_Report[[#This Row],[Change]]</f>
        <v>#VALUE!</v>
      </c>
      <c r="G2280" t="e">
        <f>DW_Fact_CL_Pricing_Calculations_Report[[#This Row],[FuelPricesDtl_Price]]</f>
        <v>#VALUE!</v>
      </c>
      <c r="H2280" t="e">
        <f>DW_Fact_CL_Pricing_Calculations_Report[[#This Row],[NewTable1]]</f>
        <v>#VALUE!</v>
      </c>
      <c r="I2280" t="e">
        <f>DW_Fact_CL_Pricing_Calculations_Report[[#This Row],[Tax]]</f>
        <v>#VALUE!</v>
      </c>
      <c r="J2280" t="e">
        <f>DW_Fact_CL_Pricing_Calculations_Report[[#This Row],[NewTable1wTax]]</f>
        <v>#VALUE!</v>
      </c>
      <c r="K2280" t="e">
        <f>DW_Fact_CL_Pricing_Calculations_Report[[#This Row],[Prop]]</f>
        <v>#VALUE!</v>
      </c>
      <c r="L2280" t="e">
        <f>DW_Fact_CL_Pricing_Calculations_Report[[#This Row],[Prod_Freight_Class]]</f>
        <v>#VALUE!</v>
      </c>
      <c r="M2280" s="36" t="e">
        <f>DW_Fact_CL_Pricing_Calculations_Report[[#This Row],[Table_Load_Date]]</f>
        <v>#VALUE!</v>
      </c>
      <c r="N2280" t="e">
        <f>DW_Fact_CL_Pricing_Calculations_Report[[#This Row],[Company]]</f>
        <v>#VALUE!</v>
      </c>
      <c r="O2280" t="e">
        <f>DW_Fact_CL_Pricing_Calculations_Report[[#This Row],[InvTerminalWAC]]</f>
        <v>#VALUE!</v>
      </c>
      <c r="P2280" s="36" t="e">
        <f>DW_Fact_CL_Pricing_Calculations_Report[[#This Row],[Table_Load_Date]]</f>
        <v>#VALUE!</v>
      </c>
      <c r="Q2280" t="e">
        <f>DW_Fact_CL_Pricing_Calculations_Report[[#This Row],[Prod_Freight_Class]]</f>
        <v>#VALUE!</v>
      </c>
      <c r="R2280" t="e">
        <f>DW_Fact_CL_Pricing_Calculations_Report[[#This Row],[ReplacementCost]]</f>
        <v>#VALUE!</v>
      </c>
      <c r="S2280" t="e">
        <f>DW_Fact_CL_Pricing_Calculations_Report[[#This Row],[RegionWeightedAverageCost]]</f>
        <v>#VALUE!</v>
      </c>
      <c r="T2280" t="e">
        <f>DW_Fact_CL_Pricing_Calculations_Report[[#This Row],[Prop]]</f>
        <v>#VALUE!</v>
      </c>
      <c r="U2280" t="e">
        <f>DW_Fact_CL_Pricing_Calculations_Report[[#This Row],[CardlockSiteCost]]</f>
        <v>#VALUE!</v>
      </c>
      <c r="V2280" t="e">
        <f>DW_Fact_CL_Pricing_Calculations_Report[[#This Row],[NewCardlockSiteCost]]</f>
        <v>#VALUE!</v>
      </c>
      <c r="W2280" t="e">
        <f>DW_Fact_CL_Pricing_Calculations_Report[[#This Row],[Prod_ID]]</f>
        <v>#VALUE!</v>
      </c>
    </row>
    <row r="2281" spans="1:23" x14ac:dyDescent="0.25">
      <c r="A2281">
        <f>'Azure Calculations'!F1779</f>
        <v>0</v>
      </c>
      <c r="B2281" t="e">
        <f>DW_Fact_CL_Pricing_Calculations_Report[[#This Row],[Prod_ID]]</f>
        <v>#VALUE!</v>
      </c>
      <c r="C2281" t="e">
        <f>DW_Fact_CL_Pricing_Calculations_Report[[#This Row],[Vend_ID]]</f>
        <v>#VALUE!</v>
      </c>
      <c r="D2281" t="e">
        <f>DW_Fact_CL_Pricing_Calculations_Report[[#This Row],[CardlockSiteCost_WPROP]]</f>
        <v>#VALUE!</v>
      </c>
      <c r="E2281" t="e">
        <f>DW_Fact_CL_Pricing_Calculations_Report[[#This Row],[NewCardlockSiteCost]]</f>
        <v>#VALUE!</v>
      </c>
      <c r="F2281" t="e">
        <f>DW_Fact_CL_Pricing_Calculations_Report[[#This Row],[Change]]</f>
        <v>#VALUE!</v>
      </c>
      <c r="G2281" t="e">
        <f>DW_Fact_CL_Pricing_Calculations_Report[[#This Row],[FuelPricesDtl_Price]]</f>
        <v>#VALUE!</v>
      </c>
      <c r="H2281" t="e">
        <f>DW_Fact_CL_Pricing_Calculations_Report[[#This Row],[NewTable1]]</f>
        <v>#VALUE!</v>
      </c>
      <c r="I2281" t="e">
        <f>DW_Fact_CL_Pricing_Calculations_Report[[#This Row],[Tax]]</f>
        <v>#VALUE!</v>
      </c>
      <c r="J2281" t="e">
        <f>DW_Fact_CL_Pricing_Calculations_Report[[#This Row],[NewTable1wTax]]</f>
        <v>#VALUE!</v>
      </c>
      <c r="K2281" t="e">
        <f>DW_Fact_CL_Pricing_Calculations_Report[[#This Row],[Prop]]</f>
        <v>#VALUE!</v>
      </c>
      <c r="L2281" t="e">
        <f>DW_Fact_CL_Pricing_Calculations_Report[[#This Row],[Prod_Freight_Class]]</f>
        <v>#VALUE!</v>
      </c>
      <c r="M2281" s="36" t="e">
        <f>DW_Fact_CL_Pricing_Calculations_Report[[#This Row],[Table_Load_Date]]</f>
        <v>#VALUE!</v>
      </c>
      <c r="N2281" t="e">
        <f>DW_Fact_CL_Pricing_Calculations_Report[[#This Row],[Company]]</f>
        <v>#VALUE!</v>
      </c>
      <c r="O2281" t="e">
        <f>DW_Fact_CL_Pricing_Calculations_Report[[#This Row],[InvTerminalWAC]]</f>
        <v>#VALUE!</v>
      </c>
      <c r="P2281" s="36" t="e">
        <f>DW_Fact_CL_Pricing_Calculations_Report[[#This Row],[Table_Load_Date]]</f>
        <v>#VALUE!</v>
      </c>
      <c r="Q2281" t="e">
        <f>DW_Fact_CL_Pricing_Calculations_Report[[#This Row],[Prod_Freight_Class]]</f>
        <v>#VALUE!</v>
      </c>
      <c r="R2281" t="e">
        <f>DW_Fact_CL_Pricing_Calculations_Report[[#This Row],[ReplacementCost]]</f>
        <v>#VALUE!</v>
      </c>
      <c r="S2281" t="e">
        <f>DW_Fact_CL_Pricing_Calculations_Report[[#This Row],[RegionWeightedAverageCost]]</f>
        <v>#VALUE!</v>
      </c>
      <c r="T2281" t="e">
        <f>DW_Fact_CL_Pricing_Calculations_Report[[#This Row],[Prop]]</f>
        <v>#VALUE!</v>
      </c>
      <c r="U2281" t="e">
        <f>DW_Fact_CL_Pricing_Calculations_Report[[#This Row],[CardlockSiteCost]]</f>
        <v>#VALUE!</v>
      </c>
      <c r="V2281" t="e">
        <f>DW_Fact_CL_Pricing_Calculations_Report[[#This Row],[NewCardlockSiteCost]]</f>
        <v>#VALUE!</v>
      </c>
      <c r="W2281" t="e">
        <f>DW_Fact_CL_Pricing_Calculations_Report[[#This Row],[Prod_ID]]</f>
        <v>#VALUE!</v>
      </c>
    </row>
    <row r="2282" spans="1:23" x14ac:dyDescent="0.25">
      <c r="A2282">
        <f>'Azure Calculations'!F1780</f>
        <v>0</v>
      </c>
      <c r="B2282" t="e">
        <f>DW_Fact_CL_Pricing_Calculations_Report[[#This Row],[Prod_ID]]</f>
        <v>#VALUE!</v>
      </c>
      <c r="C2282" t="e">
        <f>DW_Fact_CL_Pricing_Calculations_Report[[#This Row],[Vend_ID]]</f>
        <v>#VALUE!</v>
      </c>
      <c r="D2282" t="e">
        <f>DW_Fact_CL_Pricing_Calculations_Report[[#This Row],[CardlockSiteCost_WPROP]]</f>
        <v>#VALUE!</v>
      </c>
      <c r="E2282" t="e">
        <f>DW_Fact_CL_Pricing_Calculations_Report[[#This Row],[NewCardlockSiteCost]]</f>
        <v>#VALUE!</v>
      </c>
      <c r="F2282" t="e">
        <f>DW_Fact_CL_Pricing_Calculations_Report[[#This Row],[Change]]</f>
        <v>#VALUE!</v>
      </c>
      <c r="G2282" t="e">
        <f>DW_Fact_CL_Pricing_Calculations_Report[[#This Row],[FuelPricesDtl_Price]]</f>
        <v>#VALUE!</v>
      </c>
      <c r="H2282" t="e">
        <f>DW_Fact_CL_Pricing_Calculations_Report[[#This Row],[NewTable1]]</f>
        <v>#VALUE!</v>
      </c>
      <c r="I2282" t="e">
        <f>DW_Fact_CL_Pricing_Calculations_Report[[#This Row],[Tax]]</f>
        <v>#VALUE!</v>
      </c>
      <c r="J2282" t="e">
        <f>DW_Fact_CL_Pricing_Calculations_Report[[#This Row],[NewTable1wTax]]</f>
        <v>#VALUE!</v>
      </c>
      <c r="K2282" t="e">
        <f>DW_Fact_CL_Pricing_Calculations_Report[[#This Row],[Prop]]</f>
        <v>#VALUE!</v>
      </c>
      <c r="L2282" t="e">
        <f>DW_Fact_CL_Pricing_Calculations_Report[[#This Row],[Prod_Freight_Class]]</f>
        <v>#VALUE!</v>
      </c>
      <c r="M2282" s="36" t="e">
        <f>DW_Fact_CL_Pricing_Calculations_Report[[#This Row],[Table_Load_Date]]</f>
        <v>#VALUE!</v>
      </c>
      <c r="N2282" t="e">
        <f>DW_Fact_CL_Pricing_Calculations_Report[[#This Row],[Company]]</f>
        <v>#VALUE!</v>
      </c>
      <c r="O2282" t="e">
        <f>DW_Fact_CL_Pricing_Calculations_Report[[#This Row],[InvTerminalWAC]]</f>
        <v>#VALUE!</v>
      </c>
      <c r="P2282" s="36" t="e">
        <f>DW_Fact_CL_Pricing_Calculations_Report[[#This Row],[Table_Load_Date]]</f>
        <v>#VALUE!</v>
      </c>
      <c r="Q2282" t="e">
        <f>DW_Fact_CL_Pricing_Calculations_Report[[#This Row],[Prod_Freight_Class]]</f>
        <v>#VALUE!</v>
      </c>
      <c r="R2282" t="e">
        <f>DW_Fact_CL_Pricing_Calculations_Report[[#This Row],[ReplacementCost]]</f>
        <v>#VALUE!</v>
      </c>
      <c r="S2282" t="e">
        <f>DW_Fact_CL_Pricing_Calculations_Report[[#This Row],[RegionWeightedAverageCost]]</f>
        <v>#VALUE!</v>
      </c>
      <c r="T2282" t="e">
        <f>DW_Fact_CL_Pricing_Calculations_Report[[#This Row],[Prop]]</f>
        <v>#VALUE!</v>
      </c>
      <c r="U2282" t="e">
        <f>DW_Fact_CL_Pricing_Calculations_Report[[#This Row],[CardlockSiteCost]]</f>
        <v>#VALUE!</v>
      </c>
      <c r="V2282" t="e">
        <f>DW_Fact_CL_Pricing_Calculations_Report[[#This Row],[NewCardlockSiteCost]]</f>
        <v>#VALUE!</v>
      </c>
      <c r="W2282" t="e">
        <f>DW_Fact_CL_Pricing_Calculations_Report[[#This Row],[Prod_ID]]</f>
        <v>#VALUE!</v>
      </c>
    </row>
    <row r="2283" spans="1:23" x14ac:dyDescent="0.25">
      <c r="A2283">
        <f>'Azure Calculations'!F1781</f>
        <v>0</v>
      </c>
      <c r="B2283" t="e">
        <f>DW_Fact_CL_Pricing_Calculations_Report[[#This Row],[Prod_ID]]</f>
        <v>#VALUE!</v>
      </c>
      <c r="C2283" t="e">
        <f>DW_Fact_CL_Pricing_Calculations_Report[[#This Row],[Vend_ID]]</f>
        <v>#VALUE!</v>
      </c>
      <c r="D2283" t="e">
        <f>DW_Fact_CL_Pricing_Calculations_Report[[#This Row],[CardlockSiteCost_WPROP]]</f>
        <v>#VALUE!</v>
      </c>
      <c r="E2283" t="e">
        <f>DW_Fact_CL_Pricing_Calculations_Report[[#This Row],[NewCardlockSiteCost]]</f>
        <v>#VALUE!</v>
      </c>
      <c r="F2283" t="e">
        <f>DW_Fact_CL_Pricing_Calculations_Report[[#This Row],[Change]]</f>
        <v>#VALUE!</v>
      </c>
      <c r="G2283" t="e">
        <f>DW_Fact_CL_Pricing_Calculations_Report[[#This Row],[FuelPricesDtl_Price]]</f>
        <v>#VALUE!</v>
      </c>
      <c r="H2283" t="e">
        <f>DW_Fact_CL_Pricing_Calculations_Report[[#This Row],[NewTable1]]</f>
        <v>#VALUE!</v>
      </c>
      <c r="I2283" t="e">
        <f>DW_Fact_CL_Pricing_Calculations_Report[[#This Row],[Tax]]</f>
        <v>#VALUE!</v>
      </c>
      <c r="J2283" t="e">
        <f>DW_Fact_CL_Pricing_Calculations_Report[[#This Row],[NewTable1wTax]]</f>
        <v>#VALUE!</v>
      </c>
      <c r="K2283" t="e">
        <f>DW_Fact_CL_Pricing_Calculations_Report[[#This Row],[Prop]]</f>
        <v>#VALUE!</v>
      </c>
      <c r="L2283" t="e">
        <f>DW_Fact_CL_Pricing_Calculations_Report[[#This Row],[Prod_Freight_Class]]</f>
        <v>#VALUE!</v>
      </c>
      <c r="M2283" s="36" t="e">
        <f>DW_Fact_CL_Pricing_Calculations_Report[[#This Row],[Table_Load_Date]]</f>
        <v>#VALUE!</v>
      </c>
      <c r="N2283" t="e">
        <f>DW_Fact_CL_Pricing_Calculations_Report[[#This Row],[Company]]</f>
        <v>#VALUE!</v>
      </c>
      <c r="O2283" t="e">
        <f>DW_Fact_CL_Pricing_Calculations_Report[[#This Row],[InvTerminalWAC]]</f>
        <v>#VALUE!</v>
      </c>
      <c r="P2283" s="36" t="e">
        <f>DW_Fact_CL_Pricing_Calculations_Report[[#This Row],[Table_Load_Date]]</f>
        <v>#VALUE!</v>
      </c>
      <c r="Q2283" t="e">
        <f>DW_Fact_CL_Pricing_Calculations_Report[[#This Row],[Prod_Freight_Class]]</f>
        <v>#VALUE!</v>
      </c>
      <c r="R2283" t="e">
        <f>DW_Fact_CL_Pricing_Calculations_Report[[#This Row],[ReplacementCost]]</f>
        <v>#VALUE!</v>
      </c>
      <c r="S2283" t="e">
        <f>DW_Fact_CL_Pricing_Calculations_Report[[#This Row],[RegionWeightedAverageCost]]</f>
        <v>#VALUE!</v>
      </c>
      <c r="T2283" t="e">
        <f>DW_Fact_CL_Pricing_Calculations_Report[[#This Row],[Prop]]</f>
        <v>#VALUE!</v>
      </c>
      <c r="U2283" t="e">
        <f>DW_Fact_CL_Pricing_Calculations_Report[[#This Row],[CardlockSiteCost]]</f>
        <v>#VALUE!</v>
      </c>
      <c r="V2283" t="e">
        <f>DW_Fact_CL_Pricing_Calculations_Report[[#This Row],[NewCardlockSiteCost]]</f>
        <v>#VALUE!</v>
      </c>
      <c r="W2283" t="e">
        <f>DW_Fact_CL_Pricing_Calculations_Report[[#This Row],[Prod_ID]]</f>
        <v>#VALUE!</v>
      </c>
    </row>
    <row r="2284" spans="1:23" x14ac:dyDescent="0.25">
      <c r="A2284">
        <f>'Azure Calculations'!F1782</f>
        <v>0</v>
      </c>
      <c r="B2284" t="e">
        <f>DW_Fact_CL_Pricing_Calculations_Report[[#This Row],[Prod_ID]]</f>
        <v>#VALUE!</v>
      </c>
      <c r="C2284" t="e">
        <f>DW_Fact_CL_Pricing_Calculations_Report[[#This Row],[Vend_ID]]</f>
        <v>#VALUE!</v>
      </c>
      <c r="D2284" t="e">
        <f>DW_Fact_CL_Pricing_Calculations_Report[[#This Row],[CardlockSiteCost_WPROP]]</f>
        <v>#VALUE!</v>
      </c>
      <c r="E2284" t="e">
        <f>DW_Fact_CL_Pricing_Calculations_Report[[#This Row],[NewCardlockSiteCost]]</f>
        <v>#VALUE!</v>
      </c>
      <c r="F2284" t="e">
        <f>DW_Fact_CL_Pricing_Calculations_Report[[#This Row],[Change]]</f>
        <v>#VALUE!</v>
      </c>
      <c r="G2284" t="e">
        <f>DW_Fact_CL_Pricing_Calculations_Report[[#This Row],[FuelPricesDtl_Price]]</f>
        <v>#VALUE!</v>
      </c>
      <c r="H2284" t="e">
        <f>DW_Fact_CL_Pricing_Calculations_Report[[#This Row],[NewTable1]]</f>
        <v>#VALUE!</v>
      </c>
      <c r="I2284" t="e">
        <f>DW_Fact_CL_Pricing_Calculations_Report[[#This Row],[Tax]]</f>
        <v>#VALUE!</v>
      </c>
      <c r="J2284" t="e">
        <f>DW_Fact_CL_Pricing_Calculations_Report[[#This Row],[NewTable1wTax]]</f>
        <v>#VALUE!</v>
      </c>
      <c r="K2284" t="e">
        <f>DW_Fact_CL_Pricing_Calculations_Report[[#This Row],[Prop]]</f>
        <v>#VALUE!</v>
      </c>
      <c r="L2284" t="e">
        <f>DW_Fact_CL_Pricing_Calculations_Report[[#This Row],[Prod_Freight_Class]]</f>
        <v>#VALUE!</v>
      </c>
      <c r="M2284" s="36" t="e">
        <f>DW_Fact_CL_Pricing_Calculations_Report[[#This Row],[Table_Load_Date]]</f>
        <v>#VALUE!</v>
      </c>
      <c r="N2284" t="e">
        <f>DW_Fact_CL_Pricing_Calculations_Report[[#This Row],[Company]]</f>
        <v>#VALUE!</v>
      </c>
      <c r="O2284" t="e">
        <f>DW_Fact_CL_Pricing_Calculations_Report[[#This Row],[InvTerminalWAC]]</f>
        <v>#VALUE!</v>
      </c>
      <c r="P2284" s="36" t="e">
        <f>DW_Fact_CL_Pricing_Calculations_Report[[#This Row],[Table_Load_Date]]</f>
        <v>#VALUE!</v>
      </c>
      <c r="Q2284" t="e">
        <f>DW_Fact_CL_Pricing_Calculations_Report[[#This Row],[Prod_Freight_Class]]</f>
        <v>#VALUE!</v>
      </c>
      <c r="R2284" t="e">
        <f>DW_Fact_CL_Pricing_Calculations_Report[[#This Row],[ReplacementCost]]</f>
        <v>#VALUE!</v>
      </c>
      <c r="S2284" t="e">
        <f>DW_Fact_CL_Pricing_Calculations_Report[[#This Row],[RegionWeightedAverageCost]]</f>
        <v>#VALUE!</v>
      </c>
      <c r="T2284" t="e">
        <f>DW_Fact_CL_Pricing_Calculations_Report[[#This Row],[Prop]]</f>
        <v>#VALUE!</v>
      </c>
      <c r="U2284" t="e">
        <f>DW_Fact_CL_Pricing_Calculations_Report[[#This Row],[CardlockSiteCost]]</f>
        <v>#VALUE!</v>
      </c>
      <c r="V2284" t="e">
        <f>DW_Fact_CL_Pricing_Calculations_Report[[#This Row],[NewCardlockSiteCost]]</f>
        <v>#VALUE!</v>
      </c>
      <c r="W2284" t="e">
        <f>DW_Fact_CL_Pricing_Calculations_Report[[#This Row],[Prod_ID]]</f>
        <v>#VALUE!</v>
      </c>
    </row>
    <row r="2285" spans="1:23" x14ac:dyDescent="0.25">
      <c r="A2285">
        <f>'Azure Calculations'!F1783</f>
        <v>0</v>
      </c>
      <c r="B2285" t="e">
        <f>DW_Fact_CL_Pricing_Calculations_Report[[#This Row],[Prod_ID]]</f>
        <v>#VALUE!</v>
      </c>
      <c r="C2285" t="e">
        <f>DW_Fact_CL_Pricing_Calculations_Report[[#This Row],[Vend_ID]]</f>
        <v>#VALUE!</v>
      </c>
      <c r="D2285" t="e">
        <f>DW_Fact_CL_Pricing_Calculations_Report[[#This Row],[CardlockSiteCost_WPROP]]</f>
        <v>#VALUE!</v>
      </c>
      <c r="E2285" t="e">
        <f>DW_Fact_CL_Pricing_Calculations_Report[[#This Row],[NewCardlockSiteCost]]</f>
        <v>#VALUE!</v>
      </c>
      <c r="F2285" t="e">
        <f>DW_Fact_CL_Pricing_Calculations_Report[[#This Row],[Change]]</f>
        <v>#VALUE!</v>
      </c>
      <c r="G2285" t="e">
        <f>DW_Fact_CL_Pricing_Calculations_Report[[#This Row],[FuelPricesDtl_Price]]</f>
        <v>#VALUE!</v>
      </c>
      <c r="H2285" t="e">
        <f>DW_Fact_CL_Pricing_Calculations_Report[[#This Row],[NewTable1]]</f>
        <v>#VALUE!</v>
      </c>
      <c r="I2285" t="e">
        <f>DW_Fact_CL_Pricing_Calculations_Report[[#This Row],[Tax]]</f>
        <v>#VALUE!</v>
      </c>
      <c r="J2285" t="e">
        <f>DW_Fact_CL_Pricing_Calculations_Report[[#This Row],[NewTable1wTax]]</f>
        <v>#VALUE!</v>
      </c>
      <c r="K2285" t="e">
        <f>DW_Fact_CL_Pricing_Calculations_Report[[#This Row],[Prop]]</f>
        <v>#VALUE!</v>
      </c>
      <c r="L2285" t="e">
        <f>DW_Fact_CL_Pricing_Calculations_Report[[#This Row],[Prod_Freight_Class]]</f>
        <v>#VALUE!</v>
      </c>
      <c r="M2285" s="36" t="e">
        <f>DW_Fact_CL_Pricing_Calculations_Report[[#This Row],[Table_Load_Date]]</f>
        <v>#VALUE!</v>
      </c>
      <c r="N2285" t="e">
        <f>DW_Fact_CL_Pricing_Calculations_Report[[#This Row],[Company]]</f>
        <v>#VALUE!</v>
      </c>
      <c r="O2285" t="e">
        <f>DW_Fact_CL_Pricing_Calculations_Report[[#This Row],[InvTerminalWAC]]</f>
        <v>#VALUE!</v>
      </c>
      <c r="P2285" s="36" t="e">
        <f>DW_Fact_CL_Pricing_Calculations_Report[[#This Row],[Table_Load_Date]]</f>
        <v>#VALUE!</v>
      </c>
      <c r="Q2285" t="e">
        <f>DW_Fact_CL_Pricing_Calculations_Report[[#This Row],[Prod_Freight_Class]]</f>
        <v>#VALUE!</v>
      </c>
      <c r="R2285" t="e">
        <f>DW_Fact_CL_Pricing_Calculations_Report[[#This Row],[ReplacementCost]]</f>
        <v>#VALUE!</v>
      </c>
      <c r="S2285" t="e">
        <f>DW_Fact_CL_Pricing_Calculations_Report[[#This Row],[RegionWeightedAverageCost]]</f>
        <v>#VALUE!</v>
      </c>
      <c r="T2285" t="e">
        <f>DW_Fact_CL_Pricing_Calculations_Report[[#This Row],[Prop]]</f>
        <v>#VALUE!</v>
      </c>
      <c r="U2285" t="e">
        <f>DW_Fact_CL_Pricing_Calculations_Report[[#This Row],[CardlockSiteCost]]</f>
        <v>#VALUE!</v>
      </c>
      <c r="V2285" t="e">
        <f>DW_Fact_CL_Pricing_Calculations_Report[[#This Row],[NewCardlockSiteCost]]</f>
        <v>#VALUE!</v>
      </c>
      <c r="W2285" t="e">
        <f>DW_Fact_CL_Pricing_Calculations_Report[[#This Row],[Prod_ID]]</f>
        <v>#VALUE!</v>
      </c>
    </row>
    <row r="2286" spans="1:23" x14ac:dyDescent="0.25">
      <c r="A2286">
        <f>'Azure Calculations'!F1784</f>
        <v>0</v>
      </c>
      <c r="B2286" t="e">
        <f>DW_Fact_CL_Pricing_Calculations_Report[[#This Row],[Prod_ID]]</f>
        <v>#VALUE!</v>
      </c>
      <c r="C2286" t="e">
        <f>DW_Fact_CL_Pricing_Calculations_Report[[#This Row],[Vend_ID]]</f>
        <v>#VALUE!</v>
      </c>
      <c r="D2286" t="e">
        <f>DW_Fact_CL_Pricing_Calculations_Report[[#This Row],[CardlockSiteCost_WPROP]]</f>
        <v>#VALUE!</v>
      </c>
      <c r="E2286" t="e">
        <f>DW_Fact_CL_Pricing_Calculations_Report[[#This Row],[NewCardlockSiteCost]]</f>
        <v>#VALUE!</v>
      </c>
      <c r="F2286" t="e">
        <f>DW_Fact_CL_Pricing_Calculations_Report[[#This Row],[Change]]</f>
        <v>#VALUE!</v>
      </c>
      <c r="G2286" t="e">
        <f>DW_Fact_CL_Pricing_Calculations_Report[[#This Row],[FuelPricesDtl_Price]]</f>
        <v>#VALUE!</v>
      </c>
      <c r="H2286" t="e">
        <f>DW_Fact_CL_Pricing_Calculations_Report[[#This Row],[NewTable1]]</f>
        <v>#VALUE!</v>
      </c>
      <c r="I2286" t="e">
        <f>DW_Fact_CL_Pricing_Calculations_Report[[#This Row],[Tax]]</f>
        <v>#VALUE!</v>
      </c>
      <c r="J2286" t="e">
        <f>DW_Fact_CL_Pricing_Calculations_Report[[#This Row],[NewTable1wTax]]</f>
        <v>#VALUE!</v>
      </c>
      <c r="K2286" t="e">
        <f>DW_Fact_CL_Pricing_Calculations_Report[[#This Row],[Prop]]</f>
        <v>#VALUE!</v>
      </c>
      <c r="L2286" t="e">
        <f>DW_Fact_CL_Pricing_Calculations_Report[[#This Row],[Prod_Freight_Class]]</f>
        <v>#VALUE!</v>
      </c>
      <c r="M2286" s="36" t="e">
        <f>DW_Fact_CL_Pricing_Calculations_Report[[#This Row],[Table_Load_Date]]</f>
        <v>#VALUE!</v>
      </c>
      <c r="N2286" t="e">
        <f>DW_Fact_CL_Pricing_Calculations_Report[[#This Row],[Company]]</f>
        <v>#VALUE!</v>
      </c>
      <c r="O2286" t="e">
        <f>DW_Fact_CL_Pricing_Calculations_Report[[#This Row],[InvTerminalWAC]]</f>
        <v>#VALUE!</v>
      </c>
      <c r="P2286" s="36" t="e">
        <f>DW_Fact_CL_Pricing_Calculations_Report[[#This Row],[Table_Load_Date]]</f>
        <v>#VALUE!</v>
      </c>
      <c r="Q2286" t="e">
        <f>DW_Fact_CL_Pricing_Calculations_Report[[#This Row],[Prod_Freight_Class]]</f>
        <v>#VALUE!</v>
      </c>
      <c r="R2286" t="e">
        <f>DW_Fact_CL_Pricing_Calculations_Report[[#This Row],[ReplacementCost]]</f>
        <v>#VALUE!</v>
      </c>
      <c r="S2286" t="e">
        <f>DW_Fact_CL_Pricing_Calculations_Report[[#This Row],[RegionWeightedAverageCost]]</f>
        <v>#VALUE!</v>
      </c>
      <c r="T2286" t="e">
        <f>DW_Fact_CL_Pricing_Calculations_Report[[#This Row],[Prop]]</f>
        <v>#VALUE!</v>
      </c>
      <c r="U2286" t="e">
        <f>DW_Fact_CL_Pricing_Calculations_Report[[#This Row],[CardlockSiteCost]]</f>
        <v>#VALUE!</v>
      </c>
      <c r="V2286" t="e">
        <f>DW_Fact_CL_Pricing_Calculations_Report[[#This Row],[NewCardlockSiteCost]]</f>
        <v>#VALUE!</v>
      </c>
      <c r="W2286" t="e">
        <f>DW_Fact_CL_Pricing_Calculations_Report[[#This Row],[Prod_ID]]</f>
        <v>#VALUE!</v>
      </c>
    </row>
    <row r="2287" spans="1:23" x14ac:dyDescent="0.25">
      <c r="A2287">
        <f>'Azure Calculations'!F1785</f>
        <v>0</v>
      </c>
      <c r="B2287" t="e">
        <f>DW_Fact_CL_Pricing_Calculations_Report[[#This Row],[Prod_ID]]</f>
        <v>#VALUE!</v>
      </c>
      <c r="C2287" t="e">
        <f>DW_Fact_CL_Pricing_Calculations_Report[[#This Row],[Vend_ID]]</f>
        <v>#VALUE!</v>
      </c>
      <c r="D2287" t="e">
        <f>DW_Fact_CL_Pricing_Calculations_Report[[#This Row],[CardlockSiteCost_WPROP]]</f>
        <v>#VALUE!</v>
      </c>
      <c r="E2287" t="e">
        <f>DW_Fact_CL_Pricing_Calculations_Report[[#This Row],[NewCardlockSiteCost]]</f>
        <v>#VALUE!</v>
      </c>
      <c r="F2287" t="e">
        <f>DW_Fact_CL_Pricing_Calculations_Report[[#This Row],[Change]]</f>
        <v>#VALUE!</v>
      </c>
      <c r="G2287" t="e">
        <f>DW_Fact_CL_Pricing_Calculations_Report[[#This Row],[FuelPricesDtl_Price]]</f>
        <v>#VALUE!</v>
      </c>
      <c r="H2287" t="e">
        <f>DW_Fact_CL_Pricing_Calculations_Report[[#This Row],[NewTable1]]</f>
        <v>#VALUE!</v>
      </c>
      <c r="I2287" t="e">
        <f>DW_Fact_CL_Pricing_Calculations_Report[[#This Row],[Tax]]</f>
        <v>#VALUE!</v>
      </c>
      <c r="J2287" t="e">
        <f>DW_Fact_CL_Pricing_Calculations_Report[[#This Row],[NewTable1wTax]]</f>
        <v>#VALUE!</v>
      </c>
      <c r="K2287" t="e">
        <f>DW_Fact_CL_Pricing_Calculations_Report[[#This Row],[Prop]]</f>
        <v>#VALUE!</v>
      </c>
      <c r="L2287" t="e">
        <f>DW_Fact_CL_Pricing_Calculations_Report[[#This Row],[Prod_Freight_Class]]</f>
        <v>#VALUE!</v>
      </c>
      <c r="M2287" s="36" t="e">
        <f>DW_Fact_CL_Pricing_Calculations_Report[[#This Row],[Table_Load_Date]]</f>
        <v>#VALUE!</v>
      </c>
      <c r="N2287" t="e">
        <f>DW_Fact_CL_Pricing_Calculations_Report[[#This Row],[Company]]</f>
        <v>#VALUE!</v>
      </c>
      <c r="O2287" t="e">
        <f>DW_Fact_CL_Pricing_Calculations_Report[[#This Row],[InvTerminalWAC]]</f>
        <v>#VALUE!</v>
      </c>
      <c r="P2287" s="36" t="e">
        <f>DW_Fact_CL_Pricing_Calculations_Report[[#This Row],[Table_Load_Date]]</f>
        <v>#VALUE!</v>
      </c>
      <c r="Q2287" t="e">
        <f>DW_Fact_CL_Pricing_Calculations_Report[[#This Row],[Prod_Freight_Class]]</f>
        <v>#VALUE!</v>
      </c>
      <c r="R2287" t="e">
        <f>DW_Fact_CL_Pricing_Calculations_Report[[#This Row],[ReplacementCost]]</f>
        <v>#VALUE!</v>
      </c>
      <c r="S2287" t="e">
        <f>DW_Fact_CL_Pricing_Calculations_Report[[#This Row],[RegionWeightedAverageCost]]</f>
        <v>#VALUE!</v>
      </c>
      <c r="T2287" t="e">
        <f>DW_Fact_CL_Pricing_Calculations_Report[[#This Row],[Prop]]</f>
        <v>#VALUE!</v>
      </c>
      <c r="U2287" t="e">
        <f>DW_Fact_CL_Pricing_Calculations_Report[[#This Row],[CardlockSiteCost]]</f>
        <v>#VALUE!</v>
      </c>
      <c r="V2287" t="e">
        <f>DW_Fact_CL_Pricing_Calculations_Report[[#This Row],[NewCardlockSiteCost]]</f>
        <v>#VALUE!</v>
      </c>
      <c r="W2287" t="e">
        <f>DW_Fact_CL_Pricing_Calculations_Report[[#This Row],[Prod_ID]]</f>
        <v>#VALUE!</v>
      </c>
    </row>
    <row r="2288" spans="1:23" x14ac:dyDescent="0.25">
      <c r="A2288">
        <f>'Azure Calculations'!F1786</f>
        <v>0</v>
      </c>
      <c r="B2288" t="e">
        <f>DW_Fact_CL_Pricing_Calculations_Report[[#This Row],[Prod_ID]]</f>
        <v>#VALUE!</v>
      </c>
      <c r="C2288" t="e">
        <f>DW_Fact_CL_Pricing_Calculations_Report[[#This Row],[Vend_ID]]</f>
        <v>#VALUE!</v>
      </c>
      <c r="D2288" t="e">
        <f>DW_Fact_CL_Pricing_Calculations_Report[[#This Row],[CardlockSiteCost_WPROP]]</f>
        <v>#VALUE!</v>
      </c>
      <c r="E2288" t="e">
        <f>DW_Fact_CL_Pricing_Calculations_Report[[#This Row],[NewCardlockSiteCost]]</f>
        <v>#VALUE!</v>
      </c>
      <c r="F2288" t="e">
        <f>DW_Fact_CL_Pricing_Calculations_Report[[#This Row],[Change]]</f>
        <v>#VALUE!</v>
      </c>
      <c r="G2288" t="e">
        <f>DW_Fact_CL_Pricing_Calculations_Report[[#This Row],[FuelPricesDtl_Price]]</f>
        <v>#VALUE!</v>
      </c>
      <c r="H2288" t="e">
        <f>DW_Fact_CL_Pricing_Calculations_Report[[#This Row],[NewTable1]]</f>
        <v>#VALUE!</v>
      </c>
      <c r="I2288" t="e">
        <f>DW_Fact_CL_Pricing_Calculations_Report[[#This Row],[Tax]]</f>
        <v>#VALUE!</v>
      </c>
      <c r="J2288" t="e">
        <f>DW_Fact_CL_Pricing_Calculations_Report[[#This Row],[NewTable1wTax]]</f>
        <v>#VALUE!</v>
      </c>
      <c r="K2288" t="e">
        <f>DW_Fact_CL_Pricing_Calculations_Report[[#This Row],[Prop]]</f>
        <v>#VALUE!</v>
      </c>
      <c r="L2288" t="e">
        <f>DW_Fact_CL_Pricing_Calculations_Report[[#This Row],[Prod_Freight_Class]]</f>
        <v>#VALUE!</v>
      </c>
      <c r="M2288" s="36" t="e">
        <f>DW_Fact_CL_Pricing_Calculations_Report[[#This Row],[Table_Load_Date]]</f>
        <v>#VALUE!</v>
      </c>
      <c r="N2288" t="e">
        <f>DW_Fact_CL_Pricing_Calculations_Report[[#This Row],[Company]]</f>
        <v>#VALUE!</v>
      </c>
      <c r="O2288" t="e">
        <f>DW_Fact_CL_Pricing_Calculations_Report[[#This Row],[InvTerminalWAC]]</f>
        <v>#VALUE!</v>
      </c>
      <c r="P2288" s="36" t="e">
        <f>DW_Fact_CL_Pricing_Calculations_Report[[#This Row],[Table_Load_Date]]</f>
        <v>#VALUE!</v>
      </c>
      <c r="Q2288" t="e">
        <f>DW_Fact_CL_Pricing_Calculations_Report[[#This Row],[Prod_Freight_Class]]</f>
        <v>#VALUE!</v>
      </c>
      <c r="R2288" t="e">
        <f>DW_Fact_CL_Pricing_Calculations_Report[[#This Row],[ReplacementCost]]</f>
        <v>#VALUE!</v>
      </c>
      <c r="S2288" t="e">
        <f>DW_Fact_CL_Pricing_Calculations_Report[[#This Row],[RegionWeightedAverageCost]]</f>
        <v>#VALUE!</v>
      </c>
      <c r="T2288" t="e">
        <f>DW_Fact_CL_Pricing_Calculations_Report[[#This Row],[Prop]]</f>
        <v>#VALUE!</v>
      </c>
      <c r="U2288" t="e">
        <f>DW_Fact_CL_Pricing_Calculations_Report[[#This Row],[CardlockSiteCost]]</f>
        <v>#VALUE!</v>
      </c>
      <c r="V2288" t="e">
        <f>DW_Fact_CL_Pricing_Calculations_Report[[#This Row],[NewCardlockSiteCost]]</f>
        <v>#VALUE!</v>
      </c>
      <c r="W2288" t="e">
        <f>DW_Fact_CL_Pricing_Calculations_Report[[#This Row],[Prod_ID]]</f>
        <v>#VALUE!</v>
      </c>
    </row>
    <row r="2289" spans="1:23" x14ac:dyDescent="0.25">
      <c r="A2289">
        <f>'Azure Calculations'!F1787</f>
        <v>0</v>
      </c>
      <c r="B2289" t="e">
        <f>DW_Fact_CL_Pricing_Calculations_Report[[#This Row],[Prod_ID]]</f>
        <v>#VALUE!</v>
      </c>
      <c r="C2289" t="e">
        <f>DW_Fact_CL_Pricing_Calculations_Report[[#This Row],[Vend_ID]]</f>
        <v>#VALUE!</v>
      </c>
      <c r="D2289" t="e">
        <f>DW_Fact_CL_Pricing_Calculations_Report[[#This Row],[CardlockSiteCost_WPROP]]</f>
        <v>#VALUE!</v>
      </c>
      <c r="E2289" t="e">
        <f>DW_Fact_CL_Pricing_Calculations_Report[[#This Row],[NewCardlockSiteCost]]</f>
        <v>#VALUE!</v>
      </c>
      <c r="F2289" t="e">
        <f>DW_Fact_CL_Pricing_Calculations_Report[[#This Row],[Change]]</f>
        <v>#VALUE!</v>
      </c>
      <c r="G2289" t="e">
        <f>DW_Fact_CL_Pricing_Calculations_Report[[#This Row],[FuelPricesDtl_Price]]</f>
        <v>#VALUE!</v>
      </c>
      <c r="H2289" t="e">
        <f>DW_Fact_CL_Pricing_Calculations_Report[[#This Row],[NewTable1]]</f>
        <v>#VALUE!</v>
      </c>
      <c r="I2289" t="e">
        <f>DW_Fact_CL_Pricing_Calculations_Report[[#This Row],[Tax]]</f>
        <v>#VALUE!</v>
      </c>
      <c r="J2289" t="e">
        <f>DW_Fact_CL_Pricing_Calculations_Report[[#This Row],[NewTable1wTax]]</f>
        <v>#VALUE!</v>
      </c>
      <c r="K2289" t="e">
        <f>DW_Fact_CL_Pricing_Calculations_Report[[#This Row],[Prop]]</f>
        <v>#VALUE!</v>
      </c>
      <c r="L2289" t="e">
        <f>DW_Fact_CL_Pricing_Calculations_Report[[#This Row],[Prod_Freight_Class]]</f>
        <v>#VALUE!</v>
      </c>
      <c r="M2289" s="36" t="e">
        <f>DW_Fact_CL_Pricing_Calculations_Report[[#This Row],[Table_Load_Date]]</f>
        <v>#VALUE!</v>
      </c>
      <c r="N2289" t="e">
        <f>DW_Fact_CL_Pricing_Calculations_Report[[#This Row],[Company]]</f>
        <v>#VALUE!</v>
      </c>
      <c r="O2289" t="e">
        <f>DW_Fact_CL_Pricing_Calculations_Report[[#This Row],[InvTerminalWAC]]</f>
        <v>#VALUE!</v>
      </c>
      <c r="P2289" s="36" t="e">
        <f>DW_Fact_CL_Pricing_Calculations_Report[[#This Row],[Table_Load_Date]]</f>
        <v>#VALUE!</v>
      </c>
      <c r="Q2289" t="e">
        <f>DW_Fact_CL_Pricing_Calculations_Report[[#This Row],[Prod_Freight_Class]]</f>
        <v>#VALUE!</v>
      </c>
      <c r="R2289" t="e">
        <f>DW_Fact_CL_Pricing_Calculations_Report[[#This Row],[ReplacementCost]]</f>
        <v>#VALUE!</v>
      </c>
      <c r="S2289" t="e">
        <f>DW_Fact_CL_Pricing_Calculations_Report[[#This Row],[RegionWeightedAverageCost]]</f>
        <v>#VALUE!</v>
      </c>
      <c r="T2289" t="e">
        <f>DW_Fact_CL_Pricing_Calculations_Report[[#This Row],[Prop]]</f>
        <v>#VALUE!</v>
      </c>
      <c r="U2289" t="e">
        <f>DW_Fact_CL_Pricing_Calculations_Report[[#This Row],[CardlockSiteCost]]</f>
        <v>#VALUE!</v>
      </c>
      <c r="V2289" t="e">
        <f>DW_Fact_CL_Pricing_Calculations_Report[[#This Row],[NewCardlockSiteCost]]</f>
        <v>#VALUE!</v>
      </c>
      <c r="W2289" t="e">
        <f>DW_Fact_CL_Pricing_Calculations_Report[[#This Row],[Prod_ID]]</f>
        <v>#VALUE!</v>
      </c>
    </row>
    <row r="2290" spans="1:23" x14ac:dyDescent="0.25">
      <c r="A2290">
        <f>'Azure Calculations'!F1788</f>
        <v>0</v>
      </c>
      <c r="B2290" t="e">
        <f>DW_Fact_CL_Pricing_Calculations_Report[[#This Row],[Prod_ID]]</f>
        <v>#VALUE!</v>
      </c>
      <c r="C2290" t="e">
        <f>DW_Fact_CL_Pricing_Calculations_Report[[#This Row],[Vend_ID]]</f>
        <v>#VALUE!</v>
      </c>
      <c r="D2290" t="e">
        <f>DW_Fact_CL_Pricing_Calculations_Report[[#This Row],[CardlockSiteCost_WPROP]]</f>
        <v>#VALUE!</v>
      </c>
      <c r="E2290" t="e">
        <f>DW_Fact_CL_Pricing_Calculations_Report[[#This Row],[NewCardlockSiteCost]]</f>
        <v>#VALUE!</v>
      </c>
      <c r="F2290" t="e">
        <f>DW_Fact_CL_Pricing_Calculations_Report[[#This Row],[Change]]</f>
        <v>#VALUE!</v>
      </c>
      <c r="G2290" t="e">
        <f>DW_Fact_CL_Pricing_Calculations_Report[[#This Row],[FuelPricesDtl_Price]]</f>
        <v>#VALUE!</v>
      </c>
      <c r="H2290" t="e">
        <f>DW_Fact_CL_Pricing_Calculations_Report[[#This Row],[NewTable1]]</f>
        <v>#VALUE!</v>
      </c>
      <c r="I2290" t="e">
        <f>DW_Fact_CL_Pricing_Calculations_Report[[#This Row],[Tax]]</f>
        <v>#VALUE!</v>
      </c>
      <c r="J2290" t="e">
        <f>DW_Fact_CL_Pricing_Calculations_Report[[#This Row],[NewTable1wTax]]</f>
        <v>#VALUE!</v>
      </c>
      <c r="K2290" t="e">
        <f>DW_Fact_CL_Pricing_Calculations_Report[[#This Row],[Prop]]</f>
        <v>#VALUE!</v>
      </c>
      <c r="L2290" t="e">
        <f>DW_Fact_CL_Pricing_Calculations_Report[[#This Row],[Prod_Freight_Class]]</f>
        <v>#VALUE!</v>
      </c>
      <c r="M2290" s="36" t="e">
        <f>DW_Fact_CL_Pricing_Calculations_Report[[#This Row],[Table_Load_Date]]</f>
        <v>#VALUE!</v>
      </c>
      <c r="N2290" t="e">
        <f>DW_Fact_CL_Pricing_Calculations_Report[[#This Row],[Company]]</f>
        <v>#VALUE!</v>
      </c>
      <c r="O2290" t="e">
        <f>DW_Fact_CL_Pricing_Calculations_Report[[#This Row],[InvTerminalWAC]]</f>
        <v>#VALUE!</v>
      </c>
      <c r="P2290" s="36" t="e">
        <f>DW_Fact_CL_Pricing_Calculations_Report[[#This Row],[Table_Load_Date]]</f>
        <v>#VALUE!</v>
      </c>
      <c r="Q2290" t="e">
        <f>DW_Fact_CL_Pricing_Calculations_Report[[#This Row],[Prod_Freight_Class]]</f>
        <v>#VALUE!</v>
      </c>
      <c r="R2290" t="e">
        <f>DW_Fact_CL_Pricing_Calculations_Report[[#This Row],[ReplacementCost]]</f>
        <v>#VALUE!</v>
      </c>
      <c r="S2290" t="e">
        <f>DW_Fact_CL_Pricing_Calculations_Report[[#This Row],[RegionWeightedAverageCost]]</f>
        <v>#VALUE!</v>
      </c>
      <c r="T2290" t="e">
        <f>DW_Fact_CL_Pricing_Calculations_Report[[#This Row],[Prop]]</f>
        <v>#VALUE!</v>
      </c>
      <c r="U2290" t="e">
        <f>DW_Fact_CL_Pricing_Calculations_Report[[#This Row],[CardlockSiteCost]]</f>
        <v>#VALUE!</v>
      </c>
      <c r="V2290" t="e">
        <f>DW_Fact_CL_Pricing_Calculations_Report[[#This Row],[NewCardlockSiteCost]]</f>
        <v>#VALUE!</v>
      </c>
      <c r="W2290" t="e">
        <f>DW_Fact_CL_Pricing_Calculations_Report[[#This Row],[Prod_ID]]</f>
        <v>#VALUE!</v>
      </c>
    </row>
    <row r="2291" spans="1:23" x14ac:dyDescent="0.25">
      <c r="A2291">
        <f>'Azure Calculations'!F1789</f>
        <v>0</v>
      </c>
      <c r="B2291" t="e">
        <f>DW_Fact_CL_Pricing_Calculations_Report[[#This Row],[Prod_ID]]</f>
        <v>#VALUE!</v>
      </c>
      <c r="C2291" t="e">
        <f>DW_Fact_CL_Pricing_Calculations_Report[[#This Row],[Vend_ID]]</f>
        <v>#VALUE!</v>
      </c>
      <c r="D2291" t="e">
        <f>DW_Fact_CL_Pricing_Calculations_Report[[#This Row],[CardlockSiteCost_WPROP]]</f>
        <v>#VALUE!</v>
      </c>
      <c r="E2291" t="e">
        <f>DW_Fact_CL_Pricing_Calculations_Report[[#This Row],[NewCardlockSiteCost]]</f>
        <v>#VALUE!</v>
      </c>
      <c r="F2291" t="e">
        <f>DW_Fact_CL_Pricing_Calculations_Report[[#This Row],[Change]]</f>
        <v>#VALUE!</v>
      </c>
      <c r="G2291" t="e">
        <f>DW_Fact_CL_Pricing_Calculations_Report[[#This Row],[FuelPricesDtl_Price]]</f>
        <v>#VALUE!</v>
      </c>
      <c r="H2291" t="e">
        <f>DW_Fact_CL_Pricing_Calculations_Report[[#This Row],[NewTable1]]</f>
        <v>#VALUE!</v>
      </c>
      <c r="I2291" t="e">
        <f>DW_Fact_CL_Pricing_Calculations_Report[[#This Row],[Tax]]</f>
        <v>#VALUE!</v>
      </c>
      <c r="J2291" t="e">
        <f>DW_Fact_CL_Pricing_Calculations_Report[[#This Row],[NewTable1wTax]]</f>
        <v>#VALUE!</v>
      </c>
      <c r="K2291" t="e">
        <f>DW_Fact_CL_Pricing_Calculations_Report[[#This Row],[Prop]]</f>
        <v>#VALUE!</v>
      </c>
      <c r="L2291" t="e">
        <f>DW_Fact_CL_Pricing_Calculations_Report[[#This Row],[Prod_Freight_Class]]</f>
        <v>#VALUE!</v>
      </c>
      <c r="M2291" s="36" t="e">
        <f>DW_Fact_CL_Pricing_Calculations_Report[[#This Row],[Table_Load_Date]]</f>
        <v>#VALUE!</v>
      </c>
      <c r="N2291" t="e">
        <f>DW_Fact_CL_Pricing_Calculations_Report[[#This Row],[Company]]</f>
        <v>#VALUE!</v>
      </c>
      <c r="O2291" t="e">
        <f>DW_Fact_CL_Pricing_Calculations_Report[[#This Row],[InvTerminalWAC]]</f>
        <v>#VALUE!</v>
      </c>
      <c r="P2291" s="36" t="e">
        <f>DW_Fact_CL_Pricing_Calculations_Report[[#This Row],[Table_Load_Date]]</f>
        <v>#VALUE!</v>
      </c>
      <c r="Q2291" t="e">
        <f>DW_Fact_CL_Pricing_Calculations_Report[[#This Row],[Prod_Freight_Class]]</f>
        <v>#VALUE!</v>
      </c>
      <c r="R2291" t="e">
        <f>DW_Fact_CL_Pricing_Calculations_Report[[#This Row],[ReplacementCost]]</f>
        <v>#VALUE!</v>
      </c>
      <c r="S2291" t="e">
        <f>DW_Fact_CL_Pricing_Calculations_Report[[#This Row],[RegionWeightedAverageCost]]</f>
        <v>#VALUE!</v>
      </c>
      <c r="T2291" t="e">
        <f>DW_Fact_CL_Pricing_Calculations_Report[[#This Row],[Prop]]</f>
        <v>#VALUE!</v>
      </c>
      <c r="U2291" t="e">
        <f>DW_Fact_CL_Pricing_Calculations_Report[[#This Row],[CardlockSiteCost]]</f>
        <v>#VALUE!</v>
      </c>
      <c r="V2291" t="e">
        <f>DW_Fact_CL_Pricing_Calculations_Report[[#This Row],[NewCardlockSiteCost]]</f>
        <v>#VALUE!</v>
      </c>
      <c r="W2291" t="e">
        <f>DW_Fact_CL_Pricing_Calculations_Report[[#This Row],[Prod_ID]]</f>
        <v>#VALUE!</v>
      </c>
    </row>
    <row r="2292" spans="1:23" x14ac:dyDescent="0.25">
      <c r="A2292">
        <f>'Azure Calculations'!F1790</f>
        <v>0</v>
      </c>
      <c r="B2292" t="e">
        <f>DW_Fact_CL_Pricing_Calculations_Report[[#This Row],[Prod_ID]]</f>
        <v>#VALUE!</v>
      </c>
      <c r="C2292" t="e">
        <f>DW_Fact_CL_Pricing_Calculations_Report[[#This Row],[Vend_ID]]</f>
        <v>#VALUE!</v>
      </c>
      <c r="D2292" t="e">
        <f>DW_Fact_CL_Pricing_Calculations_Report[[#This Row],[CardlockSiteCost_WPROP]]</f>
        <v>#VALUE!</v>
      </c>
      <c r="E2292" t="e">
        <f>DW_Fact_CL_Pricing_Calculations_Report[[#This Row],[NewCardlockSiteCost]]</f>
        <v>#VALUE!</v>
      </c>
      <c r="F2292" t="e">
        <f>DW_Fact_CL_Pricing_Calculations_Report[[#This Row],[Change]]</f>
        <v>#VALUE!</v>
      </c>
      <c r="G2292" t="e">
        <f>DW_Fact_CL_Pricing_Calculations_Report[[#This Row],[FuelPricesDtl_Price]]</f>
        <v>#VALUE!</v>
      </c>
      <c r="H2292" t="e">
        <f>DW_Fact_CL_Pricing_Calculations_Report[[#This Row],[NewTable1]]</f>
        <v>#VALUE!</v>
      </c>
      <c r="I2292" t="e">
        <f>DW_Fact_CL_Pricing_Calculations_Report[[#This Row],[Tax]]</f>
        <v>#VALUE!</v>
      </c>
      <c r="J2292" t="e">
        <f>DW_Fact_CL_Pricing_Calculations_Report[[#This Row],[NewTable1wTax]]</f>
        <v>#VALUE!</v>
      </c>
      <c r="K2292" t="e">
        <f>DW_Fact_CL_Pricing_Calculations_Report[[#This Row],[Prop]]</f>
        <v>#VALUE!</v>
      </c>
      <c r="L2292" t="e">
        <f>DW_Fact_CL_Pricing_Calculations_Report[[#This Row],[Prod_Freight_Class]]</f>
        <v>#VALUE!</v>
      </c>
      <c r="M2292" s="36" t="e">
        <f>DW_Fact_CL_Pricing_Calculations_Report[[#This Row],[Table_Load_Date]]</f>
        <v>#VALUE!</v>
      </c>
      <c r="N2292" t="e">
        <f>DW_Fact_CL_Pricing_Calculations_Report[[#This Row],[Company]]</f>
        <v>#VALUE!</v>
      </c>
      <c r="O2292" t="e">
        <f>DW_Fact_CL_Pricing_Calculations_Report[[#This Row],[InvTerminalWAC]]</f>
        <v>#VALUE!</v>
      </c>
      <c r="P2292" s="36" t="e">
        <f>DW_Fact_CL_Pricing_Calculations_Report[[#This Row],[Table_Load_Date]]</f>
        <v>#VALUE!</v>
      </c>
      <c r="Q2292" t="e">
        <f>DW_Fact_CL_Pricing_Calculations_Report[[#This Row],[Prod_Freight_Class]]</f>
        <v>#VALUE!</v>
      </c>
      <c r="R2292" t="e">
        <f>DW_Fact_CL_Pricing_Calculations_Report[[#This Row],[ReplacementCost]]</f>
        <v>#VALUE!</v>
      </c>
      <c r="S2292" t="e">
        <f>DW_Fact_CL_Pricing_Calculations_Report[[#This Row],[RegionWeightedAverageCost]]</f>
        <v>#VALUE!</v>
      </c>
      <c r="T2292" t="e">
        <f>DW_Fact_CL_Pricing_Calculations_Report[[#This Row],[Prop]]</f>
        <v>#VALUE!</v>
      </c>
      <c r="U2292" t="e">
        <f>DW_Fact_CL_Pricing_Calculations_Report[[#This Row],[CardlockSiteCost]]</f>
        <v>#VALUE!</v>
      </c>
      <c r="V2292" t="e">
        <f>DW_Fact_CL_Pricing_Calculations_Report[[#This Row],[NewCardlockSiteCost]]</f>
        <v>#VALUE!</v>
      </c>
      <c r="W2292" t="e">
        <f>DW_Fact_CL_Pricing_Calculations_Report[[#This Row],[Prod_ID]]</f>
        <v>#VALUE!</v>
      </c>
    </row>
    <row r="2293" spans="1:23" x14ac:dyDescent="0.25">
      <c r="A2293">
        <f>'Azure Calculations'!F1791</f>
        <v>0</v>
      </c>
      <c r="B2293" t="e">
        <f>DW_Fact_CL_Pricing_Calculations_Report[[#This Row],[Prod_ID]]</f>
        <v>#VALUE!</v>
      </c>
      <c r="C2293" t="e">
        <f>DW_Fact_CL_Pricing_Calculations_Report[[#This Row],[Vend_ID]]</f>
        <v>#VALUE!</v>
      </c>
      <c r="D2293" t="e">
        <f>DW_Fact_CL_Pricing_Calculations_Report[[#This Row],[CardlockSiteCost_WPROP]]</f>
        <v>#VALUE!</v>
      </c>
      <c r="E2293" t="e">
        <f>DW_Fact_CL_Pricing_Calculations_Report[[#This Row],[NewCardlockSiteCost]]</f>
        <v>#VALUE!</v>
      </c>
      <c r="F2293" t="e">
        <f>DW_Fact_CL_Pricing_Calculations_Report[[#This Row],[Change]]</f>
        <v>#VALUE!</v>
      </c>
      <c r="G2293" t="e">
        <f>DW_Fact_CL_Pricing_Calculations_Report[[#This Row],[FuelPricesDtl_Price]]</f>
        <v>#VALUE!</v>
      </c>
      <c r="H2293" t="e">
        <f>DW_Fact_CL_Pricing_Calculations_Report[[#This Row],[NewTable1]]</f>
        <v>#VALUE!</v>
      </c>
      <c r="I2293" t="e">
        <f>DW_Fact_CL_Pricing_Calculations_Report[[#This Row],[Tax]]</f>
        <v>#VALUE!</v>
      </c>
      <c r="J2293" t="e">
        <f>DW_Fact_CL_Pricing_Calculations_Report[[#This Row],[NewTable1wTax]]</f>
        <v>#VALUE!</v>
      </c>
      <c r="K2293" t="e">
        <f>DW_Fact_CL_Pricing_Calculations_Report[[#This Row],[Prop]]</f>
        <v>#VALUE!</v>
      </c>
      <c r="L2293" t="e">
        <f>DW_Fact_CL_Pricing_Calculations_Report[[#This Row],[Prod_Freight_Class]]</f>
        <v>#VALUE!</v>
      </c>
      <c r="M2293" s="36" t="e">
        <f>DW_Fact_CL_Pricing_Calculations_Report[[#This Row],[Table_Load_Date]]</f>
        <v>#VALUE!</v>
      </c>
      <c r="N2293" t="e">
        <f>DW_Fact_CL_Pricing_Calculations_Report[[#This Row],[Company]]</f>
        <v>#VALUE!</v>
      </c>
      <c r="O2293" t="e">
        <f>DW_Fact_CL_Pricing_Calculations_Report[[#This Row],[InvTerminalWAC]]</f>
        <v>#VALUE!</v>
      </c>
      <c r="P2293" s="36" t="e">
        <f>DW_Fact_CL_Pricing_Calculations_Report[[#This Row],[Table_Load_Date]]</f>
        <v>#VALUE!</v>
      </c>
      <c r="Q2293" t="e">
        <f>DW_Fact_CL_Pricing_Calculations_Report[[#This Row],[Prod_Freight_Class]]</f>
        <v>#VALUE!</v>
      </c>
      <c r="R2293" t="e">
        <f>DW_Fact_CL_Pricing_Calculations_Report[[#This Row],[ReplacementCost]]</f>
        <v>#VALUE!</v>
      </c>
      <c r="S2293" t="e">
        <f>DW_Fact_CL_Pricing_Calculations_Report[[#This Row],[RegionWeightedAverageCost]]</f>
        <v>#VALUE!</v>
      </c>
      <c r="T2293" t="e">
        <f>DW_Fact_CL_Pricing_Calculations_Report[[#This Row],[Prop]]</f>
        <v>#VALUE!</v>
      </c>
      <c r="U2293" t="e">
        <f>DW_Fact_CL_Pricing_Calculations_Report[[#This Row],[CardlockSiteCost]]</f>
        <v>#VALUE!</v>
      </c>
      <c r="V2293" t="e">
        <f>DW_Fact_CL_Pricing_Calculations_Report[[#This Row],[NewCardlockSiteCost]]</f>
        <v>#VALUE!</v>
      </c>
      <c r="W2293" t="e">
        <f>DW_Fact_CL_Pricing_Calculations_Report[[#This Row],[Prod_ID]]</f>
        <v>#VALUE!</v>
      </c>
    </row>
    <row r="2294" spans="1:23" x14ac:dyDescent="0.25">
      <c r="A2294">
        <f>'Azure Calculations'!F1792</f>
        <v>0</v>
      </c>
      <c r="B2294" t="e">
        <f>DW_Fact_CL_Pricing_Calculations_Report[[#This Row],[Prod_ID]]</f>
        <v>#VALUE!</v>
      </c>
      <c r="C2294" t="e">
        <f>DW_Fact_CL_Pricing_Calculations_Report[[#This Row],[Vend_ID]]</f>
        <v>#VALUE!</v>
      </c>
      <c r="D2294" t="e">
        <f>DW_Fact_CL_Pricing_Calculations_Report[[#This Row],[CardlockSiteCost_WPROP]]</f>
        <v>#VALUE!</v>
      </c>
      <c r="E2294" t="e">
        <f>DW_Fact_CL_Pricing_Calculations_Report[[#This Row],[NewCardlockSiteCost]]</f>
        <v>#VALUE!</v>
      </c>
      <c r="F2294" t="e">
        <f>DW_Fact_CL_Pricing_Calculations_Report[[#This Row],[Change]]</f>
        <v>#VALUE!</v>
      </c>
      <c r="G2294" t="e">
        <f>DW_Fact_CL_Pricing_Calculations_Report[[#This Row],[FuelPricesDtl_Price]]</f>
        <v>#VALUE!</v>
      </c>
      <c r="H2294" t="e">
        <f>DW_Fact_CL_Pricing_Calculations_Report[[#This Row],[NewTable1]]</f>
        <v>#VALUE!</v>
      </c>
      <c r="I2294" t="e">
        <f>DW_Fact_CL_Pricing_Calculations_Report[[#This Row],[Tax]]</f>
        <v>#VALUE!</v>
      </c>
      <c r="J2294" t="e">
        <f>DW_Fact_CL_Pricing_Calculations_Report[[#This Row],[NewTable1wTax]]</f>
        <v>#VALUE!</v>
      </c>
      <c r="K2294" t="e">
        <f>DW_Fact_CL_Pricing_Calculations_Report[[#This Row],[Prop]]</f>
        <v>#VALUE!</v>
      </c>
      <c r="L2294" t="e">
        <f>DW_Fact_CL_Pricing_Calculations_Report[[#This Row],[Prod_Freight_Class]]</f>
        <v>#VALUE!</v>
      </c>
      <c r="M2294" s="36" t="e">
        <f>DW_Fact_CL_Pricing_Calculations_Report[[#This Row],[Table_Load_Date]]</f>
        <v>#VALUE!</v>
      </c>
      <c r="N2294" t="e">
        <f>DW_Fact_CL_Pricing_Calculations_Report[[#This Row],[Company]]</f>
        <v>#VALUE!</v>
      </c>
      <c r="O2294" t="e">
        <f>DW_Fact_CL_Pricing_Calculations_Report[[#This Row],[InvTerminalWAC]]</f>
        <v>#VALUE!</v>
      </c>
      <c r="P2294" s="36" t="e">
        <f>DW_Fact_CL_Pricing_Calculations_Report[[#This Row],[Table_Load_Date]]</f>
        <v>#VALUE!</v>
      </c>
      <c r="Q2294" t="e">
        <f>DW_Fact_CL_Pricing_Calculations_Report[[#This Row],[Prod_Freight_Class]]</f>
        <v>#VALUE!</v>
      </c>
      <c r="R2294" t="e">
        <f>DW_Fact_CL_Pricing_Calculations_Report[[#This Row],[ReplacementCost]]</f>
        <v>#VALUE!</v>
      </c>
      <c r="S2294" t="e">
        <f>DW_Fact_CL_Pricing_Calculations_Report[[#This Row],[RegionWeightedAverageCost]]</f>
        <v>#VALUE!</v>
      </c>
      <c r="T2294" t="e">
        <f>DW_Fact_CL_Pricing_Calculations_Report[[#This Row],[Prop]]</f>
        <v>#VALUE!</v>
      </c>
      <c r="U2294" t="e">
        <f>DW_Fact_CL_Pricing_Calculations_Report[[#This Row],[CardlockSiteCost]]</f>
        <v>#VALUE!</v>
      </c>
      <c r="V2294" t="e">
        <f>DW_Fact_CL_Pricing_Calculations_Report[[#This Row],[NewCardlockSiteCost]]</f>
        <v>#VALUE!</v>
      </c>
      <c r="W2294" t="e">
        <f>DW_Fact_CL_Pricing_Calculations_Report[[#This Row],[Prod_ID]]</f>
        <v>#VALUE!</v>
      </c>
    </row>
    <row r="2295" spans="1:23" x14ac:dyDescent="0.25">
      <c r="A2295">
        <f>'Azure Calculations'!F1793</f>
        <v>0</v>
      </c>
      <c r="B2295" t="e">
        <f>DW_Fact_CL_Pricing_Calculations_Report[[#This Row],[Prod_ID]]</f>
        <v>#VALUE!</v>
      </c>
      <c r="C2295" t="e">
        <f>DW_Fact_CL_Pricing_Calculations_Report[[#This Row],[Vend_ID]]</f>
        <v>#VALUE!</v>
      </c>
      <c r="D2295" t="e">
        <f>DW_Fact_CL_Pricing_Calculations_Report[[#This Row],[CardlockSiteCost_WPROP]]</f>
        <v>#VALUE!</v>
      </c>
      <c r="E2295" t="e">
        <f>DW_Fact_CL_Pricing_Calculations_Report[[#This Row],[NewCardlockSiteCost]]</f>
        <v>#VALUE!</v>
      </c>
      <c r="F2295" t="e">
        <f>DW_Fact_CL_Pricing_Calculations_Report[[#This Row],[Change]]</f>
        <v>#VALUE!</v>
      </c>
      <c r="G2295" t="e">
        <f>DW_Fact_CL_Pricing_Calculations_Report[[#This Row],[FuelPricesDtl_Price]]</f>
        <v>#VALUE!</v>
      </c>
      <c r="H2295" t="e">
        <f>DW_Fact_CL_Pricing_Calculations_Report[[#This Row],[NewTable1]]</f>
        <v>#VALUE!</v>
      </c>
      <c r="I2295" t="e">
        <f>DW_Fact_CL_Pricing_Calculations_Report[[#This Row],[Tax]]</f>
        <v>#VALUE!</v>
      </c>
      <c r="J2295" t="e">
        <f>DW_Fact_CL_Pricing_Calculations_Report[[#This Row],[NewTable1wTax]]</f>
        <v>#VALUE!</v>
      </c>
      <c r="K2295" t="e">
        <f>DW_Fact_CL_Pricing_Calculations_Report[[#This Row],[Prop]]</f>
        <v>#VALUE!</v>
      </c>
      <c r="L2295" t="e">
        <f>DW_Fact_CL_Pricing_Calculations_Report[[#This Row],[Prod_Freight_Class]]</f>
        <v>#VALUE!</v>
      </c>
      <c r="M2295" s="36" t="e">
        <f>DW_Fact_CL_Pricing_Calculations_Report[[#This Row],[Table_Load_Date]]</f>
        <v>#VALUE!</v>
      </c>
      <c r="N2295" t="e">
        <f>DW_Fact_CL_Pricing_Calculations_Report[[#This Row],[Company]]</f>
        <v>#VALUE!</v>
      </c>
      <c r="O2295" t="e">
        <f>DW_Fact_CL_Pricing_Calculations_Report[[#This Row],[InvTerminalWAC]]</f>
        <v>#VALUE!</v>
      </c>
      <c r="P2295" s="36" t="e">
        <f>DW_Fact_CL_Pricing_Calculations_Report[[#This Row],[Table_Load_Date]]</f>
        <v>#VALUE!</v>
      </c>
      <c r="Q2295" t="e">
        <f>DW_Fact_CL_Pricing_Calculations_Report[[#This Row],[Prod_Freight_Class]]</f>
        <v>#VALUE!</v>
      </c>
      <c r="R2295" t="e">
        <f>DW_Fact_CL_Pricing_Calculations_Report[[#This Row],[ReplacementCost]]</f>
        <v>#VALUE!</v>
      </c>
      <c r="S2295" t="e">
        <f>DW_Fact_CL_Pricing_Calculations_Report[[#This Row],[RegionWeightedAverageCost]]</f>
        <v>#VALUE!</v>
      </c>
      <c r="T2295" t="e">
        <f>DW_Fact_CL_Pricing_Calculations_Report[[#This Row],[Prop]]</f>
        <v>#VALUE!</v>
      </c>
      <c r="U2295" t="e">
        <f>DW_Fact_CL_Pricing_Calculations_Report[[#This Row],[CardlockSiteCost]]</f>
        <v>#VALUE!</v>
      </c>
      <c r="V2295" t="e">
        <f>DW_Fact_CL_Pricing_Calculations_Report[[#This Row],[NewCardlockSiteCost]]</f>
        <v>#VALUE!</v>
      </c>
      <c r="W2295" t="e">
        <f>DW_Fact_CL_Pricing_Calculations_Report[[#This Row],[Prod_ID]]</f>
        <v>#VALUE!</v>
      </c>
    </row>
    <row r="2296" spans="1:23" x14ac:dyDescent="0.25">
      <c r="A2296">
        <f>'Azure Calculations'!F1794</f>
        <v>0</v>
      </c>
      <c r="B2296" t="e">
        <f>DW_Fact_CL_Pricing_Calculations_Report[[#This Row],[Prod_ID]]</f>
        <v>#VALUE!</v>
      </c>
      <c r="C2296" t="e">
        <f>DW_Fact_CL_Pricing_Calculations_Report[[#This Row],[Vend_ID]]</f>
        <v>#VALUE!</v>
      </c>
      <c r="D2296" t="e">
        <f>DW_Fact_CL_Pricing_Calculations_Report[[#This Row],[CardlockSiteCost_WPROP]]</f>
        <v>#VALUE!</v>
      </c>
      <c r="E2296" t="e">
        <f>DW_Fact_CL_Pricing_Calculations_Report[[#This Row],[NewCardlockSiteCost]]</f>
        <v>#VALUE!</v>
      </c>
      <c r="F2296" t="e">
        <f>DW_Fact_CL_Pricing_Calculations_Report[[#This Row],[Change]]</f>
        <v>#VALUE!</v>
      </c>
      <c r="G2296" t="e">
        <f>DW_Fact_CL_Pricing_Calculations_Report[[#This Row],[FuelPricesDtl_Price]]</f>
        <v>#VALUE!</v>
      </c>
      <c r="H2296" t="e">
        <f>DW_Fact_CL_Pricing_Calculations_Report[[#This Row],[NewTable1]]</f>
        <v>#VALUE!</v>
      </c>
      <c r="I2296" t="e">
        <f>DW_Fact_CL_Pricing_Calculations_Report[[#This Row],[Tax]]</f>
        <v>#VALUE!</v>
      </c>
      <c r="J2296" t="e">
        <f>DW_Fact_CL_Pricing_Calculations_Report[[#This Row],[NewTable1wTax]]</f>
        <v>#VALUE!</v>
      </c>
      <c r="K2296" t="e">
        <f>DW_Fact_CL_Pricing_Calculations_Report[[#This Row],[Prop]]</f>
        <v>#VALUE!</v>
      </c>
      <c r="L2296" t="e">
        <f>DW_Fact_CL_Pricing_Calculations_Report[[#This Row],[Prod_Freight_Class]]</f>
        <v>#VALUE!</v>
      </c>
      <c r="M2296" s="36" t="e">
        <f>DW_Fact_CL_Pricing_Calculations_Report[[#This Row],[Table_Load_Date]]</f>
        <v>#VALUE!</v>
      </c>
      <c r="N2296" t="e">
        <f>DW_Fact_CL_Pricing_Calculations_Report[[#This Row],[Company]]</f>
        <v>#VALUE!</v>
      </c>
      <c r="O2296" t="e">
        <f>DW_Fact_CL_Pricing_Calculations_Report[[#This Row],[InvTerminalWAC]]</f>
        <v>#VALUE!</v>
      </c>
      <c r="P2296" s="36" t="e">
        <f>DW_Fact_CL_Pricing_Calculations_Report[[#This Row],[Table_Load_Date]]</f>
        <v>#VALUE!</v>
      </c>
      <c r="Q2296" t="e">
        <f>DW_Fact_CL_Pricing_Calculations_Report[[#This Row],[Prod_Freight_Class]]</f>
        <v>#VALUE!</v>
      </c>
      <c r="R2296" t="e">
        <f>DW_Fact_CL_Pricing_Calculations_Report[[#This Row],[ReplacementCost]]</f>
        <v>#VALUE!</v>
      </c>
      <c r="S2296" t="e">
        <f>DW_Fact_CL_Pricing_Calculations_Report[[#This Row],[RegionWeightedAverageCost]]</f>
        <v>#VALUE!</v>
      </c>
      <c r="T2296" t="e">
        <f>DW_Fact_CL_Pricing_Calculations_Report[[#This Row],[Prop]]</f>
        <v>#VALUE!</v>
      </c>
      <c r="U2296" t="e">
        <f>DW_Fact_CL_Pricing_Calculations_Report[[#This Row],[CardlockSiteCost]]</f>
        <v>#VALUE!</v>
      </c>
      <c r="V2296" t="e">
        <f>DW_Fact_CL_Pricing_Calculations_Report[[#This Row],[NewCardlockSiteCost]]</f>
        <v>#VALUE!</v>
      </c>
      <c r="W2296" t="e">
        <f>DW_Fact_CL_Pricing_Calculations_Report[[#This Row],[Prod_ID]]</f>
        <v>#VALUE!</v>
      </c>
    </row>
    <row r="2297" spans="1:23" x14ac:dyDescent="0.25">
      <c r="A2297">
        <f>'Azure Calculations'!F1795</f>
        <v>0</v>
      </c>
      <c r="B2297" t="e">
        <f>DW_Fact_CL_Pricing_Calculations_Report[[#This Row],[Prod_ID]]</f>
        <v>#VALUE!</v>
      </c>
      <c r="C2297" t="e">
        <f>DW_Fact_CL_Pricing_Calculations_Report[[#This Row],[Vend_ID]]</f>
        <v>#VALUE!</v>
      </c>
      <c r="D2297" t="e">
        <f>DW_Fact_CL_Pricing_Calculations_Report[[#This Row],[CardlockSiteCost_WPROP]]</f>
        <v>#VALUE!</v>
      </c>
      <c r="E2297" t="e">
        <f>DW_Fact_CL_Pricing_Calculations_Report[[#This Row],[NewCardlockSiteCost]]</f>
        <v>#VALUE!</v>
      </c>
      <c r="F2297" t="e">
        <f>DW_Fact_CL_Pricing_Calculations_Report[[#This Row],[Change]]</f>
        <v>#VALUE!</v>
      </c>
      <c r="G2297" t="e">
        <f>DW_Fact_CL_Pricing_Calculations_Report[[#This Row],[FuelPricesDtl_Price]]</f>
        <v>#VALUE!</v>
      </c>
      <c r="H2297" t="e">
        <f>DW_Fact_CL_Pricing_Calculations_Report[[#This Row],[NewTable1]]</f>
        <v>#VALUE!</v>
      </c>
      <c r="I2297" t="e">
        <f>DW_Fact_CL_Pricing_Calculations_Report[[#This Row],[Tax]]</f>
        <v>#VALUE!</v>
      </c>
      <c r="J2297" t="e">
        <f>DW_Fact_CL_Pricing_Calculations_Report[[#This Row],[NewTable1wTax]]</f>
        <v>#VALUE!</v>
      </c>
      <c r="K2297" t="e">
        <f>DW_Fact_CL_Pricing_Calculations_Report[[#This Row],[Prop]]</f>
        <v>#VALUE!</v>
      </c>
      <c r="L2297" t="e">
        <f>DW_Fact_CL_Pricing_Calculations_Report[[#This Row],[Prod_Freight_Class]]</f>
        <v>#VALUE!</v>
      </c>
      <c r="M2297" s="36" t="e">
        <f>DW_Fact_CL_Pricing_Calculations_Report[[#This Row],[Table_Load_Date]]</f>
        <v>#VALUE!</v>
      </c>
      <c r="N2297" t="e">
        <f>DW_Fact_CL_Pricing_Calculations_Report[[#This Row],[Company]]</f>
        <v>#VALUE!</v>
      </c>
      <c r="O2297" t="e">
        <f>DW_Fact_CL_Pricing_Calculations_Report[[#This Row],[InvTerminalWAC]]</f>
        <v>#VALUE!</v>
      </c>
      <c r="P2297" s="36" t="e">
        <f>DW_Fact_CL_Pricing_Calculations_Report[[#This Row],[Table_Load_Date]]</f>
        <v>#VALUE!</v>
      </c>
      <c r="Q2297" t="e">
        <f>DW_Fact_CL_Pricing_Calculations_Report[[#This Row],[Prod_Freight_Class]]</f>
        <v>#VALUE!</v>
      </c>
      <c r="R2297" t="e">
        <f>DW_Fact_CL_Pricing_Calculations_Report[[#This Row],[ReplacementCost]]</f>
        <v>#VALUE!</v>
      </c>
      <c r="S2297" t="e">
        <f>DW_Fact_CL_Pricing_Calculations_Report[[#This Row],[RegionWeightedAverageCost]]</f>
        <v>#VALUE!</v>
      </c>
      <c r="T2297" t="e">
        <f>DW_Fact_CL_Pricing_Calculations_Report[[#This Row],[Prop]]</f>
        <v>#VALUE!</v>
      </c>
      <c r="U2297" t="e">
        <f>DW_Fact_CL_Pricing_Calculations_Report[[#This Row],[CardlockSiteCost]]</f>
        <v>#VALUE!</v>
      </c>
      <c r="V2297" t="e">
        <f>DW_Fact_CL_Pricing_Calculations_Report[[#This Row],[NewCardlockSiteCost]]</f>
        <v>#VALUE!</v>
      </c>
      <c r="W2297" t="e">
        <f>DW_Fact_CL_Pricing_Calculations_Report[[#This Row],[Prod_ID]]</f>
        <v>#VALUE!</v>
      </c>
    </row>
    <row r="2298" spans="1:23" x14ac:dyDescent="0.25">
      <c r="A2298">
        <f>'Azure Calculations'!F1796</f>
        <v>0</v>
      </c>
      <c r="B2298" t="e">
        <f>DW_Fact_CL_Pricing_Calculations_Report[[#This Row],[Prod_ID]]</f>
        <v>#VALUE!</v>
      </c>
      <c r="C2298" t="e">
        <f>DW_Fact_CL_Pricing_Calculations_Report[[#This Row],[Vend_ID]]</f>
        <v>#VALUE!</v>
      </c>
      <c r="D2298" t="e">
        <f>DW_Fact_CL_Pricing_Calculations_Report[[#This Row],[CardlockSiteCost_WPROP]]</f>
        <v>#VALUE!</v>
      </c>
      <c r="E2298" t="e">
        <f>DW_Fact_CL_Pricing_Calculations_Report[[#This Row],[NewCardlockSiteCost]]</f>
        <v>#VALUE!</v>
      </c>
      <c r="F2298" t="e">
        <f>DW_Fact_CL_Pricing_Calculations_Report[[#This Row],[Change]]</f>
        <v>#VALUE!</v>
      </c>
      <c r="G2298" t="e">
        <f>DW_Fact_CL_Pricing_Calculations_Report[[#This Row],[FuelPricesDtl_Price]]</f>
        <v>#VALUE!</v>
      </c>
      <c r="H2298" t="e">
        <f>DW_Fact_CL_Pricing_Calculations_Report[[#This Row],[NewTable1]]</f>
        <v>#VALUE!</v>
      </c>
      <c r="I2298" t="e">
        <f>DW_Fact_CL_Pricing_Calculations_Report[[#This Row],[Tax]]</f>
        <v>#VALUE!</v>
      </c>
      <c r="J2298" t="e">
        <f>DW_Fact_CL_Pricing_Calculations_Report[[#This Row],[NewTable1wTax]]</f>
        <v>#VALUE!</v>
      </c>
      <c r="K2298" t="e">
        <f>DW_Fact_CL_Pricing_Calculations_Report[[#This Row],[Prop]]</f>
        <v>#VALUE!</v>
      </c>
      <c r="L2298" t="e">
        <f>DW_Fact_CL_Pricing_Calculations_Report[[#This Row],[Prod_Freight_Class]]</f>
        <v>#VALUE!</v>
      </c>
      <c r="M2298" s="36" t="e">
        <f>DW_Fact_CL_Pricing_Calculations_Report[[#This Row],[Table_Load_Date]]</f>
        <v>#VALUE!</v>
      </c>
      <c r="N2298" t="e">
        <f>DW_Fact_CL_Pricing_Calculations_Report[[#This Row],[Company]]</f>
        <v>#VALUE!</v>
      </c>
      <c r="O2298" t="e">
        <f>DW_Fact_CL_Pricing_Calculations_Report[[#This Row],[InvTerminalWAC]]</f>
        <v>#VALUE!</v>
      </c>
      <c r="P2298" s="36" t="e">
        <f>DW_Fact_CL_Pricing_Calculations_Report[[#This Row],[Table_Load_Date]]</f>
        <v>#VALUE!</v>
      </c>
      <c r="Q2298" t="e">
        <f>DW_Fact_CL_Pricing_Calculations_Report[[#This Row],[Prod_Freight_Class]]</f>
        <v>#VALUE!</v>
      </c>
      <c r="R2298" t="e">
        <f>DW_Fact_CL_Pricing_Calculations_Report[[#This Row],[ReplacementCost]]</f>
        <v>#VALUE!</v>
      </c>
      <c r="S2298" t="e">
        <f>DW_Fact_CL_Pricing_Calculations_Report[[#This Row],[RegionWeightedAverageCost]]</f>
        <v>#VALUE!</v>
      </c>
      <c r="T2298" t="e">
        <f>DW_Fact_CL_Pricing_Calculations_Report[[#This Row],[Prop]]</f>
        <v>#VALUE!</v>
      </c>
      <c r="U2298" t="e">
        <f>DW_Fact_CL_Pricing_Calculations_Report[[#This Row],[CardlockSiteCost]]</f>
        <v>#VALUE!</v>
      </c>
      <c r="V2298" t="e">
        <f>DW_Fact_CL_Pricing_Calculations_Report[[#This Row],[NewCardlockSiteCost]]</f>
        <v>#VALUE!</v>
      </c>
      <c r="W2298" t="e">
        <f>DW_Fact_CL_Pricing_Calculations_Report[[#This Row],[Prod_ID]]</f>
        <v>#VALUE!</v>
      </c>
    </row>
    <row r="2299" spans="1:23" x14ac:dyDescent="0.25">
      <c r="A2299">
        <f>'Azure Calculations'!F1797</f>
        <v>0</v>
      </c>
      <c r="B2299" t="e">
        <f>DW_Fact_CL_Pricing_Calculations_Report[[#This Row],[Prod_ID]]</f>
        <v>#VALUE!</v>
      </c>
      <c r="C2299" t="e">
        <f>DW_Fact_CL_Pricing_Calculations_Report[[#This Row],[Vend_ID]]</f>
        <v>#VALUE!</v>
      </c>
      <c r="D2299" t="e">
        <f>DW_Fact_CL_Pricing_Calculations_Report[[#This Row],[CardlockSiteCost_WPROP]]</f>
        <v>#VALUE!</v>
      </c>
      <c r="E2299" t="e">
        <f>DW_Fact_CL_Pricing_Calculations_Report[[#This Row],[NewCardlockSiteCost]]</f>
        <v>#VALUE!</v>
      </c>
      <c r="F2299" t="e">
        <f>DW_Fact_CL_Pricing_Calculations_Report[[#This Row],[Change]]</f>
        <v>#VALUE!</v>
      </c>
      <c r="G2299" t="e">
        <f>DW_Fact_CL_Pricing_Calculations_Report[[#This Row],[FuelPricesDtl_Price]]</f>
        <v>#VALUE!</v>
      </c>
      <c r="H2299" t="e">
        <f>DW_Fact_CL_Pricing_Calculations_Report[[#This Row],[NewTable1]]</f>
        <v>#VALUE!</v>
      </c>
      <c r="I2299" t="e">
        <f>DW_Fact_CL_Pricing_Calculations_Report[[#This Row],[Tax]]</f>
        <v>#VALUE!</v>
      </c>
      <c r="J2299" t="e">
        <f>DW_Fact_CL_Pricing_Calculations_Report[[#This Row],[NewTable1wTax]]</f>
        <v>#VALUE!</v>
      </c>
      <c r="K2299" t="e">
        <f>DW_Fact_CL_Pricing_Calculations_Report[[#This Row],[Prop]]</f>
        <v>#VALUE!</v>
      </c>
      <c r="L2299" t="e">
        <f>DW_Fact_CL_Pricing_Calculations_Report[[#This Row],[Prod_Freight_Class]]</f>
        <v>#VALUE!</v>
      </c>
      <c r="M2299" s="36" t="e">
        <f>DW_Fact_CL_Pricing_Calculations_Report[[#This Row],[Table_Load_Date]]</f>
        <v>#VALUE!</v>
      </c>
      <c r="N2299" t="e">
        <f>DW_Fact_CL_Pricing_Calculations_Report[[#This Row],[Company]]</f>
        <v>#VALUE!</v>
      </c>
      <c r="O2299" t="e">
        <f>DW_Fact_CL_Pricing_Calculations_Report[[#This Row],[InvTerminalWAC]]</f>
        <v>#VALUE!</v>
      </c>
      <c r="P2299" s="36" t="e">
        <f>DW_Fact_CL_Pricing_Calculations_Report[[#This Row],[Table_Load_Date]]</f>
        <v>#VALUE!</v>
      </c>
      <c r="Q2299" t="e">
        <f>DW_Fact_CL_Pricing_Calculations_Report[[#This Row],[Prod_Freight_Class]]</f>
        <v>#VALUE!</v>
      </c>
      <c r="R2299" t="e">
        <f>DW_Fact_CL_Pricing_Calculations_Report[[#This Row],[ReplacementCost]]</f>
        <v>#VALUE!</v>
      </c>
      <c r="S2299" t="e">
        <f>DW_Fact_CL_Pricing_Calculations_Report[[#This Row],[RegionWeightedAverageCost]]</f>
        <v>#VALUE!</v>
      </c>
      <c r="T2299" t="e">
        <f>DW_Fact_CL_Pricing_Calculations_Report[[#This Row],[Prop]]</f>
        <v>#VALUE!</v>
      </c>
      <c r="U2299" t="e">
        <f>DW_Fact_CL_Pricing_Calculations_Report[[#This Row],[CardlockSiteCost]]</f>
        <v>#VALUE!</v>
      </c>
      <c r="V2299" t="e">
        <f>DW_Fact_CL_Pricing_Calculations_Report[[#This Row],[NewCardlockSiteCost]]</f>
        <v>#VALUE!</v>
      </c>
      <c r="W2299" t="e">
        <f>DW_Fact_CL_Pricing_Calculations_Report[[#This Row],[Prod_ID]]</f>
        <v>#VALUE!</v>
      </c>
    </row>
    <row r="2300" spans="1:23" x14ac:dyDescent="0.25">
      <c r="A2300">
        <f>'Azure Calculations'!F1798</f>
        <v>0</v>
      </c>
      <c r="B2300" t="e">
        <f>DW_Fact_CL_Pricing_Calculations_Report[[#This Row],[Prod_ID]]</f>
        <v>#VALUE!</v>
      </c>
      <c r="C2300" t="e">
        <f>DW_Fact_CL_Pricing_Calculations_Report[[#This Row],[Vend_ID]]</f>
        <v>#VALUE!</v>
      </c>
      <c r="D2300" t="e">
        <f>DW_Fact_CL_Pricing_Calculations_Report[[#This Row],[CardlockSiteCost_WPROP]]</f>
        <v>#VALUE!</v>
      </c>
      <c r="E2300" t="e">
        <f>DW_Fact_CL_Pricing_Calculations_Report[[#This Row],[NewCardlockSiteCost]]</f>
        <v>#VALUE!</v>
      </c>
      <c r="F2300" t="e">
        <f>DW_Fact_CL_Pricing_Calculations_Report[[#This Row],[Change]]</f>
        <v>#VALUE!</v>
      </c>
      <c r="G2300" t="e">
        <f>DW_Fact_CL_Pricing_Calculations_Report[[#This Row],[FuelPricesDtl_Price]]</f>
        <v>#VALUE!</v>
      </c>
      <c r="H2300" t="e">
        <f>DW_Fact_CL_Pricing_Calculations_Report[[#This Row],[NewTable1]]</f>
        <v>#VALUE!</v>
      </c>
      <c r="I2300" t="e">
        <f>DW_Fact_CL_Pricing_Calculations_Report[[#This Row],[Tax]]</f>
        <v>#VALUE!</v>
      </c>
      <c r="J2300" t="e">
        <f>DW_Fact_CL_Pricing_Calculations_Report[[#This Row],[NewTable1wTax]]</f>
        <v>#VALUE!</v>
      </c>
      <c r="K2300" t="e">
        <f>DW_Fact_CL_Pricing_Calculations_Report[[#This Row],[Prop]]</f>
        <v>#VALUE!</v>
      </c>
      <c r="L2300" t="e">
        <f>DW_Fact_CL_Pricing_Calculations_Report[[#This Row],[Prod_Freight_Class]]</f>
        <v>#VALUE!</v>
      </c>
      <c r="M2300" s="36" t="e">
        <f>DW_Fact_CL_Pricing_Calculations_Report[[#This Row],[Table_Load_Date]]</f>
        <v>#VALUE!</v>
      </c>
      <c r="N2300" t="e">
        <f>DW_Fact_CL_Pricing_Calculations_Report[[#This Row],[Company]]</f>
        <v>#VALUE!</v>
      </c>
      <c r="O2300" t="e">
        <f>DW_Fact_CL_Pricing_Calculations_Report[[#This Row],[InvTerminalWAC]]</f>
        <v>#VALUE!</v>
      </c>
      <c r="P2300" s="36" t="e">
        <f>DW_Fact_CL_Pricing_Calculations_Report[[#This Row],[Table_Load_Date]]</f>
        <v>#VALUE!</v>
      </c>
      <c r="Q2300" t="e">
        <f>DW_Fact_CL_Pricing_Calculations_Report[[#This Row],[Prod_Freight_Class]]</f>
        <v>#VALUE!</v>
      </c>
      <c r="R2300" t="e">
        <f>DW_Fact_CL_Pricing_Calculations_Report[[#This Row],[ReplacementCost]]</f>
        <v>#VALUE!</v>
      </c>
      <c r="S2300" t="e">
        <f>DW_Fact_CL_Pricing_Calculations_Report[[#This Row],[RegionWeightedAverageCost]]</f>
        <v>#VALUE!</v>
      </c>
      <c r="T2300" t="e">
        <f>DW_Fact_CL_Pricing_Calculations_Report[[#This Row],[Prop]]</f>
        <v>#VALUE!</v>
      </c>
      <c r="U2300" t="e">
        <f>DW_Fact_CL_Pricing_Calculations_Report[[#This Row],[CardlockSiteCost]]</f>
        <v>#VALUE!</v>
      </c>
      <c r="V2300" t="e">
        <f>DW_Fact_CL_Pricing_Calculations_Report[[#This Row],[NewCardlockSiteCost]]</f>
        <v>#VALUE!</v>
      </c>
      <c r="W2300" t="e">
        <f>DW_Fact_CL_Pricing_Calculations_Report[[#This Row],[Prod_ID]]</f>
        <v>#VALUE!</v>
      </c>
    </row>
    <row r="2301" spans="1:23" x14ac:dyDescent="0.25">
      <c r="A2301">
        <f>'Azure Calculations'!F1799</f>
        <v>0</v>
      </c>
      <c r="B2301" t="e">
        <f>DW_Fact_CL_Pricing_Calculations_Report[[#This Row],[Prod_ID]]</f>
        <v>#VALUE!</v>
      </c>
      <c r="C2301" t="e">
        <f>DW_Fact_CL_Pricing_Calculations_Report[[#This Row],[Vend_ID]]</f>
        <v>#VALUE!</v>
      </c>
      <c r="D2301" t="e">
        <f>DW_Fact_CL_Pricing_Calculations_Report[[#This Row],[CardlockSiteCost_WPROP]]</f>
        <v>#VALUE!</v>
      </c>
      <c r="E2301" t="e">
        <f>DW_Fact_CL_Pricing_Calculations_Report[[#This Row],[NewCardlockSiteCost]]</f>
        <v>#VALUE!</v>
      </c>
      <c r="F2301" t="e">
        <f>DW_Fact_CL_Pricing_Calculations_Report[[#This Row],[Change]]</f>
        <v>#VALUE!</v>
      </c>
      <c r="G2301" t="e">
        <f>DW_Fact_CL_Pricing_Calculations_Report[[#This Row],[FuelPricesDtl_Price]]</f>
        <v>#VALUE!</v>
      </c>
      <c r="H2301" t="e">
        <f>DW_Fact_CL_Pricing_Calculations_Report[[#This Row],[NewTable1]]</f>
        <v>#VALUE!</v>
      </c>
      <c r="I2301" t="e">
        <f>DW_Fact_CL_Pricing_Calculations_Report[[#This Row],[Tax]]</f>
        <v>#VALUE!</v>
      </c>
      <c r="J2301" t="e">
        <f>DW_Fact_CL_Pricing_Calculations_Report[[#This Row],[NewTable1wTax]]</f>
        <v>#VALUE!</v>
      </c>
      <c r="K2301" t="e">
        <f>DW_Fact_CL_Pricing_Calculations_Report[[#This Row],[Prop]]</f>
        <v>#VALUE!</v>
      </c>
      <c r="L2301" t="e">
        <f>DW_Fact_CL_Pricing_Calculations_Report[[#This Row],[Prod_Freight_Class]]</f>
        <v>#VALUE!</v>
      </c>
      <c r="M2301" s="36" t="e">
        <f>DW_Fact_CL_Pricing_Calculations_Report[[#This Row],[Table_Load_Date]]</f>
        <v>#VALUE!</v>
      </c>
      <c r="N2301" t="e">
        <f>DW_Fact_CL_Pricing_Calculations_Report[[#This Row],[Company]]</f>
        <v>#VALUE!</v>
      </c>
      <c r="O2301" t="e">
        <f>DW_Fact_CL_Pricing_Calculations_Report[[#This Row],[InvTerminalWAC]]</f>
        <v>#VALUE!</v>
      </c>
      <c r="P2301" s="36" t="e">
        <f>DW_Fact_CL_Pricing_Calculations_Report[[#This Row],[Table_Load_Date]]</f>
        <v>#VALUE!</v>
      </c>
      <c r="Q2301" t="e">
        <f>DW_Fact_CL_Pricing_Calculations_Report[[#This Row],[Prod_Freight_Class]]</f>
        <v>#VALUE!</v>
      </c>
      <c r="R2301" t="e">
        <f>DW_Fact_CL_Pricing_Calculations_Report[[#This Row],[ReplacementCost]]</f>
        <v>#VALUE!</v>
      </c>
      <c r="S2301" t="e">
        <f>DW_Fact_CL_Pricing_Calculations_Report[[#This Row],[RegionWeightedAverageCost]]</f>
        <v>#VALUE!</v>
      </c>
      <c r="T2301" t="e">
        <f>DW_Fact_CL_Pricing_Calculations_Report[[#This Row],[Prop]]</f>
        <v>#VALUE!</v>
      </c>
      <c r="U2301" t="e">
        <f>DW_Fact_CL_Pricing_Calculations_Report[[#This Row],[CardlockSiteCost]]</f>
        <v>#VALUE!</v>
      </c>
      <c r="V2301" t="e">
        <f>DW_Fact_CL_Pricing_Calculations_Report[[#This Row],[NewCardlockSiteCost]]</f>
        <v>#VALUE!</v>
      </c>
      <c r="W2301" t="e">
        <f>DW_Fact_CL_Pricing_Calculations_Report[[#This Row],[Prod_ID]]</f>
        <v>#VALUE!</v>
      </c>
    </row>
    <row r="2302" spans="1:23" x14ac:dyDescent="0.25">
      <c r="A2302">
        <f>'Azure Calculations'!F1800</f>
        <v>0</v>
      </c>
      <c r="B2302" t="e">
        <f>DW_Fact_CL_Pricing_Calculations_Report[[#This Row],[Prod_ID]]</f>
        <v>#VALUE!</v>
      </c>
      <c r="C2302" t="e">
        <f>DW_Fact_CL_Pricing_Calculations_Report[[#This Row],[Vend_ID]]</f>
        <v>#VALUE!</v>
      </c>
      <c r="D2302" t="e">
        <f>DW_Fact_CL_Pricing_Calculations_Report[[#This Row],[CardlockSiteCost_WPROP]]</f>
        <v>#VALUE!</v>
      </c>
      <c r="E2302" t="e">
        <f>DW_Fact_CL_Pricing_Calculations_Report[[#This Row],[NewCardlockSiteCost]]</f>
        <v>#VALUE!</v>
      </c>
      <c r="F2302" t="e">
        <f>DW_Fact_CL_Pricing_Calculations_Report[[#This Row],[Change]]</f>
        <v>#VALUE!</v>
      </c>
      <c r="G2302" t="e">
        <f>DW_Fact_CL_Pricing_Calculations_Report[[#This Row],[FuelPricesDtl_Price]]</f>
        <v>#VALUE!</v>
      </c>
      <c r="H2302" t="e">
        <f>DW_Fact_CL_Pricing_Calculations_Report[[#This Row],[NewTable1]]</f>
        <v>#VALUE!</v>
      </c>
      <c r="I2302" t="e">
        <f>DW_Fact_CL_Pricing_Calculations_Report[[#This Row],[Tax]]</f>
        <v>#VALUE!</v>
      </c>
      <c r="J2302" t="e">
        <f>DW_Fact_CL_Pricing_Calculations_Report[[#This Row],[NewTable1wTax]]</f>
        <v>#VALUE!</v>
      </c>
      <c r="K2302" t="e">
        <f>DW_Fact_CL_Pricing_Calculations_Report[[#This Row],[Prop]]</f>
        <v>#VALUE!</v>
      </c>
      <c r="L2302" t="e">
        <f>DW_Fact_CL_Pricing_Calculations_Report[[#This Row],[Prod_Freight_Class]]</f>
        <v>#VALUE!</v>
      </c>
      <c r="M2302" s="36" t="e">
        <f>DW_Fact_CL_Pricing_Calculations_Report[[#This Row],[Table_Load_Date]]</f>
        <v>#VALUE!</v>
      </c>
      <c r="N2302" t="e">
        <f>DW_Fact_CL_Pricing_Calculations_Report[[#This Row],[Company]]</f>
        <v>#VALUE!</v>
      </c>
      <c r="O2302" t="e">
        <f>DW_Fact_CL_Pricing_Calculations_Report[[#This Row],[InvTerminalWAC]]</f>
        <v>#VALUE!</v>
      </c>
      <c r="P2302" s="36" t="e">
        <f>DW_Fact_CL_Pricing_Calculations_Report[[#This Row],[Table_Load_Date]]</f>
        <v>#VALUE!</v>
      </c>
      <c r="Q2302" t="e">
        <f>DW_Fact_CL_Pricing_Calculations_Report[[#This Row],[Prod_Freight_Class]]</f>
        <v>#VALUE!</v>
      </c>
      <c r="R2302" t="e">
        <f>DW_Fact_CL_Pricing_Calculations_Report[[#This Row],[ReplacementCost]]</f>
        <v>#VALUE!</v>
      </c>
      <c r="S2302" t="e">
        <f>DW_Fact_CL_Pricing_Calculations_Report[[#This Row],[RegionWeightedAverageCost]]</f>
        <v>#VALUE!</v>
      </c>
      <c r="T2302" t="e">
        <f>DW_Fact_CL_Pricing_Calculations_Report[[#This Row],[Prop]]</f>
        <v>#VALUE!</v>
      </c>
      <c r="U2302" t="e">
        <f>DW_Fact_CL_Pricing_Calculations_Report[[#This Row],[CardlockSiteCost]]</f>
        <v>#VALUE!</v>
      </c>
      <c r="V2302" t="e">
        <f>DW_Fact_CL_Pricing_Calculations_Report[[#This Row],[NewCardlockSiteCost]]</f>
        <v>#VALUE!</v>
      </c>
      <c r="W2302" t="e">
        <f>DW_Fact_CL_Pricing_Calculations_Report[[#This Row],[Prod_ID]]</f>
        <v>#VALUE!</v>
      </c>
    </row>
    <row r="2303" spans="1:23" x14ac:dyDescent="0.25">
      <c r="A2303">
        <f>'Azure Calculations'!F1801</f>
        <v>0</v>
      </c>
      <c r="B2303" t="e">
        <f>DW_Fact_CL_Pricing_Calculations_Report[[#This Row],[Prod_ID]]</f>
        <v>#VALUE!</v>
      </c>
      <c r="C2303" t="e">
        <f>DW_Fact_CL_Pricing_Calculations_Report[[#This Row],[Vend_ID]]</f>
        <v>#VALUE!</v>
      </c>
      <c r="D2303" t="e">
        <f>DW_Fact_CL_Pricing_Calculations_Report[[#This Row],[CardlockSiteCost_WPROP]]</f>
        <v>#VALUE!</v>
      </c>
      <c r="E2303" t="e">
        <f>DW_Fact_CL_Pricing_Calculations_Report[[#This Row],[NewCardlockSiteCost]]</f>
        <v>#VALUE!</v>
      </c>
      <c r="F2303" t="e">
        <f>DW_Fact_CL_Pricing_Calculations_Report[[#This Row],[Change]]</f>
        <v>#VALUE!</v>
      </c>
      <c r="G2303" t="e">
        <f>DW_Fact_CL_Pricing_Calculations_Report[[#This Row],[FuelPricesDtl_Price]]</f>
        <v>#VALUE!</v>
      </c>
      <c r="H2303" t="e">
        <f>DW_Fact_CL_Pricing_Calculations_Report[[#This Row],[NewTable1]]</f>
        <v>#VALUE!</v>
      </c>
      <c r="I2303" t="e">
        <f>DW_Fact_CL_Pricing_Calculations_Report[[#This Row],[Tax]]</f>
        <v>#VALUE!</v>
      </c>
      <c r="J2303" t="e">
        <f>DW_Fact_CL_Pricing_Calculations_Report[[#This Row],[NewTable1wTax]]</f>
        <v>#VALUE!</v>
      </c>
      <c r="K2303" t="e">
        <f>DW_Fact_CL_Pricing_Calculations_Report[[#This Row],[Prop]]</f>
        <v>#VALUE!</v>
      </c>
      <c r="L2303" t="e">
        <f>DW_Fact_CL_Pricing_Calculations_Report[[#This Row],[Prod_Freight_Class]]</f>
        <v>#VALUE!</v>
      </c>
      <c r="M2303" s="36" t="e">
        <f>DW_Fact_CL_Pricing_Calculations_Report[[#This Row],[Table_Load_Date]]</f>
        <v>#VALUE!</v>
      </c>
      <c r="N2303" t="e">
        <f>DW_Fact_CL_Pricing_Calculations_Report[[#This Row],[Company]]</f>
        <v>#VALUE!</v>
      </c>
      <c r="O2303" t="e">
        <f>DW_Fact_CL_Pricing_Calculations_Report[[#This Row],[InvTerminalWAC]]</f>
        <v>#VALUE!</v>
      </c>
      <c r="P2303" s="36" t="e">
        <f>DW_Fact_CL_Pricing_Calculations_Report[[#This Row],[Table_Load_Date]]</f>
        <v>#VALUE!</v>
      </c>
      <c r="Q2303" t="e">
        <f>DW_Fact_CL_Pricing_Calculations_Report[[#This Row],[Prod_Freight_Class]]</f>
        <v>#VALUE!</v>
      </c>
      <c r="R2303" t="e">
        <f>DW_Fact_CL_Pricing_Calculations_Report[[#This Row],[ReplacementCost]]</f>
        <v>#VALUE!</v>
      </c>
      <c r="S2303" t="e">
        <f>DW_Fact_CL_Pricing_Calculations_Report[[#This Row],[RegionWeightedAverageCost]]</f>
        <v>#VALUE!</v>
      </c>
      <c r="T2303" t="e">
        <f>DW_Fact_CL_Pricing_Calculations_Report[[#This Row],[Prop]]</f>
        <v>#VALUE!</v>
      </c>
      <c r="U2303" t="e">
        <f>DW_Fact_CL_Pricing_Calculations_Report[[#This Row],[CardlockSiteCost]]</f>
        <v>#VALUE!</v>
      </c>
      <c r="V2303" t="e">
        <f>DW_Fact_CL_Pricing_Calculations_Report[[#This Row],[NewCardlockSiteCost]]</f>
        <v>#VALUE!</v>
      </c>
      <c r="W2303" t="e">
        <f>DW_Fact_CL_Pricing_Calculations_Report[[#This Row],[Prod_ID]]</f>
        <v>#VALUE!</v>
      </c>
    </row>
    <row r="2304" spans="1:23" x14ac:dyDescent="0.25">
      <c r="A2304">
        <f>'Azure Calculations'!F1802</f>
        <v>0</v>
      </c>
      <c r="B2304" t="e">
        <f>DW_Fact_CL_Pricing_Calculations_Report[[#This Row],[Prod_ID]]</f>
        <v>#VALUE!</v>
      </c>
      <c r="C2304" t="e">
        <f>DW_Fact_CL_Pricing_Calculations_Report[[#This Row],[Vend_ID]]</f>
        <v>#VALUE!</v>
      </c>
      <c r="D2304" t="e">
        <f>DW_Fact_CL_Pricing_Calculations_Report[[#This Row],[CardlockSiteCost_WPROP]]</f>
        <v>#VALUE!</v>
      </c>
      <c r="E2304" t="e">
        <f>DW_Fact_CL_Pricing_Calculations_Report[[#This Row],[NewCardlockSiteCost]]</f>
        <v>#VALUE!</v>
      </c>
      <c r="F2304" t="e">
        <f>DW_Fact_CL_Pricing_Calculations_Report[[#This Row],[Change]]</f>
        <v>#VALUE!</v>
      </c>
      <c r="G2304" t="e">
        <f>DW_Fact_CL_Pricing_Calculations_Report[[#This Row],[FuelPricesDtl_Price]]</f>
        <v>#VALUE!</v>
      </c>
      <c r="H2304" t="e">
        <f>DW_Fact_CL_Pricing_Calculations_Report[[#This Row],[NewTable1]]</f>
        <v>#VALUE!</v>
      </c>
      <c r="I2304" t="e">
        <f>DW_Fact_CL_Pricing_Calculations_Report[[#This Row],[Tax]]</f>
        <v>#VALUE!</v>
      </c>
      <c r="J2304" t="e">
        <f>DW_Fact_CL_Pricing_Calculations_Report[[#This Row],[NewTable1wTax]]</f>
        <v>#VALUE!</v>
      </c>
      <c r="K2304" t="e">
        <f>DW_Fact_CL_Pricing_Calculations_Report[[#This Row],[Prop]]</f>
        <v>#VALUE!</v>
      </c>
      <c r="L2304" t="e">
        <f>DW_Fact_CL_Pricing_Calculations_Report[[#This Row],[Prod_Freight_Class]]</f>
        <v>#VALUE!</v>
      </c>
      <c r="M2304" s="36" t="e">
        <f>DW_Fact_CL_Pricing_Calculations_Report[[#This Row],[Table_Load_Date]]</f>
        <v>#VALUE!</v>
      </c>
      <c r="N2304" t="e">
        <f>DW_Fact_CL_Pricing_Calculations_Report[[#This Row],[Company]]</f>
        <v>#VALUE!</v>
      </c>
      <c r="O2304" t="e">
        <f>DW_Fact_CL_Pricing_Calculations_Report[[#This Row],[InvTerminalWAC]]</f>
        <v>#VALUE!</v>
      </c>
      <c r="P2304" s="36" t="e">
        <f>DW_Fact_CL_Pricing_Calculations_Report[[#This Row],[Table_Load_Date]]</f>
        <v>#VALUE!</v>
      </c>
      <c r="Q2304" t="e">
        <f>DW_Fact_CL_Pricing_Calculations_Report[[#This Row],[Prod_Freight_Class]]</f>
        <v>#VALUE!</v>
      </c>
      <c r="R2304" t="e">
        <f>DW_Fact_CL_Pricing_Calculations_Report[[#This Row],[ReplacementCost]]</f>
        <v>#VALUE!</v>
      </c>
      <c r="S2304" t="e">
        <f>DW_Fact_CL_Pricing_Calculations_Report[[#This Row],[RegionWeightedAverageCost]]</f>
        <v>#VALUE!</v>
      </c>
      <c r="T2304" t="e">
        <f>DW_Fact_CL_Pricing_Calculations_Report[[#This Row],[Prop]]</f>
        <v>#VALUE!</v>
      </c>
      <c r="U2304" t="e">
        <f>DW_Fact_CL_Pricing_Calculations_Report[[#This Row],[CardlockSiteCost]]</f>
        <v>#VALUE!</v>
      </c>
      <c r="V2304" t="e">
        <f>DW_Fact_CL_Pricing_Calculations_Report[[#This Row],[NewCardlockSiteCost]]</f>
        <v>#VALUE!</v>
      </c>
      <c r="W2304" t="e">
        <f>DW_Fact_CL_Pricing_Calculations_Report[[#This Row],[Prod_ID]]</f>
        <v>#VALUE!</v>
      </c>
    </row>
    <row r="2305" spans="1:23" x14ac:dyDescent="0.25">
      <c r="A2305">
        <f>'Azure Calculations'!F1803</f>
        <v>0</v>
      </c>
      <c r="B2305" t="e">
        <f>DW_Fact_CL_Pricing_Calculations_Report[[#This Row],[Prod_ID]]</f>
        <v>#VALUE!</v>
      </c>
      <c r="C2305" t="e">
        <f>DW_Fact_CL_Pricing_Calculations_Report[[#This Row],[Vend_ID]]</f>
        <v>#VALUE!</v>
      </c>
      <c r="D2305" t="e">
        <f>DW_Fact_CL_Pricing_Calculations_Report[[#This Row],[CardlockSiteCost_WPROP]]</f>
        <v>#VALUE!</v>
      </c>
      <c r="E2305" t="e">
        <f>DW_Fact_CL_Pricing_Calculations_Report[[#This Row],[NewCardlockSiteCost]]</f>
        <v>#VALUE!</v>
      </c>
      <c r="F2305" t="e">
        <f>DW_Fact_CL_Pricing_Calculations_Report[[#This Row],[Change]]</f>
        <v>#VALUE!</v>
      </c>
      <c r="G2305" t="e">
        <f>DW_Fact_CL_Pricing_Calculations_Report[[#This Row],[FuelPricesDtl_Price]]</f>
        <v>#VALUE!</v>
      </c>
      <c r="H2305" t="e">
        <f>DW_Fact_CL_Pricing_Calculations_Report[[#This Row],[NewTable1]]</f>
        <v>#VALUE!</v>
      </c>
      <c r="I2305" t="e">
        <f>DW_Fact_CL_Pricing_Calculations_Report[[#This Row],[Tax]]</f>
        <v>#VALUE!</v>
      </c>
      <c r="J2305" t="e">
        <f>DW_Fact_CL_Pricing_Calculations_Report[[#This Row],[NewTable1wTax]]</f>
        <v>#VALUE!</v>
      </c>
      <c r="K2305" t="e">
        <f>DW_Fact_CL_Pricing_Calculations_Report[[#This Row],[Prop]]</f>
        <v>#VALUE!</v>
      </c>
      <c r="L2305" t="e">
        <f>DW_Fact_CL_Pricing_Calculations_Report[[#This Row],[Prod_Freight_Class]]</f>
        <v>#VALUE!</v>
      </c>
      <c r="M2305" s="36" t="e">
        <f>DW_Fact_CL_Pricing_Calculations_Report[[#This Row],[Table_Load_Date]]</f>
        <v>#VALUE!</v>
      </c>
      <c r="N2305" t="e">
        <f>DW_Fact_CL_Pricing_Calculations_Report[[#This Row],[Company]]</f>
        <v>#VALUE!</v>
      </c>
      <c r="O2305" t="e">
        <f>DW_Fact_CL_Pricing_Calculations_Report[[#This Row],[InvTerminalWAC]]</f>
        <v>#VALUE!</v>
      </c>
      <c r="P2305" s="36" t="e">
        <f>DW_Fact_CL_Pricing_Calculations_Report[[#This Row],[Table_Load_Date]]</f>
        <v>#VALUE!</v>
      </c>
      <c r="Q2305" t="e">
        <f>DW_Fact_CL_Pricing_Calculations_Report[[#This Row],[Prod_Freight_Class]]</f>
        <v>#VALUE!</v>
      </c>
      <c r="R2305" t="e">
        <f>DW_Fact_CL_Pricing_Calculations_Report[[#This Row],[ReplacementCost]]</f>
        <v>#VALUE!</v>
      </c>
      <c r="S2305" t="e">
        <f>DW_Fact_CL_Pricing_Calculations_Report[[#This Row],[RegionWeightedAverageCost]]</f>
        <v>#VALUE!</v>
      </c>
      <c r="T2305" t="e">
        <f>DW_Fact_CL_Pricing_Calculations_Report[[#This Row],[Prop]]</f>
        <v>#VALUE!</v>
      </c>
      <c r="U2305" t="e">
        <f>DW_Fact_CL_Pricing_Calculations_Report[[#This Row],[CardlockSiteCost]]</f>
        <v>#VALUE!</v>
      </c>
      <c r="V2305" t="e">
        <f>DW_Fact_CL_Pricing_Calculations_Report[[#This Row],[NewCardlockSiteCost]]</f>
        <v>#VALUE!</v>
      </c>
      <c r="W2305" t="e">
        <f>DW_Fact_CL_Pricing_Calculations_Report[[#This Row],[Prod_ID]]</f>
        <v>#VALUE!</v>
      </c>
    </row>
    <row r="2306" spans="1:23" x14ac:dyDescent="0.25">
      <c r="A2306">
        <f>'Azure Calculations'!F1804</f>
        <v>0</v>
      </c>
      <c r="B2306" t="e">
        <f>DW_Fact_CL_Pricing_Calculations_Report[[#This Row],[Prod_ID]]</f>
        <v>#VALUE!</v>
      </c>
      <c r="C2306" t="e">
        <f>DW_Fact_CL_Pricing_Calculations_Report[[#This Row],[Vend_ID]]</f>
        <v>#VALUE!</v>
      </c>
      <c r="D2306" t="e">
        <f>DW_Fact_CL_Pricing_Calculations_Report[[#This Row],[CardlockSiteCost_WPROP]]</f>
        <v>#VALUE!</v>
      </c>
      <c r="E2306" t="e">
        <f>DW_Fact_CL_Pricing_Calculations_Report[[#This Row],[NewCardlockSiteCost]]</f>
        <v>#VALUE!</v>
      </c>
      <c r="F2306" t="e">
        <f>DW_Fact_CL_Pricing_Calculations_Report[[#This Row],[Change]]</f>
        <v>#VALUE!</v>
      </c>
      <c r="G2306" t="e">
        <f>DW_Fact_CL_Pricing_Calculations_Report[[#This Row],[FuelPricesDtl_Price]]</f>
        <v>#VALUE!</v>
      </c>
      <c r="H2306" t="e">
        <f>DW_Fact_CL_Pricing_Calculations_Report[[#This Row],[NewTable1]]</f>
        <v>#VALUE!</v>
      </c>
      <c r="I2306" t="e">
        <f>DW_Fact_CL_Pricing_Calculations_Report[[#This Row],[Tax]]</f>
        <v>#VALUE!</v>
      </c>
      <c r="J2306" t="e">
        <f>DW_Fact_CL_Pricing_Calculations_Report[[#This Row],[NewTable1wTax]]</f>
        <v>#VALUE!</v>
      </c>
      <c r="K2306" t="e">
        <f>DW_Fact_CL_Pricing_Calculations_Report[[#This Row],[Prop]]</f>
        <v>#VALUE!</v>
      </c>
      <c r="L2306" t="e">
        <f>DW_Fact_CL_Pricing_Calculations_Report[[#This Row],[Prod_Freight_Class]]</f>
        <v>#VALUE!</v>
      </c>
      <c r="M2306" s="36" t="e">
        <f>DW_Fact_CL_Pricing_Calculations_Report[[#This Row],[Table_Load_Date]]</f>
        <v>#VALUE!</v>
      </c>
      <c r="N2306" t="e">
        <f>DW_Fact_CL_Pricing_Calculations_Report[[#This Row],[Company]]</f>
        <v>#VALUE!</v>
      </c>
      <c r="O2306" t="e">
        <f>DW_Fact_CL_Pricing_Calculations_Report[[#This Row],[InvTerminalWAC]]</f>
        <v>#VALUE!</v>
      </c>
      <c r="P2306" s="36" t="e">
        <f>DW_Fact_CL_Pricing_Calculations_Report[[#This Row],[Table_Load_Date]]</f>
        <v>#VALUE!</v>
      </c>
      <c r="Q2306" t="e">
        <f>DW_Fact_CL_Pricing_Calculations_Report[[#This Row],[Prod_Freight_Class]]</f>
        <v>#VALUE!</v>
      </c>
      <c r="R2306" t="e">
        <f>DW_Fact_CL_Pricing_Calculations_Report[[#This Row],[ReplacementCost]]</f>
        <v>#VALUE!</v>
      </c>
      <c r="S2306" t="e">
        <f>DW_Fact_CL_Pricing_Calculations_Report[[#This Row],[RegionWeightedAverageCost]]</f>
        <v>#VALUE!</v>
      </c>
      <c r="T2306" t="e">
        <f>DW_Fact_CL_Pricing_Calculations_Report[[#This Row],[Prop]]</f>
        <v>#VALUE!</v>
      </c>
      <c r="U2306" t="e">
        <f>DW_Fact_CL_Pricing_Calculations_Report[[#This Row],[CardlockSiteCost]]</f>
        <v>#VALUE!</v>
      </c>
      <c r="V2306" t="e">
        <f>DW_Fact_CL_Pricing_Calculations_Report[[#This Row],[NewCardlockSiteCost]]</f>
        <v>#VALUE!</v>
      </c>
      <c r="W2306" t="e">
        <f>DW_Fact_CL_Pricing_Calculations_Report[[#This Row],[Prod_ID]]</f>
        <v>#VALUE!</v>
      </c>
    </row>
    <row r="2307" spans="1:23" x14ac:dyDescent="0.25">
      <c r="A2307">
        <f>'Azure Calculations'!F1805</f>
        <v>0</v>
      </c>
      <c r="B2307" t="e">
        <f>DW_Fact_CL_Pricing_Calculations_Report[[#This Row],[Prod_ID]]</f>
        <v>#VALUE!</v>
      </c>
      <c r="C2307" t="e">
        <f>DW_Fact_CL_Pricing_Calculations_Report[[#This Row],[Vend_ID]]</f>
        <v>#VALUE!</v>
      </c>
      <c r="D2307" t="e">
        <f>DW_Fact_CL_Pricing_Calculations_Report[[#This Row],[CardlockSiteCost_WPROP]]</f>
        <v>#VALUE!</v>
      </c>
      <c r="E2307" t="e">
        <f>DW_Fact_CL_Pricing_Calculations_Report[[#This Row],[NewCardlockSiteCost]]</f>
        <v>#VALUE!</v>
      </c>
      <c r="F2307" t="e">
        <f>DW_Fact_CL_Pricing_Calculations_Report[[#This Row],[Change]]</f>
        <v>#VALUE!</v>
      </c>
      <c r="G2307" t="e">
        <f>DW_Fact_CL_Pricing_Calculations_Report[[#This Row],[FuelPricesDtl_Price]]</f>
        <v>#VALUE!</v>
      </c>
      <c r="H2307" t="e">
        <f>DW_Fact_CL_Pricing_Calculations_Report[[#This Row],[NewTable1]]</f>
        <v>#VALUE!</v>
      </c>
      <c r="I2307" t="e">
        <f>DW_Fact_CL_Pricing_Calculations_Report[[#This Row],[Tax]]</f>
        <v>#VALUE!</v>
      </c>
      <c r="J2307" t="e">
        <f>DW_Fact_CL_Pricing_Calculations_Report[[#This Row],[NewTable1wTax]]</f>
        <v>#VALUE!</v>
      </c>
      <c r="K2307" t="e">
        <f>DW_Fact_CL_Pricing_Calculations_Report[[#This Row],[Prop]]</f>
        <v>#VALUE!</v>
      </c>
      <c r="L2307" t="e">
        <f>DW_Fact_CL_Pricing_Calculations_Report[[#This Row],[Prod_Freight_Class]]</f>
        <v>#VALUE!</v>
      </c>
      <c r="M2307" s="36" t="e">
        <f>DW_Fact_CL_Pricing_Calculations_Report[[#This Row],[Table_Load_Date]]</f>
        <v>#VALUE!</v>
      </c>
      <c r="N2307" t="e">
        <f>DW_Fact_CL_Pricing_Calculations_Report[[#This Row],[Company]]</f>
        <v>#VALUE!</v>
      </c>
      <c r="O2307" t="e">
        <f>DW_Fact_CL_Pricing_Calculations_Report[[#This Row],[InvTerminalWAC]]</f>
        <v>#VALUE!</v>
      </c>
      <c r="P2307" s="36" t="e">
        <f>DW_Fact_CL_Pricing_Calculations_Report[[#This Row],[Table_Load_Date]]</f>
        <v>#VALUE!</v>
      </c>
      <c r="Q2307" t="e">
        <f>DW_Fact_CL_Pricing_Calculations_Report[[#This Row],[Prod_Freight_Class]]</f>
        <v>#VALUE!</v>
      </c>
      <c r="R2307" t="e">
        <f>DW_Fact_CL_Pricing_Calculations_Report[[#This Row],[ReplacementCost]]</f>
        <v>#VALUE!</v>
      </c>
      <c r="S2307" t="e">
        <f>DW_Fact_CL_Pricing_Calculations_Report[[#This Row],[RegionWeightedAverageCost]]</f>
        <v>#VALUE!</v>
      </c>
      <c r="T2307" t="e">
        <f>DW_Fact_CL_Pricing_Calculations_Report[[#This Row],[Prop]]</f>
        <v>#VALUE!</v>
      </c>
      <c r="U2307" t="e">
        <f>DW_Fact_CL_Pricing_Calculations_Report[[#This Row],[CardlockSiteCost]]</f>
        <v>#VALUE!</v>
      </c>
      <c r="V2307" t="e">
        <f>DW_Fact_CL_Pricing_Calculations_Report[[#This Row],[NewCardlockSiteCost]]</f>
        <v>#VALUE!</v>
      </c>
      <c r="W2307" t="e">
        <f>DW_Fact_CL_Pricing_Calculations_Report[[#This Row],[Prod_ID]]</f>
        <v>#VALUE!</v>
      </c>
    </row>
    <row r="2308" spans="1:23" x14ac:dyDescent="0.25">
      <c r="A2308">
        <f>'Azure Calculations'!F1806</f>
        <v>0</v>
      </c>
      <c r="B2308" t="e">
        <f>DW_Fact_CL_Pricing_Calculations_Report[[#This Row],[Prod_ID]]</f>
        <v>#VALUE!</v>
      </c>
      <c r="C2308" t="e">
        <f>DW_Fact_CL_Pricing_Calculations_Report[[#This Row],[Vend_ID]]</f>
        <v>#VALUE!</v>
      </c>
      <c r="D2308" t="e">
        <f>DW_Fact_CL_Pricing_Calculations_Report[[#This Row],[CardlockSiteCost_WPROP]]</f>
        <v>#VALUE!</v>
      </c>
      <c r="E2308" t="e">
        <f>DW_Fact_CL_Pricing_Calculations_Report[[#This Row],[NewCardlockSiteCost]]</f>
        <v>#VALUE!</v>
      </c>
      <c r="F2308" t="e">
        <f>DW_Fact_CL_Pricing_Calculations_Report[[#This Row],[Change]]</f>
        <v>#VALUE!</v>
      </c>
      <c r="G2308" t="e">
        <f>DW_Fact_CL_Pricing_Calculations_Report[[#This Row],[FuelPricesDtl_Price]]</f>
        <v>#VALUE!</v>
      </c>
      <c r="H2308" t="e">
        <f>DW_Fact_CL_Pricing_Calculations_Report[[#This Row],[NewTable1]]</f>
        <v>#VALUE!</v>
      </c>
      <c r="I2308" t="e">
        <f>DW_Fact_CL_Pricing_Calculations_Report[[#This Row],[Tax]]</f>
        <v>#VALUE!</v>
      </c>
      <c r="J2308" t="e">
        <f>DW_Fact_CL_Pricing_Calculations_Report[[#This Row],[NewTable1wTax]]</f>
        <v>#VALUE!</v>
      </c>
      <c r="K2308" t="e">
        <f>DW_Fact_CL_Pricing_Calculations_Report[[#This Row],[Prop]]</f>
        <v>#VALUE!</v>
      </c>
      <c r="L2308" t="e">
        <f>DW_Fact_CL_Pricing_Calculations_Report[[#This Row],[Prod_Freight_Class]]</f>
        <v>#VALUE!</v>
      </c>
      <c r="M2308" s="36" t="e">
        <f>DW_Fact_CL_Pricing_Calculations_Report[[#This Row],[Table_Load_Date]]</f>
        <v>#VALUE!</v>
      </c>
      <c r="N2308" t="e">
        <f>DW_Fact_CL_Pricing_Calculations_Report[[#This Row],[Company]]</f>
        <v>#VALUE!</v>
      </c>
      <c r="O2308" t="e">
        <f>DW_Fact_CL_Pricing_Calculations_Report[[#This Row],[InvTerminalWAC]]</f>
        <v>#VALUE!</v>
      </c>
      <c r="P2308" s="36" t="e">
        <f>DW_Fact_CL_Pricing_Calculations_Report[[#This Row],[Table_Load_Date]]</f>
        <v>#VALUE!</v>
      </c>
      <c r="Q2308" t="e">
        <f>DW_Fact_CL_Pricing_Calculations_Report[[#This Row],[Prod_Freight_Class]]</f>
        <v>#VALUE!</v>
      </c>
      <c r="R2308" t="e">
        <f>DW_Fact_CL_Pricing_Calculations_Report[[#This Row],[ReplacementCost]]</f>
        <v>#VALUE!</v>
      </c>
      <c r="S2308" t="e">
        <f>DW_Fact_CL_Pricing_Calculations_Report[[#This Row],[RegionWeightedAverageCost]]</f>
        <v>#VALUE!</v>
      </c>
      <c r="T2308" t="e">
        <f>DW_Fact_CL_Pricing_Calculations_Report[[#This Row],[Prop]]</f>
        <v>#VALUE!</v>
      </c>
      <c r="U2308" t="e">
        <f>DW_Fact_CL_Pricing_Calculations_Report[[#This Row],[CardlockSiteCost]]</f>
        <v>#VALUE!</v>
      </c>
      <c r="V2308" t="e">
        <f>DW_Fact_CL_Pricing_Calculations_Report[[#This Row],[NewCardlockSiteCost]]</f>
        <v>#VALUE!</v>
      </c>
      <c r="W2308" t="e">
        <f>DW_Fact_CL_Pricing_Calculations_Report[[#This Row],[Prod_ID]]</f>
        <v>#VALUE!</v>
      </c>
    </row>
    <row r="2309" spans="1:23" x14ac:dyDescent="0.25">
      <c r="A2309">
        <f>'Azure Calculations'!F1807</f>
        <v>0</v>
      </c>
      <c r="B2309" t="e">
        <f>DW_Fact_CL_Pricing_Calculations_Report[[#This Row],[Prod_ID]]</f>
        <v>#VALUE!</v>
      </c>
      <c r="C2309" t="e">
        <f>DW_Fact_CL_Pricing_Calculations_Report[[#This Row],[Vend_ID]]</f>
        <v>#VALUE!</v>
      </c>
      <c r="D2309" t="e">
        <f>DW_Fact_CL_Pricing_Calculations_Report[[#This Row],[CardlockSiteCost_WPROP]]</f>
        <v>#VALUE!</v>
      </c>
      <c r="E2309" t="e">
        <f>DW_Fact_CL_Pricing_Calculations_Report[[#This Row],[NewCardlockSiteCost]]</f>
        <v>#VALUE!</v>
      </c>
      <c r="F2309" t="e">
        <f>DW_Fact_CL_Pricing_Calculations_Report[[#This Row],[Change]]</f>
        <v>#VALUE!</v>
      </c>
      <c r="G2309" t="e">
        <f>DW_Fact_CL_Pricing_Calculations_Report[[#This Row],[FuelPricesDtl_Price]]</f>
        <v>#VALUE!</v>
      </c>
      <c r="H2309" t="e">
        <f>DW_Fact_CL_Pricing_Calculations_Report[[#This Row],[NewTable1]]</f>
        <v>#VALUE!</v>
      </c>
      <c r="I2309" t="e">
        <f>DW_Fact_CL_Pricing_Calculations_Report[[#This Row],[Tax]]</f>
        <v>#VALUE!</v>
      </c>
      <c r="J2309" t="e">
        <f>DW_Fact_CL_Pricing_Calculations_Report[[#This Row],[NewTable1wTax]]</f>
        <v>#VALUE!</v>
      </c>
      <c r="K2309" t="e">
        <f>DW_Fact_CL_Pricing_Calculations_Report[[#This Row],[Prop]]</f>
        <v>#VALUE!</v>
      </c>
      <c r="L2309" t="e">
        <f>DW_Fact_CL_Pricing_Calculations_Report[[#This Row],[Prod_Freight_Class]]</f>
        <v>#VALUE!</v>
      </c>
      <c r="M2309" s="36" t="e">
        <f>DW_Fact_CL_Pricing_Calculations_Report[[#This Row],[Table_Load_Date]]</f>
        <v>#VALUE!</v>
      </c>
      <c r="N2309" t="e">
        <f>DW_Fact_CL_Pricing_Calculations_Report[[#This Row],[Company]]</f>
        <v>#VALUE!</v>
      </c>
      <c r="O2309" t="e">
        <f>DW_Fact_CL_Pricing_Calculations_Report[[#This Row],[InvTerminalWAC]]</f>
        <v>#VALUE!</v>
      </c>
      <c r="P2309" s="36" t="e">
        <f>DW_Fact_CL_Pricing_Calculations_Report[[#This Row],[Table_Load_Date]]</f>
        <v>#VALUE!</v>
      </c>
      <c r="Q2309" t="e">
        <f>DW_Fact_CL_Pricing_Calculations_Report[[#This Row],[Prod_Freight_Class]]</f>
        <v>#VALUE!</v>
      </c>
      <c r="R2309" t="e">
        <f>DW_Fact_CL_Pricing_Calculations_Report[[#This Row],[ReplacementCost]]</f>
        <v>#VALUE!</v>
      </c>
      <c r="S2309" t="e">
        <f>DW_Fact_CL_Pricing_Calculations_Report[[#This Row],[RegionWeightedAverageCost]]</f>
        <v>#VALUE!</v>
      </c>
      <c r="T2309" t="e">
        <f>DW_Fact_CL_Pricing_Calculations_Report[[#This Row],[Prop]]</f>
        <v>#VALUE!</v>
      </c>
      <c r="U2309" t="e">
        <f>DW_Fact_CL_Pricing_Calculations_Report[[#This Row],[CardlockSiteCost]]</f>
        <v>#VALUE!</v>
      </c>
      <c r="V2309" t="e">
        <f>DW_Fact_CL_Pricing_Calculations_Report[[#This Row],[NewCardlockSiteCost]]</f>
        <v>#VALUE!</v>
      </c>
      <c r="W2309" t="e">
        <f>DW_Fact_CL_Pricing_Calculations_Report[[#This Row],[Prod_ID]]</f>
        <v>#VALUE!</v>
      </c>
    </row>
    <row r="2310" spans="1:23" x14ac:dyDescent="0.25">
      <c r="A2310">
        <f>'Azure Calculations'!F1808</f>
        <v>0</v>
      </c>
      <c r="B2310" t="e">
        <f>DW_Fact_CL_Pricing_Calculations_Report[[#This Row],[Prod_ID]]</f>
        <v>#VALUE!</v>
      </c>
      <c r="C2310" t="e">
        <f>DW_Fact_CL_Pricing_Calculations_Report[[#This Row],[Vend_ID]]</f>
        <v>#VALUE!</v>
      </c>
      <c r="D2310" t="e">
        <f>DW_Fact_CL_Pricing_Calculations_Report[[#This Row],[CardlockSiteCost_WPROP]]</f>
        <v>#VALUE!</v>
      </c>
      <c r="E2310" t="e">
        <f>DW_Fact_CL_Pricing_Calculations_Report[[#This Row],[NewCardlockSiteCost]]</f>
        <v>#VALUE!</v>
      </c>
      <c r="F2310" t="e">
        <f>DW_Fact_CL_Pricing_Calculations_Report[[#This Row],[Change]]</f>
        <v>#VALUE!</v>
      </c>
      <c r="G2310" t="e">
        <f>DW_Fact_CL_Pricing_Calculations_Report[[#This Row],[FuelPricesDtl_Price]]</f>
        <v>#VALUE!</v>
      </c>
      <c r="H2310" t="e">
        <f>DW_Fact_CL_Pricing_Calculations_Report[[#This Row],[NewTable1]]</f>
        <v>#VALUE!</v>
      </c>
      <c r="I2310" t="e">
        <f>DW_Fact_CL_Pricing_Calculations_Report[[#This Row],[Tax]]</f>
        <v>#VALUE!</v>
      </c>
      <c r="J2310" t="e">
        <f>DW_Fact_CL_Pricing_Calculations_Report[[#This Row],[NewTable1wTax]]</f>
        <v>#VALUE!</v>
      </c>
      <c r="K2310" t="e">
        <f>DW_Fact_CL_Pricing_Calculations_Report[[#This Row],[Prop]]</f>
        <v>#VALUE!</v>
      </c>
      <c r="L2310" t="e">
        <f>DW_Fact_CL_Pricing_Calculations_Report[[#This Row],[Prod_Freight_Class]]</f>
        <v>#VALUE!</v>
      </c>
      <c r="M2310" s="36" t="e">
        <f>DW_Fact_CL_Pricing_Calculations_Report[[#This Row],[Table_Load_Date]]</f>
        <v>#VALUE!</v>
      </c>
      <c r="N2310" t="e">
        <f>DW_Fact_CL_Pricing_Calculations_Report[[#This Row],[Company]]</f>
        <v>#VALUE!</v>
      </c>
      <c r="O2310" t="e">
        <f>DW_Fact_CL_Pricing_Calculations_Report[[#This Row],[InvTerminalWAC]]</f>
        <v>#VALUE!</v>
      </c>
      <c r="P2310" s="36" t="e">
        <f>DW_Fact_CL_Pricing_Calculations_Report[[#This Row],[Table_Load_Date]]</f>
        <v>#VALUE!</v>
      </c>
      <c r="Q2310" t="e">
        <f>DW_Fact_CL_Pricing_Calculations_Report[[#This Row],[Prod_Freight_Class]]</f>
        <v>#VALUE!</v>
      </c>
      <c r="R2310" t="e">
        <f>DW_Fact_CL_Pricing_Calculations_Report[[#This Row],[ReplacementCost]]</f>
        <v>#VALUE!</v>
      </c>
      <c r="S2310" t="e">
        <f>DW_Fact_CL_Pricing_Calculations_Report[[#This Row],[RegionWeightedAverageCost]]</f>
        <v>#VALUE!</v>
      </c>
      <c r="T2310" t="e">
        <f>DW_Fact_CL_Pricing_Calculations_Report[[#This Row],[Prop]]</f>
        <v>#VALUE!</v>
      </c>
      <c r="U2310" t="e">
        <f>DW_Fact_CL_Pricing_Calculations_Report[[#This Row],[CardlockSiteCost]]</f>
        <v>#VALUE!</v>
      </c>
      <c r="V2310" t="e">
        <f>DW_Fact_CL_Pricing_Calculations_Report[[#This Row],[NewCardlockSiteCost]]</f>
        <v>#VALUE!</v>
      </c>
      <c r="W2310" t="e">
        <f>DW_Fact_CL_Pricing_Calculations_Report[[#This Row],[Prod_ID]]</f>
        <v>#VALUE!</v>
      </c>
    </row>
    <row r="2311" spans="1:23" x14ac:dyDescent="0.25">
      <c r="A2311">
        <f>'Azure Calculations'!F1809</f>
        <v>0</v>
      </c>
      <c r="B2311" t="e">
        <f>DW_Fact_CL_Pricing_Calculations_Report[[#This Row],[Prod_ID]]</f>
        <v>#VALUE!</v>
      </c>
      <c r="C2311" t="e">
        <f>DW_Fact_CL_Pricing_Calculations_Report[[#This Row],[Vend_ID]]</f>
        <v>#VALUE!</v>
      </c>
      <c r="D2311" t="e">
        <f>DW_Fact_CL_Pricing_Calculations_Report[[#This Row],[CardlockSiteCost_WPROP]]</f>
        <v>#VALUE!</v>
      </c>
      <c r="E2311" t="e">
        <f>DW_Fact_CL_Pricing_Calculations_Report[[#This Row],[NewCardlockSiteCost]]</f>
        <v>#VALUE!</v>
      </c>
      <c r="F2311" t="e">
        <f>DW_Fact_CL_Pricing_Calculations_Report[[#This Row],[Change]]</f>
        <v>#VALUE!</v>
      </c>
      <c r="G2311" t="e">
        <f>DW_Fact_CL_Pricing_Calculations_Report[[#This Row],[FuelPricesDtl_Price]]</f>
        <v>#VALUE!</v>
      </c>
      <c r="H2311" t="e">
        <f>DW_Fact_CL_Pricing_Calculations_Report[[#This Row],[NewTable1]]</f>
        <v>#VALUE!</v>
      </c>
      <c r="I2311" t="e">
        <f>DW_Fact_CL_Pricing_Calculations_Report[[#This Row],[Tax]]</f>
        <v>#VALUE!</v>
      </c>
      <c r="J2311" t="e">
        <f>DW_Fact_CL_Pricing_Calculations_Report[[#This Row],[NewTable1wTax]]</f>
        <v>#VALUE!</v>
      </c>
      <c r="K2311" t="e">
        <f>DW_Fact_CL_Pricing_Calculations_Report[[#This Row],[Prop]]</f>
        <v>#VALUE!</v>
      </c>
      <c r="L2311" t="e">
        <f>DW_Fact_CL_Pricing_Calculations_Report[[#This Row],[Prod_Freight_Class]]</f>
        <v>#VALUE!</v>
      </c>
      <c r="M2311" s="36" t="e">
        <f>DW_Fact_CL_Pricing_Calculations_Report[[#This Row],[Table_Load_Date]]</f>
        <v>#VALUE!</v>
      </c>
      <c r="N2311" t="e">
        <f>DW_Fact_CL_Pricing_Calculations_Report[[#This Row],[Company]]</f>
        <v>#VALUE!</v>
      </c>
      <c r="O2311" t="e">
        <f>DW_Fact_CL_Pricing_Calculations_Report[[#This Row],[InvTerminalWAC]]</f>
        <v>#VALUE!</v>
      </c>
      <c r="P2311" s="36" t="e">
        <f>DW_Fact_CL_Pricing_Calculations_Report[[#This Row],[Table_Load_Date]]</f>
        <v>#VALUE!</v>
      </c>
      <c r="Q2311" t="e">
        <f>DW_Fact_CL_Pricing_Calculations_Report[[#This Row],[Prod_Freight_Class]]</f>
        <v>#VALUE!</v>
      </c>
      <c r="R2311" t="e">
        <f>DW_Fact_CL_Pricing_Calculations_Report[[#This Row],[ReplacementCost]]</f>
        <v>#VALUE!</v>
      </c>
      <c r="S2311" t="e">
        <f>DW_Fact_CL_Pricing_Calculations_Report[[#This Row],[RegionWeightedAverageCost]]</f>
        <v>#VALUE!</v>
      </c>
      <c r="T2311" t="e">
        <f>DW_Fact_CL_Pricing_Calculations_Report[[#This Row],[Prop]]</f>
        <v>#VALUE!</v>
      </c>
      <c r="U2311" t="e">
        <f>DW_Fact_CL_Pricing_Calculations_Report[[#This Row],[CardlockSiteCost]]</f>
        <v>#VALUE!</v>
      </c>
      <c r="V2311" t="e">
        <f>DW_Fact_CL_Pricing_Calculations_Report[[#This Row],[NewCardlockSiteCost]]</f>
        <v>#VALUE!</v>
      </c>
      <c r="W2311" t="e">
        <f>DW_Fact_CL_Pricing_Calculations_Report[[#This Row],[Prod_ID]]</f>
        <v>#VALUE!</v>
      </c>
    </row>
    <row r="2312" spans="1:23" x14ac:dyDescent="0.25">
      <c r="A2312">
        <f>'Azure Calculations'!F1810</f>
        <v>0</v>
      </c>
      <c r="B2312" t="e">
        <f>DW_Fact_CL_Pricing_Calculations_Report[[#This Row],[Prod_ID]]</f>
        <v>#VALUE!</v>
      </c>
      <c r="C2312" t="e">
        <f>DW_Fact_CL_Pricing_Calculations_Report[[#This Row],[Vend_ID]]</f>
        <v>#VALUE!</v>
      </c>
      <c r="D2312" t="e">
        <f>DW_Fact_CL_Pricing_Calculations_Report[[#This Row],[CardlockSiteCost_WPROP]]</f>
        <v>#VALUE!</v>
      </c>
      <c r="E2312" t="e">
        <f>DW_Fact_CL_Pricing_Calculations_Report[[#This Row],[NewCardlockSiteCost]]</f>
        <v>#VALUE!</v>
      </c>
      <c r="F2312" t="e">
        <f>DW_Fact_CL_Pricing_Calculations_Report[[#This Row],[Change]]</f>
        <v>#VALUE!</v>
      </c>
      <c r="G2312" t="e">
        <f>DW_Fact_CL_Pricing_Calculations_Report[[#This Row],[FuelPricesDtl_Price]]</f>
        <v>#VALUE!</v>
      </c>
      <c r="H2312" t="e">
        <f>DW_Fact_CL_Pricing_Calculations_Report[[#This Row],[NewTable1]]</f>
        <v>#VALUE!</v>
      </c>
      <c r="I2312" t="e">
        <f>DW_Fact_CL_Pricing_Calculations_Report[[#This Row],[Tax]]</f>
        <v>#VALUE!</v>
      </c>
      <c r="J2312" t="e">
        <f>DW_Fact_CL_Pricing_Calculations_Report[[#This Row],[NewTable1wTax]]</f>
        <v>#VALUE!</v>
      </c>
      <c r="K2312" t="e">
        <f>DW_Fact_CL_Pricing_Calculations_Report[[#This Row],[Prop]]</f>
        <v>#VALUE!</v>
      </c>
      <c r="L2312" t="e">
        <f>DW_Fact_CL_Pricing_Calculations_Report[[#This Row],[Prod_Freight_Class]]</f>
        <v>#VALUE!</v>
      </c>
      <c r="M2312" s="36" t="e">
        <f>DW_Fact_CL_Pricing_Calculations_Report[[#This Row],[Table_Load_Date]]</f>
        <v>#VALUE!</v>
      </c>
      <c r="N2312" t="e">
        <f>DW_Fact_CL_Pricing_Calculations_Report[[#This Row],[Company]]</f>
        <v>#VALUE!</v>
      </c>
      <c r="O2312" t="e">
        <f>DW_Fact_CL_Pricing_Calculations_Report[[#This Row],[InvTerminalWAC]]</f>
        <v>#VALUE!</v>
      </c>
      <c r="P2312" s="36" t="e">
        <f>DW_Fact_CL_Pricing_Calculations_Report[[#This Row],[Table_Load_Date]]</f>
        <v>#VALUE!</v>
      </c>
      <c r="Q2312" t="e">
        <f>DW_Fact_CL_Pricing_Calculations_Report[[#This Row],[Prod_Freight_Class]]</f>
        <v>#VALUE!</v>
      </c>
      <c r="R2312" t="e">
        <f>DW_Fact_CL_Pricing_Calculations_Report[[#This Row],[ReplacementCost]]</f>
        <v>#VALUE!</v>
      </c>
      <c r="S2312" t="e">
        <f>DW_Fact_CL_Pricing_Calculations_Report[[#This Row],[RegionWeightedAverageCost]]</f>
        <v>#VALUE!</v>
      </c>
      <c r="T2312" t="e">
        <f>DW_Fact_CL_Pricing_Calculations_Report[[#This Row],[Prop]]</f>
        <v>#VALUE!</v>
      </c>
      <c r="U2312" t="e">
        <f>DW_Fact_CL_Pricing_Calculations_Report[[#This Row],[CardlockSiteCost]]</f>
        <v>#VALUE!</v>
      </c>
      <c r="V2312" t="e">
        <f>DW_Fact_CL_Pricing_Calculations_Report[[#This Row],[NewCardlockSiteCost]]</f>
        <v>#VALUE!</v>
      </c>
      <c r="W2312" t="e">
        <f>DW_Fact_CL_Pricing_Calculations_Report[[#This Row],[Prod_ID]]</f>
        <v>#VALUE!</v>
      </c>
    </row>
    <row r="2313" spans="1:23" x14ac:dyDescent="0.25">
      <c r="A2313">
        <f>'Azure Calculations'!F1811</f>
        <v>0</v>
      </c>
      <c r="B2313" t="e">
        <f>DW_Fact_CL_Pricing_Calculations_Report[[#This Row],[Prod_ID]]</f>
        <v>#VALUE!</v>
      </c>
      <c r="C2313" t="e">
        <f>DW_Fact_CL_Pricing_Calculations_Report[[#This Row],[Vend_ID]]</f>
        <v>#VALUE!</v>
      </c>
      <c r="D2313" t="e">
        <f>DW_Fact_CL_Pricing_Calculations_Report[[#This Row],[CardlockSiteCost_WPROP]]</f>
        <v>#VALUE!</v>
      </c>
      <c r="E2313" t="e">
        <f>DW_Fact_CL_Pricing_Calculations_Report[[#This Row],[NewCardlockSiteCost]]</f>
        <v>#VALUE!</v>
      </c>
      <c r="F2313" t="e">
        <f>DW_Fact_CL_Pricing_Calculations_Report[[#This Row],[Change]]</f>
        <v>#VALUE!</v>
      </c>
      <c r="G2313" t="e">
        <f>DW_Fact_CL_Pricing_Calculations_Report[[#This Row],[FuelPricesDtl_Price]]</f>
        <v>#VALUE!</v>
      </c>
      <c r="H2313" t="e">
        <f>DW_Fact_CL_Pricing_Calculations_Report[[#This Row],[NewTable1]]</f>
        <v>#VALUE!</v>
      </c>
      <c r="I2313" t="e">
        <f>DW_Fact_CL_Pricing_Calculations_Report[[#This Row],[Tax]]</f>
        <v>#VALUE!</v>
      </c>
      <c r="J2313" t="e">
        <f>DW_Fact_CL_Pricing_Calculations_Report[[#This Row],[NewTable1wTax]]</f>
        <v>#VALUE!</v>
      </c>
      <c r="K2313" t="e">
        <f>DW_Fact_CL_Pricing_Calculations_Report[[#This Row],[Prop]]</f>
        <v>#VALUE!</v>
      </c>
      <c r="L2313" t="e">
        <f>DW_Fact_CL_Pricing_Calculations_Report[[#This Row],[Prod_Freight_Class]]</f>
        <v>#VALUE!</v>
      </c>
      <c r="M2313" s="36" t="e">
        <f>DW_Fact_CL_Pricing_Calculations_Report[[#This Row],[Table_Load_Date]]</f>
        <v>#VALUE!</v>
      </c>
      <c r="N2313" t="e">
        <f>DW_Fact_CL_Pricing_Calculations_Report[[#This Row],[Company]]</f>
        <v>#VALUE!</v>
      </c>
      <c r="O2313" t="e">
        <f>DW_Fact_CL_Pricing_Calculations_Report[[#This Row],[InvTerminalWAC]]</f>
        <v>#VALUE!</v>
      </c>
      <c r="P2313" s="36" t="e">
        <f>DW_Fact_CL_Pricing_Calculations_Report[[#This Row],[Table_Load_Date]]</f>
        <v>#VALUE!</v>
      </c>
      <c r="Q2313" t="e">
        <f>DW_Fact_CL_Pricing_Calculations_Report[[#This Row],[Prod_Freight_Class]]</f>
        <v>#VALUE!</v>
      </c>
      <c r="R2313" t="e">
        <f>DW_Fact_CL_Pricing_Calculations_Report[[#This Row],[ReplacementCost]]</f>
        <v>#VALUE!</v>
      </c>
      <c r="S2313" t="e">
        <f>DW_Fact_CL_Pricing_Calculations_Report[[#This Row],[RegionWeightedAverageCost]]</f>
        <v>#VALUE!</v>
      </c>
      <c r="T2313" t="e">
        <f>DW_Fact_CL_Pricing_Calculations_Report[[#This Row],[Prop]]</f>
        <v>#VALUE!</v>
      </c>
      <c r="U2313" t="e">
        <f>DW_Fact_CL_Pricing_Calculations_Report[[#This Row],[CardlockSiteCost]]</f>
        <v>#VALUE!</v>
      </c>
      <c r="V2313" t="e">
        <f>DW_Fact_CL_Pricing_Calculations_Report[[#This Row],[NewCardlockSiteCost]]</f>
        <v>#VALUE!</v>
      </c>
      <c r="W2313" t="e">
        <f>DW_Fact_CL_Pricing_Calculations_Report[[#This Row],[Prod_ID]]</f>
        <v>#VALUE!</v>
      </c>
    </row>
    <row r="2314" spans="1:23" x14ac:dyDescent="0.25">
      <c r="A2314">
        <f>'Azure Calculations'!F1812</f>
        <v>0</v>
      </c>
      <c r="B2314" t="e">
        <f>DW_Fact_CL_Pricing_Calculations_Report[[#This Row],[Prod_ID]]</f>
        <v>#VALUE!</v>
      </c>
      <c r="C2314" t="e">
        <f>DW_Fact_CL_Pricing_Calculations_Report[[#This Row],[Vend_ID]]</f>
        <v>#VALUE!</v>
      </c>
      <c r="D2314" t="e">
        <f>DW_Fact_CL_Pricing_Calculations_Report[[#This Row],[CardlockSiteCost_WPROP]]</f>
        <v>#VALUE!</v>
      </c>
      <c r="E2314" t="e">
        <f>DW_Fact_CL_Pricing_Calculations_Report[[#This Row],[NewCardlockSiteCost]]</f>
        <v>#VALUE!</v>
      </c>
      <c r="F2314" t="e">
        <f>DW_Fact_CL_Pricing_Calculations_Report[[#This Row],[Change]]</f>
        <v>#VALUE!</v>
      </c>
      <c r="G2314" t="e">
        <f>DW_Fact_CL_Pricing_Calculations_Report[[#This Row],[FuelPricesDtl_Price]]</f>
        <v>#VALUE!</v>
      </c>
      <c r="H2314" t="e">
        <f>DW_Fact_CL_Pricing_Calculations_Report[[#This Row],[NewTable1]]</f>
        <v>#VALUE!</v>
      </c>
      <c r="I2314" t="e">
        <f>DW_Fact_CL_Pricing_Calculations_Report[[#This Row],[Tax]]</f>
        <v>#VALUE!</v>
      </c>
      <c r="J2314" t="e">
        <f>DW_Fact_CL_Pricing_Calculations_Report[[#This Row],[NewTable1wTax]]</f>
        <v>#VALUE!</v>
      </c>
      <c r="K2314" t="e">
        <f>DW_Fact_CL_Pricing_Calculations_Report[[#This Row],[Prop]]</f>
        <v>#VALUE!</v>
      </c>
      <c r="L2314" t="e">
        <f>DW_Fact_CL_Pricing_Calculations_Report[[#This Row],[Prod_Freight_Class]]</f>
        <v>#VALUE!</v>
      </c>
      <c r="M2314" s="36" t="e">
        <f>DW_Fact_CL_Pricing_Calculations_Report[[#This Row],[Table_Load_Date]]</f>
        <v>#VALUE!</v>
      </c>
      <c r="N2314" t="e">
        <f>DW_Fact_CL_Pricing_Calculations_Report[[#This Row],[Company]]</f>
        <v>#VALUE!</v>
      </c>
      <c r="O2314" t="e">
        <f>DW_Fact_CL_Pricing_Calculations_Report[[#This Row],[InvTerminalWAC]]</f>
        <v>#VALUE!</v>
      </c>
      <c r="P2314" s="36" t="e">
        <f>DW_Fact_CL_Pricing_Calculations_Report[[#This Row],[Table_Load_Date]]</f>
        <v>#VALUE!</v>
      </c>
      <c r="Q2314" t="e">
        <f>DW_Fact_CL_Pricing_Calculations_Report[[#This Row],[Prod_Freight_Class]]</f>
        <v>#VALUE!</v>
      </c>
      <c r="R2314" t="e">
        <f>DW_Fact_CL_Pricing_Calculations_Report[[#This Row],[ReplacementCost]]</f>
        <v>#VALUE!</v>
      </c>
      <c r="S2314" t="e">
        <f>DW_Fact_CL_Pricing_Calculations_Report[[#This Row],[RegionWeightedAverageCost]]</f>
        <v>#VALUE!</v>
      </c>
      <c r="T2314" t="e">
        <f>DW_Fact_CL_Pricing_Calculations_Report[[#This Row],[Prop]]</f>
        <v>#VALUE!</v>
      </c>
      <c r="U2314" t="e">
        <f>DW_Fact_CL_Pricing_Calculations_Report[[#This Row],[CardlockSiteCost]]</f>
        <v>#VALUE!</v>
      </c>
      <c r="V2314" t="e">
        <f>DW_Fact_CL_Pricing_Calculations_Report[[#This Row],[NewCardlockSiteCost]]</f>
        <v>#VALUE!</v>
      </c>
      <c r="W2314" t="e">
        <f>DW_Fact_CL_Pricing_Calculations_Report[[#This Row],[Prod_ID]]</f>
        <v>#VALUE!</v>
      </c>
    </row>
    <row r="2315" spans="1:23" x14ac:dyDescent="0.25">
      <c r="A2315">
        <f>'Azure Calculations'!F1813</f>
        <v>0</v>
      </c>
      <c r="B2315" t="e">
        <f>DW_Fact_CL_Pricing_Calculations_Report[[#This Row],[Prod_ID]]</f>
        <v>#VALUE!</v>
      </c>
      <c r="C2315" t="e">
        <f>DW_Fact_CL_Pricing_Calculations_Report[[#This Row],[Vend_ID]]</f>
        <v>#VALUE!</v>
      </c>
      <c r="D2315" t="e">
        <f>DW_Fact_CL_Pricing_Calculations_Report[[#This Row],[CardlockSiteCost_WPROP]]</f>
        <v>#VALUE!</v>
      </c>
      <c r="E2315" t="e">
        <f>DW_Fact_CL_Pricing_Calculations_Report[[#This Row],[NewCardlockSiteCost]]</f>
        <v>#VALUE!</v>
      </c>
      <c r="F2315" t="e">
        <f>DW_Fact_CL_Pricing_Calculations_Report[[#This Row],[Change]]</f>
        <v>#VALUE!</v>
      </c>
      <c r="G2315" t="e">
        <f>DW_Fact_CL_Pricing_Calculations_Report[[#This Row],[FuelPricesDtl_Price]]</f>
        <v>#VALUE!</v>
      </c>
      <c r="H2315" t="e">
        <f>DW_Fact_CL_Pricing_Calculations_Report[[#This Row],[NewTable1]]</f>
        <v>#VALUE!</v>
      </c>
      <c r="I2315" t="e">
        <f>DW_Fact_CL_Pricing_Calculations_Report[[#This Row],[Tax]]</f>
        <v>#VALUE!</v>
      </c>
      <c r="J2315" t="e">
        <f>DW_Fact_CL_Pricing_Calculations_Report[[#This Row],[NewTable1wTax]]</f>
        <v>#VALUE!</v>
      </c>
      <c r="K2315" t="e">
        <f>DW_Fact_CL_Pricing_Calculations_Report[[#This Row],[Prop]]</f>
        <v>#VALUE!</v>
      </c>
      <c r="L2315" t="e">
        <f>DW_Fact_CL_Pricing_Calculations_Report[[#This Row],[Prod_Freight_Class]]</f>
        <v>#VALUE!</v>
      </c>
      <c r="M2315" s="36" t="e">
        <f>DW_Fact_CL_Pricing_Calculations_Report[[#This Row],[Table_Load_Date]]</f>
        <v>#VALUE!</v>
      </c>
      <c r="N2315" t="e">
        <f>DW_Fact_CL_Pricing_Calculations_Report[[#This Row],[Company]]</f>
        <v>#VALUE!</v>
      </c>
      <c r="O2315" t="e">
        <f>DW_Fact_CL_Pricing_Calculations_Report[[#This Row],[InvTerminalWAC]]</f>
        <v>#VALUE!</v>
      </c>
      <c r="P2315" s="36" t="e">
        <f>DW_Fact_CL_Pricing_Calculations_Report[[#This Row],[Table_Load_Date]]</f>
        <v>#VALUE!</v>
      </c>
      <c r="Q2315" t="e">
        <f>DW_Fact_CL_Pricing_Calculations_Report[[#This Row],[Prod_Freight_Class]]</f>
        <v>#VALUE!</v>
      </c>
      <c r="R2315" t="e">
        <f>DW_Fact_CL_Pricing_Calculations_Report[[#This Row],[ReplacementCost]]</f>
        <v>#VALUE!</v>
      </c>
      <c r="S2315" t="e">
        <f>DW_Fact_CL_Pricing_Calculations_Report[[#This Row],[RegionWeightedAverageCost]]</f>
        <v>#VALUE!</v>
      </c>
      <c r="T2315" t="e">
        <f>DW_Fact_CL_Pricing_Calculations_Report[[#This Row],[Prop]]</f>
        <v>#VALUE!</v>
      </c>
      <c r="U2315" t="e">
        <f>DW_Fact_CL_Pricing_Calculations_Report[[#This Row],[CardlockSiteCost]]</f>
        <v>#VALUE!</v>
      </c>
      <c r="V2315" t="e">
        <f>DW_Fact_CL_Pricing_Calculations_Report[[#This Row],[NewCardlockSiteCost]]</f>
        <v>#VALUE!</v>
      </c>
      <c r="W2315" t="e">
        <f>DW_Fact_CL_Pricing_Calculations_Report[[#This Row],[Prod_ID]]</f>
        <v>#VALUE!</v>
      </c>
    </row>
    <row r="2316" spans="1:23" x14ac:dyDescent="0.25">
      <c r="A2316">
        <f>'Azure Calculations'!F1814</f>
        <v>0</v>
      </c>
      <c r="B2316" t="e">
        <f>DW_Fact_CL_Pricing_Calculations_Report[[#This Row],[Prod_ID]]</f>
        <v>#VALUE!</v>
      </c>
      <c r="C2316" t="e">
        <f>DW_Fact_CL_Pricing_Calculations_Report[[#This Row],[Vend_ID]]</f>
        <v>#VALUE!</v>
      </c>
      <c r="D2316" t="e">
        <f>DW_Fact_CL_Pricing_Calculations_Report[[#This Row],[CardlockSiteCost_WPROP]]</f>
        <v>#VALUE!</v>
      </c>
      <c r="E2316" t="e">
        <f>DW_Fact_CL_Pricing_Calculations_Report[[#This Row],[NewCardlockSiteCost]]</f>
        <v>#VALUE!</v>
      </c>
      <c r="F2316" t="e">
        <f>DW_Fact_CL_Pricing_Calculations_Report[[#This Row],[Change]]</f>
        <v>#VALUE!</v>
      </c>
      <c r="G2316" t="e">
        <f>DW_Fact_CL_Pricing_Calculations_Report[[#This Row],[FuelPricesDtl_Price]]</f>
        <v>#VALUE!</v>
      </c>
      <c r="H2316" t="e">
        <f>DW_Fact_CL_Pricing_Calculations_Report[[#This Row],[NewTable1]]</f>
        <v>#VALUE!</v>
      </c>
      <c r="I2316" t="e">
        <f>DW_Fact_CL_Pricing_Calculations_Report[[#This Row],[Tax]]</f>
        <v>#VALUE!</v>
      </c>
      <c r="J2316" t="e">
        <f>DW_Fact_CL_Pricing_Calculations_Report[[#This Row],[NewTable1wTax]]</f>
        <v>#VALUE!</v>
      </c>
      <c r="K2316" t="e">
        <f>DW_Fact_CL_Pricing_Calculations_Report[[#This Row],[Prop]]</f>
        <v>#VALUE!</v>
      </c>
      <c r="L2316" t="e">
        <f>DW_Fact_CL_Pricing_Calculations_Report[[#This Row],[Prod_Freight_Class]]</f>
        <v>#VALUE!</v>
      </c>
      <c r="M2316" s="36" t="e">
        <f>DW_Fact_CL_Pricing_Calculations_Report[[#This Row],[Table_Load_Date]]</f>
        <v>#VALUE!</v>
      </c>
      <c r="N2316" t="e">
        <f>DW_Fact_CL_Pricing_Calculations_Report[[#This Row],[Company]]</f>
        <v>#VALUE!</v>
      </c>
      <c r="O2316" t="e">
        <f>DW_Fact_CL_Pricing_Calculations_Report[[#This Row],[InvTerminalWAC]]</f>
        <v>#VALUE!</v>
      </c>
      <c r="P2316" s="36" t="e">
        <f>DW_Fact_CL_Pricing_Calculations_Report[[#This Row],[Table_Load_Date]]</f>
        <v>#VALUE!</v>
      </c>
      <c r="Q2316" t="e">
        <f>DW_Fact_CL_Pricing_Calculations_Report[[#This Row],[Prod_Freight_Class]]</f>
        <v>#VALUE!</v>
      </c>
      <c r="R2316" t="e">
        <f>DW_Fact_CL_Pricing_Calculations_Report[[#This Row],[ReplacementCost]]</f>
        <v>#VALUE!</v>
      </c>
      <c r="S2316" t="e">
        <f>DW_Fact_CL_Pricing_Calculations_Report[[#This Row],[RegionWeightedAverageCost]]</f>
        <v>#VALUE!</v>
      </c>
      <c r="T2316" t="e">
        <f>DW_Fact_CL_Pricing_Calculations_Report[[#This Row],[Prop]]</f>
        <v>#VALUE!</v>
      </c>
      <c r="U2316" t="e">
        <f>DW_Fact_CL_Pricing_Calculations_Report[[#This Row],[CardlockSiteCost]]</f>
        <v>#VALUE!</v>
      </c>
      <c r="V2316" t="e">
        <f>DW_Fact_CL_Pricing_Calculations_Report[[#This Row],[NewCardlockSiteCost]]</f>
        <v>#VALUE!</v>
      </c>
      <c r="W2316" t="e">
        <f>DW_Fact_CL_Pricing_Calculations_Report[[#This Row],[Prod_ID]]</f>
        <v>#VALUE!</v>
      </c>
    </row>
    <row r="2317" spans="1:23" x14ac:dyDescent="0.25">
      <c r="A2317">
        <f>'Azure Calculations'!F1815</f>
        <v>0</v>
      </c>
      <c r="B2317" t="e">
        <f>DW_Fact_CL_Pricing_Calculations_Report[[#This Row],[Prod_ID]]</f>
        <v>#VALUE!</v>
      </c>
      <c r="C2317" t="e">
        <f>DW_Fact_CL_Pricing_Calculations_Report[[#This Row],[Vend_ID]]</f>
        <v>#VALUE!</v>
      </c>
      <c r="D2317" t="e">
        <f>DW_Fact_CL_Pricing_Calculations_Report[[#This Row],[CardlockSiteCost_WPROP]]</f>
        <v>#VALUE!</v>
      </c>
      <c r="E2317" t="e">
        <f>DW_Fact_CL_Pricing_Calculations_Report[[#This Row],[NewCardlockSiteCost]]</f>
        <v>#VALUE!</v>
      </c>
      <c r="F2317" t="e">
        <f>DW_Fact_CL_Pricing_Calculations_Report[[#This Row],[Change]]</f>
        <v>#VALUE!</v>
      </c>
      <c r="G2317" t="e">
        <f>DW_Fact_CL_Pricing_Calculations_Report[[#This Row],[FuelPricesDtl_Price]]</f>
        <v>#VALUE!</v>
      </c>
      <c r="H2317" t="e">
        <f>DW_Fact_CL_Pricing_Calculations_Report[[#This Row],[NewTable1]]</f>
        <v>#VALUE!</v>
      </c>
      <c r="I2317" t="e">
        <f>DW_Fact_CL_Pricing_Calculations_Report[[#This Row],[Tax]]</f>
        <v>#VALUE!</v>
      </c>
      <c r="J2317" t="e">
        <f>DW_Fact_CL_Pricing_Calculations_Report[[#This Row],[NewTable1wTax]]</f>
        <v>#VALUE!</v>
      </c>
      <c r="K2317" t="e">
        <f>DW_Fact_CL_Pricing_Calculations_Report[[#This Row],[Prop]]</f>
        <v>#VALUE!</v>
      </c>
      <c r="L2317" t="e">
        <f>DW_Fact_CL_Pricing_Calculations_Report[[#This Row],[Prod_Freight_Class]]</f>
        <v>#VALUE!</v>
      </c>
      <c r="M2317" s="36" t="e">
        <f>DW_Fact_CL_Pricing_Calculations_Report[[#This Row],[Table_Load_Date]]</f>
        <v>#VALUE!</v>
      </c>
      <c r="N2317" t="e">
        <f>DW_Fact_CL_Pricing_Calculations_Report[[#This Row],[Company]]</f>
        <v>#VALUE!</v>
      </c>
      <c r="O2317" t="e">
        <f>DW_Fact_CL_Pricing_Calculations_Report[[#This Row],[InvTerminalWAC]]</f>
        <v>#VALUE!</v>
      </c>
      <c r="P2317" s="36" t="e">
        <f>DW_Fact_CL_Pricing_Calculations_Report[[#This Row],[Table_Load_Date]]</f>
        <v>#VALUE!</v>
      </c>
      <c r="Q2317" t="e">
        <f>DW_Fact_CL_Pricing_Calculations_Report[[#This Row],[Prod_Freight_Class]]</f>
        <v>#VALUE!</v>
      </c>
      <c r="R2317" t="e">
        <f>DW_Fact_CL_Pricing_Calculations_Report[[#This Row],[ReplacementCost]]</f>
        <v>#VALUE!</v>
      </c>
      <c r="S2317" t="e">
        <f>DW_Fact_CL_Pricing_Calculations_Report[[#This Row],[RegionWeightedAverageCost]]</f>
        <v>#VALUE!</v>
      </c>
      <c r="T2317" t="e">
        <f>DW_Fact_CL_Pricing_Calculations_Report[[#This Row],[Prop]]</f>
        <v>#VALUE!</v>
      </c>
      <c r="U2317" t="e">
        <f>DW_Fact_CL_Pricing_Calculations_Report[[#This Row],[CardlockSiteCost]]</f>
        <v>#VALUE!</v>
      </c>
      <c r="V2317" t="e">
        <f>DW_Fact_CL_Pricing_Calculations_Report[[#This Row],[NewCardlockSiteCost]]</f>
        <v>#VALUE!</v>
      </c>
      <c r="W2317" t="e">
        <f>DW_Fact_CL_Pricing_Calculations_Report[[#This Row],[Prod_ID]]</f>
        <v>#VALUE!</v>
      </c>
    </row>
    <row r="2318" spans="1:23" x14ac:dyDescent="0.25">
      <c r="A2318">
        <f>'Azure Calculations'!F1816</f>
        <v>0</v>
      </c>
      <c r="B2318" t="e">
        <f>DW_Fact_CL_Pricing_Calculations_Report[[#This Row],[Prod_ID]]</f>
        <v>#VALUE!</v>
      </c>
      <c r="C2318" t="e">
        <f>DW_Fact_CL_Pricing_Calculations_Report[[#This Row],[Vend_ID]]</f>
        <v>#VALUE!</v>
      </c>
      <c r="D2318" t="e">
        <f>DW_Fact_CL_Pricing_Calculations_Report[[#This Row],[CardlockSiteCost_WPROP]]</f>
        <v>#VALUE!</v>
      </c>
      <c r="E2318" t="e">
        <f>DW_Fact_CL_Pricing_Calculations_Report[[#This Row],[NewCardlockSiteCost]]</f>
        <v>#VALUE!</v>
      </c>
      <c r="F2318" t="e">
        <f>DW_Fact_CL_Pricing_Calculations_Report[[#This Row],[Change]]</f>
        <v>#VALUE!</v>
      </c>
      <c r="G2318" t="e">
        <f>DW_Fact_CL_Pricing_Calculations_Report[[#This Row],[FuelPricesDtl_Price]]</f>
        <v>#VALUE!</v>
      </c>
      <c r="H2318" t="e">
        <f>DW_Fact_CL_Pricing_Calculations_Report[[#This Row],[NewTable1]]</f>
        <v>#VALUE!</v>
      </c>
      <c r="I2318" t="e">
        <f>DW_Fact_CL_Pricing_Calculations_Report[[#This Row],[Tax]]</f>
        <v>#VALUE!</v>
      </c>
      <c r="J2318" t="e">
        <f>DW_Fact_CL_Pricing_Calculations_Report[[#This Row],[NewTable1wTax]]</f>
        <v>#VALUE!</v>
      </c>
      <c r="K2318" t="e">
        <f>DW_Fact_CL_Pricing_Calculations_Report[[#This Row],[Prop]]</f>
        <v>#VALUE!</v>
      </c>
      <c r="L2318" t="e">
        <f>DW_Fact_CL_Pricing_Calculations_Report[[#This Row],[Prod_Freight_Class]]</f>
        <v>#VALUE!</v>
      </c>
      <c r="M2318" s="36" t="e">
        <f>DW_Fact_CL_Pricing_Calculations_Report[[#This Row],[Table_Load_Date]]</f>
        <v>#VALUE!</v>
      </c>
      <c r="N2318" t="e">
        <f>DW_Fact_CL_Pricing_Calculations_Report[[#This Row],[Company]]</f>
        <v>#VALUE!</v>
      </c>
      <c r="O2318" t="e">
        <f>DW_Fact_CL_Pricing_Calculations_Report[[#This Row],[InvTerminalWAC]]</f>
        <v>#VALUE!</v>
      </c>
      <c r="P2318" s="36" t="e">
        <f>DW_Fact_CL_Pricing_Calculations_Report[[#This Row],[Table_Load_Date]]</f>
        <v>#VALUE!</v>
      </c>
      <c r="Q2318" t="e">
        <f>DW_Fact_CL_Pricing_Calculations_Report[[#This Row],[Prod_Freight_Class]]</f>
        <v>#VALUE!</v>
      </c>
      <c r="R2318" t="e">
        <f>DW_Fact_CL_Pricing_Calculations_Report[[#This Row],[ReplacementCost]]</f>
        <v>#VALUE!</v>
      </c>
      <c r="S2318" t="e">
        <f>DW_Fact_CL_Pricing_Calculations_Report[[#This Row],[RegionWeightedAverageCost]]</f>
        <v>#VALUE!</v>
      </c>
      <c r="T2318" t="e">
        <f>DW_Fact_CL_Pricing_Calculations_Report[[#This Row],[Prop]]</f>
        <v>#VALUE!</v>
      </c>
      <c r="U2318" t="e">
        <f>DW_Fact_CL_Pricing_Calculations_Report[[#This Row],[CardlockSiteCost]]</f>
        <v>#VALUE!</v>
      </c>
      <c r="V2318" t="e">
        <f>DW_Fact_CL_Pricing_Calculations_Report[[#This Row],[NewCardlockSiteCost]]</f>
        <v>#VALUE!</v>
      </c>
      <c r="W2318" t="e">
        <f>DW_Fact_CL_Pricing_Calculations_Report[[#This Row],[Prod_ID]]</f>
        <v>#VALUE!</v>
      </c>
    </row>
    <row r="2319" spans="1:23" x14ac:dyDescent="0.25">
      <c r="A2319">
        <f>'Azure Calculations'!F1817</f>
        <v>0</v>
      </c>
      <c r="B2319" t="e">
        <f>DW_Fact_CL_Pricing_Calculations_Report[[#This Row],[Prod_ID]]</f>
        <v>#VALUE!</v>
      </c>
      <c r="C2319" t="e">
        <f>DW_Fact_CL_Pricing_Calculations_Report[[#This Row],[Vend_ID]]</f>
        <v>#VALUE!</v>
      </c>
      <c r="D2319" t="e">
        <f>DW_Fact_CL_Pricing_Calculations_Report[[#This Row],[CardlockSiteCost_WPROP]]</f>
        <v>#VALUE!</v>
      </c>
      <c r="E2319" t="e">
        <f>DW_Fact_CL_Pricing_Calculations_Report[[#This Row],[NewCardlockSiteCost]]</f>
        <v>#VALUE!</v>
      </c>
      <c r="F2319" t="e">
        <f>DW_Fact_CL_Pricing_Calculations_Report[[#This Row],[Change]]</f>
        <v>#VALUE!</v>
      </c>
      <c r="G2319" t="e">
        <f>DW_Fact_CL_Pricing_Calculations_Report[[#This Row],[FuelPricesDtl_Price]]</f>
        <v>#VALUE!</v>
      </c>
      <c r="H2319" t="e">
        <f>DW_Fact_CL_Pricing_Calculations_Report[[#This Row],[NewTable1]]</f>
        <v>#VALUE!</v>
      </c>
      <c r="I2319" t="e">
        <f>DW_Fact_CL_Pricing_Calculations_Report[[#This Row],[Tax]]</f>
        <v>#VALUE!</v>
      </c>
      <c r="J2319" t="e">
        <f>DW_Fact_CL_Pricing_Calculations_Report[[#This Row],[NewTable1wTax]]</f>
        <v>#VALUE!</v>
      </c>
      <c r="K2319" t="e">
        <f>DW_Fact_CL_Pricing_Calculations_Report[[#This Row],[Prop]]</f>
        <v>#VALUE!</v>
      </c>
      <c r="L2319" t="e">
        <f>DW_Fact_CL_Pricing_Calculations_Report[[#This Row],[Prod_Freight_Class]]</f>
        <v>#VALUE!</v>
      </c>
      <c r="M2319" s="36" t="e">
        <f>DW_Fact_CL_Pricing_Calculations_Report[[#This Row],[Table_Load_Date]]</f>
        <v>#VALUE!</v>
      </c>
      <c r="N2319" t="e">
        <f>DW_Fact_CL_Pricing_Calculations_Report[[#This Row],[Company]]</f>
        <v>#VALUE!</v>
      </c>
      <c r="O2319" t="e">
        <f>DW_Fact_CL_Pricing_Calculations_Report[[#This Row],[InvTerminalWAC]]</f>
        <v>#VALUE!</v>
      </c>
      <c r="P2319" s="36" t="e">
        <f>DW_Fact_CL_Pricing_Calculations_Report[[#This Row],[Table_Load_Date]]</f>
        <v>#VALUE!</v>
      </c>
      <c r="Q2319" t="e">
        <f>DW_Fact_CL_Pricing_Calculations_Report[[#This Row],[Prod_Freight_Class]]</f>
        <v>#VALUE!</v>
      </c>
      <c r="R2319" t="e">
        <f>DW_Fact_CL_Pricing_Calculations_Report[[#This Row],[ReplacementCost]]</f>
        <v>#VALUE!</v>
      </c>
      <c r="S2319" t="e">
        <f>DW_Fact_CL_Pricing_Calculations_Report[[#This Row],[RegionWeightedAverageCost]]</f>
        <v>#VALUE!</v>
      </c>
      <c r="T2319" t="e">
        <f>DW_Fact_CL_Pricing_Calculations_Report[[#This Row],[Prop]]</f>
        <v>#VALUE!</v>
      </c>
      <c r="U2319" t="e">
        <f>DW_Fact_CL_Pricing_Calculations_Report[[#This Row],[CardlockSiteCost]]</f>
        <v>#VALUE!</v>
      </c>
      <c r="V2319" t="e">
        <f>DW_Fact_CL_Pricing_Calculations_Report[[#This Row],[NewCardlockSiteCost]]</f>
        <v>#VALUE!</v>
      </c>
      <c r="W2319" t="e">
        <f>DW_Fact_CL_Pricing_Calculations_Report[[#This Row],[Prod_ID]]</f>
        <v>#VALUE!</v>
      </c>
    </row>
    <row r="2320" spans="1:23" x14ac:dyDescent="0.25">
      <c r="A2320">
        <f>'Azure Calculations'!F1818</f>
        <v>0</v>
      </c>
      <c r="B2320" t="e">
        <f>DW_Fact_CL_Pricing_Calculations_Report[[#This Row],[Prod_ID]]</f>
        <v>#VALUE!</v>
      </c>
      <c r="C2320" t="e">
        <f>DW_Fact_CL_Pricing_Calculations_Report[[#This Row],[Vend_ID]]</f>
        <v>#VALUE!</v>
      </c>
      <c r="D2320" t="e">
        <f>DW_Fact_CL_Pricing_Calculations_Report[[#This Row],[CardlockSiteCost_WPROP]]</f>
        <v>#VALUE!</v>
      </c>
      <c r="E2320" t="e">
        <f>DW_Fact_CL_Pricing_Calculations_Report[[#This Row],[NewCardlockSiteCost]]</f>
        <v>#VALUE!</v>
      </c>
      <c r="F2320" t="e">
        <f>DW_Fact_CL_Pricing_Calculations_Report[[#This Row],[Change]]</f>
        <v>#VALUE!</v>
      </c>
      <c r="G2320" t="e">
        <f>DW_Fact_CL_Pricing_Calculations_Report[[#This Row],[FuelPricesDtl_Price]]</f>
        <v>#VALUE!</v>
      </c>
      <c r="H2320" t="e">
        <f>DW_Fact_CL_Pricing_Calculations_Report[[#This Row],[NewTable1]]</f>
        <v>#VALUE!</v>
      </c>
      <c r="I2320" t="e">
        <f>DW_Fact_CL_Pricing_Calculations_Report[[#This Row],[Tax]]</f>
        <v>#VALUE!</v>
      </c>
      <c r="J2320" t="e">
        <f>DW_Fact_CL_Pricing_Calculations_Report[[#This Row],[NewTable1wTax]]</f>
        <v>#VALUE!</v>
      </c>
      <c r="K2320" t="e">
        <f>DW_Fact_CL_Pricing_Calculations_Report[[#This Row],[Prop]]</f>
        <v>#VALUE!</v>
      </c>
      <c r="L2320" t="e">
        <f>DW_Fact_CL_Pricing_Calculations_Report[[#This Row],[Prod_Freight_Class]]</f>
        <v>#VALUE!</v>
      </c>
      <c r="M2320" s="36" t="e">
        <f>DW_Fact_CL_Pricing_Calculations_Report[[#This Row],[Table_Load_Date]]</f>
        <v>#VALUE!</v>
      </c>
      <c r="N2320" t="e">
        <f>DW_Fact_CL_Pricing_Calculations_Report[[#This Row],[Company]]</f>
        <v>#VALUE!</v>
      </c>
      <c r="O2320" t="e">
        <f>DW_Fact_CL_Pricing_Calculations_Report[[#This Row],[InvTerminalWAC]]</f>
        <v>#VALUE!</v>
      </c>
      <c r="P2320" s="36" t="e">
        <f>DW_Fact_CL_Pricing_Calculations_Report[[#This Row],[Table_Load_Date]]</f>
        <v>#VALUE!</v>
      </c>
      <c r="Q2320" t="e">
        <f>DW_Fact_CL_Pricing_Calculations_Report[[#This Row],[Prod_Freight_Class]]</f>
        <v>#VALUE!</v>
      </c>
      <c r="R2320" t="e">
        <f>DW_Fact_CL_Pricing_Calculations_Report[[#This Row],[ReplacementCost]]</f>
        <v>#VALUE!</v>
      </c>
      <c r="S2320" t="e">
        <f>DW_Fact_CL_Pricing_Calculations_Report[[#This Row],[RegionWeightedAverageCost]]</f>
        <v>#VALUE!</v>
      </c>
      <c r="T2320" t="e">
        <f>DW_Fact_CL_Pricing_Calculations_Report[[#This Row],[Prop]]</f>
        <v>#VALUE!</v>
      </c>
      <c r="U2320" t="e">
        <f>DW_Fact_CL_Pricing_Calculations_Report[[#This Row],[CardlockSiteCost]]</f>
        <v>#VALUE!</v>
      </c>
      <c r="V2320" t="e">
        <f>DW_Fact_CL_Pricing_Calculations_Report[[#This Row],[NewCardlockSiteCost]]</f>
        <v>#VALUE!</v>
      </c>
      <c r="W2320" t="e">
        <f>DW_Fact_CL_Pricing_Calculations_Report[[#This Row],[Prod_ID]]</f>
        <v>#VALUE!</v>
      </c>
    </row>
    <row r="2321" spans="1:23" x14ac:dyDescent="0.25">
      <c r="A2321">
        <f>'Azure Calculations'!F1819</f>
        <v>0</v>
      </c>
      <c r="B2321" t="e">
        <f>DW_Fact_CL_Pricing_Calculations_Report[[#This Row],[Prod_ID]]</f>
        <v>#VALUE!</v>
      </c>
      <c r="C2321" t="e">
        <f>DW_Fact_CL_Pricing_Calculations_Report[[#This Row],[Vend_ID]]</f>
        <v>#VALUE!</v>
      </c>
      <c r="D2321" t="e">
        <f>DW_Fact_CL_Pricing_Calculations_Report[[#This Row],[CardlockSiteCost_WPROP]]</f>
        <v>#VALUE!</v>
      </c>
      <c r="E2321" t="e">
        <f>DW_Fact_CL_Pricing_Calculations_Report[[#This Row],[NewCardlockSiteCost]]</f>
        <v>#VALUE!</v>
      </c>
      <c r="F2321" t="e">
        <f>DW_Fact_CL_Pricing_Calculations_Report[[#This Row],[Change]]</f>
        <v>#VALUE!</v>
      </c>
      <c r="G2321" t="e">
        <f>DW_Fact_CL_Pricing_Calculations_Report[[#This Row],[FuelPricesDtl_Price]]</f>
        <v>#VALUE!</v>
      </c>
      <c r="H2321" t="e">
        <f>DW_Fact_CL_Pricing_Calculations_Report[[#This Row],[NewTable1]]</f>
        <v>#VALUE!</v>
      </c>
      <c r="I2321" t="e">
        <f>DW_Fact_CL_Pricing_Calculations_Report[[#This Row],[Tax]]</f>
        <v>#VALUE!</v>
      </c>
      <c r="J2321" t="e">
        <f>DW_Fact_CL_Pricing_Calculations_Report[[#This Row],[NewTable1wTax]]</f>
        <v>#VALUE!</v>
      </c>
      <c r="K2321" t="e">
        <f>DW_Fact_CL_Pricing_Calculations_Report[[#This Row],[Prop]]</f>
        <v>#VALUE!</v>
      </c>
      <c r="L2321" t="e">
        <f>DW_Fact_CL_Pricing_Calculations_Report[[#This Row],[Prod_Freight_Class]]</f>
        <v>#VALUE!</v>
      </c>
      <c r="M2321" s="36" t="e">
        <f>DW_Fact_CL_Pricing_Calculations_Report[[#This Row],[Table_Load_Date]]</f>
        <v>#VALUE!</v>
      </c>
      <c r="N2321" t="e">
        <f>DW_Fact_CL_Pricing_Calculations_Report[[#This Row],[Company]]</f>
        <v>#VALUE!</v>
      </c>
      <c r="O2321" t="e">
        <f>DW_Fact_CL_Pricing_Calculations_Report[[#This Row],[InvTerminalWAC]]</f>
        <v>#VALUE!</v>
      </c>
      <c r="P2321" s="36" t="e">
        <f>DW_Fact_CL_Pricing_Calculations_Report[[#This Row],[Table_Load_Date]]</f>
        <v>#VALUE!</v>
      </c>
      <c r="Q2321" t="e">
        <f>DW_Fact_CL_Pricing_Calculations_Report[[#This Row],[Prod_Freight_Class]]</f>
        <v>#VALUE!</v>
      </c>
      <c r="R2321" t="e">
        <f>DW_Fact_CL_Pricing_Calculations_Report[[#This Row],[ReplacementCost]]</f>
        <v>#VALUE!</v>
      </c>
      <c r="S2321" t="e">
        <f>DW_Fact_CL_Pricing_Calculations_Report[[#This Row],[RegionWeightedAverageCost]]</f>
        <v>#VALUE!</v>
      </c>
      <c r="T2321" t="e">
        <f>DW_Fact_CL_Pricing_Calculations_Report[[#This Row],[Prop]]</f>
        <v>#VALUE!</v>
      </c>
      <c r="U2321" t="e">
        <f>DW_Fact_CL_Pricing_Calculations_Report[[#This Row],[CardlockSiteCost]]</f>
        <v>#VALUE!</v>
      </c>
      <c r="V2321" t="e">
        <f>DW_Fact_CL_Pricing_Calculations_Report[[#This Row],[NewCardlockSiteCost]]</f>
        <v>#VALUE!</v>
      </c>
      <c r="W2321" t="e">
        <f>DW_Fact_CL_Pricing_Calculations_Report[[#This Row],[Prod_ID]]</f>
        <v>#VALUE!</v>
      </c>
    </row>
    <row r="2322" spans="1:23" x14ac:dyDescent="0.25">
      <c r="A2322">
        <f>'Azure Calculations'!F1820</f>
        <v>0</v>
      </c>
      <c r="B2322" t="e">
        <f>DW_Fact_CL_Pricing_Calculations_Report[[#This Row],[Prod_ID]]</f>
        <v>#VALUE!</v>
      </c>
      <c r="C2322" t="e">
        <f>DW_Fact_CL_Pricing_Calculations_Report[[#This Row],[Vend_ID]]</f>
        <v>#VALUE!</v>
      </c>
      <c r="D2322" t="e">
        <f>DW_Fact_CL_Pricing_Calculations_Report[[#This Row],[CardlockSiteCost_WPROP]]</f>
        <v>#VALUE!</v>
      </c>
      <c r="E2322" t="e">
        <f>DW_Fact_CL_Pricing_Calculations_Report[[#This Row],[NewCardlockSiteCost]]</f>
        <v>#VALUE!</v>
      </c>
      <c r="F2322" t="e">
        <f>DW_Fact_CL_Pricing_Calculations_Report[[#This Row],[Change]]</f>
        <v>#VALUE!</v>
      </c>
      <c r="G2322" t="e">
        <f>DW_Fact_CL_Pricing_Calculations_Report[[#This Row],[FuelPricesDtl_Price]]</f>
        <v>#VALUE!</v>
      </c>
      <c r="H2322" t="e">
        <f>DW_Fact_CL_Pricing_Calculations_Report[[#This Row],[NewTable1]]</f>
        <v>#VALUE!</v>
      </c>
      <c r="I2322" t="e">
        <f>DW_Fact_CL_Pricing_Calculations_Report[[#This Row],[Tax]]</f>
        <v>#VALUE!</v>
      </c>
      <c r="J2322" t="e">
        <f>DW_Fact_CL_Pricing_Calculations_Report[[#This Row],[NewTable1wTax]]</f>
        <v>#VALUE!</v>
      </c>
      <c r="K2322" t="e">
        <f>DW_Fact_CL_Pricing_Calculations_Report[[#This Row],[Prop]]</f>
        <v>#VALUE!</v>
      </c>
      <c r="L2322" t="e">
        <f>DW_Fact_CL_Pricing_Calculations_Report[[#This Row],[Prod_Freight_Class]]</f>
        <v>#VALUE!</v>
      </c>
      <c r="M2322" s="36" t="e">
        <f>DW_Fact_CL_Pricing_Calculations_Report[[#This Row],[Table_Load_Date]]</f>
        <v>#VALUE!</v>
      </c>
      <c r="N2322" t="e">
        <f>DW_Fact_CL_Pricing_Calculations_Report[[#This Row],[Company]]</f>
        <v>#VALUE!</v>
      </c>
      <c r="O2322" t="e">
        <f>DW_Fact_CL_Pricing_Calculations_Report[[#This Row],[InvTerminalWAC]]</f>
        <v>#VALUE!</v>
      </c>
      <c r="P2322" s="36" t="e">
        <f>DW_Fact_CL_Pricing_Calculations_Report[[#This Row],[Table_Load_Date]]</f>
        <v>#VALUE!</v>
      </c>
      <c r="Q2322" t="e">
        <f>DW_Fact_CL_Pricing_Calculations_Report[[#This Row],[Prod_Freight_Class]]</f>
        <v>#VALUE!</v>
      </c>
      <c r="R2322" t="e">
        <f>DW_Fact_CL_Pricing_Calculations_Report[[#This Row],[ReplacementCost]]</f>
        <v>#VALUE!</v>
      </c>
      <c r="S2322" t="e">
        <f>DW_Fact_CL_Pricing_Calculations_Report[[#This Row],[RegionWeightedAverageCost]]</f>
        <v>#VALUE!</v>
      </c>
      <c r="T2322" t="e">
        <f>DW_Fact_CL_Pricing_Calculations_Report[[#This Row],[Prop]]</f>
        <v>#VALUE!</v>
      </c>
      <c r="U2322" t="e">
        <f>DW_Fact_CL_Pricing_Calculations_Report[[#This Row],[CardlockSiteCost]]</f>
        <v>#VALUE!</v>
      </c>
      <c r="V2322" t="e">
        <f>DW_Fact_CL_Pricing_Calculations_Report[[#This Row],[NewCardlockSiteCost]]</f>
        <v>#VALUE!</v>
      </c>
      <c r="W2322" t="e">
        <f>DW_Fact_CL_Pricing_Calculations_Report[[#This Row],[Prod_ID]]</f>
        <v>#VALUE!</v>
      </c>
    </row>
    <row r="2323" spans="1:23" x14ac:dyDescent="0.25">
      <c r="A2323">
        <f>'Azure Calculations'!F1821</f>
        <v>0</v>
      </c>
      <c r="B2323" t="e">
        <f>DW_Fact_CL_Pricing_Calculations_Report[[#This Row],[Prod_ID]]</f>
        <v>#VALUE!</v>
      </c>
      <c r="C2323" t="e">
        <f>DW_Fact_CL_Pricing_Calculations_Report[[#This Row],[Vend_ID]]</f>
        <v>#VALUE!</v>
      </c>
      <c r="D2323" t="e">
        <f>DW_Fact_CL_Pricing_Calculations_Report[[#This Row],[CardlockSiteCost_WPROP]]</f>
        <v>#VALUE!</v>
      </c>
      <c r="E2323" t="e">
        <f>DW_Fact_CL_Pricing_Calculations_Report[[#This Row],[NewCardlockSiteCost]]</f>
        <v>#VALUE!</v>
      </c>
      <c r="F2323" t="e">
        <f>DW_Fact_CL_Pricing_Calculations_Report[[#This Row],[Change]]</f>
        <v>#VALUE!</v>
      </c>
      <c r="G2323" t="e">
        <f>DW_Fact_CL_Pricing_Calculations_Report[[#This Row],[FuelPricesDtl_Price]]</f>
        <v>#VALUE!</v>
      </c>
      <c r="H2323" t="e">
        <f>DW_Fact_CL_Pricing_Calculations_Report[[#This Row],[NewTable1]]</f>
        <v>#VALUE!</v>
      </c>
      <c r="I2323" t="e">
        <f>DW_Fact_CL_Pricing_Calculations_Report[[#This Row],[Tax]]</f>
        <v>#VALUE!</v>
      </c>
      <c r="J2323" t="e">
        <f>DW_Fact_CL_Pricing_Calculations_Report[[#This Row],[NewTable1wTax]]</f>
        <v>#VALUE!</v>
      </c>
      <c r="K2323" t="e">
        <f>DW_Fact_CL_Pricing_Calculations_Report[[#This Row],[Prop]]</f>
        <v>#VALUE!</v>
      </c>
      <c r="L2323" t="e">
        <f>DW_Fact_CL_Pricing_Calculations_Report[[#This Row],[Prod_Freight_Class]]</f>
        <v>#VALUE!</v>
      </c>
      <c r="M2323" s="36" t="e">
        <f>DW_Fact_CL_Pricing_Calculations_Report[[#This Row],[Table_Load_Date]]</f>
        <v>#VALUE!</v>
      </c>
      <c r="N2323" t="e">
        <f>DW_Fact_CL_Pricing_Calculations_Report[[#This Row],[Company]]</f>
        <v>#VALUE!</v>
      </c>
      <c r="O2323" t="e">
        <f>DW_Fact_CL_Pricing_Calculations_Report[[#This Row],[InvTerminalWAC]]</f>
        <v>#VALUE!</v>
      </c>
      <c r="P2323" s="36" t="e">
        <f>DW_Fact_CL_Pricing_Calculations_Report[[#This Row],[Table_Load_Date]]</f>
        <v>#VALUE!</v>
      </c>
      <c r="Q2323" t="e">
        <f>DW_Fact_CL_Pricing_Calculations_Report[[#This Row],[Prod_Freight_Class]]</f>
        <v>#VALUE!</v>
      </c>
      <c r="R2323" t="e">
        <f>DW_Fact_CL_Pricing_Calculations_Report[[#This Row],[ReplacementCost]]</f>
        <v>#VALUE!</v>
      </c>
      <c r="S2323" t="e">
        <f>DW_Fact_CL_Pricing_Calculations_Report[[#This Row],[RegionWeightedAverageCost]]</f>
        <v>#VALUE!</v>
      </c>
      <c r="T2323" t="e">
        <f>DW_Fact_CL_Pricing_Calculations_Report[[#This Row],[Prop]]</f>
        <v>#VALUE!</v>
      </c>
      <c r="U2323" t="e">
        <f>DW_Fact_CL_Pricing_Calculations_Report[[#This Row],[CardlockSiteCost]]</f>
        <v>#VALUE!</v>
      </c>
      <c r="V2323" t="e">
        <f>DW_Fact_CL_Pricing_Calculations_Report[[#This Row],[NewCardlockSiteCost]]</f>
        <v>#VALUE!</v>
      </c>
      <c r="W2323" t="e">
        <f>DW_Fact_CL_Pricing_Calculations_Report[[#This Row],[Prod_ID]]</f>
        <v>#VALUE!</v>
      </c>
    </row>
    <row r="2324" spans="1:23" x14ac:dyDescent="0.25">
      <c r="A2324">
        <f>'Azure Calculations'!F1822</f>
        <v>0</v>
      </c>
      <c r="B2324" t="e">
        <f>DW_Fact_CL_Pricing_Calculations_Report[[#This Row],[Prod_ID]]</f>
        <v>#VALUE!</v>
      </c>
      <c r="C2324" t="e">
        <f>DW_Fact_CL_Pricing_Calculations_Report[[#This Row],[Vend_ID]]</f>
        <v>#VALUE!</v>
      </c>
      <c r="D2324" t="e">
        <f>DW_Fact_CL_Pricing_Calculations_Report[[#This Row],[CardlockSiteCost_WPROP]]</f>
        <v>#VALUE!</v>
      </c>
      <c r="E2324" t="e">
        <f>DW_Fact_CL_Pricing_Calculations_Report[[#This Row],[NewCardlockSiteCost]]</f>
        <v>#VALUE!</v>
      </c>
      <c r="F2324" t="e">
        <f>DW_Fact_CL_Pricing_Calculations_Report[[#This Row],[Change]]</f>
        <v>#VALUE!</v>
      </c>
      <c r="G2324" t="e">
        <f>DW_Fact_CL_Pricing_Calculations_Report[[#This Row],[FuelPricesDtl_Price]]</f>
        <v>#VALUE!</v>
      </c>
      <c r="H2324" t="e">
        <f>DW_Fact_CL_Pricing_Calculations_Report[[#This Row],[NewTable1]]</f>
        <v>#VALUE!</v>
      </c>
      <c r="I2324" t="e">
        <f>DW_Fact_CL_Pricing_Calculations_Report[[#This Row],[Tax]]</f>
        <v>#VALUE!</v>
      </c>
      <c r="J2324" t="e">
        <f>DW_Fact_CL_Pricing_Calculations_Report[[#This Row],[NewTable1wTax]]</f>
        <v>#VALUE!</v>
      </c>
      <c r="K2324" t="e">
        <f>DW_Fact_CL_Pricing_Calculations_Report[[#This Row],[Prop]]</f>
        <v>#VALUE!</v>
      </c>
      <c r="L2324" t="e">
        <f>DW_Fact_CL_Pricing_Calculations_Report[[#This Row],[Prod_Freight_Class]]</f>
        <v>#VALUE!</v>
      </c>
      <c r="M2324" s="36" t="e">
        <f>DW_Fact_CL_Pricing_Calculations_Report[[#This Row],[Table_Load_Date]]</f>
        <v>#VALUE!</v>
      </c>
      <c r="N2324" t="e">
        <f>DW_Fact_CL_Pricing_Calculations_Report[[#This Row],[Company]]</f>
        <v>#VALUE!</v>
      </c>
      <c r="O2324" t="e">
        <f>DW_Fact_CL_Pricing_Calculations_Report[[#This Row],[InvTerminalWAC]]</f>
        <v>#VALUE!</v>
      </c>
      <c r="P2324" s="36" t="e">
        <f>DW_Fact_CL_Pricing_Calculations_Report[[#This Row],[Table_Load_Date]]</f>
        <v>#VALUE!</v>
      </c>
      <c r="Q2324" t="e">
        <f>DW_Fact_CL_Pricing_Calculations_Report[[#This Row],[Prod_Freight_Class]]</f>
        <v>#VALUE!</v>
      </c>
      <c r="R2324" t="e">
        <f>DW_Fact_CL_Pricing_Calculations_Report[[#This Row],[ReplacementCost]]</f>
        <v>#VALUE!</v>
      </c>
      <c r="S2324" t="e">
        <f>DW_Fact_CL_Pricing_Calculations_Report[[#This Row],[RegionWeightedAverageCost]]</f>
        <v>#VALUE!</v>
      </c>
      <c r="T2324" t="e">
        <f>DW_Fact_CL_Pricing_Calculations_Report[[#This Row],[Prop]]</f>
        <v>#VALUE!</v>
      </c>
      <c r="U2324" t="e">
        <f>DW_Fact_CL_Pricing_Calculations_Report[[#This Row],[CardlockSiteCost]]</f>
        <v>#VALUE!</v>
      </c>
      <c r="V2324" t="e">
        <f>DW_Fact_CL_Pricing_Calculations_Report[[#This Row],[NewCardlockSiteCost]]</f>
        <v>#VALUE!</v>
      </c>
      <c r="W2324" t="e">
        <f>DW_Fact_CL_Pricing_Calculations_Report[[#This Row],[Prod_ID]]</f>
        <v>#VALUE!</v>
      </c>
    </row>
    <row r="2325" spans="1:23" x14ac:dyDescent="0.25">
      <c r="A2325">
        <f>'Azure Calculations'!F1823</f>
        <v>0</v>
      </c>
      <c r="B2325" t="e">
        <f>DW_Fact_CL_Pricing_Calculations_Report[[#This Row],[Prod_ID]]</f>
        <v>#VALUE!</v>
      </c>
      <c r="C2325" t="e">
        <f>DW_Fact_CL_Pricing_Calculations_Report[[#This Row],[Vend_ID]]</f>
        <v>#VALUE!</v>
      </c>
      <c r="D2325" t="e">
        <f>DW_Fact_CL_Pricing_Calculations_Report[[#This Row],[CardlockSiteCost_WPROP]]</f>
        <v>#VALUE!</v>
      </c>
      <c r="E2325" t="e">
        <f>DW_Fact_CL_Pricing_Calculations_Report[[#This Row],[NewCardlockSiteCost]]</f>
        <v>#VALUE!</v>
      </c>
      <c r="F2325" t="e">
        <f>DW_Fact_CL_Pricing_Calculations_Report[[#This Row],[Change]]</f>
        <v>#VALUE!</v>
      </c>
      <c r="G2325" t="e">
        <f>DW_Fact_CL_Pricing_Calculations_Report[[#This Row],[FuelPricesDtl_Price]]</f>
        <v>#VALUE!</v>
      </c>
      <c r="H2325" t="e">
        <f>DW_Fact_CL_Pricing_Calculations_Report[[#This Row],[NewTable1]]</f>
        <v>#VALUE!</v>
      </c>
      <c r="I2325" t="e">
        <f>DW_Fact_CL_Pricing_Calculations_Report[[#This Row],[Tax]]</f>
        <v>#VALUE!</v>
      </c>
      <c r="J2325" t="e">
        <f>DW_Fact_CL_Pricing_Calculations_Report[[#This Row],[NewTable1wTax]]</f>
        <v>#VALUE!</v>
      </c>
      <c r="K2325" t="e">
        <f>DW_Fact_CL_Pricing_Calculations_Report[[#This Row],[Prop]]</f>
        <v>#VALUE!</v>
      </c>
      <c r="L2325" t="e">
        <f>DW_Fact_CL_Pricing_Calculations_Report[[#This Row],[Prod_Freight_Class]]</f>
        <v>#VALUE!</v>
      </c>
      <c r="M2325" s="36" t="e">
        <f>DW_Fact_CL_Pricing_Calculations_Report[[#This Row],[Table_Load_Date]]</f>
        <v>#VALUE!</v>
      </c>
      <c r="N2325" t="e">
        <f>DW_Fact_CL_Pricing_Calculations_Report[[#This Row],[Company]]</f>
        <v>#VALUE!</v>
      </c>
      <c r="O2325" t="e">
        <f>DW_Fact_CL_Pricing_Calculations_Report[[#This Row],[InvTerminalWAC]]</f>
        <v>#VALUE!</v>
      </c>
      <c r="P2325" s="36" t="e">
        <f>DW_Fact_CL_Pricing_Calculations_Report[[#This Row],[Table_Load_Date]]</f>
        <v>#VALUE!</v>
      </c>
      <c r="Q2325" t="e">
        <f>DW_Fact_CL_Pricing_Calculations_Report[[#This Row],[Prod_Freight_Class]]</f>
        <v>#VALUE!</v>
      </c>
      <c r="R2325" t="e">
        <f>DW_Fact_CL_Pricing_Calculations_Report[[#This Row],[ReplacementCost]]</f>
        <v>#VALUE!</v>
      </c>
      <c r="S2325" t="e">
        <f>DW_Fact_CL_Pricing_Calculations_Report[[#This Row],[RegionWeightedAverageCost]]</f>
        <v>#VALUE!</v>
      </c>
      <c r="T2325" t="e">
        <f>DW_Fact_CL_Pricing_Calculations_Report[[#This Row],[Prop]]</f>
        <v>#VALUE!</v>
      </c>
      <c r="U2325" t="e">
        <f>DW_Fact_CL_Pricing_Calculations_Report[[#This Row],[CardlockSiteCost]]</f>
        <v>#VALUE!</v>
      </c>
      <c r="V2325" t="e">
        <f>DW_Fact_CL_Pricing_Calculations_Report[[#This Row],[NewCardlockSiteCost]]</f>
        <v>#VALUE!</v>
      </c>
      <c r="W2325" t="e">
        <f>DW_Fact_CL_Pricing_Calculations_Report[[#This Row],[Prod_ID]]</f>
        <v>#VALUE!</v>
      </c>
    </row>
    <row r="2326" spans="1:23" x14ac:dyDescent="0.25">
      <c r="A2326">
        <f>'Azure Calculations'!F1824</f>
        <v>0</v>
      </c>
      <c r="B2326" t="e">
        <f>DW_Fact_CL_Pricing_Calculations_Report[[#This Row],[Prod_ID]]</f>
        <v>#VALUE!</v>
      </c>
      <c r="C2326" t="e">
        <f>DW_Fact_CL_Pricing_Calculations_Report[[#This Row],[Vend_ID]]</f>
        <v>#VALUE!</v>
      </c>
      <c r="D2326" t="e">
        <f>DW_Fact_CL_Pricing_Calculations_Report[[#This Row],[CardlockSiteCost_WPROP]]</f>
        <v>#VALUE!</v>
      </c>
      <c r="E2326" t="e">
        <f>DW_Fact_CL_Pricing_Calculations_Report[[#This Row],[NewCardlockSiteCost]]</f>
        <v>#VALUE!</v>
      </c>
      <c r="F2326" t="e">
        <f>DW_Fact_CL_Pricing_Calculations_Report[[#This Row],[Change]]</f>
        <v>#VALUE!</v>
      </c>
      <c r="G2326" t="e">
        <f>DW_Fact_CL_Pricing_Calculations_Report[[#This Row],[FuelPricesDtl_Price]]</f>
        <v>#VALUE!</v>
      </c>
      <c r="H2326" t="e">
        <f>DW_Fact_CL_Pricing_Calculations_Report[[#This Row],[NewTable1]]</f>
        <v>#VALUE!</v>
      </c>
      <c r="I2326" t="e">
        <f>DW_Fact_CL_Pricing_Calculations_Report[[#This Row],[Tax]]</f>
        <v>#VALUE!</v>
      </c>
      <c r="J2326" t="e">
        <f>DW_Fact_CL_Pricing_Calculations_Report[[#This Row],[NewTable1wTax]]</f>
        <v>#VALUE!</v>
      </c>
      <c r="K2326" t="e">
        <f>DW_Fact_CL_Pricing_Calculations_Report[[#This Row],[Prop]]</f>
        <v>#VALUE!</v>
      </c>
      <c r="L2326" t="e">
        <f>DW_Fact_CL_Pricing_Calculations_Report[[#This Row],[Prod_Freight_Class]]</f>
        <v>#VALUE!</v>
      </c>
      <c r="M2326" s="36" t="e">
        <f>DW_Fact_CL_Pricing_Calculations_Report[[#This Row],[Table_Load_Date]]</f>
        <v>#VALUE!</v>
      </c>
      <c r="N2326" t="e">
        <f>DW_Fact_CL_Pricing_Calculations_Report[[#This Row],[Company]]</f>
        <v>#VALUE!</v>
      </c>
      <c r="O2326" t="e">
        <f>DW_Fact_CL_Pricing_Calculations_Report[[#This Row],[InvTerminalWAC]]</f>
        <v>#VALUE!</v>
      </c>
      <c r="P2326" s="36" t="e">
        <f>DW_Fact_CL_Pricing_Calculations_Report[[#This Row],[Table_Load_Date]]</f>
        <v>#VALUE!</v>
      </c>
      <c r="Q2326" t="e">
        <f>DW_Fact_CL_Pricing_Calculations_Report[[#This Row],[Prod_Freight_Class]]</f>
        <v>#VALUE!</v>
      </c>
      <c r="R2326" t="e">
        <f>DW_Fact_CL_Pricing_Calculations_Report[[#This Row],[ReplacementCost]]</f>
        <v>#VALUE!</v>
      </c>
      <c r="S2326" t="e">
        <f>DW_Fact_CL_Pricing_Calculations_Report[[#This Row],[RegionWeightedAverageCost]]</f>
        <v>#VALUE!</v>
      </c>
      <c r="T2326" t="e">
        <f>DW_Fact_CL_Pricing_Calculations_Report[[#This Row],[Prop]]</f>
        <v>#VALUE!</v>
      </c>
      <c r="U2326" t="e">
        <f>DW_Fact_CL_Pricing_Calculations_Report[[#This Row],[CardlockSiteCost]]</f>
        <v>#VALUE!</v>
      </c>
      <c r="V2326" t="e">
        <f>DW_Fact_CL_Pricing_Calculations_Report[[#This Row],[NewCardlockSiteCost]]</f>
        <v>#VALUE!</v>
      </c>
      <c r="W2326" t="e">
        <f>DW_Fact_CL_Pricing_Calculations_Report[[#This Row],[Prod_ID]]</f>
        <v>#VALUE!</v>
      </c>
    </row>
    <row r="2327" spans="1:23" x14ac:dyDescent="0.25">
      <c r="A2327">
        <f>'Azure Calculations'!F1825</f>
        <v>0</v>
      </c>
      <c r="B2327" t="e">
        <f>DW_Fact_CL_Pricing_Calculations_Report[[#This Row],[Prod_ID]]</f>
        <v>#VALUE!</v>
      </c>
      <c r="C2327" t="e">
        <f>DW_Fact_CL_Pricing_Calculations_Report[[#This Row],[Vend_ID]]</f>
        <v>#VALUE!</v>
      </c>
      <c r="D2327" t="e">
        <f>DW_Fact_CL_Pricing_Calculations_Report[[#This Row],[CardlockSiteCost_WPROP]]</f>
        <v>#VALUE!</v>
      </c>
      <c r="E2327" t="e">
        <f>DW_Fact_CL_Pricing_Calculations_Report[[#This Row],[NewCardlockSiteCost]]</f>
        <v>#VALUE!</v>
      </c>
      <c r="F2327" t="e">
        <f>DW_Fact_CL_Pricing_Calculations_Report[[#This Row],[Change]]</f>
        <v>#VALUE!</v>
      </c>
      <c r="G2327" t="e">
        <f>DW_Fact_CL_Pricing_Calculations_Report[[#This Row],[FuelPricesDtl_Price]]</f>
        <v>#VALUE!</v>
      </c>
      <c r="H2327" t="e">
        <f>DW_Fact_CL_Pricing_Calculations_Report[[#This Row],[NewTable1]]</f>
        <v>#VALUE!</v>
      </c>
      <c r="I2327" t="e">
        <f>DW_Fact_CL_Pricing_Calculations_Report[[#This Row],[Tax]]</f>
        <v>#VALUE!</v>
      </c>
      <c r="J2327" t="e">
        <f>DW_Fact_CL_Pricing_Calculations_Report[[#This Row],[NewTable1wTax]]</f>
        <v>#VALUE!</v>
      </c>
      <c r="K2327" t="e">
        <f>DW_Fact_CL_Pricing_Calculations_Report[[#This Row],[Prop]]</f>
        <v>#VALUE!</v>
      </c>
      <c r="L2327" t="e">
        <f>DW_Fact_CL_Pricing_Calculations_Report[[#This Row],[Prod_Freight_Class]]</f>
        <v>#VALUE!</v>
      </c>
      <c r="M2327" s="36" t="e">
        <f>DW_Fact_CL_Pricing_Calculations_Report[[#This Row],[Table_Load_Date]]</f>
        <v>#VALUE!</v>
      </c>
      <c r="N2327" t="e">
        <f>DW_Fact_CL_Pricing_Calculations_Report[[#This Row],[Company]]</f>
        <v>#VALUE!</v>
      </c>
      <c r="O2327" t="e">
        <f>DW_Fact_CL_Pricing_Calculations_Report[[#This Row],[InvTerminalWAC]]</f>
        <v>#VALUE!</v>
      </c>
      <c r="P2327" s="36" t="e">
        <f>DW_Fact_CL_Pricing_Calculations_Report[[#This Row],[Table_Load_Date]]</f>
        <v>#VALUE!</v>
      </c>
      <c r="Q2327" t="e">
        <f>DW_Fact_CL_Pricing_Calculations_Report[[#This Row],[Prod_Freight_Class]]</f>
        <v>#VALUE!</v>
      </c>
      <c r="R2327" t="e">
        <f>DW_Fact_CL_Pricing_Calculations_Report[[#This Row],[ReplacementCost]]</f>
        <v>#VALUE!</v>
      </c>
      <c r="S2327" t="e">
        <f>DW_Fact_CL_Pricing_Calculations_Report[[#This Row],[RegionWeightedAverageCost]]</f>
        <v>#VALUE!</v>
      </c>
      <c r="T2327" t="e">
        <f>DW_Fact_CL_Pricing_Calculations_Report[[#This Row],[Prop]]</f>
        <v>#VALUE!</v>
      </c>
      <c r="U2327" t="e">
        <f>DW_Fact_CL_Pricing_Calculations_Report[[#This Row],[CardlockSiteCost]]</f>
        <v>#VALUE!</v>
      </c>
      <c r="V2327" t="e">
        <f>DW_Fact_CL_Pricing_Calculations_Report[[#This Row],[NewCardlockSiteCost]]</f>
        <v>#VALUE!</v>
      </c>
      <c r="W2327" t="e">
        <f>DW_Fact_CL_Pricing_Calculations_Report[[#This Row],[Prod_ID]]</f>
        <v>#VALUE!</v>
      </c>
    </row>
    <row r="2328" spans="1:23" x14ac:dyDescent="0.25">
      <c r="A2328">
        <f>'Azure Calculations'!F1826</f>
        <v>0</v>
      </c>
      <c r="B2328" t="e">
        <f>DW_Fact_CL_Pricing_Calculations_Report[[#This Row],[Prod_ID]]</f>
        <v>#VALUE!</v>
      </c>
      <c r="C2328" t="e">
        <f>DW_Fact_CL_Pricing_Calculations_Report[[#This Row],[Vend_ID]]</f>
        <v>#VALUE!</v>
      </c>
      <c r="D2328" t="e">
        <f>DW_Fact_CL_Pricing_Calculations_Report[[#This Row],[CardlockSiteCost_WPROP]]</f>
        <v>#VALUE!</v>
      </c>
      <c r="E2328" t="e">
        <f>DW_Fact_CL_Pricing_Calculations_Report[[#This Row],[NewCardlockSiteCost]]</f>
        <v>#VALUE!</v>
      </c>
      <c r="F2328" t="e">
        <f>DW_Fact_CL_Pricing_Calculations_Report[[#This Row],[Change]]</f>
        <v>#VALUE!</v>
      </c>
      <c r="G2328" t="e">
        <f>DW_Fact_CL_Pricing_Calculations_Report[[#This Row],[FuelPricesDtl_Price]]</f>
        <v>#VALUE!</v>
      </c>
      <c r="H2328" t="e">
        <f>DW_Fact_CL_Pricing_Calculations_Report[[#This Row],[NewTable1]]</f>
        <v>#VALUE!</v>
      </c>
      <c r="I2328" t="e">
        <f>DW_Fact_CL_Pricing_Calculations_Report[[#This Row],[Tax]]</f>
        <v>#VALUE!</v>
      </c>
      <c r="J2328" t="e">
        <f>DW_Fact_CL_Pricing_Calculations_Report[[#This Row],[NewTable1wTax]]</f>
        <v>#VALUE!</v>
      </c>
      <c r="K2328" t="e">
        <f>DW_Fact_CL_Pricing_Calculations_Report[[#This Row],[Prop]]</f>
        <v>#VALUE!</v>
      </c>
      <c r="L2328" t="e">
        <f>DW_Fact_CL_Pricing_Calculations_Report[[#This Row],[Prod_Freight_Class]]</f>
        <v>#VALUE!</v>
      </c>
      <c r="M2328" s="36" t="e">
        <f>DW_Fact_CL_Pricing_Calculations_Report[[#This Row],[Table_Load_Date]]</f>
        <v>#VALUE!</v>
      </c>
      <c r="N2328" t="e">
        <f>DW_Fact_CL_Pricing_Calculations_Report[[#This Row],[Company]]</f>
        <v>#VALUE!</v>
      </c>
      <c r="O2328" t="e">
        <f>DW_Fact_CL_Pricing_Calculations_Report[[#This Row],[InvTerminalWAC]]</f>
        <v>#VALUE!</v>
      </c>
      <c r="P2328" s="36" t="e">
        <f>DW_Fact_CL_Pricing_Calculations_Report[[#This Row],[Table_Load_Date]]</f>
        <v>#VALUE!</v>
      </c>
      <c r="Q2328" t="e">
        <f>DW_Fact_CL_Pricing_Calculations_Report[[#This Row],[Prod_Freight_Class]]</f>
        <v>#VALUE!</v>
      </c>
      <c r="R2328" t="e">
        <f>DW_Fact_CL_Pricing_Calculations_Report[[#This Row],[ReplacementCost]]</f>
        <v>#VALUE!</v>
      </c>
      <c r="S2328" t="e">
        <f>DW_Fact_CL_Pricing_Calculations_Report[[#This Row],[RegionWeightedAverageCost]]</f>
        <v>#VALUE!</v>
      </c>
      <c r="T2328" t="e">
        <f>DW_Fact_CL_Pricing_Calculations_Report[[#This Row],[Prop]]</f>
        <v>#VALUE!</v>
      </c>
      <c r="U2328" t="e">
        <f>DW_Fact_CL_Pricing_Calculations_Report[[#This Row],[CardlockSiteCost]]</f>
        <v>#VALUE!</v>
      </c>
      <c r="V2328" t="e">
        <f>DW_Fact_CL_Pricing_Calculations_Report[[#This Row],[NewCardlockSiteCost]]</f>
        <v>#VALUE!</v>
      </c>
      <c r="W2328" t="e">
        <f>DW_Fact_CL_Pricing_Calculations_Report[[#This Row],[Prod_ID]]</f>
        <v>#VALUE!</v>
      </c>
    </row>
    <row r="2329" spans="1:23" x14ac:dyDescent="0.25">
      <c r="A2329">
        <f>'Azure Calculations'!F1827</f>
        <v>0</v>
      </c>
      <c r="B2329" t="e">
        <f>DW_Fact_CL_Pricing_Calculations_Report[[#This Row],[Prod_ID]]</f>
        <v>#VALUE!</v>
      </c>
      <c r="C2329" t="e">
        <f>DW_Fact_CL_Pricing_Calculations_Report[[#This Row],[Vend_ID]]</f>
        <v>#VALUE!</v>
      </c>
      <c r="D2329" t="e">
        <f>DW_Fact_CL_Pricing_Calculations_Report[[#This Row],[CardlockSiteCost_WPROP]]</f>
        <v>#VALUE!</v>
      </c>
      <c r="E2329" t="e">
        <f>DW_Fact_CL_Pricing_Calculations_Report[[#This Row],[NewCardlockSiteCost]]</f>
        <v>#VALUE!</v>
      </c>
      <c r="F2329" t="e">
        <f>DW_Fact_CL_Pricing_Calculations_Report[[#This Row],[Change]]</f>
        <v>#VALUE!</v>
      </c>
      <c r="G2329" t="e">
        <f>DW_Fact_CL_Pricing_Calculations_Report[[#This Row],[FuelPricesDtl_Price]]</f>
        <v>#VALUE!</v>
      </c>
      <c r="H2329" t="e">
        <f>DW_Fact_CL_Pricing_Calculations_Report[[#This Row],[NewTable1]]</f>
        <v>#VALUE!</v>
      </c>
      <c r="I2329" t="e">
        <f>DW_Fact_CL_Pricing_Calculations_Report[[#This Row],[Tax]]</f>
        <v>#VALUE!</v>
      </c>
      <c r="J2329" t="e">
        <f>DW_Fact_CL_Pricing_Calculations_Report[[#This Row],[NewTable1wTax]]</f>
        <v>#VALUE!</v>
      </c>
      <c r="K2329" t="e">
        <f>DW_Fact_CL_Pricing_Calculations_Report[[#This Row],[Prop]]</f>
        <v>#VALUE!</v>
      </c>
      <c r="L2329" t="e">
        <f>DW_Fact_CL_Pricing_Calculations_Report[[#This Row],[Prod_Freight_Class]]</f>
        <v>#VALUE!</v>
      </c>
      <c r="M2329" s="36" t="e">
        <f>DW_Fact_CL_Pricing_Calculations_Report[[#This Row],[Table_Load_Date]]</f>
        <v>#VALUE!</v>
      </c>
      <c r="N2329" t="e">
        <f>DW_Fact_CL_Pricing_Calculations_Report[[#This Row],[Company]]</f>
        <v>#VALUE!</v>
      </c>
      <c r="O2329" t="e">
        <f>DW_Fact_CL_Pricing_Calculations_Report[[#This Row],[InvTerminalWAC]]</f>
        <v>#VALUE!</v>
      </c>
      <c r="P2329" s="36" t="e">
        <f>DW_Fact_CL_Pricing_Calculations_Report[[#This Row],[Table_Load_Date]]</f>
        <v>#VALUE!</v>
      </c>
      <c r="Q2329" t="e">
        <f>DW_Fact_CL_Pricing_Calculations_Report[[#This Row],[Prod_Freight_Class]]</f>
        <v>#VALUE!</v>
      </c>
      <c r="R2329" t="e">
        <f>DW_Fact_CL_Pricing_Calculations_Report[[#This Row],[ReplacementCost]]</f>
        <v>#VALUE!</v>
      </c>
      <c r="S2329" t="e">
        <f>DW_Fact_CL_Pricing_Calculations_Report[[#This Row],[RegionWeightedAverageCost]]</f>
        <v>#VALUE!</v>
      </c>
      <c r="T2329" t="e">
        <f>DW_Fact_CL_Pricing_Calculations_Report[[#This Row],[Prop]]</f>
        <v>#VALUE!</v>
      </c>
      <c r="U2329" t="e">
        <f>DW_Fact_CL_Pricing_Calculations_Report[[#This Row],[CardlockSiteCost]]</f>
        <v>#VALUE!</v>
      </c>
      <c r="V2329" t="e">
        <f>DW_Fact_CL_Pricing_Calculations_Report[[#This Row],[NewCardlockSiteCost]]</f>
        <v>#VALUE!</v>
      </c>
      <c r="W2329" t="e">
        <f>DW_Fact_CL_Pricing_Calculations_Report[[#This Row],[Prod_ID]]</f>
        <v>#VALUE!</v>
      </c>
    </row>
    <row r="2330" spans="1:23" x14ac:dyDescent="0.25">
      <c r="A2330">
        <f>'Azure Calculations'!F1828</f>
        <v>0</v>
      </c>
      <c r="B2330" t="e">
        <f>DW_Fact_CL_Pricing_Calculations_Report[[#This Row],[Prod_ID]]</f>
        <v>#VALUE!</v>
      </c>
      <c r="C2330" t="e">
        <f>DW_Fact_CL_Pricing_Calculations_Report[[#This Row],[Vend_ID]]</f>
        <v>#VALUE!</v>
      </c>
      <c r="D2330" t="e">
        <f>DW_Fact_CL_Pricing_Calculations_Report[[#This Row],[CardlockSiteCost_WPROP]]</f>
        <v>#VALUE!</v>
      </c>
      <c r="E2330" t="e">
        <f>DW_Fact_CL_Pricing_Calculations_Report[[#This Row],[NewCardlockSiteCost]]</f>
        <v>#VALUE!</v>
      </c>
      <c r="F2330" t="e">
        <f>DW_Fact_CL_Pricing_Calculations_Report[[#This Row],[Change]]</f>
        <v>#VALUE!</v>
      </c>
      <c r="G2330" t="e">
        <f>DW_Fact_CL_Pricing_Calculations_Report[[#This Row],[FuelPricesDtl_Price]]</f>
        <v>#VALUE!</v>
      </c>
      <c r="H2330" t="e">
        <f>DW_Fact_CL_Pricing_Calculations_Report[[#This Row],[NewTable1]]</f>
        <v>#VALUE!</v>
      </c>
      <c r="I2330" t="e">
        <f>DW_Fact_CL_Pricing_Calculations_Report[[#This Row],[Tax]]</f>
        <v>#VALUE!</v>
      </c>
      <c r="J2330" t="e">
        <f>DW_Fact_CL_Pricing_Calculations_Report[[#This Row],[NewTable1wTax]]</f>
        <v>#VALUE!</v>
      </c>
      <c r="K2330" t="e">
        <f>DW_Fact_CL_Pricing_Calculations_Report[[#This Row],[Prop]]</f>
        <v>#VALUE!</v>
      </c>
      <c r="L2330" t="e">
        <f>DW_Fact_CL_Pricing_Calculations_Report[[#This Row],[Prod_Freight_Class]]</f>
        <v>#VALUE!</v>
      </c>
      <c r="M2330" s="36" t="e">
        <f>DW_Fact_CL_Pricing_Calculations_Report[[#This Row],[Table_Load_Date]]</f>
        <v>#VALUE!</v>
      </c>
      <c r="N2330" t="e">
        <f>DW_Fact_CL_Pricing_Calculations_Report[[#This Row],[Company]]</f>
        <v>#VALUE!</v>
      </c>
      <c r="O2330" t="e">
        <f>DW_Fact_CL_Pricing_Calculations_Report[[#This Row],[InvTerminalWAC]]</f>
        <v>#VALUE!</v>
      </c>
      <c r="P2330" s="36" t="e">
        <f>DW_Fact_CL_Pricing_Calculations_Report[[#This Row],[Table_Load_Date]]</f>
        <v>#VALUE!</v>
      </c>
      <c r="Q2330" t="e">
        <f>DW_Fact_CL_Pricing_Calculations_Report[[#This Row],[Prod_Freight_Class]]</f>
        <v>#VALUE!</v>
      </c>
      <c r="R2330" t="e">
        <f>DW_Fact_CL_Pricing_Calculations_Report[[#This Row],[ReplacementCost]]</f>
        <v>#VALUE!</v>
      </c>
      <c r="S2330" t="e">
        <f>DW_Fact_CL_Pricing_Calculations_Report[[#This Row],[RegionWeightedAverageCost]]</f>
        <v>#VALUE!</v>
      </c>
      <c r="T2330" t="e">
        <f>DW_Fact_CL_Pricing_Calculations_Report[[#This Row],[Prop]]</f>
        <v>#VALUE!</v>
      </c>
      <c r="U2330" t="e">
        <f>DW_Fact_CL_Pricing_Calculations_Report[[#This Row],[CardlockSiteCost]]</f>
        <v>#VALUE!</v>
      </c>
      <c r="V2330" t="e">
        <f>DW_Fact_CL_Pricing_Calculations_Report[[#This Row],[NewCardlockSiteCost]]</f>
        <v>#VALUE!</v>
      </c>
      <c r="W2330" t="e">
        <f>DW_Fact_CL_Pricing_Calculations_Report[[#This Row],[Prod_ID]]</f>
        <v>#VALUE!</v>
      </c>
    </row>
    <row r="2331" spans="1:23" x14ac:dyDescent="0.25">
      <c r="A2331">
        <f>'Azure Calculations'!F1829</f>
        <v>0</v>
      </c>
      <c r="B2331" t="e">
        <f>DW_Fact_CL_Pricing_Calculations_Report[[#This Row],[Prod_ID]]</f>
        <v>#VALUE!</v>
      </c>
      <c r="C2331" t="e">
        <f>DW_Fact_CL_Pricing_Calculations_Report[[#This Row],[Vend_ID]]</f>
        <v>#VALUE!</v>
      </c>
      <c r="D2331" t="e">
        <f>DW_Fact_CL_Pricing_Calculations_Report[[#This Row],[CardlockSiteCost_WPROP]]</f>
        <v>#VALUE!</v>
      </c>
      <c r="E2331" t="e">
        <f>DW_Fact_CL_Pricing_Calculations_Report[[#This Row],[NewCardlockSiteCost]]</f>
        <v>#VALUE!</v>
      </c>
      <c r="F2331" t="e">
        <f>DW_Fact_CL_Pricing_Calculations_Report[[#This Row],[Change]]</f>
        <v>#VALUE!</v>
      </c>
      <c r="G2331" t="e">
        <f>DW_Fact_CL_Pricing_Calculations_Report[[#This Row],[FuelPricesDtl_Price]]</f>
        <v>#VALUE!</v>
      </c>
      <c r="H2331" t="e">
        <f>DW_Fact_CL_Pricing_Calculations_Report[[#This Row],[NewTable1]]</f>
        <v>#VALUE!</v>
      </c>
      <c r="I2331" t="e">
        <f>DW_Fact_CL_Pricing_Calculations_Report[[#This Row],[Tax]]</f>
        <v>#VALUE!</v>
      </c>
      <c r="J2331" t="e">
        <f>DW_Fact_CL_Pricing_Calculations_Report[[#This Row],[NewTable1wTax]]</f>
        <v>#VALUE!</v>
      </c>
      <c r="K2331" t="e">
        <f>DW_Fact_CL_Pricing_Calculations_Report[[#This Row],[Prop]]</f>
        <v>#VALUE!</v>
      </c>
      <c r="L2331" t="e">
        <f>DW_Fact_CL_Pricing_Calculations_Report[[#This Row],[Prod_Freight_Class]]</f>
        <v>#VALUE!</v>
      </c>
      <c r="M2331" s="36" t="e">
        <f>DW_Fact_CL_Pricing_Calculations_Report[[#This Row],[Table_Load_Date]]</f>
        <v>#VALUE!</v>
      </c>
      <c r="N2331" t="e">
        <f>DW_Fact_CL_Pricing_Calculations_Report[[#This Row],[Company]]</f>
        <v>#VALUE!</v>
      </c>
      <c r="O2331" t="e">
        <f>DW_Fact_CL_Pricing_Calculations_Report[[#This Row],[InvTerminalWAC]]</f>
        <v>#VALUE!</v>
      </c>
      <c r="P2331" s="36" t="e">
        <f>DW_Fact_CL_Pricing_Calculations_Report[[#This Row],[Table_Load_Date]]</f>
        <v>#VALUE!</v>
      </c>
      <c r="Q2331" t="e">
        <f>DW_Fact_CL_Pricing_Calculations_Report[[#This Row],[Prod_Freight_Class]]</f>
        <v>#VALUE!</v>
      </c>
      <c r="R2331" t="e">
        <f>DW_Fact_CL_Pricing_Calculations_Report[[#This Row],[ReplacementCost]]</f>
        <v>#VALUE!</v>
      </c>
      <c r="S2331" t="e">
        <f>DW_Fact_CL_Pricing_Calculations_Report[[#This Row],[RegionWeightedAverageCost]]</f>
        <v>#VALUE!</v>
      </c>
      <c r="T2331" t="e">
        <f>DW_Fact_CL_Pricing_Calculations_Report[[#This Row],[Prop]]</f>
        <v>#VALUE!</v>
      </c>
      <c r="U2331" t="e">
        <f>DW_Fact_CL_Pricing_Calculations_Report[[#This Row],[CardlockSiteCost]]</f>
        <v>#VALUE!</v>
      </c>
      <c r="V2331" t="e">
        <f>DW_Fact_CL_Pricing_Calculations_Report[[#This Row],[NewCardlockSiteCost]]</f>
        <v>#VALUE!</v>
      </c>
      <c r="W2331" t="e">
        <f>DW_Fact_CL_Pricing_Calculations_Report[[#This Row],[Prod_ID]]</f>
        <v>#VALUE!</v>
      </c>
    </row>
    <row r="2332" spans="1:23" x14ac:dyDescent="0.25">
      <c r="A2332">
        <f>'Azure Calculations'!F1830</f>
        <v>0</v>
      </c>
      <c r="B2332" t="e">
        <f>DW_Fact_CL_Pricing_Calculations_Report[[#This Row],[Prod_ID]]</f>
        <v>#VALUE!</v>
      </c>
      <c r="C2332" t="e">
        <f>DW_Fact_CL_Pricing_Calculations_Report[[#This Row],[Vend_ID]]</f>
        <v>#VALUE!</v>
      </c>
      <c r="D2332" t="e">
        <f>DW_Fact_CL_Pricing_Calculations_Report[[#This Row],[CardlockSiteCost_WPROP]]</f>
        <v>#VALUE!</v>
      </c>
      <c r="E2332" t="e">
        <f>DW_Fact_CL_Pricing_Calculations_Report[[#This Row],[NewCardlockSiteCost]]</f>
        <v>#VALUE!</v>
      </c>
      <c r="F2332" t="e">
        <f>DW_Fact_CL_Pricing_Calculations_Report[[#This Row],[Change]]</f>
        <v>#VALUE!</v>
      </c>
      <c r="G2332" t="e">
        <f>DW_Fact_CL_Pricing_Calculations_Report[[#This Row],[FuelPricesDtl_Price]]</f>
        <v>#VALUE!</v>
      </c>
      <c r="H2332" t="e">
        <f>DW_Fact_CL_Pricing_Calculations_Report[[#This Row],[NewTable1]]</f>
        <v>#VALUE!</v>
      </c>
      <c r="I2332" t="e">
        <f>DW_Fact_CL_Pricing_Calculations_Report[[#This Row],[Tax]]</f>
        <v>#VALUE!</v>
      </c>
      <c r="J2332" t="e">
        <f>DW_Fact_CL_Pricing_Calculations_Report[[#This Row],[NewTable1wTax]]</f>
        <v>#VALUE!</v>
      </c>
      <c r="K2332" t="e">
        <f>DW_Fact_CL_Pricing_Calculations_Report[[#This Row],[Prop]]</f>
        <v>#VALUE!</v>
      </c>
      <c r="L2332" t="e">
        <f>DW_Fact_CL_Pricing_Calculations_Report[[#This Row],[Prod_Freight_Class]]</f>
        <v>#VALUE!</v>
      </c>
      <c r="M2332" s="36" t="e">
        <f>DW_Fact_CL_Pricing_Calculations_Report[[#This Row],[Table_Load_Date]]</f>
        <v>#VALUE!</v>
      </c>
      <c r="N2332" t="e">
        <f>DW_Fact_CL_Pricing_Calculations_Report[[#This Row],[Company]]</f>
        <v>#VALUE!</v>
      </c>
      <c r="O2332" t="e">
        <f>DW_Fact_CL_Pricing_Calculations_Report[[#This Row],[InvTerminalWAC]]</f>
        <v>#VALUE!</v>
      </c>
      <c r="P2332" s="36" t="e">
        <f>DW_Fact_CL_Pricing_Calculations_Report[[#This Row],[Table_Load_Date]]</f>
        <v>#VALUE!</v>
      </c>
      <c r="Q2332" t="e">
        <f>DW_Fact_CL_Pricing_Calculations_Report[[#This Row],[Prod_Freight_Class]]</f>
        <v>#VALUE!</v>
      </c>
      <c r="R2332" t="e">
        <f>DW_Fact_CL_Pricing_Calculations_Report[[#This Row],[ReplacementCost]]</f>
        <v>#VALUE!</v>
      </c>
      <c r="S2332" t="e">
        <f>DW_Fact_CL_Pricing_Calculations_Report[[#This Row],[RegionWeightedAverageCost]]</f>
        <v>#VALUE!</v>
      </c>
      <c r="T2332" t="e">
        <f>DW_Fact_CL_Pricing_Calculations_Report[[#This Row],[Prop]]</f>
        <v>#VALUE!</v>
      </c>
      <c r="U2332" t="e">
        <f>DW_Fact_CL_Pricing_Calculations_Report[[#This Row],[CardlockSiteCost]]</f>
        <v>#VALUE!</v>
      </c>
      <c r="V2332" t="e">
        <f>DW_Fact_CL_Pricing_Calculations_Report[[#This Row],[NewCardlockSiteCost]]</f>
        <v>#VALUE!</v>
      </c>
      <c r="W2332" t="e">
        <f>DW_Fact_CL_Pricing_Calculations_Report[[#This Row],[Prod_ID]]</f>
        <v>#VALUE!</v>
      </c>
    </row>
    <row r="2333" spans="1:23" x14ac:dyDescent="0.25">
      <c r="A2333">
        <f>'Azure Calculations'!F1831</f>
        <v>0</v>
      </c>
      <c r="B2333" t="e">
        <f>DW_Fact_CL_Pricing_Calculations_Report[[#This Row],[Prod_ID]]</f>
        <v>#VALUE!</v>
      </c>
      <c r="C2333" t="e">
        <f>DW_Fact_CL_Pricing_Calculations_Report[[#This Row],[Vend_ID]]</f>
        <v>#VALUE!</v>
      </c>
      <c r="D2333" t="e">
        <f>DW_Fact_CL_Pricing_Calculations_Report[[#This Row],[CardlockSiteCost_WPROP]]</f>
        <v>#VALUE!</v>
      </c>
      <c r="E2333" t="e">
        <f>DW_Fact_CL_Pricing_Calculations_Report[[#This Row],[NewCardlockSiteCost]]</f>
        <v>#VALUE!</v>
      </c>
      <c r="F2333" t="e">
        <f>DW_Fact_CL_Pricing_Calculations_Report[[#This Row],[Change]]</f>
        <v>#VALUE!</v>
      </c>
      <c r="G2333" t="e">
        <f>DW_Fact_CL_Pricing_Calculations_Report[[#This Row],[FuelPricesDtl_Price]]</f>
        <v>#VALUE!</v>
      </c>
      <c r="H2333" t="e">
        <f>DW_Fact_CL_Pricing_Calculations_Report[[#This Row],[NewTable1]]</f>
        <v>#VALUE!</v>
      </c>
      <c r="I2333" t="e">
        <f>DW_Fact_CL_Pricing_Calculations_Report[[#This Row],[Tax]]</f>
        <v>#VALUE!</v>
      </c>
      <c r="J2333" t="e">
        <f>DW_Fact_CL_Pricing_Calculations_Report[[#This Row],[NewTable1wTax]]</f>
        <v>#VALUE!</v>
      </c>
      <c r="K2333" t="e">
        <f>DW_Fact_CL_Pricing_Calculations_Report[[#This Row],[Prop]]</f>
        <v>#VALUE!</v>
      </c>
      <c r="L2333" t="e">
        <f>DW_Fact_CL_Pricing_Calculations_Report[[#This Row],[Prod_Freight_Class]]</f>
        <v>#VALUE!</v>
      </c>
      <c r="M2333" s="36" t="e">
        <f>DW_Fact_CL_Pricing_Calculations_Report[[#This Row],[Table_Load_Date]]</f>
        <v>#VALUE!</v>
      </c>
      <c r="N2333" t="e">
        <f>DW_Fact_CL_Pricing_Calculations_Report[[#This Row],[Company]]</f>
        <v>#VALUE!</v>
      </c>
      <c r="O2333" t="e">
        <f>DW_Fact_CL_Pricing_Calculations_Report[[#This Row],[InvTerminalWAC]]</f>
        <v>#VALUE!</v>
      </c>
      <c r="P2333" s="36" t="e">
        <f>DW_Fact_CL_Pricing_Calculations_Report[[#This Row],[Table_Load_Date]]</f>
        <v>#VALUE!</v>
      </c>
      <c r="Q2333" t="e">
        <f>DW_Fact_CL_Pricing_Calculations_Report[[#This Row],[Prod_Freight_Class]]</f>
        <v>#VALUE!</v>
      </c>
      <c r="R2333" t="e">
        <f>DW_Fact_CL_Pricing_Calculations_Report[[#This Row],[ReplacementCost]]</f>
        <v>#VALUE!</v>
      </c>
      <c r="S2333" t="e">
        <f>DW_Fact_CL_Pricing_Calculations_Report[[#This Row],[RegionWeightedAverageCost]]</f>
        <v>#VALUE!</v>
      </c>
      <c r="T2333" t="e">
        <f>DW_Fact_CL_Pricing_Calculations_Report[[#This Row],[Prop]]</f>
        <v>#VALUE!</v>
      </c>
      <c r="U2333" t="e">
        <f>DW_Fact_CL_Pricing_Calculations_Report[[#This Row],[CardlockSiteCost]]</f>
        <v>#VALUE!</v>
      </c>
      <c r="V2333" t="e">
        <f>DW_Fact_CL_Pricing_Calculations_Report[[#This Row],[NewCardlockSiteCost]]</f>
        <v>#VALUE!</v>
      </c>
      <c r="W2333" t="e">
        <f>DW_Fact_CL_Pricing_Calculations_Report[[#This Row],[Prod_ID]]</f>
        <v>#VALUE!</v>
      </c>
    </row>
    <row r="2334" spans="1:23" x14ac:dyDescent="0.25">
      <c r="A2334">
        <f>'Azure Calculations'!F1832</f>
        <v>0</v>
      </c>
      <c r="B2334" t="e">
        <f>DW_Fact_CL_Pricing_Calculations_Report[[#This Row],[Prod_ID]]</f>
        <v>#VALUE!</v>
      </c>
      <c r="C2334" t="e">
        <f>DW_Fact_CL_Pricing_Calculations_Report[[#This Row],[Vend_ID]]</f>
        <v>#VALUE!</v>
      </c>
      <c r="D2334" t="e">
        <f>DW_Fact_CL_Pricing_Calculations_Report[[#This Row],[CardlockSiteCost_WPROP]]</f>
        <v>#VALUE!</v>
      </c>
      <c r="E2334" t="e">
        <f>DW_Fact_CL_Pricing_Calculations_Report[[#This Row],[NewCardlockSiteCost]]</f>
        <v>#VALUE!</v>
      </c>
      <c r="F2334" t="e">
        <f>DW_Fact_CL_Pricing_Calculations_Report[[#This Row],[Change]]</f>
        <v>#VALUE!</v>
      </c>
      <c r="G2334" t="e">
        <f>DW_Fact_CL_Pricing_Calculations_Report[[#This Row],[FuelPricesDtl_Price]]</f>
        <v>#VALUE!</v>
      </c>
      <c r="H2334" t="e">
        <f>DW_Fact_CL_Pricing_Calculations_Report[[#This Row],[NewTable1]]</f>
        <v>#VALUE!</v>
      </c>
      <c r="I2334" t="e">
        <f>DW_Fact_CL_Pricing_Calculations_Report[[#This Row],[Tax]]</f>
        <v>#VALUE!</v>
      </c>
      <c r="J2334" t="e">
        <f>DW_Fact_CL_Pricing_Calculations_Report[[#This Row],[NewTable1wTax]]</f>
        <v>#VALUE!</v>
      </c>
      <c r="K2334" t="e">
        <f>DW_Fact_CL_Pricing_Calculations_Report[[#This Row],[Prop]]</f>
        <v>#VALUE!</v>
      </c>
      <c r="L2334" t="e">
        <f>DW_Fact_CL_Pricing_Calculations_Report[[#This Row],[Prod_Freight_Class]]</f>
        <v>#VALUE!</v>
      </c>
      <c r="M2334" s="36" t="e">
        <f>DW_Fact_CL_Pricing_Calculations_Report[[#This Row],[Table_Load_Date]]</f>
        <v>#VALUE!</v>
      </c>
      <c r="N2334" t="e">
        <f>DW_Fact_CL_Pricing_Calculations_Report[[#This Row],[Company]]</f>
        <v>#VALUE!</v>
      </c>
      <c r="O2334" t="e">
        <f>DW_Fact_CL_Pricing_Calculations_Report[[#This Row],[InvTerminalWAC]]</f>
        <v>#VALUE!</v>
      </c>
      <c r="P2334" s="36" t="e">
        <f>DW_Fact_CL_Pricing_Calculations_Report[[#This Row],[Table_Load_Date]]</f>
        <v>#VALUE!</v>
      </c>
      <c r="Q2334" t="e">
        <f>DW_Fact_CL_Pricing_Calculations_Report[[#This Row],[Prod_Freight_Class]]</f>
        <v>#VALUE!</v>
      </c>
      <c r="R2334" t="e">
        <f>DW_Fact_CL_Pricing_Calculations_Report[[#This Row],[ReplacementCost]]</f>
        <v>#VALUE!</v>
      </c>
      <c r="S2334" t="e">
        <f>DW_Fact_CL_Pricing_Calculations_Report[[#This Row],[RegionWeightedAverageCost]]</f>
        <v>#VALUE!</v>
      </c>
      <c r="T2334" t="e">
        <f>DW_Fact_CL_Pricing_Calculations_Report[[#This Row],[Prop]]</f>
        <v>#VALUE!</v>
      </c>
      <c r="U2334" t="e">
        <f>DW_Fact_CL_Pricing_Calculations_Report[[#This Row],[CardlockSiteCost]]</f>
        <v>#VALUE!</v>
      </c>
      <c r="V2334" t="e">
        <f>DW_Fact_CL_Pricing_Calculations_Report[[#This Row],[NewCardlockSiteCost]]</f>
        <v>#VALUE!</v>
      </c>
      <c r="W2334" t="e">
        <f>DW_Fact_CL_Pricing_Calculations_Report[[#This Row],[Prod_ID]]</f>
        <v>#VALUE!</v>
      </c>
    </row>
    <row r="2335" spans="1:23" x14ac:dyDescent="0.25">
      <c r="A2335">
        <f>'Azure Calculations'!F1833</f>
        <v>0</v>
      </c>
      <c r="B2335" t="e">
        <f>DW_Fact_CL_Pricing_Calculations_Report[[#This Row],[Prod_ID]]</f>
        <v>#VALUE!</v>
      </c>
      <c r="C2335" t="e">
        <f>DW_Fact_CL_Pricing_Calculations_Report[[#This Row],[Vend_ID]]</f>
        <v>#VALUE!</v>
      </c>
      <c r="D2335" t="e">
        <f>DW_Fact_CL_Pricing_Calculations_Report[[#This Row],[CardlockSiteCost_WPROP]]</f>
        <v>#VALUE!</v>
      </c>
      <c r="E2335" t="e">
        <f>DW_Fact_CL_Pricing_Calculations_Report[[#This Row],[NewCardlockSiteCost]]</f>
        <v>#VALUE!</v>
      </c>
      <c r="F2335" t="e">
        <f>DW_Fact_CL_Pricing_Calculations_Report[[#This Row],[Change]]</f>
        <v>#VALUE!</v>
      </c>
      <c r="G2335" t="e">
        <f>DW_Fact_CL_Pricing_Calculations_Report[[#This Row],[FuelPricesDtl_Price]]</f>
        <v>#VALUE!</v>
      </c>
      <c r="H2335" t="e">
        <f>DW_Fact_CL_Pricing_Calculations_Report[[#This Row],[NewTable1]]</f>
        <v>#VALUE!</v>
      </c>
      <c r="I2335" t="e">
        <f>DW_Fact_CL_Pricing_Calculations_Report[[#This Row],[Tax]]</f>
        <v>#VALUE!</v>
      </c>
      <c r="J2335" t="e">
        <f>DW_Fact_CL_Pricing_Calculations_Report[[#This Row],[NewTable1wTax]]</f>
        <v>#VALUE!</v>
      </c>
      <c r="K2335" t="e">
        <f>DW_Fact_CL_Pricing_Calculations_Report[[#This Row],[Prop]]</f>
        <v>#VALUE!</v>
      </c>
      <c r="L2335" t="e">
        <f>DW_Fact_CL_Pricing_Calculations_Report[[#This Row],[Prod_Freight_Class]]</f>
        <v>#VALUE!</v>
      </c>
      <c r="M2335" s="36" t="e">
        <f>DW_Fact_CL_Pricing_Calculations_Report[[#This Row],[Table_Load_Date]]</f>
        <v>#VALUE!</v>
      </c>
      <c r="N2335" t="e">
        <f>DW_Fact_CL_Pricing_Calculations_Report[[#This Row],[Company]]</f>
        <v>#VALUE!</v>
      </c>
      <c r="O2335" t="e">
        <f>DW_Fact_CL_Pricing_Calculations_Report[[#This Row],[InvTerminalWAC]]</f>
        <v>#VALUE!</v>
      </c>
      <c r="P2335" s="36" t="e">
        <f>DW_Fact_CL_Pricing_Calculations_Report[[#This Row],[Table_Load_Date]]</f>
        <v>#VALUE!</v>
      </c>
      <c r="Q2335" t="e">
        <f>DW_Fact_CL_Pricing_Calculations_Report[[#This Row],[Prod_Freight_Class]]</f>
        <v>#VALUE!</v>
      </c>
      <c r="R2335" t="e">
        <f>DW_Fact_CL_Pricing_Calculations_Report[[#This Row],[ReplacementCost]]</f>
        <v>#VALUE!</v>
      </c>
      <c r="S2335" t="e">
        <f>DW_Fact_CL_Pricing_Calculations_Report[[#This Row],[RegionWeightedAverageCost]]</f>
        <v>#VALUE!</v>
      </c>
      <c r="T2335" t="e">
        <f>DW_Fact_CL_Pricing_Calculations_Report[[#This Row],[Prop]]</f>
        <v>#VALUE!</v>
      </c>
      <c r="U2335" t="e">
        <f>DW_Fact_CL_Pricing_Calculations_Report[[#This Row],[CardlockSiteCost]]</f>
        <v>#VALUE!</v>
      </c>
      <c r="V2335" t="e">
        <f>DW_Fact_CL_Pricing_Calculations_Report[[#This Row],[NewCardlockSiteCost]]</f>
        <v>#VALUE!</v>
      </c>
      <c r="W2335" t="e">
        <f>DW_Fact_CL_Pricing_Calculations_Report[[#This Row],[Prod_ID]]</f>
        <v>#VALUE!</v>
      </c>
    </row>
    <row r="2336" spans="1:23" x14ac:dyDescent="0.25">
      <c r="A2336">
        <f>'Azure Calculations'!F1834</f>
        <v>0</v>
      </c>
      <c r="B2336" t="e">
        <f>DW_Fact_CL_Pricing_Calculations_Report[[#This Row],[Prod_ID]]</f>
        <v>#VALUE!</v>
      </c>
      <c r="C2336" t="e">
        <f>DW_Fact_CL_Pricing_Calculations_Report[[#This Row],[Vend_ID]]</f>
        <v>#VALUE!</v>
      </c>
      <c r="D2336" t="e">
        <f>DW_Fact_CL_Pricing_Calculations_Report[[#This Row],[CardlockSiteCost_WPROP]]</f>
        <v>#VALUE!</v>
      </c>
      <c r="E2336" t="e">
        <f>DW_Fact_CL_Pricing_Calculations_Report[[#This Row],[NewCardlockSiteCost]]</f>
        <v>#VALUE!</v>
      </c>
      <c r="F2336" t="e">
        <f>DW_Fact_CL_Pricing_Calculations_Report[[#This Row],[Change]]</f>
        <v>#VALUE!</v>
      </c>
      <c r="G2336" t="e">
        <f>DW_Fact_CL_Pricing_Calculations_Report[[#This Row],[FuelPricesDtl_Price]]</f>
        <v>#VALUE!</v>
      </c>
      <c r="H2336" t="e">
        <f>DW_Fact_CL_Pricing_Calculations_Report[[#This Row],[NewTable1]]</f>
        <v>#VALUE!</v>
      </c>
      <c r="I2336" t="e">
        <f>DW_Fact_CL_Pricing_Calculations_Report[[#This Row],[Tax]]</f>
        <v>#VALUE!</v>
      </c>
      <c r="J2336" t="e">
        <f>DW_Fact_CL_Pricing_Calculations_Report[[#This Row],[NewTable1wTax]]</f>
        <v>#VALUE!</v>
      </c>
      <c r="K2336" t="e">
        <f>DW_Fact_CL_Pricing_Calculations_Report[[#This Row],[Prop]]</f>
        <v>#VALUE!</v>
      </c>
      <c r="L2336" t="e">
        <f>DW_Fact_CL_Pricing_Calculations_Report[[#This Row],[Prod_Freight_Class]]</f>
        <v>#VALUE!</v>
      </c>
      <c r="M2336" s="36" t="e">
        <f>DW_Fact_CL_Pricing_Calculations_Report[[#This Row],[Table_Load_Date]]</f>
        <v>#VALUE!</v>
      </c>
      <c r="N2336" t="e">
        <f>DW_Fact_CL_Pricing_Calculations_Report[[#This Row],[Company]]</f>
        <v>#VALUE!</v>
      </c>
      <c r="O2336" t="e">
        <f>DW_Fact_CL_Pricing_Calculations_Report[[#This Row],[InvTerminalWAC]]</f>
        <v>#VALUE!</v>
      </c>
      <c r="P2336" s="36" t="e">
        <f>DW_Fact_CL_Pricing_Calculations_Report[[#This Row],[Table_Load_Date]]</f>
        <v>#VALUE!</v>
      </c>
      <c r="Q2336" t="e">
        <f>DW_Fact_CL_Pricing_Calculations_Report[[#This Row],[Prod_Freight_Class]]</f>
        <v>#VALUE!</v>
      </c>
      <c r="R2336" t="e">
        <f>DW_Fact_CL_Pricing_Calculations_Report[[#This Row],[ReplacementCost]]</f>
        <v>#VALUE!</v>
      </c>
      <c r="S2336" t="e">
        <f>DW_Fact_CL_Pricing_Calculations_Report[[#This Row],[RegionWeightedAverageCost]]</f>
        <v>#VALUE!</v>
      </c>
      <c r="T2336" t="e">
        <f>DW_Fact_CL_Pricing_Calculations_Report[[#This Row],[Prop]]</f>
        <v>#VALUE!</v>
      </c>
      <c r="U2336" t="e">
        <f>DW_Fact_CL_Pricing_Calculations_Report[[#This Row],[CardlockSiteCost]]</f>
        <v>#VALUE!</v>
      </c>
      <c r="V2336" t="e">
        <f>DW_Fact_CL_Pricing_Calculations_Report[[#This Row],[NewCardlockSiteCost]]</f>
        <v>#VALUE!</v>
      </c>
      <c r="W2336" t="e">
        <f>DW_Fact_CL_Pricing_Calculations_Report[[#This Row],[Prod_ID]]</f>
        <v>#VALUE!</v>
      </c>
    </row>
    <row r="2337" spans="1:23" x14ac:dyDescent="0.25">
      <c r="A2337">
        <f>'Azure Calculations'!F1835</f>
        <v>0</v>
      </c>
      <c r="B2337" t="e">
        <f>DW_Fact_CL_Pricing_Calculations_Report[[#This Row],[Prod_ID]]</f>
        <v>#VALUE!</v>
      </c>
      <c r="C2337" t="e">
        <f>DW_Fact_CL_Pricing_Calculations_Report[[#This Row],[Vend_ID]]</f>
        <v>#VALUE!</v>
      </c>
      <c r="D2337" t="e">
        <f>DW_Fact_CL_Pricing_Calculations_Report[[#This Row],[CardlockSiteCost_WPROP]]</f>
        <v>#VALUE!</v>
      </c>
      <c r="E2337" t="e">
        <f>DW_Fact_CL_Pricing_Calculations_Report[[#This Row],[NewCardlockSiteCost]]</f>
        <v>#VALUE!</v>
      </c>
      <c r="F2337" t="e">
        <f>DW_Fact_CL_Pricing_Calculations_Report[[#This Row],[Change]]</f>
        <v>#VALUE!</v>
      </c>
      <c r="G2337" t="e">
        <f>DW_Fact_CL_Pricing_Calculations_Report[[#This Row],[FuelPricesDtl_Price]]</f>
        <v>#VALUE!</v>
      </c>
      <c r="H2337" t="e">
        <f>DW_Fact_CL_Pricing_Calculations_Report[[#This Row],[NewTable1]]</f>
        <v>#VALUE!</v>
      </c>
      <c r="I2337" t="e">
        <f>DW_Fact_CL_Pricing_Calculations_Report[[#This Row],[Tax]]</f>
        <v>#VALUE!</v>
      </c>
      <c r="J2337" t="e">
        <f>DW_Fact_CL_Pricing_Calculations_Report[[#This Row],[NewTable1wTax]]</f>
        <v>#VALUE!</v>
      </c>
      <c r="K2337" t="e">
        <f>DW_Fact_CL_Pricing_Calculations_Report[[#This Row],[Prop]]</f>
        <v>#VALUE!</v>
      </c>
      <c r="L2337" t="e">
        <f>DW_Fact_CL_Pricing_Calculations_Report[[#This Row],[Prod_Freight_Class]]</f>
        <v>#VALUE!</v>
      </c>
      <c r="M2337" s="36" t="e">
        <f>DW_Fact_CL_Pricing_Calculations_Report[[#This Row],[Table_Load_Date]]</f>
        <v>#VALUE!</v>
      </c>
      <c r="N2337" t="e">
        <f>DW_Fact_CL_Pricing_Calculations_Report[[#This Row],[Company]]</f>
        <v>#VALUE!</v>
      </c>
      <c r="O2337" t="e">
        <f>DW_Fact_CL_Pricing_Calculations_Report[[#This Row],[InvTerminalWAC]]</f>
        <v>#VALUE!</v>
      </c>
      <c r="P2337" s="36" t="e">
        <f>DW_Fact_CL_Pricing_Calculations_Report[[#This Row],[Table_Load_Date]]</f>
        <v>#VALUE!</v>
      </c>
      <c r="Q2337" t="e">
        <f>DW_Fact_CL_Pricing_Calculations_Report[[#This Row],[Prod_Freight_Class]]</f>
        <v>#VALUE!</v>
      </c>
      <c r="R2337" t="e">
        <f>DW_Fact_CL_Pricing_Calculations_Report[[#This Row],[ReplacementCost]]</f>
        <v>#VALUE!</v>
      </c>
      <c r="S2337" t="e">
        <f>DW_Fact_CL_Pricing_Calculations_Report[[#This Row],[RegionWeightedAverageCost]]</f>
        <v>#VALUE!</v>
      </c>
      <c r="T2337" t="e">
        <f>DW_Fact_CL_Pricing_Calculations_Report[[#This Row],[Prop]]</f>
        <v>#VALUE!</v>
      </c>
      <c r="U2337" t="e">
        <f>DW_Fact_CL_Pricing_Calculations_Report[[#This Row],[CardlockSiteCost]]</f>
        <v>#VALUE!</v>
      </c>
      <c r="V2337" t="e">
        <f>DW_Fact_CL_Pricing_Calculations_Report[[#This Row],[NewCardlockSiteCost]]</f>
        <v>#VALUE!</v>
      </c>
      <c r="W2337" t="e">
        <f>DW_Fact_CL_Pricing_Calculations_Report[[#This Row],[Prod_ID]]</f>
        <v>#VALUE!</v>
      </c>
    </row>
    <row r="2338" spans="1:23" x14ac:dyDescent="0.25">
      <c r="A2338">
        <f>'Azure Calculations'!F1836</f>
        <v>0</v>
      </c>
      <c r="B2338" t="e">
        <f>DW_Fact_CL_Pricing_Calculations_Report[[#This Row],[Prod_ID]]</f>
        <v>#VALUE!</v>
      </c>
      <c r="C2338" t="e">
        <f>DW_Fact_CL_Pricing_Calculations_Report[[#This Row],[Vend_ID]]</f>
        <v>#VALUE!</v>
      </c>
      <c r="D2338" t="e">
        <f>DW_Fact_CL_Pricing_Calculations_Report[[#This Row],[CardlockSiteCost_WPROP]]</f>
        <v>#VALUE!</v>
      </c>
      <c r="E2338" t="e">
        <f>DW_Fact_CL_Pricing_Calculations_Report[[#This Row],[NewCardlockSiteCost]]</f>
        <v>#VALUE!</v>
      </c>
      <c r="F2338" t="e">
        <f>DW_Fact_CL_Pricing_Calculations_Report[[#This Row],[Change]]</f>
        <v>#VALUE!</v>
      </c>
      <c r="G2338" t="e">
        <f>DW_Fact_CL_Pricing_Calculations_Report[[#This Row],[FuelPricesDtl_Price]]</f>
        <v>#VALUE!</v>
      </c>
      <c r="H2338" t="e">
        <f>DW_Fact_CL_Pricing_Calculations_Report[[#This Row],[NewTable1]]</f>
        <v>#VALUE!</v>
      </c>
      <c r="I2338" t="e">
        <f>DW_Fact_CL_Pricing_Calculations_Report[[#This Row],[Tax]]</f>
        <v>#VALUE!</v>
      </c>
      <c r="J2338" t="e">
        <f>DW_Fact_CL_Pricing_Calculations_Report[[#This Row],[NewTable1wTax]]</f>
        <v>#VALUE!</v>
      </c>
      <c r="K2338" t="e">
        <f>DW_Fact_CL_Pricing_Calculations_Report[[#This Row],[Prop]]</f>
        <v>#VALUE!</v>
      </c>
      <c r="L2338" t="e">
        <f>DW_Fact_CL_Pricing_Calculations_Report[[#This Row],[Prod_Freight_Class]]</f>
        <v>#VALUE!</v>
      </c>
      <c r="M2338" s="36" t="e">
        <f>DW_Fact_CL_Pricing_Calculations_Report[[#This Row],[Table_Load_Date]]</f>
        <v>#VALUE!</v>
      </c>
      <c r="N2338" t="e">
        <f>DW_Fact_CL_Pricing_Calculations_Report[[#This Row],[Company]]</f>
        <v>#VALUE!</v>
      </c>
      <c r="O2338" t="e">
        <f>DW_Fact_CL_Pricing_Calculations_Report[[#This Row],[InvTerminalWAC]]</f>
        <v>#VALUE!</v>
      </c>
      <c r="P2338" s="36" t="e">
        <f>DW_Fact_CL_Pricing_Calculations_Report[[#This Row],[Table_Load_Date]]</f>
        <v>#VALUE!</v>
      </c>
      <c r="Q2338" t="e">
        <f>DW_Fact_CL_Pricing_Calculations_Report[[#This Row],[Prod_Freight_Class]]</f>
        <v>#VALUE!</v>
      </c>
      <c r="R2338" t="e">
        <f>DW_Fact_CL_Pricing_Calculations_Report[[#This Row],[ReplacementCost]]</f>
        <v>#VALUE!</v>
      </c>
      <c r="S2338" t="e">
        <f>DW_Fact_CL_Pricing_Calculations_Report[[#This Row],[RegionWeightedAverageCost]]</f>
        <v>#VALUE!</v>
      </c>
      <c r="T2338" t="e">
        <f>DW_Fact_CL_Pricing_Calculations_Report[[#This Row],[Prop]]</f>
        <v>#VALUE!</v>
      </c>
      <c r="U2338" t="e">
        <f>DW_Fact_CL_Pricing_Calculations_Report[[#This Row],[CardlockSiteCost]]</f>
        <v>#VALUE!</v>
      </c>
      <c r="V2338" t="e">
        <f>DW_Fact_CL_Pricing_Calculations_Report[[#This Row],[NewCardlockSiteCost]]</f>
        <v>#VALUE!</v>
      </c>
      <c r="W2338" t="e">
        <f>DW_Fact_CL_Pricing_Calculations_Report[[#This Row],[Prod_ID]]</f>
        <v>#VALUE!</v>
      </c>
    </row>
    <row r="2339" spans="1:23" x14ac:dyDescent="0.25">
      <c r="A2339">
        <f>'Azure Calculations'!F1837</f>
        <v>0</v>
      </c>
      <c r="B2339" t="e">
        <f>DW_Fact_CL_Pricing_Calculations_Report[[#This Row],[Prod_ID]]</f>
        <v>#VALUE!</v>
      </c>
      <c r="C2339" t="e">
        <f>DW_Fact_CL_Pricing_Calculations_Report[[#This Row],[Vend_ID]]</f>
        <v>#VALUE!</v>
      </c>
      <c r="D2339" t="e">
        <f>DW_Fact_CL_Pricing_Calculations_Report[[#This Row],[CardlockSiteCost_WPROP]]</f>
        <v>#VALUE!</v>
      </c>
      <c r="E2339" t="e">
        <f>DW_Fact_CL_Pricing_Calculations_Report[[#This Row],[NewCardlockSiteCost]]</f>
        <v>#VALUE!</v>
      </c>
      <c r="F2339" t="e">
        <f>DW_Fact_CL_Pricing_Calculations_Report[[#This Row],[Change]]</f>
        <v>#VALUE!</v>
      </c>
      <c r="G2339" t="e">
        <f>DW_Fact_CL_Pricing_Calculations_Report[[#This Row],[FuelPricesDtl_Price]]</f>
        <v>#VALUE!</v>
      </c>
      <c r="H2339" t="e">
        <f>DW_Fact_CL_Pricing_Calculations_Report[[#This Row],[NewTable1]]</f>
        <v>#VALUE!</v>
      </c>
      <c r="I2339" t="e">
        <f>DW_Fact_CL_Pricing_Calculations_Report[[#This Row],[Tax]]</f>
        <v>#VALUE!</v>
      </c>
      <c r="J2339" t="e">
        <f>DW_Fact_CL_Pricing_Calculations_Report[[#This Row],[NewTable1wTax]]</f>
        <v>#VALUE!</v>
      </c>
      <c r="K2339" t="e">
        <f>DW_Fact_CL_Pricing_Calculations_Report[[#This Row],[Prop]]</f>
        <v>#VALUE!</v>
      </c>
      <c r="L2339" t="e">
        <f>DW_Fact_CL_Pricing_Calculations_Report[[#This Row],[Prod_Freight_Class]]</f>
        <v>#VALUE!</v>
      </c>
      <c r="M2339" s="36" t="e">
        <f>DW_Fact_CL_Pricing_Calculations_Report[[#This Row],[Table_Load_Date]]</f>
        <v>#VALUE!</v>
      </c>
      <c r="N2339" t="e">
        <f>DW_Fact_CL_Pricing_Calculations_Report[[#This Row],[Company]]</f>
        <v>#VALUE!</v>
      </c>
      <c r="O2339" t="e">
        <f>DW_Fact_CL_Pricing_Calculations_Report[[#This Row],[InvTerminalWAC]]</f>
        <v>#VALUE!</v>
      </c>
      <c r="P2339" s="36" t="e">
        <f>DW_Fact_CL_Pricing_Calculations_Report[[#This Row],[Table_Load_Date]]</f>
        <v>#VALUE!</v>
      </c>
      <c r="Q2339" t="e">
        <f>DW_Fact_CL_Pricing_Calculations_Report[[#This Row],[Prod_Freight_Class]]</f>
        <v>#VALUE!</v>
      </c>
      <c r="R2339" t="e">
        <f>DW_Fact_CL_Pricing_Calculations_Report[[#This Row],[ReplacementCost]]</f>
        <v>#VALUE!</v>
      </c>
      <c r="S2339" t="e">
        <f>DW_Fact_CL_Pricing_Calculations_Report[[#This Row],[RegionWeightedAverageCost]]</f>
        <v>#VALUE!</v>
      </c>
      <c r="T2339" t="e">
        <f>DW_Fact_CL_Pricing_Calculations_Report[[#This Row],[Prop]]</f>
        <v>#VALUE!</v>
      </c>
      <c r="U2339" t="e">
        <f>DW_Fact_CL_Pricing_Calculations_Report[[#This Row],[CardlockSiteCost]]</f>
        <v>#VALUE!</v>
      </c>
      <c r="V2339" t="e">
        <f>DW_Fact_CL_Pricing_Calculations_Report[[#This Row],[NewCardlockSiteCost]]</f>
        <v>#VALUE!</v>
      </c>
      <c r="W2339" t="e">
        <f>DW_Fact_CL_Pricing_Calculations_Report[[#This Row],[Prod_ID]]</f>
        <v>#VALUE!</v>
      </c>
    </row>
    <row r="2340" spans="1:23" x14ac:dyDescent="0.25">
      <c r="A2340">
        <f>'Azure Calculations'!F1838</f>
        <v>0</v>
      </c>
      <c r="B2340" t="e">
        <f>DW_Fact_CL_Pricing_Calculations_Report[[#This Row],[Prod_ID]]</f>
        <v>#VALUE!</v>
      </c>
      <c r="C2340" t="e">
        <f>DW_Fact_CL_Pricing_Calculations_Report[[#This Row],[Vend_ID]]</f>
        <v>#VALUE!</v>
      </c>
      <c r="D2340" t="e">
        <f>DW_Fact_CL_Pricing_Calculations_Report[[#This Row],[CardlockSiteCost_WPROP]]</f>
        <v>#VALUE!</v>
      </c>
      <c r="E2340" t="e">
        <f>DW_Fact_CL_Pricing_Calculations_Report[[#This Row],[NewCardlockSiteCost]]</f>
        <v>#VALUE!</v>
      </c>
      <c r="F2340" t="e">
        <f>DW_Fact_CL_Pricing_Calculations_Report[[#This Row],[Change]]</f>
        <v>#VALUE!</v>
      </c>
      <c r="G2340" t="e">
        <f>DW_Fact_CL_Pricing_Calculations_Report[[#This Row],[FuelPricesDtl_Price]]</f>
        <v>#VALUE!</v>
      </c>
      <c r="H2340" t="e">
        <f>DW_Fact_CL_Pricing_Calculations_Report[[#This Row],[NewTable1]]</f>
        <v>#VALUE!</v>
      </c>
      <c r="I2340" t="e">
        <f>DW_Fact_CL_Pricing_Calculations_Report[[#This Row],[Tax]]</f>
        <v>#VALUE!</v>
      </c>
      <c r="J2340" t="e">
        <f>DW_Fact_CL_Pricing_Calculations_Report[[#This Row],[NewTable1wTax]]</f>
        <v>#VALUE!</v>
      </c>
      <c r="K2340" t="e">
        <f>DW_Fact_CL_Pricing_Calculations_Report[[#This Row],[Prop]]</f>
        <v>#VALUE!</v>
      </c>
      <c r="L2340" t="e">
        <f>DW_Fact_CL_Pricing_Calculations_Report[[#This Row],[Prod_Freight_Class]]</f>
        <v>#VALUE!</v>
      </c>
      <c r="M2340" s="36" t="e">
        <f>DW_Fact_CL_Pricing_Calculations_Report[[#This Row],[Table_Load_Date]]</f>
        <v>#VALUE!</v>
      </c>
      <c r="N2340" t="e">
        <f>DW_Fact_CL_Pricing_Calculations_Report[[#This Row],[Company]]</f>
        <v>#VALUE!</v>
      </c>
      <c r="O2340" t="e">
        <f>DW_Fact_CL_Pricing_Calculations_Report[[#This Row],[InvTerminalWAC]]</f>
        <v>#VALUE!</v>
      </c>
      <c r="P2340" s="36" t="e">
        <f>DW_Fact_CL_Pricing_Calculations_Report[[#This Row],[Table_Load_Date]]</f>
        <v>#VALUE!</v>
      </c>
      <c r="Q2340" t="e">
        <f>DW_Fact_CL_Pricing_Calculations_Report[[#This Row],[Prod_Freight_Class]]</f>
        <v>#VALUE!</v>
      </c>
      <c r="R2340" t="e">
        <f>DW_Fact_CL_Pricing_Calculations_Report[[#This Row],[ReplacementCost]]</f>
        <v>#VALUE!</v>
      </c>
      <c r="S2340" t="e">
        <f>DW_Fact_CL_Pricing_Calculations_Report[[#This Row],[RegionWeightedAverageCost]]</f>
        <v>#VALUE!</v>
      </c>
      <c r="T2340" t="e">
        <f>DW_Fact_CL_Pricing_Calculations_Report[[#This Row],[Prop]]</f>
        <v>#VALUE!</v>
      </c>
      <c r="U2340" t="e">
        <f>DW_Fact_CL_Pricing_Calculations_Report[[#This Row],[CardlockSiteCost]]</f>
        <v>#VALUE!</v>
      </c>
      <c r="V2340" t="e">
        <f>DW_Fact_CL_Pricing_Calculations_Report[[#This Row],[NewCardlockSiteCost]]</f>
        <v>#VALUE!</v>
      </c>
      <c r="W2340" t="e">
        <f>DW_Fact_CL_Pricing_Calculations_Report[[#This Row],[Prod_ID]]</f>
        <v>#VALUE!</v>
      </c>
    </row>
    <row r="2341" spans="1:23" x14ac:dyDescent="0.25">
      <c r="A2341">
        <f>'Azure Calculations'!F1839</f>
        <v>0</v>
      </c>
      <c r="B2341" t="e">
        <f>DW_Fact_CL_Pricing_Calculations_Report[[#This Row],[Prod_ID]]</f>
        <v>#VALUE!</v>
      </c>
      <c r="C2341" t="e">
        <f>DW_Fact_CL_Pricing_Calculations_Report[[#This Row],[Vend_ID]]</f>
        <v>#VALUE!</v>
      </c>
      <c r="D2341" t="e">
        <f>DW_Fact_CL_Pricing_Calculations_Report[[#This Row],[CardlockSiteCost_WPROP]]</f>
        <v>#VALUE!</v>
      </c>
      <c r="E2341" t="e">
        <f>DW_Fact_CL_Pricing_Calculations_Report[[#This Row],[NewCardlockSiteCost]]</f>
        <v>#VALUE!</v>
      </c>
      <c r="F2341" t="e">
        <f>DW_Fact_CL_Pricing_Calculations_Report[[#This Row],[Change]]</f>
        <v>#VALUE!</v>
      </c>
      <c r="G2341" t="e">
        <f>DW_Fact_CL_Pricing_Calculations_Report[[#This Row],[FuelPricesDtl_Price]]</f>
        <v>#VALUE!</v>
      </c>
      <c r="H2341" t="e">
        <f>DW_Fact_CL_Pricing_Calculations_Report[[#This Row],[NewTable1]]</f>
        <v>#VALUE!</v>
      </c>
      <c r="I2341" t="e">
        <f>DW_Fact_CL_Pricing_Calculations_Report[[#This Row],[Tax]]</f>
        <v>#VALUE!</v>
      </c>
      <c r="J2341" t="e">
        <f>DW_Fact_CL_Pricing_Calculations_Report[[#This Row],[NewTable1wTax]]</f>
        <v>#VALUE!</v>
      </c>
      <c r="K2341" t="e">
        <f>DW_Fact_CL_Pricing_Calculations_Report[[#This Row],[Prop]]</f>
        <v>#VALUE!</v>
      </c>
      <c r="L2341" t="e">
        <f>DW_Fact_CL_Pricing_Calculations_Report[[#This Row],[Prod_Freight_Class]]</f>
        <v>#VALUE!</v>
      </c>
      <c r="M2341" s="36" t="e">
        <f>DW_Fact_CL_Pricing_Calculations_Report[[#This Row],[Table_Load_Date]]</f>
        <v>#VALUE!</v>
      </c>
      <c r="N2341" t="e">
        <f>DW_Fact_CL_Pricing_Calculations_Report[[#This Row],[Company]]</f>
        <v>#VALUE!</v>
      </c>
      <c r="O2341" t="e">
        <f>DW_Fact_CL_Pricing_Calculations_Report[[#This Row],[InvTerminalWAC]]</f>
        <v>#VALUE!</v>
      </c>
      <c r="P2341" s="36" t="e">
        <f>DW_Fact_CL_Pricing_Calculations_Report[[#This Row],[Table_Load_Date]]</f>
        <v>#VALUE!</v>
      </c>
      <c r="Q2341" t="e">
        <f>DW_Fact_CL_Pricing_Calculations_Report[[#This Row],[Prod_Freight_Class]]</f>
        <v>#VALUE!</v>
      </c>
      <c r="R2341" t="e">
        <f>DW_Fact_CL_Pricing_Calculations_Report[[#This Row],[ReplacementCost]]</f>
        <v>#VALUE!</v>
      </c>
      <c r="S2341" t="e">
        <f>DW_Fact_CL_Pricing_Calculations_Report[[#This Row],[RegionWeightedAverageCost]]</f>
        <v>#VALUE!</v>
      </c>
      <c r="T2341" t="e">
        <f>DW_Fact_CL_Pricing_Calculations_Report[[#This Row],[Prop]]</f>
        <v>#VALUE!</v>
      </c>
      <c r="U2341" t="e">
        <f>DW_Fact_CL_Pricing_Calculations_Report[[#This Row],[CardlockSiteCost]]</f>
        <v>#VALUE!</v>
      </c>
      <c r="V2341" t="e">
        <f>DW_Fact_CL_Pricing_Calculations_Report[[#This Row],[NewCardlockSiteCost]]</f>
        <v>#VALUE!</v>
      </c>
      <c r="W2341" t="e">
        <f>DW_Fact_CL_Pricing_Calculations_Report[[#This Row],[Prod_ID]]</f>
        <v>#VALUE!</v>
      </c>
    </row>
    <row r="2342" spans="1:23" x14ac:dyDescent="0.25">
      <c r="A2342">
        <f>'Azure Calculations'!F1840</f>
        <v>0</v>
      </c>
      <c r="B2342" t="e">
        <f>DW_Fact_CL_Pricing_Calculations_Report[[#This Row],[Prod_ID]]</f>
        <v>#VALUE!</v>
      </c>
      <c r="C2342" t="e">
        <f>DW_Fact_CL_Pricing_Calculations_Report[[#This Row],[Vend_ID]]</f>
        <v>#VALUE!</v>
      </c>
      <c r="D2342" t="e">
        <f>DW_Fact_CL_Pricing_Calculations_Report[[#This Row],[CardlockSiteCost_WPROP]]</f>
        <v>#VALUE!</v>
      </c>
      <c r="E2342" t="e">
        <f>DW_Fact_CL_Pricing_Calculations_Report[[#This Row],[NewCardlockSiteCost]]</f>
        <v>#VALUE!</v>
      </c>
      <c r="F2342" t="e">
        <f>DW_Fact_CL_Pricing_Calculations_Report[[#This Row],[Change]]</f>
        <v>#VALUE!</v>
      </c>
      <c r="G2342" t="e">
        <f>DW_Fact_CL_Pricing_Calculations_Report[[#This Row],[FuelPricesDtl_Price]]</f>
        <v>#VALUE!</v>
      </c>
      <c r="H2342" t="e">
        <f>DW_Fact_CL_Pricing_Calculations_Report[[#This Row],[NewTable1]]</f>
        <v>#VALUE!</v>
      </c>
      <c r="I2342" t="e">
        <f>DW_Fact_CL_Pricing_Calculations_Report[[#This Row],[Tax]]</f>
        <v>#VALUE!</v>
      </c>
      <c r="J2342" t="e">
        <f>DW_Fact_CL_Pricing_Calculations_Report[[#This Row],[NewTable1wTax]]</f>
        <v>#VALUE!</v>
      </c>
      <c r="K2342" t="e">
        <f>DW_Fact_CL_Pricing_Calculations_Report[[#This Row],[Prop]]</f>
        <v>#VALUE!</v>
      </c>
      <c r="L2342" t="e">
        <f>DW_Fact_CL_Pricing_Calculations_Report[[#This Row],[Prod_Freight_Class]]</f>
        <v>#VALUE!</v>
      </c>
      <c r="M2342" s="36" t="e">
        <f>DW_Fact_CL_Pricing_Calculations_Report[[#This Row],[Table_Load_Date]]</f>
        <v>#VALUE!</v>
      </c>
      <c r="N2342" t="e">
        <f>DW_Fact_CL_Pricing_Calculations_Report[[#This Row],[Company]]</f>
        <v>#VALUE!</v>
      </c>
      <c r="O2342" t="e">
        <f>DW_Fact_CL_Pricing_Calculations_Report[[#This Row],[InvTerminalWAC]]</f>
        <v>#VALUE!</v>
      </c>
      <c r="P2342" s="36" t="e">
        <f>DW_Fact_CL_Pricing_Calculations_Report[[#This Row],[Table_Load_Date]]</f>
        <v>#VALUE!</v>
      </c>
      <c r="Q2342" t="e">
        <f>DW_Fact_CL_Pricing_Calculations_Report[[#This Row],[Prod_Freight_Class]]</f>
        <v>#VALUE!</v>
      </c>
      <c r="R2342" t="e">
        <f>DW_Fact_CL_Pricing_Calculations_Report[[#This Row],[ReplacementCost]]</f>
        <v>#VALUE!</v>
      </c>
      <c r="S2342" t="e">
        <f>DW_Fact_CL_Pricing_Calculations_Report[[#This Row],[RegionWeightedAverageCost]]</f>
        <v>#VALUE!</v>
      </c>
      <c r="T2342" t="e">
        <f>DW_Fact_CL_Pricing_Calculations_Report[[#This Row],[Prop]]</f>
        <v>#VALUE!</v>
      </c>
      <c r="U2342" t="e">
        <f>DW_Fact_CL_Pricing_Calculations_Report[[#This Row],[CardlockSiteCost]]</f>
        <v>#VALUE!</v>
      </c>
      <c r="V2342" t="e">
        <f>DW_Fact_CL_Pricing_Calculations_Report[[#This Row],[NewCardlockSiteCost]]</f>
        <v>#VALUE!</v>
      </c>
      <c r="W2342" t="e">
        <f>DW_Fact_CL_Pricing_Calculations_Report[[#This Row],[Prod_ID]]</f>
        <v>#VALUE!</v>
      </c>
    </row>
    <row r="2343" spans="1:23" x14ac:dyDescent="0.25">
      <c r="A2343">
        <f>'Azure Calculations'!F1841</f>
        <v>0</v>
      </c>
      <c r="B2343" t="e">
        <f>DW_Fact_CL_Pricing_Calculations_Report[[#This Row],[Prod_ID]]</f>
        <v>#VALUE!</v>
      </c>
      <c r="C2343" t="e">
        <f>DW_Fact_CL_Pricing_Calculations_Report[[#This Row],[Vend_ID]]</f>
        <v>#VALUE!</v>
      </c>
      <c r="D2343" t="e">
        <f>DW_Fact_CL_Pricing_Calculations_Report[[#This Row],[CardlockSiteCost_WPROP]]</f>
        <v>#VALUE!</v>
      </c>
      <c r="E2343" t="e">
        <f>DW_Fact_CL_Pricing_Calculations_Report[[#This Row],[NewCardlockSiteCost]]</f>
        <v>#VALUE!</v>
      </c>
      <c r="F2343" t="e">
        <f>DW_Fact_CL_Pricing_Calculations_Report[[#This Row],[Change]]</f>
        <v>#VALUE!</v>
      </c>
      <c r="G2343" t="e">
        <f>DW_Fact_CL_Pricing_Calculations_Report[[#This Row],[FuelPricesDtl_Price]]</f>
        <v>#VALUE!</v>
      </c>
      <c r="H2343" t="e">
        <f>DW_Fact_CL_Pricing_Calculations_Report[[#This Row],[NewTable1]]</f>
        <v>#VALUE!</v>
      </c>
      <c r="I2343" t="e">
        <f>DW_Fact_CL_Pricing_Calculations_Report[[#This Row],[Tax]]</f>
        <v>#VALUE!</v>
      </c>
      <c r="J2343" t="e">
        <f>DW_Fact_CL_Pricing_Calculations_Report[[#This Row],[NewTable1wTax]]</f>
        <v>#VALUE!</v>
      </c>
      <c r="K2343" t="e">
        <f>DW_Fact_CL_Pricing_Calculations_Report[[#This Row],[Prop]]</f>
        <v>#VALUE!</v>
      </c>
      <c r="L2343" t="e">
        <f>DW_Fact_CL_Pricing_Calculations_Report[[#This Row],[Prod_Freight_Class]]</f>
        <v>#VALUE!</v>
      </c>
      <c r="M2343" s="36" t="e">
        <f>DW_Fact_CL_Pricing_Calculations_Report[[#This Row],[Table_Load_Date]]</f>
        <v>#VALUE!</v>
      </c>
      <c r="N2343" t="e">
        <f>DW_Fact_CL_Pricing_Calculations_Report[[#This Row],[Company]]</f>
        <v>#VALUE!</v>
      </c>
      <c r="O2343" t="e">
        <f>DW_Fact_CL_Pricing_Calculations_Report[[#This Row],[InvTerminalWAC]]</f>
        <v>#VALUE!</v>
      </c>
      <c r="P2343" s="36" t="e">
        <f>DW_Fact_CL_Pricing_Calculations_Report[[#This Row],[Table_Load_Date]]</f>
        <v>#VALUE!</v>
      </c>
      <c r="Q2343" t="e">
        <f>DW_Fact_CL_Pricing_Calculations_Report[[#This Row],[Prod_Freight_Class]]</f>
        <v>#VALUE!</v>
      </c>
      <c r="R2343" t="e">
        <f>DW_Fact_CL_Pricing_Calculations_Report[[#This Row],[ReplacementCost]]</f>
        <v>#VALUE!</v>
      </c>
      <c r="S2343" t="e">
        <f>DW_Fact_CL_Pricing_Calculations_Report[[#This Row],[RegionWeightedAverageCost]]</f>
        <v>#VALUE!</v>
      </c>
      <c r="T2343" t="e">
        <f>DW_Fact_CL_Pricing_Calculations_Report[[#This Row],[Prop]]</f>
        <v>#VALUE!</v>
      </c>
      <c r="U2343" t="e">
        <f>DW_Fact_CL_Pricing_Calculations_Report[[#This Row],[CardlockSiteCost]]</f>
        <v>#VALUE!</v>
      </c>
      <c r="V2343" t="e">
        <f>DW_Fact_CL_Pricing_Calculations_Report[[#This Row],[NewCardlockSiteCost]]</f>
        <v>#VALUE!</v>
      </c>
      <c r="W2343" t="e">
        <f>DW_Fact_CL_Pricing_Calculations_Report[[#This Row],[Prod_ID]]</f>
        <v>#VALUE!</v>
      </c>
    </row>
    <row r="2344" spans="1:23" x14ac:dyDescent="0.25">
      <c r="A2344">
        <f>'Azure Calculations'!F1842</f>
        <v>0</v>
      </c>
      <c r="B2344" t="e">
        <f>DW_Fact_CL_Pricing_Calculations_Report[[#This Row],[Prod_ID]]</f>
        <v>#VALUE!</v>
      </c>
      <c r="C2344" t="e">
        <f>DW_Fact_CL_Pricing_Calculations_Report[[#This Row],[Vend_ID]]</f>
        <v>#VALUE!</v>
      </c>
      <c r="D2344" t="e">
        <f>DW_Fact_CL_Pricing_Calculations_Report[[#This Row],[CardlockSiteCost_WPROP]]</f>
        <v>#VALUE!</v>
      </c>
      <c r="E2344" t="e">
        <f>DW_Fact_CL_Pricing_Calculations_Report[[#This Row],[NewCardlockSiteCost]]</f>
        <v>#VALUE!</v>
      </c>
      <c r="F2344" t="e">
        <f>DW_Fact_CL_Pricing_Calculations_Report[[#This Row],[Change]]</f>
        <v>#VALUE!</v>
      </c>
      <c r="G2344" t="e">
        <f>DW_Fact_CL_Pricing_Calculations_Report[[#This Row],[FuelPricesDtl_Price]]</f>
        <v>#VALUE!</v>
      </c>
      <c r="H2344" t="e">
        <f>DW_Fact_CL_Pricing_Calculations_Report[[#This Row],[NewTable1]]</f>
        <v>#VALUE!</v>
      </c>
      <c r="I2344" t="e">
        <f>DW_Fact_CL_Pricing_Calculations_Report[[#This Row],[Tax]]</f>
        <v>#VALUE!</v>
      </c>
      <c r="J2344" t="e">
        <f>DW_Fact_CL_Pricing_Calculations_Report[[#This Row],[NewTable1wTax]]</f>
        <v>#VALUE!</v>
      </c>
      <c r="K2344" t="e">
        <f>DW_Fact_CL_Pricing_Calculations_Report[[#This Row],[Prop]]</f>
        <v>#VALUE!</v>
      </c>
      <c r="L2344" t="e">
        <f>DW_Fact_CL_Pricing_Calculations_Report[[#This Row],[Prod_Freight_Class]]</f>
        <v>#VALUE!</v>
      </c>
      <c r="M2344" s="36" t="e">
        <f>DW_Fact_CL_Pricing_Calculations_Report[[#This Row],[Table_Load_Date]]</f>
        <v>#VALUE!</v>
      </c>
      <c r="N2344" t="e">
        <f>DW_Fact_CL_Pricing_Calculations_Report[[#This Row],[Company]]</f>
        <v>#VALUE!</v>
      </c>
      <c r="O2344" t="e">
        <f>DW_Fact_CL_Pricing_Calculations_Report[[#This Row],[InvTerminalWAC]]</f>
        <v>#VALUE!</v>
      </c>
      <c r="P2344" s="36" t="e">
        <f>DW_Fact_CL_Pricing_Calculations_Report[[#This Row],[Table_Load_Date]]</f>
        <v>#VALUE!</v>
      </c>
      <c r="Q2344" t="e">
        <f>DW_Fact_CL_Pricing_Calculations_Report[[#This Row],[Prod_Freight_Class]]</f>
        <v>#VALUE!</v>
      </c>
      <c r="R2344" t="e">
        <f>DW_Fact_CL_Pricing_Calculations_Report[[#This Row],[ReplacementCost]]</f>
        <v>#VALUE!</v>
      </c>
      <c r="S2344" t="e">
        <f>DW_Fact_CL_Pricing_Calculations_Report[[#This Row],[RegionWeightedAverageCost]]</f>
        <v>#VALUE!</v>
      </c>
      <c r="T2344" t="e">
        <f>DW_Fact_CL_Pricing_Calculations_Report[[#This Row],[Prop]]</f>
        <v>#VALUE!</v>
      </c>
      <c r="U2344" t="e">
        <f>DW_Fact_CL_Pricing_Calculations_Report[[#This Row],[CardlockSiteCost]]</f>
        <v>#VALUE!</v>
      </c>
      <c r="V2344" t="e">
        <f>DW_Fact_CL_Pricing_Calculations_Report[[#This Row],[NewCardlockSiteCost]]</f>
        <v>#VALUE!</v>
      </c>
      <c r="W2344" t="e">
        <f>DW_Fact_CL_Pricing_Calculations_Report[[#This Row],[Prod_ID]]</f>
        <v>#VALUE!</v>
      </c>
    </row>
    <row r="2345" spans="1:23" x14ac:dyDescent="0.25">
      <c r="A2345">
        <f>'Azure Calculations'!F1843</f>
        <v>0</v>
      </c>
      <c r="B2345" t="e">
        <f>DW_Fact_CL_Pricing_Calculations_Report[[#This Row],[Prod_ID]]</f>
        <v>#VALUE!</v>
      </c>
      <c r="C2345" t="e">
        <f>DW_Fact_CL_Pricing_Calculations_Report[[#This Row],[Vend_ID]]</f>
        <v>#VALUE!</v>
      </c>
      <c r="D2345" t="e">
        <f>DW_Fact_CL_Pricing_Calculations_Report[[#This Row],[CardlockSiteCost_WPROP]]</f>
        <v>#VALUE!</v>
      </c>
      <c r="E2345" t="e">
        <f>DW_Fact_CL_Pricing_Calculations_Report[[#This Row],[NewCardlockSiteCost]]</f>
        <v>#VALUE!</v>
      </c>
      <c r="F2345" t="e">
        <f>DW_Fact_CL_Pricing_Calculations_Report[[#This Row],[Change]]</f>
        <v>#VALUE!</v>
      </c>
      <c r="G2345" t="e">
        <f>DW_Fact_CL_Pricing_Calculations_Report[[#This Row],[FuelPricesDtl_Price]]</f>
        <v>#VALUE!</v>
      </c>
      <c r="H2345" t="e">
        <f>DW_Fact_CL_Pricing_Calculations_Report[[#This Row],[NewTable1]]</f>
        <v>#VALUE!</v>
      </c>
      <c r="I2345" t="e">
        <f>DW_Fact_CL_Pricing_Calculations_Report[[#This Row],[Tax]]</f>
        <v>#VALUE!</v>
      </c>
      <c r="J2345" t="e">
        <f>DW_Fact_CL_Pricing_Calculations_Report[[#This Row],[NewTable1wTax]]</f>
        <v>#VALUE!</v>
      </c>
      <c r="K2345" t="e">
        <f>DW_Fact_CL_Pricing_Calculations_Report[[#This Row],[Prop]]</f>
        <v>#VALUE!</v>
      </c>
      <c r="L2345" t="e">
        <f>DW_Fact_CL_Pricing_Calculations_Report[[#This Row],[Prod_Freight_Class]]</f>
        <v>#VALUE!</v>
      </c>
      <c r="M2345" s="36" t="e">
        <f>DW_Fact_CL_Pricing_Calculations_Report[[#This Row],[Table_Load_Date]]</f>
        <v>#VALUE!</v>
      </c>
      <c r="N2345" t="e">
        <f>DW_Fact_CL_Pricing_Calculations_Report[[#This Row],[Company]]</f>
        <v>#VALUE!</v>
      </c>
      <c r="O2345" t="e">
        <f>DW_Fact_CL_Pricing_Calculations_Report[[#This Row],[InvTerminalWAC]]</f>
        <v>#VALUE!</v>
      </c>
      <c r="P2345" s="36" t="e">
        <f>DW_Fact_CL_Pricing_Calculations_Report[[#This Row],[Table_Load_Date]]</f>
        <v>#VALUE!</v>
      </c>
      <c r="Q2345" t="e">
        <f>DW_Fact_CL_Pricing_Calculations_Report[[#This Row],[Prod_Freight_Class]]</f>
        <v>#VALUE!</v>
      </c>
      <c r="R2345" t="e">
        <f>DW_Fact_CL_Pricing_Calculations_Report[[#This Row],[ReplacementCost]]</f>
        <v>#VALUE!</v>
      </c>
      <c r="S2345" t="e">
        <f>DW_Fact_CL_Pricing_Calculations_Report[[#This Row],[RegionWeightedAverageCost]]</f>
        <v>#VALUE!</v>
      </c>
      <c r="T2345" t="e">
        <f>DW_Fact_CL_Pricing_Calculations_Report[[#This Row],[Prop]]</f>
        <v>#VALUE!</v>
      </c>
      <c r="U2345" t="e">
        <f>DW_Fact_CL_Pricing_Calculations_Report[[#This Row],[CardlockSiteCost]]</f>
        <v>#VALUE!</v>
      </c>
      <c r="V2345" t="e">
        <f>DW_Fact_CL_Pricing_Calculations_Report[[#This Row],[NewCardlockSiteCost]]</f>
        <v>#VALUE!</v>
      </c>
      <c r="W2345" t="e">
        <f>DW_Fact_CL_Pricing_Calculations_Report[[#This Row],[Prod_ID]]</f>
        <v>#VALUE!</v>
      </c>
    </row>
    <row r="2346" spans="1:23" x14ac:dyDescent="0.25">
      <c r="A2346">
        <f>'Azure Calculations'!F1844</f>
        <v>0</v>
      </c>
      <c r="B2346" t="e">
        <f>DW_Fact_CL_Pricing_Calculations_Report[[#This Row],[Prod_ID]]</f>
        <v>#VALUE!</v>
      </c>
      <c r="C2346" t="e">
        <f>DW_Fact_CL_Pricing_Calculations_Report[[#This Row],[Vend_ID]]</f>
        <v>#VALUE!</v>
      </c>
      <c r="D2346" t="e">
        <f>DW_Fact_CL_Pricing_Calculations_Report[[#This Row],[CardlockSiteCost_WPROP]]</f>
        <v>#VALUE!</v>
      </c>
      <c r="E2346" t="e">
        <f>DW_Fact_CL_Pricing_Calculations_Report[[#This Row],[NewCardlockSiteCost]]</f>
        <v>#VALUE!</v>
      </c>
      <c r="F2346" t="e">
        <f>DW_Fact_CL_Pricing_Calculations_Report[[#This Row],[Change]]</f>
        <v>#VALUE!</v>
      </c>
      <c r="G2346" t="e">
        <f>DW_Fact_CL_Pricing_Calculations_Report[[#This Row],[FuelPricesDtl_Price]]</f>
        <v>#VALUE!</v>
      </c>
      <c r="H2346" t="e">
        <f>DW_Fact_CL_Pricing_Calculations_Report[[#This Row],[NewTable1]]</f>
        <v>#VALUE!</v>
      </c>
      <c r="I2346" t="e">
        <f>DW_Fact_CL_Pricing_Calculations_Report[[#This Row],[Tax]]</f>
        <v>#VALUE!</v>
      </c>
      <c r="J2346" t="e">
        <f>DW_Fact_CL_Pricing_Calculations_Report[[#This Row],[NewTable1wTax]]</f>
        <v>#VALUE!</v>
      </c>
      <c r="K2346" t="e">
        <f>DW_Fact_CL_Pricing_Calculations_Report[[#This Row],[Prop]]</f>
        <v>#VALUE!</v>
      </c>
      <c r="L2346" t="e">
        <f>DW_Fact_CL_Pricing_Calculations_Report[[#This Row],[Prod_Freight_Class]]</f>
        <v>#VALUE!</v>
      </c>
      <c r="M2346" s="36" t="e">
        <f>DW_Fact_CL_Pricing_Calculations_Report[[#This Row],[Table_Load_Date]]</f>
        <v>#VALUE!</v>
      </c>
      <c r="N2346" t="e">
        <f>DW_Fact_CL_Pricing_Calculations_Report[[#This Row],[Company]]</f>
        <v>#VALUE!</v>
      </c>
      <c r="O2346" t="e">
        <f>DW_Fact_CL_Pricing_Calculations_Report[[#This Row],[InvTerminalWAC]]</f>
        <v>#VALUE!</v>
      </c>
      <c r="P2346" s="36" t="e">
        <f>DW_Fact_CL_Pricing_Calculations_Report[[#This Row],[Table_Load_Date]]</f>
        <v>#VALUE!</v>
      </c>
      <c r="Q2346" t="e">
        <f>DW_Fact_CL_Pricing_Calculations_Report[[#This Row],[Prod_Freight_Class]]</f>
        <v>#VALUE!</v>
      </c>
      <c r="R2346" t="e">
        <f>DW_Fact_CL_Pricing_Calculations_Report[[#This Row],[ReplacementCost]]</f>
        <v>#VALUE!</v>
      </c>
      <c r="S2346" t="e">
        <f>DW_Fact_CL_Pricing_Calculations_Report[[#This Row],[RegionWeightedAverageCost]]</f>
        <v>#VALUE!</v>
      </c>
      <c r="T2346" t="e">
        <f>DW_Fact_CL_Pricing_Calculations_Report[[#This Row],[Prop]]</f>
        <v>#VALUE!</v>
      </c>
      <c r="U2346" t="e">
        <f>DW_Fact_CL_Pricing_Calculations_Report[[#This Row],[CardlockSiteCost]]</f>
        <v>#VALUE!</v>
      </c>
      <c r="V2346" t="e">
        <f>DW_Fact_CL_Pricing_Calculations_Report[[#This Row],[NewCardlockSiteCost]]</f>
        <v>#VALUE!</v>
      </c>
      <c r="W2346" t="e">
        <f>DW_Fact_CL_Pricing_Calculations_Report[[#This Row],[Prod_ID]]</f>
        <v>#VALUE!</v>
      </c>
    </row>
    <row r="2347" spans="1:23" x14ac:dyDescent="0.25">
      <c r="A2347">
        <f>'Azure Calculations'!F1845</f>
        <v>0</v>
      </c>
      <c r="B2347" t="e">
        <f>DW_Fact_CL_Pricing_Calculations_Report[[#This Row],[Prod_ID]]</f>
        <v>#VALUE!</v>
      </c>
      <c r="C2347" t="e">
        <f>DW_Fact_CL_Pricing_Calculations_Report[[#This Row],[Vend_ID]]</f>
        <v>#VALUE!</v>
      </c>
      <c r="D2347" t="e">
        <f>DW_Fact_CL_Pricing_Calculations_Report[[#This Row],[CardlockSiteCost_WPROP]]</f>
        <v>#VALUE!</v>
      </c>
      <c r="E2347" t="e">
        <f>DW_Fact_CL_Pricing_Calculations_Report[[#This Row],[NewCardlockSiteCost]]</f>
        <v>#VALUE!</v>
      </c>
      <c r="F2347" t="e">
        <f>DW_Fact_CL_Pricing_Calculations_Report[[#This Row],[Change]]</f>
        <v>#VALUE!</v>
      </c>
      <c r="G2347" t="e">
        <f>DW_Fact_CL_Pricing_Calculations_Report[[#This Row],[FuelPricesDtl_Price]]</f>
        <v>#VALUE!</v>
      </c>
      <c r="H2347" t="e">
        <f>DW_Fact_CL_Pricing_Calculations_Report[[#This Row],[NewTable1]]</f>
        <v>#VALUE!</v>
      </c>
      <c r="I2347" t="e">
        <f>DW_Fact_CL_Pricing_Calculations_Report[[#This Row],[Tax]]</f>
        <v>#VALUE!</v>
      </c>
      <c r="J2347" t="e">
        <f>DW_Fact_CL_Pricing_Calculations_Report[[#This Row],[NewTable1wTax]]</f>
        <v>#VALUE!</v>
      </c>
      <c r="K2347" t="e">
        <f>DW_Fact_CL_Pricing_Calculations_Report[[#This Row],[Prop]]</f>
        <v>#VALUE!</v>
      </c>
      <c r="L2347" t="e">
        <f>DW_Fact_CL_Pricing_Calculations_Report[[#This Row],[Prod_Freight_Class]]</f>
        <v>#VALUE!</v>
      </c>
      <c r="M2347" s="36" t="e">
        <f>DW_Fact_CL_Pricing_Calculations_Report[[#This Row],[Table_Load_Date]]</f>
        <v>#VALUE!</v>
      </c>
      <c r="N2347" t="e">
        <f>DW_Fact_CL_Pricing_Calculations_Report[[#This Row],[Company]]</f>
        <v>#VALUE!</v>
      </c>
      <c r="O2347" t="e">
        <f>DW_Fact_CL_Pricing_Calculations_Report[[#This Row],[InvTerminalWAC]]</f>
        <v>#VALUE!</v>
      </c>
      <c r="P2347" s="36" t="e">
        <f>DW_Fact_CL_Pricing_Calculations_Report[[#This Row],[Table_Load_Date]]</f>
        <v>#VALUE!</v>
      </c>
      <c r="Q2347" t="e">
        <f>DW_Fact_CL_Pricing_Calculations_Report[[#This Row],[Prod_Freight_Class]]</f>
        <v>#VALUE!</v>
      </c>
      <c r="R2347" t="e">
        <f>DW_Fact_CL_Pricing_Calculations_Report[[#This Row],[ReplacementCost]]</f>
        <v>#VALUE!</v>
      </c>
      <c r="S2347" t="e">
        <f>DW_Fact_CL_Pricing_Calculations_Report[[#This Row],[RegionWeightedAverageCost]]</f>
        <v>#VALUE!</v>
      </c>
      <c r="T2347" t="e">
        <f>DW_Fact_CL_Pricing_Calculations_Report[[#This Row],[Prop]]</f>
        <v>#VALUE!</v>
      </c>
      <c r="U2347" t="e">
        <f>DW_Fact_CL_Pricing_Calculations_Report[[#This Row],[CardlockSiteCost]]</f>
        <v>#VALUE!</v>
      </c>
      <c r="V2347" t="e">
        <f>DW_Fact_CL_Pricing_Calculations_Report[[#This Row],[NewCardlockSiteCost]]</f>
        <v>#VALUE!</v>
      </c>
      <c r="W2347" t="e">
        <f>DW_Fact_CL_Pricing_Calculations_Report[[#This Row],[Prod_ID]]</f>
        <v>#VALUE!</v>
      </c>
    </row>
    <row r="2348" spans="1:23" x14ac:dyDescent="0.25">
      <c r="A2348">
        <f>'Azure Calculations'!F1846</f>
        <v>0</v>
      </c>
      <c r="B2348" t="e">
        <f>DW_Fact_CL_Pricing_Calculations_Report[[#This Row],[Prod_ID]]</f>
        <v>#VALUE!</v>
      </c>
      <c r="C2348" t="e">
        <f>DW_Fact_CL_Pricing_Calculations_Report[[#This Row],[Vend_ID]]</f>
        <v>#VALUE!</v>
      </c>
      <c r="D2348" t="e">
        <f>DW_Fact_CL_Pricing_Calculations_Report[[#This Row],[CardlockSiteCost_WPROP]]</f>
        <v>#VALUE!</v>
      </c>
      <c r="E2348" t="e">
        <f>DW_Fact_CL_Pricing_Calculations_Report[[#This Row],[NewCardlockSiteCost]]</f>
        <v>#VALUE!</v>
      </c>
      <c r="F2348" t="e">
        <f>DW_Fact_CL_Pricing_Calculations_Report[[#This Row],[Change]]</f>
        <v>#VALUE!</v>
      </c>
      <c r="G2348" t="e">
        <f>DW_Fact_CL_Pricing_Calculations_Report[[#This Row],[FuelPricesDtl_Price]]</f>
        <v>#VALUE!</v>
      </c>
      <c r="H2348" t="e">
        <f>DW_Fact_CL_Pricing_Calculations_Report[[#This Row],[NewTable1]]</f>
        <v>#VALUE!</v>
      </c>
      <c r="I2348" t="e">
        <f>DW_Fact_CL_Pricing_Calculations_Report[[#This Row],[Tax]]</f>
        <v>#VALUE!</v>
      </c>
      <c r="J2348" t="e">
        <f>DW_Fact_CL_Pricing_Calculations_Report[[#This Row],[NewTable1wTax]]</f>
        <v>#VALUE!</v>
      </c>
      <c r="K2348" t="e">
        <f>DW_Fact_CL_Pricing_Calculations_Report[[#This Row],[Prop]]</f>
        <v>#VALUE!</v>
      </c>
      <c r="L2348" t="e">
        <f>DW_Fact_CL_Pricing_Calculations_Report[[#This Row],[Prod_Freight_Class]]</f>
        <v>#VALUE!</v>
      </c>
      <c r="M2348" s="36" t="e">
        <f>DW_Fact_CL_Pricing_Calculations_Report[[#This Row],[Table_Load_Date]]</f>
        <v>#VALUE!</v>
      </c>
      <c r="N2348" t="e">
        <f>DW_Fact_CL_Pricing_Calculations_Report[[#This Row],[Company]]</f>
        <v>#VALUE!</v>
      </c>
      <c r="O2348" t="e">
        <f>DW_Fact_CL_Pricing_Calculations_Report[[#This Row],[InvTerminalWAC]]</f>
        <v>#VALUE!</v>
      </c>
      <c r="P2348" s="36" t="e">
        <f>DW_Fact_CL_Pricing_Calculations_Report[[#This Row],[Table_Load_Date]]</f>
        <v>#VALUE!</v>
      </c>
      <c r="Q2348" t="e">
        <f>DW_Fact_CL_Pricing_Calculations_Report[[#This Row],[Prod_Freight_Class]]</f>
        <v>#VALUE!</v>
      </c>
      <c r="R2348" t="e">
        <f>DW_Fact_CL_Pricing_Calculations_Report[[#This Row],[ReplacementCost]]</f>
        <v>#VALUE!</v>
      </c>
      <c r="S2348" t="e">
        <f>DW_Fact_CL_Pricing_Calculations_Report[[#This Row],[RegionWeightedAverageCost]]</f>
        <v>#VALUE!</v>
      </c>
      <c r="T2348" t="e">
        <f>DW_Fact_CL_Pricing_Calculations_Report[[#This Row],[Prop]]</f>
        <v>#VALUE!</v>
      </c>
      <c r="U2348" t="e">
        <f>DW_Fact_CL_Pricing_Calculations_Report[[#This Row],[CardlockSiteCost]]</f>
        <v>#VALUE!</v>
      </c>
      <c r="V2348" t="e">
        <f>DW_Fact_CL_Pricing_Calculations_Report[[#This Row],[NewCardlockSiteCost]]</f>
        <v>#VALUE!</v>
      </c>
      <c r="W2348" t="e">
        <f>DW_Fact_CL_Pricing_Calculations_Report[[#This Row],[Prod_ID]]</f>
        <v>#VALUE!</v>
      </c>
    </row>
    <row r="2349" spans="1:23" x14ac:dyDescent="0.25">
      <c r="A2349">
        <f>'Azure Calculations'!F1847</f>
        <v>0</v>
      </c>
      <c r="B2349" t="e">
        <f>DW_Fact_CL_Pricing_Calculations_Report[[#This Row],[Prod_ID]]</f>
        <v>#VALUE!</v>
      </c>
      <c r="C2349" t="e">
        <f>DW_Fact_CL_Pricing_Calculations_Report[[#This Row],[Vend_ID]]</f>
        <v>#VALUE!</v>
      </c>
      <c r="D2349" t="e">
        <f>DW_Fact_CL_Pricing_Calculations_Report[[#This Row],[CardlockSiteCost_WPROP]]</f>
        <v>#VALUE!</v>
      </c>
      <c r="E2349" t="e">
        <f>DW_Fact_CL_Pricing_Calculations_Report[[#This Row],[NewCardlockSiteCost]]</f>
        <v>#VALUE!</v>
      </c>
      <c r="F2349" t="e">
        <f>DW_Fact_CL_Pricing_Calculations_Report[[#This Row],[Change]]</f>
        <v>#VALUE!</v>
      </c>
      <c r="G2349" t="e">
        <f>DW_Fact_CL_Pricing_Calculations_Report[[#This Row],[FuelPricesDtl_Price]]</f>
        <v>#VALUE!</v>
      </c>
      <c r="H2349" t="e">
        <f>DW_Fact_CL_Pricing_Calculations_Report[[#This Row],[NewTable1]]</f>
        <v>#VALUE!</v>
      </c>
      <c r="I2349" t="e">
        <f>DW_Fact_CL_Pricing_Calculations_Report[[#This Row],[Tax]]</f>
        <v>#VALUE!</v>
      </c>
      <c r="J2349" t="e">
        <f>DW_Fact_CL_Pricing_Calculations_Report[[#This Row],[NewTable1wTax]]</f>
        <v>#VALUE!</v>
      </c>
      <c r="K2349" t="e">
        <f>DW_Fact_CL_Pricing_Calculations_Report[[#This Row],[Prop]]</f>
        <v>#VALUE!</v>
      </c>
      <c r="L2349" t="e">
        <f>DW_Fact_CL_Pricing_Calculations_Report[[#This Row],[Prod_Freight_Class]]</f>
        <v>#VALUE!</v>
      </c>
      <c r="M2349" s="36" t="e">
        <f>DW_Fact_CL_Pricing_Calculations_Report[[#This Row],[Table_Load_Date]]</f>
        <v>#VALUE!</v>
      </c>
      <c r="N2349" t="e">
        <f>DW_Fact_CL_Pricing_Calculations_Report[[#This Row],[Company]]</f>
        <v>#VALUE!</v>
      </c>
      <c r="O2349" t="e">
        <f>DW_Fact_CL_Pricing_Calculations_Report[[#This Row],[InvTerminalWAC]]</f>
        <v>#VALUE!</v>
      </c>
      <c r="P2349" s="36" t="e">
        <f>DW_Fact_CL_Pricing_Calculations_Report[[#This Row],[Table_Load_Date]]</f>
        <v>#VALUE!</v>
      </c>
      <c r="Q2349" t="e">
        <f>DW_Fact_CL_Pricing_Calculations_Report[[#This Row],[Prod_Freight_Class]]</f>
        <v>#VALUE!</v>
      </c>
      <c r="R2349" t="e">
        <f>DW_Fact_CL_Pricing_Calculations_Report[[#This Row],[ReplacementCost]]</f>
        <v>#VALUE!</v>
      </c>
      <c r="S2349" t="e">
        <f>DW_Fact_CL_Pricing_Calculations_Report[[#This Row],[RegionWeightedAverageCost]]</f>
        <v>#VALUE!</v>
      </c>
      <c r="T2349" t="e">
        <f>DW_Fact_CL_Pricing_Calculations_Report[[#This Row],[Prop]]</f>
        <v>#VALUE!</v>
      </c>
      <c r="U2349" t="e">
        <f>DW_Fact_CL_Pricing_Calculations_Report[[#This Row],[CardlockSiteCost]]</f>
        <v>#VALUE!</v>
      </c>
      <c r="V2349" t="e">
        <f>DW_Fact_CL_Pricing_Calculations_Report[[#This Row],[NewCardlockSiteCost]]</f>
        <v>#VALUE!</v>
      </c>
      <c r="W2349" t="e">
        <f>DW_Fact_CL_Pricing_Calculations_Report[[#This Row],[Prod_ID]]</f>
        <v>#VALUE!</v>
      </c>
    </row>
    <row r="2350" spans="1:23" x14ac:dyDescent="0.25">
      <c r="A2350">
        <f>'Azure Calculations'!F1848</f>
        <v>0</v>
      </c>
      <c r="B2350" t="e">
        <f>DW_Fact_CL_Pricing_Calculations_Report[[#This Row],[Prod_ID]]</f>
        <v>#VALUE!</v>
      </c>
      <c r="C2350" t="e">
        <f>DW_Fact_CL_Pricing_Calculations_Report[[#This Row],[Vend_ID]]</f>
        <v>#VALUE!</v>
      </c>
      <c r="D2350" t="e">
        <f>DW_Fact_CL_Pricing_Calculations_Report[[#This Row],[CardlockSiteCost_WPROP]]</f>
        <v>#VALUE!</v>
      </c>
      <c r="E2350" t="e">
        <f>DW_Fact_CL_Pricing_Calculations_Report[[#This Row],[NewCardlockSiteCost]]</f>
        <v>#VALUE!</v>
      </c>
      <c r="F2350" t="e">
        <f>DW_Fact_CL_Pricing_Calculations_Report[[#This Row],[Change]]</f>
        <v>#VALUE!</v>
      </c>
      <c r="G2350" t="e">
        <f>DW_Fact_CL_Pricing_Calculations_Report[[#This Row],[FuelPricesDtl_Price]]</f>
        <v>#VALUE!</v>
      </c>
      <c r="H2350" t="e">
        <f>DW_Fact_CL_Pricing_Calculations_Report[[#This Row],[NewTable1]]</f>
        <v>#VALUE!</v>
      </c>
      <c r="I2350" t="e">
        <f>DW_Fact_CL_Pricing_Calculations_Report[[#This Row],[Tax]]</f>
        <v>#VALUE!</v>
      </c>
      <c r="J2350" t="e">
        <f>DW_Fact_CL_Pricing_Calculations_Report[[#This Row],[NewTable1wTax]]</f>
        <v>#VALUE!</v>
      </c>
      <c r="K2350" t="e">
        <f>DW_Fact_CL_Pricing_Calculations_Report[[#This Row],[Prop]]</f>
        <v>#VALUE!</v>
      </c>
      <c r="L2350" t="e">
        <f>DW_Fact_CL_Pricing_Calculations_Report[[#This Row],[Prod_Freight_Class]]</f>
        <v>#VALUE!</v>
      </c>
      <c r="M2350" s="36" t="e">
        <f>DW_Fact_CL_Pricing_Calculations_Report[[#This Row],[Table_Load_Date]]</f>
        <v>#VALUE!</v>
      </c>
      <c r="N2350" t="e">
        <f>DW_Fact_CL_Pricing_Calculations_Report[[#This Row],[Company]]</f>
        <v>#VALUE!</v>
      </c>
      <c r="O2350" t="e">
        <f>DW_Fact_CL_Pricing_Calculations_Report[[#This Row],[InvTerminalWAC]]</f>
        <v>#VALUE!</v>
      </c>
      <c r="P2350" s="36" t="e">
        <f>DW_Fact_CL_Pricing_Calculations_Report[[#This Row],[Table_Load_Date]]</f>
        <v>#VALUE!</v>
      </c>
      <c r="Q2350" t="e">
        <f>DW_Fact_CL_Pricing_Calculations_Report[[#This Row],[Prod_Freight_Class]]</f>
        <v>#VALUE!</v>
      </c>
      <c r="R2350" t="e">
        <f>DW_Fact_CL_Pricing_Calculations_Report[[#This Row],[ReplacementCost]]</f>
        <v>#VALUE!</v>
      </c>
      <c r="S2350" t="e">
        <f>DW_Fact_CL_Pricing_Calculations_Report[[#This Row],[RegionWeightedAverageCost]]</f>
        <v>#VALUE!</v>
      </c>
      <c r="T2350" t="e">
        <f>DW_Fact_CL_Pricing_Calculations_Report[[#This Row],[Prop]]</f>
        <v>#VALUE!</v>
      </c>
      <c r="U2350" t="e">
        <f>DW_Fact_CL_Pricing_Calculations_Report[[#This Row],[CardlockSiteCost]]</f>
        <v>#VALUE!</v>
      </c>
      <c r="V2350" t="e">
        <f>DW_Fact_CL_Pricing_Calculations_Report[[#This Row],[NewCardlockSiteCost]]</f>
        <v>#VALUE!</v>
      </c>
      <c r="W2350" t="e">
        <f>DW_Fact_CL_Pricing_Calculations_Report[[#This Row],[Prod_ID]]</f>
        <v>#VALUE!</v>
      </c>
    </row>
    <row r="2351" spans="1:23" x14ac:dyDescent="0.25">
      <c r="A2351">
        <f>'Azure Calculations'!F1849</f>
        <v>0</v>
      </c>
      <c r="B2351" t="e">
        <f>DW_Fact_CL_Pricing_Calculations_Report[[#This Row],[Prod_ID]]</f>
        <v>#VALUE!</v>
      </c>
      <c r="C2351" t="e">
        <f>DW_Fact_CL_Pricing_Calculations_Report[[#This Row],[Vend_ID]]</f>
        <v>#VALUE!</v>
      </c>
      <c r="D2351" t="e">
        <f>DW_Fact_CL_Pricing_Calculations_Report[[#This Row],[CardlockSiteCost_WPROP]]</f>
        <v>#VALUE!</v>
      </c>
      <c r="E2351" t="e">
        <f>DW_Fact_CL_Pricing_Calculations_Report[[#This Row],[NewCardlockSiteCost]]</f>
        <v>#VALUE!</v>
      </c>
      <c r="F2351" t="e">
        <f>DW_Fact_CL_Pricing_Calculations_Report[[#This Row],[Change]]</f>
        <v>#VALUE!</v>
      </c>
      <c r="G2351" t="e">
        <f>DW_Fact_CL_Pricing_Calculations_Report[[#This Row],[FuelPricesDtl_Price]]</f>
        <v>#VALUE!</v>
      </c>
      <c r="H2351" t="e">
        <f>DW_Fact_CL_Pricing_Calculations_Report[[#This Row],[NewTable1]]</f>
        <v>#VALUE!</v>
      </c>
      <c r="I2351" t="e">
        <f>DW_Fact_CL_Pricing_Calculations_Report[[#This Row],[Tax]]</f>
        <v>#VALUE!</v>
      </c>
      <c r="J2351" t="e">
        <f>DW_Fact_CL_Pricing_Calculations_Report[[#This Row],[NewTable1wTax]]</f>
        <v>#VALUE!</v>
      </c>
      <c r="K2351" t="e">
        <f>DW_Fact_CL_Pricing_Calculations_Report[[#This Row],[Prop]]</f>
        <v>#VALUE!</v>
      </c>
      <c r="L2351" t="e">
        <f>DW_Fact_CL_Pricing_Calculations_Report[[#This Row],[Prod_Freight_Class]]</f>
        <v>#VALUE!</v>
      </c>
      <c r="M2351" s="36" t="e">
        <f>DW_Fact_CL_Pricing_Calculations_Report[[#This Row],[Table_Load_Date]]</f>
        <v>#VALUE!</v>
      </c>
      <c r="N2351" t="e">
        <f>DW_Fact_CL_Pricing_Calculations_Report[[#This Row],[Company]]</f>
        <v>#VALUE!</v>
      </c>
      <c r="O2351" t="e">
        <f>DW_Fact_CL_Pricing_Calculations_Report[[#This Row],[InvTerminalWAC]]</f>
        <v>#VALUE!</v>
      </c>
      <c r="P2351" s="36" t="e">
        <f>DW_Fact_CL_Pricing_Calculations_Report[[#This Row],[Table_Load_Date]]</f>
        <v>#VALUE!</v>
      </c>
      <c r="Q2351" t="e">
        <f>DW_Fact_CL_Pricing_Calculations_Report[[#This Row],[Prod_Freight_Class]]</f>
        <v>#VALUE!</v>
      </c>
      <c r="R2351" t="e">
        <f>DW_Fact_CL_Pricing_Calculations_Report[[#This Row],[ReplacementCost]]</f>
        <v>#VALUE!</v>
      </c>
      <c r="S2351" t="e">
        <f>DW_Fact_CL_Pricing_Calculations_Report[[#This Row],[RegionWeightedAverageCost]]</f>
        <v>#VALUE!</v>
      </c>
      <c r="T2351" t="e">
        <f>DW_Fact_CL_Pricing_Calculations_Report[[#This Row],[Prop]]</f>
        <v>#VALUE!</v>
      </c>
      <c r="U2351" t="e">
        <f>DW_Fact_CL_Pricing_Calculations_Report[[#This Row],[CardlockSiteCost]]</f>
        <v>#VALUE!</v>
      </c>
      <c r="V2351" t="e">
        <f>DW_Fact_CL_Pricing_Calculations_Report[[#This Row],[NewCardlockSiteCost]]</f>
        <v>#VALUE!</v>
      </c>
      <c r="W2351" t="e">
        <f>DW_Fact_CL_Pricing_Calculations_Report[[#This Row],[Prod_ID]]</f>
        <v>#VALUE!</v>
      </c>
    </row>
    <row r="2352" spans="1:23" x14ac:dyDescent="0.25">
      <c r="A2352">
        <f>'Azure Calculations'!F1850</f>
        <v>0</v>
      </c>
      <c r="B2352" t="e">
        <f>DW_Fact_CL_Pricing_Calculations_Report[[#This Row],[Prod_ID]]</f>
        <v>#VALUE!</v>
      </c>
      <c r="C2352" t="e">
        <f>DW_Fact_CL_Pricing_Calculations_Report[[#This Row],[Vend_ID]]</f>
        <v>#VALUE!</v>
      </c>
      <c r="D2352" t="e">
        <f>DW_Fact_CL_Pricing_Calculations_Report[[#This Row],[CardlockSiteCost_WPROP]]</f>
        <v>#VALUE!</v>
      </c>
      <c r="E2352" t="e">
        <f>DW_Fact_CL_Pricing_Calculations_Report[[#This Row],[NewCardlockSiteCost]]</f>
        <v>#VALUE!</v>
      </c>
      <c r="F2352" t="e">
        <f>DW_Fact_CL_Pricing_Calculations_Report[[#This Row],[Change]]</f>
        <v>#VALUE!</v>
      </c>
      <c r="G2352" t="e">
        <f>DW_Fact_CL_Pricing_Calculations_Report[[#This Row],[FuelPricesDtl_Price]]</f>
        <v>#VALUE!</v>
      </c>
      <c r="H2352" t="e">
        <f>DW_Fact_CL_Pricing_Calculations_Report[[#This Row],[NewTable1]]</f>
        <v>#VALUE!</v>
      </c>
      <c r="I2352" t="e">
        <f>DW_Fact_CL_Pricing_Calculations_Report[[#This Row],[Tax]]</f>
        <v>#VALUE!</v>
      </c>
      <c r="J2352" t="e">
        <f>DW_Fact_CL_Pricing_Calculations_Report[[#This Row],[NewTable1wTax]]</f>
        <v>#VALUE!</v>
      </c>
      <c r="K2352" t="e">
        <f>DW_Fact_CL_Pricing_Calculations_Report[[#This Row],[Prop]]</f>
        <v>#VALUE!</v>
      </c>
      <c r="L2352" t="e">
        <f>DW_Fact_CL_Pricing_Calculations_Report[[#This Row],[Prod_Freight_Class]]</f>
        <v>#VALUE!</v>
      </c>
      <c r="M2352" s="36" t="e">
        <f>DW_Fact_CL_Pricing_Calculations_Report[[#This Row],[Table_Load_Date]]</f>
        <v>#VALUE!</v>
      </c>
      <c r="N2352" t="e">
        <f>DW_Fact_CL_Pricing_Calculations_Report[[#This Row],[Company]]</f>
        <v>#VALUE!</v>
      </c>
      <c r="O2352" t="e">
        <f>DW_Fact_CL_Pricing_Calculations_Report[[#This Row],[InvTerminalWAC]]</f>
        <v>#VALUE!</v>
      </c>
      <c r="P2352" s="36" t="e">
        <f>DW_Fact_CL_Pricing_Calculations_Report[[#This Row],[Table_Load_Date]]</f>
        <v>#VALUE!</v>
      </c>
      <c r="Q2352" t="e">
        <f>DW_Fact_CL_Pricing_Calculations_Report[[#This Row],[Prod_Freight_Class]]</f>
        <v>#VALUE!</v>
      </c>
      <c r="R2352" t="e">
        <f>DW_Fact_CL_Pricing_Calculations_Report[[#This Row],[ReplacementCost]]</f>
        <v>#VALUE!</v>
      </c>
      <c r="S2352" t="e">
        <f>DW_Fact_CL_Pricing_Calculations_Report[[#This Row],[RegionWeightedAverageCost]]</f>
        <v>#VALUE!</v>
      </c>
      <c r="T2352" t="e">
        <f>DW_Fact_CL_Pricing_Calculations_Report[[#This Row],[Prop]]</f>
        <v>#VALUE!</v>
      </c>
      <c r="U2352" t="e">
        <f>DW_Fact_CL_Pricing_Calculations_Report[[#This Row],[CardlockSiteCost]]</f>
        <v>#VALUE!</v>
      </c>
      <c r="V2352" t="e">
        <f>DW_Fact_CL_Pricing_Calculations_Report[[#This Row],[NewCardlockSiteCost]]</f>
        <v>#VALUE!</v>
      </c>
      <c r="W2352" t="e">
        <f>DW_Fact_CL_Pricing_Calculations_Report[[#This Row],[Prod_ID]]</f>
        <v>#VALUE!</v>
      </c>
    </row>
    <row r="2353" spans="1:23" x14ac:dyDescent="0.25">
      <c r="A2353">
        <f>'Azure Calculations'!F1851</f>
        <v>0</v>
      </c>
      <c r="B2353" t="e">
        <f>DW_Fact_CL_Pricing_Calculations_Report[[#This Row],[Prod_ID]]</f>
        <v>#VALUE!</v>
      </c>
      <c r="C2353" t="e">
        <f>DW_Fact_CL_Pricing_Calculations_Report[[#This Row],[Vend_ID]]</f>
        <v>#VALUE!</v>
      </c>
      <c r="D2353" t="e">
        <f>DW_Fact_CL_Pricing_Calculations_Report[[#This Row],[CardlockSiteCost_WPROP]]</f>
        <v>#VALUE!</v>
      </c>
      <c r="E2353" t="e">
        <f>DW_Fact_CL_Pricing_Calculations_Report[[#This Row],[NewCardlockSiteCost]]</f>
        <v>#VALUE!</v>
      </c>
      <c r="F2353" t="e">
        <f>DW_Fact_CL_Pricing_Calculations_Report[[#This Row],[Change]]</f>
        <v>#VALUE!</v>
      </c>
      <c r="G2353" t="e">
        <f>DW_Fact_CL_Pricing_Calculations_Report[[#This Row],[FuelPricesDtl_Price]]</f>
        <v>#VALUE!</v>
      </c>
      <c r="H2353" t="e">
        <f>DW_Fact_CL_Pricing_Calculations_Report[[#This Row],[NewTable1]]</f>
        <v>#VALUE!</v>
      </c>
      <c r="I2353" t="e">
        <f>DW_Fact_CL_Pricing_Calculations_Report[[#This Row],[Tax]]</f>
        <v>#VALUE!</v>
      </c>
      <c r="J2353" t="e">
        <f>DW_Fact_CL_Pricing_Calculations_Report[[#This Row],[NewTable1wTax]]</f>
        <v>#VALUE!</v>
      </c>
      <c r="K2353" t="e">
        <f>DW_Fact_CL_Pricing_Calculations_Report[[#This Row],[Prop]]</f>
        <v>#VALUE!</v>
      </c>
      <c r="L2353" t="e">
        <f>DW_Fact_CL_Pricing_Calculations_Report[[#This Row],[Prod_Freight_Class]]</f>
        <v>#VALUE!</v>
      </c>
      <c r="M2353" s="36" t="e">
        <f>DW_Fact_CL_Pricing_Calculations_Report[[#This Row],[Table_Load_Date]]</f>
        <v>#VALUE!</v>
      </c>
      <c r="N2353" t="e">
        <f>DW_Fact_CL_Pricing_Calculations_Report[[#This Row],[Company]]</f>
        <v>#VALUE!</v>
      </c>
      <c r="O2353" t="e">
        <f>DW_Fact_CL_Pricing_Calculations_Report[[#This Row],[InvTerminalWAC]]</f>
        <v>#VALUE!</v>
      </c>
      <c r="P2353" s="36" t="e">
        <f>DW_Fact_CL_Pricing_Calculations_Report[[#This Row],[Table_Load_Date]]</f>
        <v>#VALUE!</v>
      </c>
      <c r="Q2353" t="e">
        <f>DW_Fact_CL_Pricing_Calculations_Report[[#This Row],[Prod_Freight_Class]]</f>
        <v>#VALUE!</v>
      </c>
      <c r="R2353" t="e">
        <f>DW_Fact_CL_Pricing_Calculations_Report[[#This Row],[ReplacementCost]]</f>
        <v>#VALUE!</v>
      </c>
      <c r="S2353" t="e">
        <f>DW_Fact_CL_Pricing_Calculations_Report[[#This Row],[RegionWeightedAverageCost]]</f>
        <v>#VALUE!</v>
      </c>
      <c r="T2353" t="e">
        <f>DW_Fact_CL_Pricing_Calculations_Report[[#This Row],[Prop]]</f>
        <v>#VALUE!</v>
      </c>
      <c r="U2353" t="e">
        <f>DW_Fact_CL_Pricing_Calculations_Report[[#This Row],[CardlockSiteCost]]</f>
        <v>#VALUE!</v>
      </c>
      <c r="V2353" t="e">
        <f>DW_Fact_CL_Pricing_Calculations_Report[[#This Row],[NewCardlockSiteCost]]</f>
        <v>#VALUE!</v>
      </c>
      <c r="W2353" t="e">
        <f>DW_Fact_CL_Pricing_Calculations_Report[[#This Row],[Prod_ID]]</f>
        <v>#VALUE!</v>
      </c>
    </row>
    <row r="2354" spans="1:23" x14ac:dyDescent="0.25">
      <c r="A2354">
        <f>'Azure Calculations'!F1852</f>
        <v>0</v>
      </c>
      <c r="B2354" t="e">
        <f>DW_Fact_CL_Pricing_Calculations_Report[[#This Row],[Prod_ID]]</f>
        <v>#VALUE!</v>
      </c>
      <c r="C2354" t="e">
        <f>DW_Fact_CL_Pricing_Calculations_Report[[#This Row],[Vend_ID]]</f>
        <v>#VALUE!</v>
      </c>
      <c r="D2354" t="e">
        <f>DW_Fact_CL_Pricing_Calculations_Report[[#This Row],[CardlockSiteCost_WPROP]]</f>
        <v>#VALUE!</v>
      </c>
      <c r="E2354" t="e">
        <f>DW_Fact_CL_Pricing_Calculations_Report[[#This Row],[NewCardlockSiteCost]]</f>
        <v>#VALUE!</v>
      </c>
      <c r="F2354" t="e">
        <f>DW_Fact_CL_Pricing_Calculations_Report[[#This Row],[Change]]</f>
        <v>#VALUE!</v>
      </c>
      <c r="G2354" t="e">
        <f>DW_Fact_CL_Pricing_Calculations_Report[[#This Row],[FuelPricesDtl_Price]]</f>
        <v>#VALUE!</v>
      </c>
      <c r="H2354" t="e">
        <f>DW_Fact_CL_Pricing_Calculations_Report[[#This Row],[NewTable1]]</f>
        <v>#VALUE!</v>
      </c>
      <c r="I2354" t="e">
        <f>DW_Fact_CL_Pricing_Calculations_Report[[#This Row],[Tax]]</f>
        <v>#VALUE!</v>
      </c>
      <c r="J2354" t="e">
        <f>DW_Fact_CL_Pricing_Calculations_Report[[#This Row],[NewTable1wTax]]</f>
        <v>#VALUE!</v>
      </c>
      <c r="K2354" t="e">
        <f>DW_Fact_CL_Pricing_Calculations_Report[[#This Row],[Prop]]</f>
        <v>#VALUE!</v>
      </c>
      <c r="L2354" t="e">
        <f>DW_Fact_CL_Pricing_Calculations_Report[[#This Row],[Prod_Freight_Class]]</f>
        <v>#VALUE!</v>
      </c>
      <c r="M2354" s="36" t="e">
        <f>DW_Fact_CL_Pricing_Calculations_Report[[#This Row],[Table_Load_Date]]</f>
        <v>#VALUE!</v>
      </c>
      <c r="N2354" t="e">
        <f>DW_Fact_CL_Pricing_Calculations_Report[[#This Row],[Company]]</f>
        <v>#VALUE!</v>
      </c>
      <c r="O2354" t="e">
        <f>DW_Fact_CL_Pricing_Calculations_Report[[#This Row],[InvTerminalWAC]]</f>
        <v>#VALUE!</v>
      </c>
      <c r="P2354" s="36" t="e">
        <f>DW_Fact_CL_Pricing_Calculations_Report[[#This Row],[Table_Load_Date]]</f>
        <v>#VALUE!</v>
      </c>
      <c r="Q2354" t="e">
        <f>DW_Fact_CL_Pricing_Calculations_Report[[#This Row],[Prod_Freight_Class]]</f>
        <v>#VALUE!</v>
      </c>
      <c r="R2354" t="e">
        <f>DW_Fact_CL_Pricing_Calculations_Report[[#This Row],[ReplacementCost]]</f>
        <v>#VALUE!</v>
      </c>
      <c r="S2354" t="e">
        <f>DW_Fact_CL_Pricing_Calculations_Report[[#This Row],[RegionWeightedAverageCost]]</f>
        <v>#VALUE!</v>
      </c>
      <c r="T2354" t="e">
        <f>DW_Fact_CL_Pricing_Calculations_Report[[#This Row],[Prop]]</f>
        <v>#VALUE!</v>
      </c>
      <c r="U2354" t="e">
        <f>DW_Fact_CL_Pricing_Calculations_Report[[#This Row],[CardlockSiteCost]]</f>
        <v>#VALUE!</v>
      </c>
      <c r="V2354" t="e">
        <f>DW_Fact_CL_Pricing_Calculations_Report[[#This Row],[NewCardlockSiteCost]]</f>
        <v>#VALUE!</v>
      </c>
      <c r="W2354" t="e">
        <f>DW_Fact_CL_Pricing_Calculations_Report[[#This Row],[Prod_ID]]</f>
        <v>#VALUE!</v>
      </c>
    </row>
    <row r="2355" spans="1:23" x14ac:dyDescent="0.25">
      <c r="A2355">
        <f>'Azure Calculations'!F1853</f>
        <v>0</v>
      </c>
      <c r="B2355" t="e">
        <f>DW_Fact_CL_Pricing_Calculations_Report[[#This Row],[Prod_ID]]</f>
        <v>#VALUE!</v>
      </c>
      <c r="C2355" t="e">
        <f>DW_Fact_CL_Pricing_Calculations_Report[[#This Row],[Vend_ID]]</f>
        <v>#VALUE!</v>
      </c>
      <c r="D2355" t="e">
        <f>DW_Fact_CL_Pricing_Calculations_Report[[#This Row],[CardlockSiteCost_WPROP]]</f>
        <v>#VALUE!</v>
      </c>
      <c r="E2355" t="e">
        <f>DW_Fact_CL_Pricing_Calculations_Report[[#This Row],[NewCardlockSiteCost]]</f>
        <v>#VALUE!</v>
      </c>
      <c r="F2355" t="e">
        <f>DW_Fact_CL_Pricing_Calculations_Report[[#This Row],[Change]]</f>
        <v>#VALUE!</v>
      </c>
      <c r="G2355" t="e">
        <f>DW_Fact_CL_Pricing_Calculations_Report[[#This Row],[FuelPricesDtl_Price]]</f>
        <v>#VALUE!</v>
      </c>
      <c r="H2355" t="e">
        <f>DW_Fact_CL_Pricing_Calculations_Report[[#This Row],[NewTable1]]</f>
        <v>#VALUE!</v>
      </c>
      <c r="I2355" t="e">
        <f>DW_Fact_CL_Pricing_Calculations_Report[[#This Row],[Tax]]</f>
        <v>#VALUE!</v>
      </c>
      <c r="J2355" t="e">
        <f>DW_Fact_CL_Pricing_Calculations_Report[[#This Row],[NewTable1wTax]]</f>
        <v>#VALUE!</v>
      </c>
      <c r="K2355" t="e">
        <f>DW_Fact_CL_Pricing_Calculations_Report[[#This Row],[Prop]]</f>
        <v>#VALUE!</v>
      </c>
      <c r="L2355" t="e">
        <f>DW_Fact_CL_Pricing_Calculations_Report[[#This Row],[Prod_Freight_Class]]</f>
        <v>#VALUE!</v>
      </c>
      <c r="M2355" s="36" t="e">
        <f>DW_Fact_CL_Pricing_Calculations_Report[[#This Row],[Table_Load_Date]]</f>
        <v>#VALUE!</v>
      </c>
      <c r="N2355" t="e">
        <f>DW_Fact_CL_Pricing_Calculations_Report[[#This Row],[Company]]</f>
        <v>#VALUE!</v>
      </c>
      <c r="O2355" t="e">
        <f>DW_Fact_CL_Pricing_Calculations_Report[[#This Row],[InvTerminalWAC]]</f>
        <v>#VALUE!</v>
      </c>
      <c r="P2355" s="36" t="e">
        <f>DW_Fact_CL_Pricing_Calculations_Report[[#This Row],[Table_Load_Date]]</f>
        <v>#VALUE!</v>
      </c>
      <c r="Q2355" t="e">
        <f>DW_Fact_CL_Pricing_Calculations_Report[[#This Row],[Prod_Freight_Class]]</f>
        <v>#VALUE!</v>
      </c>
      <c r="R2355" t="e">
        <f>DW_Fact_CL_Pricing_Calculations_Report[[#This Row],[ReplacementCost]]</f>
        <v>#VALUE!</v>
      </c>
      <c r="S2355" t="e">
        <f>DW_Fact_CL_Pricing_Calculations_Report[[#This Row],[RegionWeightedAverageCost]]</f>
        <v>#VALUE!</v>
      </c>
      <c r="T2355" t="e">
        <f>DW_Fact_CL_Pricing_Calculations_Report[[#This Row],[Prop]]</f>
        <v>#VALUE!</v>
      </c>
      <c r="U2355" t="e">
        <f>DW_Fact_CL_Pricing_Calculations_Report[[#This Row],[CardlockSiteCost]]</f>
        <v>#VALUE!</v>
      </c>
      <c r="V2355" t="e">
        <f>DW_Fact_CL_Pricing_Calculations_Report[[#This Row],[NewCardlockSiteCost]]</f>
        <v>#VALUE!</v>
      </c>
      <c r="W2355" t="e">
        <f>DW_Fact_CL_Pricing_Calculations_Report[[#This Row],[Prod_ID]]</f>
        <v>#VALUE!</v>
      </c>
    </row>
    <row r="2356" spans="1:23" x14ac:dyDescent="0.25">
      <c r="A2356">
        <f>'Azure Calculations'!F1854</f>
        <v>0</v>
      </c>
      <c r="B2356" t="e">
        <f>DW_Fact_CL_Pricing_Calculations_Report[[#This Row],[Prod_ID]]</f>
        <v>#VALUE!</v>
      </c>
      <c r="C2356" t="e">
        <f>DW_Fact_CL_Pricing_Calculations_Report[[#This Row],[Vend_ID]]</f>
        <v>#VALUE!</v>
      </c>
      <c r="D2356" t="e">
        <f>DW_Fact_CL_Pricing_Calculations_Report[[#This Row],[CardlockSiteCost_WPROP]]</f>
        <v>#VALUE!</v>
      </c>
      <c r="E2356" t="e">
        <f>DW_Fact_CL_Pricing_Calculations_Report[[#This Row],[NewCardlockSiteCost]]</f>
        <v>#VALUE!</v>
      </c>
      <c r="F2356" t="e">
        <f>DW_Fact_CL_Pricing_Calculations_Report[[#This Row],[Change]]</f>
        <v>#VALUE!</v>
      </c>
      <c r="G2356" t="e">
        <f>DW_Fact_CL_Pricing_Calculations_Report[[#This Row],[FuelPricesDtl_Price]]</f>
        <v>#VALUE!</v>
      </c>
      <c r="H2356" t="e">
        <f>DW_Fact_CL_Pricing_Calculations_Report[[#This Row],[NewTable1]]</f>
        <v>#VALUE!</v>
      </c>
      <c r="I2356" t="e">
        <f>DW_Fact_CL_Pricing_Calculations_Report[[#This Row],[Tax]]</f>
        <v>#VALUE!</v>
      </c>
      <c r="J2356" t="e">
        <f>DW_Fact_CL_Pricing_Calculations_Report[[#This Row],[NewTable1wTax]]</f>
        <v>#VALUE!</v>
      </c>
      <c r="K2356" t="e">
        <f>DW_Fact_CL_Pricing_Calculations_Report[[#This Row],[Prop]]</f>
        <v>#VALUE!</v>
      </c>
      <c r="L2356" t="e">
        <f>DW_Fact_CL_Pricing_Calculations_Report[[#This Row],[Prod_Freight_Class]]</f>
        <v>#VALUE!</v>
      </c>
      <c r="M2356" s="36" t="e">
        <f>DW_Fact_CL_Pricing_Calculations_Report[[#This Row],[Table_Load_Date]]</f>
        <v>#VALUE!</v>
      </c>
      <c r="N2356" t="e">
        <f>DW_Fact_CL_Pricing_Calculations_Report[[#This Row],[Company]]</f>
        <v>#VALUE!</v>
      </c>
      <c r="O2356" t="e">
        <f>DW_Fact_CL_Pricing_Calculations_Report[[#This Row],[InvTerminalWAC]]</f>
        <v>#VALUE!</v>
      </c>
      <c r="P2356" s="36" t="e">
        <f>DW_Fact_CL_Pricing_Calculations_Report[[#This Row],[Table_Load_Date]]</f>
        <v>#VALUE!</v>
      </c>
      <c r="Q2356" t="e">
        <f>DW_Fact_CL_Pricing_Calculations_Report[[#This Row],[Prod_Freight_Class]]</f>
        <v>#VALUE!</v>
      </c>
      <c r="R2356" t="e">
        <f>DW_Fact_CL_Pricing_Calculations_Report[[#This Row],[ReplacementCost]]</f>
        <v>#VALUE!</v>
      </c>
      <c r="S2356" t="e">
        <f>DW_Fact_CL_Pricing_Calculations_Report[[#This Row],[RegionWeightedAverageCost]]</f>
        <v>#VALUE!</v>
      </c>
      <c r="T2356" t="e">
        <f>DW_Fact_CL_Pricing_Calculations_Report[[#This Row],[Prop]]</f>
        <v>#VALUE!</v>
      </c>
      <c r="U2356" t="e">
        <f>DW_Fact_CL_Pricing_Calculations_Report[[#This Row],[CardlockSiteCost]]</f>
        <v>#VALUE!</v>
      </c>
      <c r="V2356" t="e">
        <f>DW_Fact_CL_Pricing_Calculations_Report[[#This Row],[NewCardlockSiteCost]]</f>
        <v>#VALUE!</v>
      </c>
      <c r="W2356" t="e">
        <f>DW_Fact_CL_Pricing_Calculations_Report[[#This Row],[Prod_ID]]</f>
        <v>#VALUE!</v>
      </c>
    </row>
    <row r="2357" spans="1:23" x14ac:dyDescent="0.25">
      <c r="A2357">
        <f>'Azure Calculations'!F1855</f>
        <v>0</v>
      </c>
      <c r="B2357" t="e">
        <f>DW_Fact_CL_Pricing_Calculations_Report[[#This Row],[Prod_ID]]</f>
        <v>#VALUE!</v>
      </c>
      <c r="C2357" t="e">
        <f>DW_Fact_CL_Pricing_Calculations_Report[[#This Row],[Vend_ID]]</f>
        <v>#VALUE!</v>
      </c>
      <c r="D2357" t="e">
        <f>DW_Fact_CL_Pricing_Calculations_Report[[#This Row],[CardlockSiteCost_WPROP]]</f>
        <v>#VALUE!</v>
      </c>
      <c r="E2357" t="e">
        <f>DW_Fact_CL_Pricing_Calculations_Report[[#This Row],[NewCardlockSiteCost]]</f>
        <v>#VALUE!</v>
      </c>
      <c r="F2357" t="e">
        <f>DW_Fact_CL_Pricing_Calculations_Report[[#This Row],[Change]]</f>
        <v>#VALUE!</v>
      </c>
      <c r="G2357" t="e">
        <f>DW_Fact_CL_Pricing_Calculations_Report[[#This Row],[FuelPricesDtl_Price]]</f>
        <v>#VALUE!</v>
      </c>
      <c r="H2357" t="e">
        <f>DW_Fact_CL_Pricing_Calculations_Report[[#This Row],[NewTable1]]</f>
        <v>#VALUE!</v>
      </c>
      <c r="I2357" t="e">
        <f>DW_Fact_CL_Pricing_Calculations_Report[[#This Row],[Tax]]</f>
        <v>#VALUE!</v>
      </c>
      <c r="J2357" t="e">
        <f>DW_Fact_CL_Pricing_Calculations_Report[[#This Row],[NewTable1wTax]]</f>
        <v>#VALUE!</v>
      </c>
      <c r="K2357" t="e">
        <f>DW_Fact_CL_Pricing_Calculations_Report[[#This Row],[Prop]]</f>
        <v>#VALUE!</v>
      </c>
      <c r="L2357" t="e">
        <f>DW_Fact_CL_Pricing_Calculations_Report[[#This Row],[Prod_Freight_Class]]</f>
        <v>#VALUE!</v>
      </c>
      <c r="M2357" s="36" t="e">
        <f>DW_Fact_CL_Pricing_Calculations_Report[[#This Row],[Table_Load_Date]]</f>
        <v>#VALUE!</v>
      </c>
      <c r="N2357" t="e">
        <f>DW_Fact_CL_Pricing_Calculations_Report[[#This Row],[Company]]</f>
        <v>#VALUE!</v>
      </c>
      <c r="O2357" t="e">
        <f>DW_Fact_CL_Pricing_Calculations_Report[[#This Row],[InvTerminalWAC]]</f>
        <v>#VALUE!</v>
      </c>
      <c r="P2357" s="36" t="e">
        <f>DW_Fact_CL_Pricing_Calculations_Report[[#This Row],[Table_Load_Date]]</f>
        <v>#VALUE!</v>
      </c>
      <c r="Q2357" t="e">
        <f>DW_Fact_CL_Pricing_Calculations_Report[[#This Row],[Prod_Freight_Class]]</f>
        <v>#VALUE!</v>
      </c>
      <c r="R2357" t="e">
        <f>DW_Fact_CL_Pricing_Calculations_Report[[#This Row],[ReplacementCost]]</f>
        <v>#VALUE!</v>
      </c>
      <c r="S2357" t="e">
        <f>DW_Fact_CL_Pricing_Calculations_Report[[#This Row],[RegionWeightedAverageCost]]</f>
        <v>#VALUE!</v>
      </c>
      <c r="T2357" t="e">
        <f>DW_Fact_CL_Pricing_Calculations_Report[[#This Row],[Prop]]</f>
        <v>#VALUE!</v>
      </c>
      <c r="U2357" t="e">
        <f>DW_Fact_CL_Pricing_Calculations_Report[[#This Row],[CardlockSiteCost]]</f>
        <v>#VALUE!</v>
      </c>
      <c r="V2357" t="e">
        <f>DW_Fact_CL_Pricing_Calculations_Report[[#This Row],[NewCardlockSiteCost]]</f>
        <v>#VALUE!</v>
      </c>
      <c r="W2357" t="e">
        <f>DW_Fact_CL_Pricing_Calculations_Report[[#This Row],[Prod_ID]]</f>
        <v>#VALUE!</v>
      </c>
    </row>
    <row r="2358" spans="1:23" x14ac:dyDescent="0.25">
      <c r="A2358">
        <f>'Azure Calculations'!F1856</f>
        <v>0</v>
      </c>
      <c r="B2358" t="e">
        <f>DW_Fact_CL_Pricing_Calculations_Report[[#This Row],[Prod_ID]]</f>
        <v>#VALUE!</v>
      </c>
      <c r="C2358" t="e">
        <f>DW_Fact_CL_Pricing_Calculations_Report[[#This Row],[Vend_ID]]</f>
        <v>#VALUE!</v>
      </c>
      <c r="D2358" t="e">
        <f>DW_Fact_CL_Pricing_Calculations_Report[[#This Row],[CardlockSiteCost_WPROP]]</f>
        <v>#VALUE!</v>
      </c>
      <c r="E2358" t="e">
        <f>DW_Fact_CL_Pricing_Calculations_Report[[#This Row],[NewCardlockSiteCost]]</f>
        <v>#VALUE!</v>
      </c>
      <c r="F2358" t="e">
        <f>DW_Fact_CL_Pricing_Calculations_Report[[#This Row],[Change]]</f>
        <v>#VALUE!</v>
      </c>
      <c r="G2358" t="e">
        <f>DW_Fact_CL_Pricing_Calculations_Report[[#This Row],[FuelPricesDtl_Price]]</f>
        <v>#VALUE!</v>
      </c>
      <c r="H2358" t="e">
        <f>DW_Fact_CL_Pricing_Calculations_Report[[#This Row],[NewTable1]]</f>
        <v>#VALUE!</v>
      </c>
      <c r="I2358" t="e">
        <f>DW_Fact_CL_Pricing_Calculations_Report[[#This Row],[Tax]]</f>
        <v>#VALUE!</v>
      </c>
      <c r="J2358" t="e">
        <f>DW_Fact_CL_Pricing_Calculations_Report[[#This Row],[NewTable1wTax]]</f>
        <v>#VALUE!</v>
      </c>
      <c r="K2358" t="e">
        <f>DW_Fact_CL_Pricing_Calculations_Report[[#This Row],[Prop]]</f>
        <v>#VALUE!</v>
      </c>
      <c r="L2358" t="e">
        <f>DW_Fact_CL_Pricing_Calculations_Report[[#This Row],[Prod_Freight_Class]]</f>
        <v>#VALUE!</v>
      </c>
      <c r="M2358" s="36" t="e">
        <f>DW_Fact_CL_Pricing_Calculations_Report[[#This Row],[Table_Load_Date]]</f>
        <v>#VALUE!</v>
      </c>
      <c r="N2358" t="e">
        <f>DW_Fact_CL_Pricing_Calculations_Report[[#This Row],[Company]]</f>
        <v>#VALUE!</v>
      </c>
      <c r="O2358" t="e">
        <f>DW_Fact_CL_Pricing_Calculations_Report[[#This Row],[InvTerminalWAC]]</f>
        <v>#VALUE!</v>
      </c>
      <c r="P2358" s="36" t="e">
        <f>DW_Fact_CL_Pricing_Calculations_Report[[#This Row],[Table_Load_Date]]</f>
        <v>#VALUE!</v>
      </c>
      <c r="Q2358" t="e">
        <f>DW_Fact_CL_Pricing_Calculations_Report[[#This Row],[Prod_Freight_Class]]</f>
        <v>#VALUE!</v>
      </c>
      <c r="R2358" t="e">
        <f>DW_Fact_CL_Pricing_Calculations_Report[[#This Row],[ReplacementCost]]</f>
        <v>#VALUE!</v>
      </c>
      <c r="S2358" t="e">
        <f>DW_Fact_CL_Pricing_Calculations_Report[[#This Row],[RegionWeightedAverageCost]]</f>
        <v>#VALUE!</v>
      </c>
      <c r="T2358" t="e">
        <f>DW_Fact_CL_Pricing_Calculations_Report[[#This Row],[Prop]]</f>
        <v>#VALUE!</v>
      </c>
      <c r="U2358" t="e">
        <f>DW_Fact_CL_Pricing_Calculations_Report[[#This Row],[CardlockSiteCost]]</f>
        <v>#VALUE!</v>
      </c>
      <c r="V2358" t="e">
        <f>DW_Fact_CL_Pricing_Calculations_Report[[#This Row],[NewCardlockSiteCost]]</f>
        <v>#VALUE!</v>
      </c>
      <c r="W2358" t="e">
        <f>DW_Fact_CL_Pricing_Calculations_Report[[#This Row],[Prod_ID]]</f>
        <v>#VALUE!</v>
      </c>
    </row>
    <row r="2359" spans="1:23" x14ac:dyDescent="0.25">
      <c r="A2359">
        <f>'Azure Calculations'!F1857</f>
        <v>0</v>
      </c>
      <c r="B2359" t="e">
        <f>DW_Fact_CL_Pricing_Calculations_Report[[#This Row],[Prod_ID]]</f>
        <v>#VALUE!</v>
      </c>
      <c r="C2359" t="e">
        <f>DW_Fact_CL_Pricing_Calculations_Report[[#This Row],[Vend_ID]]</f>
        <v>#VALUE!</v>
      </c>
      <c r="D2359" t="e">
        <f>DW_Fact_CL_Pricing_Calculations_Report[[#This Row],[CardlockSiteCost_WPROP]]</f>
        <v>#VALUE!</v>
      </c>
      <c r="E2359" t="e">
        <f>DW_Fact_CL_Pricing_Calculations_Report[[#This Row],[NewCardlockSiteCost]]</f>
        <v>#VALUE!</v>
      </c>
      <c r="F2359" t="e">
        <f>DW_Fact_CL_Pricing_Calculations_Report[[#This Row],[Change]]</f>
        <v>#VALUE!</v>
      </c>
      <c r="G2359" t="e">
        <f>DW_Fact_CL_Pricing_Calculations_Report[[#This Row],[FuelPricesDtl_Price]]</f>
        <v>#VALUE!</v>
      </c>
      <c r="H2359" t="e">
        <f>DW_Fact_CL_Pricing_Calculations_Report[[#This Row],[NewTable1]]</f>
        <v>#VALUE!</v>
      </c>
      <c r="I2359" t="e">
        <f>DW_Fact_CL_Pricing_Calculations_Report[[#This Row],[Tax]]</f>
        <v>#VALUE!</v>
      </c>
      <c r="J2359" t="e">
        <f>DW_Fact_CL_Pricing_Calculations_Report[[#This Row],[NewTable1wTax]]</f>
        <v>#VALUE!</v>
      </c>
      <c r="K2359" t="e">
        <f>DW_Fact_CL_Pricing_Calculations_Report[[#This Row],[Prop]]</f>
        <v>#VALUE!</v>
      </c>
      <c r="L2359" t="e">
        <f>DW_Fact_CL_Pricing_Calculations_Report[[#This Row],[Prod_Freight_Class]]</f>
        <v>#VALUE!</v>
      </c>
      <c r="M2359" s="36" t="e">
        <f>DW_Fact_CL_Pricing_Calculations_Report[[#This Row],[Table_Load_Date]]</f>
        <v>#VALUE!</v>
      </c>
      <c r="N2359" t="e">
        <f>DW_Fact_CL_Pricing_Calculations_Report[[#This Row],[Company]]</f>
        <v>#VALUE!</v>
      </c>
      <c r="O2359" t="e">
        <f>DW_Fact_CL_Pricing_Calculations_Report[[#This Row],[InvTerminalWAC]]</f>
        <v>#VALUE!</v>
      </c>
      <c r="P2359" s="36" t="e">
        <f>DW_Fact_CL_Pricing_Calculations_Report[[#This Row],[Table_Load_Date]]</f>
        <v>#VALUE!</v>
      </c>
      <c r="Q2359" t="e">
        <f>DW_Fact_CL_Pricing_Calculations_Report[[#This Row],[Prod_Freight_Class]]</f>
        <v>#VALUE!</v>
      </c>
      <c r="R2359" t="e">
        <f>DW_Fact_CL_Pricing_Calculations_Report[[#This Row],[ReplacementCost]]</f>
        <v>#VALUE!</v>
      </c>
      <c r="S2359" t="e">
        <f>DW_Fact_CL_Pricing_Calculations_Report[[#This Row],[RegionWeightedAverageCost]]</f>
        <v>#VALUE!</v>
      </c>
      <c r="T2359" t="e">
        <f>DW_Fact_CL_Pricing_Calculations_Report[[#This Row],[Prop]]</f>
        <v>#VALUE!</v>
      </c>
      <c r="U2359" t="e">
        <f>DW_Fact_CL_Pricing_Calculations_Report[[#This Row],[CardlockSiteCost]]</f>
        <v>#VALUE!</v>
      </c>
      <c r="V2359" t="e">
        <f>DW_Fact_CL_Pricing_Calculations_Report[[#This Row],[NewCardlockSiteCost]]</f>
        <v>#VALUE!</v>
      </c>
      <c r="W2359" t="e">
        <f>DW_Fact_CL_Pricing_Calculations_Report[[#This Row],[Prod_ID]]</f>
        <v>#VALUE!</v>
      </c>
    </row>
    <row r="2360" spans="1:23" x14ac:dyDescent="0.25">
      <c r="A2360">
        <f>'Azure Calculations'!F1858</f>
        <v>0</v>
      </c>
      <c r="B2360" t="e">
        <f>DW_Fact_CL_Pricing_Calculations_Report[[#This Row],[Prod_ID]]</f>
        <v>#VALUE!</v>
      </c>
      <c r="C2360" t="e">
        <f>DW_Fact_CL_Pricing_Calculations_Report[[#This Row],[Vend_ID]]</f>
        <v>#VALUE!</v>
      </c>
      <c r="D2360" t="e">
        <f>DW_Fact_CL_Pricing_Calculations_Report[[#This Row],[CardlockSiteCost_WPROP]]</f>
        <v>#VALUE!</v>
      </c>
      <c r="E2360" t="e">
        <f>DW_Fact_CL_Pricing_Calculations_Report[[#This Row],[NewCardlockSiteCost]]</f>
        <v>#VALUE!</v>
      </c>
      <c r="F2360" t="e">
        <f>DW_Fact_CL_Pricing_Calculations_Report[[#This Row],[Change]]</f>
        <v>#VALUE!</v>
      </c>
      <c r="G2360" t="e">
        <f>DW_Fact_CL_Pricing_Calculations_Report[[#This Row],[FuelPricesDtl_Price]]</f>
        <v>#VALUE!</v>
      </c>
      <c r="H2360" t="e">
        <f>DW_Fact_CL_Pricing_Calculations_Report[[#This Row],[NewTable1]]</f>
        <v>#VALUE!</v>
      </c>
      <c r="I2360" t="e">
        <f>DW_Fact_CL_Pricing_Calculations_Report[[#This Row],[Tax]]</f>
        <v>#VALUE!</v>
      </c>
      <c r="J2360" t="e">
        <f>DW_Fact_CL_Pricing_Calculations_Report[[#This Row],[NewTable1wTax]]</f>
        <v>#VALUE!</v>
      </c>
      <c r="K2360" t="e">
        <f>DW_Fact_CL_Pricing_Calculations_Report[[#This Row],[Prop]]</f>
        <v>#VALUE!</v>
      </c>
      <c r="L2360" t="e">
        <f>DW_Fact_CL_Pricing_Calculations_Report[[#This Row],[Prod_Freight_Class]]</f>
        <v>#VALUE!</v>
      </c>
      <c r="M2360" s="36" t="e">
        <f>DW_Fact_CL_Pricing_Calculations_Report[[#This Row],[Table_Load_Date]]</f>
        <v>#VALUE!</v>
      </c>
      <c r="N2360" t="e">
        <f>DW_Fact_CL_Pricing_Calculations_Report[[#This Row],[Company]]</f>
        <v>#VALUE!</v>
      </c>
      <c r="O2360" t="e">
        <f>DW_Fact_CL_Pricing_Calculations_Report[[#This Row],[InvTerminalWAC]]</f>
        <v>#VALUE!</v>
      </c>
      <c r="P2360" s="36" t="e">
        <f>DW_Fact_CL_Pricing_Calculations_Report[[#This Row],[Table_Load_Date]]</f>
        <v>#VALUE!</v>
      </c>
      <c r="Q2360" t="e">
        <f>DW_Fact_CL_Pricing_Calculations_Report[[#This Row],[Prod_Freight_Class]]</f>
        <v>#VALUE!</v>
      </c>
      <c r="R2360" t="e">
        <f>DW_Fact_CL_Pricing_Calculations_Report[[#This Row],[ReplacementCost]]</f>
        <v>#VALUE!</v>
      </c>
      <c r="S2360" t="e">
        <f>DW_Fact_CL_Pricing_Calculations_Report[[#This Row],[RegionWeightedAverageCost]]</f>
        <v>#VALUE!</v>
      </c>
      <c r="T2360" t="e">
        <f>DW_Fact_CL_Pricing_Calculations_Report[[#This Row],[Prop]]</f>
        <v>#VALUE!</v>
      </c>
      <c r="U2360" t="e">
        <f>DW_Fact_CL_Pricing_Calculations_Report[[#This Row],[CardlockSiteCost]]</f>
        <v>#VALUE!</v>
      </c>
      <c r="V2360" t="e">
        <f>DW_Fact_CL_Pricing_Calculations_Report[[#This Row],[NewCardlockSiteCost]]</f>
        <v>#VALUE!</v>
      </c>
      <c r="W2360" t="e">
        <f>DW_Fact_CL_Pricing_Calculations_Report[[#This Row],[Prod_ID]]</f>
        <v>#VALUE!</v>
      </c>
    </row>
    <row r="2361" spans="1:23" x14ac:dyDescent="0.25">
      <c r="A2361">
        <f>'Azure Calculations'!F1859</f>
        <v>0</v>
      </c>
      <c r="B2361" t="e">
        <f>DW_Fact_CL_Pricing_Calculations_Report[[#This Row],[Prod_ID]]</f>
        <v>#VALUE!</v>
      </c>
      <c r="C2361" t="e">
        <f>DW_Fact_CL_Pricing_Calculations_Report[[#This Row],[Vend_ID]]</f>
        <v>#VALUE!</v>
      </c>
      <c r="D2361" t="e">
        <f>DW_Fact_CL_Pricing_Calculations_Report[[#This Row],[CardlockSiteCost_WPROP]]</f>
        <v>#VALUE!</v>
      </c>
      <c r="E2361" t="e">
        <f>DW_Fact_CL_Pricing_Calculations_Report[[#This Row],[NewCardlockSiteCost]]</f>
        <v>#VALUE!</v>
      </c>
      <c r="F2361" t="e">
        <f>DW_Fact_CL_Pricing_Calculations_Report[[#This Row],[Change]]</f>
        <v>#VALUE!</v>
      </c>
      <c r="G2361" t="e">
        <f>DW_Fact_CL_Pricing_Calculations_Report[[#This Row],[FuelPricesDtl_Price]]</f>
        <v>#VALUE!</v>
      </c>
      <c r="H2361" t="e">
        <f>DW_Fact_CL_Pricing_Calculations_Report[[#This Row],[NewTable1]]</f>
        <v>#VALUE!</v>
      </c>
      <c r="I2361" t="e">
        <f>DW_Fact_CL_Pricing_Calculations_Report[[#This Row],[Tax]]</f>
        <v>#VALUE!</v>
      </c>
      <c r="J2361" t="e">
        <f>DW_Fact_CL_Pricing_Calculations_Report[[#This Row],[NewTable1wTax]]</f>
        <v>#VALUE!</v>
      </c>
      <c r="K2361" t="e">
        <f>DW_Fact_CL_Pricing_Calculations_Report[[#This Row],[Prop]]</f>
        <v>#VALUE!</v>
      </c>
      <c r="L2361" t="e">
        <f>DW_Fact_CL_Pricing_Calculations_Report[[#This Row],[Prod_Freight_Class]]</f>
        <v>#VALUE!</v>
      </c>
      <c r="M2361" s="36" t="e">
        <f>DW_Fact_CL_Pricing_Calculations_Report[[#This Row],[Table_Load_Date]]</f>
        <v>#VALUE!</v>
      </c>
      <c r="N2361" t="e">
        <f>DW_Fact_CL_Pricing_Calculations_Report[[#This Row],[Company]]</f>
        <v>#VALUE!</v>
      </c>
      <c r="O2361" t="e">
        <f>DW_Fact_CL_Pricing_Calculations_Report[[#This Row],[InvTerminalWAC]]</f>
        <v>#VALUE!</v>
      </c>
      <c r="P2361" s="36" t="e">
        <f>DW_Fact_CL_Pricing_Calculations_Report[[#This Row],[Table_Load_Date]]</f>
        <v>#VALUE!</v>
      </c>
      <c r="Q2361" t="e">
        <f>DW_Fact_CL_Pricing_Calculations_Report[[#This Row],[Prod_Freight_Class]]</f>
        <v>#VALUE!</v>
      </c>
      <c r="R2361" t="e">
        <f>DW_Fact_CL_Pricing_Calculations_Report[[#This Row],[ReplacementCost]]</f>
        <v>#VALUE!</v>
      </c>
      <c r="S2361" t="e">
        <f>DW_Fact_CL_Pricing_Calculations_Report[[#This Row],[RegionWeightedAverageCost]]</f>
        <v>#VALUE!</v>
      </c>
      <c r="T2361" t="e">
        <f>DW_Fact_CL_Pricing_Calculations_Report[[#This Row],[Prop]]</f>
        <v>#VALUE!</v>
      </c>
      <c r="U2361" t="e">
        <f>DW_Fact_CL_Pricing_Calculations_Report[[#This Row],[CardlockSiteCost]]</f>
        <v>#VALUE!</v>
      </c>
      <c r="V2361" t="e">
        <f>DW_Fact_CL_Pricing_Calculations_Report[[#This Row],[NewCardlockSiteCost]]</f>
        <v>#VALUE!</v>
      </c>
      <c r="W2361" t="e">
        <f>DW_Fact_CL_Pricing_Calculations_Report[[#This Row],[Prod_ID]]</f>
        <v>#VALUE!</v>
      </c>
    </row>
    <row r="2362" spans="1:23" x14ac:dyDescent="0.25">
      <c r="A2362">
        <f>'Azure Calculations'!F1860</f>
        <v>0</v>
      </c>
      <c r="B2362" t="e">
        <f>DW_Fact_CL_Pricing_Calculations_Report[[#This Row],[Prod_ID]]</f>
        <v>#VALUE!</v>
      </c>
      <c r="C2362" t="e">
        <f>DW_Fact_CL_Pricing_Calculations_Report[[#This Row],[Vend_ID]]</f>
        <v>#VALUE!</v>
      </c>
      <c r="D2362" t="e">
        <f>DW_Fact_CL_Pricing_Calculations_Report[[#This Row],[CardlockSiteCost_WPROP]]</f>
        <v>#VALUE!</v>
      </c>
      <c r="E2362" t="e">
        <f>DW_Fact_CL_Pricing_Calculations_Report[[#This Row],[NewCardlockSiteCost]]</f>
        <v>#VALUE!</v>
      </c>
      <c r="F2362" t="e">
        <f>DW_Fact_CL_Pricing_Calculations_Report[[#This Row],[Change]]</f>
        <v>#VALUE!</v>
      </c>
      <c r="G2362" t="e">
        <f>DW_Fact_CL_Pricing_Calculations_Report[[#This Row],[FuelPricesDtl_Price]]</f>
        <v>#VALUE!</v>
      </c>
      <c r="H2362" t="e">
        <f>DW_Fact_CL_Pricing_Calculations_Report[[#This Row],[NewTable1]]</f>
        <v>#VALUE!</v>
      </c>
      <c r="I2362" t="e">
        <f>DW_Fact_CL_Pricing_Calculations_Report[[#This Row],[Tax]]</f>
        <v>#VALUE!</v>
      </c>
      <c r="J2362" t="e">
        <f>DW_Fact_CL_Pricing_Calculations_Report[[#This Row],[NewTable1wTax]]</f>
        <v>#VALUE!</v>
      </c>
      <c r="K2362" t="e">
        <f>DW_Fact_CL_Pricing_Calculations_Report[[#This Row],[Prop]]</f>
        <v>#VALUE!</v>
      </c>
      <c r="L2362" t="e">
        <f>DW_Fact_CL_Pricing_Calculations_Report[[#This Row],[Prod_Freight_Class]]</f>
        <v>#VALUE!</v>
      </c>
      <c r="M2362" s="36" t="e">
        <f>DW_Fact_CL_Pricing_Calculations_Report[[#This Row],[Table_Load_Date]]</f>
        <v>#VALUE!</v>
      </c>
      <c r="N2362" t="e">
        <f>DW_Fact_CL_Pricing_Calculations_Report[[#This Row],[Company]]</f>
        <v>#VALUE!</v>
      </c>
      <c r="O2362" t="e">
        <f>DW_Fact_CL_Pricing_Calculations_Report[[#This Row],[InvTerminalWAC]]</f>
        <v>#VALUE!</v>
      </c>
      <c r="P2362" s="36" t="e">
        <f>DW_Fact_CL_Pricing_Calculations_Report[[#This Row],[Table_Load_Date]]</f>
        <v>#VALUE!</v>
      </c>
      <c r="Q2362" t="e">
        <f>DW_Fact_CL_Pricing_Calculations_Report[[#This Row],[Prod_Freight_Class]]</f>
        <v>#VALUE!</v>
      </c>
      <c r="R2362" t="e">
        <f>DW_Fact_CL_Pricing_Calculations_Report[[#This Row],[ReplacementCost]]</f>
        <v>#VALUE!</v>
      </c>
      <c r="S2362" t="e">
        <f>DW_Fact_CL_Pricing_Calculations_Report[[#This Row],[RegionWeightedAverageCost]]</f>
        <v>#VALUE!</v>
      </c>
      <c r="T2362" t="e">
        <f>DW_Fact_CL_Pricing_Calculations_Report[[#This Row],[Prop]]</f>
        <v>#VALUE!</v>
      </c>
      <c r="U2362" t="e">
        <f>DW_Fact_CL_Pricing_Calculations_Report[[#This Row],[CardlockSiteCost]]</f>
        <v>#VALUE!</v>
      </c>
      <c r="V2362" t="e">
        <f>DW_Fact_CL_Pricing_Calculations_Report[[#This Row],[NewCardlockSiteCost]]</f>
        <v>#VALUE!</v>
      </c>
      <c r="W2362" t="e">
        <f>DW_Fact_CL_Pricing_Calculations_Report[[#This Row],[Prod_ID]]</f>
        <v>#VALUE!</v>
      </c>
    </row>
    <row r="2363" spans="1:23" x14ac:dyDescent="0.25">
      <c r="A2363">
        <f>'Azure Calculations'!F1861</f>
        <v>0</v>
      </c>
      <c r="B2363" t="e">
        <f>DW_Fact_CL_Pricing_Calculations_Report[[#This Row],[Prod_ID]]</f>
        <v>#VALUE!</v>
      </c>
      <c r="C2363" t="e">
        <f>DW_Fact_CL_Pricing_Calculations_Report[[#This Row],[Vend_ID]]</f>
        <v>#VALUE!</v>
      </c>
      <c r="D2363" t="e">
        <f>DW_Fact_CL_Pricing_Calculations_Report[[#This Row],[CardlockSiteCost_WPROP]]</f>
        <v>#VALUE!</v>
      </c>
      <c r="E2363" t="e">
        <f>DW_Fact_CL_Pricing_Calculations_Report[[#This Row],[NewCardlockSiteCost]]</f>
        <v>#VALUE!</v>
      </c>
      <c r="F2363" t="e">
        <f>DW_Fact_CL_Pricing_Calculations_Report[[#This Row],[Change]]</f>
        <v>#VALUE!</v>
      </c>
      <c r="G2363" t="e">
        <f>DW_Fact_CL_Pricing_Calculations_Report[[#This Row],[FuelPricesDtl_Price]]</f>
        <v>#VALUE!</v>
      </c>
      <c r="H2363" t="e">
        <f>DW_Fact_CL_Pricing_Calculations_Report[[#This Row],[NewTable1]]</f>
        <v>#VALUE!</v>
      </c>
      <c r="I2363" t="e">
        <f>DW_Fact_CL_Pricing_Calculations_Report[[#This Row],[Tax]]</f>
        <v>#VALUE!</v>
      </c>
      <c r="J2363" t="e">
        <f>DW_Fact_CL_Pricing_Calculations_Report[[#This Row],[NewTable1wTax]]</f>
        <v>#VALUE!</v>
      </c>
      <c r="K2363" t="e">
        <f>DW_Fact_CL_Pricing_Calculations_Report[[#This Row],[Prop]]</f>
        <v>#VALUE!</v>
      </c>
      <c r="L2363" t="e">
        <f>DW_Fact_CL_Pricing_Calculations_Report[[#This Row],[Prod_Freight_Class]]</f>
        <v>#VALUE!</v>
      </c>
      <c r="M2363" s="36" t="e">
        <f>DW_Fact_CL_Pricing_Calculations_Report[[#This Row],[Table_Load_Date]]</f>
        <v>#VALUE!</v>
      </c>
      <c r="N2363" t="e">
        <f>DW_Fact_CL_Pricing_Calculations_Report[[#This Row],[Company]]</f>
        <v>#VALUE!</v>
      </c>
      <c r="O2363" t="e">
        <f>DW_Fact_CL_Pricing_Calculations_Report[[#This Row],[InvTerminalWAC]]</f>
        <v>#VALUE!</v>
      </c>
      <c r="P2363" s="36" t="e">
        <f>DW_Fact_CL_Pricing_Calculations_Report[[#This Row],[Table_Load_Date]]</f>
        <v>#VALUE!</v>
      </c>
      <c r="Q2363" t="e">
        <f>DW_Fact_CL_Pricing_Calculations_Report[[#This Row],[Prod_Freight_Class]]</f>
        <v>#VALUE!</v>
      </c>
      <c r="R2363" t="e">
        <f>DW_Fact_CL_Pricing_Calculations_Report[[#This Row],[ReplacementCost]]</f>
        <v>#VALUE!</v>
      </c>
      <c r="S2363" t="e">
        <f>DW_Fact_CL_Pricing_Calculations_Report[[#This Row],[RegionWeightedAverageCost]]</f>
        <v>#VALUE!</v>
      </c>
      <c r="T2363" t="e">
        <f>DW_Fact_CL_Pricing_Calculations_Report[[#This Row],[Prop]]</f>
        <v>#VALUE!</v>
      </c>
      <c r="U2363" t="e">
        <f>DW_Fact_CL_Pricing_Calculations_Report[[#This Row],[CardlockSiteCost]]</f>
        <v>#VALUE!</v>
      </c>
      <c r="V2363" t="e">
        <f>DW_Fact_CL_Pricing_Calculations_Report[[#This Row],[NewCardlockSiteCost]]</f>
        <v>#VALUE!</v>
      </c>
      <c r="W2363" t="e">
        <f>DW_Fact_CL_Pricing_Calculations_Report[[#This Row],[Prod_ID]]</f>
        <v>#VALUE!</v>
      </c>
    </row>
    <row r="2364" spans="1:23" x14ac:dyDescent="0.25">
      <c r="A2364">
        <f>'Azure Calculations'!F1862</f>
        <v>0</v>
      </c>
      <c r="B2364" t="e">
        <f>DW_Fact_CL_Pricing_Calculations_Report[[#This Row],[Prod_ID]]</f>
        <v>#VALUE!</v>
      </c>
      <c r="C2364" t="e">
        <f>DW_Fact_CL_Pricing_Calculations_Report[[#This Row],[Vend_ID]]</f>
        <v>#VALUE!</v>
      </c>
      <c r="D2364" t="e">
        <f>DW_Fact_CL_Pricing_Calculations_Report[[#This Row],[CardlockSiteCost_WPROP]]</f>
        <v>#VALUE!</v>
      </c>
      <c r="E2364" t="e">
        <f>DW_Fact_CL_Pricing_Calculations_Report[[#This Row],[NewCardlockSiteCost]]</f>
        <v>#VALUE!</v>
      </c>
      <c r="F2364" t="e">
        <f>DW_Fact_CL_Pricing_Calculations_Report[[#This Row],[Change]]</f>
        <v>#VALUE!</v>
      </c>
      <c r="G2364" t="e">
        <f>DW_Fact_CL_Pricing_Calculations_Report[[#This Row],[FuelPricesDtl_Price]]</f>
        <v>#VALUE!</v>
      </c>
      <c r="H2364" t="e">
        <f>DW_Fact_CL_Pricing_Calculations_Report[[#This Row],[NewTable1]]</f>
        <v>#VALUE!</v>
      </c>
      <c r="I2364" t="e">
        <f>DW_Fact_CL_Pricing_Calculations_Report[[#This Row],[Tax]]</f>
        <v>#VALUE!</v>
      </c>
      <c r="J2364" t="e">
        <f>DW_Fact_CL_Pricing_Calculations_Report[[#This Row],[NewTable1wTax]]</f>
        <v>#VALUE!</v>
      </c>
      <c r="K2364" t="e">
        <f>DW_Fact_CL_Pricing_Calculations_Report[[#This Row],[Prop]]</f>
        <v>#VALUE!</v>
      </c>
      <c r="L2364" t="e">
        <f>DW_Fact_CL_Pricing_Calculations_Report[[#This Row],[Prod_Freight_Class]]</f>
        <v>#VALUE!</v>
      </c>
      <c r="M2364" s="36" t="e">
        <f>DW_Fact_CL_Pricing_Calculations_Report[[#This Row],[Table_Load_Date]]</f>
        <v>#VALUE!</v>
      </c>
      <c r="N2364" t="e">
        <f>DW_Fact_CL_Pricing_Calculations_Report[[#This Row],[Company]]</f>
        <v>#VALUE!</v>
      </c>
      <c r="O2364" t="e">
        <f>DW_Fact_CL_Pricing_Calculations_Report[[#This Row],[InvTerminalWAC]]</f>
        <v>#VALUE!</v>
      </c>
      <c r="P2364" s="36" t="e">
        <f>DW_Fact_CL_Pricing_Calculations_Report[[#This Row],[Table_Load_Date]]</f>
        <v>#VALUE!</v>
      </c>
      <c r="Q2364" t="e">
        <f>DW_Fact_CL_Pricing_Calculations_Report[[#This Row],[Prod_Freight_Class]]</f>
        <v>#VALUE!</v>
      </c>
      <c r="R2364" t="e">
        <f>DW_Fact_CL_Pricing_Calculations_Report[[#This Row],[ReplacementCost]]</f>
        <v>#VALUE!</v>
      </c>
      <c r="S2364" t="e">
        <f>DW_Fact_CL_Pricing_Calculations_Report[[#This Row],[RegionWeightedAverageCost]]</f>
        <v>#VALUE!</v>
      </c>
      <c r="T2364" t="e">
        <f>DW_Fact_CL_Pricing_Calculations_Report[[#This Row],[Prop]]</f>
        <v>#VALUE!</v>
      </c>
      <c r="U2364" t="e">
        <f>DW_Fact_CL_Pricing_Calculations_Report[[#This Row],[CardlockSiteCost]]</f>
        <v>#VALUE!</v>
      </c>
      <c r="V2364" t="e">
        <f>DW_Fact_CL_Pricing_Calculations_Report[[#This Row],[NewCardlockSiteCost]]</f>
        <v>#VALUE!</v>
      </c>
      <c r="W2364" t="e">
        <f>DW_Fact_CL_Pricing_Calculations_Report[[#This Row],[Prod_ID]]</f>
        <v>#VALUE!</v>
      </c>
    </row>
    <row r="2365" spans="1:23" x14ac:dyDescent="0.25">
      <c r="A2365">
        <f>'Azure Calculations'!F1863</f>
        <v>0</v>
      </c>
      <c r="B2365" t="e">
        <f>DW_Fact_CL_Pricing_Calculations_Report[[#This Row],[Prod_ID]]</f>
        <v>#VALUE!</v>
      </c>
      <c r="C2365" t="e">
        <f>DW_Fact_CL_Pricing_Calculations_Report[[#This Row],[Vend_ID]]</f>
        <v>#VALUE!</v>
      </c>
      <c r="D2365" t="e">
        <f>DW_Fact_CL_Pricing_Calculations_Report[[#This Row],[CardlockSiteCost_WPROP]]</f>
        <v>#VALUE!</v>
      </c>
      <c r="E2365" t="e">
        <f>DW_Fact_CL_Pricing_Calculations_Report[[#This Row],[NewCardlockSiteCost]]</f>
        <v>#VALUE!</v>
      </c>
      <c r="F2365" t="e">
        <f>DW_Fact_CL_Pricing_Calculations_Report[[#This Row],[Change]]</f>
        <v>#VALUE!</v>
      </c>
      <c r="G2365" t="e">
        <f>DW_Fact_CL_Pricing_Calculations_Report[[#This Row],[FuelPricesDtl_Price]]</f>
        <v>#VALUE!</v>
      </c>
      <c r="H2365" t="e">
        <f>DW_Fact_CL_Pricing_Calculations_Report[[#This Row],[NewTable1]]</f>
        <v>#VALUE!</v>
      </c>
      <c r="I2365" t="e">
        <f>DW_Fact_CL_Pricing_Calculations_Report[[#This Row],[Tax]]</f>
        <v>#VALUE!</v>
      </c>
      <c r="J2365" t="e">
        <f>DW_Fact_CL_Pricing_Calculations_Report[[#This Row],[NewTable1wTax]]</f>
        <v>#VALUE!</v>
      </c>
      <c r="K2365" t="e">
        <f>DW_Fact_CL_Pricing_Calculations_Report[[#This Row],[Prop]]</f>
        <v>#VALUE!</v>
      </c>
      <c r="L2365" t="e">
        <f>DW_Fact_CL_Pricing_Calculations_Report[[#This Row],[Prod_Freight_Class]]</f>
        <v>#VALUE!</v>
      </c>
      <c r="M2365" s="36" t="e">
        <f>DW_Fact_CL_Pricing_Calculations_Report[[#This Row],[Table_Load_Date]]</f>
        <v>#VALUE!</v>
      </c>
      <c r="N2365" t="e">
        <f>DW_Fact_CL_Pricing_Calculations_Report[[#This Row],[Company]]</f>
        <v>#VALUE!</v>
      </c>
      <c r="O2365" t="e">
        <f>DW_Fact_CL_Pricing_Calculations_Report[[#This Row],[InvTerminalWAC]]</f>
        <v>#VALUE!</v>
      </c>
      <c r="P2365" s="36" t="e">
        <f>DW_Fact_CL_Pricing_Calculations_Report[[#This Row],[Table_Load_Date]]</f>
        <v>#VALUE!</v>
      </c>
      <c r="Q2365" t="e">
        <f>DW_Fact_CL_Pricing_Calculations_Report[[#This Row],[Prod_Freight_Class]]</f>
        <v>#VALUE!</v>
      </c>
      <c r="R2365" t="e">
        <f>DW_Fact_CL_Pricing_Calculations_Report[[#This Row],[ReplacementCost]]</f>
        <v>#VALUE!</v>
      </c>
      <c r="S2365" t="e">
        <f>DW_Fact_CL_Pricing_Calculations_Report[[#This Row],[RegionWeightedAverageCost]]</f>
        <v>#VALUE!</v>
      </c>
      <c r="T2365" t="e">
        <f>DW_Fact_CL_Pricing_Calculations_Report[[#This Row],[Prop]]</f>
        <v>#VALUE!</v>
      </c>
      <c r="U2365" t="e">
        <f>DW_Fact_CL_Pricing_Calculations_Report[[#This Row],[CardlockSiteCost]]</f>
        <v>#VALUE!</v>
      </c>
      <c r="V2365" t="e">
        <f>DW_Fact_CL_Pricing_Calculations_Report[[#This Row],[NewCardlockSiteCost]]</f>
        <v>#VALUE!</v>
      </c>
      <c r="W2365" t="e">
        <f>DW_Fact_CL_Pricing_Calculations_Report[[#This Row],[Prod_ID]]</f>
        <v>#VALUE!</v>
      </c>
    </row>
    <row r="2366" spans="1:23" x14ac:dyDescent="0.25">
      <c r="A2366">
        <f>'Azure Calculations'!F1864</f>
        <v>0</v>
      </c>
      <c r="B2366" t="e">
        <f>DW_Fact_CL_Pricing_Calculations_Report[[#This Row],[Prod_ID]]</f>
        <v>#VALUE!</v>
      </c>
      <c r="C2366" t="e">
        <f>DW_Fact_CL_Pricing_Calculations_Report[[#This Row],[Vend_ID]]</f>
        <v>#VALUE!</v>
      </c>
      <c r="D2366" t="e">
        <f>DW_Fact_CL_Pricing_Calculations_Report[[#This Row],[CardlockSiteCost_WPROP]]</f>
        <v>#VALUE!</v>
      </c>
      <c r="E2366" t="e">
        <f>DW_Fact_CL_Pricing_Calculations_Report[[#This Row],[NewCardlockSiteCost]]</f>
        <v>#VALUE!</v>
      </c>
      <c r="F2366" t="e">
        <f>DW_Fact_CL_Pricing_Calculations_Report[[#This Row],[Change]]</f>
        <v>#VALUE!</v>
      </c>
      <c r="G2366" t="e">
        <f>DW_Fact_CL_Pricing_Calculations_Report[[#This Row],[FuelPricesDtl_Price]]</f>
        <v>#VALUE!</v>
      </c>
      <c r="H2366" t="e">
        <f>DW_Fact_CL_Pricing_Calculations_Report[[#This Row],[NewTable1]]</f>
        <v>#VALUE!</v>
      </c>
      <c r="I2366" t="e">
        <f>DW_Fact_CL_Pricing_Calculations_Report[[#This Row],[Tax]]</f>
        <v>#VALUE!</v>
      </c>
      <c r="J2366" t="e">
        <f>DW_Fact_CL_Pricing_Calculations_Report[[#This Row],[NewTable1wTax]]</f>
        <v>#VALUE!</v>
      </c>
      <c r="K2366" t="e">
        <f>DW_Fact_CL_Pricing_Calculations_Report[[#This Row],[Prop]]</f>
        <v>#VALUE!</v>
      </c>
      <c r="L2366" t="e">
        <f>DW_Fact_CL_Pricing_Calculations_Report[[#This Row],[Prod_Freight_Class]]</f>
        <v>#VALUE!</v>
      </c>
      <c r="M2366" s="36" t="e">
        <f>DW_Fact_CL_Pricing_Calculations_Report[[#This Row],[Table_Load_Date]]</f>
        <v>#VALUE!</v>
      </c>
      <c r="N2366" t="e">
        <f>DW_Fact_CL_Pricing_Calculations_Report[[#This Row],[Company]]</f>
        <v>#VALUE!</v>
      </c>
      <c r="O2366" t="e">
        <f>DW_Fact_CL_Pricing_Calculations_Report[[#This Row],[InvTerminalWAC]]</f>
        <v>#VALUE!</v>
      </c>
      <c r="P2366" s="36" t="e">
        <f>DW_Fact_CL_Pricing_Calculations_Report[[#This Row],[Table_Load_Date]]</f>
        <v>#VALUE!</v>
      </c>
      <c r="Q2366" t="e">
        <f>DW_Fact_CL_Pricing_Calculations_Report[[#This Row],[Prod_Freight_Class]]</f>
        <v>#VALUE!</v>
      </c>
      <c r="R2366" t="e">
        <f>DW_Fact_CL_Pricing_Calculations_Report[[#This Row],[ReplacementCost]]</f>
        <v>#VALUE!</v>
      </c>
      <c r="S2366" t="e">
        <f>DW_Fact_CL_Pricing_Calculations_Report[[#This Row],[RegionWeightedAverageCost]]</f>
        <v>#VALUE!</v>
      </c>
      <c r="T2366" t="e">
        <f>DW_Fact_CL_Pricing_Calculations_Report[[#This Row],[Prop]]</f>
        <v>#VALUE!</v>
      </c>
      <c r="U2366" t="e">
        <f>DW_Fact_CL_Pricing_Calculations_Report[[#This Row],[CardlockSiteCost]]</f>
        <v>#VALUE!</v>
      </c>
      <c r="V2366" t="e">
        <f>DW_Fact_CL_Pricing_Calculations_Report[[#This Row],[NewCardlockSiteCost]]</f>
        <v>#VALUE!</v>
      </c>
      <c r="W2366" t="e">
        <f>DW_Fact_CL_Pricing_Calculations_Report[[#This Row],[Prod_ID]]</f>
        <v>#VALUE!</v>
      </c>
    </row>
    <row r="2367" spans="1:23" x14ac:dyDescent="0.25">
      <c r="A2367">
        <f>'Azure Calculations'!F1865</f>
        <v>0</v>
      </c>
      <c r="B2367" t="e">
        <f>DW_Fact_CL_Pricing_Calculations_Report[[#This Row],[Prod_ID]]</f>
        <v>#VALUE!</v>
      </c>
      <c r="C2367" t="e">
        <f>DW_Fact_CL_Pricing_Calculations_Report[[#This Row],[Vend_ID]]</f>
        <v>#VALUE!</v>
      </c>
      <c r="D2367" t="e">
        <f>DW_Fact_CL_Pricing_Calculations_Report[[#This Row],[CardlockSiteCost_WPROP]]</f>
        <v>#VALUE!</v>
      </c>
      <c r="E2367" t="e">
        <f>DW_Fact_CL_Pricing_Calculations_Report[[#This Row],[NewCardlockSiteCost]]</f>
        <v>#VALUE!</v>
      </c>
      <c r="F2367" t="e">
        <f>DW_Fact_CL_Pricing_Calculations_Report[[#This Row],[Change]]</f>
        <v>#VALUE!</v>
      </c>
      <c r="G2367" t="e">
        <f>DW_Fact_CL_Pricing_Calculations_Report[[#This Row],[FuelPricesDtl_Price]]</f>
        <v>#VALUE!</v>
      </c>
      <c r="H2367" t="e">
        <f>DW_Fact_CL_Pricing_Calculations_Report[[#This Row],[NewTable1]]</f>
        <v>#VALUE!</v>
      </c>
      <c r="I2367" t="e">
        <f>DW_Fact_CL_Pricing_Calculations_Report[[#This Row],[Tax]]</f>
        <v>#VALUE!</v>
      </c>
      <c r="J2367" t="e">
        <f>DW_Fact_CL_Pricing_Calculations_Report[[#This Row],[NewTable1wTax]]</f>
        <v>#VALUE!</v>
      </c>
      <c r="K2367" t="e">
        <f>DW_Fact_CL_Pricing_Calculations_Report[[#This Row],[Prop]]</f>
        <v>#VALUE!</v>
      </c>
      <c r="L2367" t="e">
        <f>DW_Fact_CL_Pricing_Calculations_Report[[#This Row],[Prod_Freight_Class]]</f>
        <v>#VALUE!</v>
      </c>
      <c r="M2367" s="36" t="e">
        <f>DW_Fact_CL_Pricing_Calculations_Report[[#This Row],[Table_Load_Date]]</f>
        <v>#VALUE!</v>
      </c>
      <c r="N2367" t="e">
        <f>DW_Fact_CL_Pricing_Calculations_Report[[#This Row],[Company]]</f>
        <v>#VALUE!</v>
      </c>
      <c r="O2367" t="e">
        <f>DW_Fact_CL_Pricing_Calculations_Report[[#This Row],[InvTerminalWAC]]</f>
        <v>#VALUE!</v>
      </c>
      <c r="P2367" s="36" t="e">
        <f>DW_Fact_CL_Pricing_Calculations_Report[[#This Row],[Table_Load_Date]]</f>
        <v>#VALUE!</v>
      </c>
      <c r="Q2367" t="e">
        <f>DW_Fact_CL_Pricing_Calculations_Report[[#This Row],[Prod_Freight_Class]]</f>
        <v>#VALUE!</v>
      </c>
      <c r="R2367" t="e">
        <f>DW_Fact_CL_Pricing_Calculations_Report[[#This Row],[ReplacementCost]]</f>
        <v>#VALUE!</v>
      </c>
      <c r="S2367" t="e">
        <f>DW_Fact_CL_Pricing_Calculations_Report[[#This Row],[RegionWeightedAverageCost]]</f>
        <v>#VALUE!</v>
      </c>
      <c r="T2367" t="e">
        <f>DW_Fact_CL_Pricing_Calculations_Report[[#This Row],[Prop]]</f>
        <v>#VALUE!</v>
      </c>
      <c r="U2367" t="e">
        <f>DW_Fact_CL_Pricing_Calculations_Report[[#This Row],[CardlockSiteCost]]</f>
        <v>#VALUE!</v>
      </c>
      <c r="V2367" t="e">
        <f>DW_Fact_CL_Pricing_Calculations_Report[[#This Row],[NewCardlockSiteCost]]</f>
        <v>#VALUE!</v>
      </c>
      <c r="W2367" t="e">
        <f>DW_Fact_CL_Pricing_Calculations_Report[[#This Row],[Prod_ID]]</f>
        <v>#VALUE!</v>
      </c>
    </row>
    <row r="2368" spans="1:23" x14ac:dyDescent="0.25">
      <c r="A2368">
        <f>'Azure Calculations'!F1866</f>
        <v>0</v>
      </c>
      <c r="B2368" t="e">
        <f>DW_Fact_CL_Pricing_Calculations_Report[[#This Row],[Prod_ID]]</f>
        <v>#VALUE!</v>
      </c>
      <c r="C2368" t="e">
        <f>DW_Fact_CL_Pricing_Calculations_Report[[#This Row],[Vend_ID]]</f>
        <v>#VALUE!</v>
      </c>
      <c r="D2368" t="e">
        <f>DW_Fact_CL_Pricing_Calculations_Report[[#This Row],[CardlockSiteCost_WPROP]]</f>
        <v>#VALUE!</v>
      </c>
      <c r="E2368" t="e">
        <f>DW_Fact_CL_Pricing_Calculations_Report[[#This Row],[NewCardlockSiteCost]]</f>
        <v>#VALUE!</v>
      </c>
      <c r="F2368" t="e">
        <f>DW_Fact_CL_Pricing_Calculations_Report[[#This Row],[Change]]</f>
        <v>#VALUE!</v>
      </c>
      <c r="G2368" t="e">
        <f>DW_Fact_CL_Pricing_Calculations_Report[[#This Row],[FuelPricesDtl_Price]]</f>
        <v>#VALUE!</v>
      </c>
      <c r="H2368" t="e">
        <f>DW_Fact_CL_Pricing_Calculations_Report[[#This Row],[NewTable1]]</f>
        <v>#VALUE!</v>
      </c>
      <c r="I2368" t="e">
        <f>DW_Fact_CL_Pricing_Calculations_Report[[#This Row],[Tax]]</f>
        <v>#VALUE!</v>
      </c>
      <c r="J2368" t="e">
        <f>DW_Fact_CL_Pricing_Calculations_Report[[#This Row],[NewTable1wTax]]</f>
        <v>#VALUE!</v>
      </c>
      <c r="K2368" t="e">
        <f>DW_Fact_CL_Pricing_Calculations_Report[[#This Row],[Prop]]</f>
        <v>#VALUE!</v>
      </c>
      <c r="L2368" t="e">
        <f>DW_Fact_CL_Pricing_Calculations_Report[[#This Row],[Prod_Freight_Class]]</f>
        <v>#VALUE!</v>
      </c>
      <c r="M2368" s="36" t="e">
        <f>DW_Fact_CL_Pricing_Calculations_Report[[#This Row],[Table_Load_Date]]</f>
        <v>#VALUE!</v>
      </c>
      <c r="N2368" t="e">
        <f>DW_Fact_CL_Pricing_Calculations_Report[[#This Row],[Company]]</f>
        <v>#VALUE!</v>
      </c>
      <c r="O2368" t="e">
        <f>DW_Fact_CL_Pricing_Calculations_Report[[#This Row],[InvTerminalWAC]]</f>
        <v>#VALUE!</v>
      </c>
      <c r="P2368" s="36" t="e">
        <f>DW_Fact_CL_Pricing_Calculations_Report[[#This Row],[Table_Load_Date]]</f>
        <v>#VALUE!</v>
      </c>
      <c r="Q2368" t="e">
        <f>DW_Fact_CL_Pricing_Calculations_Report[[#This Row],[Prod_Freight_Class]]</f>
        <v>#VALUE!</v>
      </c>
      <c r="R2368" t="e">
        <f>DW_Fact_CL_Pricing_Calculations_Report[[#This Row],[ReplacementCost]]</f>
        <v>#VALUE!</v>
      </c>
      <c r="S2368" t="e">
        <f>DW_Fact_CL_Pricing_Calculations_Report[[#This Row],[RegionWeightedAverageCost]]</f>
        <v>#VALUE!</v>
      </c>
      <c r="T2368" t="e">
        <f>DW_Fact_CL_Pricing_Calculations_Report[[#This Row],[Prop]]</f>
        <v>#VALUE!</v>
      </c>
      <c r="U2368" t="e">
        <f>DW_Fact_CL_Pricing_Calculations_Report[[#This Row],[CardlockSiteCost]]</f>
        <v>#VALUE!</v>
      </c>
      <c r="V2368" t="e">
        <f>DW_Fact_CL_Pricing_Calculations_Report[[#This Row],[NewCardlockSiteCost]]</f>
        <v>#VALUE!</v>
      </c>
      <c r="W2368" t="e">
        <f>DW_Fact_CL_Pricing_Calculations_Report[[#This Row],[Prod_ID]]</f>
        <v>#VALUE!</v>
      </c>
    </row>
    <row r="2369" spans="1:23" x14ac:dyDescent="0.25">
      <c r="A2369">
        <f>'Azure Calculations'!F1867</f>
        <v>0</v>
      </c>
      <c r="B2369" t="e">
        <f>DW_Fact_CL_Pricing_Calculations_Report[[#This Row],[Prod_ID]]</f>
        <v>#VALUE!</v>
      </c>
      <c r="C2369" t="e">
        <f>DW_Fact_CL_Pricing_Calculations_Report[[#This Row],[Vend_ID]]</f>
        <v>#VALUE!</v>
      </c>
      <c r="D2369" t="e">
        <f>DW_Fact_CL_Pricing_Calculations_Report[[#This Row],[CardlockSiteCost_WPROP]]</f>
        <v>#VALUE!</v>
      </c>
      <c r="E2369" t="e">
        <f>DW_Fact_CL_Pricing_Calculations_Report[[#This Row],[NewCardlockSiteCost]]</f>
        <v>#VALUE!</v>
      </c>
      <c r="F2369" t="e">
        <f>DW_Fact_CL_Pricing_Calculations_Report[[#This Row],[Change]]</f>
        <v>#VALUE!</v>
      </c>
      <c r="G2369" t="e">
        <f>DW_Fact_CL_Pricing_Calculations_Report[[#This Row],[FuelPricesDtl_Price]]</f>
        <v>#VALUE!</v>
      </c>
      <c r="H2369" t="e">
        <f>DW_Fact_CL_Pricing_Calculations_Report[[#This Row],[NewTable1]]</f>
        <v>#VALUE!</v>
      </c>
      <c r="I2369" t="e">
        <f>DW_Fact_CL_Pricing_Calculations_Report[[#This Row],[Tax]]</f>
        <v>#VALUE!</v>
      </c>
      <c r="J2369" t="e">
        <f>DW_Fact_CL_Pricing_Calculations_Report[[#This Row],[NewTable1wTax]]</f>
        <v>#VALUE!</v>
      </c>
      <c r="K2369" t="e">
        <f>DW_Fact_CL_Pricing_Calculations_Report[[#This Row],[Prop]]</f>
        <v>#VALUE!</v>
      </c>
      <c r="L2369" t="e">
        <f>DW_Fact_CL_Pricing_Calculations_Report[[#This Row],[Prod_Freight_Class]]</f>
        <v>#VALUE!</v>
      </c>
      <c r="M2369" s="36" t="e">
        <f>DW_Fact_CL_Pricing_Calculations_Report[[#This Row],[Table_Load_Date]]</f>
        <v>#VALUE!</v>
      </c>
      <c r="N2369" t="e">
        <f>DW_Fact_CL_Pricing_Calculations_Report[[#This Row],[Company]]</f>
        <v>#VALUE!</v>
      </c>
      <c r="O2369" t="e">
        <f>DW_Fact_CL_Pricing_Calculations_Report[[#This Row],[InvTerminalWAC]]</f>
        <v>#VALUE!</v>
      </c>
      <c r="P2369" s="36" t="e">
        <f>DW_Fact_CL_Pricing_Calculations_Report[[#This Row],[Table_Load_Date]]</f>
        <v>#VALUE!</v>
      </c>
      <c r="Q2369" t="e">
        <f>DW_Fact_CL_Pricing_Calculations_Report[[#This Row],[Prod_Freight_Class]]</f>
        <v>#VALUE!</v>
      </c>
      <c r="R2369" t="e">
        <f>DW_Fact_CL_Pricing_Calculations_Report[[#This Row],[ReplacementCost]]</f>
        <v>#VALUE!</v>
      </c>
      <c r="S2369" t="e">
        <f>DW_Fact_CL_Pricing_Calculations_Report[[#This Row],[RegionWeightedAverageCost]]</f>
        <v>#VALUE!</v>
      </c>
      <c r="T2369" t="e">
        <f>DW_Fact_CL_Pricing_Calculations_Report[[#This Row],[Prop]]</f>
        <v>#VALUE!</v>
      </c>
      <c r="U2369" t="e">
        <f>DW_Fact_CL_Pricing_Calculations_Report[[#This Row],[CardlockSiteCost]]</f>
        <v>#VALUE!</v>
      </c>
      <c r="V2369" t="e">
        <f>DW_Fact_CL_Pricing_Calculations_Report[[#This Row],[NewCardlockSiteCost]]</f>
        <v>#VALUE!</v>
      </c>
      <c r="W2369" t="e">
        <f>DW_Fact_CL_Pricing_Calculations_Report[[#This Row],[Prod_ID]]</f>
        <v>#VALUE!</v>
      </c>
    </row>
    <row r="2370" spans="1:23" x14ac:dyDescent="0.25">
      <c r="A2370">
        <f>'Azure Calculations'!F1868</f>
        <v>0</v>
      </c>
      <c r="B2370" t="e">
        <f>DW_Fact_CL_Pricing_Calculations_Report[[#This Row],[Prod_ID]]</f>
        <v>#VALUE!</v>
      </c>
      <c r="C2370" t="e">
        <f>DW_Fact_CL_Pricing_Calculations_Report[[#This Row],[Vend_ID]]</f>
        <v>#VALUE!</v>
      </c>
      <c r="D2370" t="e">
        <f>DW_Fact_CL_Pricing_Calculations_Report[[#This Row],[CardlockSiteCost_WPROP]]</f>
        <v>#VALUE!</v>
      </c>
      <c r="E2370" t="e">
        <f>DW_Fact_CL_Pricing_Calculations_Report[[#This Row],[NewCardlockSiteCost]]</f>
        <v>#VALUE!</v>
      </c>
      <c r="F2370" t="e">
        <f>DW_Fact_CL_Pricing_Calculations_Report[[#This Row],[Change]]</f>
        <v>#VALUE!</v>
      </c>
      <c r="G2370" t="e">
        <f>DW_Fact_CL_Pricing_Calculations_Report[[#This Row],[FuelPricesDtl_Price]]</f>
        <v>#VALUE!</v>
      </c>
      <c r="H2370" t="e">
        <f>DW_Fact_CL_Pricing_Calculations_Report[[#This Row],[NewTable1]]</f>
        <v>#VALUE!</v>
      </c>
      <c r="I2370" t="e">
        <f>DW_Fact_CL_Pricing_Calculations_Report[[#This Row],[Tax]]</f>
        <v>#VALUE!</v>
      </c>
      <c r="J2370" t="e">
        <f>DW_Fact_CL_Pricing_Calculations_Report[[#This Row],[NewTable1wTax]]</f>
        <v>#VALUE!</v>
      </c>
      <c r="K2370" t="e">
        <f>DW_Fact_CL_Pricing_Calculations_Report[[#This Row],[Prop]]</f>
        <v>#VALUE!</v>
      </c>
      <c r="L2370" t="e">
        <f>DW_Fact_CL_Pricing_Calculations_Report[[#This Row],[Prod_Freight_Class]]</f>
        <v>#VALUE!</v>
      </c>
      <c r="M2370" s="36" t="e">
        <f>DW_Fact_CL_Pricing_Calculations_Report[[#This Row],[Table_Load_Date]]</f>
        <v>#VALUE!</v>
      </c>
      <c r="N2370" t="e">
        <f>DW_Fact_CL_Pricing_Calculations_Report[[#This Row],[Company]]</f>
        <v>#VALUE!</v>
      </c>
      <c r="O2370" t="e">
        <f>DW_Fact_CL_Pricing_Calculations_Report[[#This Row],[InvTerminalWAC]]</f>
        <v>#VALUE!</v>
      </c>
      <c r="P2370" s="36" t="e">
        <f>DW_Fact_CL_Pricing_Calculations_Report[[#This Row],[Table_Load_Date]]</f>
        <v>#VALUE!</v>
      </c>
      <c r="Q2370" t="e">
        <f>DW_Fact_CL_Pricing_Calculations_Report[[#This Row],[Prod_Freight_Class]]</f>
        <v>#VALUE!</v>
      </c>
      <c r="R2370" t="e">
        <f>DW_Fact_CL_Pricing_Calculations_Report[[#This Row],[ReplacementCost]]</f>
        <v>#VALUE!</v>
      </c>
      <c r="S2370" t="e">
        <f>DW_Fact_CL_Pricing_Calculations_Report[[#This Row],[RegionWeightedAverageCost]]</f>
        <v>#VALUE!</v>
      </c>
      <c r="T2370" t="e">
        <f>DW_Fact_CL_Pricing_Calculations_Report[[#This Row],[Prop]]</f>
        <v>#VALUE!</v>
      </c>
      <c r="U2370" t="e">
        <f>DW_Fact_CL_Pricing_Calculations_Report[[#This Row],[CardlockSiteCost]]</f>
        <v>#VALUE!</v>
      </c>
      <c r="V2370" t="e">
        <f>DW_Fact_CL_Pricing_Calculations_Report[[#This Row],[NewCardlockSiteCost]]</f>
        <v>#VALUE!</v>
      </c>
      <c r="W2370" t="e">
        <f>DW_Fact_CL_Pricing_Calculations_Report[[#This Row],[Prod_ID]]</f>
        <v>#VALUE!</v>
      </c>
    </row>
    <row r="2371" spans="1:23" x14ac:dyDescent="0.25">
      <c r="A2371">
        <f>'Azure Calculations'!F1869</f>
        <v>0</v>
      </c>
      <c r="B2371" t="e">
        <f>DW_Fact_CL_Pricing_Calculations_Report[[#This Row],[Prod_ID]]</f>
        <v>#VALUE!</v>
      </c>
      <c r="C2371" t="e">
        <f>DW_Fact_CL_Pricing_Calculations_Report[[#This Row],[Vend_ID]]</f>
        <v>#VALUE!</v>
      </c>
      <c r="D2371" t="e">
        <f>DW_Fact_CL_Pricing_Calculations_Report[[#This Row],[CardlockSiteCost_WPROP]]</f>
        <v>#VALUE!</v>
      </c>
      <c r="E2371" t="e">
        <f>DW_Fact_CL_Pricing_Calculations_Report[[#This Row],[NewCardlockSiteCost]]</f>
        <v>#VALUE!</v>
      </c>
      <c r="F2371" t="e">
        <f>DW_Fact_CL_Pricing_Calculations_Report[[#This Row],[Change]]</f>
        <v>#VALUE!</v>
      </c>
      <c r="G2371" t="e">
        <f>DW_Fact_CL_Pricing_Calculations_Report[[#This Row],[FuelPricesDtl_Price]]</f>
        <v>#VALUE!</v>
      </c>
      <c r="H2371" t="e">
        <f>DW_Fact_CL_Pricing_Calculations_Report[[#This Row],[NewTable1]]</f>
        <v>#VALUE!</v>
      </c>
      <c r="I2371" t="e">
        <f>DW_Fact_CL_Pricing_Calculations_Report[[#This Row],[Tax]]</f>
        <v>#VALUE!</v>
      </c>
      <c r="J2371" t="e">
        <f>DW_Fact_CL_Pricing_Calculations_Report[[#This Row],[NewTable1wTax]]</f>
        <v>#VALUE!</v>
      </c>
      <c r="K2371" t="e">
        <f>DW_Fact_CL_Pricing_Calculations_Report[[#This Row],[Prop]]</f>
        <v>#VALUE!</v>
      </c>
      <c r="L2371" t="e">
        <f>DW_Fact_CL_Pricing_Calculations_Report[[#This Row],[Prod_Freight_Class]]</f>
        <v>#VALUE!</v>
      </c>
      <c r="M2371" s="36" t="e">
        <f>DW_Fact_CL_Pricing_Calculations_Report[[#This Row],[Table_Load_Date]]</f>
        <v>#VALUE!</v>
      </c>
      <c r="N2371" t="e">
        <f>DW_Fact_CL_Pricing_Calculations_Report[[#This Row],[Company]]</f>
        <v>#VALUE!</v>
      </c>
      <c r="O2371" t="e">
        <f>DW_Fact_CL_Pricing_Calculations_Report[[#This Row],[InvTerminalWAC]]</f>
        <v>#VALUE!</v>
      </c>
      <c r="P2371" s="36" t="e">
        <f>DW_Fact_CL_Pricing_Calculations_Report[[#This Row],[Table_Load_Date]]</f>
        <v>#VALUE!</v>
      </c>
      <c r="Q2371" t="e">
        <f>DW_Fact_CL_Pricing_Calculations_Report[[#This Row],[Prod_Freight_Class]]</f>
        <v>#VALUE!</v>
      </c>
      <c r="R2371" t="e">
        <f>DW_Fact_CL_Pricing_Calculations_Report[[#This Row],[ReplacementCost]]</f>
        <v>#VALUE!</v>
      </c>
      <c r="S2371" t="e">
        <f>DW_Fact_CL_Pricing_Calculations_Report[[#This Row],[RegionWeightedAverageCost]]</f>
        <v>#VALUE!</v>
      </c>
      <c r="T2371" t="e">
        <f>DW_Fact_CL_Pricing_Calculations_Report[[#This Row],[Prop]]</f>
        <v>#VALUE!</v>
      </c>
      <c r="U2371" t="e">
        <f>DW_Fact_CL_Pricing_Calculations_Report[[#This Row],[CardlockSiteCost]]</f>
        <v>#VALUE!</v>
      </c>
      <c r="V2371" t="e">
        <f>DW_Fact_CL_Pricing_Calculations_Report[[#This Row],[NewCardlockSiteCost]]</f>
        <v>#VALUE!</v>
      </c>
      <c r="W2371" t="e">
        <f>DW_Fact_CL_Pricing_Calculations_Report[[#This Row],[Prod_ID]]</f>
        <v>#VALUE!</v>
      </c>
    </row>
    <row r="2372" spans="1:23" x14ac:dyDescent="0.25">
      <c r="A2372">
        <f>'Azure Calculations'!F1870</f>
        <v>0</v>
      </c>
      <c r="B2372" t="e">
        <f>DW_Fact_CL_Pricing_Calculations_Report[[#This Row],[Prod_ID]]</f>
        <v>#VALUE!</v>
      </c>
      <c r="C2372" t="e">
        <f>DW_Fact_CL_Pricing_Calculations_Report[[#This Row],[Vend_ID]]</f>
        <v>#VALUE!</v>
      </c>
      <c r="D2372" t="e">
        <f>DW_Fact_CL_Pricing_Calculations_Report[[#This Row],[CardlockSiteCost_WPROP]]</f>
        <v>#VALUE!</v>
      </c>
      <c r="E2372" t="e">
        <f>DW_Fact_CL_Pricing_Calculations_Report[[#This Row],[NewCardlockSiteCost]]</f>
        <v>#VALUE!</v>
      </c>
      <c r="F2372" t="e">
        <f>DW_Fact_CL_Pricing_Calculations_Report[[#This Row],[Change]]</f>
        <v>#VALUE!</v>
      </c>
      <c r="G2372" t="e">
        <f>DW_Fact_CL_Pricing_Calculations_Report[[#This Row],[FuelPricesDtl_Price]]</f>
        <v>#VALUE!</v>
      </c>
      <c r="H2372" t="e">
        <f>DW_Fact_CL_Pricing_Calculations_Report[[#This Row],[NewTable1]]</f>
        <v>#VALUE!</v>
      </c>
      <c r="I2372" t="e">
        <f>DW_Fact_CL_Pricing_Calculations_Report[[#This Row],[Tax]]</f>
        <v>#VALUE!</v>
      </c>
      <c r="J2372" t="e">
        <f>DW_Fact_CL_Pricing_Calculations_Report[[#This Row],[NewTable1wTax]]</f>
        <v>#VALUE!</v>
      </c>
      <c r="K2372" t="e">
        <f>DW_Fact_CL_Pricing_Calculations_Report[[#This Row],[Prop]]</f>
        <v>#VALUE!</v>
      </c>
      <c r="L2372" t="e">
        <f>DW_Fact_CL_Pricing_Calculations_Report[[#This Row],[Prod_Freight_Class]]</f>
        <v>#VALUE!</v>
      </c>
      <c r="M2372" s="36" t="e">
        <f>DW_Fact_CL_Pricing_Calculations_Report[[#This Row],[Table_Load_Date]]</f>
        <v>#VALUE!</v>
      </c>
      <c r="N2372" t="e">
        <f>DW_Fact_CL_Pricing_Calculations_Report[[#This Row],[Company]]</f>
        <v>#VALUE!</v>
      </c>
      <c r="O2372" t="e">
        <f>DW_Fact_CL_Pricing_Calculations_Report[[#This Row],[InvTerminalWAC]]</f>
        <v>#VALUE!</v>
      </c>
      <c r="P2372" s="36" t="e">
        <f>DW_Fact_CL_Pricing_Calculations_Report[[#This Row],[Table_Load_Date]]</f>
        <v>#VALUE!</v>
      </c>
      <c r="Q2372" t="e">
        <f>DW_Fact_CL_Pricing_Calculations_Report[[#This Row],[Prod_Freight_Class]]</f>
        <v>#VALUE!</v>
      </c>
      <c r="R2372" t="e">
        <f>DW_Fact_CL_Pricing_Calculations_Report[[#This Row],[ReplacementCost]]</f>
        <v>#VALUE!</v>
      </c>
      <c r="S2372" t="e">
        <f>DW_Fact_CL_Pricing_Calculations_Report[[#This Row],[RegionWeightedAverageCost]]</f>
        <v>#VALUE!</v>
      </c>
      <c r="T2372" t="e">
        <f>DW_Fact_CL_Pricing_Calculations_Report[[#This Row],[Prop]]</f>
        <v>#VALUE!</v>
      </c>
      <c r="U2372" t="e">
        <f>DW_Fact_CL_Pricing_Calculations_Report[[#This Row],[CardlockSiteCost]]</f>
        <v>#VALUE!</v>
      </c>
      <c r="V2372" t="e">
        <f>DW_Fact_CL_Pricing_Calculations_Report[[#This Row],[NewCardlockSiteCost]]</f>
        <v>#VALUE!</v>
      </c>
      <c r="W2372" t="e">
        <f>DW_Fact_CL_Pricing_Calculations_Report[[#This Row],[Prod_ID]]</f>
        <v>#VALUE!</v>
      </c>
    </row>
    <row r="2373" spans="1:23" x14ac:dyDescent="0.25">
      <c r="A2373">
        <f>'Azure Calculations'!F1871</f>
        <v>0</v>
      </c>
      <c r="B2373" t="e">
        <f>DW_Fact_CL_Pricing_Calculations_Report[[#This Row],[Prod_ID]]</f>
        <v>#VALUE!</v>
      </c>
      <c r="C2373" t="e">
        <f>DW_Fact_CL_Pricing_Calculations_Report[[#This Row],[Vend_ID]]</f>
        <v>#VALUE!</v>
      </c>
      <c r="D2373" t="e">
        <f>DW_Fact_CL_Pricing_Calculations_Report[[#This Row],[CardlockSiteCost_WPROP]]</f>
        <v>#VALUE!</v>
      </c>
      <c r="E2373" t="e">
        <f>DW_Fact_CL_Pricing_Calculations_Report[[#This Row],[NewCardlockSiteCost]]</f>
        <v>#VALUE!</v>
      </c>
      <c r="F2373" t="e">
        <f>DW_Fact_CL_Pricing_Calculations_Report[[#This Row],[Change]]</f>
        <v>#VALUE!</v>
      </c>
      <c r="G2373" t="e">
        <f>DW_Fact_CL_Pricing_Calculations_Report[[#This Row],[FuelPricesDtl_Price]]</f>
        <v>#VALUE!</v>
      </c>
      <c r="H2373" t="e">
        <f>DW_Fact_CL_Pricing_Calculations_Report[[#This Row],[NewTable1]]</f>
        <v>#VALUE!</v>
      </c>
      <c r="I2373" t="e">
        <f>DW_Fact_CL_Pricing_Calculations_Report[[#This Row],[Tax]]</f>
        <v>#VALUE!</v>
      </c>
      <c r="J2373" t="e">
        <f>DW_Fact_CL_Pricing_Calculations_Report[[#This Row],[NewTable1wTax]]</f>
        <v>#VALUE!</v>
      </c>
      <c r="K2373" t="e">
        <f>DW_Fact_CL_Pricing_Calculations_Report[[#This Row],[Prop]]</f>
        <v>#VALUE!</v>
      </c>
      <c r="L2373" t="e">
        <f>DW_Fact_CL_Pricing_Calculations_Report[[#This Row],[Prod_Freight_Class]]</f>
        <v>#VALUE!</v>
      </c>
      <c r="M2373" s="36" t="e">
        <f>DW_Fact_CL_Pricing_Calculations_Report[[#This Row],[Table_Load_Date]]</f>
        <v>#VALUE!</v>
      </c>
      <c r="N2373" t="e">
        <f>DW_Fact_CL_Pricing_Calculations_Report[[#This Row],[Company]]</f>
        <v>#VALUE!</v>
      </c>
      <c r="O2373" t="e">
        <f>DW_Fact_CL_Pricing_Calculations_Report[[#This Row],[InvTerminalWAC]]</f>
        <v>#VALUE!</v>
      </c>
      <c r="P2373" s="36" t="e">
        <f>DW_Fact_CL_Pricing_Calculations_Report[[#This Row],[Table_Load_Date]]</f>
        <v>#VALUE!</v>
      </c>
      <c r="Q2373" t="e">
        <f>DW_Fact_CL_Pricing_Calculations_Report[[#This Row],[Prod_Freight_Class]]</f>
        <v>#VALUE!</v>
      </c>
      <c r="R2373" t="e">
        <f>DW_Fact_CL_Pricing_Calculations_Report[[#This Row],[ReplacementCost]]</f>
        <v>#VALUE!</v>
      </c>
      <c r="S2373" t="e">
        <f>DW_Fact_CL_Pricing_Calculations_Report[[#This Row],[RegionWeightedAverageCost]]</f>
        <v>#VALUE!</v>
      </c>
      <c r="T2373" t="e">
        <f>DW_Fact_CL_Pricing_Calculations_Report[[#This Row],[Prop]]</f>
        <v>#VALUE!</v>
      </c>
      <c r="U2373" t="e">
        <f>DW_Fact_CL_Pricing_Calculations_Report[[#This Row],[CardlockSiteCost]]</f>
        <v>#VALUE!</v>
      </c>
      <c r="V2373" t="e">
        <f>DW_Fact_CL_Pricing_Calculations_Report[[#This Row],[NewCardlockSiteCost]]</f>
        <v>#VALUE!</v>
      </c>
      <c r="W2373" t="e">
        <f>DW_Fact_CL_Pricing_Calculations_Report[[#This Row],[Prod_ID]]</f>
        <v>#VALUE!</v>
      </c>
    </row>
    <row r="2374" spans="1:23" x14ac:dyDescent="0.25">
      <c r="A2374">
        <f>'Azure Calculations'!F1872</f>
        <v>0</v>
      </c>
      <c r="B2374" t="e">
        <f>DW_Fact_CL_Pricing_Calculations_Report[[#This Row],[Prod_ID]]</f>
        <v>#VALUE!</v>
      </c>
      <c r="C2374" t="e">
        <f>DW_Fact_CL_Pricing_Calculations_Report[[#This Row],[Vend_ID]]</f>
        <v>#VALUE!</v>
      </c>
      <c r="D2374" t="e">
        <f>DW_Fact_CL_Pricing_Calculations_Report[[#This Row],[CardlockSiteCost_WPROP]]</f>
        <v>#VALUE!</v>
      </c>
      <c r="E2374" t="e">
        <f>DW_Fact_CL_Pricing_Calculations_Report[[#This Row],[NewCardlockSiteCost]]</f>
        <v>#VALUE!</v>
      </c>
      <c r="F2374" t="e">
        <f>DW_Fact_CL_Pricing_Calculations_Report[[#This Row],[Change]]</f>
        <v>#VALUE!</v>
      </c>
      <c r="G2374" t="e">
        <f>DW_Fact_CL_Pricing_Calculations_Report[[#This Row],[FuelPricesDtl_Price]]</f>
        <v>#VALUE!</v>
      </c>
      <c r="H2374" t="e">
        <f>DW_Fact_CL_Pricing_Calculations_Report[[#This Row],[NewTable1]]</f>
        <v>#VALUE!</v>
      </c>
      <c r="I2374" t="e">
        <f>DW_Fact_CL_Pricing_Calculations_Report[[#This Row],[Tax]]</f>
        <v>#VALUE!</v>
      </c>
      <c r="J2374" t="e">
        <f>DW_Fact_CL_Pricing_Calculations_Report[[#This Row],[NewTable1wTax]]</f>
        <v>#VALUE!</v>
      </c>
      <c r="K2374" t="e">
        <f>DW_Fact_CL_Pricing_Calculations_Report[[#This Row],[Prop]]</f>
        <v>#VALUE!</v>
      </c>
      <c r="L2374" t="e">
        <f>DW_Fact_CL_Pricing_Calculations_Report[[#This Row],[Prod_Freight_Class]]</f>
        <v>#VALUE!</v>
      </c>
      <c r="M2374" s="36" t="e">
        <f>DW_Fact_CL_Pricing_Calculations_Report[[#This Row],[Table_Load_Date]]</f>
        <v>#VALUE!</v>
      </c>
      <c r="N2374" t="e">
        <f>DW_Fact_CL_Pricing_Calculations_Report[[#This Row],[Company]]</f>
        <v>#VALUE!</v>
      </c>
      <c r="O2374" t="e">
        <f>DW_Fact_CL_Pricing_Calculations_Report[[#This Row],[InvTerminalWAC]]</f>
        <v>#VALUE!</v>
      </c>
      <c r="P2374" s="36" t="e">
        <f>DW_Fact_CL_Pricing_Calculations_Report[[#This Row],[Table_Load_Date]]</f>
        <v>#VALUE!</v>
      </c>
      <c r="Q2374" t="e">
        <f>DW_Fact_CL_Pricing_Calculations_Report[[#This Row],[Prod_Freight_Class]]</f>
        <v>#VALUE!</v>
      </c>
      <c r="R2374" t="e">
        <f>DW_Fact_CL_Pricing_Calculations_Report[[#This Row],[ReplacementCost]]</f>
        <v>#VALUE!</v>
      </c>
      <c r="S2374" t="e">
        <f>DW_Fact_CL_Pricing_Calculations_Report[[#This Row],[RegionWeightedAverageCost]]</f>
        <v>#VALUE!</v>
      </c>
      <c r="T2374" t="e">
        <f>DW_Fact_CL_Pricing_Calculations_Report[[#This Row],[Prop]]</f>
        <v>#VALUE!</v>
      </c>
      <c r="U2374" t="e">
        <f>DW_Fact_CL_Pricing_Calculations_Report[[#This Row],[CardlockSiteCost]]</f>
        <v>#VALUE!</v>
      </c>
      <c r="V2374" t="e">
        <f>DW_Fact_CL_Pricing_Calculations_Report[[#This Row],[NewCardlockSiteCost]]</f>
        <v>#VALUE!</v>
      </c>
      <c r="W2374" t="e">
        <f>DW_Fact_CL_Pricing_Calculations_Report[[#This Row],[Prod_ID]]</f>
        <v>#VALUE!</v>
      </c>
    </row>
    <row r="2375" spans="1:23" x14ac:dyDescent="0.25">
      <c r="A2375">
        <f>'Azure Calculations'!F1873</f>
        <v>0</v>
      </c>
      <c r="B2375" t="e">
        <f>DW_Fact_CL_Pricing_Calculations_Report[[#This Row],[Prod_ID]]</f>
        <v>#VALUE!</v>
      </c>
      <c r="C2375" t="e">
        <f>DW_Fact_CL_Pricing_Calculations_Report[[#This Row],[Vend_ID]]</f>
        <v>#VALUE!</v>
      </c>
      <c r="D2375" t="e">
        <f>DW_Fact_CL_Pricing_Calculations_Report[[#This Row],[CardlockSiteCost_WPROP]]</f>
        <v>#VALUE!</v>
      </c>
      <c r="E2375" t="e">
        <f>DW_Fact_CL_Pricing_Calculations_Report[[#This Row],[NewCardlockSiteCost]]</f>
        <v>#VALUE!</v>
      </c>
      <c r="F2375" t="e">
        <f>DW_Fact_CL_Pricing_Calculations_Report[[#This Row],[Change]]</f>
        <v>#VALUE!</v>
      </c>
      <c r="G2375" t="e">
        <f>DW_Fact_CL_Pricing_Calculations_Report[[#This Row],[FuelPricesDtl_Price]]</f>
        <v>#VALUE!</v>
      </c>
      <c r="H2375" t="e">
        <f>DW_Fact_CL_Pricing_Calculations_Report[[#This Row],[NewTable1]]</f>
        <v>#VALUE!</v>
      </c>
      <c r="I2375" t="e">
        <f>DW_Fact_CL_Pricing_Calculations_Report[[#This Row],[Tax]]</f>
        <v>#VALUE!</v>
      </c>
      <c r="J2375" t="e">
        <f>DW_Fact_CL_Pricing_Calculations_Report[[#This Row],[NewTable1wTax]]</f>
        <v>#VALUE!</v>
      </c>
      <c r="K2375" t="e">
        <f>DW_Fact_CL_Pricing_Calculations_Report[[#This Row],[Prop]]</f>
        <v>#VALUE!</v>
      </c>
      <c r="L2375" t="e">
        <f>DW_Fact_CL_Pricing_Calculations_Report[[#This Row],[Prod_Freight_Class]]</f>
        <v>#VALUE!</v>
      </c>
      <c r="M2375" s="36" t="e">
        <f>DW_Fact_CL_Pricing_Calculations_Report[[#This Row],[Table_Load_Date]]</f>
        <v>#VALUE!</v>
      </c>
      <c r="N2375" t="e">
        <f>DW_Fact_CL_Pricing_Calculations_Report[[#This Row],[Company]]</f>
        <v>#VALUE!</v>
      </c>
      <c r="O2375" t="e">
        <f>DW_Fact_CL_Pricing_Calculations_Report[[#This Row],[InvTerminalWAC]]</f>
        <v>#VALUE!</v>
      </c>
      <c r="P2375" s="36" t="e">
        <f>DW_Fact_CL_Pricing_Calculations_Report[[#This Row],[Table_Load_Date]]</f>
        <v>#VALUE!</v>
      </c>
      <c r="Q2375" t="e">
        <f>DW_Fact_CL_Pricing_Calculations_Report[[#This Row],[Prod_Freight_Class]]</f>
        <v>#VALUE!</v>
      </c>
      <c r="R2375" t="e">
        <f>DW_Fact_CL_Pricing_Calculations_Report[[#This Row],[ReplacementCost]]</f>
        <v>#VALUE!</v>
      </c>
      <c r="S2375" t="e">
        <f>DW_Fact_CL_Pricing_Calculations_Report[[#This Row],[RegionWeightedAverageCost]]</f>
        <v>#VALUE!</v>
      </c>
      <c r="T2375" t="e">
        <f>DW_Fact_CL_Pricing_Calculations_Report[[#This Row],[Prop]]</f>
        <v>#VALUE!</v>
      </c>
      <c r="U2375" t="e">
        <f>DW_Fact_CL_Pricing_Calculations_Report[[#This Row],[CardlockSiteCost]]</f>
        <v>#VALUE!</v>
      </c>
      <c r="V2375" t="e">
        <f>DW_Fact_CL_Pricing_Calculations_Report[[#This Row],[NewCardlockSiteCost]]</f>
        <v>#VALUE!</v>
      </c>
      <c r="W2375" t="e">
        <f>DW_Fact_CL_Pricing_Calculations_Report[[#This Row],[Prod_ID]]</f>
        <v>#VALUE!</v>
      </c>
    </row>
    <row r="2376" spans="1:23" x14ac:dyDescent="0.25">
      <c r="A2376">
        <f>'Azure Calculations'!F1874</f>
        <v>0</v>
      </c>
      <c r="B2376" t="e">
        <f>DW_Fact_CL_Pricing_Calculations_Report[[#This Row],[Prod_ID]]</f>
        <v>#VALUE!</v>
      </c>
      <c r="C2376" t="e">
        <f>DW_Fact_CL_Pricing_Calculations_Report[[#This Row],[Vend_ID]]</f>
        <v>#VALUE!</v>
      </c>
      <c r="D2376" t="e">
        <f>DW_Fact_CL_Pricing_Calculations_Report[[#This Row],[CardlockSiteCost_WPROP]]</f>
        <v>#VALUE!</v>
      </c>
      <c r="E2376" t="e">
        <f>DW_Fact_CL_Pricing_Calculations_Report[[#This Row],[NewCardlockSiteCost]]</f>
        <v>#VALUE!</v>
      </c>
      <c r="F2376" t="e">
        <f>DW_Fact_CL_Pricing_Calculations_Report[[#This Row],[Change]]</f>
        <v>#VALUE!</v>
      </c>
      <c r="G2376" t="e">
        <f>DW_Fact_CL_Pricing_Calculations_Report[[#This Row],[FuelPricesDtl_Price]]</f>
        <v>#VALUE!</v>
      </c>
      <c r="H2376" t="e">
        <f>DW_Fact_CL_Pricing_Calculations_Report[[#This Row],[NewTable1]]</f>
        <v>#VALUE!</v>
      </c>
      <c r="I2376" t="e">
        <f>DW_Fact_CL_Pricing_Calculations_Report[[#This Row],[Tax]]</f>
        <v>#VALUE!</v>
      </c>
      <c r="J2376" t="e">
        <f>DW_Fact_CL_Pricing_Calculations_Report[[#This Row],[NewTable1wTax]]</f>
        <v>#VALUE!</v>
      </c>
      <c r="K2376" t="e">
        <f>DW_Fact_CL_Pricing_Calculations_Report[[#This Row],[Prop]]</f>
        <v>#VALUE!</v>
      </c>
      <c r="L2376" t="e">
        <f>DW_Fact_CL_Pricing_Calculations_Report[[#This Row],[Prod_Freight_Class]]</f>
        <v>#VALUE!</v>
      </c>
      <c r="M2376" s="36" t="e">
        <f>DW_Fact_CL_Pricing_Calculations_Report[[#This Row],[Table_Load_Date]]</f>
        <v>#VALUE!</v>
      </c>
      <c r="N2376" t="e">
        <f>DW_Fact_CL_Pricing_Calculations_Report[[#This Row],[Company]]</f>
        <v>#VALUE!</v>
      </c>
      <c r="O2376" t="e">
        <f>DW_Fact_CL_Pricing_Calculations_Report[[#This Row],[InvTerminalWAC]]</f>
        <v>#VALUE!</v>
      </c>
      <c r="P2376" s="36" t="e">
        <f>DW_Fact_CL_Pricing_Calculations_Report[[#This Row],[Table_Load_Date]]</f>
        <v>#VALUE!</v>
      </c>
      <c r="Q2376" t="e">
        <f>DW_Fact_CL_Pricing_Calculations_Report[[#This Row],[Prod_Freight_Class]]</f>
        <v>#VALUE!</v>
      </c>
      <c r="R2376" t="e">
        <f>DW_Fact_CL_Pricing_Calculations_Report[[#This Row],[ReplacementCost]]</f>
        <v>#VALUE!</v>
      </c>
      <c r="S2376" t="e">
        <f>DW_Fact_CL_Pricing_Calculations_Report[[#This Row],[RegionWeightedAverageCost]]</f>
        <v>#VALUE!</v>
      </c>
      <c r="T2376" t="e">
        <f>DW_Fact_CL_Pricing_Calculations_Report[[#This Row],[Prop]]</f>
        <v>#VALUE!</v>
      </c>
      <c r="U2376" t="e">
        <f>DW_Fact_CL_Pricing_Calculations_Report[[#This Row],[CardlockSiteCost]]</f>
        <v>#VALUE!</v>
      </c>
      <c r="V2376" t="e">
        <f>DW_Fact_CL_Pricing_Calculations_Report[[#This Row],[NewCardlockSiteCost]]</f>
        <v>#VALUE!</v>
      </c>
      <c r="W2376" t="e">
        <f>DW_Fact_CL_Pricing_Calculations_Report[[#This Row],[Prod_ID]]</f>
        <v>#VALUE!</v>
      </c>
    </row>
    <row r="2377" spans="1:23" x14ac:dyDescent="0.25">
      <c r="A2377">
        <f>'Azure Calculations'!F1875</f>
        <v>0</v>
      </c>
      <c r="B2377" t="e">
        <f>DW_Fact_CL_Pricing_Calculations_Report[[#This Row],[Prod_ID]]</f>
        <v>#VALUE!</v>
      </c>
      <c r="C2377" t="e">
        <f>DW_Fact_CL_Pricing_Calculations_Report[[#This Row],[Vend_ID]]</f>
        <v>#VALUE!</v>
      </c>
      <c r="D2377" t="e">
        <f>DW_Fact_CL_Pricing_Calculations_Report[[#This Row],[CardlockSiteCost_WPROP]]</f>
        <v>#VALUE!</v>
      </c>
      <c r="E2377" t="e">
        <f>DW_Fact_CL_Pricing_Calculations_Report[[#This Row],[NewCardlockSiteCost]]</f>
        <v>#VALUE!</v>
      </c>
      <c r="F2377" t="e">
        <f>DW_Fact_CL_Pricing_Calculations_Report[[#This Row],[Change]]</f>
        <v>#VALUE!</v>
      </c>
      <c r="G2377" t="e">
        <f>DW_Fact_CL_Pricing_Calculations_Report[[#This Row],[FuelPricesDtl_Price]]</f>
        <v>#VALUE!</v>
      </c>
      <c r="H2377" t="e">
        <f>DW_Fact_CL_Pricing_Calculations_Report[[#This Row],[NewTable1]]</f>
        <v>#VALUE!</v>
      </c>
      <c r="I2377" t="e">
        <f>DW_Fact_CL_Pricing_Calculations_Report[[#This Row],[Tax]]</f>
        <v>#VALUE!</v>
      </c>
      <c r="J2377" t="e">
        <f>DW_Fact_CL_Pricing_Calculations_Report[[#This Row],[NewTable1wTax]]</f>
        <v>#VALUE!</v>
      </c>
      <c r="K2377" t="e">
        <f>DW_Fact_CL_Pricing_Calculations_Report[[#This Row],[Prop]]</f>
        <v>#VALUE!</v>
      </c>
      <c r="L2377" t="e">
        <f>DW_Fact_CL_Pricing_Calculations_Report[[#This Row],[Prod_Freight_Class]]</f>
        <v>#VALUE!</v>
      </c>
      <c r="M2377" s="36" t="e">
        <f>DW_Fact_CL_Pricing_Calculations_Report[[#This Row],[Table_Load_Date]]</f>
        <v>#VALUE!</v>
      </c>
      <c r="N2377" t="e">
        <f>DW_Fact_CL_Pricing_Calculations_Report[[#This Row],[Company]]</f>
        <v>#VALUE!</v>
      </c>
      <c r="O2377" t="e">
        <f>DW_Fact_CL_Pricing_Calculations_Report[[#This Row],[InvTerminalWAC]]</f>
        <v>#VALUE!</v>
      </c>
      <c r="P2377" s="36" t="e">
        <f>DW_Fact_CL_Pricing_Calculations_Report[[#This Row],[Table_Load_Date]]</f>
        <v>#VALUE!</v>
      </c>
      <c r="Q2377" t="e">
        <f>DW_Fact_CL_Pricing_Calculations_Report[[#This Row],[Prod_Freight_Class]]</f>
        <v>#VALUE!</v>
      </c>
      <c r="R2377" t="e">
        <f>DW_Fact_CL_Pricing_Calculations_Report[[#This Row],[ReplacementCost]]</f>
        <v>#VALUE!</v>
      </c>
      <c r="S2377" t="e">
        <f>DW_Fact_CL_Pricing_Calculations_Report[[#This Row],[RegionWeightedAverageCost]]</f>
        <v>#VALUE!</v>
      </c>
      <c r="T2377" t="e">
        <f>DW_Fact_CL_Pricing_Calculations_Report[[#This Row],[Prop]]</f>
        <v>#VALUE!</v>
      </c>
      <c r="U2377" t="e">
        <f>DW_Fact_CL_Pricing_Calculations_Report[[#This Row],[CardlockSiteCost]]</f>
        <v>#VALUE!</v>
      </c>
      <c r="V2377" t="e">
        <f>DW_Fact_CL_Pricing_Calculations_Report[[#This Row],[NewCardlockSiteCost]]</f>
        <v>#VALUE!</v>
      </c>
      <c r="W2377" t="e">
        <f>DW_Fact_CL_Pricing_Calculations_Report[[#This Row],[Prod_ID]]</f>
        <v>#VALUE!</v>
      </c>
    </row>
    <row r="2378" spans="1:23" x14ac:dyDescent="0.25">
      <c r="A2378">
        <f>'Azure Calculations'!F1876</f>
        <v>0</v>
      </c>
      <c r="B2378" t="e">
        <f>DW_Fact_CL_Pricing_Calculations_Report[[#This Row],[Prod_ID]]</f>
        <v>#VALUE!</v>
      </c>
      <c r="C2378" t="e">
        <f>DW_Fact_CL_Pricing_Calculations_Report[[#This Row],[Vend_ID]]</f>
        <v>#VALUE!</v>
      </c>
      <c r="D2378" t="e">
        <f>DW_Fact_CL_Pricing_Calculations_Report[[#This Row],[CardlockSiteCost_WPROP]]</f>
        <v>#VALUE!</v>
      </c>
      <c r="E2378" t="e">
        <f>DW_Fact_CL_Pricing_Calculations_Report[[#This Row],[NewCardlockSiteCost]]</f>
        <v>#VALUE!</v>
      </c>
      <c r="F2378" t="e">
        <f>DW_Fact_CL_Pricing_Calculations_Report[[#This Row],[Change]]</f>
        <v>#VALUE!</v>
      </c>
      <c r="G2378" t="e">
        <f>DW_Fact_CL_Pricing_Calculations_Report[[#This Row],[FuelPricesDtl_Price]]</f>
        <v>#VALUE!</v>
      </c>
      <c r="H2378" t="e">
        <f>DW_Fact_CL_Pricing_Calculations_Report[[#This Row],[NewTable1]]</f>
        <v>#VALUE!</v>
      </c>
      <c r="I2378" t="e">
        <f>DW_Fact_CL_Pricing_Calculations_Report[[#This Row],[Tax]]</f>
        <v>#VALUE!</v>
      </c>
      <c r="J2378" t="e">
        <f>DW_Fact_CL_Pricing_Calculations_Report[[#This Row],[NewTable1wTax]]</f>
        <v>#VALUE!</v>
      </c>
      <c r="K2378" t="e">
        <f>DW_Fact_CL_Pricing_Calculations_Report[[#This Row],[Prop]]</f>
        <v>#VALUE!</v>
      </c>
      <c r="L2378" t="e">
        <f>DW_Fact_CL_Pricing_Calculations_Report[[#This Row],[Prod_Freight_Class]]</f>
        <v>#VALUE!</v>
      </c>
      <c r="M2378" s="36" t="e">
        <f>DW_Fact_CL_Pricing_Calculations_Report[[#This Row],[Table_Load_Date]]</f>
        <v>#VALUE!</v>
      </c>
      <c r="N2378" t="e">
        <f>DW_Fact_CL_Pricing_Calculations_Report[[#This Row],[Company]]</f>
        <v>#VALUE!</v>
      </c>
      <c r="O2378" t="e">
        <f>DW_Fact_CL_Pricing_Calculations_Report[[#This Row],[InvTerminalWAC]]</f>
        <v>#VALUE!</v>
      </c>
      <c r="P2378" s="36" t="e">
        <f>DW_Fact_CL_Pricing_Calculations_Report[[#This Row],[Table_Load_Date]]</f>
        <v>#VALUE!</v>
      </c>
      <c r="Q2378" t="e">
        <f>DW_Fact_CL_Pricing_Calculations_Report[[#This Row],[Prod_Freight_Class]]</f>
        <v>#VALUE!</v>
      </c>
      <c r="R2378" t="e">
        <f>DW_Fact_CL_Pricing_Calculations_Report[[#This Row],[ReplacementCost]]</f>
        <v>#VALUE!</v>
      </c>
      <c r="S2378" t="e">
        <f>DW_Fact_CL_Pricing_Calculations_Report[[#This Row],[RegionWeightedAverageCost]]</f>
        <v>#VALUE!</v>
      </c>
      <c r="T2378" t="e">
        <f>DW_Fact_CL_Pricing_Calculations_Report[[#This Row],[Prop]]</f>
        <v>#VALUE!</v>
      </c>
      <c r="U2378" t="e">
        <f>DW_Fact_CL_Pricing_Calculations_Report[[#This Row],[CardlockSiteCost]]</f>
        <v>#VALUE!</v>
      </c>
      <c r="V2378" t="e">
        <f>DW_Fact_CL_Pricing_Calculations_Report[[#This Row],[NewCardlockSiteCost]]</f>
        <v>#VALUE!</v>
      </c>
      <c r="W2378" t="e">
        <f>DW_Fact_CL_Pricing_Calculations_Report[[#This Row],[Prod_ID]]</f>
        <v>#VALUE!</v>
      </c>
    </row>
    <row r="2379" spans="1:23" x14ac:dyDescent="0.25">
      <c r="A2379">
        <f>'Azure Calculations'!F1877</f>
        <v>0</v>
      </c>
      <c r="B2379" t="e">
        <f>DW_Fact_CL_Pricing_Calculations_Report[[#This Row],[Prod_ID]]</f>
        <v>#VALUE!</v>
      </c>
      <c r="C2379" t="e">
        <f>DW_Fact_CL_Pricing_Calculations_Report[[#This Row],[Vend_ID]]</f>
        <v>#VALUE!</v>
      </c>
      <c r="D2379" t="e">
        <f>DW_Fact_CL_Pricing_Calculations_Report[[#This Row],[CardlockSiteCost_WPROP]]</f>
        <v>#VALUE!</v>
      </c>
      <c r="E2379" t="e">
        <f>DW_Fact_CL_Pricing_Calculations_Report[[#This Row],[NewCardlockSiteCost]]</f>
        <v>#VALUE!</v>
      </c>
      <c r="F2379" t="e">
        <f>DW_Fact_CL_Pricing_Calculations_Report[[#This Row],[Change]]</f>
        <v>#VALUE!</v>
      </c>
      <c r="G2379" t="e">
        <f>DW_Fact_CL_Pricing_Calculations_Report[[#This Row],[FuelPricesDtl_Price]]</f>
        <v>#VALUE!</v>
      </c>
      <c r="H2379" t="e">
        <f>DW_Fact_CL_Pricing_Calculations_Report[[#This Row],[NewTable1]]</f>
        <v>#VALUE!</v>
      </c>
      <c r="I2379" t="e">
        <f>DW_Fact_CL_Pricing_Calculations_Report[[#This Row],[Tax]]</f>
        <v>#VALUE!</v>
      </c>
      <c r="J2379" t="e">
        <f>DW_Fact_CL_Pricing_Calculations_Report[[#This Row],[NewTable1wTax]]</f>
        <v>#VALUE!</v>
      </c>
      <c r="K2379" t="e">
        <f>DW_Fact_CL_Pricing_Calculations_Report[[#This Row],[Prop]]</f>
        <v>#VALUE!</v>
      </c>
      <c r="L2379" t="e">
        <f>DW_Fact_CL_Pricing_Calculations_Report[[#This Row],[Prod_Freight_Class]]</f>
        <v>#VALUE!</v>
      </c>
      <c r="M2379" s="36" t="e">
        <f>DW_Fact_CL_Pricing_Calculations_Report[[#This Row],[Table_Load_Date]]</f>
        <v>#VALUE!</v>
      </c>
      <c r="N2379" t="e">
        <f>DW_Fact_CL_Pricing_Calculations_Report[[#This Row],[Company]]</f>
        <v>#VALUE!</v>
      </c>
      <c r="O2379" t="e">
        <f>DW_Fact_CL_Pricing_Calculations_Report[[#This Row],[InvTerminalWAC]]</f>
        <v>#VALUE!</v>
      </c>
      <c r="P2379" s="36" t="e">
        <f>DW_Fact_CL_Pricing_Calculations_Report[[#This Row],[Table_Load_Date]]</f>
        <v>#VALUE!</v>
      </c>
      <c r="Q2379" t="e">
        <f>DW_Fact_CL_Pricing_Calculations_Report[[#This Row],[Prod_Freight_Class]]</f>
        <v>#VALUE!</v>
      </c>
      <c r="R2379" t="e">
        <f>DW_Fact_CL_Pricing_Calculations_Report[[#This Row],[ReplacementCost]]</f>
        <v>#VALUE!</v>
      </c>
      <c r="S2379" t="e">
        <f>DW_Fact_CL_Pricing_Calculations_Report[[#This Row],[RegionWeightedAverageCost]]</f>
        <v>#VALUE!</v>
      </c>
      <c r="T2379" t="e">
        <f>DW_Fact_CL_Pricing_Calculations_Report[[#This Row],[Prop]]</f>
        <v>#VALUE!</v>
      </c>
      <c r="U2379" t="e">
        <f>DW_Fact_CL_Pricing_Calculations_Report[[#This Row],[CardlockSiteCost]]</f>
        <v>#VALUE!</v>
      </c>
      <c r="V2379" t="e">
        <f>DW_Fact_CL_Pricing_Calculations_Report[[#This Row],[NewCardlockSiteCost]]</f>
        <v>#VALUE!</v>
      </c>
      <c r="W2379" t="e">
        <f>DW_Fact_CL_Pricing_Calculations_Report[[#This Row],[Prod_ID]]</f>
        <v>#VALUE!</v>
      </c>
    </row>
    <row r="2380" spans="1:23" x14ac:dyDescent="0.25">
      <c r="A2380">
        <f>'Azure Calculations'!F1878</f>
        <v>0</v>
      </c>
      <c r="B2380" t="e">
        <f>DW_Fact_CL_Pricing_Calculations_Report[[#This Row],[Prod_ID]]</f>
        <v>#VALUE!</v>
      </c>
      <c r="C2380" t="e">
        <f>DW_Fact_CL_Pricing_Calculations_Report[[#This Row],[Vend_ID]]</f>
        <v>#VALUE!</v>
      </c>
      <c r="D2380" t="e">
        <f>DW_Fact_CL_Pricing_Calculations_Report[[#This Row],[CardlockSiteCost_WPROP]]</f>
        <v>#VALUE!</v>
      </c>
      <c r="E2380" t="e">
        <f>DW_Fact_CL_Pricing_Calculations_Report[[#This Row],[NewCardlockSiteCost]]</f>
        <v>#VALUE!</v>
      </c>
      <c r="F2380" t="e">
        <f>DW_Fact_CL_Pricing_Calculations_Report[[#This Row],[Change]]</f>
        <v>#VALUE!</v>
      </c>
      <c r="G2380" t="e">
        <f>DW_Fact_CL_Pricing_Calculations_Report[[#This Row],[FuelPricesDtl_Price]]</f>
        <v>#VALUE!</v>
      </c>
      <c r="H2380" t="e">
        <f>DW_Fact_CL_Pricing_Calculations_Report[[#This Row],[NewTable1]]</f>
        <v>#VALUE!</v>
      </c>
      <c r="I2380" t="e">
        <f>DW_Fact_CL_Pricing_Calculations_Report[[#This Row],[Tax]]</f>
        <v>#VALUE!</v>
      </c>
      <c r="J2380" t="e">
        <f>DW_Fact_CL_Pricing_Calculations_Report[[#This Row],[NewTable1wTax]]</f>
        <v>#VALUE!</v>
      </c>
      <c r="K2380" t="e">
        <f>DW_Fact_CL_Pricing_Calculations_Report[[#This Row],[Prop]]</f>
        <v>#VALUE!</v>
      </c>
      <c r="L2380" t="e">
        <f>DW_Fact_CL_Pricing_Calculations_Report[[#This Row],[Prod_Freight_Class]]</f>
        <v>#VALUE!</v>
      </c>
      <c r="M2380" s="36" t="e">
        <f>DW_Fact_CL_Pricing_Calculations_Report[[#This Row],[Table_Load_Date]]</f>
        <v>#VALUE!</v>
      </c>
      <c r="N2380" t="e">
        <f>DW_Fact_CL_Pricing_Calculations_Report[[#This Row],[Company]]</f>
        <v>#VALUE!</v>
      </c>
      <c r="O2380" t="e">
        <f>DW_Fact_CL_Pricing_Calculations_Report[[#This Row],[InvTerminalWAC]]</f>
        <v>#VALUE!</v>
      </c>
      <c r="P2380" s="36" t="e">
        <f>DW_Fact_CL_Pricing_Calculations_Report[[#This Row],[Table_Load_Date]]</f>
        <v>#VALUE!</v>
      </c>
      <c r="Q2380" t="e">
        <f>DW_Fact_CL_Pricing_Calculations_Report[[#This Row],[Prod_Freight_Class]]</f>
        <v>#VALUE!</v>
      </c>
      <c r="R2380" t="e">
        <f>DW_Fact_CL_Pricing_Calculations_Report[[#This Row],[ReplacementCost]]</f>
        <v>#VALUE!</v>
      </c>
      <c r="S2380" t="e">
        <f>DW_Fact_CL_Pricing_Calculations_Report[[#This Row],[RegionWeightedAverageCost]]</f>
        <v>#VALUE!</v>
      </c>
      <c r="T2380" t="e">
        <f>DW_Fact_CL_Pricing_Calculations_Report[[#This Row],[Prop]]</f>
        <v>#VALUE!</v>
      </c>
      <c r="U2380" t="e">
        <f>DW_Fact_CL_Pricing_Calculations_Report[[#This Row],[CardlockSiteCost]]</f>
        <v>#VALUE!</v>
      </c>
      <c r="V2380" t="e">
        <f>DW_Fact_CL_Pricing_Calculations_Report[[#This Row],[NewCardlockSiteCost]]</f>
        <v>#VALUE!</v>
      </c>
      <c r="W2380" t="e">
        <f>DW_Fact_CL_Pricing_Calculations_Report[[#This Row],[Prod_ID]]</f>
        <v>#VALUE!</v>
      </c>
    </row>
    <row r="2381" spans="1:23" x14ac:dyDescent="0.25">
      <c r="A2381">
        <f>'Azure Calculations'!F1879</f>
        <v>0</v>
      </c>
      <c r="B2381" t="e">
        <f>DW_Fact_CL_Pricing_Calculations_Report[[#This Row],[Prod_ID]]</f>
        <v>#VALUE!</v>
      </c>
      <c r="C2381" t="e">
        <f>DW_Fact_CL_Pricing_Calculations_Report[[#This Row],[Vend_ID]]</f>
        <v>#VALUE!</v>
      </c>
      <c r="D2381" t="e">
        <f>DW_Fact_CL_Pricing_Calculations_Report[[#This Row],[CardlockSiteCost_WPROP]]</f>
        <v>#VALUE!</v>
      </c>
      <c r="E2381" t="e">
        <f>DW_Fact_CL_Pricing_Calculations_Report[[#This Row],[NewCardlockSiteCost]]</f>
        <v>#VALUE!</v>
      </c>
      <c r="F2381" t="e">
        <f>DW_Fact_CL_Pricing_Calculations_Report[[#This Row],[Change]]</f>
        <v>#VALUE!</v>
      </c>
      <c r="G2381" t="e">
        <f>DW_Fact_CL_Pricing_Calculations_Report[[#This Row],[FuelPricesDtl_Price]]</f>
        <v>#VALUE!</v>
      </c>
      <c r="H2381" t="e">
        <f>DW_Fact_CL_Pricing_Calculations_Report[[#This Row],[NewTable1]]</f>
        <v>#VALUE!</v>
      </c>
      <c r="I2381" t="e">
        <f>DW_Fact_CL_Pricing_Calculations_Report[[#This Row],[Tax]]</f>
        <v>#VALUE!</v>
      </c>
      <c r="J2381" t="e">
        <f>DW_Fact_CL_Pricing_Calculations_Report[[#This Row],[NewTable1wTax]]</f>
        <v>#VALUE!</v>
      </c>
      <c r="K2381" t="e">
        <f>DW_Fact_CL_Pricing_Calculations_Report[[#This Row],[Prop]]</f>
        <v>#VALUE!</v>
      </c>
      <c r="L2381" t="e">
        <f>DW_Fact_CL_Pricing_Calculations_Report[[#This Row],[Prod_Freight_Class]]</f>
        <v>#VALUE!</v>
      </c>
      <c r="M2381" s="36" t="e">
        <f>DW_Fact_CL_Pricing_Calculations_Report[[#This Row],[Table_Load_Date]]</f>
        <v>#VALUE!</v>
      </c>
      <c r="N2381" t="e">
        <f>DW_Fact_CL_Pricing_Calculations_Report[[#This Row],[Company]]</f>
        <v>#VALUE!</v>
      </c>
      <c r="O2381" t="e">
        <f>DW_Fact_CL_Pricing_Calculations_Report[[#This Row],[InvTerminalWAC]]</f>
        <v>#VALUE!</v>
      </c>
      <c r="P2381" s="36" t="e">
        <f>DW_Fact_CL_Pricing_Calculations_Report[[#This Row],[Table_Load_Date]]</f>
        <v>#VALUE!</v>
      </c>
      <c r="Q2381" t="e">
        <f>DW_Fact_CL_Pricing_Calculations_Report[[#This Row],[Prod_Freight_Class]]</f>
        <v>#VALUE!</v>
      </c>
      <c r="R2381" t="e">
        <f>DW_Fact_CL_Pricing_Calculations_Report[[#This Row],[ReplacementCost]]</f>
        <v>#VALUE!</v>
      </c>
      <c r="S2381" t="e">
        <f>DW_Fact_CL_Pricing_Calculations_Report[[#This Row],[RegionWeightedAverageCost]]</f>
        <v>#VALUE!</v>
      </c>
      <c r="T2381" t="e">
        <f>DW_Fact_CL_Pricing_Calculations_Report[[#This Row],[Prop]]</f>
        <v>#VALUE!</v>
      </c>
      <c r="U2381" t="e">
        <f>DW_Fact_CL_Pricing_Calculations_Report[[#This Row],[CardlockSiteCost]]</f>
        <v>#VALUE!</v>
      </c>
      <c r="V2381" t="e">
        <f>DW_Fact_CL_Pricing_Calculations_Report[[#This Row],[NewCardlockSiteCost]]</f>
        <v>#VALUE!</v>
      </c>
      <c r="W2381" t="e">
        <f>DW_Fact_CL_Pricing_Calculations_Report[[#This Row],[Prod_ID]]</f>
        <v>#VALUE!</v>
      </c>
    </row>
    <row r="2382" spans="1:23" x14ac:dyDescent="0.25">
      <c r="A2382">
        <f>'Azure Calculations'!F1880</f>
        <v>0</v>
      </c>
      <c r="B2382" t="e">
        <f>DW_Fact_CL_Pricing_Calculations_Report[[#This Row],[Prod_ID]]</f>
        <v>#VALUE!</v>
      </c>
      <c r="C2382" t="e">
        <f>DW_Fact_CL_Pricing_Calculations_Report[[#This Row],[Vend_ID]]</f>
        <v>#VALUE!</v>
      </c>
      <c r="D2382" t="e">
        <f>DW_Fact_CL_Pricing_Calculations_Report[[#This Row],[CardlockSiteCost_WPROP]]</f>
        <v>#VALUE!</v>
      </c>
      <c r="E2382" t="e">
        <f>DW_Fact_CL_Pricing_Calculations_Report[[#This Row],[NewCardlockSiteCost]]</f>
        <v>#VALUE!</v>
      </c>
      <c r="F2382" t="e">
        <f>DW_Fact_CL_Pricing_Calculations_Report[[#This Row],[Change]]</f>
        <v>#VALUE!</v>
      </c>
      <c r="G2382" t="e">
        <f>DW_Fact_CL_Pricing_Calculations_Report[[#This Row],[FuelPricesDtl_Price]]</f>
        <v>#VALUE!</v>
      </c>
      <c r="H2382" t="e">
        <f>DW_Fact_CL_Pricing_Calculations_Report[[#This Row],[NewTable1]]</f>
        <v>#VALUE!</v>
      </c>
      <c r="I2382" t="e">
        <f>DW_Fact_CL_Pricing_Calculations_Report[[#This Row],[Tax]]</f>
        <v>#VALUE!</v>
      </c>
      <c r="J2382" t="e">
        <f>DW_Fact_CL_Pricing_Calculations_Report[[#This Row],[NewTable1wTax]]</f>
        <v>#VALUE!</v>
      </c>
      <c r="K2382" t="e">
        <f>DW_Fact_CL_Pricing_Calculations_Report[[#This Row],[Prop]]</f>
        <v>#VALUE!</v>
      </c>
      <c r="L2382" t="e">
        <f>DW_Fact_CL_Pricing_Calculations_Report[[#This Row],[Prod_Freight_Class]]</f>
        <v>#VALUE!</v>
      </c>
      <c r="M2382" s="36" t="e">
        <f>DW_Fact_CL_Pricing_Calculations_Report[[#This Row],[Table_Load_Date]]</f>
        <v>#VALUE!</v>
      </c>
      <c r="N2382" t="e">
        <f>DW_Fact_CL_Pricing_Calculations_Report[[#This Row],[Company]]</f>
        <v>#VALUE!</v>
      </c>
      <c r="O2382" t="e">
        <f>DW_Fact_CL_Pricing_Calculations_Report[[#This Row],[InvTerminalWAC]]</f>
        <v>#VALUE!</v>
      </c>
      <c r="P2382" s="36" t="e">
        <f>DW_Fact_CL_Pricing_Calculations_Report[[#This Row],[Table_Load_Date]]</f>
        <v>#VALUE!</v>
      </c>
      <c r="Q2382" t="e">
        <f>DW_Fact_CL_Pricing_Calculations_Report[[#This Row],[Prod_Freight_Class]]</f>
        <v>#VALUE!</v>
      </c>
      <c r="R2382" t="e">
        <f>DW_Fact_CL_Pricing_Calculations_Report[[#This Row],[ReplacementCost]]</f>
        <v>#VALUE!</v>
      </c>
      <c r="S2382" t="e">
        <f>DW_Fact_CL_Pricing_Calculations_Report[[#This Row],[RegionWeightedAverageCost]]</f>
        <v>#VALUE!</v>
      </c>
      <c r="T2382" t="e">
        <f>DW_Fact_CL_Pricing_Calculations_Report[[#This Row],[Prop]]</f>
        <v>#VALUE!</v>
      </c>
      <c r="U2382" t="e">
        <f>DW_Fact_CL_Pricing_Calculations_Report[[#This Row],[CardlockSiteCost]]</f>
        <v>#VALUE!</v>
      </c>
      <c r="V2382" t="e">
        <f>DW_Fact_CL_Pricing_Calculations_Report[[#This Row],[NewCardlockSiteCost]]</f>
        <v>#VALUE!</v>
      </c>
      <c r="W2382" t="e">
        <f>DW_Fact_CL_Pricing_Calculations_Report[[#This Row],[Prod_ID]]</f>
        <v>#VALUE!</v>
      </c>
    </row>
    <row r="2383" spans="1:23" x14ac:dyDescent="0.25">
      <c r="A2383">
        <f>'Azure Calculations'!F1881</f>
        <v>0</v>
      </c>
      <c r="B2383" t="e">
        <f>DW_Fact_CL_Pricing_Calculations_Report[[#This Row],[Prod_ID]]</f>
        <v>#VALUE!</v>
      </c>
      <c r="C2383" t="e">
        <f>DW_Fact_CL_Pricing_Calculations_Report[[#This Row],[Vend_ID]]</f>
        <v>#VALUE!</v>
      </c>
      <c r="D2383" t="e">
        <f>DW_Fact_CL_Pricing_Calculations_Report[[#This Row],[CardlockSiteCost_WPROP]]</f>
        <v>#VALUE!</v>
      </c>
      <c r="E2383" t="e">
        <f>DW_Fact_CL_Pricing_Calculations_Report[[#This Row],[NewCardlockSiteCost]]</f>
        <v>#VALUE!</v>
      </c>
      <c r="F2383" t="e">
        <f>DW_Fact_CL_Pricing_Calculations_Report[[#This Row],[Change]]</f>
        <v>#VALUE!</v>
      </c>
      <c r="G2383" t="e">
        <f>DW_Fact_CL_Pricing_Calculations_Report[[#This Row],[FuelPricesDtl_Price]]</f>
        <v>#VALUE!</v>
      </c>
      <c r="H2383" t="e">
        <f>DW_Fact_CL_Pricing_Calculations_Report[[#This Row],[NewTable1]]</f>
        <v>#VALUE!</v>
      </c>
      <c r="I2383" t="e">
        <f>DW_Fact_CL_Pricing_Calculations_Report[[#This Row],[Tax]]</f>
        <v>#VALUE!</v>
      </c>
      <c r="J2383" t="e">
        <f>DW_Fact_CL_Pricing_Calculations_Report[[#This Row],[NewTable1wTax]]</f>
        <v>#VALUE!</v>
      </c>
      <c r="K2383" t="e">
        <f>DW_Fact_CL_Pricing_Calculations_Report[[#This Row],[Prop]]</f>
        <v>#VALUE!</v>
      </c>
      <c r="L2383" t="e">
        <f>DW_Fact_CL_Pricing_Calculations_Report[[#This Row],[Prod_Freight_Class]]</f>
        <v>#VALUE!</v>
      </c>
      <c r="M2383" s="36" t="e">
        <f>DW_Fact_CL_Pricing_Calculations_Report[[#This Row],[Table_Load_Date]]</f>
        <v>#VALUE!</v>
      </c>
      <c r="N2383" t="e">
        <f>DW_Fact_CL_Pricing_Calculations_Report[[#This Row],[Company]]</f>
        <v>#VALUE!</v>
      </c>
      <c r="O2383" t="e">
        <f>DW_Fact_CL_Pricing_Calculations_Report[[#This Row],[InvTerminalWAC]]</f>
        <v>#VALUE!</v>
      </c>
      <c r="P2383" s="36" t="e">
        <f>DW_Fact_CL_Pricing_Calculations_Report[[#This Row],[Table_Load_Date]]</f>
        <v>#VALUE!</v>
      </c>
      <c r="Q2383" t="e">
        <f>DW_Fact_CL_Pricing_Calculations_Report[[#This Row],[Prod_Freight_Class]]</f>
        <v>#VALUE!</v>
      </c>
      <c r="R2383" t="e">
        <f>DW_Fact_CL_Pricing_Calculations_Report[[#This Row],[ReplacementCost]]</f>
        <v>#VALUE!</v>
      </c>
      <c r="S2383" t="e">
        <f>DW_Fact_CL_Pricing_Calculations_Report[[#This Row],[RegionWeightedAverageCost]]</f>
        <v>#VALUE!</v>
      </c>
      <c r="T2383" t="e">
        <f>DW_Fact_CL_Pricing_Calculations_Report[[#This Row],[Prop]]</f>
        <v>#VALUE!</v>
      </c>
      <c r="U2383" t="e">
        <f>DW_Fact_CL_Pricing_Calculations_Report[[#This Row],[CardlockSiteCost]]</f>
        <v>#VALUE!</v>
      </c>
      <c r="V2383" t="e">
        <f>DW_Fact_CL_Pricing_Calculations_Report[[#This Row],[NewCardlockSiteCost]]</f>
        <v>#VALUE!</v>
      </c>
      <c r="W2383" t="e">
        <f>DW_Fact_CL_Pricing_Calculations_Report[[#This Row],[Prod_ID]]</f>
        <v>#VALUE!</v>
      </c>
    </row>
    <row r="2384" spans="1:23" x14ac:dyDescent="0.25">
      <c r="A2384">
        <f>'Azure Calculations'!F1882</f>
        <v>0</v>
      </c>
      <c r="B2384" t="e">
        <f>DW_Fact_CL_Pricing_Calculations_Report[[#This Row],[Prod_ID]]</f>
        <v>#VALUE!</v>
      </c>
      <c r="C2384" t="e">
        <f>DW_Fact_CL_Pricing_Calculations_Report[[#This Row],[Vend_ID]]</f>
        <v>#VALUE!</v>
      </c>
      <c r="D2384" t="e">
        <f>DW_Fact_CL_Pricing_Calculations_Report[[#This Row],[CardlockSiteCost_WPROP]]</f>
        <v>#VALUE!</v>
      </c>
      <c r="E2384" t="e">
        <f>DW_Fact_CL_Pricing_Calculations_Report[[#This Row],[NewCardlockSiteCost]]</f>
        <v>#VALUE!</v>
      </c>
      <c r="F2384" t="e">
        <f>DW_Fact_CL_Pricing_Calculations_Report[[#This Row],[Change]]</f>
        <v>#VALUE!</v>
      </c>
      <c r="G2384" t="e">
        <f>DW_Fact_CL_Pricing_Calculations_Report[[#This Row],[FuelPricesDtl_Price]]</f>
        <v>#VALUE!</v>
      </c>
      <c r="H2384" t="e">
        <f>DW_Fact_CL_Pricing_Calculations_Report[[#This Row],[NewTable1]]</f>
        <v>#VALUE!</v>
      </c>
      <c r="I2384" t="e">
        <f>DW_Fact_CL_Pricing_Calculations_Report[[#This Row],[Tax]]</f>
        <v>#VALUE!</v>
      </c>
      <c r="J2384" t="e">
        <f>DW_Fact_CL_Pricing_Calculations_Report[[#This Row],[NewTable1wTax]]</f>
        <v>#VALUE!</v>
      </c>
      <c r="K2384" t="e">
        <f>DW_Fact_CL_Pricing_Calculations_Report[[#This Row],[Prop]]</f>
        <v>#VALUE!</v>
      </c>
      <c r="L2384" t="e">
        <f>DW_Fact_CL_Pricing_Calculations_Report[[#This Row],[Prod_Freight_Class]]</f>
        <v>#VALUE!</v>
      </c>
      <c r="M2384" s="36" t="e">
        <f>DW_Fact_CL_Pricing_Calculations_Report[[#This Row],[Table_Load_Date]]</f>
        <v>#VALUE!</v>
      </c>
      <c r="N2384" t="e">
        <f>DW_Fact_CL_Pricing_Calculations_Report[[#This Row],[Company]]</f>
        <v>#VALUE!</v>
      </c>
      <c r="O2384" t="e">
        <f>DW_Fact_CL_Pricing_Calculations_Report[[#This Row],[InvTerminalWAC]]</f>
        <v>#VALUE!</v>
      </c>
      <c r="P2384" s="36" t="e">
        <f>DW_Fact_CL_Pricing_Calculations_Report[[#This Row],[Table_Load_Date]]</f>
        <v>#VALUE!</v>
      </c>
      <c r="Q2384" t="e">
        <f>DW_Fact_CL_Pricing_Calculations_Report[[#This Row],[Prod_Freight_Class]]</f>
        <v>#VALUE!</v>
      </c>
      <c r="R2384" t="e">
        <f>DW_Fact_CL_Pricing_Calculations_Report[[#This Row],[ReplacementCost]]</f>
        <v>#VALUE!</v>
      </c>
      <c r="S2384" t="e">
        <f>DW_Fact_CL_Pricing_Calculations_Report[[#This Row],[RegionWeightedAverageCost]]</f>
        <v>#VALUE!</v>
      </c>
      <c r="T2384" t="e">
        <f>DW_Fact_CL_Pricing_Calculations_Report[[#This Row],[Prop]]</f>
        <v>#VALUE!</v>
      </c>
      <c r="U2384" t="e">
        <f>DW_Fact_CL_Pricing_Calculations_Report[[#This Row],[CardlockSiteCost]]</f>
        <v>#VALUE!</v>
      </c>
      <c r="V2384" t="e">
        <f>DW_Fact_CL_Pricing_Calculations_Report[[#This Row],[NewCardlockSiteCost]]</f>
        <v>#VALUE!</v>
      </c>
      <c r="W2384" t="e">
        <f>DW_Fact_CL_Pricing_Calculations_Report[[#This Row],[Prod_ID]]</f>
        <v>#VALUE!</v>
      </c>
    </row>
    <row r="2385" spans="1:23" x14ac:dyDescent="0.25">
      <c r="A2385">
        <f>'Azure Calculations'!F1883</f>
        <v>0</v>
      </c>
      <c r="B2385" t="e">
        <f>DW_Fact_CL_Pricing_Calculations_Report[[#This Row],[Prod_ID]]</f>
        <v>#VALUE!</v>
      </c>
      <c r="C2385" t="e">
        <f>DW_Fact_CL_Pricing_Calculations_Report[[#This Row],[Vend_ID]]</f>
        <v>#VALUE!</v>
      </c>
      <c r="D2385" t="e">
        <f>DW_Fact_CL_Pricing_Calculations_Report[[#This Row],[CardlockSiteCost_WPROP]]</f>
        <v>#VALUE!</v>
      </c>
      <c r="E2385" t="e">
        <f>DW_Fact_CL_Pricing_Calculations_Report[[#This Row],[NewCardlockSiteCost]]</f>
        <v>#VALUE!</v>
      </c>
      <c r="F2385" t="e">
        <f>DW_Fact_CL_Pricing_Calculations_Report[[#This Row],[Change]]</f>
        <v>#VALUE!</v>
      </c>
      <c r="G2385" t="e">
        <f>DW_Fact_CL_Pricing_Calculations_Report[[#This Row],[FuelPricesDtl_Price]]</f>
        <v>#VALUE!</v>
      </c>
      <c r="H2385" t="e">
        <f>DW_Fact_CL_Pricing_Calculations_Report[[#This Row],[NewTable1]]</f>
        <v>#VALUE!</v>
      </c>
      <c r="I2385" t="e">
        <f>DW_Fact_CL_Pricing_Calculations_Report[[#This Row],[Tax]]</f>
        <v>#VALUE!</v>
      </c>
      <c r="J2385" t="e">
        <f>DW_Fact_CL_Pricing_Calculations_Report[[#This Row],[NewTable1wTax]]</f>
        <v>#VALUE!</v>
      </c>
      <c r="K2385" t="e">
        <f>DW_Fact_CL_Pricing_Calculations_Report[[#This Row],[Prop]]</f>
        <v>#VALUE!</v>
      </c>
      <c r="L2385" t="e">
        <f>DW_Fact_CL_Pricing_Calculations_Report[[#This Row],[Prod_Freight_Class]]</f>
        <v>#VALUE!</v>
      </c>
      <c r="M2385" s="36" t="e">
        <f>DW_Fact_CL_Pricing_Calculations_Report[[#This Row],[Table_Load_Date]]</f>
        <v>#VALUE!</v>
      </c>
      <c r="N2385" t="e">
        <f>DW_Fact_CL_Pricing_Calculations_Report[[#This Row],[Company]]</f>
        <v>#VALUE!</v>
      </c>
      <c r="O2385" t="e">
        <f>DW_Fact_CL_Pricing_Calculations_Report[[#This Row],[InvTerminalWAC]]</f>
        <v>#VALUE!</v>
      </c>
      <c r="P2385" s="36" t="e">
        <f>DW_Fact_CL_Pricing_Calculations_Report[[#This Row],[Table_Load_Date]]</f>
        <v>#VALUE!</v>
      </c>
      <c r="Q2385" t="e">
        <f>DW_Fact_CL_Pricing_Calculations_Report[[#This Row],[Prod_Freight_Class]]</f>
        <v>#VALUE!</v>
      </c>
      <c r="R2385" t="e">
        <f>DW_Fact_CL_Pricing_Calculations_Report[[#This Row],[ReplacementCost]]</f>
        <v>#VALUE!</v>
      </c>
      <c r="S2385" t="e">
        <f>DW_Fact_CL_Pricing_Calculations_Report[[#This Row],[RegionWeightedAverageCost]]</f>
        <v>#VALUE!</v>
      </c>
      <c r="T2385" t="e">
        <f>DW_Fact_CL_Pricing_Calculations_Report[[#This Row],[Prop]]</f>
        <v>#VALUE!</v>
      </c>
      <c r="U2385" t="e">
        <f>DW_Fact_CL_Pricing_Calculations_Report[[#This Row],[CardlockSiteCost]]</f>
        <v>#VALUE!</v>
      </c>
      <c r="V2385" t="e">
        <f>DW_Fact_CL_Pricing_Calculations_Report[[#This Row],[NewCardlockSiteCost]]</f>
        <v>#VALUE!</v>
      </c>
      <c r="W2385" t="e">
        <f>DW_Fact_CL_Pricing_Calculations_Report[[#This Row],[Prod_ID]]</f>
        <v>#VALUE!</v>
      </c>
    </row>
    <row r="2386" spans="1:23" x14ac:dyDescent="0.25">
      <c r="A2386">
        <f>'Azure Calculations'!F1884</f>
        <v>0</v>
      </c>
      <c r="B2386" t="e">
        <f>DW_Fact_CL_Pricing_Calculations_Report[[#This Row],[Prod_ID]]</f>
        <v>#VALUE!</v>
      </c>
      <c r="C2386" t="e">
        <f>DW_Fact_CL_Pricing_Calculations_Report[[#This Row],[Vend_ID]]</f>
        <v>#VALUE!</v>
      </c>
      <c r="D2386" t="e">
        <f>DW_Fact_CL_Pricing_Calculations_Report[[#This Row],[CardlockSiteCost_WPROP]]</f>
        <v>#VALUE!</v>
      </c>
      <c r="E2386" t="e">
        <f>DW_Fact_CL_Pricing_Calculations_Report[[#This Row],[NewCardlockSiteCost]]</f>
        <v>#VALUE!</v>
      </c>
      <c r="F2386" t="e">
        <f>DW_Fact_CL_Pricing_Calculations_Report[[#This Row],[Change]]</f>
        <v>#VALUE!</v>
      </c>
      <c r="G2386" t="e">
        <f>DW_Fact_CL_Pricing_Calculations_Report[[#This Row],[FuelPricesDtl_Price]]</f>
        <v>#VALUE!</v>
      </c>
      <c r="H2386" t="e">
        <f>DW_Fact_CL_Pricing_Calculations_Report[[#This Row],[NewTable1]]</f>
        <v>#VALUE!</v>
      </c>
      <c r="I2386" t="e">
        <f>DW_Fact_CL_Pricing_Calculations_Report[[#This Row],[Tax]]</f>
        <v>#VALUE!</v>
      </c>
      <c r="J2386" t="e">
        <f>DW_Fact_CL_Pricing_Calculations_Report[[#This Row],[NewTable1wTax]]</f>
        <v>#VALUE!</v>
      </c>
      <c r="K2386" t="e">
        <f>DW_Fact_CL_Pricing_Calculations_Report[[#This Row],[Prop]]</f>
        <v>#VALUE!</v>
      </c>
      <c r="L2386" t="e">
        <f>DW_Fact_CL_Pricing_Calculations_Report[[#This Row],[Prod_Freight_Class]]</f>
        <v>#VALUE!</v>
      </c>
      <c r="M2386" s="36" t="e">
        <f>DW_Fact_CL_Pricing_Calculations_Report[[#This Row],[Table_Load_Date]]</f>
        <v>#VALUE!</v>
      </c>
      <c r="N2386" t="e">
        <f>DW_Fact_CL_Pricing_Calculations_Report[[#This Row],[Company]]</f>
        <v>#VALUE!</v>
      </c>
      <c r="O2386" t="e">
        <f>DW_Fact_CL_Pricing_Calculations_Report[[#This Row],[InvTerminalWAC]]</f>
        <v>#VALUE!</v>
      </c>
      <c r="P2386" s="36" t="e">
        <f>DW_Fact_CL_Pricing_Calculations_Report[[#This Row],[Table_Load_Date]]</f>
        <v>#VALUE!</v>
      </c>
      <c r="Q2386" t="e">
        <f>DW_Fact_CL_Pricing_Calculations_Report[[#This Row],[Prod_Freight_Class]]</f>
        <v>#VALUE!</v>
      </c>
      <c r="R2386" t="e">
        <f>DW_Fact_CL_Pricing_Calculations_Report[[#This Row],[ReplacementCost]]</f>
        <v>#VALUE!</v>
      </c>
      <c r="S2386" t="e">
        <f>DW_Fact_CL_Pricing_Calculations_Report[[#This Row],[RegionWeightedAverageCost]]</f>
        <v>#VALUE!</v>
      </c>
      <c r="T2386" t="e">
        <f>DW_Fact_CL_Pricing_Calculations_Report[[#This Row],[Prop]]</f>
        <v>#VALUE!</v>
      </c>
      <c r="U2386" t="e">
        <f>DW_Fact_CL_Pricing_Calculations_Report[[#This Row],[CardlockSiteCost]]</f>
        <v>#VALUE!</v>
      </c>
      <c r="V2386" t="e">
        <f>DW_Fact_CL_Pricing_Calculations_Report[[#This Row],[NewCardlockSiteCost]]</f>
        <v>#VALUE!</v>
      </c>
      <c r="W2386" t="e">
        <f>DW_Fact_CL_Pricing_Calculations_Report[[#This Row],[Prod_ID]]</f>
        <v>#VALUE!</v>
      </c>
    </row>
    <row r="2387" spans="1:23" x14ac:dyDescent="0.25">
      <c r="A2387">
        <f>'Azure Calculations'!F1885</f>
        <v>0</v>
      </c>
      <c r="B2387" t="e">
        <f>DW_Fact_CL_Pricing_Calculations_Report[[#This Row],[Prod_ID]]</f>
        <v>#VALUE!</v>
      </c>
      <c r="C2387" t="e">
        <f>DW_Fact_CL_Pricing_Calculations_Report[[#This Row],[Vend_ID]]</f>
        <v>#VALUE!</v>
      </c>
      <c r="D2387" t="e">
        <f>DW_Fact_CL_Pricing_Calculations_Report[[#This Row],[CardlockSiteCost_WPROP]]</f>
        <v>#VALUE!</v>
      </c>
      <c r="E2387" t="e">
        <f>DW_Fact_CL_Pricing_Calculations_Report[[#This Row],[NewCardlockSiteCost]]</f>
        <v>#VALUE!</v>
      </c>
      <c r="F2387" t="e">
        <f>DW_Fact_CL_Pricing_Calculations_Report[[#This Row],[Change]]</f>
        <v>#VALUE!</v>
      </c>
      <c r="G2387" t="e">
        <f>DW_Fact_CL_Pricing_Calculations_Report[[#This Row],[FuelPricesDtl_Price]]</f>
        <v>#VALUE!</v>
      </c>
      <c r="H2387" t="e">
        <f>DW_Fact_CL_Pricing_Calculations_Report[[#This Row],[NewTable1]]</f>
        <v>#VALUE!</v>
      </c>
      <c r="I2387" t="e">
        <f>DW_Fact_CL_Pricing_Calculations_Report[[#This Row],[Tax]]</f>
        <v>#VALUE!</v>
      </c>
      <c r="J2387" t="e">
        <f>DW_Fact_CL_Pricing_Calculations_Report[[#This Row],[NewTable1wTax]]</f>
        <v>#VALUE!</v>
      </c>
      <c r="K2387" t="e">
        <f>DW_Fact_CL_Pricing_Calculations_Report[[#This Row],[Prop]]</f>
        <v>#VALUE!</v>
      </c>
      <c r="L2387" t="e">
        <f>DW_Fact_CL_Pricing_Calculations_Report[[#This Row],[Prod_Freight_Class]]</f>
        <v>#VALUE!</v>
      </c>
      <c r="M2387" s="36" t="e">
        <f>DW_Fact_CL_Pricing_Calculations_Report[[#This Row],[Table_Load_Date]]</f>
        <v>#VALUE!</v>
      </c>
      <c r="N2387" t="e">
        <f>DW_Fact_CL_Pricing_Calculations_Report[[#This Row],[Company]]</f>
        <v>#VALUE!</v>
      </c>
      <c r="O2387" t="e">
        <f>DW_Fact_CL_Pricing_Calculations_Report[[#This Row],[InvTerminalWAC]]</f>
        <v>#VALUE!</v>
      </c>
      <c r="P2387" s="36" t="e">
        <f>DW_Fact_CL_Pricing_Calculations_Report[[#This Row],[Table_Load_Date]]</f>
        <v>#VALUE!</v>
      </c>
      <c r="Q2387" t="e">
        <f>DW_Fact_CL_Pricing_Calculations_Report[[#This Row],[Prod_Freight_Class]]</f>
        <v>#VALUE!</v>
      </c>
      <c r="R2387" t="e">
        <f>DW_Fact_CL_Pricing_Calculations_Report[[#This Row],[ReplacementCost]]</f>
        <v>#VALUE!</v>
      </c>
      <c r="S2387" t="e">
        <f>DW_Fact_CL_Pricing_Calculations_Report[[#This Row],[RegionWeightedAverageCost]]</f>
        <v>#VALUE!</v>
      </c>
      <c r="T2387" t="e">
        <f>DW_Fact_CL_Pricing_Calculations_Report[[#This Row],[Prop]]</f>
        <v>#VALUE!</v>
      </c>
      <c r="U2387" t="e">
        <f>DW_Fact_CL_Pricing_Calculations_Report[[#This Row],[CardlockSiteCost]]</f>
        <v>#VALUE!</v>
      </c>
      <c r="V2387" t="e">
        <f>DW_Fact_CL_Pricing_Calculations_Report[[#This Row],[NewCardlockSiteCost]]</f>
        <v>#VALUE!</v>
      </c>
      <c r="W2387" t="e">
        <f>DW_Fact_CL_Pricing_Calculations_Report[[#This Row],[Prod_ID]]</f>
        <v>#VALUE!</v>
      </c>
    </row>
    <row r="2388" spans="1:23" x14ac:dyDescent="0.25">
      <c r="A2388">
        <f>'Azure Calculations'!F1886</f>
        <v>0</v>
      </c>
      <c r="B2388" t="e">
        <f>DW_Fact_CL_Pricing_Calculations_Report[[#This Row],[Prod_ID]]</f>
        <v>#VALUE!</v>
      </c>
      <c r="C2388" t="e">
        <f>DW_Fact_CL_Pricing_Calculations_Report[[#This Row],[Vend_ID]]</f>
        <v>#VALUE!</v>
      </c>
      <c r="D2388" t="e">
        <f>DW_Fact_CL_Pricing_Calculations_Report[[#This Row],[CardlockSiteCost_WPROP]]</f>
        <v>#VALUE!</v>
      </c>
      <c r="E2388" t="e">
        <f>DW_Fact_CL_Pricing_Calculations_Report[[#This Row],[NewCardlockSiteCost]]</f>
        <v>#VALUE!</v>
      </c>
      <c r="F2388" t="e">
        <f>DW_Fact_CL_Pricing_Calculations_Report[[#This Row],[Change]]</f>
        <v>#VALUE!</v>
      </c>
      <c r="G2388" t="e">
        <f>DW_Fact_CL_Pricing_Calculations_Report[[#This Row],[FuelPricesDtl_Price]]</f>
        <v>#VALUE!</v>
      </c>
      <c r="H2388" t="e">
        <f>DW_Fact_CL_Pricing_Calculations_Report[[#This Row],[NewTable1]]</f>
        <v>#VALUE!</v>
      </c>
      <c r="I2388" t="e">
        <f>DW_Fact_CL_Pricing_Calculations_Report[[#This Row],[Tax]]</f>
        <v>#VALUE!</v>
      </c>
      <c r="J2388" t="e">
        <f>DW_Fact_CL_Pricing_Calculations_Report[[#This Row],[NewTable1wTax]]</f>
        <v>#VALUE!</v>
      </c>
      <c r="K2388" t="e">
        <f>DW_Fact_CL_Pricing_Calculations_Report[[#This Row],[Prop]]</f>
        <v>#VALUE!</v>
      </c>
      <c r="L2388" t="e">
        <f>DW_Fact_CL_Pricing_Calculations_Report[[#This Row],[Prod_Freight_Class]]</f>
        <v>#VALUE!</v>
      </c>
      <c r="M2388" s="36" t="e">
        <f>DW_Fact_CL_Pricing_Calculations_Report[[#This Row],[Table_Load_Date]]</f>
        <v>#VALUE!</v>
      </c>
      <c r="N2388" t="e">
        <f>DW_Fact_CL_Pricing_Calculations_Report[[#This Row],[Company]]</f>
        <v>#VALUE!</v>
      </c>
      <c r="O2388" t="e">
        <f>DW_Fact_CL_Pricing_Calculations_Report[[#This Row],[InvTerminalWAC]]</f>
        <v>#VALUE!</v>
      </c>
      <c r="P2388" s="36" t="e">
        <f>DW_Fact_CL_Pricing_Calculations_Report[[#This Row],[Table_Load_Date]]</f>
        <v>#VALUE!</v>
      </c>
      <c r="Q2388" t="e">
        <f>DW_Fact_CL_Pricing_Calculations_Report[[#This Row],[Prod_Freight_Class]]</f>
        <v>#VALUE!</v>
      </c>
      <c r="R2388" t="e">
        <f>DW_Fact_CL_Pricing_Calculations_Report[[#This Row],[ReplacementCost]]</f>
        <v>#VALUE!</v>
      </c>
      <c r="S2388" t="e">
        <f>DW_Fact_CL_Pricing_Calculations_Report[[#This Row],[RegionWeightedAverageCost]]</f>
        <v>#VALUE!</v>
      </c>
      <c r="T2388" t="e">
        <f>DW_Fact_CL_Pricing_Calculations_Report[[#This Row],[Prop]]</f>
        <v>#VALUE!</v>
      </c>
      <c r="U2388" t="e">
        <f>DW_Fact_CL_Pricing_Calculations_Report[[#This Row],[CardlockSiteCost]]</f>
        <v>#VALUE!</v>
      </c>
      <c r="V2388" t="e">
        <f>DW_Fact_CL_Pricing_Calculations_Report[[#This Row],[NewCardlockSiteCost]]</f>
        <v>#VALUE!</v>
      </c>
      <c r="W2388" t="e">
        <f>DW_Fact_CL_Pricing_Calculations_Report[[#This Row],[Prod_ID]]</f>
        <v>#VALUE!</v>
      </c>
    </row>
    <row r="2389" spans="1:23" x14ac:dyDescent="0.25">
      <c r="A2389">
        <f>'Azure Calculations'!F1887</f>
        <v>0</v>
      </c>
      <c r="B2389" t="e">
        <f>DW_Fact_CL_Pricing_Calculations_Report[[#This Row],[Prod_ID]]</f>
        <v>#VALUE!</v>
      </c>
      <c r="C2389" t="e">
        <f>DW_Fact_CL_Pricing_Calculations_Report[[#This Row],[Vend_ID]]</f>
        <v>#VALUE!</v>
      </c>
      <c r="D2389" t="e">
        <f>DW_Fact_CL_Pricing_Calculations_Report[[#This Row],[CardlockSiteCost_WPROP]]</f>
        <v>#VALUE!</v>
      </c>
      <c r="E2389" t="e">
        <f>DW_Fact_CL_Pricing_Calculations_Report[[#This Row],[NewCardlockSiteCost]]</f>
        <v>#VALUE!</v>
      </c>
      <c r="F2389" t="e">
        <f>DW_Fact_CL_Pricing_Calculations_Report[[#This Row],[Change]]</f>
        <v>#VALUE!</v>
      </c>
      <c r="G2389" t="e">
        <f>DW_Fact_CL_Pricing_Calculations_Report[[#This Row],[FuelPricesDtl_Price]]</f>
        <v>#VALUE!</v>
      </c>
      <c r="H2389" t="e">
        <f>DW_Fact_CL_Pricing_Calculations_Report[[#This Row],[NewTable1]]</f>
        <v>#VALUE!</v>
      </c>
      <c r="I2389" t="e">
        <f>DW_Fact_CL_Pricing_Calculations_Report[[#This Row],[Tax]]</f>
        <v>#VALUE!</v>
      </c>
      <c r="J2389" t="e">
        <f>DW_Fact_CL_Pricing_Calculations_Report[[#This Row],[NewTable1wTax]]</f>
        <v>#VALUE!</v>
      </c>
      <c r="K2389" t="e">
        <f>DW_Fact_CL_Pricing_Calculations_Report[[#This Row],[Prop]]</f>
        <v>#VALUE!</v>
      </c>
      <c r="L2389" t="e">
        <f>DW_Fact_CL_Pricing_Calculations_Report[[#This Row],[Prod_Freight_Class]]</f>
        <v>#VALUE!</v>
      </c>
      <c r="M2389" s="36" t="e">
        <f>DW_Fact_CL_Pricing_Calculations_Report[[#This Row],[Table_Load_Date]]</f>
        <v>#VALUE!</v>
      </c>
      <c r="N2389" t="e">
        <f>DW_Fact_CL_Pricing_Calculations_Report[[#This Row],[Company]]</f>
        <v>#VALUE!</v>
      </c>
      <c r="O2389" t="e">
        <f>DW_Fact_CL_Pricing_Calculations_Report[[#This Row],[InvTerminalWAC]]</f>
        <v>#VALUE!</v>
      </c>
      <c r="P2389" s="36" t="e">
        <f>DW_Fact_CL_Pricing_Calculations_Report[[#This Row],[Table_Load_Date]]</f>
        <v>#VALUE!</v>
      </c>
      <c r="Q2389" t="e">
        <f>DW_Fact_CL_Pricing_Calculations_Report[[#This Row],[Prod_Freight_Class]]</f>
        <v>#VALUE!</v>
      </c>
      <c r="R2389" t="e">
        <f>DW_Fact_CL_Pricing_Calculations_Report[[#This Row],[ReplacementCost]]</f>
        <v>#VALUE!</v>
      </c>
      <c r="S2389" t="e">
        <f>DW_Fact_CL_Pricing_Calculations_Report[[#This Row],[RegionWeightedAverageCost]]</f>
        <v>#VALUE!</v>
      </c>
      <c r="T2389" t="e">
        <f>DW_Fact_CL_Pricing_Calculations_Report[[#This Row],[Prop]]</f>
        <v>#VALUE!</v>
      </c>
      <c r="U2389" t="e">
        <f>DW_Fact_CL_Pricing_Calculations_Report[[#This Row],[CardlockSiteCost]]</f>
        <v>#VALUE!</v>
      </c>
      <c r="V2389" t="e">
        <f>DW_Fact_CL_Pricing_Calculations_Report[[#This Row],[NewCardlockSiteCost]]</f>
        <v>#VALUE!</v>
      </c>
      <c r="W2389" t="e">
        <f>DW_Fact_CL_Pricing_Calculations_Report[[#This Row],[Prod_ID]]</f>
        <v>#VALUE!</v>
      </c>
    </row>
    <row r="2390" spans="1:23" x14ac:dyDescent="0.25">
      <c r="A2390">
        <f>'Azure Calculations'!F1888</f>
        <v>0</v>
      </c>
      <c r="B2390" t="e">
        <f>DW_Fact_CL_Pricing_Calculations_Report[[#This Row],[Prod_ID]]</f>
        <v>#VALUE!</v>
      </c>
      <c r="C2390" t="e">
        <f>DW_Fact_CL_Pricing_Calculations_Report[[#This Row],[Vend_ID]]</f>
        <v>#VALUE!</v>
      </c>
      <c r="D2390" t="e">
        <f>DW_Fact_CL_Pricing_Calculations_Report[[#This Row],[CardlockSiteCost_WPROP]]</f>
        <v>#VALUE!</v>
      </c>
      <c r="E2390" t="e">
        <f>DW_Fact_CL_Pricing_Calculations_Report[[#This Row],[NewCardlockSiteCost]]</f>
        <v>#VALUE!</v>
      </c>
      <c r="F2390" t="e">
        <f>DW_Fact_CL_Pricing_Calculations_Report[[#This Row],[Change]]</f>
        <v>#VALUE!</v>
      </c>
      <c r="G2390" t="e">
        <f>DW_Fact_CL_Pricing_Calculations_Report[[#This Row],[FuelPricesDtl_Price]]</f>
        <v>#VALUE!</v>
      </c>
      <c r="H2390" t="e">
        <f>DW_Fact_CL_Pricing_Calculations_Report[[#This Row],[NewTable1]]</f>
        <v>#VALUE!</v>
      </c>
      <c r="I2390" t="e">
        <f>DW_Fact_CL_Pricing_Calculations_Report[[#This Row],[Tax]]</f>
        <v>#VALUE!</v>
      </c>
      <c r="J2390" t="e">
        <f>DW_Fact_CL_Pricing_Calculations_Report[[#This Row],[NewTable1wTax]]</f>
        <v>#VALUE!</v>
      </c>
      <c r="K2390" t="e">
        <f>DW_Fact_CL_Pricing_Calculations_Report[[#This Row],[Prop]]</f>
        <v>#VALUE!</v>
      </c>
      <c r="L2390" t="e">
        <f>DW_Fact_CL_Pricing_Calculations_Report[[#This Row],[Prod_Freight_Class]]</f>
        <v>#VALUE!</v>
      </c>
      <c r="M2390" s="36" t="e">
        <f>DW_Fact_CL_Pricing_Calculations_Report[[#This Row],[Table_Load_Date]]</f>
        <v>#VALUE!</v>
      </c>
      <c r="N2390" t="e">
        <f>DW_Fact_CL_Pricing_Calculations_Report[[#This Row],[Company]]</f>
        <v>#VALUE!</v>
      </c>
      <c r="O2390" t="e">
        <f>DW_Fact_CL_Pricing_Calculations_Report[[#This Row],[InvTerminalWAC]]</f>
        <v>#VALUE!</v>
      </c>
      <c r="P2390" s="36" t="e">
        <f>DW_Fact_CL_Pricing_Calculations_Report[[#This Row],[Table_Load_Date]]</f>
        <v>#VALUE!</v>
      </c>
      <c r="Q2390" t="e">
        <f>DW_Fact_CL_Pricing_Calculations_Report[[#This Row],[Prod_Freight_Class]]</f>
        <v>#VALUE!</v>
      </c>
      <c r="R2390" t="e">
        <f>DW_Fact_CL_Pricing_Calculations_Report[[#This Row],[ReplacementCost]]</f>
        <v>#VALUE!</v>
      </c>
      <c r="S2390" t="e">
        <f>DW_Fact_CL_Pricing_Calculations_Report[[#This Row],[RegionWeightedAverageCost]]</f>
        <v>#VALUE!</v>
      </c>
      <c r="T2390" t="e">
        <f>DW_Fact_CL_Pricing_Calculations_Report[[#This Row],[Prop]]</f>
        <v>#VALUE!</v>
      </c>
      <c r="U2390" t="e">
        <f>DW_Fact_CL_Pricing_Calculations_Report[[#This Row],[CardlockSiteCost]]</f>
        <v>#VALUE!</v>
      </c>
      <c r="V2390" t="e">
        <f>DW_Fact_CL_Pricing_Calculations_Report[[#This Row],[NewCardlockSiteCost]]</f>
        <v>#VALUE!</v>
      </c>
      <c r="W2390" t="e">
        <f>DW_Fact_CL_Pricing_Calculations_Report[[#This Row],[Prod_ID]]</f>
        <v>#VALUE!</v>
      </c>
    </row>
    <row r="2391" spans="1:23" x14ac:dyDescent="0.25">
      <c r="A2391">
        <f>'Azure Calculations'!F1889</f>
        <v>0</v>
      </c>
      <c r="B2391" t="e">
        <f>DW_Fact_CL_Pricing_Calculations_Report[[#This Row],[Prod_ID]]</f>
        <v>#VALUE!</v>
      </c>
      <c r="C2391" t="e">
        <f>DW_Fact_CL_Pricing_Calculations_Report[[#This Row],[Vend_ID]]</f>
        <v>#VALUE!</v>
      </c>
      <c r="D2391" t="e">
        <f>DW_Fact_CL_Pricing_Calculations_Report[[#This Row],[CardlockSiteCost_WPROP]]</f>
        <v>#VALUE!</v>
      </c>
      <c r="E2391" t="e">
        <f>DW_Fact_CL_Pricing_Calculations_Report[[#This Row],[NewCardlockSiteCost]]</f>
        <v>#VALUE!</v>
      </c>
      <c r="F2391" t="e">
        <f>DW_Fact_CL_Pricing_Calculations_Report[[#This Row],[Change]]</f>
        <v>#VALUE!</v>
      </c>
      <c r="G2391" t="e">
        <f>DW_Fact_CL_Pricing_Calculations_Report[[#This Row],[FuelPricesDtl_Price]]</f>
        <v>#VALUE!</v>
      </c>
      <c r="H2391" t="e">
        <f>DW_Fact_CL_Pricing_Calculations_Report[[#This Row],[NewTable1]]</f>
        <v>#VALUE!</v>
      </c>
      <c r="I2391" t="e">
        <f>DW_Fact_CL_Pricing_Calculations_Report[[#This Row],[Tax]]</f>
        <v>#VALUE!</v>
      </c>
      <c r="J2391" t="e">
        <f>DW_Fact_CL_Pricing_Calculations_Report[[#This Row],[NewTable1wTax]]</f>
        <v>#VALUE!</v>
      </c>
      <c r="K2391" t="e">
        <f>DW_Fact_CL_Pricing_Calculations_Report[[#This Row],[Prop]]</f>
        <v>#VALUE!</v>
      </c>
      <c r="L2391" t="e">
        <f>DW_Fact_CL_Pricing_Calculations_Report[[#This Row],[Prod_Freight_Class]]</f>
        <v>#VALUE!</v>
      </c>
      <c r="M2391" s="36" t="e">
        <f>DW_Fact_CL_Pricing_Calculations_Report[[#This Row],[Table_Load_Date]]</f>
        <v>#VALUE!</v>
      </c>
      <c r="N2391" t="e">
        <f>DW_Fact_CL_Pricing_Calculations_Report[[#This Row],[Company]]</f>
        <v>#VALUE!</v>
      </c>
      <c r="O2391" t="e">
        <f>DW_Fact_CL_Pricing_Calculations_Report[[#This Row],[InvTerminalWAC]]</f>
        <v>#VALUE!</v>
      </c>
      <c r="P2391" s="36" t="e">
        <f>DW_Fact_CL_Pricing_Calculations_Report[[#This Row],[Table_Load_Date]]</f>
        <v>#VALUE!</v>
      </c>
      <c r="Q2391" t="e">
        <f>DW_Fact_CL_Pricing_Calculations_Report[[#This Row],[Prod_Freight_Class]]</f>
        <v>#VALUE!</v>
      </c>
      <c r="R2391" t="e">
        <f>DW_Fact_CL_Pricing_Calculations_Report[[#This Row],[ReplacementCost]]</f>
        <v>#VALUE!</v>
      </c>
      <c r="S2391" t="e">
        <f>DW_Fact_CL_Pricing_Calculations_Report[[#This Row],[RegionWeightedAverageCost]]</f>
        <v>#VALUE!</v>
      </c>
      <c r="T2391" t="e">
        <f>DW_Fact_CL_Pricing_Calculations_Report[[#This Row],[Prop]]</f>
        <v>#VALUE!</v>
      </c>
      <c r="U2391" t="e">
        <f>DW_Fact_CL_Pricing_Calculations_Report[[#This Row],[CardlockSiteCost]]</f>
        <v>#VALUE!</v>
      </c>
      <c r="V2391" t="e">
        <f>DW_Fact_CL_Pricing_Calculations_Report[[#This Row],[NewCardlockSiteCost]]</f>
        <v>#VALUE!</v>
      </c>
      <c r="W2391" t="e">
        <f>DW_Fact_CL_Pricing_Calculations_Report[[#This Row],[Prod_ID]]</f>
        <v>#VALUE!</v>
      </c>
    </row>
    <row r="2392" spans="1:23" x14ac:dyDescent="0.25">
      <c r="A2392">
        <f>'Azure Calculations'!F1890</f>
        <v>0</v>
      </c>
      <c r="B2392" t="e">
        <f>DW_Fact_CL_Pricing_Calculations_Report[[#This Row],[Prod_ID]]</f>
        <v>#VALUE!</v>
      </c>
      <c r="C2392" t="e">
        <f>DW_Fact_CL_Pricing_Calculations_Report[[#This Row],[Vend_ID]]</f>
        <v>#VALUE!</v>
      </c>
      <c r="D2392" t="e">
        <f>DW_Fact_CL_Pricing_Calculations_Report[[#This Row],[CardlockSiteCost_WPROP]]</f>
        <v>#VALUE!</v>
      </c>
      <c r="E2392" t="e">
        <f>DW_Fact_CL_Pricing_Calculations_Report[[#This Row],[NewCardlockSiteCost]]</f>
        <v>#VALUE!</v>
      </c>
      <c r="F2392" t="e">
        <f>DW_Fact_CL_Pricing_Calculations_Report[[#This Row],[Change]]</f>
        <v>#VALUE!</v>
      </c>
      <c r="G2392" t="e">
        <f>DW_Fact_CL_Pricing_Calculations_Report[[#This Row],[FuelPricesDtl_Price]]</f>
        <v>#VALUE!</v>
      </c>
      <c r="H2392" t="e">
        <f>DW_Fact_CL_Pricing_Calculations_Report[[#This Row],[NewTable1]]</f>
        <v>#VALUE!</v>
      </c>
      <c r="I2392" t="e">
        <f>DW_Fact_CL_Pricing_Calculations_Report[[#This Row],[Tax]]</f>
        <v>#VALUE!</v>
      </c>
      <c r="J2392" t="e">
        <f>DW_Fact_CL_Pricing_Calculations_Report[[#This Row],[NewTable1wTax]]</f>
        <v>#VALUE!</v>
      </c>
      <c r="K2392" t="e">
        <f>DW_Fact_CL_Pricing_Calculations_Report[[#This Row],[Prop]]</f>
        <v>#VALUE!</v>
      </c>
      <c r="L2392" t="e">
        <f>DW_Fact_CL_Pricing_Calculations_Report[[#This Row],[Prod_Freight_Class]]</f>
        <v>#VALUE!</v>
      </c>
      <c r="M2392" s="36" t="e">
        <f>DW_Fact_CL_Pricing_Calculations_Report[[#This Row],[Table_Load_Date]]</f>
        <v>#VALUE!</v>
      </c>
      <c r="N2392" t="e">
        <f>DW_Fact_CL_Pricing_Calculations_Report[[#This Row],[Company]]</f>
        <v>#VALUE!</v>
      </c>
      <c r="O2392" t="e">
        <f>DW_Fact_CL_Pricing_Calculations_Report[[#This Row],[InvTerminalWAC]]</f>
        <v>#VALUE!</v>
      </c>
      <c r="P2392" s="36" t="e">
        <f>DW_Fact_CL_Pricing_Calculations_Report[[#This Row],[Table_Load_Date]]</f>
        <v>#VALUE!</v>
      </c>
      <c r="Q2392" t="e">
        <f>DW_Fact_CL_Pricing_Calculations_Report[[#This Row],[Prod_Freight_Class]]</f>
        <v>#VALUE!</v>
      </c>
      <c r="R2392" t="e">
        <f>DW_Fact_CL_Pricing_Calculations_Report[[#This Row],[ReplacementCost]]</f>
        <v>#VALUE!</v>
      </c>
      <c r="S2392" t="e">
        <f>DW_Fact_CL_Pricing_Calculations_Report[[#This Row],[RegionWeightedAverageCost]]</f>
        <v>#VALUE!</v>
      </c>
      <c r="T2392" t="e">
        <f>DW_Fact_CL_Pricing_Calculations_Report[[#This Row],[Prop]]</f>
        <v>#VALUE!</v>
      </c>
      <c r="U2392" t="e">
        <f>DW_Fact_CL_Pricing_Calculations_Report[[#This Row],[CardlockSiteCost]]</f>
        <v>#VALUE!</v>
      </c>
      <c r="V2392" t="e">
        <f>DW_Fact_CL_Pricing_Calculations_Report[[#This Row],[NewCardlockSiteCost]]</f>
        <v>#VALUE!</v>
      </c>
      <c r="W2392" t="e">
        <f>DW_Fact_CL_Pricing_Calculations_Report[[#This Row],[Prod_ID]]</f>
        <v>#VALUE!</v>
      </c>
    </row>
    <row r="2393" spans="1:23" x14ac:dyDescent="0.25">
      <c r="A2393">
        <f>'Azure Calculations'!F1891</f>
        <v>0</v>
      </c>
      <c r="B2393" t="e">
        <f>DW_Fact_CL_Pricing_Calculations_Report[[#This Row],[Prod_ID]]</f>
        <v>#VALUE!</v>
      </c>
      <c r="C2393" t="e">
        <f>DW_Fact_CL_Pricing_Calculations_Report[[#This Row],[Vend_ID]]</f>
        <v>#VALUE!</v>
      </c>
      <c r="D2393" t="e">
        <f>DW_Fact_CL_Pricing_Calculations_Report[[#This Row],[CardlockSiteCost_WPROP]]</f>
        <v>#VALUE!</v>
      </c>
      <c r="E2393" t="e">
        <f>DW_Fact_CL_Pricing_Calculations_Report[[#This Row],[NewCardlockSiteCost]]</f>
        <v>#VALUE!</v>
      </c>
      <c r="F2393" t="e">
        <f>DW_Fact_CL_Pricing_Calculations_Report[[#This Row],[Change]]</f>
        <v>#VALUE!</v>
      </c>
      <c r="G2393" t="e">
        <f>DW_Fact_CL_Pricing_Calculations_Report[[#This Row],[FuelPricesDtl_Price]]</f>
        <v>#VALUE!</v>
      </c>
      <c r="H2393" t="e">
        <f>DW_Fact_CL_Pricing_Calculations_Report[[#This Row],[NewTable1]]</f>
        <v>#VALUE!</v>
      </c>
      <c r="I2393" t="e">
        <f>DW_Fact_CL_Pricing_Calculations_Report[[#This Row],[Tax]]</f>
        <v>#VALUE!</v>
      </c>
      <c r="J2393" t="e">
        <f>DW_Fact_CL_Pricing_Calculations_Report[[#This Row],[NewTable1wTax]]</f>
        <v>#VALUE!</v>
      </c>
      <c r="K2393" t="e">
        <f>DW_Fact_CL_Pricing_Calculations_Report[[#This Row],[Prop]]</f>
        <v>#VALUE!</v>
      </c>
      <c r="L2393" t="e">
        <f>DW_Fact_CL_Pricing_Calculations_Report[[#This Row],[Prod_Freight_Class]]</f>
        <v>#VALUE!</v>
      </c>
      <c r="M2393" s="36" t="e">
        <f>DW_Fact_CL_Pricing_Calculations_Report[[#This Row],[Table_Load_Date]]</f>
        <v>#VALUE!</v>
      </c>
      <c r="N2393" t="e">
        <f>DW_Fact_CL_Pricing_Calculations_Report[[#This Row],[Company]]</f>
        <v>#VALUE!</v>
      </c>
      <c r="O2393" t="e">
        <f>DW_Fact_CL_Pricing_Calculations_Report[[#This Row],[InvTerminalWAC]]</f>
        <v>#VALUE!</v>
      </c>
      <c r="P2393" s="36" t="e">
        <f>DW_Fact_CL_Pricing_Calculations_Report[[#This Row],[Table_Load_Date]]</f>
        <v>#VALUE!</v>
      </c>
      <c r="Q2393" t="e">
        <f>DW_Fact_CL_Pricing_Calculations_Report[[#This Row],[Prod_Freight_Class]]</f>
        <v>#VALUE!</v>
      </c>
      <c r="R2393" t="e">
        <f>DW_Fact_CL_Pricing_Calculations_Report[[#This Row],[ReplacementCost]]</f>
        <v>#VALUE!</v>
      </c>
      <c r="S2393" t="e">
        <f>DW_Fact_CL_Pricing_Calculations_Report[[#This Row],[RegionWeightedAverageCost]]</f>
        <v>#VALUE!</v>
      </c>
      <c r="T2393" t="e">
        <f>DW_Fact_CL_Pricing_Calculations_Report[[#This Row],[Prop]]</f>
        <v>#VALUE!</v>
      </c>
      <c r="U2393" t="e">
        <f>DW_Fact_CL_Pricing_Calculations_Report[[#This Row],[CardlockSiteCost]]</f>
        <v>#VALUE!</v>
      </c>
      <c r="V2393" t="e">
        <f>DW_Fact_CL_Pricing_Calculations_Report[[#This Row],[NewCardlockSiteCost]]</f>
        <v>#VALUE!</v>
      </c>
      <c r="W2393" t="e">
        <f>DW_Fact_CL_Pricing_Calculations_Report[[#This Row],[Prod_ID]]</f>
        <v>#VALUE!</v>
      </c>
    </row>
    <row r="2394" spans="1:23" x14ac:dyDescent="0.25">
      <c r="A2394">
        <f>'Azure Calculations'!F1892</f>
        <v>0</v>
      </c>
      <c r="B2394" t="e">
        <f>DW_Fact_CL_Pricing_Calculations_Report[[#This Row],[Prod_ID]]</f>
        <v>#VALUE!</v>
      </c>
      <c r="C2394" t="e">
        <f>DW_Fact_CL_Pricing_Calculations_Report[[#This Row],[Vend_ID]]</f>
        <v>#VALUE!</v>
      </c>
      <c r="D2394" t="e">
        <f>DW_Fact_CL_Pricing_Calculations_Report[[#This Row],[CardlockSiteCost_WPROP]]</f>
        <v>#VALUE!</v>
      </c>
      <c r="E2394" t="e">
        <f>DW_Fact_CL_Pricing_Calculations_Report[[#This Row],[NewCardlockSiteCost]]</f>
        <v>#VALUE!</v>
      </c>
      <c r="F2394" t="e">
        <f>DW_Fact_CL_Pricing_Calculations_Report[[#This Row],[Change]]</f>
        <v>#VALUE!</v>
      </c>
      <c r="G2394" t="e">
        <f>DW_Fact_CL_Pricing_Calculations_Report[[#This Row],[FuelPricesDtl_Price]]</f>
        <v>#VALUE!</v>
      </c>
      <c r="H2394" t="e">
        <f>DW_Fact_CL_Pricing_Calculations_Report[[#This Row],[NewTable1]]</f>
        <v>#VALUE!</v>
      </c>
      <c r="I2394" t="e">
        <f>DW_Fact_CL_Pricing_Calculations_Report[[#This Row],[Tax]]</f>
        <v>#VALUE!</v>
      </c>
      <c r="J2394" t="e">
        <f>DW_Fact_CL_Pricing_Calculations_Report[[#This Row],[NewTable1wTax]]</f>
        <v>#VALUE!</v>
      </c>
      <c r="K2394" t="e">
        <f>DW_Fact_CL_Pricing_Calculations_Report[[#This Row],[Prop]]</f>
        <v>#VALUE!</v>
      </c>
      <c r="L2394" t="e">
        <f>DW_Fact_CL_Pricing_Calculations_Report[[#This Row],[Prod_Freight_Class]]</f>
        <v>#VALUE!</v>
      </c>
      <c r="M2394" s="36" t="e">
        <f>DW_Fact_CL_Pricing_Calculations_Report[[#This Row],[Table_Load_Date]]</f>
        <v>#VALUE!</v>
      </c>
      <c r="N2394" t="e">
        <f>DW_Fact_CL_Pricing_Calculations_Report[[#This Row],[Company]]</f>
        <v>#VALUE!</v>
      </c>
      <c r="O2394" t="e">
        <f>DW_Fact_CL_Pricing_Calculations_Report[[#This Row],[InvTerminalWAC]]</f>
        <v>#VALUE!</v>
      </c>
      <c r="P2394" s="36" t="e">
        <f>DW_Fact_CL_Pricing_Calculations_Report[[#This Row],[Table_Load_Date]]</f>
        <v>#VALUE!</v>
      </c>
      <c r="Q2394" t="e">
        <f>DW_Fact_CL_Pricing_Calculations_Report[[#This Row],[Prod_Freight_Class]]</f>
        <v>#VALUE!</v>
      </c>
      <c r="R2394" t="e">
        <f>DW_Fact_CL_Pricing_Calculations_Report[[#This Row],[ReplacementCost]]</f>
        <v>#VALUE!</v>
      </c>
      <c r="S2394" t="e">
        <f>DW_Fact_CL_Pricing_Calculations_Report[[#This Row],[RegionWeightedAverageCost]]</f>
        <v>#VALUE!</v>
      </c>
      <c r="T2394" t="e">
        <f>DW_Fact_CL_Pricing_Calculations_Report[[#This Row],[Prop]]</f>
        <v>#VALUE!</v>
      </c>
      <c r="U2394" t="e">
        <f>DW_Fact_CL_Pricing_Calculations_Report[[#This Row],[CardlockSiteCost]]</f>
        <v>#VALUE!</v>
      </c>
      <c r="V2394" t="e">
        <f>DW_Fact_CL_Pricing_Calculations_Report[[#This Row],[NewCardlockSiteCost]]</f>
        <v>#VALUE!</v>
      </c>
      <c r="W2394" t="e">
        <f>DW_Fact_CL_Pricing_Calculations_Report[[#This Row],[Prod_ID]]</f>
        <v>#VALUE!</v>
      </c>
    </row>
    <row r="2395" spans="1:23" x14ac:dyDescent="0.25">
      <c r="A2395">
        <f>'Azure Calculations'!F1893</f>
        <v>0</v>
      </c>
      <c r="B2395" t="e">
        <f>DW_Fact_CL_Pricing_Calculations_Report[[#This Row],[Prod_ID]]</f>
        <v>#VALUE!</v>
      </c>
      <c r="C2395" t="e">
        <f>DW_Fact_CL_Pricing_Calculations_Report[[#This Row],[Vend_ID]]</f>
        <v>#VALUE!</v>
      </c>
      <c r="D2395" t="e">
        <f>DW_Fact_CL_Pricing_Calculations_Report[[#This Row],[CardlockSiteCost_WPROP]]</f>
        <v>#VALUE!</v>
      </c>
      <c r="E2395" t="e">
        <f>DW_Fact_CL_Pricing_Calculations_Report[[#This Row],[NewCardlockSiteCost]]</f>
        <v>#VALUE!</v>
      </c>
      <c r="F2395" t="e">
        <f>DW_Fact_CL_Pricing_Calculations_Report[[#This Row],[Change]]</f>
        <v>#VALUE!</v>
      </c>
      <c r="G2395" t="e">
        <f>DW_Fact_CL_Pricing_Calculations_Report[[#This Row],[FuelPricesDtl_Price]]</f>
        <v>#VALUE!</v>
      </c>
      <c r="H2395" t="e">
        <f>DW_Fact_CL_Pricing_Calculations_Report[[#This Row],[NewTable1]]</f>
        <v>#VALUE!</v>
      </c>
      <c r="I2395" t="e">
        <f>DW_Fact_CL_Pricing_Calculations_Report[[#This Row],[Tax]]</f>
        <v>#VALUE!</v>
      </c>
      <c r="J2395" t="e">
        <f>DW_Fact_CL_Pricing_Calculations_Report[[#This Row],[NewTable1wTax]]</f>
        <v>#VALUE!</v>
      </c>
      <c r="K2395" t="e">
        <f>DW_Fact_CL_Pricing_Calculations_Report[[#This Row],[Prop]]</f>
        <v>#VALUE!</v>
      </c>
      <c r="L2395" t="e">
        <f>DW_Fact_CL_Pricing_Calculations_Report[[#This Row],[Prod_Freight_Class]]</f>
        <v>#VALUE!</v>
      </c>
      <c r="M2395" s="36" t="e">
        <f>DW_Fact_CL_Pricing_Calculations_Report[[#This Row],[Table_Load_Date]]</f>
        <v>#VALUE!</v>
      </c>
      <c r="N2395" t="e">
        <f>DW_Fact_CL_Pricing_Calculations_Report[[#This Row],[Company]]</f>
        <v>#VALUE!</v>
      </c>
      <c r="O2395" t="e">
        <f>DW_Fact_CL_Pricing_Calculations_Report[[#This Row],[InvTerminalWAC]]</f>
        <v>#VALUE!</v>
      </c>
      <c r="P2395" s="36" t="e">
        <f>DW_Fact_CL_Pricing_Calculations_Report[[#This Row],[Table_Load_Date]]</f>
        <v>#VALUE!</v>
      </c>
      <c r="Q2395" t="e">
        <f>DW_Fact_CL_Pricing_Calculations_Report[[#This Row],[Prod_Freight_Class]]</f>
        <v>#VALUE!</v>
      </c>
      <c r="R2395" t="e">
        <f>DW_Fact_CL_Pricing_Calculations_Report[[#This Row],[ReplacementCost]]</f>
        <v>#VALUE!</v>
      </c>
      <c r="S2395" t="e">
        <f>DW_Fact_CL_Pricing_Calculations_Report[[#This Row],[RegionWeightedAverageCost]]</f>
        <v>#VALUE!</v>
      </c>
      <c r="T2395" t="e">
        <f>DW_Fact_CL_Pricing_Calculations_Report[[#This Row],[Prop]]</f>
        <v>#VALUE!</v>
      </c>
      <c r="U2395" t="e">
        <f>DW_Fact_CL_Pricing_Calculations_Report[[#This Row],[CardlockSiteCost]]</f>
        <v>#VALUE!</v>
      </c>
      <c r="V2395" t="e">
        <f>DW_Fact_CL_Pricing_Calculations_Report[[#This Row],[NewCardlockSiteCost]]</f>
        <v>#VALUE!</v>
      </c>
      <c r="W2395" t="e">
        <f>DW_Fact_CL_Pricing_Calculations_Report[[#This Row],[Prod_ID]]</f>
        <v>#VALUE!</v>
      </c>
    </row>
    <row r="2396" spans="1:23" x14ac:dyDescent="0.25">
      <c r="A2396">
        <f>'Azure Calculations'!F1894</f>
        <v>0</v>
      </c>
      <c r="B2396" t="e">
        <f>DW_Fact_CL_Pricing_Calculations_Report[[#This Row],[Prod_ID]]</f>
        <v>#VALUE!</v>
      </c>
      <c r="C2396" t="e">
        <f>DW_Fact_CL_Pricing_Calculations_Report[[#This Row],[Vend_ID]]</f>
        <v>#VALUE!</v>
      </c>
      <c r="D2396" t="e">
        <f>DW_Fact_CL_Pricing_Calculations_Report[[#This Row],[CardlockSiteCost_WPROP]]</f>
        <v>#VALUE!</v>
      </c>
      <c r="E2396" t="e">
        <f>DW_Fact_CL_Pricing_Calculations_Report[[#This Row],[NewCardlockSiteCost]]</f>
        <v>#VALUE!</v>
      </c>
      <c r="F2396" t="e">
        <f>DW_Fact_CL_Pricing_Calculations_Report[[#This Row],[Change]]</f>
        <v>#VALUE!</v>
      </c>
      <c r="G2396" t="e">
        <f>DW_Fact_CL_Pricing_Calculations_Report[[#This Row],[FuelPricesDtl_Price]]</f>
        <v>#VALUE!</v>
      </c>
      <c r="H2396" t="e">
        <f>DW_Fact_CL_Pricing_Calculations_Report[[#This Row],[NewTable1]]</f>
        <v>#VALUE!</v>
      </c>
      <c r="I2396" t="e">
        <f>DW_Fact_CL_Pricing_Calculations_Report[[#This Row],[Tax]]</f>
        <v>#VALUE!</v>
      </c>
      <c r="J2396" t="e">
        <f>DW_Fact_CL_Pricing_Calculations_Report[[#This Row],[NewTable1wTax]]</f>
        <v>#VALUE!</v>
      </c>
      <c r="K2396" t="e">
        <f>DW_Fact_CL_Pricing_Calculations_Report[[#This Row],[Prop]]</f>
        <v>#VALUE!</v>
      </c>
      <c r="L2396" t="e">
        <f>DW_Fact_CL_Pricing_Calculations_Report[[#This Row],[Prod_Freight_Class]]</f>
        <v>#VALUE!</v>
      </c>
      <c r="M2396" s="36" t="e">
        <f>DW_Fact_CL_Pricing_Calculations_Report[[#This Row],[Table_Load_Date]]</f>
        <v>#VALUE!</v>
      </c>
      <c r="N2396" t="e">
        <f>DW_Fact_CL_Pricing_Calculations_Report[[#This Row],[Company]]</f>
        <v>#VALUE!</v>
      </c>
      <c r="O2396" t="e">
        <f>DW_Fact_CL_Pricing_Calculations_Report[[#This Row],[InvTerminalWAC]]</f>
        <v>#VALUE!</v>
      </c>
      <c r="P2396" s="36" t="e">
        <f>DW_Fact_CL_Pricing_Calculations_Report[[#This Row],[Table_Load_Date]]</f>
        <v>#VALUE!</v>
      </c>
      <c r="Q2396" t="e">
        <f>DW_Fact_CL_Pricing_Calculations_Report[[#This Row],[Prod_Freight_Class]]</f>
        <v>#VALUE!</v>
      </c>
      <c r="R2396" t="e">
        <f>DW_Fact_CL_Pricing_Calculations_Report[[#This Row],[ReplacementCost]]</f>
        <v>#VALUE!</v>
      </c>
      <c r="S2396" t="e">
        <f>DW_Fact_CL_Pricing_Calculations_Report[[#This Row],[RegionWeightedAverageCost]]</f>
        <v>#VALUE!</v>
      </c>
      <c r="T2396" t="e">
        <f>DW_Fact_CL_Pricing_Calculations_Report[[#This Row],[Prop]]</f>
        <v>#VALUE!</v>
      </c>
      <c r="U2396" t="e">
        <f>DW_Fact_CL_Pricing_Calculations_Report[[#This Row],[CardlockSiteCost]]</f>
        <v>#VALUE!</v>
      </c>
      <c r="V2396" t="e">
        <f>DW_Fact_CL_Pricing_Calculations_Report[[#This Row],[NewCardlockSiteCost]]</f>
        <v>#VALUE!</v>
      </c>
      <c r="W2396" t="e">
        <f>DW_Fact_CL_Pricing_Calculations_Report[[#This Row],[Prod_ID]]</f>
        <v>#VALUE!</v>
      </c>
    </row>
    <row r="2397" spans="1:23" x14ac:dyDescent="0.25">
      <c r="A2397">
        <f>'Azure Calculations'!F1895</f>
        <v>0</v>
      </c>
      <c r="B2397" t="e">
        <f>DW_Fact_CL_Pricing_Calculations_Report[[#This Row],[Prod_ID]]</f>
        <v>#VALUE!</v>
      </c>
      <c r="C2397" t="e">
        <f>DW_Fact_CL_Pricing_Calculations_Report[[#This Row],[Vend_ID]]</f>
        <v>#VALUE!</v>
      </c>
      <c r="D2397" t="e">
        <f>DW_Fact_CL_Pricing_Calculations_Report[[#This Row],[CardlockSiteCost_WPROP]]</f>
        <v>#VALUE!</v>
      </c>
      <c r="E2397" t="e">
        <f>DW_Fact_CL_Pricing_Calculations_Report[[#This Row],[NewCardlockSiteCost]]</f>
        <v>#VALUE!</v>
      </c>
      <c r="F2397" t="e">
        <f>DW_Fact_CL_Pricing_Calculations_Report[[#This Row],[Change]]</f>
        <v>#VALUE!</v>
      </c>
      <c r="G2397" t="e">
        <f>DW_Fact_CL_Pricing_Calculations_Report[[#This Row],[FuelPricesDtl_Price]]</f>
        <v>#VALUE!</v>
      </c>
      <c r="H2397" t="e">
        <f>DW_Fact_CL_Pricing_Calculations_Report[[#This Row],[NewTable1]]</f>
        <v>#VALUE!</v>
      </c>
      <c r="I2397" t="e">
        <f>DW_Fact_CL_Pricing_Calculations_Report[[#This Row],[Tax]]</f>
        <v>#VALUE!</v>
      </c>
      <c r="J2397" t="e">
        <f>DW_Fact_CL_Pricing_Calculations_Report[[#This Row],[NewTable1wTax]]</f>
        <v>#VALUE!</v>
      </c>
      <c r="K2397" t="e">
        <f>DW_Fact_CL_Pricing_Calculations_Report[[#This Row],[Prop]]</f>
        <v>#VALUE!</v>
      </c>
      <c r="L2397" t="e">
        <f>DW_Fact_CL_Pricing_Calculations_Report[[#This Row],[Prod_Freight_Class]]</f>
        <v>#VALUE!</v>
      </c>
      <c r="M2397" s="36" t="e">
        <f>DW_Fact_CL_Pricing_Calculations_Report[[#This Row],[Table_Load_Date]]</f>
        <v>#VALUE!</v>
      </c>
      <c r="N2397" t="e">
        <f>DW_Fact_CL_Pricing_Calculations_Report[[#This Row],[Company]]</f>
        <v>#VALUE!</v>
      </c>
      <c r="O2397" t="e">
        <f>DW_Fact_CL_Pricing_Calculations_Report[[#This Row],[InvTerminalWAC]]</f>
        <v>#VALUE!</v>
      </c>
      <c r="P2397" s="36" t="e">
        <f>DW_Fact_CL_Pricing_Calculations_Report[[#This Row],[Table_Load_Date]]</f>
        <v>#VALUE!</v>
      </c>
      <c r="Q2397" t="e">
        <f>DW_Fact_CL_Pricing_Calculations_Report[[#This Row],[Prod_Freight_Class]]</f>
        <v>#VALUE!</v>
      </c>
      <c r="R2397" t="e">
        <f>DW_Fact_CL_Pricing_Calculations_Report[[#This Row],[ReplacementCost]]</f>
        <v>#VALUE!</v>
      </c>
      <c r="S2397" t="e">
        <f>DW_Fact_CL_Pricing_Calculations_Report[[#This Row],[RegionWeightedAverageCost]]</f>
        <v>#VALUE!</v>
      </c>
      <c r="T2397" t="e">
        <f>DW_Fact_CL_Pricing_Calculations_Report[[#This Row],[Prop]]</f>
        <v>#VALUE!</v>
      </c>
      <c r="U2397" t="e">
        <f>DW_Fact_CL_Pricing_Calculations_Report[[#This Row],[CardlockSiteCost]]</f>
        <v>#VALUE!</v>
      </c>
      <c r="V2397" t="e">
        <f>DW_Fact_CL_Pricing_Calculations_Report[[#This Row],[NewCardlockSiteCost]]</f>
        <v>#VALUE!</v>
      </c>
      <c r="W2397" t="e">
        <f>DW_Fact_CL_Pricing_Calculations_Report[[#This Row],[Prod_ID]]</f>
        <v>#VALUE!</v>
      </c>
    </row>
    <row r="2398" spans="1:23" x14ac:dyDescent="0.25">
      <c r="A2398">
        <f>'Azure Calculations'!F1896</f>
        <v>0</v>
      </c>
      <c r="B2398" t="e">
        <f>DW_Fact_CL_Pricing_Calculations_Report[[#This Row],[Prod_ID]]</f>
        <v>#VALUE!</v>
      </c>
      <c r="C2398" t="e">
        <f>DW_Fact_CL_Pricing_Calculations_Report[[#This Row],[Vend_ID]]</f>
        <v>#VALUE!</v>
      </c>
      <c r="D2398" t="e">
        <f>DW_Fact_CL_Pricing_Calculations_Report[[#This Row],[CardlockSiteCost_WPROP]]</f>
        <v>#VALUE!</v>
      </c>
      <c r="E2398" t="e">
        <f>DW_Fact_CL_Pricing_Calculations_Report[[#This Row],[NewCardlockSiteCost]]</f>
        <v>#VALUE!</v>
      </c>
      <c r="F2398" t="e">
        <f>DW_Fact_CL_Pricing_Calculations_Report[[#This Row],[Change]]</f>
        <v>#VALUE!</v>
      </c>
      <c r="G2398" t="e">
        <f>DW_Fact_CL_Pricing_Calculations_Report[[#This Row],[FuelPricesDtl_Price]]</f>
        <v>#VALUE!</v>
      </c>
      <c r="H2398" t="e">
        <f>DW_Fact_CL_Pricing_Calculations_Report[[#This Row],[NewTable1]]</f>
        <v>#VALUE!</v>
      </c>
      <c r="I2398" t="e">
        <f>DW_Fact_CL_Pricing_Calculations_Report[[#This Row],[Tax]]</f>
        <v>#VALUE!</v>
      </c>
      <c r="J2398" t="e">
        <f>DW_Fact_CL_Pricing_Calculations_Report[[#This Row],[NewTable1wTax]]</f>
        <v>#VALUE!</v>
      </c>
      <c r="K2398" t="e">
        <f>DW_Fact_CL_Pricing_Calculations_Report[[#This Row],[Prop]]</f>
        <v>#VALUE!</v>
      </c>
      <c r="L2398" t="e">
        <f>DW_Fact_CL_Pricing_Calculations_Report[[#This Row],[Prod_Freight_Class]]</f>
        <v>#VALUE!</v>
      </c>
      <c r="M2398" s="36" t="e">
        <f>DW_Fact_CL_Pricing_Calculations_Report[[#This Row],[Table_Load_Date]]</f>
        <v>#VALUE!</v>
      </c>
      <c r="N2398" t="e">
        <f>DW_Fact_CL_Pricing_Calculations_Report[[#This Row],[Company]]</f>
        <v>#VALUE!</v>
      </c>
      <c r="O2398" t="e">
        <f>DW_Fact_CL_Pricing_Calculations_Report[[#This Row],[InvTerminalWAC]]</f>
        <v>#VALUE!</v>
      </c>
      <c r="P2398" s="36" t="e">
        <f>DW_Fact_CL_Pricing_Calculations_Report[[#This Row],[Table_Load_Date]]</f>
        <v>#VALUE!</v>
      </c>
      <c r="Q2398" t="e">
        <f>DW_Fact_CL_Pricing_Calculations_Report[[#This Row],[Prod_Freight_Class]]</f>
        <v>#VALUE!</v>
      </c>
      <c r="R2398" t="e">
        <f>DW_Fact_CL_Pricing_Calculations_Report[[#This Row],[ReplacementCost]]</f>
        <v>#VALUE!</v>
      </c>
      <c r="S2398" t="e">
        <f>DW_Fact_CL_Pricing_Calculations_Report[[#This Row],[RegionWeightedAverageCost]]</f>
        <v>#VALUE!</v>
      </c>
      <c r="T2398" t="e">
        <f>DW_Fact_CL_Pricing_Calculations_Report[[#This Row],[Prop]]</f>
        <v>#VALUE!</v>
      </c>
      <c r="U2398" t="e">
        <f>DW_Fact_CL_Pricing_Calculations_Report[[#This Row],[CardlockSiteCost]]</f>
        <v>#VALUE!</v>
      </c>
      <c r="V2398" t="e">
        <f>DW_Fact_CL_Pricing_Calculations_Report[[#This Row],[NewCardlockSiteCost]]</f>
        <v>#VALUE!</v>
      </c>
      <c r="W2398" t="e">
        <f>DW_Fact_CL_Pricing_Calculations_Report[[#This Row],[Prod_ID]]</f>
        <v>#VALUE!</v>
      </c>
    </row>
    <row r="2399" spans="1:23" x14ac:dyDescent="0.25">
      <c r="A2399">
        <f>'Azure Calculations'!F1897</f>
        <v>0</v>
      </c>
      <c r="B2399" t="e">
        <f>DW_Fact_CL_Pricing_Calculations_Report[[#This Row],[Prod_ID]]</f>
        <v>#VALUE!</v>
      </c>
      <c r="C2399" t="e">
        <f>DW_Fact_CL_Pricing_Calculations_Report[[#This Row],[Vend_ID]]</f>
        <v>#VALUE!</v>
      </c>
      <c r="D2399" t="e">
        <f>DW_Fact_CL_Pricing_Calculations_Report[[#This Row],[CardlockSiteCost_WPROP]]</f>
        <v>#VALUE!</v>
      </c>
      <c r="E2399" t="e">
        <f>DW_Fact_CL_Pricing_Calculations_Report[[#This Row],[NewCardlockSiteCost]]</f>
        <v>#VALUE!</v>
      </c>
      <c r="F2399" t="e">
        <f>DW_Fact_CL_Pricing_Calculations_Report[[#This Row],[Change]]</f>
        <v>#VALUE!</v>
      </c>
      <c r="G2399" t="e">
        <f>DW_Fact_CL_Pricing_Calculations_Report[[#This Row],[FuelPricesDtl_Price]]</f>
        <v>#VALUE!</v>
      </c>
      <c r="H2399" t="e">
        <f>DW_Fact_CL_Pricing_Calculations_Report[[#This Row],[NewTable1]]</f>
        <v>#VALUE!</v>
      </c>
      <c r="I2399" t="e">
        <f>DW_Fact_CL_Pricing_Calculations_Report[[#This Row],[Tax]]</f>
        <v>#VALUE!</v>
      </c>
      <c r="J2399" t="e">
        <f>DW_Fact_CL_Pricing_Calculations_Report[[#This Row],[NewTable1wTax]]</f>
        <v>#VALUE!</v>
      </c>
      <c r="K2399" t="e">
        <f>DW_Fact_CL_Pricing_Calculations_Report[[#This Row],[Prop]]</f>
        <v>#VALUE!</v>
      </c>
      <c r="L2399" t="e">
        <f>DW_Fact_CL_Pricing_Calculations_Report[[#This Row],[Prod_Freight_Class]]</f>
        <v>#VALUE!</v>
      </c>
      <c r="M2399" s="36" t="e">
        <f>DW_Fact_CL_Pricing_Calculations_Report[[#This Row],[Table_Load_Date]]</f>
        <v>#VALUE!</v>
      </c>
      <c r="N2399" t="e">
        <f>DW_Fact_CL_Pricing_Calculations_Report[[#This Row],[Company]]</f>
        <v>#VALUE!</v>
      </c>
      <c r="O2399" t="e">
        <f>DW_Fact_CL_Pricing_Calculations_Report[[#This Row],[InvTerminalWAC]]</f>
        <v>#VALUE!</v>
      </c>
      <c r="P2399" s="36" t="e">
        <f>DW_Fact_CL_Pricing_Calculations_Report[[#This Row],[Table_Load_Date]]</f>
        <v>#VALUE!</v>
      </c>
      <c r="Q2399" t="e">
        <f>DW_Fact_CL_Pricing_Calculations_Report[[#This Row],[Prod_Freight_Class]]</f>
        <v>#VALUE!</v>
      </c>
      <c r="R2399" t="e">
        <f>DW_Fact_CL_Pricing_Calculations_Report[[#This Row],[ReplacementCost]]</f>
        <v>#VALUE!</v>
      </c>
      <c r="S2399" t="e">
        <f>DW_Fact_CL_Pricing_Calculations_Report[[#This Row],[RegionWeightedAverageCost]]</f>
        <v>#VALUE!</v>
      </c>
      <c r="T2399" t="e">
        <f>DW_Fact_CL_Pricing_Calculations_Report[[#This Row],[Prop]]</f>
        <v>#VALUE!</v>
      </c>
      <c r="U2399" t="e">
        <f>DW_Fact_CL_Pricing_Calculations_Report[[#This Row],[CardlockSiteCost]]</f>
        <v>#VALUE!</v>
      </c>
      <c r="V2399" t="e">
        <f>DW_Fact_CL_Pricing_Calculations_Report[[#This Row],[NewCardlockSiteCost]]</f>
        <v>#VALUE!</v>
      </c>
      <c r="W2399" t="e">
        <f>DW_Fact_CL_Pricing_Calculations_Report[[#This Row],[Prod_ID]]</f>
        <v>#VALUE!</v>
      </c>
    </row>
    <row r="2400" spans="1:23" x14ac:dyDescent="0.25">
      <c r="A2400">
        <f>'Azure Calculations'!F1898</f>
        <v>0</v>
      </c>
      <c r="B2400" t="e">
        <f>DW_Fact_CL_Pricing_Calculations_Report[[#This Row],[Prod_ID]]</f>
        <v>#VALUE!</v>
      </c>
      <c r="C2400" t="e">
        <f>DW_Fact_CL_Pricing_Calculations_Report[[#This Row],[Vend_ID]]</f>
        <v>#VALUE!</v>
      </c>
      <c r="D2400" t="e">
        <f>DW_Fact_CL_Pricing_Calculations_Report[[#This Row],[CardlockSiteCost_WPROP]]</f>
        <v>#VALUE!</v>
      </c>
      <c r="E2400" t="e">
        <f>DW_Fact_CL_Pricing_Calculations_Report[[#This Row],[NewCardlockSiteCost]]</f>
        <v>#VALUE!</v>
      </c>
      <c r="F2400" t="e">
        <f>DW_Fact_CL_Pricing_Calculations_Report[[#This Row],[Change]]</f>
        <v>#VALUE!</v>
      </c>
      <c r="G2400" t="e">
        <f>DW_Fact_CL_Pricing_Calculations_Report[[#This Row],[FuelPricesDtl_Price]]</f>
        <v>#VALUE!</v>
      </c>
      <c r="H2400" t="e">
        <f>DW_Fact_CL_Pricing_Calculations_Report[[#This Row],[NewTable1]]</f>
        <v>#VALUE!</v>
      </c>
      <c r="I2400" t="e">
        <f>DW_Fact_CL_Pricing_Calculations_Report[[#This Row],[Tax]]</f>
        <v>#VALUE!</v>
      </c>
      <c r="J2400" t="e">
        <f>DW_Fact_CL_Pricing_Calculations_Report[[#This Row],[NewTable1wTax]]</f>
        <v>#VALUE!</v>
      </c>
      <c r="K2400" t="e">
        <f>DW_Fact_CL_Pricing_Calculations_Report[[#This Row],[Prop]]</f>
        <v>#VALUE!</v>
      </c>
      <c r="L2400" t="e">
        <f>DW_Fact_CL_Pricing_Calculations_Report[[#This Row],[Prod_Freight_Class]]</f>
        <v>#VALUE!</v>
      </c>
      <c r="M2400" s="36" t="e">
        <f>DW_Fact_CL_Pricing_Calculations_Report[[#This Row],[Table_Load_Date]]</f>
        <v>#VALUE!</v>
      </c>
      <c r="N2400" t="e">
        <f>DW_Fact_CL_Pricing_Calculations_Report[[#This Row],[Company]]</f>
        <v>#VALUE!</v>
      </c>
      <c r="O2400" t="e">
        <f>DW_Fact_CL_Pricing_Calculations_Report[[#This Row],[InvTerminalWAC]]</f>
        <v>#VALUE!</v>
      </c>
      <c r="P2400" s="36" t="e">
        <f>DW_Fact_CL_Pricing_Calculations_Report[[#This Row],[Table_Load_Date]]</f>
        <v>#VALUE!</v>
      </c>
      <c r="Q2400" t="e">
        <f>DW_Fact_CL_Pricing_Calculations_Report[[#This Row],[Prod_Freight_Class]]</f>
        <v>#VALUE!</v>
      </c>
      <c r="R2400" t="e">
        <f>DW_Fact_CL_Pricing_Calculations_Report[[#This Row],[ReplacementCost]]</f>
        <v>#VALUE!</v>
      </c>
      <c r="S2400" t="e">
        <f>DW_Fact_CL_Pricing_Calculations_Report[[#This Row],[RegionWeightedAverageCost]]</f>
        <v>#VALUE!</v>
      </c>
      <c r="T2400" t="e">
        <f>DW_Fact_CL_Pricing_Calculations_Report[[#This Row],[Prop]]</f>
        <v>#VALUE!</v>
      </c>
      <c r="U2400" t="e">
        <f>DW_Fact_CL_Pricing_Calculations_Report[[#This Row],[CardlockSiteCost]]</f>
        <v>#VALUE!</v>
      </c>
      <c r="V2400" t="e">
        <f>DW_Fact_CL_Pricing_Calculations_Report[[#This Row],[NewCardlockSiteCost]]</f>
        <v>#VALUE!</v>
      </c>
      <c r="W2400" t="e">
        <f>DW_Fact_CL_Pricing_Calculations_Report[[#This Row],[Prod_ID]]</f>
        <v>#VALUE!</v>
      </c>
    </row>
    <row r="2401" spans="1:23" x14ac:dyDescent="0.25">
      <c r="A2401">
        <f>'Azure Calculations'!F1899</f>
        <v>0</v>
      </c>
      <c r="B2401" t="e">
        <f>DW_Fact_CL_Pricing_Calculations_Report[[#This Row],[Prod_ID]]</f>
        <v>#VALUE!</v>
      </c>
      <c r="C2401" t="e">
        <f>DW_Fact_CL_Pricing_Calculations_Report[[#This Row],[Vend_ID]]</f>
        <v>#VALUE!</v>
      </c>
      <c r="D2401" t="e">
        <f>DW_Fact_CL_Pricing_Calculations_Report[[#This Row],[CardlockSiteCost_WPROP]]</f>
        <v>#VALUE!</v>
      </c>
      <c r="E2401" t="e">
        <f>DW_Fact_CL_Pricing_Calculations_Report[[#This Row],[NewCardlockSiteCost]]</f>
        <v>#VALUE!</v>
      </c>
      <c r="F2401" t="e">
        <f>DW_Fact_CL_Pricing_Calculations_Report[[#This Row],[Change]]</f>
        <v>#VALUE!</v>
      </c>
      <c r="G2401" t="e">
        <f>DW_Fact_CL_Pricing_Calculations_Report[[#This Row],[FuelPricesDtl_Price]]</f>
        <v>#VALUE!</v>
      </c>
      <c r="H2401" t="e">
        <f>DW_Fact_CL_Pricing_Calculations_Report[[#This Row],[NewTable1]]</f>
        <v>#VALUE!</v>
      </c>
      <c r="I2401" t="e">
        <f>DW_Fact_CL_Pricing_Calculations_Report[[#This Row],[Tax]]</f>
        <v>#VALUE!</v>
      </c>
      <c r="J2401" t="e">
        <f>DW_Fact_CL_Pricing_Calculations_Report[[#This Row],[NewTable1wTax]]</f>
        <v>#VALUE!</v>
      </c>
      <c r="K2401" t="e">
        <f>DW_Fact_CL_Pricing_Calculations_Report[[#This Row],[Prop]]</f>
        <v>#VALUE!</v>
      </c>
      <c r="L2401" t="e">
        <f>DW_Fact_CL_Pricing_Calculations_Report[[#This Row],[Prod_Freight_Class]]</f>
        <v>#VALUE!</v>
      </c>
      <c r="M2401" s="36" t="e">
        <f>DW_Fact_CL_Pricing_Calculations_Report[[#This Row],[Table_Load_Date]]</f>
        <v>#VALUE!</v>
      </c>
      <c r="N2401" t="e">
        <f>DW_Fact_CL_Pricing_Calculations_Report[[#This Row],[Company]]</f>
        <v>#VALUE!</v>
      </c>
      <c r="O2401" t="e">
        <f>DW_Fact_CL_Pricing_Calculations_Report[[#This Row],[InvTerminalWAC]]</f>
        <v>#VALUE!</v>
      </c>
      <c r="P2401" s="36" t="e">
        <f>DW_Fact_CL_Pricing_Calculations_Report[[#This Row],[Table_Load_Date]]</f>
        <v>#VALUE!</v>
      </c>
      <c r="Q2401" t="e">
        <f>DW_Fact_CL_Pricing_Calculations_Report[[#This Row],[Prod_Freight_Class]]</f>
        <v>#VALUE!</v>
      </c>
      <c r="R2401" t="e">
        <f>DW_Fact_CL_Pricing_Calculations_Report[[#This Row],[ReplacementCost]]</f>
        <v>#VALUE!</v>
      </c>
      <c r="S2401" t="e">
        <f>DW_Fact_CL_Pricing_Calculations_Report[[#This Row],[RegionWeightedAverageCost]]</f>
        <v>#VALUE!</v>
      </c>
      <c r="T2401" t="e">
        <f>DW_Fact_CL_Pricing_Calculations_Report[[#This Row],[Prop]]</f>
        <v>#VALUE!</v>
      </c>
      <c r="U2401" t="e">
        <f>DW_Fact_CL_Pricing_Calculations_Report[[#This Row],[CardlockSiteCost]]</f>
        <v>#VALUE!</v>
      </c>
      <c r="V2401" t="e">
        <f>DW_Fact_CL_Pricing_Calculations_Report[[#This Row],[NewCardlockSiteCost]]</f>
        <v>#VALUE!</v>
      </c>
      <c r="W2401" t="e">
        <f>DW_Fact_CL_Pricing_Calculations_Report[[#This Row],[Prod_ID]]</f>
        <v>#VALUE!</v>
      </c>
    </row>
    <row r="2402" spans="1:23" x14ac:dyDescent="0.25">
      <c r="A2402">
        <f>'Azure Calculations'!F1900</f>
        <v>0</v>
      </c>
      <c r="B2402" t="e">
        <f>DW_Fact_CL_Pricing_Calculations_Report[[#This Row],[Prod_ID]]</f>
        <v>#VALUE!</v>
      </c>
      <c r="C2402" t="e">
        <f>DW_Fact_CL_Pricing_Calculations_Report[[#This Row],[Vend_ID]]</f>
        <v>#VALUE!</v>
      </c>
      <c r="D2402" t="e">
        <f>DW_Fact_CL_Pricing_Calculations_Report[[#This Row],[CardlockSiteCost_WPROP]]</f>
        <v>#VALUE!</v>
      </c>
      <c r="E2402" t="e">
        <f>DW_Fact_CL_Pricing_Calculations_Report[[#This Row],[NewCardlockSiteCost]]</f>
        <v>#VALUE!</v>
      </c>
      <c r="F2402" t="e">
        <f>DW_Fact_CL_Pricing_Calculations_Report[[#This Row],[Change]]</f>
        <v>#VALUE!</v>
      </c>
      <c r="G2402" t="e">
        <f>DW_Fact_CL_Pricing_Calculations_Report[[#This Row],[FuelPricesDtl_Price]]</f>
        <v>#VALUE!</v>
      </c>
      <c r="H2402" t="e">
        <f>DW_Fact_CL_Pricing_Calculations_Report[[#This Row],[NewTable1]]</f>
        <v>#VALUE!</v>
      </c>
      <c r="I2402" t="e">
        <f>DW_Fact_CL_Pricing_Calculations_Report[[#This Row],[Tax]]</f>
        <v>#VALUE!</v>
      </c>
      <c r="J2402" t="e">
        <f>DW_Fact_CL_Pricing_Calculations_Report[[#This Row],[NewTable1wTax]]</f>
        <v>#VALUE!</v>
      </c>
      <c r="K2402" t="e">
        <f>DW_Fact_CL_Pricing_Calculations_Report[[#This Row],[Prop]]</f>
        <v>#VALUE!</v>
      </c>
      <c r="L2402" t="e">
        <f>DW_Fact_CL_Pricing_Calculations_Report[[#This Row],[Prod_Freight_Class]]</f>
        <v>#VALUE!</v>
      </c>
      <c r="M2402" s="36" t="e">
        <f>DW_Fact_CL_Pricing_Calculations_Report[[#This Row],[Table_Load_Date]]</f>
        <v>#VALUE!</v>
      </c>
      <c r="N2402" t="e">
        <f>DW_Fact_CL_Pricing_Calculations_Report[[#This Row],[Company]]</f>
        <v>#VALUE!</v>
      </c>
      <c r="O2402" t="e">
        <f>DW_Fact_CL_Pricing_Calculations_Report[[#This Row],[InvTerminalWAC]]</f>
        <v>#VALUE!</v>
      </c>
      <c r="P2402" s="36" t="e">
        <f>DW_Fact_CL_Pricing_Calculations_Report[[#This Row],[Table_Load_Date]]</f>
        <v>#VALUE!</v>
      </c>
      <c r="Q2402" t="e">
        <f>DW_Fact_CL_Pricing_Calculations_Report[[#This Row],[Prod_Freight_Class]]</f>
        <v>#VALUE!</v>
      </c>
      <c r="R2402" t="e">
        <f>DW_Fact_CL_Pricing_Calculations_Report[[#This Row],[ReplacementCost]]</f>
        <v>#VALUE!</v>
      </c>
      <c r="S2402" t="e">
        <f>DW_Fact_CL_Pricing_Calculations_Report[[#This Row],[RegionWeightedAverageCost]]</f>
        <v>#VALUE!</v>
      </c>
      <c r="T2402" t="e">
        <f>DW_Fact_CL_Pricing_Calculations_Report[[#This Row],[Prop]]</f>
        <v>#VALUE!</v>
      </c>
      <c r="U2402" t="e">
        <f>DW_Fact_CL_Pricing_Calculations_Report[[#This Row],[CardlockSiteCost]]</f>
        <v>#VALUE!</v>
      </c>
      <c r="V2402" t="e">
        <f>DW_Fact_CL_Pricing_Calculations_Report[[#This Row],[NewCardlockSiteCost]]</f>
        <v>#VALUE!</v>
      </c>
      <c r="W2402" t="e">
        <f>DW_Fact_CL_Pricing_Calculations_Report[[#This Row],[Prod_ID]]</f>
        <v>#VALUE!</v>
      </c>
    </row>
    <row r="2403" spans="1:23" x14ac:dyDescent="0.25">
      <c r="A2403">
        <f>'Azure Calculations'!F1901</f>
        <v>0</v>
      </c>
      <c r="B2403" t="e">
        <f>DW_Fact_CL_Pricing_Calculations_Report[[#This Row],[Prod_ID]]</f>
        <v>#VALUE!</v>
      </c>
      <c r="C2403" t="e">
        <f>DW_Fact_CL_Pricing_Calculations_Report[[#This Row],[Vend_ID]]</f>
        <v>#VALUE!</v>
      </c>
      <c r="D2403" t="e">
        <f>DW_Fact_CL_Pricing_Calculations_Report[[#This Row],[CardlockSiteCost_WPROP]]</f>
        <v>#VALUE!</v>
      </c>
      <c r="E2403" t="e">
        <f>DW_Fact_CL_Pricing_Calculations_Report[[#This Row],[NewCardlockSiteCost]]</f>
        <v>#VALUE!</v>
      </c>
      <c r="F2403" t="e">
        <f>DW_Fact_CL_Pricing_Calculations_Report[[#This Row],[Change]]</f>
        <v>#VALUE!</v>
      </c>
      <c r="G2403" t="e">
        <f>DW_Fact_CL_Pricing_Calculations_Report[[#This Row],[FuelPricesDtl_Price]]</f>
        <v>#VALUE!</v>
      </c>
      <c r="H2403" t="e">
        <f>DW_Fact_CL_Pricing_Calculations_Report[[#This Row],[NewTable1]]</f>
        <v>#VALUE!</v>
      </c>
      <c r="I2403" t="e">
        <f>DW_Fact_CL_Pricing_Calculations_Report[[#This Row],[Tax]]</f>
        <v>#VALUE!</v>
      </c>
      <c r="J2403" t="e">
        <f>DW_Fact_CL_Pricing_Calculations_Report[[#This Row],[NewTable1wTax]]</f>
        <v>#VALUE!</v>
      </c>
      <c r="K2403" t="e">
        <f>DW_Fact_CL_Pricing_Calculations_Report[[#This Row],[Prop]]</f>
        <v>#VALUE!</v>
      </c>
      <c r="L2403" t="e">
        <f>DW_Fact_CL_Pricing_Calculations_Report[[#This Row],[Prod_Freight_Class]]</f>
        <v>#VALUE!</v>
      </c>
      <c r="M2403" s="36" t="e">
        <f>DW_Fact_CL_Pricing_Calculations_Report[[#This Row],[Table_Load_Date]]</f>
        <v>#VALUE!</v>
      </c>
      <c r="N2403" t="e">
        <f>DW_Fact_CL_Pricing_Calculations_Report[[#This Row],[Company]]</f>
        <v>#VALUE!</v>
      </c>
      <c r="O2403" t="e">
        <f>DW_Fact_CL_Pricing_Calculations_Report[[#This Row],[InvTerminalWAC]]</f>
        <v>#VALUE!</v>
      </c>
      <c r="P2403" s="36" t="e">
        <f>DW_Fact_CL_Pricing_Calculations_Report[[#This Row],[Table_Load_Date]]</f>
        <v>#VALUE!</v>
      </c>
      <c r="Q2403" t="e">
        <f>DW_Fact_CL_Pricing_Calculations_Report[[#This Row],[Prod_Freight_Class]]</f>
        <v>#VALUE!</v>
      </c>
      <c r="R2403" t="e">
        <f>DW_Fact_CL_Pricing_Calculations_Report[[#This Row],[ReplacementCost]]</f>
        <v>#VALUE!</v>
      </c>
      <c r="S2403" t="e">
        <f>DW_Fact_CL_Pricing_Calculations_Report[[#This Row],[RegionWeightedAverageCost]]</f>
        <v>#VALUE!</v>
      </c>
      <c r="T2403" t="e">
        <f>DW_Fact_CL_Pricing_Calculations_Report[[#This Row],[Prop]]</f>
        <v>#VALUE!</v>
      </c>
      <c r="U2403" t="e">
        <f>DW_Fact_CL_Pricing_Calculations_Report[[#This Row],[CardlockSiteCost]]</f>
        <v>#VALUE!</v>
      </c>
      <c r="V2403" t="e">
        <f>DW_Fact_CL_Pricing_Calculations_Report[[#This Row],[NewCardlockSiteCost]]</f>
        <v>#VALUE!</v>
      </c>
      <c r="W2403" t="e">
        <f>DW_Fact_CL_Pricing_Calculations_Report[[#This Row],[Prod_ID]]</f>
        <v>#VALUE!</v>
      </c>
    </row>
    <row r="2404" spans="1:23" x14ac:dyDescent="0.25">
      <c r="A2404">
        <f>'Azure Calculations'!F1902</f>
        <v>0</v>
      </c>
      <c r="B2404" t="e">
        <f>DW_Fact_CL_Pricing_Calculations_Report[[#This Row],[Prod_ID]]</f>
        <v>#VALUE!</v>
      </c>
      <c r="C2404" t="e">
        <f>DW_Fact_CL_Pricing_Calculations_Report[[#This Row],[Vend_ID]]</f>
        <v>#VALUE!</v>
      </c>
      <c r="D2404" t="e">
        <f>DW_Fact_CL_Pricing_Calculations_Report[[#This Row],[CardlockSiteCost_WPROP]]</f>
        <v>#VALUE!</v>
      </c>
      <c r="E2404" t="e">
        <f>DW_Fact_CL_Pricing_Calculations_Report[[#This Row],[NewCardlockSiteCost]]</f>
        <v>#VALUE!</v>
      </c>
      <c r="F2404" t="e">
        <f>DW_Fact_CL_Pricing_Calculations_Report[[#This Row],[Change]]</f>
        <v>#VALUE!</v>
      </c>
      <c r="G2404" t="e">
        <f>DW_Fact_CL_Pricing_Calculations_Report[[#This Row],[FuelPricesDtl_Price]]</f>
        <v>#VALUE!</v>
      </c>
      <c r="H2404" t="e">
        <f>DW_Fact_CL_Pricing_Calculations_Report[[#This Row],[NewTable1]]</f>
        <v>#VALUE!</v>
      </c>
      <c r="I2404" t="e">
        <f>DW_Fact_CL_Pricing_Calculations_Report[[#This Row],[Tax]]</f>
        <v>#VALUE!</v>
      </c>
      <c r="J2404" t="e">
        <f>DW_Fact_CL_Pricing_Calculations_Report[[#This Row],[NewTable1wTax]]</f>
        <v>#VALUE!</v>
      </c>
      <c r="K2404" t="e">
        <f>DW_Fact_CL_Pricing_Calculations_Report[[#This Row],[Prop]]</f>
        <v>#VALUE!</v>
      </c>
      <c r="L2404" t="e">
        <f>DW_Fact_CL_Pricing_Calculations_Report[[#This Row],[Prod_Freight_Class]]</f>
        <v>#VALUE!</v>
      </c>
      <c r="M2404" s="36" t="e">
        <f>DW_Fact_CL_Pricing_Calculations_Report[[#This Row],[Table_Load_Date]]</f>
        <v>#VALUE!</v>
      </c>
      <c r="N2404" t="e">
        <f>DW_Fact_CL_Pricing_Calculations_Report[[#This Row],[Company]]</f>
        <v>#VALUE!</v>
      </c>
      <c r="O2404" t="e">
        <f>DW_Fact_CL_Pricing_Calculations_Report[[#This Row],[InvTerminalWAC]]</f>
        <v>#VALUE!</v>
      </c>
      <c r="P2404" s="36" t="e">
        <f>DW_Fact_CL_Pricing_Calculations_Report[[#This Row],[Table_Load_Date]]</f>
        <v>#VALUE!</v>
      </c>
      <c r="Q2404" t="e">
        <f>DW_Fact_CL_Pricing_Calculations_Report[[#This Row],[Prod_Freight_Class]]</f>
        <v>#VALUE!</v>
      </c>
      <c r="R2404" t="e">
        <f>DW_Fact_CL_Pricing_Calculations_Report[[#This Row],[ReplacementCost]]</f>
        <v>#VALUE!</v>
      </c>
      <c r="S2404" t="e">
        <f>DW_Fact_CL_Pricing_Calculations_Report[[#This Row],[RegionWeightedAverageCost]]</f>
        <v>#VALUE!</v>
      </c>
      <c r="T2404" t="e">
        <f>DW_Fact_CL_Pricing_Calculations_Report[[#This Row],[Prop]]</f>
        <v>#VALUE!</v>
      </c>
      <c r="U2404" t="e">
        <f>DW_Fact_CL_Pricing_Calculations_Report[[#This Row],[CardlockSiteCost]]</f>
        <v>#VALUE!</v>
      </c>
      <c r="V2404" t="e">
        <f>DW_Fact_CL_Pricing_Calculations_Report[[#This Row],[NewCardlockSiteCost]]</f>
        <v>#VALUE!</v>
      </c>
      <c r="W2404" t="e">
        <f>DW_Fact_CL_Pricing_Calculations_Report[[#This Row],[Prod_ID]]</f>
        <v>#VALUE!</v>
      </c>
    </row>
    <row r="2405" spans="1:23" x14ac:dyDescent="0.25">
      <c r="A2405">
        <f>'Azure Calculations'!F1903</f>
        <v>0</v>
      </c>
      <c r="B2405" t="e">
        <f>DW_Fact_CL_Pricing_Calculations_Report[[#This Row],[Prod_ID]]</f>
        <v>#VALUE!</v>
      </c>
      <c r="C2405" t="e">
        <f>DW_Fact_CL_Pricing_Calculations_Report[[#This Row],[Vend_ID]]</f>
        <v>#VALUE!</v>
      </c>
      <c r="D2405" t="e">
        <f>DW_Fact_CL_Pricing_Calculations_Report[[#This Row],[CardlockSiteCost_WPROP]]</f>
        <v>#VALUE!</v>
      </c>
      <c r="E2405" t="e">
        <f>DW_Fact_CL_Pricing_Calculations_Report[[#This Row],[NewCardlockSiteCost]]</f>
        <v>#VALUE!</v>
      </c>
      <c r="F2405" t="e">
        <f>DW_Fact_CL_Pricing_Calculations_Report[[#This Row],[Change]]</f>
        <v>#VALUE!</v>
      </c>
      <c r="G2405" t="e">
        <f>DW_Fact_CL_Pricing_Calculations_Report[[#This Row],[FuelPricesDtl_Price]]</f>
        <v>#VALUE!</v>
      </c>
      <c r="H2405" t="e">
        <f>DW_Fact_CL_Pricing_Calculations_Report[[#This Row],[NewTable1]]</f>
        <v>#VALUE!</v>
      </c>
      <c r="I2405" t="e">
        <f>DW_Fact_CL_Pricing_Calculations_Report[[#This Row],[Tax]]</f>
        <v>#VALUE!</v>
      </c>
      <c r="J2405" t="e">
        <f>DW_Fact_CL_Pricing_Calculations_Report[[#This Row],[NewTable1wTax]]</f>
        <v>#VALUE!</v>
      </c>
      <c r="K2405" t="e">
        <f>DW_Fact_CL_Pricing_Calculations_Report[[#This Row],[Prop]]</f>
        <v>#VALUE!</v>
      </c>
      <c r="L2405" t="e">
        <f>DW_Fact_CL_Pricing_Calculations_Report[[#This Row],[Prod_Freight_Class]]</f>
        <v>#VALUE!</v>
      </c>
      <c r="M2405" s="36" t="e">
        <f>DW_Fact_CL_Pricing_Calculations_Report[[#This Row],[Table_Load_Date]]</f>
        <v>#VALUE!</v>
      </c>
      <c r="N2405" t="e">
        <f>DW_Fact_CL_Pricing_Calculations_Report[[#This Row],[Company]]</f>
        <v>#VALUE!</v>
      </c>
      <c r="O2405" t="e">
        <f>DW_Fact_CL_Pricing_Calculations_Report[[#This Row],[InvTerminalWAC]]</f>
        <v>#VALUE!</v>
      </c>
      <c r="P2405" s="36" t="e">
        <f>DW_Fact_CL_Pricing_Calculations_Report[[#This Row],[Table_Load_Date]]</f>
        <v>#VALUE!</v>
      </c>
      <c r="Q2405" t="e">
        <f>DW_Fact_CL_Pricing_Calculations_Report[[#This Row],[Prod_Freight_Class]]</f>
        <v>#VALUE!</v>
      </c>
      <c r="R2405" t="e">
        <f>DW_Fact_CL_Pricing_Calculations_Report[[#This Row],[ReplacementCost]]</f>
        <v>#VALUE!</v>
      </c>
      <c r="S2405" t="e">
        <f>DW_Fact_CL_Pricing_Calculations_Report[[#This Row],[RegionWeightedAverageCost]]</f>
        <v>#VALUE!</v>
      </c>
      <c r="T2405" t="e">
        <f>DW_Fact_CL_Pricing_Calculations_Report[[#This Row],[Prop]]</f>
        <v>#VALUE!</v>
      </c>
      <c r="U2405" t="e">
        <f>DW_Fact_CL_Pricing_Calculations_Report[[#This Row],[CardlockSiteCost]]</f>
        <v>#VALUE!</v>
      </c>
      <c r="V2405" t="e">
        <f>DW_Fact_CL_Pricing_Calculations_Report[[#This Row],[NewCardlockSiteCost]]</f>
        <v>#VALUE!</v>
      </c>
      <c r="W2405" t="e">
        <f>DW_Fact_CL_Pricing_Calculations_Report[[#This Row],[Prod_ID]]</f>
        <v>#VALUE!</v>
      </c>
    </row>
    <row r="2406" spans="1:23" x14ac:dyDescent="0.25">
      <c r="A2406">
        <f>'Azure Calculations'!F1904</f>
        <v>0</v>
      </c>
      <c r="B2406" t="e">
        <f>DW_Fact_CL_Pricing_Calculations_Report[[#This Row],[Prod_ID]]</f>
        <v>#VALUE!</v>
      </c>
      <c r="C2406" t="e">
        <f>DW_Fact_CL_Pricing_Calculations_Report[[#This Row],[Vend_ID]]</f>
        <v>#VALUE!</v>
      </c>
      <c r="D2406" t="e">
        <f>DW_Fact_CL_Pricing_Calculations_Report[[#This Row],[CardlockSiteCost_WPROP]]</f>
        <v>#VALUE!</v>
      </c>
      <c r="E2406" t="e">
        <f>DW_Fact_CL_Pricing_Calculations_Report[[#This Row],[NewCardlockSiteCost]]</f>
        <v>#VALUE!</v>
      </c>
      <c r="F2406" t="e">
        <f>DW_Fact_CL_Pricing_Calculations_Report[[#This Row],[Change]]</f>
        <v>#VALUE!</v>
      </c>
      <c r="G2406" t="e">
        <f>DW_Fact_CL_Pricing_Calculations_Report[[#This Row],[FuelPricesDtl_Price]]</f>
        <v>#VALUE!</v>
      </c>
      <c r="H2406" t="e">
        <f>DW_Fact_CL_Pricing_Calculations_Report[[#This Row],[NewTable1]]</f>
        <v>#VALUE!</v>
      </c>
      <c r="I2406" t="e">
        <f>DW_Fact_CL_Pricing_Calculations_Report[[#This Row],[Tax]]</f>
        <v>#VALUE!</v>
      </c>
      <c r="J2406" t="e">
        <f>DW_Fact_CL_Pricing_Calculations_Report[[#This Row],[NewTable1wTax]]</f>
        <v>#VALUE!</v>
      </c>
      <c r="K2406" t="e">
        <f>DW_Fact_CL_Pricing_Calculations_Report[[#This Row],[Prop]]</f>
        <v>#VALUE!</v>
      </c>
      <c r="L2406" t="e">
        <f>DW_Fact_CL_Pricing_Calculations_Report[[#This Row],[Prod_Freight_Class]]</f>
        <v>#VALUE!</v>
      </c>
      <c r="M2406" s="36" t="e">
        <f>DW_Fact_CL_Pricing_Calculations_Report[[#This Row],[Table_Load_Date]]</f>
        <v>#VALUE!</v>
      </c>
      <c r="N2406" t="e">
        <f>DW_Fact_CL_Pricing_Calculations_Report[[#This Row],[Company]]</f>
        <v>#VALUE!</v>
      </c>
      <c r="O2406" t="e">
        <f>DW_Fact_CL_Pricing_Calculations_Report[[#This Row],[InvTerminalWAC]]</f>
        <v>#VALUE!</v>
      </c>
      <c r="P2406" s="36" t="e">
        <f>DW_Fact_CL_Pricing_Calculations_Report[[#This Row],[Table_Load_Date]]</f>
        <v>#VALUE!</v>
      </c>
      <c r="Q2406" t="e">
        <f>DW_Fact_CL_Pricing_Calculations_Report[[#This Row],[Prod_Freight_Class]]</f>
        <v>#VALUE!</v>
      </c>
      <c r="R2406" t="e">
        <f>DW_Fact_CL_Pricing_Calculations_Report[[#This Row],[ReplacementCost]]</f>
        <v>#VALUE!</v>
      </c>
      <c r="S2406" t="e">
        <f>DW_Fact_CL_Pricing_Calculations_Report[[#This Row],[RegionWeightedAverageCost]]</f>
        <v>#VALUE!</v>
      </c>
      <c r="T2406" t="e">
        <f>DW_Fact_CL_Pricing_Calculations_Report[[#This Row],[Prop]]</f>
        <v>#VALUE!</v>
      </c>
      <c r="U2406" t="e">
        <f>DW_Fact_CL_Pricing_Calculations_Report[[#This Row],[CardlockSiteCost]]</f>
        <v>#VALUE!</v>
      </c>
      <c r="V2406" t="e">
        <f>DW_Fact_CL_Pricing_Calculations_Report[[#This Row],[NewCardlockSiteCost]]</f>
        <v>#VALUE!</v>
      </c>
      <c r="W2406" t="e">
        <f>DW_Fact_CL_Pricing_Calculations_Report[[#This Row],[Prod_ID]]</f>
        <v>#VALUE!</v>
      </c>
    </row>
    <row r="2407" spans="1:23" x14ac:dyDescent="0.25">
      <c r="A2407">
        <f>'Azure Calculations'!F1905</f>
        <v>0</v>
      </c>
      <c r="B2407" t="e">
        <f>DW_Fact_CL_Pricing_Calculations_Report[[#This Row],[Prod_ID]]</f>
        <v>#VALUE!</v>
      </c>
      <c r="C2407" t="e">
        <f>DW_Fact_CL_Pricing_Calculations_Report[[#This Row],[Vend_ID]]</f>
        <v>#VALUE!</v>
      </c>
      <c r="D2407" t="e">
        <f>DW_Fact_CL_Pricing_Calculations_Report[[#This Row],[CardlockSiteCost_WPROP]]</f>
        <v>#VALUE!</v>
      </c>
      <c r="E2407" t="e">
        <f>DW_Fact_CL_Pricing_Calculations_Report[[#This Row],[NewCardlockSiteCost]]</f>
        <v>#VALUE!</v>
      </c>
      <c r="F2407" t="e">
        <f>DW_Fact_CL_Pricing_Calculations_Report[[#This Row],[Change]]</f>
        <v>#VALUE!</v>
      </c>
      <c r="G2407" t="e">
        <f>DW_Fact_CL_Pricing_Calculations_Report[[#This Row],[FuelPricesDtl_Price]]</f>
        <v>#VALUE!</v>
      </c>
      <c r="H2407" t="e">
        <f>DW_Fact_CL_Pricing_Calculations_Report[[#This Row],[NewTable1]]</f>
        <v>#VALUE!</v>
      </c>
      <c r="I2407" t="e">
        <f>DW_Fact_CL_Pricing_Calculations_Report[[#This Row],[Tax]]</f>
        <v>#VALUE!</v>
      </c>
      <c r="J2407" t="e">
        <f>DW_Fact_CL_Pricing_Calculations_Report[[#This Row],[NewTable1wTax]]</f>
        <v>#VALUE!</v>
      </c>
      <c r="K2407" t="e">
        <f>DW_Fact_CL_Pricing_Calculations_Report[[#This Row],[Prop]]</f>
        <v>#VALUE!</v>
      </c>
      <c r="L2407" t="e">
        <f>DW_Fact_CL_Pricing_Calculations_Report[[#This Row],[Prod_Freight_Class]]</f>
        <v>#VALUE!</v>
      </c>
      <c r="M2407" s="36" t="e">
        <f>DW_Fact_CL_Pricing_Calculations_Report[[#This Row],[Table_Load_Date]]</f>
        <v>#VALUE!</v>
      </c>
      <c r="N2407" t="e">
        <f>DW_Fact_CL_Pricing_Calculations_Report[[#This Row],[Company]]</f>
        <v>#VALUE!</v>
      </c>
      <c r="O2407" t="e">
        <f>DW_Fact_CL_Pricing_Calculations_Report[[#This Row],[InvTerminalWAC]]</f>
        <v>#VALUE!</v>
      </c>
      <c r="P2407" s="36" t="e">
        <f>DW_Fact_CL_Pricing_Calculations_Report[[#This Row],[Table_Load_Date]]</f>
        <v>#VALUE!</v>
      </c>
      <c r="Q2407" t="e">
        <f>DW_Fact_CL_Pricing_Calculations_Report[[#This Row],[Prod_Freight_Class]]</f>
        <v>#VALUE!</v>
      </c>
      <c r="R2407" t="e">
        <f>DW_Fact_CL_Pricing_Calculations_Report[[#This Row],[ReplacementCost]]</f>
        <v>#VALUE!</v>
      </c>
      <c r="S2407" t="e">
        <f>DW_Fact_CL_Pricing_Calculations_Report[[#This Row],[RegionWeightedAverageCost]]</f>
        <v>#VALUE!</v>
      </c>
      <c r="T2407" t="e">
        <f>DW_Fact_CL_Pricing_Calculations_Report[[#This Row],[Prop]]</f>
        <v>#VALUE!</v>
      </c>
      <c r="U2407" t="e">
        <f>DW_Fact_CL_Pricing_Calculations_Report[[#This Row],[CardlockSiteCost]]</f>
        <v>#VALUE!</v>
      </c>
      <c r="V2407" t="e">
        <f>DW_Fact_CL_Pricing_Calculations_Report[[#This Row],[NewCardlockSiteCost]]</f>
        <v>#VALUE!</v>
      </c>
      <c r="W2407" t="e">
        <f>DW_Fact_CL_Pricing_Calculations_Report[[#This Row],[Prod_ID]]</f>
        <v>#VALUE!</v>
      </c>
    </row>
    <row r="2408" spans="1:23" x14ac:dyDescent="0.25">
      <c r="A2408">
        <f>'Azure Calculations'!F1906</f>
        <v>0</v>
      </c>
      <c r="B2408" t="e">
        <f>DW_Fact_CL_Pricing_Calculations_Report[[#This Row],[Prod_ID]]</f>
        <v>#VALUE!</v>
      </c>
      <c r="C2408" t="e">
        <f>DW_Fact_CL_Pricing_Calculations_Report[[#This Row],[Vend_ID]]</f>
        <v>#VALUE!</v>
      </c>
      <c r="D2408" t="e">
        <f>DW_Fact_CL_Pricing_Calculations_Report[[#This Row],[CardlockSiteCost_WPROP]]</f>
        <v>#VALUE!</v>
      </c>
      <c r="E2408" t="e">
        <f>DW_Fact_CL_Pricing_Calculations_Report[[#This Row],[NewCardlockSiteCost]]</f>
        <v>#VALUE!</v>
      </c>
      <c r="F2408" t="e">
        <f>DW_Fact_CL_Pricing_Calculations_Report[[#This Row],[Change]]</f>
        <v>#VALUE!</v>
      </c>
      <c r="G2408" t="e">
        <f>DW_Fact_CL_Pricing_Calculations_Report[[#This Row],[FuelPricesDtl_Price]]</f>
        <v>#VALUE!</v>
      </c>
      <c r="H2408" t="e">
        <f>DW_Fact_CL_Pricing_Calculations_Report[[#This Row],[NewTable1]]</f>
        <v>#VALUE!</v>
      </c>
      <c r="I2408" t="e">
        <f>DW_Fact_CL_Pricing_Calculations_Report[[#This Row],[Tax]]</f>
        <v>#VALUE!</v>
      </c>
      <c r="J2408" t="e">
        <f>DW_Fact_CL_Pricing_Calculations_Report[[#This Row],[NewTable1wTax]]</f>
        <v>#VALUE!</v>
      </c>
      <c r="K2408" t="e">
        <f>DW_Fact_CL_Pricing_Calculations_Report[[#This Row],[Prop]]</f>
        <v>#VALUE!</v>
      </c>
      <c r="L2408" t="e">
        <f>DW_Fact_CL_Pricing_Calculations_Report[[#This Row],[Prod_Freight_Class]]</f>
        <v>#VALUE!</v>
      </c>
      <c r="M2408" s="36" t="e">
        <f>DW_Fact_CL_Pricing_Calculations_Report[[#This Row],[Table_Load_Date]]</f>
        <v>#VALUE!</v>
      </c>
      <c r="N2408" t="e">
        <f>DW_Fact_CL_Pricing_Calculations_Report[[#This Row],[Company]]</f>
        <v>#VALUE!</v>
      </c>
      <c r="O2408" t="e">
        <f>DW_Fact_CL_Pricing_Calculations_Report[[#This Row],[InvTerminalWAC]]</f>
        <v>#VALUE!</v>
      </c>
      <c r="P2408" s="36" t="e">
        <f>DW_Fact_CL_Pricing_Calculations_Report[[#This Row],[Table_Load_Date]]</f>
        <v>#VALUE!</v>
      </c>
      <c r="Q2408" t="e">
        <f>DW_Fact_CL_Pricing_Calculations_Report[[#This Row],[Prod_Freight_Class]]</f>
        <v>#VALUE!</v>
      </c>
      <c r="R2408" t="e">
        <f>DW_Fact_CL_Pricing_Calculations_Report[[#This Row],[ReplacementCost]]</f>
        <v>#VALUE!</v>
      </c>
      <c r="S2408" t="e">
        <f>DW_Fact_CL_Pricing_Calculations_Report[[#This Row],[RegionWeightedAverageCost]]</f>
        <v>#VALUE!</v>
      </c>
      <c r="T2408" t="e">
        <f>DW_Fact_CL_Pricing_Calculations_Report[[#This Row],[Prop]]</f>
        <v>#VALUE!</v>
      </c>
      <c r="U2408" t="e">
        <f>DW_Fact_CL_Pricing_Calculations_Report[[#This Row],[CardlockSiteCost]]</f>
        <v>#VALUE!</v>
      </c>
      <c r="V2408" t="e">
        <f>DW_Fact_CL_Pricing_Calculations_Report[[#This Row],[NewCardlockSiteCost]]</f>
        <v>#VALUE!</v>
      </c>
      <c r="W2408" t="e">
        <f>DW_Fact_CL_Pricing_Calculations_Report[[#This Row],[Prod_ID]]</f>
        <v>#VALUE!</v>
      </c>
    </row>
    <row r="2409" spans="1:23" x14ac:dyDescent="0.25">
      <c r="A2409">
        <f>'Azure Calculations'!F1907</f>
        <v>0</v>
      </c>
      <c r="B2409" t="e">
        <f>DW_Fact_CL_Pricing_Calculations_Report[[#This Row],[Prod_ID]]</f>
        <v>#VALUE!</v>
      </c>
      <c r="C2409" t="e">
        <f>DW_Fact_CL_Pricing_Calculations_Report[[#This Row],[Vend_ID]]</f>
        <v>#VALUE!</v>
      </c>
      <c r="D2409" t="e">
        <f>DW_Fact_CL_Pricing_Calculations_Report[[#This Row],[CardlockSiteCost_WPROP]]</f>
        <v>#VALUE!</v>
      </c>
      <c r="E2409" t="e">
        <f>DW_Fact_CL_Pricing_Calculations_Report[[#This Row],[NewCardlockSiteCost]]</f>
        <v>#VALUE!</v>
      </c>
      <c r="F2409" t="e">
        <f>DW_Fact_CL_Pricing_Calculations_Report[[#This Row],[Change]]</f>
        <v>#VALUE!</v>
      </c>
      <c r="G2409" t="e">
        <f>DW_Fact_CL_Pricing_Calculations_Report[[#This Row],[FuelPricesDtl_Price]]</f>
        <v>#VALUE!</v>
      </c>
      <c r="H2409" t="e">
        <f>DW_Fact_CL_Pricing_Calculations_Report[[#This Row],[NewTable1]]</f>
        <v>#VALUE!</v>
      </c>
      <c r="I2409" t="e">
        <f>DW_Fact_CL_Pricing_Calculations_Report[[#This Row],[Tax]]</f>
        <v>#VALUE!</v>
      </c>
      <c r="J2409" t="e">
        <f>DW_Fact_CL_Pricing_Calculations_Report[[#This Row],[NewTable1wTax]]</f>
        <v>#VALUE!</v>
      </c>
      <c r="K2409" t="e">
        <f>DW_Fact_CL_Pricing_Calculations_Report[[#This Row],[Prop]]</f>
        <v>#VALUE!</v>
      </c>
      <c r="L2409" t="e">
        <f>DW_Fact_CL_Pricing_Calculations_Report[[#This Row],[Prod_Freight_Class]]</f>
        <v>#VALUE!</v>
      </c>
      <c r="M2409" s="36" t="e">
        <f>DW_Fact_CL_Pricing_Calculations_Report[[#This Row],[Table_Load_Date]]</f>
        <v>#VALUE!</v>
      </c>
      <c r="N2409" t="e">
        <f>DW_Fact_CL_Pricing_Calculations_Report[[#This Row],[Company]]</f>
        <v>#VALUE!</v>
      </c>
      <c r="O2409" t="e">
        <f>DW_Fact_CL_Pricing_Calculations_Report[[#This Row],[InvTerminalWAC]]</f>
        <v>#VALUE!</v>
      </c>
      <c r="P2409" s="36" t="e">
        <f>DW_Fact_CL_Pricing_Calculations_Report[[#This Row],[Table_Load_Date]]</f>
        <v>#VALUE!</v>
      </c>
      <c r="Q2409" t="e">
        <f>DW_Fact_CL_Pricing_Calculations_Report[[#This Row],[Prod_Freight_Class]]</f>
        <v>#VALUE!</v>
      </c>
      <c r="R2409" t="e">
        <f>DW_Fact_CL_Pricing_Calculations_Report[[#This Row],[ReplacementCost]]</f>
        <v>#VALUE!</v>
      </c>
      <c r="S2409" t="e">
        <f>DW_Fact_CL_Pricing_Calculations_Report[[#This Row],[RegionWeightedAverageCost]]</f>
        <v>#VALUE!</v>
      </c>
      <c r="T2409" t="e">
        <f>DW_Fact_CL_Pricing_Calculations_Report[[#This Row],[Prop]]</f>
        <v>#VALUE!</v>
      </c>
      <c r="U2409" t="e">
        <f>DW_Fact_CL_Pricing_Calculations_Report[[#This Row],[CardlockSiteCost]]</f>
        <v>#VALUE!</v>
      </c>
      <c r="V2409" t="e">
        <f>DW_Fact_CL_Pricing_Calculations_Report[[#This Row],[NewCardlockSiteCost]]</f>
        <v>#VALUE!</v>
      </c>
      <c r="W2409" t="e">
        <f>DW_Fact_CL_Pricing_Calculations_Report[[#This Row],[Prod_ID]]</f>
        <v>#VALUE!</v>
      </c>
    </row>
    <row r="2410" spans="1:23" x14ac:dyDescent="0.25">
      <c r="A2410">
        <f>'Azure Calculations'!F1908</f>
        <v>0</v>
      </c>
      <c r="B2410" t="e">
        <f>DW_Fact_CL_Pricing_Calculations_Report[[#This Row],[Prod_ID]]</f>
        <v>#VALUE!</v>
      </c>
      <c r="C2410" t="e">
        <f>DW_Fact_CL_Pricing_Calculations_Report[[#This Row],[Vend_ID]]</f>
        <v>#VALUE!</v>
      </c>
      <c r="D2410" t="e">
        <f>DW_Fact_CL_Pricing_Calculations_Report[[#This Row],[CardlockSiteCost_WPROP]]</f>
        <v>#VALUE!</v>
      </c>
      <c r="E2410" t="e">
        <f>DW_Fact_CL_Pricing_Calculations_Report[[#This Row],[NewCardlockSiteCost]]</f>
        <v>#VALUE!</v>
      </c>
      <c r="F2410" t="e">
        <f>DW_Fact_CL_Pricing_Calculations_Report[[#This Row],[Change]]</f>
        <v>#VALUE!</v>
      </c>
      <c r="G2410" t="e">
        <f>DW_Fact_CL_Pricing_Calculations_Report[[#This Row],[FuelPricesDtl_Price]]</f>
        <v>#VALUE!</v>
      </c>
      <c r="H2410" t="e">
        <f>DW_Fact_CL_Pricing_Calculations_Report[[#This Row],[NewTable1]]</f>
        <v>#VALUE!</v>
      </c>
      <c r="I2410" t="e">
        <f>DW_Fact_CL_Pricing_Calculations_Report[[#This Row],[Tax]]</f>
        <v>#VALUE!</v>
      </c>
      <c r="J2410" t="e">
        <f>DW_Fact_CL_Pricing_Calculations_Report[[#This Row],[NewTable1wTax]]</f>
        <v>#VALUE!</v>
      </c>
      <c r="K2410" t="e">
        <f>DW_Fact_CL_Pricing_Calculations_Report[[#This Row],[Prop]]</f>
        <v>#VALUE!</v>
      </c>
      <c r="L2410" t="e">
        <f>DW_Fact_CL_Pricing_Calculations_Report[[#This Row],[Prod_Freight_Class]]</f>
        <v>#VALUE!</v>
      </c>
      <c r="M2410" s="36" t="e">
        <f>DW_Fact_CL_Pricing_Calculations_Report[[#This Row],[Table_Load_Date]]</f>
        <v>#VALUE!</v>
      </c>
      <c r="N2410" t="e">
        <f>DW_Fact_CL_Pricing_Calculations_Report[[#This Row],[Company]]</f>
        <v>#VALUE!</v>
      </c>
      <c r="O2410" t="e">
        <f>DW_Fact_CL_Pricing_Calculations_Report[[#This Row],[InvTerminalWAC]]</f>
        <v>#VALUE!</v>
      </c>
      <c r="P2410" s="36" t="e">
        <f>DW_Fact_CL_Pricing_Calculations_Report[[#This Row],[Table_Load_Date]]</f>
        <v>#VALUE!</v>
      </c>
      <c r="Q2410" t="e">
        <f>DW_Fact_CL_Pricing_Calculations_Report[[#This Row],[Prod_Freight_Class]]</f>
        <v>#VALUE!</v>
      </c>
      <c r="R2410" t="e">
        <f>DW_Fact_CL_Pricing_Calculations_Report[[#This Row],[ReplacementCost]]</f>
        <v>#VALUE!</v>
      </c>
      <c r="S2410" t="e">
        <f>DW_Fact_CL_Pricing_Calculations_Report[[#This Row],[RegionWeightedAverageCost]]</f>
        <v>#VALUE!</v>
      </c>
      <c r="T2410" t="e">
        <f>DW_Fact_CL_Pricing_Calculations_Report[[#This Row],[Prop]]</f>
        <v>#VALUE!</v>
      </c>
      <c r="U2410" t="e">
        <f>DW_Fact_CL_Pricing_Calculations_Report[[#This Row],[CardlockSiteCost]]</f>
        <v>#VALUE!</v>
      </c>
      <c r="V2410" t="e">
        <f>DW_Fact_CL_Pricing_Calculations_Report[[#This Row],[NewCardlockSiteCost]]</f>
        <v>#VALUE!</v>
      </c>
      <c r="W2410" t="e">
        <f>DW_Fact_CL_Pricing_Calculations_Report[[#This Row],[Prod_ID]]</f>
        <v>#VALUE!</v>
      </c>
    </row>
    <row r="2411" spans="1:23" x14ac:dyDescent="0.25">
      <c r="A2411">
        <f>'Azure Calculations'!F1909</f>
        <v>0</v>
      </c>
      <c r="B2411" t="e">
        <f>DW_Fact_CL_Pricing_Calculations_Report[[#This Row],[Prod_ID]]</f>
        <v>#VALUE!</v>
      </c>
      <c r="C2411" t="e">
        <f>DW_Fact_CL_Pricing_Calculations_Report[[#This Row],[Vend_ID]]</f>
        <v>#VALUE!</v>
      </c>
      <c r="D2411" t="e">
        <f>DW_Fact_CL_Pricing_Calculations_Report[[#This Row],[CardlockSiteCost_WPROP]]</f>
        <v>#VALUE!</v>
      </c>
      <c r="E2411" t="e">
        <f>DW_Fact_CL_Pricing_Calculations_Report[[#This Row],[NewCardlockSiteCost]]</f>
        <v>#VALUE!</v>
      </c>
      <c r="F2411" t="e">
        <f>DW_Fact_CL_Pricing_Calculations_Report[[#This Row],[Change]]</f>
        <v>#VALUE!</v>
      </c>
      <c r="G2411" t="e">
        <f>DW_Fact_CL_Pricing_Calculations_Report[[#This Row],[FuelPricesDtl_Price]]</f>
        <v>#VALUE!</v>
      </c>
      <c r="H2411" t="e">
        <f>DW_Fact_CL_Pricing_Calculations_Report[[#This Row],[NewTable1]]</f>
        <v>#VALUE!</v>
      </c>
      <c r="I2411" t="e">
        <f>DW_Fact_CL_Pricing_Calculations_Report[[#This Row],[Tax]]</f>
        <v>#VALUE!</v>
      </c>
      <c r="J2411" t="e">
        <f>DW_Fact_CL_Pricing_Calculations_Report[[#This Row],[NewTable1wTax]]</f>
        <v>#VALUE!</v>
      </c>
      <c r="K2411" t="e">
        <f>DW_Fact_CL_Pricing_Calculations_Report[[#This Row],[Prop]]</f>
        <v>#VALUE!</v>
      </c>
      <c r="L2411" t="e">
        <f>DW_Fact_CL_Pricing_Calculations_Report[[#This Row],[Prod_Freight_Class]]</f>
        <v>#VALUE!</v>
      </c>
      <c r="M2411" s="36" t="e">
        <f>DW_Fact_CL_Pricing_Calculations_Report[[#This Row],[Table_Load_Date]]</f>
        <v>#VALUE!</v>
      </c>
      <c r="N2411" t="e">
        <f>DW_Fact_CL_Pricing_Calculations_Report[[#This Row],[Company]]</f>
        <v>#VALUE!</v>
      </c>
      <c r="O2411" t="e">
        <f>DW_Fact_CL_Pricing_Calculations_Report[[#This Row],[InvTerminalWAC]]</f>
        <v>#VALUE!</v>
      </c>
      <c r="P2411" s="36" t="e">
        <f>DW_Fact_CL_Pricing_Calculations_Report[[#This Row],[Table_Load_Date]]</f>
        <v>#VALUE!</v>
      </c>
      <c r="Q2411" t="e">
        <f>DW_Fact_CL_Pricing_Calculations_Report[[#This Row],[Prod_Freight_Class]]</f>
        <v>#VALUE!</v>
      </c>
      <c r="R2411" t="e">
        <f>DW_Fact_CL_Pricing_Calculations_Report[[#This Row],[ReplacementCost]]</f>
        <v>#VALUE!</v>
      </c>
      <c r="S2411" t="e">
        <f>DW_Fact_CL_Pricing_Calculations_Report[[#This Row],[RegionWeightedAverageCost]]</f>
        <v>#VALUE!</v>
      </c>
      <c r="T2411" t="e">
        <f>DW_Fact_CL_Pricing_Calculations_Report[[#This Row],[Prop]]</f>
        <v>#VALUE!</v>
      </c>
      <c r="U2411" t="e">
        <f>DW_Fact_CL_Pricing_Calculations_Report[[#This Row],[CardlockSiteCost]]</f>
        <v>#VALUE!</v>
      </c>
      <c r="V2411" t="e">
        <f>DW_Fact_CL_Pricing_Calculations_Report[[#This Row],[NewCardlockSiteCost]]</f>
        <v>#VALUE!</v>
      </c>
      <c r="W2411" t="e">
        <f>DW_Fact_CL_Pricing_Calculations_Report[[#This Row],[Prod_ID]]</f>
        <v>#VALUE!</v>
      </c>
    </row>
    <row r="2412" spans="1:23" x14ac:dyDescent="0.25">
      <c r="A2412">
        <f>'Azure Calculations'!F1910</f>
        <v>0</v>
      </c>
      <c r="B2412" t="e">
        <f>DW_Fact_CL_Pricing_Calculations_Report[[#This Row],[Prod_ID]]</f>
        <v>#VALUE!</v>
      </c>
      <c r="C2412" t="e">
        <f>DW_Fact_CL_Pricing_Calculations_Report[[#This Row],[Vend_ID]]</f>
        <v>#VALUE!</v>
      </c>
      <c r="D2412" t="e">
        <f>DW_Fact_CL_Pricing_Calculations_Report[[#This Row],[CardlockSiteCost_WPROP]]</f>
        <v>#VALUE!</v>
      </c>
      <c r="E2412" t="e">
        <f>DW_Fact_CL_Pricing_Calculations_Report[[#This Row],[NewCardlockSiteCost]]</f>
        <v>#VALUE!</v>
      </c>
      <c r="F2412" t="e">
        <f>DW_Fact_CL_Pricing_Calculations_Report[[#This Row],[Change]]</f>
        <v>#VALUE!</v>
      </c>
      <c r="G2412" t="e">
        <f>DW_Fact_CL_Pricing_Calculations_Report[[#This Row],[FuelPricesDtl_Price]]</f>
        <v>#VALUE!</v>
      </c>
      <c r="H2412" t="e">
        <f>DW_Fact_CL_Pricing_Calculations_Report[[#This Row],[NewTable1]]</f>
        <v>#VALUE!</v>
      </c>
      <c r="I2412" t="e">
        <f>DW_Fact_CL_Pricing_Calculations_Report[[#This Row],[Tax]]</f>
        <v>#VALUE!</v>
      </c>
      <c r="J2412" t="e">
        <f>DW_Fact_CL_Pricing_Calculations_Report[[#This Row],[NewTable1wTax]]</f>
        <v>#VALUE!</v>
      </c>
      <c r="K2412" t="e">
        <f>DW_Fact_CL_Pricing_Calculations_Report[[#This Row],[Prop]]</f>
        <v>#VALUE!</v>
      </c>
      <c r="L2412" t="e">
        <f>DW_Fact_CL_Pricing_Calculations_Report[[#This Row],[Prod_Freight_Class]]</f>
        <v>#VALUE!</v>
      </c>
      <c r="M2412" s="36" t="e">
        <f>DW_Fact_CL_Pricing_Calculations_Report[[#This Row],[Table_Load_Date]]</f>
        <v>#VALUE!</v>
      </c>
      <c r="N2412" t="e">
        <f>DW_Fact_CL_Pricing_Calculations_Report[[#This Row],[Company]]</f>
        <v>#VALUE!</v>
      </c>
      <c r="O2412" t="e">
        <f>DW_Fact_CL_Pricing_Calculations_Report[[#This Row],[InvTerminalWAC]]</f>
        <v>#VALUE!</v>
      </c>
      <c r="P2412" s="36" t="e">
        <f>DW_Fact_CL_Pricing_Calculations_Report[[#This Row],[Table_Load_Date]]</f>
        <v>#VALUE!</v>
      </c>
      <c r="Q2412" t="e">
        <f>DW_Fact_CL_Pricing_Calculations_Report[[#This Row],[Prod_Freight_Class]]</f>
        <v>#VALUE!</v>
      </c>
      <c r="R2412" t="e">
        <f>DW_Fact_CL_Pricing_Calculations_Report[[#This Row],[ReplacementCost]]</f>
        <v>#VALUE!</v>
      </c>
      <c r="S2412" t="e">
        <f>DW_Fact_CL_Pricing_Calculations_Report[[#This Row],[RegionWeightedAverageCost]]</f>
        <v>#VALUE!</v>
      </c>
      <c r="T2412" t="e">
        <f>DW_Fact_CL_Pricing_Calculations_Report[[#This Row],[Prop]]</f>
        <v>#VALUE!</v>
      </c>
      <c r="U2412" t="e">
        <f>DW_Fact_CL_Pricing_Calculations_Report[[#This Row],[CardlockSiteCost]]</f>
        <v>#VALUE!</v>
      </c>
      <c r="V2412" t="e">
        <f>DW_Fact_CL_Pricing_Calculations_Report[[#This Row],[NewCardlockSiteCost]]</f>
        <v>#VALUE!</v>
      </c>
      <c r="W2412" t="e">
        <f>DW_Fact_CL_Pricing_Calculations_Report[[#This Row],[Prod_ID]]</f>
        <v>#VALUE!</v>
      </c>
    </row>
    <row r="2413" spans="1:23" x14ac:dyDescent="0.25">
      <c r="A2413">
        <f>'Azure Calculations'!F1911</f>
        <v>0</v>
      </c>
      <c r="B2413" t="e">
        <f>DW_Fact_CL_Pricing_Calculations_Report[[#This Row],[Prod_ID]]</f>
        <v>#VALUE!</v>
      </c>
      <c r="C2413" t="e">
        <f>DW_Fact_CL_Pricing_Calculations_Report[[#This Row],[Vend_ID]]</f>
        <v>#VALUE!</v>
      </c>
      <c r="D2413" t="e">
        <f>DW_Fact_CL_Pricing_Calculations_Report[[#This Row],[CardlockSiteCost_WPROP]]</f>
        <v>#VALUE!</v>
      </c>
      <c r="E2413" t="e">
        <f>DW_Fact_CL_Pricing_Calculations_Report[[#This Row],[NewCardlockSiteCost]]</f>
        <v>#VALUE!</v>
      </c>
      <c r="F2413" t="e">
        <f>DW_Fact_CL_Pricing_Calculations_Report[[#This Row],[Change]]</f>
        <v>#VALUE!</v>
      </c>
      <c r="G2413" t="e">
        <f>DW_Fact_CL_Pricing_Calculations_Report[[#This Row],[FuelPricesDtl_Price]]</f>
        <v>#VALUE!</v>
      </c>
      <c r="H2413" t="e">
        <f>DW_Fact_CL_Pricing_Calculations_Report[[#This Row],[NewTable1]]</f>
        <v>#VALUE!</v>
      </c>
      <c r="I2413" t="e">
        <f>DW_Fact_CL_Pricing_Calculations_Report[[#This Row],[Tax]]</f>
        <v>#VALUE!</v>
      </c>
      <c r="J2413" t="e">
        <f>DW_Fact_CL_Pricing_Calculations_Report[[#This Row],[NewTable1wTax]]</f>
        <v>#VALUE!</v>
      </c>
      <c r="K2413" t="e">
        <f>DW_Fact_CL_Pricing_Calculations_Report[[#This Row],[Prop]]</f>
        <v>#VALUE!</v>
      </c>
      <c r="L2413" t="e">
        <f>DW_Fact_CL_Pricing_Calculations_Report[[#This Row],[Prod_Freight_Class]]</f>
        <v>#VALUE!</v>
      </c>
      <c r="M2413" s="36" t="e">
        <f>DW_Fact_CL_Pricing_Calculations_Report[[#This Row],[Table_Load_Date]]</f>
        <v>#VALUE!</v>
      </c>
      <c r="N2413" t="e">
        <f>DW_Fact_CL_Pricing_Calculations_Report[[#This Row],[Company]]</f>
        <v>#VALUE!</v>
      </c>
      <c r="O2413" t="e">
        <f>DW_Fact_CL_Pricing_Calculations_Report[[#This Row],[InvTerminalWAC]]</f>
        <v>#VALUE!</v>
      </c>
      <c r="P2413" s="36" t="e">
        <f>DW_Fact_CL_Pricing_Calculations_Report[[#This Row],[Table_Load_Date]]</f>
        <v>#VALUE!</v>
      </c>
      <c r="Q2413" t="e">
        <f>DW_Fact_CL_Pricing_Calculations_Report[[#This Row],[Prod_Freight_Class]]</f>
        <v>#VALUE!</v>
      </c>
      <c r="R2413" t="e">
        <f>DW_Fact_CL_Pricing_Calculations_Report[[#This Row],[ReplacementCost]]</f>
        <v>#VALUE!</v>
      </c>
      <c r="S2413" t="e">
        <f>DW_Fact_CL_Pricing_Calculations_Report[[#This Row],[RegionWeightedAverageCost]]</f>
        <v>#VALUE!</v>
      </c>
      <c r="T2413" t="e">
        <f>DW_Fact_CL_Pricing_Calculations_Report[[#This Row],[Prop]]</f>
        <v>#VALUE!</v>
      </c>
      <c r="U2413" t="e">
        <f>DW_Fact_CL_Pricing_Calculations_Report[[#This Row],[CardlockSiteCost]]</f>
        <v>#VALUE!</v>
      </c>
      <c r="V2413" t="e">
        <f>DW_Fact_CL_Pricing_Calculations_Report[[#This Row],[NewCardlockSiteCost]]</f>
        <v>#VALUE!</v>
      </c>
      <c r="W2413" t="e">
        <f>DW_Fact_CL_Pricing_Calculations_Report[[#This Row],[Prod_ID]]</f>
        <v>#VALUE!</v>
      </c>
    </row>
    <row r="2414" spans="1:23" x14ac:dyDescent="0.25">
      <c r="A2414">
        <f>'Azure Calculations'!F1912</f>
        <v>0</v>
      </c>
      <c r="B2414" t="e">
        <f>DW_Fact_CL_Pricing_Calculations_Report[[#This Row],[Prod_ID]]</f>
        <v>#VALUE!</v>
      </c>
      <c r="C2414" t="e">
        <f>DW_Fact_CL_Pricing_Calculations_Report[[#This Row],[Vend_ID]]</f>
        <v>#VALUE!</v>
      </c>
      <c r="D2414" t="e">
        <f>DW_Fact_CL_Pricing_Calculations_Report[[#This Row],[CardlockSiteCost_WPROP]]</f>
        <v>#VALUE!</v>
      </c>
      <c r="E2414" t="e">
        <f>DW_Fact_CL_Pricing_Calculations_Report[[#This Row],[NewCardlockSiteCost]]</f>
        <v>#VALUE!</v>
      </c>
      <c r="F2414" t="e">
        <f>DW_Fact_CL_Pricing_Calculations_Report[[#This Row],[Change]]</f>
        <v>#VALUE!</v>
      </c>
      <c r="G2414" t="e">
        <f>DW_Fact_CL_Pricing_Calculations_Report[[#This Row],[FuelPricesDtl_Price]]</f>
        <v>#VALUE!</v>
      </c>
      <c r="H2414" t="e">
        <f>DW_Fact_CL_Pricing_Calculations_Report[[#This Row],[NewTable1]]</f>
        <v>#VALUE!</v>
      </c>
      <c r="I2414" t="e">
        <f>DW_Fact_CL_Pricing_Calculations_Report[[#This Row],[Tax]]</f>
        <v>#VALUE!</v>
      </c>
      <c r="J2414" t="e">
        <f>DW_Fact_CL_Pricing_Calculations_Report[[#This Row],[NewTable1wTax]]</f>
        <v>#VALUE!</v>
      </c>
      <c r="K2414" t="e">
        <f>DW_Fact_CL_Pricing_Calculations_Report[[#This Row],[Prop]]</f>
        <v>#VALUE!</v>
      </c>
      <c r="L2414" t="e">
        <f>DW_Fact_CL_Pricing_Calculations_Report[[#This Row],[Prod_Freight_Class]]</f>
        <v>#VALUE!</v>
      </c>
      <c r="M2414" s="36" t="e">
        <f>DW_Fact_CL_Pricing_Calculations_Report[[#This Row],[Table_Load_Date]]</f>
        <v>#VALUE!</v>
      </c>
      <c r="N2414" t="e">
        <f>DW_Fact_CL_Pricing_Calculations_Report[[#This Row],[Company]]</f>
        <v>#VALUE!</v>
      </c>
      <c r="O2414" t="e">
        <f>DW_Fact_CL_Pricing_Calculations_Report[[#This Row],[InvTerminalWAC]]</f>
        <v>#VALUE!</v>
      </c>
      <c r="P2414" s="36" t="e">
        <f>DW_Fact_CL_Pricing_Calculations_Report[[#This Row],[Table_Load_Date]]</f>
        <v>#VALUE!</v>
      </c>
      <c r="Q2414" t="e">
        <f>DW_Fact_CL_Pricing_Calculations_Report[[#This Row],[Prod_Freight_Class]]</f>
        <v>#VALUE!</v>
      </c>
      <c r="R2414" t="e">
        <f>DW_Fact_CL_Pricing_Calculations_Report[[#This Row],[ReplacementCost]]</f>
        <v>#VALUE!</v>
      </c>
      <c r="S2414" t="e">
        <f>DW_Fact_CL_Pricing_Calculations_Report[[#This Row],[RegionWeightedAverageCost]]</f>
        <v>#VALUE!</v>
      </c>
      <c r="T2414" t="e">
        <f>DW_Fact_CL_Pricing_Calculations_Report[[#This Row],[Prop]]</f>
        <v>#VALUE!</v>
      </c>
      <c r="U2414" t="e">
        <f>DW_Fact_CL_Pricing_Calculations_Report[[#This Row],[CardlockSiteCost]]</f>
        <v>#VALUE!</v>
      </c>
      <c r="V2414" t="e">
        <f>DW_Fact_CL_Pricing_Calculations_Report[[#This Row],[NewCardlockSiteCost]]</f>
        <v>#VALUE!</v>
      </c>
      <c r="W2414" t="e">
        <f>DW_Fact_CL_Pricing_Calculations_Report[[#This Row],[Prod_ID]]</f>
        <v>#VALUE!</v>
      </c>
    </row>
    <row r="2415" spans="1:23" x14ac:dyDescent="0.25">
      <c r="A2415">
        <f>'Azure Calculations'!F1913</f>
        <v>0</v>
      </c>
      <c r="B2415" t="e">
        <f>DW_Fact_CL_Pricing_Calculations_Report[[#This Row],[Prod_ID]]</f>
        <v>#VALUE!</v>
      </c>
      <c r="C2415" t="e">
        <f>DW_Fact_CL_Pricing_Calculations_Report[[#This Row],[Vend_ID]]</f>
        <v>#VALUE!</v>
      </c>
      <c r="D2415" t="e">
        <f>DW_Fact_CL_Pricing_Calculations_Report[[#This Row],[CardlockSiteCost_WPROP]]</f>
        <v>#VALUE!</v>
      </c>
      <c r="E2415" t="e">
        <f>DW_Fact_CL_Pricing_Calculations_Report[[#This Row],[NewCardlockSiteCost]]</f>
        <v>#VALUE!</v>
      </c>
      <c r="F2415" t="e">
        <f>DW_Fact_CL_Pricing_Calculations_Report[[#This Row],[Change]]</f>
        <v>#VALUE!</v>
      </c>
      <c r="G2415" t="e">
        <f>DW_Fact_CL_Pricing_Calculations_Report[[#This Row],[FuelPricesDtl_Price]]</f>
        <v>#VALUE!</v>
      </c>
      <c r="H2415" t="e">
        <f>DW_Fact_CL_Pricing_Calculations_Report[[#This Row],[NewTable1]]</f>
        <v>#VALUE!</v>
      </c>
      <c r="I2415" t="e">
        <f>DW_Fact_CL_Pricing_Calculations_Report[[#This Row],[Tax]]</f>
        <v>#VALUE!</v>
      </c>
      <c r="J2415" t="e">
        <f>DW_Fact_CL_Pricing_Calculations_Report[[#This Row],[NewTable1wTax]]</f>
        <v>#VALUE!</v>
      </c>
      <c r="K2415" t="e">
        <f>DW_Fact_CL_Pricing_Calculations_Report[[#This Row],[Prop]]</f>
        <v>#VALUE!</v>
      </c>
      <c r="L2415" t="e">
        <f>DW_Fact_CL_Pricing_Calculations_Report[[#This Row],[Prod_Freight_Class]]</f>
        <v>#VALUE!</v>
      </c>
      <c r="M2415" s="36" t="e">
        <f>DW_Fact_CL_Pricing_Calculations_Report[[#This Row],[Table_Load_Date]]</f>
        <v>#VALUE!</v>
      </c>
      <c r="N2415" t="e">
        <f>DW_Fact_CL_Pricing_Calculations_Report[[#This Row],[Company]]</f>
        <v>#VALUE!</v>
      </c>
      <c r="O2415" t="e">
        <f>DW_Fact_CL_Pricing_Calculations_Report[[#This Row],[InvTerminalWAC]]</f>
        <v>#VALUE!</v>
      </c>
      <c r="P2415" s="36" t="e">
        <f>DW_Fact_CL_Pricing_Calculations_Report[[#This Row],[Table_Load_Date]]</f>
        <v>#VALUE!</v>
      </c>
      <c r="Q2415" t="e">
        <f>DW_Fact_CL_Pricing_Calculations_Report[[#This Row],[Prod_Freight_Class]]</f>
        <v>#VALUE!</v>
      </c>
      <c r="R2415" t="e">
        <f>DW_Fact_CL_Pricing_Calculations_Report[[#This Row],[ReplacementCost]]</f>
        <v>#VALUE!</v>
      </c>
      <c r="S2415" t="e">
        <f>DW_Fact_CL_Pricing_Calculations_Report[[#This Row],[RegionWeightedAverageCost]]</f>
        <v>#VALUE!</v>
      </c>
      <c r="T2415" t="e">
        <f>DW_Fact_CL_Pricing_Calculations_Report[[#This Row],[Prop]]</f>
        <v>#VALUE!</v>
      </c>
      <c r="U2415" t="e">
        <f>DW_Fact_CL_Pricing_Calculations_Report[[#This Row],[CardlockSiteCost]]</f>
        <v>#VALUE!</v>
      </c>
      <c r="V2415" t="e">
        <f>DW_Fact_CL_Pricing_Calculations_Report[[#This Row],[NewCardlockSiteCost]]</f>
        <v>#VALUE!</v>
      </c>
      <c r="W2415" t="e">
        <f>DW_Fact_CL_Pricing_Calculations_Report[[#This Row],[Prod_ID]]</f>
        <v>#VALUE!</v>
      </c>
    </row>
    <row r="2416" spans="1:23" x14ac:dyDescent="0.25">
      <c r="A2416">
        <f>'Azure Calculations'!F1914</f>
        <v>0</v>
      </c>
      <c r="B2416" t="e">
        <f>DW_Fact_CL_Pricing_Calculations_Report[[#This Row],[Prod_ID]]</f>
        <v>#VALUE!</v>
      </c>
      <c r="C2416" t="e">
        <f>DW_Fact_CL_Pricing_Calculations_Report[[#This Row],[Vend_ID]]</f>
        <v>#VALUE!</v>
      </c>
      <c r="D2416" t="e">
        <f>DW_Fact_CL_Pricing_Calculations_Report[[#This Row],[CardlockSiteCost_WPROP]]</f>
        <v>#VALUE!</v>
      </c>
      <c r="E2416" t="e">
        <f>DW_Fact_CL_Pricing_Calculations_Report[[#This Row],[NewCardlockSiteCost]]</f>
        <v>#VALUE!</v>
      </c>
      <c r="F2416" t="e">
        <f>DW_Fact_CL_Pricing_Calculations_Report[[#This Row],[Change]]</f>
        <v>#VALUE!</v>
      </c>
      <c r="G2416" t="e">
        <f>DW_Fact_CL_Pricing_Calculations_Report[[#This Row],[FuelPricesDtl_Price]]</f>
        <v>#VALUE!</v>
      </c>
      <c r="H2416" t="e">
        <f>DW_Fact_CL_Pricing_Calculations_Report[[#This Row],[NewTable1]]</f>
        <v>#VALUE!</v>
      </c>
      <c r="I2416" t="e">
        <f>DW_Fact_CL_Pricing_Calculations_Report[[#This Row],[Tax]]</f>
        <v>#VALUE!</v>
      </c>
      <c r="J2416" t="e">
        <f>DW_Fact_CL_Pricing_Calculations_Report[[#This Row],[NewTable1wTax]]</f>
        <v>#VALUE!</v>
      </c>
      <c r="K2416" t="e">
        <f>DW_Fact_CL_Pricing_Calculations_Report[[#This Row],[Prop]]</f>
        <v>#VALUE!</v>
      </c>
      <c r="L2416" t="e">
        <f>DW_Fact_CL_Pricing_Calculations_Report[[#This Row],[Prod_Freight_Class]]</f>
        <v>#VALUE!</v>
      </c>
      <c r="M2416" s="36" t="e">
        <f>DW_Fact_CL_Pricing_Calculations_Report[[#This Row],[Table_Load_Date]]</f>
        <v>#VALUE!</v>
      </c>
      <c r="N2416" t="e">
        <f>DW_Fact_CL_Pricing_Calculations_Report[[#This Row],[Company]]</f>
        <v>#VALUE!</v>
      </c>
      <c r="O2416" t="e">
        <f>DW_Fact_CL_Pricing_Calculations_Report[[#This Row],[InvTerminalWAC]]</f>
        <v>#VALUE!</v>
      </c>
      <c r="P2416" s="36" t="e">
        <f>DW_Fact_CL_Pricing_Calculations_Report[[#This Row],[Table_Load_Date]]</f>
        <v>#VALUE!</v>
      </c>
      <c r="Q2416" t="e">
        <f>DW_Fact_CL_Pricing_Calculations_Report[[#This Row],[Prod_Freight_Class]]</f>
        <v>#VALUE!</v>
      </c>
      <c r="R2416" t="e">
        <f>DW_Fact_CL_Pricing_Calculations_Report[[#This Row],[ReplacementCost]]</f>
        <v>#VALUE!</v>
      </c>
      <c r="S2416" t="e">
        <f>DW_Fact_CL_Pricing_Calculations_Report[[#This Row],[RegionWeightedAverageCost]]</f>
        <v>#VALUE!</v>
      </c>
      <c r="T2416" t="e">
        <f>DW_Fact_CL_Pricing_Calculations_Report[[#This Row],[Prop]]</f>
        <v>#VALUE!</v>
      </c>
      <c r="U2416" t="e">
        <f>DW_Fact_CL_Pricing_Calculations_Report[[#This Row],[CardlockSiteCost]]</f>
        <v>#VALUE!</v>
      </c>
      <c r="V2416" t="e">
        <f>DW_Fact_CL_Pricing_Calculations_Report[[#This Row],[NewCardlockSiteCost]]</f>
        <v>#VALUE!</v>
      </c>
      <c r="W2416" t="e">
        <f>DW_Fact_CL_Pricing_Calculations_Report[[#This Row],[Prod_ID]]</f>
        <v>#VALUE!</v>
      </c>
    </row>
    <row r="2417" spans="1:23" x14ac:dyDescent="0.25">
      <c r="A2417">
        <f>'Azure Calculations'!F1915</f>
        <v>0</v>
      </c>
      <c r="B2417" t="e">
        <f>DW_Fact_CL_Pricing_Calculations_Report[[#This Row],[Prod_ID]]</f>
        <v>#VALUE!</v>
      </c>
      <c r="C2417" t="e">
        <f>DW_Fact_CL_Pricing_Calculations_Report[[#This Row],[Vend_ID]]</f>
        <v>#VALUE!</v>
      </c>
      <c r="D2417" t="e">
        <f>DW_Fact_CL_Pricing_Calculations_Report[[#This Row],[CardlockSiteCost_WPROP]]</f>
        <v>#VALUE!</v>
      </c>
      <c r="E2417" t="e">
        <f>DW_Fact_CL_Pricing_Calculations_Report[[#This Row],[NewCardlockSiteCost]]</f>
        <v>#VALUE!</v>
      </c>
      <c r="F2417" t="e">
        <f>DW_Fact_CL_Pricing_Calculations_Report[[#This Row],[Change]]</f>
        <v>#VALUE!</v>
      </c>
      <c r="G2417" t="e">
        <f>DW_Fact_CL_Pricing_Calculations_Report[[#This Row],[FuelPricesDtl_Price]]</f>
        <v>#VALUE!</v>
      </c>
      <c r="H2417" t="e">
        <f>DW_Fact_CL_Pricing_Calculations_Report[[#This Row],[NewTable1]]</f>
        <v>#VALUE!</v>
      </c>
      <c r="I2417" t="e">
        <f>DW_Fact_CL_Pricing_Calculations_Report[[#This Row],[Tax]]</f>
        <v>#VALUE!</v>
      </c>
      <c r="J2417" t="e">
        <f>DW_Fact_CL_Pricing_Calculations_Report[[#This Row],[NewTable1wTax]]</f>
        <v>#VALUE!</v>
      </c>
      <c r="K2417" t="e">
        <f>DW_Fact_CL_Pricing_Calculations_Report[[#This Row],[Prop]]</f>
        <v>#VALUE!</v>
      </c>
      <c r="L2417" t="e">
        <f>DW_Fact_CL_Pricing_Calculations_Report[[#This Row],[Prod_Freight_Class]]</f>
        <v>#VALUE!</v>
      </c>
      <c r="M2417" s="36" t="e">
        <f>DW_Fact_CL_Pricing_Calculations_Report[[#This Row],[Table_Load_Date]]</f>
        <v>#VALUE!</v>
      </c>
      <c r="N2417" t="e">
        <f>DW_Fact_CL_Pricing_Calculations_Report[[#This Row],[Company]]</f>
        <v>#VALUE!</v>
      </c>
      <c r="O2417" t="e">
        <f>DW_Fact_CL_Pricing_Calculations_Report[[#This Row],[InvTerminalWAC]]</f>
        <v>#VALUE!</v>
      </c>
      <c r="P2417" s="36" t="e">
        <f>DW_Fact_CL_Pricing_Calculations_Report[[#This Row],[Table_Load_Date]]</f>
        <v>#VALUE!</v>
      </c>
      <c r="Q2417" t="e">
        <f>DW_Fact_CL_Pricing_Calculations_Report[[#This Row],[Prod_Freight_Class]]</f>
        <v>#VALUE!</v>
      </c>
      <c r="R2417" t="e">
        <f>DW_Fact_CL_Pricing_Calculations_Report[[#This Row],[ReplacementCost]]</f>
        <v>#VALUE!</v>
      </c>
      <c r="S2417" t="e">
        <f>DW_Fact_CL_Pricing_Calculations_Report[[#This Row],[RegionWeightedAverageCost]]</f>
        <v>#VALUE!</v>
      </c>
      <c r="T2417" t="e">
        <f>DW_Fact_CL_Pricing_Calculations_Report[[#This Row],[Prop]]</f>
        <v>#VALUE!</v>
      </c>
      <c r="U2417" t="e">
        <f>DW_Fact_CL_Pricing_Calculations_Report[[#This Row],[CardlockSiteCost]]</f>
        <v>#VALUE!</v>
      </c>
      <c r="V2417" t="e">
        <f>DW_Fact_CL_Pricing_Calculations_Report[[#This Row],[NewCardlockSiteCost]]</f>
        <v>#VALUE!</v>
      </c>
      <c r="W2417" t="e">
        <f>DW_Fact_CL_Pricing_Calculations_Report[[#This Row],[Prod_ID]]</f>
        <v>#VALUE!</v>
      </c>
    </row>
    <row r="2418" spans="1:23" x14ac:dyDescent="0.25">
      <c r="A2418">
        <f>'Azure Calculations'!F1916</f>
        <v>0</v>
      </c>
      <c r="B2418" t="e">
        <f>DW_Fact_CL_Pricing_Calculations_Report[[#This Row],[Prod_ID]]</f>
        <v>#VALUE!</v>
      </c>
      <c r="C2418" t="e">
        <f>DW_Fact_CL_Pricing_Calculations_Report[[#This Row],[Vend_ID]]</f>
        <v>#VALUE!</v>
      </c>
      <c r="D2418" t="e">
        <f>DW_Fact_CL_Pricing_Calculations_Report[[#This Row],[CardlockSiteCost_WPROP]]</f>
        <v>#VALUE!</v>
      </c>
      <c r="E2418" t="e">
        <f>DW_Fact_CL_Pricing_Calculations_Report[[#This Row],[NewCardlockSiteCost]]</f>
        <v>#VALUE!</v>
      </c>
      <c r="F2418" t="e">
        <f>DW_Fact_CL_Pricing_Calculations_Report[[#This Row],[Change]]</f>
        <v>#VALUE!</v>
      </c>
      <c r="G2418" t="e">
        <f>DW_Fact_CL_Pricing_Calculations_Report[[#This Row],[FuelPricesDtl_Price]]</f>
        <v>#VALUE!</v>
      </c>
      <c r="H2418" t="e">
        <f>DW_Fact_CL_Pricing_Calculations_Report[[#This Row],[NewTable1]]</f>
        <v>#VALUE!</v>
      </c>
      <c r="I2418" t="e">
        <f>DW_Fact_CL_Pricing_Calculations_Report[[#This Row],[Tax]]</f>
        <v>#VALUE!</v>
      </c>
      <c r="J2418" t="e">
        <f>DW_Fact_CL_Pricing_Calculations_Report[[#This Row],[NewTable1wTax]]</f>
        <v>#VALUE!</v>
      </c>
      <c r="K2418" t="e">
        <f>DW_Fact_CL_Pricing_Calculations_Report[[#This Row],[Prop]]</f>
        <v>#VALUE!</v>
      </c>
      <c r="L2418" t="e">
        <f>DW_Fact_CL_Pricing_Calculations_Report[[#This Row],[Prod_Freight_Class]]</f>
        <v>#VALUE!</v>
      </c>
      <c r="M2418" s="36" t="e">
        <f>DW_Fact_CL_Pricing_Calculations_Report[[#This Row],[Table_Load_Date]]</f>
        <v>#VALUE!</v>
      </c>
      <c r="N2418" t="e">
        <f>DW_Fact_CL_Pricing_Calculations_Report[[#This Row],[Company]]</f>
        <v>#VALUE!</v>
      </c>
      <c r="O2418" t="e">
        <f>DW_Fact_CL_Pricing_Calculations_Report[[#This Row],[InvTerminalWAC]]</f>
        <v>#VALUE!</v>
      </c>
      <c r="P2418" s="36" t="e">
        <f>DW_Fact_CL_Pricing_Calculations_Report[[#This Row],[Table_Load_Date]]</f>
        <v>#VALUE!</v>
      </c>
      <c r="Q2418" t="e">
        <f>DW_Fact_CL_Pricing_Calculations_Report[[#This Row],[Prod_Freight_Class]]</f>
        <v>#VALUE!</v>
      </c>
      <c r="R2418" t="e">
        <f>DW_Fact_CL_Pricing_Calculations_Report[[#This Row],[ReplacementCost]]</f>
        <v>#VALUE!</v>
      </c>
      <c r="S2418" t="e">
        <f>DW_Fact_CL_Pricing_Calculations_Report[[#This Row],[RegionWeightedAverageCost]]</f>
        <v>#VALUE!</v>
      </c>
      <c r="T2418" t="e">
        <f>DW_Fact_CL_Pricing_Calculations_Report[[#This Row],[Prop]]</f>
        <v>#VALUE!</v>
      </c>
      <c r="U2418" t="e">
        <f>DW_Fact_CL_Pricing_Calculations_Report[[#This Row],[CardlockSiteCost]]</f>
        <v>#VALUE!</v>
      </c>
      <c r="V2418" t="e">
        <f>DW_Fact_CL_Pricing_Calculations_Report[[#This Row],[NewCardlockSiteCost]]</f>
        <v>#VALUE!</v>
      </c>
      <c r="W2418" t="e">
        <f>DW_Fact_CL_Pricing_Calculations_Report[[#This Row],[Prod_ID]]</f>
        <v>#VALUE!</v>
      </c>
    </row>
    <row r="2419" spans="1:23" x14ac:dyDescent="0.25">
      <c r="A2419">
        <f>'Azure Calculations'!F1917</f>
        <v>0</v>
      </c>
      <c r="B2419" t="e">
        <f>DW_Fact_CL_Pricing_Calculations_Report[[#This Row],[Prod_ID]]</f>
        <v>#VALUE!</v>
      </c>
      <c r="C2419" t="e">
        <f>DW_Fact_CL_Pricing_Calculations_Report[[#This Row],[Vend_ID]]</f>
        <v>#VALUE!</v>
      </c>
      <c r="D2419" t="e">
        <f>DW_Fact_CL_Pricing_Calculations_Report[[#This Row],[CardlockSiteCost_WPROP]]</f>
        <v>#VALUE!</v>
      </c>
      <c r="E2419" t="e">
        <f>DW_Fact_CL_Pricing_Calculations_Report[[#This Row],[NewCardlockSiteCost]]</f>
        <v>#VALUE!</v>
      </c>
      <c r="F2419" t="e">
        <f>DW_Fact_CL_Pricing_Calculations_Report[[#This Row],[Change]]</f>
        <v>#VALUE!</v>
      </c>
      <c r="G2419" t="e">
        <f>DW_Fact_CL_Pricing_Calculations_Report[[#This Row],[FuelPricesDtl_Price]]</f>
        <v>#VALUE!</v>
      </c>
      <c r="H2419" t="e">
        <f>DW_Fact_CL_Pricing_Calculations_Report[[#This Row],[NewTable1]]</f>
        <v>#VALUE!</v>
      </c>
      <c r="I2419" t="e">
        <f>DW_Fact_CL_Pricing_Calculations_Report[[#This Row],[Tax]]</f>
        <v>#VALUE!</v>
      </c>
      <c r="J2419" t="e">
        <f>DW_Fact_CL_Pricing_Calculations_Report[[#This Row],[NewTable1wTax]]</f>
        <v>#VALUE!</v>
      </c>
      <c r="K2419" t="e">
        <f>DW_Fact_CL_Pricing_Calculations_Report[[#This Row],[Prop]]</f>
        <v>#VALUE!</v>
      </c>
      <c r="L2419" t="e">
        <f>DW_Fact_CL_Pricing_Calculations_Report[[#This Row],[Prod_Freight_Class]]</f>
        <v>#VALUE!</v>
      </c>
      <c r="M2419" s="36" t="e">
        <f>DW_Fact_CL_Pricing_Calculations_Report[[#This Row],[Table_Load_Date]]</f>
        <v>#VALUE!</v>
      </c>
      <c r="N2419" t="e">
        <f>DW_Fact_CL_Pricing_Calculations_Report[[#This Row],[Company]]</f>
        <v>#VALUE!</v>
      </c>
      <c r="O2419" t="e">
        <f>DW_Fact_CL_Pricing_Calculations_Report[[#This Row],[InvTerminalWAC]]</f>
        <v>#VALUE!</v>
      </c>
      <c r="P2419" s="36" t="e">
        <f>DW_Fact_CL_Pricing_Calculations_Report[[#This Row],[Table_Load_Date]]</f>
        <v>#VALUE!</v>
      </c>
      <c r="Q2419" t="e">
        <f>DW_Fact_CL_Pricing_Calculations_Report[[#This Row],[Prod_Freight_Class]]</f>
        <v>#VALUE!</v>
      </c>
      <c r="R2419" t="e">
        <f>DW_Fact_CL_Pricing_Calculations_Report[[#This Row],[ReplacementCost]]</f>
        <v>#VALUE!</v>
      </c>
      <c r="S2419" t="e">
        <f>DW_Fact_CL_Pricing_Calculations_Report[[#This Row],[RegionWeightedAverageCost]]</f>
        <v>#VALUE!</v>
      </c>
      <c r="T2419" t="e">
        <f>DW_Fact_CL_Pricing_Calculations_Report[[#This Row],[Prop]]</f>
        <v>#VALUE!</v>
      </c>
      <c r="U2419" t="e">
        <f>DW_Fact_CL_Pricing_Calculations_Report[[#This Row],[CardlockSiteCost]]</f>
        <v>#VALUE!</v>
      </c>
      <c r="V2419" t="e">
        <f>DW_Fact_CL_Pricing_Calculations_Report[[#This Row],[NewCardlockSiteCost]]</f>
        <v>#VALUE!</v>
      </c>
      <c r="W2419" t="e">
        <f>DW_Fact_CL_Pricing_Calculations_Report[[#This Row],[Prod_ID]]</f>
        <v>#VALUE!</v>
      </c>
    </row>
    <row r="2420" spans="1:23" x14ac:dyDescent="0.25">
      <c r="A2420">
        <f>'Azure Calculations'!F1918</f>
        <v>0</v>
      </c>
      <c r="B2420" t="e">
        <f>DW_Fact_CL_Pricing_Calculations_Report[[#This Row],[Prod_ID]]</f>
        <v>#VALUE!</v>
      </c>
      <c r="C2420" t="e">
        <f>DW_Fact_CL_Pricing_Calculations_Report[[#This Row],[Vend_ID]]</f>
        <v>#VALUE!</v>
      </c>
      <c r="D2420" t="e">
        <f>DW_Fact_CL_Pricing_Calculations_Report[[#This Row],[CardlockSiteCost_WPROP]]</f>
        <v>#VALUE!</v>
      </c>
      <c r="E2420" t="e">
        <f>DW_Fact_CL_Pricing_Calculations_Report[[#This Row],[NewCardlockSiteCost]]</f>
        <v>#VALUE!</v>
      </c>
      <c r="F2420" t="e">
        <f>DW_Fact_CL_Pricing_Calculations_Report[[#This Row],[Change]]</f>
        <v>#VALUE!</v>
      </c>
      <c r="G2420" t="e">
        <f>DW_Fact_CL_Pricing_Calculations_Report[[#This Row],[FuelPricesDtl_Price]]</f>
        <v>#VALUE!</v>
      </c>
      <c r="H2420" t="e">
        <f>DW_Fact_CL_Pricing_Calculations_Report[[#This Row],[NewTable1]]</f>
        <v>#VALUE!</v>
      </c>
      <c r="I2420" t="e">
        <f>DW_Fact_CL_Pricing_Calculations_Report[[#This Row],[Tax]]</f>
        <v>#VALUE!</v>
      </c>
      <c r="J2420" t="e">
        <f>DW_Fact_CL_Pricing_Calculations_Report[[#This Row],[NewTable1wTax]]</f>
        <v>#VALUE!</v>
      </c>
      <c r="K2420" t="e">
        <f>DW_Fact_CL_Pricing_Calculations_Report[[#This Row],[Prop]]</f>
        <v>#VALUE!</v>
      </c>
      <c r="L2420" t="e">
        <f>DW_Fact_CL_Pricing_Calculations_Report[[#This Row],[Prod_Freight_Class]]</f>
        <v>#VALUE!</v>
      </c>
      <c r="M2420" s="36" t="e">
        <f>DW_Fact_CL_Pricing_Calculations_Report[[#This Row],[Table_Load_Date]]</f>
        <v>#VALUE!</v>
      </c>
      <c r="N2420" t="e">
        <f>DW_Fact_CL_Pricing_Calculations_Report[[#This Row],[Company]]</f>
        <v>#VALUE!</v>
      </c>
      <c r="O2420" t="e">
        <f>DW_Fact_CL_Pricing_Calculations_Report[[#This Row],[InvTerminalWAC]]</f>
        <v>#VALUE!</v>
      </c>
      <c r="P2420" s="36" t="e">
        <f>DW_Fact_CL_Pricing_Calculations_Report[[#This Row],[Table_Load_Date]]</f>
        <v>#VALUE!</v>
      </c>
      <c r="Q2420" t="e">
        <f>DW_Fact_CL_Pricing_Calculations_Report[[#This Row],[Prod_Freight_Class]]</f>
        <v>#VALUE!</v>
      </c>
      <c r="R2420" t="e">
        <f>DW_Fact_CL_Pricing_Calculations_Report[[#This Row],[ReplacementCost]]</f>
        <v>#VALUE!</v>
      </c>
      <c r="S2420" t="e">
        <f>DW_Fact_CL_Pricing_Calculations_Report[[#This Row],[RegionWeightedAverageCost]]</f>
        <v>#VALUE!</v>
      </c>
      <c r="T2420" t="e">
        <f>DW_Fact_CL_Pricing_Calculations_Report[[#This Row],[Prop]]</f>
        <v>#VALUE!</v>
      </c>
      <c r="U2420" t="e">
        <f>DW_Fact_CL_Pricing_Calculations_Report[[#This Row],[CardlockSiteCost]]</f>
        <v>#VALUE!</v>
      </c>
      <c r="V2420" t="e">
        <f>DW_Fact_CL_Pricing_Calculations_Report[[#This Row],[NewCardlockSiteCost]]</f>
        <v>#VALUE!</v>
      </c>
      <c r="W2420" t="e">
        <f>DW_Fact_CL_Pricing_Calculations_Report[[#This Row],[Prod_ID]]</f>
        <v>#VALUE!</v>
      </c>
    </row>
    <row r="2421" spans="1:23" x14ac:dyDescent="0.25">
      <c r="A2421">
        <f>'Azure Calculations'!F1919</f>
        <v>0</v>
      </c>
      <c r="B2421" t="e">
        <f>DW_Fact_CL_Pricing_Calculations_Report[[#This Row],[Prod_ID]]</f>
        <v>#VALUE!</v>
      </c>
      <c r="C2421" t="e">
        <f>DW_Fact_CL_Pricing_Calculations_Report[[#This Row],[Vend_ID]]</f>
        <v>#VALUE!</v>
      </c>
      <c r="D2421" t="e">
        <f>DW_Fact_CL_Pricing_Calculations_Report[[#This Row],[CardlockSiteCost_WPROP]]</f>
        <v>#VALUE!</v>
      </c>
      <c r="E2421" t="e">
        <f>DW_Fact_CL_Pricing_Calculations_Report[[#This Row],[NewCardlockSiteCost]]</f>
        <v>#VALUE!</v>
      </c>
      <c r="F2421" t="e">
        <f>DW_Fact_CL_Pricing_Calculations_Report[[#This Row],[Change]]</f>
        <v>#VALUE!</v>
      </c>
      <c r="G2421" t="e">
        <f>DW_Fact_CL_Pricing_Calculations_Report[[#This Row],[FuelPricesDtl_Price]]</f>
        <v>#VALUE!</v>
      </c>
      <c r="H2421" t="e">
        <f>DW_Fact_CL_Pricing_Calculations_Report[[#This Row],[NewTable1]]</f>
        <v>#VALUE!</v>
      </c>
      <c r="I2421" t="e">
        <f>DW_Fact_CL_Pricing_Calculations_Report[[#This Row],[Tax]]</f>
        <v>#VALUE!</v>
      </c>
      <c r="J2421" t="e">
        <f>DW_Fact_CL_Pricing_Calculations_Report[[#This Row],[NewTable1wTax]]</f>
        <v>#VALUE!</v>
      </c>
      <c r="K2421" t="e">
        <f>DW_Fact_CL_Pricing_Calculations_Report[[#This Row],[Prop]]</f>
        <v>#VALUE!</v>
      </c>
      <c r="L2421" t="e">
        <f>DW_Fact_CL_Pricing_Calculations_Report[[#This Row],[Prod_Freight_Class]]</f>
        <v>#VALUE!</v>
      </c>
      <c r="M2421" s="36" t="e">
        <f>DW_Fact_CL_Pricing_Calculations_Report[[#This Row],[Table_Load_Date]]</f>
        <v>#VALUE!</v>
      </c>
      <c r="N2421" t="e">
        <f>DW_Fact_CL_Pricing_Calculations_Report[[#This Row],[Company]]</f>
        <v>#VALUE!</v>
      </c>
      <c r="O2421" t="e">
        <f>DW_Fact_CL_Pricing_Calculations_Report[[#This Row],[InvTerminalWAC]]</f>
        <v>#VALUE!</v>
      </c>
      <c r="P2421" s="36" t="e">
        <f>DW_Fact_CL_Pricing_Calculations_Report[[#This Row],[Table_Load_Date]]</f>
        <v>#VALUE!</v>
      </c>
      <c r="Q2421" t="e">
        <f>DW_Fact_CL_Pricing_Calculations_Report[[#This Row],[Prod_Freight_Class]]</f>
        <v>#VALUE!</v>
      </c>
      <c r="R2421" t="e">
        <f>DW_Fact_CL_Pricing_Calculations_Report[[#This Row],[ReplacementCost]]</f>
        <v>#VALUE!</v>
      </c>
      <c r="S2421" t="e">
        <f>DW_Fact_CL_Pricing_Calculations_Report[[#This Row],[RegionWeightedAverageCost]]</f>
        <v>#VALUE!</v>
      </c>
      <c r="T2421" t="e">
        <f>DW_Fact_CL_Pricing_Calculations_Report[[#This Row],[Prop]]</f>
        <v>#VALUE!</v>
      </c>
      <c r="U2421" t="e">
        <f>DW_Fact_CL_Pricing_Calculations_Report[[#This Row],[CardlockSiteCost]]</f>
        <v>#VALUE!</v>
      </c>
      <c r="V2421" t="e">
        <f>DW_Fact_CL_Pricing_Calculations_Report[[#This Row],[NewCardlockSiteCost]]</f>
        <v>#VALUE!</v>
      </c>
      <c r="W2421" t="e">
        <f>DW_Fact_CL_Pricing_Calculations_Report[[#This Row],[Prod_ID]]</f>
        <v>#VALUE!</v>
      </c>
    </row>
    <row r="2422" spans="1:23" x14ac:dyDescent="0.25">
      <c r="A2422">
        <f>'Azure Calculations'!F1920</f>
        <v>0</v>
      </c>
      <c r="B2422" t="e">
        <f>DW_Fact_CL_Pricing_Calculations_Report[[#This Row],[Prod_ID]]</f>
        <v>#VALUE!</v>
      </c>
      <c r="C2422" t="e">
        <f>DW_Fact_CL_Pricing_Calculations_Report[[#This Row],[Vend_ID]]</f>
        <v>#VALUE!</v>
      </c>
      <c r="D2422" t="e">
        <f>DW_Fact_CL_Pricing_Calculations_Report[[#This Row],[CardlockSiteCost_WPROP]]</f>
        <v>#VALUE!</v>
      </c>
      <c r="E2422" t="e">
        <f>DW_Fact_CL_Pricing_Calculations_Report[[#This Row],[NewCardlockSiteCost]]</f>
        <v>#VALUE!</v>
      </c>
      <c r="F2422" t="e">
        <f>DW_Fact_CL_Pricing_Calculations_Report[[#This Row],[Change]]</f>
        <v>#VALUE!</v>
      </c>
      <c r="G2422" t="e">
        <f>DW_Fact_CL_Pricing_Calculations_Report[[#This Row],[FuelPricesDtl_Price]]</f>
        <v>#VALUE!</v>
      </c>
      <c r="H2422" t="e">
        <f>DW_Fact_CL_Pricing_Calculations_Report[[#This Row],[NewTable1]]</f>
        <v>#VALUE!</v>
      </c>
      <c r="I2422" t="e">
        <f>DW_Fact_CL_Pricing_Calculations_Report[[#This Row],[Tax]]</f>
        <v>#VALUE!</v>
      </c>
      <c r="J2422" t="e">
        <f>DW_Fact_CL_Pricing_Calculations_Report[[#This Row],[NewTable1wTax]]</f>
        <v>#VALUE!</v>
      </c>
      <c r="K2422" t="e">
        <f>DW_Fact_CL_Pricing_Calculations_Report[[#This Row],[Prop]]</f>
        <v>#VALUE!</v>
      </c>
      <c r="L2422" t="e">
        <f>DW_Fact_CL_Pricing_Calculations_Report[[#This Row],[Prod_Freight_Class]]</f>
        <v>#VALUE!</v>
      </c>
      <c r="M2422" s="36" t="e">
        <f>DW_Fact_CL_Pricing_Calculations_Report[[#This Row],[Table_Load_Date]]</f>
        <v>#VALUE!</v>
      </c>
      <c r="N2422" t="e">
        <f>DW_Fact_CL_Pricing_Calculations_Report[[#This Row],[Company]]</f>
        <v>#VALUE!</v>
      </c>
      <c r="O2422" t="e">
        <f>DW_Fact_CL_Pricing_Calculations_Report[[#This Row],[InvTerminalWAC]]</f>
        <v>#VALUE!</v>
      </c>
      <c r="P2422" s="36" t="e">
        <f>DW_Fact_CL_Pricing_Calculations_Report[[#This Row],[Table_Load_Date]]</f>
        <v>#VALUE!</v>
      </c>
      <c r="Q2422" t="e">
        <f>DW_Fact_CL_Pricing_Calculations_Report[[#This Row],[Prod_Freight_Class]]</f>
        <v>#VALUE!</v>
      </c>
      <c r="R2422" t="e">
        <f>DW_Fact_CL_Pricing_Calculations_Report[[#This Row],[ReplacementCost]]</f>
        <v>#VALUE!</v>
      </c>
      <c r="S2422" t="e">
        <f>DW_Fact_CL_Pricing_Calculations_Report[[#This Row],[RegionWeightedAverageCost]]</f>
        <v>#VALUE!</v>
      </c>
      <c r="T2422" t="e">
        <f>DW_Fact_CL_Pricing_Calculations_Report[[#This Row],[Prop]]</f>
        <v>#VALUE!</v>
      </c>
      <c r="U2422" t="e">
        <f>DW_Fact_CL_Pricing_Calculations_Report[[#This Row],[CardlockSiteCost]]</f>
        <v>#VALUE!</v>
      </c>
      <c r="V2422" t="e">
        <f>DW_Fact_CL_Pricing_Calculations_Report[[#This Row],[NewCardlockSiteCost]]</f>
        <v>#VALUE!</v>
      </c>
      <c r="W2422" t="e">
        <f>DW_Fact_CL_Pricing_Calculations_Report[[#This Row],[Prod_ID]]</f>
        <v>#VALUE!</v>
      </c>
    </row>
    <row r="2423" spans="1:23" x14ac:dyDescent="0.25">
      <c r="A2423">
        <f>'Azure Calculations'!F1921</f>
        <v>0</v>
      </c>
      <c r="B2423" t="e">
        <f>DW_Fact_CL_Pricing_Calculations_Report[[#This Row],[Prod_ID]]</f>
        <v>#VALUE!</v>
      </c>
      <c r="C2423" t="e">
        <f>DW_Fact_CL_Pricing_Calculations_Report[[#This Row],[Vend_ID]]</f>
        <v>#VALUE!</v>
      </c>
      <c r="D2423" t="e">
        <f>DW_Fact_CL_Pricing_Calculations_Report[[#This Row],[CardlockSiteCost_WPROP]]</f>
        <v>#VALUE!</v>
      </c>
      <c r="E2423" t="e">
        <f>DW_Fact_CL_Pricing_Calculations_Report[[#This Row],[NewCardlockSiteCost]]</f>
        <v>#VALUE!</v>
      </c>
      <c r="F2423" t="e">
        <f>DW_Fact_CL_Pricing_Calculations_Report[[#This Row],[Change]]</f>
        <v>#VALUE!</v>
      </c>
      <c r="G2423" t="e">
        <f>DW_Fact_CL_Pricing_Calculations_Report[[#This Row],[FuelPricesDtl_Price]]</f>
        <v>#VALUE!</v>
      </c>
      <c r="H2423" t="e">
        <f>DW_Fact_CL_Pricing_Calculations_Report[[#This Row],[NewTable1]]</f>
        <v>#VALUE!</v>
      </c>
      <c r="I2423" t="e">
        <f>DW_Fact_CL_Pricing_Calculations_Report[[#This Row],[Tax]]</f>
        <v>#VALUE!</v>
      </c>
      <c r="J2423" t="e">
        <f>DW_Fact_CL_Pricing_Calculations_Report[[#This Row],[NewTable1wTax]]</f>
        <v>#VALUE!</v>
      </c>
      <c r="K2423" t="e">
        <f>DW_Fact_CL_Pricing_Calculations_Report[[#This Row],[Prop]]</f>
        <v>#VALUE!</v>
      </c>
      <c r="L2423" t="e">
        <f>DW_Fact_CL_Pricing_Calculations_Report[[#This Row],[Prod_Freight_Class]]</f>
        <v>#VALUE!</v>
      </c>
      <c r="M2423" s="36" t="e">
        <f>DW_Fact_CL_Pricing_Calculations_Report[[#This Row],[Table_Load_Date]]</f>
        <v>#VALUE!</v>
      </c>
      <c r="N2423" t="e">
        <f>DW_Fact_CL_Pricing_Calculations_Report[[#This Row],[Company]]</f>
        <v>#VALUE!</v>
      </c>
      <c r="O2423" t="e">
        <f>DW_Fact_CL_Pricing_Calculations_Report[[#This Row],[InvTerminalWAC]]</f>
        <v>#VALUE!</v>
      </c>
      <c r="P2423" s="36" t="e">
        <f>DW_Fact_CL_Pricing_Calculations_Report[[#This Row],[Table_Load_Date]]</f>
        <v>#VALUE!</v>
      </c>
      <c r="Q2423" t="e">
        <f>DW_Fact_CL_Pricing_Calculations_Report[[#This Row],[Prod_Freight_Class]]</f>
        <v>#VALUE!</v>
      </c>
      <c r="R2423" t="e">
        <f>DW_Fact_CL_Pricing_Calculations_Report[[#This Row],[ReplacementCost]]</f>
        <v>#VALUE!</v>
      </c>
      <c r="S2423" t="e">
        <f>DW_Fact_CL_Pricing_Calculations_Report[[#This Row],[RegionWeightedAverageCost]]</f>
        <v>#VALUE!</v>
      </c>
      <c r="T2423" t="e">
        <f>DW_Fact_CL_Pricing_Calculations_Report[[#This Row],[Prop]]</f>
        <v>#VALUE!</v>
      </c>
      <c r="U2423" t="e">
        <f>DW_Fact_CL_Pricing_Calculations_Report[[#This Row],[CardlockSiteCost]]</f>
        <v>#VALUE!</v>
      </c>
      <c r="V2423" t="e">
        <f>DW_Fact_CL_Pricing_Calculations_Report[[#This Row],[NewCardlockSiteCost]]</f>
        <v>#VALUE!</v>
      </c>
      <c r="W2423" t="e">
        <f>DW_Fact_CL_Pricing_Calculations_Report[[#This Row],[Prod_ID]]</f>
        <v>#VALUE!</v>
      </c>
    </row>
    <row r="2424" spans="1:23" x14ac:dyDescent="0.25">
      <c r="A2424">
        <f>'Azure Calculations'!F1922</f>
        <v>0</v>
      </c>
      <c r="B2424" t="e">
        <f>DW_Fact_CL_Pricing_Calculations_Report[[#This Row],[Prod_ID]]</f>
        <v>#VALUE!</v>
      </c>
      <c r="C2424" t="e">
        <f>DW_Fact_CL_Pricing_Calculations_Report[[#This Row],[Vend_ID]]</f>
        <v>#VALUE!</v>
      </c>
      <c r="D2424" t="e">
        <f>DW_Fact_CL_Pricing_Calculations_Report[[#This Row],[CardlockSiteCost_WPROP]]</f>
        <v>#VALUE!</v>
      </c>
      <c r="E2424" t="e">
        <f>DW_Fact_CL_Pricing_Calculations_Report[[#This Row],[NewCardlockSiteCost]]</f>
        <v>#VALUE!</v>
      </c>
      <c r="F2424" t="e">
        <f>DW_Fact_CL_Pricing_Calculations_Report[[#This Row],[Change]]</f>
        <v>#VALUE!</v>
      </c>
      <c r="G2424" t="e">
        <f>DW_Fact_CL_Pricing_Calculations_Report[[#This Row],[FuelPricesDtl_Price]]</f>
        <v>#VALUE!</v>
      </c>
      <c r="H2424" t="e">
        <f>DW_Fact_CL_Pricing_Calculations_Report[[#This Row],[NewTable1]]</f>
        <v>#VALUE!</v>
      </c>
      <c r="I2424" t="e">
        <f>DW_Fact_CL_Pricing_Calculations_Report[[#This Row],[Tax]]</f>
        <v>#VALUE!</v>
      </c>
      <c r="J2424" t="e">
        <f>DW_Fact_CL_Pricing_Calculations_Report[[#This Row],[NewTable1wTax]]</f>
        <v>#VALUE!</v>
      </c>
      <c r="K2424" t="e">
        <f>DW_Fact_CL_Pricing_Calculations_Report[[#This Row],[Prop]]</f>
        <v>#VALUE!</v>
      </c>
      <c r="L2424" t="e">
        <f>DW_Fact_CL_Pricing_Calculations_Report[[#This Row],[Prod_Freight_Class]]</f>
        <v>#VALUE!</v>
      </c>
      <c r="M2424" s="36" t="e">
        <f>DW_Fact_CL_Pricing_Calculations_Report[[#This Row],[Table_Load_Date]]</f>
        <v>#VALUE!</v>
      </c>
      <c r="N2424" t="e">
        <f>DW_Fact_CL_Pricing_Calculations_Report[[#This Row],[Company]]</f>
        <v>#VALUE!</v>
      </c>
      <c r="O2424" t="e">
        <f>DW_Fact_CL_Pricing_Calculations_Report[[#This Row],[InvTerminalWAC]]</f>
        <v>#VALUE!</v>
      </c>
      <c r="P2424" s="36" t="e">
        <f>DW_Fact_CL_Pricing_Calculations_Report[[#This Row],[Table_Load_Date]]</f>
        <v>#VALUE!</v>
      </c>
      <c r="Q2424" t="e">
        <f>DW_Fact_CL_Pricing_Calculations_Report[[#This Row],[Prod_Freight_Class]]</f>
        <v>#VALUE!</v>
      </c>
      <c r="R2424" t="e">
        <f>DW_Fact_CL_Pricing_Calculations_Report[[#This Row],[ReplacementCost]]</f>
        <v>#VALUE!</v>
      </c>
      <c r="S2424" t="e">
        <f>DW_Fact_CL_Pricing_Calculations_Report[[#This Row],[RegionWeightedAverageCost]]</f>
        <v>#VALUE!</v>
      </c>
      <c r="T2424" t="e">
        <f>DW_Fact_CL_Pricing_Calculations_Report[[#This Row],[Prop]]</f>
        <v>#VALUE!</v>
      </c>
      <c r="U2424" t="e">
        <f>DW_Fact_CL_Pricing_Calculations_Report[[#This Row],[CardlockSiteCost]]</f>
        <v>#VALUE!</v>
      </c>
      <c r="V2424" t="e">
        <f>DW_Fact_CL_Pricing_Calculations_Report[[#This Row],[NewCardlockSiteCost]]</f>
        <v>#VALUE!</v>
      </c>
      <c r="W2424" t="e">
        <f>DW_Fact_CL_Pricing_Calculations_Report[[#This Row],[Prod_ID]]</f>
        <v>#VALUE!</v>
      </c>
    </row>
    <row r="2425" spans="1:23" x14ac:dyDescent="0.25">
      <c r="A2425">
        <f>'Azure Calculations'!F1923</f>
        <v>0</v>
      </c>
      <c r="B2425" t="e">
        <f>DW_Fact_CL_Pricing_Calculations_Report[[#This Row],[Prod_ID]]</f>
        <v>#VALUE!</v>
      </c>
      <c r="C2425" t="e">
        <f>DW_Fact_CL_Pricing_Calculations_Report[[#This Row],[Vend_ID]]</f>
        <v>#VALUE!</v>
      </c>
      <c r="D2425" t="e">
        <f>DW_Fact_CL_Pricing_Calculations_Report[[#This Row],[CardlockSiteCost_WPROP]]</f>
        <v>#VALUE!</v>
      </c>
      <c r="E2425" t="e">
        <f>DW_Fact_CL_Pricing_Calculations_Report[[#This Row],[NewCardlockSiteCost]]</f>
        <v>#VALUE!</v>
      </c>
      <c r="F2425" t="e">
        <f>DW_Fact_CL_Pricing_Calculations_Report[[#This Row],[Change]]</f>
        <v>#VALUE!</v>
      </c>
      <c r="G2425" t="e">
        <f>DW_Fact_CL_Pricing_Calculations_Report[[#This Row],[FuelPricesDtl_Price]]</f>
        <v>#VALUE!</v>
      </c>
      <c r="H2425" t="e">
        <f>DW_Fact_CL_Pricing_Calculations_Report[[#This Row],[NewTable1]]</f>
        <v>#VALUE!</v>
      </c>
      <c r="I2425" t="e">
        <f>DW_Fact_CL_Pricing_Calculations_Report[[#This Row],[Tax]]</f>
        <v>#VALUE!</v>
      </c>
      <c r="J2425" t="e">
        <f>DW_Fact_CL_Pricing_Calculations_Report[[#This Row],[NewTable1wTax]]</f>
        <v>#VALUE!</v>
      </c>
      <c r="K2425" t="e">
        <f>DW_Fact_CL_Pricing_Calculations_Report[[#This Row],[Prop]]</f>
        <v>#VALUE!</v>
      </c>
      <c r="L2425" t="e">
        <f>DW_Fact_CL_Pricing_Calculations_Report[[#This Row],[Prod_Freight_Class]]</f>
        <v>#VALUE!</v>
      </c>
      <c r="M2425" s="36" t="e">
        <f>DW_Fact_CL_Pricing_Calculations_Report[[#This Row],[Table_Load_Date]]</f>
        <v>#VALUE!</v>
      </c>
      <c r="N2425" t="e">
        <f>DW_Fact_CL_Pricing_Calculations_Report[[#This Row],[Company]]</f>
        <v>#VALUE!</v>
      </c>
      <c r="O2425" t="e">
        <f>DW_Fact_CL_Pricing_Calculations_Report[[#This Row],[InvTerminalWAC]]</f>
        <v>#VALUE!</v>
      </c>
      <c r="P2425" s="36" t="e">
        <f>DW_Fact_CL_Pricing_Calculations_Report[[#This Row],[Table_Load_Date]]</f>
        <v>#VALUE!</v>
      </c>
      <c r="Q2425" t="e">
        <f>DW_Fact_CL_Pricing_Calculations_Report[[#This Row],[Prod_Freight_Class]]</f>
        <v>#VALUE!</v>
      </c>
      <c r="R2425" t="e">
        <f>DW_Fact_CL_Pricing_Calculations_Report[[#This Row],[ReplacementCost]]</f>
        <v>#VALUE!</v>
      </c>
      <c r="S2425" t="e">
        <f>DW_Fact_CL_Pricing_Calculations_Report[[#This Row],[RegionWeightedAverageCost]]</f>
        <v>#VALUE!</v>
      </c>
      <c r="T2425" t="e">
        <f>DW_Fact_CL_Pricing_Calculations_Report[[#This Row],[Prop]]</f>
        <v>#VALUE!</v>
      </c>
      <c r="U2425" t="e">
        <f>DW_Fact_CL_Pricing_Calculations_Report[[#This Row],[CardlockSiteCost]]</f>
        <v>#VALUE!</v>
      </c>
      <c r="V2425" t="e">
        <f>DW_Fact_CL_Pricing_Calculations_Report[[#This Row],[NewCardlockSiteCost]]</f>
        <v>#VALUE!</v>
      </c>
      <c r="W2425" t="e">
        <f>DW_Fact_CL_Pricing_Calculations_Report[[#This Row],[Prod_ID]]</f>
        <v>#VALUE!</v>
      </c>
    </row>
    <row r="2426" spans="1:23" x14ac:dyDescent="0.25">
      <c r="A2426">
        <f>'Azure Calculations'!F1924</f>
        <v>0</v>
      </c>
      <c r="B2426" t="e">
        <f>DW_Fact_CL_Pricing_Calculations_Report[[#This Row],[Prod_ID]]</f>
        <v>#VALUE!</v>
      </c>
      <c r="C2426" t="e">
        <f>DW_Fact_CL_Pricing_Calculations_Report[[#This Row],[Vend_ID]]</f>
        <v>#VALUE!</v>
      </c>
      <c r="D2426" t="e">
        <f>DW_Fact_CL_Pricing_Calculations_Report[[#This Row],[CardlockSiteCost_WPROP]]</f>
        <v>#VALUE!</v>
      </c>
      <c r="E2426" t="e">
        <f>DW_Fact_CL_Pricing_Calculations_Report[[#This Row],[NewCardlockSiteCost]]</f>
        <v>#VALUE!</v>
      </c>
      <c r="F2426" t="e">
        <f>DW_Fact_CL_Pricing_Calculations_Report[[#This Row],[Change]]</f>
        <v>#VALUE!</v>
      </c>
      <c r="G2426" t="e">
        <f>DW_Fact_CL_Pricing_Calculations_Report[[#This Row],[FuelPricesDtl_Price]]</f>
        <v>#VALUE!</v>
      </c>
      <c r="H2426" t="e">
        <f>DW_Fact_CL_Pricing_Calculations_Report[[#This Row],[NewTable1]]</f>
        <v>#VALUE!</v>
      </c>
      <c r="I2426" t="e">
        <f>DW_Fact_CL_Pricing_Calculations_Report[[#This Row],[Tax]]</f>
        <v>#VALUE!</v>
      </c>
      <c r="J2426" t="e">
        <f>DW_Fact_CL_Pricing_Calculations_Report[[#This Row],[NewTable1wTax]]</f>
        <v>#VALUE!</v>
      </c>
      <c r="K2426" t="e">
        <f>DW_Fact_CL_Pricing_Calculations_Report[[#This Row],[Prop]]</f>
        <v>#VALUE!</v>
      </c>
      <c r="L2426" t="e">
        <f>DW_Fact_CL_Pricing_Calculations_Report[[#This Row],[Prod_Freight_Class]]</f>
        <v>#VALUE!</v>
      </c>
      <c r="M2426" s="36" t="e">
        <f>DW_Fact_CL_Pricing_Calculations_Report[[#This Row],[Table_Load_Date]]</f>
        <v>#VALUE!</v>
      </c>
      <c r="N2426" t="e">
        <f>DW_Fact_CL_Pricing_Calculations_Report[[#This Row],[Company]]</f>
        <v>#VALUE!</v>
      </c>
      <c r="O2426" t="e">
        <f>DW_Fact_CL_Pricing_Calculations_Report[[#This Row],[InvTerminalWAC]]</f>
        <v>#VALUE!</v>
      </c>
      <c r="P2426" s="36" t="e">
        <f>DW_Fact_CL_Pricing_Calculations_Report[[#This Row],[Table_Load_Date]]</f>
        <v>#VALUE!</v>
      </c>
      <c r="Q2426" t="e">
        <f>DW_Fact_CL_Pricing_Calculations_Report[[#This Row],[Prod_Freight_Class]]</f>
        <v>#VALUE!</v>
      </c>
      <c r="R2426" t="e">
        <f>DW_Fact_CL_Pricing_Calculations_Report[[#This Row],[ReplacementCost]]</f>
        <v>#VALUE!</v>
      </c>
      <c r="S2426" t="e">
        <f>DW_Fact_CL_Pricing_Calculations_Report[[#This Row],[RegionWeightedAverageCost]]</f>
        <v>#VALUE!</v>
      </c>
      <c r="T2426" t="e">
        <f>DW_Fact_CL_Pricing_Calculations_Report[[#This Row],[Prop]]</f>
        <v>#VALUE!</v>
      </c>
      <c r="U2426" t="e">
        <f>DW_Fact_CL_Pricing_Calculations_Report[[#This Row],[CardlockSiteCost]]</f>
        <v>#VALUE!</v>
      </c>
      <c r="V2426" t="e">
        <f>DW_Fact_CL_Pricing_Calculations_Report[[#This Row],[NewCardlockSiteCost]]</f>
        <v>#VALUE!</v>
      </c>
      <c r="W2426" t="e">
        <f>DW_Fact_CL_Pricing_Calculations_Report[[#This Row],[Prod_ID]]</f>
        <v>#VALUE!</v>
      </c>
    </row>
    <row r="2427" spans="1:23" x14ac:dyDescent="0.25">
      <c r="A2427">
        <f>'Azure Calculations'!F1925</f>
        <v>0</v>
      </c>
      <c r="B2427" t="e">
        <f>DW_Fact_CL_Pricing_Calculations_Report[[#This Row],[Prod_ID]]</f>
        <v>#VALUE!</v>
      </c>
      <c r="C2427" t="e">
        <f>DW_Fact_CL_Pricing_Calculations_Report[[#This Row],[Vend_ID]]</f>
        <v>#VALUE!</v>
      </c>
      <c r="D2427" t="e">
        <f>DW_Fact_CL_Pricing_Calculations_Report[[#This Row],[CardlockSiteCost_WPROP]]</f>
        <v>#VALUE!</v>
      </c>
      <c r="E2427" t="e">
        <f>DW_Fact_CL_Pricing_Calculations_Report[[#This Row],[NewCardlockSiteCost]]</f>
        <v>#VALUE!</v>
      </c>
      <c r="F2427" t="e">
        <f>DW_Fact_CL_Pricing_Calculations_Report[[#This Row],[Change]]</f>
        <v>#VALUE!</v>
      </c>
      <c r="G2427" t="e">
        <f>DW_Fact_CL_Pricing_Calculations_Report[[#This Row],[FuelPricesDtl_Price]]</f>
        <v>#VALUE!</v>
      </c>
      <c r="H2427" t="e">
        <f>DW_Fact_CL_Pricing_Calculations_Report[[#This Row],[NewTable1]]</f>
        <v>#VALUE!</v>
      </c>
      <c r="I2427" t="e">
        <f>DW_Fact_CL_Pricing_Calculations_Report[[#This Row],[Tax]]</f>
        <v>#VALUE!</v>
      </c>
      <c r="J2427" t="e">
        <f>DW_Fact_CL_Pricing_Calculations_Report[[#This Row],[NewTable1wTax]]</f>
        <v>#VALUE!</v>
      </c>
      <c r="K2427" t="e">
        <f>DW_Fact_CL_Pricing_Calculations_Report[[#This Row],[Prop]]</f>
        <v>#VALUE!</v>
      </c>
      <c r="L2427" t="e">
        <f>DW_Fact_CL_Pricing_Calculations_Report[[#This Row],[Prod_Freight_Class]]</f>
        <v>#VALUE!</v>
      </c>
      <c r="M2427" s="36" t="e">
        <f>DW_Fact_CL_Pricing_Calculations_Report[[#This Row],[Table_Load_Date]]</f>
        <v>#VALUE!</v>
      </c>
      <c r="N2427" t="e">
        <f>DW_Fact_CL_Pricing_Calculations_Report[[#This Row],[Company]]</f>
        <v>#VALUE!</v>
      </c>
      <c r="O2427" t="e">
        <f>DW_Fact_CL_Pricing_Calculations_Report[[#This Row],[InvTerminalWAC]]</f>
        <v>#VALUE!</v>
      </c>
      <c r="P2427" s="36" t="e">
        <f>DW_Fact_CL_Pricing_Calculations_Report[[#This Row],[Table_Load_Date]]</f>
        <v>#VALUE!</v>
      </c>
      <c r="Q2427" t="e">
        <f>DW_Fact_CL_Pricing_Calculations_Report[[#This Row],[Prod_Freight_Class]]</f>
        <v>#VALUE!</v>
      </c>
      <c r="R2427" t="e">
        <f>DW_Fact_CL_Pricing_Calculations_Report[[#This Row],[ReplacementCost]]</f>
        <v>#VALUE!</v>
      </c>
      <c r="S2427" t="e">
        <f>DW_Fact_CL_Pricing_Calculations_Report[[#This Row],[RegionWeightedAverageCost]]</f>
        <v>#VALUE!</v>
      </c>
      <c r="T2427" t="e">
        <f>DW_Fact_CL_Pricing_Calculations_Report[[#This Row],[Prop]]</f>
        <v>#VALUE!</v>
      </c>
      <c r="U2427" t="e">
        <f>DW_Fact_CL_Pricing_Calculations_Report[[#This Row],[CardlockSiteCost]]</f>
        <v>#VALUE!</v>
      </c>
      <c r="V2427" t="e">
        <f>DW_Fact_CL_Pricing_Calculations_Report[[#This Row],[NewCardlockSiteCost]]</f>
        <v>#VALUE!</v>
      </c>
      <c r="W2427" t="e">
        <f>DW_Fact_CL_Pricing_Calculations_Report[[#This Row],[Prod_ID]]</f>
        <v>#VALUE!</v>
      </c>
    </row>
    <row r="2428" spans="1:23" x14ac:dyDescent="0.25">
      <c r="A2428">
        <f>'Azure Calculations'!F1926</f>
        <v>0</v>
      </c>
      <c r="B2428" t="e">
        <f>DW_Fact_CL_Pricing_Calculations_Report[[#This Row],[Prod_ID]]</f>
        <v>#VALUE!</v>
      </c>
      <c r="C2428" t="e">
        <f>DW_Fact_CL_Pricing_Calculations_Report[[#This Row],[Vend_ID]]</f>
        <v>#VALUE!</v>
      </c>
      <c r="D2428" t="e">
        <f>DW_Fact_CL_Pricing_Calculations_Report[[#This Row],[CardlockSiteCost_WPROP]]</f>
        <v>#VALUE!</v>
      </c>
      <c r="E2428" t="e">
        <f>DW_Fact_CL_Pricing_Calculations_Report[[#This Row],[NewCardlockSiteCost]]</f>
        <v>#VALUE!</v>
      </c>
      <c r="F2428" t="e">
        <f>DW_Fact_CL_Pricing_Calculations_Report[[#This Row],[Change]]</f>
        <v>#VALUE!</v>
      </c>
      <c r="G2428" t="e">
        <f>DW_Fact_CL_Pricing_Calculations_Report[[#This Row],[FuelPricesDtl_Price]]</f>
        <v>#VALUE!</v>
      </c>
      <c r="H2428" t="e">
        <f>DW_Fact_CL_Pricing_Calculations_Report[[#This Row],[NewTable1]]</f>
        <v>#VALUE!</v>
      </c>
      <c r="I2428" t="e">
        <f>DW_Fact_CL_Pricing_Calculations_Report[[#This Row],[Tax]]</f>
        <v>#VALUE!</v>
      </c>
      <c r="J2428" t="e">
        <f>DW_Fact_CL_Pricing_Calculations_Report[[#This Row],[NewTable1wTax]]</f>
        <v>#VALUE!</v>
      </c>
      <c r="K2428" t="e">
        <f>DW_Fact_CL_Pricing_Calculations_Report[[#This Row],[Prop]]</f>
        <v>#VALUE!</v>
      </c>
      <c r="L2428" t="e">
        <f>DW_Fact_CL_Pricing_Calculations_Report[[#This Row],[Prod_Freight_Class]]</f>
        <v>#VALUE!</v>
      </c>
      <c r="M2428" s="36" t="e">
        <f>DW_Fact_CL_Pricing_Calculations_Report[[#This Row],[Table_Load_Date]]</f>
        <v>#VALUE!</v>
      </c>
      <c r="N2428" t="e">
        <f>DW_Fact_CL_Pricing_Calculations_Report[[#This Row],[Company]]</f>
        <v>#VALUE!</v>
      </c>
      <c r="O2428" t="e">
        <f>DW_Fact_CL_Pricing_Calculations_Report[[#This Row],[InvTerminalWAC]]</f>
        <v>#VALUE!</v>
      </c>
      <c r="P2428" s="36" t="e">
        <f>DW_Fact_CL_Pricing_Calculations_Report[[#This Row],[Table_Load_Date]]</f>
        <v>#VALUE!</v>
      </c>
      <c r="Q2428" t="e">
        <f>DW_Fact_CL_Pricing_Calculations_Report[[#This Row],[Prod_Freight_Class]]</f>
        <v>#VALUE!</v>
      </c>
      <c r="R2428" t="e">
        <f>DW_Fact_CL_Pricing_Calculations_Report[[#This Row],[ReplacementCost]]</f>
        <v>#VALUE!</v>
      </c>
      <c r="S2428" t="e">
        <f>DW_Fact_CL_Pricing_Calculations_Report[[#This Row],[RegionWeightedAverageCost]]</f>
        <v>#VALUE!</v>
      </c>
      <c r="T2428" t="e">
        <f>DW_Fact_CL_Pricing_Calculations_Report[[#This Row],[Prop]]</f>
        <v>#VALUE!</v>
      </c>
      <c r="U2428" t="e">
        <f>DW_Fact_CL_Pricing_Calculations_Report[[#This Row],[CardlockSiteCost]]</f>
        <v>#VALUE!</v>
      </c>
      <c r="V2428" t="e">
        <f>DW_Fact_CL_Pricing_Calculations_Report[[#This Row],[NewCardlockSiteCost]]</f>
        <v>#VALUE!</v>
      </c>
      <c r="W2428" t="e">
        <f>DW_Fact_CL_Pricing_Calculations_Report[[#This Row],[Prod_ID]]</f>
        <v>#VALUE!</v>
      </c>
    </row>
    <row r="2429" spans="1:23" x14ac:dyDescent="0.25">
      <c r="A2429">
        <f>'Azure Calculations'!F1927</f>
        <v>0</v>
      </c>
      <c r="B2429" t="e">
        <f>DW_Fact_CL_Pricing_Calculations_Report[[#This Row],[Prod_ID]]</f>
        <v>#VALUE!</v>
      </c>
      <c r="C2429" t="e">
        <f>DW_Fact_CL_Pricing_Calculations_Report[[#This Row],[Vend_ID]]</f>
        <v>#VALUE!</v>
      </c>
      <c r="D2429" t="e">
        <f>DW_Fact_CL_Pricing_Calculations_Report[[#This Row],[CardlockSiteCost_WPROP]]</f>
        <v>#VALUE!</v>
      </c>
      <c r="E2429" t="e">
        <f>DW_Fact_CL_Pricing_Calculations_Report[[#This Row],[NewCardlockSiteCost]]</f>
        <v>#VALUE!</v>
      </c>
      <c r="F2429" t="e">
        <f>DW_Fact_CL_Pricing_Calculations_Report[[#This Row],[Change]]</f>
        <v>#VALUE!</v>
      </c>
      <c r="G2429" t="e">
        <f>DW_Fact_CL_Pricing_Calculations_Report[[#This Row],[FuelPricesDtl_Price]]</f>
        <v>#VALUE!</v>
      </c>
      <c r="H2429" t="e">
        <f>DW_Fact_CL_Pricing_Calculations_Report[[#This Row],[NewTable1]]</f>
        <v>#VALUE!</v>
      </c>
      <c r="I2429" t="e">
        <f>DW_Fact_CL_Pricing_Calculations_Report[[#This Row],[Tax]]</f>
        <v>#VALUE!</v>
      </c>
      <c r="J2429" t="e">
        <f>DW_Fact_CL_Pricing_Calculations_Report[[#This Row],[NewTable1wTax]]</f>
        <v>#VALUE!</v>
      </c>
      <c r="K2429" t="e">
        <f>DW_Fact_CL_Pricing_Calculations_Report[[#This Row],[Prop]]</f>
        <v>#VALUE!</v>
      </c>
      <c r="L2429" t="e">
        <f>DW_Fact_CL_Pricing_Calculations_Report[[#This Row],[Prod_Freight_Class]]</f>
        <v>#VALUE!</v>
      </c>
      <c r="M2429" s="36" t="e">
        <f>DW_Fact_CL_Pricing_Calculations_Report[[#This Row],[Table_Load_Date]]</f>
        <v>#VALUE!</v>
      </c>
      <c r="N2429" t="e">
        <f>DW_Fact_CL_Pricing_Calculations_Report[[#This Row],[Company]]</f>
        <v>#VALUE!</v>
      </c>
      <c r="O2429" t="e">
        <f>DW_Fact_CL_Pricing_Calculations_Report[[#This Row],[InvTerminalWAC]]</f>
        <v>#VALUE!</v>
      </c>
      <c r="P2429" s="36" t="e">
        <f>DW_Fact_CL_Pricing_Calculations_Report[[#This Row],[Table_Load_Date]]</f>
        <v>#VALUE!</v>
      </c>
      <c r="Q2429" t="e">
        <f>DW_Fact_CL_Pricing_Calculations_Report[[#This Row],[Prod_Freight_Class]]</f>
        <v>#VALUE!</v>
      </c>
      <c r="R2429" t="e">
        <f>DW_Fact_CL_Pricing_Calculations_Report[[#This Row],[ReplacementCost]]</f>
        <v>#VALUE!</v>
      </c>
      <c r="S2429" t="e">
        <f>DW_Fact_CL_Pricing_Calculations_Report[[#This Row],[RegionWeightedAverageCost]]</f>
        <v>#VALUE!</v>
      </c>
      <c r="T2429" t="e">
        <f>DW_Fact_CL_Pricing_Calculations_Report[[#This Row],[Prop]]</f>
        <v>#VALUE!</v>
      </c>
      <c r="U2429" t="e">
        <f>DW_Fact_CL_Pricing_Calculations_Report[[#This Row],[CardlockSiteCost]]</f>
        <v>#VALUE!</v>
      </c>
      <c r="V2429" t="e">
        <f>DW_Fact_CL_Pricing_Calculations_Report[[#This Row],[NewCardlockSiteCost]]</f>
        <v>#VALUE!</v>
      </c>
      <c r="W2429" t="e">
        <f>DW_Fact_CL_Pricing_Calculations_Report[[#This Row],[Prod_ID]]</f>
        <v>#VALUE!</v>
      </c>
    </row>
    <row r="2430" spans="1:23" x14ac:dyDescent="0.25">
      <c r="A2430">
        <f>'Azure Calculations'!F1928</f>
        <v>0</v>
      </c>
      <c r="B2430" t="e">
        <f>DW_Fact_CL_Pricing_Calculations_Report[[#This Row],[Prod_ID]]</f>
        <v>#VALUE!</v>
      </c>
      <c r="C2430" t="e">
        <f>DW_Fact_CL_Pricing_Calculations_Report[[#This Row],[Vend_ID]]</f>
        <v>#VALUE!</v>
      </c>
      <c r="D2430" t="e">
        <f>DW_Fact_CL_Pricing_Calculations_Report[[#This Row],[CardlockSiteCost_WPROP]]</f>
        <v>#VALUE!</v>
      </c>
      <c r="E2430" t="e">
        <f>DW_Fact_CL_Pricing_Calculations_Report[[#This Row],[NewCardlockSiteCost]]</f>
        <v>#VALUE!</v>
      </c>
      <c r="F2430" t="e">
        <f>DW_Fact_CL_Pricing_Calculations_Report[[#This Row],[Change]]</f>
        <v>#VALUE!</v>
      </c>
      <c r="G2430" t="e">
        <f>DW_Fact_CL_Pricing_Calculations_Report[[#This Row],[FuelPricesDtl_Price]]</f>
        <v>#VALUE!</v>
      </c>
      <c r="H2430" t="e">
        <f>DW_Fact_CL_Pricing_Calculations_Report[[#This Row],[NewTable1]]</f>
        <v>#VALUE!</v>
      </c>
      <c r="I2430" t="e">
        <f>DW_Fact_CL_Pricing_Calculations_Report[[#This Row],[Tax]]</f>
        <v>#VALUE!</v>
      </c>
      <c r="J2430" t="e">
        <f>DW_Fact_CL_Pricing_Calculations_Report[[#This Row],[NewTable1wTax]]</f>
        <v>#VALUE!</v>
      </c>
      <c r="K2430" t="e">
        <f>DW_Fact_CL_Pricing_Calculations_Report[[#This Row],[Prop]]</f>
        <v>#VALUE!</v>
      </c>
      <c r="L2430" t="e">
        <f>DW_Fact_CL_Pricing_Calculations_Report[[#This Row],[Prod_Freight_Class]]</f>
        <v>#VALUE!</v>
      </c>
      <c r="M2430" s="36" t="e">
        <f>DW_Fact_CL_Pricing_Calculations_Report[[#This Row],[Table_Load_Date]]</f>
        <v>#VALUE!</v>
      </c>
      <c r="N2430" t="e">
        <f>DW_Fact_CL_Pricing_Calculations_Report[[#This Row],[Company]]</f>
        <v>#VALUE!</v>
      </c>
      <c r="O2430" t="e">
        <f>DW_Fact_CL_Pricing_Calculations_Report[[#This Row],[InvTerminalWAC]]</f>
        <v>#VALUE!</v>
      </c>
      <c r="P2430" s="36" t="e">
        <f>DW_Fact_CL_Pricing_Calculations_Report[[#This Row],[Table_Load_Date]]</f>
        <v>#VALUE!</v>
      </c>
      <c r="Q2430" t="e">
        <f>DW_Fact_CL_Pricing_Calculations_Report[[#This Row],[Prod_Freight_Class]]</f>
        <v>#VALUE!</v>
      </c>
      <c r="R2430" t="e">
        <f>DW_Fact_CL_Pricing_Calculations_Report[[#This Row],[ReplacementCost]]</f>
        <v>#VALUE!</v>
      </c>
      <c r="S2430" t="e">
        <f>DW_Fact_CL_Pricing_Calculations_Report[[#This Row],[RegionWeightedAverageCost]]</f>
        <v>#VALUE!</v>
      </c>
      <c r="T2430" t="e">
        <f>DW_Fact_CL_Pricing_Calculations_Report[[#This Row],[Prop]]</f>
        <v>#VALUE!</v>
      </c>
      <c r="U2430" t="e">
        <f>DW_Fact_CL_Pricing_Calculations_Report[[#This Row],[CardlockSiteCost]]</f>
        <v>#VALUE!</v>
      </c>
      <c r="V2430" t="e">
        <f>DW_Fact_CL_Pricing_Calculations_Report[[#This Row],[NewCardlockSiteCost]]</f>
        <v>#VALUE!</v>
      </c>
      <c r="W2430" t="e">
        <f>DW_Fact_CL_Pricing_Calculations_Report[[#This Row],[Prod_ID]]</f>
        <v>#VALUE!</v>
      </c>
    </row>
    <row r="2431" spans="1:23" x14ac:dyDescent="0.25">
      <c r="A2431">
        <f>'Azure Calculations'!F1929</f>
        <v>0</v>
      </c>
      <c r="B2431" t="e">
        <f>DW_Fact_CL_Pricing_Calculations_Report[[#This Row],[Prod_ID]]</f>
        <v>#VALUE!</v>
      </c>
      <c r="C2431" t="e">
        <f>DW_Fact_CL_Pricing_Calculations_Report[[#This Row],[Vend_ID]]</f>
        <v>#VALUE!</v>
      </c>
      <c r="D2431" t="e">
        <f>DW_Fact_CL_Pricing_Calculations_Report[[#This Row],[CardlockSiteCost_WPROP]]</f>
        <v>#VALUE!</v>
      </c>
      <c r="E2431" t="e">
        <f>DW_Fact_CL_Pricing_Calculations_Report[[#This Row],[NewCardlockSiteCost]]</f>
        <v>#VALUE!</v>
      </c>
      <c r="F2431" t="e">
        <f>DW_Fact_CL_Pricing_Calculations_Report[[#This Row],[Change]]</f>
        <v>#VALUE!</v>
      </c>
      <c r="G2431" t="e">
        <f>DW_Fact_CL_Pricing_Calculations_Report[[#This Row],[FuelPricesDtl_Price]]</f>
        <v>#VALUE!</v>
      </c>
      <c r="H2431" t="e">
        <f>DW_Fact_CL_Pricing_Calculations_Report[[#This Row],[NewTable1]]</f>
        <v>#VALUE!</v>
      </c>
      <c r="I2431" t="e">
        <f>DW_Fact_CL_Pricing_Calculations_Report[[#This Row],[Tax]]</f>
        <v>#VALUE!</v>
      </c>
      <c r="J2431" t="e">
        <f>DW_Fact_CL_Pricing_Calculations_Report[[#This Row],[NewTable1wTax]]</f>
        <v>#VALUE!</v>
      </c>
      <c r="K2431" t="e">
        <f>DW_Fact_CL_Pricing_Calculations_Report[[#This Row],[Prop]]</f>
        <v>#VALUE!</v>
      </c>
      <c r="L2431" t="e">
        <f>DW_Fact_CL_Pricing_Calculations_Report[[#This Row],[Prod_Freight_Class]]</f>
        <v>#VALUE!</v>
      </c>
      <c r="M2431" s="36" t="e">
        <f>DW_Fact_CL_Pricing_Calculations_Report[[#This Row],[Table_Load_Date]]</f>
        <v>#VALUE!</v>
      </c>
      <c r="N2431" t="e">
        <f>DW_Fact_CL_Pricing_Calculations_Report[[#This Row],[Company]]</f>
        <v>#VALUE!</v>
      </c>
      <c r="O2431" t="e">
        <f>DW_Fact_CL_Pricing_Calculations_Report[[#This Row],[InvTerminalWAC]]</f>
        <v>#VALUE!</v>
      </c>
      <c r="P2431" s="36" t="e">
        <f>DW_Fact_CL_Pricing_Calculations_Report[[#This Row],[Table_Load_Date]]</f>
        <v>#VALUE!</v>
      </c>
      <c r="Q2431" t="e">
        <f>DW_Fact_CL_Pricing_Calculations_Report[[#This Row],[Prod_Freight_Class]]</f>
        <v>#VALUE!</v>
      </c>
      <c r="R2431" t="e">
        <f>DW_Fact_CL_Pricing_Calculations_Report[[#This Row],[ReplacementCost]]</f>
        <v>#VALUE!</v>
      </c>
      <c r="S2431" t="e">
        <f>DW_Fact_CL_Pricing_Calculations_Report[[#This Row],[RegionWeightedAverageCost]]</f>
        <v>#VALUE!</v>
      </c>
      <c r="T2431" t="e">
        <f>DW_Fact_CL_Pricing_Calculations_Report[[#This Row],[Prop]]</f>
        <v>#VALUE!</v>
      </c>
      <c r="U2431" t="e">
        <f>DW_Fact_CL_Pricing_Calculations_Report[[#This Row],[CardlockSiteCost]]</f>
        <v>#VALUE!</v>
      </c>
      <c r="V2431" t="e">
        <f>DW_Fact_CL_Pricing_Calculations_Report[[#This Row],[NewCardlockSiteCost]]</f>
        <v>#VALUE!</v>
      </c>
      <c r="W2431" t="e">
        <f>DW_Fact_CL_Pricing_Calculations_Report[[#This Row],[Prod_ID]]</f>
        <v>#VALUE!</v>
      </c>
    </row>
    <row r="2432" spans="1:23" x14ac:dyDescent="0.25">
      <c r="A2432">
        <f>'Azure Calculations'!F1930</f>
        <v>0</v>
      </c>
      <c r="B2432" t="e">
        <f>DW_Fact_CL_Pricing_Calculations_Report[[#This Row],[Prod_ID]]</f>
        <v>#VALUE!</v>
      </c>
      <c r="C2432" t="e">
        <f>DW_Fact_CL_Pricing_Calculations_Report[[#This Row],[Vend_ID]]</f>
        <v>#VALUE!</v>
      </c>
      <c r="D2432" t="e">
        <f>DW_Fact_CL_Pricing_Calculations_Report[[#This Row],[CardlockSiteCost_WPROP]]</f>
        <v>#VALUE!</v>
      </c>
      <c r="E2432" t="e">
        <f>DW_Fact_CL_Pricing_Calculations_Report[[#This Row],[NewCardlockSiteCost]]</f>
        <v>#VALUE!</v>
      </c>
      <c r="F2432" t="e">
        <f>DW_Fact_CL_Pricing_Calculations_Report[[#This Row],[Change]]</f>
        <v>#VALUE!</v>
      </c>
      <c r="G2432" t="e">
        <f>DW_Fact_CL_Pricing_Calculations_Report[[#This Row],[FuelPricesDtl_Price]]</f>
        <v>#VALUE!</v>
      </c>
      <c r="H2432" t="e">
        <f>DW_Fact_CL_Pricing_Calculations_Report[[#This Row],[NewTable1]]</f>
        <v>#VALUE!</v>
      </c>
      <c r="I2432" t="e">
        <f>DW_Fact_CL_Pricing_Calculations_Report[[#This Row],[Tax]]</f>
        <v>#VALUE!</v>
      </c>
      <c r="J2432" t="e">
        <f>DW_Fact_CL_Pricing_Calculations_Report[[#This Row],[NewTable1wTax]]</f>
        <v>#VALUE!</v>
      </c>
      <c r="K2432" t="e">
        <f>DW_Fact_CL_Pricing_Calculations_Report[[#This Row],[Prop]]</f>
        <v>#VALUE!</v>
      </c>
      <c r="L2432" t="e">
        <f>DW_Fact_CL_Pricing_Calculations_Report[[#This Row],[Prod_Freight_Class]]</f>
        <v>#VALUE!</v>
      </c>
      <c r="M2432" s="36" t="e">
        <f>DW_Fact_CL_Pricing_Calculations_Report[[#This Row],[Table_Load_Date]]</f>
        <v>#VALUE!</v>
      </c>
      <c r="N2432" t="e">
        <f>DW_Fact_CL_Pricing_Calculations_Report[[#This Row],[Company]]</f>
        <v>#VALUE!</v>
      </c>
      <c r="O2432" t="e">
        <f>DW_Fact_CL_Pricing_Calculations_Report[[#This Row],[InvTerminalWAC]]</f>
        <v>#VALUE!</v>
      </c>
      <c r="P2432" s="36" t="e">
        <f>DW_Fact_CL_Pricing_Calculations_Report[[#This Row],[Table_Load_Date]]</f>
        <v>#VALUE!</v>
      </c>
      <c r="Q2432" t="e">
        <f>DW_Fact_CL_Pricing_Calculations_Report[[#This Row],[Prod_Freight_Class]]</f>
        <v>#VALUE!</v>
      </c>
      <c r="R2432" t="e">
        <f>DW_Fact_CL_Pricing_Calculations_Report[[#This Row],[ReplacementCost]]</f>
        <v>#VALUE!</v>
      </c>
      <c r="S2432" t="e">
        <f>DW_Fact_CL_Pricing_Calculations_Report[[#This Row],[RegionWeightedAverageCost]]</f>
        <v>#VALUE!</v>
      </c>
      <c r="T2432" t="e">
        <f>DW_Fact_CL_Pricing_Calculations_Report[[#This Row],[Prop]]</f>
        <v>#VALUE!</v>
      </c>
      <c r="U2432" t="e">
        <f>DW_Fact_CL_Pricing_Calculations_Report[[#This Row],[CardlockSiteCost]]</f>
        <v>#VALUE!</v>
      </c>
      <c r="V2432" t="e">
        <f>DW_Fact_CL_Pricing_Calculations_Report[[#This Row],[NewCardlockSiteCost]]</f>
        <v>#VALUE!</v>
      </c>
      <c r="W2432" t="e">
        <f>DW_Fact_CL_Pricing_Calculations_Report[[#This Row],[Prod_ID]]</f>
        <v>#VALUE!</v>
      </c>
    </row>
    <row r="2433" spans="1:23" x14ac:dyDescent="0.25">
      <c r="A2433">
        <f>'Azure Calculations'!F1931</f>
        <v>0</v>
      </c>
      <c r="B2433" t="e">
        <f>DW_Fact_CL_Pricing_Calculations_Report[[#This Row],[Prod_ID]]</f>
        <v>#VALUE!</v>
      </c>
      <c r="C2433" t="e">
        <f>DW_Fact_CL_Pricing_Calculations_Report[[#This Row],[Vend_ID]]</f>
        <v>#VALUE!</v>
      </c>
      <c r="D2433" t="e">
        <f>DW_Fact_CL_Pricing_Calculations_Report[[#This Row],[CardlockSiteCost_WPROP]]</f>
        <v>#VALUE!</v>
      </c>
      <c r="E2433" t="e">
        <f>DW_Fact_CL_Pricing_Calculations_Report[[#This Row],[NewCardlockSiteCost]]</f>
        <v>#VALUE!</v>
      </c>
      <c r="F2433" t="e">
        <f>DW_Fact_CL_Pricing_Calculations_Report[[#This Row],[Change]]</f>
        <v>#VALUE!</v>
      </c>
      <c r="G2433" t="e">
        <f>DW_Fact_CL_Pricing_Calculations_Report[[#This Row],[FuelPricesDtl_Price]]</f>
        <v>#VALUE!</v>
      </c>
      <c r="H2433" t="e">
        <f>DW_Fact_CL_Pricing_Calculations_Report[[#This Row],[NewTable1]]</f>
        <v>#VALUE!</v>
      </c>
      <c r="I2433" t="e">
        <f>DW_Fact_CL_Pricing_Calculations_Report[[#This Row],[Tax]]</f>
        <v>#VALUE!</v>
      </c>
      <c r="J2433" t="e">
        <f>DW_Fact_CL_Pricing_Calculations_Report[[#This Row],[NewTable1wTax]]</f>
        <v>#VALUE!</v>
      </c>
      <c r="K2433" t="e">
        <f>DW_Fact_CL_Pricing_Calculations_Report[[#This Row],[Prop]]</f>
        <v>#VALUE!</v>
      </c>
      <c r="L2433" t="e">
        <f>DW_Fact_CL_Pricing_Calculations_Report[[#This Row],[Prod_Freight_Class]]</f>
        <v>#VALUE!</v>
      </c>
      <c r="M2433" s="36" t="e">
        <f>DW_Fact_CL_Pricing_Calculations_Report[[#This Row],[Table_Load_Date]]</f>
        <v>#VALUE!</v>
      </c>
      <c r="N2433" t="e">
        <f>DW_Fact_CL_Pricing_Calculations_Report[[#This Row],[Company]]</f>
        <v>#VALUE!</v>
      </c>
      <c r="O2433" t="e">
        <f>DW_Fact_CL_Pricing_Calculations_Report[[#This Row],[InvTerminalWAC]]</f>
        <v>#VALUE!</v>
      </c>
      <c r="P2433" s="36" t="e">
        <f>DW_Fact_CL_Pricing_Calculations_Report[[#This Row],[Table_Load_Date]]</f>
        <v>#VALUE!</v>
      </c>
      <c r="Q2433" t="e">
        <f>DW_Fact_CL_Pricing_Calculations_Report[[#This Row],[Prod_Freight_Class]]</f>
        <v>#VALUE!</v>
      </c>
      <c r="R2433" t="e">
        <f>DW_Fact_CL_Pricing_Calculations_Report[[#This Row],[ReplacementCost]]</f>
        <v>#VALUE!</v>
      </c>
      <c r="S2433" t="e">
        <f>DW_Fact_CL_Pricing_Calculations_Report[[#This Row],[RegionWeightedAverageCost]]</f>
        <v>#VALUE!</v>
      </c>
      <c r="T2433" t="e">
        <f>DW_Fact_CL_Pricing_Calculations_Report[[#This Row],[Prop]]</f>
        <v>#VALUE!</v>
      </c>
      <c r="U2433" t="e">
        <f>DW_Fact_CL_Pricing_Calculations_Report[[#This Row],[CardlockSiteCost]]</f>
        <v>#VALUE!</v>
      </c>
      <c r="V2433" t="e">
        <f>DW_Fact_CL_Pricing_Calculations_Report[[#This Row],[NewCardlockSiteCost]]</f>
        <v>#VALUE!</v>
      </c>
      <c r="W2433" t="e">
        <f>DW_Fact_CL_Pricing_Calculations_Report[[#This Row],[Prod_ID]]</f>
        <v>#VALUE!</v>
      </c>
    </row>
    <row r="2434" spans="1:23" x14ac:dyDescent="0.25">
      <c r="A2434">
        <f>'Azure Calculations'!F1932</f>
        <v>0</v>
      </c>
      <c r="B2434" t="e">
        <f>DW_Fact_CL_Pricing_Calculations_Report[[#This Row],[Prod_ID]]</f>
        <v>#VALUE!</v>
      </c>
      <c r="C2434" t="e">
        <f>DW_Fact_CL_Pricing_Calculations_Report[[#This Row],[Vend_ID]]</f>
        <v>#VALUE!</v>
      </c>
      <c r="D2434" t="e">
        <f>DW_Fact_CL_Pricing_Calculations_Report[[#This Row],[CardlockSiteCost_WPROP]]</f>
        <v>#VALUE!</v>
      </c>
      <c r="E2434" t="e">
        <f>DW_Fact_CL_Pricing_Calculations_Report[[#This Row],[NewCardlockSiteCost]]</f>
        <v>#VALUE!</v>
      </c>
      <c r="F2434" t="e">
        <f>DW_Fact_CL_Pricing_Calculations_Report[[#This Row],[Change]]</f>
        <v>#VALUE!</v>
      </c>
      <c r="G2434" t="e">
        <f>DW_Fact_CL_Pricing_Calculations_Report[[#This Row],[FuelPricesDtl_Price]]</f>
        <v>#VALUE!</v>
      </c>
      <c r="H2434" t="e">
        <f>DW_Fact_CL_Pricing_Calculations_Report[[#This Row],[NewTable1]]</f>
        <v>#VALUE!</v>
      </c>
      <c r="I2434" t="e">
        <f>DW_Fact_CL_Pricing_Calculations_Report[[#This Row],[Tax]]</f>
        <v>#VALUE!</v>
      </c>
      <c r="J2434" t="e">
        <f>DW_Fact_CL_Pricing_Calculations_Report[[#This Row],[NewTable1wTax]]</f>
        <v>#VALUE!</v>
      </c>
      <c r="K2434" t="e">
        <f>DW_Fact_CL_Pricing_Calculations_Report[[#This Row],[Prop]]</f>
        <v>#VALUE!</v>
      </c>
      <c r="L2434" t="e">
        <f>DW_Fact_CL_Pricing_Calculations_Report[[#This Row],[Prod_Freight_Class]]</f>
        <v>#VALUE!</v>
      </c>
      <c r="M2434" s="36" t="e">
        <f>DW_Fact_CL_Pricing_Calculations_Report[[#This Row],[Table_Load_Date]]</f>
        <v>#VALUE!</v>
      </c>
      <c r="N2434" t="e">
        <f>DW_Fact_CL_Pricing_Calculations_Report[[#This Row],[Company]]</f>
        <v>#VALUE!</v>
      </c>
      <c r="O2434" t="e">
        <f>DW_Fact_CL_Pricing_Calculations_Report[[#This Row],[InvTerminalWAC]]</f>
        <v>#VALUE!</v>
      </c>
      <c r="P2434" s="36" t="e">
        <f>DW_Fact_CL_Pricing_Calculations_Report[[#This Row],[Table_Load_Date]]</f>
        <v>#VALUE!</v>
      </c>
      <c r="Q2434" t="e">
        <f>DW_Fact_CL_Pricing_Calculations_Report[[#This Row],[Prod_Freight_Class]]</f>
        <v>#VALUE!</v>
      </c>
      <c r="R2434" t="e">
        <f>DW_Fact_CL_Pricing_Calculations_Report[[#This Row],[ReplacementCost]]</f>
        <v>#VALUE!</v>
      </c>
      <c r="S2434" t="e">
        <f>DW_Fact_CL_Pricing_Calculations_Report[[#This Row],[RegionWeightedAverageCost]]</f>
        <v>#VALUE!</v>
      </c>
      <c r="T2434" t="e">
        <f>DW_Fact_CL_Pricing_Calculations_Report[[#This Row],[Prop]]</f>
        <v>#VALUE!</v>
      </c>
      <c r="U2434" t="e">
        <f>DW_Fact_CL_Pricing_Calculations_Report[[#This Row],[CardlockSiteCost]]</f>
        <v>#VALUE!</v>
      </c>
      <c r="V2434" t="e">
        <f>DW_Fact_CL_Pricing_Calculations_Report[[#This Row],[NewCardlockSiteCost]]</f>
        <v>#VALUE!</v>
      </c>
      <c r="W2434" t="e">
        <f>DW_Fact_CL_Pricing_Calculations_Report[[#This Row],[Prod_ID]]</f>
        <v>#VALUE!</v>
      </c>
    </row>
    <row r="2435" spans="1:23" x14ac:dyDescent="0.25">
      <c r="A2435">
        <f>'Azure Calculations'!F1933</f>
        <v>0</v>
      </c>
      <c r="B2435" t="e">
        <f>DW_Fact_CL_Pricing_Calculations_Report[[#This Row],[Prod_ID]]</f>
        <v>#VALUE!</v>
      </c>
      <c r="C2435" t="e">
        <f>DW_Fact_CL_Pricing_Calculations_Report[[#This Row],[Vend_ID]]</f>
        <v>#VALUE!</v>
      </c>
      <c r="D2435" t="e">
        <f>DW_Fact_CL_Pricing_Calculations_Report[[#This Row],[CardlockSiteCost_WPROP]]</f>
        <v>#VALUE!</v>
      </c>
      <c r="E2435" t="e">
        <f>DW_Fact_CL_Pricing_Calculations_Report[[#This Row],[NewCardlockSiteCost]]</f>
        <v>#VALUE!</v>
      </c>
      <c r="F2435" t="e">
        <f>DW_Fact_CL_Pricing_Calculations_Report[[#This Row],[Change]]</f>
        <v>#VALUE!</v>
      </c>
      <c r="G2435" t="e">
        <f>DW_Fact_CL_Pricing_Calculations_Report[[#This Row],[FuelPricesDtl_Price]]</f>
        <v>#VALUE!</v>
      </c>
      <c r="H2435" t="e">
        <f>DW_Fact_CL_Pricing_Calculations_Report[[#This Row],[NewTable1]]</f>
        <v>#VALUE!</v>
      </c>
      <c r="I2435" t="e">
        <f>DW_Fact_CL_Pricing_Calculations_Report[[#This Row],[Tax]]</f>
        <v>#VALUE!</v>
      </c>
      <c r="J2435" t="e">
        <f>DW_Fact_CL_Pricing_Calculations_Report[[#This Row],[NewTable1wTax]]</f>
        <v>#VALUE!</v>
      </c>
      <c r="K2435" t="e">
        <f>DW_Fact_CL_Pricing_Calculations_Report[[#This Row],[Prop]]</f>
        <v>#VALUE!</v>
      </c>
      <c r="L2435" t="e">
        <f>DW_Fact_CL_Pricing_Calculations_Report[[#This Row],[Prod_Freight_Class]]</f>
        <v>#VALUE!</v>
      </c>
      <c r="M2435" s="36" t="e">
        <f>DW_Fact_CL_Pricing_Calculations_Report[[#This Row],[Table_Load_Date]]</f>
        <v>#VALUE!</v>
      </c>
      <c r="N2435" t="e">
        <f>DW_Fact_CL_Pricing_Calculations_Report[[#This Row],[Company]]</f>
        <v>#VALUE!</v>
      </c>
      <c r="O2435" t="e">
        <f>DW_Fact_CL_Pricing_Calculations_Report[[#This Row],[InvTerminalWAC]]</f>
        <v>#VALUE!</v>
      </c>
      <c r="P2435" s="36" t="e">
        <f>DW_Fact_CL_Pricing_Calculations_Report[[#This Row],[Table_Load_Date]]</f>
        <v>#VALUE!</v>
      </c>
      <c r="Q2435" t="e">
        <f>DW_Fact_CL_Pricing_Calculations_Report[[#This Row],[Prod_Freight_Class]]</f>
        <v>#VALUE!</v>
      </c>
      <c r="R2435" t="e">
        <f>DW_Fact_CL_Pricing_Calculations_Report[[#This Row],[ReplacementCost]]</f>
        <v>#VALUE!</v>
      </c>
      <c r="S2435" t="e">
        <f>DW_Fact_CL_Pricing_Calculations_Report[[#This Row],[RegionWeightedAverageCost]]</f>
        <v>#VALUE!</v>
      </c>
      <c r="T2435" t="e">
        <f>DW_Fact_CL_Pricing_Calculations_Report[[#This Row],[Prop]]</f>
        <v>#VALUE!</v>
      </c>
      <c r="U2435" t="e">
        <f>DW_Fact_CL_Pricing_Calculations_Report[[#This Row],[CardlockSiteCost]]</f>
        <v>#VALUE!</v>
      </c>
      <c r="V2435" t="e">
        <f>DW_Fact_CL_Pricing_Calculations_Report[[#This Row],[NewCardlockSiteCost]]</f>
        <v>#VALUE!</v>
      </c>
      <c r="W2435" t="e">
        <f>DW_Fact_CL_Pricing_Calculations_Report[[#This Row],[Prod_ID]]</f>
        <v>#VALUE!</v>
      </c>
    </row>
    <row r="2436" spans="1:23" x14ac:dyDescent="0.25">
      <c r="A2436">
        <f>'Azure Calculations'!F1934</f>
        <v>0</v>
      </c>
      <c r="B2436" t="e">
        <f>DW_Fact_CL_Pricing_Calculations_Report[[#This Row],[Prod_ID]]</f>
        <v>#VALUE!</v>
      </c>
      <c r="C2436" t="e">
        <f>DW_Fact_CL_Pricing_Calculations_Report[[#This Row],[Vend_ID]]</f>
        <v>#VALUE!</v>
      </c>
      <c r="D2436" t="e">
        <f>DW_Fact_CL_Pricing_Calculations_Report[[#This Row],[CardlockSiteCost_WPROP]]</f>
        <v>#VALUE!</v>
      </c>
      <c r="E2436" t="e">
        <f>DW_Fact_CL_Pricing_Calculations_Report[[#This Row],[NewCardlockSiteCost]]</f>
        <v>#VALUE!</v>
      </c>
      <c r="F2436" t="e">
        <f>DW_Fact_CL_Pricing_Calculations_Report[[#This Row],[Change]]</f>
        <v>#VALUE!</v>
      </c>
      <c r="G2436" t="e">
        <f>DW_Fact_CL_Pricing_Calculations_Report[[#This Row],[FuelPricesDtl_Price]]</f>
        <v>#VALUE!</v>
      </c>
      <c r="H2436" t="e">
        <f>DW_Fact_CL_Pricing_Calculations_Report[[#This Row],[NewTable1]]</f>
        <v>#VALUE!</v>
      </c>
      <c r="I2436" t="e">
        <f>DW_Fact_CL_Pricing_Calculations_Report[[#This Row],[Tax]]</f>
        <v>#VALUE!</v>
      </c>
      <c r="J2436" t="e">
        <f>DW_Fact_CL_Pricing_Calculations_Report[[#This Row],[NewTable1wTax]]</f>
        <v>#VALUE!</v>
      </c>
      <c r="K2436" t="e">
        <f>DW_Fact_CL_Pricing_Calculations_Report[[#This Row],[Prop]]</f>
        <v>#VALUE!</v>
      </c>
      <c r="L2436" t="e">
        <f>DW_Fact_CL_Pricing_Calculations_Report[[#This Row],[Prod_Freight_Class]]</f>
        <v>#VALUE!</v>
      </c>
      <c r="M2436" s="36" t="e">
        <f>DW_Fact_CL_Pricing_Calculations_Report[[#This Row],[Table_Load_Date]]</f>
        <v>#VALUE!</v>
      </c>
      <c r="N2436" t="e">
        <f>DW_Fact_CL_Pricing_Calculations_Report[[#This Row],[Company]]</f>
        <v>#VALUE!</v>
      </c>
      <c r="O2436" t="e">
        <f>DW_Fact_CL_Pricing_Calculations_Report[[#This Row],[InvTerminalWAC]]</f>
        <v>#VALUE!</v>
      </c>
      <c r="P2436" s="36" t="e">
        <f>DW_Fact_CL_Pricing_Calculations_Report[[#This Row],[Table_Load_Date]]</f>
        <v>#VALUE!</v>
      </c>
      <c r="Q2436" t="e">
        <f>DW_Fact_CL_Pricing_Calculations_Report[[#This Row],[Prod_Freight_Class]]</f>
        <v>#VALUE!</v>
      </c>
      <c r="R2436" t="e">
        <f>DW_Fact_CL_Pricing_Calculations_Report[[#This Row],[ReplacementCost]]</f>
        <v>#VALUE!</v>
      </c>
      <c r="S2436" t="e">
        <f>DW_Fact_CL_Pricing_Calculations_Report[[#This Row],[RegionWeightedAverageCost]]</f>
        <v>#VALUE!</v>
      </c>
      <c r="T2436" t="e">
        <f>DW_Fact_CL_Pricing_Calculations_Report[[#This Row],[Prop]]</f>
        <v>#VALUE!</v>
      </c>
      <c r="U2436" t="e">
        <f>DW_Fact_CL_Pricing_Calculations_Report[[#This Row],[CardlockSiteCost]]</f>
        <v>#VALUE!</v>
      </c>
      <c r="V2436" t="e">
        <f>DW_Fact_CL_Pricing_Calculations_Report[[#This Row],[NewCardlockSiteCost]]</f>
        <v>#VALUE!</v>
      </c>
      <c r="W2436" t="e">
        <f>DW_Fact_CL_Pricing_Calculations_Report[[#This Row],[Prod_ID]]</f>
        <v>#VALUE!</v>
      </c>
    </row>
    <row r="2437" spans="1:23" x14ac:dyDescent="0.25">
      <c r="A2437">
        <f>'Azure Calculations'!F1935</f>
        <v>0</v>
      </c>
      <c r="B2437" t="e">
        <f>DW_Fact_CL_Pricing_Calculations_Report[[#This Row],[Prod_ID]]</f>
        <v>#VALUE!</v>
      </c>
      <c r="C2437" t="e">
        <f>DW_Fact_CL_Pricing_Calculations_Report[[#This Row],[Vend_ID]]</f>
        <v>#VALUE!</v>
      </c>
      <c r="D2437" t="e">
        <f>DW_Fact_CL_Pricing_Calculations_Report[[#This Row],[CardlockSiteCost_WPROP]]</f>
        <v>#VALUE!</v>
      </c>
      <c r="E2437" t="e">
        <f>DW_Fact_CL_Pricing_Calculations_Report[[#This Row],[NewCardlockSiteCost]]</f>
        <v>#VALUE!</v>
      </c>
      <c r="F2437" t="e">
        <f>DW_Fact_CL_Pricing_Calculations_Report[[#This Row],[Change]]</f>
        <v>#VALUE!</v>
      </c>
      <c r="G2437" t="e">
        <f>DW_Fact_CL_Pricing_Calculations_Report[[#This Row],[FuelPricesDtl_Price]]</f>
        <v>#VALUE!</v>
      </c>
      <c r="H2437" t="e">
        <f>DW_Fact_CL_Pricing_Calculations_Report[[#This Row],[NewTable1]]</f>
        <v>#VALUE!</v>
      </c>
      <c r="I2437" t="e">
        <f>DW_Fact_CL_Pricing_Calculations_Report[[#This Row],[Tax]]</f>
        <v>#VALUE!</v>
      </c>
      <c r="J2437" t="e">
        <f>DW_Fact_CL_Pricing_Calculations_Report[[#This Row],[NewTable1wTax]]</f>
        <v>#VALUE!</v>
      </c>
      <c r="K2437" t="e">
        <f>DW_Fact_CL_Pricing_Calculations_Report[[#This Row],[Prop]]</f>
        <v>#VALUE!</v>
      </c>
      <c r="L2437" t="e">
        <f>DW_Fact_CL_Pricing_Calculations_Report[[#This Row],[Prod_Freight_Class]]</f>
        <v>#VALUE!</v>
      </c>
      <c r="M2437" s="36" t="e">
        <f>DW_Fact_CL_Pricing_Calculations_Report[[#This Row],[Table_Load_Date]]</f>
        <v>#VALUE!</v>
      </c>
      <c r="N2437" t="e">
        <f>DW_Fact_CL_Pricing_Calculations_Report[[#This Row],[Company]]</f>
        <v>#VALUE!</v>
      </c>
      <c r="O2437" t="e">
        <f>DW_Fact_CL_Pricing_Calculations_Report[[#This Row],[InvTerminalWAC]]</f>
        <v>#VALUE!</v>
      </c>
      <c r="P2437" s="36" t="e">
        <f>DW_Fact_CL_Pricing_Calculations_Report[[#This Row],[Table_Load_Date]]</f>
        <v>#VALUE!</v>
      </c>
      <c r="Q2437" t="e">
        <f>DW_Fact_CL_Pricing_Calculations_Report[[#This Row],[Prod_Freight_Class]]</f>
        <v>#VALUE!</v>
      </c>
      <c r="R2437" t="e">
        <f>DW_Fact_CL_Pricing_Calculations_Report[[#This Row],[ReplacementCost]]</f>
        <v>#VALUE!</v>
      </c>
      <c r="S2437" t="e">
        <f>DW_Fact_CL_Pricing_Calculations_Report[[#This Row],[RegionWeightedAverageCost]]</f>
        <v>#VALUE!</v>
      </c>
      <c r="T2437" t="e">
        <f>DW_Fact_CL_Pricing_Calculations_Report[[#This Row],[Prop]]</f>
        <v>#VALUE!</v>
      </c>
      <c r="U2437" t="e">
        <f>DW_Fact_CL_Pricing_Calculations_Report[[#This Row],[CardlockSiteCost]]</f>
        <v>#VALUE!</v>
      </c>
      <c r="V2437" t="e">
        <f>DW_Fact_CL_Pricing_Calculations_Report[[#This Row],[NewCardlockSiteCost]]</f>
        <v>#VALUE!</v>
      </c>
      <c r="W2437" t="e">
        <f>DW_Fact_CL_Pricing_Calculations_Report[[#This Row],[Prod_ID]]</f>
        <v>#VALUE!</v>
      </c>
    </row>
    <row r="2438" spans="1:23" x14ac:dyDescent="0.25">
      <c r="A2438">
        <f>'Azure Calculations'!F1936</f>
        <v>0</v>
      </c>
      <c r="B2438" t="e">
        <f>DW_Fact_CL_Pricing_Calculations_Report[[#This Row],[Prod_ID]]</f>
        <v>#VALUE!</v>
      </c>
      <c r="C2438" t="e">
        <f>DW_Fact_CL_Pricing_Calculations_Report[[#This Row],[Vend_ID]]</f>
        <v>#VALUE!</v>
      </c>
      <c r="D2438" t="e">
        <f>DW_Fact_CL_Pricing_Calculations_Report[[#This Row],[CardlockSiteCost_WPROP]]</f>
        <v>#VALUE!</v>
      </c>
      <c r="E2438" t="e">
        <f>DW_Fact_CL_Pricing_Calculations_Report[[#This Row],[NewCardlockSiteCost]]</f>
        <v>#VALUE!</v>
      </c>
      <c r="F2438" t="e">
        <f>DW_Fact_CL_Pricing_Calculations_Report[[#This Row],[Change]]</f>
        <v>#VALUE!</v>
      </c>
      <c r="G2438" t="e">
        <f>DW_Fact_CL_Pricing_Calculations_Report[[#This Row],[FuelPricesDtl_Price]]</f>
        <v>#VALUE!</v>
      </c>
      <c r="H2438" t="e">
        <f>DW_Fact_CL_Pricing_Calculations_Report[[#This Row],[NewTable1]]</f>
        <v>#VALUE!</v>
      </c>
      <c r="I2438" t="e">
        <f>DW_Fact_CL_Pricing_Calculations_Report[[#This Row],[Tax]]</f>
        <v>#VALUE!</v>
      </c>
      <c r="J2438" t="e">
        <f>DW_Fact_CL_Pricing_Calculations_Report[[#This Row],[NewTable1wTax]]</f>
        <v>#VALUE!</v>
      </c>
      <c r="K2438" t="e">
        <f>DW_Fact_CL_Pricing_Calculations_Report[[#This Row],[Prop]]</f>
        <v>#VALUE!</v>
      </c>
      <c r="L2438" t="e">
        <f>DW_Fact_CL_Pricing_Calculations_Report[[#This Row],[Prod_Freight_Class]]</f>
        <v>#VALUE!</v>
      </c>
      <c r="M2438" s="36" t="e">
        <f>DW_Fact_CL_Pricing_Calculations_Report[[#This Row],[Table_Load_Date]]</f>
        <v>#VALUE!</v>
      </c>
      <c r="N2438" t="e">
        <f>DW_Fact_CL_Pricing_Calculations_Report[[#This Row],[Company]]</f>
        <v>#VALUE!</v>
      </c>
      <c r="O2438" t="e">
        <f>DW_Fact_CL_Pricing_Calculations_Report[[#This Row],[InvTerminalWAC]]</f>
        <v>#VALUE!</v>
      </c>
      <c r="P2438" s="36" t="e">
        <f>DW_Fact_CL_Pricing_Calculations_Report[[#This Row],[Table_Load_Date]]</f>
        <v>#VALUE!</v>
      </c>
      <c r="Q2438" t="e">
        <f>DW_Fact_CL_Pricing_Calculations_Report[[#This Row],[Prod_Freight_Class]]</f>
        <v>#VALUE!</v>
      </c>
      <c r="R2438" t="e">
        <f>DW_Fact_CL_Pricing_Calculations_Report[[#This Row],[ReplacementCost]]</f>
        <v>#VALUE!</v>
      </c>
      <c r="S2438" t="e">
        <f>DW_Fact_CL_Pricing_Calculations_Report[[#This Row],[RegionWeightedAverageCost]]</f>
        <v>#VALUE!</v>
      </c>
      <c r="T2438" t="e">
        <f>DW_Fact_CL_Pricing_Calculations_Report[[#This Row],[Prop]]</f>
        <v>#VALUE!</v>
      </c>
      <c r="U2438" t="e">
        <f>DW_Fact_CL_Pricing_Calculations_Report[[#This Row],[CardlockSiteCost]]</f>
        <v>#VALUE!</v>
      </c>
      <c r="V2438" t="e">
        <f>DW_Fact_CL_Pricing_Calculations_Report[[#This Row],[NewCardlockSiteCost]]</f>
        <v>#VALUE!</v>
      </c>
      <c r="W2438" t="e">
        <f>DW_Fact_CL_Pricing_Calculations_Report[[#This Row],[Prod_ID]]</f>
        <v>#VALUE!</v>
      </c>
    </row>
    <row r="2439" spans="1:23" x14ac:dyDescent="0.25">
      <c r="A2439">
        <f>'Azure Calculations'!F1937</f>
        <v>0</v>
      </c>
      <c r="B2439" t="e">
        <f>DW_Fact_CL_Pricing_Calculations_Report[[#This Row],[Prod_ID]]</f>
        <v>#VALUE!</v>
      </c>
      <c r="C2439" t="e">
        <f>DW_Fact_CL_Pricing_Calculations_Report[[#This Row],[Vend_ID]]</f>
        <v>#VALUE!</v>
      </c>
      <c r="D2439" t="e">
        <f>DW_Fact_CL_Pricing_Calculations_Report[[#This Row],[CardlockSiteCost_WPROP]]</f>
        <v>#VALUE!</v>
      </c>
      <c r="E2439" t="e">
        <f>DW_Fact_CL_Pricing_Calculations_Report[[#This Row],[NewCardlockSiteCost]]</f>
        <v>#VALUE!</v>
      </c>
      <c r="F2439" t="e">
        <f>DW_Fact_CL_Pricing_Calculations_Report[[#This Row],[Change]]</f>
        <v>#VALUE!</v>
      </c>
      <c r="G2439" t="e">
        <f>DW_Fact_CL_Pricing_Calculations_Report[[#This Row],[FuelPricesDtl_Price]]</f>
        <v>#VALUE!</v>
      </c>
      <c r="H2439" t="e">
        <f>DW_Fact_CL_Pricing_Calculations_Report[[#This Row],[NewTable1]]</f>
        <v>#VALUE!</v>
      </c>
      <c r="I2439" t="e">
        <f>DW_Fact_CL_Pricing_Calculations_Report[[#This Row],[Tax]]</f>
        <v>#VALUE!</v>
      </c>
      <c r="J2439" t="e">
        <f>DW_Fact_CL_Pricing_Calculations_Report[[#This Row],[NewTable1wTax]]</f>
        <v>#VALUE!</v>
      </c>
      <c r="K2439" t="e">
        <f>DW_Fact_CL_Pricing_Calculations_Report[[#This Row],[Prop]]</f>
        <v>#VALUE!</v>
      </c>
      <c r="L2439" t="e">
        <f>DW_Fact_CL_Pricing_Calculations_Report[[#This Row],[Prod_Freight_Class]]</f>
        <v>#VALUE!</v>
      </c>
      <c r="M2439" s="36" t="e">
        <f>DW_Fact_CL_Pricing_Calculations_Report[[#This Row],[Table_Load_Date]]</f>
        <v>#VALUE!</v>
      </c>
      <c r="N2439" t="e">
        <f>DW_Fact_CL_Pricing_Calculations_Report[[#This Row],[Company]]</f>
        <v>#VALUE!</v>
      </c>
      <c r="O2439" t="e">
        <f>DW_Fact_CL_Pricing_Calculations_Report[[#This Row],[InvTerminalWAC]]</f>
        <v>#VALUE!</v>
      </c>
      <c r="P2439" s="36" t="e">
        <f>DW_Fact_CL_Pricing_Calculations_Report[[#This Row],[Table_Load_Date]]</f>
        <v>#VALUE!</v>
      </c>
      <c r="Q2439" t="e">
        <f>DW_Fact_CL_Pricing_Calculations_Report[[#This Row],[Prod_Freight_Class]]</f>
        <v>#VALUE!</v>
      </c>
      <c r="R2439" t="e">
        <f>DW_Fact_CL_Pricing_Calculations_Report[[#This Row],[ReplacementCost]]</f>
        <v>#VALUE!</v>
      </c>
      <c r="S2439" t="e">
        <f>DW_Fact_CL_Pricing_Calculations_Report[[#This Row],[RegionWeightedAverageCost]]</f>
        <v>#VALUE!</v>
      </c>
      <c r="T2439" t="e">
        <f>DW_Fact_CL_Pricing_Calculations_Report[[#This Row],[Prop]]</f>
        <v>#VALUE!</v>
      </c>
      <c r="U2439" t="e">
        <f>DW_Fact_CL_Pricing_Calculations_Report[[#This Row],[CardlockSiteCost]]</f>
        <v>#VALUE!</v>
      </c>
      <c r="V2439" t="e">
        <f>DW_Fact_CL_Pricing_Calculations_Report[[#This Row],[NewCardlockSiteCost]]</f>
        <v>#VALUE!</v>
      </c>
      <c r="W2439" t="e">
        <f>DW_Fact_CL_Pricing_Calculations_Report[[#This Row],[Prod_ID]]</f>
        <v>#VALUE!</v>
      </c>
    </row>
    <row r="2440" spans="1:23" x14ac:dyDescent="0.25">
      <c r="A2440">
        <f>'Azure Calculations'!F1938</f>
        <v>0</v>
      </c>
      <c r="B2440" t="e">
        <f>DW_Fact_CL_Pricing_Calculations_Report[[#This Row],[Prod_ID]]</f>
        <v>#VALUE!</v>
      </c>
      <c r="C2440" t="e">
        <f>DW_Fact_CL_Pricing_Calculations_Report[[#This Row],[Vend_ID]]</f>
        <v>#VALUE!</v>
      </c>
      <c r="D2440" t="e">
        <f>DW_Fact_CL_Pricing_Calculations_Report[[#This Row],[CardlockSiteCost_WPROP]]</f>
        <v>#VALUE!</v>
      </c>
      <c r="E2440" t="e">
        <f>DW_Fact_CL_Pricing_Calculations_Report[[#This Row],[NewCardlockSiteCost]]</f>
        <v>#VALUE!</v>
      </c>
      <c r="F2440" t="e">
        <f>DW_Fact_CL_Pricing_Calculations_Report[[#This Row],[Change]]</f>
        <v>#VALUE!</v>
      </c>
      <c r="G2440" t="e">
        <f>DW_Fact_CL_Pricing_Calculations_Report[[#This Row],[FuelPricesDtl_Price]]</f>
        <v>#VALUE!</v>
      </c>
      <c r="H2440" t="e">
        <f>DW_Fact_CL_Pricing_Calculations_Report[[#This Row],[NewTable1]]</f>
        <v>#VALUE!</v>
      </c>
      <c r="I2440" t="e">
        <f>DW_Fact_CL_Pricing_Calculations_Report[[#This Row],[Tax]]</f>
        <v>#VALUE!</v>
      </c>
      <c r="J2440" t="e">
        <f>DW_Fact_CL_Pricing_Calculations_Report[[#This Row],[NewTable1wTax]]</f>
        <v>#VALUE!</v>
      </c>
      <c r="K2440" t="e">
        <f>DW_Fact_CL_Pricing_Calculations_Report[[#This Row],[Prop]]</f>
        <v>#VALUE!</v>
      </c>
      <c r="L2440" t="e">
        <f>DW_Fact_CL_Pricing_Calculations_Report[[#This Row],[Prod_Freight_Class]]</f>
        <v>#VALUE!</v>
      </c>
      <c r="M2440" s="36" t="e">
        <f>DW_Fact_CL_Pricing_Calculations_Report[[#This Row],[Table_Load_Date]]</f>
        <v>#VALUE!</v>
      </c>
      <c r="N2440" t="e">
        <f>DW_Fact_CL_Pricing_Calculations_Report[[#This Row],[Company]]</f>
        <v>#VALUE!</v>
      </c>
      <c r="O2440" t="e">
        <f>DW_Fact_CL_Pricing_Calculations_Report[[#This Row],[InvTerminalWAC]]</f>
        <v>#VALUE!</v>
      </c>
      <c r="P2440" s="36" t="e">
        <f>DW_Fact_CL_Pricing_Calculations_Report[[#This Row],[Table_Load_Date]]</f>
        <v>#VALUE!</v>
      </c>
      <c r="Q2440" t="e">
        <f>DW_Fact_CL_Pricing_Calculations_Report[[#This Row],[Prod_Freight_Class]]</f>
        <v>#VALUE!</v>
      </c>
      <c r="R2440" t="e">
        <f>DW_Fact_CL_Pricing_Calculations_Report[[#This Row],[ReplacementCost]]</f>
        <v>#VALUE!</v>
      </c>
      <c r="S2440" t="e">
        <f>DW_Fact_CL_Pricing_Calculations_Report[[#This Row],[RegionWeightedAverageCost]]</f>
        <v>#VALUE!</v>
      </c>
      <c r="T2440" t="e">
        <f>DW_Fact_CL_Pricing_Calculations_Report[[#This Row],[Prop]]</f>
        <v>#VALUE!</v>
      </c>
      <c r="U2440" t="e">
        <f>DW_Fact_CL_Pricing_Calculations_Report[[#This Row],[CardlockSiteCost]]</f>
        <v>#VALUE!</v>
      </c>
      <c r="V2440" t="e">
        <f>DW_Fact_CL_Pricing_Calculations_Report[[#This Row],[NewCardlockSiteCost]]</f>
        <v>#VALUE!</v>
      </c>
      <c r="W2440" t="e">
        <f>DW_Fact_CL_Pricing_Calculations_Report[[#This Row],[Prod_ID]]</f>
        <v>#VALUE!</v>
      </c>
    </row>
    <row r="2441" spans="1:23" x14ac:dyDescent="0.25">
      <c r="A2441">
        <f>'Azure Calculations'!F1939</f>
        <v>0</v>
      </c>
      <c r="B2441" t="e">
        <f>DW_Fact_CL_Pricing_Calculations_Report[[#This Row],[Prod_ID]]</f>
        <v>#VALUE!</v>
      </c>
      <c r="C2441" t="e">
        <f>DW_Fact_CL_Pricing_Calculations_Report[[#This Row],[Vend_ID]]</f>
        <v>#VALUE!</v>
      </c>
      <c r="D2441" t="e">
        <f>DW_Fact_CL_Pricing_Calculations_Report[[#This Row],[CardlockSiteCost_WPROP]]</f>
        <v>#VALUE!</v>
      </c>
      <c r="E2441" t="e">
        <f>DW_Fact_CL_Pricing_Calculations_Report[[#This Row],[NewCardlockSiteCost]]</f>
        <v>#VALUE!</v>
      </c>
      <c r="F2441" t="e">
        <f>DW_Fact_CL_Pricing_Calculations_Report[[#This Row],[Change]]</f>
        <v>#VALUE!</v>
      </c>
      <c r="G2441" t="e">
        <f>DW_Fact_CL_Pricing_Calculations_Report[[#This Row],[FuelPricesDtl_Price]]</f>
        <v>#VALUE!</v>
      </c>
      <c r="H2441" t="e">
        <f>DW_Fact_CL_Pricing_Calculations_Report[[#This Row],[NewTable1]]</f>
        <v>#VALUE!</v>
      </c>
      <c r="I2441" t="e">
        <f>DW_Fact_CL_Pricing_Calculations_Report[[#This Row],[Tax]]</f>
        <v>#VALUE!</v>
      </c>
      <c r="J2441" t="e">
        <f>DW_Fact_CL_Pricing_Calculations_Report[[#This Row],[NewTable1wTax]]</f>
        <v>#VALUE!</v>
      </c>
      <c r="K2441" t="e">
        <f>DW_Fact_CL_Pricing_Calculations_Report[[#This Row],[Prop]]</f>
        <v>#VALUE!</v>
      </c>
      <c r="L2441" t="e">
        <f>DW_Fact_CL_Pricing_Calculations_Report[[#This Row],[Prod_Freight_Class]]</f>
        <v>#VALUE!</v>
      </c>
      <c r="M2441" s="36" t="e">
        <f>DW_Fact_CL_Pricing_Calculations_Report[[#This Row],[Table_Load_Date]]</f>
        <v>#VALUE!</v>
      </c>
      <c r="N2441" t="e">
        <f>DW_Fact_CL_Pricing_Calculations_Report[[#This Row],[Company]]</f>
        <v>#VALUE!</v>
      </c>
      <c r="O2441" t="e">
        <f>DW_Fact_CL_Pricing_Calculations_Report[[#This Row],[InvTerminalWAC]]</f>
        <v>#VALUE!</v>
      </c>
      <c r="P2441" s="36" t="e">
        <f>DW_Fact_CL_Pricing_Calculations_Report[[#This Row],[Table_Load_Date]]</f>
        <v>#VALUE!</v>
      </c>
      <c r="Q2441" t="e">
        <f>DW_Fact_CL_Pricing_Calculations_Report[[#This Row],[Prod_Freight_Class]]</f>
        <v>#VALUE!</v>
      </c>
      <c r="R2441" t="e">
        <f>DW_Fact_CL_Pricing_Calculations_Report[[#This Row],[ReplacementCost]]</f>
        <v>#VALUE!</v>
      </c>
      <c r="S2441" t="e">
        <f>DW_Fact_CL_Pricing_Calculations_Report[[#This Row],[RegionWeightedAverageCost]]</f>
        <v>#VALUE!</v>
      </c>
      <c r="T2441" t="e">
        <f>DW_Fact_CL_Pricing_Calculations_Report[[#This Row],[Prop]]</f>
        <v>#VALUE!</v>
      </c>
      <c r="U2441" t="e">
        <f>DW_Fact_CL_Pricing_Calculations_Report[[#This Row],[CardlockSiteCost]]</f>
        <v>#VALUE!</v>
      </c>
      <c r="V2441" t="e">
        <f>DW_Fact_CL_Pricing_Calculations_Report[[#This Row],[NewCardlockSiteCost]]</f>
        <v>#VALUE!</v>
      </c>
      <c r="W2441" t="e">
        <f>DW_Fact_CL_Pricing_Calculations_Report[[#This Row],[Prod_ID]]</f>
        <v>#VALUE!</v>
      </c>
    </row>
    <row r="2442" spans="1:23" x14ac:dyDescent="0.25">
      <c r="A2442">
        <f>'Azure Calculations'!F1940</f>
        <v>0</v>
      </c>
      <c r="B2442" t="e">
        <f>DW_Fact_CL_Pricing_Calculations_Report[[#This Row],[Prod_ID]]</f>
        <v>#VALUE!</v>
      </c>
      <c r="C2442" t="e">
        <f>DW_Fact_CL_Pricing_Calculations_Report[[#This Row],[Vend_ID]]</f>
        <v>#VALUE!</v>
      </c>
      <c r="D2442" t="e">
        <f>DW_Fact_CL_Pricing_Calculations_Report[[#This Row],[CardlockSiteCost_WPROP]]</f>
        <v>#VALUE!</v>
      </c>
      <c r="E2442" t="e">
        <f>DW_Fact_CL_Pricing_Calculations_Report[[#This Row],[NewCardlockSiteCost]]</f>
        <v>#VALUE!</v>
      </c>
      <c r="F2442" t="e">
        <f>DW_Fact_CL_Pricing_Calculations_Report[[#This Row],[Change]]</f>
        <v>#VALUE!</v>
      </c>
      <c r="G2442" t="e">
        <f>DW_Fact_CL_Pricing_Calculations_Report[[#This Row],[FuelPricesDtl_Price]]</f>
        <v>#VALUE!</v>
      </c>
      <c r="H2442" t="e">
        <f>DW_Fact_CL_Pricing_Calculations_Report[[#This Row],[NewTable1]]</f>
        <v>#VALUE!</v>
      </c>
      <c r="I2442" t="e">
        <f>DW_Fact_CL_Pricing_Calculations_Report[[#This Row],[Tax]]</f>
        <v>#VALUE!</v>
      </c>
      <c r="J2442" t="e">
        <f>DW_Fact_CL_Pricing_Calculations_Report[[#This Row],[NewTable1wTax]]</f>
        <v>#VALUE!</v>
      </c>
      <c r="K2442" t="e">
        <f>DW_Fact_CL_Pricing_Calculations_Report[[#This Row],[Prop]]</f>
        <v>#VALUE!</v>
      </c>
      <c r="L2442" t="e">
        <f>DW_Fact_CL_Pricing_Calculations_Report[[#This Row],[Prod_Freight_Class]]</f>
        <v>#VALUE!</v>
      </c>
      <c r="M2442" s="36" t="e">
        <f>DW_Fact_CL_Pricing_Calculations_Report[[#This Row],[Table_Load_Date]]</f>
        <v>#VALUE!</v>
      </c>
      <c r="N2442" t="e">
        <f>DW_Fact_CL_Pricing_Calculations_Report[[#This Row],[Company]]</f>
        <v>#VALUE!</v>
      </c>
      <c r="O2442" t="e">
        <f>DW_Fact_CL_Pricing_Calculations_Report[[#This Row],[InvTerminalWAC]]</f>
        <v>#VALUE!</v>
      </c>
      <c r="P2442" s="36" t="e">
        <f>DW_Fact_CL_Pricing_Calculations_Report[[#This Row],[Table_Load_Date]]</f>
        <v>#VALUE!</v>
      </c>
      <c r="Q2442" t="e">
        <f>DW_Fact_CL_Pricing_Calculations_Report[[#This Row],[Prod_Freight_Class]]</f>
        <v>#VALUE!</v>
      </c>
      <c r="R2442" t="e">
        <f>DW_Fact_CL_Pricing_Calculations_Report[[#This Row],[ReplacementCost]]</f>
        <v>#VALUE!</v>
      </c>
      <c r="S2442" t="e">
        <f>DW_Fact_CL_Pricing_Calculations_Report[[#This Row],[RegionWeightedAverageCost]]</f>
        <v>#VALUE!</v>
      </c>
      <c r="T2442" t="e">
        <f>DW_Fact_CL_Pricing_Calculations_Report[[#This Row],[Prop]]</f>
        <v>#VALUE!</v>
      </c>
      <c r="U2442" t="e">
        <f>DW_Fact_CL_Pricing_Calculations_Report[[#This Row],[CardlockSiteCost]]</f>
        <v>#VALUE!</v>
      </c>
      <c r="V2442" t="e">
        <f>DW_Fact_CL_Pricing_Calculations_Report[[#This Row],[NewCardlockSiteCost]]</f>
        <v>#VALUE!</v>
      </c>
      <c r="W2442" t="e">
        <f>DW_Fact_CL_Pricing_Calculations_Report[[#This Row],[Prod_ID]]</f>
        <v>#VALUE!</v>
      </c>
    </row>
    <row r="2443" spans="1:23" x14ac:dyDescent="0.25">
      <c r="A2443">
        <f>'Azure Calculations'!F1941</f>
        <v>0</v>
      </c>
      <c r="B2443" t="e">
        <f>DW_Fact_CL_Pricing_Calculations_Report[[#This Row],[Prod_ID]]</f>
        <v>#VALUE!</v>
      </c>
      <c r="C2443" t="e">
        <f>DW_Fact_CL_Pricing_Calculations_Report[[#This Row],[Vend_ID]]</f>
        <v>#VALUE!</v>
      </c>
      <c r="D2443" t="e">
        <f>DW_Fact_CL_Pricing_Calculations_Report[[#This Row],[CardlockSiteCost_WPROP]]</f>
        <v>#VALUE!</v>
      </c>
      <c r="E2443" t="e">
        <f>DW_Fact_CL_Pricing_Calculations_Report[[#This Row],[NewCardlockSiteCost]]</f>
        <v>#VALUE!</v>
      </c>
      <c r="F2443" t="e">
        <f>DW_Fact_CL_Pricing_Calculations_Report[[#This Row],[Change]]</f>
        <v>#VALUE!</v>
      </c>
      <c r="G2443" t="e">
        <f>DW_Fact_CL_Pricing_Calculations_Report[[#This Row],[FuelPricesDtl_Price]]</f>
        <v>#VALUE!</v>
      </c>
      <c r="H2443" t="e">
        <f>DW_Fact_CL_Pricing_Calculations_Report[[#This Row],[NewTable1]]</f>
        <v>#VALUE!</v>
      </c>
      <c r="I2443" t="e">
        <f>DW_Fact_CL_Pricing_Calculations_Report[[#This Row],[Tax]]</f>
        <v>#VALUE!</v>
      </c>
      <c r="J2443" t="e">
        <f>DW_Fact_CL_Pricing_Calculations_Report[[#This Row],[NewTable1wTax]]</f>
        <v>#VALUE!</v>
      </c>
      <c r="K2443" t="e">
        <f>DW_Fact_CL_Pricing_Calculations_Report[[#This Row],[Prop]]</f>
        <v>#VALUE!</v>
      </c>
      <c r="L2443" t="e">
        <f>DW_Fact_CL_Pricing_Calculations_Report[[#This Row],[Prod_Freight_Class]]</f>
        <v>#VALUE!</v>
      </c>
      <c r="M2443" s="36" t="e">
        <f>DW_Fact_CL_Pricing_Calculations_Report[[#This Row],[Table_Load_Date]]</f>
        <v>#VALUE!</v>
      </c>
      <c r="N2443" t="e">
        <f>DW_Fact_CL_Pricing_Calculations_Report[[#This Row],[Company]]</f>
        <v>#VALUE!</v>
      </c>
      <c r="O2443" t="e">
        <f>DW_Fact_CL_Pricing_Calculations_Report[[#This Row],[InvTerminalWAC]]</f>
        <v>#VALUE!</v>
      </c>
      <c r="P2443" s="36" t="e">
        <f>DW_Fact_CL_Pricing_Calculations_Report[[#This Row],[Table_Load_Date]]</f>
        <v>#VALUE!</v>
      </c>
      <c r="Q2443" t="e">
        <f>DW_Fact_CL_Pricing_Calculations_Report[[#This Row],[Prod_Freight_Class]]</f>
        <v>#VALUE!</v>
      </c>
      <c r="R2443" t="e">
        <f>DW_Fact_CL_Pricing_Calculations_Report[[#This Row],[ReplacementCost]]</f>
        <v>#VALUE!</v>
      </c>
      <c r="S2443" t="e">
        <f>DW_Fact_CL_Pricing_Calculations_Report[[#This Row],[RegionWeightedAverageCost]]</f>
        <v>#VALUE!</v>
      </c>
      <c r="T2443" t="e">
        <f>DW_Fact_CL_Pricing_Calculations_Report[[#This Row],[Prop]]</f>
        <v>#VALUE!</v>
      </c>
      <c r="U2443" t="e">
        <f>DW_Fact_CL_Pricing_Calculations_Report[[#This Row],[CardlockSiteCost]]</f>
        <v>#VALUE!</v>
      </c>
      <c r="V2443" t="e">
        <f>DW_Fact_CL_Pricing_Calculations_Report[[#This Row],[NewCardlockSiteCost]]</f>
        <v>#VALUE!</v>
      </c>
      <c r="W2443" t="e">
        <f>DW_Fact_CL_Pricing_Calculations_Report[[#This Row],[Prod_ID]]</f>
        <v>#VALUE!</v>
      </c>
    </row>
    <row r="2444" spans="1:23" x14ac:dyDescent="0.25">
      <c r="A2444">
        <f>'Azure Calculations'!F1942</f>
        <v>0</v>
      </c>
      <c r="B2444" t="e">
        <f>DW_Fact_CL_Pricing_Calculations_Report[[#This Row],[Prod_ID]]</f>
        <v>#VALUE!</v>
      </c>
      <c r="C2444" t="e">
        <f>DW_Fact_CL_Pricing_Calculations_Report[[#This Row],[Vend_ID]]</f>
        <v>#VALUE!</v>
      </c>
      <c r="D2444" t="e">
        <f>DW_Fact_CL_Pricing_Calculations_Report[[#This Row],[CardlockSiteCost_WPROP]]</f>
        <v>#VALUE!</v>
      </c>
      <c r="E2444" t="e">
        <f>DW_Fact_CL_Pricing_Calculations_Report[[#This Row],[NewCardlockSiteCost]]</f>
        <v>#VALUE!</v>
      </c>
      <c r="F2444" t="e">
        <f>DW_Fact_CL_Pricing_Calculations_Report[[#This Row],[Change]]</f>
        <v>#VALUE!</v>
      </c>
      <c r="G2444" t="e">
        <f>DW_Fact_CL_Pricing_Calculations_Report[[#This Row],[FuelPricesDtl_Price]]</f>
        <v>#VALUE!</v>
      </c>
      <c r="H2444" t="e">
        <f>DW_Fact_CL_Pricing_Calculations_Report[[#This Row],[NewTable1]]</f>
        <v>#VALUE!</v>
      </c>
      <c r="I2444" t="e">
        <f>DW_Fact_CL_Pricing_Calculations_Report[[#This Row],[Tax]]</f>
        <v>#VALUE!</v>
      </c>
      <c r="J2444" t="e">
        <f>DW_Fact_CL_Pricing_Calculations_Report[[#This Row],[NewTable1wTax]]</f>
        <v>#VALUE!</v>
      </c>
      <c r="K2444" t="e">
        <f>DW_Fact_CL_Pricing_Calculations_Report[[#This Row],[Prop]]</f>
        <v>#VALUE!</v>
      </c>
      <c r="L2444" t="e">
        <f>DW_Fact_CL_Pricing_Calculations_Report[[#This Row],[Prod_Freight_Class]]</f>
        <v>#VALUE!</v>
      </c>
      <c r="M2444" s="36" t="e">
        <f>DW_Fact_CL_Pricing_Calculations_Report[[#This Row],[Table_Load_Date]]</f>
        <v>#VALUE!</v>
      </c>
      <c r="N2444" t="e">
        <f>DW_Fact_CL_Pricing_Calculations_Report[[#This Row],[Company]]</f>
        <v>#VALUE!</v>
      </c>
      <c r="O2444" t="e">
        <f>DW_Fact_CL_Pricing_Calculations_Report[[#This Row],[InvTerminalWAC]]</f>
        <v>#VALUE!</v>
      </c>
      <c r="P2444" s="36" t="e">
        <f>DW_Fact_CL_Pricing_Calculations_Report[[#This Row],[Table_Load_Date]]</f>
        <v>#VALUE!</v>
      </c>
      <c r="Q2444" t="e">
        <f>DW_Fact_CL_Pricing_Calculations_Report[[#This Row],[Prod_Freight_Class]]</f>
        <v>#VALUE!</v>
      </c>
      <c r="R2444" t="e">
        <f>DW_Fact_CL_Pricing_Calculations_Report[[#This Row],[ReplacementCost]]</f>
        <v>#VALUE!</v>
      </c>
      <c r="S2444" t="e">
        <f>DW_Fact_CL_Pricing_Calculations_Report[[#This Row],[RegionWeightedAverageCost]]</f>
        <v>#VALUE!</v>
      </c>
      <c r="T2444" t="e">
        <f>DW_Fact_CL_Pricing_Calculations_Report[[#This Row],[Prop]]</f>
        <v>#VALUE!</v>
      </c>
      <c r="U2444" t="e">
        <f>DW_Fact_CL_Pricing_Calculations_Report[[#This Row],[CardlockSiteCost]]</f>
        <v>#VALUE!</v>
      </c>
      <c r="V2444" t="e">
        <f>DW_Fact_CL_Pricing_Calculations_Report[[#This Row],[NewCardlockSiteCost]]</f>
        <v>#VALUE!</v>
      </c>
      <c r="W2444" t="e">
        <f>DW_Fact_CL_Pricing_Calculations_Report[[#This Row],[Prod_ID]]</f>
        <v>#VALUE!</v>
      </c>
    </row>
    <row r="2445" spans="1:23" x14ac:dyDescent="0.25">
      <c r="A2445">
        <f>'Azure Calculations'!F1943</f>
        <v>0</v>
      </c>
      <c r="B2445" t="e">
        <f>DW_Fact_CL_Pricing_Calculations_Report[[#This Row],[Prod_ID]]</f>
        <v>#VALUE!</v>
      </c>
      <c r="C2445" t="e">
        <f>DW_Fact_CL_Pricing_Calculations_Report[[#This Row],[Vend_ID]]</f>
        <v>#VALUE!</v>
      </c>
      <c r="D2445" t="e">
        <f>DW_Fact_CL_Pricing_Calculations_Report[[#This Row],[CardlockSiteCost_WPROP]]</f>
        <v>#VALUE!</v>
      </c>
      <c r="E2445" t="e">
        <f>DW_Fact_CL_Pricing_Calculations_Report[[#This Row],[NewCardlockSiteCost]]</f>
        <v>#VALUE!</v>
      </c>
      <c r="F2445" t="e">
        <f>DW_Fact_CL_Pricing_Calculations_Report[[#This Row],[Change]]</f>
        <v>#VALUE!</v>
      </c>
      <c r="G2445" t="e">
        <f>DW_Fact_CL_Pricing_Calculations_Report[[#This Row],[FuelPricesDtl_Price]]</f>
        <v>#VALUE!</v>
      </c>
      <c r="H2445" t="e">
        <f>DW_Fact_CL_Pricing_Calculations_Report[[#This Row],[NewTable1]]</f>
        <v>#VALUE!</v>
      </c>
      <c r="I2445" t="e">
        <f>DW_Fact_CL_Pricing_Calculations_Report[[#This Row],[Tax]]</f>
        <v>#VALUE!</v>
      </c>
      <c r="J2445" t="e">
        <f>DW_Fact_CL_Pricing_Calculations_Report[[#This Row],[NewTable1wTax]]</f>
        <v>#VALUE!</v>
      </c>
      <c r="K2445" t="e">
        <f>DW_Fact_CL_Pricing_Calculations_Report[[#This Row],[Prop]]</f>
        <v>#VALUE!</v>
      </c>
      <c r="L2445" t="e">
        <f>DW_Fact_CL_Pricing_Calculations_Report[[#This Row],[Prod_Freight_Class]]</f>
        <v>#VALUE!</v>
      </c>
      <c r="M2445" s="36" t="e">
        <f>DW_Fact_CL_Pricing_Calculations_Report[[#This Row],[Table_Load_Date]]</f>
        <v>#VALUE!</v>
      </c>
      <c r="N2445" t="e">
        <f>DW_Fact_CL_Pricing_Calculations_Report[[#This Row],[Company]]</f>
        <v>#VALUE!</v>
      </c>
      <c r="O2445" t="e">
        <f>DW_Fact_CL_Pricing_Calculations_Report[[#This Row],[InvTerminalWAC]]</f>
        <v>#VALUE!</v>
      </c>
      <c r="P2445" s="36" t="e">
        <f>DW_Fact_CL_Pricing_Calculations_Report[[#This Row],[Table_Load_Date]]</f>
        <v>#VALUE!</v>
      </c>
      <c r="Q2445" t="e">
        <f>DW_Fact_CL_Pricing_Calculations_Report[[#This Row],[Prod_Freight_Class]]</f>
        <v>#VALUE!</v>
      </c>
      <c r="R2445" t="e">
        <f>DW_Fact_CL_Pricing_Calculations_Report[[#This Row],[ReplacementCost]]</f>
        <v>#VALUE!</v>
      </c>
      <c r="S2445" t="e">
        <f>DW_Fact_CL_Pricing_Calculations_Report[[#This Row],[RegionWeightedAverageCost]]</f>
        <v>#VALUE!</v>
      </c>
      <c r="T2445" t="e">
        <f>DW_Fact_CL_Pricing_Calculations_Report[[#This Row],[Prop]]</f>
        <v>#VALUE!</v>
      </c>
      <c r="U2445" t="e">
        <f>DW_Fact_CL_Pricing_Calculations_Report[[#This Row],[CardlockSiteCost]]</f>
        <v>#VALUE!</v>
      </c>
      <c r="V2445" t="e">
        <f>DW_Fact_CL_Pricing_Calculations_Report[[#This Row],[NewCardlockSiteCost]]</f>
        <v>#VALUE!</v>
      </c>
      <c r="W2445" t="e">
        <f>DW_Fact_CL_Pricing_Calculations_Report[[#This Row],[Prod_ID]]</f>
        <v>#VALUE!</v>
      </c>
    </row>
    <row r="2446" spans="1:23" x14ac:dyDescent="0.25">
      <c r="A2446">
        <f>'Azure Calculations'!F1944</f>
        <v>0</v>
      </c>
      <c r="B2446" t="e">
        <f>DW_Fact_CL_Pricing_Calculations_Report[[#This Row],[Prod_ID]]</f>
        <v>#VALUE!</v>
      </c>
      <c r="C2446" t="e">
        <f>DW_Fact_CL_Pricing_Calculations_Report[[#This Row],[Vend_ID]]</f>
        <v>#VALUE!</v>
      </c>
      <c r="D2446" t="e">
        <f>DW_Fact_CL_Pricing_Calculations_Report[[#This Row],[CardlockSiteCost_WPROP]]</f>
        <v>#VALUE!</v>
      </c>
      <c r="E2446" t="e">
        <f>DW_Fact_CL_Pricing_Calculations_Report[[#This Row],[NewCardlockSiteCost]]</f>
        <v>#VALUE!</v>
      </c>
      <c r="F2446" t="e">
        <f>DW_Fact_CL_Pricing_Calculations_Report[[#This Row],[Change]]</f>
        <v>#VALUE!</v>
      </c>
      <c r="G2446" t="e">
        <f>DW_Fact_CL_Pricing_Calculations_Report[[#This Row],[FuelPricesDtl_Price]]</f>
        <v>#VALUE!</v>
      </c>
      <c r="H2446" t="e">
        <f>DW_Fact_CL_Pricing_Calculations_Report[[#This Row],[NewTable1]]</f>
        <v>#VALUE!</v>
      </c>
      <c r="I2446" t="e">
        <f>DW_Fact_CL_Pricing_Calculations_Report[[#This Row],[Tax]]</f>
        <v>#VALUE!</v>
      </c>
      <c r="J2446" t="e">
        <f>DW_Fact_CL_Pricing_Calculations_Report[[#This Row],[NewTable1wTax]]</f>
        <v>#VALUE!</v>
      </c>
      <c r="K2446" t="e">
        <f>DW_Fact_CL_Pricing_Calculations_Report[[#This Row],[Prop]]</f>
        <v>#VALUE!</v>
      </c>
      <c r="L2446" t="e">
        <f>DW_Fact_CL_Pricing_Calculations_Report[[#This Row],[Prod_Freight_Class]]</f>
        <v>#VALUE!</v>
      </c>
      <c r="M2446" s="36" t="e">
        <f>DW_Fact_CL_Pricing_Calculations_Report[[#This Row],[Table_Load_Date]]</f>
        <v>#VALUE!</v>
      </c>
      <c r="N2446" t="e">
        <f>DW_Fact_CL_Pricing_Calculations_Report[[#This Row],[Company]]</f>
        <v>#VALUE!</v>
      </c>
      <c r="O2446" t="e">
        <f>DW_Fact_CL_Pricing_Calculations_Report[[#This Row],[InvTerminalWAC]]</f>
        <v>#VALUE!</v>
      </c>
      <c r="P2446" s="36" t="e">
        <f>DW_Fact_CL_Pricing_Calculations_Report[[#This Row],[Table_Load_Date]]</f>
        <v>#VALUE!</v>
      </c>
      <c r="Q2446" t="e">
        <f>DW_Fact_CL_Pricing_Calculations_Report[[#This Row],[Prod_Freight_Class]]</f>
        <v>#VALUE!</v>
      </c>
      <c r="R2446" t="e">
        <f>DW_Fact_CL_Pricing_Calculations_Report[[#This Row],[ReplacementCost]]</f>
        <v>#VALUE!</v>
      </c>
      <c r="S2446" t="e">
        <f>DW_Fact_CL_Pricing_Calculations_Report[[#This Row],[RegionWeightedAverageCost]]</f>
        <v>#VALUE!</v>
      </c>
      <c r="T2446" t="e">
        <f>DW_Fact_CL_Pricing_Calculations_Report[[#This Row],[Prop]]</f>
        <v>#VALUE!</v>
      </c>
      <c r="U2446" t="e">
        <f>DW_Fact_CL_Pricing_Calculations_Report[[#This Row],[CardlockSiteCost]]</f>
        <v>#VALUE!</v>
      </c>
      <c r="V2446" t="e">
        <f>DW_Fact_CL_Pricing_Calculations_Report[[#This Row],[NewCardlockSiteCost]]</f>
        <v>#VALUE!</v>
      </c>
      <c r="W2446" t="e">
        <f>DW_Fact_CL_Pricing_Calculations_Report[[#This Row],[Prod_ID]]</f>
        <v>#VALUE!</v>
      </c>
    </row>
    <row r="2447" spans="1:23" x14ac:dyDescent="0.25">
      <c r="A2447">
        <f>'Azure Calculations'!F1945</f>
        <v>0</v>
      </c>
      <c r="B2447" t="e">
        <f>DW_Fact_CL_Pricing_Calculations_Report[[#This Row],[Prod_ID]]</f>
        <v>#VALUE!</v>
      </c>
      <c r="C2447" t="e">
        <f>DW_Fact_CL_Pricing_Calculations_Report[[#This Row],[Vend_ID]]</f>
        <v>#VALUE!</v>
      </c>
      <c r="D2447" t="e">
        <f>DW_Fact_CL_Pricing_Calculations_Report[[#This Row],[CardlockSiteCost_WPROP]]</f>
        <v>#VALUE!</v>
      </c>
      <c r="E2447" t="e">
        <f>DW_Fact_CL_Pricing_Calculations_Report[[#This Row],[NewCardlockSiteCost]]</f>
        <v>#VALUE!</v>
      </c>
      <c r="F2447" t="e">
        <f>DW_Fact_CL_Pricing_Calculations_Report[[#This Row],[Change]]</f>
        <v>#VALUE!</v>
      </c>
      <c r="G2447" t="e">
        <f>DW_Fact_CL_Pricing_Calculations_Report[[#This Row],[FuelPricesDtl_Price]]</f>
        <v>#VALUE!</v>
      </c>
      <c r="H2447" t="e">
        <f>DW_Fact_CL_Pricing_Calculations_Report[[#This Row],[NewTable1]]</f>
        <v>#VALUE!</v>
      </c>
      <c r="I2447" t="e">
        <f>DW_Fact_CL_Pricing_Calculations_Report[[#This Row],[Tax]]</f>
        <v>#VALUE!</v>
      </c>
      <c r="J2447" t="e">
        <f>DW_Fact_CL_Pricing_Calculations_Report[[#This Row],[NewTable1wTax]]</f>
        <v>#VALUE!</v>
      </c>
      <c r="K2447" t="e">
        <f>DW_Fact_CL_Pricing_Calculations_Report[[#This Row],[Prop]]</f>
        <v>#VALUE!</v>
      </c>
      <c r="L2447" t="e">
        <f>DW_Fact_CL_Pricing_Calculations_Report[[#This Row],[Prod_Freight_Class]]</f>
        <v>#VALUE!</v>
      </c>
      <c r="M2447" s="36" t="e">
        <f>DW_Fact_CL_Pricing_Calculations_Report[[#This Row],[Table_Load_Date]]</f>
        <v>#VALUE!</v>
      </c>
      <c r="N2447" t="e">
        <f>DW_Fact_CL_Pricing_Calculations_Report[[#This Row],[Company]]</f>
        <v>#VALUE!</v>
      </c>
      <c r="O2447" t="e">
        <f>DW_Fact_CL_Pricing_Calculations_Report[[#This Row],[InvTerminalWAC]]</f>
        <v>#VALUE!</v>
      </c>
      <c r="P2447" s="36" t="e">
        <f>DW_Fact_CL_Pricing_Calculations_Report[[#This Row],[Table_Load_Date]]</f>
        <v>#VALUE!</v>
      </c>
      <c r="Q2447" t="e">
        <f>DW_Fact_CL_Pricing_Calculations_Report[[#This Row],[Prod_Freight_Class]]</f>
        <v>#VALUE!</v>
      </c>
      <c r="R2447" t="e">
        <f>DW_Fact_CL_Pricing_Calculations_Report[[#This Row],[ReplacementCost]]</f>
        <v>#VALUE!</v>
      </c>
      <c r="S2447" t="e">
        <f>DW_Fact_CL_Pricing_Calculations_Report[[#This Row],[RegionWeightedAverageCost]]</f>
        <v>#VALUE!</v>
      </c>
      <c r="T2447" t="e">
        <f>DW_Fact_CL_Pricing_Calculations_Report[[#This Row],[Prop]]</f>
        <v>#VALUE!</v>
      </c>
      <c r="U2447" t="e">
        <f>DW_Fact_CL_Pricing_Calculations_Report[[#This Row],[CardlockSiteCost]]</f>
        <v>#VALUE!</v>
      </c>
      <c r="V2447" t="e">
        <f>DW_Fact_CL_Pricing_Calculations_Report[[#This Row],[NewCardlockSiteCost]]</f>
        <v>#VALUE!</v>
      </c>
      <c r="W2447" t="e">
        <f>DW_Fact_CL_Pricing_Calculations_Report[[#This Row],[Prod_ID]]</f>
        <v>#VALUE!</v>
      </c>
    </row>
    <row r="2448" spans="1:23" x14ac:dyDescent="0.25">
      <c r="A2448">
        <f>'Azure Calculations'!F1946</f>
        <v>0</v>
      </c>
      <c r="B2448" t="e">
        <f>DW_Fact_CL_Pricing_Calculations_Report[[#This Row],[Prod_ID]]</f>
        <v>#VALUE!</v>
      </c>
      <c r="C2448" t="e">
        <f>DW_Fact_CL_Pricing_Calculations_Report[[#This Row],[Vend_ID]]</f>
        <v>#VALUE!</v>
      </c>
      <c r="D2448" t="e">
        <f>DW_Fact_CL_Pricing_Calculations_Report[[#This Row],[CardlockSiteCost_WPROP]]</f>
        <v>#VALUE!</v>
      </c>
      <c r="E2448" t="e">
        <f>DW_Fact_CL_Pricing_Calculations_Report[[#This Row],[NewCardlockSiteCost]]</f>
        <v>#VALUE!</v>
      </c>
      <c r="F2448" t="e">
        <f>DW_Fact_CL_Pricing_Calculations_Report[[#This Row],[Change]]</f>
        <v>#VALUE!</v>
      </c>
      <c r="G2448" t="e">
        <f>DW_Fact_CL_Pricing_Calculations_Report[[#This Row],[FuelPricesDtl_Price]]</f>
        <v>#VALUE!</v>
      </c>
      <c r="H2448" t="e">
        <f>DW_Fact_CL_Pricing_Calculations_Report[[#This Row],[NewTable1]]</f>
        <v>#VALUE!</v>
      </c>
      <c r="I2448" t="e">
        <f>DW_Fact_CL_Pricing_Calculations_Report[[#This Row],[Tax]]</f>
        <v>#VALUE!</v>
      </c>
      <c r="J2448" t="e">
        <f>DW_Fact_CL_Pricing_Calculations_Report[[#This Row],[NewTable1wTax]]</f>
        <v>#VALUE!</v>
      </c>
      <c r="K2448" t="e">
        <f>DW_Fact_CL_Pricing_Calculations_Report[[#This Row],[Prop]]</f>
        <v>#VALUE!</v>
      </c>
      <c r="L2448" t="e">
        <f>DW_Fact_CL_Pricing_Calculations_Report[[#This Row],[Prod_Freight_Class]]</f>
        <v>#VALUE!</v>
      </c>
      <c r="M2448" s="36" t="e">
        <f>DW_Fact_CL_Pricing_Calculations_Report[[#This Row],[Table_Load_Date]]</f>
        <v>#VALUE!</v>
      </c>
      <c r="N2448" t="e">
        <f>DW_Fact_CL_Pricing_Calculations_Report[[#This Row],[Company]]</f>
        <v>#VALUE!</v>
      </c>
      <c r="O2448" t="e">
        <f>DW_Fact_CL_Pricing_Calculations_Report[[#This Row],[InvTerminalWAC]]</f>
        <v>#VALUE!</v>
      </c>
      <c r="P2448" s="36" t="e">
        <f>DW_Fact_CL_Pricing_Calculations_Report[[#This Row],[Table_Load_Date]]</f>
        <v>#VALUE!</v>
      </c>
      <c r="Q2448" t="e">
        <f>DW_Fact_CL_Pricing_Calculations_Report[[#This Row],[Prod_Freight_Class]]</f>
        <v>#VALUE!</v>
      </c>
      <c r="R2448" t="e">
        <f>DW_Fact_CL_Pricing_Calculations_Report[[#This Row],[ReplacementCost]]</f>
        <v>#VALUE!</v>
      </c>
      <c r="S2448" t="e">
        <f>DW_Fact_CL_Pricing_Calculations_Report[[#This Row],[RegionWeightedAverageCost]]</f>
        <v>#VALUE!</v>
      </c>
      <c r="T2448" t="e">
        <f>DW_Fact_CL_Pricing_Calculations_Report[[#This Row],[Prop]]</f>
        <v>#VALUE!</v>
      </c>
      <c r="U2448" t="e">
        <f>DW_Fact_CL_Pricing_Calculations_Report[[#This Row],[CardlockSiteCost]]</f>
        <v>#VALUE!</v>
      </c>
      <c r="V2448" t="e">
        <f>DW_Fact_CL_Pricing_Calculations_Report[[#This Row],[NewCardlockSiteCost]]</f>
        <v>#VALUE!</v>
      </c>
      <c r="W2448" t="e">
        <f>DW_Fact_CL_Pricing_Calculations_Report[[#This Row],[Prod_ID]]</f>
        <v>#VALUE!</v>
      </c>
    </row>
    <row r="2449" spans="1:23" x14ac:dyDescent="0.25">
      <c r="A2449">
        <f>'Azure Calculations'!F1947</f>
        <v>0</v>
      </c>
      <c r="B2449" t="e">
        <f>DW_Fact_CL_Pricing_Calculations_Report[[#This Row],[Prod_ID]]</f>
        <v>#VALUE!</v>
      </c>
      <c r="C2449" t="e">
        <f>DW_Fact_CL_Pricing_Calculations_Report[[#This Row],[Vend_ID]]</f>
        <v>#VALUE!</v>
      </c>
      <c r="D2449" t="e">
        <f>DW_Fact_CL_Pricing_Calculations_Report[[#This Row],[CardlockSiteCost_WPROP]]</f>
        <v>#VALUE!</v>
      </c>
      <c r="E2449" t="e">
        <f>DW_Fact_CL_Pricing_Calculations_Report[[#This Row],[NewCardlockSiteCost]]</f>
        <v>#VALUE!</v>
      </c>
      <c r="F2449" t="e">
        <f>DW_Fact_CL_Pricing_Calculations_Report[[#This Row],[Change]]</f>
        <v>#VALUE!</v>
      </c>
      <c r="G2449" t="e">
        <f>DW_Fact_CL_Pricing_Calculations_Report[[#This Row],[FuelPricesDtl_Price]]</f>
        <v>#VALUE!</v>
      </c>
      <c r="H2449" t="e">
        <f>DW_Fact_CL_Pricing_Calculations_Report[[#This Row],[NewTable1]]</f>
        <v>#VALUE!</v>
      </c>
      <c r="I2449" t="e">
        <f>DW_Fact_CL_Pricing_Calculations_Report[[#This Row],[Tax]]</f>
        <v>#VALUE!</v>
      </c>
      <c r="J2449" t="e">
        <f>DW_Fact_CL_Pricing_Calculations_Report[[#This Row],[NewTable1wTax]]</f>
        <v>#VALUE!</v>
      </c>
      <c r="K2449" t="e">
        <f>DW_Fact_CL_Pricing_Calculations_Report[[#This Row],[Prop]]</f>
        <v>#VALUE!</v>
      </c>
      <c r="L2449" t="e">
        <f>DW_Fact_CL_Pricing_Calculations_Report[[#This Row],[Prod_Freight_Class]]</f>
        <v>#VALUE!</v>
      </c>
      <c r="M2449" s="36" t="e">
        <f>DW_Fact_CL_Pricing_Calculations_Report[[#This Row],[Table_Load_Date]]</f>
        <v>#VALUE!</v>
      </c>
      <c r="N2449" t="e">
        <f>DW_Fact_CL_Pricing_Calculations_Report[[#This Row],[Company]]</f>
        <v>#VALUE!</v>
      </c>
      <c r="O2449" t="e">
        <f>DW_Fact_CL_Pricing_Calculations_Report[[#This Row],[InvTerminalWAC]]</f>
        <v>#VALUE!</v>
      </c>
      <c r="P2449" s="36" t="e">
        <f>DW_Fact_CL_Pricing_Calculations_Report[[#This Row],[Table_Load_Date]]</f>
        <v>#VALUE!</v>
      </c>
      <c r="Q2449" t="e">
        <f>DW_Fact_CL_Pricing_Calculations_Report[[#This Row],[Prod_Freight_Class]]</f>
        <v>#VALUE!</v>
      </c>
      <c r="R2449" t="e">
        <f>DW_Fact_CL_Pricing_Calculations_Report[[#This Row],[ReplacementCost]]</f>
        <v>#VALUE!</v>
      </c>
      <c r="S2449" t="e">
        <f>DW_Fact_CL_Pricing_Calculations_Report[[#This Row],[RegionWeightedAverageCost]]</f>
        <v>#VALUE!</v>
      </c>
      <c r="T2449" t="e">
        <f>DW_Fact_CL_Pricing_Calculations_Report[[#This Row],[Prop]]</f>
        <v>#VALUE!</v>
      </c>
      <c r="U2449" t="e">
        <f>DW_Fact_CL_Pricing_Calculations_Report[[#This Row],[CardlockSiteCost]]</f>
        <v>#VALUE!</v>
      </c>
      <c r="V2449" t="e">
        <f>DW_Fact_CL_Pricing_Calculations_Report[[#This Row],[NewCardlockSiteCost]]</f>
        <v>#VALUE!</v>
      </c>
      <c r="W2449" t="e">
        <f>DW_Fact_CL_Pricing_Calculations_Report[[#This Row],[Prod_ID]]</f>
        <v>#VALUE!</v>
      </c>
    </row>
    <row r="2450" spans="1:23" x14ac:dyDescent="0.25">
      <c r="A2450">
        <f>'Azure Calculations'!F1948</f>
        <v>0</v>
      </c>
      <c r="B2450" t="e">
        <f>DW_Fact_CL_Pricing_Calculations_Report[[#This Row],[Prod_ID]]</f>
        <v>#VALUE!</v>
      </c>
      <c r="C2450" t="e">
        <f>DW_Fact_CL_Pricing_Calculations_Report[[#This Row],[Vend_ID]]</f>
        <v>#VALUE!</v>
      </c>
      <c r="D2450" t="e">
        <f>DW_Fact_CL_Pricing_Calculations_Report[[#This Row],[CardlockSiteCost_WPROP]]</f>
        <v>#VALUE!</v>
      </c>
      <c r="E2450" t="e">
        <f>DW_Fact_CL_Pricing_Calculations_Report[[#This Row],[NewCardlockSiteCost]]</f>
        <v>#VALUE!</v>
      </c>
      <c r="F2450" t="e">
        <f>DW_Fact_CL_Pricing_Calculations_Report[[#This Row],[Change]]</f>
        <v>#VALUE!</v>
      </c>
      <c r="G2450" t="e">
        <f>DW_Fact_CL_Pricing_Calculations_Report[[#This Row],[FuelPricesDtl_Price]]</f>
        <v>#VALUE!</v>
      </c>
      <c r="H2450" t="e">
        <f>DW_Fact_CL_Pricing_Calculations_Report[[#This Row],[NewTable1]]</f>
        <v>#VALUE!</v>
      </c>
      <c r="I2450" t="e">
        <f>DW_Fact_CL_Pricing_Calculations_Report[[#This Row],[Tax]]</f>
        <v>#VALUE!</v>
      </c>
      <c r="J2450" t="e">
        <f>DW_Fact_CL_Pricing_Calculations_Report[[#This Row],[NewTable1wTax]]</f>
        <v>#VALUE!</v>
      </c>
      <c r="K2450" t="e">
        <f>DW_Fact_CL_Pricing_Calculations_Report[[#This Row],[Prop]]</f>
        <v>#VALUE!</v>
      </c>
      <c r="L2450" t="e">
        <f>DW_Fact_CL_Pricing_Calculations_Report[[#This Row],[Prod_Freight_Class]]</f>
        <v>#VALUE!</v>
      </c>
      <c r="M2450" s="36" t="e">
        <f>DW_Fact_CL_Pricing_Calculations_Report[[#This Row],[Table_Load_Date]]</f>
        <v>#VALUE!</v>
      </c>
      <c r="N2450" t="e">
        <f>DW_Fact_CL_Pricing_Calculations_Report[[#This Row],[Company]]</f>
        <v>#VALUE!</v>
      </c>
      <c r="O2450" t="e">
        <f>DW_Fact_CL_Pricing_Calculations_Report[[#This Row],[InvTerminalWAC]]</f>
        <v>#VALUE!</v>
      </c>
      <c r="P2450" s="36" t="e">
        <f>DW_Fact_CL_Pricing_Calculations_Report[[#This Row],[Table_Load_Date]]</f>
        <v>#VALUE!</v>
      </c>
      <c r="Q2450" t="e">
        <f>DW_Fact_CL_Pricing_Calculations_Report[[#This Row],[Prod_Freight_Class]]</f>
        <v>#VALUE!</v>
      </c>
      <c r="R2450" t="e">
        <f>DW_Fact_CL_Pricing_Calculations_Report[[#This Row],[ReplacementCost]]</f>
        <v>#VALUE!</v>
      </c>
      <c r="S2450" t="e">
        <f>DW_Fact_CL_Pricing_Calculations_Report[[#This Row],[RegionWeightedAverageCost]]</f>
        <v>#VALUE!</v>
      </c>
      <c r="T2450" t="e">
        <f>DW_Fact_CL_Pricing_Calculations_Report[[#This Row],[Prop]]</f>
        <v>#VALUE!</v>
      </c>
      <c r="U2450" t="e">
        <f>DW_Fact_CL_Pricing_Calculations_Report[[#This Row],[CardlockSiteCost]]</f>
        <v>#VALUE!</v>
      </c>
      <c r="V2450" t="e">
        <f>DW_Fact_CL_Pricing_Calculations_Report[[#This Row],[NewCardlockSiteCost]]</f>
        <v>#VALUE!</v>
      </c>
      <c r="W2450" t="e">
        <f>DW_Fact_CL_Pricing_Calculations_Report[[#This Row],[Prod_ID]]</f>
        <v>#VALUE!</v>
      </c>
    </row>
    <row r="2451" spans="1:23" x14ac:dyDescent="0.25">
      <c r="A2451">
        <f>'Azure Calculations'!F1949</f>
        <v>0</v>
      </c>
      <c r="B2451" t="e">
        <f>DW_Fact_CL_Pricing_Calculations_Report[[#This Row],[Prod_ID]]</f>
        <v>#VALUE!</v>
      </c>
      <c r="C2451" t="e">
        <f>DW_Fact_CL_Pricing_Calculations_Report[[#This Row],[Vend_ID]]</f>
        <v>#VALUE!</v>
      </c>
      <c r="D2451" t="e">
        <f>DW_Fact_CL_Pricing_Calculations_Report[[#This Row],[CardlockSiteCost_WPROP]]</f>
        <v>#VALUE!</v>
      </c>
      <c r="E2451" t="e">
        <f>DW_Fact_CL_Pricing_Calculations_Report[[#This Row],[NewCardlockSiteCost]]</f>
        <v>#VALUE!</v>
      </c>
      <c r="F2451" t="e">
        <f>DW_Fact_CL_Pricing_Calculations_Report[[#This Row],[Change]]</f>
        <v>#VALUE!</v>
      </c>
      <c r="G2451" t="e">
        <f>DW_Fact_CL_Pricing_Calculations_Report[[#This Row],[FuelPricesDtl_Price]]</f>
        <v>#VALUE!</v>
      </c>
      <c r="H2451" t="e">
        <f>DW_Fact_CL_Pricing_Calculations_Report[[#This Row],[NewTable1]]</f>
        <v>#VALUE!</v>
      </c>
      <c r="I2451" t="e">
        <f>DW_Fact_CL_Pricing_Calculations_Report[[#This Row],[Tax]]</f>
        <v>#VALUE!</v>
      </c>
      <c r="J2451" t="e">
        <f>DW_Fact_CL_Pricing_Calculations_Report[[#This Row],[NewTable1wTax]]</f>
        <v>#VALUE!</v>
      </c>
      <c r="K2451" t="e">
        <f>DW_Fact_CL_Pricing_Calculations_Report[[#This Row],[Prop]]</f>
        <v>#VALUE!</v>
      </c>
      <c r="L2451" t="e">
        <f>DW_Fact_CL_Pricing_Calculations_Report[[#This Row],[Prod_Freight_Class]]</f>
        <v>#VALUE!</v>
      </c>
      <c r="M2451" s="36" t="e">
        <f>DW_Fact_CL_Pricing_Calculations_Report[[#This Row],[Table_Load_Date]]</f>
        <v>#VALUE!</v>
      </c>
      <c r="N2451" t="e">
        <f>DW_Fact_CL_Pricing_Calculations_Report[[#This Row],[Company]]</f>
        <v>#VALUE!</v>
      </c>
      <c r="O2451" t="e">
        <f>DW_Fact_CL_Pricing_Calculations_Report[[#This Row],[InvTerminalWAC]]</f>
        <v>#VALUE!</v>
      </c>
      <c r="P2451" s="36" t="e">
        <f>DW_Fact_CL_Pricing_Calculations_Report[[#This Row],[Table_Load_Date]]</f>
        <v>#VALUE!</v>
      </c>
      <c r="Q2451" t="e">
        <f>DW_Fact_CL_Pricing_Calculations_Report[[#This Row],[Prod_Freight_Class]]</f>
        <v>#VALUE!</v>
      </c>
      <c r="R2451" t="e">
        <f>DW_Fact_CL_Pricing_Calculations_Report[[#This Row],[ReplacementCost]]</f>
        <v>#VALUE!</v>
      </c>
      <c r="S2451" t="e">
        <f>DW_Fact_CL_Pricing_Calculations_Report[[#This Row],[RegionWeightedAverageCost]]</f>
        <v>#VALUE!</v>
      </c>
      <c r="T2451" t="e">
        <f>DW_Fact_CL_Pricing_Calculations_Report[[#This Row],[Prop]]</f>
        <v>#VALUE!</v>
      </c>
      <c r="U2451" t="e">
        <f>DW_Fact_CL_Pricing_Calculations_Report[[#This Row],[CardlockSiteCost]]</f>
        <v>#VALUE!</v>
      </c>
      <c r="V2451" t="e">
        <f>DW_Fact_CL_Pricing_Calculations_Report[[#This Row],[NewCardlockSiteCost]]</f>
        <v>#VALUE!</v>
      </c>
      <c r="W2451" t="e">
        <f>DW_Fact_CL_Pricing_Calculations_Report[[#This Row],[Prod_ID]]</f>
        <v>#VALUE!</v>
      </c>
    </row>
    <row r="2452" spans="1:23" x14ac:dyDescent="0.25">
      <c r="A2452">
        <f>'Azure Calculations'!F1950</f>
        <v>0</v>
      </c>
      <c r="B2452" t="e">
        <f>DW_Fact_CL_Pricing_Calculations_Report[[#This Row],[Prod_ID]]</f>
        <v>#VALUE!</v>
      </c>
      <c r="C2452" t="e">
        <f>DW_Fact_CL_Pricing_Calculations_Report[[#This Row],[Vend_ID]]</f>
        <v>#VALUE!</v>
      </c>
      <c r="D2452" t="e">
        <f>DW_Fact_CL_Pricing_Calculations_Report[[#This Row],[CardlockSiteCost_WPROP]]</f>
        <v>#VALUE!</v>
      </c>
      <c r="E2452" t="e">
        <f>DW_Fact_CL_Pricing_Calculations_Report[[#This Row],[NewCardlockSiteCost]]</f>
        <v>#VALUE!</v>
      </c>
      <c r="F2452" t="e">
        <f>DW_Fact_CL_Pricing_Calculations_Report[[#This Row],[Change]]</f>
        <v>#VALUE!</v>
      </c>
      <c r="G2452" t="e">
        <f>DW_Fact_CL_Pricing_Calculations_Report[[#This Row],[FuelPricesDtl_Price]]</f>
        <v>#VALUE!</v>
      </c>
      <c r="H2452" t="e">
        <f>DW_Fact_CL_Pricing_Calculations_Report[[#This Row],[NewTable1]]</f>
        <v>#VALUE!</v>
      </c>
      <c r="I2452" t="e">
        <f>DW_Fact_CL_Pricing_Calculations_Report[[#This Row],[Tax]]</f>
        <v>#VALUE!</v>
      </c>
      <c r="J2452" t="e">
        <f>DW_Fact_CL_Pricing_Calculations_Report[[#This Row],[NewTable1wTax]]</f>
        <v>#VALUE!</v>
      </c>
      <c r="K2452" t="e">
        <f>DW_Fact_CL_Pricing_Calculations_Report[[#This Row],[Prop]]</f>
        <v>#VALUE!</v>
      </c>
      <c r="L2452" t="e">
        <f>DW_Fact_CL_Pricing_Calculations_Report[[#This Row],[Prod_Freight_Class]]</f>
        <v>#VALUE!</v>
      </c>
      <c r="M2452" s="36" t="e">
        <f>DW_Fact_CL_Pricing_Calculations_Report[[#This Row],[Table_Load_Date]]</f>
        <v>#VALUE!</v>
      </c>
      <c r="N2452" t="e">
        <f>DW_Fact_CL_Pricing_Calculations_Report[[#This Row],[Company]]</f>
        <v>#VALUE!</v>
      </c>
      <c r="O2452" t="e">
        <f>DW_Fact_CL_Pricing_Calculations_Report[[#This Row],[InvTerminalWAC]]</f>
        <v>#VALUE!</v>
      </c>
      <c r="P2452" s="36" t="e">
        <f>DW_Fact_CL_Pricing_Calculations_Report[[#This Row],[Table_Load_Date]]</f>
        <v>#VALUE!</v>
      </c>
      <c r="Q2452" t="e">
        <f>DW_Fact_CL_Pricing_Calculations_Report[[#This Row],[Prod_Freight_Class]]</f>
        <v>#VALUE!</v>
      </c>
      <c r="R2452" t="e">
        <f>DW_Fact_CL_Pricing_Calculations_Report[[#This Row],[ReplacementCost]]</f>
        <v>#VALUE!</v>
      </c>
      <c r="S2452" t="e">
        <f>DW_Fact_CL_Pricing_Calculations_Report[[#This Row],[RegionWeightedAverageCost]]</f>
        <v>#VALUE!</v>
      </c>
      <c r="T2452" t="e">
        <f>DW_Fact_CL_Pricing_Calculations_Report[[#This Row],[Prop]]</f>
        <v>#VALUE!</v>
      </c>
      <c r="U2452" t="e">
        <f>DW_Fact_CL_Pricing_Calculations_Report[[#This Row],[CardlockSiteCost]]</f>
        <v>#VALUE!</v>
      </c>
      <c r="V2452" t="e">
        <f>DW_Fact_CL_Pricing_Calculations_Report[[#This Row],[NewCardlockSiteCost]]</f>
        <v>#VALUE!</v>
      </c>
      <c r="W2452" t="e">
        <f>DW_Fact_CL_Pricing_Calculations_Report[[#This Row],[Prod_ID]]</f>
        <v>#VALUE!</v>
      </c>
    </row>
    <row r="2453" spans="1:23" x14ac:dyDescent="0.25">
      <c r="A2453">
        <f>'Azure Calculations'!F1951</f>
        <v>0</v>
      </c>
      <c r="B2453" t="e">
        <f>DW_Fact_CL_Pricing_Calculations_Report[[#This Row],[Prod_ID]]</f>
        <v>#VALUE!</v>
      </c>
      <c r="C2453" t="e">
        <f>DW_Fact_CL_Pricing_Calculations_Report[[#This Row],[Vend_ID]]</f>
        <v>#VALUE!</v>
      </c>
      <c r="D2453" t="e">
        <f>DW_Fact_CL_Pricing_Calculations_Report[[#This Row],[CardlockSiteCost_WPROP]]</f>
        <v>#VALUE!</v>
      </c>
      <c r="E2453" t="e">
        <f>DW_Fact_CL_Pricing_Calculations_Report[[#This Row],[NewCardlockSiteCost]]</f>
        <v>#VALUE!</v>
      </c>
      <c r="F2453" t="e">
        <f>DW_Fact_CL_Pricing_Calculations_Report[[#This Row],[Change]]</f>
        <v>#VALUE!</v>
      </c>
      <c r="G2453" t="e">
        <f>DW_Fact_CL_Pricing_Calculations_Report[[#This Row],[FuelPricesDtl_Price]]</f>
        <v>#VALUE!</v>
      </c>
      <c r="H2453" t="e">
        <f>DW_Fact_CL_Pricing_Calculations_Report[[#This Row],[NewTable1]]</f>
        <v>#VALUE!</v>
      </c>
      <c r="I2453" t="e">
        <f>DW_Fact_CL_Pricing_Calculations_Report[[#This Row],[Tax]]</f>
        <v>#VALUE!</v>
      </c>
      <c r="J2453" t="e">
        <f>DW_Fact_CL_Pricing_Calculations_Report[[#This Row],[NewTable1wTax]]</f>
        <v>#VALUE!</v>
      </c>
      <c r="K2453" t="e">
        <f>DW_Fact_CL_Pricing_Calculations_Report[[#This Row],[Prop]]</f>
        <v>#VALUE!</v>
      </c>
      <c r="L2453" t="e">
        <f>DW_Fact_CL_Pricing_Calculations_Report[[#This Row],[Prod_Freight_Class]]</f>
        <v>#VALUE!</v>
      </c>
      <c r="M2453" s="36" t="e">
        <f>DW_Fact_CL_Pricing_Calculations_Report[[#This Row],[Table_Load_Date]]</f>
        <v>#VALUE!</v>
      </c>
      <c r="N2453" t="e">
        <f>DW_Fact_CL_Pricing_Calculations_Report[[#This Row],[Company]]</f>
        <v>#VALUE!</v>
      </c>
      <c r="O2453" t="e">
        <f>DW_Fact_CL_Pricing_Calculations_Report[[#This Row],[InvTerminalWAC]]</f>
        <v>#VALUE!</v>
      </c>
      <c r="P2453" s="36" t="e">
        <f>DW_Fact_CL_Pricing_Calculations_Report[[#This Row],[Table_Load_Date]]</f>
        <v>#VALUE!</v>
      </c>
      <c r="Q2453" t="e">
        <f>DW_Fact_CL_Pricing_Calculations_Report[[#This Row],[Prod_Freight_Class]]</f>
        <v>#VALUE!</v>
      </c>
      <c r="R2453" t="e">
        <f>DW_Fact_CL_Pricing_Calculations_Report[[#This Row],[ReplacementCost]]</f>
        <v>#VALUE!</v>
      </c>
      <c r="S2453" t="e">
        <f>DW_Fact_CL_Pricing_Calculations_Report[[#This Row],[RegionWeightedAverageCost]]</f>
        <v>#VALUE!</v>
      </c>
      <c r="T2453" t="e">
        <f>DW_Fact_CL_Pricing_Calculations_Report[[#This Row],[Prop]]</f>
        <v>#VALUE!</v>
      </c>
      <c r="U2453" t="e">
        <f>DW_Fact_CL_Pricing_Calculations_Report[[#This Row],[CardlockSiteCost]]</f>
        <v>#VALUE!</v>
      </c>
      <c r="V2453" t="e">
        <f>DW_Fact_CL_Pricing_Calculations_Report[[#This Row],[NewCardlockSiteCost]]</f>
        <v>#VALUE!</v>
      </c>
      <c r="W2453" t="e">
        <f>DW_Fact_CL_Pricing_Calculations_Report[[#This Row],[Prod_ID]]</f>
        <v>#VALUE!</v>
      </c>
    </row>
    <row r="2454" spans="1:23" x14ac:dyDescent="0.25">
      <c r="A2454">
        <f>'Azure Calculations'!F1952</f>
        <v>0</v>
      </c>
      <c r="B2454" t="e">
        <f>DW_Fact_CL_Pricing_Calculations_Report[[#This Row],[Prod_ID]]</f>
        <v>#VALUE!</v>
      </c>
      <c r="C2454" t="e">
        <f>DW_Fact_CL_Pricing_Calculations_Report[[#This Row],[Vend_ID]]</f>
        <v>#VALUE!</v>
      </c>
      <c r="D2454" t="e">
        <f>DW_Fact_CL_Pricing_Calculations_Report[[#This Row],[CardlockSiteCost_WPROP]]</f>
        <v>#VALUE!</v>
      </c>
      <c r="E2454" t="e">
        <f>DW_Fact_CL_Pricing_Calculations_Report[[#This Row],[NewCardlockSiteCost]]</f>
        <v>#VALUE!</v>
      </c>
      <c r="F2454" t="e">
        <f>DW_Fact_CL_Pricing_Calculations_Report[[#This Row],[Change]]</f>
        <v>#VALUE!</v>
      </c>
      <c r="G2454" t="e">
        <f>DW_Fact_CL_Pricing_Calculations_Report[[#This Row],[FuelPricesDtl_Price]]</f>
        <v>#VALUE!</v>
      </c>
      <c r="H2454" t="e">
        <f>DW_Fact_CL_Pricing_Calculations_Report[[#This Row],[NewTable1]]</f>
        <v>#VALUE!</v>
      </c>
      <c r="I2454" t="e">
        <f>DW_Fact_CL_Pricing_Calculations_Report[[#This Row],[Tax]]</f>
        <v>#VALUE!</v>
      </c>
      <c r="J2454" t="e">
        <f>DW_Fact_CL_Pricing_Calculations_Report[[#This Row],[NewTable1wTax]]</f>
        <v>#VALUE!</v>
      </c>
      <c r="K2454" t="e">
        <f>DW_Fact_CL_Pricing_Calculations_Report[[#This Row],[Prop]]</f>
        <v>#VALUE!</v>
      </c>
      <c r="L2454" t="e">
        <f>DW_Fact_CL_Pricing_Calculations_Report[[#This Row],[Prod_Freight_Class]]</f>
        <v>#VALUE!</v>
      </c>
      <c r="M2454" s="36" t="e">
        <f>DW_Fact_CL_Pricing_Calculations_Report[[#This Row],[Table_Load_Date]]</f>
        <v>#VALUE!</v>
      </c>
      <c r="N2454" t="e">
        <f>DW_Fact_CL_Pricing_Calculations_Report[[#This Row],[Company]]</f>
        <v>#VALUE!</v>
      </c>
      <c r="O2454" t="e">
        <f>DW_Fact_CL_Pricing_Calculations_Report[[#This Row],[InvTerminalWAC]]</f>
        <v>#VALUE!</v>
      </c>
      <c r="P2454" s="36" t="e">
        <f>DW_Fact_CL_Pricing_Calculations_Report[[#This Row],[Table_Load_Date]]</f>
        <v>#VALUE!</v>
      </c>
      <c r="Q2454" t="e">
        <f>DW_Fact_CL_Pricing_Calculations_Report[[#This Row],[Prod_Freight_Class]]</f>
        <v>#VALUE!</v>
      </c>
      <c r="R2454" t="e">
        <f>DW_Fact_CL_Pricing_Calculations_Report[[#This Row],[ReplacementCost]]</f>
        <v>#VALUE!</v>
      </c>
      <c r="S2454" t="e">
        <f>DW_Fact_CL_Pricing_Calculations_Report[[#This Row],[RegionWeightedAverageCost]]</f>
        <v>#VALUE!</v>
      </c>
      <c r="T2454" t="e">
        <f>DW_Fact_CL_Pricing_Calculations_Report[[#This Row],[Prop]]</f>
        <v>#VALUE!</v>
      </c>
      <c r="U2454" t="e">
        <f>DW_Fact_CL_Pricing_Calculations_Report[[#This Row],[CardlockSiteCost]]</f>
        <v>#VALUE!</v>
      </c>
      <c r="V2454" t="e">
        <f>DW_Fact_CL_Pricing_Calculations_Report[[#This Row],[NewCardlockSiteCost]]</f>
        <v>#VALUE!</v>
      </c>
      <c r="W2454" t="e">
        <f>DW_Fact_CL_Pricing_Calculations_Report[[#This Row],[Prod_ID]]</f>
        <v>#VALUE!</v>
      </c>
    </row>
    <row r="2455" spans="1:23" x14ac:dyDescent="0.25">
      <c r="A2455">
        <f>'Azure Calculations'!F1953</f>
        <v>0</v>
      </c>
      <c r="B2455" t="e">
        <f>DW_Fact_CL_Pricing_Calculations_Report[[#This Row],[Prod_ID]]</f>
        <v>#VALUE!</v>
      </c>
      <c r="C2455" t="e">
        <f>DW_Fact_CL_Pricing_Calculations_Report[[#This Row],[Vend_ID]]</f>
        <v>#VALUE!</v>
      </c>
      <c r="D2455" t="e">
        <f>DW_Fact_CL_Pricing_Calculations_Report[[#This Row],[CardlockSiteCost_WPROP]]</f>
        <v>#VALUE!</v>
      </c>
      <c r="E2455" t="e">
        <f>DW_Fact_CL_Pricing_Calculations_Report[[#This Row],[NewCardlockSiteCost]]</f>
        <v>#VALUE!</v>
      </c>
      <c r="F2455" t="e">
        <f>DW_Fact_CL_Pricing_Calculations_Report[[#This Row],[Change]]</f>
        <v>#VALUE!</v>
      </c>
      <c r="G2455" t="e">
        <f>DW_Fact_CL_Pricing_Calculations_Report[[#This Row],[FuelPricesDtl_Price]]</f>
        <v>#VALUE!</v>
      </c>
      <c r="H2455" t="e">
        <f>DW_Fact_CL_Pricing_Calculations_Report[[#This Row],[NewTable1]]</f>
        <v>#VALUE!</v>
      </c>
      <c r="I2455" t="e">
        <f>DW_Fact_CL_Pricing_Calculations_Report[[#This Row],[Tax]]</f>
        <v>#VALUE!</v>
      </c>
      <c r="J2455" t="e">
        <f>DW_Fact_CL_Pricing_Calculations_Report[[#This Row],[NewTable1wTax]]</f>
        <v>#VALUE!</v>
      </c>
      <c r="K2455" t="e">
        <f>DW_Fact_CL_Pricing_Calculations_Report[[#This Row],[Prop]]</f>
        <v>#VALUE!</v>
      </c>
      <c r="L2455" t="e">
        <f>DW_Fact_CL_Pricing_Calculations_Report[[#This Row],[Prod_Freight_Class]]</f>
        <v>#VALUE!</v>
      </c>
      <c r="M2455" s="36" t="e">
        <f>DW_Fact_CL_Pricing_Calculations_Report[[#This Row],[Table_Load_Date]]</f>
        <v>#VALUE!</v>
      </c>
      <c r="N2455" t="e">
        <f>DW_Fact_CL_Pricing_Calculations_Report[[#This Row],[Company]]</f>
        <v>#VALUE!</v>
      </c>
      <c r="O2455" t="e">
        <f>DW_Fact_CL_Pricing_Calculations_Report[[#This Row],[InvTerminalWAC]]</f>
        <v>#VALUE!</v>
      </c>
      <c r="P2455" s="36" t="e">
        <f>DW_Fact_CL_Pricing_Calculations_Report[[#This Row],[Table_Load_Date]]</f>
        <v>#VALUE!</v>
      </c>
      <c r="Q2455" t="e">
        <f>DW_Fact_CL_Pricing_Calculations_Report[[#This Row],[Prod_Freight_Class]]</f>
        <v>#VALUE!</v>
      </c>
      <c r="R2455" t="e">
        <f>DW_Fact_CL_Pricing_Calculations_Report[[#This Row],[ReplacementCost]]</f>
        <v>#VALUE!</v>
      </c>
      <c r="S2455" t="e">
        <f>DW_Fact_CL_Pricing_Calculations_Report[[#This Row],[RegionWeightedAverageCost]]</f>
        <v>#VALUE!</v>
      </c>
      <c r="T2455" t="e">
        <f>DW_Fact_CL_Pricing_Calculations_Report[[#This Row],[Prop]]</f>
        <v>#VALUE!</v>
      </c>
      <c r="U2455" t="e">
        <f>DW_Fact_CL_Pricing_Calculations_Report[[#This Row],[CardlockSiteCost]]</f>
        <v>#VALUE!</v>
      </c>
      <c r="V2455" t="e">
        <f>DW_Fact_CL_Pricing_Calculations_Report[[#This Row],[NewCardlockSiteCost]]</f>
        <v>#VALUE!</v>
      </c>
      <c r="W2455" t="e">
        <f>DW_Fact_CL_Pricing_Calculations_Report[[#This Row],[Prod_ID]]</f>
        <v>#VALUE!</v>
      </c>
    </row>
    <row r="2456" spans="1:23" x14ac:dyDescent="0.25">
      <c r="A2456">
        <f>'Azure Calculations'!F1954</f>
        <v>0</v>
      </c>
      <c r="B2456" t="e">
        <f>DW_Fact_CL_Pricing_Calculations_Report[[#This Row],[Prod_ID]]</f>
        <v>#VALUE!</v>
      </c>
      <c r="C2456" t="e">
        <f>DW_Fact_CL_Pricing_Calculations_Report[[#This Row],[Vend_ID]]</f>
        <v>#VALUE!</v>
      </c>
      <c r="D2456" t="e">
        <f>DW_Fact_CL_Pricing_Calculations_Report[[#This Row],[CardlockSiteCost_WPROP]]</f>
        <v>#VALUE!</v>
      </c>
      <c r="E2456" t="e">
        <f>DW_Fact_CL_Pricing_Calculations_Report[[#This Row],[NewCardlockSiteCost]]</f>
        <v>#VALUE!</v>
      </c>
      <c r="F2456" t="e">
        <f>DW_Fact_CL_Pricing_Calculations_Report[[#This Row],[Change]]</f>
        <v>#VALUE!</v>
      </c>
      <c r="G2456" t="e">
        <f>DW_Fact_CL_Pricing_Calculations_Report[[#This Row],[FuelPricesDtl_Price]]</f>
        <v>#VALUE!</v>
      </c>
      <c r="H2456" t="e">
        <f>DW_Fact_CL_Pricing_Calculations_Report[[#This Row],[NewTable1]]</f>
        <v>#VALUE!</v>
      </c>
      <c r="I2456" t="e">
        <f>DW_Fact_CL_Pricing_Calculations_Report[[#This Row],[Tax]]</f>
        <v>#VALUE!</v>
      </c>
      <c r="J2456" t="e">
        <f>DW_Fact_CL_Pricing_Calculations_Report[[#This Row],[NewTable1wTax]]</f>
        <v>#VALUE!</v>
      </c>
      <c r="K2456" t="e">
        <f>DW_Fact_CL_Pricing_Calculations_Report[[#This Row],[Prop]]</f>
        <v>#VALUE!</v>
      </c>
      <c r="L2456" t="e">
        <f>DW_Fact_CL_Pricing_Calculations_Report[[#This Row],[Prod_Freight_Class]]</f>
        <v>#VALUE!</v>
      </c>
      <c r="M2456" s="36" t="e">
        <f>DW_Fact_CL_Pricing_Calculations_Report[[#This Row],[Table_Load_Date]]</f>
        <v>#VALUE!</v>
      </c>
      <c r="N2456" t="e">
        <f>DW_Fact_CL_Pricing_Calculations_Report[[#This Row],[Company]]</f>
        <v>#VALUE!</v>
      </c>
      <c r="O2456" t="e">
        <f>DW_Fact_CL_Pricing_Calculations_Report[[#This Row],[InvTerminalWAC]]</f>
        <v>#VALUE!</v>
      </c>
      <c r="P2456" s="36" t="e">
        <f>DW_Fact_CL_Pricing_Calculations_Report[[#This Row],[Table_Load_Date]]</f>
        <v>#VALUE!</v>
      </c>
      <c r="Q2456" t="e">
        <f>DW_Fact_CL_Pricing_Calculations_Report[[#This Row],[Prod_Freight_Class]]</f>
        <v>#VALUE!</v>
      </c>
      <c r="R2456" t="e">
        <f>DW_Fact_CL_Pricing_Calculations_Report[[#This Row],[ReplacementCost]]</f>
        <v>#VALUE!</v>
      </c>
      <c r="S2456" t="e">
        <f>DW_Fact_CL_Pricing_Calculations_Report[[#This Row],[RegionWeightedAverageCost]]</f>
        <v>#VALUE!</v>
      </c>
      <c r="T2456" t="e">
        <f>DW_Fact_CL_Pricing_Calculations_Report[[#This Row],[Prop]]</f>
        <v>#VALUE!</v>
      </c>
      <c r="U2456" t="e">
        <f>DW_Fact_CL_Pricing_Calculations_Report[[#This Row],[CardlockSiteCost]]</f>
        <v>#VALUE!</v>
      </c>
      <c r="V2456" t="e">
        <f>DW_Fact_CL_Pricing_Calculations_Report[[#This Row],[NewCardlockSiteCost]]</f>
        <v>#VALUE!</v>
      </c>
      <c r="W2456" t="e">
        <f>DW_Fact_CL_Pricing_Calculations_Report[[#This Row],[Prod_ID]]</f>
        <v>#VALUE!</v>
      </c>
    </row>
    <row r="2457" spans="1:23" x14ac:dyDescent="0.25">
      <c r="A2457">
        <f>'Azure Calculations'!F1955</f>
        <v>0</v>
      </c>
      <c r="B2457" t="e">
        <f>DW_Fact_CL_Pricing_Calculations_Report[[#This Row],[Prod_ID]]</f>
        <v>#VALUE!</v>
      </c>
      <c r="C2457" t="e">
        <f>DW_Fact_CL_Pricing_Calculations_Report[[#This Row],[Vend_ID]]</f>
        <v>#VALUE!</v>
      </c>
      <c r="D2457" t="e">
        <f>DW_Fact_CL_Pricing_Calculations_Report[[#This Row],[CardlockSiteCost_WPROP]]</f>
        <v>#VALUE!</v>
      </c>
      <c r="E2457" t="e">
        <f>DW_Fact_CL_Pricing_Calculations_Report[[#This Row],[NewCardlockSiteCost]]</f>
        <v>#VALUE!</v>
      </c>
      <c r="F2457" t="e">
        <f>DW_Fact_CL_Pricing_Calculations_Report[[#This Row],[Change]]</f>
        <v>#VALUE!</v>
      </c>
      <c r="G2457" t="e">
        <f>DW_Fact_CL_Pricing_Calculations_Report[[#This Row],[FuelPricesDtl_Price]]</f>
        <v>#VALUE!</v>
      </c>
      <c r="H2457" t="e">
        <f>DW_Fact_CL_Pricing_Calculations_Report[[#This Row],[NewTable1]]</f>
        <v>#VALUE!</v>
      </c>
      <c r="I2457" t="e">
        <f>DW_Fact_CL_Pricing_Calculations_Report[[#This Row],[Tax]]</f>
        <v>#VALUE!</v>
      </c>
      <c r="J2457" t="e">
        <f>DW_Fact_CL_Pricing_Calculations_Report[[#This Row],[NewTable1wTax]]</f>
        <v>#VALUE!</v>
      </c>
      <c r="K2457" t="e">
        <f>DW_Fact_CL_Pricing_Calculations_Report[[#This Row],[Prop]]</f>
        <v>#VALUE!</v>
      </c>
      <c r="L2457" t="e">
        <f>DW_Fact_CL_Pricing_Calculations_Report[[#This Row],[Prod_Freight_Class]]</f>
        <v>#VALUE!</v>
      </c>
      <c r="M2457" s="36" t="e">
        <f>DW_Fact_CL_Pricing_Calculations_Report[[#This Row],[Table_Load_Date]]</f>
        <v>#VALUE!</v>
      </c>
      <c r="N2457" t="e">
        <f>DW_Fact_CL_Pricing_Calculations_Report[[#This Row],[Company]]</f>
        <v>#VALUE!</v>
      </c>
      <c r="O2457" t="e">
        <f>DW_Fact_CL_Pricing_Calculations_Report[[#This Row],[InvTerminalWAC]]</f>
        <v>#VALUE!</v>
      </c>
      <c r="P2457" s="36" t="e">
        <f>DW_Fact_CL_Pricing_Calculations_Report[[#This Row],[Table_Load_Date]]</f>
        <v>#VALUE!</v>
      </c>
      <c r="Q2457" t="e">
        <f>DW_Fact_CL_Pricing_Calculations_Report[[#This Row],[Prod_Freight_Class]]</f>
        <v>#VALUE!</v>
      </c>
      <c r="R2457" t="e">
        <f>DW_Fact_CL_Pricing_Calculations_Report[[#This Row],[ReplacementCost]]</f>
        <v>#VALUE!</v>
      </c>
      <c r="S2457" t="e">
        <f>DW_Fact_CL_Pricing_Calculations_Report[[#This Row],[RegionWeightedAverageCost]]</f>
        <v>#VALUE!</v>
      </c>
      <c r="T2457" t="e">
        <f>DW_Fact_CL_Pricing_Calculations_Report[[#This Row],[Prop]]</f>
        <v>#VALUE!</v>
      </c>
      <c r="U2457" t="e">
        <f>DW_Fact_CL_Pricing_Calculations_Report[[#This Row],[CardlockSiteCost]]</f>
        <v>#VALUE!</v>
      </c>
      <c r="V2457" t="e">
        <f>DW_Fact_CL_Pricing_Calculations_Report[[#This Row],[NewCardlockSiteCost]]</f>
        <v>#VALUE!</v>
      </c>
      <c r="W2457" t="e">
        <f>DW_Fact_CL_Pricing_Calculations_Report[[#This Row],[Prod_ID]]</f>
        <v>#VALUE!</v>
      </c>
    </row>
    <row r="2458" spans="1:23" x14ac:dyDescent="0.25">
      <c r="A2458">
        <f>'Azure Calculations'!F1956</f>
        <v>0</v>
      </c>
      <c r="B2458" t="e">
        <f>DW_Fact_CL_Pricing_Calculations_Report[[#This Row],[Prod_ID]]</f>
        <v>#VALUE!</v>
      </c>
      <c r="C2458" t="e">
        <f>DW_Fact_CL_Pricing_Calculations_Report[[#This Row],[Vend_ID]]</f>
        <v>#VALUE!</v>
      </c>
      <c r="D2458" t="e">
        <f>DW_Fact_CL_Pricing_Calculations_Report[[#This Row],[CardlockSiteCost_WPROP]]</f>
        <v>#VALUE!</v>
      </c>
      <c r="E2458" t="e">
        <f>DW_Fact_CL_Pricing_Calculations_Report[[#This Row],[NewCardlockSiteCost]]</f>
        <v>#VALUE!</v>
      </c>
      <c r="F2458" t="e">
        <f>DW_Fact_CL_Pricing_Calculations_Report[[#This Row],[Change]]</f>
        <v>#VALUE!</v>
      </c>
      <c r="G2458" t="e">
        <f>DW_Fact_CL_Pricing_Calculations_Report[[#This Row],[FuelPricesDtl_Price]]</f>
        <v>#VALUE!</v>
      </c>
      <c r="H2458" t="e">
        <f>DW_Fact_CL_Pricing_Calculations_Report[[#This Row],[NewTable1]]</f>
        <v>#VALUE!</v>
      </c>
      <c r="I2458" t="e">
        <f>DW_Fact_CL_Pricing_Calculations_Report[[#This Row],[Tax]]</f>
        <v>#VALUE!</v>
      </c>
      <c r="J2458" t="e">
        <f>DW_Fact_CL_Pricing_Calculations_Report[[#This Row],[NewTable1wTax]]</f>
        <v>#VALUE!</v>
      </c>
      <c r="K2458" t="e">
        <f>DW_Fact_CL_Pricing_Calculations_Report[[#This Row],[Prop]]</f>
        <v>#VALUE!</v>
      </c>
      <c r="L2458" t="e">
        <f>DW_Fact_CL_Pricing_Calculations_Report[[#This Row],[Prod_Freight_Class]]</f>
        <v>#VALUE!</v>
      </c>
      <c r="M2458" s="36" t="e">
        <f>DW_Fact_CL_Pricing_Calculations_Report[[#This Row],[Table_Load_Date]]</f>
        <v>#VALUE!</v>
      </c>
      <c r="N2458" t="e">
        <f>DW_Fact_CL_Pricing_Calculations_Report[[#This Row],[Company]]</f>
        <v>#VALUE!</v>
      </c>
      <c r="O2458" t="e">
        <f>DW_Fact_CL_Pricing_Calculations_Report[[#This Row],[InvTerminalWAC]]</f>
        <v>#VALUE!</v>
      </c>
      <c r="P2458" s="36" t="e">
        <f>DW_Fact_CL_Pricing_Calculations_Report[[#This Row],[Table_Load_Date]]</f>
        <v>#VALUE!</v>
      </c>
      <c r="Q2458" t="e">
        <f>DW_Fact_CL_Pricing_Calculations_Report[[#This Row],[Prod_Freight_Class]]</f>
        <v>#VALUE!</v>
      </c>
      <c r="R2458" t="e">
        <f>DW_Fact_CL_Pricing_Calculations_Report[[#This Row],[ReplacementCost]]</f>
        <v>#VALUE!</v>
      </c>
      <c r="S2458" t="e">
        <f>DW_Fact_CL_Pricing_Calculations_Report[[#This Row],[RegionWeightedAverageCost]]</f>
        <v>#VALUE!</v>
      </c>
      <c r="T2458" t="e">
        <f>DW_Fact_CL_Pricing_Calculations_Report[[#This Row],[Prop]]</f>
        <v>#VALUE!</v>
      </c>
      <c r="U2458" t="e">
        <f>DW_Fact_CL_Pricing_Calculations_Report[[#This Row],[CardlockSiteCost]]</f>
        <v>#VALUE!</v>
      </c>
      <c r="V2458" t="e">
        <f>DW_Fact_CL_Pricing_Calculations_Report[[#This Row],[NewCardlockSiteCost]]</f>
        <v>#VALUE!</v>
      </c>
      <c r="W2458" t="e">
        <f>DW_Fact_CL_Pricing_Calculations_Report[[#This Row],[Prod_ID]]</f>
        <v>#VALUE!</v>
      </c>
    </row>
    <row r="2459" spans="1:23" x14ac:dyDescent="0.25">
      <c r="A2459">
        <f>'Azure Calculations'!F1957</f>
        <v>0</v>
      </c>
      <c r="B2459" t="e">
        <f>DW_Fact_CL_Pricing_Calculations_Report[[#This Row],[Prod_ID]]</f>
        <v>#VALUE!</v>
      </c>
      <c r="C2459" t="e">
        <f>DW_Fact_CL_Pricing_Calculations_Report[[#This Row],[Vend_ID]]</f>
        <v>#VALUE!</v>
      </c>
      <c r="D2459" t="e">
        <f>DW_Fact_CL_Pricing_Calculations_Report[[#This Row],[CardlockSiteCost_WPROP]]</f>
        <v>#VALUE!</v>
      </c>
      <c r="E2459" t="e">
        <f>DW_Fact_CL_Pricing_Calculations_Report[[#This Row],[NewCardlockSiteCost]]</f>
        <v>#VALUE!</v>
      </c>
      <c r="F2459" t="e">
        <f>DW_Fact_CL_Pricing_Calculations_Report[[#This Row],[Change]]</f>
        <v>#VALUE!</v>
      </c>
      <c r="G2459" t="e">
        <f>DW_Fact_CL_Pricing_Calculations_Report[[#This Row],[FuelPricesDtl_Price]]</f>
        <v>#VALUE!</v>
      </c>
      <c r="H2459" t="e">
        <f>DW_Fact_CL_Pricing_Calculations_Report[[#This Row],[NewTable1]]</f>
        <v>#VALUE!</v>
      </c>
      <c r="I2459" t="e">
        <f>DW_Fact_CL_Pricing_Calculations_Report[[#This Row],[Tax]]</f>
        <v>#VALUE!</v>
      </c>
      <c r="J2459" t="e">
        <f>DW_Fact_CL_Pricing_Calculations_Report[[#This Row],[NewTable1wTax]]</f>
        <v>#VALUE!</v>
      </c>
      <c r="K2459" t="e">
        <f>DW_Fact_CL_Pricing_Calculations_Report[[#This Row],[Prop]]</f>
        <v>#VALUE!</v>
      </c>
      <c r="L2459" t="e">
        <f>DW_Fact_CL_Pricing_Calculations_Report[[#This Row],[Prod_Freight_Class]]</f>
        <v>#VALUE!</v>
      </c>
      <c r="M2459" s="36" t="e">
        <f>DW_Fact_CL_Pricing_Calculations_Report[[#This Row],[Table_Load_Date]]</f>
        <v>#VALUE!</v>
      </c>
      <c r="N2459" t="e">
        <f>DW_Fact_CL_Pricing_Calculations_Report[[#This Row],[Company]]</f>
        <v>#VALUE!</v>
      </c>
      <c r="O2459" t="e">
        <f>DW_Fact_CL_Pricing_Calculations_Report[[#This Row],[InvTerminalWAC]]</f>
        <v>#VALUE!</v>
      </c>
      <c r="P2459" s="36" t="e">
        <f>DW_Fact_CL_Pricing_Calculations_Report[[#This Row],[Table_Load_Date]]</f>
        <v>#VALUE!</v>
      </c>
      <c r="Q2459" t="e">
        <f>DW_Fact_CL_Pricing_Calculations_Report[[#This Row],[Prod_Freight_Class]]</f>
        <v>#VALUE!</v>
      </c>
      <c r="R2459" t="e">
        <f>DW_Fact_CL_Pricing_Calculations_Report[[#This Row],[ReplacementCost]]</f>
        <v>#VALUE!</v>
      </c>
      <c r="S2459" t="e">
        <f>DW_Fact_CL_Pricing_Calculations_Report[[#This Row],[RegionWeightedAverageCost]]</f>
        <v>#VALUE!</v>
      </c>
      <c r="T2459" t="e">
        <f>DW_Fact_CL_Pricing_Calculations_Report[[#This Row],[Prop]]</f>
        <v>#VALUE!</v>
      </c>
      <c r="U2459" t="e">
        <f>DW_Fact_CL_Pricing_Calculations_Report[[#This Row],[CardlockSiteCost]]</f>
        <v>#VALUE!</v>
      </c>
      <c r="V2459" t="e">
        <f>DW_Fact_CL_Pricing_Calculations_Report[[#This Row],[NewCardlockSiteCost]]</f>
        <v>#VALUE!</v>
      </c>
      <c r="W2459" t="e">
        <f>DW_Fact_CL_Pricing_Calculations_Report[[#This Row],[Prod_ID]]</f>
        <v>#VALUE!</v>
      </c>
    </row>
    <row r="2460" spans="1:23" x14ac:dyDescent="0.25">
      <c r="A2460">
        <f>'Azure Calculations'!F1958</f>
        <v>0</v>
      </c>
      <c r="B2460" t="e">
        <f>DW_Fact_CL_Pricing_Calculations_Report[[#This Row],[Prod_ID]]</f>
        <v>#VALUE!</v>
      </c>
      <c r="C2460" t="e">
        <f>DW_Fact_CL_Pricing_Calculations_Report[[#This Row],[Vend_ID]]</f>
        <v>#VALUE!</v>
      </c>
      <c r="D2460" t="e">
        <f>DW_Fact_CL_Pricing_Calculations_Report[[#This Row],[CardlockSiteCost_WPROP]]</f>
        <v>#VALUE!</v>
      </c>
      <c r="E2460" t="e">
        <f>DW_Fact_CL_Pricing_Calculations_Report[[#This Row],[NewCardlockSiteCost]]</f>
        <v>#VALUE!</v>
      </c>
      <c r="F2460" t="e">
        <f>DW_Fact_CL_Pricing_Calculations_Report[[#This Row],[Change]]</f>
        <v>#VALUE!</v>
      </c>
      <c r="G2460" t="e">
        <f>DW_Fact_CL_Pricing_Calculations_Report[[#This Row],[FuelPricesDtl_Price]]</f>
        <v>#VALUE!</v>
      </c>
      <c r="H2460" t="e">
        <f>DW_Fact_CL_Pricing_Calculations_Report[[#This Row],[NewTable1]]</f>
        <v>#VALUE!</v>
      </c>
      <c r="I2460" t="e">
        <f>DW_Fact_CL_Pricing_Calculations_Report[[#This Row],[Tax]]</f>
        <v>#VALUE!</v>
      </c>
      <c r="J2460" t="e">
        <f>DW_Fact_CL_Pricing_Calculations_Report[[#This Row],[NewTable1wTax]]</f>
        <v>#VALUE!</v>
      </c>
      <c r="K2460" t="e">
        <f>DW_Fact_CL_Pricing_Calculations_Report[[#This Row],[Prop]]</f>
        <v>#VALUE!</v>
      </c>
      <c r="L2460" t="e">
        <f>DW_Fact_CL_Pricing_Calculations_Report[[#This Row],[Prod_Freight_Class]]</f>
        <v>#VALUE!</v>
      </c>
      <c r="M2460" s="36" t="e">
        <f>DW_Fact_CL_Pricing_Calculations_Report[[#This Row],[Table_Load_Date]]</f>
        <v>#VALUE!</v>
      </c>
      <c r="N2460" t="e">
        <f>DW_Fact_CL_Pricing_Calculations_Report[[#This Row],[Company]]</f>
        <v>#VALUE!</v>
      </c>
      <c r="O2460" t="e">
        <f>DW_Fact_CL_Pricing_Calculations_Report[[#This Row],[InvTerminalWAC]]</f>
        <v>#VALUE!</v>
      </c>
      <c r="P2460" s="36" t="e">
        <f>DW_Fact_CL_Pricing_Calculations_Report[[#This Row],[Table_Load_Date]]</f>
        <v>#VALUE!</v>
      </c>
      <c r="Q2460" t="e">
        <f>DW_Fact_CL_Pricing_Calculations_Report[[#This Row],[Prod_Freight_Class]]</f>
        <v>#VALUE!</v>
      </c>
      <c r="R2460" t="e">
        <f>DW_Fact_CL_Pricing_Calculations_Report[[#This Row],[ReplacementCost]]</f>
        <v>#VALUE!</v>
      </c>
      <c r="S2460" t="e">
        <f>DW_Fact_CL_Pricing_Calculations_Report[[#This Row],[RegionWeightedAverageCost]]</f>
        <v>#VALUE!</v>
      </c>
      <c r="T2460" t="e">
        <f>DW_Fact_CL_Pricing_Calculations_Report[[#This Row],[Prop]]</f>
        <v>#VALUE!</v>
      </c>
      <c r="U2460" t="e">
        <f>DW_Fact_CL_Pricing_Calculations_Report[[#This Row],[CardlockSiteCost]]</f>
        <v>#VALUE!</v>
      </c>
      <c r="V2460" t="e">
        <f>DW_Fact_CL_Pricing_Calculations_Report[[#This Row],[NewCardlockSiteCost]]</f>
        <v>#VALUE!</v>
      </c>
      <c r="W2460" t="e">
        <f>DW_Fact_CL_Pricing_Calculations_Report[[#This Row],[Prod_ID]]</f>
        <v>#VALUE!</v>
      </c>
    </row>
    <row r="2461" spans="1:23" x14ac:dyDescent="0.25">
      <c r="A2461">
        <f>'Azure Calculations'!F1959</f>
        <v>0</v>
      </c>
      <c r="B2461" t="e">
        <f>DW_Fact_CL_Pricing_Calculations_Report[[#This Row],[Prod_ID]]</f>
        <v>#VALUE!</v>
      </c>
      <c r="C2461" t="e">
        <f>DW_Fact_CL_Pricing_Calculations_Report[[#This Row],[Vend_ID]]</f>
        <v>#VALUE!</v>
      </c>
      <c r="D2461" t="e">
        <f>DW_Fact_CL_Pricing_Calculations_Report[[#This Row],[CardlockSiteCost_WPROP]]</f>
        <v>#VALUE!</v>
      </c>
      <c r="E2461" t="e">
        <f>DW_Fact_CL_Pricing_Calculations_Report[[#This Row],[NewCardlockSiteCost]]</f>
        <v>#VALUE!</v>
      </c>
      <c r="F2461" t="e">
        <f>DW_Fact_CL_Pricing_Calculations_Report[[#This Row],[Change]]</f>
        <v>#VALUE!</v>
      </c>
      <c r="G2461" t="e">
        <f>DW_Fact_CL_Pricing_Calculations_Report[[#This Row],[FuelPricesDtl_Price]]</f>
        <v>#VALUE!</v>
      </c>
      <c r="H2461" t="e">
        <f>DW_Fact_CL_Pricing_Calculations_Report[[#This Row],[NewTable1]]</f>
        <v>#VALUE!</v>
      </c>
      <c r="I2461" t="e">
        <f>DW_Fact_CL_Pricing_Calculations_Report[[#This Row],[Tax]]</f>
        <v>#VALUE!</v>
      </c>
      <c r="J2461" t="e">
        <f>DW_Fact_CL_Pricing_Calculations_Report[[#This Row],[NewTable1wTax]]</f>
        <v>#VALUE!</v>
      </c>
      <c r="K2461" t="e">
        <f>DW_Fact_CL_Pricing_Calculations_Report[[#This Row],[Prop]]</f>
        <v>#VALUE!</v>
      </c>
      <c r="L2461" t="e">
        <f>DW_Fact_CL_Pricing_Calculations_Report[[#This Row],[Prod_Freight_Class]]</f>
        <v>#VALUE!</v>
      </c>
      <c r="M2461" s="36" t="e">
        <f>DW_Fact_CL_Pricing_Calculations_Report[[#This Row],[Table_Load_Date]]</f>
        <v>#VALUE!</v>
      </c>
      <c r="N2461" t="e">
        <f>DW_Fact_CL_Pricing_Calculations_Report[[#This Row],[Company]]</f>
        <v>#VALUE!</v>
      </c>
      <c r="O2461" t="e">
        <f>DW_Fact_CL_Pricing_Calculations_Report[[#This Row],[InvTerminalWAC]]</f>
        <v>#VALUE!</v>
      </c>
      <c r="P2461" s="36" t="e">
        <f>DW_Fact_CL_Pricing_Calculations_Report[[#This Row],[Table_Load_Date]]</f>
        <v>#VALUE!</v>
      </c>
      <c r="Q2461" t="e">
        <f>DW_Fact_CL_Pricing_Calculations_Report[[#This Row],[Prod_Freight_Class]]</f>
        <v>#VALUE!</v>
      </c>
      <c r="R2461" t="e">
        <f>DW_Fact_CL_Pricing_Calculations_Report[[#This Row],[ReplacementCost]]</f>
        <v>#VALUE!</v>
      </c>
      <c r="S2461" t="e">
        <f>DW_Fact_CL_Pricing_Calculations_Report[[#This Row],[RegionWeightedAverageCost]]</f>
        <v>#VALUE!</v>
      </c>
      <c r="T2461" t="e">
        <f>DW_Fact_CL_Pricing_Calculations_Report[[#This Row],[Prop]]</f>
        <v>#VALUE!</v>
      </c>
      <c r="U2461" t="e">
        <f>DW_Fact_CL_Pricing_Calculations_Report[[#This Row],[CardlockSiteCost]]</f>
        <v>#VALUE!</v>
      </c>
      <c r="V2461" t="e">
        <f>DW_Fact_CL_Pricing_Calculations_Report[[#This Row],[NewCardlockSiteCost]]</f>
        <v>#VALUE!</v>
      </c>
      <c r="W2461" t="e">
        <f>DW_Fact_CL_Pricing_Calculations_Report[[#This Row],[Prod_ID]]</f>
        <v>#VALUE!</v>
      </c>
    </row>
    <row r="2462" spans="1:23" x14ac:dyDescent="0.25">
      <c r="A2462">
        <f>'Azure Calculations'!F1960</f>
        <v>0</v>
      </c>
      <c r="B2462" t="e">
        <f>DW_Fact_CL_Pricing_Calculations_Report[[#This Row],[Prod_ID]]</f>
        <v>#VALUE!</v>
      </c>
      <c r="C2462" t="e">
        <f>DW_Fact_CL_Pricing_Calculations_Report[[#This Row],[Vend_ID]]</f>
        <v>#VALUE!</v>
      </c>
      <c r="D2462" t="e">
        <f>DW_Fact_CL_Pricing_Calculations_Report[[#This Row],[CardlockSiteCost_WPROP]]</f>
        <v>#VALUE!</v>
      </c>
      <c r="E2462" t="e">
        <f>DW_Fact_CL_Pricing_Calculations_Report[[#This Row],[NewCardlockSiteCost]]</f>
        <v>#VALUE!</v>
      </c>
      <c r="F2462" t="e">
        <f>DW_Fact_CL_Pricing_Calculations_Report[[#This Row],[Change]]</f>
        <v>#VALUE!</v>
      </c>
      <c r="G2462" t="e">
        <f>DW_Fact_CL_Pricing_Calculations_Report[[#This Row],[FuelPricesDtl_Price]]</f>
        <v>#VALUE!</v>
      </c>
      <c r="H2462" t="e">
        <f>DW_Fact_CL_Pricing_Calculations_Report[[#This Row],[NewTable1]]</f>
        <v>#VALUE!</v>
      </c>
      <c r="I2462" t="e">
        <f>DW_Fact_CL_Pricing_Calculations_Report[[#This Row],[Tax]]</f>
        <v>#VALUE!</v>
      </c>
      <c r="J2462" t="e">
        <f>DW_Fact_CL_Pricing_Calculations_Report[[#This Row],[NewTable1wTax]]</f>
        <v>#VALUE!</v>
      </c>
      <c r="K2462" t="e">
        <f>DW_Fact_CL_Pricing_Calculations_Report[[#This Row],[Prop]]</f>
        <v>#VALUE!</v>
      </c>
      <c r="L2462" t="e">
        <f>DW_Fact_CL_Pricing_Calculations_Report[[#This Row],[Prod_Freight_Class]]</f>
        <v>#VALUE!</v>
      </c>
      <c r="M2462" s="36" t="e">
        <f>DW_Fact_CL_Pricing_Calculations_Report[[#This Row],[Table_Load_Date]]</f>
        <v>#VALUE!</v>
      </c>
      <c r="N2462" t="e">
        <f>DW_Fact_CL_Pricing_Calculations_Report[[#This Row],[Company]]</f>
        <v>#VALUE!</v>
      </c>
      <c r="O2462" t="e">
        <f>DW_Fact_CL_Pricing_Calculations_Report[[#This Row],[InvTerminalWAC]]</f>
        <v>#VALUE!</v>
      </c>
      <c r="P2462" s="36" t="e">
        <f>DW_Fact_CL_Pricing_Calculations_Report[[#This Row],[Table_Load_Date]]</f>
        <v>#VALUE!</v>
      </c>
      <c r="Q2462" t="e">
        <f>DW_Fact_CL_Pricing_Calculations_Report[[#This Row],[Prod_Freight_Class]]</f>
        <v>#VALUE!</v>
      </c>
      <c r="R2462" t="e">
        <f>DW_Fact_CL_Pricing_Calculations_Report[[#This Row],[ReplacementCost]]</f>
        <v>#VALUE!</v>
      </c>
      <c r="S2462" t="e">
        <f>DW_Fact_CL_Pricing_Calculations_Report[[#This Row],[RegionWeightedAverageCost]]</f>
        <v>#VALUE!</v>
      </c>
      <c r="T2462" t="e">
        <f>DW_Fact_CL_Pricing_Calculations_Report[[#This Row],[Prop]]</f>
        <v>#VALUE!</v>
      </c>
      <c r="U2462" t="e">
        <f>DW_Fact_CL_Pricing_Calculations_Report[[#This Row],[CardlockSiteCost]]</f>
        <v>#VALUE!</v>
      </c>
      <c r="V2462" t="e">
        <f>DW_Fact_CL_Pricing_Calculations_Report[[#This Row],[NewCardlockSiteCost]]</f>
        <v>#VALUE!</v>
      </c>
      <c r="W2462" t="e">
        <f>DW_Fact_CL_Pricing_Calculations_Report[[#This Row],[Prod_ID]]</f>
        <v>#VALUE!</v>
      </c>
    </row>
    <row r="2463" spans="1:23" x14ac:dyDescent="0.25">
      <c r="A2463">
        <f>'Azure Calculations'!F1961</f>
        <v>0</v>
      </c>
      <c r="B2463" t="e">
        <f>DW_Fact_CL_Pricing_Calculations_Report[[#This Row],[Prod_ID]]</f>
        <v>#VALUE!</v>
      </c>
      <c r="C2463" t="e">
        <f>DW_Fact_CL_Pricing_Calculations_Report[[#This Row],[Vend_ID]]</f>
        <v>#VALUE!</v>
      </c>
      <c r="D2463" t="e">
        <f>DW_Fact_CL_Pricing_Calculations_Report[[#This Row],[CardlockSiteCost_WPROP]]</f>
        <v>#VALUE!</v>
      </c>
      <c r="E2463" t="e">
        <f>DW_Fact_CL_Pricing_Calculations_Report[[#This Row],[NewCardlockSiteCost]]</f>
        <v>#VALUE!</v>
      </c>
      <c r="F2463" t="e">
        <f>DW_Fact_CL_Pricing_Calculations_Report[[#This Row],[Change]]</f>
        <v>#VALUE!</v>
      </c>
      <c r="G2463" t="e">
        <f>DW_Fact_CL_Pricing_Calculations_Report[[#This Row],[FuelPricesDtl_Price]]</f>
        <v>#VALUE!</v>
      </c>
      <c r="H2463" t="e">
        <f>DW_Fact_CL_Pricing_Calculations_Report[[#This Row],[NewTable1]]</f>
        <v>#VALUE!</v>
      </c>
      <c r="I2463" t="e">
        <f>DW_Fact_CL_Pricing_Calculations_Report[[#This Row],[Tax]]</f>
        <v>#VALUE!</v>
      </c>
      <c r="J2463" t="e">
        <f>DW_Fact_CL_Pricing_Calculations_Report[[#This Row],[NewTable1wTax]]</f>
        <v>#VALUE!</v>
      </c>
      <c r="K2463" t="e">
        <f>DW_Fact_CL_Pricing_Calculations_Report[[#This Row],[Prop]]</f>
        <v>#VALUE!</v>
      </c>
      <c r="L2463" t="e">
        <f>DW_Fact_CL_Pricing_Calculations_Report[[#This Row],[Prod_Freight_Class]]</f>
        <v>#VALUE!</v>
      </c>
      <c r="M2463" s="36" t="e">
        <f>DW_Fact_CL_Pricing_Calculations_Report[[#This Row],[Table_Load_Date]]</f>
        <v>#VALUE!</v>
      </c>
      <c r="N2463" t="e">
        <f>DW_Fact_CL_Pricing_Calculations_Report[[#This Row],[Company]]</f>
        <v>#VALUE!</v>
      </c>
      <c r="O2463" t="e">
        <f>DW_Fact_CL_Pricing_Calculations_Report[[#This Row],[InvTerminalWAC]]</f>
        <v>#VALUE!</v>
      </c>
      <c r="P2463" s="36" t="e">
        <f>DW_Fact_CL_Pricing_Calculations_Report[[#This Row],[Table_Load_Date]]</f>
        <v>#VALUE!</v>
      </c>
      <c r="Q2463" t="e">
        <f>DW_Fact_CL_Pricing_Calculations_Report[[#This Row],[Prod_Freight_Class]]</f>
        <v>#VALUE!</v>
      </c>
      <c r="R2463" t="e">
        <f>DW_Fact_CL_Pricing_Calculations_Report[[#This Row],[ReplacementCost]]</f>
        <v>#VALUE!</v>
      </c>
      <c r="S2463" t="e">
        <f>DW_Fact_CL_Pricing_Calculations_Report[[#This Row],[RegionWeightedAverageCost]]</f>
        <v>#VALUE!</v>
      </c>
      <c r="T2463" t="e">
        <f>DW_Fact_CL_Pricing_Calculations_Report[[#This Row],[Prop]]</f>
        <v>#VALUE!</v>
      </c>
      <c r="U2463" t="e">
        <f>DW_Fact_CL_Pricing_Calculations_Report[[#This Row],[CardlockSiteCost]]</f>
        <v>#VALUE!</v>
      </c>
      <c r="V2463" t="e">
        <f>DW_Fact_CL_Pricing_Calculations_Report[[#This Row],[NewCardlockSiteCost]]</f>
        <v>#VALUE!</v>
      </c>
      <c r="W2463" t="e">
        <f>DW_Fact_CL_Pricing_Calculations_Report[[#This Row],[Prod_ID]]</f>
        <v>#VALUE!</v>
      </c>
    </row>
    <row r="2464" spans="1:23" x14ac:dyDescent="0.25">
      <c r="A2464">
        <f>'Azure Calculations'!F1962</f>
        <v>0</v>
      </c>
      <c r="B2464" t="e">
        <f>DW_Fact_CL_Pricing_Calculations_Report[[#This Row],[Prod_ID]]</f>
        <v>#VALUE!</v>
      </c>
      <c r="C2464" t="e">
        <f>DW_Fact_CL_Pricing_Calculations_Report[[#This Row],[Vend_ID]]</f>
        <v>#VALUE!</v>
      </c>
      <c r="D2464" t="e">
        <f>DW_Fact_CL_Pricing_Calculations_Report[[#This Row],[CardlockSiteCost_WPROP]]</f>
        <v>#VALUE!</v>
      </c>
      <c r="E2464" t="e">
        <f>DW_Fact_CL_Pricing_Calculations_Report[[#This Row],[NewCardlockSiteCost]]</f>
        <v>#VALUE!</v>
      </c>
      <c r="F2464" t="e">
        <f>DW_Fact_CL_Pricing_Calculations_Report[[#This Row],[Change]]</f>
        <v>#VALUE!</v>
      </c>
      <c r="G2464" t="e">
        <f>DW_Fact_CL_Pricing_Calculations_Report[[#This Row],[FuelPricesDtl_Price]]</f>
        <v>#VALUE!</v>
      </c>
      <c r="H2464" t="e">
        <f>DW_Fact_CL_Pricing_Calculations_Report[[#This Row],[NewTable1]]</f>
        <v>#VALUE!</v>
      </c>
      <c r="I2464" t="e">
        <f>DW_Fact_CL_Pricing_Calculations_Report[[#This Row],[Tax]]</f>
        <v>#VALUE!</v>
      </c>
      <c r="J2464" t="e">
        <f>DW_Fact_CL_Pricing_Calculations_Report[[#This Row],[NewTable1wTax]]</f>
        <v>#VALUE!</v>
      </c>
      <c r="K2464" t="e">
        <f>DW_Fact_CL_Pricing_Calculations_Report[[#This Row],[Prop]]</f>
        <v>#VALUE!</v>
      </c>
      <c r="L2464" t="e">
        <f>DW_Fact_CL_Pricing_Calculations_Report[[#This Row],[Prod_Freight_Class]]</f>
        <v>#VALUE!</v>
      </c>
      <c r="M2464" s="36" t="e">
        <f>DW_Fact_CL_Pricing_Calculations_Report[[#This Row],[Table_Load_Date]]</f>
        <v>#VALUE!</v>
      </c>
      <c r="N2464" t="e">
        <f>DW_Fact_CL_Pricing_Calculations_Report[[#This Row],[Company]]</f>
        <v>#VALUE!</v>
      </c>
      <c r="O2464" t="e">
        <f>DW_Fact_CL_Pricing_Calculations_Report[[#This Row],[InvTerminalWAC]]</f>
        <v>#VALUE!</v>
      </c>
      <c r="P2464" s="36" t="e">
        <f>DW_Fact_CL_Pricing_Calculations_Report[[#This Row],[Table_Load_Date]]</f>
        <v>#VALUE!</v>
      </c>
      <c r="Q2464" t="e">
        <f>DW_Fact_CL_Pricing_Calculations_Report[[#This Row],[Prod_Freight_Class]]</f>
        <v>#VALUE!</v>
      </c>
      <c r="R2464" t="e">
        <f>DW_Fact_CL_Pricing_Calculations_Report[[#This Row],[ReplacementCost]]</f>
        <v>#VALUE!</v>
      </c>
      <c r="S2464" t="e">
        <f>DW_Fact_CL_Pricing_Calculations_Report[[#This Row],[RegionWeightedAverageCost]]</f>
        <v>#VALUE!</v>
      </c>
      <c r="T2464" t="e">
        <f>DW_Fact_CL_Pricing_Calculations_Report[[#This Row],[Prop]]</f>
        <v>#VALUE!</v>
      </c>
      <c r="U2464" t="e">
        <f>DW_Fact_CL_Pricing_Calculations_Report[[#This Row],[CardlockSiteCost]]</f>
        <v>#VALUE!</v>
      </c>
      <c r="V2464" t="e">
        <f>DW_Fact_CL_Pricing_Calculations_Report[[#This Row],[NewCardlockSiteCost]]</f>
        <v>#VALUE!</v>
      </c>
      <c r="W2464" t="e">
        <f>DW_Fact_CL_Pricing_Calculations_Report[[#This Row],[Prod_ID]]</f>
        <v>#VALUE!</v>
      </c>
    </row>
    <row r="2465" spans="1:23" x14ac:dyDescent="0.25">
      <c r="A2465">
        <f>'Azure Calculations'!F1963</f>
        <v>0</v>
      </c>
      <c r="B2465" t="e">
        <f>DW_Fact_CL_Pricing_Calculations_Report[[#This Row],[Prod_ID]]</f>
        <v>#VALUE!</v>
      </c>
      <c r="C2465" t="e">
        <f>DW_Fact_CL_Pricing_Calculations_Report[[#This Row],[Vend_ID]]</f>
        <v>#VALUE!</v>
      </c>
      <c r="D2465" t="e">
        <f>DW_Fact_CL_Pricing_Calculations_Report[[#This Row],[CardlockSiteCost_WPROP]]</f>
        <v>#VALUE!</v>
      </c>
      <c r="E2465" t="e">
        <f>DW_Fact_CL_Pricing_Calculations_Report[[#This Row],[NewCardlockSiteCost]]</f>
        <v>#VALUE!</v>
      </c>
      <c r="F2465" t="e">
        <f>DW_Fact_CL_Pricing_Calculations_Report[[#This Row],[Change]]</f>
        <v>#VALUE!</v>
      </c>
      <c r="G2465" t="e">
        <f>DW_Fact_CL_Pricing_Calculations_Report[[#This Row],[FuelPricesDtl_Price]]</f>
        <v>#VALUE!</v>
      </c>
      <c r="H2465" t="e">
        <f>DW_Fact_CL_Pricing_Calculations_Report[[#This Row],[NewTable1]]</f>
        <v>#VALUE!</v>
      </c>
      <c r="I2465" t="e">
        <f>DW_Fact_CL_Pricing_Calculations_Report[[#This Row],[Tax]]</f>
        <v>#VALUE!</v>
      </c>
      <c r="J2465" t="e">
        <f>DW_Fact_CL_Pricing_Calculations_Report[[#This Row],[NewTable1wTax]]</f>
        <v>#VALUE!</v>
      </c>
      <c r="K2465" t="e">
        <f>DW_Fact_CL_Pricing_Calculations_Report[[#This Row],[Prop]]</f>
        <v>#VALUE!</v>
      </c>
      <c r="L2465" t="e">
        <f>DW_Fact_CL_Pricing_Calculations_Report[[#This Row],[Prod_Freight_Class]]</f>
        <v>#VALUE!</v>
      </c>
      <c r="M2465" s="36" t="e">
        <f>DW_Fact_CL_Pricing_Calculations_Report[[#This Row],[Table_Load_Date]]</f>
        <v>#VALUE!</v>
      </c>
      <c r="N2465" t="e">
        <f>DW_Fact_CL_Pricing_Calculations_Report[[#This Row],[Company]]</f>
        <v>#VALUE!</v>
      </c>
      <c r="O2465" t="e">
        <f>DW_Fact_CL_Pricing_Calculations_Report[[#This Row],[InvTerminalWAC]]</f>
        <v>#VALUE!</v>
      </c>
      <c r="P2465" s="36" t="e">
        <f>DW_Fact_CL_Pricing_Calculations_Report[[#This Row],[Table_Load_Date]]</f>
        <v>#VALUE!</v>
      </c>
      <c r="Q2465" t="e">
        <f>DW_Fact_CL_Pricing_Calculations_Report[[#This Row],[Prod_Freight_Class]]</f>
        <v>#VALUE!</v>
      </c>
      <c r="R2465" t="e">
        <f>DW_Fact_CL_Pricing_Calculations_Report[[#This Row],[ReplacementCost]]</f>
        <v>#VALUE!</v>
      </c>
      <c r="S2465" t="e">
        <f>DW_Fact_CL_Pricing_Calculations_Report[[#This Row],[RegionWeightedAverageCost]]</f>
        <v>#VALUE!</v>
      </c>
      <c r="T2465" t="e">
        <f>DW_Fact_CL_Pricing_Calculations_Report[[#This Row],[Prop]]</f>
        <v>#VALUE!</v>
      </c>
      <c r="U2465" t="e">
        <f>DW_Fact_CL_Pricing_Calculations_Report[[#This Row],[CardlockSiteCost]]</f>
        <v>#VALUE!</v>
      </c>
      <c r="V2465" t="e">
        <f>DW_Fact_CL_Pricing_Calculations_Report[[#This Row],[NewCardlockSiteCost]]</f>
        <v>#VALUE!</v>
      </c>
      <c r="W2465" t="e">
        <f>DW_Fact_CL_Pricing_Calculations_Report[[#This Row],[Prod_ID]]</f>
        <v>#VALUE!</v>
      </c>
    </row>
    <row r="2466" spans="1:23" x14ac:dyDescent="0.25">
      <c r="A2466">
        <f>'Azure Calculations'!F1964</f>
        <v>0</v>
      </c>
      <c r="B2466" t="e">
        <f>DW_Fact_CL_Pricing_Calculations_Report[[#This Row],[Prod_ID]]</f>
        <v>#VALUE!</v>
      </c>
      <c r="C2466" t="e">
        <f>DW_Fact_CL_Pricing_Calculations_Report[[#This Row],[Vend_ID]]</f>
        <v>#VALUE!</v>
      </c>
      <c r="D2466" t="e">
        <f>DW_Fact_CL_Pricing_Calculations_Report[[#This Row],[CardlockSiteCost_WPROP]]</f>
        <v>#VALUE!</v>
      </c>
      <c r="E2466" t="e">
        <f>DW_Fact_CL_Pricing_Calculations_Report[[#This Row],[NewCardlockSiteCost]]</f>
        <v>#VALUE!</v>
      </c>
      <c r="F2466" t="e">
        <f>DW_Fact_CL_Pricing_Calculations_Report[[#This Row],[Change]]</f>
        <v>#VALUE!</v>
      </c>
      <c r="G2466" t="e">
        <f>DW_Fact_CL_Pricing_Calculations_Report[[#This Row],[FuelPricesDtl_Price]]</f>
        <v>#VALUE!</v>
      </c>
      <c r="H2466" t="e">
        <f>DW_Fact_CL_Pricing_Calculations_Report[[#This Row],[NewTable1]]</f>
        <v>#VALUE!</v>
      </c>
      <c r="I2466" t="e">
        <f>DW_Fact_CL_Pricing_Calculations_Report[[#This Row],[Tax]]</f>
        <v>#VALUE!</v>
      </c>
      <c r="J2466" t="e">
        <f>DW_Fact_CL_Pricing_Calculations_Report[[#This Row],[NewTable1wTax]]</f>
        <v>#VALUE!</v>
      </c>
      <c r="K2466" t="e">
        <f>DW_Fact_CL_Pricing_Calculations_Report[[#This Row],[Prop]]</f>
        <v>#VALUE!</v>
      </c>
      <c r="L2466" t="e">
        <f>DW_Fact_CL_Pricing_Calculations_Report[[#This Row],[Prod_Freight_Class]]</f>
        <v>#VALUE!</v>
      </c>
      <c r="M2466" s="36" t="e">
        <f>DW_Fact_CL_Pricing_Calculations_Report[[#This Row],[Table_Load_Date]]</f>
        <v>#VALUE!</v>
      </c>
      <c r="N2466" t="e">
        <f>DW_Fact_CL_Pricing_Calculations_Report[[#This Row],[Company]]</f>
        <v>#VALUE!</v>
      </c>
      <c r="O2466" t="e">
        <f>DW_Fact_CL_Pricing_Calculations_Report[[#This Row],[InvTerminalWAC]]</f>
        <v>#VALUE!</v>
      </c>
      <c r="P2466" s="36" t="e">
        <f>DW_Fact_CL_Pricing_Calculations_Report[[#This Row],[Table_Load_Date]]</f>
        <v>#VALUE!</v>
      </c>
      <c r="Q2466" t="e">
        <f>DW_Fact_CL_Pricing_Calculations_Report[[#This Row],[Prod_Freight_Class]]</f>
        <v>#VALUE!</v>
      </c>
      <c r="R2466" t="e">
        <f>DW_Fact_CL_Pricing_Calculations_Report[[#This Row],[ReplacementCost]]</f>
        <v>#VALUE!</v>
      </c>
      <c r="S2466" t="e">
        <f>DW_Fact_CL_Pricing_Calculations_Report[[#This Row],[RegionWeightedAverageCost]]</f>
        <v>#VALUE!</v>
      </c>
      <c r="T2466" t="e">
        <f>DW_Fact_CL_Pricing_Calculations_Report[[#This Row],[Prop]]</f>
        <v>#VALUE!</v>
      </c>
      <c r="U2466" t="e">
        <f>DW_Fact_CL_Pricing_Calculations_Report[[#This Row],[CardlockSiteCost]]</f>
        <v>#VALUE!</v>
      </c>
      <c r="V2466" t="e">
        <f>DW_Fact_CL_Pricing_Calculations_Report[[#This Row],[NewCardlockSiteCost]]</f>
        <v>#VALUE!</v>
      </c>
      <c r="W2466" t="e">
        <f>DW_Fact_CL_Pricing_Calculations_Report[[#This Row],[Prod_ID]]</f>
        <v>#VALUE!</v>
      </c>
    </row>
    <row r="2467" spans="1:23" x14ac:dyDescent="0.25">
      <c r="A2467">
        <f>'Azure Calculations'!F1965</f>
        <v>0</v>
      </c>
      <c r="B2467" t="e">
        <f>DW_Fact_CL_Pricing_Calculations_Report[[#This Row],[Prod_ID]]</f>
        <v>#VALUE!</v>
      </c>
      <c r="C2467" t="e">
        <f>DW_Fact_CL_Pricing_Calculations_Report[[#This Row],[Vend_ID]]</f>
        <v>#VALUE!</v>
      </c>
      <c r="D2467" t="e">
        <f>DW_Fact_CL_Pricing_Calculations_Report[[#This Row],[CardlockSiteCost_WPROP]]</f>
        <v>#VALUE!</v>
      </c>
      <c r="E2467" t="e">
        <f>DW_Fact_CL_Pricing_Calculations_Report[[#This Row],[NewCardlockSiteCost]]</f>
        <v>#VALUE!</v>
      </c>
      <c r="F2467" t="e">
        <f>DW_Fact_CL_Pricing_Calculations_Report[[#This Row],[Change]]</f>
        <v>#VALUE!</v>
      </c>
      <c r="G2467" t="e">
        <f>DW_Fact_CL_Pricing_Calculations_Report[[#This Row],[FuelPricesDtl_Price]]</f>
        <v>#VALUE!</v>
      </c>
      <c r="H2467" t="e">
        <f>DW_Fact_CL_Pricing_Calculations_Report[[#This Row],[NewTable1]]</f>
        <v>#VALUE!</v>
      </c>
      <c r="I2467" t="e">
        <f>DW_Fact_CL_Pricing_Calculations_Report[[#This Row],[Tax]]</f>
        <v>#VALUE!</v>
      </c>
      <c r="J2467" t="e">
        <f>DW_Fact_CL_Pricing_Calculations_Report[[#This Row],[NewTable1wTax]]</f>
        <v>#VALUE!</v>
      </c>
      <c r="K2467" t="e">
        <f>DW_Fact_CL_Pricing_Calculations_Report[[#This Row],[Prop]]</f>
        <v>#VALUE!</v>
      </c>
      <c r="L2467" t="e">
        <f>DW_Fact_CL_Pricing_Calculations_Report[[#This Row],[Prod_Freight_Class]]</f>
        <v>#VALUE!</v>
      </c>
      <c r="M2467" s="36" t="e">
        <f>DW_Fact_CL_Pricing_Calculations_Report[[#This Row],[Table_Load_Date]]</f>
        <v>#VALUE!</v>
      </c>
      <c r="N2467" t="e">
        <f>DW_Fact_CL_Pricing_Calculations_Report[[#This Row],[Company]]</f>
        <v>#VALUE!</v>
      </c>
      <c r="O2467" t="e">
        <f>DW_Fact_CL_Pricing_Calculations_Report[[#This Row],[InvTerminalWAC]]</f>
        <v>#VALUE!</v>
      </c>
      <c r="P2467" s="36" t="e">
        <f>DW_Fact_CL_Pricing_Calculations_Report[[#This Row],[Table_Load_Date]]</f>
        <v>#VALUE!</v>
      </c>
      <c r="Q2467" t="e">
        <f>DW_Fact_CL_Pricing_Calculations_Report[[#This Row],[Prod_Freight_Class]]</f>
        <v>#VALUE!</v>
      </c>
      <c r="R2467" t="e">
        <f>DW_Fact_CL_Pricing_Calculations_Report[[#This Row],[ReplacementCost]]</f>
        <v>#VALUE!</v>
      </c>
      <c r="S2467" t="e">
        <f>DW_Fact_CL_Pricing_Calculations_Report[[#This Row],[RegionWeightedAverageCost]]</f>
        <v>#VALUE!</v>
      </c>
      <c r="T2467" t="e">
        <f>DW_Fact_CL_Pricing_Calculations_Report[[#This Row],[Prop]]</f>
        <v>#VALUE!</v>
      </c>
      <c r="U2467" t="e">
        <f>DW_Fact_CL_Pricing_Calculations_Report[[#This Row],[CardlockSiteCost]]</f>
        <v>#VALUE!</v>
      </c>
      <c r="V2467" t="e">
        <f>DW_Fact_CL_Pricing_Calculations_Report[[#This Row],[NewCardlockSiteCost]]</f>
        <v>#VALUE!</v>
      </c>
      <c r="W2467" t="e">
        <f>DW_Fact_CL_Pricing_Calculations_Report[[#This Row],[Prod_ID]]</f>
        <v>#VALUE!</v>
      </c>
    </row>
    <row r="2468" spans="1:23" x14ac:dyDescent="0.25">
      <c r="A2468">
        <f>'Azure Calculations'!F1966</f>
        <v>0</v>
      </c>
      <c r="B2468" t="e">
        <f>DW_Fact_CL_Pricing_Calculations_Report[[#This Row],[Prod_ID]]</f>
        <v>#VALUE!</v>
      </c>
      <c r="C2468" t="e">
        <f>DW_Fact_CL_Pricing_Calculations_Report[[#This Row],[Vend_ID]]</f>
        <v>#VALUE!</v>
      </c>
      <c r="D2468" t="e">
        <f>DW_Fact_CL_Pricing_Calculations_Report[[#This Row],[CardlockSiteCost_WPROP]]</f>
        <v>#VALUE!</v>
      </c>
      <c r="E2468" t="e">
        <f>DW_Fact_CL_Pricing_Calculations_Report[[#This Row],[NewCardlockSiteCost]]</f>
        <v>#VALUE!</v>
      </c>
      <c r="F2468" t="e">
        <f>DW_Fact_CL_Pricing_Calculations_Report[[#This Row],[Change]]</f>
        <v>#VALUE!</v>
      </c>
      <c r="G2468" t="e">
        <f>DW_Fact_CL_Pricing_Calculations_Report[[#This Row],[FuelPricesDtl_Price]]</f>
        <v>#VALUE!</v>
      </c>
      <c r="H2468" t="e">
        <f>DW_Fact_CL_Pricing_Calculations_Report[[#This Row],[NewTable1]]</f>
        <v>#VALUE!</v>
      </c>
      <c r="I2468" t="e">
        <f>DW_Fact_CL_Pricing_Calculations_Report[[#This Row],[Tax]]</f>
        <v>#VALUE!</v>
      </c>
      <c r="J2468" t="e">
        <f>DW_Fact_CL_Pricing_Calculations_Report[[#This Row],[NewTable1wTax]]</f>
        <v>#VALUE!</v>
      </c>
      <c r="K2468" t="e">
        <f>DW_Fact_CL_Pricing_Calculations_Report[[#This Row],[Prop]]</f>
        <v>#VALUE!</v>
      </c>
      <c r="L2468" t="e">
        <f>DW_Fact_CL_Pricing_Calculations_Report[[#This Row],[Prod_Freight_Class]]</f>
        <v>#VALUE!</v>
      </c>
      <c r="M2468" s="36" t="e">
        <f>DW_Fact_CL_Pricing_Calculations_Report[[#This Row],[Table_Load_Date]]</f>
        <v>#VALUE!</v>
      </c>
      <c r="N2468" t="e">
        <f>DW_Fact_CL_Pricing_Calculations_Report[[#This Row],[Company]]</f>
        <v>#VALUE!</v>
      </c>
      <c r="O2468" t="e">
        <f>DW_Fact_CL_Pricing_Calculations_Report[[#This Row],[InvTerminalWAC]]</f>
        <v>#VALUE!</v>
      </c>
      <c r="P2468" s="36" t="e">
        <f>DW_Fact_CL_Pricing_Calculations_Report[[#This Row],[Table_Load_Date]]</f>
        <v>#VALUE!</v>
      </c>
      <c r="Q2468" t="e">
        <f>DW_Fact_CL_Pricing_Calculations_Report[[#This Row],[Prod_Freight_Class]]</f>
        <v>#VALUE!</v>
      </c>
      <c r="R2468" t="e">
        <f>DW_Fact_CL_Pricing_Calculations_Report[[#This Row],[ReplacementCost]]</f>
        <v>#VALUE!</v>
      </c>
      <c r="S2468" t="e">
        <f>DW_Fact_CL_Pricing_Calculations_Report[[#This Row],[RegionWeightedAverageCost]]</f>
        <v>#VALUE!</v>
      </c>
      <c r="T2468" t="e">
        <f>DW_Fact_CL_Pricing_Calculations_Report[[#This Row],[Prop]]</f>
        <v>#VALUE!</v>
      </c>
      <c r="U2468" t="e">
        <f>DW_Fact_CL_Pricing_Calculations_Report[[#This Row],[CardlockSiteCost]]</f>
        <v>#VALUE!</v>
      </c>
      <c r="V2468" t="e">
        <f>DW_Fact_CL_Pricing_Calculations_Report[[#This Row],[NewCardlockSiteCost]]</f>
        <v>#VALUE!</v>
      </c>
      <c r="W2468" t="e">
        <f>DW_Fact_CL_Pricing_Calculations_Report[[#This Row],[Prod_ID]]</f>
        <v>#VALUE!</v>
      </c>
    </row>
    <row r="2469" spans="1:23" x14ac:dyDescent="0.25">
      <c r="A2469">
        <f>'Azure Calculations'!F1967</f>
        <v>0</v>
      </c>
      <c r="B2469" t="e">
        <f>DW_Fact_CL_Pricing_Calculations_Report[[#This Row],[Prod_ID]]</f>
        <v>#VALUE!</v>
      </c>
      <c r="C2469" t="e">
        <f>DW_Fact_CL_Pricing_Calculations_Report[[#This Row],[Vend_ID]]</f>
        <v>#VALUE!</v>
      </c>
      <c r="D2469" t="e">
        <f>DW_Fact_CL_Pricing_Calculations_Report[[#This Row],[CardlockSiteCost_WPROP]]</f>
        <v>#VALUE!</v>
      </c>
      <c r="E2469" t="e">
        <f>DW_Fact_CL_Pricing_Calculations_Report[[#This Row],[NewCardlockSiteCost]]</f>
        <v>#VALUE!</v>
      </c>
      <c r="F2469" t="e">
        <f>DW_Fact_CL_Pricing_Calculations_Report[[#This Row],[Change]]</f>
        <v>#VALUE!</v>
      </c>
      <c r="G2469" t="e">
        <f>DW_Fact_CL_Pricing_Calculations_Report[[#This Row],[FuelPricesDtl_Price]]</f>
        <v>#VALUE!</v>
      </c>
      <c r="H2469" t="e">
        <f>DW_Fact_CL_Pricing_Calculations_Report[[#This Row],[NewTable1]]</f>
        <v>#VALUE!</v>
      </c>
      <c r="I2469" t="e">
        <f>DW_Fact_CL_Pricing_Calculations_Report[[#This Row],[Tax]]</f>
        <v>#VALUE!</v>
      </c>
      <c r="J2469" t="e">
        <f>DW_Fact_CL_Pricing_Calculations_Report[[#This Row],[NewTable1wTax]]</f>
        <v>#VALUE!</v>
      </c>
      <c r="K2469" t="e">
        <f>DW_Fact_CL_Pricing_Calculations_Report[[#This Row],[Prop]]</f>
        <v>#VALUE!</v>
      </c>
      <c r="L2469" t="e">
        <f>DW_Fact_CL_Pricing_Calculations_Report[[#This Row],[Prod_Freight_Class]]</f>
        <v>#VALUE!</v>
      </c>
      <c r="M2469" s="36" t="e">
        <f>DW_Fact_CL_Pricing_Calculations_Report[[#This Row],[Table_Load_Date]]</f>
        <v>#VALUE!</v>
      </c>
      <c r="N2469" t="e">
        <f>DW_Fact_CL_Pricing_Calculations_Report[[#This Row],[Company]]</f>
        <v>#VALUE!</v>
      </c>
      <c r="O2469" t="e">
        <f>DW_Fact_CL_Pricing_Calculations_Report[[#This Row],[InvTerminalWAC]]</f>
        <v>#VALUE!</v>
      </c>
      <c r="P2469" s="36" t="e">
        <f>DW_Fact_CL_Pricing_Calculations_Report[[#This Row],[Table_Load_Date]]</f>
        <v>#VALUE!</v>
      </c>
      <c r="Q2469" t="e">
        <f>DW_Fact_CL_Pricing_Calculations_Report[[#This Row],[Prod_Freight_Class]]</f>
        <v>#VALUE!</v>
      </c>
      <c r="R2469" t="e">
        <f>DW_Fact_CL_Pricing_Calculations_Report[[#This Row],[ReplacementCost]]</f>
        <v>#VALUE!</v>
      </c>
      <c r="S2469" t="e">
        <f>DW_Fact_CL_Pricing_Calculations_Report[[#This Row],[RegionWeightedAverageCost]]</f>
        <v>#VALUE!</v>
      </c>
      <c r="T2469" t="e">
        <f>DW_Fact_CL_Pricing_Calculations_Report[[#This Row],[Prop]]</f>
        <v>#VALUE!</v>
      </c>
      <c r="U2469" t="e">
        <f>DW_Fact_CL_Pricing_Calculations_Report[[#This Row],[CardlockSiteCost]]</f>
        <v>#VALUE!</v>
      </c>
      <c r="V2469" t="e">
        <f>DW_Fact_CL_Pricing_Calculations_Report[[#This Row],[NewCardlockSiteCost]]</f>
        <v>#VALUE!</v>
      </c>
      <c r="W2469" t="e">
        <f>DW_Fact_CL_Pricing_Calculations_Report[[#This Row],[Prod_ID]]</f>
        <v>#VALUE!</v>
      </c>
    </row>
    <row r="2470" spans="1:23" x14ac:dyDescent="0.25">
      <c r="A2470">
        <f>'Azure Calculations'!F1968</f>
        <v>0</v>
      </c>
      <c r="B2470" t="e">
        <f>DW_Fact_CL_Pricing_Calculations_Report[[#This Row],[Prod_ID]]</f>
        <v>#VALUE!</v>
      </c>
      <c r="C2470" t="e">
        <f>DW_Fact_CL_Pricing_Calculations_Report[[#This Row],[Vend_ID]]</f>
        <v>#VALUE!</v>
      </c>
      <c r="D2470" t="e">
        <f>DW_Fact_CL_Pricing_Calculations_Report[[#This Row],[CardlockSiteCost_WPROP]]</f>
        <v>#VALUE!</v>
      </c>
      <c r="E2470" t="e">
        <f>DW_Fact_CL_Pricing_Calculations_Report[[#This Row],[NewCardlockSiteCost]]</f>
        <v>#VALUE!</v>
      </c>
      <c r="F2470" t="e">
        <f>DW_Fact_CL_Pricing_Calculations_Report[[#This Row],[Change]]</f>
        <v>#VALUE!</v>
      </c>
      <c r="G2470" t="e">
        <f>DW_Fact_CL_Pricing_Calculations_Report[[#This Row],[FuelPricesDtl_Price]]</f>
        <v>#VALUE!</v>
      </c>
      <c r="H2470" t="e">
        <f>DW_Fact_CL_Pricing_Calculations_Report[[#This Row],[NewTable1]]</f>
        <v>#VALUE!</v>
      </c>
      <c r="I2470" t="e">
        <f>DW_Fact_CL_Pricing_Calculations_Report[[#This Row],[Tax]]</f>
        <v>#VALUE!</v>
      </c>
      <c r="J2470" t="e">
        <f>DW_Fact_CL_Pricing_Calculations_Report[[#This Row],[NewTable1wTax]]</f>
        <v>#VALUE!</v>
      </c>
      <c r="K2470" t="e">
        <f>DW_Fact_CL_Pricing_Calculations_Report[[#This Row],[Prop]]</f>
        <v>#VALUE!</v>
      </c>
      <c r="L2470" t="e">
        <f>DW_Fact_CL_Pricing_Calculations_Report[[#This Row],[Prod_Freight_Class]]</f>
        <v>#VALUE!</v>
      </c>
      <c r="M2470" s="36" t="e">
        <f>DW_Fact_CL_Pricing_Calculations_Report[[#This Row],[Table_Load_Date]]</f>
        <v>#VALUE!</v>
      </c>
      <c r="N2470" t="e">
        <f>DW_Fact_CL_Pricing_Calculations_Report[[#This Row],[Company]]</f>
        <v>#VALUE!</v>
      </c>
      <c r="O2470" t="e">
        <f>DW_Fact_CL_Pricing_Calculations_Report[[#This Row],[InvTerminalWAC]]</f>
        <v>#VALUE!</v>
      </c>
      <c r="P2470" s="36" t="e">
        <f>DW_Fact_CL_Pricing_Calculations_Report[[#This Row],[Table_Load_Date]]</f>
        <v>#VALUE!</v>
      </c>
      <c r="Q2470" t="e">
        <f>DW_Fact_CL_Pricing_Calculations_Report[[#This Row],[Prod_Freight_Class]]</f>
        <v>#VALUE!</v>
      </c>
      <c r="R2470" t="e">
        <f>DW_Fact_CL_Pricing_Calculations_Report[[#This Row],[ReplacementCost]]</f>
        <v>#VALUE!</v>
      </c>
      <c r="S2470" t="e">
        <f>DW_Fact_CL_Pricing_Calculations_Report[[#This Row],[RegionWeightedAverageCost]]</f>
        <v>#VALUE!</v>
      </c>
      <c r="T2470" t="e">
        <f>DW_Fact_CL_Pricing_Calculations_Report[[#This Row],[Prop]]</f>
        <v>#VALUE!</v>
      </c>
      <c r="U2470" t="e">
        <f>DW_Fact_CL_Pricing_Calculations_Report[[#This Row],[CardlockSiteCost]]</f>
        <v>#VALUE!</v>
      </c>
      <c r="V2470" t="e">
        <f>DW_Fact_CL_Pricing_Calculations_Report[[#This Row],[NewCardlockSiteCost]]</f>
        <v>#VALUE!</v>
      </c>
      <c r="W2470" t="e">
        <f>DW_Fact_CL_Pricing_Calculations_Report[[#This Row],[Prod_ID]]</f>
        <v>#VALUE!</v>
      </c>
    </row>
    <row r="2471" spans="1:23" x14ac:dyDescent="0.25">
      <c r="A2471">
        <f>'Azure Calculations'!F1969</f>
        <v>0</v>
      </c>
      <c r="B2471" t="e">
        <f>DW_Fact_CL_Pricing_Calculations_Report[[#This Row],[Prod_ID]]</f>
        <v>#VALUE!</v>
      </c>
      <c r="C2471" t="e">
        <f>DW_Fact_CL_Pricing_Calculations_Report[[#This Row],[Vend_ID]]</f>
        <v>#VALUE!</v>
      </c>
      <c r="D2471" t="e">
        <f>DW_Fact_CL_Pricing_Calculations_Report[[#This Row],[CardlockSiteCost_WPROP]]</f>
        <v>#VALUE!</v>
      </c>
      <c r="E2471" t="e">
        <f>DW_Fact_CL_Pricing_Calculations_Report[[#This Row],[NewCardlockSiteCost]]</f>
        <v>#VALUE!</v>
      </c>
      <c r="F2471" t="e">
        <f>DW_Fact_CL_Pricing_Calculations_Report[[#This Row],[Change]]</f>
        <v>#VALUE!</v>
      </c>
      <c r="G2471" t="e">
        <f>DW_Fact_CL_Pricing_Calculations_Report[[#This Row],[FuelPricesDtl_Price]]</f>
        <v>#VALUE!</v>
      </c>
      <c r="H2471" t="e">
        <f>DW_Fact_CL_Pricing_Calculations_Report[[#This Row],[NewTable1]]</f>
        <v>#VALUE!</v>
      </c>
      <c r="I2471" t="e">
        <f>DW_Fact_CL_Pricing_Calculations_Report[[#This Row],[Tax]]</f>
        <v>#VALUE!</v>
      </c>
      <c r="J2471" t="e">
        <f>DW_Fact_CL_Pricing_Calculations_Report[[#This Row],[NewTable1wTax]]</f>
        <v>#VALUE!</v>
      </c>
      <c r="K2471" t="e">
        <f>DW_Fact_CL_Pricing_Calculations_Report[[#This Row],[Prop]]</f>
        <v>#VALUE!</v>
      </c>
      <c r="L2471" t="e">
        <f>DW_Fact_CL_Pricing_Calculations_Report[[#This Row],[Prod_Freight_Class]]</f>
        <v>#VALUE!</v>
      </c>
      <c r="M2471" s="36" t="e">
        <f>DW_Fact_CL_Pricing_Calculations_Report[[#This Row],[Table_Load_Date]]</f>
        <v>#VALUE!</v>
      </c>
      <c r="N2471" t="e">
        <f>DW_Fact_CL_Pricing_Calculations_Report[[#This Row],[Company]]</f>
        <v>#VALUE!</v>
      </c>
      <c r="O2471" t="e">
        <f>DW_Fact_CL_Pricing_Calculations_Report[[#This Row],[InvTerminalWAC]]</f>
        <v>#VALUE!</v>
      </c>
      <c r="P2471" s="36" t="e">
        <f>DW_Fact_CL_Pricing_Calculations_Report[[#This Row],[Table_Load_Date]]</f>
        <v>#VALUE!</v>
      </c>
      <c r="Q2471" t="e">
        <f>DW_Fact_CL_Pricing_Calculations_Report[[#This Row],[Prod_Freight_Class]]</f>
        <v>#VALUE!</v>
      </c>
      <c r="R2471" t="e">
        <f>DW_Fact_CL_Pricing_Calculations_Report[[#This Row],[ReplacementCost]]</f>
        <v>#VALUE!</v>
      </c>
      <c r="S2471" t="e">
        <f>DW_Fact_CL_Pricing_Calculations_Report[[#This Row],[RegionWeightedAverageCost]]</f>
        <v>#VALUE!</v>
      </c>
      <c r="T2471" t="e">
        <f>DW_Fact_CL_Pricing_Calculations_Report[[#This Row],[Prop]]</f>
        <v>#VALUE!</v>
      </c>
      <c r="U2471" t="e">
        <f>DW_Fact_CL_Pricing_Calculations_Report[[#This Row],[CardlockSiteCost]]</f>
        <v>#VALUE!</v>
      </c>
      <c r="V2471" t="e">
        <f>DW_Fact_CL_Pricing_Calculations_Report[[#This Row],[NewCardlockSiteCost]]</f>
        <v>#VALUE!</v>
      </c>
      <c r="W2471" t="e">
        <f>DW_Fact_CL_Pricing_Calculations_Report[[#This Row],[Prod_ID]]</f>
        <v>#VALUE!</v>
      </c>
    </row>
    <row r="2472" spans="1:23" x14ac:dyDescent="0.25">
      <c r="A2472">
        <f>'Azure Calculations'!F1970</f>
        <v>0</v>
      </c>
      <c r="B2472" t="e">
        <f>DW_Fact_CL_Pricing_Calculations_Report[[#This Row],[Prod_ID]]</f>
        <v>#VALUE!</v>
      </c>
      <c r="C2472" t="e">
        <f>DW_Fact_CL_Pricing_Calculations_Report[[#This Row],[Vend_ID]]</f>
        <v>#VALUE!</v>
      </c>
      <c r="D2472" t="e">
        <f>DW_Fact_CL_Pricing_Calculations_Report[[#This Row],[CardlockSiteCost_WPROP]]</f>
        <v>#VALUE!</v>
      </c>
      <c r="E2472" t="e">
        <f>DW_Fact_CL_Pricing_Calculations_Report[[#This Row],[NewCardlockSiteCost]]</f>
        <v>#VALUE!</v>
      </c>
      <c r="F2472" t="e">
        <f>DW_Fact_CL_Pricing_Calculations_Report[[#This Row],[Change]]</f>
        <v>#VALUE!</v>
      </c>
      <c r="G2472" t="e">
        <f>DW_Fact_CL_Pricing_Calculations_Report[[#This Row],[FuelPricesDtl_Price]]</f>
        <v>#VALUE!</v>
      </c>
      <c r="H2472" t="e">
        <f>DW_Fact_CL_Pricing_Calculations_Report[[#This Row],[NewTable1]]</f>
        <v>#VALUE!</v>
      </c>
      <c r="I2472" t="e">
        <f>DW_Fact_CL_Pricing_Calculations_Report[[#This Row],[Tax]]</f>
        <v>#VALUE!</v>
      </c>
      <c r="J2472" t="e">
        <f>DW_Fact_CL_Pricing_Calculations_Report[[#This Row],[NewTable1wTax]]</f>
        <v>#VALUE!</v>
      </c>
      <c r="K2472" t="e">
        <f>DW_Fact_CL_Pricing_Calculations_Report[[#This Row],[Prop]]</f>
        <v>#VALUE!</v>
      </c>
      <c r="L2472" t="e">
        <f>DW_Fact_CL_Pricing_Calculations_Report[[#This Row],[Prod_Freight_Class]]</f>
        <v>#VALUE!</v>
      </c>
      <c r="M2472" s="36" t="e">
        <f>DW_Fact_CL_Pricing_Calculations_Report[[#This Row],[Table_Load_Date]]</f>
        <v>#VALUE!</v>
      </c>
      <c r="N2472" t="e">
        <f>DW_Fact_CL_Pricing_Calculations_Report[[#This Row],[Company]]</f>
        <v>#VALUE!</v>
      </c>
      <c r="O2472" t="e">
        <f>DW_Fact_CL_Pricing_Calculations_Report[[#This Row],[InvTerminalWAC]]</f>
        <v>#VALUE!</v>
      </c>
      <c r="P2472" s="36" t="e">
        <f>DW_Fact_CL_Pricing_Calculations_Report[[#This Row],[Table_Load_Date]]</f>
        <v>#VALUE!</v>
      </c>
      <c r="Q2472" t="e">
        <f>DW_Fact_CL_Pricing_Calculations_Report[[#This Row],[Prod_Freight_Class]]</f>
        <v>#VALUE!</v>
      </c>
      <c r="R2472" t="e">
        <f>DW_Fact_CL_Pricing_Calculations_Report[[#This Row],[ReplacementCost]]</f>
        <v>#VALUE!</v>
      </c>
      <c r="S2472" t="e">
        <f>DW_Fact_CL_Pricing_Calculations_Report[[#This Row],[RegionWeightedAverageCost]]</f>
        <v>#VALUE!</v>
      </c>
      <c r="T2472" t="e">
        <f>DW_Fact_CL_Pricing_Calculations_Report[[#This Row],[Prop]]</f>
        <v>#VALUE!</v>
      </c>
      <c r="U2472" t="e">
        <f>DW_Fact_CL_Pricing_Calculations_Report[[#This Row],[CardlockSiteCost]]</f>
        <v>#VALUE!</v>
      </c>
      <c r="V2472" t="e">
        <f>DW_Fact_CL_Pricing_Calculations_Report[[#This Row],[NewCardlockSiteCost]]</f>
        <v>#VALUE!</v>
      </c>
      <c r="W2472" t="e">
        <f>DW_Fact_CL_Pricing_Calculations_Report[[#This Row],[Prod_ID]]</f>
        <v>#VALUE!</v>
      </c>
    </row>
    <row r="2473" spans="1:23" x14ac:dyDescent="0.25">
      <c r="A2473">
        <f>'Azure Calculations'!F1971</f>
        <v>0</v>
      </c>
      <c r="B2473" t="e">
        <f>DW_Fact_CL_Pricing_Calculations_Report[[#This Row],[Prod_ID]]</f>
        <v>#VALUE!</v>
      </c>
      <c r="C2473" t="e">
        <f>DW_Fact_CL_Pricing_Calculations_Report[[#This Row],[Vend_ID]]</f>
        <v>#VALUE!</v>
      </c>
      <c r="D2473" t="e">
        <f>DW_Fact_CL_Pricing_Calculations_Report[[#This Row],[CardlockSiteCost_WPROP]]</f>
        <v>#VALUE!</v>
      </c>
      <c r="E2473" t="e">
        <f>DW_Fact_CL_Pricing_Calculations_Report[[#This Row],[NewCardlockSiteCost]]</f>
        <v>#VALUE!</v>
      </c>
      <c r="F2473" t="e">
        <f>DW_Fact_CL_Pricing_Calculations_Report[[#This Row],[Change]]</f>
        <v>#VALUE!</v>
      </c>
      <c r="G2473" t="e">
        <f>DW_Fact_CL_Pricing_Calculations_Report[[#This Row],[FuelPricesDtl_Price]]</f>
        <v>#VALUE!</v>
      </c>
      <c r="H2473" t="e">
        <f>DW_Fact_CL_Pricing_Calculations_Report[[#This Row],[NewTable1]]</f>
        <v>#VALUE!</v>
      </c>
      <c r="I2473" t="e">
        <f>DW_Fact_CL_Pricing_Calculations_Report[[#This Row],[Tax]]</f>
        <v>#VALUE!</v>
      </c>
      <c r="J2473" t="e">
        <f>DW_Fact_CL_Pricing_Calculations_Report[[#This Row],[NewTable1wTax]]</f>
        <v>#VALUE!</v>
      </c>
      <c r="K2473" t="e">
        <f>DW_Fact_CL_Pricing_Calculations_Report[[#This Row],[Prop]]</f>
        <v>#VALUE!</v>
      </c>
      <c r="L2473" t="e">
        <f>DW_Fact_CL_Pricing_Calculations_Report[[#This Row],[Prod_Freight_Class]]</f>
        <v>#VALUE!</v>
      </c>
      <c r="M2473" s="36" t="e">
        <f>DW_Fact_CL_Pricing_Calculations_Report[[#This Row],[Table_Load_Date]]</f>
        <v>#VALUE!</v>
      </c>
      <c r="N2473" t="e">
        <f>DW_Fact_CL_Pricing_Calculations_Report[[#This Row],[Company]]</f>
        <v>#VALUE!</v>
      </c>
      <c r="O2473" t="e">
        <f>DW_Fact_CL_Pricing_Calculations_Report[[#This Row],[InvTerminalWAC]]</f>
        <v>#VALUE!</v>
      </c>
      <c r="P2473" s="36" t="e">
        <f>DW_Fact_CL_Pricing_Calculations_Report[[#This Row],[Table_Load_Date]]</f>
        <v>#VALUE!</v>
      </c>
      <c r="Q2473" t="e">
        <f>DW_Fact_CL_Pricing_Calculations_Report[[#This Row],[Prod_Freight_Class]]</f>
        <v>#VALUE!</v>
      </c>
      <c r="R2473" t="e">
        <f>DW_Fact_CL_Pricing_Calculations_Report[[#This Row],[ReplacementCost]]</f>
        <v>#VALUE!</v>
      </c>
      <c r="S2473" t="e">
        <f>DW_Fact_CL_Pricing_Calculations_Report[[#This Row],[RegionWeightedAverageCost]]</f>
        <v>#VALUE!</v>
      </c>
      <c r="T2473" t="e">
        <f>DW_Fact_CL_Pricing_Calculations_Report[[#This Row],[Prop]]</f>
        <v>#VALUE!</v>
      </c>
      <c r="U2473" t="e">
        <f>DW_Fact_CL_Pricing_Calculations_Report[[#This Row],[CardlockSiteCost]]</f>
        <v>#VALUE!</v>
      </c>
      <c r="V2473" t="e">
        <f>DW_Fact_CL_Pricing_Calculations_Report[[#This Row],[NewCardlockSiteCost]]</f>
        <v>#VALUE!</v>
      </c>
      <c r="W2473" t="e">
        <f>DW_Fact_CL_Pricing_Calculations_Report[[#This Row],[Prod_ID]]</f>
        <v>#VALUE!</v>
      </c>
    </row>
    <row r="2474" spans="1:23" x14ac:dyDescent="0.25">
      <c r="A2474">
        <f>'Azure Calculations'!F1972</f>
        <v>0</v>
      </c>
      <c r="B2474" t="e">
        <f>DW_Fact_CL_Pricing_Calculations_Report[[#This Row],[Prod_ID]]</f>
        <v>#VALUE!</v>
      </c>
      <c r="C2474" t="e">
        <f>DW_Fact_CL_Pricing_Calculations_Report[[#This Row],[Vend_ID]]</f>
        <v>#VALUE!</v>
      </c>
      <c r="D2474" t="e">
        <f>DW_Fact_CL_Pricing_Calculations_Report[[#This Row],[CardlockSiteCost_WPROP]]</f>
        <v>#VALUE!</v>
      </c>
      <c r="E2474" t="e">
        <f>DW_Fact_CL_Pricing_Calculations_Report[[#This Row],[NewCardlockSiteCost]]</f>
        <v>#VALUE!</v>
      </c>
      <c r="F2474" t="e">
        <f>DW_Fact_CL_Pricing_Calculations_Report[[#This Row],[Change]]</f>
        <v>#VALUE!</v>
      </c>
      <c r="G2474" t="e">
        <f>DW_Fact_CL_Pricing_Calculations_Report[[#This Row],[FuelPricesDtl_Price]]</f>
        <v>#VALUE!</v>
      </c>
      <c r="H2474" t="e">
        <f>DW_Fact_CL_Pricing_Calculations_Report[[#This Row],[NewTable1]]</f>
        <v>#VALUE!</v>
      </c>
      <c r="I2474" t="e">
        <f>DW_Fact_CL_Pricing_Calculations_Report[[#This Row],[Tax]]</f>
        <v>#VALUE!</v>
      </c>
      <c r="J2474" t="e">
        <f>DW_Fact_CL_Pricing_Calculations_Report[[#This Row],[NewTable1wTax]]</f>
        <v>#VALUE!</v>
      </c>
      <c r="K2474" t="e">
        <f>DW_Fact_CL_Pricing_Calculations_Report[[#This Row],[Prop]]</f>
        <v>#VALUE!</v>
      </c>
      <c r="L2474" t="e">
        <f>DW_Fact_CL_Pricing_Calculations_Report[[#This Row],[Prod_Freight_Class]]</f>
        <v>#VALUE!</v>
      </c>
      <c r="M2474" s="36" t="e">
        <f>DW_Fact_CL_Pricing_Calculations_Report[[#This Row],[Table_Load_Date]]</f>
        <v>#VALUE!</v>
      </c>
      <c r="N2474" t="e">
        <f>DW_Fact_CL_Pricing_Calculations_Report[[#This Row],[Company]]</f>
        <v>#VALUE!</v>
      </c>
      <c r="O2474" t="e">
        <f>DW_Fact_CL_Pricing_Calculations_Report[[#This Row],[InvTerminalWAC]]</f>
        <v>#VALUE!</v>
      </c>
      <c r="P2474" s="36" t="e">
        <f>DW_Fact_CL_Pricing_Calculations_Report[[#This Row],[Table_Load_Date]]</f>
        <v>#VALUE!</v>
      </c>
      <c r="Q2474" t="e">
        <f>DW_Fact_CL_Pricing_Calculations_Report[[#This Row],[Prod_Freight_Class]]</f>
        <v>#VALUE!</v>
      </c>
      <c r="R2474" t="e">
        <f>DW_Fact_CL_Pricing_Calculations_Report[[#This Row],[ReplacementCost]]</f>
        <v>#VALUE!</v>
      </c>
      <c r="S2474" t="e">
        <f>DW_Fact_CL_Pricing_Calculations_Report[[#This Row],[RegionWeightedAverageCost]]</f>
        <v>#VALUE!</v>
      </c>
      <c r="T2474" t="e">
        <f>DW_Fact_CL_Pricing_Calculations_Report[[#This Row],[Prop]]</f>
        <v>#VALUE!</v>
      </c>
      <c r="U2474" t="e">
        <f>DW_Fact_CL_Pricing_Calculations_Report[[#This Row],[CardlockSiteCost]]</f>
        <v>#VALUE!</v>
      </c>
      <c r="V2474" t="e">
        <f>DW_Fact_CL_Pricing_Calculations_Report[[#This Row],[NewCardlockSiteCost]]</f>
        <v>#VALUE!</v>
      </c>
      <c r="W2474" t="e">
        <f>DW_Fact_CL_Pricing_Calculations_Report[[#This Row],[Prod_ID]]</f>
        <v>#VALUE!</v>
      </c>
    </row>
    <row r="2475" spans="1:23" x14ac:dyDescent="0.25">
      <c r="A2475">
        <f>'Azure Calculations'!F1973</f>
        <v>0</v>
      </c>
      <c r="B2475" t="e">
        <f>DW_Fact_CL_Pricing_Calculations_Report[[#This Row],[Prod_ID]]</f>
        <v>#VALUE!</v>
      </c>
      <c r="C2475" t="e">
        <f>DW_Fact_CL_Pricing_Calculations_Report[[#This Row],[Vend_ID]]</f>
        <v>#VALUE!</v>
      </c>
      <c r="D2475" t="e">
        <f>DW_Fact_CL_Pricing_Calculations_Report[[#This Row],[CardlockSiteCost_WPROP]]</f>
        <v>#VALUE!</v>
      </c>
      <c r="E2475" t="e">
        <f>DW_Fact_CL_Pricing_Calculations_Report[[#This Row],[NewCardlockSiteCost]]</f>
        <v>#VALUE!</v>
      </c>
      <c r="F2475" t="e">
        <f>DW_Fact_CL_Pricing_Calculations_Report[[#This Row],[Change]]</f>
        <v>#VALUE!</v>
      </c>
      <c r="G2475" t="e">
        <f>DW_Fact_CL_Pricing_Calculations_Report[[#This Row],[FuelPricesDtl_Price]]</f>
        <v>#VALUE!</v>
      </c>
      <c r="H2475" t="e">
        <f>DW_Fact_CL_Pricing_Calculations_Report[[#This Row],[NewTable1]]</f>
        <v>#VALUE!</v>
      </c>
      <c r="I2475" t="e">
        <f>DW_Fact_CL_Pricing_Calculations_Report[[#This Row],[Tax]]</f>
        <v>#VALUE!</v>
      </c>
      <c r="J2475" t="e">
        <f>DW_Fact_CL_Pricing_Calculations_Report[[#This Row],[NewTable1wTax]]</f>
        <v>#VALUE!</v>
      </c>
      <c r="K2475" t="e">
        <f>DW_Fact_CL_Pricing_Calculations_Report[[#This Row],[Prop]]</f>
        <v>#VALUE!</v>
      </c>
      <c r="L2475" t="e">
        <f>DW_Fact_CL_Pricing_Calculations_Report[[#This Row],[Prod_Freight_Class]]</f>
        <v>#VALUE!</v>
      </c>
      <c r="M2475" s="36" t="e">
        <f>DW_Fact_CL_Pricing_Calculations_Report[[#This Row],[Table_Load_Date]]</f>
        <v>#VALUE!</v>
      </c>
      <c r="N2475" t="e">
        <f>DW_Fact_CL_Pricing_Calculations_Report[[#This Row],[Company]]</f>
        <v>#VALUE!</v>
      </c>
      <c r="O2475" t="e">
        <f>DW_Fact_CL_Pricing_Calculations_Report[[#This Row],[InvTerminalWAC]]</f>
        <v>#VALUE!</v>
      </c>
      <c r="P2475" s="36" t="e">
        <f>DW_Fact_CL_Pricing_Calculations_Report[[#This Row],[Table_Load_Date]]</f>
        <v>#VALUE!</v>
      </c>
      <c r="Q2475" t="e">
        <f>DW_Fact_CL_Pricing_Calculations_Report[[#This Row],[Prod_Freight_Class]]</f>
        <v>#VALUE!</v>
      </c>
      <c r="R2475" t="e">
        <f>DW_Fact_CL_Pricing_Calculations_Report[[#This Row],[ReplacementCost]]</f>
        <v>#VALUE!</v>
      </c>
      <c r="S2475" t="e">
        <f>DW_Fact_CL_Pricing_Calculations_Report[[#This Row],[RegionWeightedAverageCost]]</f>
        <v>#VALUE!</v>
      </c>
      <c r="T2475" t="e">
        <f>DW_Fact_CL_Pricing_Calculations_Report[[#This Row],[Prop]]</f>
        <v>#VALUE!</v>
      </c>
      <c r="U2475" t="e">
        <f>DW_Fact_CL_Pricing_Calculations_Report[[#This Row],[CardlockSiteCost]]</f>
        <v>#VALUE!</v>
      </c>
      <c r="V2475" t="e">
        <f>DW_Fact_CL_Pricing_Calculations_Report[[#This Row],[NewCardlockSiteCost]]</f>
        <v>#VALUE!</v>
      </c>
      <c r="W2475" t="e">
        <f>DW_Fact_CL_Pricing_Calculations_Report[[#This Row],[Prod_ID]]</f>
        <v>#VALUE!</v>
      </c>
    </row>
    <row r="2476" spans="1:23" x14ac:dyDescent="0.25">
      <c r="A2476">
        <f>'Azure Calculations'!F1974</f>
        <v>0</v>
      </c>
      <c r="B2476" t="e">
        <f>DW_Fact_CL_Pricing_Calculations_Report[[#This Row],[Prod_ID]]</f>
        <v>#VALUE!</v>
      </c>
      <c r="C2476" t="e">
        <f>DW_Fact_CL_Pricing_Calculations_Report[[#This Row],[Vend_ID]]</f>
        <v>#VALUE!</v>
      </c>
      <c r="D2476" t="e">
        <f>DW_Fact_CL_Pricing_Calculations_Report[[#This Row],[CardlockSiteCost_WPROP]]</f>
        <v>#VALUE!</v>
      </c>
      <c r="E2476" t="e">
        <f>DW_Fact_CL_Pricing_Calculations_Report[[#This Row],[NewCardlockSiteCost]]</f>
        <v>#VALUE!</v>
      </c>
      <c r="F2476" t="e">
        <f>DW_Fact_CL_Pricing_Calculations_Report[[#This Row],[Change]]</f>
        <v>#VALUE!</v>
      </c>
      <c r="G2476" t="e">
        <f>DW_Fact_CL_Pricing_Calculations_Report[[#This Row],[FuelPricesDtl_Price]]</f>
        <v>#VALUE!</v>
      </c>
      <c r="H2476" t="e">
        <f>DW_Fact_CL_Pricing_Calculations_Report[[#This Row],[NewTable1]]</f>
        <v>#VALUE!</v>
      </c>
      <c r="I2476" t="e">
        <f>DW_Fact_CL_Pricing_Calculations_Report[[#This Row],[Tax]]</f>
        <v>#VALUE!</v>
      </c>
      <c r="J2476" t="e">
        <f>DW_Fact_CL_Pricing_Calculations_Report[[#This Row],[NewTable1wTax]]</f>
        <v>#VALUE!</v>
      </c>
      <c r="K2476" t="e">
        <f>DW_Fact_CL_Pricing_Calculations_Report[[#This Row],[Prop]]</f>
        <v>#VALUE!</v>
      </c>
      <c r="L2476" t="e">
        <f>DW_Fact_CL_Pricing_Calculations_Report[[#This Row],[Prod_Freight_Class]]</f>
        <v>#VALUE!</v>
      </c>
      <c r="M2476" s="36" t="e">
        <f>DW_Fact_CL_Pricing_Calculations_Report[[#This Row],[Table_Load_Date]]</f>
        <v>#VALUE!</v>
      </c>
      <c r="N2476" t="e">
        <f>DW_Fact_CL_Pricing_Calculations_Report[[#This Row],[Company]]</f>
        <v>#VALUE!</v>
      </c>
      <c r="O2476" t="e">
        <f>DW_Fact_CL_Pricing_Calculations_Report[[#This Row],[InvTerminalWAC]]</f>
        <v>#VALUE!</v>
      </c>
      <c r="P2476" s="36" t="e">
        <f>DW_Fact_CL_Pricing_Calculations_Report[[#This Row],[Table_Load_Date]]</f>
        <v>#VALUE!</v>
      </c>
      <c r="Q2476" t="e">
        <f>DW_Fact_CL_Pricing_Calculations_Report[[#This Row],[Prod_Freight_Class]]</f>
        <v>#VALUE!</v>
      </c>
      <c r="R2476" t="e">
        <f>DW_Fact_CL_Pricing_Calculations_Report[[#This Row],[ReplacementCost]]</f>
        <v>#VALUE!</v>
      </c>
      <c r="S2476" t="e">
        <f>DW_Fact_CL_Pricing_Calculations_Report[[#This Row],[RegionWeightedAverageCost]]</f>
        <v>#VALUE!</v>
      </c>
      <c r="T2476" t="e">
        <f>DW_Fact_CL_Pricing_Calculations_Report[[#This Row],[Prop]]</f>
        <v>#VALUE!</v>
      </c>
      <c r="U2476" t="e">
        <f>DW_Fact_CL_Pricing_Calculations_Report[[#This Row],[CardlockSiteCost]]</f>
        <v>#VALUE!</v>
      </c>
      <c r="V2476" t="e">
        <f>DW_Fact_CL_Pricing_Calculations_Report[[#This Row],[NewCardlockSiteCost]]</f>
        <v>#VALUE!</v>
      </c>
      <c r="W2476" t="e">
        <f>DW_Fact_CL_Pricing_Calculations_Report[[#This Row],[Prod_ID]]</f>
        <v>#VALUE!</v>
      </c>
    </row>
    <row r="2477" spans="1:23" x14ac:dyDescent="0.25">
      <c r="A2477">
        <f>'Azure Calculations'!F1975</f>
        <v>0</v>
      </c>
      <c r="B2477" t="e">
        <f>DW_Fact_CL_Pricing_Calculations_Report[[#This Row],[Prod_ID]]</f>
        <v>#VALUE!</v>
      </c>
      <c r="C2477" t="e">
        <f>DW_Fact_CL_Pricing_Calculations_Report[[#This Row],[Vend_ID]]</f>
        <v>#VALUE!</v>
      </c>
      <c r="D2477" t="e">
        <f>DW_Fact_CL_Pricing_Calculations_Report[[#This Row],[CardlockSiteCost_WPROP]]</f>
        <v>#VALUE!</v>
      </c>
      <c r="E2477" t="e">
        <f>DW_Fact_CL_Pricing_Calculations_Report[[#This Row],[NewCardlockSiteCost]]</f>
        <v>#VALUE!</v>
      </c>
      <c r="F2477" t="e">
        <f>DW_Fact_CL_Pricing_Calculations_Report[[#This Row],[Change]]</f>
        <v>#VALUE!</v>
      </c>
      <c r="G2477" t="e">
        <f>DW_Fact_CL_Pricing_Calculations_Report[[#This Row],[FuelPricesDtl_Price]]</f>
        <v>#VALUE!</v>
      </c>
      <c r="H2477" t="e">
        <f>DW_Fact_CL_Pricing_Calculations_Report[[#This Row],[NewTable1]]</f>
        <v>#VALUE!</v>
      </c>
      <c r="I2477" t="e">
        <f>DW_Fact_CL_Pricing_Calculations_Report[[#This Row],[Tax]]</f>
        <v>#VALUE!</v>
      </c>
      <c r="J2477" t="e">
        <f>DW_Fact_CL_Pricing_Calculations_Report[[#This Row],[NewTable1wTax]]</f>
        <v>#VALUE!</v>
      </c>
      <c r="K2477" t="e">
        <f>DW_Fact_CL_Pricing_Calculations_Report[[#This Row],[Prop]]</f>
        <v>#VALUE!</v>
      </c>
      <c r="L2477" t="e">
        <f>DW_Fact_CL_Pricing_Calculations_Report[[#This Row],[Prod_Freight_Class]]</f>
        <v>#VALUE!</v>
      </c>
      <c r="M2477" s="36" t="e">
        <f>DW_Fact_CL_Pricing_Calculations_Report[[#This Row],[Table_Load_Date]]</f>
        <v>#VALUE!</v>
      </c>
      <c r="N2477" t="e">
        <f>DW_Fact_CL_Pricing_Calculations_Report[[#This Row],[Company]]</f>
        <v>#VALUE!</v>
      </c>
      <c r="O2477" t="e">
        <f>DW_Fact_CL_Pricing_Calculations_Report[[#This Row],[InvTerminalWAC]]</f>
        <v>#VALUE!</v>
      </c>
      <c r="P2477" s="36" t="e">
        <f>DW_Fact_CL_Pricing_Calculations_Report[[#This Row],[Table_Load_Date]]</f>
        <v>#VALUE!</v>
      </c>
      <c r="Q2477" t="e">
        <f>DW_Fact_CL_Pricing_Calculations_Report[[#This Row],[Prod_Freight_Class]]</f>
        <v>#VALUE!</v>
      </c>
      <c r="R2477" t="e">
        <f>DW_Fact_CL_Pricing_Calculations_Report[[#This Row],[ReplacementCost]]</f>
        <v>#VALUE!</v>
      </c>
      <c r="S2477" t="e">
        <f>DW_Fact_CL_Pricing_Calculations_Report[[#This Row],[RegionWeightedAverageCost]]</f>
        <v>#VALUE!</v>
      </c>
      <c r="T2477" t="e">
        <f>DW_Fact_CL_Pricing_Calculations_Report[[#This Row],[Prop]]</f>
        <v>#VALUE!</v>
      </c>
      <c r="U2477" t="e">
        <f>DW_Fact_CL_Pricing_Calculations_Report[[#This Row],[CardlockSiteCost]]</f>
        <v>#VALUE!</v>
      </c>
      <c r="V2477" t="e">
        <f>DW_Fact_CL_Pricing_Calculations_Report[[#This Row],[NewCardlockSiteCost]]</f>
        <v>#VALUE!</v>
      </c>
      <c r="W2477" t="e">
        <f>DW_Fact_CL_Pricing_Calculations_Report[[#This Row],[Prod_ID]]</f>
        <v>#VALUE!</v>
      </c>
    </row>
    <row r="2478" spans="1:23" x14ac:dyDescent="0.25">
      <c r="A2478">
        <f>'Azure Calculations'!F1976</f>
        <v>0</v>
      </c>
      <c r="B2478" t="e">
        <f>DW_Fact_CL_Pricing_Calculations_Report[[#This Row],[Prod_ID]]</f>
        <v>#VALUE!</v>
      </c>
      <c r="C2478" t="e">
        <f>DW_Fact_CL_Pricing_Calculations_Report[[#This Row],[Vend_ID]]</f>
        <v>#VALUE!</v>
      </c>
      <c r="D2478" t="e">
        <f>DW_Fact_CL_Pricing_Calculations_Report[[#This Row],[CardlockSiteCost_WPROP]]</f>
        <v>#VALUE!</v>
      </c>
      <c r="E2478" t="e">
        <f>DW_Fact_CL_Pricing_Calculations_Report[[#This Row],[NewCardlockSiteCost]]</f>
        <v>#VALUE!</v>
      </c>
      <c r="F2478" t="e">
        <f>DW_Fact_CL_Pricing_Calculations_Report[[#This Row],[Change]]</f>
        <v>#VALUE!</v>
      </c>
      <c r="G2478" t="e">
        <f>DW_Fact_CL_Pricing_Calculations_Report[[#This Row],[FuelPricesDtl_Price]]</f>
        <v>#VALUE!</v>
      </c>
      <c r="H2478" t="e">
        <f>DW_Fact_CL_Pricing_Calculations_Report[[#This Row],[NewTable1]]</f>
        <v>#VALUE!</v>
      </c>
      <c r="I2478" t="e">
        <f>DW_Fact_CL_Pricing_Calculations_Report[[#This Row],[Tax]]</f>
        <v>#VALUE!</v>
      </c>
      <c r="J2478" t="e">
        <f>DW_Fact_CL_Pricing_Calculations_Report[[#This Row],[NewTable1wTax]]</f>
        <v>#VALUE!</v>
      </c>
      <c r="K2478" t="e">
        <f>DW_Fact_CL_Pricing_Calculations_Report[[#This Row],[Prop]]</f>
        <v>#VALUE!</v>
      </c>
      <c r="L2478" t="e">
        <f>DW_Fact_CL_Pricing_Calculations_Report[[#This Row],[Prod_Freight_Class]]</f>
        <v>#VALUE!</v>
      </c>
      <c r="M2478" s="36" t="e">
        <f>DW_Fact_CL_Pricing_Calculations_Report[[#This Row],[Table_Load_Date]]</f>
        <v>#VALUE!</v>
      </c>
      <c r="N2478" t="e">
        <f>DW_Fact_CL_Pricing_Calculations_Report[[#This Row],[Company]]</f>
        <v>#VALUE!</v>
      </c>
      <c r="O2478" t="e">
        <f>DW_Fact_CL_Pricing_Calculations_Report[[#This Row],[InvTerminalWAC]]</f>
        <v>#VALUE!</v>
      </c>
      <c r="P2478" s="36" t="e">
        <f>DW_Fact_CL_Pricing_Calculations_Report[[#This Row],[Table_Load_Date]]</f>
        <v>#VALUE!</v>
      </c>
      <c r="Q2478" t="e">
        <f>DW_Fact_CL_Pricing_Calculations_Report[[#This Row],[Prod_Freight_Class]]</f>
        <v>#VALUE!</v>
      </c>
      <c r="R2478" t="e">
        <f>DW_Fact_CL_Pricing_Calculations_Report[[#This Row],[ReplacementCost]]</f>
        <v>#VALUE!</v>
      </c>
      <c r="S2478" t="e">
        <f>DW_Fact_CL_Pricing_Calculations_Report[[#This Row],[RegionWeightedAverageCost]]</f>
        <v>#VALUE!</v>
      </c>
      <c r="T2478" t="e">
        <f>DW_Fact_CL_Pricing_Calculations_Report[[#This Row],[Prop]]</f>
        <v>#VALUE!</v>
      </c>
      <c r="U2478" t="e">
        <f>DW_Fact_CL_Pricing_Calculations_Report[[#This Row],[CardlockSiteCost]]</f>
        <v>#VALUE!</v>
      </c>
      <c r="V2478" t="e">
        <f>DW_Fact_CL_Pricing_Calculations_Report[[#This Row],[NewCardlockSiteCost]]</f>
        <v>#VALUE!</v>
      </c>
      <c r="W2478" t="e">
        <f>DW_Fact_CL_Pricing_Calculations_Report[[#This Row],[Prod_ID]]</f>
        <v>#VALUE!</v>
      </c>
    </row>
    <row r="2479" spans="1:23" x14ac:dyDescent="0.25">
      <c r="A2479">
        <f>'Azure Calculations'!F1977</f>
        <v>0</v>
      </c>
      <c r="B2479" t="e">
        <f>DW_Fact_CL_Pricing_Calculations_Report[[#This Row],[Prod_ID]]</f>
        <v>#VALUE!</v>
      </c>
      <c r="C2479" t="e">
        <f>DW_Fact_CL_Pricing_Calculations_Report[[#This Row],[Vend_ID]]</f>
        <v>#VALUE!</v>
      </c>
      <c r="D2479" t="e">
        <f>DW_Fact_CL_Pricing_Calculations_Report[[#This Row],[CardlockSiteCost_WPROP]]</f>
        <v>#VALUE!</v>
      </c>
      <c r="E2479" t="e">
        <f>DW_Fact_CL_Pricing_Calculations_Report[[#This Row],[NewCardlockSiteCost]]</f>
        <v>#VALUE!</v>
      </c>
      <c r="F2479" t="e">
        <f>DW_Fact_CL_Pricing_Calculations_Report[[#This Row],[Change]]</f>
        <v>#VALUE!</v>
      </c>
      <c r="G2479" t="e">
        <f>DW_Fact_CL_Pricing_Calculations_Report[[#This Row],[FuelPricesDtl_Price]]</f>
        <v>#VALUE!</v>
      </c>
      <c r="H2479" t="e">
        <f>DW_Fact_CL_Pricing_Calculations_Report[[#This Row],[NewTable1]]</f>
        <v>#VALUE!</v>
      </c>
      <c r="I2479" t="e">
        <f>DW_Fact_CL_Pricing_Calculations_Report[[#This Row],[Tax]]</f>
        <v>#VALUE!</v>
      </c>
      <c r="J2479" t="e">
        <f>DW_Fact_CL_Pricing_Calculations_Report[[#This Row],[NewTable1wTax]]</f>
        <v>#VALUE!</v>
      </c>
      <c r="K2479" t="e">
        <f>DW_Fact_CL_Pricing_Calculations_Report[[#This Row],[Prop]]</f>
        <v>#VALUE!</v>
      </c>
      <c r="L2479" t="e">
        <f>DW_Fact_CL_Pricing_Calculations_Report[[#This Row],[Prod_Freight_Class]]</f>
        <v>#VALUE!</v>
      </c>
      <c r="M2479" s="36" t="e">
        <f>DW_Fact_CL_Pricing_Calculations_Report[[#This Row],[Table_Load_Date]]</f>
        <v>#VALUE!</v>
      </c>
      <c r="N2479" t="e">
        <f>DW_Fact_CL_Pricing_Calculations_Report[[#This Row],[Company]]</f>
        <v>#VALUE!</v>
      </c>
      <c r="O2479" t="e">
        <f>DW_Fact_CL_Pricing_Calculations_Report[[#This Row],[InvTerminalWAC]]</f>
        <v>#VALUE!</v>
      </c>
      <c r="P2479" s="36" t="e">
        <f>DW_Fact_CL_Pricing_Calculations_Report[[#This Row],[Table_Load_Date]]</f>
        <v>#VALUE!</v>
      </c>
      <c r="Q2479" t="e">
        <f>DW_Fact_CL_Pricing_Calculations_Report[[#This Row],[Prod_Freight_Class]]</f>
        <v>#VALUE!</v>
      </c>
      <c r="R2479" t="e">
        <f>DW_Fact_CL_Pricing_Calculations_Report[[#This Row],[ReplacementCost]]</f>
        <v>#VALUE!</v>
      </c>
      <c r="S2479" t="e">
        <f>DW_Fact_CL_Pricing_Calculations_Report[[#This Row],[RegionWeightedAverageCost]]</f>
        <v>#VALUE!</v>
      </c>
      <c r="T2479" t="e">
        <f>DW_Fact_CL_Pricing_Calculations_Report[[#This Row],[Prop]]</f>
        <v>#VALUE!</v>
      </c>
      <c r="U2479" t="e">
        <f>DW_Fact_CL_Pricing_Calculations_Report[[#This Row],[CardlockSiteCost]]</f>
        <v>#VALUE!</v>
      </c>
      <c r="V2479" t="e">
        <f>DW_Fact_CL_Pricing_Calculations_Report[[#This Row],[NewCardlockSiteCost]]</f>
        <v>#VALUE!</v>
      </c>
      <c r="W2479" t="e">
        <f>DW_Fact_CL_Pricing_Calculations_Report[[#This Row],[Prod_ID]]</f>
        <v>#VALUE!</v>
      </c>
    </row>
    <row r="2480" spans="1:23" x14ac:dyDescent="0.25">
      <c r="A2480">
        <f>'Azure Calculations'!F1978</f>
        <v>0</v>
      </c>
      <c r="B2480" t="e">
        <f>DW_Fact_CL_Pricing_Calculations_Report[[#This Row],[Prod_ID]]</f>
        <v>#VALUE!</v>
      </c>
      <c r="C2480" t="e">
        <f>DW_Fact_CL_Pricing_Calculations_Report[[#This Row],[Vend_ID]]</f>
        <v>#VALUE!</v>
      </c>
      <c r="D2480" t="e">
        <f>DW_Fact_CL_Pricing_Calculations_Report[[#This Row],[CardlockSiteCost_WPROP]]</f>
        <v>#VALUE!</v>
      </c>
      <c r="E2480" t="e">
        <f>DW_Fact_CL_Pricing_Calculations_Report[[#This Row],[NewCardlockSiteCost]]</f>
        <v>#VALUE!</v>
      </c>
      <c r="F2480" t="e">
        <f>DW_Fact_CL_Pricing_Calculations_Report[[#This Row],[Change]]</f>
        <v>#VALUE!</v>
      </c>
      <c r="G2480" t="e">
        <f>DW_Fact_CL_Pricing_Calculations_Report[[#This Row],[FuelPricesDtl_Price]]</f>
        <v>#VALUE!</v>
      </c>
      <c r="H2480" t="e">
        <f>DW_Fact_CL_Pricing_Calculations_Report[[#This Row],[NewTable1]]</f>
        <v>#VALUE!</v>
      </c>
      <c r="I2480" t="e">
        <f>DW_Fact_CL_Pricing_Calculations_Report[[#This Row],[Tax]]</f>
        <v>#VALUE!</v>
      </c>
      <c r="J2480" t="e">
        <f>DW_Fact_CL_Pricing_Calculations_Report[[#This Row],[NewTable1wTax]]</f>
        <v>#VALUE!</v>
      </c>
      <c r="K2480" t="e">
        <f>DW_Fact_CL_Pricing_Calculations_Report[[#This Row],[Prop]]</f>
        <v>#VALUE!</v>
      </c>
      <c r="L2480" t="e">
        <f>DW_Fact_CL_Pricing_Calculations_Report[[#This Row],[Prod_Freight_Class]]</f>
        <v>#VALUE!</v>
      </c>
      <c r="M2480" s="36" t="e">
        <f>DW_Fact_CL_Pricing_Calculations_Report[[#This Row],[Table_Load_Date]]</f>
        <v>#VALUE!</v>
      </c>
      <c r="N2480" t="e">
        <f>DW_Fact_CL_Pricing_Calculations_Report[[#This Row],[Company]]</f>
        <v>#VALUE!</v>
      </c>
      <c r="O2480" t="e">
        <f>DW_Fact_CL_Pricing_Calculations_Report[[#This Row],[InvTerminalWAC]]</f>
        <v>#VALUE!</v>
      </c>
      <c r="P2480" s="36" t="e">
        <f>DW_Fact_CL_Pricing_Calculations_Report[[#This Row],[Table_Load_Date]]</f>
        <v>#VALUE!</v>
      </c>
      <c r="Q2480" t="e">
        <f>DW_Fact_CL_Pricing_Calculations_Report[[#This Row],[Prod_Freight_Class]]</f>
        <v>#VALUE!</v>
      </c>
      <c r="R2480" t="e">
        <f>DW_Fact_CL_Pricing_Calculations_Report[[#This Row],[ReplacementCost]]</f>
        <v>#VALUE!</v>
      </c>
      <c r="S2480" t="e">
        <f>DW_Fact_CL_Pricing_Calculations_Report[[#This Row],[RegionWeightedAverageCost]]</f>
        <v>#VALUE!</v>
      </c>
      <c r="T2480" t="e">
        <f>DW_Fact_CL_Pricing_Calculations_Report[[#This Row],[Prop]]</f>
        <v>#VALUE!</v>
      </c>
      <c r="U2480" t="e">
        <f>DW_Fact_CL_Pricing_Calculations_Report[[#This Row],[CardlockSiteCost]]</f>
        <v>#VALUE!</v>
      </c>
      <c r="V2480" t="e">
        <f>DW_Fact_CL_Pricing_Calculations_Report[[#This Row],[NewCardlockSiteCost]]</f>
        <v>#VALUE!</v>
      </c>
      <c r="W2480" t="e">
        <f>DW_Fact_CL_Pricing_Calculations_Report[[#This Row],[Prod_ID]]</f>
        <v>#VALUE!</v>
      </c>
    </row>
    <row r="2481" spans="1:23" x14ac:dyDescent="0.25">
      <c r="A2481">
        <f>'Azure Calculations'!F1979</f>
        <v>0</v>
      </c>
      <c r="B2481" t="e">
        <f>DW_Fact_CL_Pricing_Calculations_Report[[#This Row],[Prod_ID]]</f>
        <v>#VALUE!</v>
      </c>
      <c r="C2481" t="e">
        <f>DW_Fact_CL_Pricing_Calculations_Report[[#This Row],[Vend_ID]]</f>
        <v>#VALUE!</v>
      </c>
      <c r="D2481" t="e">
        <f>DW_Fact_CL_Pricing_Calculations_Report[[#This Row],[CardlockSiteCost_WPROP]]</f>
        <v>#VALUE!</v>
      </c>
      <c r="E2481" t="e">
        <f>DW_Fact_CL_Pricing_Calculations_Report[[#This Row],[NewCardlockSiteCost]]</f>
        <v>#VALUE!</v>
      </c>
      <c r="F2481" t="e">
        <f>DW_Fact_CL_Pricing_Calculations_Report[[#This Row],[Change]]</f>
        <v>#VALUE!</v>
      </c>
      <c r="G2481" t="e">
        <f>DW_Fact_CL_Pricing_Calculations_Report[[#This Row],[FuelPricesDtl_Price]]</f>
        <v>#VALUE!</v>
      </c>
      <c r="H2481" t="e">
        <f>DW_Fact_CL_Pricing_Calculations_Report[[#This Row],[NewTable1]]</f>
        <v>#VALUE!</v>
      </c>
      <c r="I2481" t="e">
        <f>DW_Fact_CL_Pricing_Calculations_Report[[#This Row],[Tax]]</f>
        <v>#VALUE!</v>
      </c>
      <c r="J2481" t="e">
        <f>DW_Fact_CL_Pricing_Calculations_Report[[#This Row],[NewTable1wTax]]</f>
        <v>#VALUE!</v>
      </c>
      <c r="K2481" t="e">
        <f>DW_Fact_CL_Pricing_Calculations_Report[[#This Row],[Prop]]</f>
        <v>#VALUE!</v>
      </c>
      <c r="L2481" t="e">
        <f>DW_Fact_CL_Pricing_Calculations_Report[[#This Row],[Prod_Freight_Class]]</f>
        <v>#VALUE!</v>
      </c>
      <c r="M2481" s="36" t="e">
        <f>DW_Fact_CL_Pricing_Calculations_Report[[#This Row],[Table_Load_Date]]</f>
        <v>#VALUE!</v>
      </c>
      <c r="N2481" t="e">
        <f>DW_Fact_CL_Pricing_Calculations_Report[[#This Row],[Company]]</f>
        <v>#VALUE!</v>
      </c>
      <c r="O2481" t="e">
        <f>DW_Fact_CL_Pricing_Calculations_Report[[#This Row],[InvTerminalWAC]]</f>
        <v>#VALUE!</v>
      </c>
      <c r="P2481" s="36" t="e">
        <f>DW_Fact_CL_Pricing_Calculations_Report[[#This Row],[Table_Load_Date]]</f>
        <v>#VALUE!</v>
      </c>
      <c r="Q2481" t="e">
        <f>DW_Fact_CL_Pricing_Calculations_Report[[#This Row],[Prod_Freight_Class]]</f>
        <v>#VALUE!</v>
      </c>
      <c r="R2481" t="e">
        <f>DW_Fact_CL_Pricing_Calculations_Report[[#This Row],[ReplacementCost]]</f>
        <v>#VALUE!</v>
      </c>
      <c r="S2481" t="e">
        <f>DW_Fact_CL_Pricing_Calculations_Report[[#This Row],[RegionWeightedAverageCost]]</f>
        <v>#VALUE!</v>
      </c>
      <c r="T2481" t="e">
        <f>DW_Fact_CL_Pricing_Calculations_Report[[#This Row],[Prop]]</f>
        <v>#VALUE!</v>
      </c>
      <c r="U2481" t="e">
        <f>DW_Fact_CL_Pricing_Calculations_Report[[#This Row],[CardlockSiteCost]]</f>
        <v>#VALUE!</v>
      </c>
      <c r="V2481" t="e">
        <f>DW_Fact_CL_Pricing_Calculations_Report[[#This Row],[NewCardlockSiteCost]]</f>
        <v>#VALUE!</v>
      </c>
      <c r="W2481" t="e">
        <f>DW_Fact_CL_Pricing_Calculations_Report[[#This Row],[Prod_ID]]</f>
        <v>#VALUE!</v>
      </c>
    </row>
    <row r="2482" spans="1:23" x14ac:dyDescent="0.25">
      <c r="A2482">
        <f>'Azure Calculations'!F1980</f>
        <v>0</v>
      </c>
      <c r="B2482" t="e">
        <f>DW_Fact_CL_Pricing_Calculations_Report[[#This Row],[Prod_ID]]</f>
        <v>#VALUE!</v>
      </c>
      <c r="C2482" t="e">
        <f>DW_Fact_CL_Pricing_Calculations_Report[[#This Row],[Vend_ID]]</f>
        <v>#VALUE!</v>
      </c>
      <c r="D2482" t="e">
        <f>DW_Fact_CL_Pricing_Calculations_Report[[#This Row],[CardlockSiteCost_WPROP]]</f>
        <v>#VALUE!</v>
      </c>
      <c r="E2482" t="e">
        <f>DW_Fact_CL_Pricing_Calculations_Report[[#This Row],[NewCardlockSiteCost]]</f>
        <v>#VALUE!</v>
      </c>
      <c r="F2482" t="e">
        <f>DW_Fact_CL_Pricing_Calculations_Report[[#This Row],[Change]]</f>
        <v>#VALUE!</v>
      </c>
      <c r="G2482" t="e">
        <f>DW_Fact_CL_Pricing_Calculations_Report[[#This Row],[FuelPricesDtl_Price]]</f>
        <v>#VALUE!</v>
      </c>
      <c r="H2482" t="e">
        <f>DW_Fact_CL_Pricing_Calculations_Report[[#This Row],[NewTable1]]</f>
        <v>#VALUE!</v>
      </c>
      <c r="I2482" t="e">
        <f>DW_Fact_CL_Pricing_Calculations_Report[[#This Row],[Tax]]</f>
        <v>#VALUE!</v>
      </c>
      <c r="J2482" t="e">
        <f>DW_Fact_CL_Pricing_Calculations_Report[[#This Row],[NewTable1wTax]]</f>
        <v>#VALUE!</v>
      </c>
      <c r="K2482" t="e">
        <f>DW_Fact_CL_Pricing_Calculations_Report[[#This Row],[Prop]]</f>
        <v>#VALUE!</v>
      </c>
      <c r="L2482" t="e">
        <f>DW_Fact_CL_Pricing_Calculations_Report[[#This Row],[Prod_Freight_Class]]</f>
        <v>#VALUE!</v>
      </c>
      <c r="M2482" s="36" t="e">
        <f>DW_Fact_CL_Pricing_Calculations_Report[[#This Row],[Table_Load_Date]]</f>
        <v>#VALUE!</v>
      </c>
      <c r="N2482" t="e">
        <f>DW_Fact_CL_Pricing_Calculations_Report[[#This Row],[Company]]</f>
        <v>#VALUE!</v>
      </c>
      <c r="O2482" t="e">
        <f>DW_Fact_CL_Pricing_Calculations_Report[[#This Row],[InvTerminalWAC]]</f>
        <v>#VALUE!</v>
      </c>
      <c r="P2482" s="36" t="e">
        <f>DW_Fact_CL_Pricing_Calculations_Report[[#This Row],[Table_Load_Date]]</f>
        <v>#VALUE!</v>
      </c>
      <c r="Q2482" t="e">
        <f>DW_Fact_CL_Pricing_Calculations_Report[[#This Row],[Prod_Freight_Class]]</f>
        <v>#VALUE!</v>
      </c>
      <c r="R2482" t="e">
        <f>DW_Fact_CL_Pricing_Calculations_Report[[#This Row],[ReplacementCost]]</f>
        <v>#VALUE!</v>
      </c>
      <c r="S2482" t="e">
        <f>DW_Fact_CL_Pricing_Calculations_Report[[#This Row],[RegionWeightedAverageCost]]</f>
        <v>#VALUE!</v>
      </c>
      <c r="T2482" t="e">
        <f>DW_Fact_CL_Pricing_Calculations_Report[[#This Row],[Prop]]</f>
        <v>#VALUE!</v>
      </c>
      <c r="U2482" t="e">
        <f>DW_Fact_CL_Pricing_Calculations_Report[[#This Row],[CardlockSiteCost]]</f>
        <v>#VALUE!</v>
      </c>
      <c r="V2482" t="e">
        <f>DW_Fact_CL_Pricing_Calculations_Report[[#This Row],[NewCardlockSiteCost]]</f>
        <v>#VALUE!</v>
      </c>
      <c r="W2482" t="e">
        <f>DW_Fact_CL_Pricing_Calculations_Report[[#This Row],[Prod_ID]]</f>
        <v>#VALUE!</v>
      </c>
    </row>
    <row r="2483" spans="1:23" x14ac:dyDescent="0.25">
      <c r="A2483">
        <f>'Azure Calculations'!F1981</f>
        <v>0</v>
      </c>
      <c r="B2483" t="e">
        <f>DW_Fact_CL_Pricing_Calculations_Report[[#This Row],[Prod_ID]]</f>
        <v>#VALUE!</v>
      </c>
      <c r="C2483" t="e">
        <f>DW_Fact_CL_Pricing_Calculations_Report[[#This Row],[Vend_ID]]</f>
        <v>#VALUE!</v>
      </c>
      <c r="D2483" t="e">
        <f>DW_Fact_CL_Pricing_Calculations_Report[[#This Row],[CardlockSiteCost_WPROP]]</f>
        <v>#VALUE!</v>
      </c>
      <c r="E2483" t="e">
        <f>DW_Fact_CL_Pricing_Calculations_Report[[#This Row],[NewCardlockSiteCost]]</f>
        <v>#VALUE!</v>
      </c>
      <c r="F2483" t="e">
        <f>DW_Fact_CL_Pricing_Calculations_Report[[#This Row],[Change]]</f>
        <v>#VALUE!</v>
      </c>
      <c r="G2483" t="e">
        <f>DW_Fact_CL_Pricing_Calculations_Report[[#This Row],[FuelPricesDtl_Price]]</f>
        <v>#VALUE!</v>
      </c>
      <c r="H2483" t="e">
        <f>DW_Fact_CL_Pricing_Calculations_Report[[#This Row],[NewTable1]]</f>
        <v>#VALUE!</v>
      </c>
      <c r="I2483" t="e">
        <f>DW_Fact_CL_Pricing_Calculations_Report[[#This Row],[Tax]]</f>
        <v>#VALUE!</v>
      </c>
      <c r="J2483" t="e">
        <f>DW_Fact_CL_Pricing_Calculations_Report[[#This Row],[NewTable1wTax]]</f>
        <v>#VALUE!</v>
      </c>
      <c r="K2483" t="e">
        <f>DW_Fact_CL_Pricing_Calculations_Report[[#This Row],[Prop]]</f>
        <v>#VALUE!</v>
      </c>
      <c r="L2483" t="e">
        <f>DW_Fact_CL_Pricing_Calculations_Report[[#This Row],[Prod_Freight_Class]]</f>
        <v>#VALUE!</v>
      </c>
      <c r="M2483" s="36" t="e">
        <f>DW_Fact_CL_Pricing_Calculations_Report[[#This Row],[Table_Load_Date]]</f>
        <v>#VALUE!</v>
      </c>
      <c r="N2483" t="e">
        <f>DW_Fact_CL_Pricing_Calculations_Report[[#This Row],[Company]]</f>
        <v>#VALUE!</v>
      </c>
      <c r="O2483" t="e">
        <f>DW_Fact_CL_Pricing_Calculations_Report[[#This Row],[InvTerminalWAC]]</f>
        <v>#VALUE!</v>
      </c>
      <c r="P2483" s="36" t="e">
        <f>DW_Fact_CL_Pricing_Calculations_Report[[#This Row],[Table_Load_Date]]</f>
        <v>#VALUE!</v>
      </c>
      <c r="Q2483" t="e">
        <f>DW_Fact_CL_Pricing_Calculations_Report[[#This Row],[Prod_Freight_Class]]</f>
        <v>#VALUE!</v>
      </c>
      <c r="R2483" t="e">
        <f>DW_Fact_CL_Pricing_Calculations_Report[[#This Row],[ReplacementCost]]</f>
        <v>#VALUE!</v>
      </c>
      <c r="S2483" t="e">
        <f>DW_Fact_CL_Pricing_Calculations_Report[[#This Row],[RegionWeightedAverageCost]]</f>
        <v>#VALUE!</v>
      </c>
      <c r="T2483" t="e">
        <f>DW_Fact_CL_Pricing_Calculations_Report[[#This Row],[Prop]]</f>
        <v>#VALUE!</v>
      </c>
      <c r="U2483" t="e">
        <f>DW_Fact_CL_Pricing_Calculations_Report[[#This Row],[CardlockSiteCost]]</f>
        <v>#VALUE!</v>
      </c>
      <c r="V2483" t="e">
        <f>DW_Fact_CL_Pricing_Calculations_Report[[#This Row],[NewCardlockSiteCost]]</f>
        <v>#VALUE!</v>
      </c>
      <c r="W2483" t="e">
        <f>DW_Fact_CL_Pricing_Calculations_Report[[#This Row],[Prod_ID]]</f>
        <v>#VALUE!</v>
      </c>
    </row>
    <row r="2484" spans="1:23" x14ac:dyDescent="0.25">
      <c r="A2484">
        <f>'Azure Calculations'!F1982</f>
        <v>0</v>
      </c>
      <c r="B2484" t="e">
        <f>DW_Fact_CL_Pricing_Calculations_Report[[#This Row],[Prod_ID]]</f>
        <v>#VALUE!</v>
      </c>
      <c r="C2484" t="e">
        <f>DW_Fact_CL_Pricing_Calculations_Report[[#This Row],[Vend_ID]]</f>
        <v>#VALUE!</v>
      </c>
      <c r="D2484" t="e">
        <f>DW_Fact_CL_Pricing_Calculations_Report[[#This Row],[CardlockSiteCost_WPROP]]</f>
        <v>#VALUE!</v>
      </c>
      <c r="E2484" t="e">
        <f>DW_Fact_CL_Pricing_Calculations_Report[[#This Row],[NewCardlockSiteCost]]</f>
        <v>#VALUE!</v>
      </c>
      <c r="F2484" t="e">
        <f>DW_Fact_CL_Pricing_Calculations_Report[[#This Row],[Change]]</f>
        <v>#VALUE!</v>
      </c>
      <c r="G2484" t="e">
        <f>DW_Fact_CL_Pricing_Calculations_Report[[#This Row],[FuelPricesDtl_Price]]</f>
        <v>#VALUE!</v>
      </c>
      <c r="H2484" t="e">
        <f>DW_Fact_CL_Pricing_Calculations_Report[[#This Row],[NewTable1]]</f>
        <v>#VALUE!</v>
      </c>
      <c r="I2484" t="e">
        <f>DW_Fact_CL_Pricing_Calculations_Report[[#This Row],[Tax]]</f>
        <v>#VALUE!</v>
      </c>
      <c r="J2484" t="e">
        <f>DW_Fact_CL_Pricing_Calculations_Report[[#This Row],[NewTable1wTax]]</f>
        <v>#VALUE!</v>
      </c>
      <c r="K2484" t="e">
        <f>DW_Fact_CL_Pricing_Calculations_Report[[#This Row],[Prop]]</f>
        <v>#VALUE!</v>
      </c>
      <c r="L2484" t="e">
        <f>DW_Fact_CL_Pricing_Calculations_Report[[#This Row],[Prod_Freight_Class]]</f>
        <v>#VALUE!</v>
      </c>
      <c r="M2484" s="36" t="e">
        <f>DW_Fact_CL_Pricing_Calculations_Report[[#This Row],[Table_Load_Date]]</f>
        <v>#VALUE!</v>
      </c>
      <c r="N2484" t="e">
        <f>DW_Fact_CL_Pricing_Calculations_Report[[#This Row],[Company]]</f>
        <v>#VALUE!</v>
      </c>
      <c r="O2484" t="e">
        <f>DW_Fact_CL_Pricing_Calculations_Report[[#This Row],[InvTerminalWAC]]</f>
        <v>#VALUE!</v>
      </c>
      <c r="P2484" s="36" t="e">
        <f>DW_Fact_CL_Pricing_Calculations_Report[[#This Row],[Table_Load_Date]]</f>
        <v>#VALUE!</v>
      </c>
      <c r="Q2484" t="e">
        <f>DW_Fact_CL_Pricing_Calculations_Report[[#This Row],[Prod_Freight_Class]]</f>
        <v>#VALUE!</v>
      </c>
      <c r="R2484" t="e">
        <f>DW_Fact_CL_Pricing_Calculations_Report[[#This Row],[ReplacementCost]]</f>
        <v>#VALUE!</v>
      </c>
      <c r="S2484" t="e">
        <f>DW_Fact_CL_Pricing_Calculations_Report[[#This Row],[RegionWeightedAverageCost]]</f>
        <v>#VALUE!</v>
      </c>
      <c r="T2484" t="e">
        <f>DW_Fact_CL_Pricing_Calculations_Report[[#This Row],[Prop]]</f>
        <v>#VALUE!</v>
      </c>
      <c r="U2484" t="e">
        <f>DW_Fact_CL_Pricing_Calculations_Report[[#This Row],[CardlockSiteCost]]</f>
        <v>#VALUE!</v>
      </c>
      <c r="V2484" t="e">
        <f>DW_Fact_CL_Pricing_Calculations_Report[[#This Row],[NewCardlockSiteCost]]</f>
        <v>#VALUE!</v>
      </c>
      <c r="W2484" t="e">
        <f>DW_Fact_CL_Pricing_Calculations_Report[[#This Row],[Prod_ID]]</f>
        <v>#VALUE!</v>
      </c>
    </row>
    <row r="2485" spans="1:23" x14ac:dyDescent="0.25">
      <c r="A2485">
        <f>'Azure Calculations'!F1983</f>
        <v>0</v>
      </c>
      <c r="B2485" t="e">
        <f>DW_Fact_CL_Pricing_Calculations_Report[[#This Row],[Prod_ID]]</f>
        <v>#VALUE!</v>
      </c>
      <c r="C2485" t="e">
        <f>DW_Fact_CL_Pricing_Calculations_Report[[#This Row],[Vend_ID]]</f>
        <v>#VALUE!</v>
      </c>
      <c r="D2485" t="e">
        <f>DW_Fact_CL_Pricing_Calculations_Report[[#This Row],[CardlockSiteCost_WPROP]]</f>
        <v>#VALUE!</v>
      </c>
      <c r="E2485" t="e">
        <f>DW_Fact_CL_Pricing_Calculations_Report[[#This Row],[NewCardlockSiteCost]]</f>
        <v>#VALUE!</v>
      </c>
      <c r="F2485" t="e">
        <f>DW_Fact_CL_Pricing_Calculations_Report[[#This Row],[Change]]</f>
        <v>#VALUE!</v>
      </c>
      <c r="G2485" t="e">
        <f>DW_Fact_CL_Pricing_Calculations_Report[[#This Row],[FuelPricesDtl_Price]]</f>
        <v>#VALUE!</v>
      </c>
      <c r="H2485" t="e">
        <f>DW_Fact_CL_Pricing_Calculations_Report[[#This Row],[NewTable1]]</f>
        <v>#VALUE!</v>
      </c>
      <c r="I2485" t="e">
        <f>DW_Fact_CL_Pricing_Calculations_Report[[#This Row],[Tax]]</f>
        <v>#VALUE!</v>
      </c>
      <c r="J2485" t="e">
        <f>DW_Fact_CL_Pricing_Calculations_Report[[#This Row],[NewTable1wTax]]</f>
        <v>#VALUE!</v>
      </c>
      <c r="K2485" t="e">
        <f>DW_Fact_CL_Pricing_Calculations_Report[[#This Row],[Prop]]</f>
        <v>#VALUE!</v>
      </c>
      <c r="L2485" t="e">
        <f>DW_Fact_CL_Pricing_Calculations_Report[[#This Row],[Prod_Freight_Class]]</f>
        <v>#VALUE!</v>
      </c>
      <c r="M2485" s="36" t="e">
        <f>DW_Fact_CL_Pricing_Calculations_Report[[#This Row],[Table_Load_Date]]</f>
        <v>#VALUE!</v>
      </c>
      <c r="N2485" t="e">
        <f>DW_Fact_CL_Pricing_Calculations_Report[[#This Row],[Company]]</f>
        <v>#VALUE!</v>
      </c>
      <c r="O2485" t="e">
        <f>DW_Fact_CL_Pricing_Calculations_Report[[#This Row],[InvTerminalWAC]]</f>
        <v>#VALUE!</v>
      </c>
      <c r="P2485" s="36" t="e">
        <f>DW_Fact_CL_Pricing_Calculations_Report[[#This Row],[Table_Load_Date]]</f>
        <v>#VALUE!</v>
      </c>
      <c r="Q2485" t="e">
        <f>DW_Fact_CL_Pricing_Calculations_Report[[#This Row],[Prod_Freight_Class]]</f>
        <v>#VALUE!</v>
      </c>
      <c r="R2485" t="e">
        <f>DW_Fact_CL_Pricing_Calculations_Report[[#This Row],[ReplacementCost]]</f>
        <v>#VALUE!</v>
      </c>
      <c r="S2485" t="e">
        <f>DW_Fact_CL_Pricing_Calculations_Report[[#This Row],[RegionWeightedAverageCost]]</f>
        <v>#VALUE!</v>
      </c>
      <c r="T2485" t="e">
        <f>DW_Fact_CL_Pricing_Calculations_Report[[#This Row],[Prop]]</f>
        <v>#VALUE!</v>
      </c>
      <c r="U2485" t="e">
        <f>DW_Fact_CL_Pricing_Calculations_Report[[#This Row],[CardlockSiteCost]]</f>
        <v>#VALUE!</v>
      </c>
      <c r="V2485" t="e">
        <f>DW_Fact_CL_Pricing_Calculations_Report[[#This Row],[NewCardlockSiteCost]]</f>
        <v>#VALUE!</v>
      </c>
      <c r="W2485" t="e">
        <f>DW_Fact_CL_Pricing_Calculations_Report[[#This Row],[Prod_ID]]</f>
        <v>#VALUE!</v>
      </c>
    </row>
    <row r="2486" spans="1:23" x14ac:dyDescent="0.25">
      <c r="A2486">
        <f>'Azure Calculations'!F1984</f>
        <v>0</v>
      </c>
      <c r="B2486" t="e">
        <f>DW_Fact_CL_Pricing_Calculations_Report[[#This Row],[Prod_ID]]</f>
        <v>#VALUE!</v>
      </c>
      <c r="C2486" t="e">
        <f>DW_Fact_CL_Pricing_Calculations_Report[[#This Row],[Vend_ID]]</f>
        <v>#VALUE!</v>
      </c>
      <c r="D2486" t="e">
        <f>DW_Fact_CL_Pricing_Calculations_Report[[#This Row],[CardlockSiteCost_WPROP]]</f>
        <v>#VALUE!</v>
      </c>
      <c r="E2486" t="e">
        <f>DW_Fact_CL_Pricing_Calculations_Report[[#This Row],[NewCardlockSiteCost]]</f>
        <v>#VALUE!</v>
      </c>
      <c r="F2486" t="e">
        <f>DW_Fact_CL_Pricing_Calculations_Report[[#This Row],[Change]]</f>
        <v>#VALUE!</v>
      </c>
      <c r="G2486" t="e">
        <f>DW_Fact_CL_Pricing_Calculations_Report[[#This Row],[FuelPricesDtl_Price]]</f>
        <v>#VALUE!</v>
      </c>
      <c r="H2486" t="e">
        <f>DW_Fact_CL_Pricing_Calculations_Report[[#This Row],[NewTable1]]</f>
        <v>#VALUE!</v>
      </c>
      <c r="I2486" t="e">
        <f>DW_Fact_CL_Pricing_Calculations_Report[[#This Row],[Tax]]</f>
        <v>#VALUE!</v>
      </c>
      <c r="J2486" t="e">
        <f>DW_Fact_CL_Pricing_Calculations_Report[[#This Row],[NewTable1wTax]]</f>
        <v>#VALUE!</v>
      </c>
      <c r="K2486" t="e">
        <f>DW_Fact_CL_Pricing_Calculations_Report[[#This Row],[Prop]]</f>
        <v>#VALUE!</v>
      </c>
      <c r="L2486" t="e">
        <f>DW_Fact_CL_Pricing_Calculations_Report[[#This Row],[Prod_Freight_Class]]</f>
        <v>#VALUE!</v>
      </c>
      <c r="M2486" s="36" t="e">
        <f>DW_Fact_CL_Pricing_Calculations_Report[[#This Row],[Table_Load_Date]]</f>
        <v>#VALUE!</v>
      </c>
      <c r="N2486" t="e">
        <f>DW_Fact_CL_Pricing_Calculations_Report[[#This Row],[Company]]</f>
        <v>#VALUE!</v>
      </c>
      <c r="O2486" t="e">
        <f>DW_Fact_CL_Pricing_Calculations_Report[[#This Row],[InvTerminalWAC]]</f>
        <v>#VALUE!</v>
      </c>
      <c r="P2486" s="36" t="e">
        <f>DW_Fact_CL_Pricing_Calculations_Report[[#This Row],[Table_Load_Date]]</f>
        <v>#VALUE!</v>
      </c>
      <c r="Q2486" t="e">
        <f>DW_Fact_CL_Pricing_Calculations_Report[[#This Row],[Prod_Freight_Class]]</f>
        <v>#VALUE!</v>
      </c>
      <c r="R2486" t="e">
        <f>DW_Fact_CL_Pricing_Calculations_Report[[#This Row],[ReplacementCost]]</f>
        <v>#VALUE!</v>
      </c>
      <c r="S2486" t="e">
        <f>DW_Fact_CL_Pricing_Calculations_Report[[#This Row],[RegionWeightedAverageCost]]</f>
        <v>#VALUE!</v>
      </c>
      <c r="T2486" t="e">
        <f>DW_Fact_CL_Pricing_Calculations_Report[[#This Row],[Prop]]</f>
        <v>#VALUE!</v>
      </c>
      <c r="U2486" t="e">
        <f>DW_Fact_CL_Pricing_Calculations_Report[[#This Row],[CardlockSiteCost]]</f>
        <v>#VALUE!</v>
      </c>
      <c r="V2486" t="e">
        <f>DW_Fact_CL_Pricing_Calculations_Report[[#This Row],[NewCardlockSiteCost]]</f>
        <v>#VALUE!</v>
      </c>
      <c r="W2486" t="e">
        <f>DW_Fact_CL_Pricing_Calculations_Report[[#This Row],[Prod_ID]]</f>
        <v>#VALUE!</v>
      </c>
    </row>
    <row r="2487" spans="1:23" x14ac:dyDescent="0.25">
      <c r="A2487">
        <f>'Azure Calculations'!F1985</f>
        <v>0</v>
      </c>
      <c r="B2487" t="e">
        <f>DW_Fact_CL_Pricing_Calculations_Report[[#This Row],[Prod_ID]]</f>
        <v>#VALUE!</v>
      </c>
      <c r="C2487" t="e">
        <f>DW_Fact_CL_Pricing_Calculations_Report[[#This Row],[Vend_ID]]</f>
        <v>#VALUE!</v>
      </c>
      <c r="D2487" t="e">
        <f>DW_Fact_CL_Pricing_Calculations_Report[[#This Row],[CardlockSiteCost_WPROP]]</f>
        <v>#VALUE!</v>
      </c>
      <c r="E2487" t="e">
        <f>DW_Fact_CL_Pricing_Calculations_Report[[#This Row],[NewCardlockSiteCost]]</f>
        <v>#VALUE!</v>
      </c>
      <c r="F2487" t="e">
        <f>DW_Fact_CL_Pricing_Calculations_Report[[#This Row],[Change]]</f>
        <v>#VALUE!</v>
      </c>
      <c r="G2487" t="e">
        <f>DW_Fact_CL_Pricing_Calculations_Report[[#This Row],[FuelPricesDtl_Price]]</f>
        <v>#VALUE!</v>
      </c>
      <c r="H2487" t="e">
        <f>DW_Fact_CL_Pricing_Calculations_Report[[#This Row],[NewTable1]]</f>
        <v>#VALUE!</v>
      </c>
      <c r="I2487" t="e">
        <f>DW_Fact_CL_Pricing_Calculations_Report[[#This Row],[Tax]]</f>
        <v>#VALUE!</v>
      </c>
      <c r="J2487" t="e">
        <f>DW_Fact_CL_Pricing_Calculations_Report[[#This Row],[NewTable1wTax]]</f>
        <v>#VALUE!</v>
      </c>
      <c r="K2487" t="e">
        <f>DW_Fact_CL_Pricing_Calculations_Report[[#This Row],[Prop]]</f>
        <v>#VALUE!</v>
      </c>
      <c r="L2487" t="e">
        <f>DW_Fact_CL_Pricing_Calculations_Report[[#This Row],[Prod_Freight_Class]]</f>
        <v>#VALUE!</v>
      </c>
      <c r="M2487" s="36" t="e">
        <f>DW_Fact_CL_Pricing_Calculations_Report[[#This Row],[Table_Load_Date]]</f>
        <v>#VALUE!</v>
      </c>
      <c r="N2487" t="e">
        <f>DW_Fact_CL_Pricing_Calculations_Report[[#This Row],[Company]]</f>
        <v>#VALUE!</v>
      </c>
      <c r="O2487" t="e">
        <f>DW_Fact_CL_Pricing_Calculations_Report[[#This Row],[InvTerminalWAC]]</f>
        <v>#VALUE!</v>
      </c>
      <c r="P2487" s="36" t="e">
        <f>DW_Fact_CL_Pricing_Calculations_Report[[#This Row],[Table_Load_Date]]</f>
        <v>#VALUE!</v>
      </c>
      <c r="Q2487" t="e">
        <f>DW_Fact_CL_Pricing_Calculations_Report[[#This Row],[Prod_Freight_Class]]</f>
        <v>#VALUE!</v>
      </c>
      <c r="R2487" t="e">
        <f>DW_Fact_CL_Pricing_Calculations_Report[[#This Row],[ReplacementCost]]</f>
        <v>#VALUE!</v>
      </c>
      <c r="S2487" t="e">
        <f>DW_Fact_CL_Pricing_Calculations_Report[[#This Row],[RegionWeightedAverageCost]]</f>
        <v>#VALUE!</v>
      </c>
      <c r="T2487" t="e">
        <f>DW_Fact_CL_Pricing_Calculations_Report[[#This Row],[Prop]]</f>
        <v>#VALUE!</v>
      </c>
      <c r="U2487" t="e">
        <f>DW_Fact_CL_Pricing_Calculations_Report[[#This Row],[CardlockSiteCost]]</f>
        <v>#VALUE!</v>
      </c>
      <c r="V2487" t="e">
        <f>DW_Fact_CL_Pricing_Calculations_Report[[#This Row],[NewCardlockSiteCost]]</f>
        <v>#VALUE!</v>
      </c>
      <c r="W2487" t="e">
        <f>DW_Fact_CL_Pricing_Calculations_Report[[#This Row],[Prod_ID]]</f>
        <v>#VALUE!</v>
      </c>
    </row>
    <row r="2488" spans="1:23" x14ac:dyDescent="0.25">
      <c r="A2488">
        <f>'Azure Calculations'!F1986</f>
        <v>0</v>
      </c>
      <c r="B2488" t="e">
        <f>DW_Fact_CL_Pricing_Calculations_Report[[#This Row],[Prod_ID]]</f>
        <v>#VALUE!</v>
      </c>
      <c r="C2488" t="e">
        <f>DW_Fact_CL_Pricing_Calculations_Report[[#This Row],[Vend_ID]]</f>
        <v>#VALUE!</v>
      </c>
      <c r="D2488" t="e">
        <f>DW_Fact_CL_Pricing_Calculations_Report[[#This Row],[CardlockSiteCost_WPROP]]</f>
        <v>#VALUE!</v>
      </c>
      <c r="E2488" t="e">
        <f>DW_Fact_CL_Pricing_Calculations_Report[[#This Row],[NewCardlockSiteCost]]</f>
        <v>#VALUE!</v>
      </c>
      <c r="F2488" t="e">
        <f>DW_Fact_CL_Pricing_Calculations_Report[[#This Row],[Change]]</f>
        <v>#VALUE!</v>
      </c>
      <c r="G2488" t="e">
        <f>DW_Fact_CL_Pricing_Calculations_Report[[#This Row],[FuelPricesDtl_Price]]</f>
        <v>#VALUE!</v>
      </c>
      <c r="H2488" t="e">
        <f>DW_Fact_CL_Pricing_Calculations_Report[[#This Row],[NewTable1]]</f>
        <v>#VALUE!</v>
      </c>
      <c r="I2488" t="e">
        <f>DW_Fact_CL_Pricing_Calculations_Report[[#This Row],[Tax]]</f>
        <v>#VALUE!</v>
      </c>
      <c r="J2488" t="e">
        <f>DW_Fact_CL_Pricing_Calculations_Report[[#This Row],[NewTable1wTax]]</f>
        <v>#VALUE!</v>
      </c>
      <c r="K2488" t="e">
        <f>DW_Fact_CL_Pricing_Calculations_Report[[#This Row],[Prop]]</f>
        <v>#VALUE!</v>
      </c>
      <c r="L2488" t="e">
        <f>DW_Fact_CL_Pricing_Calculations_Report[[#This Row],[Prod_Freight_Class]]</f>
        <v>#VALUE!</v>
      </c>
      <c r="M2488" s="36" t="e">
        <f>DW_Fact_CL_Pricing_Calculations_Report[[#This Row],[Table_Load_Date]]</f>
        <v>#VALUE!</v>
      </c>
      <c r="N2488" t="e">
        <f>DW_Fact_CL_Pricing_Calculations_Report[[#This Row],[Company]]</f>
        <v>#VALUE!</v>
      </c>
      <c r="O2488" t="e">
        <f>DW_Fact_CL_Pricing_Calculations_Report[[#This Row],[InvTerminalWAC]]</f>
        <v>#VALUE!</v>
      </c>
      <c r="P2488" s="36" t="e">
        <f>DW_Fact_CL_Pricing_Calculations_Report[[#This Row],[Table_Load_Date]]</f>
        <v>#VALUE!</v>
      </c>
      <c r="Q2488" t="e">
        <f>DW_Fact_CL_Pricing_Calculations_Report[[#This Row],[Prod_Freight_Class]]</f>
        <v>#VALUE!</v>
      </c>
      <c r="R2488" t="e">
        <f>DW_Fact_CL_Pricing_Calculations_Report[[#This Row],[ReplacementCost]]</f>
        <v>#VALUE!</v>
      </c>
      <c r="S2488" t="e">
        <f>DW_Fact_CL_Pricing_Calculations_Report[[#This Row],[RegionWeightedAverageCost]]</f>
        <v>#VALUE!</v>
      </c>
      <c r="T2488" t="e">
        <f>DW_Fact_CL_Pricing_Calculations_Report[[#This Row],[Prop]]</f>
        <v>#VALUE!</v>
      </c>
      <c r="U2488" t="e">
        <f>DW_Fact_CL_Pricing_Calculations_Report[[#This Row],[CardlockSiteCost]]</f>
        <v>#VALUE!</v>
      </c>
      <c r="V2488" t="e">
        <f>DW_Fact_CL_Pricing_Calculations_Report[[#This Row],[NewCardlockSiteCost]]</f>
        <v>#VALUE!</v>
      </c>
      <c r="W2488" t="e">
        <f>DW_Fact_CL_Pricing_Calculations_Report[[#This Row],[Prod_ID]]</f>
        <v>#VALUE!</v>
      </c>
    </row>
    <row r="2489" spans="1:23" x14ac:dyDescent="0.25">
      <c r="A2489">
        <f>'Azure Calculations'!F1987</f>
        <v>0</v>
      </c>
      <c r="B2489" t="e">
        <f>DW_Fact_CL_Pricing_Calculations_Report[[#This Row],[Prod_ID]]</f>
        <v>#VALUE!</v>
      </c>
      <c r="C2489" t="e">
        <f>DW_Fact_CL_Pricing_Calculations_Report[[#This Row],[Vend_ID]]</f>
        <v>#VALUE!</v>
      </c>
      <c r="D2489" t="e">
        <f>DW_Fact_CL_Pricing_Calculations_Report[[#This Row],[CardlockSiteCost_WPROP]]</f>
        <v>#VALUE!</v>
      </c>
      <c r="E2489" t="e">
        <f>DW_Fact_CL_Pricing_Calculations_Report[[#This Row],[NewCardlockSiteCost]]</f>
        <v>#VALUE!</v>
      </c>
      <c r="F2489" t="e">
        <f>DW_Fact_CL_Pricing_Calculations_Report[[#This Row],[Change]]</f>
        <v>#VALUE!</v>
      </c>
      <c r="G2489" t="e">
        <f>DW_Fact_CL_Pricing_Calculations_Report[[#This Row],[FuelPricesDtl_Price]]</f>
        <v>#VALUE!</v>
      </c>
      <c r="H2489" t="e">
        <f>DW_Fact_CL_Pricing_Calculations_Report[[#This Row],[NewTable1]]</f>
        <v>#VALUE!</v>
      </c>
      <c r="I2489" t="e">
        <f>DW_Fact_CL_Pricing_Calculations_Report[[#This Row],[Tax]]</f>
        <v>#VALUE!</v>
      </c>
      <c r="J2489" t="e">
        <f>DW_Fact_CL_Pricing_Calculations_Report[[#This Row],[NewTable1wTax]]</f>
        <v>#VALUE!</v>
      </c>
      <c r="K2489" t="e">
        <f>DW_Fact_CL_Pricing_Calculations_Report[[#This Row],[Prop]]</f>
        <v>#VALUE!</v>
      </c>
      <c r="L2489" t="e">
        <f>DW_Fact_CL_Pricing_Calculations_Report[[#This Row],[Prod_Freight_Class]]</f>
        <v>#VALUE!</v>
      </c>
      <c r="M2489" s="36" t="e">
        <f>DW_Fact_CL_Pricing_Calculations_Report[[#This Row],[Table_Load_Date]]</f>
        <v>#VALUE!</v>
      </c>
      <c r="N2489" t="e">
        <f>DW_Fact_CL_Pricing_Calculations_Report[[#This Row],[Company]]</f>
        <v>#VALUE!</v>
      </c>
      <c r="O2489" t="e">
        <f>DW_Fact_CL_Pricing_Calculations_Report[[#This Row],[InvTerminalWAC]]</f>
        <v>#VALUE!</v>
      </c>
      <c r="P2489" s="36" t="e">
        <f>DW_Fact_CL_Pricing_Calculations_Report[[#This Row],[Table_Load_Date]]</f>
        <v>#VALUE!</v>
      </c>
      <c r="Q2489" t="e">
        <f>DW_Fact_CL_Pricing_Calculations_Report[[#This Row],[Prod_Freight_Class]]</f>
        <v>#VALUE!</v>
      </c>
      <c r="R2489" t="e">
        <f>DW_Fact_CL_Pricing_Calculations_Report[[#This Row],[ReplacementCost]]</f>
        <v>#VALUE!</v>
      </c>
      <c r="S2489" t="e">
        <f>DW_Fact_CL_Pricing_Calculations_Report[[#This Row],[RegionWeightedAverageCost]]</f>
        <v>#VALUE!</v>
      </c>
      <c r="T2489" t="e">
        <f>DW_Fact_CL_Pricing_Calculations_Report[[#This Row],[Prop]]</f>
        <v>#VALUE!</v>
      </c>
      <c r="U2489" t="e">
        <f>DW_Fact_CL_Pricing_Calculations_Report[[#This Row],[CardlockSiteCost]]</f>
        <v>#VALUE!</v>
      </c>
      <c r="V2489" t="e">
        <f>DW_Fact_CL_Pricing_Calculations_Report[[#This Row],[NewCardlockSiteCost]]</f>
        <v>#VALUE!</v>
      </c>
      <c r="W2489" t="e">
        <f>DW_Fact_CL_Pricing_Calculations_Report[[#This Row],[Prod_ID]]</f>
        <v>#VALUE!</v>
      </c>
    </row>
    <row r="2490" spans="1:23" x14ac:dyDescent="0.25">
      <c r="A2490">
        <f>'Azure Calculations'!F1988</f>
        <v>0</v>
      </c>
      <c r="B2490" t="e">
        <f>DW_Fact_CL_Pricing_Calculations_Report[[#This Row],[Prod_ID]]</f>
        <v>#VALUE!</v>
      </c>
      <c r="C2490" t="e">
        <f>DW_Fact_CL_Pricing_Calculations_Report[[#This Row],[Vend_ID]]</f>
        <v>#VALUE!</v>
      </c>
      <c r="D2490" t="e">
        <f>DW_Fact_CL_Pricing_Calculations_Report[[#This Row],[CardlockSiteCost_WPROP]]</f>
        <v>#VALUE!</v>
      </c>
      <c r="E2490" t="e">
        <f>DW_Fact_CL_Pricing_Calculations_Report[[#This Row],[NewCardlockSiteCost]]</f>
        <v>#VALUE!</v>
      </c>
      <c r="F2490" t="e">
        <f>DW_Fact_CL_Pricing_Calculations_Report[[#This Row],[Change]]</f>
        <v>#VALUE!</v>
      </c>
      <c r="G2490" t="e">
        <f>DW_Fact_CL_Pricing_Calculations_Report[[#This Row],[FuelPricesDtl_Price]]</f>
        <v>#VALUE!</v>
      </c>
      <c r="H2490" t="e">
        <f>DW_Fact_CL_Pricing_Calculations_Report[[#This Row],[NewTable1]]</f>
        <v>#VALUE!</v>
      </c>
      <c r="I2490" t="e">
        <f>DW_Fact_CL_Pricing_Calculations_Report[[#This Row],[Tax]]</f>
        <v>#VALUE!</v>
      </c>
      <c r="J2490" t="e">
        <f>DW_Fact_CL_Pricing_Calculations_Report[[#This Row],[NewTable1wTax]]</f>
        <v>#VALUE!</v>
      </c>
      <c r="K2490" t="e">
        <f>DW_Fact_CL_Pricing_Calculations_Report[[#This Row],[Prop]]</f>
        <v>#VALUE!</v>
      </c>
      <c r="L2490" t="e">
        <f>DW_Fact_CL_Pricing_Calculations_Report[[#This Row],[Prod_Freight_Class]]</f>
        <v>#VALUE!</v>
      </c>
      <c r="M2490" s="36" t="e">
        <f>DW_Fact_CL_Pricing_Calculations_Report[[#This Row],[Table_Load_Date]]</f>
        <v>#VALUE!</v>
      </c>
      <c r="N2490" t="e">
        <f>DW_Fact_CL_Pricing_Calculations_Report[[#This Row],[Company]]</f>
        <v>#VALUE!</v>
      </c>
      <c r="O2490" t="e">
        <f>DW_Fact_CL_Pricing_Calculations_Report[[#This Row],[InvTerminalWAC]]</f>
        <v>#VALUE!</v>
      </c>
      <c r="P2490" s="36" t="e">
        <f>DW_Fact_CL_Pricing_Calculations_Report[[#This Row],[Table_Load_Date]]</f>
        <v>#VALUE!</v>
      </c>
      <c r="Q2490" t="e">
        <f>DW_Fact_CL_Pricing_Calculations_Report[[#This Row],[Prod_Freight_Class]]</f>
        <v>#VALUE!</v>
      </c>
      <c r="R2490" t="e">
        <f>DW_Fact_CL_Pricing_Calculations_Report[[#This Row],[ReplacementCost]]</f>
        <v>#VALUE!</v>
      </c>
      <c r="S2490" t="e">
        <f>DW_Fact_CL_Pricing_Calculations_Report[[#This Row],[RegionWeightedAverageCost]]</f>
        <v>#VALUE!</v>
      </c>
      <c r="T2490" t="e">
        <f>DW_Fact_CL_Pricing_Calculations_Report[[#This Row],[Prop]]</f>
        <v>#VALUE!</v>
      </c>
      <c r="U2490" t="e">
        <f>DW_Fact_CL_Pricing_Calculations_Report[[#This Row],[CardlockSiteCost]]</f>
        <v>#VALUE!</v>
      </c>
      <c r="V2490" t="e">
        <f>DW_Fact_CL_Pricing_Calculations_Report[[#This Row],[NewCardlockSiteCost]]</f>
        <v>#VALUE!</v>
      </c>
      <c r="W2490" t="e">
        <f>DW_Fact_CL_Pricing_Calculations_Report[[#This Row],[Prod_ID]]</f>
        <v>#VALUE!</v>
      </c>
    </row>
    <row r="2491" spans="1:23" x14ac:dyDescent="0.25">
      <c r="A2491">
        <f>'Azure Calculations'!F1989</f>
        <v>0</v>
      </c>
      <c r="B2491" t="e">
        <f>DW_Fact_CL_Pricing_Calculations_Report[[#This Row],[Prod_ID]]</f>
        <v>#VALUE!</v>
      </c>
      <c r="C2491" t="e">
        <f>DW_Fact_CL_Pricing_Calculations_Report[[#This Row],[Vend_ID]]</f>
        <v>#VALUE!</v>
      </c>
      <c r="D2491" t="e">
        <f>DW_Fact_CL_Pricing_Calculations_Report[[#This Row],[CardlockSiteCost_WPROP]]</f>
        <v>#VALUE!</v>
      </c>
      <c r="E2491" t="e">
        <f>DW_Fact_CL_Pricing_Calculations_Report[[#This Row],[NewCardlockSiteCost]]</f>
        <v>#VALUE!</v>
      </c>
      <c r="F2491" t="e">
        <f>DW_Fact_CL_Pricing_Calculations_Report[[#This Row],[Change]]</f>
        <v>#VALUE!</v>
      </c>
      <c r="G2491" t="e">
        <f>DW_Fact_CL_Pricing_Calculations_Report[[#This Row],[FuelPricesDtl_Price]]</f>
        <v>#VALUE!</v>
      </c>
      <c r="H2491" t="e">
        <f>DW_Fact_CL_Pricing_Calculations_Report[[#This Row],[NewTable1]]</f>
        <v>#VALUE!</v>
      </c>
      <c r="I2491" t="e">
        <f>DW_Fact_CL_Pricing_Calculations_Report[[#This Row],[Tax]]</f>
        <v>#VALUE!</v>
      </c>
      <c r="J2491" t="e">
        <f>DW_Fact_CL_Pricing_Calculations_Report[[#This Row],[NewTable1wTax]]</f>
        <v>#VALUE!</v>
      </c>
      <c r="K2491" t="e">
        <f>DW_Fact_CL_Pricing_Calculations_Report[[#This Row],[Prop]]</f>
        <v>#VALUE!</v>
      </c>
      <c r="L2491" t="e">
        <f>DW_Fact_CL_Pricing_Calculations_Report[[#This Row],[Prod_Freight_Class]]</f>
        <v>#VALUE!</v>
      </c>
      <c r="M2491" s="36" t="e">
        <f>DW_Fact_CL_Pricing_Calculations_Report[[#This Row],[Table_Load_Date]]</f>
        <v>#VALUE!</v>
      </c>
      <c r="N2491" t="e">
        <f>DW_Fact_CL_Pricing_Calculations_Report[[#This Row],[Company]]</f>
        <v>#VALUE!</v>
      </c>
      <c r="O2491" t="e">
        <f>DW_Fact_CL_Pricing_Calculations_Report[[#This Row],[InvTerminalWAC]]</f>
        <v>#VALUE!</v>
      </c>
      <c r="P2491" s="36" t="e">
        <f>DW_Fact_CL_Pricing_Calculations_Report[[#This Row],[Table_Load_Date]]</f>
        <v>#VALUE!</v>
      </c>
      <c r="Q2491" t="e">
        <f>DW_Fact_CL_Pricing_Calculations_Report[[#This Row],[Prod_Freight_Class]]</f>
        <v>#VALUE!</v>
      </c>
      <c r="R2491" t="e">
        <f>DW_Fact_CL_Pricing_Calculations_Report[[#This Row],[ReplacementCost]]</f>
        <v>#VALUE!</v>
      </c>
      <c r="S2491" t="e">
        <f>DW_Fact_CL_Pricing_Calculations_Report[[#This Row],[RegionWeightedAverageCost]]</f>
        <v>#VALUE!</v>
      </c>
      <c r="T2491" t="e">
        <f>DW_Fact_CL_Pricing_Calculations_Report[[#This Row],[Prop]]</f>
        <v>#VALUE!</v>
      </c>
      <c r="U2491" t="e">
        <f>DW_Fact_CL_Pricing_Calculations_Report[[#This Row],[CardlockSiteCost]]</f>
        <v>#VALUE!</v>
      </c>
      <c r="V2491" t="e">
        <f>DW_Fact_CL_Pricing_Calculations_Report[[#This Row],[NewCardlockSiteCost]]</f>
        <v>#VALUE!</v>
      </c>
      <c r="W2491" t="e">
        <f>DW_Fact_CL_Pricing_Calculations_Report[[#This Row],[Prod_ID]]</f>
        <v>#VALUE!</v>
      </c>
    </row>
    <row r="2492" spans="1:23" x14ac:dyDescent="0.25">
      <c r="A2492">
        <f>'Azure Calculations'!F1990</f>
        <v>0</v>
      </c>
      <c r="B2492" t="e">
        <f>DW_Fact_CL_Pricing_Calculations_Report[[#This Row],[Prod_ID]]</f>
        <v>#VALUE!</v>
      </c>
      <c r="C2492" t="e">
        <f>DW_Fact_CL_Pricing_Calculations_Report[[#This Row],[Vend_ID]]</f>
        <v>#VALUE!</v>
      </c>
      <c r="D2492" t="e">
        <f>DW_Fact_CL_Pricing_Calculations_Report[[#This Row],[CardlockSiteCost_WPROP]]</f>
        <v>#VALUE!</v>
      </c>
      <c r="E2492" t="e">
        <f>DW_Fact_CL_Pricing_Calculations_Report[[#This Row],[NewCardlockSiteCost]]</f>
        <v>#VALUE!</v>
      </c>
      <c r="F2492" t="e">
        <f>DW_Fact_CL_Pricing_Calculations_Report[[#This Row],[Change]]</f>
        <v>#VALUE!</v>
      </c>
      <c r="G2492" t="e">
        <f>DW_Fact_CL_Pricing_Calculations_Report[[#This Row],[FuelPricesDtl_Price]]</f>
        <v>#VALUE!</v>
      </c>
      <c r="H2492" t="e">
        <f>DW_Fact_CL_Pricing_Calculations_Report[[#This Row],[NewTable1]]</f>
        <v>#VALUE!</v>
      </c>
      <c r="I2492" t="e">
        <f>DW_Fact_CL_Pricing_Calculations_Report[[#This Row],[Tax]]</f>
        <v>#VALUE!</v>
      </c>
      <c r="J2492" t="e">
        <f>DW_Fact_CL_Pricing_Calculations_Report[[#This Row],[NewTable1wTax]]</f>
        <v>#VALUE!</v>
      </c>
      <c r="K2492" t="e">
        <f>DW_Fact_CL_Pricing_Calculations_Report[[#This Row],[Prop]]</f>
        <v>#VALUE!</v>
      </c>
      <c r="L2492" t="e">
        <f>DW_Fact_CL_Pricing_Calculations_Report[[#This Row],[Prod_Freight_Class]]</f>
        <v>#VALUE!</v>
      </c>
      <c r="M2492" s="36" t="e">
        <f>DW_Fact_CL_Pricing_Calculations_Report[[#This Row],[Table_Load_Date]]</f>
        <v>#VALUE!</v>
      </c>
      <c r="N2492" t="e">
        <f>DW_Fact_CL_Pricing_Calculations_Report[[#This Row],[Company]]</f>
        <v>#VALUE!</v>
      </c>
      <c r="O2492" t="e">
        <f>DW_Fact_CL_Pricing_Calculations_Report[[#This Row],[InvTerminalWAC]]</f>
        <v>#VALUE!</v>
      </c>
      <c r="P2492" s="36" t="e">
        <f>DW_Fact_CL_Pricing_Calculations_Report[[#This Row],[Table_Load_Date]]</f>
        <v>#VALUE!</v>
      </c>
      <c r="Q2492" t="e">
        <f>DW_Fact_CL_Pricing_Calculations_Report[[#This Row],[Prod_Freight_Class]]</f>
        <v>#VALUE!</v>
      </c>
      <c r="R2492" t="e">
        <f>DW_Fact_CL_Pricing_Calculations_Report[[#This Row],[ReplacementCost]]</f>
        <v>#VALUE!</v>
      </c>
      <c r="S2492" t="e">
        <f>DW_Fact_CL_Pricing_Calculations_Report[[#This Row],[RegionWeightedAverageCost]]</f>
        <v>#VALUE!</v>
      </c>
      <c r="T2492" t="e">
        <f>DW_Fact_CL_Pricing_Calculations_Report[[#This Row],[Prop]]</f>
        <v>#VALUE!</v>
      </c>
      <c r="U2492" t="e">
        <f>DW_Fact_CL_Pricing_Calculations_Report[[#This Row],[CardlockSiteCost]]</f>
        <v>#VALUE!</v>
      </c>
      <c r="V2492" t="e">
        <f>DW_Fact_CL_Pricing_Calculations_Report[[#This Row],[NewCardlockSiteCost]]</f>
        <v>#VALUE!</v>
      </c>
      <c r="W2492" t="e">
        <f>DW_Fact_CL_Pricing_Calculations_Report[[#This Row],[Prod_ID]]</f>
        <v>#VALUE!</v>
      </c>
    </row>
    <row r="2493" spans="1:23" x14ac:dyDescent="0.25">
      <c r="A2493">
        <f>'Azure Calculations'!F1991</f>
        <v>0</v>
      </c>
      <c r="B2493" t="e">
        <f>DW_Fact_CL_Pricing_Calculations_Report[[#This Row],[Prod_ID]]</f>
        <v>#VALUE!</v>
      </c>
      <c r="C2493" t="e">
        <f>DW_Fact_CL_Pricing_Calculations_Report[[#This Row],[Vend_ID]]</f>
        <v>#VALUE!</v>
      </c>
      <c r="D2493" t="e">
        <f>DW_Fact_CL_Pricing_Calculations_Report[[#This Row],[CardlockSiteCost_WPROP]]</f>
        <v>#VALUE!</v>
      </c>
      <c r="E2493" t="e">
        <f>DW_Fact_CL_Pricing_Calculations_Report[[#This Row],[NewCardlockSiteCost]]</f>
        <v>#VALUE!</v>
      </c>
      <c r="F2493" t="e">
        <f>DW_Fact_CL_Pricing_Calculations_Report[[#This Row],[Change]]</f>
        <v>#VALUE!</v>
      </c>
      <c r="G2493" t="e">
        <f>DW_Fact_CL_Pricing_Calculations_Report[[#This Row],[FuelPricesDtl_Price]]</f>
        <v>#VALUE!</v>
      </c>
      <c r="H2493" t="e">
        <f>DW_Fact_CL_Pricing_Calculations_Report[[#This Row],[NewTable1]]</f>
        <v>#VALUE!</v>
      </c>
      <c r="I2493" t="e">
        <f>DW_Fact_CL_Pricing_Calculations_Report[[#This Row],[Tax]]</f>
        <v>#VALUE!</v>
      </c>
      <c r="J2493" t="e">
        <f>DW_Fact_CL_Pricing_Calculations_Report[[#This Row],[NewTable1wTax]]</f>
        <v>#VALUE!</v>
      </c>
      <c r="K2493" t="e">
        <f>DW_Fact_CL_Pricing_Calculations_Report[[#This Row],[Prop]]</f>
        <v>#VALUE!</v>
      </c>
      <c r="L2493" t="e">
        <f>DW_Fact_CL_Pricing_Calculations_Report[[#This Row],[Prod_Freight_Class]]</f>
        <v>#VALUE!</v>
      </c>
      <c r="M2493" s="36" t="e">
        <f>DW_Fact_CL_Pricing_Calculations_Report[[#This Row],[Table_Load_Date]]</f>
        <v>#VALUE!</v>
      </c>
      <c r="N2493" t="e">
        <f>DW_Fact_CL_Pricing_Calculations_Report[[#This Row],[Company]]</f>
        <v>#VALUE!</v>
      </c>
      <c r="O2493" t="e">
        <f>DW_Fact_CL_Pricing_Calculations_Report[[#This Row],[InvTerminalWAC]]</f>
        <v>#VALUE!</v>
      </c>
      <c r="P2493" s="36" t="e">
        <f>DW_Fact_CL_Pricing_Calculations_Report[[#This Row],[Table_Load_Date]]</f>
        <v>#VALUE!</v>
      </c>
      <c r="Q2493" t="e">
        <f>DW_Fact_CL_Pricing_Calculations_Report[[#This Row],[Prod_Freight_Class]]</f>
        <v>#VALUE!</v>
      </c>
      <c r="R2493" t="e">
        <f>DW_Fact_CL_Pricing_Calculations_Report[[#This Row],[ReplacementCost]]</f>
        <v>#VALUE!</v>
      </c>
      <c r="S2493" t="e">
        <f>DW_Fact_CL_Pricing_Calculations_Report[[#This Row],[RegionWeightedAverageCost]]</f>
        <v>#VALUE!</v>
      </c>
      <c r="T2493" t="e">
        <f>DW_Fact_CL_Pricing_Calculations_Report[[#This Row],[Prop]]</f>
        <v>#VALUE!</v>
      </c>
      <c r="U2493" t="e">
        <f>DW_Fact_CL_Pricing_Calculations_Report[[#This Row],[CardlockSiteCost]]</f>
        <v>#VALUE!</v>
      </c>
      <c r="V2493" t="e">
        <f>DW_Fact_CL_Pricing_Calculations_Report[[#This Row],[NewCardlockSiteCost]]</f>
        <v>#VALUE!</v>
      </c>
      <c r="W2493" t="e">
        <f>DW_Fact_CL_Pricing_Calculations_Report[[#This Row],[Prod_ID]]</f>
        <v>#VALUE!</v>
      </c>
    </row>
    <row r="2494" spans="1:23" x14ac:dyDescent="0.25">
      <c r="A2494">
        <f>'Azure Calculations'!F1992</f>
        <v>0</v>
      </c>
      <c r="B2494" t="e">
        <f>DW_Fact_CL_Pricing_Calculations_Report[[#This Row],[Prod_ID]]</f>
        <v>#VALUE!</v>
      </c>
      <c r="C2494" t="e">
        <f>DW_Fact_CL_Pricing_Calculations_Report[[#This Row],[Vend_ID]]</f>
        <v>#VALUE!</v>
      </c>
      <c r="D2494" t="e">
        <f>DW_Fact_CL_Pricing_Calculations_Report[[#This Row],[CardlockSiteCost_WPROP]]</f>
        <v>#VALUE!</v>
      </c>
      <c r="E2494" t="e">
        <f>DW_Fact_CL_Pricing_Calculations_Report[[#This Row],[NewCardlockSiteCost]]</f>
        <v>#VALUE!</v>
      </c>
      <c r="F2494" t="e">
        <f>DW_Fact_CL_Pricing_Calculations_Report[[#This Row],[Change]]</f>
        <v>#VALUE!</v>
      </c>
      <c r="G2494" t="e">
        <f>DW_Fact_CL_Pricing_Calculations_Report[[#This Row],[FuelPricesDtl_Price]]</f>
        <v>#VALUE!</v>
      </c>
      <c r="H2494" t="e">
        <f>DW_Fact_CL_Pricing_Calculations_Report[[#This Row],[NewTable1]]</f>
        <v>#VALUE!</v>
      </c>
      <c r="I2494" t="e">
        <f>DW_Fact_CL_Pricing_Calculations_Report[[#This Row],[Tax]]</f>
        <v>#VALUE!</v>
      </c>
      <c r="J2494" t="e">
        <f>DW_Fact_CL_Pricing_Calculations_Report[[#This Row],[NewTable1wTax]]</f>
        <v>#VALUE!</v>
      </c>
      <c r="K2494" t="e">
        <f>DW_Fact_CL_Pricing_Calculations_Report[[#This Row],[Prop]]</f>
        <v>#VALUE!</v>
      </c>
      <c r="L2494" t="e">
        <f>DW_Fact_CL_Pricing_Calculations_Report[[#This Row],[Prod_Freight_Class]]</f>
        <v>#VALUE!</v>
      </c>
      <c r="M2494" s="36" t="e">
        <f>DW_Fact_CL_Pricing_Calculations_Report[[#This Row],[Table_Load_Date]]</f>
        <v>#VALUE!</v>
      </c>
      <c r="N2494" t="e">
        <f>DW_Fact_CL_Pricing_Calculations_Report[[#This Row],[Company]]</f>
        <v>#VALUE!</v>
      </c>
      <c r="O2494" t="e">
        <f>DW_Fact_CL_Pricing_Calculations_Report[[#This Row],[InvTerminalWAC]]</f>
        <v>#VALUE!</v>
      </c>
      <c r="P2494" s="36" t="e">
        <f>DW_Fact_CL_Pricing_Calculations_Report[[#This Row],[Table_Load_Date]]</f>
        <v>#VALUE!</v>
      </c>
      <c r="Q2494" t="e">
        <f>DW_Fact_CL_Pricing_Calculations_Report[[#This Row],[Prod_Freight_Class]]</f>
        <v>#VALUE!</v>
      </c>
      <c r="R2494" t="e">
        <f>DW_Fact_CL_Pricing_Calculations_Report[[#This Row],[ReplacementCost]]</f>
        <v>#VALUE!</v>
      </c>
      <c r="S2494" t="e">
        <f>DW_Fact_CL_Pricing_Calculations_Report[[#This Row],[RegionWeightedAverageCost]]</f>
        <v>#VALUE!</v>
      </c>
      <c r="T2494" t="e">
        <f>DW_Fact_CL_Pricing_Calculations_Report[[#This Row],[Prop]]</f>
        <v>#VALUE!</v>
      </c>
      <c r="U2494" t="e">
        <f>DW_Fact_CL_Pricing_Calculations_Report[[#This Row],[CardlockSiteCost]]</f>
        <v>#VALUE!</v>
      </c>
      <c r="V2494" t="e">
        <f>DW_Fact_CL_Pricing_Calculations_Report[[#This Row],[NewCardlockSiteCost]]</f>
        <v>#VALUE!</v>
      </c>
      <c r="W2494" t="e">
        <f>DW_Fact_CL_Pricing_Calculations_Report[[#This Row],[Prod_ID]]</f>
        <v>#VALUE!</v>
      </c>
    </row>
    <row r="2495" spans="1:23" x14ac:dyDescent="0.25">
      <c r="A2495">
        <f>'Azure Calculations'!F1993</f>
        <v>0</v>
      </c>
      <c r="B2495" t="e">
        <f>DW_Fact_CL_Pricing_Calculations_Report[[#This Row],[Prod_ID]]</f>
        <v>#VALUE!</v>
      </c>
      <c r="C2495" t="e">
        <f>DW_Fact_CL_Pricing_Calculations_Report[[#This Row],[Vend_ID]]</f>
        <v>#VALUE!</v>
      </c>
      <c r="D2495" t="e">
        <f>DW_Fact_CL_Pricing_Calculations_Report[[#This Row],[CardlockSiteCost_WPROP]]</f>
        <v>#VALUE!</v>
      </c>
      <c r="E2495" t="e">
        <f>DW_Fact_CL_Pricing_Calculations_Report[[#This Row],[NewCardlockSiteCost]]</f>
        <v>#VALUE!</v>
      </c>
      <c r="F2495" t="e">
        <f>DW_Fact_CL_Pricing_Calculations_Report[[#This Row],[Change]]</f>
        <v>#VALUE!</v>
      </c>
      <c r="G2495" t="e">
        <f>DW_Fact_CL_Pricing_Calculations_Report[[#This Row],[FuelPricesDtl_Price]]</f>
        <v>#VALUE!</v>
      </c>
      <c r="H2495" t="e">
        <f>DW_Fact_CL_Pricing_Calculations_Report[[#This Row],[NewTable1]]</f>
        <v>#VALUE!</v>
      </c>
      <c r="I2495" t="e">
        <f>DW_Fact_CL_Pricing_Calculations_Report[[#This Row],[Tax]]</f>
        <v>#VALUE!</v>
      </c>
      <c r="J2495" t="e">
        <f>DW_Fact_CL_Pricing_Calculations_Report[[#This Row],[NewTable1wTax]]</f>
        <v>#VALUE!</v>
      </c>
      <c r="K2495" t="e">
        <f>DW_Fact_CL_Pricing_Calculations_Report[[#This Row],[Prop]]</f>
        <v>#VALUE!</v>
      </c>
      <c r="L2495" t="e">
        <f>DW_Fact_CL_Pricing_Calculations_Report[[#This Row],[Prod_Freight_Class]]</f>
        <v>#VALUE!</v>
      </c>
      <c r="M2495" s="36" t="e">
        <f>DW_Fact_CL_Pricing_Calculations_Report[[#This Row],[Table_Load_Date]]</f>
        <v>#VALUE!</v>
      </c>
      <c r="N2495" t="e">
        <f>DW_Fact_CL_Pricing_Calculations_Report[[#This Row],[Company]]</f>
        <v>#VALUE!</v>
      </c>
      <c r="O2495" t="e">
        <f>DW_Fact_CL_Pricing_Calculations_Report[[#This Row],[InvTerminalWAC]]</f>
        <v>#VALUE!</v>
      </c>
      <c r="P2495" s="36" t="e">
        <f>DW_Fact_CL_Pricing_Calculations_Report[[#This Row],[Table_Load_Date]]</f>
        <v>#VALUE!</v>
      </c>
      <c r="Q2495" t="e">
        <f>DW_Fact_CL_Pricing_Calculations_Report[[#This Row],[Prod_Freight_Class]]</f>
        <v>#VALUE!</v>
      </c>
      <c r="R2495" t="e">
        <f>DW_Fact_CL_Pricing_Calculations_Report[[#This Row],[ReplacementCost]]</f>
        <v>#VALUE!</v>
      </c>
      <c r="S2495" t="e">
        <f>DW_Fact_CL_Pricing_Calculations_Report[[#This Row],[RegionWeightedAverageCost]]</f>
        <v>#VALUE!</v>
      </c>
      <c r="T2495" t="e">
        <f>DW_Fact_CL_Pricing_Calculations_Report[[#This Row],[Prop]]</f>
        <v>#VALUE!</v>
      </c>
      <c r="U2495" t="e">
        <f>DW_Fact_CL_Pricing_Calculations_Report[[#This Row],[CardlockSiteCost]]</f>
        <v>#VALUE!</v>
      </c>
      <c r="V2495" t="e">
        <f>DW_Fact_CL_Pricing_Calculations_Report[[#This Row],[NewCardlockSiteCost]]</f>
        <v>#VALUE!</v>
      </c>
      <c r="W2495" t="e">
        <f>DW_Fact_CL_Pricing_Calculations_Report[[#This Row],[Prod_ID]]</f>
        <v>#VALUE!</v>
      </c>
    </row>
    <row r="2496" spans="1:23" x14ac:dyDescent="0.25">
      <c r="A2496">
        <f>'Azure Calculations'!F1994</f>
        <v>0</v>
      </c>
      <c r="B2496" t="e">
        <f>DW_Fact_CL_Pricing_Calculations_Report[[#This Row],[Prod_ID]]</f>
        <v>#VALUE!</v>
      </c>
      <c r="C2496" t="e">
        <f>DW_Fact_CL_Pricing_Calculations_Report[[#This Row],[Vend_ID]]</f>
        <v>#VALUE!</v>
      </c>
      <c r="D2496" t="e">
        <f>DW_Fact_CL_Pricing_Calculations_Report[[#This Row],[CardlockSiteCost_WPROP]]</f>
        <v>#VALUE!</v>
      </c>
      <c r="E2496" t="e">
        <f>DW_Fact_CL_Pricing_Calculations_Report[[#This Row],[NewCardlockSiteCost]]</f>
        <v>#VALUE!</v>
      </c>
      <c r="F2496" t="e">
        <f>DW_Fact_CL_Pricing_Calculations_Report[[#This Row],[Change]]</f>
        <v>#VALUE!</v>
      </c>
      <c r="G2496" t="e">
        <f>DW_Fact_CL_Pricing_Calculations_Report[[#This Row],[FuelPricesDtl_Price]]</f>
        <v>#VALUE!</v>
      </c>
      <c r="H2496" t="e">
        <f>DW_Fact_CL_Pricing_Calculations_Report[[#This Row],[NewTable1]]</f>
        <v>#VALUE!</v>
      </c>
      <c r="I2496" t="e">
        <f>DW_Fact_CL_Pricing_Calculations_Report[[#This Row],[Tax]]</f>
        <v>#VALUE!</v>
      </c>
      <c r="J2496" t="e">
        <f>DW_Fact_CL_Pricing_Calculations_Report[[#This Row],[NewTable1wTax]]</f>
        <v>#VALUE!</v>
      </c>
      <c r="K2496" t="e">
        <f>DW_Fact_CL_Pricing_Calculations_Report[[#This Row],[Prop]]</f>
        <v>#VALUE!</v>
      </c>
      <c r="L2496" t="e">
        <f>DW_Fact_CL_Pricing_Calculations_Report[[#This Row],[Prod_Freight_Class]]</f>
        <v>#VALUE!</v>
      </c>
      <c r="M2496" s="36" t="e">
        <f>DW_Fact_CL_Pricing_Calculations_Report[[#This Row],[Table_Load_Date]]</f>
        <v>#VALUE!</v>
      </c>
      <c r="N2496" t="e">
        <f>DW_Fact_CL_Pricing_Calculations_Report[[#This Row],[Company]]</f>
        <v>#VALUE!</v>
      </c>
      <c r="O2496" t="e">
        <f>DW_Fact_CL_Pricing_Calculations_Report[[#This Row],[InvTerminalWAC]]</f>
        <v>#VALUE!</v>
      </c>
      <c r="P2496" s="36" t="e">
        <f>DW_Fact_CL_Pricing_Calculations_Report[[#This Row],[Table_Load_Date]]</f>
        <v>#VALUE!</v>
      </c>
      <c r="Q2496" t="e">
        <f>DW_Fact_CL_Pricing_Calculations_Report[[#This Row],[Prod_Freight_Class]]</f>
        <v>#VALUE!</v>
      </c>
      <c r="R2496" t="e">
        <f>DW_Fact_CL_Pricing_Calculations_Report[[#This Row],[ReplacementCost]]</f>
        <v>#VALUE!</v>
      </c>
      <c r="S2496" t="e">
        <f>DW_Fact_CL_Pricing_Calculations_Report[[#This Row],[RegionWeightedAverageCost]]</f>
        <v>#VALUE!</v>
      </c>
      <c r="T2496" t="e">
        <f>DW_Fact_CL_Pricing_Calculations_Report[[#This Row],[Prop]]</f>
        <v>#VALUE!</v>
      </c>
      <c r="U2496" t="e">
        <f>DW_Fact_CL_Pricing_Calculations_Report[[#This Row],[CardlockSiteCost]]</f>
        <v>#VALUE!</v>
      </c>
      <c r="V2496" t="e">
        <f>DW_Fact_CL_Pricing_Calculations_Report[[#This Row],[NewCardlockSiteCost]]</f>
        <v>#VALUE!</v>
      </c>
      <c r="W2496" t="e">
        <f>DW_Fact_CL_Pricing_Calculations_Report[[#This Row],[Prod_ID]]</f>
        <v>#VALUE!</v>
      </c>
    </row>
    <row r="2497" spans="1:23" x14ac:dyDescent="0.25">
      <c r="A2497">
        <f>'Azure Calculations'!F1995</f>
        <v>0</v>
      </c>
      <c r="B2497" t="e">
        <f>DW_Fact_CL_Pricing_Calculations_Report[[#This Row],[Prod_ID]]</f>
        <v>#VALUE!</v>
      </c>
      <c r="C2497" t="e">
        <f>DW_Fact_CL_Pricing_Calculations_Report[[#This Row],[Vend_ID]]</f>
        <v>#VALUE!</v>
      </c>
      <c r="D2497" t="e">
        <f>DW_Fact_CL_Pricing_Calculations_Report[[#This Row],[CardlockSiteCost_WPROP]]</f>
        <v>#VALUE!</v>
      </c>
      <c r="E2497" t="e">
        <f>DW_Fact_CL_Pricing_Calculations_Report[[#This Row],[NewCardlockSiteCost]]</f>
        <v>#VALUE!</v>
      </c>
      <c r="F2497" t="e">
        <f>DW_Fact_CL_Pricing_Calculations_Report[[#This Row],[Change]]</f>
        <v>#VALUE!</v>
      </c>
      <c r="G2497" t="e">
        <f>DW_Fact_CL_Pricing_Calculations_Report[[#This Row],[FuelPricesDtl_Price]]</f>
        <v>#VALUE!</v>
      </c>
      <c r="H2497" t="e">
        <f>DW_Fact_CL_Pricing_Calculations_Report[[#This Row],[NewTable1]]</f>
        <v>#VALUE!</v>
      </c>
      <c r="I2497" t="e">
        <f>DW_Fact_CL_Pricing_Calculations_Report[[#This Row],[Tax]]</f>
        <v>#VALUE!</v>
      </c>
      <c r="J2497" t="e">
        <f>DW_Fact_CL_Pricing_Calculations_Report[[#This Row],[NewTable1wTax]]</f>
        <v>#VALUE!</v>
      </c>
      <c r="K2497" t="e">
        <f>DW_Fact_CL_Pricing_Calculations_Report[[#This Row],[Prop]]</f>
        <v>#VALUE!</v>
      </c>
      <c r="L2497" t="e">
        <f>DW_Fact_CL_Pricing_Calculations_Report[[#This Row],[Prod_Freight_Class]]</f>
        <v>#VALUE!</v>
      </c>
      <c r="M2497" s="36" t="e">
        <f>DW_Fact_CL_Pricing_Calculations_Report[[#This Row],[Table_Load_Date]]</f>
        <v>#VALUE!</v>
      </c>
      <c r="N2497" t="e">
        <f>DW_Fact_CL_Pricing_Calculations_Report[[#This Row],[Company]]</f>
        <v>#VALUE!</v>
      </c>
      <c r="O2497" t="e">
        <f>DW_Fact_CL_Pricing_Calculations_Report[[#This Row],[InvTerminalWAC]]</f>
        <v>#VALUE!</v>
      </c>
      <c r="P2497" s="36" t="e">
        <f>DW_Fact_CL_Pricing_Calculations_Report[[#This Row],[Table_Load_Date]]</f>
        <v>#VALUE!</v>
      </c>
      <c r="Q2497" t="e">
        <f>DW_Fact_CL_Pricing_Calculations_Report[[#This Row],[Prod_Freight_Class]]</f>
        <v>#VALUE!</v>
      </c>
      <c r="R2497" t="e">
        <f>DW_Fact_CL_Pricing_Calculations_Report[[#This Row],[ReplacementCost]]</f>
        <v>#VALUE!</v>
      </c>
      <c r="S2497" t="e">
        <f>DW_Fact_CL_Pricing_Calculations_Report[[#This Row],[RegionWeightedAverageCost]]</f>
        <v>#VALUE!</v>
      </c>
      <c r="T2497" t="e">
        <f>DW_Fact_CL_Pricing_Calculations_Report[[#This Row],[Prop]]</f>
        <v>#VALUE!</v>
      </c>
      <c r="U2497" t="e">
        <f>DW_Fact_CL_Pricing_Calculations_Report[[#This Row],[CardlockSiteCost]]</f>
        <v>#VALUE!</v>
      </c>
      <c r="V2497" t="e">
        <f>DW_Fact_CL_Pricing_Calculations_Report[[#This Row],[NewCardlockSiteCost]]</f>
        <v>#VALUE!</v>
      </c>
      <c r="W2497" t="e">
        <f>DW_Fact_CL_Pricing_Calculations_Report[[#This Row],[Prod_ID]]</f>
        <v>#VALUE!</v>
      </c>
    </row>
    <row r="2498" spans="1:23" x14ac:dyDescent="0.25">
      <c r="A2498">
        <f>'Azure Calculations'!F1996</f>
        <v>0</v>
      </c>
      <c r="B2498" t="e">
        <f>DW_Fact_CL_Pricing_Calculations_Report[[#This Row],[Prod_ID]]</f>
        <v>#VALUE!</v>
      </c>
      <c r="C2498" t="e">
        <f>DW_Fact_CL_Pricing_Calculations_Report[[#This Row],[Vend_ID]]</f>
        <v>#VALUE!</v>
      </c>
      <c r="D2498" t="e">
        <f>DW_Fact_CL_Pricing_Calculations_Report[[#This Row],[CardlockSiteCost_WPROP]]</f>
        <v>#VALUE!</v>
      </c>
      <c r="E2498" t="e">
        <f>DW_Fact_CL_Pricing_Calculations_Report[[#This Row],[NewCardlockSiteCost]]</f>
        <v>#VALUE!</v>
      </c>
      <c r="F2498" t="e">
        <f>DW_Fact_CL_Pricing_Calculations_Report[[#This Row],[Change]]</f>
        <v>#VALUE!</v>
      </c>
      <c r="G2498" t="e">
        <f>DW_Fact_CL_Pricing_Calculations_Report[[#This Row],[FuelPricesDtl_Price]]</f>
        <v>#VALUE!</v>
      </c>
      <c r="H2498" t="e">
        <f>DW_Fact_CL_Pricing_Calculations_Report[[#This Row],[NewTable1]]</f>
        <v>#VALUE!</v>
      </c>
      <c r="I2498" t="e">
        <f>DW_Fact_CL_Pricing_Calculations_Report[[#This Row],[Tax]]</f>
        <v>#VALUE!</v>
      </c>
      <c r="J2498" t="e">
        <f>DW_Fact_CL_Pricing_Calculations_Report[[#This Row],[NewTable1wTax]]</f>
        <v>#VALUE!</v>
      </c>
      <c r="K2498" t="e">
        <f>DW_Fact_CL_Pricing_Calculations_Report[[#This Row],[Prop]]</f>
        <v>#VALUE!</v>
      </c>
      <c r="L2498" t="e">
        <f>DW_Fact_CL_Pricing_Calculations_Report[[#This Row],[Prod_Freight_Class]]</f>
        <v>#VALUE!</v>
      </c>
      <c r="M2498" s="36" t="e">
        <f>DW_Fact_CL_Pricing_Calculations_Report[[#This Row],[Table_Load_Date]]</f>
        <v>#VALUE!</v>
      </c>
      <c r="N2498" t="e">
        <f>DW_Fact_CL_Pricing_Calculations_Report[[#This Row],[Company]]</f>
        <v>#VALUE!</v>
      </c>
      <c r="O2498" t="e">
        <f>DW_Fact_CL_Pricing_Calculations_Report[[#This Row],[InvTerminalWAC]]</f>
        <v>#VALUE!</v>
      </c>
      <c r="P2498" s="36" t="e">
        <f>DW_Fact_CL_Pricing_Calculations_Report[[#This Row],[Table_Load_Date]]</f>
        <v>#VALUE!</v>
      </c>
      <c r="Q2498" t="e">
        <f>DW_Fact_CL_Pricing_Calculations_Report[[#This Row],[Prod_Freight_Class]]</f>
        <v>#VALUE!</v>
      </c>
      <c r="R2498" t="e">
        <f>DW_Fact_CL_Pricing_Calculations_Report[[#This Row],[ReplacementCost]]</f>
        <v>#VALUE!</v>
      </c>
      <c r="S2498" t="e">
        <f>DW_Fact_CL_Pricing_Calculations_Report[[#This Row],[RegionWeightedAverageCost]]</f>
        <v>#VALUE!</v>
      </c>
      <c r="T2498" t="e">
        <f>DW_Fact_CL_Pricing_Calculations_Report[[#This Row],[Prop]]</f>
        <v>#VALUE!</v>
      </c>
      <c r="U2498" t="e">
        <f>DW_Fact_CL_Pricing_Calculations_Report[[#This Row],[CardlockSiteCost]]</f>
        <v>#VALUE!</v>
      </c>
      <c r="V2498" t="e">
        <f>DW_Fact_CL_Pricing_Calculations_Report[[#This Row],[NewCardlockSiteCost]]</f>
        <v>#VALUE!</v>
      </c>
      <c r="W2498" t="e">
        <f>DW_Fact_CL_Pricing_Calculations_Report[[#This Row],[Prod_ID]]</f>
        <v>#VALUE!</v>
      </c>
    </row>
    <row r="2499" spans="1:23" x14ac:dyDescent="0.25">
      <c r="A2499">
        <f>'Azure Calculations'!F1997</f>
        <v>0</v>
      </c>
      <c r="B2499" t="e">
        <f>DW_Fact_CL_Pricing_Calculations_Report[[#This Row],[Prod_ID]]</f>
        <v>#VALUE!</v>
      </c>
      <c r="C2499" t="e">
        <f>DW_Fact_CL_Pricing_Calculations_Report[[#This Row],[Vend_ID]]</f>
        <v>#VALUE!</v>
      </c>
      <c r="D2499" t="e">
        <f>DW_Fact_CL_Pricing_Calculations_Report[[#This Row],[CardlockSiteCost_WPROP]]</f>
        <v>#VALUE!</v>
      </c>
      <c r="E2499" t="e">
        <f>DW_Fact_CL_Pricing_Calculations_Report[[#This Row],[NewCardlockSiteCost]]</f>
        <v>#VALUE!</v>
      </c>
      <c r="F2499" t="e">
        <f>DW_Fact_CL_Pricing_Calculations_Report[[#This Row],[Change]]</f>
        <v>#VALUE!</v>
      </c>
      <c r="G2499" t="e">
        <f>DW_Fact_CL_Pricing_Calculations_Report[[#This Row],[FuelPricesDtl_Price]]</f>
        <v>#VALUE!</v>
      </c>
      <c r="H2499" t="e">
        <f>DW_Fact_CL_Pricing_Calculations_Report[[#This Row],[NewTable1]]</f>
        <v>#VALUE!</v>
      </c>
      <c r="I2499" t="e">
        <f>DW_Fact_CL_Pricing_Calculations_Report[[#This Row],[Tax]]</f>
        <v>#VALUE!</v>
      </c>
      <c r="J2499" t="e">
        <f>DW_Fact_CL_Pricing_Calculations_Report[[#This Row],[NewTable1wTax]]</f>
        <v>#VALUE!</v>
      </c>
      <c r="K2499" t="e">
        <f>DW_Fact_CL_Pricing_Calculations_Report[[#This Row],[Prop]]</f>
        <v>#VALUE!</v>
      </c>
      <c r="L2499" t="e">
        <f>DW_Fact_CL_Pricing_Calculations_Report[[#This Row],[Prod_Freight_Class]]</f>
        <v>#VALUE!</v>
      </c>
      <c r="M2499" s="36" t="e">
        <f>DW_Fact_CL_Pricing_Calculations_Report[[#This Row],[Table_Load_Date]]</f>
        <v>#VALUE!</v>
      </c>
      <c r="N2499" t="e">
        <f>DW_Fact_CL_Pricing_Calculations_Report[[#This Row],[Company]]</f>
        <v>#VALUE!</v>
      </c>
      <c r="O2499" t="e">
        <f>DW_Fact_CL_Pricing_Calculations_Report[[#This Row],[InvTerminalWAC]]</f>
        <v>#VALUE!</v>
      </c>
      <c r="P2499" s="36" t="e">
        <f>DW_Fact_CL_Pricing_Calculations_Report[[#This Row],[Table_Load_Date]]</f>
        <v>#VALUE!</v>
      </c>
      <c r="Q2499" t="e">
        <f>DW_Fact_CL_Pricing_Calculations_Report[[#This Row],[Prod_Freight_Class]]</f>
        <v>#VALUE!</v>
      </c>
      <c r="R2499" t="e">
        <f>DW_Fact_CL_Pricing_Calculations_Report[[#This Row],[ReplacementCost]]</f>
        <v>#VALUE!</v>
      </c>
      <c r="S2499" t="e">
        <f>DW_Fact_CL_Pricing_Calculations_Report[[#This Row],[RegionWeightedAverageCost]]</f>
        <v>#VALUE!</v>
      </c>
      <c r="T2499" t="e">
        <f>DW_Fact_CL_Pricing_Calculations_Report[[#This Row],[Prop]]</f>
        <v>#VALUE!</v>
      </c>
      <c r="U2499" t="e">
        <f>DW_Fact_CL_Pricing_Calculations_Report[[#This Row],[CardlockSiteCost]]</f>
        <v>#VALUE!</v>
      </c>
      <c r="V2499" t="e">
        <f>DW_Fact_CL_Pricing_Calculations_Report[[#This Row],[NewCardlockSiteCost]]</f>
        <v>#VALUE!</v>
      </c>
      <c r="W2499" t="e">
        <f>DW_Fact_CL_Pricing_Calculations_Report[[#This Row],[Prod_ID]]</f>
        <v>#VALUE!</v>
      </c>
    </row>
    <row r="2500" spans="1:23" x14ac:dyDescent="0.25">
      <c r="A2500">
        <f>'Azure Calculations'!F1998</f>
        <v>0</v>
      </c>
      <c r="B2500" t="e">
        <f>DW_Fact_CL_Pricing_Calculations_Report[[#This Row],[Prod_ID]]</f>
        <v>#VALUE!</v>
      </c>
      <c r="C2500" t="e">
        <f>DW_Fact_CL_Pricing_Calculations_Report[[#This Row],[Vend_ID]]</f>
        <v>#VALUE!</v>
      </c>
      <c r="D2500" t="e">
        <f>DW_Fact_CL_Pricing_Calculations_Report[[#This Row],[CardlockSiteCost_WPROP]]</f>
        <v>#VALUE!</v>
      </c>
      <c r="E2500" t="e">
        <f>DW_Fact_CL_Pricing_Calculations_Report[[#This Row],[NewCardlockSiteCost]]</f>
        <v>#VALUE!</v>
      </c>
      <c r="F2500" t="e">
        <f>DW_Fact_CL_Pricing_Calculations_Report[[#This Row],[Change]]</f>
        <v>#VALUE!</v>
      </c>
      <c r="G2500" t="e">
        <f>DW_Fact_CL_Pricing_Calculations_Report[[#This Row],[FuelPricesDtl_Price]]</f>
        <v>#VALUE!</v>
      </c>
      <c r="H2500" t="e">
        <f>DW_Fact_CL_Pricing_Calculations_Report[[#This Row],[NewTable1]]</f>
        <v>#VALUE!</v>
      </c>
      <c r="I2500" t="e">
        <f>DW_Fact_CL_Pricing_Calculations_Report[[#This Row],[Tax]]</f>
        <v>#VALUE!</v>
      </c>
      <c r="J2500" t="e">
        <f>DW_Fact_CL_Pricing_Calculations_Report[[#This Row],[NewTable1wTax]]</f>
        <v>#VALUE!</v>
      </c>
      <c r="K2500" t="e">
        <f>DW_Fact_CL_Pricing_Calculations_Report[[#This Row],[Prop]]</f>
        <v>#VALUE!</v>
      </c>
      <c r="L2500" t="e">
        <f>DW_Fact_CL_Pricing_Calculations_Report[[#This Row],[Prod_Freight_Class]]</f>
        <v>#VALUE!</v>
      </c>
      <c r="M2500" s="36" t="e">
        <f>DW_Fact_CL_Pricing_Calculations_Report[[#This Row],[Table_Load_Date]]</f>
        <v>#VALUE!</v>
      </c>
      <c r="N2500" t="e">
        <f>DW_Fact_CL_Pricing_Calculations_Report[[#This Row],[Company]]</f>
        <v>#VALUE!</v>
      </c>
      <c r="O2500" t="e">
        <f>DW_Fact_CL_Pricing_Calculations_Report[[#This Row],[InvTerminalWAC]]</f>
        <v>#VALUE!</v>
      </c>
      <c r="P2500" s="36" t="e">
        <f>DW_Fact_CL_Pricing_Calculations_Report[[#This Row],[Table_Load_Date]]</f>
        <v>#VALUE!</v>
      </c>
      <c r="Q2500" t="e">
        <f>DW_Fact_CL_Pricing_Calculations_Report[[#This Row],[Prod_Freight_Class]]</f>
        <v>#VALUE!</v>
      </c>
      <c r="R2500" t="e">
        <f>DW_Fact_CL_Pricing_Calculations_Report[[#This Row],[ReplacementCost]]</f>
        <v>#VALUE!</v>
      </c>
      <c r="S2500" t="e">
        <f>DW_Fact_CL_Pricing_Calculations_Report[[#This Row],[RegionWeightedAverageCost]]</f>
        <v>#VALUE!</v>
      </c>
      <c r="T2500" t="e">
        <f>DW_Fact_CL_Pricing_Calculations_Report[[#This Row],[Prop]]</f>
        <v>#VALUE!</v>
      </c>
      <c r="U2500" t="e">
        <f>DW_Fact_CL_Pricing_Calculations_Report[[#This Row],[CardlockSiteCost]]</f>
        <v>#VALUE!</v>
      </c>
      <c r="V2500" t="e">
        <f>DW_Fact_CL_Pricing_Calculations_Report[[#This Row],[NewCardlockSiteCost]]</f>
        <v>#VALUE!</v>
      </c>
      <c r="W2500" t="e">
        <f>DW_Fact_CL_Pricing_Calculations_Report[[#This Row],[Prod_ID]]</f>
        <v>#VALUE!</v>
      </c>
    </row>
    <row r="2501" spans="1:23" x14ac:dyDescent="0.25">
      <c r="A2501">
        <f>'Azure Calculations'!F1999</f>
        <v>0</v>
      </c>
      <c r="B2501" t="e">
        <f>DW_Fact_CL_Pricing_Calculations_Report[[#This Row],[Prod_ID]]</f>
        <v>#VALUE!</v>
      </c>
      <c r="C2501" t="e">
        <f>DW_Fact_CL_Pricing_Calculations_Report[[#This Row],[Vend_ID]]</f>
        <v>#VALUE!</v>
      </c>
      <c r="D2501" t="e">
        <f>DW_Fact_CL_Pricing_Calculations_Report[[#This Row],[CardlockSiteCost_WPROP]]</f>
        <v>#VALUE!</v>
      </c>
      <c r="E2501" t="e">
        <f>DW_Fact_CL_Pricing_Calculations_Report[[#This Row],[NewCardlockSiteCost]]</f>
        <v>#VALUE!</v>
      </c>
      <c r="F2501" t="e">
        <f>DW_Fact_CL_Pricing_Calculations_Report[[#This Row],[Change]]</f>
        <v>#VALUE!</v>
      </c>
      <c r="G2501" t="e">
        <f>DW_Fact_CL_Pricing_Calculations_Report[[#This Row],[FuelPricesDtl_Price]]</f>
        <v>#VALUE!</v>
      </c>
      <c r="H2501" t="e">
        <f>DW_Fact_CL_Pricing_Calculations_Report[[#This Row],[NewTable1]]</f>
        <v>#VALUE!</v>
      </c>
      <c r="I2501" t="e">
        <f>DW_Fact_CL_Pricing_Calculations_Report[[#This Row],[Tax]]</f>
        <v>#VALUE!</v>
      </c>
      <c r="J2501" t="e">
        <f>DW_Fact_CL_Pricing_Calculations_Report[[#This Row],[NewTable1wTax]]</f>
        <v>#VALUE!</v>
      </c>
      <c r="K2501" t="e">
        <f>DW_Fact_CL_Pricing_Calculations_Report[[#This Row],[Prop]]</f>
        <v>#VALUE!</v>
      </c>
      <c r="L2501" t="e">
        <f>DW_Fact_CL_Pricing_Calculations_Report[[#This Row],[Prod_Freight_Class]]</f>
        <v>#VALUE!</v>
      </c>
      <c r="M2501" s="36" t="e">
        <f>DW_Fact_CL_Pricing_Calculations_Report[[#This Row],[Table_Load_Date]]</f>
        <v>#VALUE!</v>
      </c>
      <c r="N2501" t="e">
        <f>DW_Fact_CL_Pricing_Calculations_Report[[#This Row],[Company]]</f>
        <v>#VALUE!</v>
      </c>
      <c r="O2501" t="e">
        <f>DW_Fact_CL_Pricing_Calculations_Report[[#This Row],[InvTerminalWAC]]</f>
        <v>#VALUE!</v>
      </c>
      <c r="P2501" s="36" t="e">
        <f>DW_Fact_CL_Pricing_Calculations_Report[[#This Row],[Table_Load_Date]]</f>
        <v>#VALUE!</v>
      </c>
      <c r="Q2501" t="e">
        <f>DW_Fact_CL_Pricing_Calculations_Report[[#This Row],[Prod_Freight_Class]]</f>
        <v>#VALUE!</v>
      </c>
      <c r="R2501" t="e">
        <f>DW_Fact_CL_Pricing_Calculations_Report[[#This Row],[ReplacementCost]]</f>
        <v>#VALUE!</v>
      </c>
      <c r="S2501" t="e">
        <f>DW_Fact_CL_Pricing_Calculations_Report[[#This Row],[RegionWeightedAverageCost]]</f>
        <v>#VALUE!</v>
      </c>
      <c r="T2501" t="e">
        <f>DW_Fact_CL_Pricing_Calculations_Report[[#This Row],[Prop]]</f>
        <v>#VALUE!</v>
      </c>
      <c r="U2501" t="e">
        <f>DW_Fact_CL_Pricing_Calculations_Report[[#This Row],[CardlockSiteCost]]</f>
        <v>#VALUE!</v>
      </c>
      <c r="V2501" t="e">
        <f>DW_Fact_CL_Pricing_Calculations_Report[[#This Row],[NewCardlockSiteCost]]</f>
        <v>#VALUE!</v>
      </c>
      <c r="W2501" t="e">
        <f>DW_Fact_CL_Pricing_Calculations_Report[[#This Row],[Prod_ID]]</f>
        <v>#VALUE!</v>
      </c>
    </row>
    <row r="2502" spans="1:23" x14ac:dyDescent="0.25">
      <c r="A2502">
        <f>'Azure Calculations'!F2000</f>
        <v>0</v>
      </c>
      <c r="B2502" t="e">
        <f>DW_Fact_CL_Pricing_Calculations_Report[[#This Row],[Prod_ID]]</f>
        <v>#VALUE!</v>
      </c>
      <c r="C2502" t="e">
        <f>DW_Fact_CL_Pricing_Calculations_Report[[#This Row],[Vend_ID]]</f>
        <v>#VALUE!</v>
      </c>
      <c r="D2502" t="e">
        <f>DW_Fact_CL_Pricing_Calculations_Report[[#This Row],[CardlockSiteCost_WPROP]]</f>
        <v>#VALUE!</v>
      </c>
      <c r="E2502" t="e">
        <f>DW_Fact_CL_Pricing_Calculations_Report[[#This Row],[NewCardlockSiteCost]]</f>
        <v>#VALUE!</v>
      </c>
      <c r="F2502" t="e">
        <f>DW_Fact_CL_Pricing_Calculations_Report[[#This Row],[Change]]</f>
        <v>#VALUE!</v>
      </c>
      <c r="G2502" t="e">
        <f>DW_Fact_CL_Pricing_Calculations_Report[[#This Row],[FuelPricesDtl_Price]]</f>
        <v>#VALUE!</v>
      </c>
      <c r="H2502" t="e">
        <f>DW_Fact_CL_Pricing_Calculations_Report[[#This Row],[NewTable1]]</f>
        <v>#VALUE!</v>
      </c>
      <c r="I2502" t="e">
        <f>DW_Fact_CL_Pricing_Calculations_Report[[#This Row],[Tax]]</f>
        <v>#VALUE!</v>
      </c>
      <c r="J2502" t="e">
        <f>DW_Fact_CL_Pricing_Calculations_Report[[#This Row],[NewTable1wTax]]</f>
        <v>#VALUE!</v>
      </c>
      <c r="K2502" t="e">
        <f>DW_Fact_CL_Pricing_Calculations_Report[[#This Row],[Prop]]</f>
        <v>#VALUE!</v>
      </c>
      <c r="L2502" t="e">
        <f>DW_Fact_CL_Pricing_Calculations_Report[[#This Row],[Prod_Freight_Class]]</f>
        <v>#VALUE!</v>
      </c>
      <c r="M2502" s="36" t="e">
        <f>DW_Fact_CL_Pricing_Calculations_Report[[#This Row],[Table_Load_Date]]</f>
        <v>#VALUE!</v>
      </c>
      <c r="N2502" t="e">
        <f>DW_Fact_CL_Pricing_Calculations_Report[[#This Row],[Company]]</f>
        <v>#VALUE!</v>
      </c>
      <c r="O2502" t="e">
        <f>DW_Fact_CL_Pricing_Calculations_Report[[#This Row],[InvTerminalWAC]]</f>
        <v>#VALUE!</v>
      </c>
      <c r="P2502" s="36" t="e">
        <f>DW_Fact_CL_Pricing_Calculations_Report[[#This Row],[Table_Load_Date]]</f>
        <v>#VALUE!</v>
      </c>
      <c r="Q2502" t="e">
        <f>DW_Fact_CL_Pricing_Calculations_Report[[#This Row],[Prod_Freight_Class]]</f>
        <v>#VALUE!</v>
      </c>
      <c r="R2502" t="e">
        <f>DW_Fact_CL_Pricing_Calculations_Report[[#This Row],[ReplacementCost]]</f>
        <v>#VALUE!</v>
      </c>
      <c r="S2502" t="e">
        <f>DW_Fact_CL_Pricing_Calculations_Report[[#This Row],[RegionWeightedAverageCost]]</f>
        <v>#VALUE!</v>
      </c>
      <c r="T2502" t="e">
        <f>DW_Fact_CL_Pricing_Calculations_Report[[#This Row],[Prop]]</f>
        <v>#VALUE!</v>
      </c>
      <c r="U2502" t="e">
        <f>DW_Fact_CL_Pricing_Calculations_Report[[#This Row],[CardlockSiteCost]]</f>
        <v>#VALUE!</v>
      </c>
      <c r="V2502" t="e">
        <f>DW_Fact_CL_Pricing_Calculations_Report[[#This Row],[NewCardlockSiteCost]]</f>
        <v>#VALUE!</v>
      </c>
      <c r="W2502" t="e">
        <f>DW_Fact_CL_Pricing_Calculations_Report[[#This Row],[Prod_ID]]</f>
        <v>#VALUE!</v>
      </c>
    </row>
    <row r="2503" spans="1:23" x14ac:dyDescent="0.25">
      <c r="A2503">
        <f>'Azure Calculations'!F2001</f>
        <v>0</v>
      </c>
      <c r="B2503" t="e">
        <f>DW_Fact_CL_Pricing_Calculations_Report[[#This Row],[Prod_ID]]</f>
        <v>#VALUE!</v>
      </c>
      <c r="C2503" t="e">
        <f>DW_Fact_CL_Pricing_Calculations_Report[[#This Row],[Vend_ID]]</f>
        <v>#VALUE!</v>
      </c>
      <c r="D2503" t="e">
        <f>DW_Fact_CL_Pricing_Calculations_Report[[#This Row],[CardlockSiteCost_WPROP]]</f>
        <v>#VALUE!</v>
      </c>
      <c r="E2503" t="e">
        <f>DW_Fact_CL_Pricing_Calculations_Report[[#This Row],[NewCardlockSiteCost]]</f>
        <v>#VALUE!</v>
      </c>
      <c r="F2503" t="e">
        <f>DW_Fact_CL_Pricing_Calculations_Report[[#This Row],[Change]]</f>
        <v>#VALUE!</v>
      </c>
      <c r="G2503" t="e">
        <f>DW_Fact_CL_Pricing_Calculations_Report[[#This Row],[FuelPricesDtl_Price]]</f>
        <v>#VALUE!</v>
      </c>
      <c r="H2503" t="e">
        <f>DW_Fact_CL_Pricing_Calculations_Report[[#This Row],[NewTable1]]</f>
        <v>#VALUE!</v>
      </c>
      <c r="I2503" t="e">
        <f>DW_Fact_CL_Pricing_Calculations_Report[[#This Row],[Tax]]</f>
        <v>#VALUE!</v>
      </c>
      <c r="J2503" t="e">
        <f>DW_Fact_CL_Pricing_Calculations_Report[[#This Row],[NewTable1wTax]]</f>
        <v>#VALUE!</v>
      </c>
      <c r="K2503" t="e">
        <f>DW_Fact_CL_Pricing_Calculations_Report[[#This Row],[Prop]]</f>
        <v>#VALUE!</v>
      </c>
      <c r="L2503" t="e">
        <f>DW_Fact_CL_Pricing_Calculations_Report[[#This Row],[Prod_Freight_Class]]</f>
        <v>#VALUE!</v>
      </c>
      <c r="M2503" s="36" t="e">
        <f>DW_Fact_CL_Pricing_Calculations_Report[[#This Row],[Table_Load_Date]]</f>
        <v>#VALUE!</v>
      </c>
      <c r="N2503" t="e">
        <f>DW_Fact_CL_Pricing_Calculations_Report[[#This Row],[Company]]</f>
        <v>#VALUE!</v>
      </c>
      <c r="O2503" t="e">
        <f>DW_Fact_CL_Pricing_Calculations_Report[[#This Row],[InvTerminalWAC]]</f>
        <v>#VALUE!</v>
      </c>
      <c r="P2503" s="36" t="e">
        <f>DW_Fact_CL_Pricing_Calculations_Report[[#This Row],[Table_Load_Date]]</f>
        <v>#VALUE!</v>
      </c>
      <c r="Q2503" t="e">
        <f>DW_Fact_CL_Pricing_Calculations_Report[[#This Row],[Prod_Freight_Class]]</f>
        <v>#VALUE!</v>
      </c>
      <c r="R2503" t="e">
        <f>DW_Fact_CL_Pricing_Calculations_Report[[#This Row],[ReplacementCost]]</f>
        <v>#VALUE!</v>
      </c>
      <c r="S2503" t="e">
        <f>DW_Fact_CL_Pricing_Calculations_Report[[#This Row],[RegionWeightedAverageCost]]</f>
        <v>#VALUE!</v>
      </c>
      <c r="T2503" t="e">
        <f>DW_Fact_CL_Pricing_Calculations_Report[[#This Row],[Prop]]</f>
        <v>#VALUE!</v>
      </c>
      <c r="U2503" t="e">
        <f>DW_Fact_CL_Pricing_Calculations_Report[[#This Row],[CardlockSiteCost]]</f>
        <v>#VALUE!</v>
      </c>
      <c r="V2503" t="e">
        <f>DW_Fact_CL_Pricing_Calculations_Report[[#This Row],[NewCardlockSiteCost]]</f>
        <v>#VALUE!</v>
      </c>
      <c r="W2503" t="e">
        <f>DW_Fact_CL_Pricing_Calculations_Report[[#This Row],[Prod_ID]]</f>
        <v>#VALUE!</v>
      </c>
    </row>
    <row r="2504" spans="1:23" x14ac:dyDescent="0.25">
      <c r="A2504">
        <f>'Azure Calculations'!F2002</f>
        <v>0</v>
      </c>
      <c r="B2504" t="e">
        <f>DW_Fact_CL_Pricing_Calculations_Report[[#This Row],[Prod_ID]]</f>
        <v>#VALUE!</v>
      </c>
      <c r="C2504" t="e">
        <f>DW_Fact_CL_Pricing_Calculations_Report[[#This Row],[Vend_ID]]</f>
        <v>#VALUE!</v>
      </c>
      <c r="D2504" t="e">
        <f>DW_Fact_CL_Pricing_Calculations_Report[[#This Row],[CardlockSiteCost_WPROP]]</f>
        <v>#VALUE!</v>
      </c>
      <c r="E2504" t="e">
        <f>DW_Fact_CL_Pricing_Calculations_Report[[#This Row],[NewCardlockSiteCost]]</f>
        <v>#VALUE!</v>
      </c>
      <c r="F2504" t="e">
        <f>DW_Fact_CL_Pricing_Calculations_Report[[#This Row],[Change]]</f>
        <v>#VALUE!</v>
      </c>
      <c r="G2504" t="e">
        <f>DW_Fact_CL_Pricing_Calculations_Report[[#This Row],[FuelPricesDtl_Price]]</f>
        <v>#VALUE!</v>
      </c>
      <c r="H2504" t="e">
        <f>DW_Fact_CL_Pricing_Calculations_Report[[#This Row],[NewTable1]]</f>
        <v>#VALUE!</v>
      </c>
      <c r="I2504" t="e">
        <f>DW_Fact_CL_Pricing_Calculations_Report[[#This Row],[Tax]]</f>
        <v>#VALUE!</v>
      </c>
      <c r="J2504" t="e">
        <f>DW_Fact_CL_Pricing_Calculations_Report[[#This Row],[NewTable1wTax]]</f>
        <v>#VALUE!</v>
      </c>
      <c r="K2504" t="e">
        <f>DW_Fact_CL_Pricing_Calculations_Report[[#This Row],[Prop]]</f>
        <v>#VALUE!</v>
      </c>
      <c r="L2504" t="e">
        <f>DW_Fact_CL_Pricing_Calculations_Report[[#This Row],[Prod_Freight_Class]]</f>
        <v>#VALUE!</v>
      </c>
      <c r="M2504" s="36" t="e">
        <f>DW_Fact_CL_Pricing_Calculations_Report[[#This Row],[Table_Load_Date]]</f>
        <v>#VALUE!</v>
      </c>
      <c r="N2504" t="e">
        <f>DW_Fact_CL_Pricing_Calculations_Report[[#This Row],[Company]]</f>
        <v>#VALUE!</v>
      </c>
      <c r="O2504" t="e">
        <f>DW_Fact_CL_Pricing_Calculations_Report[[#This Row],[InvTerminalWAC]]</f>
        <v>#VALUE!</v>
      </c>
      <c r="P2504" s="36" t="e">
        <f>DW_Fact_CL_Pricing_Calculations_Report[[#This Row],[Table_Load_Date]]</f>
        <v>#VALUE!</v>
      </c>
      <c r="Q2504" t="e">
        <f>DW_Fact_CL_Pricing_Calculations_Report[[#This Row],[Prod_Freight_Class]]</f>
        <v>#VALUE!</v>
      </c>
      <c r="R2504" t="e">
        <f>DW_Fact_CL_Pricing_Calculations_Report[[#This Row],[ReplacementCost]]</f>
        <v>#VALUE!</v>
      </c>
      <c r="S2504" t="e">
        <f>DW_Fact_CL_Pricing_Calculations_Report[[#This Row],[RegionWeightedAverageCost]]</f>
        <v>#VALUE!</v>
      </c>
      <c r="T2504" t="e">
        <f>DW_Fact_CL_Pricing_Calculations_Report[[#This Row],[Prop]]</f>
        <v>#VALUE!</v>
      </c>
      <c r="U2504" t="e">
        <f>DW_Fact_CL_Pricing_Calculations_Report[[#This Row],[CardlockSiteCost]]</f>
        <v>#VALUE!</v>
      </c>
      <c r="V2504" t="e">
        <f>DW_Fact_CL_Pricing_Calculations_Report[[#This Row],[NewCardlockSiteCost]]</f>
        <v>#VALUE!</v>
      </c>
      <c r="W2504" t="e">
        <f>DW_Fact_CL_Pricing_Calculations_Report[[#This Row],[Prod_ID]]</f>
        <v>#VALUE!</v>
      </c>
    </row>
    <row r="2505" spans="1:23" x14ac:dyDescent="0.25">
      <c r="A2505">
        <f>'Azure Calculations'!F2003</f>
        <v>0</v>
      </c>
      <c r="B2505" t="e">
        <f>DW_Fact_CL_Pricing_Calculations_Report[[#This Row],[Prod_ID]]</f>
        <v>#VALUE!</v>
      </c>
      <c r="C2505" t="e">
        <f>DW_Fact_CL_Pricing_Calculations_Report[[#This Row],[Vend_ID]]</f>
        <v>#VALUE!</v>
      </c>
      <c r="D2505" t="e">
        <f>DW_Fact_CL_Pricing_Calculations_Report[[#This Row],[CardlockSiteCost_WPROP]]</f>
        <v>#VALUE!</v>
      </c>
      <c r="E2505" t="e">
        <f>DW_Fact_CL_Pricing_Calculations_Report[[#This Row],[NewCardlockSiteCost]]</f>
        <v>#VALUE!</v>
      </c>
      <c r="F2505" t="e">
        <f>DW_Fact_CL_Pricing_Calculations_Report[[#This Row],[Change]]</f>
        <v>#VALUE!</v>
      </c>
      <c r="G2505" t="e">
        <f>DW_Fact_CL_Pricing_Calculations_Report[[#This Row],[FuelPricesDtl_Price]]</f>
        <v>#VALUE!</v>
      </c>
      <c r="H2505" t="e">
        <f>DW_Fact_CL_Pricing_Calculations_Report[[#This Row],[NewTable1]]</f>
        <v>#VALUE!</v>
      </c>
      <c r="I2505" t="e">
        <f>DW_Fact_CL_Pricing_Calculations_Report[[#This Row],[Tax]]</f>
        <v>#VALUE!</v>
      </c>
      <c r="J2505" t="e">
        <f>DW_Fact_CL_Pricing_Calculations_Report[[#This Row],[NewTable1wTax]]</f>
        <v>#VALUE!</v>
      </c>
      <c r="K2505" t="e">
        <f>DW_Fact_CL_Pricing_Calculations_Report[[#This Row],[Prop]]</f>
        <v>#VALUE!</v>
      </c>
      <c r="L2505" t="e">
        <f>DW_Fact_CL_Pricing_Calculations_Report[[#This Row],[Prod_Freight_Class]]</f>
        <v>#VALUE!</v>
      </c>
      <c r="M2505" s="36" t="e">
        <f>DW_Fact_CL_Pricing_Calculations_Report[[#This Row],[Table_Load_Date]]</f>
        <v>#VALUE!</v>
      </c>
      <c r="N2505" t="e">
        <f>DW_Fact_CL_Pricing_Calculations_Report[[#This Row],[Company]]</f>
        <v>#VALUE!</v>
      </c>
      <c r="O2505" t="e">
        <f>DW_Fact_CL_Pricing_Calculations_Report[[#This Row],[InvTerminalWAC]]</f>
        <v>#VALUE!</v>
      </c>
      <c r="P2505" s="36" t="e">
        <f>DW_Fact_CL_Pricing_Calculations_Report[[#This Row],[Table_Load_Date]]</f>
        <v>#VALUE!</v>
      </c>
      <c r="Q2505" t="e">
        <f>DW_Fact_CL_Pricing_Calculations_Report[[#This Row],[Prod_Freight_Class]]</f>
        <v>#VALUE!</v>
      </c>
      <c r="R2505" t="e">
        <f>DW_Fact_CL_Pricing_Calculations_Report[[#This Row],[ReplacementCost]]</f>
        <v>#VALUE!</v>
      </c>
      <c r="S2505" t="e">
        <f>DW_Fact_CL_Pricing_Calculations_Report[[#This Row],[RegionWeightedAverageCost]]</f>
        <v>#VALUE!</v>
      </c>
      <c r="T2505" t="e">
        <f>DW_Fact_CL_Pricing_Calculations_Report[[#This Row],[Prop]]</f>
        <v>#VALUE!</v>
      </c>
      <c r="U2505" t="e">
        <f>DW_Fact_CL_Pricing_Calculations_Report[[#This Row],[CardlockSiteCost]]</f>
        <v>#VALUE!</v>
      </c>
      <c r="V2505" t="e">
        <f>DW_Fact_CL_Pricing_Calculations_Report[[#This Row],[NewCardlockSiteCost]]</f>
        <v>#VALUE!</v>
      </c>
      <c r="W2505" t="e">
        <f>DW_Fact_CL_Pricing_Calculations_Report[[#This Row],[Prod_ID]]</f>
        <v>#VALUE!</v>
      </c>
    </row>
    <row r="2506" spans="1:23" x14ac:dyDescent="0.25">
      <c r="A2506">
        <f>'Azure Calculations'!F2004</f>
        <v>0</v>
      </c>
      <c r="B2506" t="e">
        <f>DW_Fact_CL_Pricing_Calculations_Report[[#This Row],[Prod_ID]]</f>
        <v>#VALUE!</v>
      </c>
      <c r="C2506" t="e">
        <f>DW_Fact_CL_Pricing_Calculations_Report[[#This Row],[Vend_ID]]</f>
        <v>#VALUE!</v>
      </c>
      <c r="D2506" t="e">
        <f>DW_Fact_CL_Pricing_Calculations_Report[[#This Row],[CardlockSiteCost_WPROP]]</f>
        <v>#VALUE!</v>
      </c>
      <c r="E2506" t="e">
        <f>DW_Fact_CL_Pricing_Calculations_Report[[#This Row],[NewCardlockSiteCost]]</f>
        <v>#VALUE!</v>
      </c>
      <c r="F2506" t="e">
        <f>DW_Fact_CL_Pricing_Calculations_Report[[#This Row],[Change]]</f>
        <v>#VALUE!</v>
      </c>
      <c r="G2506" t="e">
        <f>DW_Fact_CL_Pricing_Calculations_Report[[#This Row],[FuelPricesDtl_Price]]</f>
        <v>#VALUE!</v>
      </c>
      <c r="H2506" t="e">
        <f>DW_Fact_CL_Pricing_Calculations_Report[[#This Row],[NewTable1]]</f>
        <v>#VALUE!</v>
      </c>
      <c r="I2506" t="e">
        <f>DW_Fact_CL_Pricing_Calculations_Report[[#This Row],[Tax]]</f>
        <v>#VALUE!</v>
      </c>
      <c r="J2506" t="e">
        <f>DW_Fact_CL_Pricing_Calculations_Report[[#This Row],[NewTable1wTax]]</f>
        <v>#VALUE!</v>
      </c>
      <c r="K2506" t="e">
        <f>DW_Fact_CL_Pricing_Calculations_Report[[#This Row],[Prop]]</f>
        <v>#VALUE!</v>
      </c>
      <c r="L2506" t="e">
        <f>DW_Fact_CL_Pricing_Calculations_Report[[#This Row],[Prod_Freight_Class]]</f>
        <v>#VALUE!</v>
      </c>
      <c r="M2506" s="36" t="e">
        <f>DW_Fact_CL_Pricing_Calculations_Report[[#This Row],[Table_Load_Date]]</f>
        <v>#VALUE!</v>
      </c>
      <c r="N2506" t="e">
        <f>DW_Fact_CL_Pricing_Calculations_Report[[#This Row],[Company]]</f>
        <v>#VALUE!</v>
      </c>
      <c r="O2506" t="e">
        <f>DW_Fact_CL_Pricing_Calculations_Report[[#This Row],[InvTerminalWAC]]</f>
        <v>#VALUE!</v>
      </c>
      <c r="P2506" s="36" t="e">
        <f>DW_Fact_CL_Pricing_Calculations_Report[[#This Row],[Table_Load_Date]]</f>
        <v>#VALUE!</v>
      </c>
      <c r="Q2506" t="e">
        <f>DW_Fact_CL_Pricing_Calculations_Report[[#This Row],[Prod_Freight_Class]]</f>
        <v>#VALUE!</v>
      </c>
      <c r="R2506" t="e">
        <f>DW_Fact_CL_Pricing_Calculations_Report[[#This Row],[ReplacementCost]]</f>
        <v>#VALUE!</v>
      </c>
      <c r="S2506" t="e">
        <f>DW_Fact_CL_Pricing_Calculations_Report[[#This Row],[RegionWeightedAverageCost]]</f>
        <v>#VALUE!</v>
      </c>
      <c r="T2506" t="e">
        <f>DW_Fact_CL_Pricing_Calculations_Report[[#This Row],[Prop]]</f>
        <v>#VALUE!</v>
      </c>
      <c r="U2506" t="e">
        <f>DW_Fact_CL_Pricing_Calculations_Report[[#This Row],[CardlockSiteCost]]</f>
        <v>#VALUE!</v>
      </c>
      <c r="V2506" t="e">
        <f>DW_Fact_CL_Pricing_Calculations_Report[[#This Row],[NewCardlockSiteCost]]</f>
        <v>#VALUE!</v>
      </c>
      <c r="W2506" t="e">
        <f>DW_Fact_CL_Pricing_Calculations_Report[[#This Row],[Prod_ID]]</f>
        <v>#VALUE!</v>
      </c>
    </row>
    <row r="2507" spans="1:23" x14ac:dyDescent="0.25">
      <c r="A2507">
        <f>'Azure Calculations'!F2005</f>
        <v>0</v>
      </c>
      <c r="B2507" t="e">
        <f>DW_Fact_CL_Pricing_Calculations_Report[[#This Row],[Prod_ID]]</f>
        <v>#VALUE!</v>
      </c>
      <c r="C2507" t="e">
        <f>DW_Fact_CL_Pricing_Calculations_Report[[#This Row],[Vend_ID]]</f>
        <v>#VALUE!</v>
      </c>
      <c r="D2507" t="e">
        <f>DW_Fact_CL_Pricing_Calculations_Report[[#This Row],[CardlockSiteCost_WPROP]]</f>
        <v>#VALUE!</v>
      </c>
      <c r="E2507" t="e">
        <f>DW_Fact_CL_Pricing_Calculations_Report[[#This Row],[NewCardlockSiteCost]]</f>
        <v>#VALUE!</v>
      </c>
      <c r="F2507" t="e">
        <f>DW_Fact_CL_Pricing_Calculations_Report[[#This Row],[Change]]</f>
        <v>#VALUE!</v>
      </c>
      <c r="G2507" t="e">
        <f>DW_Fact_CL_Pricing_Calculations_Report[[#This Row],[FuelPricesDtl_Price]]</f>
        <v>#VALUE!</v>
      </c>
      <c r="H2507" t="e">
        <f>DW_Fact_CL_Pricing_Calculations_Report[[#This Row],[NewTable1]]</f>
        <v>#VALUE!</v>
      </c>
      <c r="I2507" t="e">
        <f>DW_Fact_CL_Pricing_Calculations_Report[[#This Row],[Tax]]</f>
        <v>#VALUE!</v>
      </c>
      <c r="J2507" t="e">
        <f>DW_Fact_CL_Pricing_Calculations_Report[[#This Row],[NewTable1wTax]]</f>
        <v>#VALUE!</v>
      </c>
      <c r="K2507" t="e">
        <f>DW_Fact_CL_Pricing_Calculations_Report[[#This Row],[Prop]]</f>
        <v>#VALUE!</v>
      </c>
      <c r="L2507" t="e">
        <f>DW_Fact_CL_Pricing_Calculations_Report[[#This Row],[Prod_Freight_Class]]</f>
        <v>#VALUE!</v>
      </c>
      <c r="M2507" s="36" t="e">
        <f>DW_Fact_CL_Pricing_Calculations_Report[[#This Row],[Table_Load_Date]]</f>
        <v>#VALUE!</v>
      </c>
      <c r="N2507" t="e">
        <f>DW_Fact_CL_Pricing_Calculations_Report[[#This Row],[Company]]</f>
        <v>#VALUE!</v>
      </c>
      <c r="O2507" t="e">
        <f>DW_Fact_CL_Pricing_Calculations_Report[[#This Row],[InvTerminalWAC]]</f>
        <v>#VALUE!</v>
      </c>
      <c r="P2507" s="36" t="e">
        <f>DW_Fact_CL_Pricing_Calculations_Report[[#This Row],[Table_Load_Date]]</f>
        <v>#VALUE!</v>
      </c>
      <c r="Q2507" t="e">
        <f>DW_Fact_CL_Pricing_Calculations_Report[[#This Row],[Prod_Freight_Class]]</f>
        <v>#VALUE!</v>
      </c>
      <c r="R2507" t="e">
        <f>DW_Fact_CL_Pricing_Calculations_Report[[#This Row],[ReplacementCost]]</f>
        <v>#VALUE!</v>
      </c>
      <c r="S2507" t="e">
        <f>DW_Fact_CL_Pricing_Calculations_Report[[#This Row],[RegionWeightedAverageCost]]</f>
        <v>#VALUE!</v>
      </c>
      <c r="T2507" t="e">
        <f>DW_Fact_CL_Pricing_Calculations_Report[[#This Row],[Prop]]</f>
        <v>#VALUE!</v>
      </c>
      <c r="U2507" t="e">
        <f>DW_Fact_CL_Pricing_Calculations_Report[[#This Row],[CardlockSiteCost]]</f>
        <v>#VALUE!</v>
      </c>
      <c r="V2507" t="e">
        <f>DW_Fact_CL_Pricing_Calculations_Report[[#This Row],[NewCardlockSiteCost]]</f>
        <v>#VALUE!</v>
      </c>
      <c r="W2507" t="e">
        <f>DW_Fact_CL_Pricing_Calculations_Report[[#This Row],[Prod_ID]]</f>
        <v>#VALUE!</v>
      </c>
    </row>
    <row r="2508" spans="1:23" x14ac:dyDescent="0.25">
      <c r="A2508">
        <f>'Azure Calculations'!F2006</f>
        <v>0</v>
      </c>
      <c r="B2508" t="e">
        <f>DW_Fact_CL_Pricing_Calculations_Report[[#This Row],[Prod_ID]]</f>
        <v>#VALUE!</v>
      </c>
      <c r="C2508" t="e">
        <f>DW_Fact_CL_Pricing_Calculations_Report[[#This Row],[Vend_ID]]</f>
        <v>#VALUE!</v>
      </c>
      <c r="D2508" t="e">
        <f>DW_Fact_CL_Pricing_Calculations_Report[[#This Row],[CardlockSiteCost_WPROP]]</f>
        <v>#VALUE!</v>
      </c>
      <c r="E2508" t="e">
        <f>DW_Fact_CL_Pricing_Calculations_Report[[#This Row],[NewCardlockSiteCost]]</f>
        <v>#VALUE!</v>
      </c>
      <c r="F2508" t="e">
        <f>DW_Fact_CL_Pricing_Calculations_Report[[#This Row],[Change]]</f>
        <v>#VALUE!</v>
      </c>
      <c r="G2508" t="e">
        <f>DW_Fact_CL_Pricing_Calculations_Report[[#This Row],[FuelPricesDtl_Price]]</f>
        <v>#VALUE!</v>
      </c>
      <c r="H2508" t="e">
        <f>DW_Fact_CL_Pricing_Calculations_Report[[#This Row],[NewTable1]]</f>
        <v>#VALUE!</v>
      </c>
      <c r="I2508" t="e">
        <f>DW_Fact_CL_Pricing_Calculations_Report[[#This Row],[Tax]]</f>
        <v>#VALUE!</v>
      </c>
      <c r="J2508" t="e">
        <f>DW_Fact_CL_Pricing_Calculations_Report[[#This Row],[NewTable1wTax]]</f>
        <v>#VALUE!</v>
      </c>
      <c r="K2508" t="e">
        <f>DW_Fact_CL_Pricing_Calculations_Report[[#This Row],[Prop]]</f>
        <v>#VALUE!</v>
      </c>
      <c r="L2508" t="e">
        <f>DW_Fact_CL_Pricing_Calculations_Report[[#This Row],[Prod_Freight_Class]]</f>
        <v>#VALUE!</v>
      </c>
      <c r="M2508" s="36" t="e">
        <f>DW_Fact_CL_Pricing_Calculations_Report[[#This Row],[Table_Load_Date]]</f>
        <v>#VALUE!</v>
      </c>
      <c r="N2508" t="e">
        <f>DW_Fact_CL_Pricing_Calculations_Report[[#This Row],[Company]]</f>
        <v>#VALUE!</v>
      </c>
      <c r="O2508" t="e">
        <f>DW_Fact_CL_Pricing_Calculations_Report[[#This Row],[InvTerminalWAC]]</f>
        <v>#VALUE!</v>
      </c>
      <c r="P2508" s="36" t="e">
        <f>DW_Fact_CL_Pricing_Calculations_Report[[#This Row],[Table_Load_Date]]</f>
        <v>#VALUE!</v>
      </c>
      <c r="Q2508" t="e">
        <f>DW_Fact_CL_Pricing_Calculations_Report[[#This Row],[Prod_Freight_Class]]</f>
        <v>#VALUE!</v>
      </c>
      <c r="R2508" t="e">
        <f>DW_Fact_CL_Pricing_Calculations_Report[[#This Row],[ReplacementCost]]</f>
        <v>#VALUE!</v>
      </c>
      <c r="S2508" t="e">
        <f>DW_Fact_CL_Pricing_Calculations_Report[[#This Row],[RegionWeightedAverageCost]]</f>
        <v>#VALUE!</v>
      </c>
      <c r="T2508" t="e">
        <f>DW_Fact_CL_Pricing_Calculations_Report[[#This Row],[Prop]]</f>
        <v>#VALUE!</v>
      </c>
      <c r="U2508" t="e">
        <f>DW_Fact_CL_Pricing_Calculations_Report[[#This Row],[CardlockSiteCost]]</f>
        <v>#VALUE!</v>
      </c>
      <c r="V2508" t="e">
        <f>DW_Fact_CL_Pricing_Calculations_Report[[#This Row],[NewCardlockSiteCost]]</f>
        <v>#VALUE!</v>
      </c>
      <c r="W2508" t="e">
        <f>DW_Fact_CL_Pricing_Calculations_Report[[#This Row],[Prod_ID]]</f>
        <v>#VALUE!</v>
      </c>
    </row>
    <row r="2509" spans="1:23" x14ac:dyDescent="0.25">
      <c r="A2509">
        <f>'Azure Calculations'!F2007</f>
        <v>0</v>
      </c>
      <c r="B2509" t="e">
        <f>DW_Fact_CL_Pricing_Calculations_Report[[#This Row],[Prod_ID]]</f>
        <v>#VALUE!</v>
      </c>
      <c r="C2509" t="e">
        <f>DW_Fact_CL_Pricing_Calculations_Report[[#This Row],[Vend_ID]]</f>
        <v>#VALUE!</v>
      </c>
      <c r="D2509" t="e">
        <f>DW_Fact_CL_Pricing_Calculations_Report[[#This Row],[CardlockSiteCost_WPROP]]</f>
        <v>#VALUE!</v>
      </c>
      <c r="E2509" t="e">
        <f>DW_Fact_CL_Pricing_Calculations_Report[[#This Row],[NewCardlockSiteCost]]</f>
        <v>#VALUE!</v>
      </c>
      <c r="F2509" t="e">
        <f>DW_Fact_CL_Pricing_Calculations_Report[[#This Row],[Change]]</f>
        <v>#VALUE!</v>
      </c>
      <c r="G2509" t="e">
        <f>DW_Fact_CL_Pricing_Calculations_Report[[#This Row],[FuelPricesDtl_Price]]</f>
        <v>#VALUE!</v>
      </c>
      <c r="H2509" t="e">
        <f>DW_Fact_CL_Pricing_Calculations_Report[[#This Row],[NewTable1]]</f>
        <v>#VALUE!</v>
      </c>
      <c r="I2509" t="e">
        <f>DW_Fact_CL_Pricing_Calculations_Report[[#This Row],[Tax]]</f>
        <v>#VALUE!</v>
      </c>
      <c r="J2509" t="e">
        <f>DW_Fact_CL_Pricing_Calculations_Report[[#This Row],[NewTable1wTax]]</f>
        <v>#VALUE!</v>
      </c>
      <c r="K2509" t="e">
        <f>DW_Fact_CL_Pricing_Calculations_Report[[#This Row],[Prop]]</f>
        <v>#VALUE!</v>
      </c>
      <c r="L2509" t="e">
        <f>DW_Fact_CL_Pricing_Calculations_Report[[#This Row],[Prod_Freight_Class]]</f>
        <v>#VALUE!</v>
      </c>
      <c r="M2509" s="36" t="e">
        <f>DW_Fact_CL_Pricing_Calculations_Report[[#This Row],[Table_Load_Date]]</f>
        <v>#VALUE!</v>
      </c>
      <c r="N2509" t="e">
        <f>DW_Fact_CL_Pricing_Calculations_Report[[#This Row],[Company]]</f>
        <v>#VALUE!</v>
      </c>
      <c r="O2509" t="e">
        <f>DW_Fact_CL_Pricing_Calculations_Report[[#This Row],[InvTerminalWAC]]</f>
        <v>#VALUE!</v>
      </c>
      <c r="P2509" s="36" t="e">
        <f>DW_Fact_CL_Pricing_Calculations_Report[[#This Row],[Table_Load_Date]]</f>
        <v>#VALUE!</v>
      </c>
      <c r="Q2509" t="e">
        <f>DW_Fact_CL_Pricing_Calculations_Report[[#This Row],[Prod_Freight_Class]]</f>
        <v>#VALUE!</v>
      </c>
      <c r="R2509" t="e">
        <f>DW_Fact_CL_Pricing_Calculations_Report[[#This Row],[ReplacementCost]]</f>
        <v>#VALUE!</v>
      </c>
      <c r="S2509" t="e">
        <f>DW_Fact_CL_Pricing_Calculations_Report[[#This Row],[RegionWeightedAverageCost]]</f>
        <v>#VALUE!</v>
      </c>
      <c r="T2509" t="e">
        <f>DW_Fact_CL_Pricing_Calculations_Report[[#This Row],[Prop]]</f>
        <v>#VALUE!</v>
      </c>
      <c r="U2509" t="e">
        <f>DW_Fact_CL_Pricing_Calculations_Report[[#This Row],[CardlockSiteCost]]</f>
        <v>#VALUE!</v>
      </c>
      <c r="V2509" t="e">
        <f>DW_Fact_CL_Pricing_Calculations_Report[[#This Row],[NewCardlockSiteCost]]</f>
        <v>#VALUE!</v>
      </c>
      <c r="W2509" t="e">
        <f>DW_Fact_CL_Pricing_Calculations_Report[[#This Row],[Prod_ID]]</f>
        <v>#VALUE!</v>
      </c>
    </row>
    <row r="2510" spans="1:23" x14ac:dyDescent="0.25">
      <c r="A2510">
        <f>'Azure Calculations'!F2008</f>
        <v>0</v>
      </c>
      <c r="B2510" t="e">
        <f>DW_Fact_CL_Pricing_Calculations_Report[[#This Row],[Prod_ID]]</f>
        <v>#VALUE!</v>
      </c>
      <c r="C2510" t="e">
        <f>DW_Fact_CL_Pricing_Calculations_Report[[#This Row],[Vend_ID]]</f>
        <v>#VALUE!</v>
      </c>
      <c r="D2510" t="e">
        <f>DW_Fact_CL_Pricing_Calculations_Report[[#This Row],[CardlockSiteCost_WPROP]]</f>
        <v>#VALUE!</v>
      </c>
      <c r="E2510" t="e">
        <f>DW_Fact_CL_Pricing_Calculations_Report[[#This Row],[NewCardlockSiteCost]]</f>
        <v>#VALUE!</v>
      </c>
      <c r="F2510" t="e">
        <f>DW_Fact_CL_Pricing_Calculations_Report[[#This Row],[Change]]</f>
        <v>#VALUE!</v>
      </c>
      <c r="G2510" t="e">
        <f>DW_Fact_CL_Pricing_Calculations_Report[[#This Row],[FuelPricesDtl_Price]]</f>
        <v>#VALUE!</v>
      </c>
      <c r="H2510" t="e">
        <f>DW_Fact_CL_Pricing_Calculations_Report[[#This Row],[NewTable1]]</f>
        <v>#VALUE!</v>
      </c>
      <c r="I2510" t="e">
        <f>DW_Fact_CL_Pricing_Calculations_Report[[#This Row],[Tax]]</f>
        <v>#VALUE!</v>
      </c>
      <c r="J2510" t="e">
        <f>DW_Fact_CL_Pricing_Calculations_Report[[#This Row],[NewTable1wTax]]</f>
        <v>#VALUE!</v>
      </c>
      <c r="K2510" t="e">
        <f>DW_Fact_CL_Pricing_Calculations_Report[[#This Row],[Prop]]</f>
        <v>#VALUE!</v>
      </c>
      <c r="L2510" t="e">
        <f>DW_Fact_CL_Pricing_Calculations_Report[[#This Row],[Prod_Freight_Class]]</f>
        <v>#VALUE!</v>
      </c>
      <c r="M2510" s="36" t="e">
        <f>DW_Fact_CL_Pricing_Calculations_Report[[#This Row],[Table_Load_Date]]</f>
        <v>#VALUE!</v>
      </c>
      <c r="N2510" t="e">
        <f>DW_Fact_CL_Pricing_Calculations_Report[[#This Row],[Company]]</f>
        <v>#VALUE!</v>
      </c>
      <c r="O2510" t="e">
        <f>DW_Fact_CL_Pricing_Calculations_Report[[#This Row],[InvTerminalWAC]]</f>
        <v>#VALUE!</v>
      </c>
      <c r="P2510" s="36" t="e">
        <f>DW_Fact_CL_Pricing_Calculations_Report[[#This Row],[Table_Load_Date]]</f>
        <v>#VALUE!</v>
      </c>
      <c r="Q2510" t="e">
        <f>DW_Fact_CL_Pricing_Calculations_Report[[#This Row],[Prod_Freight_Class]]</f>
        <v>#VALUE!</v>
      </c>
      <c r="R2510" t="e">
        <f>DW_Fact_CL_Pricing_Calculations_Report[[#This Row],[ReplacementCost]]</f>
        <v>#VALUE!</v>
      </c>
      <c r="S2510" t="e">
        <f>DW_Fact_CL_Pricing_Calculations_Report[[#This Row],[RegionWeightedAverageCost]]</f>
        <v>#VALUE!</v>
      </c>
      <c r="T2510" t="e">
        <f>DW_Fact_CL_Pricing_Calculations_Report[[#This Row],[Prop]]</f>
        <v>#VALUE!</v>
      </c>
      <c r="U2510" t="e">
        <f>DW_Fact_CL_Pricing_Calculations_Report[[#This Row],[CardlockSiteCost]]</f>
        <v>#VALUE!</v>
      </c>
      <c r="V2510" t="e">
        <f>DW_Fact_CL_Pricing_Calculations_Report[[#This Row],[NewCardlockSiteCost]]</f>
        <v>#VALUE!</v>
      </c>
      <c r="W2510" t="e">
        <f>DW_Fact_CL_Pricing_Calculations_Report[[#This Row],[Prod_ID]]</f>
        <v>#VALUE!</v>
      </c>
    </row>
    <row r="2511" spans="1:23" x14ac:dyDescent="0.25">
      <c r="A2511">
        <f>'Azure Calculations'!F2009</f>
        <v>0</v>
      </c>
      <c r="B2511" t="e">
        <f>DW_Fact_CL_Pricing_Calculations_Report[[#This Row],[Prod_ID]]</f>
        <v>#VALUE!</v>
      </c>
      <c r="C2511" t="e">
        <f>DW_Fact_CL_Pricing_Calculations_Report[[#This Row],[Vend_ID]]</f>
        <v>#VALUE!</v>
      </c>
      <c r="D2511" t="e">
        <f>DW_Fact_CL_Pricing_Calculations_Report[[#This Row],[CardlockSiteCost_WPROP]]</f>
        <v>#VALUE!</v>
      </c>
      <c r="E2511" t="e">
        <f>DW_Fact_CL_Pricing_Calculations_Report[[#This Row],[NewCardlockSiteCost]]</f>
        <v>#VALUE!</v>
      </c>
      <c r="F2511" t="e">
        <f>DW_Fact_CL_Pricing_Calculations_Report[[#This Row],[Change]]</f>
        <v>#VALUE!</v>
      </c>
      <c r="G2511" t="e">
        <f>DW_Fact_CL_Pricing_Calculations_Report[[#This Row],[FuelPricesDtl_Price]]</f>
        <v>#VALUE!</v>
      </c>
      <c r="H2511" t="e">
        <f>DW_Fact_CL_Pricing_Calculations_Report[[#This Row],[NewTable1]]</f>
        <v>#VALUE!</v>
      </c>
      <c r="I2511" t="e">
        <f>DW_Fact_CL_Pricing_Calculations_Report[[#This Row],[Tax]]</f>
        <v>#VALUE!</v>
      </c>
      <c r="J2511" t="e">
        <f>DW_Fact_CL_Pricing_Calculations_Report[[#This Row],[NewTable1wTax]]</f>
        <v>#VALUE!</v>
      </c>
      <c r="K2511" t="e">
        <f>DW_Fact_CL_Pricing_Calculations_Report[[#This Row],[Prop]]</f>
        <v>#VALUE!</v>
      </c>
      <c r="L2511" t="e">
        <f>DW_Fact_CL_Pricing_Calculations_Report[[#This Row],[Prod_Freight_Class]]</f>
        <v>#VALUE!</v>
      </c>
      <c r="M2511" s="36" t="e">
        <f>DW_Fact_CL_Pricing_Calculations_Report[[#This Row],[Table_Load_Date]]</f>
        <v>#VALUE!</v>
      </c>
      <c r="N2511" t="e">
        <f>DW_Fact_CL_Pricing_Calculations_Report[[#This Row],[Company]]</f>
        <v>#VALUE!</v>
      </c>
      <c r="O2511" t="e">
        <f>DW_Fact_CL_Pricing_Calculations_Report[[#This Row],[InvTerminalWAC]]</f>
        <v>#VALUE!</v>
      </c>
      <c r="P2511" s="36" t="e">
        <f>DW_Fact_CL_Pricing_Calculations_Report[[#This Row],[Table_Load_Date]]</f>
        <v>#VALUE!</v>
      </c>
      <c r="Q2511" t="e">
        <f>DW_Fact_CL_Pricing_Calculations_Report[[#This Row],[Prod_Freight_Class]]</f>
        <v>#VALUE!</v>
      </c>
      <c r="R2511" t="e">
        <f>DW_Fact_CL_Pricing_Calculations_Report[[#This Row],[ReplacementCost]]</f>
        <v>#VALUE!</v>
      </c>
      <c r="S2511" t="e">
        <f>DW_Fact_CL_Pricing_Calculations_Report[[#This Row],[RegionWeightedAverageCost]]</f>
        <v>#VALUE!</v>
      </c>
      <c r="T2511" t="e">
        <f>DW_Fact_CL_Pricing_Calculations_Report[[#This Row],[Prop]]</f>
        <v>#VALUE!</v>
      </c>
      <c r="U2511" t="e">
        <f>DW_Fact_CL_Pricing_Calculations_Report[[#This Row],[CardlockSiteCost]]</f>
        <v>#VALUE!</v>
      </c>
      <c r="V2511" t="e">
        <f>DW_Fact_CL_Pricing_Calculations_Report[[#This Row],[NewCardlockSiteCost]]</f>
        <v>#VALUE!</v>
      </c>
      <c r="W2511" t="e">
        <f>DW_Fact_CL_Pricing_Calculations_Report[[#This Row],[Prod_ID]]</f>
        <v>#VALUE!</v>
      </c>
    </row>
    <row r="2512" spans="1:23" x14ac:dyDescent="0.25">
      <c r="A2512">
        <f>'Azure Calculations'!F2010</f>
        <v>0</v>
      </c>
      <c r="B2512" t="e">
        <f>DW_Fact_CL_Pricing_Calculations_Report[[#This Row],[Prod_ID]]</f>
        <v>#VALUE!</v>
      </c>
      <c r="C2512" t="e">
        <f>DW_Fact_CL_Pricing_Calculations_Report[[#This Row],[Vend_ID]]</f>
        <v>#VALUE!</v>
      </c>
      <c r="D2512" t="e">
        <f>DW_Fact_CL_Pricing_Calculations_Report[[#This Row],[CardlockSiteCost_WPROP]]</f>
        <v>#VALUE!</v>
      </c>
      <c r="E2512" t="e">
        <f>DW_Fact_CL_Pricing_Calculations_Report[[#This Row],[NewCardlockSiteCost]]</f>
        <v>#VALUE!</v>
      </c>
      <c r="F2512" t="e">
        <f>DW_Fact_CL_Pricing_Calculations_Report[[#This Row],[Change]]</f>
        <v>#VALUE!</v>
      </c>
      <c r="G2512" t="e">
        <f>DW_Fact_CL_Pricing_Calculations_Report[[#This Row],[FuelPricesDtl_Price]]</f>
        <v>#VALUE!</v>
      </c>
      <c r="H2512" t="e">
        <f>DW_Fact_CL_Pricing_Calculations_Report[[#This Row],[NewTable1]]</f>
        <v>#VALUE!</v>
      </c>
      <c r="I2512" t="e">
        <f>DW_Fact_CL_Pricing_Calculations_Report[[#This Row],[Tax]]</f>
        <v>#VALUE!</v>
      </c>
      <c r="J2512" t="e">
        <f>DW_Fact_CL_Pricing_Calculations_Report[[#This Row],[NewTable1wTax]]</f>
        <v>#VALUE!</v>
      </c>
      <c r="K2512" t="e">
        <f>DW_Fact_CL_Pricing_Calculations_Report[[#This Row],[Prop]]</f>
        <v>#VALUE!</v>
      </c>
      <c r="L2512" t="e">
        <f>DW_Fact_CL_Pricing_Calculations_Report[[#This Row],[Prod_Freight_Class]]</f>
        <v>#VALUE!</v>
      </c>
      <c r="M2512" s="36" t="e">
        <f>DW_Fact_CL_Pricing_Calculations_Report[[#This Row],[Table_Load_Date]]</f>
        <v>#VALUE!</v>
      </c>
      <c r="N2512" t="e">
        <f>DW_Fact_CL_Pricing_Calculations_Report[[#This Row],[Company]]</f>
        <v>#VALUE!</v>
      </c>
      <c r="O2512" t="e">
        <f>DW_Fact_CL_Pricing_Calculations_Report[[#This Row],[InvTerminalWAC]]</f>
        <v>#VALUE!</v>
      </c>
      <c r="P2512" s="36" t="e">
        <f>DW_Fact_CL_Pricing_Calculations_Report[[#This Row],[Table_Load_Date]]</f>
        <v>#VALUE!</v>
      </c>
      <c r="Q2512" t="e">
        <f>DW_Fact_CL_Pricing_Calculations_Report[[#This Row],[Prod_Freight_Class]]</f>
        <v>#VALUE!</v>
      </c>
      <c r="R2512" t="e">
        <f>DW_Fact_CL_Pricing_Calculations_Report[[#This Row],[ReplacementCost]]</f>
        <v>#VALUE!</v>
      </c>
      <c r="S2512" t="e">
        <f>DW_Fact_CL_Pricing_Calculations_Report[[#This Row],[RegionWeightedAverageCost]]</f>
        <v>#VALUE!</v>
      </c>
      <c r="T2512" t="e">
        <f>DW_Fact_CL_Pricing_Calculations_Report[[#This Row],[Prop]]</f>
        <v>#VALUE!</v>
      </c>
      <c r="U2512" t="e">
        <f>DW_Fact_CL_Pricing_Calculations_Report[[#This Row],[CardlockSiteCost]]</f>
        <v>#VALUE!</v>
      </c>
      <c r="V2512" t="e">
        <f>DW_Fact_CL_Pricing_Calculations_Report[[#This Row],[NewCardlockSiteCost]]</f>
        <v>#VALUE!</v>
      </c>
      <c r="W2512" t="e">
        <f>DW_Fact_CL_Pricing_Calculations_Report[[#This Row],[Prod_ID]]</f>
        <v>#VALUE!</v>
      </c>
    </row>
    <row r="2513" spans="1:23" x14ac:dyDescent="0.25">
      <c r="A2513">
        <f>'Azure Calculations'!F2011</f>
        <v>0</v>
      </c>
      <c r="B2513" t="e">
        <f>DW_Fact_CL_Pricing_Calculations_Report[[#This Row],[Prod_ID]]</f>
        <v>#VALUE!</v>
      </c>
      <c r="C2513" t="e">
        <f>DW_Fact_CL_Pricing_Calculations_Report[[#This Row],[Vend_ID]]</f>
        <v>#VALUE!</v>
      </c>
      <c r="D2513" t="e">
        <f>DW_Fact_CL_Pricing_Calculations_Report[[#This Row],[CardlockSiteCost_WPROP]]</f>
        <v>#VALUE!</v>
      </c>
      <c r="E2513" t="e">
        <f>DW_Fact_CL_Pricing_Calculations_Report[[#This Row],[NewCardlockSiteCost]]</f>
        <v>#VALUE!</v>
      </c>
      <c r="F2513" t="e">
        <f>DW_Fact_CL_Pricing_Calculations_Report[[#This Row],[Change]]</f>
        <v>#VALUE!</v>
      </c>
      <c r="G2513" t="e">
        <f>DW_Fact_CL_Pricing_Calculations_Report[[#This Row],[FuelPricesDtl_Price]]</f>
        <v>#VALUE!</v>
      </c>
      <c r="H2513" t="e">
        <f>DW_Fact_CL_Pricing_Calculations_Report[[#This Row],[NewTable1]]</f>
        <v>#VALUE!</v>
      </c>
      <c r="I2513" t="e">
        <f>DW_Fact_CL_Pricing_Calculations_Report[[#This Row],[Tax]]</f>
        <v>#VALUE!</v>
      </c>
      <c r="J2513" t="e">
        <f>DW_Fact_CL_Pricing_Calculations_Report[[#This Row],[NewTable1wTax]]</f>
        <v>#VALUE!</v>
      </c>
      <c r="K2513" t="e">
        <f>DW_Fact_CL_Pricing_Calculations_Report[[#This Row],[Prop]]</f>
        <v>#VALUE!</v>
      </c>
      <c r="L2513" t="e">
        <f>DW_Fact_CL_Pricing_Calculations_Report[[#This Row],[Prod_Freight_Class]]</f>
        <v>#VALUE!</v>
      </c>
      <c r="M2513" s="36" t="e">
        <f>DW_Fact_CL_Pricing_Calculations_Report[[#This Row],[Table_Load_Date]]</f>
        <v>#VALUE!</v>
      </c>
      <c r="N2513" t="e">
        <f>DW_Fact_CL_Pricing_Calculations_Report[[#This Row],[Company]]</f>
        <v>#VALUE!</v>
      </c>
      <c r="O2513" t="e">
        <f>DW_Fact_CL_Pricing_Calculations_Report[[#This Row],[InvTerminalWAC]]</f>
        <v>#VALUE!</v>
      </c>
      <c r="P2513" s="36" t="e">
        <f>DW_Fact_CL_Pricing_Calculations_Report[[#This Row],[Table_Load_Date]]</f>
        <v>#VALUE!</v>
      </c>
      <c r="Q2513" t="e">
        <f>DW_Fact_CL_Pricing_Calculations_Report[[#This Row],[Prod_Freight_Class]]</f>
        <v>#VALUE!</v>
      </c>
      <c r="R2513" t="e">
        <f>DW_Fact_CL_Pricing_Calculations_Report[[#This Row],[ReplacementCost]]</f>
        <v>#VALUE!</v>
      </c>
      <c r="S2513" t="e">
        <f>DW_Fact_CL_Pricing_Calculations_Report[[#This Row],[RegionWeightedAverageCost]]</f>
        <v>#VALUE!</v>
      </c>
      <c r="T2513" t="e">
        <f>DW_Fact_CL_Pricing_Calculations_Report[[#This Row],[Prop]]</f>
        <v>#VALUE!</v>
      </c>
      <c r="U2513" t="e">
        <f>DW_Fact_CL_Pricing_Calculations_Report[[#This Row],[CardlockSiteCost]]</f>
        <v>#VALUE!</v>
      </c>
      <c r="V2513" t="e">
        <f>DW_Fact_CL_Pricing_Calculations_Report[[#This Row],[NewCardlockSiteCost]]</f>
        <v>#VALUE!</v>
      </c>
      <c r="W2513" t="e">
        <f>DW_Fact_CL_Pricing_Calculations_Report[[#This Row],[Prod_ID]]</f>
        <v>#VALUE!</v>
      </c>
    </row>
    <row r="2514" spans="1:23" x14ac:dyDescent="0.25">
      <c r="A2514">
        <f>'Azure Calculations'!F2012</f>
        <v>0</v>
      </c>
      <c r="B2514" t="e">
        <f>DW_Fact_CL_Pricing_Calculations_Report[[#This Row],[Prod_ID]]</f>
        <v>#VALUE!</v>
      </c>
      <c r="C2514" t="e">
        <f>DW_Fact_CL_Pricing_Calculations_Report[[#This Row],[Vend_ID]]</f>
        <v>#VALUE!</v>
      </c>
      <c r="D2514" t="e">
        <f>DW_Fact_CL_Pricing_Calculations_Report[[#This Row],[CardlockSiteCost_WPROP]]</f>
        <v>#VALUE!</v>
      </c>
      <c r="E2514" t="e">
        <f>DW_Fact_CL_Pricing_Calculations_Report[[#This Row],[NewCardlockSiteCost]]</f>
        <v>#VALUE!</v>
      </c>
      <c r="F2514" t="e">
        <f>DW_Fact_CL_Pricing_Calculations_Report[[#This Row],[Change]]</f>
        <v>#VALUE!</v>
      </c>
      <c r="G2514" t="e">
        <f>DW_Fact_CL_Pricing_Calculations_Report[[#This Row],[FuelPricesDtl_Price]]</f>
        <v>#VALUE!</v>
      </c>
      <c r="H2514" t="e">
        <f>DW_Fact_CL_Pricing_Calculations_Report[[#This Row],[NewTable1]]</f>
        <v>#VALUE!</v>
      </c>
      <c r="I2514" t="e">
        <f>DW_Fact_CL_Pricing_Calculations_Report[[#This Row],[Tax]]</f>
        <v>#VALUE!</v>
      </c>
      <c r="J2514" t="e">
        <f>DW_Fact_CL_Pricing_Calculations_Report[[#This Row],[NewTable1wTax]]</f>
        <v>#VALUE!</v>
      </c>
      <c r="K2514" t="e">
        <f>DW_Fact_CL_Pricing_Calculations_Report[[#This Row],[Prop]]</f>
        <v>#VALUE!</v>
      </c>
      <c r="L2514" t="e">
        <f>DW_Fact_CL_Pricing_Calculations_Report[[#This Row],[Prod_Freight_Class]]</f>
        <v>#VALUE!</v>
      </c>
      <c r="M2514" s="36" t="e">
        <f>DW_Fact_CL_Pricing_Calculations_Report[[#This Row],[Table_Load_Date]]</f>
        <v>#VALUE!</v>
      </c>
      <c r="N2514" t="e">
        <f>DW_Fact_CL_Pricing_Calculations_Report[[#This Row],[Company]]</f>
        <v>#VALUE!</v>
      </c>
      <c r="O2514" t="e">
        <f>DW_Fact_CL_Pricing_Calculations_Report[[#This Row],[InvTerminalWAC]]</f>
        <v>#VALUE!</v>
      </c>
      <c r="P2514" s="36" t="e">
        <f>DW_Fact_CL_Pricing_Calculations_Report[[#This Row],[Table_Load_Date]]</f>
        <v>#VALUE!</v>
      </c>
      <c r="Q2514" t="e">
        <f>DW_Fact_CL_Pricing_Calculations_Report[[#This Row],[Prod_Freight_Class]]</f>
        <v>#VALUE!</v>
      </c>
      <c r="R2514" t="e">
        <f>DW_Fact_CL_Pricing_Calculations_Report[[#This Row],[ReplacementCost]]</f>
        <v>#VALUE!</v>
      </c>
      <c r="S2514" t="e">
        <f>DW_Fact_CL_Pricing_Calculations_Report[[#This Row],[RegionWeightedAverageCost]]</f>
        <v>#VALUE!</v>
      </c>
      <c r="T2514" t="e">
        <f>DW_Fact_CL_Pricing_Calculations_Report[[#This Row],[Prop]]</f>
        <v>#VALUE!</v>
      </c>
      <c r="U2514" t="e">
        <f>DW_Fact_CL_Pricing_Calculations_Report[[#This Row],[CardlockSiteCost]]</f>
        <v>#VALUE!</v>
      </c>
      <c r="V2514" t="e">
        <f>DW_Fact_CL_Pricing_Calculations_Report[[#This Row],[NewCardlockSiteCost]]</f>
        <v>#VALUE!</v>
      </c>
      <c r="W2514" t="e">
        <f>DW_Fact_CL_Pricing_Calculations_Report[[#This Row],[Prod_ID]]</f>
        <v>#VALUE!</v>
      </c>
    </row>
    <row r="2515" spans="1:23" x14ac:dyDescent="0.25">
      <c r="A2515">
        <f>'Azure Calculations'!F2013</f>
        <v>0</v>
      </c>
      <c r="B2515" t="e">
        <f>DW_Fact_CL_Pricing_Calculations_Report[[#This Row],[Prod_ID]]</f>
        <v>#VALUE!</v>
      </c>
      <c r="C2515" t="e">
        <f>DW_Fact_CL_Pricing_Calculations_Report[[#This Row],[Vend_ID]]</f>
        <v>#VALUE!</v>
      </c>
      <c r="D2515" t="e">
        <f>DW_Fact_CL_Pricing_Calculations_Report[[#This Row],[CardlockSiteCost_WPROP]]</f>
        <v>#VALUE!</v>
      </c>
      <c r="E2515" t="e">
        <f>DW_Fact_CL_Pricing_Calculations_Report[[#This Row],[NewCardlockSiteCost]]</f>
        <v>#VALUE!</v>
      </c>
      <c r="F2515" t="e">
        <f>DW_Fact_CL_Pricing_Calculations_Report[[#This Row],[Change]]</f>
        <v>#VALUE!</v>
      </c>
      <c r="G2515" t="e">
        <f>DW_Fact_CL_Pricing_Calculations_Report[[#This Row],[FuelPricesDtl_Price]]</f>
        <v>#VALUE!</v>
      </c>
      <c r="H2515" t="e">
        <f>DW_Fact_CL_Pricing_Calculations_Report[[#This Row],[NewTable1]]</f>
        <v>#VALUE!</v>
      </c>
      <c r="I2515" t="e">
        <f>DW_Fact_CL_Pricing_Calculations_Report[[#This Row],[Tax]]</f>
        <v>#VALUE!</v>
      </c>
      <c r="J2515" t="e">
        <f>DW_Fact_CL_Pricing_Calculations_Report[[#This Row],[NewTable1wTax]]</f>
        <v>#VALUE!</v>
      </c>
      <c r="K2515" t="e">
        <f>DW_Fact_CL_Pricing_Calculations_Report[[#This Row],[Prop]]</f>
        <v>#VALUE!</v>
      </c>
      <c r="L2515" t="e">
        <f>DW_Fact_CL_Pricing_Calculations_Report[[#This Row],[Prod_Freight_Class]]</f>
        <v>#VALUE!</v>
      </c>
      <c r="M2515" s="36" t="e">
        <f>DW_Fact_CL_Pricing_Calculations_Report[[#This Row],[Table_Load_Date]]</f>
        <v>#VALUE!</v>
      </c>
      <c r="N2515" t="e">
        <f>DW_Fact_CL_Pricing_Calculations_Report[[#This Row],[Company]]</f>
        <v>#VALUE!</v>
      </c>
      <c r="O2515" t="e">
        <f>DW_Fact_CL_Pricing_Calculations_Report[[#This Row],[InvTerminalWAC]]</f>
        <v>#VALUE!</v>
      </c>
      <c r="P2515" s="36" t="e">
        <f>DW_Fact_CL_Pricing_Calculations_Report[[#This Row],[Table_Load_Date]]</f>
        <v>#VALUE!</v>
      </c>
      <c r="Q2515" t="e">
        <f>DW_Fact_CL_Pricing_Calculations_Report[[#This Row],[Prod_Freight_Class]]</f>
        <v>#VALUE!</v>
      </c>
      <c r="R2515" t="e">
        <f>DW_Fact_CL_Pricing_Calculations_Report[[#This Row],[ReplacementCost]]</f>
        <v>#VALUE!</v>
      </c>
      <c r="S2515" t="e">
        <f>DW_Fact_CL_Pricing_Calculations_Report[[#This Row],[RegionWeightedAverageCost]]</f>
        <v>#VALUE!</v>
      </c>
      <c r="T2515" t="e">
        <f>DW_Fact_CL_Pricing_Calculations_Report[[#This Row],[Prop]]</f>
        <v>#VALUE!</v>
      </c>
      <c r="U2515" t="e">
        <f>DW_Fact_CL_Pricing_Calculations_Report[[#This Row],[CardlockSiteCost]]</f>
        <v>#VALUE!</v>
      </c>
      <c r="V2515" t="e">
        <f>DW_Fact_CL_Pricing_Calculations_Report[[#This Row],[NewCardlockSiteCost]]</f>
        <v>#VALUE!</v>
      </c>
      <c r="W2515" t="e">
        <f>DW_Fact_CL_Pricing_Calculations_Report[[#This Row],[Prod_ID]]</f>
        <v>#VALUE!</v>
      </c>
    </row>
    <row r="2516" spans="1:23" x14ac:dyDescent="0.25">
      <c r="A2516">
        <f>'Azure Calculations'!F2014</f>
        <v>0</v>
      </c>
      <c r="B2516" t="e">
        <f>DW_Fact_CL_Pricing_Calculations_Report[[#This Row],[Prod_ID]]</f>
        <v>#VALUE!</v>
      </c>
      <c r="C2516" t="e">
        <f>DW_Fact_CL_Pricing_Calculations_Report[[#This Row],[Vend_ID]]</f>
        <v>#VALUE!</v>
      </c>
      <c r="D2516" t="e">
        <f>DW_Fact_CL_Pricing_Calculations_Report[[#This Row],[CardlockSiteCost_WPROP]]</f>
        <v>#VALUE!</v>
      </c>
      <c r="E2516" t="e">
        <f>DW_Fact_CL_Pricing_Calculations_Report[[#This Row],[NewCardlockSiteCost]]</f>
        <v>#VALUE!</v>
      </c>
      <c r="F2516" t="e">
        <f>DW_Fact_CL_Pricing_Calculations_Report[[#This Row],[Change]]</f>
        <v>#VALUE!</v>
      </c>
      <c r="G2516" t="e">
        <f>DW_Fact_CL_Pricing_Calculations_Report[[#This Row],[FuelPricesDtl_Price]]</f>
        <v>#VALUE!</v>
      </c>
      <c r="H2516" t="e">
        <f>DW_Fact_CL_Pricing_Calculations_Report[[#This Row],[NewTable1]]</f>
        <v>#VALUE!</v>
      </c>
      <c r="I2516" t="e">
        <f>DW_Fact_CL_Pricing_Calculations_Report[[#This Row],[Tax]]</f>
        <v>#VALUE!</v>
      </c>
      <c r="J2516" t="e">
        <f>DW_Fact_CL_Pricing_Calculations_Report[[#This Row],[NewTable1wTax]]</f>
        <v>#VALUE!</v>
      </c>
      <c r="K2516" t="e">
        <f>DW_Fact_CL_Pricing_Calculations_Report[[#This Row],[Prop]]</f>
        <v>#VALUE!</v>
      </c>
      <c r="L2516" t="e">
        <f>DW_Fact_CL_Pricing_Calculations_Report[[#This Row],[Prod_Freight_Class]]</f>
        <v>#VALUE!</v>
      </c>
      <c r="M2516" s="36" t="e">
        <f>DW_Fact_CL_Pricing_Calculations_Report[[#This Row],[Table_Load_Date]]</f>
        <v>#VALUE!</v>
      </c>
      <c r="N2516" t="e">
        <f>DW_Fact_CL_Pricing_Calculations_Report[[#This Row],[Company]]</f>
        <v>#VALUE!</v>
      </c>
      <c r="O2516" t="e">
        <f>DW_Fact_CL_Pricing_Calculations_Report[[#This Row],[InvTerminalWAC]]</f>
        <v>#VALUE!</v>
      </c>
      <c r="P2516" s="36" t="e">
        <f>DW_Fact_CL_Pricing_Calculations_Report[[#This Row],[Table_Load_Date]]</f>
        <v>#VALUE!</v>
      </c>
      <c r="Q2516" t="e">
        <f>DW_Fact_CL_Pricing_Calculations_Report[[#This Row],[Prod_Freight_Class]]</f>
        <v>#VALUE!</v>
      </c>
      <c r="R2516" t="e">
        <f>DW_Fact_CL_Pricing_Calculations_Report[[#This Row],[ReplacementCost]]</f>
        <v>#VALUE!</v>
      </c>
      <c r="S2516" t="e">
        <f>DW_Fact_CL_Pricing_Calculations_Report[[#This Row],[RegionWeightedAverageCost]]</f>
        <v>#VALUE!</v>
      </c>
      <c r="T2516" t="e">
        <f>DW_Fact_CL_Pricing_Calculations_Report[[#This Row],[Prop]]</f>
        <v>#VALUE!</v>
      </c>
      <c r="U2516" t="e">
        <f>DW_Fact_CL_Pricing_Calculations_Report[[#This Row],[CardlockSiteCost]]</f>
        <v>#VALUE!</v>
      </c>
      <c r="V2516" t="e">
        <f>DW_Fact_CL_Pricing_Calculations_Report[[#This Row],[NewCardlockSiteCost]]</f>
        <v>#VALUE!</v>
      </c>
      <c r="W2516" t="e">
        <f>DW_Fact_CL_Pricing_Calculations_Report[[#This Row],[Prod_ID]]</f>
        <v>#VALUE!</v>
      </c>
    </row>
    <row r="2517" spans="1:23" x14ac:dyDescent="0.25">
      <c r="A2517">
        <f>'Azure Calculations'!F2015</f>
        <v>0</v>
      </c>
      <c r="B2517" t="e">
        <f>DW_Fact_CL_Pricing_Calculations_Report[[#This Row],[Prod_ID]]</f>
        <v>#VALUE!</v>
      </c>
      <c r="C2517" t="e">
        <f>DW_Fact_CL_Pricing_Calculations_Report[[#This Row],[Vend_ID]]</f>
        <v>#VALUE!</v>
      </c>
      <c r="D2517" t="e">
        <f>DW_Fact_CL_Pricing_Calculations_Report[[#This Row],[CardlockSiteCost_WPROP]]</f>
        <v>#VALUE!</v>
      </c>
      <c r="E2517" t="e">
        <f>DW_Fact_CL_Pricing_Calculations_Report[[#This Row],[NewCardlockSiteCost]]</f>
        <v>#VALUE!</v>
      </c>
      <c r="F2517" t="e">
        <f>DW_Fact_CL_Pricing_Calculations_Report[[#This Row],[Change]]</f>
        <v>#VALUE!</v>
      </c>
      <c r="G2517" t="e">
        <f>DW_Fact_CL_Pricing_Calculations_Report[[#This Row],[FuelPricesDtl_Price]]</f>
        <v>#VALUE!</v>
      </c>
      <c r="H2517" t="e">
        <f>DW_Fact_CL_Pricing_Calculations_Report[[#This Row],[NewTable1]]</f>
        <v>#VALUE!</v>
      </c>
      <c r="I2517" t="e">
        <f>DW_Fact_CL_Pricing_Calculations_Report[[#This Row],[Tax]]</f>
        <v>#VALUE!</v>
      </c>
      <c r="J2517" t="e">
        <f>DW_Fact_CL_Pricing_Calculations_Report[[#This Row],[NewTable1wTax]]</f>
        <v>#VALUE!</v>
      </c>
      <c r="K2517" t="e">
        <f>DW_Fact_CL_Pricing_Calculations_Report[[#This Row],[Prop]]</f>
        <v>#VALUE!</v>
      </c>
      <c r="L2517" t="e">
        <f>DW_Fact_CL_Pricing_Calculations_Report[[#This Row],[Prod_Freight_Class]]</f>
        <v>#VALUE!</v>
      </c>
      <c r="M2517" s="36" t="e">
        <f>DW_Fact_CL_Pricing_Calculations_Report[[#This Row],[Table_Load_Date]]</f>
        <v>#VALUE!</v>
      </c>
      <c r="N2517" t="e">
        <f>DW_Fact_CL_Pricing_Calculations_Report[[#This Row],[Company]]</f>
        <v>#VALUE!</v>
      </c>
      <c r="O2517" t="e">
        <f>DW_Fact_CL_Pricing_Calculations_Report[[#This Row],[InvTerminalWAC]]</f>
        <v>#VALUE!</v>
      </c>
      <c r="P2517" s="36" t="e">
        <f>DW_Fact_CL_Pricing_Calculations_Report[[#This Row],[Table_Load_Date]]</f>
        <v>#VALUE!</v>
      </c>
      <c r="Q2517" t="e">
        <f>DW_Fact_CL_Pricing_Calculations_Report[[#This Row],[Prod_Freight_Class]]</f>
        <v>#VALUE!</v>
      </c>
      <c r="R2517" t="e">
        <f>DW_Fact_CL_Pricing_Calculations_Report[[#This Row],[ReplacementCost]]</f>
        <v>#VALUE!</v>
      </c>
      <c r="S2517" t="e">
        <f>DW_Fact_CL_Pricing_Calculations_Report[[#This Row],[RegionWeightedAverageCost]]</f>
        <v>#VALUE!</v>
      </c>
      <c r="T2517" t="e">
        <f>DW_Fact_CL_Pricing_Calculations_Report[[#This Row],[Prop]]</f>
        <v>#VALUE!</v>
      </c>
      <c r="U2517" t="e">
        <f>DW_Fact_CL_Pricing_Calculations_Report[[#This Row],[CardlockSiteCost]]</f>
        <v>#VALUE!</v>
      </c>
      <c r="V2517" t="e">
        <f>DW_Fact_CL_Pricing_Calculations_Report[[#This Row],[NewCardlockSiteCost]]</f>
        <v>#VALUE!</v>
      </c>
      <c r="W2517" t="e">
        <f>DW_Fact_CL_Pricing_Calculations_Report[[#This Row],[Prod_ID]]</f>
        <v>#VALUE!</v>
      </c>
    </row>
    <row r="2518" spans="1:23" x14ac:dyDescent="0.25">
      <c r="A2518">
        <f>'Azure Calculations'!F2016</f>
        <v>0</v>
      </c>
      <c r="B2518" t="e">
        <f>DW_Fact_CL_Pricing_Calculations_Report[[#This Row],[Prod_ID]]</f>
        <v>#VALUE!</v>
      </c>
      <c r="C2518" t="e">
        <f>DW_Fact_CL_Pricing_Calculations_Report[[#This Row],[Vend_ID]]</f>
        <v>#VALUE!</v>
      </c>
      <c r="D2518" t="e">
        <f>DW_Fact_CL_Pricing_Calculations_Report[[#This Row],[CardlockSiteCost_WPROP]]</f>
        <v>#VALUE!</v>
      </c>
      <c r="E2518" t="e">
        <f>DW_Fact_CL_Pricing_Calculations_Report[[#This Row],[NewCardlockSiteCost]]</f>
        <v>#VALUE!</v>
      </c>
      <c r="F2518" t="e">
        <f>DW_Fact_CL_Pricing_Calculations_Report[[#This Row],[Change]]</f>
        <v>#VALUE!</v>
      </c>
      <c r="G2518" t="e">
        <f>DW_Fact_CL_Pricing_Calculations_Report[[#This Row],[FuelPricesDtl_Price]]</f>
        <v>#VALUE!</v>
      </c>
      <c r="H2518" t="e">
        <f>DW_Fact_CL_Pricing_Calculations_Report[[#This Row],[NewTable1]]</f>
        <v>#VALUE!</v>
      </c>
      <c r="I2518" t="e">
        <f>DW_Fact_CL_Pricing_Calculations_Report[[#This Row],[Tax]]</f>
        <v>#VALUE!</v>
      </c>
      <c r="J2518" t="e">
        <f>DW_Fact_CL_Pricing_Calculations_Report[[#This Row],[NewTable1wTax]]</f>
        <v>#VALUE!</v>
      </c>
      <c r="K2518" t="e">
        <f>DW_Fact_CL_Pricing_Calculations_Report[[#This Row],[Prop]]</f>
        <v>#VALUE!</v>
      </c>
      <c r="L2518" t="e">
        <f>DW_Fact_CL_Pricing_Calculations_Report[[#This Row],[Prod_Freight_Class]]</f>
        <v>#VALUE!</v>
      </c>
      <c r="M2518" s="36" t="e">
        <f>DW_Fact_CL_Pricing_Calculations_Report[[#This Row],[Table_Load_Date]]</f>
        <v>#VALUE!</v>
      </c>
      <c r="N2518" t="e">
        <f>DW_Fact_CL_Pricing_Calculations_Report[[#This Row],[Company]]</f>
        <v>#VALUE!</v>
      </c>
      <c r="O2518" t="e">
        <f>DW_Fact_CL_Pricing_Calculations_Report[[#This Row],[InvTerminalWAC]]</f>
        <v>#VALUE!</v>
      </c>
      <c r="P2518" s="36" t="e">
        <f>DW_Fact_CL_Pricing_Calculations_Report[[#This Row],[Table_Load_Date]]</f>
        <v>#VALUE!</v>
      </c>
      <c r="Q2518" t="e">
        <f>DW_Fact_CL_Pricing_Calculations_Report[[#This Row],[Prod_Freight_Class]]</f>
        <v>#VALUE!</v>
      </c>
      <c r="R2518" t="e">
        <f>DW_Fact_CL_Pricing_Calculations_Report[[#This Row],[ReplacementCost]]</f>
        <v>#VALUE!</v>
      </c>
      <c r="S2518" t="e">
        <f>DW_Fact_CL_Pricing_Calculations_Report[[#This Row],[RegionWeightedAverageCost]]</f>
        <v>#VALUE!</v>
      </c>
      <c r="T2518" t="e">
        <f>DW_Fact_CL_Pricing_Calculations_Report[[#This Row],[Prop]]</f>
        <v>#VALUE!</v>
      </c>
      <c r="U2518" t="e">
        <f>DW_Fact_CL_Pricing_Calculations_Report[[#This Row],[CardlockSiteCost]]</f>
        <v>#VALUE!</v>
      </c>
      <c r="V2518" t="e">
        <f>DW_Fact_CL_Pricing_Calculations_Report[[#This Row],[NewCardlockSiteCost]]</f>
        <v>#VALUE!</v>
      </c>
      <c r="W2518" t="e">
        <f>DW_Fact_CL_Pricing_Calculations_Report[[#This Row],[Prod_ID]]</f>
        <v>#VALUE!</v>
      </c>
    </row>
    <row r="2519" spans="1:23" x14ac:dyDescent="0.25">
      <c r="A2519">
        <f>'Azure Calculations'!F2017</f>
        <v>0</v>
      </c>
      <c r="B2519" t="e">
        <f>DW_Fact_CL_Pricing_Calculations_Report[[#This Row],[Prod_ID]]</f>
        <v>#VALUE!</v>
      </c>
      <c r="C2519" t="e">
        <f>DW_Fact_CL_Pricing_Calculations_Report[[#This Row],[Vend_ID]]</f>
        <v>#VALUE!</v>
      </c>
      <c r="D2519" t="e">
        <f>DW_Fact_CL_Pricing_Calculations_Report[[#This Row],[CardlockSiteCost_WPROP]]</f>
        <v>#VALUE!</v>
      </c>
      <c r="E2519" t="e">
        <f>DW_Fact_CL_Pricing_Calculations_Report[[#This Row],[NewCardlockSiteCost]]</f>
        <v>#VALUE!</v>
      </c>
      <c r="F2519" t="e">
        <f>DW_Fact_CL_Pricing_Calculations_Report[[#This Row],[Change]]</f>
        <v>#VALUE!</v>
      </c>
      <c r="G2519" t="e">
        <f>DW_Fact_CL_Pricing_Calculations_Report[[#This Row],[FuelPricesDtl_Price]]</f>
        <v>#VALUE!</v>
      </c>
      <c r="H2519" t="e">
        <f>DW_Fact_CL_Pricing_Calculations_Report[[#This Row],[NewTable1]]</f>
        <v>#VALUE!</v>
      </c>
      <c r="I2519" t="e">
        <f>DW_Fact_CL_Pricing_Calculations_Report[[#This Row],[Tax]]</f>
        <v>#VALUE!</v>
      </c>
      <c r="J2519" t="e">
        <f>DW_Fact_CL_Pricing_Calculations_Report[[#This Row],[NewTable1wTax]]</f>
        <v>#VALUE!</v>
      </c>
      <c r="K2519" t="e">
        <f>DW_Fact_CL_Pricing_Calculations_Report[[#This Row],[Prop]]</f>
        <v>#VALUE!</v>
      </c>
      <c r="L2519" t="e">
        <f>DW_Fact_CL_Pricing_Calculations_Report[[#This Row],[Prod_Freight_Class]]</f>
        <v>#VALUE!</v>
      </c>
      <c r="M2519" s="36" t="e">
        <f>DW_Fact_CL_Pricing_Calculations_Report[[#This Row],[Table_Load_Date]]</f>
        <v>#VALUE!</v>
      </c>
      <c r="N2519" t="e">
        <f>DW_Fact_CL_Pricing_Calculations_Report[[#This Row],[Company]]</f>
        <v>#VALUE!</v>
      </c>
      <c r="O2519" t="e">
        <f>DW_Fact_CL_Pricing_Calculations_Report[[#This Row],[InvTerminalWAC]]</f>
        <v>#VALUE!</v>
      </c>
      <c r="P2519" s="36" t="e">
        <f>DW_Fact_CL_Pricing_Calculations_Report[[#This Row],[Table_Load_Date]]</f>
        <v>#VALUE!</v>
      </c>
      <c r="Q2519" t="e">
        <f>DW_Fact_CL_Pricing_Calculations_Report[[#This Row],[Prod_Freight_Class]]</f>
        <v>#VALUE!</v>
      </c>
      <c r="R2519" t="e">
        <f>DW_Fact_CL_Pricing_Calculations_Report[[#This Row],[ReplacementCost]]</f>
        <v>#VALUE!</v>
      </c>
      <c r="S2519" t="e">
        <f>DW_Fact_CL_Pricing_Calculations_Report[[#This Row],[RegionWeightedAverageCost]]</f>
        <v>#VALUE!</v>
      </c>
      <c r="T2519" t="e">
        <f>DW_Fact_CL_Pricing_Calculations_Report[[#This Row],[Prop]]</f>
        <v>#VALUE!</v>
      </c>
      <c r="U2519" t="e">
        <f>DW_Fact_CL_Pricing_Calculations_Report[[#This Row],[CardlockSiteCost]]</f>
        <v>#VALUE!</v>
      </c>
      <c r="V2519" t="e">
        <f>DW_Fact_CL_Pricing_Calculations_Report[[#This Row],[NewCardlockSiteCost]]</f>
        <v>#VALUE!</v>
      </c>
      <c r="W2519" t="e">
        <f>DW_Fact_CL_Pricing_Calculations_Report[[#This Row],[Prod_ID]]</f>
        <v>#VALUE!</v>
      </c>
    </row>
    <row r="2520" spans="1:23" x14ac:dyDescent="0.25">
      <c r="A2520">
        <f>'Azure Calculations'!F2018</f>
        <v>0</v>
      </c>
      <c r="B2520" t="e">
        <f>DW_Fact_CL_Pricing_Calculations_Report[[#This Row],[Prod_ID]]</f>
        <v>#VALUE!</v>
      </c>
      <c r="C2520" t="e">
        <f>DW_Fact_CL_Pricing_Calculations_Report[[#This Row],[Vend_ID]]</f>
        <v>#VALUE!</v>
      </c>
      <c r="D2520" t="e">
        <f>DW_Fact_CL_Pricing_Calculations_Report[[#This Row],[CardlockSiteCost_WPROP]]</f>
        <v>#VALUE!</v>
      </c>
      <c r="E2520" t="e">
        <f>DW_Fact_CL_Pricing_Calculations_Report[[#This Row],[NewCardlockSiteCost]]</f>
        <v>#VALUE!</v>
      </c>
      <c r="F2520" t="e">
        <f>DW_Fact_CL_Pricing_Calculations_Report[[#This Row],[Change]]</f>
        <v>#VALUE!</v>
      </c>
      <c r="G2520" t="e">
        <f>DW_Fact_CL_Pricing_Calculations_Report[[#This Row],[FuelPricesDtl_Price]]</f>
        <v>#VALUE!</v>
      </c>
      <c r="H2520" t="e">
        <f>DW_Fact_CL_Pricing_Calculations_Report[[#This Row],[NewTable1]]</f>
        <v>#VALUE!</v>
      </c>
      <c r="I2520" t="e">
        <f>DW_Fact_CL_Pricing_Calculations_Report[[#This Row],[Tax]]</f>
        <v>#VALUE!</v>
      </c>
      <c r="J2520" t="e">
        <f>DW_Fact_CL_Pricing_Calculations_Report[[#This Row],[NewTable1wTax]]</f>
        <v>#VALUE!</v>
      </c>
      <c r="K2520" t="e">
        <f>DW_Fact_CL_Pricing_Calculations_Report[[#This Row],[Prop]]</f>
        <v>#VALUE!</v>
      </c>
      <c r="L2520" t="e">
        <f>DW_Fact_CL_Pricing_Calculations_Report[[#This Row],[Prod_Freight_Class]]</f>
        <v>#VALUE!</v>
      </c>
      <c r="M2520" s="36" t="e">
        <f>DW_Fact_CL_Pricing_Calculations_Report[[#This Row],[Table_Load_Date]]</f>
        <v>#VALUE!</v>
      </c>
      <c r="N2520" t="e">
        <f>DW_Fact_CL_Pricing_Calculations_Report[[#This Row],[Company]]</f>
        <v>#VALUE!</v>
      </c>
      <c r="O2520" t="e">
        <f>DW_Fact_CL_Pricing_Calculations_Report[[#This Row],[InvTerminalWAC]]</f>
        <v>#VALUE!</v>
      </c>
      <c r="P2520" s="36" t="e">
        <f>DW_Fact_CL_Pricing_Calculations_Report[[#This Row],[Table_Load_Date]]</f>
        <v>#VALUE!</v>
      </c>
      <c r="Q2520" t="e">
        <f>DW_Fact_CL_Pricing_Calculations_Report[[#This Row],[Prod_Freight_Class]]</f>
        <v>#VALUE!</v>
      </c>
      <c r="R2520" t="e">
        <f>DW_Fact_CL_Pricing_Calculations_Report[[#This Row],[ReplacementCost]]</f>
        <v>#VALUE!</v>
      </c>
      <c r="S2520" t="e">
        <f>DW_Fact_CL_Pricing_Calculations_Report[[#This Row],[RegionWeightedAverageCost]]</f>
        <v>#VALUE!</v>
      </c>
      <c r="T2520" t="e">
        <f>DW_Fact_CL_Pricing_Calculations_Report[[#This Row],[Prop]]</f>
        <v>#VALUE!</v>
      </c>
      <c r="U2520" t="e">
        <f>DW_Fact_CL_Pricing_Calculations_Report[[#This Row],[CardlockSiteCost]]</f>
        <v>#VALUE!</v>
      </c>
      <c r="V2520" t="e">
        <f>DW_Fact_CL_Pricing_Calculations_Report[[#This Row],[NewCardlockSiteCost]]</f>
        <v>#VALUE!</v>
      </c>
      <c r="W2520" t="e">
        <f>DW_Fact_CL_Pricing_Calculations_Report[[#This Row],[Prod_ID]]</f>
        <v>#VALUE!</v>
      </c>
    </row>
    <row r="2521" spans="1:23" x14ac:dyDescent="0.25">
      <c r="A2521">
        <f>'Azure Calculations'!F2019</f>
        <v>0</v>
      </c>
      <c r="B2521" t="e">
        <f>DW_Fact_CL_Pricing_Calculations_Report[[#This Row],[Prod_ID]]</f>
        <v>#VALUE!</v>
      </c>
      <c r="C2521" t="e">
        <f>DW_Fact_CL_Pricing_Calculations_Report[[#This Row],[Vend_ID]]</f>
        <v>#VALUE!</v>
      </c>
      <c r="D2521" t="e">
        <f>DW_Fact_CL_Pricing_Calculations_Report[[#This Row],[CardlockSiteCost_WPROP]]</f>
        <v>#VALUE!</v>
      </c>
      <c r="E2521" t="e">
        <f>DW_Fact_CL_Pricing_Calculations_Report[[#This Row],[NewCardlockSiteCost]]</f>
        <v>#VALUE!</v>
      </c>
      <c r="F2521" t="e">
        <f>DW_Fact_CL_Pricing_Calculations_Report[[#This Row],[Change]]</f>
        <v>#VALUE!</v>
      </c>
      <c r="G2521" t="e">
        <f>DW_Fact_CL_Pricing_Calculations_Report[[#This Row],[FuelPricesDtl_Price]]</f>
        <v>#VALUE!</v>
      </c>
      <c r="H2521" t="e">
        <f>DW_Fact_CL_Pricing_Calculations_Report[[#This Row],[NewTable1]]</f>
        <v>#VALUE!</v>
      </c>
      <c r="I2521" t="e">
        <f>DW_Fact_CL_Pricing_Calculations_Report[[#This Row],[Tax]]</f>
        <v>#VALUE!</v>
      </c>
      <c r="J2521" t="e">
        <f>DW_Fact_CL_Pricing_Calculations_Report[[#This Row],[NewTable1wTax]]</f>
        <v>#VALUE!</v>
      </c>
      <c r="K2521" t="e">
        <f>DW_Fact_CL_Pricing_Calculations_Report[[#This Row],[Prop]]</f>
        <v>#VALUE!</v>
      </c>
      <c r="L2521" t="e">
        <f>DW_Fact_CL_Pricing_Calculations_Report[[#This Row],[Prod_Freight_Class]]</f>
        <v>#VALUE!</v>
      </c>
      <c r="M2521" s="36" t="e">
        <f>DW_Fact_CL_Pricing_Calculations_Report[[#This Row],[Table_Load_Date]]</f>
        <v>#VALUE!</v>
      </c>
      <c r="N2521" t="e">
        <f>DW_Fact_CL_Pricing_Calculations_Report[[#This Row],[Company]]</f>
        <v>#VALUE!</v>
      </c>
      <c r="O2521" t="e">
        <f>DW_Fact_CL_Pricing_Calculations_Report[[#This Row],[InvTerminalWAC]]</f>
        <v>#VALUE!</v>
      </c>
      <c r="P2521" s="36" t="e">
        <f>DW_Fact_CL_Pricing_Calculations_Report[[#This Row],[Table_Load_Date]]</f>
        <v>#VALUE!</v>
      </c>
      <c r="Q2521" t="e">
        <f>DW_Fact_CL_Pricing_Calculations_Report[[#This Row],[Prod_Freight_Class]]</f>
        <v>#VALUE!</v>
      </c>
      <c r="R2521" t="e">
        <f>DW_Fact_CL_Pricing_Calculations_Report[[#This Row],[ReplacementCost]]</f>
        <v>#VALUE!</v>
      </c>
      <c r="S2521" t="e">
        <f>DW_Fact_CL_Pricing_Calculations_Report[[#This Row],[RegionWeightedAverageCost]]</f>
        <v>#VALUE!</v>
      </c>
      <c r="T2521" t="e">
        <f>DW_Fact_CL_Pricing_Calculations_Report[[#This Row],[Prop]]</f>
        <v>#VALUE!</v>
      </c>
      <c r="U2521" t="e">
        <f>DW_Fact_CL_Pricing_Calculations_Report[[#This Row],[CardlockSiteCost]]</f>
        <v>#VALUE!</v>
      </c>
      <c r="V2521" t="e">
        <f>DW_Fact_CL_Pricing_Calculations_Report[[#This Row],[NewCardlockSiteCost]]</f>
        <v>#VALUE!</v>
      </c>
      <c r="W2521" t="e">
        <f>DW_Fact_CL_Pricing_Calculations_Report[[#This Row],[Prod_ID]]</f>
        <v>#VALUE!</v>
      </c>
    </row>
    <row r="2522" spans="1:23" x14ac:dyDescent="0.25">
      <c r="A2522">
        <f>'Azure Calculations'!F2020</f>
        <v>0</v>
      </c>
      <c r="B2522" t="e">
        <f>DW_Fact_CL_Pricing_Calculations_Report[[#This Row],[Prod_ID]]</f>
        <v>#VALUE!</v>
      </c>
      <c r="C2522" t="e">
        <f>DW_Fact_CL_Pricing_Calculations_Report[[#This Row],[Vend_ID]]</f>
        <v>#VALUE!</v>
      </c>
      <c r="D2522" t="e">
        <f>DW_Fact_CL_Pricing_Calculations_Report[[#This Row],[CardlockSiteCost_WPROP]]</f>
        <v>#VALUE!</v>
      </c>
      <c r="E2522" t="e">
        <f>DW_Fact_CL_Pricing_Calculations_Report[[#This Row],[NewCardlockSiteCost]]</f>
        <v>#VALUE!</v>
      </c>
      <c r="F2522" t="e">
        <f>DW_Fact_CL_Pricing_Calculations_Report[[#This Row],[Change]]</f>
        <v>#VALUE!</v>
      </c>
      <c r="G2522" t="e">
        <f>DW_Fact_CL_Pricing_Calculations_Report[[#This Row],[FuelPricesDtl_Price]]</f>
        <v>#VALUE!</v>
      </c>
      <c r="H2522" t="e">
        <f>DW_Fact_CL_Pricing_Calculations_Report[[#This Row],[NewTable1]]</f>
        <v>#VALUE!</v>
      </c>
      <c r="I2522" t="e">
        <f>DW_Fact_CL_Pricing_Calculations_Report[[#This Row],[Tax]]</f>
        <v>#VALUE!</v>
      </c>
      <c r="J2522" t="e">
        <f>DW_Fact_CL_Pricing_Calculations_Report[[#This Row],[NewTable1wTax]]</f>
        <v>#VALUE!</v>
      </c>
      <c r="K2522" t="e">
        <f>DW_Fact_CL_Pricing_Calculations_Report[[#This Row],[Prop]]</f>
        <v>#VALUE!</v>
      </c>
      <c r="L2522" t="e">
        <f>DW_Fact_CL_Pricing_Calculations_Report[[#This Row],[Prod_Freight_Class]]</f>
        <v>#VALUE!</v>
      </c>
      <c r="M2522" s="36" t="e">
        <f>DW_Fact_CL_Pricing_Calculations_Report[[#This Row],[Table_Load_Date]]</f>
        <v>#VALUE!</v>
      </c>
      <c r="N2522" t="e">
        <f>DW_Fact_CL_Pricing_Calculations_Report[[#This Row],[Company]]</f>
        <v>#VALUE!</v>
      </c>
      <c r="O2522" t="e">
        <f>DW_Fact_CL_Pricing_Calculations_Report[[#This Row],[InvTerminalWAC]]</f>
        <v>#VALUE!</v>
      </c>
      <c r="P2522" s="36" t="e">
        <f>DW_Fact_CL_Pricing_Calculations_Report[[#This Row],[Table_Load_Date]]</f>
        <v>#VALUE!</v>
      </c>
      <c r="Q2522" t="e">
        <f>DW_Fact_CL_Pricing_Calculations_Report[[#This Row],[Prod_Freight_Class]]</f>
        <v>#VALUE!</v>
      </c>
      <c r="R2522" t="e">
        <f>DW_Fact_CL_Pricing_Calculations_Report[[#This Row],[ReplacementCost]]</f>
        <v>#VALUE!</v>
      </c>
      <c r="S2522" t="e">
        <f>DW_Fact_CL_Pricing_Calculations_Report[[#This Row],[RegionWeightedAverageCost]]</f>
        <v>#VALUE!</v>
      </c>
      <c r="T2522" t="e">
        <f>DW_Fact_CL_Pricing_Calculations_Report[[#This Row],[Prop]]</f>
        <v>#VALUE!</v>
      </c>
      <c r="U2522" t="e">
        <f>DW_Fact_CL_Pricing_Calculations_Report[[#This Row],[CardlockSiteCost]]</f>
        <v>#VALUE!</v>
      </c>
      <c r="V2522" t="e">
        <f>DW_Fact_CL_Pricing_Calculations_Report[[#This Row],[NewCardlockSiteCost]]</f>
        <v>#VALUE!</v>
      </c>
      <c r="W2522" t="e">
        <f>DW_Fact_CL_Pricing_Calculations_Report[[#This Row],[Prod_ID]]</f>
        <v>#VALUE!</v>
      </c>
    </row>
    <row r="2523" spans="1:23" x14ac:dyDescent="0.25">
      <c r="A2523">
        <f>'Azure Calculations'!F2021</f>
        <v>0</v>
      </c>
      <c r="B2523" t="e">
        <f>DW_Fact_CL_Pricing_Calculations_Report[[#This Row],[Prod_ID]]</f>
        <v>#VALUE!</v>
      </c>
      <c r="C2523" t="e">
        <f>DW_Fact_CL_Pricing_Calculations_Report[[#This Row],[Vend_ID]]</f>
        <v>#VALUE!</v>
      </c>
      <c r="D2523" t="e">
        <f>DW_Fact_CL_Pricing_Calculations_Report[[#This Row],[CardlockSiteCost_WPROP]]</f>
        <v>#VALUE!</v>
      </c>
      <c r="E2523" t="e">
        <f>DW_Fact_CL_Pricing_Calculations_Report[[#This Row],[NewCardlockSiteCost]]</f>
        <v>#VALUE!</v>
      </c>
      <c r="F2523" t="e">
        <f>DW_Fact_CL_Pricing_Calculations_Report[[#This Row],[Change]]</f>
        <v>#VALUE!</v>
      </c>
      <c r="G2523" t="e">
        <f>DW_Fact_CL_Pricing_Calculations_Report[[#This Row],[FuelPricesDtl_Price]]</f>
        <v>#VALUE!</v>
      </c>
      <c r="H2523" t="e">
        <f>DW_Fact_CL_Pricing_Calculations_Report[[#This Row],[NewTable1]]</f>
        <v>#VALUE!</v>
      </c>
      <c r="I2523" t="e">
        <f>DW_Fact_CL_Pricing_Calculations_Report[[#This Row],[Tax]]</f>
        <v>#VALUE!</v>
      </c>
      <c r="J2523" t="e">
        <f>DW_Fact_CL_Pricing_Calculations_Report[[#This Row],[NewTable1wTax]]</f>
        <v>#VALUE!</v>
      </c>
      <c r="K2523" t="e">
        <f>DW_Fact_CL_Pricing_Calculations_Report[[#This Row],[Prop]]</f>
        <v>#VALUE!</v>
      </c>
      <c r="L2523" t="e">
        <f>DW_Fact_CL_Pricing_Calculations_Report[[#This Row],[Prod_Freight_Class]]</f>
        <v>#VALUE!</v>
      </c>
      <c r="M2523" s="36" t="e">
        <f>DW_Fact_CL_Pricing_Calculations_Report[[#This Row],[Table_Load_Date]]</f>
        <v>#VALUE!</v>
      </c>
      <c r="N2523" t="e">
        <f>DW_Fact_CL_Pricing_Calculations_Report[[#This Row],[Company]]</f>
        <v>#VALUE!</v>
      </c>
      <c r="O2523" t="e">
        <f>DW_Fact_CL_Pricing_Calculations_Report[[#This Row],[InvTerminalWAC]]</f>
        <v>#VALUE!</v>
      </c>
      <c r="P2523" s="36" t="e">
        <f>DW_Fact_CL_Pricing_Calculations_Report[[#This Row],[Table_Load_Date]]</f>
        <v>#VALUE!</v>
      </c>
      <c r="Q2523" t="e">
        <f>DW_Fact_CL_Pricing_Calculations_Report[[#This Row],[Prod_Freight_Class]]</f>
        <v>#VALUE!</v>
      </c>
      <c r="R2523" t="e">
        <f>DW_Fact_CL_Pricing_Calculations_Report[[#This Row],[ReplacementCost]]</f>
        <v>#VALUE!</v>
      </c>
      <c r="S2523" t="e">
        <f>DW_Fact_CL_Pricing_Calculations_Report[[#This Row],[RegionWeightedAverageCost]]</f>
        <v>#VALUE!</v>
      </c>
      <c r="T2523" t="e">
        <f>DW_Fact_CL_Pricing_Calculations_Report[[#This Row],[Prop]]</f>
        <v>#VALUE!</v>
      </c>
      <c r="U2523" t="e">
        <f>DW_Fact_CL_Pricing_Calculations_Report[[#This Row],[CardlockSiteCost]]</f>
        <v>#VALUE!</v>
      </c>
      <c r="V2523" t="e">
        <f>DW_Fact_CL_Pricing_Calculations_Report[[#This Row],[NewCardlockSiteCost]]</f>
        <v>#VALUE!</v>
      </c>
      <c r="W2523" t="e">
        <f>DW_Fact_CL_Pricing_Calculations_Report[[#This Row],[Prod_ID]]</f>
        <v>#VALUE!</v>
      </c>
    </row>
    <row r="2524" spans="1:23" x14ac:dyDescent="0.25">
      <c r="A2524">
        <f>'Azure Calculations'!F2022</f>
        <v>0</v>
      </c>
      <c r="B2524" t="e">
        <f>DW_Fact_CL_Pricing_Calculations_Report[[#This Row],[Prod_ID]]</f>
        <v>#VALUE!</v>
      </c>
      <c r="C2524" t="e">
        <f>DW_Fact_CL_Pricing_Calculations_Report[[#This Row],[Vend_ID]]</f>
        <v>#VALUE!</v>
      </c>
      <c r="D2524" t="e">
        <f>DW_Fact_CL_Pricing_Calculations_Report[[#This Row],[CardlockSiteCost_WPROP]]</f>
        <v>#VALUE!</v>
      </c>
      <c r="E2524" t="e">
        <f>DW_Fact_CL_Pricing_Calculations_Report[[#This Row],[NewCardlockSiteCost]]</f>
        <v>#VALUE!</v>
      </c>
      <c r="F2524" t="e">
        <f>DW_Fact_CL_Pricing_Calculations_Report[[#This Row],[Change]]</f>
        <v>#VALUE!</v>
      </c>
      <c r="G2524" t="e">
        <f>DW_Fact_CL_Pricing_Calculations_Report[[#This Row],[FuelPricesDtl_Price]]</f>
        <v>#VALUE!</v>
      </c>
      <c r="H2524" t="e">
        <f>DW_Fact_CL_Pricing_Calculations_Report[[#This Row],[NewTable1]]</f>
        <v>#VALUE!</v>
      </c>
      <c r="I2524" t="e">
        <f>DW_Fact_CL_Pricing_Calculations_Report[[#This Row],[Tax]]</f>
        <v>#VALUE!</v>
      </c>
      <c r="J2524" t="e">
        <f>DW_Fact_CL_Pricing_Calculations_Report[[#This Row],[NewTable1wTax]]</f>
        <v>#VALUE!</v>
      </c>
      <c r="K2524" t="e">
        <f>DW_Fact_CL_Pricing_Calculations_Report[[#This Row],[Prop]]</f>
        <v>#VALUE!</v>
      </c>
      <c r="L2524" t="e">
        <f>DW_Fact_CL_Pricing_Calculations_Report[[#This Row],[Prod_Freight_Class]]</f>
        <v>#VALUE!</v>
      </c>
      <c r="M2524" s="36" t="e">
        <f>DW_Fact_CL_Pricing_Calculations_Report[[#This Row],[Table_Load_Date]]</f>
        <v>#VALUE!</v>
      </c>
      <c r="N2524" t="e">
        <f>DW_Fact_CL_Pricing_Calculations_Report[[#This Row],[Company]]</f>
        <v>#VALUE!</v>
      </c>
      <c r="O2524" t="e">
        <f>DW_Fact_CL_Pricing_Calculations_Report[[#This Row],[InvTerminalWAC]]</f>
        <v>#VALUE!</v>
      </c>
      <c r="P2524" s="36" t="e">
        <f>DW_Fact_CL_Pricing_Calculations_Report[[#This Row],[Table_Load_Date]]</f>
        <v>#VALUE!</v>
      </c>
      <c r="Q2524" t="e">
        <f>DW_Fact_CL_Pricing_Calculations_Report[[#This Row],[Prod_Freight_Class]]</f>
        <v>#VALUE!</v>
      </c>
      <c r="R2524" t="e">
        <f>DW_Fact_CL_Pricing_Calculations_Report[[#This Row],[ReplacementCost]]</f>
        <v>#VALUE!</v>
      </c>
      <c r="S2524" t="e">
        <f>DW_Fact_CL_Pricing_Calculations_Report[[#This Row],[RegionWeightedAverageCost]]</f>
        <v>#VALUE!</v>
      </c>
      <c r="T2524" t="e">
        <f>DW_Fact_CL_Pricing_Calculations_Report[[#This Row],[Prop]]</f>
        <v>#VALUE!</v>
      </c>
      <c r="U2524" t="e">
        <f>DW_Fact_CL_Pricing_Calculations_Report[[#This Row],[CardlockSiteCost]]</f>
        <v>#VALUE!</v>
      </c>
      <c r="V2524" t="e">
        <f>DW_Fact_CL_Pricing_Calculations_Report[[#This Row],[NewCardlockSiteCost]]</f>
        <v>#VALUE!</v>
      </c>
      <c r="W2524" t="e">
        <f>DW_Fact_CL_Pricing_Calculations_Report[[#This Row],[Prod_ID]]</f>
        <v>#VALUE!</v>
      </c>
    </row>
    <row r="2525" spans="1:23" x14ac:dyDescent="0.25">
      <c r="A2525">
        <f>'Azure Calculations'!F2023</f>
        <v>0</v>
      </c>
      <c r="B2525" t="e">
        <f>DW_Fact_CL_Pricing_Calculations_Report[[#This Row],[Prod_ID]]</f>
        <v>#VALUE!</v>
      </c>
      <c r="C2525" t="e">
        <f>DW_Fact_CL_Pricing_Calculations_Report[[#This Row],[Vend_ID]]</f>
        <v>#VALUE!</v>
      </c>
      <c r="D2525" t="e">
        <f>DW_Fact_CL_Pricing_Calculations_Report[[#This Row],[CardlockSiteCost_WPROP]]</f>
        <v>#VALUE!</v>
      </c>
      <c r="E2525" t="e">
        <f>DW_Fact_CL_Pricing_Calculations_Report[[#This Row],[NewCardlockSiteCost]]</f>
        <v>#VALUE!</v>
      </c>
      <c r="F2525" t="e">
        <f>DW_Fact_CL_Pricing_Calculations_Report[[#This Row],[Change]]</f>
        <v>#VALUE!</v>
      </c>
      <c r="G2525" t="e">
        <f>DW_Fact_CL_Pricing_Calculations_Report[[#This Row],[FuelPricesDtl_Price]]</f>
        <v>#VALUE!</v>
      </c>
      <c r="H2525" t="e">
        <f>DW_Fact_CL_Pricing_Calculations_Report[[#This Row],[NewTable1]]</f>
        <v>#VALUE!</v>
      </c>
      <c r="I2525" t="e">
        <f>DW_Fact_CL_Pricing_Calculations_Report[[#This Row],[Tax]]</f>
        <v>#VALUE!</v>
      </c>
      <c r="J2525" t="e">
        <f>DW_Fact_CL_Pricing_Calculations_Report[[#This Row],[NewTable1wTax]]</f>
        <v>#VALUE!</v>
      </c>
      <c r="K2525" t="e">
        <f>DW_Fact_CL_Pricing_Calculations_Report[[#This Row],[Prop]]</f>
        <v>#VALUE!</v>
      </c>
      <c r="L2525" t="e">
        <f>DW_Fact_CL_Pricing_Calculations_Report[[#This Row],[Prod_Freight_Class]]</f>
        <v>#VALUE!</v>
      </c>
      <c r="M2525" s="36" t="e">
        <f>DW_Fact_CL_Pricing_Calculations_Report[[#This Row],[Table_Load_Date]]</f>
        <v>#VALUE!</v>
      </c>
      <c r="N2525" t="e">
        <f>DW_Fact_CL_Pricing_Calculations_Report[[#This Row],[Company]]</f>
        <v>#VALUE!</v>
      </c>
      <c r="O2525" t="e">
        <f>DW_Fact_CL_Pricing_Calculations_Report[[#This Row],[InvTerminalWAC]]</f>
        <v>#VALUE!</v>
      </c>
      <c r="P2525" s="36" t="e">
        <f>DW_Fact_CL_Pricing_Calculations_Report[[#This Row],[Table_Load_Date]]</f>
        <v>#VALUE!</v>
      </c>
      <c r="Q2525" t="e">
        <f>DW_Fact_CL_Pricing_Calculations_Report[[#This Row],[Prod_Freight_Class]]</f>
        <v>#VALUE!</v>
      </c>
      <c r="R2525" t="e">
        <f>DW_Fact_CL_Pricing_Calculations_Report[[#This Row],[ReplacementCost]]</f>
        <v>#VALUE!</v>
      </c>
      <c r="S2525" t="e">
        <f>DW_Fact_CL_Pricing_Calculations_Report[[#This Row],[RegionWeightedAverageCost]]</f>
        <v>#VALUE!</v>
      </c>
      <c r="T2525" t="e">
        <f>DW_Fact_CL_Pricing_Calculations_Report[[#This Row],[Prop]]</f>
        <v>#VALUE!</v>
      </c>
      <c r="U2525" t="e">
        <f>DW_Fact_CL_Pricing_Calculations_Report[[#This Row],[CardlockSiteCost]]</f>
        <v>#VALUE!</v>
      </c>
      <c r="V2525" t="e">
        <f>DW_Fact_CL_Pricing_Calculations_Report[[#This Row],[NewCardlockSiteCost]]</f>
        <v>#VALUE!</v>
      </c>
      <c r="W2525" t="e">
        <f>DW_Fact_CL_Pricing_Calculations_Report[[#This Row],[Prod_ID]]</f>
        <v>#VALUE!</v>
      </c>
    </row>
    <row r="2526" spans="1:23" x14ac:dyDescent="0.25">
      <c r="A2526">
        <f>'Azure Calculations'!F2024</f>
        <v>0</v>
      </c>
      <c r="B2526" t="e">
        <f>DW_Fact_CL_Pricing_Calculations_Report[[#This Row],[Prod_ID]]</f>
        <v>#VALUE!</v>
      </c>
      <c r="C2526" t="e">
        <f>DW_Fact_CL_Pricing_Calculations_Report[[#This Row],[Vend_ID]]</f>
        <v>#VALUE!</v>
      </c>
      <c r="D2526" t="e">
        <f>DW_Fact_CL_Pricing_Calculations_Report[[#This Row],[CardlockSiteCost_WPROP]]</f>
        <v>#VALUE!</v>
      </c>
      <c r="E2526" t="e">
        <f>DW_Fact_CL_Pricing_Calculations_Report[[#This Row],[NewCardlockSiteCost]]</f>
        <v>#VALUE!</v>
      </c>
      <c r="F2526" t="e">
        <f>DW_Fact_CL_Pricing_Calculations_Report[[#This Row],[Change]]</f>
        <v>#VALUE!</v>
      </c>
      <c r="G2526" t="e">
        <f>DW_Fact_CL_Pricing_Calculations_Report[[#This Row],[FuelPricesDtl_Price]]</f>
        <v>#VALUE!</v>
      </c>
      <c r="H2526" t="e">
        <f>DW_Fact_CL_Pricing_Calculations_Report[[#This Row],[NewTable1]]</f>
        <v>#VALUE!</v>
      </c>
      <c r="I2526" t="e">
        <f>DW_Fact_CL_Pricing_Calculations_Report[[#This Row],[Tax]]</f>
        <v>#VALUE!</v>
      </c>
      <c r="J2526" t="e">
        <f>DW_Fact_CL_Pricing_Calculations_Report[[#This Row],[NewTable1wTax]]</f>
        <v>#VALUE!</v>
      </c>
      <c r="K2526" t="e">
        <f>DW_Fact_CL_Pricing_Calculations_Report[[#This Row],[Prop]]</f>
        <v>#VALUE!</v>
      </c>
      <c r="L2526" t="e">
        <f>DW_Fact_CL_Pricing_Calculations_Report[[#This Row],[Prod_Freight_Class]]</f>
        <v>#VALUE!</v>
      </c>
      <c r="M2526" s="36" t="e">
        <f>DW_Fact_CL_Pricing_Calculations_Report[[#This Row],[Table_Load_Date]]</f>
        <v>#VALUE!</v>
      </c>
      <c r="N2526" t="e">
        <f>DW_Fact_CL_Pricing_Calculations_Report[[#This Row],[Company]]</f>
        <v>#VALUE!</v>
      </c>
      <c r="O2526" t="e">
        <f>DW_Fact_CL_Pricing_Calculations_Report[[#This Row],[InvTerminalWAC]]</f>
        <v>#VALUE!</v>
      </c>
      <c r="P2526" s="36" t="e">
        <f>DW_Fact_CL_Pricing_Calculations_Report[[#This Row],[Table_Load_Date]]</f>
        <v>#VALUE!</v>
      </c>
      <c r="Q2526" t="e">
        <f>DW_Fact_CL_Pricing_Calculations_Report[[#This Row],[Prod_Freight_Class]]</f>
        <v>#VALUE!</v>
      </c>
      <c r="R2526" t="e">
        <f>DW_Fact_CL_Pricing_Calculations_Report[[#This Row],[ReplacementCost]]</f>
        <v>#VALUE!</v>
      </c>
      <c r="S2526" t="e">
        <f>DW_Fact_CL_Pricing_Calculations_Report[[#This Row],[RegionWeightedAverageCost]]</f>
        <v>#VALUE!</v>
      </c>
      <c r="T2526" t="e">
        <f>DW_Fact_CL_Pricing_Calculations_Report[[#This Row],[Prop]]</f>
        <v>#VALUE!</v>
      </c>
      <c r="U2526" t="e">
        <f>DW_Fact_CL_Pricing_Calculations_Report[[#This Row],[CardlockSiteCost]]</f>
        <v>#VALUE!</v>
      </c>
      <c r="V2526" t="e">
        <f>DW_Fact_CL_Pricing_Calculations_Report[[#This Row],[NewCardlockSiteCost]]</f>
        <v>#VALUE!</v>
      </c>
      <c r="W2526" t="e">
        <f>DW_Fact_CL_Pricing_Calculations_Report[[#This Row],[Prod_ID]]</f>
        <v>#VALUE!</v>
      </c>
    </row>
    <row r="2527" spans="1:23" x14ac:dyDescent="0.25">
      <c r="A2527">
        <f>'Azure Calculations'!F2025</f>
        <v>0</v>
      </c>
      <c r="B2527" t="e">
        <f>DW_Fact_CL_Pricing_Calculations_Report[[#This Row],[Prod_ID]]</f>
        <v>#VALUE!</v>
      </c>
      <c r="C2527" t="e">
        <f>DW_Fact_CL_Pricing_Calculations_Report[[#This Row],[Vend_ID]]</f>
        <v>#VALUE!</v>
      </c>
      <c r="D2527" t="e">
        <f>DW_Fact_CL_Pricing_Calculations_Report[[#This Row],[CardlockSiteCost_WPROP]]</f>
        <v>#VALUE!</v>
      </c>
      <c r="E2527" t="e">
        <f>DW_Fact_CL_Pricing_Calculations_Report[[#This Row],[NewCardlockSiteCost]]</f>
        <v>#VALUE!</v>
      </c>
      <c r="F2527" t="e">
        <f>DW_Fact_CL_Pricing_Calculations_Report[[#This Row],[Change]]</f>
        <v>#VALUE!</v>
      </c>
      <c r="G2527" t="e">
        <f>DW_Fact_CL_Pricing_Calculations_Report[[#This Row],[FuelPricesDtl_Price]]</f>
        <v>#VALUE!</v>
      </c>
      <c r="H2527" t="e">
        <f>DW_Fact_CL_Pricing_Calculations_Report[[#This Row],[NewTable1]]</f>
        <v>#VALUE!</v>
      </c>
      <c r="I2527" t="e">
        <f>DW_Fact_CL_Pricing_Calculations_Report[[#This Row],[Tax]]</f>
        <v>#VALUE!</v>
      </c>
      <c r="J2527" t="e">
        <f>DW_Fact_CL_Pricing_Calculations_Report[[#This Row],[NewTable1wTax]]</f>
        <v>#VALUE!</v>
      </c>
      <c r="K2527" t="e">
        <f>DW_Fact_CL_Pricing_Calculations_Report[[#This Row],[Prop]]</f>
        <v>#VALUE!</v>
      </c>
      <c r="L2527" t="e">
        <f>DW_Fact_CL_Pricing_Calculations_Report[[#This Row],[Prod_Freight_Class]]</f>
        <v>#VALUE!</v>
      </c>
      <c r="M2527" s="36" t="e">
        <f>DW_Fact_CL_Pricing_Calculations_Report[[#This Row],[Table_Load_Date]]</f>
        <v>#VALUE!</v>
      </c>
      <c r="N2527" t="e">
        <f>DW_Fact_CL_Pricing_Calculations_Report[[#This Row],[Company]]</f>
        <v>#VALUE!</v>
      </c>
      <c r="O2527" t="e">
        <f>DW_Fact_CL_Pricing_Calculations_Report[[#This Row],[InvTerminalWAC]]</f>
        <v>#VALUE!</v>
      </c>
      <c r="P2527" s="36" t="e">
        <f>DW_Fact_CL_Pricing_Calculations_Report[[#This Row],[Table_Load_Date]]</f>
        <v>#VALUE!</v>
      </c>
      <c r="Q2527" t="e">
        <f>DW_Fact_CL_Pricing_Calculations_Report[[#This Row],[Prod_Freight_Class]]</f>
        <v>#VALUE!</v>
      </c>
      <c r="R2527" t="e">
        <f>DW_Fact_CL_Pricing_Calculations_Report[[#This Row],[ReplacementCost]]</f>
        <v>#VALUE!</v>
      </c>
      <c r="S2527" t="e">
        <f>DW_Fact_CL_Pricing_Calculations_Report[[#This Row],[RegionWeightedAverageCost]]</f>
        <v>#VALUE!</v>
      </c>
      <c r="T2527" t="e">
        <f>DW_Fact_CL_Pricing_Calculations_Report[[#This Row],[Prop]]</f>
        <v>#VALUE!</v>
      </c>
      <c r="U2527" t="e">
        <f>DW_Fact_CL_Pricing_Calculations_Report[[#This Row],[CardlockSiteCost]]</f>
        <v>#VALUE!</v>
      </c>
      <c r="V2527" t="e">
        <f>DW_Fact_CL_Pricing_Calculations_Report[[#This Row],[NewCardlockSiteCost]]</f>
        <v>#VALUE!</v>
      </c>
      <c r="W2527" t="e">
        <f>DW_Fact_CL_Pricing_Calculations_Report[[#This Row],[Prod_ID]]</f>
        <v>#VALUE!</v>
      </c>
    </row>
    <row r="2528" spans="1:23" x14ac:dyDescent="0.25">
      <c r="A2528">
        <f>'Azure Calculations'!F2026</f>
        <v>0</v>
      </c>
      <c r="B2528" t="e">
        <f>DW_Fact_CL_Pricing_Calculations_Report[[#This Row],[Prod_ID]]</f>
        <v>#VALUE!</v>
      </c>
      <c r="C2528" t="e">
        <f>DW_Fact_CL_Pricing_Calculations_Report[[#This Row],[Vend_ID]]</f>
        <v>#VALUE!</v>
      </c>
      <c r="D2528" t="e">
        <f>DW_Fact_CL_Pricing_Calculations_Report[[#This Row],[CardlockSiteCost_WPROP]]</f>
        <v>#VALUE!</v>
      </c>
      <c r="E2528" t="e">
        <f>DW_Fact_CL_Pricing_Calculations_Report[[#This Row],[NewCardlockSiteCost]]</f>
        <v>#VALUE!</v>
      </c>
      <c r="F2528" t="e">
        <f>DW_Fact_CL_Pricing_Calculations_Report[[#This Row],[Change]]</f>
        <v>#VALUE!</v>
      </c>
      <c r="G2528" t="e">
        <f>DW_Fact_CL_Pricing_Calculations_Report[[#This Row],[FuelPricesDtl_Price]]</f>
        <v>#VALUE!</v>
      </c>
      <c r="H2528" t="e">
        <f>DW_Fact_CL_Pricing_Calculations_Report[[#This Row],[NewTable1]]</f>
        <v>#VALUE!</v>
      </c>
      <c r="I2528" t="e">
        <f>DW_Fact_CL_Pricing_Calculations_Report[[#This Row],[Tax]]</f>
        <v>#VALUE!</v>
      </c>
      <c r="J2528" t="e">
        <f>DW_Fact_CL_Pricing_Calculations_Report[[#This Row],[NewTable1wTax]]</f>
        <v>#VALUE!</v>
      </c>
      <c r="K2528" t="e">
        <f>DW_Fact_CL_Pricing_Calculations_Report[[#This Row],[Prop]]</f>
        <v>#VALUE!</v>
      </c>
      <c r="L2528" t="e">
        <f>DW_Fact_CL_Pricing_Calculations_Report[[#This Row],[Prod_Freight_Class]]</f>
        <v>#VALUE!</v>
      </c>
      <c r="M2528" s="36" t="e">
        <f>DW_Fact_CL_Pricing_Calculations_Report[[#This Row],[Table_Load_Date]]</f>
        <v>#VALUE!</v>
      </c>
      <c r="N2528" t="e">
        <f>DW_Fact_CL_Pricing_Calculations_Report[[#This Row],[Company]]</f>
        <v>#VALUE!</v>
      </c>
      <c r="O2528" t="e">
        <f>DW_Fact_CL_Pricing_Calculations_Report[[#This Row],[InvTerminalWAC]]</f>
        <v>#VALUE!</v>
      </c>
      <c r="P2528" s="36" t="e">
        <f>DW_Fact_CL_Pricing_Calculations_Report[[#This Row],[Table_Load_Date]]</f>
        <v>#VALUE!</v>
      </c>
      <c r="Q2528" t="e">
        <f>DW_Fact_CL_Pricing_Calculations_Report[[#This Row],[Prod_Freight_Class]]</f>
        <v>#VALUE!</v>
      </c>
      <c r="R2528" t="e">
        <f>DW_Fact_CL_Pricing_Calculations_Report[[#This Row],[ReplacementCost]]</f>
        <v>#VALUE!</v>
      </c>
      <c r="S2528" t="e">
        <f>DW_Fact_CL_Pricing_Calculations_Report[[#This Row],[RegionWeightedAverageCost]]</f>
        <v>#VALUE!</v>
      </c>
      <c r="T2528" t="e">
        <f>DW_Fact_CL_Pricing_Calculations_Report[[#This Row],[Prop]]</f>
        <v>#VALUE!</v>
      </c>
      <c r="U2528" t="e">
        <f>DW_Fact_CL_Pricing_Calculations_Report[[#This Row],[CardlockSiteCost]]</f>
        <v>#VALUE!</v>
      </c>
      <c r="V2528" t="e">
        <f>DW_Fact_CL_Pricing_Calculations_Report[[#This Row],[NewCardlockSiteCost]]</f>
        <v>#VALUE!</v>
      </c>
      <c r="W2528" t="e">
        <f>DW_Fact_CL_Pricing_Calculations_Report[[#This Row],[Prod_ID]]</f>
        <v>#VALUE!</v>
      </c>
    </row>
    <row r="2529" spans="1:23" x14ac:dyDescent="0.25">
      <c r="A2529">
        <f>'Azure Calculations'!F2027</f>
        <v>0</v>
      </c>
      <c r="B2529" t="e">
        <f>DW_Fact_CL_Pricing_Calculations_Report[[#This Row],[Prod_ID]]</f>
        <v>#VALUE!</v>
      </c>
      <c r="C2529" t="e">
        <f>DW_Fact_CL_Pricing_Calculations_Report[[#This Row],[Vend_ID]]</f>
        <v>#VALUE!</v>
      </c>
      <c r="D2529" t="e">
        <f>DW_Fact_CL_Pricing_Calculations_Report[[#This Row],[CardlockSiteCost_WPROP]]</f>
        <v>#VALUE!</v>
      </c>
      <c r="E2529" t="e">
        <f>DW_Fact_CL_Pricing_Calculations_Report[[#This Row],[NewCardlockSiteCost]]</f>
        <v>#VALUE!</v>
      </c>
      <c r="F2529" t="e">
        <f>DW_Fact_CL_Pricing_Calculations_Report[[#This Row],[Change]]</f>
        <v>#VALUE!</v>
      </c>
      <c r="G2529" t="e">
        <f>DW_Fact_CL_Pricing_Calculations_Report[[#This Row],[FuelPricesDtl_Price]]</f>
        <v>#VALUE!</v>
      </c>
      <c r="H2529" t="e">
        <f>DW_Fact_CL_Pricing_Calculations_Report[[#This Row],[NewTable1]]</f>
        <v>#VALUE!</v>
      </c>
      <c r="I2529" t="e">
        <f>DW_Fact_CL_Pricing_Calculations_Report[[#This Row],[Tax]]</f>
        <v>#VALUE!</v>
      </c>
      <c r="J2529" t="e">
        <f>DW_Fact_CL_Pricing_Calculations_Report[[#This Row],[NewTable1wTax]]</f>
        <v>#VALUE!</v>
      </c>
      <c r="K2529" t="e">
        <f>DW_Fact_CL_Pricing_Calculations_Report[[#This Row],[Prop]]</f>
        <v>#VALUE!</v>
      </c>
      <c r="L2529" t="e">
        <f>DW_Fact_CL_Pricing_Calculations_Report[[#This Row],[Prod_Freight_Class]]</f>
        <v>#VALUE!</v>
      </c>
      <c r="M2529" s="36" t="e">
        <f>DW_Fact_CL_Pricing_Calculations_Report[[#This Row],[Table_Load_Date]]</f>
        <v>#VALUE!</v>
      </c>
      <c r="N2529" t="e">
        <f>DW_Fact_CL_Pricing_Calculations_Report[[#This Row],[Company]]</f>
        <v>#VALUE!</v>
      </c>
      <c r="O2529" t="e">
        <f>DW_Fact_CL_Pricing_Calculations_Report[[#This Row],[InvTerminalWAC]]</f>
        <v>#VALUE!</v>
      </c>
      <c r="P2529" s="36" t="e">
        <f>DW_Fact_CL_Pricing_Calculations_Report[[#This Row],[Table_Load_Date]]</f>
        <v>#VALUE!</v>
      </c>
      <c r="Q2529" t="e">
        <f>DW_Fact_CL_Pricing_Calculations_Report[[#This Row],[Prod_Freight_Class]]</f>
        <v>#VALUE!</v>
      </c>
      <c r="R2529" t="e">
        <f>DW_Fact_CL_Pricing_Calculations_Report[[#This Row],[ReplacementCost]]</f>
        <v>#VALUE!</v>
      </c>
      <c r="S2529" t="e">
        <f>DW_Fact_CL_Pricing_Calculations_Report[[#This Row],[RegionWeightedAverageCost]]</f>
        <v>#VALUE!</v>
      </c>
      <c r="T2529" t="e">
        <f>DW_Fact_CL_Pricing_Calculations_Report[[#This Row],[Prop]]</f>
        <v>#VALUE!</v>
      </c>
      <c r="U2529" t="e">
        <f>DW_Fact_CL_Pricing_Calculations_Report[[#This Row],[CardlockSiteCost]]</f>
        <v>#VALUE!</v>
      </c>
      <c r="V2529" t="e">
        <f>DW_Fact_CL_Pricing_Calculations_Report[[#This Row],[NewCardlockSiteCost]]</f>
        <v>#VALUE!</v>
      </c>
      <c r="W2529" t="e">
        <f>DW_Fact_CL_Pricing_Calculations_Report[[#This Row],[Prod_ID]]</f>
        <v>#VALUE!</v>
      </c>
    </row>
    <row r="2530" spans="1:23" x14ac:dyDescent="0.25">
      <c r="A2530">
        <f>'Azure Calculations'!F2028</f>
        <v>0</v>
      </c>
      <c r="B2530" t="e">
        <f>DW_Fact_CL_Pricing_Calculations_Report[[#This Row],[Prod_ID]]</f>
        <v>#VALUE!</v>
      </c>
      <c r="C2530" t="e">
        <f>DW_Fact_CL_Pricing_Calculations_Report[[#This Row],[Vend_ID]]</f>
        <v>#VALUE!</v>
      </c>
      <c r="D2530" t="e">
        <f>DW_Fact_CL_Pricing_Calculations_Report[[#This Row],[CardlockSiteCost_WPROP]]</f>
        <v>#VALUE!</v>
      </c>
      <c r="E2530" t="e">
        <f>DW_Fact_CL_Pricing_Calculations_Report[[#This Row],[NewCardlockSiteCost]]</f>
        <v>#VALUE!</v>
      </c>
      <c r="F2530" t="e">
        <f>DW_Fact_CL_Pricing_Calculations_Report[[#This Row],[Change]]</f>
        <v>#VALUE!</v>
      </c>
      <c r="G2530" t="e">
        <f>DW_Fact_CL_Pricing_Calculations_Report[[#This Row],[FuelPricesDtl_Price]]</f>
        <v>#VALUE!</v>
      </c>
      <c r="H2530" t="e">
        <f>DW_Fact_CL_Pricing_Calculations_Report[[#This Row],[NewTable1]]</f>
        <v>#VALUE!</v>
      </c>
      <c r="I2530" t="e">
        <f>DW_Fact_CL_Pricing_Calculations_Report[[#This Row],[Tax]]</f>
        <v>#VALUE!</v>
      </c>
      <c r="J2530" t="e">
        <f>DW_Fact_CL_Pricing_Calculations_Report[[#This Row],[NewTable1wTax]]</f>
        <v>#VALUE!</v>
      </c>
      <c r="K2530" t="e">
        <f>DW_Fact_CL_Pricing_Calculations_Report[[#This Row],[Prop]]</f>
        <v>#VALUE!</v>
      </c>
      <c r="L2530" t="e">
        <f>DW_Fact_CL_Pricing_Calculations_Report[[#This Row],[Prod_Freight_Class]]</f>
        <v>#VALUE!</v>
      </c>
      <c r="M2530" s="36" t="e">
        <f>DW_Fact_CL_Pricing_Calculations_Report[[#This Row],[Table_Load_Date]]</f>
        <v>#VALUE!</v>
      </c>
      <c r="N2530" t="e">
        <f>DW_Fact_CL_Pricing_Calculations_Report[[#This Row],[Company]]</f>
        <v>#VALUE!</v>
      </c>
      <c r="O2530" t="e">
        <f>DW_Fact_CL_Pricing_Calculations_Report[[#This Row],[InvTerminalWAC]]</f>
        <v>#VALUE!</v>
      </c>
      <c r="P2530" s="36" t="e">
        <f>DW_Fact_CL_Pricing_Calculations_Report[[#This Row],[Table_Load_Date]]</f>
        <v>#VALUE!</v>
      </c>
      <c r="Q2530" t="e">
        <f>DW_Fact_CL_Pricing_Calculations_Report[[#This Row],[Prod_Freight_Class]]</f>
        <v>#VALUE!</v>
      </c>
      <c r="R2530" t="e">
        <f>DW_Fact_CL_Pricing_Calculations_Report[[#This Row],[ReplacementCost]]</f>
        <v>#VALUE!</v>
      </c>
      <c r="S2530" t="e">
        <f>DW_Fact_CL_Pricing_Calculations_Report[[#This Row],[RegionWeightedAverageCost]]</f>
        <v>#VALUE!</v>
      </c>
      <c r="T2530" t="e">
        <f>DW_Fact_CL_Pricing_Calculations_Report[[#This Row],[Prop]]</f>
        <v>#VALUE!</v>
      </c>
      <c r="U2530" t="e">
        <f>DW_Fact_CL_Pricing_Calculations_Report[[#This Row],[CardlockSiteCost]]</f>
        <v>#VALUE!</v>
      </c>
      <c r="V2530" t="e">
        <f>DW_Fact_CL_Pricing_Calculations_Report[[#This Row],[NewCardlockSiteCost]]</f>
        <v>#VALUE!</v>
      </c>
      <c r="W2530" t="e">
        <f>DW_Fact_CL_Pricing_Calculations_Report[[#This Row],[Prod_ID]]</f>
        <v>#VALUE!</v>
      </c>
    </row>
    <row r="2531" spans="1:23" x14ac:dyDescent="0.25">
      <c r="A2531">
        <f>'Azure Calculations'!F2029</f>
        <v>0</v>
      </c>
      <c r="B2531" t="e">
        <f>DW_Fact_CL_Pricing_Calculations_Report[[#This Row],[Prod_ID]]</f>
        <v>#VALUE!</v>
      </c>
      <c r="C2531" t="e">
        <f>DW_Fact_CL_Pricing_Calculations_Report[[#This Row],[Vend_ID]]</f>
        <v>#VALUE!</v>
      </c>
      <c r="D2531" t="e">
        <f>DW_Fact_CL_Pricing_Calculations_Report[[#This Row],[CardlockSiteCost_WPROP]]</f>
        <v>#VALUE!</v>
      </c>
      <c r="E2531" t="e">
        <f>DW_Fact_CL_Pricing_Calculations_Report[[#This Row],[NewCardlockSiteCost]]</f>
        <v>#VALUE!</v>
      </c>
      <c r="F2531" t="e">
        <f>DW_Fact_CL_Pricing_Calculations_Report[[#This Row],[Change]]</f>
        <v>#VALUE!</v>
      </c>
      <c r="G2531" t="e">
        <f>DW_Fact_CL_Pricing_Calculations_Report[[#This Row],[FuelPricesDtl_Price]]</f>
        <v>#VALUE!</v>
      </c>
      <c r="H2531" t="e">
        <f>DW_Fact_CL_Pricing_Calculations_Report[[#This Row],[NewTable1]]</f>
        <v>#VALUE!</v>
      </c>
      <c r="I2531" t="e">
        <f>DW_Fact_CL_Pricing_Calculations_Report[[#This Row],[Tax]]</f>
        <v>#VALUE!</v>
      </c>
      <c r="J2531" t="e">
        <f>DW_Fact_CL_Pricing_Calculations_Report[[#This Row],[NewTable1wTax]]</f>
        <v>#VALUE!</v>
      </c>
      <c r="K2531" t="e">
        <f>DW_Fact_CL_Pricing_Calculations_Report[[#This Row],[Prop]]</f>
        <v>#VALUE!</v>
      </c>
      <c r="L2531" t="e">
        <f>DW_Fact_CL_Pricing_Calculations_Report[[#This Row],[Prod_Freight_Class]]</f>
        <v>#VALUE!</v>
      </c>
      <c r="M2531" s="36" t="e">
        <f>DW_Fact_CL_Pricing_Calculations_Report[[#This Row],[Table_Load_Date]]</f>
        <v>#VALUE!</v>
      </c>
      <c r="N2531" t="e">
        <f>DW_Fact_CL_Pricing_Calculations_Report[[#This Row],[Company]]</f>
        <v>#VALUE!</v>
      </c>
      <c r="O2531" t="e">
        <f>DW_Fact_CL_Pricing_Calculations_Report[[#This Row],[InvTerminalWAC]]</f>
        <v>#VALUE!</v>
      </c>
      <c r="P2531" s="36" t="e">
        <f>DW_Fact_CL_Pricing_Calculations_Report[[#This Row],[Table_Load_Date]]</f>
        <v>#VALUE!</v>
      </c>
      <c r="Q2531" t="e">
        <f>DW_Fact_CL_Pricing_Calculations_Report[[#This Row],[Prod_Freight_Class]]</f>
        <v>#VALUE!</v>
      </c>
      <c r="R2531" t="e">
        <f>DW_Fact_CL_Pricing_Calculations_Report[[#This Row],[ReplacementCost]]</f>
        <v>#VALUE!</v>
      </c>
      <c r="S2531" t="e">
        <f>DW_Fact_CL_Pricing_Calculations_Report[[#This Row],[RegionWeightedAverageCost]]</f>
        <v>#VALUE!</v>
      </c>
      <c r="T2531" t="e">
        <f>DW_Fact_CL_Pricing_Calculations_Report[[#This Row],[Prop]]</f>
        <v>#VALUE!</v>
      </c>
      <c r="U2531" t="e">
        <f>DW_Fact_CL_Pricing_Calculations_Report[[#This Row],[CardlockSiteCost]]</f>
        <v>#VALUE!</v>
      </c>
      <c r="V2531" t="e">
        <f>DW_Fact_CL_Pricing_Calculations_Report[[#This Row],[NewCardlockSiteCost]]</f>
        <v>#VALUE!</v>
      </c>
      <c r="W2531" t="e">
        <f>DW_Fact_CL_Pricing_Calculations_Report[[#This Row],[Prod_ID]]</f>
        <v>#VALUE!</v>
      </c>
    </row>
    <row r="2532" spans="1:23" x14ac:dyDescent="0.25">
      <c r="A2532">
        <f>'Azure Calculations'!F2030</f>
        <v>0</v>
      </c>
      <c r="B2532" t="e">
        <f>DW_Fact_CL_Pricing_Calculations_Report[[#This Row],[Prod_ID]]</f>
        <v>#VALUE!</v>
      </c>
      <c r="C2532" t="e">
        <f>DW_Fact_CL_Pricing_Calculations_Report[[#This Row],[Vend_ID]]</f>
        <v>#VALUE!</v>
      </c>
      <c r="D2532" t="e">
        <f>DW_Fact_CL_Pricing_Calculations_Report[[#This Row],[CardlockSiteCost_WPROP]]</f>
        <v>#VALUE!</v>
      </c>
      <c r="E2532" t="e">
        <f>DW_Fact_CL_Pricing_Calculations_Report[[#This Row],[NewCardlockSiteCost]]</f>
        <v>#VALUE!</v>
      </c>
      <c r="F2532" t="e">
        <f>DW_Fact_CL_Pricing_Calculations_Report[[#This Row],[Change]]</f>
        <v>#VALUE!</v>
      </c>
      <c r="G2532" t="e">
        <f>DW_Fact_CL_Pricing_Calculations_Report[[#This Row],[FuelPricesDtl_Price]]</f>
        <v>#VALUE!</v>
      </c>
      <c r="H2532" t="e">
        <f>DW_Fact_CL_Pricing_Calculations_Report[[#This Row],[NewTable1]]</f>
        <v>#VALUE!</v>
      </c>
      <c r="I2532" t="e">
        <f>DW_Fact_CL_Pricing_Calculations_Report[[#This Row],[Tax]]</f>
        <v>#VALUE!</v>
      </c>
      <c r="J2532" t="e">
        <f>DW_Fact_CL_Pricing_Calculations_Report[[#This Row],[NewTable1wTax]]</f>
        <v>#VALUE!</v>
      </c>
      <c r="K2532" t="e">
        <f>DW_Fact_CL_Pricing_Calculations_Report[[#This Row],[Prop]]</f>
        <v>#VALUE!</v>
      </c>
      <c r="L2532" t="e">
        <f>DW_Fact_CL_Pricing_Calculations_Report[[#This Row],[Prod_Freight_Class]]</f>
        <v>#VALUE!</v>
      </c>
      <c r="M2532" s="36" t="e">
        <f>DW_Fact_CL_Pricing_Calculations_Report[[#This Row],[Table_Load_Date]]</f>
        <v>#VALUE!</v>
      </c>
      <c r="N2532" t="e">
        <f>DW_Fact_CL_Pricing_Calculations_Report[[#This Row],[Company]]</f>
        <v>#VALUE!</v>
      </c>
      <c r="O2532" t="e">
        <f>DW_Fact_CL_Pricing_Calculations_Report[[#This Row],[InvTerminalWAC]]</f>
        <v>#VALUE!</v>
      </c>
      <c r="P2532" s="36" t="e">
        <f>DW_Fact_CL_Pricing_Calculations_Report[[#This Row],[Table_Load_Date]]</f>
        <v>#VALUE!</v>
      </c>
      <c r="Q2532" t="e">
        <f>DW_Fact_CL_Pricing_Calculations_Report[[#This Row],[Prod_Freight_Class]]</f>
        <v>#VALUE!</v>
      </c>
      <c r="R2532" t="e">
        <f>DW_Fact_CL_Pricing_Calculations_Report[[#This Row],[ReplacementCost]]</f>
        <v>#VALUE!</v>
      </c>
      <c r="S2532" t="e">
        <f>DW_Fact_CL_Pricing_Calculations_Report[[#This Row],[RegionWeightedAverageCost]]</f>
        <v>#VALUE!</v>
      </c>
      <c r="T2532" t="e">
        <f>DW_Fact_CL_Pricing_Calculations_Report[[#This Row],[Prop]]</f>
        <v>#VALUE!</v>
      </c>
      <c r="U2532" t="e">
        <f>DW_Fact_CL_Pricing_Calculations_Report[[#This Row],[CardlockSiteCost]]</f>
        <v>#VALUE!</v>
      </c>
      <c r="V2532" t="e">
        <f>DW_Fact_CL_Pricing_Calculations_Report[[#This Row],[NewCardlockSiteCost]]</f>
        <v>#VALUE!</v>
      </c>
      <c r="W2532" t="e">
        <f>DW_Fact_CL_Pricing_Calculations_Report[[#This Row],[Prod_ID]]</f>
        <v>#VALUE!</v>
      </c>
    </row>
    <row r="2533" spans="1:23" x14ac:dyDescent="0.25">
      <c r="A2533">
        <f>'Azure Calculations'!F2031</f>
        <v>0</v>
      </c>
      <c r="B2533" t="e">
        <f>DW_Fact_CL_Pricing_Calculations_Report[[#This Row],[Prod_ID]]</f>
        <v>#VALUE!</v>
      </c>
      <c r="C2533" t="e">
        <f>DW_Fact_CL_Pricing_Calculations_Report[[#This Row],[Vend_ID]]</f>
        <v>#VALUE!</v>
      </c>
      <c r="D2533" t="e">
        <f>DW_Fact_CL_Pricing_Calculations_Report[[#This Row],[CardlockSiteCost_WPROP]]</f>
        <v>#VALUE!</v>
      </c>
      <c r="E2533" t="e">
        <f>DW_Fact_CL_Pricing_Calculations_Report[[#This Row],[NewCardlockSiteCost]]</f>
        <v>#VALUE!</v>
      </c>
      <c r="F2533" t="e">
        <f>DW_Fact_CL_Pricing_Calculations_Report[[#This Row],[Change]]</f>
        <v>#VALUE!</v>
      </c>
      <c r="G2533" t="e">
        <f>DW_Fact_CL_Pricing_Calculations_Report[[#This Row],[FuelPricesDtl_Price]]</f>
        <v>#VALUE!</v>
      </c>
      <c r="H2533" t="e">
        <f>DW_Fact_CL_Pricing_Calculations_Report[[#This Row],[NewTable1]]</f>
        <v>#VALUE!</v>
      </c>
      <c r="I2533" t="e">
        <f>DW_Fact_CL_Pricing_Calculations_Report[[#This Row],[Tax]]</f>
        <v>#VALUE!</v>
      </c>
      <c r="J2533" t="e">
        <f>DW_Fact_CL_Pricing_Calculations_Report[[#This Row],[NewTable1wTax]]</f>
        <v>#VALUE!</v>
      </c>
      <c r="K2533" t="e">
        <f>DW_Fact_CL_Pricing_Calculations_Report[[#This Row],[Prop]]</f>
        <v>#VALUE!</v>
      </c>
      <c r="L2533" t="e">
        <f>DW_Fact_CL_Pricing_Calculations_Report[[#This Row],[Prod_Freight_Class]]</f>
        <v>#VALUE!</v>
      </c>
      <c r="M2533" s="36" t="e">
        <f>DW_Fact_CL_Pricing_Calculations_Report[[#This Row],[Table_Load_Date]]</f>
        <v>#VALUE!</v>
      </c>
      <c r="N2533" t="e">
        <f>DW_Fact_CL_Pricing_Calculations_Report[[#This Row],[Company]]</f>
        <v>#VALUE!</v>
      </c>
      <c r="O2533" t="e">
        <f>DW_Fact_CL_Pricing_Calculations_Report[[#This Row],[InvTerminalWAC]]</f>
        <v>#VALUE!</v>
      </c>
      <c r="P2533" s="36" t="e">
        <f>DW_Fact_CL_Pricing_Calculations_Report[[#This Row],[Table_Load_Date]]</f>
        <v>#VALUE!</v>
      </c>
      <c r="Q2533" t="e">
        <f>DW_Fact_CL_Pricing_Calculations_Report[[#This Row],[Prod_Freight_Class]]</f>
        <v>#VALUE!</v>
      </c>
      <c r="R2533" t="e">
        <f>DW_Fact_CL_Pricing_Calculations_Report[[#This Row],[ReplacementCost]]</f>
        <v>#VALUE!</v>
      </c>
      <c r="S2533" t="e">
        <f>DW_Fact_CL_Pricing_Calculations_Report[[#This Row],[RegionWeightedAverageCost]]</f>
        <v>#VALUE!</v>
      </c>
      <c r="T2533" t="e">
        <f>DW_Fact_CL_Pricing_Calculations_Report[[#This Row],[Prop]]</f>
        <v>#VALUE!</v>
      </c>
      <c r="U2533" t="e">
        <f>DW_Fact_CL_Pricing_Calculations_Report[[#This Row],[CardlockSiteCost]]</f>
        <v>#VALUE!</v>
      </c>
      <c r="V2533" t="e">
        <f>DW_Fact_CL_Pricing_Calculations_Report[[#This Row],[NewCardlockSiteCost]]</f>
        <v>#VALUE!</v>
      </c>
      <c r="W2533" t="e">
        <f>DW_Fact_CL_Pricing_Calculations_Report[[#This Row],[Prod_ID]]</f>
        <v>#VALUE!</v>
      </c>
    </row>
    <row r="2534" spans="1:23" x14ac:dyDescent="0.25">
      <c r="A2534">
        <f>'Azure Calculations'!F2032</f>
        <v>0</v>
      </c>
      <c r="B2534" t="e">
        <f>DW_Fact_CL_Pricing_Calculations_Report[[#This Row],[Prod_ID]]</f>
        <v>#VALUE!</v>
      </c>
      <c r="C2534" t="e">
        <f>DW_Fact_CL_Pricing_Calculations_Report[[#This Row],[Vend_ID]]</f>
        <v>#VALUE!</v>
      </c>
      <c r="D2534" t="e">
        <f>DW_Fact_CL_Pricing_Calculations_Report[[#This Row],[CardlockSiteCost_WPROP]]</f>
        <v>#VALUE!</v>
      </c>
      <c r="E2534" t="e">
        <f>DW_Fact_CL_Pricing_Calculations_Report[[#This Row],[NewCardlockSiteCost]]</f>
        <v>#VALUE!</v>
      </c>
      <c r="F2534" t="e">
        <f>DW_Fact_CL_Pricing_Calculations_Report[[#This Row],[Change]]</f>
        <v>#VALUE!</v>
      </c>
      <c r="G2534" t="e">
        <f>DW_Fact_CL_Pricing_Calculations_Report[[#This Row],[FuelPricesDtl_Price]]</f>
        <v>#VALUE!</v>
      </c>
      <c r="H2534" t="e">
        <f>DW_Fact_CL_Pricing_Calculations_Report[[#This Row],[NewTable1]]</f>
        <v>#VALUE!</v>
      </c>
      <c r="I2534" t="e">
        <f>DW_Fact_CL_Pricing_Calculations_Report[[#This Row],[Tax]]</f>
        <v>#VALUE!</v>
      </c>
      <c r="J2534" t="e">
        <f>DW_Fact_CL_Pricing_Calculations_Report[[#This Row],[NewTable1wTax]]</f>
        <v>#VALUE!</v>
      </c>
      <c r="K2534" t="e">
        <f>DW_Fact_CL_Pricing_Calculations_Report[[#This Row],[Prop]]</f>
        <v>#VALUE!</v>
      </c>
      <c r="L2534" t="e">
        <f>DW_Fact_CL_Pricing_Calculations_Report[[#This Row],[Prod_Freight_Class]]</f>
        <v>#VALUE!</v>
      </c>
      <c r="M2534" s="36" t="e">
        <f>DW_Fact_CL_Pricing_Calculations_Report[[#This Row],[Table_Load_Date]]</f>
        <v>#VALUE!</v>
      </c>
      <c r="N2534" t="e">
        <f>DW_Fact_CL_Pricing_Calculations_Report[[#This Row],[Company]]</f>
        <v>#VALUE!</v>
      </c>
      <c r="O2534" t="e">
        <f>DW_Fact_CL_Pricing_Calculations_Report[[#This Row],[InvTerminalWAC]]</f>
        <v>#VALUE!</v>
      </c>
      <c r="P2534" s="36" t="e">
        <f>DW_Fact_CL_Pricing_Calculations_Report[[#This Row],[Table_Load_Date]]</f>
        <v>#VALUE!</v>
      </c>
      <c r="Q2534" t="e">
        <f>DW_Fact_CL_Pricing_Calculations_Report[[#This Row],[Prod_Freight_Class]]</f>
        <v>#VALUE!</v>
      </c>
      <c r="R2534" t="e">
        <f>DW_Fact_CL_Pricing_Calculations_Report[[#This Row],[ReplacementCost]]</f>
        <v>#VALUE!</v>
      </c>
      <c r="S2534" t="e">
        <f>DW_Fact_CL_Pricing_Calculations_Report[[#This Row],[RegionWeightedAverageCost]]</f>
        <v>#VALUE!</v>
      </c>
      <c r="T2534" t="e">
        <f>DW_Fact_CL_Pricing_Calculations_Report[[#This Row],[Prop]]</f>
        <v>#VALUE!</v>
      </c>
      <c r="U2534" t="e">
        <f>DW_Fact_CL_Pricing_Calculations_Report[[#This Row],[CardlockSiteCost]]</f>
        <v>#VALUE!</v>
      </c>
      <c r="V2534" t="e">
        <f>DW_Fact_CL_Pricing_Calculations_Report[[#This Row],[NewCardlockSiteCost]]</f>
        <v>#VALUE!</v>
      </c>
      <c r="W2534" t="e">
        <f>DW_Fact_CL_Pricing_Calculations_Report[[#This Row],[Prod_ID]]</f>
        <v>#VALUE!</v>
      </c>
    </row>
    <row r="2535" spans="1:23" x14ac:dyDescent="0.25">
      <c r="A2535">
        <f>'Azure Calculations'!F2033</f>
        <v>0</v>
      </c>
      <c r="B2535" t="e">
        <f>DW_Fact_CL_Pricing_Calculations_Report[[#This Row],[Prod_ID]]</f>
        <v>#VALUE!</v>
      </c>
      <c r="C2535" t="e">
        <f>DW_Fact_CL_Pricing_Calculations_Report[[#This Row],[Vend_ID]]</f>
        <v>#VALUE!</v>
      </c>
      <c r="D2535" t="e">
        <f>DW_Fact_CL_Pricing_Calculations_Report[[#This Row],[CardlockSiteCost_WPROP]]</f>
        <v>#VALUE!</v>
      </c>
      <c r="E2535" t="e">
        <f>DW_Fact_CL_Pricing_Calculations_Report[[#This Row],[NewCardlockSiteCost]]</f>
        <v>#VALUE!</v>
      </c>
      <c r="F2535" t="e">
        <f>DW_Fact_CL_Pricing_Calculations_Report[[#This Row],[Change]]</f>
        <v>#VALUE!</v>
      </c>
      <c r="G2535" t="e">
        <f>DW_Fact_CL_Pricing_Calculations_Report[[#This Row],[FuelPricesDtl_Price]]</f>
        <v>#VALUE!</v>
      </c>
      <c r="H2535" t="e">
        <f>DW_Fact_CL_Pricing_Calculations_Report[[#This Row],[NewTable1]]</f>
        <v>#VALUE!</v>
      </c>
      <c r="I2535" t="e">
        <f>DW_Fact_CL_Pricing_Calculations_Report[[#This Row],[Tax]]</f>
        <v>#VALUE!</v>
      </c>
      <c r="J2535" t="e">
        <f>DW_Fact_CL_Pricing_Calculations_Report[[#This Row],[NewTable1wTax]]</f>
        <v>#VALUE!</v>
      </c>
      <c r="K2535" t="e">
        <f>DW_Fact_CL_Pricing_Calculations_Report[[#This Row],[Prop]]</f>
        <v>#VALUE!</v>
      </c>
      <c r="L2535" t="e">
        <f>DW_Fact_CL_Pricing_Calculations_Report[[#This Row],[Prod_Freight_Class]]</f>
        <v>#VALUE!</v>
      </c>
      <c r="M2535" s="36" t="e">
        <f>DW_Fact_CL_Pricing_Calculations_Report[[#This Row],[Table_Load_Date]]</f>
        <v>#VALUE!</v>
      </c>
      <c r="N2535" t="e">
        <f>DW_Fact_CL_Pricing_Calculations_Report[[#This Row],[Company]]</f>
        <v>#VALUE!</v>
      </c>
      <c r="O2535" t="e">
        <f>DW_Fact_CL_Pricing_Calculations_Report[[#This Row],[InvTerminalWAC]]</f>
        <v>#VALUE!</v>
      </c>
      <c r="P2535" s="36" t="e">
        <f>DW_Fact_CL_Pricing_Calculations_Report[[#This Row],[Table_Load_Date]]</f>
        <v>#VALUE!</v>
      </c>
      <c r="Q2535" t="e">
        <f>DW_Fact_CL_Pricing_Calculations_Report[[#This Row],[Prod_Freight_Class]]</f>
        <v>#VALUE!</v>
      </c>
      <c r="R2535" t="e">
        <f>DW_Fact_CL_Pricing_Calculations_Report[[#This Row],[ReplacementCost]]</f>
        <v>#VALUE!</v>
      </c>
      <c r="S2535" t="e">
        <f>DW_Fact_CL_Pricing_Calculations_Report[[#This Row],[RegionWeightedAverageCost]]</f>
        <v>#VALUE!</v>
      </c>
      <c r="T2535" t="e">
        <f>DW_Fact_CL_Pricing_Calculations_Report[[#This Row],[Prop]]</f>
        <v>#VALUE!</v>
      </c>
      <c r="U2535" t="e">
        <f>DW_Fact_CL_Pricing_Calculations_Report[[#This Row],[CardlockSiteCost]]</f>
        <v>#VALUE!</v>
      </c>
      <c r="V2535" t="e">
        <f>DW_Fact_CL_Pricing_Calculations_Report[[#This Row],[NewCardlockSiteCost]]</f>
        <v>#VALUE!</v>
      </c>
      <c r="W2535" t="e">
        <f>DW_Fact_CL_Pricing_Calculations_Report[[#This Row],[Prod_ID]]</f>
        <v>#VALUE!</v>
      </c>
    </row>
    <row r="2536" spans="1:23" x14ac:dyDescent="0.25">
      <c r="A2536">
        <f>'Azure Calculations'!F2034</f>
        <v>0</v>
      </c>
      <c r="B2536" t="e">
        <f>DW_Fact_CL_Pricing_Calculations_Report[[#This Row],[Prod_ID]]</f>
        <v>#VALUE!</v>
      </c>
      <c r="C2536" t="e">
        <f>DW_Fact_CL_Pricing_Calculations_Report[[#This Row],[Vend_ID]]</f>
        <v>#VALUE!</v>
      </c>
      <c r="D2536" t="e">
        <f>DW_Fact_CL_Pricing_Calculations_Report[[#This Row],[CardlockSiteCost_WPROP]]</f>
        <v>#VALUE!</v>
      </c>
      <c r="E2536" t="e">
        <f>DW_Fact_CL_Pricing_Calculations_Report[[#This Row],[NewCardlockSiteCost]]</f>
        <v>#VALUE!</v>
      </c>
      <c r="F2536" t="e">
        <f>DW_Fact_CL_Pricing_Calculations_Report[[#This Row],[Change]]</f>
        <v>#VALUE!</v>
      </c>
      <c r="G2536" t="e">
        <f>DW_Fact_CL_Pricing_Calculations_Report[[#This Row],[FuelPricesDtl_Price]]</f>
        <v>#VALUE!</v>
      </c>
      <c r="H2536" t="e">
        <f>DW_Fact_CL_Pricing_Calculations_Report[[#This Row],[NewTable1]]</f>
        <v>#VALUE!</v>
      </c>
      <c r="I2536" t="e">
        <f>DW_Fact_CL_Pricing_Calculations_Report[[#This Row],[Tax]]</f>
        <v>#VALUE!</v>
      </c>
      <c r="J2536" t="e">
        <f>DW_Fact_CL_Pricing_Calculations_Report[[#This Row],[NewTable1wTax]]</f>
        <v>#VALUE!</v>
      </c>
      <c r="K2536" t="e">
        <f>DW_Fact_CL_Pricing_Calculations_Report[[#This Row],[Prop]]</f>
        <v>#VALUE!</v>
      </c>
      <c r="L2536" t="e">
        <f>DW_Fact_CL_Pricing_Calculations_Report[[#This Row],[Prod_Freight_Class]]</f>
        <v>#VALUE!</v>
      </c>
      <c r="M2536" s="36" t="e">
        <f>DW_Fact_CL_Pricing_Calculations_Report[[#This Row],[Table_Load_Date]]</f>
        <v>#VALUE!</v>
      </c>
      <c r="N2536" t="e">
        <f>DW_Fact_CL_Pricing_Calculations_Report[[#This Row],[Company]]</f>
        <v>#VALUE!</v>
      </c>
      <c r="O2536" t="e">
        <f>DW_Fact_CL_Pricing_Calculations_Report[[#This Row],[InvTerminalWAC]]</f>
        <v>#VALUE!</v>
      </c>
      <c r="P2536" s="36" t="e">
        <f>DW_Fact_CL_Pricing_Calculations_Report[[#This Row],[Table_Load_Date]]</f>
        <v>#VALUE!</v>
      </c>
      <c r="Q2536" t="e">
        <f>DW_Fact_CL_Pricing_Calculations_Report[[#This Row],[Prod_Freight_Class]]</f>
        <v>#VALUE!</v>
      </c>
      <c r="R2536" t="e">
        <f>DW_Fact_CL_Pricing_Calculations_Report[[#This Row],[ReplacementCost]]</f>
        <v>#VALUE!</v>
      </c>
      <c r="S2536" t="e">
        <f>DW_Fact_CL_Pricing_Calculations_Report[[#This Row],[RegionWeightedAverageCost]]</f>
        <v>#VALUE!</v>
      </c>
      <c r="T2536" t="e">
        <f>DW_Fact_CL_Pricing_Calculations_Report[[#This Row],[Prop]]</f>
        <v>#VALUE!</v>
      </c>
      <c r="U2536" t="e">
        <f>DW_Fact_CL_Pricing_Calculations_Report[[#This Row],[CardlockSiteCost]]</f>
        <v>#VALUE!</v>
      </c>
      <c r="V2536" t="e">
        <f>DW_Fact_CL_Pricing_Calculations_Report[[#This Row],[NewCardlockSiteCost]]</f>
        <v>#VALUE!</v>
      </c>
      <c r="W2536" t="e">
        <f>DW_Fact_CL_Pricing_Calculations_Report[[#This Row],[Prod_ID]]</f>
        <v>#VALUE!</v>
      </c>
    </row>
    <row r="2537" spans="1:23" x14ac:dyDescent="0.25">
      <c r="A2537">
        <f>'Azure Calculations'!F2035</f>
        <v>0</v>
      </c>
      <c r="B2537" t="e">
        <f>DW_Fact_CL_Pricing_Calculations_Report[[#This Row],[Prod_ID]]</f>
        <v>#VALUE!</v>
      </c>
      <c r="C2537" t="e">
        <f>DW_Fact_CL_Pricing_Calculations_Report[[#This Row],[Vend_ID]]</f>
        <v>#VALUE!</v>
      </c>
      <c r="D2537" t="e">
        <f>DW_Fact_CL_Pricing_Calculations_Report[[#This Row],[CardlockSiteCost_WPROP]]</f>
        <v>#VALUE!</v>
      </c>
      <c r="E2537" t="e">
        <f>DW_Fact_CL_Pricing_Calculations_Report[[#This Row],[NewCardlockSiteCost]]</f>
        <v>#VALUE!</v>
      </c>
      <c r="F2537" t="e">
        <f>DW_Fact_CL_Pricing_Calculations_Report[[#This Row],[Change]]</f>
        <v>#VALUE!</v>
      </c>
      <c r="G2537" t="e">
        <f>DW_Fact_CL_Pricing_Calculations_Report[[#This Row],[FuelPricesDtl_Price]]</f>
        <v>#VALUE!</v>
      </c>
      <c r="H2537" t="e">
        <f>DW_Fact_CL_Pricing_Calculations_Report[[#This Row],[NewTable1]]</f>
        <v>#VALUE!</v>
      </c>
      <c r="I2537" t="e">
        <f>DW_Fact_CL_Pricing_Calculations_Report[[#This Row],[Tax]]</f>
        <v>#VALUE!</v>
      </c>
      <c r="J2537" t="e">
        <f>DW_Fact_CL_Pricing_Calculations_Report[[#This Row],[NewTable1wTax]]</f>
        <v>#VALUE!</v>
      </c>
      <c r="K2537" t="e">
        <f>DW_Fact_CL_Pricing_Calculations_Report[[#This Row],[Prop]]</f>
        <v>#VALUE!</v>
      </c>
      <c r="L2537" t="e">
        <f>DW_Fact_CL_Pricing_Calculations_Report[[#This Row],[Prod_Freight_Class]]</f>
        <v>#VALUE!</v>
      </c>
      <c r="M2537" s="36" t="e">
        <f>DW_Fact_CL_Pricing_Calculations_Report[[#This Row],[Table_Load_Date]]</f>
        <v>#VALUE!</v>
      </c>
      <c r="N2537" t="e">
        <f>DW_Fact_CL_Pricing_Calculations_Report[[#This Row],[Company]]</f>
        <v>#VALUE!</v>
      </c>
      <c r="O2537" t="e">
        <f>DW_Fact_CL_Pricing_Calculations_Report[[#This Row],[InvTerminalWAC]]</f>
        <v>#VALUE!</v>
      </c>
      <c r="P2537" s="36" t="e">
        <f>DW_Fact_CL_Pricing_Calculations_Report[[#This Row],[Table_Load_Date]]</f>
        <v>#VALUE!</v>
      </c>
      <c r="Q2537" t="e">
        <f>DW_Fact_CL_Pricing_Calculations_Report[[#This Row],[Prod_Freight_Class]]</f>
        <v>#VALUE!</v>
      </c>
      <c r="R2537" t="e">
        <f>DW_Fact_CL_Pricing_Calculations_Report[[#This Row],[ReplacementCost]]</f>
        <v>#VALUE!</v>
      </c>
      <c r="S2537" t="e">
        <f>DW_Fact_CL_Pricing_Calculations_Report[[#This Row],[RegionWeightedAverageCost]]</f>
        <v>#VALUE!</v>
      </c>
      <c r="T2537" t="e">
        <f>DW_Fact_CL_Pricing_Calculations_Report[[#This Row],[Prop]]</f>
        <v>#VALUE!</v>
      </c>
      <c r="U2537" t="e">
        <f>DW_Fact_CL_Pricing_Calculations_Report[[#This Row],[CardlockSiteCost]]</f>
        <v>#VALUE!</v>
      </c>
      <c r="V2537" t="e">
        <f>DW_Fact_CL_Pricing_Calculations_Report[[#This Row],[NewCardlockSiteCost]]</f>
        <v>#VALUE!</v>
      </c>
      <c r="W2537" t="e">
        <f>DW_Fact_CL_Pricing_Calculations_Report[[#This Row],[Prod_ID]]</f>
        <v>#VALUE!</v>
      </c>
    </row>
    <row r="2538" spans="1:23" x14ac:dyDescent="0.25">
      <c r="A2538">
        <f>'Azure Calculations'!F2036</f>
        <v>0</v>
      </c>
      <c r="B2538" t="e">
        <f>DW_Fact_CL_Pricing_Calculations_Report[[#This Row],[Prod_ID]]</f>
        <v>#VALUE!</v>
      </c>
      <c r="C2538" t="e">
        <f>DW_Fact_CL_Pricing_Calculations_Report[[#This Row],[Vend_ID]]</f>
        <v>#VALUE!</v>
      </c>
      <c r="D2538" t="e">
        <f>DW_Fact_CL_Pricing_Calculations_Report[[#This Row],[CardlockSiteCost_WPROP]]</f>
        <v>#VALUE!</v>
      </c>
      <c r="E2538" t="e">
        <f>DW_Fact_CL_Pricing_Calculations_Report[[#This Row],[NewCardlockSiteCost]]</f>
        <v>#VALUE!</v>
      </c>
      <c r="F2538" t="e">
        <f>DW_Fact_CL_Pricing_Calculations_Report[[#This Row],[Change]]</f>
        <v>#VALUE!</v>
      </c>
      <c r="G2538" t="e">
        <f>DW_Fact_CL_Pricing_Calculations_Report[[#This Row],[FuelPricesDtl_Price]]</f>
        <v>#VALUE!</v>
      </c>
      <c r="H2538" t="e">
        <f>DW_Fact_CL_Pricing_Calculations_Report[[#This Row],[NewTable1]]</f>
        <v>#VALUE!</v>
      </c>
      <c r="I2538" t="e">
        <f>DW_Fact_CL_Pricing_Calculations_Report[[#This Row],[Tax]]</f>
        <v>#VALUE!</v>
      </c>
      <c r="J2538" t="e">
        <f>DW_Fact_CL_Pricing_Calculations_Report[[#This Row],[NewTable1wTax]]</f>
        <v>#VALUE!</v>
      </c>
      <c r="K2538" t="e">
        <f>DW_Fact_CL_Pricing_Calculations_Report[[#This Row],[Prop]]</f>
        <v>#VALUE!</v>
      </c>
      <c r="L2538" t="e">
        <f>DW_Fact_CL_Pricing_Calculations_Report[[#This Row],[Prod_Freight_Class]]</f>
        <v>#VALUE!</v>
      </c>
      <c r="M2538" s="36" t="e">
        <f>DW_Fact_CL_Pricing_Calculations_Report[[#This Row],[Table_Load_Date]]</f>
        <v>#VALUE!</v>
      </c>
      <c r="N2538" t="e">
        <f>DW_Fact_CL_Pricing_Calculations_Report[[#This Row],[Company]]</f>
        <v>#VALUE!</v>
      </c>
      <c r="O2538" t="e">
        <f>DW_Fact_CL_Pricing_Calculations_Report[[#This Row],[InvTerminalWAC]]</f>
        <v>#VALUE!</v>
      </c>
      <c r="P2538" s="36" t="e">
        <f>DW_Fact_CL_Pricing_Calculations_Report[[#This Row],[Table_Load_Date]]</f>
        <v>#VALUE!</v>
      </c>
      <c r="Q2538" t="e">
        <f>DW_Fact_CL_Pricing_Calculations_Report[[#This Row],[Prod_Freight_Class]]</f>
        <v>#VALUE!</v>
      </c>
      <c r="R2538" t="e">
        <f>DW_Fact_CL_Pricing_Calculations_Report[[#This Row],[ReplacementCost]]</f>
        <v>#VALUE!</v>
      </c>
      <c r="S2538" t="e">
        <f>DW_Fact_CL_Pricing_Calculations_Report[[#This Row],[RegionWeightedAverageCost]]</f>
        <v>#VALUE!</v>
      </c>
      <c r="T2538" t="e">
        <f>DW_Fact_CL_Pricing_Calculations_Report[[#This Row],[Prop]]</f>
        <v>#VALUE!</v>
      </c>
      <c r="U2538" t="e">
        <f>DW_Fact_CL_Pricing_Calculations_Report[[#This Row],[CardlockSiteCost]]</f>
        <v>#VALUE!</v>
      </c>
      <c r="V2538" t="e">
        <f>DW_Fact_CL_Pricing_Calculations_Report[[#This Row],[NewCardlockSiteCost]]</f>
        <v>#VALUE!</v>
      </c>
      <c r="W2538" t="e">
        <f>DW_Fact_CL_Pricing_Calculations_Report[[#This Row],[Prod_ID]]</f>
        <v>#VALUE!</v>
      </c>
    </row>
    <row r="2539" spans="1:23" x14ac:dyDescent="0.25">
      <c r="A2539">
        <f>'Azure Calculations'!F2037</f>
        <v>0</v>
      </c>
      <c r="B2539" t="e">
        <f>DW_Fact_CL_Pricing_Calculations_Report[[#This Row],[Prod_ID]]</f>
        <v>#VALUE!</v>
      </c>
      <c r="C2539" t="e">
        <f>DW_Fact_CL_Pricing_Calculations_Report[[#This Row],[Vend_ID]]</f>
        <v>#VALUE!</v>
      </c>
      <c r="D2539" t="e">
        <f>DW_Fact_CL_Pricing_Calculations_Report[[#This Row],[CardlockSiteCost_WPROP]]</f>
        <v>#VALUE!</v>
      </c>
      <c r="E2539" t="e">
        <f>DW_Fact_CL_Pricing_Calculations_Report[[#This Row],[NewCardlockSiteCost]]</f>
        <v>#VALUE!</v>
      </c>
      <c r="F2539" t="e">
        <f>DW_Fact_CL_Pricing_Calculations_Report[[#This Row],[Change]]</f>
        <v>#VALUE!</v>
      </c>
      <c r="G2539" t="e">
        <f>DW_Fact_CL_Pricing_Calculations_Report[[#This Row],[FuelPricesDtl_Price]]</f>
        <v>#VALUE!</v>
      </c>
      <c r="H2539" t="e">
        <f>DW_Fact_CL_Pricing_Calculations_Report[[#This Row],[NewTable1]]</f>
        <v>#VALUE!</v>
      </c>
      <c r="I2539" t="e">
        <f>DW_Fact_CL_Pricing_Calculations_Report[[#This Row],[Tax]]</f>
        <v>#VALUE!</v>
      </c>
      <c r="J2539" t="e">
        <f>DW_Fact_CL_Pricing_Calculations_Report[[#This Row],[NewTable1wTax]]</f>
        <v>#VALUE!</v>
      </c>
      <c r="K2539" t="e">
        <f>DW_Fact_CL_Pricing_Calculations_Report[[#This Row],[Prop]]</f>
        <v>#VALUE!</v>
      </c>
      <c r="L2539" t="e">
        <f>DW_Fact_CL_Pricing_Calculations_Report[[#This Row],[Prod_Freight_Class]]</f>
        <v>#VALUE!</v>
      </c>
      <c r="M2539" s="36" t="e">
        <f>DW_Fact_CL_Pricing_Calculations_Report[[#This Row],[Table_Load_Date]]</f>
        <v>#VALUE!</v>
      </c>
      <c r="N2539" t="e">
        <f>DW_Fact_CL_Pricing_Calculations_Report[[#This Row],[Company]]</f>
        <v>#VALUE!</v>
      </c>
      <c r="O2539" t="e">
        <f>DW_Fact_CL_Pricing_Calculations_Report[[#This Row],[InvTerminalWAC]]</f>
        <v>#VALUE!</v>
      </c>
      <c r="P2539" s="36" t="e">
        <f>DW_Fact_CL_Pricing_Calculations_Report[[#This Row],[Table_Load_Date]]</f>
        <v>#VALUE!</v>
      </c>
      <c r="Q2539" t="e">
        <f>DW_Fact_CL_Pricing_Calculations_Report[[#This Row],[Prod_Freight_Class]]</f>
        <v>#VALUE!</v>
      </c>
      <c r="R2539" t="e">
        <f>DW_Fact_CL_Pricing_Calculations_Report[[#This Row],[ReplacementCost]]</f>
        <v>#VALUE!</v>
      </c>
      <c r="S2539" t="e">
        <f>DW_Fact_CL_Pricing_Calculations_Report[[#This Row],[RegionWeightedAverageCost]]</f>
        <v>#VALUE!</v>
      </c>
      <c r="T2539" t="e">
        <f>DW_Fact_CL_Pricing_Calculations_Report[[#This Row],[Prop]]</f>
        <v>#VALUE!</v>
      </c>
      <c r="U2539" t="e">
        <f>DW_Fact_CL_Pricing_Calculations_Report[[#This Row],[CardlockSiteCost]]</f>
        <v>#VALUE!</v>
      </c>
      <c r="V2539" t="e">
        <f>DW_Fact_CL_Pricing_Calculations_Report[[#This Row],[NewCardlockSiteCost]]</f>
        <v>#VALUE!</v>
      </c>
      <c r="W2539" t="e">
        <f>DW_Fact_CL_Pricing_Calculations_Report[[#This Row],[Prod_ID]]</f>
        <v>#VALUE!</v>
      </c>
    </row>
    <row r="2540" spans="1:23" x14ac:dyDescent="0.25">
      <c r="A2540">
        <f>'Azure Calculations'!F2038</f>
        <v>0</v>
      </c>
      <c r="B2540" t="e">
        <f>DW_Fact_CL_Pricing_Calculations_Report[[#This Row],[Prod_ID]]</f>
        <v>#VALUE!</v>
      </c>
      <c r="C2540" t="e">
        <f>DW_Fact_CL_Pricing_Calculations_Report[[#This Row],[Vend_ID]]</f>
        <v>#VALUE!</v>
      </c>
      <c r="D2540" t="e">
        <f>DW_Fact_CL_Pricing_Calculations_Report[[#This Row],[CardlockSiteCost_WPROP]]</f>
        <v>#VALUE!</v>
      </c>
      <c r="E2540" t="e">
        <f>DW_Fact_CL_Pricing_Calculations_Report[[#This Row],[NewCardlockSiteCost]]</f>
        <v>#VALUE!</v>
      </c>
      <c r="F2540" t="e">
        <f>DW_Fact_CL_Pricing_Calculations_Report[[#This Row],[Change]]</f>
        <v>#VALUE!</v>
      </c>
      <c r="G2540" t="e">
        <f>DW_Fact_CL_Pricing_Calculations_Report[[#This Row],[FuelPricesDtl_Price]]</f>
        <v>#VALUE!</v>
      </c>
      <c r="H2540" t="e">
        <f>DW_Fact_CL_Pricing_Calculations_Report[[#This Row],[NewTable1]]</f>
        <v>#VALUE!</v>
      </c>
      <c r="I2540" t="e">
        <f>DW_Fact_CL_Pricing_Calculations_Report[[#This Row],[Tax]]</f>
        <v>#VALUE!</v>
      </c>
      <c r="J2540" t="e">
        <f>DW_Fact_CL_Pricing_Calculations_Report[[#This Row],[NewTable1wTax]]</f>
        <v>#VALUE!</v>
      </c>
      <c r="K2540" t="e">
        <f>DW_Fact_CL_Pricing_Calculations_Report[[#This Row],[Prop]]</f>
        <v>#VALUE!</v>
      </c>
      <c r="L2540" t="e">
        <f>DW_Fact_CL_Pricing_Calculations_Report[[#This Row],[Prod_Freight_Class]]</f>
        <v>#VALUE!</v>
      </c>
      <c r="M2540" s="36" t="e">
        <f>DW_Fact_CL_Pricing_Calculations_Report[[#This Row],[Table_Load_Date]]</f>
        <v>#VALUE!</v>
      </c>
      <c r="N2540" t="e">
        <f>DW_Fact_CL_Pricing_Calculations_Report[[#This Row],[Company]]</f>
        <v>#VALUE!</v>
      </c>
      <c r="O2540" t="e">
        <f>DW_Fact_CL_Pricing_Calculations_Report[[#This Row],[InvTerminalWAC]]</f>
        <v>#VALUE!</v>
      </c>
      <c r="P2540" s="36" t="e">
        <f>DW_Fact_CL_Pricing_Calculations_Report[[#This Row],[Table_Load_Date]]</f>
        <v>#VALUE!</v>
      </c>
      <c r="Q2540" t="e">
        <f>DW_Fact_CL_Pricing_Calculations_Report[[#This Row],[Prod_Freight_Class]]</f>
        <v>#VALUE!</v>
      </c>
      <c r="R2540" t="e">
        <f>DW_Fact_CL_Pricing_Calculations_Report[[#This Row],[ReplacementCost]]</f>
        <v>#VALUE!</v>
      </c>
      <c r="S2540" t="e">
        <f>DW_Fact_CL_Pricing_Calculations_Report[[#This Row],[RegionWeightedAverageCost]]</f>
        <v>#VALUE!</v>
      </c>
      <c r="T2540" t="e">
        <f>DW_Fact_CL_Pricing_Calculations_Report[[#This Row],[Prop]]</f>
        <v>#VALUE!</v>
      </c>
      <c r="U2540" t="e">
        <f>DW_Fact_CL_Pricing_Calculations_Report[[#This Row],[CardlockSiteCost]]</f>
        <v>#VALUE!</v>
      </c>
      <c r="V2540" t="e">
        <f>DW_Fact_CL_Pricing_Calculations_Report[[#This Row],[NewCardlockSiteCost]]</f>
        <v>#VALUE!</v>
      </c>
      <c r="W2540" t="e">
        <f>DW_Fact_CL_Pricing_Calculations_Report[[#This Row],[Prod_ID]]</f>
        <v>#VALUE!</v>
      </c>
    </row>
    <row r="2541" spans="1:23" x14ac:dyDescent="0.25">
      <c r="A2541">
        <f>'Azure Calculations'!F2039</f>
        <v>0</v>
      </c>
      <c r="B2541" t="e">
        <f>DW_Fact_CL_Pricing_Calculations_Report[[#This Row],[Prod_ID]]</f>
        <v>#VALUE!</v>
      </c>
      <c r="C2541" t="e">
        <f>DW_Fact_CL_Pricing_Calculations_Report[[#This Row],[Vend_ID]]</f>
        <v>#VALUE!</v>
      </c>
      <c r="D2541" t="e">
        <f>DW_Fact_CL_Pricing_Calculations_Report[[#This Row],[CardlockSiteCost_WPROP]]</f>
        <v>#VALUE!</v>
      </c>
      <c r="E2541" t="e">
        <f>DW_Fact_CL_Pricing_Calculations_Report[[#This Row],[NewCardlockSiteCost]]</f>
        <v>#VALUE!</v>
      </c>
      <c r="F2541" t="e">
        <f>DW_Fact_CL_Pricing_Calculations_Report[[#This Row],[Change]]</f>
        <v>#VALUE!</v>
      </c>
      <c r="G2541" t="e">
        <f>DW_Fact_CL_Pricing_Calculations_Report[[#This Row],[FuelPricesDtl_Price]]</f>
        <v>#VALUE!</v>
      </c>
      <c r="H2541" t="e">
        <f>DW_Fact_CL_Pricing_Calculations_Report[[#This Row],[NewTable1]]</f>
        <v>#VALUE!</v>
      </c>
      <c r="I2541" t="e">
        <f>DW_Fact_CL_Pricing_Calculations_Report[[#This Row],[Tax]]</f>
        <v>#VALUE!</v>
      </c>
      <c r="J2541" t="e">
        <f>DW_Fact_CL_Pricing_Calculations_Report[[#This Row],[NewTable1wTax]]</f>
        <v>#VALUE!</v>
      </c>
      <c r="K2541" t="e">
        <f>DW_Fact_CL_Pricing_Calculations_Report[[#This Row],[Prop]]</f>
        <v>#VALUE!</v>
      </c>
      <c r="L2541" t="e">
        <f>DW_Fact_CL_Pricing_Calculations_Report[[#This Row],[Prod_Freight_Class]]</f>
        <v>#VALUE!</v>
      </c>
      <c r="M2541" s="36" t="e">
        <f>DW_Fact_CL_Pricing_Calculations_Report[[#This Row],[Table_Load_Date]]</f>
        <v>#VALUE!</v>
      </c>
      <c r="N2541" t="e">
        <f>DW_Fact_CL_Pricing_Calculations_Report[[#This Row],[Company]]</f>
        <v>#VALUE!</v>
      </c>
      <c r="O2541" t="e">
        <f>DW_Fact_CL_Pricing_Calculations_Report[[#This Row],[InvTerminalWAC]]</f>
        <v>#VALUE!</v>
      </c>
      <c r="P2541" s="36" t="e">
        <f>DW_Fact_CL_Pricing_Calculations_Report[[#This Row],[Table_Load_Date]]</f>
        <v>#VALUE!</v>
      </c>
      <c r="Q2541" t="e">
        <f>DW_Fact_CL_Pricing_Calculations_Report[[#This Row],[Prod_Freight_Class]]</f>
        <v>#VALUE!</v>
      </c>
      <c r="R2541" t="e">
        <f>DW_Fact_CL_Pricing_Calculations_Report[[#This Row],[ReplacementCost]]</f>
        <v>#VALUE!</v>
      </c>
      <c r="S2541" t="e">
        <f>DW_Fact_CL_Pricing_Calculations_Report[[#This Row],[RegionWeightedAverageCost]]</f>
        <v>#VALUE!</v>
      </c>
      <c r="T2541" t="e">
        <f>DW_Fact_CL_Pricing_Calculations_Report[[#This Row],[Prop]]</f>
        <v>#VALUE!</v>
      </c>
      <c r="U2541" t="e">
        <f>DW_Fact_CL_Pricing_Calculations_Report[[#This Row],[CardlockSiteCost]]</f>
        <v>#VALUE!</v>
      </c>
      <c r="V2541" t="e">
        <f>DW_Fact_CL_Pricing_Calculations_Report[[#This Row],[NewCardlockSiteCost]]</f>
        <v>#VALUE!</v>
      </c>
      <c r="W2541" t="e">
        <f>DW_Fact_CL_Pricing_Calculations_Report[[#This Row],[Prod_ID]]</f>
        <v>#VALUE!</v>
      </c>
    </row>
    <row r="2542" spans="1:23" x14ac:dyDescent="0.25">
      <c r="A2542">
        <f>'Azure Calculations'!F2040</f>
        <v>0</v>
      </c>
      <c r="B2542" t="e">
        <f>DW_Fact_CL_Pricing_Calculations_Report[[#This Row],[Prod_ID]]</f>
        <v>#VALUE!</v>
      </c>
      <c r="C2542" t="e">
        <f>DW_Fact_CL_Pricing_Calculations_Report[[#This Row],[Vend_ID]]</f>
        <v>#VALUE!</v>
      </c>
      <c r="D2542" t="e">
        <f>DW_Fact_CL_Pricing_Calculations_Report[[#This Row],[CardlockSiteCost_WPROP]]</f>
        <v>#VALUE!</v>
      </c>
      <c r="E2542" t="e">
        <f>DW_Fact_CL_Pricing_Calculations_Report[[#This Row],[NewCardlockSiteCost]]</f>
        <v>#VALUE!</v>
      </c>
      <c r="F2542" t="e">
        <f>DW_Fact_CL_Pricing_Calculations_Report[[#This Row],[Change]]</f>
        <v>#VALUE!</v>
      </c>
      <c r="G2542" t="e">
        <f>DW_Fact_CL_Pricing_Calculations_Report[[#This Row],[FuelPricesDtl_Price]]</f>
        <v>#VALUE!</v>
      </c>
      <c r="H2542" t="e">
        <f>DW_Fact_CL_Pricing_Calculations_Report[[#This Row],[NewTable1]]</f>
        <v>#VALUE!</v>
      </c>
      <c r="I2542" t="e">
        <f>DW_Fact_CL_Pricing_Calculations_Report[[#This Row],[Tax]]</f>
        <v>#VALUE!</v>
      </c>
      <c r="J2542" t="e">
        <f>DW_Fact_CL_Pricing_Calculations_Report[[#This Row],[NewTable1wTax]]</f>
        <v>#VALUE!</v>
      </c>
      <c r="K2542" t="e">
        <f>DW_Fact_CL_Pricing_Calculations_Report[[#This Row],[Prop]]</f>
        <v>#VALUE!</v>
      </c>
      <c r="L2542" t="e">
        <f>DW_Fact_CL_Pricing_Calculations_Report[[#This Row],[Prod_Freight_Class]]</f>
        <v>#VALUE!</v>
      </c>
      <c r="M2542" s="36" t="e">
        <f>DW_Fact_CL_Pricing_Calculations_Report[[#This Row],[Table_Load_Date]]</f>
        <v>#VALUE!</v>
      </c>
      <c r="N2542" t="e">
        <f>DW_Fact_CL_Pricing_Calculations_Report[[#This Row],[Company]]</f>
        <v>#VALUE!</v>
      </c>
      <c r="O2542" t="e">
        <f>DW_Fact_CL_Pricing_Calculations_Report[[#This Row],[InvTerminalWAC]]</f>
        <v>#VALUE!</v>
      </c>
      <c r="P2542" s="36" t="e">
        <f>DW_Fact_CL_Pricing_Calculations_Report[[#This Row],[Table_Load_Date]]</f>
        <v>#VALUE!</v>
      </c>
      <c r="Q2542" t="e">
        <f>DW_Fact_CL_Pricing_Calculations_Report[[#This Row],[Prod_Freight_Class]]</f>
        <v>#VALUE!</v>
      </c>
      <c r="R2542" t="e">
        <f>DW_Fact_CL_Pricing_Calculations_Report[[#This Row],[ReplacementCost]]</f>
        <v>#VALUE!</v>
      </c>
      <c r="S2542" t="e">
        <f>DW_Fact_CL_Pricing_Calculations_Report[[#This Row],[RegionWeightedAverageCost]]</f>
        <v>#VALUE!</v>
      </c>
      <c r="T2542" t="e">
        <f>DW_Fact_CL_Pricing_Calculations_Report[[#This Row],[Prop]]</f>
        <v>#VALUE!</v>
      </c>
      <c r="U2542" t="e">
        <f>DW_Fact_CL_Pricing_Calculations_Report[[#This Row],[CardlockSiteCost]]</f>
        <v>#VALUE!</v>
      </c>
      <c r="V2542" t="e">
        <f>DW_Fact_CL_Pricing_Calculations_Report[[#This Row],[NewCardlockSiteCost]]</f>
        <v>#VALUE!</v>
      </c>
      <c r="W2542" t="e">
        <f>DW_Fact_CL_Pricing_Calculations_Report[[#This Row],[Prod_ID]]</f>
        <v>#VALUE!</v>
      </c>
    </row>
    <row r="2543" spans="1:23" x14ac:dyDescent="0.25">
      <c r="A2543">
        <f>'Azure Calculations'!F2041</f>
        <v>0</v>
      </c>
      <c r="B2543" t="e">
        <f>DW_Fact_CL_Pricing_Calculations_Report[[#This Row],[Prod_ID]]</f>
        <v>#VALUE!</v>
      </c>
      <c r="C2543" t="e">
        <f>DW_Fact_CL_Pricing_Calculations_Report[[#This Row],[Vend_ID]]</f>
        <v>#VALUE!</v>
      </c>
      <c r="D2543" t="e">
        <f>DW_Fact_CL_Pricing_Calculations_Report[[#This Row],[CardlockSiteCost_WPROP]]</f>
        <v>#VALUE!</v>
      </c>
      <c r="E2543" t="e">
        <f>DW_Fact_CL_Pricing_Calculations_Report[[#This Row],[NewCardlockSiteCost]]</f>
        <v>#VALUE!</v>
      </c>
      <c r="F2543" t="e">
        <f>DW_Fact_CL_Pricing_Calculations_Report[[#This Row],[Change]]</f>
        <v>#VALUE!</v>
      </c>
      <c r="G2543" t="e">
        <f>DW_Fact_CL_Pricing_Calculations_Report[[#This Row],[FuelPricesDtl_Price]]</f>
        <v>#VALUE!</v>
      </c>
      <c r="H2543" t="e">
        <f>DW_Fact_CL_Pricing_Calculations_Report[[#This Row],[NewTable1]]</f>
        <v>#VALUE!</v>
      </c>
      <c r="I2543" t="e">
        <f>DW_Fact_CL_Pricing_Calculations_Report[[#This Row],[Tax]]</f>
        <v>#VALUE!</v>
      </c>
      <c r="J2543" t="e">
        <f>DW_Fact_CL_Pricing_Calculations_Report[[#This Row],[NewTable1wTax]]</f>
        <v>#VALUE!</v>
      </c>
      <c r="K2543" t="e">
        <f>DW_Fact_CL_Pricing_Calculations_Report[[#This Row],[Prop]]</f>
        <v>#VALUE!</v>
      </c>
      <c r="L2543" t="e">
        <f>DW_Fact_CL_Pricing_Calculations_Report[[#This Row],[Prod_Freight_Class]]</f>
        <v>#VALUE!</v>
      </c>
      <c r="M2543" s="36" t="e">
        <f>DW_Fact_CL_Pricing_Calculations_Report[[#This Row],[Table_Load_Date]]</f>
        <v>#VALUE!</v>
      </c>
      <c r="N2543" t="e">
        <f>DW_Fact_CL_Pricing_Calculations_Report[[#This Row],[Company]]</f>
        <v>#VALUE!</v>
      </c>
      <c r="O2543" t="e">
        <f>DW_Fact_CL_Pricing_Calculations_Report[[#This Row],[InvTerminalWAC]]</f>
        <v>#VALUE!</v>
      </c>
      <c r="P2543" s="36" t="e">
        <f>DW_Fact_CL_Pricing_Calculations_Report[[#This Row],[Table_Load_Date]]</f>
        <v>#VALUE!</v>
      </c>
      <c r="Q2543" t="e">
        <f>DW_Fact_CL_Pricing_Calculations_Report[[#This Row],[Prod_Freight_Class]]</f>
        <v>#VALUE!</v>
      </c>
      <c r="R2543" t="e">
        <f>DW_Fact_CL_Pricing_Calculations_Report[[#This Row],[ReplacementCost]]</f>
        <v>#VALUE!</v>
      </c>
      <c r="S2543" t="e">
        <f>DW_Fact_CL_Pricing_Calculations_Report[[#This Row],[RegionWeightedAverageCost]]</f>
        <v>#VALUE!</v>
      </c>
      <c r="T2543" t="e">
        <f>DW_Fact_CL_Pricing_Calculations_Report[[#This Row],[Prop]]</f>
        <v>#VALUE!</v>
      </c>
      <c r="U2543" t="e">
        <f>DW_Fact_CL_Pricing_Calculations_Report[[#This Row],[CardlockSiteCost]]</f>
        <v>#VALUE!</v>
      </c>
      <c r="V2543" t="e">
        <f>DW_Fact_CL_Pricing_Calculations_Report[[#This Row],[NewCardlockSiteCost]]</f>
        <v>#VALUE!</v>
      </c>
      <c r="W2543" t="e">
        <f>DW_Fact_CL_Pricing_Calculations_Report[[#This Row],[Prod_ID]]</f>
        <v>#VALUE!</v>
      </c>
    </row>
    <row r="2544" spans="1:23" x14ac:dyDescent="0.25">
      <c r="A2544">
        <f>'Azure Calculations'!F2042</f>
        <v>0</v>
      </c>
      <c r="B2544" t="e">
        <f>DW_Fact_CL_Pricing_Calculations_Report[[#This Row],[Prod_ID]]</f>
        <v>#VALUE!</v>
      </c>
      <c r="C2544" t="e">
        <f>DW_Fact_CL_Pricing_Calculations_Report[[#This Row],[Vend_ID]]</f>
        <v>#VALUE!</v>
      </c>
      <c r="D2544" t="e">
        <f>DW_Fact_CL_Pricing_Calculations_Report[[#This Row],[CardlockSiteCost_WPROP]]</f>
        <v>#VALUE!</v>
      </c>
      <c r="E2544" t="e">
        <f>DW_Fact_CL_Pricing_Calculations_Report[[#This Row],[NewCardlockSiteCost]]</f>
        <v>#VALUE!</v>
      </c>
      <c r="F2544" t="e">
        <f>DW_Fact_CL_Pricing_Calculations_Report[[#This Row],[Change]]</f>
        <v>#VALUE!</v>
      </c>
      <c r="G2544" t="e">
        <f>DW_Fact_CL_Pricing_Calculations_Report[[#This Row],[FuelPricesDtl_Price]]</f>
        <v>#VALUE!</v>
      </c>
      <c r="H2544" t="e">
        <f>DW_Fact_CL_Pricing_Calculations_Report[[#This Row],[NewTable1]]</f>
        <v>#VALUE!</v>
      </c>
      <c r="I2544" t="e">
        <f>DW_Fact_CL_Pricing_Calculations_Report[[#This Row],[Tax]]</f>
        <v>#VALUE!</v>
      </c>
      <c r="J2544" t="e">
        <f>DW_Fact_CL_Pricing_Calculations_Report[[#This Row],[NewTable1wTax]]</f>
        <v>#VALUE!</v>
      </c>
      <c r="K2544" t="e">
        <f>DW_Fact_CL_Pricing_Calculations_Report[[#This Row],[Prop]]</f>
        <v>#VALUE!</v>
      </c>
      <c r="L2544" t="e">
        <f>DW_Fact_CL_Pricing_Calculations_Report[[#This Row],[Prod_Freight_Class]]</f>
        <v>#VALUE!</v>
      </c>
      <c r="M2544" s="36" t="e">
        <f>DW_Fact_CL_Pricing_Calculations_Report[[#This Row],[Table_Load_Date]]</f>
        <v>#VALUE!</v>
      </c>
      <c r="N2544" t="e">
        <f>DW_Fact_CL_Pricing_Calculations_Report[[#This Row],[Company]]</f>
        <v>#VALUE!</v>
      </c>
      <c r="O2544" t="e">
        <f>DW_Fact_CL_Pricing_Calculations_Report[[#This Row],[InvTerminalWAC]]</f>
        <v>#VALUE!</v>
      </c>
      <c r="P2544" s="36" t="e">
        <f>DW_Fact_CL_Pricing_Calculations_Report[[#This Row],[Table_Load_Date]]</f>
        <v>#VALUE!</v>
      </c>
      <c r="Q2544" t="e">
        <f>DW_Fact_CL_Pricing_Calculations_Report[[#This Row],[Prod_Freight_Class]]</f>
        <v>#VALUE!</v>
      </c>
      <c r="R2544" t="e">
        <f>DW_Fact_CL_Pricing_Calculations_Report[[#This Row],[ReplacementCost]]</f>
        <v>#VALUE!</v>
      </c>
      <c r="S2544" t="e">
        <f>DW_Fact_CL_Pricing_Calculations_Report[[#This Row],[RegionWeightedAverageCost]]</f>
        <v>#VALUE!</v>
      </c>
      <c r="T2544" t="e">
        <f>DW_Fact_CL_Pricing_Calculations_Report[[#This Row],[Prop]]</f>
        <v>#VALUE!</v>
      </c>
      <c r="U2544" t="e">
        <f>DW_Fact_CL_Pricing_Calculations_Report[[#This Row],[CardlockSiteCost]]</f>
        <v>#VALUE!</v>
      </c>
      <c r="V2544" t="e">
        <f>DW_Fact_CL_Pricing_Calculations_Report[[#This Row],[NewCardlockSiteCost]]</f>
        <v>#VALUE!</v>
      </c>
      <c r="W2544" t="e">
        <f>DW_Fact_CL_Pricing_Calculations_Report[[#This Row],[Prod_ID]]</f>
        <v>#VALUE!</v>
      </c>
    </row>
    <row r="2545" spans="1:23" x14ac:dyDescent="0.25">
      <c r="A2545">
        <f>'Azure Calculations'!F2043</f>
        <v>0</v>
      </c>
      <c r="B2545" t="e">
        <f>DW_Fact_CL_Pricing_Calculations_Report[[#This Row],[Prod_ID]]</f>
        <v>#VALUE!</v>
      </c>
      <c r="C2545" t="e">
        <f>DW_Fact_CL_Pricing_Calculations_Report[[#This Row],[Vend_ID]]</f>
        <v>#VALUE!</v>
      </c>
      <c r="D2545" t="e">
        <f>DW_Fact_CL_Pricing_Calculations_Report[[#This Row],[CardlockSiteCost_WPROP]]</f>
        <v>#VALUE!</v>
      </c>
      <c r="E2545" t="e">
        <f>DW_Fact_CL_Pricing_Calculations_Report[[#This Row],[NewCardlockSiteCost]]</f>
        <v>#VALUE!</v>
      </c>
      <c r="F2545" t="e">
        <f>DW_Fact_CL_Pricing_Calculations_Report[[#This Row],[Change]]</f>
        <v>#VALUE!</v>
      </c>
      <c r="G2545" t="e">
        <f>DW_Fact_CL_Pricing_Calculations_Report[[#This Row],[FuelPricesDtl_Price]]</f>
        <v>#VALUE!</v>
      </c>
      <c r="H2545" t="e">
        <f>DW_Fact_CL_Pricing_Calculations_Report[[#This Row],[NewTable1]]</f>
        <v>#VALUE!</v>
      </c>
      <c r="I2545" t="e">
        <f>DW_Fact_CL_Pricing_Calculations_Report[[#This Row],[Tax]]</f>
        <v>#VALUE!</v>
      </c>
      <c r="J2545" t="e">
        <f>DW_Fact_CL_Pricing_Calculations_Report[[#This Row],[NewTable1wTax]]</f>
        <v>#VALUE!</v>
      </c>
      <c r="K2545" t="e">
        <f>DW_Fact_CL_Pricing_Calculations_Report[[#This Row],[Prop]]</f>
        <v>#VALUE!</v>
      </c>
      <c r="L2545" t="e">
        <f>DW_Fact_CL_Pricing_Calculations_Report[[#This Row],[Prod_Freight_Class]]</f>
        <v>#VALUE!</v>
      </c>
      <c r="M2545" s="36" t="e">
        <f>DW_Fact_CL_Pricing_Calculations_Report[[#This Row],[Table_Load_Date]]</f>
        <v>#VALUE!</v>
      </c>
      <c r="N2545" t="e">
        <f>DW_Fact_CL_Pricing_Calculations_Report[[#This Row],[Company]]</f>
        <v>#VALUE!</v>
      </c>
      <c r="O2545" t="e">
        <f>DW_Fact_CL_Pricing_Calculations_Report[[#This Row],[InvTerminalWAC]]</f>
        <v>#VALUE!</v>
      </c>
      <c r="P2545" s="36" t="e">
        <f>DW_Fact_CL_Pricing_Calculations_Report[[#This Row],[Table_Load_Date]]</f>
        <v>#VALUE!</v>
      </c>
      <c r="Q2545" t="e">
        <f>DW_Fact_CL_Pricing_Calculations_Report[[#This Row],[Prod_Freight_Class]]</f>
        <v>#VALUE!</v>
      </c>
      <c r="R2545" t="e">
        <f>DW_Fact_CL_Pricing_Calculations_Report[[#This Row],[ReplacementCost]]</f>
        <v>#VALUE!</v>
      </c>
      <c r="S2545" t="e">
        <f>DW_Fact_CL_Pricing_Calculations_Report[[#This Row],[RegionWeightedAverageCost]]</f>
        <v>#VALUE!</v>
      </c>
      <c r="T2545" t="e">
        <f>DW_Fact_CL_Pricing_Calculations_Report[[#This Row],[Prop]]</f>
        <v>#VALUE!</v>
      </c>
      <c r="U2545" t="e">
        <f>DW_Fact_CL_Pricing_Calculations_Report[[#This Row],[CardlockSiteCost]]</f>
        <v>#VALUE!</v>
      </c>
      <c r="V2545" t="e">
        <f>DW_Fact_CL_Pricing_Calculations_Report[[#This Row],[NewCardlockSiteCost]]</f>
        <v>#VALUE!</v>
      </c>
      <c r="W2545" t="e">
        <f>DW_Fact_CL_Pricing_Calculations_Report[[#This Row],[Prod_ID]]</f>
        <v>#VALUE!</v>
      </c>
    </row>
    <row r="2546" spans="1:23" x14ac:dyDescent="0.25">
      <c r="A2546">
        <f>'Azure Calculations'!F2044</f>
        <v>0</v>
      </c>
      <c r="B2546" t="e">
        <f>DW_Fact_CL_Pricing_Calculations_Report[[#This Row],[Prod_ID]]</f>
        <v>#VALUE!</v>
      </c>
      <c r="C2546" t="e">
        <f>DW_Fact_CL_Pricing_Calculations_Report[[#This Row],[Vend_ID]]</f>
        <v>#VALUE!</v>
      </c>
      <c r="D2546" t="e">
        <f>DW_Fact_CL_Pricing_Calculations_Report[[#This Row],[CardlockSiteCost_WPROP]]</f>
        <v>#VALUE!</v>
      </c>
      <c r="E2546" t="e">
        <f>DW_Fact_CL_Pricing_Calculations_Report[[#This Row],[NewCardlockSiteCost]]</f>
        <v>#VALUE!</v>
      </c>
      <c r="F2546" t="e">
        <f>DW_Fact_CL_Pricing_Calculations_Report[[#This Row],[Change]]</f>
        <v>#VALUE!</v>
      </c>
      <c r="G2546" t="e">
        <f>DW_Fact_CL_Pricing_Calculations_Report[[#This Row],[FuelPricesDtl_Price]]</f>
        <v>#VALUE!</v>
      </c>
      <c r="H2546" t="e">
        <f>DW_Fact_CL_Pricing_Calculations_Report[[#This Row],[NewTable1]]</f>
        <v>#VALUE!</v>
      </c>
      <c r="I2546" t="e">
        <f>DW_Fact_CL_Pricing_Calculations_Report[[#This Row],[Tax]]</f>
        <v>#VALUE!</v>
      </c>
      <c r="J2546" t="e">
        <f>DW_Fact_CL_Pricing_Calculations_Report[[#This Row],[NewTable1wTax]]</f>
        <v>#VALUE!</v>
      </c>
      <c r="K2546" t="e">
        <f>DW_Fact_CL_Pricing_Calculations_Report[[#This Row],[Prop]]</f>
        <v>#VALUE!</v>
      </c>
      <c r="L2546" t="e">
        <f>DW_Fact_CL_Pricing_Calculations_Report[[#This Row],[Prod_Freight_Class]]</f>
        <v>#VALUE!</v>
      </c>
      <c r="M2546" s="36" t="e">
        <f>DW_Fact_CL_Pricing_Calculations_Report[[#This Row],[Table_Load_Date]]</f>
        <v>#VALUE!</v>
      </c>
      <c r="N2546" t="e">
        <f>DW_Fact_CL_Pricing_Calculations_Report[[#This Row],[Company]]</f>
        <v>#VALUE!</v>
      </c>
      <c r="O2546" t="e">
        <f>DW_Fact_CL_Pricing_Calculations_Report[[#This Row],[InvTerminalWAC]]</f>
        <v>#VALUE!</v>
      </c>
      <c r="P2546" s="36" t="e">
        <f>DW_Fact_CL_Pricing_Calculations_Report[[#This Row],[Table_Load_Date]]</f>
        <v>#VALUE!</v>
      </c>
      <c r="Q2546" t="e">
        <f>DW_Fact_CL_Pricing_Calculations_Report[[#This Row],[Prod_Freight_Class]]</f>
        <v>#VALUE!</v>
      </c>
      <c r="R2546" t="e">
        <f>DW_Fact_CL_Pricing_Calculations_Report[[#This Row],[ReplacementCost]]</f>
        <v>#VALUE!</v>
      </c>
      <c r="S2546" t="e">
        <f>DW_Fact_CL_Pricing_Calculations_Report[[#This Row],[RegionWeightedAverageCost]]</f>
        <v>#VALUE!</v>
      </c>
      <c r="T2546" t="e">
        <f>DW_Fact_CL_Pricing_Calculations_Report[[#This Row],[Prop]]</f>
        <v>#VALUE!</v>
      </c>
      <c r="U2546" t="e">
        <f>DW_Fact_CL_Pricing_Calculations_Report[[#This Row],[CardlockSiteCost]]</f>
        <v>#VALUE!</v>
      </c>
      <c r="V2546" t="e">
        <f>DW_Fact_CL_Pricing_Calculations_Report[[#This Row],[NewCardlockSiteCost]]</f>
        <v>#VALUE!</v>
      </c>
      <c r="W2546" t="e">
        <f>DW_Fact_CL_Pricing_Calculations_Report[[#This Row],[Prod_ID]]</f>
        <v>#VALUE!</v>
      </c>
    </row>
    <row r="2547" spans="1:23" x14ac:dyDescent="0.25">
      <c r="A2547">
        <f>'Azure Calculations'!F2045</f>
        <v>0</v>
      </c>
      <c r="B2547" t="e">
        <f>DW_Fact_CL_Pricing_Calculations_Report[[#This Row],[Prod_ID]]</f>
        <v>#VALUE!</v>
      </c>
      <c r="C2547" t="e">
        <f>DW_Fact_CL_Pricing_Calculations_Report[[#This Row],[Vend_ID]]</f>
        <v>#VALUE!</v>
      </c>
      <c r="D2547" t="e">
        <f>DW_Fact_CL_Pricing_Calculations_Report[[#This Row],[CardlockSiteCost_WPROP]]</f>
        <v>#VALUE!</v>
      </c>
      <c r="E2547" t="e">
        <f>DW_Fact_CL_Pricing_Calculations_Report[[#This Row],[NewCardlockSiteCost]]</f>
        <v>#VALUE!</v>
      </c>
      <c r="F2547" t="e">
        <f>DW_Fact_CL_Pricing_Calculations_Report[[#This Row],[Change]]</f>
        <v>#VALUE!</v>
      </c>
      <c r="G2547" t="e">
        <f>DW_Fact_CL_Pricing_Calculations_Report[[#This Row],[FuelPricesDtl_Price]]</f>
        <v>#VALUE!</v>
      </c>
      <c r="H2547" t="e">
        <f>DW_Fact_CL_Pricing_Calculations_Report[[#This Row],[NewTable1]]</f>
        <v>#VALUE!</v>
      </c>
      <c r="I2547" t="e">
        <f>DW_Fact_CL_Pricing_Calculations_Report[[#This Row],[Tax]]</f>
        <v>#VALUE!</v>
      </c>
      <c r="J2547" t="e">
        <f>DW_Fact_CL_Pricing_Calculations_Report[[#This Row],[NewTable1wTax]]</f>
        <v>#VALUE!</v>
      </c>
      <c r="K2547" t="e">
        <f>DW_Fact_CL_Pricing_Calculations_Report[[#This Row],[Prop]]</f>
        <v>#VALUE!</v>
      </c>
      <c r="L2547" t="e">
        <f>DW_Fact_CL_Pricing_Calculations_Report[[#This Row],[Prod_Freight_Class]]</f>
        <v>#VALUE!</v>
      </c>
      <c r="M2547" s="36" t="e">
        <f>DW_Fact_CL_Pricing_Calculations_Report[[#This Row],[Table_Load_Date]]</f>
        <v>#VALUE!</v>
      </c>
      <c r="N2547" t="e">
        <f>DW_Fact_CL_Pricing_Calculations_Report[[#This Row],[Company]]</f>
        <v>#VALUE!</v>
      </c>
      <c r="O2547" t="e">
        <f>DW_Fact_CL_Pricing_Calculations_Report[[#This Row],[InvTerminalWAC]]</f>
        <v>#VALUE!</v>
      </c>
      <c r="P2547" s="36" t="e">
        <f>DW_Fact_CL_Pricing_Calculations_Report[[#This Row],[Table_Load_Date]]</f>
        <v>#VALUE!</v>
      </c>
      <c r="Q2547" t="e">
        <f>DW_Fact_CL_Pricing_Calculations_Report[[#This Row],[Prod_Freight_Class]]</f>
        <v>#VALUE!</v>
      </c>
      <c r="R2547" t="e">
        <f>DW_Fact_CL_Pricing_Calculations_Report[[#This Row],[ReplacementCost]]</f>
        <v>#VALUE!</v>
      </c>
      <c r="S2547" t="e">
        <f>DW_Fact_CL_Pricing_Calculations_Report[[#This Row],[RegionWeightedAverageCost]]</f>
        <v>#VALUE!</v>
      </c>
      <c r="T2547" t="e">
        <f>DW_Fact_CL_Pricing_Calculations_Report[[#This Row],[Prop]]</f>
        <v>#VALUE!</v>
      </c>
      <c r="U2547" t="e">
        <f>DW_Fact_CL_Pricing_Calculations_Report[[#This Row],[CardlockSiteCost]]</f>
        <v>#VALUE!</v>
      </c>
      <c r="V2547" t="e">
        <f>DW_Fact_CL_Pricing_Calculations_Report[[#This Row],[NewCardlockSiteCost]]</f>
        <v>#VALUE!</v>
      </c>
      <c r="W2547" t="e">
        <f>DW_Fact_CL_Pricing_Calculations_Report[[#This Row],[Prod_ID]]</f>
        <v>#VALUE!</v>
      </c>
    </row>
    <row r="2548" spans="1:23" x14ac:dyDescent="0.25">
      <c r="A2548">
        <f>'Azure Calculations'!F2046</f>
        <v>0</v>
      </c>
      <c r="B2548" t="e">
        <f>DW_Fact_CL_Pricing_Calculations_Report[[#This Row],[Prod_ID]]</f>
        <v>#VALUE!</v>
      </c>
      <c r="C2548" t="e">
        <f>DW_Fact_CL_Pricing_Calculations_Report[[#This Row],[Vend_ID]]</f>
        <v>#VALUE!</v>
      </c>
      <c r="D2548" t="e">
        <f>DW_Fact_CL_Pricing_Calculations_Report[[#This Row],[CardlockSiteCost_WPROP]]</f>
        <v>#VALUE!</v>
      </c>
      <c r="E2548" t="e">
        <f>DW_Fact_CL_Pricing_Calculations_Report[[#This Row],[NewCardlockSiteCost]]</f>
        <v>#VALUE!</v>
      </c>
      <c r="F2548" t="e">
        <f>DW_Fact_CL_Pricing_Calculations_Report[[#This Row],[Change]]</f>
        <v>#VALUE!</v>
      </c>
      <c r="G2548" t="e">
        <f>DW_Fact_CL_Pricing_Calculations_Report[[#This Row],[FuelPricesDtl_Price]]</f>
        <v>#VALUE!</v>
      </c>
      <c r="H2548" t="e">
        <f>DW_Fact_CL_Pricing_Calculations_Report[[#This Row],[NewTable1]]</f>
        <v>#VALUE!</v>
      </c>
      <c r="I2548" t="e">
        <f>DW_Fact_CL_Pricing_Calculations_Report[[#This Row],[Tax]]</f>
        <v>#VALUE!</v>
      </c>
      <c r="J2548" t="e">
        <f>DW_Fact_CL_Pricing_Calculations_Report[[#This Row],[NewTable1wTax]]</f>
        <v>#VALUE!</v>
      </c>
      <c r="K2548" t="e">
        <f>DW_Fact_CL_Pricing_Calculations_Report[[#This Row],[Prop]]</f>
        <v>#VALUE!</v>
      </c>
      <c r="L2548" t="e">
        <f>DW_Fact_CL_Pricing_Calculations_Report[[#This Row],[Prod_Freight_Class]]</f>
        <v>#VALUE!</v>
      </c>
      <c r="M2548" s="36" t="e">
        <f>DW_Fact_CL_Pricing_Calculations_Report[[#This Row],[Table_Load_Date]]</f>
        <v>#VALUE!</v>
      </c>
      <c r="N2548" t="e">
        <f>DW_Fact_CL_Pricing_Calculations_Report[[#This Row],[Company]]</f>
        <v>#VALUE!</v>
      </c>
      <c r="O2548" t="e">
        <f>DW_Fact_CL_Pricing_Calculations_Report[[#This Row],[InvTerminalWAC]]</f>
        <v>#VALUE!</v>
      </c>
      <c r="P2548" s="36" t="e">
        <f>DW_Fact_CL_Pricing_Calculations_Report[[#This Row],[Table_Load_Date]]</f>
        <v>#VALUE!</v>
      </c>
      <c r="Q2548" t="e">
        <f>DW_Fact_CL_Pricing_Calculations_Report[[#This Row],[Prod_Freight_Class]]</f>
        <v>#VALUE!</v>
      </c>
      <c r="R2548" t="e">
        <f>DW_Fact_CL_Pricing_Calculations_Report[[#This Row],[ReplacementCost]]</f>
        <v>#VALUE!</v>
      </c>
      <c r="S2548" t="e">
        <f>DW_Fact_CL_Pricing_Calculations_Report[[#This Row],[RegionWeightedAverageCost]]</f>
        <v>#VALUE!</v>
      </c>
      <c r="T2548" t="e">
        <f>DW_Fact_CL_Pricing_Calculations_Report[[#This Row],[Prop]]</f>
        <v>#VALUE!</v>
      </c>
      <c r="U2548" t="e">
        <f>DW_Fact_CL_Pricing_Calculations_Report[[#This Row],[CardlockSiteCost]]</f>
        <v>#VALUE!</v>
      </c>
      <c r="V2548" t="e">
        <f>DW_Fact_CL_Pricing_Calculations_Report[[#This Row],[NewCardlockSiteCost]]</f>
        <v>#VALUE!</v>
      </c>
      <c r="W2548" t="e">
        <f>DW_Fact_CL_Pricing_Calculations_Report[[#This Row],[Prod_ID]]</f>
        <v>#VALUE!</v>
      </c>
    </row>
    <row r="2549" spans="1:23" x14ac:dyDescent="0.25">
      <c r="A2549">
        <f>'Azure Calculations'!F2047</f>
        <v>0</v>
      </c>
      <c r="B2549" t="e">
        <f>DW_Fact_CL_Pricing_Calculations_Report[[#This Row],[Prod_ID]]</f>
        <v>#VALUE!</v>
      </c>
      <c r="C2549" t="e">
        <f>DW_Fact_CL_Pricing_Calculations_Report[[#This Row],[Vend_ID]]</f>
        <v>#VALUE!</v>
      </c>
      <c r="D2549" t="e">
        <f>DW_Fact_CL_Pricing_Calculations_Report[[#This Row],[CardlockSiteCost_WPROP]]</f>
        <v>#VALUE!</v>
      </c>
      <c r="E2549" t="e">
        <f>DW_Fact_CL_Pricing_Calculations_Report[[#This Row],[NewCardlockSiteCost]]</f>
        <v>#VALUE!</v>
      </c>
      <c r="F2549" t="e">
        <f>DW_Fact_CL_Pricing_Calculations_Report[[#This Row],[Change]]</f>
        <v>#VALUE!</v>
      </c>
      <c r="G2549" t="e">
        <f>DW_Fact_CL_Pricing_Calculations_Report[[#This Row],[FuelPricesDtl_Price]]</f>
        <v>#VALUE!</v>
      </c>
      <c r="H2549" t="e">
        <f>DW_Fact_CL_Pricing_Calculations_Report[[#This Row],[NewTable1]]</f>
        <v>#VALUE!</v>
      </c>
      <c r="I2549" t="e">
        <f>DW_Fact_CL_Pricing_Calculations_Report[[#This Row],[Tax]]</f>
        <v>#VALUE!</v>
      </c>
      <c r="J2549" t="e">
        <f>DW_Fact_CL_Pricing_Calculations_Report[[#This Row],[NewTable1wTax]]</f>
        <v>#VALUE!</v>
      </c>
      <c r="K2549" t="e">
        <f>DW_Fact_CL_Pricing_Calculations_Report[[#This Row],[Prop]]</f>
        <v>#VALUE!</v>
      </c>
      <c r="L2549" t="e">
        <f>DW_Fact_CL_Pricing_Calculations_Report[[#This Row],[Prod_Freight_Class]]</f>
        <v>#VALUE!</v>
      </c>
      <c r="M2549" s="36" t="e">
        <f>DW_Fact_CL_Pricing_Calculations_Report[[#This Row],[Table_Load_Date]]</f>
        <v>#VALUE!</v>
      </c>
      <c r="N2549" t="e">
        <f>DW_Fact_CL_Pricing_Calculations_Report[[#This Row],[Company]]</f>
        <v>#VALUE!</v>
      </c>
      <c r="O2549" t="e">
        <f>DW_Fact_CL_Pricing_Calculations_Report[[#This Row],[InvTerminalWAC]]</f>
        <v>#VALUE!</v>
      </c>
      <c r="P2549" s="36" t="e">
        <f>DW_Fact_CL_Pricing_Calculations_Report[[#This Row],[Table_Load_Date]]</f>
        <v>#VALUE!</v>
      </c>
      <c r="Q2549" t="e">
        <f>DW_Fact_CL_Pricing_Calculations_Report[[#This Row],[Prod_Freight_Class]]</f>
        <v>#VALUE!</v>
      </c>
      <c r="R2549" t="e">
        <f>DW_Fact_CL_Pricing_Calculations_Report[[#This Row],[ReplacementCost]]</f>
        <v>#VALUE!</v>
      </c>
      <c r="S2549" t="e">
        <f>DW_Fact_CL_Pricing_Calculations_Report[[#This Row],[RegionWeightedAverageCost]]</f>
        <v>#VALUE!</v>
      </c>
      <c r="T2549" t="e">
        <f>DW_Fact_CL_Pricing_Calculations_Report[[#This Row],[Prop]]</f>
        <v>#VALUE!</v>
      </c>
      <c r="U2549" t="e">
        <f>DW_Fact_CL_Pricing_Calculations_Report[[#This Row],[CardlockSiteCost]]</f>
        <v>#VALUE!</v>
      </c>
      <c r="V2549" t="e">
        <f>DW_Fact_CL_Pricing_Calculations_Report[[#This Row],[NewCardlockSiteCost]]</f>
        <v>#VALUE!</v>
      </c>
      <c r="W2549" t="e">
        <f>DW_Fact_CL_Pricing_Calculations_Report[[#This Row],[Prod_ID]]</f>
        <v>#VALUE!</v>
      </c>
    </row>
    <row r="2550" spans="1:23" x14ac:dyDescent="0.25">
      <c r="A2550">
        <f>'Azure Calculations'!F2048</f>
        <v>0</v>
      </c>
      <c r="B2550" t="e">
        <f>DW_Fact_CL_Pricing_Calculations_Report[[#This Row],[Prod_ID]]</f>
        <v>#VALUE!</v>
      </c>
      <c r="C2550" t="e">
        <f>DW_Fact_CL_Pricing_Calculations_Report[[#This Row],[Vend_ID]]</f>
        <v>#VALUE!</v>
      </c>
      <c r="D2550" t="e">
        <f>DW_Fact_CL_Pricing_Calculations_Report[[#This Row],[CardlockSiteCost_WPROP]]</f>
        <v>#VALUE!</v>
      </c>
      <c r="E2550" t="e">
        <f>DW_Fact_CL_Pricing_Calculations_Report[[#This Row],[NewCardlockSiteCost]]</f>
        <v>#VALUE!</v>
      </c>
      <c r="F2550" t="e">
        <f>DW_Fact_CL_Pricing_Calculations_Report[[#This Row],[Change]]</f>
        <v>#VALUE!</v>
      </c>
      <c r="G2550" t="e">
        <f>DW_Fact_CL_Pricing_Calculations_Report[[#This Row],[FuelPricesDtl_Price]]</f>
        <v>#VALUE!</v>
      </c>
      <c r="H2550" t="e">
        <f>DW_Fact_CL_Pricing_Calculations_Report[[#This Row],[NewTable1]]</f>
        <v>#VALUE!</v>
      </c>
      <c r="I2550" t="e">
        <f>DW_Fact_CL_Pricing_Calculations_Report[[#This Row],[Tax]]</f>
        <v>#VALUE!</v>
      </c>
      <c r="J2550" t="e">
        <f>DW_Fact_CL_Pricing_Calculations_Report[[#This Row],[NewTable1wTax]]</f>
        <v>#VALUE!</v>
      </c>
      <c r="K2550" t="e">
        <f>DW_Fact_CL_Pricing_Calculations_Report[[#This Row],[Prop]]</f>
        <v>#VALUE!</v>
      </c>
      <c r="L2550" t="e">
        <f>DW_Fact_CL_Pricing_Calculations_Report[[#This Row],[Prod_Freight_Class]]</f>
        <v>#VALUE!</v>
      </c>
      <c r="M2550" s="36" t="e">
        <f>DW_Fact_CL_Pricing_Calculations_Report[[#This Row],[Table_Load_Date]]</f>
        <v>#VALUE!</v>
      </c>
      <c r="N2550" t="e">
        <f>DW_Fact_CL_Pricing_Calculations_Report[[#This Row],[Company]]</f>
        <v>#VALUE!</v>
      </c>
      <c r="O2550" t="e">
        <f>DW_Fact_CL_Pricing_Calculations_Report[[#This Row],[InvTerminalWAC]]</f>
        <v>#VALUE!</v>
      </c>
      <c r="P2550" s="36" t="e">
        <f>DW_Fact_CL_Pricing_Calculations_Report[[#This Row],[Table_Load_Date]]</f>
        <v>#VALUE!</v>
      </c>
      <c r="Q2550" t="e">
        <f>DW_Fact_CL_Pricing_Calculations_Report[[#This Row],[Prod_Freight_Class]]</f>
        <v>#VALUE!</v>
      </c>
      <c r="R2550" t="e">
        <f>DW_Fact_CL_Pricing_Calculations_Report[[#This Row],[ReplacementCost]]</f>
        <v>#VALUE!</v>
      </c>
      <c r="S2550" t="e">
        <f>DW_Fact_CL_Pricing_Calculations_Report[[#This Row],[RegionWeightedAverageCost]]</f>
        <v>#VALUE!</v>
      </c>
      <c r="T2550" t="e">
        <f>DW_Fact_CL_Pricing_Calculations_Report[[#This Row],[Prop]]</f>
        <v>#VALUE!</v>
      </c>
      <c r="U2550" t="e">
        <f>DW_Fact_CL_Pricing_Calculations_Report[[#This Row],[CardlockSiteCost]]</f>
        <v>#VALUE!</v>
      </c>
      <c r="V2550" t="e">
        <f>DW_Fact_CL_Pricing_Calculations_Report[[#This Row],[NewCardlockSiteCost]]</f>
        <v>#VALUE!</v>
      </c>
      <c r="W2550" t="e">
        <f>DW_Fact_CL_Pricing_Calculations_Report[[#This Row],[Prod_ID]]</f>
        <v>#VALUE!</v>
      </c>
    </row>
    <row r="2551" spans="1:23" x14ac:dyDescent="0.25">
      <c r="A2551">
        <f>'Azure Calculations'!F2049</f>
        <v>0</v>
      </c>
      <c r="B2551" t="e">
        <f>DW_Fact_CL_Pricing_Calculations_Report[[#This Row],[Prod_ID]]</f>
        <v>#VALUE!</v>
      </c>
      <c r="C2551" t="e">
        <f>DW_Fact_CL_Pricing_Calculations_Report[[#This Row],[Vend_ID]]</f>
        <v>#VALUE!</v>
      </c>
      <c r="D2551" t="e">
        <f>DW_Fact_CL_Pricing_Calculations_Report[[#This Row],[CardlockSiteCost_WPROP]]</f>
        <v>#VALUE!</v>
      </c>
      <c r="E2551" t="e">
        <f>DW_Fact_CL_Pricing_Calculations_Report[[#This Row],[NewCardlockSiteCost]]</f>
        <v>#VALUE!</v>
      </c>
      <c r="F2551" t="e">
        <f>DW_Fact_CL_Pricing_Calculations_Report[[#This Row],[Change]]</f>
        <v>#VALUE!</v>
      </c>
      <c r="G2551" t="e">
        <f>DW_Fact_CL_Pricing_Calculations_Report[[#This Row],[FuelPricesDtl_Price]]</f>
        <v>#VALUE!</v>
      </c>
      <c r="H2551" t="e">
        <f>DW_Fact_CL_Pricing_Calculations_Report[[#This Row],[NewTable1]]</f>
        <v>#VALUE!</v>
      </c>
      <c r="I2551" t="e">
        <f>DW_Fact_CL_Pricing_Calculations_Report[[#This Row],[Tax]]</f>
        <v>#VALUE!</v>
      </c>
      <c r="J2551" t="e">
        <f>DW_Fact_CL_Pricing_Calculations_Report[[#This Row],[NewTable1wTax]]</f>
        <v>#VALUE!</v>
      </c>
      <c r="K2551" t="e">
        <f>DW_Fact_CL_Pricing_Calculations_Report[[#This Row],[Prop]]</f>
        <v>#VALUE!</v>
      </c>
      <c r="L2551" t="e">
        <f>DW_Fact_CL_Pricing_Calculations_Report[[#This Row],[Prod_Freight_Class]]</f>
        <v>#VALUE!</v>
      </c>
      <c r="M2551" s="36" t="e">
        <f>DW_Fact_CL_Pricing_Calculations_Report[[#This Row],[Table_Load_Date]]</f>
        <v>#VALUE!</v>
      </c>
      <c r="N2551" t="e">
        <f>DW_Fact_CL_Pricing_Calculations_Report[[#This Row],[Company]]</f>
        <v>#VALUE!</v>
      </c>
      <c r="O2551" t="e">
        <f>DW_Fact_CL_Pricing_Calculations_Report[[#This Row],[InvTerminalWAC]]</f>
        <v>#VALUE!</v>
      </c>
      <c r="P2551" s="36" t="e">
        <f>DW_Fact_CL_Pricing_Calculations_Report[[#This Row],[Table_Load_Date]]</f>
        <v>#VALUE!</v>
      </c>
      <c r="Q2551" t="e">
        <f>DW_Fact_CL_Pricing_Calculations_Report[[#This Row],[Prod_Freight_Class]]</f>
        <v>#VALUE!</v>
      </c>
      <c r="R2551" t="e">
        <f>DW_Fact_CL_Pricing_Calculations_Report[[#This Row],[ReplacementCost]]</f>
        <v>#VALUE!</v>
      </c>
      <c r="S2551" t="e">
        <f>DW_Fact_CL_Pricing_Calculations_Report[[#This Row],[RegionWeightedAverageCost]]</f>
        <v>#VALUE!</v>
      </c>
      <c r="T2551" t="e">
        <f>DW_Fact_CL_Pricing_Calculations_Report[[#This Row],[Prop]]</f>
        <v>#VALUE!</v>
      </c>
      <c r="U2551" t="e">
        <f>DW_Fact_CL_Pricing_Calculations_Report[[#This Row],[CardlockSiteCost]]</f>
        <v>#VALUE!</v>
      </c>
      <c r="V2551" t="e">
        <f>DW_Fact_CL_Pricing_Calculations_Report[[#This Row],[NewCardlockSiteCost]]</f>
        <v>#VALUE!</v>
      </c>
      <c r="W2551" t="e">
        <f>DW_Fact_CL_Pricing_Calculations_Report[[#This Row],[Prod_ID]]</f>
        <v>#VALUE!</v>
      </c>
    </row>
    <row r="2552" spans="1:23" x14ac:dyDescent="0.25">
      <c r="A2552">
        <f>'Azure Calculations'!F2050</f>
        <v>0</v>
      </c>
      <c r="B2552" t="e">
        <f>DW_Fact_CL_Pricing_Calculations_Report[[#This Row],[Prod_ID]]</f>
        <v>#VALUE!</v>
      </c>
      <c r="C2552" t="e">
        <f>DW_Fact_CL_Pricing_Calculations_Report[[#This Row],[Vend_ID]]</f>
        <v>#VALUE!</v>
      </c>
      <c r="D2552" t="e">
        <f>DW_Fact_CL_Pricing_Calculations_Report[[#This Row],[CardlockSiteCost_WPROP]]</f>
        <v>#VALUE!</v>
      </c>
      <c r="E2552" t="e">
        <f>DW_Fact_CL_Pricing_Calculations_Report[[#This Row],[NewCardlockSiteCost]]</f>
        <v>#VALUE!</v>
      </c>
      <c r="F2552" t="e">
        <f>DW_Fact_CL_Pricing_Calculations_Report[[#This Row],[Change]]</f>
        <v>#VALUE!</v>
      </c>
      <c r="G2552" t="e">
        <f>DW_Fact_CL_Pricing_Calculations_Report[[#This Row],[FuelPricesDtl_Price]]</f>
        <v>#VALUE!</v>
      </c>
      <c r="H2552" t="e">
        <f>DW_Fact_CL_Pricing_Calculations_Report[[#This Row],[NewTable1]]</f>
        <v>#VALUE!</v>
      </c>
      <c r="I2552" t="e">
        <f>DW_Fact_CL_Pricing_Calculations_Report[[#This Row],[Tax]]</f>
        <v>#VALUE!</v>
      </c>
      <c r="J2552" t="e">
        <f>DW_Fact_CL_Pricing_Calculations_Report[[#This Row],[NewTable1wTax]]</f>
        <v>#VALUE!</v>
      </c>
      <c r="K2552" t="e">
        <f>DW_Fact_CL_Pricing_Calculations_Report[[#This Row],[Prop]]</f>
        <v>#VALUE!</v>
      </c>
      <c r="L2552" t="e">
        <f>DW_Fact_CL_Pricing_Calculations_Report[[#This Row],[Prod_Freight_Class]]</f>
        <v>#VALUE!</v>
      </c>
      <c r="M2552" s="36" t="e">
        <f>DW_Fact_CL_Pricing_Calculations_Report[[#This Row],[Table_Load_Date]]</f>
        <v>#VALUE!</v>
      </c>
      <c r="N2552" t="e">
        <f>DW_Fact_CL_Pricing_Calculations_Report[[#This Row],[Company]]</f>
        <v>#VALUE!</v>
      </c>
      <c r="O2552" t="e">
        <f>DW_Fact_CL_Pricing_Calculations_Report[[#This Row],[InvTerminalWAC]]</f>
        <v>#VALUE!</v>
      </c>
      <c r="P2552" s="36" t="e">
        <f>DW_Fact_CL_Pricing_Calculations_Report[[#This Row],[Table_Load_Date]]</f>
        <v>#VALUE!</v>
      </c>
      <c r="Q2552" t="e">
        <f>DW_Fact_CL_Pricing_Calculations_Report[[#This Row],[Prod_Freight_Class]]</f>
        <v>#VALUE!</v>
      </c>
      <c r="R2552" t="e">
        <f>DW_Fact_CL_Pricing_Calculations_Report[[#This Row],[ReplacementCost]]</f>
        <v>#VALUE!</v>
      </c>
      <c r="S2552" t="e">
        <f>DW_Fact_CL_Pricing_Calculations_Report[[#This Row],[RegionWeightedAverageCost]]</f>
        <v>#VALUE!</v>
      </c>
      <c r="T2552" t="e">
        <f>DW_Fact_CL_Pricing_Calculations_Report[[#This Row],[Prop]]</f>
        <v>#VALUE!</v>
      </c>
      <c r="U2552" t="e">
        <f>DW_Fact_CL_Pricing_Calculations_Report[[#This Row],[CardlockSiteCost]]</f>
        <v>#VALUE!</v>
      </c>
      <c r="V2552" t="e">
        <f>DW_Fact_CL_Pricing_Calculations_Report[[#This Row],[NewCardlockSiteCost]]</f>
        <v>#VALUE!</v>
      </c>
      <c r="W2552" t="e">
        <f>DW_Fact_CL_Pricing_Calculations_Report[[#This Row],[Prod_ID]]</f>
        <v>#VALUE!</v>
      </c>
    </row>
    <row r="2553" spans="1:23" x14ac:dyDescent="0.25">
      <c r="A2553">
        <f>'Azure Calculations'!F2051</f>
        <v>0</v>
      </c>
      <c r="B2553" t="e">
        <f>DW_Fact_CL_Pricing_Calculations_Report[[#This Row],[Prod_ID]]</f>
        <v>#VALUE!</v>
      </c>
      <c r="C2553" t="e">
        <f>DW_Fact_CL_Pricing_Calculations_Report[[#This Row],[Vend_ID]]</f>
        <v>#VALUE!</v>
      </c>
      <c r="D2553" t="e">
        <f>DW_Fact_CL_Pricing_Calculations_Report[[#This Row],[CardlockSiteCost_WPROP]]</f>
        <v>#VALUE!</v>
      </c>
      <c r="E2553" t="e">
        <f>DW_Fact_CL_Pricing_Calculations_Report[[#This Row],[NewCardlockSiteCost]]</f>
        <v>#VALUE!</v>
      </c>
      <c r="F2553" t="e">
        <f>DW_Fact_CL_Pricing_Calculations_Report[[#This Row],[Change]]</f>
        <v>#VALUE!</v>
      </c>
      <c r="G2553" t="e">
        <f>DW_Fact_CL_Pricing_Calculations_Report[[#This Row],[FuelPricesDtl_Price]]</f>
        <v>#VALUE!</v>
      </c>
      <c r="H2553" t="e">
        <f>DW_Fact_CL_Pricing_Calculations_Report[[#This Row],[NewTable1]]</f>
        <v>#VALUE!</v>
      </c>
      <c r="I2553" t="e">
        <f>DW_Fact_CL_Pricing_Calculations_Report[[#This Row],[Tax]]</f>
        <v>#VALUE!</v>
      </c>
      <c r="J2553" t="e">
        <f>DW_Fact_CL_Pricing_Calculations_Report[[#This Row],[NewTable1wTax]]</f>
        <v>#VALUE!</v>
      </c>
      <c r="K2553" t="e">
        <f>DW_Fact_CL_Pricing_Calculations_Report[[#This Row],[Prop]]</f>
        <v>#VALUE!</v>
      </c>
      <c r="L2553" t="e">
        <f>DW_Fact_CL_Pricing_Calculations_Report[[#This Row],[Prod_Freight_Class]]</f>
        <v>#VALUE!</v>
      </c>
      <c r="M2553" s="36" t="e">
        <f>DW_Fact_CL_Pricing_Calculations_Report[[#This Row],[Table_Load_Date]]</f>
        <v>#VALUE!</v>
      </c>
      <c r="N2553" t="e">
        <f>DW_Fact_CL_Pricing_Calculations_Report[[#This Row],[Company]]</f>
        <v>#VALUE!</v>
      </c>
      <c r="O2553" t="e">
        <f>DW_Fact_CL_Pricing_Calculations_Report[[#This Row],[InvTerminalWAC]]</f>
        <v>#VALUE!</v>
      </c>
      <c r="P2553" s="36" t="e">
        <f>DW_Fact_CL_Pricing_Calculations_Report[[#This Row],[Table_Load_Date]]</f>
        <v>#VALUE!</v>
      </c>
      <c r="Q2553" t="e">
        <f>DW_Fact_CL_Pricing_Calculations_Report[[#This Row],[Prod_Freight_Class]]</f>
        <v>#VALUE!</v>
      </c>
      <c r="R2553" t="e">
        <f>DW_Fact_CL_Pricing_Calculations_Report[[#This Row],[ReplacementCost]]</f>
        <v>#VALUE!</v>
      </c>
      <c r="S2553" t="e">
        <f>DW_Fact_CL_Pricing_Calculations_Report[[#This Row],[RegionWeightedAverageCost]]</f>
        <v>#VALUE!</v>
      </c>
      <c r="T2553" t="e">
        <f>DW_Fact_CL_Pricing_Calculations_Report[[#This Row],[Prop]]</f>
        <v>#VALUE!</v>
      </c>
      <c r="U2553" t="e">
        <f>DW_Fact_CL_Pricing_Calculations_Report[[#This Row],[CardlockSiteCost]]</f>
        <v>#VALUE!</v>
      </c>
      <c r="V2553" t="e">
        <f>DW_Fact_CL_Pricing_Calculations_Report[[#This Row],[NewCardlockSiteCost]]</f>
        <v>#VALUE!</v>
      </c>
      <c r="W2553" t="e">
        <f>DW_Fact_CL_Pricing_Calculations_Report[[#This Row],[Prod_ID]]</f>
        <v>#VALUE!</v>
      </c>
    </row>
    <row r="2554" spans="1:23" x14ac:dyDescent="0.25">
      <c r="A2554">
        <f>'Azure Calculations'!F2052</f>
        <v>0</v>
      </c>
      <c r="B2554" t="e">
        <f>DW_Fact_CL_Pricing_Calculations_Report[[#This Row],[Prod_ID]]</f>
        <v>#VALUE!</v>
      </c>
      <c r="C2554" t="e">
        <f>DW_Fact_CL_Pricing_Calculations_Report[[#This Row],[Vend_ID]]</f>
        <v>#VALUE!</v>
      </c>
      <c r="D2554" t="e">
        <f>DW_Fact_CL_Pricing_Calculations_Report[[#This Row],[CardlockSiteCost_WPROP]]</f>
        <v>#VALUE!</v>
      </c>
      <c r="E2554" t="e">
        <f>DW_Fact_CL_Pricing_Calculations_Report[[#This Row],[NewCardlockSiteCost]]</f>
        <v>#VALUE!</v>
      </c>
      <c r="F2554" t="e">
        <f>DW_Fact_CL_Pricing_Calculations_Report[[#This Row],[Change]]</f>
        <v>#VALUE!</v>
      </c>
      <c r="G2554" t="e">
        <f>DW_Fact_CL_Pricing_Calculations_Report[[#This Row],[FuelPricesDtl_Price]]</f>
        <v>#VALUE!</v>
      </c>
      <c r="H2554" t="e">
        <f>DW_Fact_CL_Pricing_Calculations_Report[[#This Row],[NewTable1]]</f>
        <v>#VALUE!</v>
      </c>
      <c r="I2554" t="e">
        <f>DW_Fact_CL_Pricing_Calculations_Report[[#This Row],[Tax]]</f>
        <v>#VALUE!</v>
      </c>
      <c r="J2554" t="e">
        <f>DW_Fact_CL_Pricing_Calculations_Report[[#This Row],[NewTable1wTax]]</f>
        <v>#VALUE!</v>
      </c>
      <c r="K2554" t="e">
        <f>DW_Fact_CL_Pricing_Calculations_Report[[#This Row],[Prop]]</f>
        <v>#VALUE!</v>
      </c>
      <c r="L2554" t="e">
        <f>DW_Fact_CL_Pricing_Calculations_Report[[#This Row],[Prod_Freight_Class]]</f>
        <v>#VALUE!</v>
      </c>
      <c r="M2554" s="36" t="e">
        <f>DW_Fact_CL_Pricing_Calculations_Report[[#This Row],[Table_Load_Date]]</f>
        <v>#VALUE!</v>
      </c>
      <c r="N2554" t="e">
        <f>DW_Fact_CL_Pricing_Calculations_Report[[#This Row],[Company]]</f>
        <v>#VALUE!</v>
      </c>
      <c r="O2554" t="e">
        <f>DW_Fact_CL_Pricing_Calculations_Report[[#This Row],[InvTerminalWAC]]</f>
        <v>#VALUE!</v>
      </c>
      <c r="P2554" s="36" t="e">
        <f>DW_Fact_CL_Pricing_Calculations_Report[[#This Row],[Table_Load_Date]]</f>
        <v>#VALUE!</v>
      </c>
      <c r="Q2554" t="e">
        <f>DW_Fact_CL_Pricing_Calculations_Report[[#This Row],[Prod_Freight_Class]]</f>
        <v>#VALUE!</v>
      </c>
      <c r="R2554" t="e">
        <f>DW_Fact_CL_Pricing_Calculations_Report[[#This Row],[ReplacementCost]]</f>
        <v>#VALUE!</v>
      </c>
      <c r="S2554" t="e">
        <f>DW_Fact_CL_Pricing_Calculations_Report[[#This Row],[RegionWeightedAverageCost]]</f>
        <v>#VALUE!</v>
      </c>
      <c r="T2554" t="e">
        <f>DW_Fact_CL_Pricing_Calculations_Report[[#This Row],[Prop]]</f>
        <v>#VALUE!</v>
      </c>
      <c r="U2554" t="e">
        <f>DW_Fact_CL_Pricing_Calculations_Report[[#This Row],[CardlockSiteCost]]</f>
        <v>#VALUE!</v>
      </c>
      <c r="V2554" t="e">
        <f>DW_Fact_CL_Pricing_Calculations_Report[[#This Row],[NewCardlockSiteCost]]</f>
        <v>#VALUE!</v>
      </c>
      <c r="W2554" t="e">
        <f>DW_Fact_CL_Pricing_Calculations_Report[[#This Row],[Prod_ID]]</f>
        <v>#VALUE!</v>
      </c>
    </row>
    <row r="2555" spans="1:23" x14ac:dyDescent="0.25">
      <c r="A2555">
        <f>'Azure Calculations'!F2053</f>
        <v>0</v>
      </c>
      <c r="B2555" t="e">
        <f>DW_Fact_CL_Pricing_Calculations_Report[[#This Row],[Prod_ID]]</f>
        <v>#VALUE!</v>
      </c>
      <c r="C2555" t="e">
        <f>DW_Fact_CL_Pricing_Calculations_Report[[#This Row],[Vend_ID]]</f>
        <v>#VALUE!</v>
      </c>
      <c r="D2555" t="e">
        <f>DW_Fact_CL_Pricing_Calculations_Report[[#This Row],[CardlockSiteCost_WPROP]]</f>
        <v>#VALUE!</v>
      </c>
      <c r="E2555" t="e">
        <f>DW_Fact_CL_Pricing_Calculations_Report[[#This Row],[NewCardlockSiteCost]]</f>
        <v>#VALUE!</v>
      </c>
      <c r="F2555" t="e">
        <f>DW_Fact_CL_Pricing_Calculations_Report[[#This Row],[Change]]</f>
        <v>#VALUE!</v>
      </c>
      <c r="G2555" t="e">
        <f>DW_Fact_CL_Pricing_Calculations_Report[[#This Row],[FuelPricesDtl_Price]]</f>
        <v>#VALUE!</v>
      </c>
      <c r="H2555" t="e">
        <f>DW_Fact_CL_Pricing_Calculations_Report[[#This Row],[NewTable1]]</f>
        <v>#VALUE!</v>
      </c>
      <c r="I2555" t="e">
        <f>DW_Fact_CL_Pricing_Calculations_Report[[#This Row],[Tax]]</f>
        <v>#VALUE!</v>
      </c>
      <c r="J2555" t="e">
        <f>DW_Fact_CL_Pricing_Calculations_Report[[#This Row],[NewTable1wTax]]</f>
        <v>#VALUE!</v>
      </c>
      <c r="K2555" t="e">
        <f>DW_Fact_CL_Pricing_Calculations_Report[[#This Row],[Prop]]</f>
        <v>#VALUE!</v>
      </c>
      <c r="L2555" t="e">
        <f>DW_Fact_CL_Pricing_Calculations_Report[[#This Row],[Prod_Freight_Class]]</f>
        <v>#VALUE!</v>
      </c>
      <c r="M2555" s="36" t="e">
        <f>DW_Fact_CL_Pricing_Calculations_Report[[#This Row],[Table_Load_Date]]</f>
        <v>#VALUE!</v>
      </c>
      <c r="N2555" t="e">
        <f>DW_Fact_CL_Pricing_Calculations_Report[[#This Row],[Company]]</f>
        <v>#VALUE!</v>
      </c>
      <c r="O2555" t="e">
        <f>DW_Fact_CL_Pricing_Calculations_Report[[#This Row],[InvTerminalWAC]]</f>
        <v>#VALUE!</v>
      </c>
      <c r="P2555" s="36" t="e">
        <f>DW_Fact_CL_Pricing_Calculations_Report[[#This Row],[Table_Load_Date]]</f>
        <v>#VALUE!</v>
      </c>
      <c r="Q2555" t="e">
        <f>DW_Fact_CL_Pricing_Calculations_Report[[#This Row],[Prod_Freight_Class]]</f>
        <v>#VALUE!</v>
      </c>
      <c r="R2555" t="e">
        <f>DW_Fact_CL_Pricing_Calculations_Report[[#This Row],[ReplacementCost]]</f>
        <v>#VALUE!</v>
      </c>
      <c r="S2555" t="e">
        <f>DW_Fact_CL_Pricing_Calculations_Report[[#This Row],[RegionWeightedAverageCost]]</f>
        <v>#VALUE!</v>
      </c>
      <c r="T2555" t="e">
        <f>DW_Fact_CL_Pricing_Calculations_Report[[#This Row],[Prop]]</f>
        <v>#VALUE!</v>
      </c>
      <c r="U2555" t="e">
        <f>DW_Fact_CL_Pricing_Calculations_Report[[#This Row],[CardlockSiteCost]]</f>
        <v>#VALUE!</v>
      </c>
      <c r="V2555" t="e">
        <f>DW_Fact_CL_Pricing_Calculations_Report[[#This Row],[NewCardlockSiteCost]]</f>
        <v>#VALUE!</v>
      </c>
      <c r="W2555" t="e">
        <f>DW_Fact_CL_Pricing_Calculations_Report[[#This Row],[Prod_ID]]</f>
        <v>#VALUE!</v>
      </c>
    </row>
    <row r="2556" spans="1:23" x14ac:dyDescent="0.25">
      <c r="A2556">
        <f>'Azure Calculations'!F2054</f>
        <v>0</v>
      </c>
      <c r="B2556" t="e">
        <f>DW_Fact_CL_Pricing_Calculations_Report[[#This Row],[Prod_ID]]</f>
        <v>#VALUE!</v>
      </c>
      <c r="C2556" t="e">
        <f>DW_Fact_CL_Pricing_Calculations_Report[[#This Row],[Vend_ID]]</f>
        <v>#VALUE!</v>
      </c>
      <c r="D2556" t="e">
        <f>DW_Fact_CL_Pricing_Calculations_Report[[#This Row],[CardlockSiteCost_WPROP]]</f>
        <v>#VALUE!</v>
      </c>
      <c r="E2556" t="e">
        <f>DW_Fact_CL_Pricing_Calculations_Report[[#This Row],[NewCardlockSiteCost]]</f>
        <v>#VALUE!</v>
      </c>
      <c r="F2556" t="e">
        <f>DW_Fact_CL_Pricing_Calculations_Report[[#This Row],[Change]]</f>
        <v>#VALUE!</v>
      </c>
      <c r="G2556" t="e">
        <f>DW_Fact_CL_Pricing_Calculations_Report[[#This Row],[FuelPricesDtl_Price]]</f>
        <v>#VALUE!</v>
      </c>
      <c r="H2556" t="e">
        <f>DW_Fact_CL_Pricing_Calculations_Report[[#This Row],[NewTable1]]</f>
        <v>#VALUE!</v>
      </c>
      <c r="I2556" t="e">
        <f>DW_Fact_CL_Pricing_Calculations_Report[[#This Row],[Tax]]</f>
        <v>#VALUE!</v>
      </c>
      <c r="J2556" t="e">
        <f>DW_Fact_CL_Pricing_Calculations_Report[[#This Row],[NewTable1wTax]]</f>
        <v>#VALUE!</v>
      </c>
      <c r="K2556" t="e">
        <f>DW_Fact_CL_Pricing_Calculations_Report[[#This Row],[Prop]]</f>
        <v>#VALUE!</v>
      </c>
      <c r="L2556" t="e">
        <f>DW_Fact_CL_Pricing_Calculations_Report[[#This Row],[Prod_Freight_Class]]</f>
        <v>#VALUE!</v>
      </c>
      <c r="M2556" s="36" t="e">
        <f>DW_Fact_CL_Pricing_Calculations_Report[[#This Row],[Table_Load_Date]]</f>
        <v>#VALUE!</v>
      </c>
      <c r="N2556" t="e">
        <f>DW_Fact_CL_Pricing_Calculations_Report[[#This Row],[Company]]</f>
        <v>#VALUE!</v>
      </c>
      <c r="O2556" t="e">
        <f>DW_Fact_CL_Pricing_Calculations_Report[[#This Row],[InvTerminalWAC]]</f>
        <v>#VALUE!</v>
      </c>
      <c r="P2556" s="36" t="e">
        <f>DW_Fact_CL_Pricing_Calculations_Report[[#This Row],[Table_Load_Date]]</f>
        <v>#VALUE!</v>
      </c>
      <c r="Q2556" t="e">
        <f>DW_Fact_CL_Pricing_Calculations_Report[[#This Row],[Prod_Freight_Class]]</f>
        <v>#VALUE!</v>
      </c>
      <c r="R2556" t="e">
        <f>DW_Fact_CL_Pricing_Calculations_Report[[#This Row],[ReplacementCost]]</f>
        <v>#VALUE!</v>
      </c>
      <c r="S2556" t="e">
        <f>DW_Fact_CL_Pricing_Calculations_Report[[#This Row],[RegionWeightedAverageCost]]</f>
        <v>#VALUE!</v>
      </c>
      <c r="T2556" t="e">
        <f>DW_Fact_CL_Pricing_Calculations_Report[[#This Row],[Prop]]</f>
        <v>#VALUE!</v>
      </c>
      <c r="U2556" t="e">
        <f>DW_Fact_CL_Pricing_Calculations_Report[[#This Row],[CardlockSiteCost]]</f>
        <v>#VALUE!</v>
      </c>
      <c r="V2556" t="e">
        <f>DW_Fact_CL_Pricing_Calculations_Report[[#This Row],[NewCardlockSiteCost]]</f>
        <v>#VALUE!</v>
      </c>
      <c r="W2556" t="e">
        <f>DW_Fact_CL_Pricing_Calculations_Report[[#This Row],[Prod_ID]]</f>
        <v>#VALUE!</v>
      </c>
    </row>
    <row r="2557" spans="1:23" x14ac:dyDescent="0.25">
      <c r="A2557">
        <f>'Azure Calculations'!F2055</f>
        <v>0</v>
      </c>
      <c r="B2557" t="e">
        <f>DW_Fact_CL_Pricing_Calculations_Report[[#This Row],[Prod_ID]]</f>
        <v>#VALUE!</v>
      </c>
      <c r="C2557" t="e">
        <f>DW_Fact_CL_Pricing_Calculations_Report[[#This Row],[Vend_ID]]</f>
        <v>#VALUE!</v>
      </c>
      <c r="D2557" t="e">
        <f>DW_Fact_CL_Pricing_Calculations_Report[[#This Row],[CardlockSiteCost_WPROP]]</f>
        <v>#VALUE!</v>
      </c>
      <c r="E2557" t="e">
        <f>DW_Fact_CL_Pricing_Calculations_Report[[#This Row],[NewCardlockSiteCost]]</f>
        <v>#VALUE!</v>
      </c>
      <c r="F2557" t="e">
        <f>DW_Fact_CL_Pricing_Calculations_Report[[#This Row],[Change]]</f>
        <v>#VALUE!</v>
      </c>
      <c r="G2557" t="e">
        <f>DW_Fact_CL_Pricing_Calculations_Report[[#This Row],[FuelPricesDtl_Price]]</f>
        <v>#VALUE!</v>
      </c>
      <c r="H2557" t="e">
        <f>DW_Fact_CL_Pricing_Calculations_Report[[#This Row],[NewTable1]]</f>
        <v>#VALUE!</v>
      </c>
      <c r="I2557" t="e">
        <f>DW_Fact_CL_Pricing_Calculations_Report[[#This Row],[Tax]]</f>
        <v>#VALUE!</v>
      </c>
      <c r="J2557" t="e">
        <f>DW_Fact_CL_Pricing_Calculations_Report[[#This Row],[NewTable1wTax]]</f>
        <v>#VALUE!</v>
      </c>
      <c r="K2557" t="e">
        <f>DW_Fact_CL_Pricing_Calculations_Report[[#This Row],[Prop]]</f>
        <v>#VALUE!</v>
      </c>
      <c r="L2557" t="e">
        <f>DW_Fact_CL_Pricing_Calculations_Report[[#This Row],[Prod_Freight_Class]]</f>
        <v>#VALUE!</v>
      </c>
      <c r="M2557" s="36" t="e">
        <f>DW_Fact_CL_Pricing_Calculations_Report[[#This Row],[Table_Load_Date]]</f>
        <v>#VALUE!</v>
      </c>
      <c r="N2557" t="e">
        <f>DW_Fact_CL_Pricing_Calculations_Report[[#This Row],[Company]]</f>
        <v>#VALUE!</v>
      </c>
      <c r="O2557" t="e">
        <f>DW_Fact_CL_Pricing_Calculations_Report[[#This Row],[InvTerminalWAC]]</f>
        <v>#VALUE!</v>
      </c>
      <c r="P2557" s="36" t="e">
        <f>DW_Fact_CL_Pricing_Calculations_Report[[#This Row],[Table_Load_Date]]</f>
        <v>#VALUE!</v>
      </c>
      <c r="Q2557" t="e">
        <f>DW_Fact_CL_Pricing_Calculations_Report[[#This Row],[Prod_Freight_Class]]</f>
        <v>#VALUE!</v>
      </c>
      <c r="R2557" t="e">
        <f>DW_Fact_CL_Pricing_Calculations_Report[[#This Row],[ReplacementCost]]</f>
        <v>#VALUE!</v>
      </c>
      <c r="S2557" t="e">
        <f>DW_Fact_CL_Pricing_Calculations_Report[[#This Row],[RegionWeightedAverageCost]]</f>
        <v>#VALUE!</v>
      </c>
      <c r="T2557" t="e">
        <f>DW_Fact_CL_Pricing_Calculations_Report[[#This Row],[Prop]]</f>
        <v>#VALUE!</v>
      </c>
      <c r="U2557" t="e">
        <f>DW_Fact_CL_Pricing_Calculations_Report[[#This Row],[CardlockSiteCost]]</f>
        <v>#VALUE!</v>
      </c>
      <c r="V2557" t="e">
        <f>DW_Fact_CL_Pricing_Calculations_Report[[#This Row],[NewCardlockSiteCost]]</f>
        <v>#VALUE!</v>
      </c>
      <c r="W2557" t="e">
        <f>DW_Fact_CL_Pricing_Calculations_Report[[#This Row],[Prod_ID]]</f>
        <v>#VALUE!</v>
      </c>
    </row>
    <row r="2558" spans="1:23" x14ac:dyDescent="0.25">
      <c r="A2558">
        <f>'Azure Calculations'!F2056</f>
        <v>0</v>
      </c>
      <c r="B2558" t="e">
        <f>DW_Fact_CL_Pricing_Calculations_Report[[#This Row],[Prod_ID]]</f>
        <v>#VALUE!</v>
      </c>
      <c r="C2558" t="e">
        <f>DW_Fact_CL_Pricing_Calculations_Report[[#This Row],[Vend_ID]]</f>
        <v>#VALUE!</v>
      </c>
      <c r="D2558" t="e">
        <f>DW_Fact_CL_Pricing_Calculations_Report[[#This Row],[CardlockSiteCost_WPROP]]</f>
        <v>#VALUE!</v>
      </c>
      <c r="E2558" t="e">
        <f>DW_Fact_CL_Pricing_Calculations_Report[[#This Row],[NewCardlockSiteCost]]</f>
        <v>#VALUE!</v>
      </c>
      <c r="F2558" t="e">
        <f>DW_Fact_CL_Pricing_Calculations_Report[[#This Row],[Change]]</f>
        <v>#VALUE!</v>
      </c>
      <c r="G2558" t="e">
        <f>DW_Fact_CL_Pricing_Calculations_Report[[#This Row],[FuelPricesDtl_Price]]</f>
        <v>#VALUE!</v>
      </c>
      <c r="H2558" t="e">
        <f>DW_Fact_CL_Pricing_Calculations_Report[[#This Row],[NewTable1]]</f>
        <v>#VALUE!</v>
      </c>
      <c r="I2558" t="e">
        <f>DW_Fact_CL_Pricing_Calculations_Report[[#This Row],[Tax]]</f>
        <v>#VALUE!</v>
      </c>
      <c r="J2558" t="e">
        <f>DW_Fact_CL_Pricing_Calculations_Report[[#This Row],[NewTable1wTax]]</f>
        <v>#VALUE!</v>
      </c>
      <c r="K2558" t="e">
        <f>DW_Fact_CL_Pricing_Calculations_Report[[#This Row],[Prop]]</f>
        <v>#VALUE!</v>
      </c>
      <c r="L2558" t="e">
        <f>DW_Fact_CL_Pricing_Calculations_Report[[#This Row],[Prod_Freight_Class]]</f>
        <v>#VALUE!</v>
      </c>
      <c r="M2558" s="36" t="e">
        <f>DW_Fact_CL_Pricing_Calculations_Report[[#This Row],[Table_Load_Date]]</f>
        <v>#VALUE!</v>
      </c>
      <c r="N2558" t="e">
        <f>DW_Fact_CL_Pricing_Calculations_Report[[#This Row],[Company]]</f>
        <v>#VALUE!</v>
      </c>
      <c r="O2558" t="e">
        <f>DW_Fact_CL_Pricing_Calculations_Report[[#This Row],[InvTerminalWAC]]</f>
        <v>#VALUE!</v>
      </c>
      <c r="P2558" s="36" t="e">
        <f>DW_Fact_CL_Pricing_Calculations_Report[[#This Row],[Table_Load_Date]]</f>
        <v>#VALUE!</v>
      </c>
      <c r="Q2558" t="e">
        <f>DW_Fact_CL_Pricing_Calculations_Report[[#This Row],[Prod_Freight_Class]]</f>
        <v>#VALUE!</v>
      </c>
      <c r="R2558" t="e">
        <f>DW_Fact_CL_Pricing_Calculations_Report[[#This Row],[ReplacementCost]]</f>
        <v>#VALUE!</v>
      </c>
      <c r="S2558" t="e">
        <f>DW_Fact_CL_Pricing_Calculations_Report[[#This Row],[RegionWeightedAverageCost]]</f>
        <v>#VALUE!</v>
      </c>
      <c r="T2558" t="e">
        <f>DW_Fact_CL_Pricing_Calculations_Report[[#This Row],[Prop]]</f>
        <v>#VALUE!</v>
      </c>
      <c r="U2558" t="e">
        <f>DW_Fact_CL_Pricing_Calculations_Report[[#This Row],[CardlockSiteCost]]</f>
        <v>#VALUE!</v>
      </c>
      <c r="V2558" t="e">
        <f>DW_Fact_CL_Pricing_Calculations_Report[[#This Row],[NewCardlockSiteCost]]</f>
        <v>#VALUE!</v>
      </c>
      <c r="W2558" t="e">
        <f>DW_Fact_CL_Pricing_Calculations_Report[[#This Row],[Prod_ID]]</f>
        <v>#VALUE!</v>
      </c>
    </row>
    <row r="2559" spans="1:23" x14ac:dyDescent="0.25">
      <c r="A2559">
        <f>'Azure Calculations'!F2057</f>
        <v>0</v>
      </c>
      <c r="B2559" t="e">
        <f>DW_Fact_CL_Pricing_Calculations_Report[[#This Row],[Prod_ID]]</f>
        <v>#VALUE!</v>
      </c>
      <c r="C2559" t="e">
        <f>DW_Fact_CL_Pricing_Calculations_Report[[#This Row],[Vend_ID]]</f>
        <v>#VALUE!</v>
      </c>
      <c r="D2559" t="e">
        <f>DW_Fact_CL_Pricing_Calculations_Report[[#This Row],[CardlockSiteCost_WPROP]]</f>
        <v>#VALUE!</v>
      </c>
      <c r="E2559" t="e">
        <f>DW_Fact_CL_Pricing_Calculations_Report[[#This Row],[NewCardlockSiteCost]]</f>
        <v>#VALUE!</v>
      </c>
      <c r="F2559" t="e">
        <f>DW_Fact_CL_Pricing_Calculations_Report[[#This Row],[Change]]</f>
        <v>#VALUE!</v>
      </c>
      <c r="G2559" t="e">
        <f>DW_Fact_CL_Pricing_Calculations_Report[[#This Row],[FuelPricesDtl_Price]]</f>
        <v>#VALUE!</v>
      </c>
      <c r="H2559" t="e">
        <f>DW_Fact_CL_Pricing_Calculations_Report[[#This Row],[NewTable1]]</f>
        <v>#VALUE!</v>
      </c>
      <c r="I2559" t="e">
        <f>DW_Fact_CL_Pricing_Calculations_Report[[#This Row],[Tax]]</f>
        <v>#VALUE!</v>
      </c>
      <c r="J2559" t="e">
        <f>DW_Fact_CL_Pricing_Calculations_Report[[#This Row],[NewTable1wTax]]</f>
        <v>#VALUE!</v>
      </c>
      <c r="K2559" t="e">
        <f>DW_Fact_CL_Pricing_Calculations_Report[[#This Row],[Prop]]</f>
        <v>#VALUE!</v>
      </c>
      <c r="L2559" t="e">
        <f>DW_Fact_CL_Pricing_Calculations_Report[[#This Row],[Prod_Freight_Class]]</f>
        <v>#VALUE!</v>
      </c>
      <c r="M2559" s="36" t="e">
        <f>DW_Fact_CL_Pricing_Calculations_Report[[#This Row],[Table_Load_Date]]</f>
        <v>#VALUE!</v>
      </c>
      <c r="N2559" t="e">
        <f>DW_Fact_CL_Pricing_Calculations_Report[[#This Row],[Company]]</f>
        <v>#VALUE!</v>
      </c>
      <c r="O2559" t="e">
        <f>DW_Fact_CL_Pricing_Calculations_Report[[#This Row],[InvTerminalWAC]]</f>
        <v>#VALUE!</v>
      </c>
      <c r="P2559" s="36" t="e">
        <f>DW_Fact_CL_Pricing_Calculations_Report[[#This Row],[Table_Load_Date]]</f>
        <v>#VALUE!</v>
      </c>
      <c r="Q2559" t="e">
        <f>DW_Fact_CL_Pricing_Calculations_Report[[#This Row],[Prod_Freight_Class]]</f>
        <v>#VALUE!</v>
      </c>
      <c r="R2559" t="e">
        <f>DW_Fact_CL_Pricing_Calculations_Report[[#This Row],[ReplacementCost]]</f>
        <v>#VALUE!</v>
      </c>
      <c r="S2559" t="e">
        <f>DW_Fact_CL_Pricing_Calculations_Report[[#This Row],[RegionWeightedAverageCost]]</f>
        <v>#VALUE!</v>
      </c>
      <c r="T2559" t="e">
        <f>DW_Fact_CL_Pricing_Calculations_Report[[#This Row],[Prop]]</f>
        <v>#VALUE!</v>
      </c>
      <c r="U2559" t="e">
        <f>DW_Fact_CL_Pricing_Calculations_Report[[#This Row],[CardlockSiteCost]]</f>
        <v>#VALUE!</v>
      </c>
      <c r="V2559" t="e">
        <f>DW_Fact_CL_Pricing_Calculations_Report[[#This Row],[NewCardlockSiteCost]]</f>
        <v>#VALUE!</v>
      </c>
      <c r="W2559" t="e">
        <f>DW_Fact_CL_Pricing_Calculations_Report[[#This Row],[Prod_ID]]</f>
        <v>#VALUE!</v>
      </c>
    </row>
    <row r="2560" spans="1:23" x14ac:dyDescent="0.25">
      <c r="A2560">
        <f>'Azure Calculations'!F2058</f>
        <v>0</v>
      </c>
      <c r="B2560" t="e">
        <f>DW_Fact_CL_Pricing_Calculations_Report[[#This Row],[Prod_ID]]</f>
        <v>#VALUE!</v>
      </c>
      <c r="C2560" t="e">
        <f>DW_Fact_CL_Pricing_Calculations_Report[[#This Row],[Vend_ID]]</f>
        <v>#VALUE!</v>
      </c>
      <c r="D2560" t="e">
        <f>DW_Fact_CL_Pricing_Calculations_Report[[#This Row],[CardlockSiteCost_WPROP]]</f>
        <v>#VALUE!</v>
      </c>
      <c r="E2560" t="e">
        <f>DW_Fact_CL_Pricing_Calculations_Report[[#This Row],[NewCardlockSiteCost]]</f>
        <v>#VALUE!</v>
      </c>
      <c r="F2560" t="e">
        <f>DW_Fact_CL_Pricing_Calculations_Report[[#This Row],[Change]]</f>
        <v>#VALUE!</v>
      </c>
      <c r="G2560" t="e">
        <f>DW_Fact_CL_Pricing_Calculations_Report[[#This Row],[FuelPricesDtl_Price]]</f>
        <v>#VALUE!</v>
      </c>
      <c r="H2560" t="e">
        <f>DW_Fact_CL_Pricing_Calculations_Report[[#This Row],[NewTable1]]</f>
        <v>#VALUE!</v>
      </c>
      <c r="I2560" t="e">
        <f>DW_Fact_CL_Pricing_Calculations_Report[[#This Row],[Tax]]</f>
        <v>#VALUE!</v>
      </c>
      <c r="J2560" t="e">
        <f>DW_Fact_CL_Pricing_Calculations_Report[[#This Row],[NewTable1wTax]]</f>
        <v>#VALUE!</v>
      </c>
      <c r="K2560" t="e">
        <f>DW_Fact_CL_Pricing_Calculations_Report[[#This Row],[Prop]]</f>
        <v>#VALUE!</v>
      </c>
      <c r="L2560" t="e">
        <f>DW_Fact_CL_Pricing_Calculations_Report[[#This Row],[Prod_Freight_Class]]</f>
        <v>#VALUE!</v>
      </c>
      <c r="M2560" s="36" t="e">
        <f>DW_Fact_CL_Pricing_Calculations_Report[[#This Row],[Table_Load_Date]]</f>
        <v>#VALUE!</v>
      </c>
      <c r="N2560" t="e">
        <f>DW_Fact_CL_Pricing_Calculations_Report[[#This Row],[Company]]</f>
        <v>#VALUE!</v>
      </c>
      <c r="O2560" t="e">
        <f>DW_Fact_CL_Pricing_Calculations_Report[[#This Row],[InvTerminalWAC]]</f>
        <v>#VALUE!</v>
      </c>
      <c r="P2560" s="36" t="e">
        <f>DW_Fact_CL_Pricing_Calculations_Report[[#This Row],[Table_Load_Date]]</f>
        <v>#VALUE!</v>
      </c>
      <c r="Q2560" t="e">
        <f>DW_Fact_CL_Pricing_Calculations_Report[[#This Row],[Prod_Freight_Class]]</f>
        <v>#VALUE!</v>
      </c>
      <c r="R2560" t="e">
        <f>DW_Fact_CL_Pricing_Calculations_Report[[#This Row],[ReplacementCost]]</f>
        <v>#VALUE!</v>
      </c>
      <c r="S2560" t="e">
        <f>DW_Fact_CL_Pricing_Calculations_Report[[#This Row],[RegionWeightedAverageCost]]</f>
        <v>#VALUE!</v>
      </c>
      <c r="T2560" t="e">
        <f>DW_Fact_CL_Pricing_Calculations_Report[[#This Row],[Prop]]</f>
        <v>#VALUE!</v>
      </c>
      <c r="U2560" t="e">
        <f>DW_Fact_CL_Pricing_Calculations_Report[[#This Row],[CardlockSiteCost]]</f>
        <v>#VALUE!</v>
      </c>
      <c r="V2560" t="e">
        <f>DW_Fact_CL_Pricing_Calculations_Report[[#This Row],[NewCardlockSiteCost]]</f>
        <v>#VALUE!</v>
      </c>
      <c r="W2560" t="e">
        <f>DW_Fact_CL_Pricing_Calculations_Report[[#This Row],[Prod_ID]]</f>
        <v>#VALUE!</v>
      </c>
    </row>
    <row r="2561" spans="1:23" x14ac:dyDescent="0.25">
      <c r="A2561">
        <f>'Azure Calculations'!F2059</f>
        <v>0</v>
      </c>
      <c r="B2561" t="e">
        <f>DW_Fact_CL_Pricing_Calculations_Report[[#This Row],[Prod_ID]]</f>
        <v>#VALUE!</v>
      </c>
      <c r="C2561" t="e">
        <f>DW_Fact_CL_Pricing_Calculations_Report[[#This Row],[Vend_ID]]</f>
        <v>#VALUE!</v>
      </c>
      <c r="D2561" t="e">
        <f>DW_Fact_CL_Pricing_Calculations_Report[[#This Row],[CardlockSiteCost_WPROP]]</f>
        <v>#VALUE!</v>
      </c>
      <c r="E2561" t="e">
        <f>DW_Fact_CL_Pricing_Calculations_Report[[#This Row],[NewCardlockSiteCost]]</f>
        <v>#VALUE!</v>
      </c>
      <c r="F2561" t="e">
        <f>DW_Fact_CL_Pricing_Calculations_Report[[#This Row],[Change]]</f>
        <v>#VALUE!</v>
      </c>
      <c r="G2561" t="e">
        <f>DW_Fact_CL_Pricing_Calculations_Report[[#This Row],[FuelPricesDtl_Price]]</f>
        <v>#VALUE!</v>
      </c>
      <c r="H2561" t="e">
        <f>DW_Fact_CL_Pricing_Calculations_Report[[#This Row],[NewTable1]]</f>
        <v>#VALUE!</v>
      </c>
      <c r="I2561" t="e">
        <f>DW_Fact_CL_Pricing_Calculations_Report[[#This Row],[Tax]]</f>
        <v>#VALUE!</v>
      </c>
      <c r="J2561" t="e">
        <f>DW_Fact_CL_Pricing_Calculations_Report[[#This Row],[NewTable1wTax]]</f>
        <v>#VALUE!</v>
      </c>
      <c r="K2561" t="e">
        <f>DW_Fact_CL_Pricing_Calculations_Report[[#This Row],[Prop]]</f>
        <v>#VALUE!</v>
      </c>
      <c r="L2561" t="e">
        <f>DW_Fact_CL_Pricing_Calculations_Report[[#This Row],[Prod_Freight_Class]]</f>
        <v>#VALUE!</v>
      </c>
      <c r="M2561" s="36" t="e">
        <f>DW_Fact_CL_Pricing_Calculations_Report[[#This Row],[Table_Load_Date]]</f>
        <v>#VALUE!</v>
      </c>
      <c r="N2561" t="e">
        <f>DW_Fact_CL_Pricing_Calculations_Report[[#This Row],[Company]]</f>
        <v>#VALUE!</v>
      </c>
      <c r="O2561" t="e">
        <f>DW_Fact_CL_Pricing_Calculations_Report[[#This Row],[InvTerminalWAC]]</f>
        <v>#VALUE!</v>
      </c>
      <c r="P2561" s="36" t="e">
        <f>DW_Fact_CL_Pricing_Calculations_Report[[#This Row],[Table_Load_Date]]</f>
        <v>#VALUE!</v>
      </c>
      <c r="Q2561" t="e">
        <f>DW_Fact_CL_Pricing_Calculations_Report[[#This Row],[Prod_Freight_Class]]</f>
        <v>#VALUE!</v>
      </c>
      <c r="R2561" t="e">
        <f>DW_Fact_CL_Pricing_Calculations_Report[[#This Row],[ReplacementCost]]</f>
        <v>#VALUE!</v>
      </c>
      <c r="S2561" t="e">
        <f>DW_Fact_CL_Pricing_Calculations_Report[[#This Row],[RegionWeightedAverageCost]]</f>
        <v>#VALUE!</v>
      </c>
      <c r="T2561" t="e">
        <f>DW_Fact_CL_Pricing_Calculations_Report[[#This Row],[Prop]]</f>
        <v>#VALUE!</v>
      </c>
      <c r="U2561" t="e">
        <f>DW_Fact_CL_Pricing_Calculations_Report[[#This Row],[CardlockSiteCost]]</f>
        <v>#VALUE!</v>
      </c>
      <c r="V2561" t="e">
        <f>DW_Fact_CL_Pricing_Calculations_Report[[#This Row],[NewCardlockSiteCost]]</f>
        <v>#VALUE!</v>
      </c>
      <c r="W2561" t="e">
        <f>DW_Fact_CL_Pricing_Calculations_Report[[#This Row],[Prod_ID]]</f>
        <v>#VALUE!</v>
      </c>
    </row>
    <row r="2562" spans="1:23" x14ac:dyDescent="0.25">
      <c r="A2562">
        <f>'Azure Calculations'!F2060</f>
        <v>0</v>
      </c>
      <c r="B2562" t="e">
        <f>DW_Fact_CL_Pricing_Calculations_Report[[#This Row],[Prod_ID]]</f>
        <v>#VALUE!</v>
      </c>
      <c r="C2562" t="e">
        <f>DW_Fact_CL_Pricing_Calculations_Report[[#This Row],[Vend_ID]]</f>
        <v>#VALUE!</v>
      </c>
      <c r="D2562" t="e">
        <f>DW_Fact_CL_Pricing_Calculations_Report[[#This Row],[CardlockSiteCost_WPROP]]</f>
        <v>#VALUE!</v>
      </c>
      <c r="E2562" t="e">
        <f>DW_Fact_CL_Pricing_Calculations_Report[[#This Row],[NewCardlockSiteCost]]</f>
        <v>#VALUE!</v>
      </c>
      <c r="F2562" t="e">
        <f>DW_Fact_CL_Pricing_Calculations_Report[[#This Row],[Change]]</f>
        <v>#VALUE!</v>
      </c>
      <c r="G2562" t="e">
        <f>DW_Fact_CL_Pricing_Calculations_Report[[#This Row],[FuelPricesDtl_Price]]</f>
        <v>#VALUE!</v>
      </c>
      <c r="H2562" t="e">
        <f>DW_Fact_CL_Pricing_Calculations_Report[[#This Row],[NewTable1]]</f>
        <v>#VALUE!</v>
      </c>
      <c r="I2562" t="e">
        <f>DW_Fact_CL_Pricing_Calculations_Report[[#This Row],[Tax]]</f>
        <v>#VALUE!</v>
      </c>
      <c r="J2562" t="e">
        <f>DW_Fact_CL_Pricing_Calculations_Report[[#This Row],[NewTable1wTax]]</f>
        <v>#VALUE!</v>
      </c>
      <c r="K2562" t="e">
        <f>DW_Fact_CL_Pricing_Calculations_Report[[#This Row],[Prop]]</f>
        <v>#VALUE!</v>
      </c>
      <c r="L2562" t="e">
        <f>DW_Fact_CL_Pricing_Calculations_Report[[#This Row],[Prod_Freight_Class]]</f>
        <v>#VALUE!</v>
      </c>
      <c r="M2562" s="36" t="e">
        <f>DW_Fact_CL_Pricing_Calculations_Report[[#This Row],[Table_Load_Date]]</f>
        <v>#VALUE!</v>
      </c>
      <c r="N2562" t="e">
        <f>DW_Fact_CL_Pricing_Calculations_Report[[#This Row],[Company]]</f>
        <v>#VALUE!</v>
      </c>
      <c r="O2562" t="e">
        <f>DW_Fact_CL_Pricing_Calculations_Report[[#This Row],[InvTerminalWAC]]</f>
        <v>#VALUE!</v>
      </c>
      <c r="P2562" s="36" t="e">
        <f>DW_Fact_CL_Pricing_Calculations_Report[[#This Row],[Table_Load_Date]]</f>
        <v>#VALUE!</v>
      </c>
      <c r="Q2562" t="e">
        <f>DW_Fact_CL_Pricing_Calculations_Report[[#This Row],[Prod_Freight_Class]]</f>
        <v>#VALUE!</v>
      </c>
      <c r="R2562" t="e">
        <f>DW_Fact_CL_Pricing_Calculations_Report[[#This Row],[ReplacementCost]]</f>
        <v>#VALUE!</v>
      </c>
      <c r="S2562" t="e">
        <f>DW_Fact_CL_Pricing_Calculations_Report[[#This Row],[RegionWeightedAverageCost]]</f>
        <v>#VALUE!</v>
      </c>
      <c r="T2562" t="e">
        <f>DW_Fact_CL_Pricing_Calculations_Report[[#This Row],[Prop]]</f>
        <v>#VALUE!</v>
      </c>
      <c r="U2562" t="e">
        <f>DW_Fact_CL_Pricing_Calculations_Report[[#This Row],[CardlockSiteCost]]</f>
        <v>#VALUE!</v>
      </c>
      <c r="V2562" t="e">
        <f>DW_Fact_CL_Pricing_Calculations_Report[[#This Row],[NewCardlockSiteCost]]</f>
        <v>#VALUE!</v>
      </c>
      <c r="W2562" t="e">
        <f>DW_Fact_CL_Pricing_Calculations_Report[[#This Row],[Prod_ID]]</f>
        <v>#VALUE!</v>
      </c>
    </row>
    <row r="2563" spans="1:23" x14ac:dyDescent="0.25">
      <c r="A2563">
        <f>'Azure Calculations'!F2061</f>
        <v>0</v>
      </c>
      <c r="B2563" t="e">
        <f>DW_Fact_CL_Pricing_Calculations_Report[[#This Row],[Prod_ID]]</f>
        <v>#VALUE!</v>
      </c>
      <c r="C2563" t="e">
        <f>DW_Fact_CL_Pricing_Calculations_Report[[#This Row],[Vend_ID]]</f>
        <v>#VALUE!</v>
      </c>
      <c r="D2563" t="e">
        <f>DW_Fact_CL_Pricing_Calculations_Report[[#This Row],[CardlockSiteCost_WPROP]]</f>
        <v>#VALUE!</v>
      </c>
      <c r="E2563" t="e">
        <f>DW_Fact_CL_Pricing_Calculations_Report[[#This Row],[NewCardlockSiteCost]]</f>
        <v>#VALUE!</v>
      </c>
      <c r="F2563" t="e">
        <f>DW_Fact_CL_Pricing_Calculations_Report[[#This Row],[Change]]</f>
        <v>#VALUE!</v>
      </c>
      <c r="G2563" t="e">
        <f>DW_Fact_CL_Pricing_Calculations_Report[[#This Row],[FuelPricesDtl_Price]]</f>
        <v>#VALUE!</v>
      </c>
      <c r="H2563" t="e">
        <f>DW_Fact_CL_Pricing_Calculations_Report[[#This Row],[NewTable1]]</f>
        <v>#VALUE!</v>
      </c>
      <c r="I2563" t="e">
        <f>DW_Fact_CL_Pricing_Calculations_Report[[#This Row],[Tax]]</f>
        <v>#VALUE!</v>
      </c>
      <c r="J2563" t="e">
        <f>DW_Fact_CL_Pricing_Calculations_Report[[#This Row],[NewTable1wTax]]</f>
        <v>#VALUE!</v>
      </c>
      <c r="K2563" t="e">
        <f>DW_Fact_CL_Pricing_Calculations_Report[[#This Row],[Prop]]</f>
        <v>#VALUE!</v>
      </c>
      <c r="L2563" t="e">
        <f>DW_Fact_CL_Pricing_Calculations_Report[[#This Row],[Prod_Freight_Class]]</f>
        <v>#VALUE!</v>
      </c>
      <c r="M2563" s="36" t="e">
        <f>DW_Fact_CL_Pricing_Calculations_Report[[#This Row],[Table_Load_Date]]</f>
        <v>#VALUE!</v>
      </c>
      <c r="N2563" t="e">
        <f>DW_Fact_CL_Pricing_Calculations_Report[[#This Row],[Company]]</f>
        <v>#VALUE!</v>
      </c>
      <c r="O2563" t="e">
        <f>DW_Fact_CL_Pricing_Calculations_Report[[#This Row],[InvTerminalWAC]]</f>
        <v>#VALUE!</v>
      </c>
      <c r="P2563" s="36" t="e">
        <f>DW_Fact_CL_Pricing_Calculations_Report[[#This Row],[Table_Load_Date]]</f>
        <v>#VALUE!</v>
      </c>
      <c r="Q2563" t="e">
        <f>DW_Fact_CL_Pricing_Calculations_Report[[#This Row],[Prod_Freight_Class]]</f>
        <v>#VALUE!</v>
      </c>
      <c r="R2563" t="e">
        <f>DW_Fact_CL_Pricing_Calculations_Report[[#This Row],[ReplacementCost]]</f>
        <v>#VALUE!</v>
      </c>
      <c r="S2563" t="e">
        <f>DW_Fact_CL_Pricing_Calculations_Report[[#This Row],[RegionWeightedAverageCost]]</f>
        <v>#VALUE!</v>
      </c>
      <c r="T2563" t="e">
        <f>DW_Fact_CL_Pricing_Calculations_Report[[#This Row],[Prop]]</f>
        <v>#VALUE!</v>
      </c>
      <c r="U2563" t="e">
        <f>DW_Fact_CL_Pricing_Calculations_Report[[#This Row],[CardlockSiteCost]]</f>
        <v>#VALUE!</v>
      </c>
      <c r="V2563" t="e">
        <f>DW_Fact_CL_Pricing_Calculations_Report[[#This Row],[NewCardlockSiteCost]]</f>
        <v>#VALUE!</v>
      </c>
      <c r="W2563" t="e">
        <f>DW_Fact_CL_Pricing_Calculations_Report[[#This Row],[Prod_ID]]</f>
        <v>#VALUE!</v>
      </c>
    </row>
    <row r="2564" spans="1:23" x14ac:dyDescent="0.25">
      <c r="A2564">
        <f>'Azure Calculations'!F2062</f>
        <v>0</v>
      </c>
      <c r="B2564" t="e">
        <f>DW_Fact_CL_Pricing_Calculations_Report[[#This Row],[Prod_ID]]</f>
        <v>#VALUE!</v>
      </c>
      <c r="C2564" t="e">
        <f>DW_Fact_CL_Pricing_Calculations_Report[[#This Row],[Vend_ID]]</f>
        <v>#VALUE!</v>
      </c>
      <c r="D2564" t="e">
        <f>DW_Fact_CL_Pricing_Calculations_Report[[#This Row],[CardlockSiteCost_WPROP]]</f>
        <v>#VALUE!</v>
      </c>
      <c r="E2564" t="e">
        <f>DW_Fact_CL_Pricing_Calculations_Report[[#This Row],[NewCardlockSiteCost]]</f>
        <v>#VALUE!</v>
      </c>
      <c r="F2564" t="e">
        <f>DW_Fact_CL_Pricing_Calculations_Report[[#This Row],[Change]]</f>
        <v>#VALUE!</v>
      </c>
      <c r="G2564" t="e">
        <f>DW_Fact_CL_Pricing_Calculations_Report[[#This Row],[FuelPricesDtl_Price]]</f>
        <v>#VALUE!</v>
      </c>
      <c r="H2564" t="e">
        <f>DW_Fact_CL_Pricing_Calculations_Report[[#This Row],[NewTable1]]</f>
        <v>#VALUE!</v>
      </c>
      <c r="I2564" t="e">
        <f>DW_Fact_CL_Pricing_Calculations_Report[[#This Row],[Tax]]</f>
        <v>#VALUE!</v>
      </c>
      <c r="J2564" t="e">
        <f>DW_Fact_CL_Pricing_Calculations_Report[[#This Row],[NewTable1wTax]]</f>
        <v>#VALUE!</v>
      </c>
      <c r="K2564" t="e">
        <f>DW_Fact_CL_Pricing_Calculations_Report[[#This Row],[Prop]]</f>
        <v>#VALUE!</v>
      </c>
      <c r="L2564" t="e">
        <f>DW_Fact_CL_Pricing_Calculations_Report[[#This Row],[Prod_Freight_Class]]</f>
        <v>#VALUE!</v>
      </c>
      <c r="M2564" s="36" t="e">
        <f>DW_Fact_CL_Pricing_Calculations_Report[[#This Row],[Table_Load_Date]]</f>
        <v>#VALUE!</v>
      </c>
      <c r="N2564" t="e">
        <f>DW_Fact_CL_Pricing_Calculations_Report[[#This Row],[Company]]</f>
        <v>#VALUE!</v>
      </c>
      <c r="O2564" t="e">
        <f>DW_Fact_CL_Pricing_Calculations_Report[[#This Row],[InvTerminalWAC]]</f>
        <v>#VALUE!</v>
      </c>
      <c r="P2564" s="36" t="e">
        <f>DW_Fact_CL_Pricing_Calculations_Report[[#This Row],[Table_Load_Date]]</f>
        <v>#VALUE!</v>
      </c>
      <c r="Q2564" t="e">
        <f>DW_Fact_CL_Pricing_Calculations_Report[[#This Row],[Prod_Freight_Class]]</f>
        <v>#VALUE!</v>
      </c>
      <c r="R2564" t="e">
        <f>DW_Fact_CL_Pricing_Calculations_Report[[#This Row],[ReplacementCost]]</f>
        <v>#VALUE!</v>
      </c>
      <c r="S2564" t="e">
        <f>DW_Fact_CL_Pricing_Calculations_Report[[#This Row],[RegionWeightedAverageCost]]</f>
        <v>#VALUE!</v>
      </c>
      <c r="T2564" t="e">
        <f>DW_Fact_CL_Pricing_Calculations_Report[[#This Row],[Prop]]</f>
        <v>#VALUE!</v>
      </c>
      <c r="U2564" t="e">
        <f>DW_Fact_CL_Pricing_Calculations_Report[[#This Row],[CardlockSiteCost]]</f>
        <v>#VALUE!</v>
      </c>
      <c r="V2564" t="e">
        <f>DW_Fact_CL_Pricing_Calculations_Report[[#This Row],[NewCardlockSiteCost]]</f>
        <v>#VALUE!</v>
      </c>
      <c r="W2564" t="e">
        <f>DW_Fact_CL_Pricing_Calculations_Report[[#This Row],[Prod_ID]]</f>
        <v>#VALUE!</v>
      </c>
    </row>
    <row r="2565" spans="1:23" x14ac:dyDescent="0.25">
      <c r="A2565">
        <f>'Azure Calculations'!F2063</f>
        <v>0</v>
      </c>
      <c r="B2565" t="e">
        <f>DW_Fact_CL_Pricing_Calculations_Report[[#This Row],[Prod_ID]]</f>
        <v>#VALUE!</v>
      </c>
      <c r="C2565" t="e">
        <f>DW_Fact_CL_Pricing_Calculations_Report[[#This Row],[Vend_ID]]</f>
        <v>#VALUE!</v>
      </c>
      <c r="D2565" t="e">
        <f>DW_Fact_CL_Pricing_Calculations_Report[[#This Row],[CardlockSiteCost_WPROP]]</f>
        <v>#VALUE!</v>
      </c>
      <c r="E2565" t="e">
        <f>DW_Fact_CL_Pricing_Calculations_Report[[#This Row],[NewCardlockSiteCost]]</f>
        <v>#VALUE!</v>
      </c>
      <c r="F2565" t="e">
        <f>DW_Fact_CL_Pricing_Calculations_Report[[#This Row],[Change]]</f>
        <v>#VALUE!</v>
      </c>
      <c r="G2565" t="e">
        <f>DW_Fact_CL_Pricing_Calculations_Report[[#This Row],[FuelPricesDtl_Price]]</f>
        <v>#VALUE!</v>
      </c>
      <c r="H2565" t="e">
        <f>DW_Fact_CL_Pricing_Calculations_Report[[#This Row],[NewTable1]]</f>
        <v>#VALUE!</v>
      </c>
      <c r="I2565" t="e">
        <f>DW_Fact_CL_Pricing_Calculations_Report[[#This Row],[Tax]]</f>
        <v>#VALUE!</v>
      </c>
      <c r="J2565" t="e">
        <f>DW_Fact_CL_Pricing_Calculations_Report[[#This Row],[NewTable1wTax]]</f>
        <v>#VALUE!</v>
      </c>
      <c r="K2565" t="e">
        <f>DW_Fact_CL_Pricing_Calculations_Report[[#This Row],[Prop]]</f>
        <v>#VALUE!</v>
      </c>
      <c r="L2565" t="e">
        <f>DW_Fact_CL_Pricing_Calculations_Report[[#This Row],[Prod_Freight_Class]]</f>
        <v>#VALUE!</v>
      </c>
      <c r="M2565" s="36" t="e">
        <f>DW_Fact_CL_Pricing_Calculations_Report[[#This Row],[Table_Load_Date]]</f>
        <v>#VALUE!</v>
      </c>
      <c r="N2565" t="e">
        <f>DW_Fact_CL_Pricing_Calculations_Report[[#This Row],[Company]]</f>
        <v>#VALUE!</v>
      </c>
      <c r="O2565" t="e">
        <f>DW_Fact_CL_Pricing_Calculations_Report[[#This Row],[InvTerminalWAC]]</f>
        <v>#VALUE!</v>
      </c>
      <c r="P2565" s="36" t="e">
        <f>DW_Fact_CL_Pricing_Calculations_Report[[#This Row],[Table_Load_Date]]</f>
        <v>#VALUE!</v>
      </c>
      <c r="Q2565" t="e">
        <f>DW_Fact_CL_Pricing_Calculations_Report[[#This Row],[Prod_Freight_Class]]</f>
        <v>#VALUE!</v>
      </c>
      <c r="R2565" t="e">
        <f>DW_Fact_CL_Pricing_Calculations_Report[[#This Row],[ReplacementCost]]</f>
        <v>#VALUE!</v>
      </c>
      <c r="S2565" t="e">
        <f>DW_Fact_CL_Pricing_Calculations_Report[[#This Row],[RegionWeightedAverageCost]]</f>
        <v>#VALUE!</v>
      </c>
      <c r="T2565" t="e">
        <f>DW_Fact_CL_Pricing_Calculations_Report[[#This Row],[Prop]]</f>
        <v>#VALUE!</v>
      </c>
      <c r="U2565" t="e">
        <f>DW_Fact_CL_Pricing_Calculations_Report[[#This Row],[CardlockSiteCost]]</f>
        <v>#VALUE!</v>
      </c>
      <c r="V2565" t="e">
        <f>DW_Fact_CL_Pricing_Calculations_Report[[#This Row],[NewCardlockSiteCost]]</f>
        <v>#VALUE!</v>
      </c>
      <c r="W2565" t="e">
        <f>DW_Fact_CL_Pricing_Calculations_Report[[#This Row],[Prod_ID]]</f>
        <v>#VALUE!</v>
      </c>
    </row>
    <row r="2566" spans="1:23" x14ac:dyDescent="0.25">
      <c r="A2566">
        <f>'Azure Calculations'!F2064</f>
        <v>0</v>
      </c>
      <c r="B2566" t="e">
        <f>DW_Fact_CL_Pricing_Calculations_Report[[#This Row],[Prod_ID]]</f>
        <v>#VALUE!</v>
      </c>
      <c r="C2566" t="e">
        <f>DW_Fact_CL_Pricing_Calculations_Report[[#This Row],[Vend_ID]]</f>
        <v>#VALUE!</v>
      </c>
      <c r="D2566" t="e">
        <f>DW_Fact_CL_Pricing_Calculations_Report[[#This Row],[CardlockSiteCost_WPROP]]</f>
        <v>#VALUE!</v>
      </c>
      <c r="E2566" t="e">
        <f>DW_Fact_CL_Pricing_Calculations_Report[[#This Row],[NewCardlockSiteCost]]</f>
        <v>#VALUE!</v>
      </c>
      <c r="F2566" t="e">
        <f>DW_Fact_CL_Pricing_Calculations_Report[[#This Row],[Change]]</f>
        <v>#VALUE!</v>
      </c>
      <c r="G2566" t="e">
        <f>DW_Fact_CL_Pricing_Calculations_Report[[#This Row],[FuelPricesDtl_Price]]</f>
        <v>#VALUE!</v>
      </c>
      <c r="H2566" t="e">
        <f>DW_Fact_CL_Pricing_Calculations_Report[[#This Row],[NewTable1]]</f>
        <v>#VALUE!</v>
      </c>
      <c r="I2566" t="e">
        <f>DW_Fact_CL_Pricing_Calculations_Report[[#This Row],[Tax]]</f>
        <v>#VALUE!</v>
      </c>
      <c r="J2566" t="e">
        <f>DW_Fact_CL_Pricing_Calculations_Report[[#This Row],[NewTable1wTax]]</f>
        <v>#VALUE!</v>
      </c>
      <c r="K2566" t="e">
        <f>DW_Fact_CL_Pricing_Calculations_Report[[#This Row],[Prop]]</f>
        <v>#VALUE!</v>
      </c>
      <c r="L2566" t="e">
        <f>DW_Fact_CL_Pricing_Calculations_Report[[#This Row],[Prod_Freight_Class]]</f>
        <v>#VALUE!</v>
      </c>
      <c r="M2566" s="36" t="e">
        <f>DW_Fact_CL_Pricing_Calculations_Report[[#This Row],[Table_Load_Date]]</f>
        <v>#VALUE!</v>
      </c>
      <c r="N2566" t="e">
        <f>DW_Fact_CL_Pricing_Calculations_Report[[#This Row],[Company]]</f>
        <v>#VALUE!</v>
      </c>
      <c r="O2566" t="e">
        <f>DW_Fact_CL_Pricing_Calculations_Report[[#This Row],[InvTerminalWAC]]</f>
        <v>#VALUE!</v>
      </c>
      <c r="P2566" s="36" t="e">
        <f>DW_Fact_CL_Pricing_Calculations_Report[[#This Row],[Table_Load_Date]]</f>
        <v>#VALUE!</v>
      </c>
      <c r="Q2566" t="e">
        <f>DW_Fact_CL_Pricing_Calculations_Report[[#This Row],[Prod_Freight_Class]]</f>
        <v>#VALUE!</v>
      </c>
      <c r="R2566" t="e">
        <f>DW_Fact_CL_Pricing_Calculations_Report[[#This Row],[ReplacementCost]]</f>
        <v>#VALUE!</v>
      </c>
      <c r="S2566" t="e">
        <f>DW_Fact_CL_Pricing_Calculations_Report[[#This Row],[RegionWeightedAverageCost]]</f>
        <v>#VALUE!</v>
      </c>
      <c r="T2566" t="e">
        <f>DW_Fact_CL_Pricing_Calculations_Report[[#This Row],[Prop]]</f>
        <v>#VALUE!</v>
      </c>
      <c r="U2566" t="e">
        <f>DW_Fact_CL_Pricing_Calculations_Report[[#This Row],[CardlockSiteCost]]</f>
        <v>#VALUE!</v>
      </c>
      <c r="V2566" t="e">
        <f>DW_Fact_CL_Pricing_Calculations_Report[[#This Row],[NewCardlockSiteCost]]</f>
        <v>#VALUE!</v>
      </c>
      <c r="W2566" t="e">
        <f>DW_Fact_CL_Pricing_Calculations_Report[[#This Row],[Prod_ID]]</f>
        <v>#VALUE!</v>
      </c>
    </row>
    <row r="2567" spans="1:23" x14ac:dyDescent="0.25">
      <c r="A2567">
        <f>'Azure Calculations'!F2065</f>
        <v>0</v>
      </c>
      <c r="B2567" t="e">
        <f>DW_Fact_CL_Pricing_Calculations_Report[[#This Row],[Prod_ID]]</f>
        <v>#VALUE!</v>
      </c>
      <c r="C2567" t="e">
        <f>DW_Fact_CL_Pricing_Calculations_Report[[#This Row],[Vend_ID]]</f>
        <v>#VALUE!</v>
      </c>
      <c r="D2567" t="e">
        <f>DW_Fact_CL_Pricing_Calculations_Report[[#This Row],[CardlockSiteCost_WPROP]]</f>
        <v>#VALUE!</v>
      </c>
      <c r="E2567" t="e">
        <f>DW_Fact_CL_Pricing_Calculations_Report[[#This Row],[NewCardlockSiteCost]]</f>
        <v>#VALUE!</v>
      </c>
      <c r="F2567" t="e">
        <f>DW_Fact_CL_Pricing_Calculations_Report[[#This Row],[Change]]</f>
        <v>#VALUE!</v>
      </c>
      <c r="G2567" t="e">
        <f>DW_Fact_CL_Pricing_Calculations_Report[[#This Row],[FuelPricesDtl_Price]]</f>
        <v>#VALUE!</v>
      </c>
      <c r="H2567" t="e">
        <f>DW_Fact_CL_Pricing_Calculations_Report[[#This Row],[NewTable1]]</f>
        <v>#VALUE!</v>
      </c>
      <c r="I2567" t="e">
        <f>DW_Fact_CL_Pricing_Calculations_Report[[#This Row],[Tax]]</f>
        <v>#VALUE!</v>
      </c>
      <c r="J2567" t="e">
        <f>DW_Fact_CL_Pricing_Calculations_Report[[#This Row],[NewTable1wTax]]</f>
        <v>#VALUE!</v>
      </c>
      <c r="K2567" t="e">
        <f>DW_Fact_CL_Pricing_Calculations_Report[[#This Row],[Prop]]</f>
        <v>#VALUE!</v>
      </c>
      <c r="L2567" t="e">
        <f>DW_Fact_CL_Pricing_Calculations_Report[[#This Row],[Prod_Freight_Class]]</f>
        <v>#VALUE!</v>
      </c>
      <c r="M2567" s="36" t="e">
        <f>DW_Fact_CL_Pricing_Calculations_Report[[#This Row],[Table_Load_Date]]</f>
        <v>#VALUE!</v>
      </c>
      <c r="N2567" t="e">
        <f>DW_Fact_CL_Pricing_Calculations_Report[[#This Row],[Company]]</f>
        <v>#VALUE!</v>
      </c>
      <c r="O2567" t="e">
        <f>DW_Fact_CL_Pricing_Calculations_Report[[#This Row],[InvTerminalWAC]]</f>
        <v>#VALUE!</v>
      </c>
      <c r="P2567" s="36" t="e">
        <f>DW_Fact_CL_Pricing_Calculations_Report[[#This Row],[Table_Load_Date]]</f>
        <v>#VALUE!</v>
      </c>
      <c r="Q2567" t="e">
        <f>DW_Fact_CL_Pricing_Calculations_Report[[#This Row],[Prod_Freight_Class]]</f>
        <v>#VALUE!</v>
      </c>
      <c r="R2567" t="e">
        <f>DW_Fact_CL_Pricing_Calculations_Report[[#This Row],[ReplacementCost]]</f>
        <v>#VALUE!</v>
      </c>
      <c r="S2567" t="e">
        <f>DW_Fact_CL_Pricing_Calculations_Report[[#This Row],[RegionWeightedAverageCost]]</f>
        <v>#VALUE!</v>
      </c>
      <c r="T2567" t="e">
        <f>DW_Fact_CL_Pricing_Calculations_Report[[#This Row],[Prop]]</f>
        <v>#VALUE!</v>
      </c>
      <c r="U2567" t="e">
        <f>DW_Fact_CL_Pricing_Calculations_Report[[#This Row],[CardlockSiteCost]]</f>
        <v>#VALUE!</v>
      </c>
      <c r="V2567" t="e">
        <f>DW_Fact_CL_Pricing_Calculations_Report[[#This Row],[NewCardlockSiteCost]]</f>
        <v>#VALUE!</v>
      </c>
      <c r="W2567" t="e">
        <f>DW_Fact_CL_Pricing_Calculations_Report[[#This Row],[Prod_ID]]</f>
        <v>#VALUE!</v>
      </c>
    </row>
    <row r="2568" spans="1:23" x14ac:dyDescent="0.25">
      <c r="A2568">
        <f>'Azure Calculations'!F2066</f>
        <v>0</v>
      </c>
      <c r="B2568" t="e">
        <f>DW_Fact_CL_Pricing_Calculations_Report[[#This Row],[Prod_ID]]</f>
        <v>#VALUE!</v>
      </c>
      <c r="C2568" t="e">
        <f>DW_Fact_CL_Pricing_Calculations_Report[[#This Row],[Vend_ID]]</f>
        <v>#VALUE!</v>
      </c>
      <c r="D2568" t="e">
        <f>DW_Fact_CL_Pricing_Calculations_Report[[#This Row],[CardlockSiteCost_WPROP]]</f>
        <v>#VALUE!</v>
      </c>
      <c r="E2568" t="e">
        <f>DW_Fact_CL_Pricing_Calculations_Report[[#This Row],[NewCardlockSiteCost]]</f>
        <v>#VALUE!</v>
      </c>
      <c r="F2568" t="e">
        <f>DW_Fact_CL_Pricing_Calculations_Report[[#This Row],[Change]]</f>
        <v>#VALUE!</v>
      </c>
      <c r="G2568" t="e">
        <f>DW_Fact_CL_Pricing_Calculations_Report[[#This Row],[FuelPricesDtl_Price]]</f>
        <v>#VALUE!</v>
      </c>
      <c r="H2568" t="e">
        <f>DW_Fact_CL_Pricing_Calculations_Report[[#This Row],[NewTable1]]</f>
        <v>#VALUE!</v>
      </c>
      <c r="I2568" t="e">
        <f>DW_Fact_CL_Pricing_Calculations_Report[[#This Row],[Tax]]</f>
        <v>#VALUE!</v>
      </c>
      <c r="J2568" t="e">
        <f>DW_Fact_CL_Pricing_Calculations_Report[[#This Row],[NewTable1wTax]]</f>
        <v>#VALUE!</v>
      </c>
      <c r="K2568" t="e">
        <f>DW_Fact_CL_Pricing_Calculations_Report[[#This Row],[Prop]]</f>
        <v>#VALUE!</v>
      </c>
      <c r="L2568" t="e">
        <f>DW_Fact_CL_Pricing_Calculations_Report[[#This Row],[Prod_Freight_Class]]</f>
        <v>#VALUE!</v>
      </c>
      <c r="M2568" s="36" t="e">
        <f>DW_Fact_CL_Pricing_Calculations_Report[[#This Row],[Table_Load_Date]]</f>
        <v>#VALUE!</v>
      </c>
      <c r="N2568" t="e">
        <f>DW_Fact_CL_Pricing_Calculations_Report[[#This Row],[Company]]</f>
        <v>#VALUE!</v>
      </c>
      <c r="O2568" t="e">
        <f>DW_Fact_CL_Pricing_Calculations_Report[[#This Row],[InvTerminalWAC]]</f>
        <v>#VALUE!</v>
      </c>
      <c r="P2568" s="36" t="e">
        <f>DW_Fact_CL_Pricing_Calculations_Report[[#This Row],[Table_Load_Date]]</f>
        <v>#VALUE!</v>
      </c>
      <c r="Q2568" t="e">
        <f>DW_Fact_CL_Pricing_Calculations_Report[[#This Row],[Prod_Freight_Class]]</f>
        <v>#VALUE!</v>
      </c>
      <c r="R2568" t="e">
        <f>DW_Fact_CL_Pricing_Calculations_Report[[#This Row],[ReplacementCost]]</f>
        <v>#VALUE!</v>
      </c>
      <c r="S2568" t="e">
        <f>DW_Fact_CL_Pricing_Calculations_Report[[#This Row],[RegionWeightedAverageCost]]</f>
        <v>#VALUE!</v>
      </c>
      <c r="T2568" t="e">
        <f>DW_Fact_CL_Pricing_Calculations_Report[[#This Row],[Prop]]</f>
        <v>#VALUE!</v>
      </c>
      <c r="U2568" t="e">
        <f>DW_Fact_CL_Pricing_Calculations_Report[[#This Row],[CardlockSiteCost]]</f>
        <v>#VALUE!</v>
      </c>
      <c r="V2568" t="e">
        <f>DW_Fact_CL_Pricing_Calculations_Report[[#This Row],[NewCardlockSiteCost]]</f>
        <v>#VALUE!</v>
      </c>
      <c r="W2568" t="e">
        <f>DW_Fact_CL_Pricing_Calculations_Report[[#This Row],[Prod_ID]]</f>
        <v>#VALUE!</v>
      </c>
    </row>
    <row r="2569" spans="1:23" x14ac:dyDescent="0.25">
      <c r="A2569">
        <f>'Azure Calculations'!F2067</f>
        <v>0</v>
      </c>
      <c r="B2569" t="e">
        <f>DW_Fact_CL_Pricing_Calculations_Report[[#This Row],[Prod_ID]]</f>
        <v>#VALUE!</v>
      </c>
      <c r="C2569" t="e">
        <f>DW_Fact_CL_Pricing_Calculations_Report[[#This Row],[Vend_ID]]</f>
        <v>#VALUE!</v>
      </c>
      <c r="D2569" t="e">
        <f>DW_Fact_CL_Pricing_Calculations_Report[[#This Row],[CardlockSiteCost_WPROP]]</f>
        <v>#VALUE!</v>
      </c>
      <c r="E2569" t="e">
        <f>DW_Fact_CL_Pricing_Calculations_Report[[#This Row],[NewCardlockSiteCost]]</f>
        <v>#VALUE!</v>
      </c>
      <c r="F2569" t="e">
        <f>DW_Fact_CL_Pricing_Calculations_Report[[#This Row],[Change]]</f>
        <v>#VALUE!</v>
      </c>
      <c r="G2569" t="e">
        <f>DW_Fact_CL_Pricing_Calculations_Report[[#This Row],[FuelPricesDtl_Price]]</f>
        <v>#VALUE!</v>
      </c>
      <c r="H2569" t="e">
        <f>DW_Fact_CL_Pricing_Calculations_Report[[#This Row],[NewTable1]]</f>
        <v>#VALUE!</v>
      </c>
      <c r="I2569" t="e">
        <f>DW_Fact_CL_Pricing_Calculations_Report[[#This Row],[Tax]]</f>
        <v>#VALUE!</v>
      </c>
      <c r="J2569" t="e">
        <f>DW_Fact_CL_Pricing_Calculations_Report[[#This Row],[NewTable1wTax]]</f>
        <v>#VALUE!</v>
      </c>
      <c r="K2569" t="e">
        <f>DW_Fact_CL_Pricing_Calculations_Report[[#This Row],[Prop]]</f>
        <v>#VALUE!</v>
      </c>
      <c r="L2569" t="e">
        <f>DW_Fact_CL_Pricing_Calculations_Report[[#This Row],[Prod_Freight_Class]]</f>
        <v>#VALUE!</v>
      </c>
      <c r="M2569" s="36" t="e">
        <f>DW_Fact_CL_Pricing_Calculations_Report[[#This Row],[Table_Load_Date]]</f>
        <v>#VALUE!</v>
      </c>
      <c r="N2569" t="e">
        <f>DW_Fact_CL_Pricing_Calculations_Report[[#This Row],[Company]]</f>
        <v>#VALUE!</v>
      </c>
      <c r="O2569" t="e">
        <f>DW_Fact_CL_Pricing_Calculations_Report[[#This Row],[InvTerminalWAC]]</f>
        <v>#VALUE!</v>
      </c>
      <c r="P2569" s="36" t="e">
        <f>DW_Fact_CL_Pricing_Calculations_Report[[#This Row],[Table_Load_Date]]</f>
        <v>#VALUE!</v>
      </c>
      <c r="Q2569" t="e">
        <f>DW_Fact_CL_Pricing_Calculations_Report[[#This Row],[Prod_Freight_Class]]</f>
        <v>#VALUE!</v>
      </c>
      <c r="R2569" t="e">
        <f>DW_Fact_CL_Pricing_Calculations_Report[[#This Row],[ReplacementCost]]</f>
        <v>#VALUE!</v>
      </c>
      <c r="S2569" t="e">
        <f>DW_Fact_CL_Pricing_Calculations_Report[[#This Row],[RegionWeightedAverageCost]]</f>
        <v>#VALUE!</v>
      </c>
      <c r="T2569" t="e">
        <f>DW_Fact_CL_Pricing_Calculations_Report[[#This Row],[Prop]]</f>
        <v>#VALUE!</v>
      </c>
      <c r="U2569" t="e">
        <f>DW_Fact_CL_Pricing_Calculations_Report[[#This Row],[CardlockSiteCost]]</f>
        <v>#VALUE!</v>
      </c>
      <c r="V2569" t="e">
        <f>DW_Fact_CL_Pricing_Calculations_Report[[#This Row],[NewCardlockSiteCost]]</f>
        <v>#VALUE!</v>
      </c>
      <c r="W2569" t="e">
        <f>DW_Fact_CL_Pricing_Calculations_Report[[#This Row],[Prod_ID]]</f>
        <v>#VALUE!</v>
      </c>
    </row>
    <row r="2570" spans="1:23" x14ac:dyDescent="0.25">
      <c r="A2570">
        <f>'Azure Calculations'!F2068</f>
        <v>0</v>
      </c>
      <c r="B2570" t="e">
        <f>DW_Fact_CL_Pricing_Calculations_Report[[#This Row],[Prod_ID]]</f>
        <v>#VALUE!</v>
      </c>
      <c r="C2570" t="e">
        <f>DW_Fact_CL_Pricing_Calculations_Report[[#This Row],[Vend_ID]]</f>
        <v>#VALUE!</v>
      </c>
      <c r="D2570" t="e">
        <f>DW_Fact_CL_Pricing_Calculations_Report[[#This Row],[CardlockSiteCost_WPROP]]</f>
        <v>#VALUE!</v>
      </c>
      <c r="E2570" t="e">
        <f>DW_Fact_CL_Pricing_Calculations_Report[[#This Row],[NewCardlockSiteCost]]</f>
        <v>#VALUE!</v>
      </c>
      <c r="F2570" t="e">
        <f>DW_Fact_CL_Pricing_Calculations_Report[[#This Row],[Change]]</f>
        <v>#VALUE!</v>
      </c>
      <c r="G2570" t="e">
        <f>DW_Fact_CL_Pricing_Calculations_Report[[#This Row],[FuelPricesDtl_Price]]</f>
        <v>#VALUE!</v>
      </c>
      <c r="H2570" t="e">
        <f>DW_Fact_CL_Pricing_Calculations_Report[[#This Row],[NewTable1]]</f>
        <v>#VALUE!</v>
      </c>
      <c r="I2570" t="e">
        <f>DW_Fact_CL_Pricing_Calculations_Report[[#This Row],[Tax]]</f>
        <v>#VALUE!</v>
      </c>
      <c r="J2570" t="e">
        <f>DW_Fact_CL_Pricing_Calculations_Report[[#This Row],[NewTable1wTax]]</f>
        <v>#VALUE!</v>
      </c>
      <c r="K2570" t="e">
        <f>DW_Fact_CL_Pricing_Calculations_Report[[#This Row],[Prop]]</f>
        <v>#VALUE!</v>
      </c>
      <c r="L2570" t="e">
        <f>DW_Fact_CL_Pricing_Calculations_Report[[#This Row],[Prod_Freight_Class]]</f>
        <v>#VALUE!</v>
      </c>
      <c r="M2570" s="36" t="e">
        <f>DW_Fact_CL_Pricing_Calculations_Report[[#This Row],[Table_Load_Date]]</f>
        <v>#VALUE!</v>
      </c>
      <c r="N2570" t="e">
        <f>DW_Fact_CL_Pricing_Calculations_Report[[#This Row],[Company]]</f>
        <v>#VALUE!</v>
      </c>
      <c r="O2570" t="e">
        <f>DW_Fact_CL_Pricing_Calculations_Report[[#This Row],[InvTerminalWAC]]</f>
        <v>#VALUE!</v>
      </c>
      <c r="P2570" s="36" t="e">
        <f>DW_Fact_CL_Pricing_Calculations_Report[[#This Row],[Table_Load_Date]]</f>
        <v>#VALUE!</v>
      </c>
      <c r="Q2570" t="e">
        <f>DW_Fact_CL_Pricing_Calculations_Report[[#This Row],[Prod_Freight_Class]]</f>
        <v>#VALUE!</v>
      </c>
      <c r="R2570" t="e">
        <f>DW_Fact_CL_Pricing_Calculations_Report[[#This Row],[ReplacementCost]]</f>
        <v>#VALUE!</v>
      </c>
      <c r="S2570" t="e">
        <f>DW_Fact_CL_Pricing_Calculations_Report[[#This Row],[RegionWeightedAverageCost]]</f>
        <v>#VALUE!</v>
      </c>
      <c r="T2570" t="e">
        <f>DW_Fact_CL_Pricing_Calculations_Report[[#This Row],[Prop]]</f>
        <v>#VALUE!</v>
      </c>
      <c r="U2570" t="e">
        <f>DW_Fact_CL_Pricing_Calculations_Report[[#This Row],[CardlockSiteCost]]</f>
        <v>#VALUE!</v>
      </c>
      <c r="V2570" t="e">
        <f>DW_Fact_CL_Pricing_Calculations_Report[[#This Row],[NewCardlockSiteCost]]</f>
        <v>#VALUE!</v>
      </c>
      <c r="W2570" t="e">
        <f>DW_Fact_CL_Pricing_Calculations_Report[[#This Row],[Prod_ID]]</f>
        <v>#VALUE!</v>
      </c>
    </row>
    <row r="2571" spans="1:23" x14ac:dyDescent="0.25">
      <c r="A2571">
        <f>'Azure Calculations'!F2069</f>
        <v>0</v>
      </c>
      <c r="B2571" t="e">
        <f>DW_Fact_CL_Pricing_Calculations_Report[[#This Row],[Prod_ID]]</f>
        <v>#VALUE!</v>
      </c>
      <c r="C2571" t="e">
        <f>DW_Fact_CL_Pricing_Calculations_Report[[#This Row],[Vend_ID]]</f>
        <v>#VALUE!</v>
      </c>
      <c r="D2571" t="e">
        <f>DW_Fact_CL_Pricing_Calculations_Report[[#This Row],[CardlockSiteCost_WPROP]]</f>
        <v>#VALUE!</v>
      </c>
      <c r="E2571" t="e">
        <f>DW_Fact_CL_Pricing_Calculations_Report[[#This Row],[NewCardlockSiteCost]]</f>
        <v>#VALUE!</v>
      </c>
      <c r="F2571" t="e">
        <f>DW_Fact_CL_Pricing_Calculations_Report[[#This Row],[Change]]</f>
        <v>#VALUE!</v>
      </c>
      <c r="G2571" t="e">
        <f>DW_Fact_CL_Pricing_Calculations_Report[[#This Row],[FuelPricesDtl_Price]]</f>
        <v>#VALUE!</v>
      </c>
      <c r="H2571" t="e">
        <f>DW_Fact_CL_Pricing_Calculations_Report[[#This Row],[NewTable1]]</f>
        <v>#VALUE!</v>
      </c>
      <c r="I2571" t="e">
        <f>DW_Fact_CL_Pricing_Calculations_Report[[#This Row],[Tax]]</f>
        <v>#VALUE!</v>
      </c>
      <c r="J2571" t="e">
        <f>DW_Fact_CL_Pricing_Calculations_Report[[#This Row],[NewTable1wTax]]</f>
        <v>#VALUE!</v>
      </c>
      <c r="K2571" t="e">
        <f>DW_Fact_CL_Pricing_Calculations_Report[[#This Row],[Prop]]</f>
        <v>#VALUE!</v>
      </c>
      <c r="L2571" t="e">
        <f>DW_Fact_CL_Pricing_Calculations_Report[[#This Row],[Prod_Freight_Class]]</f>
        <v>#VALUE!</v>
      </c>
      <c r="M2571" s="36" t="e">
        <f>DW_Fact_CL_Pricing_Calculations_Report[[#This Row],[Table_Load_Date]]</f>
        <v>#VALUE!</v>
      </c>
      <c r="N2571" t="e">
        <f>DW_Fact_CL_Pricing_Calculations_Report[[#This Row],[Company]]</f>
        <v>#VALUE!</v>
      </c>
      <c r="O2571" t="e">
        <f>DW_Fact_CL_Pricing_Calculations_Report[[#This Row],[InvTerminalWAC]]</f>
        <v>#VALUE!</v>
      </c>
      <c r="P2571" s="36" t="e">
        <f>DW_Fact_CL_Pricing_Calculations_Report[[#This Row],[Table_Load_Date]]</f>
        <v>#VALUE!</v>
      </c>
      <c r="Q2571" t="e">
        <f>DW_Fact_CL_Pricing_Calculations_Report[[#This Row],[Prod_Freight_Class]]</f>
        <v>#VALUE!</v>
      </c>
      <c r="R2571" t="e">
        <f>DW_Fact_CL_Pricing_Calculations_Report[[#This Row],[ReplacementCost]]</f>
        <v>#VALUE!</v>
      </c>
      <c r="S2571" t="e">
        <f>DW_Fact_CL_Pricing_Calculations_Report[[#This Row],[RegionWeightedAverageCost]]</f>
        <v>#VALUE!</v>
      </c>
      <c r="T2571" t="e">
        <f>DW_Fact_CL_Pricing_Calculations_Report[[#This Row],[Prop]]</f>
        <v>#VALUE!</v>
      </c>
      <c r="U2571" t="e">
        <f>DW_Fact_CL_Pricing_Calculations_Report[[#This Row],[CardlockSiteCost]]</f>
        <v>#VALUE!</v>
      </c>
      <c r="V2571" t="e">
        <f>DW_Fact_CL_Pricing_Calculations_Report[[#This Row],[NewCardlockSiteCost]]</f>
        <v>#VALUE!</v>
      </c>
      <c r="W2571" t="e">
        <f>DW_Fact_CL_Pricing_Calculations_Report[[#This Row],[Prod_ID]]</f>
        <v>#VALUE!</v>
      </c>
    </row>
    <row r="2572" spans="1:23" x14ac:dyDescent="0.25">
      <c r="A2572">
        <f>'Azure Calculations'!F2070</f>
        <v>0</v>
      </c>
      <c r="B2572" t="e">
        <f>DW_Fact_CL_Pricing_Calculations_Report[[#This Row],[Prod_ID]]</f>
        <v>#VALUE!</v>
      </c>
      <c r="C2572" t="e">
        <f>DW_Fact_CL_Pricing_Calculations_Report[[#This Row],[Vend_ID]]</f>
        <v>#VALUE!</v>
      </c>
      <c r="D2572" t="e">
        <f>DW_Fact_CL_Pricing_Calculations_Report[[#This Row],[CardlockSiteCost_WPROP]]</f>
        <v>#VALUE!</v>
      </c>
      <c r="E2572" t="e">
        <f>DW_Fact_CL_Pricing_Calculations_Report[[#This Row],[NewCardlockSiteCost]]</f>
        <v>#VALUE!</v>
      </c>
      <c r="F2572" t="e">
        <f>DW_Fact_CL_Pricing_Calculations_Report[[#This Row],[Change]]</f>
        <v>#VALUE!</v>
      </c>
      <c r="G2572" t="e">
        <f>DW_Fact_CL_Pricing_Calculations_Report[[#This Row],[FuelPricesDtl_Price]]</f>
        <v>#VALUE!</v>
      </c>
      <c r="H2572" t="e">
        <f>DW_Fact_CL_Pricing_Calculations_Report[[#This Row],[NewTable1]]</f>
        <v>#VALUE!</v>
      </c>
      <c r="I2572" t="e">
        <f>DW_Fact_CL_Pricing_Calculations_Report[[#This Row],[Tax]]</f>
        <v>#VALUE!</v>
      </c>
      <c r="J2572" t="e">
        <f>DW_Fact_CL_Pricing_Calculations_Report[[#This Row],[NewTable1wTax]]</f>
        <v>#VALUE!</v>
      </c>
      <c r="K2572" t="e">
        <f>DW_Fact_CL_Pricing_Calculations_Report[[#This Row],[Prop]]</f>
        <v>#VALUE!</v>
      </c>
      <c r="L2572" t="e">
        <f>DW_Fact_CL_Pricing_Calculations_Report[[#This Row],[Prod_Freight_Class]]</f>
        <v>#VALUE!</v>
      </c>
      <c r="M2572" s="36" t="e">
        <f>DW_Fact_CL_Pricing_Calculations_Report[[#This Row],[Table_Load_Date]]</f>
        <v>#VALUE!</v>
      </c>
      <c r="N2572" t="e">
        <f>DW_Fact_CL_Pricing_Calculations_Report[[#This Row],[Company]]</f>
        <v>#VALUE!</v>
      </c>
      <c r="O2572" t="e">
        <f>DW_Fact_CL_Pricing_Calculations_Report[[#This Row],[InvTerminalWAC]]</f>
        <v>#VALUE!</v>
      </c>
      <c r="P2572" s="36" t="e">
        <f>DW_Fact_CL_Pricing_Calculations_Report[[#This Row],[Table_Load_Date]]</f>
        <v>#VALUE!</v>
      </c>
      <c r="Q2572" t="e">
        <f>DW_Fact_CL_Pricing_Calculations_Report[[#This Row],[Prod_Freight_Class]]</f>
        <v>#VALUE!</v>
      </c>
      <c r="R2572" t="e">
        <f>DW_Fact_CL_Pricing_Calculations_Report[[#This Row],[ReplacementCost]]</f>
        <v>#VALUE!</v>
      </c>
      <c r="S2572" t="e">
        <f>DW_Fact_CL_Pricing_Calculations_Report[[#This Row],[RegionWeightedAverageCost]]</f>
        <v>#VALUE!</v>
      </c>
      <c r="T2572" t="e">
        <f>DW_Fact_CL_Pricing_Calculations_Report[[#This Row],[Prop]]</f>
        <v>#VALUE!</v>
      </c>
      <c r="U2572" t="e">
        <f>DW_Fact_CL_Pricing_Calculations_Report[[#This Row],[CardlockSiteCost]]</f>
        <v>#VALUE!</v>
      </c>
      <c r="V2572" t="e">
        <f>DW_Fact_CL_Pricing_Calculations_Report[[#This Row],[NewCardlockSiteCost]]</f>
        <v>#VALUE!</v>
      </c>
      <c r="W2572" t="e">
        <f>DW_Fact_CL_Pricing_Calculations_Report[[#This Row],[Prod_ID]]</f>
        <v>#VALUE!</v>
      </c>
    </row>
    <row r="2573" spans="1:23" x14ac:dyDescent="0.25">
      <c r="A2573">
        <f>'Azure Calculations'!F2071</f>
        <v>0</v>
      </c>
      <c r="B2573" t="e">
        <f>DW_Fact_CL_Pricing_Calculations_Report[[#This Row],[Prod_ID]]</f>
        <v>#VALUE!</v>
      </c>
      <c r="C2573" t="e">
        <f>DW_Fact_CL_Pricing_Calculations_Report[[#This Row],[Vend_ID]]</f>
        <v>#VALUE!</v>
      </c>
      <c r="D2573" t="e">
        <f>DW_Fact_CL_Pricing_Calculations_Report[[#This Row],[CardlockSiteCost_WPROP]]</f>
        <v>#VALUE!</v>
      </c>
      <c r="E2573" t="e">
        <f>DW_Fact_CL_Pricing_Calculations_Report[[#This Row],[NewCardlockSiteCost]]</f>
        <v>#VALUE!</v>
      </c>
      <c r="F2573" t="e">
        <f>DW_Fact_CL_Pricing_Calculations_Report[[#This Row],[Change]]</f>
        <v>#VALUE!</v>
      </c>
      <c r="G2573" t="e">
        <f>DW_Fact_CL_Pricing_Calculations_Report[[#This Row],[FuelPricesDtl_Price]]</f>
        <v>#VALUE!</v>
      </c>
      <c r="H2573" t="e">
        <f>DW_Fact_CL_Pricing_Calculations_Report[[#This Row],[NewTable1]]</f>
        <v>#VALUE!</v>
      </c>
      <c r="I2573" t="e">
        <f>DW_Fact_CL_Pricing_Calculations_Report[[#This Row],[Tax]]</f>
        <v>#VALUE!</v>
      </c>
      <c r="J2573" t="e">
        <f>DW_Fact_CL_Pricing_Calculations_Report[[#This Row],[NewTable1wTax]]</f>
        <v>#VALUE!</v>
      </c>
      <c r="K2573" t="e">
        <f>DW_Fact_CL_Pricing_Calculations_Report[[#This Row],[Prop]]</f>
        <v>#VALUE!</v>
      </c>
      <c r="L2573" t="e">
        <f>DW_Fact_CL_Pricing_Calculations_Report[[#This Row],[Prod_Freight_Class]]</f>
        <v>#VALUE!</v>
      </c>
      <c r="M2573" s="36" t="e">
        <f>DW_Fact_CL_Pricing_Calculations_Report[[#This Row],[Table_Load_Date]]</f>
        <v>#VALUE!</v>
      </c>
      <c r="N2573" t="e">
        <f>DW_Fact_CL_Pricing_Calculations_Report[[#This Row],[Company]]</f>
        <v>#VALUE!</v>
      </c>
      <c r="O2573" t="e">
        <f>DW_Fact_CL_Pricing_Calculations_Report[[#This Row],[InvTerminalWAC]]</f>
        <v>#VALUE!</v>
      </c>
      <c r="P2573" s="36" t="e">
        <f>DW_Fact_CL_Pricing_Calculations_Report[[#This Row],[Table_Load_Date]]</f>
        <v>#VALUE!</v>
      </c>
      <c r="Q2573" t="e">
        <f>DW_Fact_CL_Pricing_Calculations_Report[[#This Row],[Prod_Freight_Class]]</f>
        <v>#VALUE!</v>
      </c>
      <c r="R2573" t="e">
        <f>DW_Fact_CL_Pricing_Calculations_Report[[#This Row],[ReplacementCost]]</f>
        <v>#VALUE!</v>
      </c>
      <c r="S2573" t="e">
        <f>DW_Fact_CL_Pricing_Calculations_Report[[#This Row],[RegionWeightedAverageCost]]</f>
        <v>#VALUE!</v>
      </c>
      <c r="T2573" t="e">
        <f>DW_Fact_CL_Pricing_Calculations_Report[[#This Row],[Prop]]</f>
        <v>#VALUE!</v>
      </c>
      <c r="U2573" t="e">
        <f>DW_Fact_CL_Pricing_Calculations_Report[[#This Row],[CardlockSiteCost]]</f>
        <v>#VALUE!</v>
      </c>
      <c r="V2573" t="e">
        <f>DW_Fact_CL_Pricing_Calculations_Report[[#This Row],[NewCardlockSiteCost]]</f>
        <v>#VALUE!</v>
      </c>
      <c r="W2573" t="e">
        <f>DW_Fact_CL_Pricing_Calculations_Report[[#This Row],[Prod_ID]]</f>
        <v>#VALUE!</v>
      </c>
    </row>
    <row r="2574" spans="1:23" x14ac:dyDescent="0.25">
      <c r="A2574">
        <f>'Azure Calculations'!F2072</f>
        <v>0</v>
      </c>
      <c r="B2574" t="e">
        <f>DW_Fact_CL_Pricing_Calculations_Report[[#This Row],[Prod_ID]]</f>
        <v>#VALUE!</v>
      </c>
      <c r="C2574" t="e">
        <f>DW_Fact_CL_Pricing_Calculations_Report[[#This Row],[Vend_ID]]</f>
        <v>#VALUE!</v>
      </c>
      <c r="D2574" t="e">
        <f>DW_Fact_CL_Pricing_Calculations_Report[[#This Row],[CardlockSiteCost_WPROP]]</f>
        <v>#VALUE!</v>
      </c>
      <c r="E2574" t="e">
        <f>DW_Fact_CL_Pricing_Calculations_Report[[#This Row],[NewCardlockSiteCost]]</f>
        <v>#VALUE!</v>
      </c>
      <c r="F2574" t="e">
        <f>DW_Fact_CL_Pricing_Calculations_Report[[#This Row],[Change]]</f>
        <v>#VALUE!</v>
      </c>
      <c r="G2574" t="e">
        <f>DW_Fact_CL_Pricing_Calculations_Report[[#This Row],[FuelPricesDtl_Price]]</f>
        <v>#VALUE!</v>
      </c>
      <c r="H2574" t="e">
        <f>DW_Fact_CL_Pricing_Calculations_Report[[#This Row],[NewTable1]]</f>
        <v>#VALUE!</v>
      </c>
      <c r="I2574" t="e">
        <f>DW_Fact_CL_Pricing_Calculations_Report[[#This Row],[Tax]]</f>
        <v>#VALUE!</v>
      </c>
      <c r="J2574" t="e">
        <f>DW_Fact_CL_Pricing_Calculations_Report[[#This Row],[NewTable1wTax]]</f>
        <v>#VALUE!</v>
      </c>
      <c r="K2574" t="e">
        <f>DW_Fact_CL_Pricing_Calculations_Report[[#This Row],[Prop]]</f>
        <v>#VALUE!</v>
      </c>
      <c r="L2574" t="e">
        <f>DW_Fact_CL_Pricing_Calculations_Report[[#This Row],[Prod_Freight_Class]]</f>
        <v>#VALUE!</v>
      </c>
      <c r="M2574" s="36" t="e">
        <f>DW_Fact_CL_Pricing_Calculations_Report[[#This Row],[Table_Load_Date]]</f>
        <v>#VALUE!</v>
      </c>
      <c r="N2574" t="e">
        <f>DW_Fact_CL_Pricing_Calculations_Report[[#This Row],[Company]]</f>
        <v>#VALUE!</v>
      </c>
      <c r="O2574" t="e">
        <f>DW_Fact_CL_Pricing_Calculations_Report[[#This Row],[InvTerminalWAC]]</f>
        <v>#VALUE!</v>
      </c>
      <c r="P2574" s="36" t="e">
        <f>DW_Fact_CL_Pricing_Calculations_Report[[#This Row],[Table_Load_Date]]</f>
        <v>#VALUE!</v>
      </c>
      <c r="Q2574" t="e">
        <f>DW_Fact_CL_Pricing_Calculations_Report[[#This Row],[Prod_Freight_Class]]</f>
        <v>#VALUE!</v>
      </c>
      <c r="R2574" t="e">
        <f>DW_Fact_CL_Pricing_Calculations_Report[[#This Row],[ReplacementCost]]</f>
        <v>#VALUE!</v>
      </c>
      <c r="S2574" t="e">
        <f>DW_Fact_CL_Pricing_Calculations_Report[[#This Row],[RegionWeightedAverageCost]]</f>
        <v>#VALUE!</v>
      </c>
      <c r="T2574" t="e">
        <f>DW_Fact_CL_Pricing_Calculations_Report[[#This Row],[Prop]]</f>
        <v>#VALUE!</v>
      </c>
      <c r="U2574" t="e">
        <f>DW_Fact_CL_Pricing_Calculations_Report[[#This Row],[CardlockSiteCost]]</f>
        <v>#VALUE!</v>
      </c>
      <c r="V2574" t="e">
        <f>DW_Fact_CL_Pricing_Calculations_Report[[#This Row],[NewCardlockSiteCost]]</f>
        <v>#VALUE!</v>
      </c>
      <c r="W2574" t="e">
        <f>DW_Fact_CL_Pricing_Calculations_Report[[#This Row],[Prod_ID]]</f>
        <v>#VALUE!</v>
      </c>
    </row>
    <row r="2575" spans="1:23" x14ac:dyDescent="0.25">
      <c r="A2575">
        <f>'Azure Calculations'!F2073</f>
        <v>0</v>
      </c>
      <c r="B2575" t="e">
        <f>DW_Fact_CL_Pricing_Calculations_Report[[#This Row],[Prod_ID]]</f>
        <v>#VALUE!</v>
      </c>
      <c r="C2575" t="e">
        <f>DW_Fact_CL_Pricing_Calculations_Report[[#This Row],[Vend_ID]]</f>
        <v>#VALUE!</v>
      </c>
      <c r="D2575" t="e">
        <f>DW_Fact_CL_Pricing_Calculations_Report[[#This Row],[CardlockSiteCost_WPROP]]</f>
        <v>#VALUE!</v>
      </c>
      <c r="E2575" t="e">
        <f>DW_Fact_CL_Pricing_Calculations_Report[[#This Row],[NewCardlockSiteCost]]</f>
        <v>#VALUE!</v>
      </c>
      <c r="F2575" t="e">
        <f>DW_Fact_CL_Pricing_Calculations_Report[[#This Row],[Change]]</f>
        <v>#VALUE!</v>
      </c>
      <c r="G2575" t="e">
        <f>DW_Fact_CL_Pricing_Calculations_Report[[#This Row],[FuelPricesDtl_Price]]</f>
        <v>#VALUE!</v>
      </c>
      <c r="H2575" t="e">
        <f>DW_Fact_CL_Pricing_Calculations_Report[[#This Row],[NewTable1]]</f>
        <v>#VALUE!</v>
      </c>
      <c r="I2575" t="e">
        <f>DW_Fact_CL_Pricing_Calculations_Report[[#This Row],[Tax]]</f>
        <v>#VALUE!</v>
      </c>
      <c r="J2575" t="e">
        <f>DW_Fact_CL_Pricing_Calculations_Report[[#This Row],[NewTable1wTax]]</f>
        <v>#VALUE!</v>
      </c>
      <c r="K2575" t="e">
        <f>DW_Fact_CL_Pricing_Calculations_Report[[#This Row],[Prop]]</f>
        <v>#VALUE!</v>
      </c>
      <c r="L2575" t="e">
        <f>DW_Fact_CL_Pricing_Calculations_Report[[#This Row],[Prod_Freight_Class]]</f>
        <v>#VALUE!</v>
      </c>
      <c r="M2575" s="36" t="e">
        <f>DW_Fact_CL_Pricing_Calculations_Report[[#This Row],[Table_Load_Date]]</f>
        <v>#VALUE!</v>
      </c>
      <c r="N2575" t="e">
        <f>DW_Fact_CL_Pricing_Calculations_Report[[#This Row],[Company]]</f>
        <v>#VALUE!</v>
      </c>
      <c r="O2575" t="e">
        <f>DW_Fact_CL_Pricing_Calculations_Report[[#This Row],[InvTerminalWAC]]</f>
        <v>#VALUE!</v>
      </c>
      <c r="P2575" s="36" t="e">
        <f>DW_Fact_CL_Pricing_Calculations_Report[[#This Row],[Table_Load_Date]]</f>
        <v>#VALUE!</v>
      </c>
      <c r="Q2575" t="e">
        <f>DW_Fact_CL_Pricing_Calculations_Report[[#This Row],[Prod_Freight_Class]]</f>
        <v>#VALUE!</v>
      </c>
      <c r="R2575" t="e">
        <f>DW_Fact_CL_Pricing_Calculations_Report[[#This Row],[ReplacementCost]]</f>
        <v>#VALUE!</v>
      </c>
      <c r="S2575" t="e">
        <f>DW_Fact_CL_Pricing_Calculations_Report[[#This Row],[RegionWeightedAverageCost]]</f>
        <v>#VALUE!</v>
      </c>
      <c r="T2575" t="e">
        <f>DW_Fact_CL_Pricing_Calculations_Report[[#This Row],[Prop]]</f>
        <v>#VALUE!</v>
      </c>
      <c r="U2575" t="e">
        <f>DW_Fact_CL_Pricing_Calculations_Report[[#This Row],[CardlockSiteCost]]</f>
        <v>#VALUE!</v>
      </c>
      <c r="V2575" t="e">
        <f>DW_Fact_CL_Pricing_Calculations_Report[[#This Row],[NewCardlockSiteCost]]</f>
        <v>#VALUE!</v>
      </c>
      <c r="W2575" t="e">
        <f>DW_Fact_CL_Pricing_Calculations_Report[[#This Row],[Prod_ID]]</f>
        <v>#VALUE!</v>
      </c>
    </row>
    <row r="2576" spans="1:23" x14ac:dyDescent="0.25">
      <c r="A2576">
        <f>'Azure Calculations'!F2074</f>
        <v>0</v>
      </c>
      <c r="B2576" t="e">
        <f>DW_Fact_CL_Pricing_Calculations_Report[[#This Row],[Prod_ID]]</f>
        <v>#VALUE!</v>
      </c>
      <c r="C2576" t="e">
        <f>DW_Fact_CL_Pricing_Calculations_Report[[#This Row],[Vend_ID]]</f>
        <v>#VALUE!</v>
      </c>
      <c r="D2576" t="e">
        <f>DW_Fact_CL_Pricing_Calculations_Report[[#This Row],[CardlockSiteCost_WPROP]]</f>
        <v>#VALUE!</v>
      </c>
      <c r="E2576" t="e">
        <f>DW_Fact_CL_Pricing_Calculations_Report[[#This Row],[NewCardlockSiteCost]]</f>
        <v>#VALUE!</v>
      </c>
      <c r="F2576" t="e">
        <f>DW_Fact_CL_Pricing_Calculations_Report[[#This Row],[Change]]</f>
        <v>#VALUE!</v>
      </c>
      <c r="G2576" t="e">
        <f>DW_Fact_CL_Pricing_Calculations_Report[[#This Row],[FuelPricesDtl_Price]]</f>
        <v>#VALUE!</v>
      </c>
      <c r="H2576" t="e">
        <f>DW_Fact_CL_Pricing_Calculations_Report[[#This Row],[NewTable1]]</f>
        <v>#VALUE!</v>
      </c>
      <c r="I2576" t="e">
        <f>DW_Fact_CL_Pricing_Calculations_Report[[#This Row],[Tax]]</f>
        <v>#VALUE!</v>
      </c>
      <c r="J2576" t="e">
        <f>DW_Fact_CL_Pricing_Calculations_Report[[#This Row],[NewTable1wTax]]</f>
        <v>#VALUE!</v>
      </c>
      <c r="K2576" t="e">
        <f>DW_Fact_CL_Pricing_Calculations_Report[[#This Row],[Prop]]</f>
        <v>#VALUE!</v>
      </c>
      <c r="L2576" t="e">
        <f>DW_Fact_CL_Pricing_Calculations_Report[[#This Row],[Prod_Freight_Class]]</f>
        <v>#VALUE!</v>
      </c>
      <c r="M2576" s="36" t="e">
        <f>DW_Fact_CL_Pricing_Calculations_Report[[#This Row],[Table_Load_Date]]</f>
        <v>#VALUE!</v>
      </c>
      <c r="N2576" t="e">
        <f>DW_Fact_CL_Pricing_Calculations_Report[[#This Row],[Company]]</f>
        <v>#VALUE!</v>
      </c>
      <c r="O2576" t="e">
        <f>DW_Fact_CL_Pricing_Calculations_Report[[#This Row],[InvTerminalWAC]]</f>
        <v>#VALUE!</v>
      </c>
      <c r="P2576" s="36" t="e">
        <f>DW_Fact_CL_Pricing_Calculations_Report[[#This Row],[Table_Load_Date]]</f>
        <v>#VALUE!</v>
      </c>
      <c r="Q2576" t="e">
        <f>DW_Fact_CL_Pricing_Calculations_Report[[#This Row],[Prod_Freight_Class]]</f>
        <v>#VALUE!</v>
      </c>
      <c r="R2576" t="e">
        <f>DW_Fact_CL_Pricing_Calculations_Report[[#This Row],[ReplacementCost]]</f>
        <v>#VALUE!</v>
      </c>
      <c r="S2576" t="e">
        <f>DW_Fact_CL_Pricing_Calculations_Report[[#This Row],[RegionWeightedAverageCost]]</f>
        <v>#VALUE!</v>
      </c>
      <c r="T2576" t="e">
        <f>DW_Fact_CL_Pricing_Calculations_Report[[#This Row],[Prop]]</f>
        <v>#VALUE!</v>
      </c>
      <c r="U2576" t="e">
        <f>DW_Fact_CL_Pricing_Calculations_Report[[#This Row],[CardlockSiteCost]]</f>
        <v>#VALUE!</v>
      </c>
      <c r="V2576" t="e">
        <f>DW_Fact_CL_Pricing_Calculations_Report[[#This Row],[NewCardlockSiteCost]]</f>
        <v>#VALUE!</v>
      </c>
      <c r="W2576" t="e">
        <f>DW_Fact_CL_Pricing_Calculations_Report[[#This Row],[Prod_ID]]</f>
        <v>#VALUE!</v>
      </c>
    </row>
    <row r="2577" spans="1:23" x14ac:dyDescent="0.25">
      <c r="A2577">
        <f>'Azure Calculations'!F2075</f>
        <v>0</v>
      </c>
      <c r="B2577" t="e">
        <f>DW_Fact_CL_Pricing_Calculations_Report[[#This Row],[Prod_ID]]</f>
        <v>#VALUE!</v>
      </c>
      <c r="C2577" t="e">
        <f>DW_Fact_CL_Pricing_Calculations_Report[[#This Row],[Vend_ID]]</f>
        <v>#VALUE!</v>
      </c>
      <c r="D2577" t="e">
        <f>DW_Fact_CL_Pricing_Calculations_Report[[#This Row],[CardlockSiteCost_WPROP]]</f>
        <v>#VALUE!</v>
      </c>
      <c r="E2577" t="e">
        <f>DW_Fact_CL_Pricing_Calculations_Report[[#This Row],[NewCardlockSiteCost]]</f>
        <v>#VALUE!</v>
      </c>
      <c r="F2577" t="e">
        <f>DW_Fact_CL_Pricing_Calculations_Report[[#This Row],[Change]]</f>
        <v>#VALUE!</v>
      </c>
      <c r="G2577" t="e">
        <f>DW_Fact_CL_Pricing_Calculations_Report[[#This Row],[FuelPricesDtl_Price]]</f>
        <v>#VALUE!</v>
      </c>
      <c r="H2577" t="e">
        <f>DW_Fact_CL_Pricing_Calculations_Report[[#This Row],[NewTable1]]</f>
        <v>#VALUE!</v>
      </c>
      <c r="I2577" t="e">
        <f>DW_Fact_CL_Pricing_Calculations_Report[[#This Row],[Tax]]</f>
        <v>#VALUE!</v>
      </c>
      <c r="J2577" t="e">
        <f>DW_Fact_CL_Pricing_Calculations_Report[[#This Row],[NewTable1wTax]]</f>
        <v>#VALUE!</v>
      </c>
      <c r="K2577" t="e">
        <f>DW_Fact_CL_Pricing_Calculations_Report[[#This Row],[Prop]]</f>
        <v>#VALUE!</v>
      </c>
      <c r="L2577" t="e">
        <f>DW_Fact_CL_Pricing_Calculations_Report[[#This Row],[Prod_Freight_Class]]</f>
        <v>#VALUE!</v>
      </c>
      <c r="M2577" s="36" t="e">
        <f>DW_Fact_CL_Pricing_Calculations_Report[[#This Row],[Table_Load_Date]]</f>
        <v>#VALUE!</v>
      </c>
      <c r="N2577" t="e">
        <f>DW_Fact_CL_Pricing_Calculations_Report[[#This Row],[Company]]</f>
        <v>#VALUE!</v>
      </c>
      <c r="O2577" t="e">
        <f>DW_Fact_CL_Pricing_Calculations_Report[[#This Row],[InvTerminalWAC]]</f>
        <v>#VALUE!</v>
      </c>
      <c r="P2577" s="36" t="e">
        <f>DW_Fact_CL_Pricing_Calculations_Report[[#This Row],[Table_Load_Date]]</f>
        <v>#VALUE!</v>
      </c>
      <c r="Q2577" t="e">
        <f>DW_Fact_CL_Pricing_Calculations_Report[[#This Row],[Prod_Freight_Class]]</f>
        <v>#VALUE!</v>
      </c>
      <c r="R2577" t="e">
        <f>DW_Fact_CL_Pricing_Calculations_Report[[#This Row],[ReplacementCost]]</f>
        <v>#VALUE!</v>
      </c>
      <c r="S2577" t="e">
        <f>DW_Fact_CL_Pricing_Calculations_Report[[#This Row],[RegionWeightedAverageCost]]</f>
        <v>#VALUE!</v>
      </c>
      <c r="T2577" t="e">
        <f>DW_Fact_CL_Pricing_Calculations_Report[[#This Row],[Prop]]</f>
        <v>#VALUE!</v>
      </c>
      <c r="U2577" t="e">
        <f>DW_Fact_CL_Pricing_Calculations_Report[[#This Row],[CardlockSiteCost]]</f>
        <v>#VALUE!</v>
      </c>
      <c r="V2577" t="e">
        <f>DW_Fact_CL_Pricing_Calculations_Report[[#This Row],[NewCardlockSiteCost]]</f>
        <v>#VALUE!</v>
      </c>
      <c r="W2577" t="e">
        <f>DW_Fact_CL_Pricing_Calculations_Report[[#This Row],[Prod_ID]]</f>
        <v>#VALUE!</v>
      </c>
    </row>
    <row r="2578" spans="1:23" x14ac:dyDescent="0.25">
      <c r="A2578">
        <f>'Azure Calculations'!F2076</f>
        <v>0</v>
      </c>
      <c r="B2578" t="e">
        <f>DW_Fact_CL_Pricing_Calculations_Report[[#This Row],[Prod_ID]]</f>
        <v>#VALUE!</v>
      </c>
      <c r="C2578" t="e">
        <f>DW_Fact_CL_Pricing_Calculations_Report[[#This Row],[Vend_ID]]</f>
        <v>#VALUE!</v>
      </c>
      <c r="D2578" t="e">
        <f>DW_Fact_CL_Pricing_Calculations_Report[[#This Row],[CardlockSiteCost_WPROP]]</f>
        <v>#VALUE!</v>
      </c>
      <c r="E2578" t="e">
        <f>DW_Fact_CL_Pricing_Calculations_Report[[#This Row],[NewCardlockSiteCost]]</f>
        <v>#VALUE!</v>
      </c>
      <c r="F2578" t="e">
        <f>DW_Fact_CL_Pricing_Calculations_Report[[#This Row],[Change]]</f>
        <v>#VALUE!</v>
      </c>
      <c r="G2578" t="e">
        <f>DW_Fact_CL_Pricing_Calculations_Report[[#This Row],[FuelPricesDtl_Price]]</f>
        <v>#VALUE!</v>
      </c>
      <c r="H2578" t="e">
        <f>DW_Fact_CL_Pricing_Calculations_Report[[#This Row],[NewTable1]]</f>
        <v>#VALUE!</v>
      </c>
      <c r="I2578" t="e">
        <f>DW_Fact_CL_Pricing_Calculations_Report[[#This Row],[Tax]]</f>
        <v>#VALUE!</v>
      </c>
      <c r="J2578" t="e">
        <f>DW_Fact_CL_Pricing_Calculations_Report[[#This Row],[NewTable1wTax]]</f>
        <v>#VALUE!</v>
      </c>
      <c r="K2578" t="e">
        <f>DW_Fact_CL_Pricing_Calculations_Report[[#This Row],[Prop]]</f>
        <v>#VALUE!</v>
      </c>
      <c r="L2578" t="e">
        <f>DW_Fact_CL_Pricing_Calculations_Report[[#This Row],[Prod_Freight_Class]]</f>
        <v>#VALUE!</v>
      </c>
      <c r="M2578" s="36" t="e">
        <f>DW_Fact_CL_Pricing_Calculations_Report[[#This Row],[Table_Load_Date]]</f>
        <v>#VALUE!</v>
      </c>
      <c r="N2578" t="e">
        <f>DW_Fact_CL_Pricing_Calculations_Report[[#This Row],[Company]]</f>
        <v>#VALUE!</v>
      </c>
      <c r="O2578" t="e">
        <f>DW_Fact_CL_Pricing_Calculations_Report[[#This Row],[InvTerminalWAC]]</f>
        <v>#VALUE!</v>
      </c>
      <c r="P2578" s="36" t="e">
        <f>DW_Fact_CL_Pricing_Calculations_Report[[#This Row],[Table_Load_Date]]</f>
        <v>#VALUE!</v>
      </c>
      <c r="Q2578" t="e">
        <f>DW_Fact_CL_Pricing_Calculations_Report[[#This Row],[Prod_Freight_Class]]</f>
        <v>#VALUE!</v>
      </c>
      <c r="R2578" t="e">
        <f>DW_Fact_CL_Pricing_Calculations_Report[[#This Row],[ReplacementCost]]</f>
        <v>#VALUE!</v>
      </c>
      <c r="S2578" t="e">
        <f>DW_Fact_CL_Pricing_Calculations_Report[[#This Row],[RegionWeightedAverageCost]]</f>
        <v>#VALUE!</v>
      </c>
      <c r="T2578" t="e">
        <f>DW_Fact_CL_Pricing_Calculations_Report[[#This Row],[Prop]]</f>
        <v>#VALUE!</v>
      </c>
      <c r="U2578" t="e">
        <f>DW_Fact_CL_Pricing_Calculations_Report[[#This Row],[CardlockSiteCost]]</f>
        <v>#VALUE!</v>
      </c>
      <c r="V2578" t="e">
        <f>DW_Fact_CL_Pricing_Calculations_Report[[#This Row],[NewCardlockSiteCost]]</f>
        <v>#VALUE!</v>
      </c>
      <c r="W2578" t="e">
        <f>DW_Fact_CL_Pricing_Calculations_Report[[#This Row],[Prod_ID]]</f>
        <v>#VALUE!</v>
      </c>
    </row>
    <row r="2579" spans="1:23" x14ac:dyDescent="0.25">
      <c r="A2579">
        <f>'Azure Calculations'!F2077</f>
        <v>0</v>
      </c>
      <c r="B2579" t="e">
        <f>DW_Fact_CL_Pricing_Calculations_Report[[#This Row],[Prod_ID]]</f>
        <v>#VALUE!</v>
      </c>
      <c r="C2579" t="e">
        <f>DW_Fact_CL_Pricing_Calculations_Report[[#This Row],[Vend_ID]]</f>
        <v>#VALUE!</v>
      </c>
      <c r="D2579" t="e">
        <f>DW_Fact_CL_Pricing_Calculations_Report[[#This Row],[CardlockSiteCost_WPROP]]</f>
        <v>#VALUE!</v>
      </c>
      <c r="E2579" t="e">
        <f>DW_Fact_CL_Pricing_Calculations_Report[[#This Row],[NewCardlockSiteCost]]</f>
        <v>#VALUE!</v>
      </c>
      <c r="F2579" t="e">
        <f>DW_Fact_CL_Pricing_Calculations_Report[[#This Row],[Change]]</f>
        <v>#VALUE!</v>
      </c>
      <c r="G2579" t="e">
        <f>DW_Fact_CL_Pricing_Calculations_Report[[#This Row],[FuelPricesDtl_Price]]</f>
        <v>#VALUE!</v>
      </c>
      <c r="H2579" t="e">
        <f>DW_Fact_CL_Pricing_Calculations_Report[[#This Row],[NewTable1]]</f>
        <v>#VALUE!</v>
      </c>
      <c r="I2579" t="e">
        <f>DW_Fact_CL_Pricing_Calculations_Report[[#This Row],[Tax]]</f>
        <v>#VALUE!</v>
      </c>
      <c r="J2579" t="e">
        <f>DW_Fact_CL_Pricing_Calculations_Report[[#This Row],[NewTable1wTax]]</f>
        <v>#VALUE!</v>
      </c>
      <c r="K2579" t="e">
        <f>DW_Fact_CL_Pricing_Calculations_Report[[#This Row],[Prop]]</f>
        <v>#VALUE!</v>
      </c>
      <c r="L2579" t="e">
        <f>DW_Fact_CL_Pricing_Calculations_Report[[#This Row],[Prod_Freight_Class]]</f>
        <v>#VALUE!</v>
      </c>
      <c r="M2579" s="36" t="e">
        <f>DW_Fact_CL_Pricing_Calculations_Report[[#This Row],[Table_Load_Date]]</f>
        <v>#VALUE!</v>
      </c>
      <c r="N2579" t="e">
        <f>DW_Fact_CL_Pricing_Calculations_Report[[#This Row],[Company]]</f>
        <v>#VALUE!</v>
      </c>
      <c r="O2579" t="e">
        <f>DW_Fact_CL_Pricing_Calculations_Report[[#This Row],[InvTerminalWAC]]</f>
        <v>#VALUE!</v>
      </c>
      <c r="P2579" s="36" t="e">
        <f>DW_Fact_CL_Pricing_Calculations_Report[[#This Row],[Table_Load_Date]]</f>
        <v>#VALUE!</v>
      </c>
      <c r="Q2579" t="e">
        <f>DW_Fact_CL_Pricing_Calculations_Report[[#This Row],[Prod_Freight_Class]]</f>
        <v>#VALUE!</v>
      </c>
      <c r="R2579" t="e">
        <f>DW_Fact_CL_Pricing_Calculations_Report[[#This Row],[ReplacementCost]]</f>
        <v>#VALUE!</v>
      </c>
      <c r="S2579" t="e">
        <f>DW_Fact_CL_Pricing_Calculations_Report[[#This Row],[RegionWeightedAverageCost]]</f>
        <v>#VALUE!</v>
      </c>
      <c r="T2579" t="e">
        <f>DW_Fact_CL_Pricing_Calculations_Report[[#This Row],[Prop]]</f>
        <v>#VALUE!</v>
      </c>
      <c r="U2579" t="e">
        <f>DW_Fact_CL_Pricing_Calculations_Report[[#This Row],[CardlockSiteCost]]</f>
        <v>#VALUE!</v>
      </c>
      <c r="V2579" t="e">
        <f>DW_Fact_CL_Pricing_Calculations_Report[[#This Row],[NewCardlockSiteCost]]</f>
        <v>#VALUE!</v>
      </c>
      <c r="W2579" t="e">
        <f>DW_Fact_CL_Pricing_Calculations_Report[[#This Row],[Prod_ID]]</f>
        <v>#VALUE!</v>
      </c>
    </row>
    <row r="2580" spans="1:23" x14ac:dyDescent="0.25">
      <c r="A2580">
        <f>'Azure Calculations'!F2078</f>
        <v>0</v>
      </c>
      <c r="B2580" t="e">
        <f>DW_Fact_CL_Pricing_Calculations_Report[[#This Row],[Prod_ID]]</f>
        <v>#VALUE!</v>
      </c>
      <c r="C2580" t="e">
        <f>DW_Fact_CL_Pricing_Calculations_Report[[#This Row],[Vend_ID]]</f>
        <v>#VALUE!</v>
      </c>
      <c r="D2580" t="e">
        <f>DW_Fact_CL_Pricing_Calculations_Report[[#This Row],[CardlockSiteCost_WPROP]]</f>
        <v>#VALUE!</v>
      </c>
      <c r="E2580" t="e">
        <f>DW_Fact_CL_Pricing_Calculations_Report[[#This Row],[NewCardlockSiteCost]]</f>
        <v>#VALUE!</v>
      </c>
      <c r="F2580" t="e">
        <f>DW_Fact_CL_Pricing_Calculations_Report[[#This Row],[Change]]</f>
        <v>#VALUE!</v>
      </c>
      <c r="G2580" t="e">
        <f>DW_Fact_CL_Pricing_Calculations_Report[[#This Row],[FuelPricesDtl_Price]]</f>
        <v>#VALUE!</v>
      </c>
      <c r="H2580" t="e">
        <f>DW_Fact_CL_Pricing_Calculations_Report[[#This Row],[NewTable1]]</f>
        <v>#VALUE!</v>
      </c>
      <c r="I2580" t="e">
        <f>DW_Fact_CL_Pricing_Calculations_Report[[#This Row],[Tax]]</f>
        <v>#VALUE!</v>
      </c>
      <c r="J2580" t="e">
        <f>DW_Fact_CL_Pricing_Calculations_Report[[#This Row],[NewTable1wTax]]</f>
        <v>#VALUE!</v>
      </c>
      <c r="K2580" t="e">
        <f>DW_Fact_CL_Pricing_Calculations_Report[[#This Row],[Prop]]</f>
        <v>#VALUE!</v>
      </c>
      <c r="L2580" t="e">
        <f>DW_Fact_CL_Pricing_Calculations_Report[[#This Row],[Prod_Freight_Class]]</f>
        <v>#VALUE!</v>
      </c>
      <c r="M2580" s="36" t="e">
        <f>DW_Fact_CL_Pricing_Calculations_Report[[#This Row],[Table_Load_Date]]</f>
        <v>#VALUE!</v>
      </c>
      <c r="N2580" t="e">
        <f>DW_Fact_CL_Pricing_Calculations_Report[[#This Row],[Company]]</f>
        <v>#VALUE!</v>
      </c>
      <c r="O2580" t="e">
        <f>DW_Fact_CL_Pricing_Calculations_Report[[#This Row],[InvTerminalWAC]]</f>
        <v>#VALUE!</v>
      </c>
      <c r="P2580" s="36" t="e">
        <f>DW_Fact_CL_Pricing_Calculations_Report[[#This Row],[Table_Load_Date]]</f>
        <v>#VALUE!</v>
      </c>
      <c r="Q2580" t="e">
        <f>DW_Fact_CL_Pricing_Calculations_Report[[#This Row],[Prod_Freight_Class]]</f>
        <v>#VALUE!</v>
      </c>
      <c r="R2580" t="e">
        <f>DW_Fact_CL_Pricing_Calculations_Report[[#This Row],[ReplacementCost]]</f>
        <v>#VALUE!</v>
      </c>
      <c r="S2580" t="e">
        <f>DW_Fact_CL_Pricing_Calculations_Report[[#This Row],[RegionWeightedAverageCost]]</f>
        <v>#VALUE!</v>
      </c>
      <c r="T2580" t="e">
        <f>DW_Fact_CL_Pricing_Calculations_Report[[#This Row],[Prop]]</f>
        <v>#VALUE!</v>
      </c>
      <c r="U2580" t="e">
        <f>DW_Fact_CL_Pricing_Calculations_Report[[#This Row],[CardlockSiteCost]]</f>
        <v>#VALUE!</v>
      </c>
      <c r="V2580" t="e">
        <f>DW_Fact_CL_Pricing_Calculations_Report[[#This Row],[NewCardlockSiteCost]]</f>
        <v>#VALUE!</v>
      </c>
      <c r="W2580" t="e">
        <f>DW_Fact_CL_Pricing_Calculations_Report[[#This Row],[Prod_ID]]</f>
        <v>#VALUE!</v>
      </c>
    </row>
    <row r="2581" spans="1:23" x14ac:dyDescent="0.25">
      <c r="A2581">
        <f>'Azure Calculations'!F2079</f>
        <v>0</v>
      </c>
      <c r="B2581" t="e">
        <f>DW_Fact_CL_Pricing_Calculations_Report[[#This Row],[Prod_ID]]</f>
        <v>#VALUE!</v>
      </c>
      <c r="C2581" t="e">
        <f>DW_Fact_CL_Pricing_Calculations_Report[[#This Row],[Vend_ID]]</f>
        <v>#VALUE!</v>
      </c>
      <c r="D2581" t="e">
        <f>DW_Fact_CL_Pricing_Calculations_Report[[#This Row],[CardlockSiteCost_WPROP]]</f>
        <v>#VALUE!</v>
      </c>
      <c r="E2581" t="e">
        <f>DW_Fact_CL_Pricing_Calculations_Report[[#This Row],[NewCardlockSiteCost]]</f>
        <v>#VALUE!</v>
      </c>
      <c r="F2581" t="e">
        <f>DW_Fact_CL_Pricing_Calculations_Report[[#This Row],[Change]]</f>
        <v>#VALUE!</v>
      </c>
      <c r="G2581" t="e">
        <f>DW_Fact_CL_Pricing_Calculations_Report[[#This Row],[FuelPricesDtl_Price]]</f>
        <v>#VALUE!</v>
      </c>
      <c r="H2581" t="e">
        <f>DW_Fact_CL_Pricing_Calculations_Report[[#This Row],[NewTable1]]</f>
        <v>#VALUE!</v>
      </c>
      <c r="I2581" t="e">
        <f>DW_Fact_CL_Pricing_Calculations_Report[[#This Row],[Tax]]</f>
        <v>#VALUE!</v>
      </c>
      <c r="J2581" t="e">
        <f>DW_Fact_CL_Pricing_Calculations_Report[[#This Row],[NewTable1wTax]]</f>
        <v>#VALUE!</v>
      </c>
      <c r="K2581" t="e">
        <f>DW_Fact_CL_Pricing_Calculations_Report[[#This Row],[Prop]]</f>
        <v>#VALUE!</v>
      </c>
      <c r="L2581" t="e">
        <f>DW_Fact_CL_Pricing_Calculations_Report[[#This Row],[Prod_Freight_Class]]</f>
        <v>#VALUE!</v>
      </c>
      <c r="M2581" s="36" t="e">
        <f>DW_Fact_CL_Pricing_Calculations_Report[[#This Row],[Table_Load_Date]]</f>
        <v>#VALUE!</v>
      </c>
      <c r="N2581" t="e">
        <f>DW_Fact_CL_Pricing_Calculations_Report[[#This Row],[Company]]</f>
        <v>#VALUE!</v>
      </c>
      <c r="O2581" t="e">
        <f>DW_Fact_CL_Pricing_Calculations_Report[[#This Row],[InvTerminalWAC]]</f>
        <v>#VALUE!</v>
      </c>
      <c r="P2581" s="36" t="e">
        <f>DW_Fact_CL_Pricing_Calculations_Report[[#This Row],[Table_Load_Date]]</f>
        <v>#VALUE!</v>
      </c>
      <c r="Q2581" t="e">
        <f>DW_Fact_CL_Pricing_Calculations_Report[[#This Row],[Prod_Freight_Class]]</f>
        <v>#VALUE!</v>
      </c>
      <c r="R2581" t="e">
        <f>DW_Fact_CL_Pricing_Calculations_Report[[#This Row],[ReplacementCost]]</f>
        <v>#VALUE!</v>
      </c>
      <c r="S2581" t="e">
        <f>DW_Fact_CL_Pricing_Calculations_Report[[#This Row],[RegionWeightedAverageCost]]</f>
        <v>#VALUE!</v>
      </c>
      <c r="T2581" t="e">
        <f>DW_Fact_CL_Pricing_Calculations_Report[[#This Row],[Prop]]</f>
        <v>#VALUE!</v>
      </c>
      <c r="U2581" t="e">
        <f>DW_Fact_CL_Pricing_Calculations_Report[[#This Row],[CardlockSiteCost]]</f>
        <v>#VALUE!</v>
      </c>
      <c r="V2581" t="e">
        <f>DW_Fact_CL_Pricing_Calculations_Report[[#This Row],[NewCardlockSiteCost]]</f>
        <v>#VALUE!</v>
      </c>
      <c r="W2581" t="e">
        <f>DW_Fact_CL_Pricing_Calculations_Report[[#This Row],[Prod_ID]]</f>
        <v>#VALUE!</v>
      </c>
    </row>
    <row r="2582" spans="1:23" x14ac:dyDescent="0.25">
      <c r="A2582">
        <f>'Azure Calculations'!F2080</f>
        <v>0</v>
      </c>
      <c r="B2582" t="e">
        <f>DW_Fact_CL_Pricing_Calculations_Report[[#This Row],[Prod_ID]]</f>
        <v>#VALUE!</v>
      </c>
      <c r="C2582" t="e">
        <f>DW_Fact_CL_Pricing_Calculations_Report[[#This Row],[Vend_ID]]</f>
        <v>#VALUE!</v>
      </c>
      <c r="D2582" t="e">
        <f>DW_Fact_CL_Pricing_Calculations_Report[[#This Row],[CardlockSiteCost_WPROP]]</f>
        <v>#VALUE!</v>
      </c>
      <c r="E2582" t="e">
        <f>DW_Fact_CL_Pricing_Calculations_Report[[#This Row],[NewCardlockSiteCost]]</f>
        <v>#VALUE!</v>
      </c>
      <c r="F2582" t="e">
        <f>DW_Fact_CL_Pricing_Calculations_Report[[#This Row],[Change]]</f>
        <v>#VALUE!</v>
      </c>
      <c r="G2582" t="e">
        <f>DW_Fact_CL_Pricing_Calculations_Report[[#This Row],[FuelPricesDtl_Price]]</f>
        <v>#VALUE!</v>
      </c>
      <c r="H2582" t="e">
        <f>DW_Fact_CL_Pricing_Calculations_Report[[#This Row],[NewTable1]]</f>
        <v>#VALUE!</v>
      </c>
      <c r="I2582" t="e">
        <f>DW_Fact_CL_Pricing_Calculations_Report[[#This Row],[Tax]]</f>
        <v>#VALUE!</v>
      </c>
      <c r="J2582" t="e">
        <f>DW_Fact_CL_Pricing_Calculations_Report[[#This Row],[NewTable1wTax]]</f>
        <v>#VALUE!</v>
      </c>
      <c r="K2582" t="e">
        <f>DW_Fact_CL_Pricing_Calculations_Report[[#This Row],[Prop]]</f>
        <v>#VALUE!</v>
      </c>
      <c r="L2582" t="e">
        <f>DW_Fact_CL_Pricing_Calculations_Report[[#This Row],[Prod_Freight_Class]]</f>
        <v>#VALUE!</v>
      </c>
      <c r="M2582" s="36" t="e">
        <f>DW_Fact_CL_Pricing_Calculations_Report[[#This Row],[Table_Load_Date]]</f>
        <v>#VALUE!</v>
      </c>
      <c r="N2582" t="e">
        <f>DW_Fact_CL_Pricing_Calculations_Report[[#This Row],[Company]]</f>
        <v>#VALUE!</v>
      </c>
      <c r="O2582" t="e">
        <f>DW_Fact_CL_Pricing_Calculations_Report[[#This Row],[InvTerminalWAC]]</f>
        <v>#VALUE!</v>
      </c>
      <c r="P2582" s="36" t="e">
        <f>DW_Fact_CL_Pricing_Calculations_Report[[#This Row],[Table_Load_Date]]</f>
        <v>#VALUE!</v>
      </c>
      <c r="Q2582" t="e">
        <f>DW_Fact_CL_Pricing_Calculations_Report[[#This Row],[Prod_Freight_Class]]</f>
        <v>#VALUE!</v>
      </c>
      <c r="R2582" t="e">
        <f>DW_Fact_CL_Pricing_Calculations_Report[[#This Row],[ReplacementCost]]</f>
        <v>#VALUE!</v>
      </c>
      <c r="S2582" t="e">
        <f>DW_Fact_CL_Pricing_Calculations_Report[[#This Row],[RegionWeightedAverageCost]]</f>
        <v>#VALUE!</v>
      </c>
      <c r="T2582" t="e">
        <f>DW_Fact_CL_Pricing_Calculations_Report[[#This Row],[Prop]]</f>
        <v>#VALUE!</v>
      </c>
      <c r="U2582" t="e">
        <f>DW_Fact_CL_Pricing_Calculations_Report[[#This Row],[CardlockSiteCost]]</f>
        <v>#VALUE!</v>
      </c>
      <c r="V2582" t="e">
        <f>DW_Fact_CL_Pricing_Calculations_Report[[#This Row],[NewCardlockSiteCost]]</f>
        <v>#VALUE!</v>
      </c>
      <c r="W2582" t="e">
        <f>DW_Fact_CL_Pricing_Calculations_Report[[#This Row],[Prod_ID]]</f>
        <v>#VALUE!</v>
      </c>
    </row>
    <row r="2583" spans="1:23" x14ac:dyDescent="0.25">
      <c r="A2583">
        <f>'Azure Calculations'!F2081</f>
        <v>0</v>
      </c>
      <c r="B2583" t="e">
        <f>DW_Fact_CL_Pricing_Calculations_Report[[#This Row],[Prod_ID]]</f>
        <v>#VALUE!</v>
      </c>
      <c r="C2583" t="e">
        <f>DW_Fact_CL_Pricing_Calculations_Report[[#This Row],[Vend_ID]]</f>
        <v>#VALUE!</v>
      </c>
      <c r="D2583" t="e">
        <f>DW_Fact_CL_Pricing_Calculations_Report[[#This Row],[CardlockSiteCost_WPROP]]</f>
        <v>#VALUE!</v>
      </c>
      <c r="E2583" t="e">
        <f>DW_Fact_CL_Pricing_Calculations_Report[[#This Row],[NewCardlockSiteCost]]</f>
        <v>#VALUE!</v>
      </c>
      <c r="F2583" t="e">
        <f>DW_Fact_CL_Pricing_Calculations_Report[[#This Row],[Change]]</f>
        <v>#VALUE!</v>
      </c>
      <c r="G2583" t="e">
        <f>DW_Fact_CL_Pricing_Calculations_Report[[#This Row],[FuelPricesDtl_Price]]</f>
        <v>#VALUE!</v>
      </c>
      <c r="H2583" t="e">
        <f>DW_Fact_CL_Pricing_Calculations_Report[[#This Row],[NewTable1]]</f>
        <v>#VALUE!</v>
      </c>
      <c r="I2583" t="e">
        <f>DW_Fact_CL_Pricing_Calculations_Report[[#This Row],[Tax]]</f>
        <v>#VALUE!</v>
      </c>
      <c r="J2583" t="e">
        <f>DW_Fact_CL_Pricing_Calculations_Report[[#This Row],[NewTable1wTax]]</f>
        <v>#VALUE!</v>
      </c>
      <c r="K2583" t="e">
        <f>DW_Fact_CL_Pricing_Calculations_Report[[#This Row],[Prop]]</f>
        <v>#VALUE!</v>
      </c>
      <c r="L2583" t="e">
        <f>DW_Fact_CL_Pricing_Calculations_Report[[#This Row],[Prod_Freight_Class]]</f>
        <v>#VALUE!</v>
      </c>
      <c r="M2583" s="36" t="e">
        <f>DW_Fact_CL_Pricing_Calculations_Report[[#This Row],[Table_Load_Date]]</f>
        <v>#VALUE!</v>
      </c>
      <c r="N2583" t="e">
        <f>DW_Fact_CL_Pricing_Calculations_Report[[#This Row],[Company]]</f>
        <v>#VALUE!</v>
      </c>
      <c r="O2583" t="e">
        <f>DW_Fact_CL_Pricing_Calculations_Report[[#This Row],[InvTerminalWAC]]</f>
        <v>#VALUE!</v>
      </c>
      <c r="P2583" s="36" t="e">
        <f>DW_Fact_CL_Pricing_Calculations_Report[[#This Row],[Table_Load_Date]]</f>
        <v>#VALUE!</v>
      </c>
      <c r="Q2583" t="e">
        <f>DW_Fact_CL_Pricing_Calculations_Report[[#This Row],[Prod_Freight_Class]]</f>
        <v>#VALUE!</v>
      </c>
      <c r="R2583" t="e">
        <f>DW_Fact_CL_Pricing_Calculations_Report[[#This Row],[ReplacementCost]]</f>
        <v>#VALUE!</v>
      </c>
      <c r="S2583" t="e">
        <f>DW_Fact_CL_Pricing_Calculations_Report[[#This Row],[RegionWeightedAverageCost]]</f>
        <v>#VALUE!</v>
      </c>
      <c r="T2583" t="e">
        <f>DW_Fact_CL_Pricing_Calculations_Report[[#This Row],[Prop]]</f>
        <v>#VALUE!</v>
      </c>
      <c r="U2583" t="e">
        <f>DW_Fact_CL_Pricing_Calculations_Report[[#This Row],[CardlockSiteCost]]</f>
        <v>#VALUE!</v>
      </c>
      <c r="V2583" t="e">
        <f>DW_Fact_CL_Pricing_Calculations_Report[[#This Row],[NewCardlockSiteCost]]</f>
        <v>#VALUE!</v>
      </c>
      <c r="W2583" t="e">
        <f>DW_Fact_CL_Pricing_Calculations_Report[[#This Row],[Prod_ID]]</f>
        <v>#VALUE!</v>
      </c>
    </row>
    <row r="2584" spans="1:23" x14ac:dyDescent="0.25">
      <c r="A2584">
        <f>'Azure Calculations'!F2082</f>
        <v>0</v>
      </c>
      <c r="B2584" t="e">
        <f>DW_Fact_CL_Pricing_Calculations_Report[[#This Row],[Prod_ID]]</f>
        <v>#VALUE!</v>
      </c>
      <c r="C2584" t="e">
        <f>DW_Fact_CL_Pricing_Calculations_Report[[#This Row],[Vend_ID]]</f>
        <v>#VALUE!</v>
      </c>
      <c r="D2584" t="e">
        <f>DW_Fact_CL_Pricing_Calculations_Report[[#This Row],[CardlockSiteCost_WPROP]]</f>
        <v>#VALUE!</v>
      </c>
      <c r="E2584" t="e">
        <f>DW_Fact_CL_Pricing_Calculations_Report[[#This Row],[NewCardlockSiteCost]]</f>
        <v>#VALUE!</v>
      </c>
      <c r="F2584" t="e">
        <f>DW_Fact_CL_Pricing_Calculations_Report[[#This Row],[Change]]</f>
        <v>#VALUE!</v>
      </c>
      <c r="G2584" t="e">
        <f>DW_Fact_CL_Pricing_Calculations_Report[[#This Row],[FuelPricesDtl_Price]]</f>
        <v>#VALUE!</v>
      </c>
      <c r="H2584" t="e">
        <f>DW_Fact_CL_Pricing_Calculations_Report[[#This Row],[NewTable1]]</f>
        <v>#VALUE!</v>
      </c>
      <c r="I2584" t="e">
        <f>DW_Fact_CL_Pricing_Calculations_Report[[#This Row],[Tax]]</f>
        <v>#VALUE!</v>
      </c>
      <c r="J2584" t="e">
        <f>DW_Fact_CL_Pricing_Calculations_Report[[#This Row],[NewTable1wTax]]</f>
        <v>#VALUE!</v>
      </c>
      <c r="K2584" t="e">
        <f>DW_Fact_CL_Pricing_Calculations_Report[[#This Row],[Prop]]</f>
        <v>#VALUE!</v>
      </c>
      <c r="L2584" t="e">
        <f>DW_Fact_CL_Pricing_Calculations_Report[[#This Row],[Prod_Freight_Class]]</f>
        <v>#VALUE!</v>
      </c>
      <c r="M2584" s="36" t="e">
        <f>DW_Fact_CL_Pricing_Calculations_Report[[#This Row],[Table_Load_Date]]</f>
        <v>#VALUE!</v>
      </c>
      <c r="N2584" t="e">
        <f>DW_Fact_CL_Pricing_Calculations_Report[[#This Row],[Company]]</f>
        <v>#VALUE!</v>
      </c>
      <c r="O2584" t="e">
        <f>DW_Fact_CL_Pricing_Calculations_Report[[#This Row],[InvTerminalWAC]]</f>
        <v>#VALUE!</v>
      </c>
      <c r="P2584" s="36" t="e">
        <f>DW_Fact_CL_Pricing_Calculations_Report[[#This Row],[Table_Load_Date]]</f>
        <v>#VALUE!</v>
      </c>
      <c r="Q2584" t="e">
        <f>DW_Fact_CL_Pricing_Calculations_Report[[#This Row],[Prod_Freight_Class]]</f>
        <v>#VALUE!</v>
      </c>
      <c r="R2584" t="e">
        <f>DW_Fact_CL_Pricing_Calculations_Report[[#This Row],[ReplacementCost]]</f>
        <v>#VALUE!</v>
      </c>
      <c r="S2584" t="e">
        <f>DW_Fact_CL_Pricing_Calculations_Report[[#This Row],[RegionWeightedAverageCost]]</f>
        <v>#VALUE!</v>
      </c>
      <c r="T2584" t="e">
        <f>DW_Fact_CL_Pricing_Calculations_Report[[#This Row],[Prop]]</f>
        <v>#VALUE!</v>
      </c>
      <c r="U2584" t="e">
        <f>DW_Fact_CL_Pricing_Calculations_Report[[#This Row],[CardlockSiteCost]]</f>
        <v>#VALUE!</v>
      </c>
      <c r="V2584" t="e">
        <f>DW_Fact_CL_Pricing_Calculations_Report[[#This Row],[NewCardlockSiteCost]]</f>
        <v>#VALUE!</v>
      </c>
      <c r="W2584" t="e">
        <f>DW_Fact_CL_Pricing_Calculations_Report[[#This Row],[Prod_ID]]</f>
        <v>#VALUE!</v>
      </c>
    </row>
    <row r="2585" spans="1:23" x14ac:dyDescent="0.25">
      <c r="A2585">
        <f>'Azure Calculations'!F2083</f>
        <v>0</v>
      </c>
      <c r="B2585" t="e">
        <f>DW_Fact_CL_Pricing_Calculations_Report[[#This Row],[Prod_ID]]</f>
        <v>#VALUE!</v>
      </c>
      <c r="C2585" t="e">
        <f>DW_Fact_CL_Pricing_Calculations_Report[[#This Row],[Vend_ID]]</f>
        <v>#VALUE!</v>
      </c>
      <c r="D2585" t="e">
        <f>DW_Fact_CL_Pricing_Calculations_Report[[#This Row],[CardlockSiteCost_WPROP]]</f>
        <v>#VALUE!</v>
      </c>
      <c r="E2585" t="e">
        <f>DW_Fact_CL_Pricing_Calculations_Report[[#This Row],[NewCardlockSiteCost]]</f>
        <v>#VALUE!</v>
      </c>
      <c r="F2585" t="e">
        <f>DW_Fact_CL_Pricing_Calculations_Report[[#This Row],[Change]]</f>
        <v>#VALUE!</v>
      </c>
      <c r="G2585" t="e">
        <f>DW_Fact_CL_Pricing_Calculations_Report[[#This Row],[FuelPricesDtl_Price]]</f>
        <v>#VALUE!</v>
      </c>
      <c r="H2585" t="e">
        <f>DW_Fact_CL_Pricing_Calculations_Report[[#This Row],[NewTable1]]</f>
        <v>#VALUE!</v>
      </c>
      <c r="I2585" t="e">
        <f>DW_Fact_CL_Pricing_Calculations_Report[[#This Row],[Tax]]</f>
        <v>#VALUE!</v>
      </c>
      <c r="J2585" t="e">
        <f>DW_Fact_CL_Pricing_Calculations_Report[[#This Row],[NewTable1wTax]]</f>
        <v>#VALUE!</v>
      </c>
      <c r="K2585" t="e">
        <f>DW_Fact_CL_Pricing_Calculations_Report[[#This Row],[Prop]]</f>
        <v>#VALUE!</v>
      </c>
      <c r="L2585" t="e">
        <f>DW_Fact_CL_Pricing_Calculations_Report[[#This Row],[Prod_Freight_Class]]</f>
        <v>#VALUE!</v>
      </c>
      <c r="M2585" s="36" t="e">
        <f>DW_Fact_CL_Pricing_Calculations_Report[[#This Row],[Table_Load_Date]]</f>
        <v>#VALUE!</v>
      </c>
      <c r="N2585" t="e">
        <f>DW_Fact_CL_Pricing_Calculations_Report[[#This Row],[Company]]</f>
        <v>#VALUE!</v>
      </c>
      <c r="O2585" t="e">
        <f>DW_Fact_CL_Pricing_Calculations_Report[[#This Row],[InvTerminalWAC]]</f>
        <v>#VALUE!</v>
      </c>
      <c r="P2585" s="36" t="e">
        <f>DW_Fact_CL_Pricing_Calculations_Report[[#This Row],[Table_Load_Date]]</f>
        <v>#VALUE!</v>
      </c>
      <c r="Q2585" t="e">
        <f>DW_Fact_CL_Pricing_Calculations_Report[[#This Row],[Prod_Freight_Class]]</f>
        <v>#VALUE!</v>
      </c>
      <c r="R2585" t="e">
        <f>DW_Fact_CL_Pricing_Calculations_Report[[#This Row],[ReplacementCost]]</f>
        <v>#VALUE!</v>
      </c>
      <c r="S2585" t="e">
        <f>DW_Fact_CL_Pricing_Calculations_Report[[#This Row],[RegionWeightedAverageCost]]</f>
        <v>#VALUE!</v>
      </c>
      <c r="T2585" t="e">
        <f>DW_Fact_CL_Pricing_Calculations_Report[[#This Row],[Prop]]</f>
        <v>#VALUE!</v>
      </c>
      <c r="U2585" t="e">
        <f>DW_Fact_CL_Pricing_Calculations_Report[[#This Row],[CardlockSiteCost]]</f>
        <v>#VALUE!</v>
      </c>
      <c r="V2585" t="e">
        <f>DW_Fact_CL_Pricing_Calculations_Report[[#This Row],[NewCardlockSiteCost]]</f>
        <v>#VALUE!</v>
      </c>
      <c r="W2585" t="e">
        <f>DW_Fact_CL_Pricing_Calculations_Report[[#This Row],[Prod_ID]]</f>
        <v>#VALUE!</v>
      </c>
    </row>
    <row r="2586" spans="1:23" x14ac:dyDescent="0.25">
      <c r="A2586">
        <f>'Azure Calculations'!F2084</f>
        <v>0</v>
      </c>
      <c r="B2586" t="e">
        <f>DW_Fact_CL_Pricing_Calculations_Report[[#This Row],[Prod_ID]]</f>
        <v>#VALUE!</v>
      </c>
      <c r="C2586" t="e">
        <f>DW_Fact_CL_Pricing_Calculations_Report[[#This Row],[Vend_ID]]</f>
        <v>#VALUE!</v>
      </c>
      <c r="D2586" t="e">
        <f>DW_Fact_CL_Pricing_Calculations_Report[[#This Row],[CardlockSiteCost_WPROP]]</f>
        <v>#VALUE!</v>
      </c>
      <c r="E2586" t="e">
        <f>DW_Fact_CL_Pricing_Calculations_Report[[#This Row],[NewCardlockSiteCost]]</f>
        <v>#VALUE!</v>
      </c>
      <c r="F2586" t="e">
        <f>DW_Fact_CL_Pricing_Calculations_Report[[#This Row],[Change]]</f>
        <v>#VALUE!</v>
      </c>
      <c r="G2586" t="e">
        <f>DW_Fact_CL_Pricing_Calculations_Report[[#This Row],[FuelPricesDtl_Price]]</f>
        <v>#VALUE!</v>
      </c>
      <c r="H2586" t="e">
        <f>DW_Fact_CL_Pricing_Calculations_Report[[#This Row],[NewTable1]]</f>
        <v>#VALUE!</v>
      </c>
      <c r="I2586" t="e">
        <f>DW_Fact_CL_Pricing_Calculations_Report[[#This Row],[Tax]]</f>
        <v>#VALUE!</v>
      </c>
      <c r="J2586" t="e">
        <f>DW_Fact_CL_Pricing_Calculations_Report[[#This Row],[NewTable1wTax]]</f>
        <v>#VALUE!</v>
      </c>
      <c r="K2586" t="e">
        <f>DW_Fact_CL_Pricing_Calculations_Report[[#This Row],[Prop]]</f>
        <v>#VALUE!</v>
      </c>
      <c r="L2586" t="e">
        <f>DW_Fact_CL_Pricing_Calculations_Report[[#This Row],[Prod_Freight_Class]]</f>
        <v>#VALUE!</v>
      </c>
      <c r="M2586" s="36" t="e">
        <f>DW_Fact_CL_Pricing_Calculations_Report[[#This Row],[Table_Load_Date]]</f>
        <v>#VALUE!</v>
      </c>
      <c r="N2586" t="e">
        <f>DW_Fact_CL_Pricing_Calculations_Report[[#This Row],[Company]]</f>
        <v>#VALUE!</v>
      </c>
      <c r="O2586" t="e">
        <f>DW_Fact_CL_Pricing_Calculations_Report[[#This Row],[InvTerminalWAC]]</f>
        <v>#VALUE!</v>
      </c>
      <c r="P2586" s="36" t="e">
        <f>DW_Fact_CL_Pricing_Calculations_Report[[#This Row],[Table_Load_Date]]</f>
        <v>#VALUE!</v>
      </c>
      <c r="Q2586" t="e">
        <f>DW_Fact_CL_Pricing_Calculations_Report[[#This Row],[Prod_Freight_Class]]</f>
        <v>#VALUE!</v>
      </c>
      <c r="R2586" t="e">
        <f>DW_Fact_CL_Pricing_Calculations_Report[[#This Row],[ReplacementCost]]</f>
        <v>#VALUE!</v>
      </c>
      <c r="S2586" t="e">
        <f>DW_Fact_CL_Pricing_Calculations_Report[[#This Row],[RegionWeightedAverageCost]]</f>
        <v>#VALUE!</v>
      </c>
      <c r="T2586" t="e">
        <f>DW_Fact_CL_Pricing_Calculations_Report[[#This Row],[Prop]]</f>
        <v>#VALUE!</v>
      </c>
      <c r="U2586" t="e">
        <f>DW_Fact_CL_Pricing_Calculations_Report[[#This Row],[CardlockSiteCost]]</f>
        <v>#VALUE!</v>
      </c>
      <c r="V2586" t="e">
        <f>DW_Fact_CL_Pricing_Calculations_Report[[#This Row],[NewCardlockSiteCost]]</f>
        <v>#VALUE!</v>
      </c>
      <c r="W2586" t="e">
        <f>DW_Fact_CL_Pricing_Calculations_Report[[#This Row],[Prod_ID]]</f>
        <v>#VALUE!</v>
      </c>
    </row>
    <row r="2587" spans="1:23" x14ac:dyDescent="0.25">
      <c r="A2587">
        <f>'Azure Calculations'!F2085</f>
        <v>0</v>
      </c>
      <c r="B2587" t="e">
        <f>DW_Fact_CL_Pricing_Calculations_Report[[#This Row],[Prod_ID]]</f>
        <v>#VALUE!</v>
      </c>
      <c r="C2587" t="e">
        <f>DW_Fact_CL_Pricing_Calculations_Report[[#This Row],[Vend_ID]]</f>
        <v>#VALUE!</v>
      </c>
      <c r="D2587" t="e">
        <f>DW_Fact_CL_Pricing_Calculations_Report[[#This Row],[CardlockSiteCost_WPROP]]</f>
        <v>#VALUE!</v>
      </c>
      <c r="E2587" t="e">
        <f>DW_Fact_CL_Pricing_Calculations_Report[[#This Row],[NewCardlockSiteCost]]</f>
        <v>#VALUE!</v>
      </c>
      <c r="F2587" t="e">
        <f>DW_Fact_CL_Pricing_Calculations_Report[[#This Row],[Change]]</f>
        <v>#VALUE!</v>
      </c>
      <c r="G2587" t="e">
        <f>DW_Fact_CL_Pricing_Calculations_Report[[#This Row],[FuelPricesDtl_Price]]</f>
        <v>#VALUE!</v>
      </c>
      <c r="H2587" t="e">
        <f>DW_Fact_CL_Pricing_Calculations_Report[[#This Row],[NewTable1]]</f>
        <v>#VALUE!</v>
      </c>
      <c r="I2587" t="e">
        <f>DW_Fact_CL_Pricing_Calculations_Report[[#This Row],[Tax]]</f>
        <v>#VALUE!</v>
      </c>
      <c r="J2587" t="e">
        <f>DW_Fact_CL_Pricing_Calculations_Report[[#This Row],[NewTable1wTax]]</f>
        <v>#VALUE!</v>
      </c>
      <c r="K2587" t="e">
        <f>DW_Fact_CL_Pricing_Calculations_Report[[#This Row],[Prop]]</f>
        <v>#VALUE!</v>
      </c>
      <c r="L2587" t="e">
        <f>DW_Fact_CL_Pricing_Calculations_Report[[#This Row],[Prod_Freight_Class]]</f>
        <v>#VALUE!</v>
      </c>
      <c r="M2587" s="36" t="e">
        <f>DW_Fact_CL_Pricing_Calculations_Report[[#This Row],[Table_Load_Date]]</f>
        <v>#VALUE!</v>
      </c>
      <c r="N2587" t="e">
        <f>DW_Fact_CL_Pricing_Calculations_Report[[#This Row],[Company]]</f>
        <v>#VALUE!</v>
      </c>
      <c r="O2587" t="e">
        <f>DW_Fact_CL_Pricing_Calculations_Report[[#This Row],[InvTerminalWAC]]</f>
        <v>#VALUE!</v>
      </c>
      <c r="P2587" s="36" t="e">
        <f>DW_Fact_CL_Pricing_Calculations_Report[[#This Row],[Table_Load_Date]]</f>
        <v>#VALUE!</v>
      </c>
      <c r="Q2587" t="e">
        <f>DW_Fact_CL_Pricing_Calculations_Report[[#This Row],[Prod_Freight_Class]]</f>
        <v>#VALUE!</v>
      </c>
      <c r="R2587" t="e">
        <f>DW_Fact_CL_Pricing_Calculations_Report[[#This Row],[ReplacementCost]]</f>
        <v>#VALUE!</v>
      </c>
      <c r="S2587" t="e">
        <f>DW_Fact_CL_Pricing_Calculations_Report[[#This Row],[RegionWeightedAverageCost]]</f>
        <v>#VALUE!</v>
      </c>
      <c r="T2587" t="e">
        <f>DW_Fact_CL_Pricing_Calculations_Report[[#This Row],[Prop]]</f>
        <v>#VALUE!</v>
      </c>
      <c r="U2587" t="e">
        <f>DW_Fact_CL_Pricing_Calculations_Report[[#This Row],[CardlockSiteCost]]</f>
        <v>#VALUE!</v>
      </c>
      <c r="V2587" t="e">
        <f>DW_Fact_CL_Pricing_Calculations_Report[[#This Row],[NewCardlockSiteCost]]</f>
        <v>#VALUE!</v>
      </c>
      <c r="W2587" t="e">
        <f>DW_Fact_CL_Pricing_Calculations_Report[[#This Row],[Prod_ID]]</f>
        <v>#VALUE!</v>
      </c>
    </row>
    <row r="2588" spans="1:23" x14ac:dyDescent="0.25">
      <c r="A2588">
        <f>'Azure Calculations'!F2086</f>
        <v>0</v>
      </c>
      <c r="B2588" t="e">
        <f>DW_Fact_CL_Pricing_Calculations_Report[[#This Row],[Prod_ID]]</f>
        <v>#VALUE!</v>
      </c>
      <c r="C2588" t="e">
        <f>DW_Fact_CL_Pricing_Calculations_Report[[#This Row],[Vend_ID]]</f>
        <v>#VALUE!</v>
      </c>
      <c r="D2588" t="e">
        <f>DW_Fact_CL_Pricing_Calculations_Report[[#This Row],[CardlockSiteCost_WPROP]]</f>
        <v>#VALUE!</v>
      </c>
      <c r="E2588" t="e">
        <f>DW_Fact_CL_Pricing_Calculations_Report[[#This Row],[NewCardlockSiteCost]]</f>
        <v>#VALUE!</v>
      </c>
      <c r="F2588" t="e">
        <f>DW_Fact_CL_Pricing_Calculations_Report[[#This Row],[Change]]</f>
        <v>#VALUE!</v>
      </c>
      <c r="G2588" t="e">
        <f>DW_Fact_CL_Pricing_Calculations_Report[[#This Row],[FuelPricesDtl_Price]]</f>
        <v>#VALUE!</v>
      </c>
      <c r="H2588" t="e">
        <f>DW_Fact_CL_Pricing_Calculations_Report[[#This Row],[NewTable1]]</f>
        <v>#VALUE!</v>
      </c>
      <c r="I2588" t="e">
        <f>DW_Fact_CL_Pricing_Calculations_Report[[#This Row],[Tax]]</f>
        <v>#VALUE!</v>
      </c>
      <c r="J2588" t="e">
        <f>DW_Fact_CL_Pricing_Calculations_Report[[#This Row],[NewTable1wTax]]</f>
        <v>#VALUE!</v>
      </c>
      <c r="K2588" t="e">
        <f>DW_Fact_CL_Pricing_Calculations_Report[[#This Row],[Prop]]</f>
        <v>#VALUE!</v>
      </c>
      <c r="L2588" t="e">
        <f>DW_Fact_CL_Pricing_Calculations_Report[[#This Row],[Prod_Freight_Class]]</f>
        <v>#VALUE!</v>
      </c>
      <c r="M2588" s="36" t="e">
        <f>DW_Fact_CL_Pricing_Calculations_Report[[#This Row],[Table_Load_Date]]</f>
        <v>#VALUE!</v>
      </c>
      <c r="N2588" t="e">
        <f>DW_Fact_CL_Pricing_Calculations_Report[[#This Row],[Company]]</f>
        <v>#VALUE!</v>
      </c>
      <c r="O2588" t="e">
        <f>DW_Fact_CL_Pricing_Calculations_Report[[#This Row],[InvTerminalWAC]]</f>
        <v>#VALUE!</v>
      </c>
      <c r="P2588" s="36" t="e">
        <f>DW_Fact_CL_Pricing_Calculations_Report[[#This Row],[Table_Load_Date]]</f>
        <v>#VALUE!</v>
      </c>
      <c r="Q2588" t="e">
        <f>DW_Fact_CL_Pricing_Calculations_Report[[#This Row],[Prod_Freight_Class]]</f>
        <v>#VALUE!</v>
      </c>
      <c r="R2588" t="e">
        <f>DW_Fact_CL_Pricing_Calculations_Report[[#This Row],[ReplacementCost]]</f>
        <v>#VALUE!</v>
      </c>
      <c r="S2588" t="e">
        <f>DW_Fact_CL_Pricing_Calculations_Report[[#This Row],[RegionWeightedAverageCost]]</f>
        <v>#VALUE!</v>
      </c>
      <c r="T2588" t="e">
        <f>DW_Fact_CL_Pricing_Calculations_Report[[#This Row],[Prop]]</f>
        <v>#VALUE!</v>
      </c>
      <c r="U2588" t="e">
        <f>DW_Fact_CL_Pricing_Calculations_Report[[#This Row],[CardlockSiteCost]]</f>
        <v>#VALUE!</v>
      </c>
      <c r="V2588" t="e">
        <f>DW_Fact_CL_Pricing_Calculations_Report[[#This Row],[NewCardlockSiteCost]]</f>
        <v>#VALUE!</v>
      </c>
      <c r="W2588" t="e">
        <f>DW_Fact_CL_Pricing_Calculations_Report[[#This Row],[Prod_ID]]</f>
        <v>#VALUE!</v>
      </c>
    </row>
    <row r="2589" spans="1:23" x14ac:dyDescent="0.25">
      <c r="A2589">
        <f>'Azure Calculations'!F2087</f>
        <v>0</v>
      </c>
      <c r="B2589" t="e">
        <f>DW_Fact_CL_Pricing_Calculations_Report[[#This Row],[Prod_ID]]</f>
        <v>#VALUE!</v>
      </c>
      <c r="C2589" t="e">
        <f>DW_Fact_CL_Pricing_Calculations_Report[[#This Row],[Vend_ID]]</f>
        <v>#VALUE!</v>
      </c>
      <c r="D2589" t="e">
        <f>DW_Fact_CL_Pricing_Calculations_Report[[#This Row],[CardlockSiteCost_WPROP]]</f>
        <v>#VALUE!</v>
      </c>
      <c r="E2589" t="e">
        <f>DW_Fact_CL_Pricing_Calculations_Report[[#This Row],[NewCardlockSiteCost]]</f>
        <v>#VALUE!</v>
      </c>
      <c r="F2589" t="e">
        <f>DW_Fact_CL_Pricing_Calculations_Report[[#This Row],[Change]]</f>
        <v>#VALUE!</v>
      </c>
      <c r="G2589" t="e">
        <f>DW_Fact_CL_Pricing_Calculations_Report[[#This Row],[FuelPricesDtl_Price]]</f>
        <v>#VALUE!</v>
      </c>
      <c r="H2589" t="e">
        <f>DW_Fact_CL_Pricing_Calculations_Report[[#This Row],[NewTable1]]</f>
        <v>#VALUE!</v>
      </c>
      <c r="I2589" t="e">
        <f>DW_Fact_CL_Pricing_Calculations_Report[[#This Row],[Tax]]</f>
        <v>#VALUE!</v>
      </c>
      <c r="J2589" t="e">
        <f>DW_Fact_CL_Pricing_Calculations_Report[[#This Row],[NewTable1wTax]]</f>
        <v>#VALUE!</v>
      </c>
      <c r="K2589" t="e">
        <f>DW_Fact_CL_Pricing_Calculations_Report[[#This Row],[Prop]]</f>
        <v>#VALUE!</v>
      </c>
      <c r="L2589" t="e">
        <f>DW_Fact_CL_Pricing_Calculations_Report[[#This Row],[Prod_Freight_Class]]</f>
        <v>#VALUE!</v>
      </c>
      <c r="M2589" s="36" t="e">
        <f>DW_Fact_CL_Pricing_Calculations_Report[[#This Row],[Table_Load_Date]]</f>
        <v>#VALUE!</v>
      </c>
      <c r="N2589" t="e">
        <f>DW_Fact_CL_Pricing_Calculations_Report[[#This Row],[Company]]</f>
        <v>#VALUE!</v>
      </c>
      <c r="O2589" t="e">
        <f>DW_Fact_CL_Pricing_Calculations_Report[[#This Row],[InvTerminalWAC]]</f>
        <v>#VALUE!</v>
      </c>
      <c r="P2589" s="36" t="e">
        <f>DW_Fact_CL_Pricing_Calculations_Report[[#This Row],[Table_Load_Date]]</f>
        <v>#VALUE!</v>
      </c>
      <c r="Q2589" t="e">
        <f>DW_Fact_CL_Pricing_Calculations_Report[[#This Row],[Prod_Freight_Class]]</f>
        <v>#VALUE!</v>
      </c>
      <c r="R2589" t="e">
        <f>DW_Fact_CL_Pricing_Calculations_Report[[#This Row],[ReplacementCost]]</f>
        <v>#VALUE!</v>
      </c>
      <c r="S2589" t="e">
        <f>DW_Fact_CL_Pricing_Calculations_Report[[#This Row],[RegionWeightedAverageCost]]</f>
        <v>#VALUE!</v>
      </c>
      <c r="T2589" t="e">
        <f>DW_Fact_CL_Pricing_Calculations_Report[[#This Row],[Prop]]</f>
        <v>#VALUE!</v>
      </c>
      <c r="U2589" t="e">
        <f>DW_Fact_CL_Pricing_Calculations_Report[[#This Row],[CardlockSiteCost]]</f>
        <v>#VALUE!</v>
      </c>
      <c r="V2589" t="e">
        <f>DW_Fact_CL_Pricing_Calculations_Report[[#This Row],[NewCardlockSiteCost]]</f>
        <v>#VALUE!</v>
      </c>
      <c r="W2589" t="e">
        <f>DW_Fact_CL_Pricing_Calculations_Report[[#This Row],[Prod_ID]]</f>
        <v>#VALUE!</v>
      </c>
    </row>
    <row r="2590" spans="1:23" x14ac:dyDescent="0.25">
      <c r="A2590">
        <f>'Azure Calculations'!F2088</f>
        <v>0</v>
      </c>
      <c r="B2590" t="e">
        <f>DW_Fact_CL_Pricing_Calculations_Report[[#This Row],[Prod_ID]]</f>
        <v>#VALUE!</v>
      </c>
      <c r="C2590" t="e">
        <f>DW_Fact_CL_Pricing_Calculations_Report[[#This Row],[Vend_ID]]</f>
        <v>#VALUE!</v>
      </c>
      <c r="D2590" t="e">
        <f>DW_Fact_CL_Pricing_Calculations_Report[[#This Row],[CardlockSiteCost_WPROP]]</f>
        <v>#VALUE!</v>
      </c>
      <c r="E2590" t="e">
        <f>DW_Fact_CL_Pricing_Calculations_Report[[#This Row],[NewCardlockSiteCost]]</f>
        <v>#VALUE!</v>
      </c>
      <c r="F2590" t="e">
        <f>DW_Fact_CL_Pricing_Calculations_Report[[#This Row],[Change]]</f>
        <v>#VALUE!</v>
      </c>
      <c r="G2590" t="e">
        <f>DW_Fact_CL_Pricing_Calculations_Report[[#This Row],[FuelPricesDtl_Price]]</f>
        <v>#VALUE!</v>
      </c>
      <c r="H2590" t="e">
        <f>DW_Fact_CL_Pricing_Calculations_Report[[#This Row],[NewTable1]]</f>
        <v>#VALUE!</v>
      </c>
      <c r="I2590" t="e">
        <f>DW_Fact_CL_Pricing_Calculations_Report[[#This Row],[Tax]]</f>
        <v>#VALUE!</v>
      </c>
      <c r="J2590" t="e">
        <f>DW_Fact_CL_Pricing_Calculations_Report[[#This Row],[NewTable1wTax]]</f>
        <v>#VALUE!</v>
      </c>
      <c r="K2590" t="e">
        <f>DW_Fact_CL_Pricing_Calculations_Report[[#This Row],[Prop]]</f>
        <v>#VALUE!</v>
      </c>
      <c r="L2590" t="e">
        <f>DW_Fact_CL_Pricing_Calculations_Report[[#This Row],[Prod_Freight_Class]]</f>
        <v>#VALUE!</v>
      </c>
      <c r="M2590" s="36" t="e">
        <f>DW_Fact_CL_Pricing_Calculations_Report[[#This Row],[Table_Load_Date]]</f>
        <v>#VALUE!</v>
      </c>
      <c r="N2590" t="e">
        <f>DW_Fact_CL_Pricing_Calculations_Report[[#This Row],[Company]]</f>
        <v>#VALUE!</v>
      </c>
      <c r="O2590" t="e">
        <f>DW_Fact_CL_Pricing_Calculations_Report[[#This Row],[InvTerminalWAC]]</f>
        <v>#VALUE!</v>
      </c>
      <c r="P2590" s="36" t="e">
        <f>DW_Fact_CL_Pricing_Calculations_Report[[#This Row],[Table_Load_Date]]</f>
        <v>#VALUE!</v>
      </c>
      <c r="Q2590" t="e">
        <f>DW_Fact_CL_Pricing_Calculations_Report[[#This Row],[Prod_Freight_Class]]</f>
        <v>#VALUE!</v>
      </c>
      <c r="R2590" t="e">
        <f>DW_Fact_CL_Pricing_Calculations_Report[[#This Row],[ReplacementCost]]</f>
        <v>#VALUE!</v>
      </c>
      <c r="S2590" t="e">
        <f>DW_Fact_CL_Pricing_Calculations_Report[[#This Row],[RegionWeightedAverageCost]]</f>
        <v>#VALUE!</v>
      </c>
      <c r="T2590" t="e">
        <f>DW_Fact_CL_Pricing_Calculations_Report[[#This Row],[Prop]]</f>
        <v>#VALUE!</v>
      </c>
      <c r="U2590" t="e">
        <f>DW_Fact_CL_Pricing_Calculations_Report[[#This Row],[CardlockSiteCost]]</f>
        <v>#VALUE!</v>
      </c>
      <c r="V2590" t="e">
        <f>DW_Fact_CL_Pricing_Calculations_Report[[#This Row],[NewCardlockSiteCost]]</f>
        <v>#VALUE!</v>
      </c>
      <c r="W2590" t="e">
        <f>DW_Fact_CL_Pricing_Calculations_Report[[#This Row],[Prod_ID]]</f>
        <v>#VALUE!</v>
      </c>
    </row>
    <row r="2591" spans="1:23" x14ac:dyDescent="0.25">
      <c r="A2591">
        <f>'Azure Calculations'!F2089</f>
        <v>0</v>
      </c>
      <c r="B2591" t="e">
        <f>DW_Fact_CL_Pricing_Calculations_Report[[#This Row],[Prod_ID]]</f>
        <v>#VALUE!</v>
      </c>
      <c r="C2591" t="e">
        <f>DW_Fact_CL_Pricing_Calculations_Report[[#This Row],[Vend_ID]]</f>
        <v>#VALUE!</v>
      </c>
      <c r="D2591" t="e">
        <f>DW_Fact_CL_Pricing_Calculations_Report[[#This Row],[CardlockSiteCost_WPROP]]</f>
        <v>#VALUE!</v>
      </c>
      <c r="E2591" t="e">
        <f>DW_Fact_CL_Pricing_Calculations_Report[[#This Row],[NewCardlockSiteCost]]</f>
        <v>#VALUE!</v>
      </c>
      <c r="F2591" t="e">
        <f>DW_Fact_CL_Pricing_Calculations_Report[[#This Row],[Change]]</f>
        <v>#VALUE!</v>
      </c>
      <c r="G2591" t="e">
        <f>DW_Fact_CL_Pricing_Calculations_Report[[#This Row],[FuelPricesDtl_Price]]</f>
        <v>#VALUE!</v>
      </c>
      <c r="H2591" t="e">
        <f>DW_Fact_CL_Pricing_Calculations_Report[[#This Row],[NewTable1]]</f>
        <v>#VALUE!</v>
      </c>
      <c r="I2591" t="e">
        <f>DW_Fact_CL_Pricing_Calculations_Report[[#This Row],[Tax]]</f>
        <v>#VALUE!</v>
      </c>
      <c r="J2591" t="e">
        <f>DW_Fact_CL_Pricing_Calculations_Report[[#This Row],[NewTable1wTax]]</f>
        <v>#VALUE!</v>
      </c>
      <c r="K2591" t="e">
        <f>DW_Fact_CL_Pricing_Calculations_Report[[#This Row],[Prop]]</f>
        <v>#VALUE!</v>
      </c>
      <c r="L2591" t="e">
        <f>DW_Fact_CL_Pricing_Calculations_Report[[#This Row],[Prod_Freight_Class]]</f>
        <v>#VALUE!</v>
      </c>
      <c r="M2591" s="36" t="e">
        <f>DW_Fact_CL_Pricing_Calculations_Report[[#This Row],[Table_Load_Date]]</f>
        <v>#VALUE!</v>
      </c>
      <c r="N2591" t="e">
        <f>DW_Fact_CL_Pricing_Calculations_Report[[#This Row],[Company]]</f>
        <v>#VALUE!</v>
      </c>
      <c r="O2591" t="e">
        <f>DW_Fact_CL_Pricing_Calculations_Report[[#This Row],[InvTerminalWAC]]</f>
        <v>#VALUE!</v>
      </c>
      <c r="P2591" s="36" t="e">
        <f>DW_Fact_CL_Pricing_Calculations_Report[[#This Row],[Table_Load_Date]]</f>
        <v>#VALUE!</v>
      </c>
      <c r="Q2591" t="e">
        <f>DW_Fact_CL_Pricing_Calculations_Report[[#This Row],[Prod_Freight_Class]]</f>
        <v>#VALUE!</v>
      </c>
      <c r="R2591" t="e">
        <f>DW_Fact_CL_Pricing_Calculations_Report[[#This Row],[ReplacementCost]]</f>
        <v>#VALUE!</v>
      </c>
      <c r="S2591" t="e">
        <f>DW_Fact_CL_Pricing_Calculations_Report[[#This Row],[RegionWeightedAverageCost]]</f>
        <v>#VALUE!</v>
      </c>
      <c r="T2591" t="e">
        <f>DW_Fact_CL_Pricing_Calculations_Report[[#This Row],[Prop]]</f>
        <v>#VALUE!</v>
      </c>
      <c r="U2591" t="e">
        <f>DW_Fact_CL_Pricing_Calculations_Report[[#This Row],[CardlockSiteCost]]</f>
        <v>#VALUE!</v>
      </c>
      <c r="V2591" t="e">
        <f>DW_Fact_CL_Pricing_Calculations_Report[[#This Row],[NewCardlockSiteCost]]</f>
        <v>#VALUE!</v>
      </c>
      <c r="W2591" t="e">
        <f>DW_Fact_CL_Pricing_Calculations_Report[[#This Row],[Prod_ID]]</f>
        <v>#VALUE!</v>
      </c>
    </row>
    <row r="2592" spans="1:23" x14ac:dyDescent="0.25">
      <c r="A2592">
        <f>'Azure Calculations'!F2090</f>
        <v>0</v>
      </c>
      <c r="B2592" t="e">
        <f>DW_Fact_CL_Pricing_Calculations_Report[[#This Row],[Prod_ID]]</f>
        <v>#VALUE!</v>
      </c>
      <c r="C2592" t="e">
        <f>DW_Fact_CL_Pricing_Calculations_Report[[#This Row],[Vend_ID]]</f>
        <v>#VALUE!</v>
      </c>
      <c r="D2592" t="e">
        <f>DW_Fact_CL_Pricing_Calculations_Report[[#This Row],[CardlockSiteCost_WPROP]]</f>
        <v>#VALUE!</v>
      </c>
      <c r="E2592" t="e">
        <f>DW_Fact_CL_Pricing_Calculations_Report[[#This Row],[NewCardlockSiteCost]]</f>
        <v>#VALUE!</v>
      </c>
      <c r="F2592" t="e">
        <f>DW_Fact_CL_Pricing_Calculations_Report[[#This Row],[Change]]</f>
        <v>#VALUE!</v>
      </c>
      <c r="G2592" t="e">
        <f>DW_Fact_CL_Pricing_Calculations_Report[[#This Row],[FuelPricesDtl_Price]]</f>
        <v>#VALUE!</v>
      </c>
      <c r="H2592" t="e">
        <f>DW_Fact_CL_Pricing_Calculations_Report[[#This Row],[NewTable1]]</f>
        <v>#VALUE!</v>
      </c>
      <c r="I2592" t="e">
        <f>DW_Fact_CL_Pricing_Calculations_Report[[#This Row],[Tax]]</f>
        <v>#VALUE!</v>
      </c>
      <c r="J2592" t="e">
        <f>DW_Fact_CL_Pricing_Calculations_Report[[#This Row],[NewTable1wTax]]</f>
        <v>#VALUE!</v>
      </c>
      <c r="K2592" t="e">
        <f>DW_Fact_CL_Pricing_Calculations_Report[[#This Row],[Prop]]</f>
        <v>#VALUE!</v>
      </c>
      <c r="L2592" t="e">
        <f>DW_Fact_CL_Pricing_Calculations_Report[[#This Row],[Prod_Freight_Class]]</f>
        <v>#VALUE!</v>
      </c>
      <c r="M2592" s="36" t="e">
        <f>DW_Fact_CL_Pricing_Calculations_Report[[#This Row],[Table_Load_Date]]</f>
        <v>#VALUE!</v>
      </c>
      <c r="N2592" t="e">
        <f>DW_Fact_CL_Pricing_Calculations_Report[[#This Row],[Company]]</f>
        <v>#VALUE!</v>
      </c>
      <c r="O2592" t="e">
        <f>DW_Fact_CL_Pricing_Calculations_Report[[#This Row],[InvTerminalWAC]]</f>
        <v>#VALUE!</v>
      </c>
      <c r="P2592" s="36" t="e">
        <f>DW_Fact_CL_Pricing_Calculations_Report[[#This Row],[Table_Load_Date]]</f>
        <v>#VALUE!</v>
      </c>
      <c r="Q2592" t="e">
        <f>DW_Fact_CL_Pricing_Calculations_Report[[#This Row],[Prod_Freight_Class]]</f>
        <v>#VALUE!</v>
      </c>
      <c r="R2592" t="e">
        <f>DW_Fact_CL_Pricing_Calculations_Report[[#This Row],[ReplacementCost]]</f>
        <v>#VALUE!</v>
      </c>
      <c r="S2592" t="e">
        <f>DW_Fact_CL_Pricing_Calculations_Report[[#This Row],[RegionWeightedAverageCost]]</f>
        <v>#VALUE!</v>
      </c>
      <c r="T2592" t="e">
        <f>DW_Fact_CL_Pricing_Calculations_Report[[#This Row],[Prop]]</f>
        <v>#VALUE!</v>
      </c>
      <c r="U2592" t="e">
        <f>DW_Fact_CL_Pricing_Calculations_Report[[#This Row],[CardlockSiteCost]]</f>
        <v>#VALUE!</v>
      </c>
      <c r="V2592" t="e">
        <f>DW_Fact_CL_Pricing_Calculations_Report[[#This Row],[NewCardlockSiteCost]]</f>
        <v>#VALUE!</v>
      </c>
      <c r="W2592" t="e">
        <f>DW_Fact_CL_Pricing_Calculations_Report[[#This Row],[Prod_ID]]</f>
        <v>#VALUE!</v>
      </c>
    </row>
    <row r="2593" spans="1:23" x14ac:dyDescent="0.25">
      <c r="A2593">
        <f>'Azure Calculations'!F2091</f>
        <v>0</v>
      </c>
      <c r="B2593" t="e">
        <f>DW_Fact_CL_Pricing_Calculations_Report[[#This Row],[Prod_ID]]</f>
        <v>#VALUE!</v>
      </c>
      <c r="C2593" t="e">
        <f>DW_Fact_CL_Pricing_Calculations_Report[[#This Row],[Vend_ID]]</f>
        <v>#VALUE!</v>
      </c>
      <c r="D2593" t="e">
        <f>DW_Fact_CL_Pricing_Calculations_Report[[#This Row],[CardlockSiteCost_WPROP]]</f>
        <v>#VALUE!</v>
      </c>
      <c r="E2593" t="e">
        <f>DW_Fact_CL_Pricing_Calculations_Report[[#This Row],[NewCardlockSiteCost]]</f>
        <v>#VALUE!</v>
      </c>
      <c r="F2593" t="e">
        <f>DW_Fact_CL_Pricing_Calculations_Report[[#This Row],[Change]]</f>
        <v>#VALUE!</v>
      </c>
      <c r="G2593" t="e">
        <f>DW_Fact_CL_Pricing_Calculations_Report[[#This Row],[FuelPricesDtl_Price]]</f>
        <v>#VALUE!</v>
      </c>
      <c r="H2593" t="e">
        <f>DW_Fact_CL_Pricing_Calculations_Report[[#This Row],[NewTable1]]</f>
        <v>#VALUE!</v>
      </c>
      <c r="I2593" t="e">
        <f>DW_Fact_CL_Pricing_Calculations_Report[[#This Row],[Tax]]</f>
        <v>#VALUE!</v>
      </c>
      <c r="J2593" t="e">
        <f>DW_Fact_CL_Pricing_Calculations_Report[[#This Row],[NewTable1wTax]]</f>
        <v>#VALUE!</v>
      </c>
      <c r="K2593" t="e">
        <f>DW_Fact_CL_Pricing_Calculations_Report[[#This Row],[Prop]]</f>
        <v>#VALUE!</v>
      </c>
      <c r="L2593" t="e">
        <f>DW_Fact_CL_Pricing_Calculations_Report[[#This Row],[Prod_Freight_Class]]</f>
        <v>#VALUE!</v>
      </c>
      <c r="M2593" s="36" t="e">
        <f>DW_Fact_CL_Pricing_Calculations_Report[[#This Row],[Table_Load_Date]]</f>
        <v>#VALUE!</v>
      </c>
      <c r="N2593" t="e">
        <f>DW_Fact_CL_Pricing_Calculations_Report[[#This Row],[Company]]</f>
        <v>#VALUE!</v>
      </c>
      <c r="O2593" t="e">
        <f>DW_Fact_CL_Pricing_Calculations_Report[[#This Row],[InvTerminalWAC]]</f>
        <v>#VALUE!</v>
      </c>
      <c r="P2593" s="36" t="e">
        <f>DW_Fact_CL_Pricing_Calculations_Report[[#This Row],[Table_Load_Date]]</f>
        <v>#VALUE!</v>
      </c>
      <c r="Q2593" t="e">
        <f>DW_Fact_CL_Pricing_Calculations_Report[[#This Row],[Prod_Freight_Class]]</f>
        <v>#VALUE!</v>
      </c>
      <c r="R2593" t="e">
        <f>DW_Fact_CL_Pricing_Calculations_Report[[#This Row],[ReplacementCost]]</f>
        <v>#VALUE!</v>
      </c>
      <c r="S2593" t="e">
        <f>DW_Fact_CL_Pricing_Calculations_Report[[#This Row],[RegionWeightedAverageCost]]</f>
        <v>#VALUE!</v>
      </c>
      <c r="T2593" t="e">
        <f>DW_Fact_CL_Pricing_Calculations_Report[[#This Row],[Prop]]</f>
        <v>#VALUE!</v>
      </c>
      <c r="U2593" t="e">
        <f>DW_Fact_CL_Pricing_Calculations_Report[[#This Row],[CardlockSiteCost]]</f>
        <v>#VALUE!</v>
      </c>
      <c r="V2593" t="e">
        <f>DW_Fact_CL_Pricing_Calculations_Report[[#This Row],[NewCardlockSiteCost]]</f>
        <v>#VALUE!</v>
      </c>
      <c r="W2593" t="e">
        <f>DW_Fact_CL_Pricing_Calculations_Report[[#This Row],[Prod_ID]]</f>
        <v>#VALUE!</v>
      </c>
    </row>
    <row r="2594" spans="1:23" x14ac:dyDescent="0.25">
      <c r="A2594">
        <f>'Azure Calculations'!F2092</f>
        <v>0</v>
      </c>
      <c r="B2594" t="e">
        <f>DW_Fact_CL_Pricing_Calculations_Report[[#This Row],[Prod_ID]]</f>
        <v>#VALUE!</v>
      </c>
      <c r="C2594" t="e">
        <f>DW_Fact_CL_Pricing_Calculations_Report[[#This Row],[Vend_ID]]</f>
        <v>#VALUE!</v>
      </c>
      <c r="D2594" t="e">
        <f>DW_Fact_CL_Pricing_Calculations_Report[[#This Row],[CardlockSiteCost_WPROP]]</f>
        <v>#VALUE!</v>
      </c>
      <c r="E2594" t="e">
        <f>DW_Fact_CL_Pricing_Calculations_Report[[#This Row],[NewCardlockSiteCost]]</f>
        <v>#VALUE!</v>
      </c>
      <c r="F2594" t="e">
        <f>DW_Fact_CL_Pricing_Calculations_Report[[#This Row],[Change]]</f>
        <v>#VALUE!</v>
      </c>
      <c r="G2594" t="e">
        <f>DW_Fact_CL_Pricing_Calculations_Report[[#This Row],[FuelPricesDtl_Price]]</f>
        <v>#VALUE!</v>
      </c>
      <c r="H2594" t="e">
        <f>DW_Fact_CL_Pricing_Calculations_Report[[#This Row],[NewTable1]]</f>
        <v>#VALUE!</v>
      </c>
      <c r="I2594" t="e">
        <f>DW_Fact_CL_Pricing_Calculations_Report[[#This Row],[Tax]]</f>
        <v>#VALUE!</v>
      </c>
      <c r="J2594" t="e">
        <f>DW_Fact_CL_Pricing_Calculations_Report[[#This Row],[NewTable1wTax]]</f>
        <v>#VALUE!</v>
      </c>
      <c r="K2594" t="e">
        <f>DW_Fact_CL_Pricing_Calculations_Report[[#This Row],[Prop]]</f>
        <v>#VALUE!</v>
      </c>
      <c r="L2594" t="e">
        <f>DW_Fact_CL_Pricing_Calculations_Report[[#This Row],[Prod_Freight_Class]]</f>
        <v>#VALUE!</v>
      </c>
      <c r="M2594" s="36" t="e">
        <f>DW_Fact_CL_Pricing_Calculations_Report[[#This Row],[Table_Load_Date]]</f>
        <v>#VALUE!</v>
      </c>
      <c r="N2594" t="e">
        <f>DW_Fact_CL_Pricing_Calculations_Report[[#This Row],[Company]]</f>
        <v>#VALUE!</v>
      </c>
      <c r="O2594" t="e">
        <f>DW_Fact_CL_Pricing_Calculations_Report[[#This Row],[InvTerminalWAC]]</f>
        <v>#VALUE!</v>
      </c>
      <c r="P2594" s="36" t="e">
        <f>DW_Fact_CL_Pricing_Calculations_Report[[#This Row],[Table_Load_Date]]</f>
        <v>#VALUE!</v>
      </c>
      <c r="Q2594" t="e">
        <f>DW_Fact_CL_Pricing_Calculations_Report[[#This Row],[Prod_Freight_Class]]</f>
        <v>#VALUE!</v>
      </c>
      <c r="R2594" t="e">
        <f>DW_Fact_CL_Pricing_Calculations_Report[[#This Row],[ReplacementCost]]</f>
        <v>#VALUE!</v>
      </c>
      <c r="S2594" t="e">
        <f>DW_Fact_CL_Pricing_Calculations_Report[[#This Row],[RegionWeightedAverageCost]]</f>
        <v>#VALUE!</v>
      </c>
      <c r="T2594" t="e">
        <f>DW_Fact_CL_Pricing_Calculations_Report[[#This Row],[Prop]]</f>
        <v>#VALUE!</v>
      </c>
      <c r="U2594" t="e">
        <f>DW_Fact_CL_Pricing_Calculations_Report[[#This Row],[CardlockSiteCost]]</f>
        <v>#VALUE!</v>
      </c>
      <c r="V2594" t="e">
        <f>DW_Fact_CL_Pricing_Calculations_Report[[#This Row],[NewCardlockSiteCost]]</f>
        <v>#VALUE!</v>
      </c>
      <c r="W2594" t="e">
        <f>DW_Fact_CL_Pricing_Calculations_Report[[#This Row],[Prod_ID]]</f>
        <v>#VALUE!</v>
      </c>
    </row>
    <row r="2595" spans="1:23" x14ac:dyDescent="0.25">
      <c r="A2595">
        <f>'Azure Calculations'!F2093</f>
        <v>0</v>
      </c>
      <c r="B2595" t="e">
        <f>DW_Fact_CL_Pricing_Calculations_Report[[#This Row],[Prod_ID]]</f>
        <v>#VALUE!</v>
      </c>
      <c r="C2595" t="e">
        <f>DW_Fact_CL_Pricing_Calculations_Report[[#This Row],[Vend_ID]]</f>
        <v>#VALUE!</v>
      </c>
      <c r="D2595" t="e">
        <f>DW_Fact_CL_Pricing_Calculations_Report[[#This Row],[CardlockSiteCost_WPROP]]</f>
        <v>#VALUE!</v>
      </c>
      <c r="E2595" t="e">
        <f>DW_Fact_CL_Pricing_Calculations_Report[[#This Row],[NewCardlockSiteCost]]</f>
        <v>#VALUE!</v>
      </c>
      <c r="F2595" t="e">
        <f>DW_Fact_CL_Pricing_Calculations_Report[[#This Row],[Change]]</f>
        <v>#VALUE!</v>
      </c>
      <c r="G2595" t="e">
        <f>DW_Fact_CL_Pricing_Calculations_Report[[#This Row],[FuelPricesDtl_Price]]</f>
        <v>#VALUE!</v>
      </c>
      <c r="H2595" t="e">
        <f>DW_Fact_CL_Pricing_Calculations_Report[[#This Row],[NewTable1]]</f>
        <v>#VALUE!</v>
      </c>
      <c r="I2595" t="e">
        <f>DW_Fact_CL_Pricing_Calculations_Report[[#This Row],[Tax]]</f>
        <v>#VALUE!</v>
      </c>
      <c r="J2595" t="e">
        <f>DW_Fact_CL_Pricing_Calculations_Report[[#This Row],[NewTable1wTax]]</f>
        <v>#VALUE!</v>
      </c>
      <c r="K2595" t="e">
        <f>DW_Fact_CL_Pricing_Calculations_Report[[#This Row],[Prop]]</f>
        <v>#VALUE!</v>
      </c>
      <c r="L2595" t="e">
        <f>DW_Fact_CL_Pricing_Calculations_Report[[#This Row],[Prod_Freight_Class]]</f>
        <v>#VALUE!</v>
      </c>
      <c r="M2595" s="36" t="e">
        <f>DW_Fact_CL_Pricing_Calculations_Report[[#This Row],[Table_Load_Date]]</f>
        <v>#VALUE!</v>
      </c>
      <c r="N2595" t="e">
        <f>DW_Fact_CL_Pricing_Calculations_Report[[#This Row],[Company]]</f>
        <v>#VALUE!</v>
      </c>
      <c r="O2595" t="e">
        <f>DW_Fact_CL_Pricing_Calculations_Report[[#This Row],[InvTerminalWAC]]</f>
        <v>#VALUE!</v>
      </c>
      <c r="P2595" s="36" t="e">
        <f>DW_Fact_CL_Pricing_Calculations_Report[[#This Row],[Table_Load_Date]]</f>
        <v>#VALUE!</v>
      </c>
      <c r="Q2595" t="e">
        <f>DW_Fact_CL_Pricing_Calculations_Report[[#This Row],[Prod_Freight_Class]]</f>
        <v>#VALUE!</v>
      </c>
      <c r="R2595" t="e">
        <f>DW_Fact_CL_Pricing_Calculations_Report[[#This Row],[ReplacementCost]]</f>
        <v>#VALUE!</v>
      </c>
      <c r="S2595" t="e">
        <f>DW_Fact_CL_Pricing_Calculations_Report[[#This Row],[RegionWeightedAverageCost]]</f>
        <v>#VALUE!</v>
      </c>
      <c r="T2595" t="e">
        <f>DW_Fact_CL_Pricing_Calculations_Report[[#This Row],[Prop]]</f>
        <v>#VALUE!</v>
      </c>
      <c r="U2595" t="e">
        <f>DW_Fact_CL_Pricing_Calculations_Report[[#This Row],[CardlockSiteCost]]</f>
        <v>#VALUE!</v>
      </c>
      <c r="V2595" t="e">
        <f>DW_Fact_CL_Pricing_Calculations_Report[[#This Row],[NewCardlockSiteCost]]</f>
        <v>#VALUE!</v>
      </c>
      <c r="W2595" t="e">
        <f>DW_Fact_CL_Pricing_Calculations_Report[[#This Row],[Prod_ID]]</f>
        <v>#VALUE!</v>
      </c>
    </row>
    <row r="2596" spans="1:23" x14ac:dyDescent="0.25">
      <c r="A2596">
        <f>'Azure Calculations'!F2094</f>
        <v>0</v>
      </c>
      <c r="B2596" t="e">
        <f>DW_Fact_CL_Pricing_Calculations_Report[[#This Row],[Prod_ID]]</f>
        <v>#VALUE!</v>
      </c>
      <c r="C2596" t="e">
        <f>DW_Fact_CL_Pricing_Calculations_Report[[#This Row],[Vend_ID]]</f>
        <v>#VALUE!</v>
      </c>
      <c r="D2596" t="e">
        <f>DW_Fact_CL_Pricing_Calculations_Report[[#This Row],[CardlockSiteCost_WPROP]]</f>
        <v>#VALUE!</v>
      </c>
      <c r="E2596" t="e">
        <f>DW_Fact_CL_Pricing_Calculations_Report[[#This Row],[NewCardlockSiteCost]]</f>
        <v>#VALUE!</v>
      </c>
      <c r="F2596" t="e">
        <f>DW_Fact_CL_Pricing_Calculations_Report[[#This Row],[Change]]</f>
        <v>#VALUE!</v>
      </c>
      <c r="G2596" t="e">
        <f>DW_Fact_CL_Pricing_Calculations_Report[[#This Row],[FuelPricesDtl_Price]]</f>
        <v>#VALUE!</v>
      </c>
      <c r="H2596" t="e">
        <f>DW_Fact_CL_Pricing_Calculations_Report[[#This Row],[NewTable1]]</f>
        <v>#VALUE!</v>
      </c>
      <c r="I2596" t="e">
        <f>DW_Fact_CL_Pricing_Calculations_Report[[#This Row],[Tax]]</f>
        <v>#VALUE!</v>
      </c>
      <c r="J2596" t="e">
        <f>DW_Fact_CL_Pricing_Calculations_Report[[#This Row],[NewTable1wTax]]</f>
        <v>#VALUE!</v>
      </c>
      <c r="K2596" t="e">
        <f>DW_Fact_CL_Pricing_Calculations_Report[[#This Row],[Prop]]</f>
        <v>#VALUE!</v>
      </c>
      <c r="L2596" t="e">
        <f>DW_Fact_CL_Pricing_Calculations_Report[[#This Row],[Prod_Freight_Class]]</f>
        <v>#VALUE!</v>
      </c>
      <c r="M2596" s="36" t="e">
        <f>DW_Fact_CL_Pricing_Calculations_Report[[#This Row],[Table_Load_Date]]</f>
        <v>#VALUE!</v>
      </c>
      <c r="N2596" t="e">
        <f>DW_Fact_CL_Pricing_Calculations_Report[[#This Row],[Company]]</f>
        <v>#VALUE!</v>
      </c>
      <c r="O2596" t="e">
        <f>DW_Fact_CL_Pricing_Calculations_Report[[#This Row],[InvTerminalWAC]]</f>
        <v>#VALUE!</v>
      </c>
      <c r="P2596" s="36" t="e">
        <f>DW_Fact_CL_Pricing_Calculations_Report[[#This Row],[Table_Load_Date]]</f>
        <v>#VALUE!</v>
      </c>
      <c r="Q2596" t="e">
        <f>DW_Fact_CL_Pricing_Calculations_Report[[#This Row],[Prod_Freight_Class]]</f>
        <v>#VALUE!</v>
      </c>
      <c r="R2596" t="e">
        <f>DW_Fact_CL_Pricing_Calculations_Report[[#This Row],[ReplacementCost]]</f>
        <v>#VALUE!</v>
      </c>
      <c r="S2596" t="e">
        <f>DW_Fact_CL_Pricing_Calculations_Report[[#This Row],[RegionWeightedAverageCost]]</f>
        <v>#VALUE!</v>
      </c>
      <c r="T2596" t="e">
        <f>DW_Fact_CL_Pricing_Calculations_Report[[#This Row],[Prop]]</f>
        <v>#VALUE!</v>
      </c>
      <c r="U2596" t="e">
        <f>DW_Fact_CL_Pricing_Calculations_Report[[#This Row],[CardlockSiteCost]]</f>
        <v>#VALUE!</v>
      </c>
      <c r="V2596" t="e">
        <f>DW_Fact_CL_Pricing_Calculations_Report[[#This Row],[NewCardlockSiteCost]]</f>
        <v>#VALUE!</v>
      </c>
      <c r="W2596" t="e">
        <f>DW_Fact_CL_Pricing_Calculations_Report[[#This Row],[Prod_ID]]</f>
        <v>#VALUE!</v>
      </c>
    </row>
    <row r="2597" spans="1:23" x14ac:dyDescent="0.25">
      <c r="A2597">
        <f>'Azure Calculations'!F2095</f>
        <v>0</v>
      </c>
      <c r="B2597" t="e">
        <f>DW_Fact_CL_Pricing_Calculations_Report[[#This Row],[Prod_ID]]</f>
        <v>#VALUE!</v>
      </c>
      <c r="C2597" t="e">
        <f>DW_Fact_CL_Pricing_Calculations_Report[[#This Row],[Vend_ID]]</f>
        <v>#VALUE!</v>
      </c>
      <c r="D2597" t="e">
        <f>DW_Fact_CL_Pricing_Calculations_Report[[#This Row],[CardlockSiteCost_WPROP]]</f>
        <v>#VALUE!</v>
      </c>
      <c r="E2597" t="e">
        <f>DW_Fact_CL_Pricing_Calculations_Report[[#This Row],[NewCardlockSiteCost]]</f>
        <v>#VALUE!</v>
      </c>
      <c r="F2597" t="e">
        <f>DW_Fact_CL_Pricing_Calculations_Report[[#This Row],[Change]]</f>
        <v>#VALUE!</v>
      </c>
      <c r="G2597" t="e">
        <f>DW_Fact_CL_Pricing_Calculations_Report[[#This Row],[FuelPricesDtl_Price]]</f>
        <v>#VALUE!</v>
      </c>
      <c r="H2597" t="e">
        <f>DW_Fact_CL_Pricing_Calculations_Report[[#This Row],[NewTable1]]</f>
        <v>#VALUE!</v>
      </c>
      <c r="I2597" t="e">
        <f>DW_Fact_CL_Pricing_Calculations_Report[[#This Row],[Tax]]</f>
        <v>#VALUE!</v>
      </c>
      <c r="J2597" t="e">
        <f>DW_Fact_CL_Pricing_Calculations_Report[[#This Row],[NewTable1wTax]]</f>
        <v>#VALUE!</v>
      </c>
      <c r="K2597" t="e">
        <f>DW_Fact_CL_Pricing_Calculations_Report[[#This Row],[Prop]]</f>
        <v>#VALUE!</v>
      </c>
      <c r="L2597" t="e">
        <f>DW_Fact_CL_Pricing_Calculations_Report[[#This Row],[Prod_Freight_Class]]</f>
        <v>#VALUE!</v>
      </c>
      <c r="M2597" s="36" t="e">
        <f>DW_Fact_CL_Pricing_Calculations_Report[[#This Row],[Table_Load_Date]]</f>
        <v>#VALUE!</v>
      </c>
      <c r="N2597" t="e">
        <f>DW_Fact_CL_Pricing_Calculations_Report[[#This Row],[Company]]</f>
        <v>#VALUE!</v>
      </c>
      <c r="O2597" t="e">
        <f>DW_Fact_CL_Pricing_Calculations_Report[[#This Row],[InvTerminalWAC]]</f>
        <v>#VALUE!</v>
      </c>
      <c r="P2597" s="36" t="e">
        <f>DW_Fact_CL_Pricing_Calculations_Report[[#This Row],[Table_Load_Date]]</f>
        <v>#VALUE!</v>
      </c>
      <c r="Q2597" t="e">
        <f>DW_Fact_CL_Pricing_Calculations_Report[[#This Row],[Prod_Freight_Class]]</f>
        <v>#VALUE!</v>
      </c>
      <c r="R2597" t="e">
        <f>DW_Fact_CL_Pricing_Calculations_Report[[#This Row],[ReplacementCost]]</f>
        <v>#VALUE!</v>
      </c>
      <c r="S2597" t="e">
        <f>DW_Fact_CL_Pricing_Calculations_Report[[#This Row],[RegionWeightedAverageCost]]</f>
        <v>#VALUE!</v>
      </c>
      <c r="T2597" t="e">
        <f>DW_Fact_CL_Pricing_Calculations_Report[[#This Row],[Prop]]</f>
        <v>#VALUE!</v>
      </c>
      <c r="U2597" t="e">
        <f>DW_Fact_CL_Pricing_Calculations_Report[[#This Row],[CardlockSiteCost]]</f>
        <v>#VALUE!</v>
      </c>
      <c r="V2597" t="e">
        <f>DW_Fact_CL_Pricing_Calculations_Report[[#This Row],[NewCardlockSiteCost]]</f>
        <v>#VALUE!</v>
      </c>
      <c r="W2597" t="e">
        <f>DW_Fact_CL_Pricing_Calculations_Report[[#This Row],[Prod_ID]]</f>
        <v>#VALUE!</v>
      </c>
    </row>
    <row r="2598" spans="1:23" x14ac:dyDescent="0.25">
      <c r="A2598">
        <f>'Azure Calculations'!F2096</f>
        <v>0</v>
      </c>
      <c r="B2598" t="e">
        <f>DW_Fact_CL_Pricing_Calculations_Report[[#This Row],[Prod_ID]]</f>
        <v>#VALUE!</v>
      </c>
      <c r="C2598" t="e">
        <f>DW_Fact_CL_Pricing_Calculations_Report[[#This Row],[Vend_ID]]</f>
        <v>#VALUE!</v>
      </c>
      <c r="D2598" t="e">
        <f>DW_Fact_CL_Pricing_Calculations_Report[[#This Row],[CardlockSiteCost_WPROP]]</f>
        <v>#VALUE!</v>
      </c>
      <c r="E2598" t="e">
        <f>DW_Fact_CL_Pricing_Calculations_Report[[#This Row],[NewCardlockSiteCost]]</f>
        <v>#VALUE!</v>
      </c>
      <c r="F2598" t="e">
        <f>DW_Fact_CL_Pricing_Calculations_Report[[#This Row],[Change]]</f>
        <v>#VALUE!</v>
      </c>
      <c r="G2598" t="e">
        <f>DW_Fact_CL_Pricing_Calculations_Report[[#This Row],[FuelPricesDtl_Price]]</f>
        <v>#VALUE!</v>
      </c>
      <c r="H2598" t="e">
        <f>DW_Fact_CL_Pricing_Calculations_Report[[#This Row],[NewTable1]]</f>
        <v>#VALUE!</v>
      </c>
      <c r="I2598" t="e">
        <f>DW_Fact_CL_Pricing_Calculations_Report[[#This Row],[Tax]]</f>
        <v>#VALUE!</v>
      </c>
      <c r="J2598" t="e">
        <f>DW_Fact_CL_Pricing_Calculations_Report[[#This Row],[NewTable1wTax]]</f>
        <v>#VALUE!</v>
      </c>
      <c r="K2598" t="e">
        <f>DW_Fact_CL_Pricing_Calculations_Report[[#This Row],[Prop]]</f>
        <v>#VALUE!</v>
      </c>
      <c r="L2598" t="e">
        <f>DW_Fact_CL_Pricing_Calculations_Report[[#This Row],[Prod_Freight_Class]]</f>
        <v>#VALUE!</v>
      </c>
      <c r="M2598" s="36" t="e">
        <f>DW_Fact_CL_Pricing_Calculations_Report[[#This Row],[Table_Load_Date]]</f>
        <v>#VALUE!</v>
      </c>
      <c r="N2598" t="e">
        <f>DW_Fact_CL_Pricing_Calculations_Report[[#This Row],[Company]]</f>
        <v>#VALUE!</v>
      </c>
      <c r="O2598" t="e">
        <f>DW_Fact_CL_Pricing_Calculations_Report[[#This Row],[InvTerminalWAC]]</f>
        <v>#VALUE!</v>
      </c>
      <c r="P2598" s="36" t="e">
        <f>DW_Fact_CL_Pricing_Calculations_Report[[#This Row],[Table_Load_Date]]</f>
        <v>#VALUE!</v>
      </c>
      <c r="Q2598" t="e">
        <f>DW_Fact_CL_Pricing_Calculations_Report[[#This Row],[Prod_Freight_Class]]</f>
        <v>#VALUE!</v>
      </c>
      <c r="R2598" t="e">
        <f>DW_Fact_CL_Pricing_Calculations_Report[[#This Row],[ReplacementCost]]</f>
        <v>#VALUE!</v>
      </c>
      <c r="S2598" t="e">
        <f>DW_Fact_CL_Pricing_Calculations_Report[[#This Row],[RegionWeightedAverageCost]]</f>
        <v>#VALUE!</v>
      </c>
      <c r="T2598" t="e">
        <f>DW_Fact_CL_Pricing_Calculations_Report[[#This Row],[Prop]]</f>
        <v>#VALUE!</v>
      </c>
      <c r="U2598" t="e">
        <f>DW_Fact_CL_Pricing_Calculations_Report[[#This Row],[CardlockSiteCost]]</f>
        <v>#VALUE!</v>
      </c>
      <c r="V2598" t="e">
        <f>DW_Fact_CL_Pricing_Calculations_Report[[#This Row],[NewCardlockSiteCost]]</f>
        <v>#VALUE!</v>
      </c>
      <c r="W2598" t="e">
        <f>DW_Fact_CL_Pricing_Calculations_Report[[#This Row],[Prod_ID]]</f>
        <v>#VALUE!</v>
      </c>
    </row>
    <row r="2599" spans="1:23" x14ac:dyDescent="0.25">
      <c r="A2599">
        <f>'Azure Calculations'!F2097</f>
        <v>0</v>
      </c>
      <c r="B2599" t="e">
        <f>DW_Fact_CL_Pricing_Calculations_Report[[#This Row],[Prod_ID]]</f>
        <v>#VALUE!</v>
      </c>
      <c r="C2599" t="e">
        <f>DW_Fact_CL_Pricing_Calculations_Report[[#This Row],[Vend_ID]]</f>
        <v>#VALUE!</v>
      </c>
      <c r="D2599" t="e">
        <f>DW_Fact_CL_Pricing_Calculations_Report[[#This Row],[CardlockSiteCost_WPROP]]</f>
        <v>#VALUE!</v>
      </c>
      <c r="E2599" t="e">
        <f>DW_Fact_CL_Pricing_Calculations_Report[[#This Row],[NewCardlockSiteCost]]</f>
        <v>#VALUE!</v>
      </c>
      <c r="F2599" t="e">
        <f>DW_Fact_CL_Pricing_Calculations_Report[[#This Row],[Change]]</f>
        <v>#VALUE!</v>
      </c>
      <c r="G2599" t="e">
        <f>DW_Fact_CL_Pricing_Calculations_Report[[#This Row],[FuelPricesDtl_Price]]</f>
        <v>#VALUE!</v>
      </c>
      <c r="H2599" t="e">
        <f>DW_Fact_CL_Pricing_Calculations_Report[[#This Row],[NewTable1]]</f>
        <v>#VALUE!</v>
      </c>
      <c r="I2599" t="e">
        <f>DW_Fact_CL_Pricing_Calculations_Report[[#This Row],[Tax]]</f>
        <v>#VALUE!</v>
      </c>
      <c r="J2599" t="e">
        <f>DW_Fact_CL_Pricing_Calculations_Report[[#This Row],[NewTable1wTax]]</f>
        <v>#VALUE!</v>
      </c>
      <c r="K2599" t="e">
        <f>DW_Fact_CL_Pricing_Calculations_Report[[#This Row],[Prop]]</f>
        <v>#VALUE!</v>
      </c>
      <c r="L2599" t="e">
        <f>DW_Fact_CL_Pricing_Calculations_Report[[#This Row],[Prod_Freight_Class]]</f>
        <v>#VALUE!</v>
      </c>
      <c r="M2599" s="36" t="e">
        <f>DW_Fact_CL_Pricing_Calculations_Report[[#This Row],[Table_Load_Date]]</f>
        <v>#VALUE!</v>
      </c>
      <c r="N2599" t="e">
        <f>DW_Fact_CL_Pricing_Calculations_Report[[#This Row],[Company]]</f>
        <v>#VALUE!</v>
      </c>
      <c r="O2599" t="e">
        <f>DW_Fact_CL_Pricing_Calculations_Report[[#This Row],[InvTerminalWAC]]</f>
        <v>#VALUE!</v>
      </c>
      <c r="P2599" s="36" t="e">
        <f>DW_Fact_CL_Pricing_Calculations_Report[[#This Row],[Table_Load_Date]]</f>
        <v>#VALUE!</v>
      </c>
      <c r="Q2599" t="e">
        <f>DW_Fact_CL_Pricing_Calculations_Report[[#This Row],[Prod_Freight_Class]]</f>
        <v>#VALUE!</v>
      </c>
      <c r="R2599" t="e">
        <f>DW_Fact_CL_Pricing_Calculations_Report[[#This Row],[ReplacementCost]]</f>
        <v>#VALUE!</v>
      </c>
      <c r="S2599" t="e">
        <f>DW_Fact_CL_Pricing_Calculations_Report[[#This Row],[RegionWeightedAverageCost]]</f>
        <v>#VALUE!</v>
      </c>
      <c r="T2599" t="e">
        <f>DW_Fact_CL_Pricing_Calculations_Report[[#This Row],[Prop]]</f>
        <v>#VALUE!</v>
      </c>
      <c r="U2599" t="e">
        <f>DW_Fact_CL_Pricing_Calculations_Report[[#This Row],[CardlockSiteCost]]</f>
        <v>#VALUE!</v>
      </c>
      <c r="V2599" t="e">
        <f>DW_Fact_CL_Pricing_Calculations_Report[[#This Row],[NewCardlockSiteCost]]</f>
        <v>#VALUE!</v>
      </c>
      <c r="W2599" t="e">
        <f>DW_Fact_CL_Pricing_Calculations_Report[[#This Row],[Prod_ID]]</f>
        <v>#VALUE!</v>
      </c>
    </row>
    <row r="2600" spans="1:23" x14ac:dyDescent="0.25">
      <c r="A2600">
        <f>'Azure Calculations'!F2098</f>
        <v>0</v>
      </c>
      <c r="B2600" t="e">
        <f>DW_Fact_CL_Pricing_Calculations_Report[[#This Row],[Prod_ID]]</f>
        <v>#VALUE!</v>
      </c>
      <c r="C2600" t="e">
        <f>DW_Fact_CL_Pricing_Calculations_Report[[#This Row],[Vend_ID]]</f>
        <v>#VALUE!</v>
      </c>
      <c r="D2600" t="e">
        <f>DW_Fact_CL_Pricing_Calculations_Report[[#This Row],[CardlockSiteCost_WPROP]]</f>
        <v>#VALUE!</v>
      </c>
      <c r="E2600" t="e">
        <f>DW_Fact_CL_Pricing_Calculations_Report[[#This Row],[NewCardlockSiteCost]]</f>
        <v>#VALUE!</v>
      </c>
      <c r="F2600" t="e">
        <f>DW_Fact_CL_Pricing_Calculations_Report[[#This Row],[Change]]</f>
        <v>#VALUE!</v>
      </c>
      <c r="G2600" t="e">
        <f>DW_Fact_CL_Pricing_Calculations_Report[[#This Row],[FuelPricesDtl_Price]]</f>
        <v>#VALUE!</v>
      </c>
      <c r="H2600" t="e">
        <f>DW_Fact_CL_Pricing_Calculations_Report[[#This Row],[NewTable1]]</f>
        <v>#VALUE!</v>
      </c>
      <c r="I2600" t="e">
        <f>DW_Fact_CL_Pricing_Calculations_Report[[#This Row],[Tax]]</f>
        <v>#VALUE!</v>
      </c>
      <c r="J2600" t="e">
        <f>DW_Fact_CL_Pricing_Calculations_Report[[#This Row],[NewTable1wTax]]</f>
        <v>#VALUE!</v>
      </c>
      <c r="K2600" t="e">
        <f>DW_Fact_CL_Pricing_Calculations_Report[[#This Row],[Prop]]</f>
        <v>#VALUE!</v>
      </c>
      <c r="L2600" t="e">
        <f>DW_Fact_CL_Pricing_Calculations_Report[[#This Row],[Prod_Freight_Class]]</f>
        <v>#VALUE!</v>
      </c>
      <c r="M2600" s="36" t="e">
        <f>DW_Fact_CL_Pricing_Calculations_Report[[#This Row],[Table_Load_Date]]</f>
        <v>#VALUE!</v>
      </c>
      <c r="N2600" t="e">
        <f>DW_Fact_CL_Pricing_Calculations_Report[[#This Row],[Company]]</f>
        <v>#VALUE!</v>
      </c>
      <c r="O2600" t="e">
        <f>DW_Fact_CL_Pricing_Calculations_Report[[#This Row],[InvTerminalWAC]]</f>
        <v>#VALUE!</v>
      </c>
      <c r="P2600" s="36" t="e">
        <f>DW_Fact_CL_Pricing_Calculations_Report[[#This Row],[Table_Load_Date]]</f>
        <v>#VALUE!</v>
      </c>
      <c r="Q2600" t="e">
        <f>DW_Fact_CL_Pricing_Calculations_Report[[#This Row],[Prod_Freight_Class]]</f>
        <v>#VALUE!</v>
      </c>
      <c r="R2600" t="e">
        <f>DW_Fact_CL_Pricing_Calculations_Report[[#This Row],[ReplacementCost]]</f>
        <v>#VALUE!</v>
      </c>
      <c r="S2600" t="e">
        <f>DW_Fact_CL_Pricing_Calculations_Report[[#This Row],[RegionWeightedAverageCost]]</f>
        <v>#VALUE!</v>
      </c>
      <c r="T2600" t="e">
        <f>DW_Fact_CL_Pricing_Calculations_Report[[#This Row],[Prop]]</f>
        <v>#VALUE!</v>
      </c>
      <c r="U2600" t="e">
        <f>DW_Fact_CL_Pricing_Calculations_Report[[#This Row],[CardlockSiteCost]]</f>
        <v>#VALUE!</v>
      </c>
      <c r="V2600" t="e">
        <f>DW_Fact_CL_Pricing_Calculations_Report[[#This Row],[NewCardlockSiteCost]]</f>
        <v>#VALUE!</v>
      </c>
      <c r="W2600" t="e">
        <f>DW_Fact_CL_Pricing_Calculations_Report[[#This Row],[Prod_ID]]</f>
        <v>#VALUE!</v>
      </c>
    </row>
    <row r="2601" spans="1:23" x14ac:dyDescent="0.25">
      <c r="A2601">
        <f>'Azure Calculations'!F2099</f>
        <v>0</v>
      </c>
      <c r="B2601" t="e">
        <f>DW_Fact_CL_Pricing_Calculations_Report[[#This Row],[Prod_ID]]</f>
        <v>#VALUE!</v>
      </c>
      <c r="C2601" t="e">
        <f>DW_Fact_CL_Pricing_Calculations_Report[[#This Row],[Vend_ID]]</f>
        <v>#VALUE!</v>
      </c>
      <c r="D2601" t="e">
        <f>DW_Fact_CL_Pricing_Calculations_Report[[#This Row],[CardlockSiteCost_WPROP]]</f>
        <v>#VALUE!</v>
      </c>
      <c r="E2601" t="e">
        <f>DW_Fact_CL_Pricing_Calculations_Report[[#This Row],[NewCardlockSiteCost]]</f>
        <v>#VALUE!</v>
      </c>
      <c r="F2601" t="e">
        <f>DW_Fact_CL_Pricing_Calculations_Report[[#This Row],[Change]]</f>
        <v>#VALUE!</v>
      </c>
      <c r="G2601" t="e">
        <f>DW_Fact_CL_Pricing_Calculations_Report[[#This Row],[FuelPricesDtl_Price]]</f>
        <v>#VALUE!</v>
      </c>
      <c r="H2601" t="e">
        <f>DW_Fact_CL_Pricing_Calculations_Report[[#This Row],[NewTable1]]</f>
        <v>#VALUE!</v>
      </c>
      <c r="I2601" t="e">
        <f>DW_Fact_CL_Pricing_Calculations_Report[[#This Row],[Tax]]</f>
        <v>#VALUE!</v>
      </c>
      <c r="J2601" t="e">
        <f>DW_Fact_CL_Pricing_Calculations_Report[[#This Row],[NewTable1wTax]]</f>
        <v>#VALUE!</v>
      </c>
      <c r="K2601" t="e">
        <f>DW_Fact_CL_Pricing_Calculations_Report[[#This Row],[Prop]]</f>
        <v>#VALUE!</v>
      </c>
      <c r="L2601" t="e">
        <f>DW_Fact_CL_Pricing_Calculations_Report[[#This Row],[Prod_Freight_Class]]</f>
        <v>#VALUE!</v>
      </c>
      <c r="M2601" s="36" t="e">
        <f>DW_Fact_CL_Pricing_Calculations_Report[[#This Row],[Table_Load_Date]]</f>
        <v>#VALUE!</v>
      </c>
      <c r="N2601" t="e">
        <f>DW_Fact_CL_Pricing_Calculations_Report[[#This Row],[Company]]</f>
        <v>#VALUE!</v>
      </c>
      <c r="O2601" t="e">
        <f>DW_Fact_CL_Pricing_Calculations_Report[[#This Row],[InvTerminalWAC]]</f>
        <v>#VALUE!</v>
      </c>
      <c r="P2601" s="36" t="e">
        <f>DW_Fact_CL_Pricing_Calculations_Report[[#This Row],[Table_Load_Date]]</f>
        <v>#VALUE!</v>
      </c>
      <c r="Q2601" t="e">
        <f>DW_Fact_CL_Pricing_Calculations_Report[[#This Row],[Prod_Freight_Class]]</f>
        <v>#VALUE!</v>
      </c>
      <c r="R2601" t="e">
        <f>DW_Fact_CL_Pricing_Calculations_Report[[#This Row],[ReplacementCost]]</f>
        <v>#VALUE!</v>
      </c>
      <c r="S2601" t="e">
        <f>DW_Fact_CL_Pricing_Calculations_Report[[#This Row],[RegionWeightedAverageCost]]</f>
        <v>#VALUE!</v>
      </c>
      <c r="T2601" t="e">
        <f>DW_Fact_CL_Pricing_Calculations_Report[[#This Row],[Prop]]</f>
        <v>#VALUE!</v>
      </c>
      <c r="U2601" t="e">
        <f>DW_Fact_CL_Pricing_Calculations_Report[[#This Row],[CardlockSiteCost]]</f>
        <v>#VALUE!</v>
      </c>
      <c r="V2601" t="e">
        <f>DW_Fact_CL_Pricing_Calculations_Report[[#This Row],[NewCardlockSiteCost]]</f>
        <v>#VALUE!</v>
      </c>
      <c r="W2601" t="e">
        <f>DW_Fact_CL_Pricing_Calculations_Report[[#This Row],[Prod_ID]]</f>
        <v>#VALUE!</v>
      </c>
    </row>
    <row r="2602" spans="1:23" x14ac:dyDescent="0.25">
      <c r="A2602">
        <f>'Azure Calculations'!F2100</f>
        <v>0</v>
      </c>
      <c r="B2602" t="e">
        <f>DW_Fact_CL_Pricing_Calculations_Report[[#This Row],[Prod_ID]]</f>
        <v>#VALUE!</v>
      </c>
      <c r="C2602" t="e">
        <f>DW_Fact_CL_Pricing_Calculations_Report[[#This Row],[Vend_ID]]</f>
        <v>#VALUE!</v>
      </c>
      <c r="D2602" t="e">
        <f>DW_Fact_CL_Pricing_Calculations_Report[[#This Row],[CardlockSiteCost_WPROP]]</f>
        <v>#VALUE!</v>
      </c>
      <c r="E2602" t="e">
        <f>DW_Fact_CL_Pricing_Calculations_Report[[#This Row],[NewCardlockSiteCost]]</f>
        <v>#VALUE!</v>
      </c>
      <c r="F2602" t="e">
        <f>DW_Fact_CL_Pricing_Calculations_Report[[#This Row],[Change]]</f>
        <v>#VALUE!</v>
      </c>
      <c r="G2602" t="e">
        <f>DW_Fact_CL_Pricing_Calculations_Report[[#This Row],[FuelPricesDtl_Price]]</f>
        <v>#VALUE!</v>
      </c>
      <c r="H2602" t="e">
        <f>DW_Fact_CL_Pricing_Calculations_Report[[#This Row],[NewTable1]]</f>
        <v>#VALUE!</v>
      </c>
      <c r="I2602" t="e">
        <f>DW_Fact_CL_Pricing_Calculations_Report[[#This Row],[Tax]]</f>
        <v>#VALUE!</v>
      </c>
      <c r="J2602" t="e">
        <f>DW_Fact_CL_Pricing_Calculations_Report[[#This Row],[NewTable1wTax]]</f>
        <v>#VALUE!</v>
      </c>
      <c r="K2602" t="e">
        <f>DW_Fact_CL_Pricing_Calculations_Report[[#This Row],[Prop]]</f>
        <v>#VALUE!</v>
      </c>
      <c r="L2602" t="e">
        <f>DW_Fact_CL_Pricing_Calculations_Report[[#This Row],[Prod_Freight_Class]]</f>
        <v>#VALUE!</v>
      </c>
      <c r="M2602" s="36" t="e">
        <f>DW_Fact_CL_Pricing_Calculations_Report[[#This Row],[Table_Load_Date]]</f>
        <v>#VALUE!</v>
      </c>
      <c r="N2602" t="e">
        <f>DW_Fact_CL_Pricing_Calculations_Report[[#This Row],[Company]]</f>
        <v>#VALUE!</v>
      </c>
      <c r="O2602" t="e">
        <f>DW_Fact_CL_Pricing_Calculations_Report[[#This Row],[InvTerminalWAC]]</f>
        <v>#VALUE!</v>
      </c>
      <c r="P2602" s="36" t="e">
        <f>DW_Fact_CL_Pricing_Calculations_Report[[#This Row],[Table_Load_Date]]</f>
        <v>#VALUE!</v>
      </c>
      <c r="Q2602" t="e">
        <f>DW_Fact_CL_Pricing_Calculations_Report[[#This Row],[Prod_Freight_Class]]</f>
        <v>#VALUE!</v>
      </c>
      <c r="R2602" t="e">
        <f>DW_Fact_CL_Pricing_Calculations_Report[[#This Row],[ReplacementCost]]</f>
        <v>#VALUE!</v>
      </c>
      <c r="S2602" t="e">
        <f>DW_Fact_CL_Pricing_Calculations_Report[[#This Row],[RegionWeightedAverageCost]]</f>
        <v>#VALUE!</v>
      </c>
      <c r="T2602" t="e">
        <f>DW_Fact_CL_Pricing_Calculations_Report[[#This Row],[Prop]]</f>
        <v>#VALUE!</v>
      </c>
      <c r="U2602" t="e">
        <f>DW_Fact_CL_Pricing_Calculations_Report[[#This Row],[CardlockSiteCost]]</f>
        <v>#VALUE!</v>
      </c>
      <c r="V2602" t="e">
        <f>DW_Fact_CL_Pricing_Calculations_Report[[#This Row],[NewCardlockSiteCost]]</f>
        <v>#VALUE!</v>
      </c>
      <c r="W2602" t="e">
        <f>DW_Fact_CL_Pricing_Calculations_Report[[#This Row],[Prod_ID]]</f>
        <v>#VALUE!</v>
      </c>
    </row>
    <row r="2603" spans="1:23" x14ac:dyDescent="0.25">
      <c r="A2603">
        <f>'Azure Calculations'!F2101</f>
        <v>0</v>
      </c>
      <c r="B2603" t="e">
        <f>DW_Fact_CL_Pricing_Calculations_Report[[#This Row],[Prod_ID]]</f>
        <v>#VALUE!</v>
      </c>
      <c r="C2603" t="e">
        <f>DW_Fact_CL_Pricing_Calculations_Report[[#This Row],[Vend_ID]]</f>
        <v>#VALUE!</v>
      </c>
      <c r="D2603" t="e">
        <f>DW_Fact_CL_Pricing_Calculations_Report[[#This Row],[CardlockSiteCost_WPROP]]</f>
        <v>#VALUE!</v>
      </c>
      <c r="E2603" t="e">
        <f>DW_Fact_CL_Pricing_Calculations_Report[[#This Row],[NewCardlockSiteCost]]</f>
        <v>#VALUE!</v>
      </c>
      <c r="F2603" t="e">
        <f>DW_Fact_CL_Pricing_Calculations_Report[[#This Row],[Change]]</f>
        <v>#VALUE!</v>
      </c>
      <c r="G2603" t="e">
        <f>DW_Fact_CL_Pricing_Calculations_Report[[#This Row],[FuelPricesDtl_Price]]</f>
        <v>#VALUE!</v>
      </c>
      <c r="H2603" t="e">
        <f>DW_Fact_CL_Pricing_Calculations_Report[[#This Row],[NewTable1]]</f>
        <v>#VALUE!</v>
      </c>
      <c r="I2603" t="e">
        <f>DW_Fact_CL_Pricing_Calculations_Report[[#This Row],[Tax]]</f>
        <v>#VALUE!</v>
      </c>
      <c r="J2603" t="e">
        <f>DW_Fact_CL_Pricing_Calculations_Report[[#This Row],[NewTable1wTax]]</f>
        <v>#VALUE!</v>
      </c>
      <c r="K2603" t="e">
        <f>DW_Fact_CL_Pricing_Calculations_Report[[#This Row],[Prop]]</f>
        <v>#VALUE!</v>
      </c>
      <c r="L2603" t="e">
        <f>DW_Fact_CL_Pricing_Calculations_Report[[#This Row],[Prod_Freight_Class]]</f>
        <v>#VALUE!</v>
      </c>
      <c r="M2603" s="36" t="e">
        <f>DW_Fact_CL_Pricing_Calculations_Report[[#This Row],[Table_Load_Date]]</f>
        <v>#VALUE!</v>
      </c>
      <c r="N2603" t="e">
        <f>DW_Fact_CL_Pricing_Calculations_Report[[#This Row],[Company]]</f>
        <v>#VALUE!</v>
      </c>
      <c r="O2603" t="e">
        <f>DW_Fact_CL_Pricing_Calculations_Report[[#This Row],[InvTerminalWAC]]</f>
        <v>#VALUE!</v>
      </c>
      <c r="P2603" s="36" t="e">
        <f>DW_Fact_CL_Pricing_Calculations_Report[[#This Row],[Table_Load_Date]]</f>
        <v>#VALUE!</v>
      </c>
      <c r="Q2603" t="e">
        <f>DW_Fact_CL_Pricing_Calculations_Report[[#This Row],[Prod_Freight_Class]]</f>
        <v>#VALUE!</v>
      </c>
      <c r="R2603" t="e">
        <f>DW_Fact_CL_Pricing_Calculations_Report[[#This Row],[ReplacementCost]]</f>
        <v>#VALUE!</v>
      </c>
      <c r="S2603" t="e">
        <f>DW_Fact_CL_Pricing_Calculations_Report[[#This Row],[RegionWeightedAverageCost]]</f>
        <v>#VALUE!</v>
      </c>
      <c r="T2603" t="e">
        <f>DW_Fact_CL_Pricing_Calculations_Report[[#This Row],[Prop]]</f>
        <v>#VALUE!</v>
      </c>
      <c r="U2603" t="e">
        <f>DW_Fact_CL_Pricing_Calculations_Report[[#This Row],[CardlockSiteCost]]</f>
        <v>#VALUE!</v>
      </c>
      <c r="V2603" t="e">
        <f>DW_Fact_CL_Pricing_Calculations_Report[[#This Row],[NewCardlockSiteCost]]</f>
        <v>#VALUE!</v>
      </c>
      <c r="W2603" t="e">
        <f>DW_Fact_CL_Pricing_Calculations_Report[[#This Row],[Prod_ID]]</f>
        <v>#VALUE!</v>
      </c>
    </row>
    <row r="2604" spans="1:23" x14ac:dyDescent="0.25">
      <c r="A2604">
        <f>'Azure Calculations'!F2102</f>
        <v>0</v>
      </c>
      <c r="B2604" t="e">
        <f>DW_Fact_CL_Pricing_Calculations_Report[[#This Row],[Prod_ID]]</f>
        <v>#VALUE!</v>
      </c>
      <c r="C2604" t="e">
        <f>DW_Fact_CL_Pricing_Calculations_Report[[#This Row],[Vend_ID]]</f>
        <v>#VALUE!</v>
      </c>
      <c r="D2604" t="e">
        <f>DW_Fact_CL_Pricing_Calculations_Report[[#This Row],[CardlockSiteCost_WPROP]]</f>
        <v>#VALUE!</v>
      </c>
      <c r="E2604" t="e">
        <f>DW_Fact_CL_Pricing_Calculations_Report[[#This Row],[NewCardlockSiteCost]]</f>
        <v>#VALUE!</v>
      </c>
      <c r="F2604" t="e">
        <f>DW_Fact_CL_Pricing_Calculations_Report[[#This Row],[Change]]</f>
        <v>#VALUE!</v>
      </c>
      <c r="G2604" t="e">
        <f>DW_Fact_CL_Pricing_Calculations_Report[[#This Row],[FuelPricesDtl_Price]]</f>
        <v>#VALUE!</v>
      </c>
      <c r="H2604" t="e">
        <f>DW_Fact_CL_Pricing_Calculations_Report[[#This Row],[NewTable1]]</f>
        <v>#VALUE!</v>
      </c>
      <c r="I2604" t="e">
        <f>DW_Fact_CL_Pricing_Calculations_Report[[#This Row],[Tax]]</f>
        <v>#VALUE!</v>
      </c>
      <c r="J2604" t="e">
        <f>DW_Fact_CL_Pricing_Calculations_Report[[#This Row],[NewTable1wTax]]</f>
        <v>#VALUE!</v>
      </c>
      <c r="K2604" t="e">
        <f>DW_Fact_CL_Pricing_Calculations_Report[[#This Row],[Prop]]</f>
        <v>#VALUE!</v>
      </c>
      <c r="L2604" t="e">
        <f>DW_Fact_CL_Pricing_Calculations_Report[[#This Row],[Prod_Freight_Class]]</f>
        <v>#VALUE!</v>
      </c>
      <c r="M2604" s="36" t="e">
        <f>DW_Fact_CL_Pricing_Calculations_Report[[#This Row],[Table_Load_Date]]</f>
        <v>#VALUE!</v>
      </c>
      <c r="N2604" t="e">
        <f>DW_Fact_CL_Pricing_Calculations_Report[[#This Row],[Company]]</f>
        <v>#VALUE!</v>
      </c>
      <c r="O2604" t="e">
        <f>DW_Fact_CL_Pricing_Calculations_Report[[#This Row],[InvTerminalWAC]]</f>
        <v>#VALUE!</v>
      </c>
      <c r="P2604" s="36" t="e">
        <f>DW_Fact_CL_Pricing_Calculations_Report[[#This Row],[Table_Load_Date]]</f>
        <v>#VALUE!</v>
      </c>
      <c r="Q2604" t="e">
        <f>DW_Fact_CL_Pricing_Calculations_Report[[#This Row],[Prod_Freight_Class]]</f>
        <v>#VALUE!</v>
      </c>
      <c r="R2604" t="e">
        <f>DW_Fact_CL_Pricing_Calculations_Report[[#This Row],[ReplacementCost]]</f>
        <v>#VALUE!</v>
      </c>
      <c r="S2604" t="e">
        <f>DW_Fact_CL_Pricing_Calculations_Report[[#This Row],[RegionWeightedAverageCost]]</f>
        <v>#VALUE!</v>
      </c>
      <c r="T2604" t="e">
        <f>DW_Fact_CL_Pricing_Calculations_Report[[#This Row],[Prop]]</f>
        <v>#VALUE!</v>
      </c>
      <c r="U2604" t="e">
        <f>DW_Fact_CL_Pricing_Calculations_Report[[#This Row],[CardlockSiteCost]]</f>
        <v>#VALUE!</v>
      </c>
      <c r="V2604" t="e">
        <f>DW_Fact_CL_Pricing_Calculations_Report[[#This Row],[NewCardlockSiteCost]]</f>
        <v>#VALUE!</v>
      </c>
      <c r="W2604" t="e">
        <f>DW_Fact_CL_Pricing_Calculations_Report[[#This Row],[Prod_ID]]</f>
        <v>#VALUE!</v>
      </c>
    </row>
    <row r="2605" spans="1:23" x14ac:dyDescent="0.25">
      <c r="A2605">
        <f>'Azure Calculations'!F2103</f>
        <v>0</v>
      </c>
      <c r="B2605" t="e">
        <f>DW_Fact_CL_Pricing_Calculations_Report[[#This Row],[Prod_ID]]</f>
        <v>#VALUE!</v>
      </c>
      <c r="C2605" t="e">
        <f>DW_Fact_CL_Pricing_Calculations_Report[[#This Row],[Vend_ID]]</f>
        <v>#VALUE!</v>
      </c>
      <c r="D2605" t="e">
        <f>DW_Fact_CL_Pricing_Calculations_Report[[#This Row],[CardlockSiteCost_WPROP]]</f>
        <v>#VALUE!</v>
      </c>
      <c r="E2605" t="e">
        <f>DW_Fact_CL_Pricing_Calculations_Report[[#This Row],[NewCardlockSiteCost]]</f>
        <v>#VALUE!</v>
      </c>
      <c r="F2605" t="e">
        <f>DW_Fact_CL_Pricing_Calculations_Report[[#This Row],[Change]]</f>
        <v>#VALUE!</v>
      </c>
      <c r="G2605" t="e">
        <f>DW_Fact_CL_Pricing_Calculations_Report[[#This Row],[FuelPricesDtl_Price]]</f>
        <v>#VALUE!</v>
      </c>
      <c r="H2605" t="e">
        <f>DW_Fact_CL_Pricing_Calculations_Report[[#This Row],[NewTable1]]</f>
        <v>#VALUE!</v>
      </c>
      <c r="I2605" t="e">
        <f>DW_Fact_CL_Pricing_Calculations_Report[[#This Row],[Tax]]</f>
        <v>#VALUE!</v>
      </c>
      <c r="J2605" t="e">
        <f>DW_Fact_CL_Pricing_Calculations_Report[[#This Row],[NewTable1wTax]]</f>
        <v>#VALUE!</v>
      </c>
      <c r="K2605" t="e">
        <f>DW_Fact_CL_Pricing_Calculations_Report[[#This Row],[Prop]]</f>
        <v>#VALUE!</v>
      </c>
      <c r="L2605" t="e">
        <f>DW_Fact_CL_Pricing_Calculations_Report[[#This Row],[Prod_Freight_Class]]</f>
        <v>#VALUE!</v>
      </c>
      <c r="M2605" s="36" t="e">
        <f>DW_Fact_CL_Pricing_Calculations_Report[[#This Row],[Table_Load_Date]]</f>
        <v>#VALUE!</v>
      </c>
      <c r="N2605" t="e">
        <f>DW_Fact_CL_Pricing_Calculations_Report[[#This Row],[Company]]</f>
        <v>#VALUE!</v>
      </c>
      <c r="O2605" t="e">
        <f>DW_Fact_CL_Pricing_Calculations_Report[[#This Row],[InvTerminalWAC]]</f>
        <v>#VALUE!</v>
      </c>
      <c r="P2605" s="36" t="e">
        <f>DW_Fact_CL_Pricing_Calculations_Report[[#This Row],[Table_Load_Date]]</f>
        <v>#VALUE!</v>
      </c>
      <c r="Q2605" t="e">
        <f>DW_Fact_CL_Pricing_Calculations_Report[[#This Row],[Prod_Freight_Class]]</f>
        <v>#VALUE!</v>
      </c>
      <c r="R2605" t="e">
        <f>DW_Fact_CL_Pricing_Calculations_Report[[#This Row],[ReplacementCost]]</f>
        <v>#VALUE!</v>
      </c>
      <c r="S2605" t="e">
        <f>DW_Fact_CL_Pricing_Calculations_Report[[#This Row],[RegionWeightedAverageCost]]</f>
        <v>#VALUE!</v>
      </c>
      <c r="T2605" t="e">
        <f>DW_Fact_CL_Pricing_Calculations_Report[[#This Row],[Prop]]</f>
        <v>#VALUE!</v>
      </c>
      <c r="U2605" t="e">
        <f>DW_Fact_CL_Pricing_Calculations_Report[[#This Row],[CardlockSiteCost]]</f>
        <v>#VALUE!</v>
      </c>
      <c r="V2605" t="e">
        <f>DW_Fact_CL_Pricing_Calculations_Report[[#This Row],[NewCardlockSiteCost]]</f>
        <v>#VALUE!</v>
      </c>
      <c r="W2605" t="e">
        <f>DW_Fact_CL_Pricing_Calculations_Report[[#This Row],[Prod_ID]]</f>
        <v>#VALUE!</v>
      </c>
    </row>
    <row r="2606" spans="1:23" x14ac:dyDescent="0.25">
      <c r="A2606">
        <f>'Azure Calculations'!F2104</f>
        <v>0</v>
      </c>
      <c r="B2606" t="e">
        <f>DW_Fact_CL_Pricing_Calculations_Report[[#This Row],[Prod_ID]]</f>
        <v>#VALUE!</v>
      </c>
      <c r="C2606" t="e">
        <f>DW_Fact_CL_Pricing_Calculations_Report[[#This Row],[Vend_ID]]</f>
        <v>#VALUE!</v>
      </c>
      <c r="D2606" t="e">
        <f>DW_Fact_CL_Pricing_Calculations_Report[[#This Row],[CardlockSiteCost_WPROP]]</f>
        <v>#VALUE!</v>
      </c>
      <c r="E2606" t="e">
        <f>DW_Fact_CL_Pricing_Calculations_Report[[#This Row],[NewCardlockSiteCost]]</f>
        <v>#VALUE!</v>
      </c>
      <c r="F2606" t="e">
        <f>DW_Fact_CL_Pricing_Calculations_Report[[#This Row],[Change]]</f>
        <v>#VALUE!</v>
      </c>
      <c r="G2606" t="e">
        <f>DW_Fact_CL_Pricing_Calculations_Report[[#This Row],[FuelPricesDtl_Price]]</f>
        <v>#VALUE!</v>
      </c>
      <c r="H2606" t="e">
        <f>DW_Fact_CL_Pricing_Calculations_Report[[#This Row],[NewTable1]]</f>
        <v>#VALUE!</v>
      </c>
      <c r="I2606" t="e">
        <f>DW_Fact_CL_Pricing_Calculations_Report[[#This Row],[Tax]]</f>
        <v>#VALUE!</v>
      </c>
      <c r="J2606" t="e">
        <f>DW_Fact_CL_Pricing_Calculations_Report[[#This Row],[NewTable1wTax]]</f>
        <v>#VALUE!</v>
      </c>
      <c r="K2606" t="e">
        <f>DW_Fact_CL_Pricing_Calculations_Report[[#This Row],[Prop]]</f>
        <v>#VALUE!</v>
      </c>
      <c r="L2606" t="e">
        <f>DW_Fact_CL_Pricing_Calculations_Report[[#This Row],[Prod_Freight_Class]]</f>
        <v>#VALUE!</v>
      </c>
      <c r="M2606" s="36" t="e">
        <f>DW_Fact_CL_Pricing_Calculations_Report[[#This Row],[Table_Load_Date]]</f>
        <v>#VALUE!</v>
      </c>
      <c r="N2606" t="e">
        <f>DW_Fact_CL_Pricing_Calculations_Report[[#This Row],[Company]]</f>
        <v>#VALUE!</v>
      </c>
      <c r="O2606" t="e">
        <f>DW_Fact_CL_Pricing_Calculations_Report[[#This Row],[InvTerminalWAC]]</f>
        <v>#VALUE!</v>
      </c>
      <c r="P2606" s="36" t="e">
        <f>DW_Fact_CL_Pricing_Calculations_Report[[#This Row],[Table_Load_Date]]</f>
        <v>#VALUE!</v>
      </c>
      <c r="Q2606" t="e">
        <f>DW_Fact_CL_Pricing_Calculations_Report[[#This Row],[Prod_Freight_Class]]</f>
        <v>#VALUE!</v>
      </c>
      <c r="R2606" t="e">
        <f>DW_Fact_CL_Pricing_Calculations_Report[[#This Row],[ReplacementCost]]</f>
        <v>#VALUE!</v>
      </c>
      <c r="S2606" t="e">
        <f>DW_Fact_CL_Pricing_Calculations_Report[[#This Row],[RegionWeightedAverageCost]]</f>
        <v>#VALUE!</v>
      </c>
      <c r="T2606" t="e">
        <f>DW_Fact_CL_Pricing_Calculations_Report[[#This Row],[Prop]]</f>
        <v>#VALUE!</v>
      </c>
      <c r="U2606" t="e">
        <f>DW_Fact_CL_Pricing_Calculations_Report[[#This Row],[CardlockSiteCost]]</f>
        <v>#VALUE!</v>
      </c>
      <c r="V2606" t="e">
        <f>DW_Fact_CL_Pricing_Calculations_Report[[#This Row],[NewCardlockSiteCost]]</f>
        <v>#VALUE!</v>
      </c>
      <c r="W2606" t="e">
        <f>DW_Fact_CL_Pricing_Calculations_Report[[#This Row],[Prod_ID]]</f>
        <v>#VALUE!</v>
      </c>
    </row>
    <row r="2607" spans="1:23" x14ac:dyDescent="0.25">
      <c r="A2607">
        <f>'Azure Calculations'!F2105</f>
        <v>0</v>
      </c>
      <c r="B2607" t="e">
        <f>DW_Fact_CL_Pricing_Calculations_Report[[#This Row],[Prod_ID]]</f>
        <v>#VALUE!</v>
      </c>
      <c r="C2607" t="e">
        <f>DW_Fact_CL_Pricing_Calculations_Report[[#This Row],[Vend_ID]]</f>
        <v>#VALUE!</v>
      </c>
      <c r="D2607" t="e">
        <f>DW_Fact_CL_Pricing_Calculations_Report[[#This Row],[CardlockSiteCost_WPROP]]</f>
        <v>#VALUE!</v>
      </c>
      <c r="E2607" t="e">
        <f>DW_Fact_CL_Pricing_Calculations_Report[[#This Row],[NewCardlockSiteCost]]</f>
        <v>#VALUE!</v>
      </c>
      <c r="F2607" t="e">
        <f>DW_Fact_CL_Pricing_Calculations_Report[[#This Row],[Change]]</f>
        <v>#VALUE!</v>
      </c>
      <c r="G2607" t="e">
        <f>DW_Fact_CL_Pricing_Calculations_Report[[#This Row],[FuelPricesDtl_Price]]</f>
        <v>#VALUE!</v>
      </c>
      <c r="H2607" t="e">
        <f>DW_Fact_CL_Pricing_Calculations_Report[[#This Row],[NewTable1]]</f>
        <v>#VALUE!</v>
      </c>
      <c r="I2607" t="e">
        <f>DW_Fact_CL_Pricing_Calculations_Report[[#This Row],[Tax]]</f>
        <v>#VALUE!</v>
      </c>
      <c r="J2607" t="e">
        <f>DW_Fact_CL_Pricing_Calculations_Report[[#This Row],[NewTable1wTax]]</f>
        <v>#VALUE!</v>
      </c>
      <c r="K2607" t="e">
        <f>DW_Fact_CL_Pricing_Calculations_Report[[#This Row],[Prop]]</f>
        <v>#VALUE!</v>
      </c>
      <c r="L2607" t="e">
        <f>DW_Fact_CL_Pricing_Calculations_Report[[#This Row],[Prod_Freight_Class]]</f>
        <v>#VALUE!</v>
      </c>
      <c r="M2607" s="36" t="e">
        <f>DW_Fact_CL_Pricing_Calculations_Report[[#This Row],[Table_Load_Date]]</f>
        <v>#VALUE!</v>
      </c>
      <c r="N2607" t="e">
        <f>DW_Fact_CL_Pricing_Calculations_Report[[#This Row],[Company]]</f>
        <v>#VALUE!</v>
      </c>
      <c r="O2607" t="e">
        <f>DW_Fact_CL_Pricing_Calculations_Report[[#This Row],[InvTerminalWAC]]</f>
        <v>#VALUE!</v>
      </c>
      <c r="P2607" s="36" t="e">
        <f>DW_Fact_CL_Pricing_Calculations_Report[[#This Row],[Table_Load_Date]]</f>
        <v>#VALUE!</v>
      </c>
      <c r="Q2607" t="e">
        <f>DW_Fact_CL_Pricing_Calculations_Report[[#This Row],[Prod_Freight_Class]]</f>
        <v>#VALUE!</v>
      </c>
      <c r="R2607" t="e">
        <f>DW_Fact_CL_Pricing_Calculations_Report[[#This Row],[ReplacementCost]]</f>
        <v>#VALUE!</v>
      </c>
      <c r="S2607" t="e">
        <f>DW_Fact_CL_Pricing_Calculations_Report[[#This Row],[RegionWeightedAverageCost]]</f>
        <v>#VALUE!</v>
      </c>
      <c r="T2607" t="e">
        <f>DW_Fact_CL_Pricing_Calculations_Report[[#This Row],[Prop]]</f>
        <v>#VALUE!</v>
      </c>
      <c r="U2607" t="e">
        <f>DW_Fact_CL_Pricing_Calculations_Report[[#This Row],[CardlockSiteCost]]</f>
        <v>#VALUE!</v>
      </c>
      <c r="V2607" t="e">
        <f>DW_Fact_CL_Pricing_Calculations_Report[[#This Row],[NewCardlockSiteCost]]</f>
        <v>#VALUE!</v>
      </c>
      <c r="W2607" t="e">
        <f>DW_Fact_CL_Pricing_Calculations_Report[[#This Row],[Prod_ID]]</f>
        <v>#VALUE!</v>
      </c>
    </row>
    <row r="2608" spans="1:23" x14ac:dyDescent="0.25">
      <c r="A2608">
        <f>'Azure Calculations'!F2106</f>
        <v>0</v>
      </c>
      <c r="B2608" t="e">
        <f>DW_Fact_CL_Pricing_Calculations_Report[[#This Row],[Prod_ID]]</f>
        <v>#VALUE!</v>
      </c>
      <c r="C2608" t="e">
        <f>DW_Fact_CL_Pricing_Calculations_Report[[#This Row],[Vend_ID]]</f>
        <v>#VALUE!</v>
      </c>
      <c r="D2608" t="e">
        <f>DW_Fact_CL_Pricing_Calculations_Report[[#This Row],[CardlockSiteCost_WPROP]]</f>
        <v>#VALUE!</v>
      </c>
      <c r="E2608" t="e">
        <f>DW_Fact_CL_Pricing_Calculations_Report[[#This Row],[NewCardlockSiteCost]]</f>
        <v>#VALUE!</v>
      </c>
      <c r="F2608" t="e">
        <f>DW_Fact_CL_Pricing_Calculations_Report[[#This Row],[Change]]</f>
        <v>#VALUE!</v>
      </c>
      <c r="G2608" t="e">
        <f>DW_Fact_CL_Pricing_Calculations_Report[[#This Row],[FuelPricesDtl_Price]]</f>
        <v>#VALUE!</v>
      </c>
      <c r="H2608" t="e">
        <f>DW_Fact_CL_Pricing_Calculations_Report[[#This Row],[NewTable1]]</f>
        <v>#VALUE!</v>
      </c>
      <c r="I2608" t="e">
        <f>DW_Fact_CL_Pricing_Calculations_Report[[#This Row],[Tax]]</f>
        <v>#VALUE!</v>
      </c>
      <c r="J2608" t="e">
        <f>DW_Fact_CL_Pricing_Calculations_Report[[#This Row],[NewTable1wTax]]</f>
        <v>#VALUE!</v>
      </c>
      <c r="K2608" t="e">
        <f>DW_Fact_CL_Pricing_Calculations_Report[[#This Row],[Prop]]</f>
        <v>#VALUE!</v>
      </c>
      <c r="L2608" t="e">
        <f>DW_Fact_CL_Pricing_Calculations_Report[[#This Row],[Prod_Freight_Class]]</f>
        <v>#VALUE!</v>
      </c>
      <c r="M2608" s="36" t="e">
        <f>DW_Fact_CL_Pricing_Calculations_Report[[#This Row],[Table_Load_Date]]</f>
        <v>#VALUE!</v>
      </c>
      <c r="N2608" t="e">
        <f>DW_Fact_CL_Pricing_Calculations_Report[[#This Row],[Company]]</f>
        <v>#VALUE!</v>
      </c>
      <c r="O2608" t="e">
        <f>DW_Fact_CL_Pricing_Calculations_Report[[#This Row],[InvTerminalWAC]]</f>
        <v>#VALUE!</v>
      </c>
      <c r="P2608" s="36" t="e">
        <f>DW_Fact_CL_Pricing_Calculations_Report[[#This Row],[Table_Load_Date]]</f>
        <v>#VALUE!</v>
      </c>
      <c r="Q2608" t="e">
        <f>DW_Fact_CL_Pricing_Calculations_Report[[#This Row],[Prod_Freight_Class]]</f>
        <v>#VALUE!</v>
      </c>
      <c r="R2608" t="e">
        <f>DW_Fact_CL_Pricing_Calculations_Report[[#This Row],[ReplacementCost]]</f>
        <v>#VALUE!</v>
      </c>
      <c r="S2608" t="e">
        <f>DW_Fact_CL_Pricing_Calculations_Report[[#This Row],[RegionWeightedAverageCost]]</f>
        <v>#VALUE!</v>
      </c>
      <c r="T2608" t="e">
        <f>DW_Fact_CL_Pricing_Calculations_Report[[#This Row],[Prop]]</f>
        <v>#VALUE!</v>
      </c>
      <c r="U2608" t="e">
        <f>DW_Fact_CL_Pricing_Calculations_Report[[#This Row],[CardlockSiteCost]]</f>
        <v>#VALUE!</v>
      </c>
      <c r="V2608" t="e">
        <f>DW_Fact_CL_Pricing_Calculations_Report[[#This Row],[NewCardlockSiteCost]]</f>
        <v>#VALUE!</v>
      </c>
      <c r="W2608" t="e">
        <f>DW_Fact_CL_Pricing_Calculations_Report[[#This Row],[Prod_ID]]</f>
        <v>#VALUE!</v>
      </c>
    </row>
    <row r="2609" spans="1:23" x14ac:dyDescent="0.25">
      <c r="A2609">
        <f>'Azure Calculations'!F2107</f>
        <v>0</v>
      </c>
      <c r="B2609" t="e">
        <f>DW_Fact_CL_Pricing_Calculations_Report[[#This Row],[Prod_ID]]</f>
        <v>#VALUE!</v>
      </c>
      <c r="C2609" t="e">
        <f>DW_Fact_CL_Pricing_Calculations_Report[[#This Row],[Vend_ID]]</f>
        <v>#VALUE!</v>
      </c>
      <c r="D2609" t="e">
        <f>DW_Fact_CL_Pricing_Calculations_Report[[#This Row],[CardlockSiteCost_WPROP]]</f>
        <v>#VALUE!</v>
      </c>
      <c r="E2609" t="e">
        <f>DW_Fact_CL_Pricing_Calculations_Report[[#This Row],[NewCardlockSiteCost]]</f>
        <v>#VALUE!</v>
      </c>
      <c r="F2609" t="e">
        <f>DW_Fact_CL_Pricing_Calculations_Report[[#This Row],[Change]]</f>
        <v>#VALUE!</v>
      </c>
      <c r="G2609" t="e">
        <f>DW_Fact_CL_Pricing_Calculations_Report[[#This Row],[FuelPricesDtl_Price]]</f>
        <v>#VALUE!</v>
      </c>
      <c r="H2609" t="e">
        <f>DW_Fact_CL_Pricing_Calculations_Report[[#This Row],[NewTable1]]</f>
        <v>#VALUE!</v>
      </c>
      <c r="I2609" t="e">
        <f>DW_Fact_CL_Pricing_Calculations_Report[[#This Row],[Tax]]</f>
        <v>#VALUE!</v>
      </c>
      <c r="J2609" t="e">
        <f>DW_Fact_CL_Pricing_Calculations_Report[[#This Row],[NewTable1wTax]]</f>
        <v>#VALUE!</v>
      </c>
      <c r="K2609" t="e">
        <f>DW_Fact_CL_Pricing_Calculations_Report[[#This Row],[Prop]]</f>
        <v>#VALUE!</v>
      </c>
      <c r="L2609" t="e">
        <f>DW_Fact_CL_Pricing_Calculations_Report[[#This Row],[Prod_Freight_Class]]</f>
        <v>#VALUE!</v>
      </c>
      <c r="M2609" s="36" t="e">
        <f>DW_Fact_CL_Pricing_Calculations_Report[[#This Row],[Table_Load_Date]]</f>
        <v>#VALUE!</v>
      </c>
      <c r="N2609" t="e">
        <f>DW_Fact_CL_Pricing_Calculations_Report[[#This Row],[Company]]</f>
        <v>#VALUE!</v>
      </c>
      <c r="O2609" t="e">
        <f>DW_Fact_CL_Pricing_Calculations_Report[[#This Row],[InvTerminalWAC]]</f>
        <v>#VALUE!</v>
      </c>
      <c r="P2609" s="36" t="e">
        <f>DW_Fact_CL_Pricing_Calculations_Report[[#This Row],[Table_Load_Date]]</f>
        <v>#VALUE!</v>
      </c>
      <c r="Q2609" t="e">
        <f>DW_Fact_CL_Pricing_Calculations_Report[[#This Row],[Prod_Freight_Class]]</f>
        <v>#VALUE!</v>
      </c>
      <c r="R2609" t="e">
        <f>DW_Fact_CL_Pricing_Calculations_Report[[#This Row],[ReplacementCost]]</f>
        <v>#VALUE!</v>
      </c>
      <c r="S2609" t="e">
        <f>DW_Fact_CL_Pricing_Calculations_Report[[#This Row],[RegionWeightedAverageCost]]</f>
        <v>#VALUE!</v>
      </c>
      <c r="T2609" t="e">
        <f>DW_Fact_CL_Pricing_Calculations_Report[[#This Row],[Prop]]</f>
        <v>#VALUE!</v>
      </c>
      <c r="U2609" t="e">
        <f>DW_Fact_CL_Pricing_Calculations_Report[[#This Row],[CardlockSiteCost]]</f>
        <v>#VALUE!</v>
      </c>
      <c r="V2609" t="e">
        <f>DW_Fact_CL_Pricing_Calculations_Report[[#This Row],[NewCardlockSiteCost]]</f>
        <v>#VALUE!</v>
      </c>
      <c r="W2609" t="e">
        <f>DW_Fact_CL_Pricing_Calculations_Report[[#This Row],[Prod_ID]]</f>
        <v>#VALUE!</v>
      </c>
    </row>
    <row r="2610" spans="1:23" x14ac:dyDescent="0.25">
      <c r="A2610">
        <f>'Azure Calculations'!F2108</f>
        <v>0</v>
      </c>
      <c r="B2610" t="e">
        <f>DW_Fact_CL_Pricing_Calculations_Report[[#This Row],[Prod_ID]]</f>
        <v>#VALUE!</v>
      </c>
      <c r="C2610" t="e">
        <f>DW_Fact_CL_Pricing_Calculations_Report[[#This Row],[Vend_ID]]</f>
        <v>#VALUE!</v>
      </c>
      <c r="D2610" t="e">
        <f>DW_Fact_CL_Pricing_Calculations_Report[[#This Row],[CardlockSiteCost_WPROP]]</f>
        <v>#VALUE!</v>
      </c>
      <c r="E2610" t="e">
        <f>DW_Fact_CL_Pricing_Calculations_Report[[#This Row],[NewCardlockSiteCost]]</f>
        <v>#VALUE!</v>
      </c>
      <c r="F2610" t="e">
        <f>DW_Fact_CL_Pricing_Calculations_Report[[#This Row],[Change]]</f>
        <v>#VALUE!</v>
      </c>
      <c r="G2610" t="e">
        <f>DW_Fact_CL_Pricing_Calculations_Report[[#This Row],[FuelPricesDtl_Price]]</f>
        <v>#VALUE!</v>
      </c>
      <c r="H2610" t="e">
        <f>DW_Fact_CL_Pricing_Calculations_Report[[#This Row],[NewTable1]]</f>
        <v>#VALUE!</v>
      </c>
      <c r="I2610" t="e">
        <f>DW_Fact_CL_Pricing_Calculations_Report[[#This Row],[Tax]]</f>
        <v>#VALUE!</v>
      </c>
      <c r="J2610" t="e">
        <f>DW_Fact_CL_Pricing_Calculations_Report[[#This Row],[NewTable1wTax]]</f>
        <v>#VALUE!</v>
      </c>
      <c r="K2610" t="e">
        <f>DW_Fact_CL_Pricing_Calculations_Report[[#This Row],[Prop]]</f>
        <v>#VALUE!</v>
      </c>
      <c r="L2610" t="e">
        <f>DW_Fact_CL_Pricing_Calculations_Report[[#This Row],[Prod_Freight_Class]]</f>
        <v>#VALUE!</v>
      </c>
      <c r="M2610" s="36" t="e">
        <f>DW_Fact_CL_Pricing_Calculations_Report[[#This Row],[Table_Load_Date]]</f>
        <v>#VALUE!</v>
      </c>
      <c r="N2610" t="e">
        <f>DW_Fact_CL_Pricing_Calculations_Report[[#This Row],[Company]]</f>
        <v>#VALUE!</v>
      </c>
      <c r="O2610" t="e">
        <f>DW_Fact_CL_Pricing_Calculations_Report[[#This Row],[InvTerminalWAC]]</f>
        <v>#VALUE!</v>
      </c>
      <c r="P2610" s="36" t="e">
        <f>DW_Fact_CL_Pricing_Calculations_Report[[#This Row],[Table_Load_Date]]</f>
        <v>#VALUE!</v>
      </c>
      <c r="Q2610" t="e">
        <f>DW_Fact_CL_Pricing_Calculations_Report[[#This Row],[Prod_Freight_Class]]</f>
        <v>#VALUE!</v>
      </c>
      <c r="R2610" t="e">
        <f>DW_Fact_CL_Pricing_Calculations_Report[[#This Row],[ReplacementCost]]</f>
        <v>#VALUE!</v>
      </c>
      <c r="S2610" t="e">
        <f>DW_Fact_CL_Pricing_Calculations_Report[[#This Row],[RegionWeightedAverageCost]]</f>
        <v>#VALUE!</v>
      </c>
      <c r="T2610" t="e">
        <f>DW_Fact_CL_Pricing_Calculations_Report[[#This Row],[Prop]]</f>
        <v>#VALUE!</v>
      </c>
      <c r="U2610" t="e">
        <f>DW_Fact_CL_Pricing_Calculations_Report[[#This Row],[CardlockSiteCost]]</f>
        <v>#VALUE!</v>
      </c>
      <c r="V2610" t="e">
        <f>DW_Fact_CL_Pricing_Calculations_Report[[#This Row],[NewCardlockSiteCost]]</f>
        <v>#VALUE!</v>
      </c>
      <c r="W2610" t="e">
        <f>DW_Fact_CL_Pricing_Calculations_Report[[#This Row],[Prod_ID]]</f>
        <v>#VALUE!</v>
      </c>
    </row>
    <row r="2611" spans="1:23" x14ac:dyDescent="0.25">
      <c r="A2611">
        <f>'Azure Calculations'!F2109</f>
        <v>0</v>
      </c>
      <c r="B2611" t="e">
        <f>DW_Fact_CL_Pricing_Calculations_Report[[#This Row],[Prod_ID]]</f>
        <v>#VALUE!</v>
      </c>
      <c r="C2611" t="e">
        <f>DW_Fact_CL_Pricing_Calculations_Report[[#This Row],[Vend_ID]]</f>
        <v>#VALUE!</v>
      </c>
      <c r="D2611" t="e">
        <f>DW_Fact_CL_Pricing_Calculations_Report[[#This Row],[CardlockSiteCost_WPROP]]</f>
        <v>#VALUE!</v>
      </c>
      <c r="E2611" t="e">
        <f>DW_Fact_CL_Pricing_Calculations_Report[[#This Row],[NewCardlockSiteCost]]</f>
        <v>#VALUE!</v>
      </c>
      <c r="F2611" t="e">
        <f>DW_Fact_CL_Pricing_Calculations_Report[[#This Row],[Change]]</f>
        <v>#VALUE!</v>
      </c>
      <c r="G2611" t="e">
        <f>DW_Fact_CL_Pricing_Calculations_Report[[#This Row],[FuelPricesDtl_Price]]</f>
        <v>#VALUE!</v>
      </c>
      <c r="H2611" t="e">
        <f>DW_Fact_CL_Pricing_Calculations_Report[[#This Row],[NewTable1]]</f>
        <v>#VALUE!</v>
      </c>
      <c r="I2611" t="e">
        <f>DW_Fact_CL_Pricing_Calculations_Report[[#This Row],[Tax]]</f>
        <v>#VALUE!</v>
      </c>
      <c r="J2611" t="e">
        <f>DW_Fact_CL_Pricing_Calculations_Report[[#This Row],[NewTable1wTax]]</f>
        <v>#VALUE!</v>
      </c>
      <c r="K2611" t="e">
        <f>DW_Fact_CL_Pricing_Calculations_Report[[#This Row],[Prop]]</f>
        <v>#VALUE!</v>
      </c>
      <c r="L2611" t="e">
        <f>DW_Fact_CL_Pricing_Calculations_Report[[#This Row],[Prod_Freight_Class]]</f>
        <v>#VALUE!</v>
      </c>
      <c r="M2611" s="36" t="e">
        <f>DW_Fact_CL_Pricing_Calculations_Report[[#This Row],[Table_Load_Date]]</f>
        <v>#VALUE!</v>
      </c>
      <c r="N2611" t="e">
        <f>DW_Fact_CL_Pricing_Calculations_Report[[#This Row],[Company]]</f>
        <v>#VALUE!</v>
      </c>
      <c r="O2611" t="e">
        <f>DW_Fact_CL_Pricing_Calculations_Report[[#This Row],[InvTerminalWAC]]</f>
        <v>#VALUE!</v>
      </c>
      <c r="P2611" s="36" t="e">
        <f>DW_Fact_CL_Pricing_Calculations_Report[[#This Row],[Table_Load_Date]]</f>
        <v>#VALUE!</v>
      </c>
      <c r="Q2611" t="e">
        <f>DW_Fact_CL_Pricing_Calculations_Report[[#This Row],[Prod_Freight_Class]]</f>
        <v>#VALUE!</v>
      </c>
      <c r="R2611" t="e">
        <f>DW_Fact_CL_Pricing_Calculations_Report[[#This Row],[ReplacementCost]]</f>
        <v>#VALUE!</v>
      </c>
      <c r="S2611" t="e">
        <f>DW_Fact_CL_Pricing_Calculations_Report[[#This Row],[RegionWeightedAverageCost]]</f>
        <v>#VALUE!</v>
      </c>
      <c r="T2611" t="e">
        <f>DW_Fact_CL_Pricing_Calculations_Report[[#This Row],[Prop]]</f>
        <v>#VALUE!</v>
      </c>
      <c r="U2611" t="e">
        <f>DW_Fact_CL_Pricing_Calculations_Report[[#This Row],[CardlockSiteCost]]</f>
        <v>#VALUE!</v>
      </c>
      <c r="V2611" t="e">
        <f>DW_Fact_CL_Pricing_Calculations_Report[[#This Row],[NewCardlockSiteCost]]</f>
        <v>#VALUE!</v>
      </c>
      <c r="W2611" t="e">
        <f>DW_Fact_CL_Pricing_Calculations_Report[[#This Row],[Prod_ID]]</f>
        <v>#VALUE!</v>
      </c>
    </row>
    <row r="2612" spans="1:23" x14ac:dyDescent="0.25">
      <c r="A2612">
        <f>'Azure Calculations'!F2110</f>
        <v>0</v>
      </c>
      <c r="B2612" t="e">
        <f>DW_Fact_CL_Pricing_Calculations_Report[[#This Row],[Prod_ID]]</f>
        <v>#VALUE!</v>
      </c>
      <c r="C2612" t="e">
        <f>DW_Fact_CL_Pricing_Calculations_Report[[#This Row],[Vend_ID]]</f>
        <v>#VALUE!</v>
      </c>
      <c r="D2612" t="e">
        <f>DW_Fact_CL_Pricing_Calculations_Report[[#This Row],[CardlockSiteCost_WPROP]]</f>
        <v>#VALUE!</v>
      </c>
      <c r="E2612" t="e">
        <f>DW_Fact_CL_Pricing_Calculations_Report[[#This Row],[NewCardlockSiteCost]]</f>
        <v>#VALUE!</v>
      </c>
      <c r="F2612" t="e">
        <f>DW_Fact_CL_Pricing_Calculations_Report[[#This Row],[Change]]</f>
        <v>#VALUE!</v>
      </c>
      <c r="G2612" t="e">
        <f>DW_Fact_CL_Pricing_Calculations_Report[[#This Row],[FuelPricesDtl_Price]]</f>
        <v>#VALUE!</v>
      </c>
      <c r="H2612" t="e">
        <f>DW_Fact_CL_Pricing_Calculations_Report[[#This Row],[NewTable1]]</f>
        <v>#VALUE!</v>
      </c>
      <c r="I2612" t="e">
        <f>DW_Fact_CL_Pricing_Calculations_Report[[#This Row],[Tax]]</f>
        <v>#VALUE!</v>
      </c>
      <c r="J2612" t="e">
        <f>DW_Fact_CL_Pricing_Calculations_Report[[#This Row],[NewTable1wTax]]</f>
        <v>#VALUE!</v>
      </c>
      <c r="K2612" t="e">
        <f>DW_Fact_CL_Pricing_Calculations_Report[[#This Row],[Prop]]</f>
        <v>#VALUE!</v>
      </c>
      <c r="L2612" t="e">
        <f>DW_Fact_CL_Pricing_Calculations_Report[[#This Row],[Prod_Freight_Class]]</f>
        <v>#VALUE!</v>
      </c>
      <c r="M2612" s="36" t="e">
        <f>DW_Fact_CL_Pricing_Calculations_Report[[#This Row],[Table_Load_Date]]</f>
        <v>#VALUE!</v>
      </c>
      <c r="N2612" t="e">
        <f>DW_Fact_CL_Pricing_Calculations_Report[[#This Row],[Company]]</f>
        <v>#VALUE!</v>
      </c>
      <c r="O2612" t="e">
        <f>DW_Fact_CL_Pricing_Calculations_Report[[#This Row],[InvTerminalWAC]]</f>
        <v>#VALUE!</v>
      </c>
      <c r="P2612" s="36" t="e">
        <f>DW_Fact_CL_Pricing_Calculations_Report[[#This Row],[Table_Load_Date]]</f>
        <v>#VALUE!</v>
      </c>
      <c r="Q2612" t="e">
        <f>DW_Fact_CL_Pricing_Calculations_Report[[#This Row],[Prod_Freight_Class]]</f>
        <v>#VALUE!</v>
      </c>
      <c r="R2612" t="e">
        <f>DW_Fact_CL_Pricing_Calculations_Report[[#This Row],[ReplacementCost]]</f>
        <v>#VALUE!</v>
      </c>
      <c r="S2612" t="e">
        <f>DW_Fact_CL_Pricing_Calculations_Report[[#This Row],[RegionWeightedAverageCost]]</f>
        <v>#VALUE!</v>
      </c>
      <c r="T2612" t="e">
        <f>DW_Fact_CL_Pricing_Calculations_Report[[#This Row],[Prop]]</f>
        <v>#VALUE!</v>
      </c>
      <c r="U2612" t="e">
        <f>DW_Fact_CL_Pricing_Calculations_Report[[#This Row],[CardlockSiteCost]]</f>
        <v>#VALUE!</v>
      </c>
      <c r="V2612" t="e">
        <f>DW_Fact_CL_Pricing_Calculations_Report[[#This Row],[NewCardlockSiteCost]]</f>
        <v>#VALUE!</v>
      </c>
      <c r="W2612" t="e">
        <f>DW_Fact_CL_Pricing_Calculations_Report[[#This Row],[Prod_ID]]</f>
        <v>#VALUE!</v>
      </c>
    </row>
    <row r="2613" spans="1:23" x14ac:dyDescent="0.25">
      <c r="A2613">
        <f>'Azure Calculations'!F2111</f>
        <v>0</v>
      </c>
      <c r="B2613" t="e">
        <f>DW_Fact_CL_Pricing_Calculations_Report[[#This Row],[Prod_ID]]</f>
        <v>#VALUE!</v>
      </c>
      <c r="C2613" t="e">
        <f>DW_Fact_CL_Pricing_Calculations_Report[[#This Row],[Vend_ID]]</f>
        <v>#VALUE!</v>
      </c>
      <c r="D2613" t="e">
        <f>DW_Fact_CL_Pricing_Calculations_Report[[#This Row],[CardlockSiteCost_WPROP]]</f>
        <v>#VALUE!</v>
      </c>
      <c r="E2613" t="e">
        <f>DW_Fact_CL_Pricing_Calculations_Report[[#This Row],[NewCardlockSiteCost]]</f>
        <v>#VALUE!</v>
      </c>
      <c r="F2613" t="e">
        <f>DW_Fact_CL_Pricing_Calculations_Report[[#This Row],[Change]]</f>
        <v>#VALUE!</v>
      </c>
      <c r="G2613" t="e">
        <f>DW_Fact_CL_Pricing_Calculations_Report[[#This Row],[FuelPricesDtl_Price]]</f>
        <v>#VALUE!</v>
      </c>
      <c r="H2613" t="e">
        <f>DW_Fact_CL_Pricing_Calculations_Report[[#This Row],[NewTable1]]</f>
        <v>#VALUE!</v>
      </c>
      <c r="I2613" t="e">
        <f>DW_Fact_CL_Pricing_Calculations_Report[[#This Row],[Tax]]</f>
        <v>#VALUE!</v>
      </c>
      <c r="J2613" t="e">
        <f>DW_Fact_CL_Pricing_Calculations_Report[[#This Row],[NewTable1wTax]]</f>
        <v>#VALUE!</v>
      </c>
      <c r="K2613" t="e">
        <f>DW_Fact_CL_Pricing_Calculations_Report[[#This Row],[Prop]]</f>
        <v>#VALUE!</v>
      </c>
      <c r="L2613" t="e">
        <f>DW_Fact_CL_Pricing_Calculations_Report[[#This Row],[Prod_Freight_Class]]</f>
        <v>#VALUE!</v>
      </c>
      <c r="M2613" s="36" t="e">
        <f>DW_Fact_CL_Pricing_Calculations_Report[[#This Row],[Table_Load_Date]]</f>
        <v>#VALUE!</v>
      </c>
      <c r="N2613" t="e">
        <f>DW_Fact_CL_Pricing_Calculations_Report[[#This Row],[Company]]</f>
        <v>#VALUE!</v>
      </c>
      <c r="O2613" t="e">
        <f>DW_Fact_CL_Pricing_Calculations_Report[[#This Row],[InvTerminalWAC]]</f>
        <v>#VALUE!</v>
      </c>
      <c r="P2613" s="36" t="e">
        <f>DW_Fact_CL_Pricing_Calculations_Report[[#This Row],[Table_Load_Date]]</f>
        <v>#VALUE!</v>
      </c>
      <c r="Q2613" t="e">
        <f>DW_Fact_CL_Pricing_Calculations_Report[[#This Row],[Prod_Freight_Class]]</f>
        <v>#VALUE!</v>
      </c>
      <c r="R2613" t="e">
        <f>DW_Fact_CL_Pricing_Calculations_Report[[#This Row],[ReplacementCost]]</f>
        <v>#VALUE!</v>
      </c>
      <c r="S2613" t="e">
        <f>DW_Fact_CL_Pricing_Calculations_Report[[#This Row],[RegionWeightedAverageCost]]</f>
        <v>#VALUE!</v>
      </c>
      <c r="T2613" t="e">
        <f>DW_Fact_CL_Pricing_Calculations_Report[[#This Row],[Prop]]</f>
        <v>#VALUE!</v>
      </c>
      <c r="U2613" t="e">
        <f>DW_Fact_CL_Pricing_Calculations_Report[[#This Row],[CardlockSiteCost]]</f>
        <v>#VALUE!</v>
      </c>
      <c r="V2613" t="e">
        <f>DW_Fact_CL_Pricing_Calculations_Report[[#This Row],[NewCardlockSiteCost]]</f>
        <v>#VALUE!</v>
      </c>
      <c r="W2613" t="e">
        <f>DW_Fact_CL_Pricing_Calculations_Report[[#This Row],[Prod_ID]]</f>
        <v>#VALUE!</v>
      </c>
    </row>
    <row r="2614" spans="1:23" x14ac:dyDescent="0.25">
      <c r="A2614">
        <f>'Azure Calculations'!F2112</f>
        <v>0</v>
      </c>
      <c r="B2614" t="e">
        <f>DW_Fact_CL_Pricing_Calculations_Report[[#This Row],[Prod_ID]]</f>
        <v>#VALUE!</v>
      </c>
      <c r="C2614" t="e">
        <f>DW_Fact_CL_Pricing_Calculations_Report[[#This Row],[Vend_ID]]</f>
        <v>#VALUE!</v>
      </c>
      <c r="D2614" t="e">
        <f>DW_Fact_CL_Pricing_Calculations_Report[[#This Row],[CardlockSiteCost_WPROP]]</f>
        <v>#VALUE!</v>
      </c>
      <c r="E2614" t="e">
        <f>DW_Fact_CL_Pricing_Calculations_Report[[#This Row],[NewCardlockSiteCost]]</f>
        <v>#VALUE!</v>
      </c>
      <c r="F2614" t="e">
        <f>DW_Fact_CL_Pricing_Calculations_Report[[#This Row],[Change]]</f>
        <v>#VALUE!</v>
      </c>
      <c r="G2614" t="e">
        <f>DW_Fact_CL_Pricing_Calculations_Report[[#This Row],[FuelPricesDtl_Price]]</f>
        <v>#VALUE!</v>
      </c>
      <c r="H2614" t="e">
        <f>DW_Fact_CL_Pricing_Calculations_Report[[#This Row],[NewTable1]]</f>
        <v>#VALUE!</v>
      </c>
      <c r="I2614" t="e">
        <f>DW_Fact_CL_Pricing_Calculations_Report[[#This Row],[Tax]]</f>
        <v>#VALUE!</v>
      </c>
      <c r="J2614" t="e">
        <f>DW_Fact_CL_Pricing_Calculations_Report[[#This Row],[NewTable1wTax]]</f>
        <v>#VALUE!</v>
      </c>
      <c r="K2614" t="e">
        <f>DW_Fact_CL_Pricing_Calculations_Report[[#This Row],[Prop]]</f>
        <v>#VALUE!</v>
      </c>
      <c r="L2614" t="e">
        <f>DW_Fact_CL_Pricing_Calculations_Report[[#This Row],[Prod_Freight_Class]]</f>
        <v>#VALUE!</v>
      </c>
      <c r="M2614" s="36" t="e">
        <f>DW_Fact_CL_Pricing_Calculations_Report[[#This Row],[Table_Load_Date]]</f>
        <v>#VALUE!</v>
      </c>
      <c r="N2614" t="e">
        <f>DW_Fact_CL_Pricing_Calculations_Report[[#This Row],[Company]]</f>
        <v>#VALUE!</v>
      </c>
      <c r="O2614" t="e">
        <f>DW_Fact_CL_Pricing_Calculations_Report[[#This Row],[InvTerminalWAC]]</f>
        <v>#VALUE!</v>
      </c>
      <c r="P2614" s="36" t="e">
        <f>DW_Fact_CL_Pricing_Calculations_Report[[#This Row],[Table_Load_Date]]</f>
        <v>#VALUE!</v>
      </c>
      <c r="Q2614" t="e">
        <f>DW_Fact_CL_Pricing_Calculations_Report[[#This Row],[Prod_Freight_Class]]</f>
        <v>#VALUE!</v>
      </c>
      <c r="R2614" t="e">
        <f>DW_Fact_CL_Pricing_Calculations_Report[[#This Row],[ReplacementCost]]</f>
        <v>#VALUE!</v>
      </c>
      <c r="S2614" t="e">
        <f>DW_Fact_CL_Pricing_Calculations_Report[[#This Row],[RegionWeightedAverageCost]]</f>
        <v>#VALUE!</v>
      </c>
      <c r="T2614" t="e">
        <f>DW_Fact_CL_Pricing_Calculations_Report[[#This Row],[Prop]]</f>
        <v>#VALUE!</v>
      </c>
      <c r="U2614" t="e">
        <f>DW_Fact_CL_Pricing_Calculations_Report[[#This Row],[CardlockSiteCost]]</f>
        <v>#VALUE!</v>
      </c>
      <c r="V2614" t="e">
        <f>DW_Fact_CL_Pricing_Calculations_Report[[#This Row],[NewCardlockSiteCost]]</f>
        <v>#VALUE!</v>
      </c>
      <c r="W2614" t="e">
        <f>DW_Fact_CL_Pricing_Calculations_Report[[#This Row],[Prod_ID]]</f>
        <v>#VALUE!</v>
      </c>
    </row>
    <row r="2615" spans="1:23" x14ac:dyDescent="0.25">
      <c r="A2615">
        <f>'Azure Calculations'!F2113</f>
        <v>0</v>
      </c>
      <c r="B2615" t="e">
        <f>DW_Fact_CL_Pricing_Calculations_Report[[#This Row],[Prod_ID]]</f>
        <v>#VALUE!</v>
      </c>
      <c r="C2615" t="e">
        <f>DW_Fact_CL_Pricing_Calculations_Report[[#This Row],[Vend_ID]]</f>
        <v>#VALUE!</v>
      </c>
      <c r="D2615" t="e">
        <f>DW_Fact_CL_Pricing_Calculations_Report[[#This Row],[CardlockSiteCost_WPROP]]</f>
        <v>#VALUE!</v>
      </c>
      <c r="E2615" t="e">
        <f>DW_Fact_CL_Pricing_Calculations_Report[[#This Row],[NewCardlockSiteCost]]</f>
        <v>#VALUE!</v>
      </c>
      <c r="F2615" t="e">
        <f>DW_Fact_CL_Pricing_Calculations_Report[[#This Row],[Change]]</f>
        <v>#VALUE!</v>
      </c>
      <c r="G2615" t="e">
        <f>DW_Fact_CL_Pricing_Calculations_Report[[#This Row],[FuelPricesDtl_Price]]</f>
        <v>#VALUE!</v>
      </c>
      <c r="H2615" t="e">
        <f>DW_Fact_CL_Pricing_Calculations_Report[[#This Row],[NewTable1]]</f>
        <v>#VALUE!</v>
      </c>
      <c r="I2615" t="e">
        <f>DW_Fact_CL_Pricing_Calculations_Report[[#This Row],[Tax]]</f>
        <v>#VALUE!</v>
      </c>
      <c r="J2615" t="e">
        <f>DW_Fact_CL_Pricing_Calculations_Report[[#This Row],[NewTable1wTax]]</f>
        <v>#VALUE!</v>
      </c>
      <c r="K2615" t="e">
        <f>DW_Fact_CL_Pricing_Calculations_Report[[#This Row],[Prop]]</f>
        <v>#VALUE!</v>
      </c>
      <c r="L2615" t="e">
        <f>DW_Fact_CL_Pricing_Calculations_Report[[#This Row],[Prod_Freight_Class]]</f>
        <v>#VALUE!</v>
      </c>
      <c r="M2615" s="36" t="e">
        <f>DW_Fact_CL_Pricing_Calculations_Report[[#This Row],[Table_Load_Date]]</f>
        <v>#VALUE!</v>
      </c>
      <c r="N2615" t="e">
        <f>DW_Fact_CL_Pricing_Calculations_Report[[#This Row],[Company]]</f>
        <v>#VALUE!</v>
      </c>
      <c r="O2615" t="e">
        <f>DW_Fact_CL_Pricing_Calculations_Report[[#This Row],[InvTerminalWAC]]</f>
        <v>#VALUE!</v>
      </c>
      <c r="P2615" s="36" t="e">
        <f>DW_Fact_CL_Pricing_Calculations_Report[[#This Row],[Table_Load_Date]]</f>
        <v>#VALUE!</v>
      </c>
      <c r="Q2615" t="e">
        <f>DW_Fact_CL_Pricing_Calculations_Report[[#This Row],[Prod_Freight_Class]]</f>
        <v>#VALUE!</v>
      </c>
      <c r="R2615" t="e">
        <f>DW_Fact_CL_Pricing_Calculations_Report[[#This Row],[ReplacementCost]]</f>
        <v>#VALUE!</v>
      </c>
      <c r="S2615" t="e">
        <f>DW_Fact_CL_Pricing_Calculations_Report[[#This Row],[RegionWeightedAverageCost]]</f>
        <v>#VALUE!</v>
      </c>
      <c r="T2615" t="e">
        <f>DW_Fact_CL_Pricing_Calculations_Report[[#This Row],[Prop]]</f>
        <v>#VALUE!</v>
      </c>
      <c r="U2615" t="e">
        <f>DW_Fact_CL_Pricing_Calculations_Report[[#This Row],[CardlockSiteCost]]</f>
        <v>#VALUE!</v>
      </c>
      <c r="V2615" t="e">
        <f>DW_Fact_CL_Pricing_Calculations_Report[[#This Row],[NewCardlockSiteCost]]</f>
        <v>#VALUE!</v>
      </c>
      <c r="W2615" t="e">
        <f>DW_Fact_CL_Pricing_Calculations_Report[[#This Row],[Prod_ID]]</f>
        <v>#VALUE!</v>
      </c>
    </row>
    <row r="2616" spans="1:23" x14ac:dyDescent="0.25">
      <c r="A2616">
        <f>'Azure Calculations'!F2114</f>
        <v>0</v>
      </c>
      <c r="B2616" t="e">
        <f>DW_Fact_CL_Pricing_Calculations_Report[[#This Row],[Prod_ID]]</f>
        <v>#VALUE!</v>
      </c>
      <c r="C2616" t="e">
        <f>DW_Fact_CL_Pricing_Calculations_Report[[#This Row],[Vend_ID]]</f>
        <v>#VALUE!</v>
      </c>
      <c r="D2616" t="e">
        <f>DW_Fact_CL_Pricing_Calculations_Report[[#This Row],[CardlockSiteCost_WPROP]]</f>
        <v>#VALUE!</v>
      </c>
      <c r="E2616" t="e">
        <f>DW_Fact_CL_Pricing_Calculations_Report[[#This Row],[NewCardlockSiteCost]]</f>
        <v>#VALUE!</v>
      </c>
      <c r="F2616" t="e">
        <f>DW_Fact_CL_Pricing_Calculations_Report[[#This Row],[Change]]</f>
        <v>#VALUE!</v>
      </c>
      <c r="G2616" t="e">
        <f>DW_Fact_CL_Pricing_Calculations_Report[[#This Row],[FuelPricesDtl_Price]]</f>
        <v>#VALUE!</v>
      </c>
      <c r="H2616" t="e">
        <f>DW_Fact_CL_Pricing_Calculations_Report[[#This Row],[NewTable1]]</f>
        <v>#VALUE!</v>
      </c>
      <c r="I2616" t="e">
        <f>DW_Fact_CL_Pricing_Calculations_Report[[#This Row],[Tax]]</f>
        <v>#VALUE!</v>
      </c>
      <c r="J2616" t="e">
        <f>DW_Fact_CL_Pricing_Calculations_Report[[#This Row],[NewTable1wTax]]</f>
        <v>#VALUE!</v>
      </c>
      <c r="K2616" t="e">
        <f>DW_Fact_CL_Pricing_Calculations_Report[[#This Row],[Prop]]</f>
        <v>#VALUE!</v>
      </c>
      <c r="L2616" t="e">
        <f>DW_Fact_CL_Pricing_Calculations_Report[[#This Row],[Prod_Freight_Class]]</f>
        <v>#VALUE!</v>
      </c>
      <c r="M2616" s="36" t="e">
        <f>DW_Fact_CL_Pricing_Calculations_Report[[#This Row],[Table_Load_Date]]</f>
        <v>#VALUE!</v>
      </c>
      <c r="N2616" t="e">
        <f>DW_Fact_CL_Pricing_Calculations_Report[[#This Row],[Company]]</f>
        <v>#VALUE!</v>
      </c>
      <c r="O2616" t="e">
        <f>DW_Fact_CL_Pricing_Calculations_Report[[#This Row],[InvTerminalWAC]]</f>
        <v>#VALUE!</v>
      </c>
      <c r="P2616" s="36" t="e">
        <f>DW_Fact_CL_Pricing_Calculations_Report[[#This Row],[Table_Load_Date]]</f>
        <v>#VALUE!</v>
      </c>
      <c r="Q2616" t="e">
        <f>DW_Fact_CL_Pricing_Calculations_Report[[#This Row],[Prod_Freight_Class]]</f>
        <v>#VALUE!</v>
      </c>
      <c r="R2616" t="e">
        <f>DW_Fact_CL_Pricing_Calculations_Report[[#This Row],[ReplacementCost]]</f>
        <v>#VALUE!</v>
      </c>
      <c r="S2616" t="e">
        <f>DW_Fact_CL_Pricing_Calculations_Report[[#This Row],[RegionWeightedAverageCost]]</f>
        <v>#VALUE!</v>
      </c>
      <c r="T2616" t="e">
        <f>DW_Fact_CL_Pricing_Calculations_Report[[#This Row],[Prop]]</f>
        <v>#VALUE!</v>
      </c>
      <c r="U2616" t="e">
        <f>DW_Fact_CL_Pricing_Calculations_Report[[#This Row],[CardlockSiteCost]]</f>
        <v>#VALUE!</v>
      </c>
      <c r="V2616" t="e">
        <f>DW_Fact_CL_Pricing_Calculations_Report[[#This Row],[NewCardlockSiteCost]]</f>
        <v>#VALUE!</v>
      </c>
      <c r="W2616" t="e">
        <f>DW_Fact_CL_Pricing_Calculations_Report[[#This Row],[Prod_ID]]</f>
        <v>#VALUE!</v>
      </c>
    </row>
    <row r="2617" spans="1:23" x14ac:dyDescent="0.25">
      <c r="A2617">
        <f>'Azure Calculations'!F2115</f>
        <v>0</v>
      </c>
      <c r="B2617" t="e">
        <f>DW_Fact_CL_Pricing_Calculations_Report[[#This Row],[Prod_ID]]</f>
        <v>#VALUE!</v>
      </c>
      <c r="C2617" t="e">
        <f>DW_Fact_CL_Pricing_Calculations_Report[[#This Row],[Vend_ID]]</f>
        <v>#VALUE!</v>
      </c>
      <c r="D2617" t="e">
        <f>DW_Fact_CL_Pricing_Calculations_Report[[#This Row],[CardlockSiteCost_WPROP]]</f>
        <v>#VALUE!</v>
      </c>
      <c r="E2617" t="e">
        <f>DW_Fact_CL_Pricing_Calculations_Report[[#This Row],[NewCardlockSiteCost]]</f>
        <v>#VALUE!</v>
      </c>
      <c r="F2617" t="e">
        <f>DW_Fact_CL_Pricing_Calculations_Report[[#This Row],[Change]]</f>
        <v>#VALUE!</v>
      </c>
      <c r="G2617" t="e">
        <f>DW_Fact_CL_Pricing_Calculations_Report[[#This Row],[FuelPricesDtl_Price]]</f>
        <v>#VALUE!</v>
      </c>
      <c r="H2617" t="e">
        <f>DW_Fact_CL_Pricing_Calculations_Report[[#This Row],[NewTable1]]</f>
        <v>#VALUE!</v>
      </c>
      <c r="I2617" t="e">
        <f>DW_Fact_CL_Pricing_Calculations_Report[[#This Row],[Tax]]</f>
        <v>#VALUE!</v>
      </c>
      <c r="J2617" t="e">
        <f>DW_Fact_CL_Pricing_Calculations_Report[[#This Row],[NewTable1wTax]]</f>
        <v>#VALUE!</v>
      </c>
      <c r="K2617" t="e">
        <f>DW_Fact_CL_Pricing_Calculations_Report[[#This Row],[Prop]]</f>
        <v>#VALUE!</v>
      </c>
      <c r="L2617" t="e">
        <f>DW_Fact_CL_Pricing_Calculations_Report[[#This Row],[Prod_Freight_Class]]</f>
        <v>#VALUE!</v>
      </c>
      <c r="M2617" s="36" t="e">
        <f>DW_Fact_CL_Pricing_Calculations_Report[[#This Row],[Table_Load_Date]]</f>
        <v>#VALUE!</v>
      </c>
      <c r="N2617" t="e">
        <f>DW_Fact_CL_Pricing_Calculations_Report[[#This Row],[Company]]</f>
        <v>#VALUE!</v>
      </c>
      <c r="O2617" t="e">
        <f>DW_Fact_CL_Pricing_Calculations_Report[[#This Row],[InvTerminalWAC]]</f>
        <v>#VALUE!</v>
      </c>
      <c r="P2617" s="36" t="e">
        <f>DW_Fact_CL_Pricing_Calculations_Report[[#This Row],[Table_Load_Date]]</f>
        <v>#VALUE!</v>
      </c>
      <c r="Q2617" t="e">
        <f>DW_Fact_CL_Pricing_Calculations_Report[[#This Row],[Prod_Freight_Class]]</f>
        <v>#VALUE!</v>
      </c>
      <c r="R2617" t="e">
        <f>DW_Fact_CL_Pricing_Calculations_Report[[#This Row],[ReplacementCost]]</f>
        <v>#VALUE!</v>
      </c>
      <c r="S2617" t="e">
        <f>DW_Fact_CL_Pricing_Calculations_Report[[#This Row],[RegionWeightedAverageCost]]</f>
        <v>#VALUE!</v>
      </c>
      <c r="T2617" t="e">
        <f>DW_Fact_CL_Pricing_Calculations_Report[[#This Row],[Prop]]</f>
        <v>#VALUE!</v>
      </c>
      <c r="U2617" t="e">
        <f>DW_Fact_CL_Pricing_Calculations_Report[[#This Row],[CardlockSiteCost]]</f>
        <v>#VALUE!</v>
      </c>
      <c r="V2617" t="e">
        <f>DW_Fact_CL_Pricing_Calculations_Report[[#This Row],[NewCardlockSiteCost]]</f>
        <v>#VALUE!</v>
      </c>
      <c r="W2617" t="e">
        <f>DW_Fact_CL_Pricing_Calculations_Report[[#This Row],[Prod_ID]]</f>
        <v>#VALUE!</v>
      </c>
    </row>
    <row r="2618" spans="1:23" x14ac:dyDescent="0.25">
      <c r="A2618">
        <f>'Azure Calculations'!F2116</f>
        <v>0</v>
      </c>
      <c r="B2618" t="e">
        <f>DW_Fact_CL_Pricing_Calculations_Report[[#This Row],[Prod_ID]]</f>
        <v>#VALUE!</v>
      </c>
      <c r="C2618" t="e">
        <f>DW_Fact_CL_Pricing_Calculations_Report[[#This Row],[Vend_ID]]</f>
        <v>#VALUE!</v>
      </c>
      <c r="D2618" t="e">
        <f>DW_Fact_CL_Pricing_Calculations_Report[[#This Row],[CardlockSiteCost_WPROP]]</f>
        <v>#VALUE!</v>
      </c>
      <c r="E2618" t="e">
        <f>DW_Fact_CL_Pricing_Calculations_Report[[#This Row],[NewCardlockSiteCost]]</f>
        <v>#VALUE!</v>
      </c>
      <c r="F2618" t="e">
        <f>DW_Fact_CL_Pricing_Calculations_Report[[#This Row],[Change]]</f>
        <v>#VALUE!</v>
      </c>
      <c r="G2618" t="e">
        <f>DW_Fact_CL_Pricing_Calculations_Report[[#This Row],[FuelPricesDtl_Price]]</f>
        <v>#VALUE!</v>
      </c>
      <c r="H2618" t="e">
        <f>DW_Fact_CL_Pricing_Calculations_Report[[#This Row],[NewTable1]]</f>
        <v>#VALUE!</v>
      </c>
      <c r="I2618" t="e">
        <f>DW_Fact_CL_Pricing_Calculations_Report[[#This Row],[Tax]]</f>
        <v>#VALUE!</v>
      </c>
      <c r="J2618" t="e">
        <f>DW_Fact_CL_Pricing_Calculations_Report[[#This Row],[NewTable1wTax]]</f>
        <v>#VALUE!</v>
      </c>
      <c r="K2618" t="e">
        <f>DW_Fact_CL_Pricing_Calculations_Report[[#This Row],[Prop]]</f>
        <v>#VALUE!</v>
      </c>
      <c r="L2618" t="e">
        <f>DW_Fact_CL_Pricing_Calculations_Report[[#This Row],[Prod_Freight_Class]]</f>
        <v>#VALUE!</v>
      </c>
      <c r="M2618" s="36" t="e">
        <f>DW_Fact_CL_Pricing_Calculations_Report[[#This Row],[Table_Load_Date]]</f>
        <v>#VALUE!</v>
      </c>
      <c r="N2618" t="e">
        <f>DW_Fact_CL_Pricing_Calculations_Report[[#This Row],[Company]]</f>
        <v>#VALUE!</v>
      </c>
      <c r="O2618" t="e">
        <f>DW_Fact_CL_Pricing_Calculations_Report[[#This Row],[InvTerminalWAC]]</f>
        <v>#VALUE!</v>
      </c>
      <c r="P2618" s="36" t="e">
        <f>DW_Fact_CL_Pricing_Calculations_Report[[#This Row],[Table_Load_Date]]</f>
        <v>#VALUE!</v>
      </c>
      <c r="Q2618" t="e">
        <f>DW_Fact_CL_Pricing_Calculations_Report[[#This Row],[Prod_Freight_Class]]</f>
        <v>#VALUE!</v>
      </c>
      <c r="R2618" t="e">
        <f>DW_Fact_CL_Pricing_Calculations_Report[[#This Row],[ReplacementCost]]</f>
        <v>#VALUE!</v>
      </c>
      <c r="S2618" t="e">
        <f>DW_Fact_CL_Pricing_Calculations_Report[[#This Row],[RegionWeightedAverageCost]]</f>
        <v>#VALUE!</v>
      </c>
      <c r="T2618" t="e">
        <f>DW_Fact_CL_Pricing_Calculations_Report[[#This Row],[Prop]]</f>
        <v>#VALUE!</v>
      </c>
      <c r="U2618" t="e">
        <f>DW_Fact_CL_Pricing_Calculations_Report[[#This Row],[CardlockSiteCost]]</f>
        <v>#VALUE!</v>
      </c>
      <c r="V2618" t="e">
        <f>DW_Fact_CL_Pricing_Calculations_Report[[#This Row],[NewCardlockSiteCost]]</f>
        <v>#VALUE!</v>
      </c>
      <c r="W2618" t="e">
        <f>DW_Fact_CL_Pricing_Calculations_Report[[#This Row],[Prod_ID]]</f>
        <v>#VALUE!</v>
      </c>
    </row>
    <row r="2619" spans="1:23" x14ac:dyDescent="0.25">
      <c r="A2619">
        <f>'Azure Calculations'!F2117</f>
        <v>0</v>
      </c>
      <c r="B2619" t="e">
        <f>DW_Fact_CL_Pricing_Calculations_Report[[#This Row],[Prod_ID]]</f>
        <v>#VALUE!</v>
      </c>
      <c r="C2619" t="e">
        <f>DW_Fact_CL_Pricing_Calculations_Report[[#This Row],[Vend_ID]]</f>
        <v>#VALUE!</v>
      </c>
      <c r="D2619" t="e">
        <f>DW_Fact_CL_Pricing_Calculations_Report[[#This Row],[CardlockSiteCost_WPROP]]</f>
        <v>#VALUE!</v>
      </c>
      <c r="E2619" t="e">
        <f>DW_Fact_CL_Pricing_Calculations_Report[[#This Row],[NewCardlockSiteCost]]</f>
        <v>#VALUE!</v>
      </c>
      <c r="F2619" t="e">
        <f>DW_Fact_CL_Pricing_Calculations_Report[[#This Row],[Change]]</f>
        <v>#VALUE!</v>
      </c>
      <c r="G2619" t="e">
        <f>DW_Fact_CL_Pricing_Calculations_Report[[#This Row],[FuelPricesDtl_Price]]</f>
        <v>#VALUE!</v>
      </c>
      <c r="H2619" t="e">
        <f>DW_Fact_CL_Pricing_Calculations_Report[[#This Row],[NewTable1]]</f>
        <v>#VALUE!</v>
      </c>
      <c r="I2619" t="e">
        <f>DW_Fact_CL_Pricing_Calculations_Report[[#This Row],[Tax]]</f>
        <v>#VALUE!</v>
      </c>
      <c r="J2619" t="e">
        <f>DW_Fact_CL_Pricing_Calculations_Report[[#This Row],[NewTable1wTax]]</f>
        <v>#VALUE!</v>
      </c>
      <c r="K2619" t="e">
        <f>DW_Fact_CL_Pricing_Calculations_Report[[#This Row],[Prop]]</f>
        <v>#VALUE!</v>
      </c>
      <c r="L2619" t="e">
        <f>DW_Fact_CL_Pricing_Calculations_Report[[#This Row],[Prod_Freight_Class]]</f>
        <v>#VALUE!</v>
      </c>
      <c r="M2619" s="36" t="e">
        <f>DW_Fact_CL_Pricing_Calculations_Report[[#This Row],[Table_Load_Date]]</f>
        <v>#VALUE!</v>
      </c>
      <c r="N2619" t="e">
        <f>DW_Fact_CL_Pricing_Calculations_Report[[#This Row],[Company]]</f>
        <v>#VALUE!</v>
      </c>
      <c r="O2619" t="e">
        <f>DW_Fact_CL_Pricing_Calculations_Report[[#This Row],[InvTerminalWAC]]</f>
        <v>#VALUE!</v>
      </c>
      <c r="P2619" s="36" t="e">
        <f>DW_Fact_CL_Pricing_Calculations_Report[[#This Row],[Table_Load_Date]]</f>
        <v>#VALUE!</v>
      </c>
      <c r="Q2619" t="e">
        <f>DW_Fact_CL_Pricing_Calculations_Report[[#This Row],[Prod_Freight_Class]]</f>
        <v>#VALUE!</v>
      </c>
      <c r="R2619" t="e">
        <f>DW_Fact_CL_Pricing_Calculations_Report[[#This Row],[ReplacementCost]]</f>
        <v>#VALUE!</v>
      </c>
      <c r="S2619" t="e">
        <f>DW_Fact_CL_Pricing_Calculations_Report[[#This Row],[RegionWeightedAverageCost]]</f>
        <v>#VALUE!</v>
      </c>
      <c r="T2619" t="e">
        <f>DW_Fact_CL_Pricing_Calculations_Report[[#This Row],[Prop]]</f>
        <v>#VALUE!</v>
      </c>
      <c r="U2619" t="e">
        <f>DW_Fact_CL_Pricing_Calculations_Report[[#This Row],[CardlockSiteCost]]</f>
        <v>#VALUE!</v>
      </c>
      <c r="V2619" t="e">
        <f>DW_Fact_CL_Pricing_Calculations_Report[[#This Row],[NewCardlockSiteCost]]</f>
        <v>#VALUE!</v>
      </c>
      <c r="W2619" t="e">
        <f>DW_Fact_CL_Pricing_Calculations_Report[[#This Row],[Prod_ID]]</f>
        <v>#VALUE!</v>
      </c>
    </row>
    <row r="2620" spans="1:23" x14ac:dyDescent="0.25">
      <c r="A2620">
        <f>'Azure Calculations'!F2118</f>
        <v>0</v>
      </c>
      <c r="B2620" t="e">
        <f>DW_Fact_CL_Pricing_Calculations_Report[[#This Row],[Prod_ID]]</f>
        <v>#VALUE!</v>
      </c>
      <c r="C2620" t="e">
        <f>DW_Fact_CL_Pricing_Calculations_Report[[#This Row],[Vend_ID]]</f>
        <v>#VALUE!</v>
      </c>
      <c r="D2620" t="e">
        <f>DW_Fact_CL_Pricing_Calculations_Report[[#This Row],[CardlockSiteCost_WPROP]]</f>
        <v>#VALUE!</v>
      </c>
      <c r="E2620" t="e">
        <f>DW_Fact_CL_Pricing_Calculations_Report[[#This Row],[NewCardlockSiteCost]]</f>
        <v>#VALUE!</v>
      </c>
      <c r="F2620" t="e">
        <f>DW_Fact_CL_Pricing_Calculations_Report[[#This Row],[Change]]</f>
        <v>#VALUE!</v>
      </c>
      <c r="G2620" t="e">
        <f>DW_Fact_CL_Pricing_Calculations_Report[[#This Row],[FuelPricesDtl_Price]]</f>
        <v>#VALUE!</v>
      </c>
      <c r="H2620" t="e">
        <f>DW_Fact_CL_Pricing_Calculations_Report[[#This Row],[NewTable1]]</f>
        <v>#VALUE!</v>
      </c>
      <c r="I2620" t="e">
        <f>DW_Fact_CL_Pricing_Calculations_Report[[#This Row],[Tax]]</f>
        <v>#VALUE!</v>
      </c>
      <c r="J2620" t="e">
        <f>DW_Fact_CL_Pricing_Calculations_Report[[#This Row],[NewTable1wTax]]</f>
        <v>#VALUE!</v>
      </c>
      <c r="K2620" t="e">
        <f>DW_Fact_CL_Pricing_Calculations_Report[[#This Row],[Prop]]</f>
        <v>#VALUE!</v>
      </c>
      <c r="L2620" t="e">
        <f>DW_Fact_CL_Pricing_Calculations_Report[[#This Row],[Prod_Freight_Class]]</f>
        <v>#VALUE!</v>
      </c>
      <c r="M2620" s="36" t="e">
        <f>DW_Fact_CL_Pricing_Calculations_Report[[#This Row],[Table_Load_Date]]</f>
        <v>#VALUE!</v>
      </c>
      <c r="N2620" t="e">
        <f>DW_Fact_CL_Pricing_Calculations_Report[[#This Row],[Company]]</f>
        <v>#VALUE!</v>
      </c>
      <c r="O2620" t="e">
        <f>DW_Fact_CL_Pricing_Calculations_Report[[#This Row],[InvTerminalWAC]]</f>
        <v>#VALUE!</v>
      </c>
      <c r="P2620" s="36" t="e">
        <f>DW_Fact_CL_Pricing_Calculations_Report[[#This Row],[Table_Load_Date]]</f>
        <v>#VALUE!</v>
      </c>
      <c r="Q2620" t="e">
        <f>DW_Fact_CL_Pricing_Calculations_Report[[#This Row],[Prod_Freight_Class]]</f>
        <v>#VALUE!</v>
      </c>
      <c r="R2620" t="e">
        <f>DW_Fact_CL_Pricing_Calculations_Report[[#This Row],[ReplacementCost]]</f>
        <v>#VALUE!</v>
      </c>
      <c r="S2620" t="e">
        <f>DW_Fact_CL_Pricing_Calculations_Report[[#This Row],[RegionWeightedAverageCost]]</f>
        <v>#VALUE!</v>
      </c>
      <c r="T2620" t="e">
        <f>DW_Fact_CL_Pricing_Calculations_Report[[#This Row],[Prop]]</f>
        <v>#VALUE!</v>
      </c>
      <c r="U2620" t="e">
        <f>DW_Fact_CL_Pricing_Calculations_Report[[#This Row],[CardlockSiteCost]]</f>
        <v>#VALUE!</v>
      </c>
      <c r="V2620" t="e">
        <f>DW_Fact_CL_Pricing_Calculations_Report[[#This Row],[NewCardlockSiteCost]]</f>
        <v>#VALUE!</v>
      </c>
      <c r="W2620" t="e">
        <f>DW_Fact_CL_Pricing_Calculations_Report[[#This Row],[Prod_ID]]</f>
        <v>#VALUE!</v>
      </c>
    </row>
    <row r="2621" spans="1:23" x14ac:dyDescent="0.25">
      <c r="A2621">
        <f>'Azure Calculations'!F2119</f>
        <v>0</v>
      </c>
      <c r="B2621" t="e">
        <f>DW_Fact_CL_Pricing_Calculations_Report[[#This Row],[Prod_ID]]</f>
        <v>#VALUE!</v>
      </c>
      <c r="C2621" t="e">
        <f>DW_Fact_CL_Pricing_Calculations_Report[[#This Row],[Vend_ID]]</f>
        <v>#VALUE!</v>
      </c>
      <c r="D2621" t="e">
        <f>DW_Fact_CL_Pricing_Calculations_Report[[#This Row],[CardlockSiteCost_WPROP]]</f>
        <v>#VALUE!</v>
      </c>
      <c r="E2621" t="e">
        <f>DW_Fact_CL_Pricing_Calculations_Report[[#This Row],[NewCardlockSiteCost]]</f>
        <v>#VALUE!</v>
      </c>
      <c r="F2621" t="e">
        <f>DW_Fact_CL_Pricing_Calculations_Report[[#This Row],[Change]]</f>
        <v>#VALUE!</v>
      </c>
      <c r="G2621" t="e">
        <f>DW_Fact_CL_Pricing_Calculations_Report[[#This Row],[FuelPricesDtl_Price]]</f>
        <v>#VALUE!</v>
      </c>
      <c r="H2621" t="e">
        <f>DW_Fact_CL_Pricing_Calculations_Report[[#This Row],[NewTable1]]</f>
        <v>#VALUE!</v>
      </c>
      <c r="I2621" t="e">
        <f>DW_Fact_CL_Pricing_Calculations_Report[[#This Row],[Tax]]</f>
        <v>#VALUE!</v>
      </c>
      <c r="J2621" t="e">
        <f>DW_Fact_CL_Pricing_Calculations_Report[[#This Row],[NewTable1wTax]]</f>
        <v>#VALUE!</v>
      </c>
      <c r="K2621" t="e">
        <f>DW_Fact_CL_Pricing_Calculations_Report[[#This Row],[Prop]]</f>
        <v>#VALUE!</v>
      </c>
      <c r="L2621" t="e">
        <f>DW_Fact_CL_Pricing_Calculations_Report[[#This Row],[Prod_Freight_Class]]</f>
        <v>#VALUE!</v>
      </c>
      <c r="M2621" s="36" t="e">
        <f>DW_Fact_CL_Pricing_Calculations_Report[[#This Row],[Table_Load_Date]]</f>
        <v>#VALUE!</v>
      </c>
      <c r="N2621" t="e">
        <f>DW_Fact_CL_Pricing_Calculations_Report[[#This Row],[Company]]</f>
        <v>#VALUE!</v>
      </c>
      <c r="O2621" t="e">
        <f>DW_Fact_CL_Pricing_Calculations_Report[[#This Row],[InvTerminalWAC]]</f>
        <v>#VALUE!</v>
      </c>
      <c r="P2621" s="36" t="e">
        <f>DW_Fact_CL_Pricing_Calculations_Report[[#This Row],[Table_Load_Date]]</f>
        <v>#VALUE!</v>
      </c>
      <c r="Q2621" t="e">
        <f>DW_Fact_CL_Pricing_Calculations_Report[[#This Row],[Prod_Freight_Class]]</f>
        <v>#VALUE!</v>
      </c>
      <c r="R2621" t="e">
        <f>DW_Fact_CL_Pricing_Calculations_Report[[#This Row],[ReplacementCost]]</f>
        <v>#VALUE!</v>
      </c>
      <c r="S2621" t="e">
        <f>DW_Fact_CL_Pricing_Calculations_Report[[#This Row],[RegionWeightedAverageCost]]</f>
        <v>#VALUE!</v>
      </c>
      <c r="T2621" t="e">
        <f>DW_Fact_CL_Pricing_Calculations_Report[[#This Row],[Prop]]</f>
        <v>#VALUE!</v>
      </c>
      <c r="U2621" t="e">
        <f>DW_Fact_CL_Pricing_Calculations_Report[[#This Row],[CardlockSiteCost]]</f>
        <v>#VALUE!</v>
      </c>
      <c r="V2621" t="e">
        <f>DW_Fact_CL_Pricing_Calculations_Report[[#This Row],[NewCardlockSiteCost]]</f>
        <v>#VALUE!</v>
      </c>
      <c r="W2621" t="e">
        <f>DW_Fact_CL_Pricing_Calculations_Report[[#This Row],[Prod_ID]]</f>
        <v>#VALUE!</v>
      </c>
    </row>
    <row r="2622" spans="1:23" x14ac:dyDescent="0.25">
      <c r="A2622">
        <f>'Azure Calculations'!F2120</f>
        <v>0</v>
      </c>
      <c r="B2622" t="e">
        <f>DW_Fact_CL_Pricing_Calculations_Report[[#This Row],[Prod_ID]]</f>
        <v>#VALUE!</v>
      </c>
      <c r="C2622" t="e">
        <f>DW_Fact_CL_Pricing_Calculations_Report[[#This Row],[Vend_ID]]</f>
        <v>#VALUE!</v>
      </c>
      <c r="D2622" t="e">
        <f>DW_Fact_CL_Pricing_Calculations_Report[[#This Row],[CardlockSiteCost_WPROP]]</f>
        <v>#VALUE!</v>
      </c>
      <c r="E2622" t="e">
        <f>DW_Fact_CL_Pricing_Calculations_Report[[#This Row],[NewCardlockSiteCost]]</f>
        <v>#VALUE!</v>
      </c>
      <c r="F2622" t="e">
        <f>DW_Fact_CL_Pricing_Calculations_Report[[#This Row],[Change]]</f>
        <v>#VALUE!</v>
      </c>
      <c r="G2622" t="e">
        <f>DW_Fact_CL_Pricing_Calculations_Report[[#This Row],[FuelPricesDtl_Price]]</f>
        <v>#VALUE!</v>
      </c>
      <c r="H2622" t="e">
        <f>DW_Fact_CL_Pricing_Calculations_Report[[#This Row],[NewTable1]]</f>
        <v>#VALUE!</v>
      </c>
      <c r="I2622" t="e">
        <f>DW_Fact_CL_Pricing_Calculations_Report[[#This Row],[Tax]]</f>
        <v>#VALUE!</v>
      </c>
      <c r="J2622" t="e">
        <f>DW_Fact_CL_Pricing_Calculations_Report[[#This Row],[NewTable1wTax]]</f>
        <v>#VALUE!</v>
      </c>
      <c r="K2622" t="e">
        <f>DW_Fact_CL_Pricing_Calculations_Report[[#This Row],[Prop]]</f>
        <v>#VALUE!</v>
      </c>
      <c r="L2622" t="e">
        <f>DW_Fact_CL_Pricing_Calculations_Report[[#This Row],[Prod_Freight_Class]]</f>
        <v>#VALUE!</v>
      </c>
      <c r="M2622" s="36" t="e">
        <f>DW_Fact_CL_Pricing_Calculations_Report[[#This Row],[Table_Load_Date]]</f>
        <v>#VALUE!</v>
      </c>
      <c r="N2622" t="e">
        <f>DW_Fact_CL_Pricing_Calculations_Report[[#This Row],[Company]]</f>
        <v>#VALUE!</v>
      </c>
      <c r="O2622" t="e">
        <f>DW_Fact_CL_Pricing_Calculations_Report[[#This Row],[InvTerminalWAC]]</f>
        <v>#VALUE!</v>
      </c>
      <c r="P2622" s="36" t="e">
        <f>DW_Fact_CL_Pricing_Calculations_Report[[#This Row],[Table_Load_Date]]</f>
        <v>#VALUE!</v>
      </c>
      <c r="Q2622" t="e">
        <f>DW_Fact_CL_Pricing_Calculations_Report[[#This Row],[Prod_Freight_Class]]</f>
        <v>#VALUE!</v>
      </c>
      <c r="R2622" t="e">
        <f>DW_Fact_CL_Pricing_Calculations_Report[[#This Row],[ReplacementCost]]</f>
        <v>#VALUE!</v>
      </c>
      <c r="S2622" t="e">
        <f>DW_Fact_CL_Pricing_Calculations_Report[[#This Row],[RegionWeightedAverageCost]]</f>
        <v>#VALUE!</v>
      </c>
      <c r="T2622" t="e">
        <f>DW_Fact_CL_Pricing_Calculations_Report[[#This Row],[Prop]]</f>
        <v>#VALUE!</v>
      </c>
      <c r="U2622" t="e">
        <f>DW_Fact_CL_Pricing_Calculations_Report[[#This Row],[CardlockSiteCost]]</f>
        <v>#VALUE!</v>
      </c>
      <c r="V2622" t="e">
        <f>DW_Fact_CL_Pricing_Calculations_Report[[#This Row],[NewCardlockSiteCost]]</f>
        <v>#VALUE!</v>
      </c>
      <c r="W2622" t="e">
        <f>DW_Fact_CL_Pricing_Calculations_Report[[#This Row],[Prod_ID]]</f>
        <v>#VALUE!</v>
      </c>
    </row>
    <row r="2623" spans="1:23" x14ac:dyDescent="0.25">
      <c r="A2623">
        <f>'Azure Calculations'!F2121</f>
        <v>0</v>
      </c>
      <c r="B2623" t="e">
        <f>DW_Fact_CL_Pricing_Calculations_Report[[#This Row],[Prod_ID]]</f>
        <v>#VALUE!</v>
      </c>
      <c r="C2623" t="e">
        <f>DW_Fact_CL_Pricing_Calculations_Report[[#This Row],[Vend_ID]]</f>
        <v>#VALUE!</v>
      </c>
      <c r="D2623" t="e">
        <f>DW_Fact_CL_Pricing_Calculations_Report[[#This Row],[CardlockSiteCost_WPROP]]</f>
        <v>#VALUE!</v>
      </c>
      <c r="E2623" t="e">
        <f>DW_Fact_CL_Pricing_Calculations_Report[[#This Row],[NewCardlockSiteCost]]</f>
        <v>#VALUE!</v>
      </c>
      <c r="F2623" t="e">
        <f>DW_Fact_CL_Pricing_Calculations_Report[[#This Row],[Change]]</f>
        <v>#VALUE!</v>
      </c>
      <c r="G2623" t="e">
        <f>DW_Fact_CL_Pricing_Calculations_Report[[#This Row],[FuelPricesDtl_Price]]</f>
        <v>#VALUE!</v>
      </c>
      <c r="H2623" t="e">
        <f>DW_Fact_CL_Pricing_Calculations_Report[[#This Row],[NewTable1]]</f>
        <v>#VALUE!</v>
      </c>
      <c r="I2623" t="e">
        <f>DW_Fact_CL_Pricing_Calculations_Report[[#This Row],[Tax]]</f>
        <v>#VALUE!</v>
      </c>
      <c r="J2623" t="e">
        <f>DW_Fact_CL_Pricing_Calculations_Report[[#This Row],[NewTable1wTax]]</f>
        <v>#VALUE!</v>
      </c>
      <c r="K2623" t="e">
        <f>DW_Fact_CL_Pricing_Calculations_Report[[#This Row],[Prop]]</f>
        <v>#VALUE!</v>
      </c>
      <c r="L2623" t="e">
        <f>DW_Fact_CL_Pricing_Calculations_Report[[#This Row],[Prod_Freight_Class]]</f>
        <v>#VALUE!</v>
      </c>
      <c r="M2623" s="36" t="e">
        <f>DW_Fact_CL_Pricing_Calculations_Report[[#This Row],[Table_Load_Date]]</f>
        <v>#VALUE!</v>
      </c>
      <c r="N2623" t="e">
        <f>DW_Fact_CL_Pricing_Calculations_Report[[#This Row],[Company]]</f>
        <v>#VALUE!</v>
      </c>
      <c r="O2623" t="e">
        <f>DW_Fact_CL_Pricing_Calculations_Report[[#This Row],[InvTerminalWAC]]</f>
        <v>#VALUE!</v>
      </c>
      <c r="P2623" s="36" t="e">
        <f>DW_Fact_CL_Pricing_Calculations_Report[[#This Row],[Table_Load_Date]]</f>
        <v>#VALUE!</v>
      </c>
      <c r="Q2623" t="e">
        <f>DW_Fact_CL_Pricing_Calculations_Report[[#This Row],[Prod_Freight_Class]]</f>
        <v>#VALUE!</v>
      </c>
      <c r="R2623" t="e">
        <f>DW_Fact_CL_Pricing_Calculations_Report[[#This Row],[ReplacementCost]]</f>
        <v>#VALUE!</v>
      </c>
      <c r="S2623" t="e">
        <f>DW_Fact_CL_Pricing_Calculations_Report[[#This Row],[RegionWeightedAverageCost]]</f>
        <v>#VALUE!</v>
      </c>
      <c r="T2623" t="e">
        <f>DW_Fact_CL_Pricing_Calculations_Report[[#This Row],[Prop]]</f>
        <v>#VALUE!</v>
      </c>
      <c r="U2623" t="e">
        <f>DW_Fact_CL_Pricing_Calculations_Report[[#This Row],[CardlockSiteCost]]</f>
        <v>#VALUE!</v>
      </c>
      <c r="V2623" t="e">
        <f>DW_Fact_CL_Pricing_Calculations_Report[[#This Row],[NewCardlockSiteCost]]</f>
        <v>#VALUE!</v>
      </c>
      <c r="W2623" t="e">
        <f>DW_Fact_CL_Pricing_Calculations_Report[[#This Row],[Prod_ID]]</f>
        <v>#VALUE!</v>
      </c>
    </row>
    <row r="2624" spans="1:23" x14ac:dyDescent="0.25">
      <c r="A2624">
        <f>'Azure Calculations'!F2122</f>
        <v>0</v>
      </c>
      <c r="B2624" t="e">
        <f>DW_Fact_CL_Pricing_Calculations_Report[[#This Row],[Prod_ID]]</f>
        <v>#VALUE!</v>
      </c>
      <c r="C2624" t="e">
        <f>DW_Fact_CL_Pricing_Calculations_Report[[#This Row],[Vend_ID]]</f>
        <v>#VALUE!</v>
      </c>
      <c r="D2624" t="e">
        <f>DW_Fact_CL_Pricing_Calculations_Report[[#This Row],[CardlockSiteCost_WPROP]]</f>
        <v>#VALUE!</v>
      </c>
      <c r="E2624" t="e">
        <f>DW_Fact_CL_Pricing_Calculations_Report[[#This Row],[NewCardlockSiteCost]]</f>
        <v>#VALUE!</v>
      </c>
      <c r="F2624" t="e">
        <f>DW_Fact_CL_Pricing_Calculations_Report[[#This Row],[Change]]</f>
        <v>#VALUE!</v>
      </c>
      <c r="G2624" t="e">
        <f>DW_Fact_CL_Pricing_Calculations_Report[[#This Row],[FuelPricesDtl_Price]]</f>
        <v>#VALUE!</v>
      </c>
      <c r="H2624" t="e">
        <f>DW_Fact_CL_Pricing_Calculations_Report[[#This Row],[NewTable1]]</f>
        <v>#VALUE!</v>
      </c>
      <c r="I2624" t="e">
        <f>DW_Fact_CL_Pricing_Calculations_Report[[#This Row],[Tax]]</f>
        <v>#VALUE!</v>
      </c>
      <c r="J2624" t="e">
        <f>DW_Fact_CL_Pricing_Calculations_Report[[#This Row],[NewTable1wTax]]</f>
        <v>#VALUE!</v>
      </c>
      <c r="K2624" t="e">
        <f>DW_Fact_CL_Pricing_Calculations_Report[[#This Row],[Prop]]</f>
        <v>#VALUE!</v>
      </c>
      <c r="L2624" t="e">
        <f>DW_Fact_CL_Pricing_Calculations_Report[[#This Row],[Prod_Freight_Class]]</f>
        <v>#VALUE!</v>
      </c>
      <c r="M2624" s="36" t="e">
        <f>DW_Fact_CL_Pricing_Calculations_Report[[#This Row],[Table_Load_Date]]</f>
        <v>#VALUE!</v>
      </c>
      <c r="N2624" t="e">
        <f>DW_Fact_CL_Pricing_Calculations_Report[[#This Row],[Company]]</f>
        <v>#VALUE!</v>
      </c>
      <c r="O2624" t="e">
        <f>DW_Fact_CL_Pricing_Calculations_Report[[#This Row],[InvTerminalWAC]]</f>
        <v>#VALUE!</v>
      </c>
      <c r="P2624" s="36" t="e">
        <f>DW_Fact_CL_Pricing_Calculations_Report[[#This Row],[Table_Load_Date]]</f>
        <v>#VALUE!</v>
      </c>
      <c r="Q2624" t="e">
        <f>DW_Fact_CL_Pricing_Calculations_Report[[#This Row],[Prod_Freight_Class]]</f>
        <v>#VALUE!</v>
      </c>
      <c r="R2624" t="e">
        <f>DW_Fact_CL_Pricing_Calculations_Report[[#This Row],[ReplacementCost]]</f>
        <v>#VALUE!</v>
      </c>
      <c r="S2624" t="e">
        <f>DW_Fact_CL_Pricing_Calculations_Report[[#This Row],[RegionWeightedAverageCost]]</f>
        <v>#VALUE!</v>
      </c>
      <c r="T2624" t="e">
        <f>DW_Fact_CL_Pricing_Calculations_Report[[#This Row],[Prop]]</f>
        <v>#VALUE!</v>
      </c>
      <c r="U2624" t="e">
        <f>DW_Fact_CL_Pricing_Calculations_Report[[#This Row],[CardlockSiteCost]]</f>
        <v>#VALUE!</v>
      </c>
      <c r="V2624" t="e">
        <f>DW_Fact_CL_Pricing_Calculations_Report[[#This Row],[NewCardlockSiteCost]]</f>
        <v>#VALUE!</v>
      </c>
      <c r="W2624" t="e">
        <f>DW_Fact_CL_Pricing_Calculations_Report[[#This Row],[Prod_ID]]</f>
        <v>#VALUE!</v>
      </c>
    </row>
    <row r="2625" spans="1:23" x14ac:dyDescent="0.25">
      <c r="A2625">
        <f>'Azure Calculations'!F2123</f>
        <v>0</v>
      </c>
      <c r="B2625" t="e">
        <f>DW_Fact_CL_Pricing_Calculations_Report[[#This Row],[Prod_ID]]</f>
        <v>#VALUE!</v>
      </c>
      <c r="C2625" t="e">
        <f>DW_Fact_CL_Pricing_Calculations_Report[[#This Row],[Vend_ID]]</f>
        <v>#VALUE!</v>
      </c>
      <c r="D2625" t="e">
        <f>DW_Fact_CL_Pricing_Calculations_Report[[#This Row],[CardlockSiteCost_WPROP]]</f>
        <v>#VALUE!</v>
      </c>
      <c r="E2625" t="e">
        <f>DW_Fact_CL_Pricing_Calculations_Report[[#This Row],[NewCardlockSiteCost]]</f>
        <v>#VALUE!</v>
      </c>
      <c r="F2625" t="e">
        <f>DW_Fact_CL_Pricing_Calculations_Report[[#This Row],[Change]]</f>
        <v>#VALUE!</v>
      </c>
      <c r="G2625" t="e">
        <f>DW_Fact_CL_Pricing_Calculations_Report[[#This Row],[FuelPricesDtl_Price]]</f>
        <v>#VALUE!</v>
      </c>
      <c r="H2625" t="e">
        <f>DW_Fact_CL_Pricing_Calculations_Report[[#This Row],[NewTable1]]</f>
        <v>#VALUE!</v>
      </c>
      <c r="I2625" t="e">
        <f>DW_Fact_CL_Pricing_Calculations_Report[[#This Row],[Tax]]</f>
        <v>#VALUE!</v>
      </c>
      <c r="J2625" t="e">
        <f>DW_Fact_CL_Pricing_Calculations_Report[[#This Row],[NewTable1wTax]]</f>
        <v>#VALUE!</v>
      </c>
      <c r="K2625" t="e">
        <f>DW_Fact_CL_Pricing_Calculations_Report[[#This Row],[Prop]]</f>
        <v>#VALUE!</v>
      </c>
      <c r="L2625" t="e">
        <f>DW_Fact_CL_Pricing_Calculations_Report[[#This Row],[Prod_Freight_Class]]</f>
        <v>#VALUE!</v>
      </c>
      <c r="M2625" s="36" t="e">
        <f>DW_Fact_CL_Pricing_Calculations_Report[[#This Row],[Table_Load_Date]]</f>
        <v>#VALUE!</v>
      </c>
      <c r="N2625" t="e">
        <f>DW_Fact_CL_Pricing_Calculations_Report[[#This Row],[Company]]</f>
        <v>#VALUE!</v>
      </c>
      <c r="O2625" t="e">
        <f>DW_Fact_CL_Pricing_Calculations_Report[[#This Row],[InvTerminalWAC]]</f>
        <v>#VALUE!</v>
      </c>
      <c r="P2625" s="36" t="e">
        <f>DW_Fact_CL_Pricing_Calculations_Report[[#This Row],[Table_Load_Date]]</f>
        <v>#VALUE!</v>
      </c>
      <c r="Q2625" t="e">
        <f>DW_Fact_CL_Pricing_Calculations_Report[[#This Row],[Prod_Freight_Class]]</f>
        <v>#VALUE!</v>
      </c>
      <c r="R2625" t="e">
        <f>DW_Fact_CL_Pricing_Calculations_Report[[#This Row],[ReplacementCost]]</f>
        <v>#VALUE!</v>
      </c>
      <c r="S2625" t="e">
        <f>DW_Fact_CL_Pricing_Calculations_Report[[#This Row],[RegionWeightedAverageCost]]</f>
        <v>#VALUE!</v>
      </c>
      <c r="T2625" t="e">
        <f>DW_Fact_CL_Pricing_Calculations_Report[[#This Row],[Prop]]</f>
        <v>#VALUE!</v>
      </c>
      <c r="U2625" t="e">
        <f>DW_Fact_CL_Pricing_Calculations_Report[[#This Row],[CardlockSiteCost]]</f>
        <v>#VALUE!</v>
      </c>
      <c r="V2625" t="e">
        <f>DW_Fact_CL_Pricing_Calculations_Report[[#This Row],[NewCardlockSiteCost]]</f>
        <v>#VALUE!</v>
      </c>
      <c r="W2625" t="e">
        <f>DW_Fact_CL_Pricing_Calculations_Report[[#This Row],[Prod_ID]]</f>
        <v>#VALUE!</v>
      </c>
    </row>
    <row r="2626" spans="1:23" x14ac:dyDescent="0.25">
      <c r="A2626">
        <f>'Azure Calculations'!F2124</f>
        <v>0</v>
      </c>
      <c r="B2626" t="e">
        <f>DW_Fact_CL_Pricing_Calculations_Report[[#This Row],[Prod_ID]]</f>
        <v>#VALUE!</v>
      </c>
      <c r="C2626" t="e">
        <f>DW_Fact_CL_Pricing_Calculations_Report[[#This Row],[Vend_ID]]</f>
        <v>#VALUE!</v>
      </c>
      <c r="D2626" t="e">
        <f>DW_Fact_CL_Pricing_Calculations_Report[[#This Row],[CardlockSiteCost_WPROP]]</f>
        <v>#VALUE!</v>
      </c>
      <c r="E2626" t="e">
        <f>DW_Fact_CL_Pricing_Calculations_Report[[#This Row],[NewCardlockSiteCost]]</f>
        <v>#VALUE!</v>
      </c>
      <c r="F2626" t="e">
        <f>DW_Fact_CL_Pricing_Calculations_Report[[#This Row],[Change]]</f>
        <v>#VALUE!</v>
      </c>
      <c r="G2626" t="e">
        <f>DW_Fact_CL_Pricing_Calculations_Report[[#This Row],[FuelPricesDtl_Price]]</f>
        <v>#VALUE!</v>
      </c>
      <c r="H2626" t="e">
        <f>DW_Fact_CL_Pricing_Calculations_Report[[#This Row],[NewTable1]]</f>
        <v>#VALUE!</v>
      </c>
      <c r="I2626" t="e">
        <f>DW_Fact_CL_Pricing_Calculations_Report[[#This Row],[Tax]]</f>
        <v>#VALUE!</v>
      </c>
      <c r="J2626" t="e">
        <f>DW_Fact_CL_Pricing_Calculations_Report[[#This Row],[NewTable1wTax]]</f>
        <v>#VALUE!</v>
      </c>
      <c r="K2626" t="e">
        <f>DW_Fact_CL_Pricing_Calculations_Report[[#This Row],[Prop]]</f>
        <v>#VALUE!</v>
      </c>
      <c r="L2626" t="e">
        <f>DW_Fact_CL_Pricing_Calculations_Report[[#This Row],[Prod_Freight_Class]]</f>
        <v>#VALUE!</v>
      </c>
      <c r="M2626" s="36" t="e">
        <f>DW_Fact_CL_Pricing_Calculations_Report[[#This Row],[Table_Load_Date]]</f>
        <v>#VALUE!</v>
      </c>
      <c r="N2626" t="e">
        <f>DW_Fact_CL_Pricing_Calculations_Report[[#This Row],[Company]]</f>
        <v>#VALUE!</v>
      </c>
      <c r="O2626" t="e">
        <f>DW_Fact_CL_Pricing_Calculations_Report[[#This Row],[InvTerminalWAC]]</f>
        <v>#VALUE!</v>
      </c>
      <c r="P2626" s="36" t="e">
        <f>DW_Fact_CL_Pricing_Calculations_Report[[#This Row],[Table_Load_Date]]</f>
        <v>#VALUE!</v>
      </c>
      <c r="Q2626" t="e">
        <f>DW_Fact_CL_Pricing_Calculations_Report[[#This Row],[Prod_Freight_Class]]</f>
        <v>#VALUE!</v>
      </c>
      <c r="R2626" t="e">
        <f>DW_Fact_CL_Pricing_Calculations_Report[[#This Row],[ReplacementCost]]</f>
        <v>#VALUE!</v>
      </c>
      <c r="S2626" t="e">
        <f>DW_Fact_CL_Pricing_Calculations_Report[[#This Row],[RegionWeightedAverageCost]]</f>
        <v>#VALUE!</v>
      </c>
      <c r="T2626" t="e">
        <f>DW_Fact_CL_Pricing_Calculations_Report[[#This Row],[Prop]]</f>
        <v>#VALUE!</v>
      </c>
      <c r="U2626" t="e">
        <f>DW_Fact_CL_Pricing_Calculations_Report[[#This Row],[CardlockSiteCost]]</f>
        <v>#VALUE!</v>
      </c>
      <c r="V2626" t="e">
        <f>DW_Fact_CL_Pricing_Calculations_Report[[#This Row],[NewCardlockSiteCost]]</f>
        <v>#VALUE!</v>
      </c>
      <c r="W2626" t="e">
        <f>DW_Fact_CL_Pricing_Calculations_Report[[#This Row],[Prod_ID]]</f>
        <v>#VALUE!</v>
      </c>
    </row>
    <row r="2627" spans="1:23" x14ac:dyDescent="0.25">
      <c r="A2627">
        <f>'Azure Calculations'!F2125</f>
        <v>0</v>
      </c>
      <c r="B2627" t="e">
        <f>DW_Fact_CL_Pricing_Calculations_Report[[#This Row],[Prod_ID]]</f>
        <v>#VALUE!</v>
      </c>
      <c r="C2627" t="e">
        <f>DW_Fact_CL_Pricing_Calculations_Report[[#This Row],[Vend_ID]]</f>
        <v>#VALUE!</v>
      </c>
      <c r="D2627" t="e">
        <f>DW_Fact_CL_Pricing_Calculations_Report[[#This Row],[CardlockSiteCost_WPROP]]</f>
        <v>#VALUE!</v>
      </c>
      <c r="E2627" t="e">
        <f>DW_Fact_CL_Pricing_Calculations_Report[[#This Row],[NewCardlockSiteCost]]</f>
        <v>#VALUE!</v>
      </c>
      <c r="F2627" t="e">
        <f>DW_Fact_CL_Pricing_Calculations_Report[[#This Row],[Change]]</f>
        <v>#VALUE!</v>
      </c>
      <c r="G2627" t="e">
        <f>DW_Fact_CL_Pricing_Calculations_Report[[#This Row],[FuelPricesDtl_Price]]</f>
        <v>#VALUE!</v>
      </c>
      <c r="H2627" t="e">
        <f>DW_Fact_CL_Pricing_Calculations_Report[[#This Row],[NewTable1]]</f>
        <v>#VALUE!</v>
      </c>
      <c r="I2627" t="e">
        <f>DW_Fact_CL_Pricing_Calculations_Report[[#This Row],[Tax]]</f>
        <v>#VALUE!</v>
      </c>
      <c r="J2627" t="e">
        <f>DW_Fact_CL_Pricing_Calculations_Report[[#This Row],[NewTable1wTax]]</f>
        <v>#VALUE!</v>
      </c>
      <c r="K2627" t="e">
        <f>DW_Fact_CL_Pricing_Calculations_Report[[#This Row],[Prop]]</f>
        <v>#VALUE!</v>
      </c>
      <c r="L2627" t="e">
        <f>DW_Fact_CL_Pricing_Calculations_Report[[#This Row],[Prod_Freight_Class]]</f>
        <v>#VALUE!</v>
      </c>
      <c r="M2627" s="36" t="e">
        <f>DW_Fact_CL_Pricing_Calculations_Report[[#This Row],[Table_Load_Date]]</f>
        <v>#VALUE!</v>
      </c>
      <c r="N2627" t="e">
        <f>DW_Fact_CL_Pricing_Calculations_Report[[#This Row],[Company]]</f>
        <v>#VALUE!</v>
      </c>
      <c r="O2627" t="e">
        <f>DW_Fact_CL_Pricing_Calculations_Report[[#This Row],[InvTerminalWAC]]</f>
        <v>#VALUE!</v>
      </c>
      <c r="P2627" s="36" t="e">
        <f>DW_Fact_CL_Pricing_Calculations_Report[[#This Row],[Table_Load_Date]]</f>
        <v>#VALUE!</v>
      </c>
      <c r="Q2627" t="e">
        <f>DW_Fact_CL_Pricing_Calculations_Report[[#This Row],[Prod_Freight_Class]]</f>
        <v>#VALUE!</v>
      </c>
      <c r="R2627" t="e">
        <f>DW_Fact_CL_Pricing_Calculations_Report[[#This Row],[ReplacementCost]]</f>
        <v>#VALUE!</v>
      </c>
      <c r="S2627" t="e">
        <f>DW_Fact_CL_Pricing_Calculations_Report[[#This Row],[RegionWeightedAverageCost]]</f>
        <v>#VALUE!</v>
      </c>
      <c r="T2627" t="e">
        <f>DW_Fact_CL_Pricing_Calculations_Report[[#This Row],[Prop]]</f>
        <v>#VALUE!</v>
      </c>
      <c r="U2627" t="e">
        <f>DW_Fact_CL_Pricing_Calculations_Report[[#This Row],[CardlockSiteCost]]</f>
        <v>#VALUE!</v>
      </c>
      <c r="V2627" t="e">
        <f>DW_Fact_CL_Pricing_Calculations_Report[[#This Row],[NewCardlockSiteCost]]</f>
        <v>#VALUE!</v>
      </c>
      <c r="W2627" t="e">
        <f>DW_Fact_CL_Pricing_Calculations_Report[[#This Row],[Prod_ID]]</f>
        <v>#VALUE!</v>
      </c>
    </row>
    <row r="2628" spans="1:23" x14ac:dyDescent="0.25">
      <c r="A2628">
        <f>'Azure Calculations'!F2126</f>
        <v>0</v>
      </c>
      <c r="B2628" t="e">
        <f>DW_Fact_CL_Pricing_Calculations_Report[[#This Row],[Prod_ID]]</f>
        <v>#VALUE!</v>
      </c>
      <c r="C2628" t="e">
        <f>DW_Fact_CL_Pricing_Calculations_Report[[#This Row],[Vend_ID]]</f>
        <v>#VALUE!</v>
      </c>
      <c r="D2628" t="e">
        <f>DW_Fact_CL_Pricing_Calculations_Report[[#This Row],[CardlockSiteCost_WPROP]]</f>
        <v>#VALUE!</v>
      </c>
      <c r="E2628" t="e">
        <f>DW_Fact_CL_Pricing_Calculations_Report[[#This Row],[NewCardlockSiteCost]]</f>
        <v>#VALUE!</v>
      </c>
      <c r="F2628" t="e">
        <f>DW_Fact_CL_Pricing_Calculations_Report[[#This Row],[Change]]</f>
        <v>#VALUE!</v>
      </c>
      <c r="G2628" t="e">
        <f>DW_Fact_CL_Pricing_Calculations_Report[[#This Row],[FuelPricesDtl_Price]]</f>
        <v>#VALUE!</v>
      </c>
      <c r="H2628" t="e">
        <f>DW_Fact_CL_Pricing_Calculations_Report[[#This Row],[NewTable1]]</f>
        <v>#VALUE!</v>
      </c>
      <c r="I2628" t="e">
        <f>DW_Fact_CL_Pricing_Calculations_Report[[#This Row],[Tax]]</f>
        <v>#VALUE!</v>
      </c>
      <c r="J2628" t="e">
        <f>DW_Fact_CL_Pricing_Calculations_Report[[#This Row],[NewTable1wTax]]</f>
        <v>#VALUE!</v>
      </c>
      <c r="K2628" t="e">
        <f>DW_Fact_CL_Pricing_Calculations_Report[[#This Row],[Prop]]</f>
        <v>#VALUE!</v>
      </c>
      <c r="L2628" t="e">
        <f>DW_Fact_CL_Pricing_Calculations_Report[[#This Row],[Prod_Freight_Class]]</f>
        <v>#VALUE!</v>
      </c>
      <c r="M2628" s="36" t="e">
        <f>DW_Fact_CL_Pricing_Calculations_Report[[#This Row],[Table_Load_Date]]</f>
        <v>#VALUE!</v>
      </c>
      <c r="N2628" t="e">
        <f>DW_Fact_CL_Pricing_Calculations_Report[[#This Row],[Company]]</f>
        <v>#VALUE!</v>
      </c>
      <c r="O2628" t="e">
        <f>DW_Fact_CL_Pricing_Calculations_Report[[#This Row],[InvTerminalWAC]]</f>
        <v>#VALUE!</v>
      </c>
      <c r="P2628" s="36" t="e">
        <f>DW_Fact_CL_Pricing_Calculations_Report[[#This Row],[Table_Load_Date]]</f>
        <v>#VALUE!</v>
      </c>
      <c r="Q2628" t="e">
        <f>DW_Fact_CL_Pricing_Calculations_Report[[#This Row],[Prod_Freight_Class]]</f>
        <v>#VALUE!</v>
      </c>
      <c r="R2628" t="e">
        <f>DW_Fact_CL_Pricing_Calculations_Report[[#This Row],[ReplacementCost]]</f>
        <v>#VALUE!</v>
      </c>
      <c r="S2628" t="e">
        <f>DW_Fact_CL_Pricing_Calculations_Report[[#This Row],[RegionWeightedAverageCost]]</f>
        <v>#VALUE!</v>
      </c>
      <c r="T2628" t="e">
        <f>DW_Fact_CL_Pricing_Calculations_Report[[#This Row],[Prop]]</f>
        <v>#VALUE!</v>
      </c>
      <c r="U2628" t="e">
        <f>DW_Fact_CL_Pricing_Calculations_Report[[#This Row],[CardlockSiteCost]]</f>
        <v>#VALUE!</v>
      </c>
      <c r="V2628" t="e">
        <f>DW_Fact_CL_Pricing_Calculations_Report[[#This Row],[NewCardlockSiteCost]]</f>
        <v>#VALUE!</v>
      </c>
      <c r="W2628" t="e">
        <f>DW_Fact_CL_Pricing_Calculations_Report[[#This Row],[Prod_ID]]</f>
        <v>#VALUE!</v>
      </c>
    </row>
    <row r="2629" spans="1:23" x14ac:dyDescent="0.25">
      <c r="A2629">
        <f>'Azure Calculations'!F2127</f>
        <v>0</v>
      </c>
      <c r="B2629" t="e">
        <f>DW_Fact_CL_Pricing_Calculations_Report[[#This Row],[Prod_ID]]</f>
        <v>#VALUE!</v>
      </c>
      <c r="C2629" t="e">
        <f>DW_Fact_CL_Pricing_Calculations_Report[[#This Row],[Vend_ID]]</f>
        <v>#VALUE!</v>
      </c>
      <c r="D2629" t="e">
        <f>DW_Fact_CL_Pricing_Calculations_Report[[#This Row],[CardlockSiteCost_WPROP]]</f>
        <v>#VALUE!</v>
      </c>
      <c r="E2629" t="e">
        <f>DW_Fact_CL_Pricing_Calculations_Report[[#This Row],[NewCardlockSiteCost]]</f>
        <v>#VALUE!</v>
      </c>
      <c r="F2629" t="e">
        <f>DW_Fact_CL_Pricing_Calculations_Report[[#This Row],[Change]]</f>
        <v>#VALUE!</v>
      </c>
      <c r="G2629" t="e">
        <f>DW_Fact_CL_Pricing_Calculations_Report[[#This Row],[FuelPricesDtl_Price]]</f>
        <v>#VALUE!</v>
      </c>
      <c r="H2629" t="e">
        <f>DW_Fact_CL_Pricing_Calculations_Report[[#This Row],[NewTable1]]</f>
        <v>#VALUE!</v>
      </c>
      <c r="I2629" t="e">
        <f>DW_Fact_CL_Pricing_Calculations_Report[[#This Row],[Tax]]</f>
        <v>#VALUE!</v>
      </c>
      <c r="J2629" t="e">
        <f>DW_Fact_CL_Pricing_Calculations_Report[[#This Row],[NewTable1wTax]]</f>
        <v>#VALUE!</v>
      </c>
      <c r="K2629" t="e">
        <f>DW_Fact_CL_Pricing_Calculations_Report[[#This Row],[Prop]]</f>
        <v>#VALUE!</v>
      </c>
      <c r="L2629" t="e">
        <f>DW_Fact_CL_Pricing_Calculations_Report[[#This Row],[Prod_Freight_Class]]</f>
        <v>#VALUE!</v>
      </c>
      <c r="M2629" s="36" t="e">
        <f>DW_Fact_CL_Pricing_Calculations_Report[[#This Row],[Table_Load_Date]]</f>
        <v>#VALUE!</v>
      </c>
      <c r="N2629" t="e">
        <f>DW_Fact_CL_Pricing_Calculations_Report[[#This Row],[Company]]</f>
        <v>#VALUE!</v>
      </c>
      <c r="O2629" t="e">
        <f>DW_Fact_CL_Pricing_Calculations_Report[[#This Row],[InvTerminalWAC]]</f>
        <v>#VALUE!</v>
      </c>
      <c r="P2629" s="36" t="e">
        <f>DW_Fact_CL_Pricing_Calculations_Report[[#This Row],[Table_Load_Date]]</f>
        <v>#VALUE!</v>
      </c>
      <c r="Q2629" t="e">
        <f>DW_Fact_CL_Pricing_Calculations_Report[[#This Row],[Prod_Freight_Class]]</f>
        <v>#VALUE!</v>
      </c>
      <c r="R2629" t="e">
        <f>DW_Fact_CL_Pricing_Calculations_Report[[#This Row],[ReplacementCost]]</f>
        <v>#VALUE!</v>
      </c>
      <c r="S2629" t="e">
        <f>DW_Fact_CL_Pricing_Calculations_Report[[#This Row],[RegionWeightedAverageCost]]</f>
        <v>#VALUE!</v>
      </c>
      <c r="T2629" t="e">
        <f>DW_Fact_CL_Pricing_Calculations_Report[[#This Row],[Prop]]</f>
        <v>#VALUE!</v>
      </c>
      <c r="U2629" t="e">
        <f>DW_Fact_CL_Pricing_Calculations_Report[[#This Row],[CardlockSiteCost]]</f>
        <v>#VALUE!</v>
      </c>
      <c r="V2629" t="e">
        <f>DW_Fact_CL_Pricing_Calculations_Report[[#This Row],[NewCardlockSiteCost]]</f>
        <v>#VALUE!</v>
      </c>
      <c r="W2629" t="e">
        <f>DW_Fact_CL_Pricing_Calculations_Report[[#This Row],[Prod_ID]]</f>
        <v>#VALUE!</v>
      </c>
    </row>
    <row r="2630" spans="1:23" x14ac:dyDescent="0.25">
      <c r="A2630">
        <f>'Azure Calculations'!F2128</f>
        <v>0</v>
      </c>
      <c r="B2630" t="e">
        <f>DW_Fact_CL_Pricing_Calculations_Report[[#This Row],[Prod_ID]]</f>
        <v>#VALUE!</v>
      </c>
      <c r="C2630" t="e">
        <f>DW_Fact_CL_Pricing_Calculations_Report[[#This Row],[Vend_ID]]</f>
        <v>#VALUE!</v>
      </c>
      <c r="D2630" t="e">
        <f>DW_Fact_CL_Pricing_Calculations_Report[[#This Row],[CardlockSiteCost_WPROP]]</f>
        <v>#VALUE!</v>
      </c>
      <c r="E2630" t="e">
        <f>DW_Fact_CL_Pricing_Calculations_Report[[#This Row],[NewCardlockSiteCost]]</f>
        <v>#VALUE!</v>
      </c>
      <c r="F2630" t="e">
        <f>DW_Fact_CL_Pricing_Calculations_Report[[#This Row],[Change]]</f>
        <v>#VALUE!</v>
      </c>
      <c r="G2630" t="e">
        <f>DW_Fact_CL_Pricing_Calculations_Report[[#This Row],[FuelPricesDtl_Price]]</f>
        <v>#VALUE!</v>
      </c>
      <c r="H2630" t="e">
        <f>DW_Fact_CL_Pricing_Calculations_Report[[#This Row],[NewTable1]]</f>
        <v>#VALUE!</v>
      </c>
      <c r="I2630" t="e">
        <f>DW_Fact_CL_Pricing_Calculations_Report[[#This Row],[Tax]]</f>
        <v>#VALUE!</v>
      </c>
      <c r="J2630" t="e">
        <f>DW_Fact_CL_Pricing_Calculations_Report[[#This Row],[NewTable1wTax]]</f>
        <v>#VALUE!</v>
      </c>
      <c r="K2630" t="e">
        <f>DW_Fact_CL_Pricing_Calculations_Report[[#This Row],[Prop]]</f>
        <v>#VALUE!</v>
      </c>
      <c r="L2630" t="e">
        <f>DW_Fact_CL_Pricing_Calculations_Report[[#This Row],[Prod_Freight_Class]]</f>
        <v>#VALUE!</v>
      </c>
      <c r="M2630" s="36" t="e">
        <f>DW_Fact_CL_Pricing_Calculations_Report[[#This Row],[Table_Load_Date]]</f>
        <v>#VALUE!</v>
      </c>
      <c r="N2630" t="e">
        <f>DW_Fact_CL_Pricing_Calculations_Report[[#This Row],[Company]]</f>
        <v>#VALUE!</v>
      </c>
      <c r="O2630" t="e">
        <f>DW_Fact_CL_Pricing_Calculations_Report[[#This Row],[InvTerminalWAC]]</f>
        <v>#VALUE!</v>
      </c>
      <c r="P2630" s="36" t="e">
        <f>DW_Fact_CL_Pricing_Calculations_Report[[#This Row],[Table_Load_Date]]</f>
        <v>#VALUE!</v>
      </c>
      <c r="Q2630" t="e">
        <f>DW_Fact_CL_Pricing_Calculations_Report[[#This Row],[Prod_Freight_Class]]</f>
        <v>#VALUE!</v>
      </c>
      <c r="R2630" t="e">
        <f>DW_Fact_CL_Pricing_Calculations_Report[[#This Row],[ReplacementCost]]</f>
        <v>#VALUE!</v>
      </c>
      <c r="S2630" t="e">
        <f>DW_Fact_CL_Pricing_Calculations_Report[[#This Row],[RegionWeightedAverageCost]]</f>
        <v>#VALUE!</v>
      </c>
      <c r="T2630" t="e">
        <f>DW_Fact_CL_Pricing_Calculations_Report[[#This Row],[Prop]]</f>
        <v>#VALUE!</v>
      </c>
      <c r="U2630" t="e">
        <f>DW_Fact_CL_Pricing_Calculations_Report[[#This Row],[CardlockSiteCost]]</f>
        <v>#VALUE!</v>
      </c>
      <c r="V2630" t="e">
        <f>DW_Fact_CL_Pricing_Calculations_Report[[#This Row],[NewCardlockSiteCost]]</f>
        <v>#VALUE!</v>
      </c>
      <c r="W2630" t="e">
        <f>DW_Fact_CL_Pricing_Calculations_Report[[#This Row],[Prod_ID]]</f>
        <v>#VALUE!</v>
      </c>
    </row>
    <row r="2631" spans="1:23" x14ac:dyDescent="0.25">
      <c r="A2631">
        <f>'Azure Calculations'!F2129</f>
        <v>0</v>
      </c>
      <c r="B2631" t="e">
        <f>DW_Fact_CL_Pricing_Calculations_Report[[#This Row],[Prod_ID]]</f>
        <v>#VALUE!</v>
      </c>
      <c r="C2631" t="e">
        <f>DW_Fact_CL_Pricing_Calculations_Report[[#This Row],[Vend_ID]]</f>
        <v>#VALUE!</v>
      </c>
      <c r="D2631" t="e">
        <f>DW_Fact_CL_Pricing_Calculations_Report[[#This Row],[CardlockSiteCost_WPROP]]</f>
        <v>#VALUE!</v>
      </c>
      <c r="E2631" t="e">
        <f>DW_Fact_CL_Pricing_Calculations_Report[[#This Row],[NewCardlockSiteCost]]</f>
        <v>#VALUE!</v>
      </c>
      <c r="F2631" t="e">
        <f>DW_Fact_CL_Pricing_Calculations_Report[[#This Row],[Change]]</f>
        <v>#VALUE!</v>
      </c>
      <c r="G2631" t="e">
        <f>DW_Fact_CL_Pricing_Calculations_Report[[#This Row],[FuelPricesDtl_Price]]</f>
        <v>#VALUE!</v>
      </c>
      <c r="H2631" t="e">
        <f>DW_Fact_CL_Pricing_Calculations_Report[[#This Row],[NewTable1]]</f>
        <v>#VALUE!</v>
      </c>
      <c r="I2631" t="e">
        <f>DW_Fact_CL_Pricing_Calculations_Report[[#This Row],[Tax]]</f>
        <v>#VALUE!</v>
      </c>
      <c r="J2631" t="e">
        <f>DW_Fact_CL_Pricing_Calculations_Report[[#This Row],[NewTable1wTax]]</f>
        <v>#VALUE!</v>
      </c>
      <c r="K2631" t="e">
        <f>DW_Fact_CL_Pricing_Calculations_Report[[#This Row],[Prop]]</f>
        <v>#VALUE!</v>
      </c>
      <c r="L2631" t="e">
        <f>DW_Fact_CL_Pricing_Calculations_Report[[#This Row],[Prod_Freight_Class]]</f>
        <v>#VALUE!</v>
      </c>
      <c r="M2631" s="36" t="e">
        <f>DW_Fact_CL_Pricing_Calculations_Report[[#This Row],[Table_Load_Date]]</f>
        <v>#VALUE!</v>
      </c>
      <c r="N2631" t="e">
        <f>DW_Fact_CL_Pricing_Calculations_Report[[#This Row],[Company]]</f>
        <v>#VALUE!</v>
      </c>
      <c r="O2631" t="e">
        <f>DW_Fact_CL_Pricing_Calculations_Report[[#This Row],[InvTerminalWAC]]</f>
        <v>#VALUE!</v>
      </c>
      <c r="P2631" s="36" t="e">
        <f>DW_Fact_CL_Pricing_Calculations_Report[[#This Row],[Table_Load_Date]]</f>
        <v>#VALUE!</v>
      </c>
      <c r="Q2631" t="e">
        <f>DW_Fact_CL_Pricing_Calculations_Report[[#This Row],[Prod_Freight_Class]]</f>
        <v>#VALUE!</v>
      </c>
      <c r="R2631" t="e">
        <f>DW_Fact_CL_Pricing_Calculations_Report[[#This Row],[ReplacementCost]]</f>
        <v>#VALUE!</v>
      </c>
      <c r="S2631" t="e">
        <f>DW_Fact_CL_Pricing_Calculations_Report[[#This Row],[RegionWeightedAverageCost]]</f>
        <v>#VALUE!</v>
      </c>
      <c r="T2631" t="e">
        <f>DW_Fact_CL_Pricing_Calculations_Report[[#This Row],[Prop]]</f>
        <v>#VALUE!</v>
      </c>
      <c r="U2631" t="e">
        <f>DW_Fact_CL_Pricing_Calculations_Report[[#This Row],[CardlockSiteCost]]</f>
        <v>#VALUE!</v>
      </c>
      <c r="V2631" t="e">
        <f>DW_Fact_CL_Pricing_Calculations_Report[[#This Row],[NewCardlockSiteCost]]</f>
        <v>#VALUE!</v>
      </c>
      <c r="W2631" t="e">
        <f>DW_Fact_CL_Pricing_Calculations_Report[[#This Row],[Prod_ID]]</f>
        <v>#VALUE!</v>
      </c>
    </row>
    <row r="2632" spans="1:23" x14ac:dyDescent="0.25">
      <c r="A2632">
        <f>'Azure Calculations'!F2130</f>
        <v>0</v>
      </c>
      <c r="B2632" t="e">
        <f>DW_Fact_CL_Pricing_Calculations_Report[[#This Row],[Prod_ID]]</f>
        <v>#VALUE!</v>
      </c>
      <c r="C2632" t="e">
        <f>DW_Fact_CL_Pricing_Calculations_Report[[#This Row],[Vend_ID]]</f>
        <v>#VALUE!</v>
      </c>
      <c r="D2632" t="e">
        <f>DW_Fact_CL_Pricing_Calculations_Report[[#This Row],[CardlockSiteCost_WPROP]]</f>
        <v>#VALUE!</v>
      </c>
      <c r="E2632" t="e">
        <f>DW_Fact_CL_Pricing_Calculations_Report[[#This Row],[NewCardlockSiteCost]]</f>
        <v>#VALUE!</v>
      </c>
      <c r="F2632" t="e">
        <f>DW_Fact_CL_Pricing_Calculations_Report[[#This Row],[Change]]</f>
        <v>#VALUE!</v>
      </c>
      <c r="G2632" t="e">
        <f>DW_Fact_CL_Pricing_Calculations_Report[[#This Row],[FuelPricesDtl_Price]]</f>
        <v>#VALUE!</v>
      </c>
      <c r="H2632" t="e">
        <f>DW_Fact_CL_Pricing_Calculations_Report[[#This Row],[NewTable1]]</f>
        <v>#VALUE!</v>
      </c>
      <c r="I2632" t="e">
        <f>DW_Fact_CL_Pricing_Calculations_Report[[#This Row],[Tax]]</f>
        <v>#VALUE!</v>
      </c>
      <c r="J2632" t="e">
        <f>DW_Fact_CL_Pricing_Calculations_Report[[#This Row],[NewTable1wTax]]</f>
        <v>#VALUE!</v>
      </c>
      <c r="K2632" t="e">
        <f>DW_Fact_CL_Pricing_Calculations_Report[[#This Row],[Prop]]</f>
        <v>#VALUE!</v>
      </c>
      <c r="L2632" t="e">
        <f>DW_Fact_CL_Pricing_Calculations_Report[[#This Row],[Prod_Freight_Class]]</f>
        <v>#VALUE!</v>
      </c>
      <c r="M2632" s="36" t="e">
        <f>DW_Fact_CL_Pricing_Calculations_Report[[#This Row],[Table_Load_Date]]</f>
        <v>#VALUE!</v>
      </c>
      <c r="N2632" t="e">
        <f>DW_Fact_CL_Pricing_Calculations_Report[[#This Row],[Company]]</f>
        <v>#VALUE!</v>
      </c>
      <c r="O2632" t="e">
        <f>DW_Fact_CL_Pricing_Calculations_Report[[#This Row],[InvTerminalWAC]]</f>
        <v>#VALUE!</v>
      </c>
      <c r="P2632" s="36" t="e">
        <f>DW_Fact_CL_Pricing_Calculations_Report[[#This Row],[Table_Load_Date]]</f>
        <v>#VALUE!</v>
      </c>
      <c r="Q2632" t="e">
        <f>DW_Fact_CL_Pricing_Calculations_Report[[#This Row],[Prod_Freight_Class]]</f>
        <v>#VALUE!</v>
      </c>
      <c r="R2632" t="e">
        <f>DW_Fact_CL_Pricing_Calculations_Report[[#This Row],[ReplacementCost]]</f>
        <v>#VALUE!</v>
      </c>
      <c r="S2632" t="e">
        <f>DW_Fact_CL_Pricing_Calculations_Report[[#This Row],[RegionWeightedAverageCost]]</f>
        <v>#VALUE!</v>
      </c>
      <c r="T2632" t="e">
        <f>DW_Fact_CL_Pricing_Calculations_Report[[#This Row],[Prop]]</f>
        <v>#VALUE!</v>
      </c>
      <c r="U2632" t="e">
        <f>DW_Fact_CL_Pricing_Calculations_Report[[#This Row],[CardlockSiteCost]]</f>
        <v>#VALUE!</v>
      </c>
      <c r="V2632" t="e">
        <f>DW_Fact_CL_Pricing_Calculations_Report[[#This Row],[NewCardlockSiteCost]]</f>
        <v>#VALUE!</v>
      </c>
      <c r="W2632" t="e">
        <f>DW_Fact_CL_Pricing_Calculations_Report[[#This Row],[Prod_ID]]</f>
        <v>#VALUE!</v>
      </c>
    </row>
    <row r="2633" spans="1:23" x14ac:dyDescent="0.25">
      <c r="A2633">
        <f>'Azure Calculations'!F2131</f>
        <v>0</v>
      </c>
      <c r="B2633" t="e">
        <f>DW_Fact_CL_Pricing_Calculations_Report[[#This Row],[Prod_ID]]</f>
        <v>#VALUE!</v>
      </c>
      <c r="C2633" t="e">
        <f>DW_Fact_CL_Pricing_Calculations_Report[[#This Row],[Vend_ID]]</f>
        <v>#VALUE!</v>
      </c>
      <c r="D2633" t="e">
        <f>DW_Fact_CL_Pricing_Calculations_Report[[#This Row],[CardlockSiteCost_WPROP]]</f>
        <v>#VALUE!</v>
      </c>
      <c r="E2633" t="e">
        <f>DW_Fact_CL_Pricing_Calculations_Report[[#This Row],[NewCardlockSiteCost]]</f>
        <v>#VALUE!</v>
      </c>
      <c r="F2633" t="e">
        <f>DW_Fact_CL_Pricing_Calculations_Report[[#This Row],[Change]]</f>
        <v>#VALUE!</v>
      </c>
      <c r="G2633" t="e">
        <f>DW_Fact_CL_Pricing_Calculations_Report[[#This Row],[FuelPricesDtl_Price]]</f>
        <v>#VALUE!</v>
      </c>
      <c r="H2633" t="e">
        <f>DW_Fact_CL_Pricing_Calculations_Report[[#This Row],[NewTable1]]</f>
        <v>#VALUE!</v>
      </c>
      <c r="I2633" t="e">
        <f>DW_Fact_CL_Pricing_Calculations_Report[[#This Row],[Tax]]</f>
        <v>#VALUE!</v>
      </c>
      <c r="J2633" t="e">
        <f>DW_Fact_CL_Pricing_Calculations_Report[[#This Row],[NewTable1wTax]]</f>
        <v>#VALUE!</v>
      </c>
      <c r="K2633" t="e">
        <f>DW_Fact_CL_Pricing_Calculations_Report[[#This Row],[Prop]]</f>
        <v>#VALUE!</v>
      </c>
      <c r="L2633" t="e">
        <f>DW_Fact_CL_Pricing_Calculations_Report[[#This Row],[Prod_Freight_Class]]</f>
        <v>#VALUE!</v>
      </c>
      <c r="M2633" s="36" t="e">
        <f>DW_Fact_CL_Pricing_Calculations_Report[[#This Row],[Table_Load_Date]]</f>
        <v>#VALUE!</v>
      </c>
      <c r="N2633" t="e">
        <f>DW_Fact_CL_Pricing_Calculations_Report[[#This Row],[Company]]</f>
        <v>#VALUE!</v>
      </c>
      <c r="O2633" t="e">
        <f>DW_Fact_CL_Pricing_Calculations_Report[[#This Row],[InvTerminalWAC]]</f>
        <v>#VALUE!</v>
      </c>
      <c r="P2633" s="36" t="e">
        <f>DW_Fact_CL_Pricing_Calculations_Report[[#This Row],[Table_Load_Date]]</f>
        <v>#VALUE!</v>
      </c>
      <c r="Q2633" t="e">
        <f>DW_Fact_CL_Pricing_Calculations_Report[[#This Row],[Prod_Freight_Class]]</f>
        <v>#VALUE!</v>
      </c>
      <c r="R2633" t="e">
        <f>DW_Fact_CL_Pricing_Calculations_Report[[#This Row],[ReplacementCost]]</f>
        <v>#VALUE!</v>
      </c>
      <c r="S2633" t="e">
        <f>DW_Fact_CL_Pricing_Calculations_Report[[#This Row],[RegionWeightedAverageCost]]</f>
        <v>#VALUE!</v>
      </c>
      <c r="T2633" t="e">
        <f>DW_Fact_CL_Pricing_Calculations_Report[[#This Row],[Prop]]</f>
        <v>#VALUE!</v>
      </c>
      <c r="U2633" t="e">
        <f>DW_Fact_CL_Pricing_Calculations_Report[[#This Row],[CardlockSiteCost]]</f>
        <v>#VALUE!</v>
      </c>
      <c r="V2633" t="e">
        <f>DW_Fact_CL_Pricing_Calculations_Report[[#This Row],[NewCardlockSiteCost]]</f>
        <v>#VALUE!</v>
      </c>
      <c r="W2633" t="e">
        <f>DW_Fact_CL_Pricing_Calculations_Report[[#This Row],[Prod_ID]]</f>
        <v>#VALUE!</v>
      </c>
    </row>
    <row r="2634" spans="1:23" x14ac:dyDescent="0.25">
      <c r="A2634">
        <f>'Azure Calculations'!F2132</f>
        <v>0</v>
      </c>
      <c r="B2634" t="e">
        <f>DW_Fact_CL_Pricing_Calculations_Report[[#This Row],[Prod_ID]]</f>
        <v>#VALUE!</v>
      </c>
      <c r="C2634" t="e">
        <f>DW_Fact_CL_Pricing_Calculations_Report[[#This Row],[Vend_ID]]</f>
        <v>#VALUE!</v>
      </c>
      <c r="D2634" t="e">
        <f>DW_Fact_CL_Pricing_Calculations_Report[[#This Row],[CardlockSiteCost_WPROP]]</f>
        <v>#VALUE!</v>
      </c>
      <c r="E2634" t="e">
        <f>DW_Fact_CL_Pricing_Calculations_Report[[#This Row],[NewCardlockSiteCost]]</f>
        <v>#VALUE!</v>
      </c>
      <c r="F2634" t="e">
        <f>DW_Fact_CL_Pricing_Calculations_Report[[#This Row],[Change]]</f>
        <v>#VALUE!</v>
      </c>
      <c r="G2634" t="e">
        <f>DW_Fact_CL_Pricing_Calculations_Report[[#This Row],[FuelPricesDtl_Price]]</f>
        <v>#VALUE!</v>
      </c>
      <c r="H2634" t="e">
        <f>DW_Fact_CL_Pricing_Calculations_Report[[#This Row],[NewTable1]]</f>
        <v>#VALUE!</v>
      </c>
      <c r="I2634" t="e">
        <f>DW_Fact_CL_Pricing_Calculations_Report[[#This Row],[Tax]]</f>
        <v>#VALUE!</v>
      </c>
      <c r="J2634" t="e">
        <f>DW_Fact_CL_Pricing_Calculations_Report[[#This Row],[NewTable1wTax]]</f>
        <v>#VALUE!</v>
      </c>
      <c r="K2634" t="e">
        <f>DW_Fact_CL_Pricing_Calculations_Report[[#This Row],[Prop]]</f>
        <v>#VALUE!</v>
      </c>
      <c r="L2634" t="e">
        <f>DW_Fact_CL_Pricing_Calculations_Report[[#This Row],[Prod_Freight_Class]]</f>
        <v>#VALUE!</v>
      </c>
      <c r="M2634" s="36" t="e">
        <f>DW_Fact_CL_Pricing_Calculations_Report[[#This Row],[Table_Load_Date]]</f>
        <v>#VALUE!</v>
      </c>
      <c r="N2634" t="e">
        <f>DW_Fact_CL_Pricing_Calculations_Report[[#This Row],[Company]]</f>
        <v>#VALUE!</v>
      </c>
      <c r="O2634" t="e">
        <f>DW_Fact_CL_Pricing_Calculations_Report[[#This Row],[InvTerminalWAC]]</f>
        <v>#VALUE!</v>
      </c>
      <c r="P2634" s="36" t="e">
        <f>DW_Fact_CL_Pricing_Calculations_Report[[#This Row],[Table_Load_Date]]</f>
        <v>#VALUE!</v>
      </c>
      <c r="Q2634" t="e">
        <f>DW_Fact_CL_Pricing_Calculations_Report[[#This Row],[Prod_Freight_Class]]</f>
        <v>#VALUE!</v>
      </c>
      <c r="R2634" t="e">
        <f>DW_Fact_CL_Pricing_Calculations_Report[[#This Row],[ReplacementCost]]</f>
        <v>#VALUE!</v>
      </c>
      <c r="S2634" t="e">
        <f>DW_Fact_CL_Pricing_Calculations_Report[[#This Row],[RegionWeightedAverageCost]]</f>
        <v>#VALUE!</v>
      </c>
      <c r="T2634" t="e">
        <f>DW_Fact_CL_Pricing_Calculations_Report[[#This Row],[Prop]]</f>
        <v>#VALUE!</v>
      </c>
      <c r="U2634" t="e">
        <f>DW_Fact_CL_Pricing_Calculations_Report[[#This Row],[CardlockSiteCost]]</f>
        <v>#VALUE!</v>
      </c>
      <c r="V2634" t="e">
        <f>DW_Fact_CL_Pricing_Calculations_Report[[#This Row],[NewCardlockSiteCost]]</f>
        <v>#VALUE!</v>
      </c>
      <c r="W2634" t="e">
        <f>DW_Fact_CL_Pricing_Calculations_Report[[#This Row],[Prod_ID]]</f>
        <v>#VALUE!</v>
      </c>
    </row>
    <row r="2635" spans="1:23" x14ac:dyDescent="0.25">
      <c r="A2635">
        <f>'Azure Calculations'!F2133</f>
        <v>0</v>
      </c>
      <c r="B2635" t="e">
        <f>DW_Fact_CL_Pricing_Calculations_Report[[#This Row],[Prod_ID]]</f>
        <v>#VALUE!</v>
      </c>
      <c r="C2635" t="e">
        <f>DW_Fact_CL_Pricing_Calculations_Report[[#This Row],[Vend_ID]]</f>
        <v>#VALUE!</v>
      </c>
      <c r="D2635" t="e">
        <f>DW_Fact_CL_Pricing_Calculations_Report[[#This Row],[CardlockSiteCost_WPROP]]</f>
        <v>#VALUE!</v>
      </c>
      <c r="E2635" t="e">
        <f>DW_Fact_CL_Pricing_Calculations_Report[[#This Row],[NewCardlockSiteCost]]</f>
        <v>#VALUE!</v>
      </c>
      <c r="F2635" t="e">
        <f>DW_Fact_CL_Pricing_Calculations_Report[[#This Row],[Change]]</f>
        <v>#VALUE!</v>
      </c>
      <c r="G2635" t="e">
        <f>DW_Fact_CL_Pricing_Calculations_Report[[#This Row],[FuelPricesDtl_Price]]</f>
        <v>#VALUE!</v>
      </c>
      <c r="H2635" t="e">
        <f>DW_Fact_CL_Pricing_Calculations_Report[[#This Row],[NewTable1]]</f>
        <v>#VALUE!</v>
      </c>
      <c r="I2635" t="e">
        <f>DW_Fact_CL_Pricing_Calculations_Report[[#This Row],[Tax]]</f>
        <v>#VALUE!</v>
      </c>
      <c r="J2635" t="e">
        <f>DW_Fact_CL_Pricing_Calculations_Report[[#This Row],[NewTable1wTax]]</f>
        <v>#VALUE!</v>
      </c>
      <c r="K2635" t="e">
        <f>DW_Fact_CL_Pricing_Calculations_Report[[#This Row],[Prop]]</f>
        <v>#VALUE!</v>
      </c>
      <c r="L2635" t="e">
        <f>DW_Fact_CL_Pricing_Calculations_Report[[#This Row],[Prod_Freight_Class]]</f>
        <v>#VALUE!</v>
      </c>
      <c r="M2635" s="36" t="e">
        <f>DW_Fact_CL_Pricing_Calculations_Report[[#This Row],[Table_Load_Date]]</f>
        <v>#VALUE!</v>
      </c>
      <c r="N2635" t="e">
        <f>DW_Fact_CL_Pricing_Calculations_Report[[#This Row],[Company]]</f>
        <v>#VALUE!</v>
      </c>
      <c r="O2635" t="e">
        <f>DW_Fact_CL_Pricing_Calculations_Report[[#This Row],[InvTerminalWAC]]</f>
        <v>#VALUE!</v>
      </c>
      <c r="P2635" s="36" t="e">
        <f>DW_Fact_CL_Pricing_Calculations_Report[[#This Row],[Table_Load_Date]]</f>
        <v>#VALUE!</v>
      </c>
      <c r="Q2635" t="e">
        <f>DW_Fact_CL_Pricing_Calculations_Report[[#This Row],[Prod_Freight_Class]]</f>
        <v>#VALUE!</v>
      </c>
      <c r="R2635" t="e">
        <f>DW_Fact_CL_Pricing_Calculations_Report[[#This Row],[ReplacementCost]]</f>
        <v>#VALUE!</v>
      </c>
      <c r="S2635" t="e">
        <f>DW_Fact_CL_Pricing_Calculations_Report[[#This Row],[RegionWeightedAverageCost]]</f>
        <v>#VALUE!</v>
      </c>
      <c r="T2635" t="e">
        <f>DW_Fact_CL_Pricing_Calculations_Report[[#This Row],[Prop]]</f>
        <v>#VALUE!</v>
      </c>
      <c r="U2635" t="e">
        <f>DW_Fact_CL_Pricing_Calculations_Report[[#This Row],[CardlockSiteCost]]</f>
        <v>#VALUE!</v>
      </c>
      <c r="V2635" t="e">
        <f>DW_Fact_CL_Pricing_Calculations_Report[[#This Row],[NewCardlockSiteCost]]</f>
        <v>#VALUE!</v>
      </c>
      <c r="W2635" t="e">
        <f>DW_Fact_CL_Pricing_Calculations_Report[[#This Row],[Prod_ID]]</f>
        <v>#VALUE!</v>
      </c>
    </row>
    <row r="2636" spans="1:23" x14ac:dyDescent="0.25">
      <c r="A2636">
        <f>'Azure Calculations'!F2134</f>
        <v>0</v>
      </c>
      <c r="B2636" t="e">
        <f>DW_Fact_CL_Pricing_Calculations_Report[[#This Row],[Prod_ID]]</f>
        <v>#VALUE!</v>
      </c>
      <c r="C2636" t="e">
        <f>DW_Fact_CL_Pricing_Calculations_Report[[#This Row],[Vend_ID]]</f>
        <v>#VALUE!</v>
      </c>
      <c r="D2636" t="e">
        <f>DW_Fact_CL_Pricing_Calculations_Report[[#This Row],[CardlockSiteCost_WPROP]]</f>
        <v>#VALUE!</v>
      </c>
      <c r="E2636" t="e">
        <f>DW_Fact_CL_Pricing_Calculations_Report[[#This Row],[NewCardlockSiteCost]]</f>
        <v>#VALUE!</v>
      </c>
      <c r="F2636" t="e">
        <f>DW_Fact_CL_Pricing_Calculations_Report[[#This Row],[Change]]</f>
        <v>#VALUE!</v>
      </c>
      <c r="G2636" t="e">
        <f>DW_Fact_CL_Pricing_Calculations_Report[[#This Row],[FuelPricesDtl_Price]]</f>
        <v>#VALUE!</v>
      </c>
      <c r="H2636" t="e">
        <f>DW_Fact_CL_Pricing_Calculations_Report[[#This Row],[NewTable1]]</f>
        <v>#VALUE!</v>
      </c>
      <c r="I2636" t="e">
        <f>DW_Fact_CL_Pricing_Calculations_Report[[#This Row],[Tax]]</f>
        <v>#VALUE!</v>
      </c>
      <c r="J2636" t="e">
        <f>DW_Fact_CL_Pricing_Calculations_Report[[#This Row],[NewTable1wTax]]</f>
        <v>#VALUE!</v>
      </c>
      <c r="K2636" t="e">
        <f>DW_Fact_CL_Pricing_Calculations_Report[[#This Row],[Prop]]</f>
        <v>#VALUE!</v>
      </c>
      <c r="L2636" t="e">
        <f>DW_Fact_CL_Pricing_Calculations_Report[[#This Row],[Prod_Freight_Class]]</f>
        <v>#VALUE!</v>
      </c>
      <c r="M2636" s="36" t="e">
        <f>DW_Fact_CL_Pricing_Calculations_Report[[#This Row],[Table_Load_Date]]</f>
        <v>#VALUE!</v>
      </c>
      <c r="N2636" t="e">
        <f>DW_Fact_CL_Pricing_Calculations_Report[[#This Row],[Company]]</f>
        <v>#VALUE!</v>
      </c>
      <c r="O2636" t="e">
        <f>DW_Fact_CL_Pricing_Calculations_Report[[#This Row],[InvTerminalWAC]]</f>
        <v>#VALUE!</v>
      </c>
      <c r="P2636" s="36" t="e">
        <f>DW_Fact_CL_Pricing_Calculations_Report[[#This Row],[Table_Load_Date]]</f>
        <v>#VALUE!</v>
      </c>
      <c r="Q2636" t="e">
        <f>DW_Fact_CL_Pricing_Calculations_Report[[#This Row],[Prod_Freight_Class]]</f>
        <v>#VALUE!</v>
      </c>
      <c r="R2636" t="e">
        <f>DW_Fact_CL_Pricing_Calculations_Report[[#This Row],[ReplacementCost]]</f>
        <v>#VALUE!</v>
      </c>
      <c r="S2636" t="e">
        <f>DW_Fact_CL_Pricing_Calculations_Report[[#This Row],[RegionWeightedAverageCost]]</f>
        <v>#VALUE!</v>
      </c>
      <c r="T2636" t="e">
        <f>DW_Fact_CL_Pricing_Calculations_Report[[#This Row],[Prop]]</f>
        <v>#VALUE!</v>
      </c>
      <c r="U2636" t="e">
        <f>DW_Fact_CL_Pricing_Calculations_Report[[#This Row],[CardlockSiteCost]]</f>
        <v>#VALUE!</v>
      </c>
      <c r="V2636" t="e">
        <f>DW_Fact_CL_Pricing_Calculations_Report[[#This Row],[NewCardlockSiteCost]]</f>
        <v>#VALUE!</v>
      </c>
      <c r="W2636" t="e">
        <f>DW_Fact_CL_Pricing_Calculations_Report[[#This Row],[Prod_ID]]</f>
        <v>#VALUE!</v>
      </c>
    </row>
    <row r="2637" spans="1:23" x14ac:dyDescent="0.25">
      <c r="A2637">
        <f>'Azure Calculations'!F2135</f>
        <v>0</v>
      </c>
      <c r="B2637" t="e">
        <f>DW_Fact_CL_Pricing_Calculations_Report[[#This Row],[Prod_ID]]</f>
        <v>#VALUE!</v>
      </c>
      <c r="C2637" t="e">
        <f>DW_Fact_CL_Pricing_Calculations_Report[[#This Row],[Vend_ID]]</f>
        <v>#VALUE!</v>
      </c>
      <c r="D2637" t="e">
        <f>DW_Fact_CL_Pricing_Calculations_Report[[#This Row],[CardlockSiteCost_WPROP]]</f>
        <v>#VALUE!</v>
      </c>
      <c r="E2637" t="e">
        <f>DW_Fact_CL_Pricing_Calculations_Report[[#This Row],[NewCardlockSiteCost]]</f>
        <v>#VALUE!</v>
      </c>
      <c r="F2637" t="e">
        <f>DW_Fact_CL_Pricing_Calculations_Report[[#This Row],[Change]]</f>
        <v>#VALUE!</v>
      </c>
      <c r="G2637" t="e">
        <f>DW_Fact_CL_Pricing_Calculations_Report[[#This Row],[FuelPricesDtl_Price]]</f>
        <v>#VALUE!</v>
      </c>
      <c r="H2637" t="e">
        <f>DW_Fact_CL_Pricing_Calculations_Report[[#This Row],[NewTable1]]</f>
        <v>#VALUE!</v>
      </c>
      <c r="I2637" t="e">
        <f>DW_Fact_CL_Pricing_Calculations_Report[[#This Row],[Tax]]</f>
        <v>#VALUE!</v>
      </c>
      <c r="J2637" t="e">
        <f>DW_Fact_CL_Pricing_Calculations_Report[[#This Row],[NewTable1wTax]]</f>
        <v>#VALUE!</v>
      </c>
      <c r="K2637" t="e">
        <f>DW_Fact_CL_Pricing_Calculations_Report[[#This Row],[Prop]]</f>
        <v>#VALUE!</v>
      </c>
      <c r="L2637" t="e">
        <f>DW_Fact_CL_Pricing_Calculations_Report[[#This Row],[Prod_Freight_Class]]</f>
        <v>#VALUE!</v>
      </c>
      <c r="M2637" s="36" t="e">
        <f>DW_Fact_CL_Pricing_Calculations_Report[[#This Row],[Table_Load_Date]]</f>
        <v>#VALUE!</v>
      </c>
      <c r="N2637" t="e">
        <f>DW_Fact_CL_Pricing_Calculations_Report[[#This Row],[Company]]</f>
        <v>#VALUE!</v>
      </c>
      <c r="O2637" t="e">
        <f>DW_Fact_CL_Pricing_Calculations_Report[[#This Row],[InvTerminalWAC]]</f>
        <v>#VALUE!</v>
      </c>
      <c r="P2637" s="36" t="e">
        <f>DW_Fact_CL_Pricing_Calculations_Report[[#This Row],[Table_Load_Date]]</f>
        <v>#VALUE!</v>
      </c>
      <c r="Q2637" t="e">
        <f>DW_Fact_CL_Pricing_Calculations_Report[[#This Row],[Prod_Freight_Class]]</f>
        <v>#VALUE!</v>
      </c>
      <c r="R2637" t="e">
        <f>DW_Fact_CL_Pricing_Calculations_Report[[#This Row],[ReplacementCost]]</f>
        <v>#VALUE!</v>
      </c>
      <c r="S2637" t="e">
        <f>DW_Fact_CL_Pricing_Calculations_Report[[#This Row],[RegionWeightedAverageCost]]</f>
        <v>#VALUE!</v>
      </c>
      <c r="T2637" t="e">
        <f>DW_Fact_CL_Pricing_Calculations_Report[[#This Row],[Prop]]</f>
        <v>#VALUE!</v>
      </c>
      <c r="U2637" t="e">
        <f>DW_Fact_CL_Pricing_Calculations_Report[[#This Row],[CardlockSiteCost]]</f>
        <v>#VALUE!</v>
      </c>
      <c r="V2637" t="e">
        <f>DW_Fact_CL_Pricing_Calculations_Report[[#This Row],[NewCardlockSiteCost]]</f>
        <v>#VALUE!</v>
      </c>
      <c r="W2637" t="e">
        <f>DW_Fact_CL_Pricing_Calculations_Report[[#This Row],[Prod_ID]]</f>
        <v>#VALUE!</v>
      </c>
    </row>
    <row r="2638" spans="1:23" x14ac:dyDescent="0.25">
      <c r="A2638">
        <f>'Azure Calculations'!F2136</f>
        <v>0</v>
      </c>
      <c r="B2638" t="e">
        <f>DW_Fact_CL_Pricing_Calculations_Report[[#This Row],[Prod_ID]]</f>
        <v>#VALUE!</v>
      </c>
      <c r="C2638" t="e">
        <f>DW_Fact_CL_Pricing_Calculations_Report[[#This Row],[Vend_ID]]</f>
        <v>#VALUE!</v>
      </c>
      <c r="D2638" t="e">
        <f>DW_Fact_CL_Pricing_Calculations_Report[[#This Row],[CardlockSiteCost_WPROP]]</f>
        <v>#VALUE!</v>
      </c>
      <c r="E2638" t="e">
        <f>DW_Fact_CL_Pricing_Calculations_Report[[#This Row],[NewCardlockSiteCost]]</f>
        <v>#VALUE!</v>
      </c>
      <c r="F2638" t="e">
        <f>DW_Fact_CL_Pricing_Calculations_Report[[#This Row],[Change]]</f>
        <v>#VALUE!</v>
      </c>
      <c r="G2638" t="e">
        <f>DW_Fact_CL_Pricing_Calculations_Report[[#This Row],[FuelPricesDtl_Price]]</f>
        <v>#VALUE!</v>
      </c>
      <c r="H2638" t="e">
        <f>DW_Fact_CL_Pricing_Calculations_Report[[#This Row],[NewTable1]]</f>
        <v>#VALUE!</v>
      </c>
      <c r="I2638" t="e">
        <f>DW_Fact_CL_Pricing_Calculations_Report[[#This Row],[Tax]]</f>
        <v>#VALUE!</v>
      </c>
      <c r="J2638" t="e">
        <f>DW_Fact_CL_Pricing_Calculations_Report[[#This Row],[NewTable1wTax]]</f>
        <v>#VALUE!</v>
      </c>
      <c r="K2638" t="e">
        <f>DW_Fact_CL_Pricing_Calculations_Report[[#This Row],[Prop]]</f>
        <v>#VALUE!</v>
      </c>
      <c r="L2638" t="e">
        <f>DW_Fact_CL_Pricing_Calculations_Report[[#This Row],[Prod_Freight_Class]]</f>
        <v>#VALUE!</v>
      </c>
      <c r="M2638" s="36" t="e">
        <f>DW_Fact_CL_Pricing_Calculations_Report[[#This Row],[Table_Load_Date]]</f>
        <v>#VALUE!</v>
      </c>
      <c r="N2638" t="e">
        <f>DW_Fact_CL_Pricing_Calculations_Report[[#This Row],[Company]]</f>
        <v>#VALUE!</v>
      </c>
      <c r="O2638" t="e">
        <f>DW_Fact_CL_Pricing_Calculations_Report[[#This Row],[InvTerminalWAC]]</f>
        <v>#VALUE!</v>
      </c>
      <c r="P2638" s="36" t="e">
        <f>DW_Fact_CL_Pricing_Calculations_Report[[#This Row],[Table_Load_Date]]</f>
        <v>#VALUE!</v>
      </c>
      <c r="Q2638" t="e">
        <f>DW_Fact_CL_Pricing_Calculations_Report[[#This Row],[Prod_Freight_Class]]</f>
        <v>#VALUE!</v>
      </c>
      <c r="R2638" t="e">
        <f>DW_Fact_CL_Pricing_Calculations_Report[[#This Row],[ReplacementCost]]</f>
        <v>#VALUE!</v>
      </c>
      <c r="S2638" t="e">
        <f>DW_Fact_CL_Pricing_Calculations_Report[[#This Row],[RegionWeightedAverageCost]]</f>
        <v>#VALUE!</v>
      </c>
      <c r="T2638" t="e">
        <f>DW_Fact_CL_Pricing_Calculations_Report[[#This Row],[Prop]]</f>
        <v>#VALUE!</v>
      </c>
      <c r="U2638" t="e">
        <f>DW_Fact_CL_Pricing_Calculations_Report[[#This Row],[CardlockSiteCost]]</f>
        <v>#VALUE!</v>
      </c>
      <c r="V2638" t="e">
        <f>DW_Fact_CL_Pricing_Calculations_Report[[#This Row],[NewCardlockSiteCost]]</f>
        <v>#VALUE!</v>
      </c>
      <c r="W2638" t="e">
        <f>DW_Fact_CL_Pricing_Calculations_Report[[#This Row],[Prod_ID]]</f>
        <v>#VALUE!</v>
      </c>
    </row>
    <row r="2639" spans="1:23" x14ac:dyDescent="0.25">
      <c r="A2639">
        <f>'Azure Calculations'!F2137</f>
        <v>0</v>
      </c>
      <c r="B2639" t="e">
        <f>DW_Fact_CL_Pricing_Calculations_Report[[#This Row],[Prod_ID]]</f>
        <v>#VALUE!</v>
      </c>
      <c r="C2639" t="e">
        <f>DW_Fact_CL_Pricing_Calculations_Report[[#This Row],[Vend_ID]]</f>
        <v>#VALUE!</v>
      </c>
      <c r="D2639" t="e">
        <f>DW_Fact_CL_Pricing_Calculations_Report[[#This Row],[CardlockSiteCost_WPROP]]</f>
        <v>#VALUE!</v>
      </c>
      <c r="E2639" t="e">
        <f>DW_Fact_CL_Pricing_Calculations_Report[[#This Row],[NewCardlockSiteCost]]</f>
        <v>#VALUE!</v>
      </c>
      <c r="F2639" t="e">
        <f>DW_Fact_CL_Pricing_Calculations_Report[[#This Row],[Change]]</f>
        <v>#VALUE!</v>
      </c>
      <c r="G2639" t="e">
        <f>DW_Fact_CL_Pricing_Calculations_Report[[#This Row],[FuelPricesDtl_Price]]</f>
        <v>#VALUE!</v>
      </c>
      <c r="H2639" t="e">
        <f>DW_Fact_CL_Pricing_Calculations_Report[[#This Row],[NewTable1]]</f>
        <v>#VALUE!</v>
      </c>
      <c r="I2639" t="e">
        <f>DW_Fact_CL_Pricing_Calculations_Report[[#This Row],[Tax]]</f>
        <v>#VALUE!</v>
      </c>
      <c r="J2639" t="e">
        <f>DW_Fact_CL_Pricing_Calculations_Report[[#This Row],[NewTable1wTax]]</f>
        <v>#VALUE!</v>
      </c>
      <c r="K2639" t="e">
        <f>DW_Fact_CL_Pricing_Calculations_Report[[#This Row],[Prop]]</f>
        <v>#VALUE!</v>
      </c>
      <c r="L2639" t="e">
        <f>DW_Fact_CL_Pricing_Calculations_Report[[#This Row],[Prod_Freight_Class]]</f>
        <v>#VALUE!</v>
      </c>
      <c r="M2639" s="36" t="e">
        <f>DW_Fact_CL_Pricing_Calculations_Report[[#This Row],[Table_Load_Date]]</f>
        <v>#VALUE!</v>
      </c>
      <c r="N2639" t="e">
        <f>DW_Fact_CL_Pricing_Calculations_Report[[#This Row],[Company]]</f>
        <v>#VALUE!</v>
      </c>
      <c r="O2639" t="e">
        <f>DW_Fact_CL_Pricing_Calculations_Report[[#This Row],[InvTerminalWAC]]</f>
        <v>#VALUE!</v>
      </c>
      <c r="P2639" s="36" t="e">
        <f>DW_Fact_CL_Pricing_Calculations_Report[[#This Row],[Table_Load_Date]]</f>
        <v>#VALUE!</v>
      </c>
      <c r="Q2639" t="e">
        <f>DW_Fact_CL_Pricing_Calculations_Report[[#This Row],[Prod_Freight_Class]]</f>
        <v>#VALUE!</v>
      </c>
      <c r="R2639" t="e">
        <f>DW_Fact_CL_Pricing_Calculations_Report[[#This Row],[ReplacementCost]]</f>
        <v>#VALUE!</v>
      </c>
      <c r="S2639" t="e">
        <f>DW_Fact_CL_Pricing_Calculations_Report[[#This Row],[RegionWeightedAverageCost]]</f>
        <v>#VALUE!</v>
      </c>
      <c r="T2639" t="e">
        <f>DW_Fact_CL_Pricing_Calculations_Report[[#This Row],[Prop]]</f>
        <v>#VALUE!</v>
      </c>
      <c r="U2639" t="e">
        <f>DW_Fact_CL_Pricing_Calculations_Report[[#This Row],[CardlockSiteCost]]</f>
        <v>#VALUE!</v>
      </c>
      <c r="V2639" t="e">
        <f>DW_Fact_CL_Pricing_Calculations_Report[[#This Row],[NewCardlockSiteCost]]</f>
        <v>#VALUE!</v>
      </c>
      <c r="W2639" t="e">
        <f>DW_Fact_CL_Pricing_Calculations_Report[[#This Row],[Prod_ID]]</f>
        <v>#VALUE!</v>
      </c>
    </row>
    <row r="2640" spans="1:23" x14ac:dyDescent="0.25">
      <c r="A2640">
        <f>'Azure Calculations'!F2138</f>
        <v>0</v>
      </c>
      <c r="B2640" t="e">
        <f>DW_Fact_CL_Pricing_Calculations_Report[[#This Row],[Prod_ID]]</f>
        <v>#VALUE!</v>
      </c>
      <c r="C2640" t="e">
        <f>DW_Fact_CL_Pricing_Calculations_Report[[#This Row],[Vend_ID]]</f>
        <v>#VALUE!</v>
      </c>
      <c r="D2640" t="e">
        <f>DW_Fact_CL_Pricing_Calculations_Report[[#This Row],[CardlockSiteCost_WPROP]]</f>
        <v>#VALUE!</v>
      </c>
      <c r="E2640" t="e">
        <f>DW_Fact_CL_Pricing_Calculations_Report[[#This Row],[NewCardlockSiteCost]]</f>
        <v>#VALUE!</v>
      </c>
      <c r="F2640" t="e">
        <f>DW_Fact_CL_Pricing_Calculations_Report[[#This Row],[Change]]</f>
        <v>#VALUE!</v>
      </c>
      <c r="G2640" t="e">
        <f>DW_Fact_CL_Pricing_Calculations_Report[[#This Row],[FuelPricesDtl_Price]]</f>
        <v>#VALUE!</v>
      </c>
      <c r="H2640" t="e">
        <f>DW_Fact_CL_Pricing_Calculations_Report[[#This Row],[NewTable1]]</f>
        <v>#VALUE!</v>
      </c>
      <c r="I2640" t="e">
        <f>DW_Fact_CL_Pricing_Calculations_Report[[#This Row],[Tax]]</f>
        <v>#VALUE!</v>
      </c>
      <c r="J2640" t="e">
        <f>DW_Fact_CL_Pricing_Calculations_Report[[#This Row],[NewTable1wTax]]</f>
        <v>#VALUE!</v>
      </c>
      <c r="K2640" t="e">
        <f>DW_Fact_CL_Pricing_Calculations_Report[[#This Row],[Prop]]</f>
        <v>#VALUE!</v>
      </c>
      <c r="L2640" t="e">
        <f>DW_Fact_CL_Pricing_Calculations_Report[[#This Row],[Prod_Freight_Class]]</f>
        <v>#VALUE!</v>
      </c>
      <c r="M2640" s="36" t="e">
        <f>DW_Fact_CL_Pricing_Calculations_Report[[#This Row],[Table_Load_Date]]</f>
        <v>#VALUE!</v>
      </c>
      <c r="N2640" t="e">
        <f>DW_Fact_CL_Pricing_Calculations_Report[[#This Row],[Company]]</f>
        <v>#VALUE!</v>
      </c>
      <c r="O2640" t="e">
        <f>DW_Fact_CL_Pricing_Calculations_Report[[#This Row],[InvTerminalWAC]]</f>
        <v>#VALUE!</v>
      </c>
      <c r="P2640" s="36" t="e">
        <f>DW_Fact_CL_Pricing_Calculations_Report[[#This Row],[Table_Load_Date]]</f>
        <v>#VALUE!</v>
      </c>
      <c r="Q2640" t="e">
        <f>DW_Fact_CL_Pricing_Calculations_Report[[#This Row],[Prod_Freight_Class]]</f>
        <v>#VALUE!</v>
      </c>
      <c r="R2640" t="e">
        <f>DW_Fact_CL_Pricing_Calculations_Report[[#This Row],[ReplacementCost]]</f>
        <v>#VALUE!</v>
      </c>
      <c r="S2640" t="e">
        <f>DW_Fact_CL_Pricing_Calculations_Report[[#This Row],[RegionWeightedAverageCost]]</f>
        <v>#VALUE!</v>
      </c>
      <c r="T2640" t="e">
        <f>DW_Fact_CL_Pricing_Calculations_Report[[#This Row],[Prop]]</f>
        <v>#VALUE!</v>
      </c>
      <c r="U2640" t="e">
        <f>DW_Fact_CL_Pricing_Calculations_Report[[#This Row],[CardlockSiteCost]]</f>
        <v>#VALUE!</v>
      </c>
      <c r="V2640" t="e">
        <f>DW_Fact_CL_Pricing_Calculations_Report[[#This Row],[NewCardlockSiteCost]]</f>
        <v>#VALUE!</v>
      </c>
      <c r="W2640" t="e">
        <f>DW_Fact_CL_Pricing_Calculations_Report[[#This Row],[Prod_ID]]</f>
        <v>#VALUE!</v>
      </c>
    </row>
    <row r="2641" spans="1:23" x14ac:dyDescent="0.25">
      <c r="A2641">
        <f>'Azure Calculations'!F2139</f>
        <v>0</v>
      </c>
      <c r="B2641" t="e">
        <f>DW_Fact_CL_Pricing_Calculations_Report[[#This Row],[Prod_ID]]</f>
        <v>#VALUE!</v>
      </c>
      <c r="C2641" t="e">
        <f>DW_Fact_CL_Pricing_Calculations_Report[[#This Row],[Vend_ID]]</f>
        <v>#VALUE!</v>
      </c>
      <c r="D2641" t="e">
        <f>DW_Fact_CL_Pricing_Calculations_Report[[#This Row],[CardlockSiteCost_WPROP]]</f>
        <v>#VALUE!</v>
      </c>
      <c r="E2641" t="e">
        <f>DW_Fact_CL_Pricing_Calculations_Report[[#This Row],[NewCardlockSiteCost]]</f>
        <v>#VALUE!</v>
      </c>
      <c r="F2641" t="e">
        <f>DW_Fact_CL_Pricing_Calculations_Report[[#This Row],[Change]]</f>
        <v>#VALUE!</v>
      </c>
      <c r="G2641" t="e">
        <f>DW_Fact_CL_Pricing_Calculations_Report[[#This Row],[FuelPricesDtl_Price]]</f>
        <v>#VALUE!</v>
      </c>
      <c r="H2641" t="e">
        <f>DW_Fact_CL_Pricing_Calculations_Report[[#This Row],[NewTable1]]</f>
        <v>#VALUE!</v>
      </c>
      <c r="I2641" t="e">
        <f>DW_Fact_CL_Pricing_Calculations_Report[[#This Row],[Tax]]</f>
        <v>#VALUE!</v>
      </c>
      <c r="J2641" t="e">
        <f>DW_Fact_CL_Pricing_Calculations_Report[[#This Row],[NewTable1wTax]]</f>
        <v>#VALUE!</v>
      </c>
      <c r="K2641" t="e">
        <f>DW_Fact_CL_Pricing_Calculations_Report[[#This Row],[Prop]]</f>
        <v>#VALUE!</v>
      </c>
      <c r="L2641" t="e">
        <f>DW_Fact_CL_Pricing_Calculations_Report[[#This Row],[Prod_Freight_Class]]</f>
        <v>#VALUE!</v>
      </c>
      <c r="M2641" s="36" t="e">
        <f>DW_Fact_CL_Pricing_Calculations_Report[[#This Row],[Table_Load_Date]]</f>
        <v>#VALUE!</v>
      </c>
      <c r="N2641" t="e">
        <f>DW_Fact_CL_Pricing_Calculations_Report[[#This Row],[Company]]</f>
        <v>#VALUE!</v>
      </c>
      <c r="O2641" t="e">
        <f>DW_Fact_CL_Pricing_Calculations_Report[[#This Row],[InvTerminalWAC]]</f>
        <v>#VALUE!</v>
      </c>
      <c r="P2641" s="36" t="e">
        <f>DW_Fact_CL_Pricing_Calculations_Report[[#This Row],[Table_Load_Date]]</f>
        <v>#VALUE!</v>
      </c>
      <c r="Q2641" t="e">
        <f>DW_Fact_CL_Pricing_Calculations_Report[[#This Row],[Prod_Freight_Class]]</f>
        <v>#VALUE!</v>
      </c>
      <c r="R2641" t="e">
        <f>DW_Fact_CL_Pricing_Calculations_Report[[#This Row],[ReplacementCost]]</f>
        <v>#VALUE!</v>
      </c>
      <c r="S2641" t="e">
        <f>DW_Fact_CL_Pricing_Calculations_Report[[#This Row],[RegionWeightedAverageCost]]</f>
        <v>#VALUE!</v>
      </c>
      <c r="T2641" t="e">
        <f>DW_Fact_CL_Pricing_Calculations_Report[[#This Row],[Prop]]</f>
        <v>#VALUE!</v>
      </c>
      <c r="U2641" t="e">
        <f>DW_Fact_CL_Pricing_Calculations_Report[[#This Row],[CardlockSiteCost]]</f>
        <v>#VALUE!</v>
      </c>
      <c r="V2641" t="e">
        <f>DW_Fact_CL_Pricing_Calculations_Report[[#This Row],[NewCardlockSiteCost]]</f>
        <v>#VALUE!</v>
      </c>
      <c r="W2641" t="e">
        <f>DW_Fact_CL_Pricing_Calculations_Report[[#This Row],[Prod_ID]]</f>
        <v>#VALUE!</v>
      </c>
    </row>
    <row r="2642" spans="1:23" x14ac:dyDescent="0.25">
      <c r="A2642">
        <f>'Azure Calculations'!F2140</f>
        <v>0</v>
      </c>
      <c r="B2642" t="e">
        <f>DW_Fact_CL_Pricing_Calculations_Report[[#This Row],[Prod_ID]]</f>
        <v>#VALUE!</v>
      </c>
      <c r="C2642" t="e">
        <f>DW_Fact_CL_Pricing_Calculations_Report[[#This Row],[Vend_ID]]</f>
        <v>#VALUE!</v>
      </c>
      <c r="D2642" t="e">
        <f>DW_Fact_CL_Pricing_Calculations_Report[[#This Row],[CardlockSiteCost_WPROP]]</f>
        <v>#VALUE!</v>
      </c>
      <c r="E2642" t="e">
        <f>DW_Fact_CL_Pricing_Calculations_Report[[#This Row],[NewCardlockSiteCost]]</f>
        <v>#VALUE!</v>
      </c>
      <c r="F2642" t="e">
        <f>DW_Fact_CL_Pricing_Calculations_Report[[#This Row],[Change]]</f>
        <v>#VALUE!</v>
      </c>
      <c r="G2642" t="e">
        <f>DW_Fact_CL_Pricing_Calculations_Report[[#This Row],[FuelPricesDtl_Price]]</f>
        <v>#VALUE!</v>
      </c>
      <c r="H2642" t="e">
        <f>DW_Fact_CL_Pricing_Calculations_Report[[#This Row],[NewTable1]]</f>
        <v>#VALUE!</v>
      </c>
      <c r="I2642" t="e">
        <f>DW_Fact_CL_Pricing_Calculations_Report[[#This Row],[Tax]]</f>
        <v>#VALUE!</v>
      </c>
      <c r="J2642" t="e">
        <f>DW_Fact_CL_Pricing_Calculations_Report[[#This Row],[NewTable1wTax]]</f>
        <v>#VALUE!</v>
      </c>
      <c r="K2642" t="e">
        <f>DW_Fact_CL_Pricing_Calculations_Report[[#This Row],[Prop]]</f>
        <v>#VALUE!</v>
      </c>
      <c r="L2642" t="e">
        <f>DW_Fact_CL_Pricing_Calculations_Report[[#This Row],[Prod_Freight_Class]]</f>
        <v>#VALUE!</v>
      </c>
      <c r="M2642" s="36" t="e">
        <f>DW_Fact_CL_Pricing_Calculations_Report[[#This Row],[Table_Load_Date]]</f>
        <v>#VALUE!</v>
      </c>
      <c r="N2642" t="e">
        <f>DW_Fact_CL_Pricing_Calculations_Report[[#This Row],[Company]]</f>
        <v>#VALUE!</v>
      </c>
      <c r="O2642" t="e">
        <f>DW_Fact_CL_Pricing_Calculations_Report[[#This Row],[InvTerminalWAC]]</f>
        <v>#VALUE!</v>
      </c>
      <c r="P2642" s="36" t="e">
        <f>DW_Fact_CL_Pricing_Calculations_Report[[#This Row],[Table_Load_Date]]</f>
        <v>#VALUE!</v>
      </c>
      <c r="Q2642" t="e">
        <f>DW_Fact_CL_Pricing_Calculations_Report[[#This Row],[Prod_Freight_Class]]</f>
        <v>#VALUE!</v>
      </c>
      <c r="R2642" t="e">
        <f>DW_Fact_CL_Pricing_Calculations_Report[[#This Row],[ReplacementCost]]</f>
        <v>#VALUE!</v>
      </c>
      <c r="S2642" t="e">
        <f>DW_Fact_CL_Pricing_Calculations_Report[[#This Row],[RegionWeightedAverageCost]]</f>
        <v>#VALUE!</v>
      </c>
      <c r="T2642" t="e">
        <f>DW_Fact_CL_Pricing_Calculations_Report[[#This Row],[Prop]]</f>
        <v>#VALUE!</v>
      </c>
      <c r="U2642" t="e">
        <f>DW_Fact_CL_Pricing_Calculations_Report[[#This Row],[CardlockSiteCost]]</f>
        <v>#VALUE!</v>
      </c>
      <c r="V2642" t="e">
        <f>DW_Fact_CL_Pricing_Calculations_Report[[#This Row],[NewCardlockSiteCost]]</f>
        <v>#VALUE!</v>
      </c>
      <c r="W2642" t="e">
        <f>DW_Fact_CL_Pricing_Calculations_Report[[#This Row],[Prod_ID]]</f>
        <v>#VALUE!</v>
      </c>
    </row>
    <row r="2643" spans="1:23" x14ac:dyDescent="0.25">
      <c r="A2643">
        <f>'Azure Calculations'!F2141</f>
        <v>0</v>
      </c>
      <c r="B2643" t="e">
        <f>DW_Fact_CL_Pricing_Calculations_Report[[#This Row],[Prod_ID]]</f>
        <v>#VALUE!</v>
      </c>
      <c r="C2643" t="e">
        <f>DW_Fact_CL_Pricing_Calculations_Report[[#This Row],[Vend_ID]]</f>
        <v>#VALUE!</v>
      </c>
      <c r="D2643" t="e">
        <f>DW_Fact_CL_Pricing_Calculations_Report[[#This Row],[CardlockSiteCost_WPROP]]</f>
        <v>#VALUE!</v>
      </c>
      <c r="E2643" t="e">
        <f>DW_Fact_CL_Pricing_Calculations_Report[[#This Row],[NewCardlockSiteCost]]</f>
        <v>#VALUE!</v>
      </c>
      <c r="F2643" t="e">
        <f>DW_Fact_CL_Pricing_Calculations_Report[[#This Row],[Change]]</f>
        <v>#VALUE!</v>
      </c>
      <c r="G2643" t="e">
        <f>DW_Fact_CL_Pricing_Calculations_Report[[#This Row],[FuelPricesDtl_Price]]</f>
        <v>#VALUE!</v>
      </c>
      <c r="H2643" t="e">
        <f>DW_Fact_CL_Pricing_Calculations_Report[[#This Row],[NewTable1]]</f>
        <v>#VALUE!</v>
      </c>
      <c r="I2643" t="e">
        <f>DW_Fact_CL_Pricing_Calculations_Report[[#This Row],[Tax]]</f>
        <v>#VALUE!</v>
      </c>
      <c r="J2643" t="e">
        <f>DW_Fact_CL_Pricing_Calculations_Report[[#This Row],[NewTable1wTax]]</f>
        <v>#VALUE!</v>
      </c>
      <c r="K2643" t="e">
        <f>DW_Fact_CL_Pricing_Calculations_Report[[#This Row],[Prop]]</f>
        <v>#VALUE!</v>
      </c>
      <c r="L2643" t="e">
        <f>DW_Fact_CL_Pricing_Calculations_Report[[#This Row],[Prod_Freight_Class]]</f>
        <v>#VALUE!</v>
      </c>
      <c r="M2643" s="36" t="e">
        <f>DW_Fact_CL_Pricing_Calculations_Report[[#This Row],[Table_Load_Date]]</f>
        <v>#VALUE!</v>
      </c>
      <c r="N2643" t="e">
        <f>DW_Fact_CL_Pricing_Calculations_Report[[#This Row],[Company]]</f>
        <v>#VALUE!</v>
      </c>
      <c r="O2643" t="e">
        <f>DW_Fact_CL_Pricing_Calculations_Report[[#This Row],[InvTerminalWAC]]</f>
        <v>#VALUE!</v>
      </c>
      <c r="P2643" s="36" t="e">
        <f>DW_Fact_CL_Pricing_Calculations_Report[[#This Row],[Table_Load_Date]]</f>
        <v>#VALUE!</v>
      </c>
      <c r="Q2643" t="e">
        <f>DW_Fact_CL_Pricing_Calculations_Report[[#This Row],[Prod_Freight_Class]]</f>
        <v>#VALUE!</v>
      </c>
      <c r="R2643" t="e">
        <f>DW_Fact_CL_Pricing_Calculations_Report[[#This Row],[ReplacementCost]]</f>
        <v>#VALUE!</v>
      </c>
      <c r="S2643" t="e">
        <f>DW_Fact_CL_Pricing_Calculations_Report[[#This Row],[RegionWeightedAverageCost]]</f>
        <v>#VALUE!</v>
      </c>
      <c r="T2643" t="e">
        <f>DW_Fact_CL_Pricing_Calculations_Report[[#This Row],[Prop]]</f>
        <v>#VALUE!</v>
      </c>
      <c r="U2643" t="e">
        <f>DW_Fact_CL_Pricing_Calculations_Report[[#This Row],[CardlockSiteCost]]</f>
        <v>#VALUE!</v>
      </c>
      <c r="V2643" t="e">
        <f>DW_Fact_CL_Pricing_Calculations_Report[[#This Row],[NewCardlockSiteCost]]</f>
        <v>#VALUE!</v>
      </c>
      <c r="W2643" t="e">
        <f>DW_Fact_CL_Pricing_Calculations_Report[[#This Row],[Prod_ID]]</f>
        <v>#VALUE!</v>
      </c>
    </row>
    <row r="2644" spans="1:23" x14ac:dyDescent="0.25">
      <c r="A2644">
        <f>'Azure Calculations'!F2142</f>
        <v>0</v>
      </c>
      <c r="B2644" t="e">
        <f>DW_Fact_CL_Pricing_Calculations_Report[[#This Row],[Prod_ID]]</f>
        <v>#VALUE!</v>
      </c>
      <c r="C2644" t="e">
        <f>DW_Fact_CL_Pricing_Calculations_Report[[#This Row],[Vend_ID]]</f>
        <v>#VALUE!</v>
      </c>
      <c r="D2644" t="e">
        <f>DW_Fact_CL_Pricing_Calculations_Report[[#This Row],[CardlockSiteCost_WPROP]]</f>
        <v>#VALUE!</v>
      </c>
      <c r="E2644" t="e">
        <f>DW_Fact_CL_Pricing_Calculations_Report[[#This Row],[NewCardlockSiteCost]]</f>
        <v>#VALUE!</v>
      </c>
      <c r="F2644" t="e">
        <f>DW_Fact_CL_Pricing_Calculations_Report[[#This Row],[Change]]</f>
        <v>#VALUE!</v>
      </c>
      <c r="G2644" t="e">
        <f>DW_Fact_CL_Pricing_Calculations_Report[[#This Row],[FuelPricesDtl_Price]]</f>
        <v>#VALUE!</v>
      </c>
      <c r="H2644" t="e">
        <f>DW_Fact_CL_Pricing_Calculations_Report[[#This Row],[NewTable1]]</f>
        <v>#VALUE!</v>
      </c>
      <c r="I2644" t="e">
        <f>DW_Fact_CL_Pricing_Calculations_Report[[#This Row],[Tax]]</f>
        <v>#VALUE!</v>
      </c>
      <c r="J2644" t="e">
        <f>DW_Fact_CL_Pricing_Calculations_Report[[#This Row],[NewTable1wTax]]</f>
        <v>#VALUE!</v>
      </c>
      <c r="K2644" t="e">
        <f>DW_Fact_CL_Pricing_Calculations_Report[[#This Row],[Prop]]</f>
        <v>#VALUE!</v>
      </c>
      <c r="L2644" t="e">
        <f>DW_Fact_CL_Pricing_Calculations_Report[[#This Row],[Prod_Freight_Class]]</f>
        <v>#VALUE!</v>
      </c>
      <c r="M2644" s="36" t="e">
        <f>DW_Fact_CL_Pricing_Calculations_Report[[#This Row],[Table_Load_Date]]</f>
        <v>#VALUE!</v>
      </c>
      <c r="N2644" t="e">
        <f>DW_Fact_CL_Pricing_Calculations_Report[[#This Row],[Company]]</f>
        <v>#VALUE!</v>
      </c>
      <c r="O2644" t="e">
        <f>DW_Fact_CL_Pricing_Calculations_Report[[#This Row],[InvTerminalWAC]]</f>
        <v>#VALUE!</v>
      </c>
      <c r="P2644" s="36" t="e">
        <f>DW_Fact_CL_Pricing_Calculations_Report[[#This Row],[Table_Load_Date]]</f>
        <v>#VALUE!</v>
      </c>
      <c r="Q2644" t="e">
        <f>DW_Fact_CL_Pricing_Calculations_Report[[#This Row],[Prod_Freight_Class]]</f>
        <v>#VALUE!</v>
      </c>
      <c r="R2644" t="e">
        <f>DW_Fact_CL_Pricing_Calculations_Report[[#This Row],[ReplacementCost]]</f>
        <v>#VALUE!</v>
      </c>
      <c r="S2644" t="e">
        <f>DW_Fact_CL_Pricing_Calculations_Report[[#This Row],[RegionWeightedAverageCost]]</f>
        <v>#VALUE!</v>
      </c>
      <c r="T2644" t="e">
        <f>DW_Fact_CL_Pricing_Calculations_Report[[#This Row],[Prop]]</f>
        <v>#VALUE!</v>
      </c>
      <c r="U2644" t="e">
        <f>DW_Fact_CL_Pricing_Calculations_Report[[#This Row],[CardlockSiteCost]]</f>
        <v>#VALUE!</v>
      </c>
      <c r="V2644" t="e">
        <f>DW_Fact_CL_Pricing_Calculations_Report[[#This Row],[NewCardlockSiteCost]]</f>
        <v>#VALUE!</v>
      </c>
      <c r="W2644" t="e">
        <f>DW_Fact_CL_Pricing_Calculations_Report[[#This Row],[Prod_ID]]</f>
        <v>#VALUE!</v>
      </c>
    </row>
    <row r="2645" spans="1:23" x14ac:dyDescent="0.25">
      <c r="A2645">
        <f>'Azure Calculations'!F2143</f>
        <v>0</v>
      </c>
      <c r="B2645" t="e">
        <f>DW_Fact_CL_Pricing_Calculations_Report[[#This Row],[Prod_ID]]</f>
        <v>#VALUE!</v>
      </c>
      <c r="C2645" t="e">
        <f>DW_Fact_CL_Pricing_Calculations_Report[[#This Row],[Vend_ID]]</f>
        <v>#VALUE!</v>
      </c>
      <c r="D2645" t="e">
        <f>DW_Fact_CL_Pricing_Calculations_Report[[#This Row],[CardlockSiteCost_WPROP]]</f>
        <v>#VALUE!</v>
      </c>
      <c r="E2645" t="e">
        <f>DW_Fact_CL_Pricing_Calculations_Report[[#This Row],[NewCardlockSiteCost]]</f>
        <v>#VALUE!</v>
      </c>
      <c r="F2645" t="e">
        <f>DW_Fact_CL_Pricing_Calculations_Report[[#This Row],[Change]]</f>
        <v>#VALUE!</v>
      </c>
      <c r="G2645" t="e">
        <f>DW_Fact_CL_Pricing_Calculations_Report[[#This Row],[FuelPricesDtl_Price]]</f>
        <v>#VALUE!</v>
      </c>
      <c r="H2645" t="e">
        <f>DW_Fact_CL_Pricing_Calculations_Report[[#This Row],[NewTable1]]</f>
        <v>#VALUE!</v>
      </c>
      <c r="I2645" t="e">
        <f>DW_Fact_CL_Pricing_Calculations_Report[[#This Row],[Tax]]</f>
        <v>#VALUE!</v>
      </c>
      <c r="J2645" t="e">
        <f>DW_Fact_CL_Pricing_Calculations_Report[[#This Row],[NewTable1wTax]]</f>
        <v>#VALUE!</v>
      </c>
      <c r="K2645" t="e">
        <f>DW_Fact_CL_Pricing_Calculations_Report[[#This Row],[Prop]]</f>
        <v>#VALUE!</v>
      </c>
      <c r="L2645" t="e">
        <f>DW_Fact_CL_Pricing_Calculations_Report[[#This Row],[Prod_Freight_Class]]</f>
        <v>#VALUE!</v>
      </c>
      <c r="M2645" s="36" t="e">
        <f>DW_Fact_CL_Pricing_Calculations_Report[[#This Row],[Table_Load_Date]]</f>
        <v>#VALUE!</v>
      </c>
      <c r="N2645" t="e">
        <f>DW_Fact_CL_Pricing_Calculations_Report[[#This Row],[Company]]</f>
        <v>#VALUE!</v>
      </c>
      <c r="O2645" t="e">
        <f>DW_Fact_CL_Pricing_Calculations_Report[[#This Row],[InvTerminalWAC]]</f>
        <v>#VALUE!</v>
      </c>
      <c r="P2645" s="36" t="e">
        <f>DW_Fact_CL_Pricing_Calculations_Report[[#This Row],[Table_Load_Date]]</f>
        <v>#VALUE!</v>
      </c>
      <c r="Q2645" t="e">
        <f>DW_Fact_CL_Pricing_Calculations_Report[[#This Row],[Prod_Freight_Class]]</f>
        <v>#VALUE!</v>
      </c>
      <c r="R2645" t="e">
        <f>DW_Fact_CL_Pricing_Calculations_Report[[#This Row],[ReplacementCost]]</f>
        <v>#VALUE!</v>
      </c>
      <c r="S2645" t="e">
        <f>DW_Fact_CL_Pricing_Calculations_Report[[#This Row],[RegionWeightedAverageCost]]</f>
        <v>#VALUE!</v>
      </c>
      <c r="T2645" t="e">
        <f>DW_Fact_CL_Pricing_Calculations_Report[[#This Row],[Prop]]</f>
        <v>#VALUE!</v>
      </c>
      <c r="U2645" t="e">
        <f>DW_Fact_CL_Pricing_Calculations_Report[[#This Row],[CardlockSiteCost]]</f>
        <v>#VALUE!</v>
      </c>
      <c r="V2645" t="e">
        <f>DW_Fact_CL_Pricing_Calculations_Report[[#This Row],[NewCardlockSiteCost]]</f>
        <v>#VALUE!</v>
      </c>
      <c r="W2645" t="e">
        <f>DW_Fact_CL_Pricing_Calculations_Report[[#This Row],[Prod_ID]]</f>
        <v>#VALUE!</v>
      </c>
    </row>
    <row r="2646" spans="1:23" x14ac:dyDescent="0.25">
      <c r="A2646">
        <f>'Azure Calculations'!F2144</f>
        <v>0</v>
      </c>
      <c r="B2646" t="e">
        <f>DW_Fact_CL_Pricing_Calculations_Report[[#This Row],[Prod_ID]]</f>
        <v>#VALUE!</v>
      </c>
      <c r="C2646" t="e">
        <f>DW_Fact_CL_Pricing_Calculations_Report[[#This Row],[Vend_ID]]</f>
        <v>#VALUE!</v>
      </c>
      <c r="D2646" t="e">
        <f>DW_Fact_CL_Pricing_Calculations_Report[[#This Row],[CardlockSiteCost_WPROP]]</f>
        <v>#VALUE!</v>
      </c>
      <c r="E2646" t="e">
        <f>DW_Fact_CL_Pricing_Calculations_Report[[#This Row],[NewCardlockSiteCost]]</f>
        <v>#VALUE!</v>
      </c>
      <c r="F2646" t="e">
        <f>DW_Fact_CL_Pricing_Calculations_Report[[#This Row],[Change]]</f>
        <v>#VALUE!</v>
      </c>
      <c r="G2646" t="e">
        <f>DW_Fact_CL_Pricing_Calculations_Report[[#This Row],[FuelPricesDtl_Price]]</f>
        <v>#VALUE!</v>
      </c>
      <c r="H2646" t="e">
        <f>DW_Fact_CL_Pricing_Calculations_Report[[#This Row],[NewTable1]]</f>
        <v>#VALUE!</v>
      </c>
      <c r="I2646" t="e">
        <f>DW_Fact_CL_Pricing_Calculations_Report[[#This Row],[Tax]]</f>
        <v>#VALUE!</v>
      </c>
      <c r="J2646" t="e">
        <f>DW_Fact_CL_Pricing_Calculations_Report[[#This Row],[NewTable1wTax]]</f>
        <v>#VALUE!</v>
      </c>
      <c r="K2646" t="e">
        <f>DW_Fact_CL_Pricing_Calculations_Report[[#This Row],[Prop]]</f>
        <v>#VALUE!</v>
      </c>
      <c r="L2646" t="e">
        <f>DW_Fact_CL_Pricing_Calculations_Report[[#This Row],[Prod_Freight_Class]]</f>
        <v>#VALUE!</v>
      </c>
      <c r="M2646" s="36" t="e">
        <f>DW_Fact_CL_Pricing_Calculations_Report[[#This Row],[Table_Load_Date]]</f>
        <v>#VALUE!</v>
      </c>
      <c r="N2646" t="e">
        <f>DW_Fact_CL_Pricing_Calculations_Report[[#This Row],[Company]]</f>
        <v>#VALUE!</v>
      </c>
      <c r="O2646" t="e">
        <f>DW_Fact_CL_Pricing_Calculations_Report[[#This Row],[InvTerminalWAC]]</f>
        <v>#VALUE!</v>
      </c>
      <c r="P2646" s="36" t="e">
        <f>DW_Fact_CL_Pricing_Calculations_Report[[#This Row],[Table_Load_Date]]</f>
        <v>#VALUE!</v>
      </c>
      <c r="Q2646" t="e">
        <f>DW_Fact_CL_Pricing_Calculations_Report[[#This Row],[Prod_Freight_Class]]</f>
        <v>#VALUE!</v>
      </c>
      <c r="R2646" t="e">
        <f>DW_Fact_CL_Pricing_Calculations_Report[[#This Row],[ReplacementCost]]</f>
        <v>#VALUE!</v>
      </c>
      <c r="S2646" t="e">
        <f>DW_Fact_CL_Pricing_Calculations_Report[[#This Row],[RegionWeightedAverageCost]]</f>
        <v>#VALUE!</v>
      </c>
      <c r="T2646" t="e">
        <f>DW_Fact_CL_Pricing_Calculations_Report[[#This Row],[Prop]]</f>
        <v>#VALUE!</v>
      </c>
      <c r="U2646" t="e">
        <f>DW_Fact_CL_Pricing_Calculations_Report[[#This Row],[CardlockSiteCost]]</f>
        <v>#VALUE!</v>
      </c>
      <c r="V2646" t="e">
        <f>DW_Fact_CL_Pricing_Calculations_Report[[#This Row],[NewCardlockSiteCost]]</f>
        <v>#VALUE!</v>
      </c>
      <c r="W2646" t="e">
        <f>DW_Fact_CL_Pricing_Calculations_Report[[#This Row],[Prod_ID]]</f>
        <v>#VALUE!</v>
      </c>
    </row>
    <row r="2647" spans="1:23" x14ac:dyDescent="0.25">
      <c r="A2647">
        <f>'Azure Calculations'!F2145</f>
        <v>0</v>
      </c>
      <c r="B2647" t="e">
        <f>DW_Fact_CL_Pricing_Calculations_Report[[#This Row],[Prod_ID]]</f>
        <v>#VALUE!</v>
      </c>
      <c r="C2647" t="e">
        <f>DW_Fact_CL_Pricing_Calculations_Report[[#This Row],[Vend_ID]]</f>
        <v>#VALUE!</v>
      </c>
      <c r="D2647" t="e">
        <f>DW_Fact_CL_Pricing_Calculations_Report[[#This Row],[CardlockSiteCost_WPROP]]</f>
        <v>#VALUE!</v>
      </c>
      <c r="E2647" t="e">
        <f>DW_Fact_CL_Pricing_Calculations_Report[[#This Row],[NewCardlockSiteCost]]</f>
        <v>#VALUE!</v>
      </c>
      <c r="F2647" t="e">
        <f>DW_Fact_CL_Pricing_Calculations_Report[[#This Row],[Change]]</f>
        <v>#VALUE!</v>
      </c>
      <c r="G2647" t="e">
        <f>DW_Fact_CL_Pricing_Calculations_Report[[#This Row],[FuelPricesDtl_Price]]</f>
        <v>#VALUE!</v>
      </c>
      <c r="H2647" t="e">
        <f>DW_Fact_CL_Pricing_Calculations_Report[[#This Row],[NewTable1]]</f>
        <v>#VALUE!</v>
      </c>
      <c r="I2647" t="e">
        <f>DW_Fact_CL_Pricing_Calculations_Report[[#This Row],[Tax]]</f>
        <v>#VALUE!</v>
      </c>
      <c r="J2647" t="e">
        <f>DW_Fact_CL_Pricing_Calculations_Report[[#This Row],[NewTable1wTax]]</f>
        <v>#VALUE!</v>
      </c>
      <c r="K2647" t="e">
        <f>DW_Fact_CL_Pricing_Calculations_Report[[#This Row],[Prop]]</f>
        <v>#VALUE!</v>
      </c>
      <c r="L2647" t="e">
        <f>DW_Fact_CL_Pricing_Calculations_Report[[#This Row],[Prod_Freight_Class]]</f>
        <v>#VALUE!</v>
      </c>
      <c r="M2647" s="36" t="e">
        <f>DW_Fact_CL_Pricing_Calculations_Report[[#This Row],[Table_Load_Date]]</f>
        <v>#VALUE!</v>
      </c>
      <c r="N2647" t="e">
        <f>DW_Fact_CL_Pricing_Calculations_Report[[#This Row],[Company]]</f>
        <v>#VALUE!</v>
      </c>
      <c r="O2647" t="e">
        <f>DW_Fact_CL_Pricing_Calculations_Report[[#This Row],[InvTerminalWAC]]</f>
        <v>#VALUE!</v>
      </c>
      <c r="P2647" s="36" t="e">
        <f>DW_Fact_CL_Pricing_Calculations_Report[[#This Row],[Table_Load_Date]]</f>
        <v>#VALUE!</v>
      </c>
      <c r="Q2647" t="e">
        <f>DW_Fact_CL_Pricing_Calculations_Report[[#This Row],[Prod_Freight_Class]]</f>
        <v>#VALUE!</v>
      </c>
      <c r="R2647" t="e">
        <f>DW_Fact_CL_Pricing_Calculations_Report[[#This Row],[ReplacementCost]]</f>
        <v>#VALUE!</v>
      </c>
      <c r="S2647" t="e">
        <f>DW_Fact_CL_Pricing_Calculations_Report[[#This Row],[RegionWeightedAverageCost]]</f>
        <v>#VALUE!</v>
      </c>
      <c r="T2647" t="e">
        <f>DW_Fact_CL_Pricing_Calculations_Report[[#This Row],[Prop]]</f>
        <v>#VALUE!</v>
      </c>
      <c r="U2647" t="e">
        <f>DW_Fact_CL_Pricing_Calculations_Report[[#This Row],[CardlockSiteCost]]</f>
        <v>#VALUE!</v>
      </c>
      <c r="V2647" t="e">
        <f>DW_Fact_CL_Pricing_Calculations_Report[[#This Row],[NewCardlockSiteCost]]</f>
        <v>#VALUE!</v>
      </c>
      <c r="W2647" t="e">
        <f>DW_Fact_CL_Pricing_Calculations_Report[[#This Row],[Prod_ID]]</f>
        <v>#VALUE!</v>
      </c>
    </row>
    <row r="2648" spans="1:23" x14ac:dyDescent="0.25">
      <c r="A2648">
        <f>'Azure Calculations'!F2146</f>
        <v>0</v>
      </c>
      <c r="B2648" t="e">
        <f>DW_Fact_CL_Pricing_Calculations_Report[[#This Row],[Prod_ID]]</f>
        <v>#VALUE!</v>
      </c>
      <c r="C2648" t="e">
        <f>DW_Fact_CL_Pricing_Calculations_Report[[#This Row],[Vend_ID]]</f>
        <v>#VALUE!</v>
      </c>
      <c r="D2648" t="e">
        <f>DW_Fact_CL_Pricing_Calculations_Report[[#This Row],[CardlockSiteCost_WPROP]]</f>
        <v>#VALUE!</v>
      </c>
      <c r="E2648" t="e">
        <f>DW_Fact_CL_Pricing_Calculations_Report[[#This Row],[NewCardlockSiteCost]]</f>
        <v>#VALUE!</v>
      </c>
      <c r="F2648" t="e">
        <f>DW_Fact_CL_Pricing_Calculations_Report[[#This Row],[Change]]</f>
        <v>#VALUE!</v>
      </c>
      <c r="G2648" t="e">
        <f>DW_Fact_CL_Pricing_Calculations_Report[[#This Row],[FuelPricesDtl_Price]]</f>
        <v>#VALUE!</v>
      </c>
      <c r="H2648" t="e">
        <f>DW_Fact_CL_Pricing_Calculations_Report[[#This Row],[NewTable1]]</f>
        <v>#VALUE!</v>
      </c>
      <c r="I2648" t="e">
        <f>DW_Fact_CL_Pricing_Calculations_Report[[#This Row],[Tax]]</f>
        <v>#VALUE!</v>
      </c>
      <c r="J2648" t="e">
        <f>DW_Fact_CL_Pricing_Calculations_Report[[#This Row],[NewTable1wTax]]</f>
        <v>#VALUE!</v>
      </c>
      <c r="K2648" t="e">
        <f>DW_Fact_CL_Pricing_Calculations_Report[[#This Row],[Prop]]</f>
        <v>#VALUE!</v>
      </c>
      <c r="L2648" t="e">
        <f>DW_Fact_CL_Pricing_Calculations_Report[[#This Row],[Prod_Freight_Class]]</f>
        <v>#VALUE!</v>
      </c>
      <c r="M2648" s="36" t="e">
        <f>DW_Fact_CL_Pricing_Calculations_Report[[#This Row],[Table_Load_Date]]</f>
        <v>#VALUE!</v>
      </c>
      <c r="N2648" t="e">
        <f>DW_Fact_CL_Pricing_Calculations_Report[[#This Row],[Company]]</f>
        <v>#VALUE!</v>
      </c>
      <c r="O2648" t="e">
        <f>DW_Fact_CL_Pricing_Calculations_Report[[#This Row],[InvTerminalWAC]]</f>
        <v>#VALUE!</v>
      </c>
      <c r="P2648" s="36" t="e">
        <f>DW_Fact_CL_Pricing_Calculations_Report[[#This Row],[Table_Load_Date]]</f>
        <v>#VALUE!</v>
      </c>
      <c r="Q2648" t="e">
        <f>DW_Fact_CL_Pricing_Calculations_Report[[#This Row],[Prod_Freight_Class]]</f>
        <v>#VALUE!</v>
      </c>
      <c r="R2648" t="e">
        <f>DW_Fact_CL_Pricing_Calculations_Report[[#This Row],[ReplacementCost]]</f>
        <v>#VALUE!</v>
      </c>
      <c r="S2648" t="e">
        <f>DW_Fact_CL_Pricing_Calculations_Report[[#This Row],[RegionWeightedAverageCost]]</f>
        <v>#VALUE!</v>
      </c>
      <c r="T2648" t="e">
        <f>DW_Fact_CL_Pricing_Calculations_Report[[#This Row],[Prop]]</f>
        <v>#VALUE!</v>
      </c>
      <c r="U2648" t="e">
        <f>DW_Fact_CL_Pricing_Calculations_Report[[#This Row],[CardlockSiteCost]]</f>
        <v>#VALUE!</v>
      </c>
      <c r="V2648" t="e">
        <f>DW_Fact_CL_Pricing_Calculations_Report[[#This Row],[NewCardlockSiteCost]]</f>
        <v>#VALUE!</v>
      </c>
      <c r="W2648" t="e">
        <f>DW_Fact_CL_Pricing_Calculations_Report[[#This Row],[Prod_ID]]</f>
        <v>#VALUE!</v>
      </c>
    </row>
    <row r="2649" spans="1:23" x14ac:dyDescent="0.25">
      <c r="A2649">
        <f>'Azure Calculations'!F2147</f>
        <v>0</v>
      </c>
      <c r="B2649" t="e">
        <f>DW_Fact_CL_Pricing_Calculations_Report[[#This Row],[Prod_ID]]</f>
        <v>#VALUE!</v>
      </c>
      <c r="C2649" t="e">
        <f>DW_Fact_CL_Pricing_Calculations_Report[[#This Row],[Vend_ID]]</f>
        <v>#VALUE!</v>
      </c>
      <c r="D2649" t="e">
        <f>DW_Fact_CL_Pricing_Calculations_Report[[#This Row],[CardlockSiteCost_WPROP]]</f>
        <v>#VALUE!</v>
      </c>
      <c r="E2649" t="e">
        <f>DW_Fact_CL_Pricing_Calculations_Report[[#This Row],[NewCardlockSiteCost]]</f>
        <v>#VALUE!</v>
      </c>
      <c r="F2649" t="e">
        <f>DW_Fact_CL_Pricing_Calculations_Report[[#This Row],[Change]]</f>
        <v>#VALUE!</v>
      </c>
      <c r="G2649" t="e">
        <f>DW_Fact_CL_Pricing_Calculations_Report[[#This Row],[FuelPricesDtl_Price]]</f>
        <v>#VALUE!</v>
      </c>
      <c r="H2649" t="e">
        <f>DW_Fact_CL_Pricing_Calculations_Report[[#This Row],[NewTable1]]</f>
        <v>#VALUE!</v>
      </c>
      <c r="I2649" t="e">
        <f>DW_Fact_CL_Pricing_Calculations_Report[[#This Row],[Tax]]</f>
        <v>#VALUE!</v>
      </c>
      <c r="J2649" t="e">
        <f>DW_Fact_CL_Pricing_Calculations_Report[[#This Row],[NewTable1wTax]]</f>
        <v>#VALUE!</v>
      </c>
      <c r="K2649" t="e">
        <f>DW_Fact_CL_Pricing_Calculations_Report[[#This Row],[Prop]]</f>
        <v>#VALUE!</v>
      </c>
      <c r="L2649" t="e">
        <f>DW_Fact_CL_Pricing_Calculations_Report[[#This Row],[Prod_Freight_Class]]</f>
        <v>#VALUE!</v>
      </c>
      <c r="M2649" s="36" t="e">
        <f>DW_Fact_CL_Pricing_Calculations_Report[[#This Row],[Table_Load_Date]]</f>
        <v>#VALUE!</v>
      </c>
      <c r="N2649" t="e">
        <f>DW_Fact_CL_Pricing_Calculations_Report[[#This Row],[Company]]</f>
        <v>#VALUE!</v>
      </c>
      <c r="O2649" t="e">
        <f>DW_Fact_CL_Pricing_Calculations_Report[[#This Row],[InvTerminalWAC]]</f>
        <v>#VALUE!</v>
      </c>
      <c r="P2649" s="36" t="e">
        <f>DW_Fact_CL_Pricing_Calculations_Report[[#This Row],[Table_Load_Date]]</f>
        <v>#VALUE!</v>
      </c>
      <c r="Q2649" t="e">
        <f>DW_Fact_CL_Pricing_Calculations_Report[[#This Row],[Prod_Freight_Class]]</f>
        <v>#VALUE!</v>
      </c>
      <c r="R2649" t="e">
        <f>DW_Fact_CL_Pricing_Calculations_Report[[#This Row],[ReplacementCost]]</f>
        <v>#VALUE!</v>
      </c>
      <c r="S2649" t="e">
        <f>DW_Fact_CL_Pricing_Calculations_Report[[#This Row],[RegionWeightedAverageCost]]</f>
        <v>#VALUE!</v>
      </c>
      <c r="T2649" t="e">
        <f>DW_Fact_CL_Pricing_Calculations_Report[[#This Row],[Prop]]</f>
        <v>#VALUE!</v>
      </c>
      <c r="U2649" t="e">
        <f>DW_Fact_CL_Pricing_Calculations_Report[[#This Row],[CardlockSiteCost]]</f>
        <v>#VALUE!</v>
      </c>
      <c r="V2649" t="e">
        <f>DW_Fact_CL_Pricing_Calculations_Report[[#This Row],[NewCardlockSiteCost]]</f>
        <v>#VALUE!</v>
      </c>
      <c r="W2649" t="e">
        <f>DW_Fact_CL_Pricing_Calculations_Report[[#This Row],[Prod_ID]]</f>
        <v>#VALUE!</v>
      </c>
    </row>
    <row r="2650" spans="1:23" x14ac:dyDescent="0.25">
      <c r="A2650">
        <f>'Azure Calculations'!F2148</f>
        <v>0</v>
      </c>
      <c r="B2650" t="e">
        <f>DW_Fact_CL_Pricing_Calculations_Report[[#This Row],[Prod_ID]]</f>
        <v>#VALUE!</v>
      </c>
      <c r="C2650" t="e">
        <f>DW_Fact_CL_Pricing_Calculations_Report[[#This Row],[Vend_ID]]</f>
        <v>#VALUE!</v>
      </c>
      <c r="D2650" t="e">
        <f>DW_Fact_CL_Pricing_Calculations_Report[[#This Row],[CardlockSiteCost_WPROP]]</f>
        <v>#VALUE!</v>
      </c>
      <c r="E2650" t="e">
        <f>DW_Fact_CL_Pricing_Calculations_Report[[#This Row],[NewCardlockSiteCost]]</f>
        <v>#VALUE!</v>
      </c>
      <c r="F2650" t="e">
        <f>DW_Fact_CL_Pricing_Calculations_Report[[#This Row],[Change]]</f>
        <v>#VALUE!</v>
      </c>
      <c r="G2650" t="e">
        <f>DW_Fact_CL_Pricing_Calculations_Report[[#This Row],[FuelPricesDtl_Price]]</f>
        <v>#VALUE!</v>
      </c>
      <c r="H2650" t="e">
        <f>DW_Fact_CL_Pricing_Calculations_Report[[#This Row],[NewTable1]]</f>
        <v>#VALUE!</v>
      </c>
      <c r="I2650" t="e">
        <f>DW_Fact_CL_Pricing_Calculations_Report[[#This Row],[Tax]]</f>
        <v>#VALUE!</v>
      </c>
      <c r="J2650" t="e">
        <f>DW_Fact_CL_Pricing_Calculations_Report[[#This Row],[NewTable1wTax]]</f>
        <v>#VALUE!</v>
      </c>
      <c r="K2650" t="e">
        <f>DW_Fact_CL_Pricing_Calculations_Report[[#This Row],[Prop]]</f>
        <v>#VALUE!</v>
      </c>
      <c r="L2650" t="e">
        <f>DW_Fact_CL_Pricing_Calculations_Report[[#This Row],[Prod_Freight_Class]]</f>
        <v>#VALUE!</v>
      </c>
      <c r="M2650" s="36" t="e">
        <f>DW_Fact_CL_Pricing_Calculations_Report[[#This Row],[Table_Load_Date]]</f>
        <v>#VALUE!</v>
      </c>
      <c r="N2650" t="e">
        <f>DW_Fact_CL_Pricing_Calculations_Report[[#This Row],[Company]]</f>
        <v>#VALUE!</v>
      </c>
      <c r="O2650" t="e">
        <f>DW_Fact_CL_Pricing_Calculations_Report[[#This Row],[InvTerminalWAC]]</f>
        <v>#VALUE!</v>
      </c>
      <c r="P2650" s="36" t="e">
        <f>DW_Fact_CL_Pricing_Calculations_Report[[#This Row],[Table_Load_Date]]</f>
        <v>#VALUE!</v>
      </c>
      <c r="Q2650" t="e">
        <f>DW_Fact_CL_Pricing_Calculations_Report[[#This Row],[Prod_Freight_Class]]</f>
        <v>#VALUE!</v>
      </c>
      <c r="R2650" t="e">
        <f>DW_Fact_CL_Pricing_Calculations_Report[[#This Row],[ReplacementCost]]</f>
        <v>#VALUE!</v>
      </c>
      <c r="S2650" t="e">
        <f>DW_Fact_CL_Pricing_Calculations_Report[[#This Row],[RegionWeightedAverageCost]]</f>
        <v>#VALUE!</v>
      </c>
      <c r="T2650" t="e">
        <f>DW_Fact_CL_Pricing_Calculations_Report[[#This Row],[Prop]]</f>
        <v>#VALUE!</v>
      </c>
      <c r="U2650" t="e">
        <f>DW_Fact_CL_Pricing_Calculations_Report[[#This Row],[CardlockSiteCost]]</f>
        <v>#VALUE!</v>
      </c>
      <c r="V2650" t="e">
        <f>DW_Fact_CL_Pricing_Calculations_Report[[#This Row],[NewCardlockSiteCost]]</f>
        <v>#VALUE!</v>
      </c>
      <c r="W2650" t="e">
        <f>DW_Fact_CL_Pricing_Calculations_Report[[#This Row],[Prod_ID]]</f>
        <v>#VALUE!</v>
      </c>
    </row>
    <row r="2651" spans="1:23" x14ac:dyDescent="0.25">
      <c r="A2651">
        <f>'Azure Calculations'!F2149</f>
        <v>0</v>
      </c>
      <c r="B2651" t="e">
        <f>DW_Fact_CL_Pricing_Calculations_Report[[#This Row],[Prod_ID]]</f>
        <v>#VALUE!</v>
      </c>
      <c r="C2651" t="e">
        <f>DW_Fact_CL_Pricing_Calculations_Report[[#This Row],[Vend_ID]]</f>
        <v>#VALUE!</v>
      </c>
      <c r="D2651" t="e">
        <f>DW_Fact_CL_Pricing_Calculations_Report[[#This Row],[CardlockSiteCost_WPROP]]</f>
        <v>#VALUE!</v>
      </c>
      <c r="E2651" t="e">
        <f>DW_Fact_CL_Pricing_Calculations_Report[[#This Row],[NewCardlockSiteCost]]</f>
        <v>#VALUE!</v>
      </c>
      <c r="F2651" t="e">
        <f>DW_Fact_CL_Pricing_Calculations_Report[[#This Row],[Change]]</f>
        <v>#VALUE!</v>
      </c>
      <c r="G2651" t="e">
        <f>DW_Fact_CL_Pricing_Calculations_Report[[#This Row],[FuelPricesDtl_Price]]</f>
        <v>#VALUE!</v>
      </c>
      <c r="H2651" t="e">
        <f>DW_Fact_CL_Pricing_Calculations_Report[[#This Row],[NewTable1]]</f>
        <v>#VALUE!</v>
      </c>
      <c r="I2651" t="e">
        <f>DW_Fact_CL_Pricing_Calculations_Report[[#This Row],[Tax]]</f>
        <v>#VALUE!</v>
      </c>
      <c r="J2651" t="e">
        <f>DW_Fact_CL_Pricing_Calculations_Report[[#This Row],[NewTable1wTax]]</f>
        <v>#VALUE!</v>
      </c>
      <c r="K2651" t="e">
        <f>DW_Fact_CL_Pricing_Calculations_Report[[#This Row],[Prop]]</f>
        <v>#VALUE!</v>
      </c>
      <c r="L2651" t="e">
        <f>DW_Fact_CL_Pricing_Calculations_Report[[#This Row],[Prod_Freight_Class]]</f>
        <v>#VALUE!</v>
      </c>
      <c r="M2651" s="36" t="e">
        <f>DW_Fact_CL_Pricing_Calculations_Report[[#This Row],[Table_Load_Date]]</f>
        <v>#VALUE!</v>
      </c>
      <c r="N2651" t="e">
        <f>DW_Fact_CL_Pricing_Calculations_Report[[#This Row],[Company]]</f>
        <v>#VALUE!</v>
      </c>
      <c r="O2651" t="e">
        <f>DW_Fact_CL_Pricing_Calculations_Report[[#This Row],[InvTerminalWAC]]</f>
        <v>#VALUE!</v>
      </c>
      <c r="P2651" s="36" t="e">
        <f>DW_Fact_CL_Pricing_Calculations_Report[[#This Row],[Table_Load_Date]]</f>
        <v>#VALUE!</v>
      </c>
      <c r="Q2651" t="e">
        <f>DW_Fact_CL_Pricing_Calculations_Report[[#This Row],[Prod_Freight_Class]]</f>
        <v>#VALUE!</v>
      </c>
      <c r="R2651" t="e">
        <f>DW_Fact_CL_Pricing_Calculations_Report[[#This Row],[ReplacementCost]]</f>
        <v>#VALUE!</v>
      </c>
      <c r="S2651" t="e">
        <f>DW_Fact_CL_Pricing_Calculations_Report[[#This Row],[RegionWeightedAverageCost]]</f>
        <v>#VALUE!</v>
      </c>
      <c r="T2651" t="e">
        <f>DW_Fact_CL_Pricing_Calculations_Report[[#This Row],[Prop]]</f>
        <v>#VALUE!</v>
      </c>
      <c r="U2651" t="e">
        <f>DW_Fact_CL_Pricing_Calculations_Report[[#This Row],[CardlockSiteCost]]</f>
        <v>#VALUE!</v>
      </c>
      <c r="V2651" t="e">
        <f>DW_Fact_CL_Pricing_Calculations_Report[[#This Row],[NewCardlockSiteCost]]</f>
        <v>#VALUE!</v>
      </c>
      <c r="W2651" t="e">
        <f>DW_Fact_CL_Pricing_Calculations_Report[[#This Row],[Prod_ID]]</f>
        <v>#VALUE!</v>
      </c>
    </row>
    <row r="2652" spans="1:23" x14ac:dyDescent="0.25">
      <c r="A2652">
        <f>'Azure Calculations'!F2150</f>
        <v>0</v>
      </c>
      <c r="B2652" t="e">
        <f>DW_Fact_CL_Pricing_Calculations_Report[[#This Row],[Prod_ID]]</f>
        <v>#VALUE!</v>
      </c>
      <c r="C2652" t="e">
        <f>DW_Fact_CL_Pricing_Calculations_Report[[#This Row],[Vend_ID]]</f>
        <v>#VALUE!</v>
      </c>
      <c r="D2652" t="e">
        <f>DW_Fact_CL_Pricing_Calculations_Report[[#This Row],[CardlockSiteCost_WPROP]]</f>
        <v>#VALUE!</v>
      </c>
      <c r="E2652" t="e">
        <f>DW_Fact_CL_Pricing_Calculations_Report[[#This Row],[NewCardlockSiteCost]]</f>
        <v>#VALUE!</v>
      </c>
      <c r="F2652" t="e">
        <f>DW_Fact_CL_Pricing_Calculations_Report[[#This Row],[Change]]</f>
        <v>#VALUE!</v>
      </c>
      <c r="G2652" t="e">
        <f>DW_Fact_CL_Pricing_Calculations_Report[[#This Row],[FuelPricesDtl_Price]]</f>
        <v>#VALUE!</v>
      </c>
      <c r="H2652" t="e">
        <f>DW_Fact_CL_Pricing_Calculations_Report[[#This Row],[NewTable1]]</f>
        <v>#VALUE!</v>
      </c>
      <c r="I2652" t="e">
        <f>DW_Fact_CL_Pricing_Calculations_Report[[#This Row],[Tax]]</f>
        <v>#VALUE!</v>
      </c>
      <c r="J2652" t="e">
        <f>DW_Fact_CL_Pricing_Calculations_Report[[#This Row],[NewTable1wTax]]</f>
        <v>#VALUE!</v>
      </c>
      <c r="K2652" t="e">
        <f>DW_Fact_CL_Pricing_Calculations_Report[[#This Row],[Prop]]</f>
        <v>#VALUE!</v>
      </c>
      <c r="L2652" t="e">
        <f>DW_Fact_CL_Pricing_Calculations_Report[[#This Row],[Prod_Freight_Class]]</f>
        <v>#VALUE!</v>
      </c>
      <c r="M2652" s="36" t="e">
        <f>DW_Fact_CL_Pricing_Calculations_Report[[#This Row],[Table_Load_Date]]</f>
        <v>#VALUE!</v>
      </c>
      <c r="N2652" t="e">
        <f>DW_Fact_CL_Pricing_Calculations_Report[[#This Row],[Company]]</f>
        <v>#VALUE!</v>
      </c>
      <c r="O2652" t="e">
        <f>DW_Fact_CL_Pricing_Calculations_Report[[#This Row],[InvTerminalWAC]]</f>
        <v>#VALUE!</v>
      </c>
      <c r="P2652" s="36" t="e">
        <f>DW_Fact_CL_Pricing_Calculations_Report[[#This Row],[Table_Load_Date]]</f>
        <v>#VALUE!</v>
      </c>
      <c r="Q2652" t="e">
        <f>DW_Fact_CL_Pricing_Calculations_Report[[#This Row],[Prod_Freight_Class]]</f>
        <v>#VALUE!</v>
      </c>
      <c r="R2652" t="e">
        <f>DW_Fact_CL_Pricing_Calculations_Report[[#This Row],[ReplacementCost]]</f>
        <v>#VALUE!</v>
      </c>
      <c r="S2652" t="e">
        <f>DW_Fact_CL_Pricing_Calculations_Report[[#This Row],[RegionWeightedAverageCost]]</f>
        <v>#VALUE!</v>
      </c>
      <c r="T2652" t="e">
        <f>DW_Fact_CL_Pricing_Calculations_Report[[#This Row],[Prop]]</f>
        <v>#VALUE!</v>
      </c>
      <c r="U2652" t="e">
        <f>DW_Fact_CL_Pricing_Calculations_Report[[#This Row],[CardlockSiteCost]]</f>
        <v>#VALUE!</v>
      </c>
      <c r="V2652" t="e">
        <f>DW_Fact_CL_Pricing_Calculations_Report[[#This Row],[NewCardlockSiteCost]]</f>
        <v>#VALUE!</v>
      </c>
      <c r="W2652" t="e">
        <f>DW_Fact_CL_Pricing_Calculations_Report[[#This Row],[Prod_ID]]</f>
        <v>#VALUE!</v>
      </c>
    </row>
    <row r="2653" spans="1:23" x14ac:dyDescent="0.25">
      <c r="A2653">
        <f>'Azure Calculations'!F2151</f>
        <v>0</v>
      </c>
      <c r="B2653" t="e">
        <f>DW_Fact_CL_Pricing_Calculations_Report[[#This Row],[Prod_ID]]</f>
        <v>#VALUE!</v>
      </c>
      <c r="C2653" t="e">
        <f>DW_Fact_CL_Pricing_Calculations_Report[[#This Row],[Vend_ID]]</f>
        <v>#VALUE!</v>
      </c>
      <c r="D2653" t="e">
        <f>DW_Fact_CL_Pricing_Calculations_Report[[#This Row],[CardlockSiteCost_WPROP]]</f>
        <v>#VALUE!</v>
      </c>
      <c r="E2653" t="e">
        <f>DW_Fact_CL_Pricing_Calculations_Report[[#This Row],[NewCardlockSiteCost]]</f>
        <v>#VALUE!</v>
      </c>
      <c r="F2653" t="e">
        <f>DW_Fact_CL_Pricing_Calculations_Report[[#This Row],[Change]]</f>
        <v>#VALUE!</v>
      </c>
      <c r="G2653" t="e">
        <f>DW_Fact_CL_Pricing_Calculations_Report[[#This Row],[FuelPricesDtl_Price]]</f>
        <v>#VALUE!</v>
      </c>
      <c r="H2653" t="e">
        <f>DW_Fact_CL_Pricing_Calculations_Report[[#This Row],[NewTable1]]</f>
        <v>#VALUE!</v>
      </c>
      <c r="I2653" t="e">
        <f>DW_Fact_CL_Pricing_Calculations_Report[[#This Row],[Tax]]</f>
        <v>#VALUE!</v>
      </c>
      <c r="J2653" t="e">
        <f>DW_Fact_CL_Pricing_Calculations_Report[[#This Row],[NewTable1wTax]]</f>
        <v>#VALUE!</v>
      </c>
      <c r="K2653" t="e">
        <f>DW_Fact_CL_Pricing_Calculations_Report[[#This Row],[Prop]]</f>
        <v>#VALUE!</v>
      </c>
      <c r="L2653" t="e">
        <f>DW_Fact_CL_Pricing_Calculations_Report[[#This Row],[Prod_Freight_Class]]</f>
        <v>#VALUE!</v>
      </c>
      <c r="M2653" s="36" t="e">
        <f>DW_Fact_CL_Pricing_Calculations_Report[[#This Row],[Table_Load_Date]]</f>
        <v>#VALUE!</v>
      </c>
      <c r="N2653" t="e">
        <f>DW_Fact_CL_Pricing_Calculations_Report[[#This Row],[Company]]</f>
        <v>#VALUE!</v>
      </c>
      <c r="O2653" t="e">
        <f>DW_Fact_CL_Pricing_Calculations_Report[[#This Row],[InvTerminalWAC]]</f>
        <v>#VALUE!</v>
      </c>
      <c r="P2653" s="36" t="e">
        <f>DW_Fact_CL_Pricing_Calculations_Report[[#This Row],[Table_Load_Date]]</f>
        <v>#VALUE!</v>
      </c>
      <c r="Q2653" t="e">
        <f>DW_Fact_CL_Pricing_Calculations_Report[[#This Row],[Prod_Freight_Class]]</f>
        <v>#VALUE!</v>
      </c>
      <c r="R2653" t="e">
        <f>DW_Fact_CL_Pricing_Calculations_Report[[#This Row],[ReplacementCost]]</f>
        <v>#VALUE!</v>
      </c>
      <c r="S2653" t="e">
        <f>DW_Fact_CL_Pricing_Calculations_Report[[#This Row],[RegionWeightedAverageCost]]</f>
        <v>#VALUE!</v>
      </c>
      <c r="T2653" t="e">
        <f>DW_Fact_CL_Pricing_Calculations_Report[[#This Row],[Prop]]</f>
        <v>#VALUE!</v>
      </c>
      <c r="U2653" t="e">
        <f>DW_Fact_CL_Pricing_Calculations_Report[[#This Row],[CardlockSiteCost]]</f>
        <v>#VALUE!</v>
      </c>
      <c r="V2653" t="e">
        <f>DW_Fact_CL_Pricing_Calculations_Report[[#This Row],[NewCardlockSiteCost]]</f>
        <v>#VALUE!</v>
      </c>
      <c r="W2653" t="e">
        <f>DW_Fact_CL_Pricing_Calculations_Report[[#This Row],[Prod_ID]]</f>
        <v>#VALUE!</v>
      </c>
    </row>
    <row r="2654" spans="1:23" x14ac:dyDescent="0.25">
      <c r="A2654">
        <f>'Azure Calculations'!F2152</f>
        <v>0</v>
      </c>
      <c r="B2654" t="e">
        <f>DW_Fact_CL_Pricing_Calculations_Report[[#This Row],[Prod_ID]]</f>
        <v>#VALUE!</v>
      </c>
      <c r="C2654" t="e">
        <f>DW_Fact_CL_Pricing_Calculations_Report[[#This Row],[Vend_ID]]</f>
        <v>#VALUE!</v>
      </c>
      <c r="D2654" t="e">
        <f>DW_Fact_CL_Pricing_Calculations_Report[[#This Row],[CardlockSiteCost_WPROP]]</f>
        <v>#VALUE!</v>
      </c>
      <c r="E2654" t="e">
        <f>DW_Fact_CL_Pricing_Calculations_Report[[#This Row],[NewCardlockSiteCost]]</f>
        <v>#VALUE!</v>
      </c>
      <c r="F2654" t="e">
        <f>DW_Fact_CL_Pricing_Calculations_Report[[#This Row],[Change]]</f>
        <v>#VALUE!</v>
      </c>
      <c r="G2654" t="e">
        <f>DW_Fact_CL_Pricing_Calculations_Report[[#This Row],[FuelPricesDtl_Price]]</f>
        <v>#VALUE!</v>
      </c>
      <c r="H2654" t="e">
        <f>DW_Fact_CL_Pricing_Calculations_Report[[#This Row],[NewTable1]]</f>
        <v>#VALUE!</v>
      </c>
      <c r="I2654" t="e">
        <f>DW_Fact_CL_Pricing_Calculations_Report[[#This Row],[Tax]]</f>
        <v>#VALUE!</v>
      </c>
      <c r="J2654" t="e">
        <f>DW_Fact_CL_Pricing_Calculations_Report[[#This Row],[NewTable1wTax]]</f>
        <v>#VALUE!</v>
      </c>
      <c r="K2654" t="e">
        <f>DW_Fact_CL_Pricing_Calculations_Report[[#This Row],[Prop]]</f>
        <v>#VALUE!</v>
      </c>
      <c r="L2654" t="e">
        <f>DW_Fact_CL_Pricing_Calculations_Report[[#This Row],[Prod_Freight_Class]]</f>
        <v>#VALUE!</v>
      </c>
      <c r="M2654" s="36" t="e">
        <f>DW_Fact_CL_Pricing_Calculations_Report[[#This Row],[Table_Load_Date]]</f>
        <v>#VALUE!</v>
      </c>
      <c r="N2654" t="e">
        <f>DW_Fact_CL_Pricing_Calculations_Report[[#This Row],[Company]]</f>
        <v>#VALUE!</v>
      </c>
      <c r="O2654" t="e">
        <f>DW_Fact_CL_Pricing_Calculations_Report[[#This Row],[InvTerminalWAC]]</f>
        <v>#VALUE!</v>
      </c>
      <c r="P2654" s="36" t="e">
        <f>DW_Fact_CL_Pricing_Calculations_Report[[#This Row],[Table_Load_Date]]</f>
        <v>#VALUE!</v>
      </c>
      <c r="Q2654" t="e">
        <f>DW_Fact_CL_Pricing_Calculations_Report[[#This Row],[Prod_Freight_Class]]</f>
        <v>#VALUE!</v>
      </c>
      <c r="R2654" t="e">
        <f>DW_Fact_CL_Pricing_Calculations_Report[[#This Row],[ReplacementCost]]</f>
        <v>#VALUE!</v>
      </c>
      <c r="S2654" t="e">
        <f>DW_Fact_CL_Pricing_Calculations_Report[[#This Row],[RegionWeightedAverageCost]]</f>
        <v>#VALUE!</v>
      </c>
      <c r="T2654" t="e">
        <f>DW_Fact_CL_Pricing_Calculations_Report[[#This Row],[Prop]]</f>
        <v>#VALUE!</v>
      </c>
      <c r="U2654" t="e">
        <f>DW_Fact_CL_Pricing_Calculations_Report[[#This Row],[CardlockSiteCost]]</f>
        <v>#VALUE!</v>
      </c>
      <c r="V2654" t="e">
        <f>DW_Fact_CL_Pricing_Calculations_Report[[#This Row],[NewCardlockSiteCost]]</f>
        <v>#VALUE!</v>
      </c>
      <c r="W2654" t="e">
        <f>DW_Fact_CL_Pricing_Calculations_Report[[#This Row],[Prod_ID]]</f>
        <v>#VALUE!</v>
      </c>
    </row>
    <row r="2655" spans="1:23" x14ac:dyDescent="0.25">
      <c r="A2655">
        <f>'Azure Calculations'!F2153</f>
        <v>0</v>
      </c>
      <c r="B2655" t="e">
        <f>DW_Fact_CL_Pricing_Calculations_Report[[#This Row],[Prod_ID]]</f>
        <v>#VALUE!</v>
      </c>
      <c r="C2655" t="e">
        <f>DW_Fact_CL_Pricing_Calculations_Report[[#This Row],[Vend_ID]]</f>
        <v>#VALUE!</v>
      </c>
      <c r="D2655" t="e">
        <f>DW_Fact_CL_Pricing_Calculations_Report[[#This Row],[CardlockSiteCost_WPROP]]</f>
        <v>#VALUE!</v>
      </c>
      <c r="E2655" t="e">
        <f>DW_Fact_CL_Pricing_Calculations_Report[[#This Row],[NewCardlockSiteCost]]</f>
        <v>#VALUE!</v>
      </c>
      <c r="F2655" t="e">
        <f>DW_Fact_CL_Pricing_Calculations_Report[[#This Row],[Change]]</f>
        <v>#VALUE!</v>
      </c>
      <c r="G2655" t="e">
        <f>DW_Fact_CL_Pricing_Calculations_Report[[#This Row],[FuelPricesDtl_Price]]</f>
        <v>#VALUE!</v>
      </c>
      <c r="H2655" t="e">
        <f>DW_Fact_CL_Pricing_Calculations_Report[[#This Row],[NewTable1]]</f>
        <v>#VALUE!</v>
      </c>
      <c r="I2655" t="e">
        <f>DW_Fact_CL_Pricing_Calculations_Report[[#This Row],[Tax]]</f>
        <v>#VALUE!</v>
      </c>
      <c r="J2655" t="e">
        <f>DW_Fact_CL_Pricing_Calculations_Report[[#This Row],[NewTable1wTax]]</f>
        <v>#VALUE!</v>
      </c>
      <c r="K2655" t="e">
        <f>DW_Fact_CL_Pricing_Calculations_Report[[#This Row],[Prop]]</f>
        <v>#VALUE!</v>
      </c>
      <c r="L2655" t="e">
        <f>DW_Fact_CL_Pricing_Calculations_Report[[#This Row],[Prod_Freight_Class]]</f>
        <v>#VALUE!</v>
      </c>
      <c r="M2655" s="36" t="e">
        <f>DW_Fact_CL_Pricing_Calculations_Report[[#This Row],[Table_Load_Date]]</f>
        <v>#VALUE!</v>
      </c>
      <c r="N2655" t="e">
        <f>DW_Fact_CL_Pricing_Calculations_Report[[#This Row],[Company]]</f>
        <v>#VALUE!</v>
      </c>
      <c r="O2655" t="e">
        <f>DW_Fact_CL_Pricing_Calculations_Report[[#This Row],[InvTerminalWAC]]</f>
        <v>#VALUE!</v>
      </c>
      <c r="P2655" s="36" t="e">
        <f>DW_Fact_CL_Pricing_Calculations_Report[[#This Row],[Table_Load_Date]]</f>
        <v>#VALUE!</v>
      </c>
      <c r="Q2655" t="e">
        <f>DW_Fact_CL_Pricing_Calculations_Report[[#This Row],[Prod_Freight_Class]]</f>
        <v>#VALUE!</v>
      </c>
      <c r="R2655" t="e">
        <f>DW_Fact_CL_Pricing_Calculations_Report[[#This Row],[ReplacementCost]]</f>
        <v>#VALUE!</v>
      </c>
      <c r="S2655" t="e">
        <f>DW_Fact_CL_Pricing_Calculations_Report[[#This Row],[RegionWeightedAverageCost]]</f>
        <v>#VALUE!</v>
      </c>
      <c r="T2655" t="e">
        <f>DW_Fact_CL_Pricing_Calculations_Report[[#This Row],[Prop]]</f>
        <v>#VALUE!</v>
      </c>
      <c r="U2655" t="e">
        <f>DW_Fact_CL_Pricing_Calculations_Report[[#This Row],[CardlockSiteCost]]</f>
        <v>#VALUE!</v>
      </c>
      <c r="V2655" t="e">
        <f>DW_Fact_CL_Pricing_Calculations_Report[[#This Row],[NewCardlockSiteCost]]</f>
        <v>#VALUE!</v>
      </c>
      <c r="W2655" t="e">
        <f>DW_Fact_CL_Pricing_Calculations_Report[[#This Row],[Prod_ID]]</f>
        <v>#VALUE!</v>
      </c>
    </row>
    <row r="2656" spans="1:23" x14ac:dyDescent="0.25">
      <c r="A2656">
        <f>'Azure Calculations'!F2154</f>
        <v>0</v>
      </c>
      <c r="B2656" t="e">
        <f>DW_Fact_CL_Pricing_Calculations_Report[[#This Row],[Prod_ID]]</f>
        <v>#VALUE!</v>
      </c>
      <c r="C2656" t="e">
        <f>DW_Fact_CL_Pricing_Calculations_Report[[#This Row],[Vend_ID]]</f>
        <v>#VALUE!</v>
      </c>
      <c r="D2656" t="e">
        <f>DW_Fact_CL_Pricing_Calculations_Report[[#This Row],[CardlockSiteCost_WPROP]]</f>
        <v>#VALUE!</v>
      </c>
      <c r="E2656" t="e">
        <f>DW_Fact_CL_Pricing_Calculations_Report[[#This Row],[NewCardlockSiteCost]]</f>
        <v>#VALUE!</v>
      </c>
      <c r="F2656" t="e">
        <f>DW_Fact_CL_Pricing_Calculations_Report[[#This Row],[Change]]</f>
        <v>#VALUE!</v>
      </c>
      <c r="G2656" t="e">
        <f>DW_Fact_CL_Pricing_Calculations_Report[[#This Row],[FuelPricesDtl_Price]]</f>
        <v>#VALUE!</v>
      </c>
      <c r="H2656" t="e">
        <f>DW_Fact_CL_Pricing_Calculations_Report[[#This Row],[NewTable1]]</f>
        <v>#VALUE!</v>
      </c>
      <c r="I2656" t="e">
        <f>DW_Fact_CL_Pricing_Calculations_Report[[#This Row],[Tax]]</f>
        <v>#VALUE!</v>
      </c>
      <c r="J2656" t="e">
        <f>DW_Fact_CL_Pricing_Calculations_Report[[#This Row],[NewTable1wTax]]</f>
        <v>#VALUE!</v>
      </c>
      <c r="K2656" t="e">
        <f>DW_Fact_CL_Pricing_Calculations_Report[[#This Row],[Prop]]</f>
        <v>#VALUE!</v>
      </c>
      <c r="L2656" t="e">
        <f>DW_Fact_CL_Pricing_Calculations_Report[[#This Row],[Prod_Freight_Class]]</f>
        <v>#VALUE!</v>
      </c>
      <c r="M2656" s="36" t="e">
        <f>DW_Fact_CL_Pricing_Calculations_Report[[#This Row],[Table_Load_Date]]</f>
        <v>#VALUE!</v>
      </c>
      <c r="N2656" t="e">
        <f>DW_Fact_CL_Pricing_Calculations_Report[[#This Row],[Company]]</f>
        <v>#VALUE!</v>
      </c>
      <c r="O2656" t="e">
        <f>DW_Fact_CL_Pricing_Calculations_Report[[#This Row],[InvTerminalWAC]]</f>
        <v>#VALUE!</v>
      </c>
      <c r="P2656" s="36" t="e">
        <f>DW_Fact_CL_Pricing_Calculations_Report[[#This Row],[Table_Load_Date]]</f>
        <v>#VALUE!</v>
      </c>
      <c r="Q2656" t="e">
        <f>DW_Fact_CL_Pricing_Calculations_Report[[#This Row],[Prod_Freight_Class]]</f>
        <v>#VALUE!</v>
      </c>
      <c r="R2656" t="e">
        <f>DW_Fact_CL_Pricing_Calculations_Report[[#This Row],[ReplacementCost]]</f>
        <v>#VALUE!</v>
      </c>
      <c r="S2656" t="e">
        <f>DW_Fact_CL_Pricing_Calculations_Report[[#This Row],[RegionWeightedAverageCost]]</f>
        <v>#VALUE!</v>
      </c>
      <c r="T2656" t="e">
        <f>DW_Fact_CL_Pricing_Calculations_Report[[#This Row],[Prop]]</f>
        <v>#VALUE!</v>
      </c>
      <c r="U2656" t="e">
        <f>DW_Fact_CL_Pricing_Calculations_Report[[#This Row],[CardlockSiteCost]]</f>
        <v>#VALUE!</v>
      </c>
      <c r="V2656" t="e">
        <f>DW_Fact_CL_Pricing_Calculations_Report[[#This Row],[NewCardlockSiteCost]]</f>
        <v>#VALUE!</v>
      </c>
      <c r="W2656" t="e">
        <f>DW_Fact_CL_Pricing_Calculations_Report[[#This Row],[Prod_ID]]</f>
        <v>#VALUE!</v>
      </c>
    </row>
    <row r="2657" spans="1:23" x14ac:dyDescent="0.25">
      <c r="A2657">
        <f>'Azure Calculations'!F2155</f>
        <v>0</v>
      </c>
      <c r="B2657" t="e">
        <f>DW_Fact_CL_Pricing_Calculations_Report[[#This Row],[Prod_ID]]</f>
        <v>#VALUE!</v>
      </c>
      <c r="C2657" t="e">
        <f>DW_Fact_CL_Pricing_Calculations_Report[[#This Row],[Vend_ID]]</f>
        <v>#VALUE!</v>
      </c>
      <c r="D2657" t="e">
        <f>DW_Fact_CL_Pricing_Calculations_Report[[#This Row],[CardlockSiteCost_WPROP]]</f>
        <v>#VALUE!</v>
      </c>
      <c r="E2657" t="e">
        <f>DW_Fact_CL_Pricing_Calculations_Report[[#This Row],[NewCardlockSiteCost]]</f>
        <v>#VALUE!</v>
      </c>
      <c r="F2657" t="e">
        <f>DW_Fact_CL_Pricing_Calculations_Report[[#This Row],[Change]]</f>
        <v>#VALUE!</v>
      </c>
      <c r="G2657" t="e">
        <f>DW_Fact_CL_Pricing_Calculations_Report[[#This Row],[FuelPricesDtl_Price]]</f>
        <v>#VALUE!</v>
      </c>
      <c r="H2657" t="e">
        <f>DW_Fact_CL_Pricing_Calculations_Report[[#This Row],[NewTable1]]</f>
        <v>#VALUE!</v>
      </c>
      <c r="I2657" t="e">
        <f>DW_Fact_CL_Pricing_Calculations_Report[[#This Row],[Tax]]</f>
        <v>#VALUE!</v>
      </c>
      <c r="J2657" t="e">
        <f>DW_Fact_CL_Pricing_Calculations_Report[[#This Row],[NewTable1wTax]]</f>
        <v>#VALUE!</v>
      </c>
      <c r="K2657" t="e">
        <f>DW_Fact_CL_Pricing_Calculations_Report[[#This Row],[Prop]]</f>
        <v>#VALUE!</v>
      </c>
      <c r="L2657" t="e">
        <f>DW_Fact_CL_Pricing_Calculations_Report[[#This Row],[Prod_Freight_Class]]</f>
        <v>#VALUE!</v>
      </c>
      <c r="M2657" s="36" t="e">
        <f>DW_Fact_CL_Pricing_Calculations_Report[[#This Row],[Table_Load_Date]]</f>
        <v>#VALUE!</v>
      </c>
      <c r="N2657" t="e">
        <f>DW_Fact_CL_Pricing_Calculations_Report[[#This Row],[Company]]</f>
        <v>#VALUE!</v>
      </c>
      <c r="O2657" t="e">
        <f>DW_Fact_CL_Pricing_Calculations_Report[[#This Row],[InvTerminalWAC]]</f>
        <v>#VALUE!</v>
      </c>
      <c r="P2657" s="36" t="e">
        <f>DW_Fact_CL_Pricing_Calculations_Report[[#This Row],[Table_Load_Date]]</f>
        <v>#VALUE!</v>
      </c>
      <c r="Q2657" t="e">
        <f>DW_Fact_CL_Pricing_Calculations_Report[[#This Row],[Prod_Freight_Class]]</f>
        <v>#VALUE!</v>
      </c>
      <c r="R2657" t="e">
        <f>DW_Fact_CL_Pricing_Calculations_Report[[#This Row],[ReplacementCost]]</f>
        <v>#VALUE!</v>
      </c>
      <c r="S2657" t="e">
        <f>DW_Fact_CL_Pricing_Calculations_Report[[#This Row],[RegionWeightedAverageCost]]</f>
        <v>#VALUE!</v>
      </c>
      <c r="T2657" t="e">
        <f>DW_Fact_CL_Pricing_Calculations_Report[[#This Row],[Prop]]</f>
        <v>#VALUE!</v>
      </c>
      <c r="U2657" t="e">
        <f>DW_Fact_CL_Pricing_Calculations_Report[[#This Row],[CardlockSiteCost]]</f>
        <v>#VALUE!</v>
      </c>
      <c r="V2657" t="e">
        <f>DW_Fact_CL_Pricing_Calculations_Report[[#This Row],[NewCardlockSiteCost]]</f>
        <v>#VALUE!</v>
      </c>
      <c r="W2657" t="e">
        <f>DW_Fact_CL_Pricing_Calculations_Report[[#This Row],[Prod_ID]]</f>
        <v>#VALUE!</v>
      </c>
    </row>
    <row r="2658" spans="1:23" x14ac:dyDescent="0.25">
      <c r="A2658">
        <f>'Azure Calculations'!F2156</f>
        <v>0</v>
      </c>
      <c r="B2658" t="e">
        <f>DW_Fact_CL_Pricing_Calculations_Report[[#This Row],[Prod_ID]]</f>
        <v>#VALUE!</v>
      </c>
      <c r="C2658" t="e">
        <f>DW_Fact_CL_Pricing_Calculations_Report[[#This Row],[Vend_ID]]</f>
        <v>#VALUE!</v>
      </c>
      <c r="D2658" t="e">
        <f>DW_Fact_CL_Pricing_Calculations_Report[[#This Row],[CardlockSiteCost_WPROP]]</f>
        <v>#VALUE!</v>
      </c>
      <c r="E2658" t="e">
        <f>DW_Fact_CL_Pricing_Calculations_Report[[#This Row],[NewCardlockSiteCost]]</f>
        <v>#VALUE!</v>
      </c>
      <c r="F2658" t="e">
        <f>DW_Fact_CL_Pricing_Calculations_Report[[#This Row],[Change]]</f>
        <v>#VALUE!</v>
      </c>
      <c r="G2658" t="e">
        <f>DW_Fact_CL_Pricing_Calculations_Report[[#This Row],[FuelPricesDtl_Price]]</f>
        <v>#VALUE!</v>
      </c>
      <c r="H2658" t="e">
        <f>DW_Fact_CL_Pricing_Calculations_Report[[#This Row],[NewTable1]]</f>
        <v>#VALUE!</v>
      </c>
      <c r="I2658" t="e">
        <f>DW_Fact_CL_Pricing_Calculations_Report[[#This Row],[Tax]]</f>
        <v>#VALUE!</v>
      </c>
      <c r="J2658" t="e">
        <f>DW_Fact_CL_Pricing_Calculations_Report[[#This Row],[NewTable1wTax]]</f>
        <v>#VALUE!</v>
      </c>
      <c r="K2658" t="e">
        <f>DW_Fact_CL_Pricing_Calculations_Report[[#This Row],[Prop]]</f>
        <v>#VALUE!</v>
      </c>
      <c r="L2658" t="e">
        <f>DW_Fact_CL_Pricing_Calculations_Report[[#This Row],[Prod_Freight_Class]]</f>
        <v>#VALUE!</v>
      </c>
      <c r="M2658" s="36" t="e">
        <f>DW_Fact_CL_Pricing_Calculations_Report[[#This Row],[Table_Load_Date]]</f>
        <v>#VALUE!</v>
      </c>
      <c r="N2658" t="e">
        <f>DW_Fact_CL_Pricing_Calculations_Report[[#This Row],[Company]]</f>
        <v>#VALUE!</v>
      </c>
      <c r="O2658" t="e">
        <f>DW_Fact_CL_Pricing_Calculations_Report[[#This Row],[InvTerminalWAC]]</f>
        <v>#VALUE!</v>
      </c>
      <c r="P2658" s="36" t="e">
        <f>DW_Fact_CL_Pricing_Calculations_Report[[#This Row],[Table_Load_Date]]</f>
        <v>#VALUE!</v>
      </c>
      <c r="Q2658" t="e">
        <f>DW_Fact_CL_Pricing_Calculations_Report[[#This Row],[Prod_Freight_Class]]</f>
        <v>#VALUE!</v>
      </c>
      <c r="R2658" t="e">
        <f>DW_Fact_CL_Pricing_Calculations_Report[[#This Row],[ReplacementCost]]</f>
        <v>#VALUE!</v>
      </c>
      <c r="S2658" t="e">
        <f>DW_Fact_CL_Pricing_Calculations_Report[[#This Row],[RegionWeightedAverageCost]]</f>
        <v>#VALUE!</v>
      </c>
      <c r="T2658" t="e">
        <f>DW_Fact_CL_Pricing_Calculations_Report[[#This Row],[Prop]]</f>
        <v>#VALUE!</v>
      </c>
      <c r="U2658" t="e">
        <f>DW_Fact_CL_Pricing_Calculations_Report[[#This Row],[CardlockSiteCost]]</f>
        <v>#VALUE!</v>
      </c>
      <c r="V2658" t="e">
        <f>DW_Fact_CL_Pricing_Calculations_Report[[#This Row],[NewCardlockSiteCost]]</f>
        <v>#VALUE!</v>
      </c>
      <c r="W2658" t="e">
        <f>DW_Fact_CL_Pricing_Calculations_Report[[#This Row],[Prod_ID]]</f>
        <v>#VALUE!</v>
      </c>
    </row>
    <row r="2659" spans="1:23" x14ac:dyDescent="0.25">
      <c r="A2659">
        <f>'Azure Calculations'!F2157</f>
        <v>0</v>
      </c>
      <c r="B2659" t="e">
        <f>DW_Fact_CL_Pricing_Calculations_Report[[#This Row],[Prod_ID]]</f>
        <v>#VALUE!</v>
      </c>
      <c r="C2659" t="e">
        <f>DW_Fact_CL_Pricing_Calculations_Report[[#This Row],[Vend_ID]]</f>
        <v>#VALUE!</v>
      </c>
      <c r="D2659" t="e">
        <f>DW_Fact_CL_Pricing_Calculations_Report[[#This Row],[CardlockSiteCost_WPROP]]</f>
        <v>#VALUE!</v>
      </c>
      <c r="E2659" t="e">
        <f>DW_Fact_CL_Pricing_Calculations_Report[[#This Row],[NewCardlockSiteCost]]</f>
        <v>#VALUE!</v>
      </c>
      <c r="F2659" t="e">
        <f>DW_Fact_CL_Pricing_Calculations_Report[[#This Row],[Change]]</f>
        <v>#VALUE!</v>
      </c>
      <c r="G2659" t="e">
        <f>DW_Fact_CL_Pricing_Calculations_Report[[#This Row],[FuelPricesDtl_Price]]</f>
        <v>#VALUE!</v>
      </c>
      <c r="H2659" t="e">
        <f>DW_Fact_CL_Pricing_Calculations_Report[[#This Row],[NewTable1]]</f>
        <v>#VALUE!</v>
      </c>
      <c r="I2659" t="e">
        <f>DW_Fact_CL_Pricing_Calculations_Report[[#This Row],[Tax]]</f>
        <v>#VALUE!</v>
      </c>
      <c r="J2659" t="e">
        <f>DW_Fact_CL_Pricing_Calculations_Report[[#This Row],[NewTable1wTax]]</f>
        <v>#VALUE!</v>
      </c>
      <c r="K2659" t="e">
        <f>DW_Fact_CL_Pricing_Calculations_Report[[#This Row],[Prop]]</f>
        <v>#VALUE!</v>
      </c>
      <c r="L2659" t="e">
        <f>DW_Fact_CL_Pricing_Calculations_Report[[#This Row],[Prod_Freight_Class]]</f>
        <v>#VALUE!</v>
      </c>
      <c r="M2659" s="36" t="e">
        <f>DW_Fact_CL_Pricing_Calculations_Report[[#This Row],[Table_Load_Date]]</f>
        <v>#VALUE!</v>
      </c>
      <c r="N2659" t="e">
        <f>DW_Fact_CL_Pricing_Calculations_Report[[#This Row],[Company]]</f>
        <v>#VALUE!</v>
      </c>
      <c r="O2659" t="e">
        <f>DW_Fact_CL_Pricing_Calculations_Report[[#This Row],[InvTerminalWAC]]</f>
        <v>#VALUE!</v>
      </c>
      <c r="P2659" s="36" t="e">
        <f>DW_Fact_CL_Pricing_Calculations_Report[[#This Row],[Table_Load_Date]]</f>
        <v>#VALUE!</v>
      </c>
      <c r="Q2659" t="e">
        <f>DW_Fact_CL_Pricing_Calculations_Report[[#This Row],[Prod_Freight_Class]]</f>
        <v>#VALUE!</v>
      </c>
      <c r="R2659" t="e">
        <f>DW_Fact_CL_Pricing_Calculations_Report[[#This Row],[ReplacementCost]]</f>
        <v>#VALUE!</v>
      </c>
      <c r="S2659" t="e">
        <f>DW_Fact_CL_Pricing_Calculations_Report[[#This Row],[RegionWeightedAverageCost]]</f>
        <v>#VALUE!</v>
      </c>
      <c r="T2659" t="e">
        <f>DW_Fact_CL_Pricing_Calculations_Report[[#This Row],[Prop]]</f>
        <v>#VALUE!</v>
      </c>
      <c r="U2659" t="e">
        <f>DW_Fact_CL_Pricing_Calculations_Report[[#This Row],[CardlockSiteCost]]</f>
        <v>#VALUE!</v>
      </c>
      <c r="V2659" t="e">
        <f>DW_Fact_CL_Pricing_Calculations_Report[[#This Row],[NewCardlockSiteCost]]</f>
        <v>#VALUE!</v>
      </c>
      <c r="W2659" t="e">
        <f>DW_Fact_CL_Pricing_Calculations_Report[[#This Row],[Prod_ID]]</f>
        <v>#VALUE!</v>
      </c>
    </row>
    <row r="2660" spans="1:23" x14ac:dyDescent="0.25">
      <c r="A2660">
        <f>'Azure Calculations'!F2158</f>
        <v>0</v>
      </c>
      <c r="B2660" t="e">
        <f>DW_Fact_CL_Pricing_Calculations_Report[[#This Row],[Prod_ID]]</f>
        <v>#VALUE!</v>
      </c>
      <c r="C2660" t="e">
        <f>DW_Fact_CL_Pricing_Calculations_Report[[#This Row],[Vend_ID]]</f>
        <v>#VALUE!</v>
      </c>
      <c r="D2660" t="e">
        <f>DW_Fact_CL_Pricing_Calculations_Report[[#This Row],[CardlockSiteCost_WPROP]]</f>
        <v>#VALUE!</v>
      </c>
      <c r="E2660" t="e">
        <f>DW_Fact_CL_Pricing_Calculations_Report[[#This Row],[NewCardlockSiteCost]]</f>
        <v>#VALUE!</v>
      </c>
      <c r="F2660" t="e">
        <f>DW_Fact_CL_Pricing_Calculations_Report[[#This Row],[Change]]</f>
        <v>#VALUE!</v>
      </c>
      <c r="G2660" t="e">
        <f>DW_Fact_CL_Pricing_Calculations_Report[[#This Row],[FuelPricesDtl_Price]]</f>
        <v>#VALUE!</v>
      </c>
      <c r="H2660" t="e">
        <f>DW_Fact_CL_Pricing_Calculations_Report[[#This Row],[NewTable1]]</f>
        <v>#VALUE!</v>
      </c>
      <c r="I2660" t="e">
        <f>DW_Fact_CL_Pricing_Calculations_Report[[#This Row],[Tax]]</f>
        <v>#VALUE!</v>
      </c>
      <c r="J2660" t="e">
        <f>DW_Fact_CL_Pricing_Calculations_Report[[#This Row],[NewTable1wTax]]</f>
        <v>#VALUE!</v>
      </c>
      <c r="K2660" t="e">
        <f>DW_Fact_CL_Pricing_Calculations_Report[[#This Row],[Prop]]</f>
        <v>#VALUE!</v>
      </c>
      <c r="L2660" t="e">
        <f>DW_Fact_CL_Pricing_Calculations_Report[[#This Row],[Prod_Freight_Class]]</f>
        <v>#VALUE!</v>
      </c>
      <c r="M2660" s="36" t="e">
        <f>DW_Fact_CL_Pricing_Calculations_Report[[#This Row],[Table_Load_Date]]</f>
        <v>#VALUE!</v>
      </c>
      <c r="N2660" t="e">
        <f>DW_Fact_CL_Pricing_Calculations_Report[[#This Row],[Company]]</f>
        <v>#VALUE!</v>
      </c>
      <c r="O2660" t="e">
        <f>DW_Fact_CL_Pricing_Calculations_Report[[#This Row],[InvTerminalWAC]]</f>
        <v>#VALUE!</v>
      </c>
      <c r="P2660" s="36" t="e">
        <f>DW_Fact_CL_Pricing_Calculations_Report[[#This Row],[Table_Load_Date]]</f>
        <v>#VALUE!</v>
      </c>
      <c r="Q2660" t="e">
        <f>DW_Fact_CL_Pricing_Calculations_Report[[#This Row],[Prod_Freight_Class]]</f>
        <v>#VALUE!</v>
      </c>
      <c r="R2660" t="e">
        <f>DW_Fact_CL_Pricing_Calculations_Report[[#This Row],[ReplacementCost]]</f>
        <v>#VALUE!</v>
      </c>
      <c r="S2660" t="e">
        <f>DW_Fact_CL_Pricing_Calculations_Report[[#This Row],[RegionWeightedAverageCost]]</f>
        <v>#VALUE!</v>
      </c>
      <c r="T2660" t="e">
        <f>DW_Fact_CL_Pricing_Calculations_Report[[#This Row],[Prop]]</f>
        <v>#VALUE!</v>
      </c>
      <c r="U2660" t="e">
        <f>DW_Fact_CL_Pricing_Calculations_Report[[#This Row],[CardlockSiteCost]]</f>
        <v>#VALUE!</v>
      </c>
      <c r="V2660" t="e">
        <f>DW_Fact_CL_Pricing_Calculations_Report[[#This Row],[NewCardlockSiteCost]]</f>
        <v>#VALUE!</v>
      </c>
      <c r="W2660" t="e">
        <f>DW_Fact_CL_Pricing_Calculations_Report[[#This Row],[Prod_ID]]</f>
        <v>#VALUE!</v>
      </c>
    </row>
    <row r="2661" spans="1:23" x14ac:dyDescent="0.25">
      <c r="A2661">
        <f>'Azure Calculations'!F2159</f>
        <v>0</v>
      </c>
      <c r="B2661" t="e">
        <f>DW_Fact_CL_Pricing_Calculations_Report[[#This Row],[Prod_ID]]</f>
        <v>#VALUE!</v>
      </c>
      <c r="C2661" t="e">
        <f>DW_Fact_CL_Pricing_Calculations_Report[[#This Row],[Vend_ID]]</f>
        <v>#VALUE!</v>
      </c>
      <c r="D2661" t="e">
        <f>DW_Fact_CL_Pricing_Calculations_Report[[#This Row],[CardlockSiteCost_WPROP]]</f>
        <v>#VALUE!</v>
      </c>
      <c r="E2661" t="e">
        <f>DW_Fact_CL_Pricing_Calculations_Report[[#This Row],[NewCardlockSiteCost]]</f>
        <v>#VALUE!</v>
      </c>
      <c r="F2661" t="e">
        <f>DW_Fact_CL_Pricing_Calculations_Report[[#This Row],[Change]]</f>
        <v>#VALUE!</v>
      </c>
      <c r="G2661" t="e">
        <f>DW_Fact_CL_Pricing_Calculations_Report[[#This Row],[FuelPricesDtl_Price]]</f>
        <v>#VALUE!</v>
      </c>
      <c r="H2661" t="e">
        <f>DW_Fact_CL_Pricing_Calculations_Report[[#This Row],[NewTable1]]</f>
        <v>#VALUE!</v>
      </c>
      <c r="I2661" t="e">
        <f>DW_Fact_CL_Pricing_Calculations_Report[[#This Row],[Tax]]</f>
        <v>#VALUE!</v>
      </c>
      <c r="J2661" t="e">
        <f>DW_Fact_CL_Pricing_Calculations_Report[[#This Row],[NewTable1wTax]]</f>
        <v>#VALUE!</v>
      </c>
      <c r="K2661" t="e">
        <f>DW_Fact_CL_Pricing_Calculations_Report[[#This Row],[Prop]]</f>
        <v>#VALUE!</v>
      </c>
      <c r="L2661" t="e">
        <f>DW_Fact_CL_Pricing_Calculations_Report[[#This Row],[Prod_Freight_Class]]</f>
        <v>#VALUE!</v>
      </c>
      <c r="M2661" s="36" t="e">
        <f>DW_Fact_CL_Pricing_Calculations_Report[[#This Row],[Table_Load_Date]]</f>
        <v>#VALUE!</v>
      </c>
      <c r="N2661" t="e">
        <f>DW_Fact_CL_Pricing_Calculations_Report[[#This Row],[Company]]</f>
        <v>#VALUE!</v>
      </c>
      <c r="O2661" t="e">
        <f>DW_Fact_CL_Pricing_Calculations_Report[[#This Row],[InvTerminalWAC]]</f>
        <v>#VALUE!</v>
      </c>
      <c r="P2661" s="36" t="e">
        <f>DW_Fact_CL_Pricing_Calculations_Report[[#This Row],[Table_Load_Date]]</f>
        <v>#VALUE!</v>
      </c>
      <c r="Q2661" t="e">
        <f>DW_Fact_CL_Pricing_Calculations_Report[[#This Row],[Prod_Freight_Class]]</f>
        <v>#VALUE!</v>
      </c>
      <c r="R2661" t="e">
        <f>DW_Fact_CL_Pricing_Calculations_Report[[#This Row],[ReplacementCost]]</f>
        <v>#VALUE!</v>
      </c>
      <c r="S2661" t="e">
        <f>DW_Fact_CL_Pricing_Calculations_Report[[#This Row],[RegionWeightedAverageCost]]</f>
        <v>#VALUE!</v>
      </c>
      <c r="T2661" t="e">
        <f>DW_Fact_CL_Pricing_Calculations_Report[[#This Row],[Prop]]</f>
        <v>#VALUE!</v>
      </c>
      <c r="U2661" t="e">
        <f>DW_Fact_CL_Pricing_Calculations_Report[[#This Row],[CardlockSiteCost]]</f>
        <v>#VALUE!</v>
      </c>
      <c r="V2661" t="e">
        <f>DW_Fact_CL_Pricing_Calculations_Report[[#This Row],[NewCardlockSiteCost]]</f>
        <v>#VALUE!</v>
      </c>
      <c r="W2661" t="e">
        <f>DW_Fact_CL_Pricing_Calculations_Report[[#This Row],[Prod_ID]]</f>
        <v>#VALUE!</v>
      </c>
    </row>
    <row r="2662" spans="1:23" x14ac:dyDescent="0.25">
      <c r="A2662">
        <f>'Azure Calculations'!F2160</f>
        <v>0</v>
      </c>
      <c r="B2662" t="e">
        <f>DW_Fact_CL_Pricing_Calculations_Report[[#This Row],[Prod_ID]]</f>
        <v>#VALUE!</v>
      </c>
      <c r="C2662" t="e">
        <f>DW_Fact_CL_Pricing_Calculations_Report[[#This Row],[Vend_ID]]</f>
        <v>#VALUE!</v>
      </c>
      <c r="D2662" t="e">
        <f>DW_Fact_CL_Pricing_Calculations_Report[[#This Row],[CardlockSiteCost_WPROP]]</f>
        <v>#VALUE!</v>
      </c>
      <c r="E2662" t="e">
        <f>DW_Fact_CL_Pricing_Calculations_Report[[#This Row],[NewCardlockSiteCost]]</f>
        <v>#VALUE!</v>
      </c>
      <c r="F2662" t="e">
        <f>DW_Fact_CL_Pricing_Calculations_Report[[#This Row],[Change]]</f>
        <v>#VALUE!</v>
      </c>
      <c r="G2662" t="e">
        <f>DW_Fact_CL_Pricing_Calculations_Report[[#This Row],[FuelPricesDtl_Price]]</f>
        <v>#VALUE!</v>
      </c>
      <c r="H2662" t="e">
        <f>DW_Fact_CL_Pricing_Calculations_Report[[#This Row],[NewTable1]]</f>
        <v>#VALUE!</v>
      </c>
      <c r="I2662" t="e">
        <f>DW_Fact_CL_Pricing_Calculations_Report[[#This Row],[Tax]]</f>
        <v>#VALUE!</v>
      </c>
      <c r="J2662" t="e">
        <f>DW_Fact_CL_Pricing_Calculations_Report[[#This Row],[NewTable1wTax]]</f>
        <v>#VALUE!</v>
      </c>
      <c r="K2662" t="e">
        <f>DW_Fact_CL_Pricing_Calculations_Report[[#This Row],[Prop]]</f>
        <v>#VALUE!</v>
      </c>
      <c r="L2662" t="e">
        <f>DW_Fact_CL_Pricing_Calculations_Report[[#This Row],[Prod_Freight_Class]]</f>
        <v>#VALUE!</v>
      </c>
      <c r="M2662" s="36" t="e">
        <f>DW_Fact_CL_Pricing_Calculations_Report[[#This Row],[Table_Load_Date]]</f>
        <v>#VALUE!</v>
      </c>
      <c r="N2662" t="e">
        <f>DW_Fact_CL_Pricing_Calculations_Report[[#This Row],[Company]]</f>
        <v>#VALUE!</v>
      </c>
      <c r="O2662" t="e">
        <f>DW_Fact_CL_Pricing_Calculations_Report[[#This Row],[InvTerminalWAC]]</f>
        <v>#VALUE!</v>
      </c>
      <c r="P2662" s="36" t="e">
        <f>DW_Fact_CL_Pricing_Calculations_Report[[#This Row],[Table_Load_Date]]</f>
        <v>#VALUE!</v>
      </c>
      <c r="Q2662" t="e">
        <f>DW_Fact_CL_Pricing_Calculations_Report[[#This Row],[Prod_Freight_Class]]</f>
        <v>#VALUE!</v>
      </c>
      <c r="R2662" t="e">
        <f>DW_Fact_CL_Pricing_Calculations_Report[[#This Row],[ReplacementCost]]</f>
        <v>#VALUE!</v>
      </c>
      <c r="S2662" t="e">
        <f>DW_Fact_CL_Pricing_Calculations_Report[[#This Row],[RegionWeightedAverageCost]]</f>
        <v>#VALUE!</v>
      </c>
      <c r="T2662" t="e">
        <f>DW_Fact_CL_Pricing_Calculations_Report[[#This Row],[Prop]]</f>
        <v>#VALUE!</v>
      </c>
      <c r="U2662" t="e">
        <f>DW_Fact_CL_Pricing_Calculations_Report[[#This Row],[CardlockSiteCost]]</f>
        <v>#VALUE!</v>
      </c>
      <c r="V2662" t="e">
        <f>DW_Fact_CL_Pricing_Calculations_Report[[#This Row],[NewCardlockSiteCost]]</f>
        <v>#VALUE!</v>
      </c>
      <c r="W2662" t="e">
        <f>DW_Fact_CL_Pricing_Calculations_Report[[#This Row],[Prod_ID]]</f>
        <v>#VALUE!</v>
      </c>
    </row>
    <row r="2663" spans="1:23" x14ac:dyDescent="0.25">
      <c r="A2663">
        <f>'Azure Calculations'!F2161</f>
        <v>0</v>
      </c>
      <c r="B2663" t="e">
        <f>DW_Fact_CL_Pricing_Calculations_Report[[#This Row],[Prod_ID]]</f>
        <v>#VALUE!</v>
      </c>
      <c r="C2663" t="e">
        <f>DW_Fact_CL_Pricing_Calculations_Report[[#This Row],[Vend_ID]]</f>
        <v>#VALUE!</v>
      </c>
      <c r="D2663" t="e">
        <f>DW_Fact_CL_Pricing_Calculations_Report[[#This Row],[CardlockSiteCost_WPROP]]</f>
        <v>#VALUE!</v>
      </c>
      <c r="E2663" t="e">
        <f>DW_Fact_CL_Pricing_Calculations_Report[[#This Row],[NewCardlockSiteCost]]</f>
        <v>#VALUE!</v>
      </c>
      <c r="F2663" t="e">
        <f>DW_Fact_CL_Pricing_Calculations_Report[[#This Row],[Change]]</f>
        <v>#VALUE!</v>
      </c>
      <c r="G2663" t="e">
        <f>DW_Fact_CL_Pricing_Calculations_Report[[#This Row],[FuelPricesDtl_Price]]</f>
        <v>#VALUE!</v>
      </c>
      <c r="H2663" t="e">
        <f>DW_Fact_CL_Pricing_Calculations_Report[[#This Row],[NewTable1]]</f>
        <v>#VALUE!</v>
      </c>
      <c r="I2663" t="e">
        <f>DW_Fact_CL_Pricing_Calculations_Report[[#This Row],[Tax]]</f>
        <v>#VALUE!</v>
      </c>
      <c r="J2663" t="e">
        <f>DW_Fact_CL_Pricing_Calculations_Report[[#This Row],[NewTable1wTax]]</f>
        <v>#VALUE!</v>
      </c>
      <c r="K2663" t="e">
        <f>DW_Fact_CL_Pricing_Calculations_Report[[#This Row],[Prop]]</f>
        <v>#VALUE!</v>
      </c>
      <c r="L2663" t="e">
        <f>DW_Fact_CL_Pricing_Calculations_Report[[#This Row],[Prod_Freight_Class]]</f>
        <v>#VALUE!</v>
      </c>
      <c r="M2663" s="36" t="e">
        <f>DW_Fact_CL_Pricing_Calculations_Report[[#This Row],[Table_Load_Date]]</f>
        <v>#VALUE!</v>
      </c>
      <c r="N2663" t="e">
        <f>DW_Fact_CL_Pricing_Calculations_Report[[#This Row],[Company]]</f>
        <v>#VALUE!</v>
      </c>
      <c r="O2663" t="e">
        <f>DW_Fact_CL_Pricing_Calculations_Report[[#This Row],[InvTerminalWAC]]</f>
        <v>#VALUE!</v>
      </c>
      <c r="P2663" s="36" t="e">
        <f>DW_Fact_CL_Pricing_Calculations_Report[[#This Row],[Table_Load_Date]]</f>
        <v>#VALUE!</v>
      </c>
      <c r="Q2663" t="e">
        <f>DW_Fact_CL_Pricing_Calculations_Report[[#This Row],[Prod_Freight_Class]]</f>
        <v>#VALUE!</v>
      </c>
      <c r="R2663" t="e">
        <f>DW_Fact_CL_Pricing_Calculations_Report[[#This Row],[ReplacementCost]]</f>
        <v>#VALUE!</v>
      </c>
      <c r="S2663" t="e">
        <f>DW_Fact_CL_Pricing_Calculations_Report[[#This Row],[RegionWeightedAverageCost]]</f>
        <v>#VALUE!</v>
      </c>
      <c r="T2663" t="e">
        <f>DW_Fact_CL_Pricing_Calculations_Report[[#This Row],[Prop]]</f>
        <v>#VALUE!</v>
      </c>
      <c r="U2663" t="e">
        <f>DW_Fact_CL_Pricing_Calculations_Report[[#This Row],[CardlockSiteCost]]</f>
        <v>#VALUE!</v>
      </c>
      <c r="V2663" t="e">
        <f>DW_Fact_CL_Pricing_Calculations_Report[[#This Row],[NewCardlockSiteCost]]</f>
        <v>#VALUE!</v>
      </c>
      <c r="W2663" t="e">
        <f>DW_Fact_CL_Pricing_Calculations_Report[[#This Row],[Prod_ID]]</f>
        <v>#VALUE!</v>
      </c>
    </row>
    <row r="2664" spans="1:23" x14ac:dyDescent="0.25">
      <c r="A2664">
        <f>'Azure Calculations'!F2162</f>
        <v>0</v>
      </c>
      <c r="B2664" t="e">
        <f>DW_Fact_CL_Pricing_Calculations_Report[[#This Row],[Prod_ID]]</f>
        <v>#VALUE!</v>
      </c>
      <c r="C2664" t="e">
        <f>DW_Fact_CL_Pricing_Calculations_Report[[#This Row],[Vend_ID]]</f>
        <v>#VALUE!</v>
      </c>
      <c r="D2664" t="e">
        <f>DW_Fact_CL_Pricing_Calculations_Report[[#This Row],[CardlockSiteCost_WPROP]]</f>
        <v>#VALUE!</v>
      </c>
      <c r="E2664" t="e">
        <f>DW_Fact_CL_Pricing_Calculations_Report[[#This Row],[NewCardlockSiteCost]]</f>
        <v>#VALUE!</v>
      </c>
      <c r="F2664" t="e">
        <f>DW_Fact_CL_Pricing_Calculations_Report[[#This Row],[Change]]</f>
        <v>#VALUE!</v>
      </c>
      <c r="G2664" t="e">
        <f>DW_Fact_CL_Pricing_Calculations_Report[[#This Row],[FuelPricesDtl_Price]]</f>
        <v>#VALUE!</v>
      </c>
      <c r="H2664" t="e">
        <f>DW_Fact_CL_Pricing_Calculations_Report[[#This Row],[NewTable1]]</f>
        <v>#VALUE!</v>
      </c>
      <c r="I2664" t="e">
        <f>DW_Fact_CL_Pricing_Calculations_Report[[#This Row],[Tax]]</f>
        <v>#VALUE!</v>
      </c>
      <c r="J2664" t="e">
        <f>DW_Fact_CL_Pricing_Calculations_Report[[#This Row],[NewTable1wTax]]</f>
        <v>#VALUE!</v>
      </c>
      <c r="K2664" t="e">
        <f>DW_Fact_CL_Pricing_Calculations_Report[[#This Row],[Prop]]</f>
        <v>#VALUE!</v>
      </c>
      <c r="L2664" t="e">
        <f>DW_Fact_CL_Pricing_Calculations_Report[[#This Row],[Prod_Freight_Class]]</f>
        <v>#VALUE!</v>
      </c>
      <c r="M2664" s="36" t="e">
        <f>DW_Fact_CL_Pricing_Calculations_Report[[#This Row],[Table_Load_Date]]</f>
        <v>#VALUE!</v>
      </c>
      <c r="N2664" t="e">
        <f>DW_Fact_CL_Pricing_Calculations_Report[[#This Row],[Company]]</f>
        <v>#VALUE!</v>
      </c>
      <c r="O2664" t="e">
        <f>DW_Fact_CL_Pricing_Calculations_Report[[#This Row],[InvTerminalWAC]]</f>
        <v>#VALUE!</v>
      </c>
      <c r="P2664" s="36" t="e">
        <f>DW_Fact_CL_Pricing_Calculations_Report[[#This Row],[Table_Load_Date]]</f>
        <v>#VALUE!</v>
      </c>
      <c r="Q2664" t="e">
        <f>DW_Fact_CL_Pricing_Calculations_Report[[#This Row],[Prod_Freight_Class]]</f>
        <v>#VALUE!</v>
      </c>
      <c r="R2664" t="e">
        <f>DW_Fact_CL_Pricing_Calculations_Report[[#This Row],[ReplacementCost]]</f>
        <v>#VALUE!</v>
      </c>
      <c r="S2664" t="e">
        <f>DW_Fact_CL_Pricing_Calculations_Report[[#This Row],[RegionWeightedAverageCost]]</f>
        <v>#VALUE!</v>
      </c>
      <c r="T2664" t="e">
        <f>DW_Fact_CL_Pricing_Calculations_Report[[#This Row],[Prop]]</f>
        <v>#VALUE!</v>
      </c>
      <c r="U2664" t="e">
        <f>DW_Fact_CL_Pricing_Calculations_Report[[#This Row],[CardlockSiteCost]]</f>
        <v>#VALUE!</v>
      </c>
      <c r="V2664" t="e">
        <f>DW_Fact_CL_Pricing_Calculations_Report[[#This Row],[NewCardlockSiteCost]]</f>
        <v>#VALUE!</v>
      </c>
      <c r="W2664" t="e">
        <f>DW_Fact_CL_Pricing_Calculations_Report[[#This Row],[Prod_ID]]</f>
        <v>#VALUE!</v>
      </c>
    </row>
    <row r="2665" spans="1:23" x14ac:dyDescent="0.25">
      <c r="A2665">
        <f>'Azure Calculations'!F2163</f>
        <v>0</v>
      </c>
      <c r="B2665" t="e">
        <f>DW_Fact_CL_Pricing_Calculations_Report[[#This Row],[Prod_ID]]</f>
        <v>#VALUE!</v>
      </c>
      <c r="C2665" t="e">
        <f>DW_Fact_CL_Pricing_Calculations_Report[[#This Row],[Vend_ID]]</f>
        <v>#VALUE!</v>
      </c>
      <c r="D2665" t="e">
        <f>DW_Fact_CL_Pricing_Calculations_Report[[#This Row],[CardlockSiteCost_WPROP]]</f>
        <v>#VALUE!</v>
      </c>
      <c r="E2665" t="e">
        <f>DW_Fact_CL_Pricing_Calculations_Report[[#This Row],[NewCardlockSiteCost]]</f>
        <v>#VALUE!</v>
      </c>
      <c r="F2665" t="e">
        <f>DW_Fact_CL_Pricing_Calculations_Report[[#This Row],[Change]]</f>
        <v>#VALUE!</v>
      </c>
      <c r="G2665" t="e">
        <f>DW_Fact_CL_Pricing_Calculations_Report[[#This Row],[FuelPricesDtl_Price]]</f>
        <v>#VALUE!</v>
      </c>
      <c r="H2665" t="e">
        <f>DW_Fact_CL_Pricing_Calculations_Report[[#This Row],[NewTable1]]</f>
        <v>#VALUE!</v>
      </c>
      <c r="I2665" t="e">
        <f>DW_Fact_CL_Pricing_Calculations_Report[[#This Row],[Tax]]</f>
        <v>#VALUE!</v>
      </c>
      <c r="J2665" t="e">
        <f>DW_Fact_CL_Pricing_Calculations_Report[[#This Row],[NewTable1wTax]]</f>
        <v>#VALUE!</v>
      </c>
      <c r="K2665" t="e">
        <f>DW_Fact_CL_Pricing_Calculations_Report[[#This Row],[Prop]]</f>
        <v>#VALUE!</v>
      </c>
      <c r="L2665" t="e">
        <f>DW_Fact_CL_Pricing_Calculations_Report[[#This Row],[Prod_Freight_Class]]</f>
        <v>#VALUE!</v>
      </c>
      <c r="M2665" s="36" t="e">
        <f>DW_Fact_CL_Pricing_Calculations_Report[[#This Row],[Table_Load_Date]]</f>
        <v>#VALUE!</v>
      </c>
      <c r="N2665" t="e">
        <f>DW_Fact_CL_Pricing_Calculations_Report[[#This Row],[Company]]</f>
        <v>#VALUE!</v>
      </c>
      <c r="O2665" t="e">
        <f>DW_Fact_CL_Pricing_Calculations_Report[[#This Row],[InvTerminalWAC]]</f>
        <v>#VALUE!</v>
      </c>
      <c r="P2665" s="36" t="e">
        <f>DW_Fact_CL_Pricing_Calculations_Report[[#This Row],[Table_Load_Date]]</f>
        <v>#VALUE!</v>
      </c>
      <c r="Q2665" t="e">
        <f>DW_Fact_CL_Pricing_Calculations_Report[[#This Row],[Prod_Freight_Class]]</f>
        <v>#VALUE!</v>
      </c>
      <c r="R2665" t="e">
        <f>DW_Fact_CL_Pricing_Calculations_Report[[#This Row],[ReplacementCost]]</f>
        <v>#VALUE!</v>
      </c>
      <c r="S2665" t="e">
        <f>DW_Fact_CL_Pricing_Calculations_Report[[#This Row],[RegionWeightedAverageCost]]</f>
        <v>#VALUE!</v>
      </c>
      <c r="T2665" t="e">
        <f>DW_Fact_CL_Pricing_Calculations_Report[[#This Row],[Prop]]</f>
        <v>#VALUE!</v>
      </c>
      <c r="U2665" t="e">
        <f>DW_Fact_CL_Pricing_Calculations_Report[[#This Row],[CardlockSiteCost]]</f>
        <v>#VALUE!</v>
      </c>
      <c r="V2665" t="e">
        <f>DW_Fact_CL_Pricing_Calculations_Report[[#This Row],[NewCardlockSiteCost]]</f>
        <v>#VALUE!</v>
      </c>
      <c r="W2665" t="e">
        <f>DW_Fact_CL_Pricing_Calculations_Report[[#This Row],[Prod_ID]]</f>
        <v>#VALUE!</v>
      </c>
    </row>
    <row r="2666" spans="1:23" x14ac:dyDescent="0.25">
      <c r="A2666">
        <f>'Azure Calculations'!F2164</f>
        <v>0</v>
      </c>
      <c r="B2666" t="e">
        <f>DW_Fact_CL_Pricing_Calculations_Report[[#This Row],[Prod_ID]]</f>
        <v>#VALUE!</v>
      </c>
      <c r="C2666" t="e">
        <f>DW_Fact_CL_Pricing_Calculations_Report[[#This Row],[Vend_ID]]</f>
        <v>#VALUE!</v>
      </c>
      <c r="D2666" t="e">
        <f>DW_Fact_CL_Pricing_Calculations_Report[[#This Row],[CardlockSiteCost_WPROP]]</f>
        <v>#VALUE!</v>
      </c>
      <c r="E2666" t="e">
        <f>DW_Fact_CL_Pricing_Calculations_Report[[#This Row],[NewCardlockSiteCost]]</f>
        <v>#VALUE!</v>
      </c>
      <c r="F2666" t="e">
        <f>DW_Fact_CL_Pricing_Calculations_Report[[#This Row],[Change]]</f>
        <v>#VALUE!</v>
      </c>
      <c r="G2666" t="e">
        <f>DW_Fact_CL_Pricing_Calculations_Report[[#This Row],[FuelPricesDtl_Price]]</f>
        <v>#VALUE!</v>
      </c>
      <c r="H2666" t="e">
        <f>DW_Fact_CL_Pricing_Calculations_Report[[#This Row],[NewTable1]]</f>
        <v>#VALUE!</v>
      </c>
      <c r="I2666" t="e">
        <f>DW_Fact_CL_Pricing_Calculations_Report[[#This Row],[Tax]]</f>
        <v>#VALUE!</v>
      </c>
      <c r="J2666" t="e">
        <f>DW_Fact_CL_Pricing_Calculations_Report[[#This Row],[NewTable1wTax]]</f>
        <v>#VALUE!</v>
      </c>
      <c r="K2666" t="e">
        <f>DW_Fact_CL_Pricing_Calculations_Report[[#This Row],[Prop]]</f>
        <v>#VALUE!</v>
      </c>
      <c r="L2666" t="e">
        <f>DW_Fact_CL_Pricing_Calculations_Report[[#This Row],[Prod_Freight_Class]]</f>
        <v>#VALUE!</v>
      </c>
      <c r="M2666" s="36" t="e">
        <f>DW_Fact_CL_Pricing_Calculations_Report[[#This Row],[Table_Load_Date]]</f>
        <v>#VALUE!</v>
      </c>
      <c r="N2666" t="e">
        <f>DW_Fact_CL_Pricing_Calculations_Report[[#This Row],[Company]]</f>
        <v>#VALUE!</v>
      </c>
      <c r="O2666" t="e">
        <f>DW_Fact_CL_Pricing_Calculations_Report[[#This Row],[InvTerminalWAC]]</f>
        <v>#VALUE!</v>
      </c>
      <c r="P2666" s="36" t="e">
        <f>DW_Fact_CL_Pricing_Calculations_Report[[#This Row],[Table_Load_Date]]</f>
        <v>#VALUE!</v>
      </c>
      <c r="Q2666" t="e">
        <f>DW_Fact_CL_Pricing_Calculations_Report[[#This Row],[Prod_Freight_Class]]</f>
        <v>#VALUE!</v>
      </c>
      <c r="R2666" t="e">
        <f>DW_Fact_CL_Pricing_Calculations_Report[[#This Row],[ReplacementCost]]</f>
        <v>#VALUE!</v>
      </c>
      <c r="S2666" t="e">
        <f>DW_Fact_CL_Pricing_Calculations_Report[[#This Row],[RegionWeightedAverageCost]]</f>
        <v>#VALUE!</v>
      </c>
      <c r="T2666" t="e">
        <f>DW_Fact_CL_Pricing_Calculations_Report[[#This Row],[Prop]]</f>
        <v>#VALUE!</v>
      </c>
      <c r="U2666" t="e">
        <f>DW_Fact_CL_Pricing_Calculations_Report[[#This Row],[CardlockSiteCost]]</f>
        <v>#VALUE!</v>
      </c>
      <c r="V2666" t="e">
        <f>DW_Fact_CL_Pricing_Calculations_Report[[#This Row],[NewCardlockSiteCost]]</f>
        <v>#VALUE!</v>
      </c>
      <c r="W2666" t="e">
        <f>DW_Fact_CL_Pricing_Calculations_Report[[#This Row],[Prod_ID]]</f>
        <v>#VALUE!</v>
      </c>
    </row>
    <row r="2667" spans="1:23" x14ac:dyDescent="0.25">
      <c r="A2667">
        <f>'Azure Calculations'!F2165</f>
        <v>0</v>
      </c>
      <c r="B2667" t="e">
        <f>DW_Fact_CL_Pricing_Calculations_Report[[#This Row],[Prod_ID]]</f>
        <v>#VALUE!</v>
      </c>
      <c r="C2667" t="e">
        <f>DW_Fact_CL_Pricing_Calculations_Report[[#This Row],[Vend_ID]]</f>
        <v>#VALUE!</v>
      </c>
      <c r="D2667" t="e">
        <f>DW_Fact_CL_Pricing_Calculations_Report[[#This Row],[CardlockSiteCost_WPROP]]</f>
        <v>#VALUE!</v>
      </c>
      <c r="E2667" t="e">
        <f>DW_Fact_CL_Pricing_Calculations_Report[[#This Row],[NewCardlockSiteCost]]</f>
        <v>#VALUE!</v>
      </c>
      <c r="F2667" t="e">
        <f>DW_Fact_CL_Pricing_Calculations_Report[[#This Row],[Change]]</f>
        <v>#VALUE!</v>
      </c>
      <c r="G2667" t="e">
        <f>DW_Fact_CL_Pricing_Calculations_Report[[#This Row],[FuelPricesDtl_Price]]</f>
        <v>#VALUE!</v>
      </c>
      <c r="H2667" t="e">
        <f>DW_Fact_CL_Pricing_Calculations_Report[[#This Row],[NewTable1]]</f>
        <v>#VALUE!</v>
      </c>
      <c r="I2667" t="e">
        <f>DW_Fact_CL_Pricing_Calculations_Report[[#This Row],[Tax]]</f>
        <v>#VALUE!</v>
      </c>
      <c r="J2667" t="e">
        <f>DW_Fact_CL_Pricing_Calculations_Report[[#This Row],[NewTable1wTax]]</f>
        <v>#VALUE!</v>
      </c>
      <c r="K2667" t="e">
        <f>DW_Fact_CL_Pricing_Calculations_Report[[#This Row],[Prop]]</f>
        <v>#VALUE!</v>
      </c>
      <c r="L2667" t="e">
        <f>DW_Fact_CL_Pricing_Calculations_Report[[#This Row],[Prod_Freight_Class]]</f>
        <v>#VALUE!</v>
      </c>
      <c r="M2667" s="36" t="e">
        <f>DW_Fact_CL_Pricing_Calculations_Report[[#This Row],[Table_Load_Date]]</f>
        <v>#VALUE!</v>
      </c>
      <c r="N2667" t="e">
        <f>DW_Fact_CL_Pricing_Calculations_Report[[#This Row],[Company]]</f>
        <v>#VALUE!</v>
      </c>
      <c r="O2667" t="e">
        <f>DW_Fact_CL_Pricing_Calculations_Report[[#This Row],[InvTerminalWAC]]</f>
        <v>#VALUE!</v>
      </c>
      <c r="P2667" s="36" t="e">
        <f>DW_Fact_CL_Pricing_Calculations_Report[[#This Row],[Table_Load_Date]]</f>
        <v>#VALUE!</v>
      </c>
      <c r="Q2667" t="e">
        <f>DW_Fact_CL_Pricing_Calculations_Report[[#This Row],[Prod_Freight_Class]]</f>
        <v>#VALUE!</v>
      </c>
      <c r="R2667" t="e">
        <f>DW_Fact_CL_Pricing_Calculations_Report[[#This Row],[ReplacementCost]]</f>
        <v>#VALUE!</v>
      </c>
      <c r="S2667" t="e">
        <f>DW_Fact_CL_Pricing_Calculations_Report[[#This Row],[RegionWeightedAverageCost]]</f>
        <v>#VALUE!</v>
      </c>
      <c r="T2667" t="e">
        <f>DW_Fact_CL_Pricing_Calculations_Report[[#This Row],[Prop]]</f>
        <v>#VALUE!</v>
      </c>
      <c r="U2667" t="e">
        <f>DW_Fact_CL_Pricing_Calculations_Report[[#This Row],[CardlockSiteCost]]</f>
        <v>#VALUE!</v>
      </c>
      <c r="V2667" t="e">
        <f>DW_Fact_CL_Pricing_Calculations_Report[[#This Row],[NewCardlockSiteCost]]</f>
        <v>#VALUE!</v>
      </c>
      <c r="W2667" t="e">
        <f>DW_Fact_CL_Pricing_Calculations_Report[[#This Row],[Prod_ID]]</f>
        <v>#VALUE!</v>
      </c>
    </row>
    <row r="2668" spans="1:23" x14ac:dyDescent="0.25">
      <c r="A2668">
        <f>'Azure Calculations'!F2166</f>
        <v>0</v>
      </c>
      <c r="B2668" t="e">
        <f>DW_Fact_CL_Pricing_Calculations_Report[[#This Row],[Prod_ID]]</f>
        <v>#VALUE!</v>
      </c>
      <c r="C2668" t="e">
        <f>DW_Fact_CL_Pricing_Calculations_Report[[#This Row],[Vend_ID]]</f>
        <v>#VALUE!</v>
      </c>
      <c r="D2668" t="e">
        <f>DW_Fact_CL_Pricing_Calculations_Report[[#This Row],[CardlockSiteCost_WPROP]]</f>
        <v>#VALUE!</v>
      </c>
      <c r="E2668" t="e">
        <f>DW_Fact_CL_Pricing_Calculations_Report[[#This Row],[NewCardlockSiteCost]]</f>
        <v>#VALUE!</v>
      </c>
      <c r="F2668" t="e">
        <f>DW_Fact_CL_Pricing_Calculations_Report[[#This Row],[Change]]</f>
        <v>#VALUE!</v>
      </c>
      <c r="G2668" t="e">
        <f>DW_Fact_CL_Pricing_Calculations_Report[[#This Row],[FuelPricesDtl_Price]]</f>
        <v>#VALUE!</v>
      </c>
      <c r="H2668" t="e">
        <f>DW_Fact_CL_Pricing_Calculations_Report[[#This Row],[NewTable1]]</f>
        <v>#VALUE!</v>
      </c>
      <c r="I2668" t="e">
        <f>DW_Fact_CL_Pricing_Calculations_Report[[#This Row],[Tax]]</f>
        <v>#VALUE!</v>
      </c>
      <c r="J2668" t="e">
        <f>DW_Fact_CL_Pricing_Calculations_Report[[#This Row],[NewTable1wTax]]</f>
        <v>#VALUE!</v>
      </c>
      <c r="K2668" t="e">
        <f>DW_Fact_CL_Pricing_Calculations_Report[[#This Row],[Prop]]</f>
        <v>#VALUE!</v>
      </c>
      <c r="L2668" t="e">
        <f>DW_Fact_CL_Pricing_Calculations_Report[[#This Row],[Prod_Freight_Class]]</f>
        <v>#VALUE!</v>
      </c>
      <c r="M2668" s="36" t="e">
        <f>DW_Fact_CL_Pricing_Calculations_Report[[#This Row],[Table_Load_Date]]</f>
        <v>#VALUE!</v>
      </c>
      <c r="N2668" t="e">
        <f>DW_Fact_CL_Pricing_Calculations_Report[[#This Row],[Company]]</f>
        <v>#VALUE!</v>
      </c>
      <c r="O2668" t="e">
        <f>DW_Fact_CL_Pricing_Calculations_Report[[#This Row],[InvTerminalWAC]]</f>
        <v>#VALUE!</v>
      </c>
      <c r="P2668" s="36" t="e">
        <f>DW_Fact_CL_Pricing_Calculations_Report[[#This Row],[Table_Load_Date]]</f>
        <v>#VALUE!</v>
      </c>
      <c r="Q2668" t="e">
        <f>DW_Fact_CL_Pricing_Calculations_Report[[#This Row],[Prod_Freight_Class]]</f>
        <v>#VALUE!</v>
      </c>
      <c r="R2668" t="e">
        <f>DW_Fact_CL_Pricing_Calculations_Report[[#This Row],[ReplacementCost]]</f>
        <v>#VALUE!</v>
      </c>
      <c r="S2668" t="e">
        <f>DW_Fact_CL_Pricing_Calculations_Report[[#This Row],[RegionWeightedAverageCost]]</f>
        <v>#VALUE!</v>
      </c>
      <c r="T2668" t="e">
        <f>DW_Fact_CL_Pricing_Calculations_Report[[#This Row],[Prop]]</f>
        <v>#VALUE!</v>
      </c>
      <c r="U2668" t="e">
        <f>DW_Fact_CL_Pricing_Calculations_Report[[#This Row],[CardlockSiteCost]]</f>
        <v>#VALUE!</v>
      </c>
      <c r="V2668" t="e">
        <f>DW_Fact_CL_Pricing_Calculations_Report[[#This Row],[NewCardlockSiteCost]]</f>
        <v>#VALUE!</v>
      </c>
      <c r="W2668" t="e">
        <f>DW_Fact_CL_Pricing_Calculations_Report[[#This Row],[Prod_ID]]</f>
        <v>#VALUE!</v>
      </c>
    </row>
    <row r="2669" spans="1:23" x14ac:dyDescent="0.25">
      <c r="A2669">
        <f>'Azure Calculations'!F2167</f>
        <v>0</v>
      </c>
      <c r="B2669" t="e">
        <f>DW_Fact_CL_Pricing_Calculations_Report[[#This Row],[Prod_ID]]</f>
        <v>#VALUE!</v>
      </c>
      <c r="C2669" t="e">
        <f>DW_Fact_CL_Pricing_Calculations_Report[[#This Row],[Vend_ID]]</f>
        <v>#VALUE!</v>
      </c>
      <c r="D2669" t="e">
        <f>DW_Fact_CL_Pricing_Calculations_Report[[#This Row],[CardlockSiteCost_WPROP]]</f>
        <v>#VALUE!</v>
      </c>
      <c r="E2669" t="e">
        <f>DW_Fact_CL_Pricing_Calculations_Report[[#This Row],[NewCardlockSiteCost]]</f>
        <v>#VALUE!</v>
      </c>
      <c r="F2669" t="e">
        <f>DW_Fact_CL_Pricing_Calculations_Report[[#This Row],[Change]]</f>
        <v>#VALUE!</v>
      </c>
      <c r="G2669" t="e">
        <f>DW_Fact_CL_Pricing_Calculations_Report[[#This Row],[FuelPricesDtl_Price]]</f>
        <v>#VALUE!</v>
      </c>
      <c r="H2669" t="e">
        <f>DW_Fact_CL_Pricing_Calculations_Report[[#This Row],[NewTable1]]</f>
        <v>#VALUE!</v>
      </c>
      <c r="I2669" t="e">
        <f>DW_Fact_CL_Pricing_Calculations_Report[[#This Row],[Tax]]</f>
        <v>#VALUE!</v>
      </c>
      <c r="J2669" t="e">
        <f>DW_Fact_CL_Pricing_Calculations_Report[[#This Row],[NewTable1wTax]]</f>
        <v>#VALUE!</v>
      </c>
      <c r="K2669" t="e">
        <f>DW_Fact_CL_Pricing_Calculations_Report[[#This Row],[Prop]]</f>
        <v>#VALUE!</v>
      </c>
      <c r="L2669" t="e">
        <f>DW_Fact_CL_Pricing_Calculations_Report[[#This Row],[Prod_Freight_Class]]</f>
        <v>#VALUE!</v>
      </c>
      <c r="M2669" s="36" t="e">
        <f>DW_Fact_CL_Pricing_Calculations_Report[[#This Row],[Table_Load_Date]]</f>
        <v>#VALUE!</v>
      </c>
      <c r="N2669" t="e">
        <f>DW_Fact_CL_Pricing_Calculations_Report[[#This Row],[Company]]</f>
        <v>#VALUE!</v>
      </c>
      <c r="O2669" t="e">
        <f>DW_Fact_CL_Pricing_Calculations_Report[[#This Row],[InvTerminalWAC]]</f>
        <v>#VALUE!</v>
      </c>
      <c r="P2669" s="36" t="e">
        <f>DW_Fact_CL_Pricing_Calculations_Report[[#This Row],[Table_Load_Date]]</f>
        <v>#VALUE!</v>
      </c>
      <c r="Q2669" t="e">
        <f>DW_Fact_CL_Pricing_Calculations_Report[[#This Row],[Prod_Freight_Class]]</f>
        <v>#VALUE!</v>
      </c>
      <c r="R2669" t="e">
        <f>DW_Fact_CL_Pricing_Calculations_Report[[#This Row],[ReplacementCost]]</f>
        <v>#VALUE!</v>
      </c>
      <c r="S2669" t="e">
        <f>DW_Fact_CL_Pricing_Calculations_Report[[#This Row],[RegionWeightedAverageCost]]</f>
        <v>#VALUE!</v>
      </c>
      <c r="T2669" t="e">
        <f>DW_Fact_CL_Pricing_Calculations_Report[[#This Row],[Prop]]</f>
        <v>#VALUE!</v>
      </c>
      <c r="U2669" t="e">
        <f>DW_Fact_CL_Pricing_Calculations_Report[[#This Row],[CardlockSiteCost]]</f>
        <v>#VALUE!</v>
      </c>
      <c r="V2669" t="e">
        <f>DW_Fact_CL_Pricing_Calculations_Report[[#This Row],[NewCardlockSiteCost]]</f>
        <v>#VALUE!</v>
      </c>
      <c r="W2669" t="e">
        <f>DW_Fact_CL_Pricing_Calculations_Report[[#This Row],[Prod_ID]]</f>
        <v>#VALUE!</v>
      </c>
    </row>
    <row r="2670" spans="1:23" x14ac:dyDescent="0.25">
      <c r="A2670">
        <f>'Azure Calculations'!F2168</f>
        <v>0</v>
      </c>
      <c r="B2670" t="e">
        <f>DW_Fact_CL_Pricing_Calculations_Report[[#This Row],[Prod_ID]]</f>
        <v>#VALUE!</v>
      </c>
      <c r="C2670" t="e">
        <f>DW_Fact_CL_Pricing_Calculations_Report[[#This Row],[Vend_ID]]</f>
        <v>#VALUE!</v>
      </c>
      <c r="D2670" t="e">
        <f>DW_Fact_CL_Pricing_Calculations_Report[[#This Row],[CardlockSiteCost_WPROP]]</f>
        <v>#VALUE!</v>
      </c>
      <c r="E2670" t="e">
        <f>DW_Fact_CL_Pricing_Calculations_Report[[#This Row],[NewCardlockSiteCost]]</f>
        <v>#VALUE!</v>
      </c>
      <c r="F2670" t="e">
        <f>DW_Fact_CL_Pricing_Calculations_Report[[#This Row],[Change]]</f>
        <v>#VALUE!</v>
      </c>
      <c r="G2670" t="e">
        <f>DW_Fact_CL_Pricing_Calculations_Report[[#This Row],[FuelPricesDtl_Price]]</f>
        <v>#VALUE!</v>
      </c>
      <c r="H2670" t="e">
        <f>DW_Fact_CL_Pricing_Calculations_Report[[#This Row],[NewTable1]]</f>
        <v>#VALUE!</v>
      </c>
      <c r="I2670" t="e">
        <f>DW_Fact_CL_Pricing_Calculations_Report[[#This Row],[Tax]]</f>
        <v>#VALUE!</v>
      </c>
      <c r="J2670" t="e">
        <f>DW_Fact_CL_Pricing_Calculations_Report[[#This Row],[NewTable1wTax]]</f>
        <v>#VALUE!</v>
      </c>
      <c r="K2670" t="e">
        <f>DW_Fact_CL_Pricing_Calculations_Report[[#This Row],[Prop]]</f>
        <v>#VALUE!</v>
      </c>
      <c r="L2670" t="e">
        <f>DW_Fact_CL_Pricing_Calculations_Report[[#This Row],[Prod_Freight_Class]]</f>
        <v>#VALUE!</v>
      </c>
      <c r="M2670" s="36" t="e">
        <f>DW_Fact_CL_Pricing_Calculations_Report[[#This Row],[Table_Load_Date]]</f>
        <v>#VALUE!</v>
      </c>
      <c r="N2670" t="e">
        <f>DW_Fact_CL_Pricing_Calculations_Report[[#This Row],[Company]]</f>
        <v>#VALUE!</v>
      </c>
      <c r="O2670" t="e">
        <f>DW_Fact_CL_Pricing_Calculations_Report[[#This Row],[InvTerminalWAC]]</f>
        <v>#VALUE!</v>
      </c>
      <c r="P2670" s="36" t="e">
        <f>DW_Fact_CL_Pricing_Calculations_Report[[#This Row],[Table_Load_Date]]</f>
        <v>#VALUE!</v>
      </c>
      <c r="Q2670" t="e">
        <f>DW_Fact_CL_Pricing_Calculations_Report[[#This Row],[Prod_Freight_Class]]</f>
        <v>#VALUE!</v>
      </c>
      <c r="R2670" t="e">
        <f>DW_Fact_CL_Pricing_Calculations_Report[[#This Row],[ReplacementCost]]</f>
        <v>#VALUE!</v>
      </c>
      <c r="S2670" t="e">
        <f>DW_Fact_CL_Pricing_Calculations_Report[[#This Row],[RegionWeightedAverageCost]]</f>
        <v>#VALUE!</v>
      </c>
      <c r="T2670" t="e">
        <f>DW_Fact_CL_Pricing_Calculations_Report[[#This Row],[Prop]]</f>
        <v>#VALUE!</v>
      </c>
      <c r="U2670" t="e">
        <f>DW_Fact_CL_Pricing_Calculations_Report[[#This Row],[CardlockSiteCost]]</f>
        <v>#VALUE!</v>
      </c>
      <c r="V2670" t="e">
        <f>DW_Fact_CL_Pricing_Calculations_Report[[#This Row],[NewCardlockSiteCost]]</f>
        <v>#VALUE!</v>
      </c>
      <c r="W2670" t="e">
        <f>DW_Fact_CL_Pricing_Calculations_Report[[#This Row],[Prod_ID]]</f>
        <v>#VALUE!</v>
      </c>
    </row>
    <row r="2671" spans="1:23" x14ac:dyDescent="0.25">
      <c r="A2671">
        <f>'Azure Calculations'!F2169</f>
        <v>0</v>
      </c>
      <c r="B2671" t="e">
        <f>DW_Fact_CL_Pricing_Calculations_Report[[#This Row],[Prod_ID]]</f>
        <v>#VALUE!</v>
      </c>
      <c r="C2671" t="e">
        <f>DW_Fact_CL_Pricing_Calculations_Report[[#This Row],[Vend_ID]]</f>
        <v>#VALUE!</v>
      </c>
      <c r="D2671" t="e">
        <f>DW_Fact_CL_Pricing_Calculations_Report[[#This Row],[CardlockSiteCost_WPROP]]</f>
        <v>#VALUE!</v>
      </c>
      <c r="E2671" t="e">
        <f>DW_Fact_CL_Pricing_Calculations_Report[[#This Row],[NewCardlockSiteCost]]</f>
        <v>#VALUE!</v>
      </c>
      <c r="F2671" t="e">
        <f>DW_Fact_CL_Pricing_Calculations_Report[[#This Row],[Change]]</f>
        <v>#VALUE!</v>
      </c>
      <c r="G2671" t="e">
        <f>DW_Fact_CL_Pricing_Calculations_Report[[#This Row],[FuelPricesDtl_Price]]</f>
        <v>#VALUE!</v>
      </c>
      <c r="H2671" t="e">
        <f>DW_Fact_CL_Pricing_Calculations_Report[[#This Row],[NewTable1]]</f>
        <v>#VALUE!</v>
      </c>
      <c r="I2671" t="e">
        <f>DW_Fact_CL_Pricing_Calculations_Report[[#This Row],[Tax]]</f>
        <v>#VALUE!</v>
      </c>
      <c r="J2671" t="e">
        <f>DW_Fact_CL_Pricing_Calculations_Report[[#This Row],[NewTable1wTax]]</f>
        <v>#VALUE!</v>
      </c>
      <c r="K2671" t="e">
        <f>DW_Fact_CL_Pricing_Calculations_Report[[#This Row],[Prop]]</f>
        <v>#VALUE!</v>
      </c>
      <c r="L2671" t="e">
        <f>DW_Fact_CL_Pricing_Calculations_Report[[#This Row],[Prod_Freight_Class]]</f>
        <v>#VALUE!</v>
      </c>
      <c r="M2671" s="36" t="e">
        <f>DW_Fact_CL_Pricing_Calculations_Report[[#This Row],[Table_Load_Date]]</f>
        <v>#VALUE!</v>
      </c>
      <c r="N2671" t="e">
        <f>DW_Fact_CL_Pricing_Calculations_Report[[#This Row],[Company]]</f>
        <v>#VALUE!</v>
      </c>
      <c r="O2671" t="e">
        <f>DW_Fact_CL_Pricing_Calculations_Report[[#This Row],[InvTerminalWAC]]</f>
        <v>#VALUE!</v>
      </c>
      <c r="P2671" s="36" t="e">
        <f>DW_Fact_CL_Pricing_Calculations_Report[[#This Row],[Table_Load_Date]]</f>
        <v>#VALUE!</v>
      </c>
      <c r="Q2671" t="e">
        <f>DW_Fact_CL_Pricing_Calculations_Report[[#This Row],[Prod_Freight_Class]]</f>
        <v>#VALUE!</v>
      </c>
      <c r="R2671" t="e">
        <f>DW_Fact_CL_Pricing_Calculations_Report[[#This Row],[ReplacementCost]]</f>
        <v>#VALUE!</v>
      </c>
      <c r="S2671" t="e">
        <f>DW_Fact_CL_Pricing_Calculations_Report[[#This Row],[RegionWeightedAverageCost]]</f>
        <v>#VALUE!</v>
      </c>
      <c r="T2671" t="e">
        <f>DW_Fact_CL_Pricing_Calculations_Report[[#This Row],[Prop]]</f>
        <v>#VALUE!</v>
      </c>
      <c r="U2671" t="e">
        <f>DW_Fact_CL_Pricing_Calculations_Report[[#This Row],[CardlockSiteCost]]</f>
        <v>#VALUE!</v>
      </c>
      <c r="V2671" t="e">
        <f>DW_Fact_CL_Pricing_Calculations_Report[[#This Row],[NewCardlockSiteCost]]</f>
        <v>#VALUE!</v>
      </c>
      <c r="W2671" t="e">
        <f>DW_Fact_CL_Pricing_Calculations_Report[[#This Row],[Prod_ID]]</f>
        <v>#VALUE!</v>
      </c>
    </row>
    <row r="2672" spans="1:23" x14ac:dyDescent="0.25">
      <c r="A2672">
        <f>'Azure Calculations'!F2170</f>
        <v>0</v>
      </c>
      <c r="B2672" t="e">
        <f>DW_Fact_CL_Pricing_Calculations_Report[[#This Row],[Prod_ID]]</f>
        <v>#VALUE!</v>
      </c>
      <c r="C2672" t="e">
        <f>DW_Fact_CL_Pricing_Calculations_Report[[#This Row],[Vend_ID]]</f>
        <v>#VALUE!</v>
      </c>
      <c r="D2672" t="e">
        <f>DW_Fact_CL_Pricing_Calculations_Report[[#This Row],[CardlockSiteCost_WPROP]]</f>
        <v>#VALUE!</v>
      </c>
      <c r="E2672" t="e">
        <f>DW_Fact_CL_Pricing_Calculations_Report[[#This Row],[NewCardlockSiteCost]]</f>
        <v>#VALUE!</v>
      </c>
      <c r="F2672" t="e">
        <f>DW_Fact_CL_Pricing_Calculations_Report[[#This Row],[Change]]</f>
        <v>#VALUE!</v>
      </c>
      <c r="G2672" t="e">
        <f>DW_Fact_CL_Pricing_Calculations_Report[[#This Row],[FuelPricesDtl_Price]]</f>
        <v>#VALUE!</v>
      </c>
      <c r="H2672" t="e">
        <f>DW_Fact_CL_Pricing_Calculations_Report[[#This Row],[NewTable1]]</f>
        <v>#VALUE!</v>
      </c>
      <c r="I2672" t="e">
        <f>DW_Fact_CL_Pricing_Calculations_Report[[#This Row],[Tax]]</f>
        <v>#VALUE!</v>
      </c>
      <c r="J2672" t="e">
        <f>DW_Fact_CL_Pricing_Calculations_Report[[#This Row],[NewTable1wTax]]</f>
        <v>#VALUE!</v>
      </c>
      <c r="K2672" t="e">
        <f>DW_Fact_CL_Pricing_Calculations_Report[[#This Row],[Prop]]</f>
        <v>#VALUE!</v>
      </c>
      <c r="L2672" t="e">
        <f>DW_Fact_CL_Pricing_Calculations_Report[[#This Row],[Prod_Freight_Class]]</f>
        <v>#VALUE!</v>
      </c>
      <c r="M2672" s="36" t="e">
        <f>DW_Fact_CL_Pricing_Calculations_Report[[#This Row],[Table_Load_Date]]</f>
        <v>#VALUE!</v>
      </c>
      <c r="N2672" t="e">
        <f>DW_Fact_CL_Pricing_Calculations_Report[[#This Row],[Company]]</f>
        <v>#VALUE!</v>
      </c>
      <c r="O2672" t="e">
        <f>DW_Fact_CL_Pricing_Calculations_Report[[#This Row],[InvTerminalWAC]]</f>
        <v>#VALUE!</v>
      </c>
      <c r="P2672" s="36" t="e">
        <f>DW_Fact_CL_Pricing_Calculations_Report[[#This Row],[Table_Load_Date]]</f>
        <v>#VALUE!</v>
      </c>
      <c r="Q2672" t="e">
        <f>DW_Fact_CL_Pricing_Calculations_Report[[#This Row],[Prod_Freight_Class]]</f>
        <v>#VALUE!</v>
      </c>
      <c r="R2672" t="e">
        <f>DW_Fact_CL_Pricing_Calculations_Report[[#This Row],[ReplacementCost]]</f>
        <v>#VALUE!</v>
      </c>
      <c r="S2672" t="e">
        <f>DW_Fact_CL_Pricing_Calculations_Report[[#This Row],[RegionWeightedAverageCost]]</f>
        <v>#VALUE!</v>
      </c>
      <c r="T2672" t="e">
        <f>DW_Fact_CL_Pricing_Calculations_Report[[#This Row],[Prop]]</f>
        <v>#VALUE!</v>
      </c>
      <c r="U2672" t="e">
        <f>DW_Fact_CL_Pricing_Calculations_Report[[#This Row],[CardlockSiteCost]]</f>
        <v>#VALUE!</v>
      </c>
      <c r="V2672" t="e">
        <f>DW_Fact_CL_Pricing_Calculations_Report[[#This Row],[NewCardlockSiteCost]]</f>
        <v>#VALUE!</v>
      </c>
      <c r="W2672" t="e">
        <f>DW_Fact_CL_Pricing_Calculations_Report[[#This Row],[Prod_ID]]</f>
        <v>#VALUE!</v>
      </c>
    </row>
    <row r="2673" spans="1:23" x14ac:dyDescent="0.25">
      <c r="A2673">
        <f>'Azure Calculations'!F2171</f>
        <v>0</v>
      </c>
      <c r="B2673" t="e">
        <f>DW_Fact_CL_Pricing_Calculations_Report[[#This Row],[Prod_ID]]</f>
        <v>#VALUE!</v>
      </c>
      <c r="C2673" t="e">
        <f>DW_Fact_CL_Pricing_Calculations_Report[[#This Row],[Vend_ID]]</f>
        <v>#VALUE!</v>
      </c>
      <c r="D2673" t="e">
        <f>DW_Fact_CL_Pricing_Calculations_Report[[#This Row],[CardlockSiteCost_WPROP]]</f>
        <v>#VALUE!</v>
      </c>
      <c r="E2673" t="e">
        <f>DW_Fact_CL_Pricing_Calculations_Report[[#This Row],[NewCardlockSiteCost]]</f>
        <v>#VALUE!</v>
      </c>
      <c r="F2673" t="e">
        <f>DW_Fact_CL_Pricing_Calculations_Report[[#This Row],[Change]]</f>
        <v>#VALUE!</v>
      </c>
      <c r="G2673" t="e">
        <f>DW_Fact_CL_Pricing_Calculations_Report[[#This Row],[FuelPricesDtl_Price]]</f>
        <v>#VALUE!</v>
      </c>
      <c r="H2673" t="e">
        <f>DW_Fact_CL_Pricing_Calculations_Report[[#This Row],[NewTable1]]</f>
        <v>#VALUE!</v>
      </c>
      <c r="I2673" t="e">
        <f>DW_Fact_CL_Pricing_Calculations_Report[[#This Row],[Tax]]</f>
        <v>#VALUE!</v>
      </c>
      <c r="J2673" t="e">
        <f>DW_Fact_CL_Pricing_Calculations_Report[[#This Row],[NewTable1wTax]]</f>
        <v>#VALUE!</v>
      </c>
      <c r="K2673" t="e">
        <f>DW_Fact_CL_Pricing_Calculations_Report[[#This Row],[Prop]]</f>
        <v>#VALUE!</v>
      </c>
      <c r="L2673" t="e">
        <f>DW_Fact_CL_Pricing_Calculations_Report[[#This Row],[Prod_Freight_Class]]</f>
        <v>#VALUE!</v>
      </c>
      <c r="M2673" s="36" t="e">
        <f>DW_Fact_CL_Pricing_Calculations_Report[[#This Row],[Table_Load_Date]]</f>
        <v>#VALUE!</v>
      </c>
      <c r="N2673" t="e">
        <f>DW_Fact_CL_Pricing_Calculations_Report[[#This Row],[Company]]</f>
        <v>#VALUE!</v>
      </c>
      <c r="O2673" t="e">
        <f>DW_Fact_CL_Pricing_Calculations_Report[[#This Row],[InvTerminalWAC]]</f>
        <v>#VALUE!</v>
      </c>
      <c r="P2673" s="36" t="e">
        <f>DW_Fact_CL_Pricing_Calculations_Report[[#This Row],[Table_Load_Date]]</f>
        <v>#VALUE!</v>
      </c>
      <c r="Q2673" t="e">
        <f>DW_Fact_CL_Pricing_Calculations_Report[[#This Row],[Prod_Freight_Class]]</f>
        <v>#VALUE!</v>
      </c>
      <c r="R2673" t="e">
        <f>DW_Fact_CL_Pricing_Calculations_Report[[#This Row],[ReplacementCost]]</f>
        <v>#VALUE!</v>
      </c>
      <c r="S2673" t="e">
        <f>DW_Fact_CL_Pricing_Calculations_Report[[#This Row],[RegionWeightedAverageCost]]</f>
        <v>#VALUE!</v>
      </c>
      <c r="T2673" t="e">
        <f>DW_Fact_CL_Pricing_Calculations_Report[[#This Row],[Prop]]</f>
        <v>#VALUE!</v>
      </c>
      <c r="U2673" t="e">
        <f>DW_Fact_CL_Pricing_Calculations_Report[[#This Row],[CardlockSiteCost]]</f>
        <v>#VALUE!</v>
      </c>
      <c r="V2673" t="e">
        <f>DW_Fact_CL_Pricing_Calculations_Report[[#This Row],[NewCardlockSiteCost]]</f>
        <v>#VALUE!</v>
      </c>
      <c r="W2673" t="e">
        <f>DW_Fact_CL_Pricing_Calculations_Report[[#This Row],[Prod_ID]]</f>
        <v>#VALUE!</v>
      </c>
    </row>
    <row r="2674" spans="1:23" x14ac:dyDescent="0.25">
      <c r="A2674">
        <f>'Azure Calculations'!F2172</f>
        <v>0</v>
      </c>
      <c r="B2674" t="e">
        <f>DW_Fact_CL_Pricing_Calculations_Report[[#This Row],[Prod_ID]]</f>
        <v>#VALUE!</v>
      </c>
      <c r="C2674" t="e">
        <f>DW_Fact_CL_Pricing_Calculations_Report[[#This Row],[Vend_ID]]</f>
        <v>#VALUE!</v>
      </c>
      <c r="D2674" t="e">
        <f>DW_Fact_CL_Pricing_Calculations_Report[[#This Row],[CardlockSiteCost_WPROP]]</f>
        <v>#VALUE!</v>
      </c>
      <c r="E2674" t="e">
        <f>DW_Fact_CL_Pricing_Calculations_Report[[#This Row],[NewCardlockSiteCost]]</f>
        <v>#VALUE!</v>
      </c>
      <c r="F2674" t="e">
        <f>DW_Fact_CL_Pricing_Calculations_Report[[#This Row],[Change]]</f>
        <v>#VALUE!</v>
      </c>
      <c r="G2674" t="e">
        <f>DW_Fact_CL_Pricing_Calculations_Report[[#This Row],[FuelPricesDtl_Price]]</f>
        <v>#VALUE!</v>
      </c>
      <c r="H2674" t="e">
        <f>DW_Fact_CL_Pricing_Calculations_Report[[#This Row],[NewTable1]]</f>
        <v>#VALUE!</v>
      </c>
      <c r="I2674" t="e">
        <f>DW_Fact_CL_Pricing_Calculations_Report[[#This Row],[Tax]]</f>
        <v>#VALUE!</v>
      </c>
      <c r="J2674" t="e">
        <f>DW_Fact_CL_Pricing_Calculations_Report[[#This Row],[NewTable1wTax]]</f>
        <v>#VALUE!</v>
      </c>
      <c r="K2674" t="e">
        <f>DW_Fact_CL_Pricing_Calculations_Report[[#This Row],[Prop]]</f>
        <v>#VALUE!</v>
      </c>
      <c r="L2674" t="e">
        <f>DW_Fact_CL_Pricing_Calculations_Report[[#This Row],[Prod_Freight_Class]]</f>
        <v>#VALUE!</v>
      </c>
      <c r="M2674" s="36" t="e">
        <f>DW_Fact_CL_Pricing_Calculations_Report[[#This Row],[Table_Load_Date]]</f>
        <v>#VALUE!</v>
      </c>
      <c r="N2674" t="e">
        <f>DW_Fact_CL_Pricing_Calculations_Report[[#This Row],[Company]]</f>
        <v>#VALUE!</v>
      </c>
      <c r="O2674" t="e">
        <f>DW_Fact_CL_Pricing_Calculations_Report[[#This Row],[InvTerminalWAC]]</f>
        <v>#VALUE!</v>
      </c>
      <c r="P2674" s="36" t="e">
        <f>DW_Fact_CL_Pricing_Calculations_Report[[#This Row],[Table_Load_Date]]</f>
        <v>#VALUE!</v>
      </c>
      <c r="Q2674" t="e">
        <f>DW_Fact_CL_Pricing_Calculations_Report[[#This Row],[Prod_Freight_Class]]</f>
        <v>#VALUE!</v>
      </c>
      <c r="R2674" t="e">
        <f>DW_Fact_CL_Pricing_Calculations_Report[[#This Row],[ReplacementCost]]</f>
        <v>#VALUE!</v>
      </c>
      <c r="S2674" t="e">
        <f>DW_Fact_CL_Pricing_Calculations_Report[[#This Row],[RegionWeightedAverageCost]]</f>
        <v>#VALUE!</v>
      </c>
      <c r="T2674" t="e">
        <f>DW_Fact_CL_Pricing_Calculations_Report[[#This Row],[Prop]]</f>
        <v>#VALUE!</v>
      </c>
      <c r="U2674" t="e">
        <f>DW_Fact_CL_Pricing_Calculations_Report[[#This Row],[CardlockSiteCost]]</f>
        <v>#VALUE!</v>
      </c>
      <c r="V2674" t="e">
        <f>DW_Fact_CL_Pricing_Calculations_Report[[#This Row],[NewCardlockSiteCost]]</f>
        <v>#VALUE!</v>
      </c>
      <c r="W2674" t="e">
        <f>DW_Fact_CL_Pricing_Calculations_Report[[#This Row],[Prod_ID]]</f>
        <v>#VALUE!</v>
      </c>
    </row>
    <row r="2675" spans="1:23" x14ac:dyDescent="0.25">
      <c r="A2675">
        <f>'Azure Calculations'!F2173</f>
        <v>0</v>
      </c>
      <c r="B2675" t="e">
        <f>DW_Fact_CL_Pricing_Calculations_Report[[#This Row],[Prod_ID]]</f>
        <v>#VALUE!</v>
      </c>
      <c r="C2675" t="e">
        <f>DW_Fact_CL_Pricing_Calculations_Report[[#This Row],[Vend_ID]]</f>
        <v>#VALUE!</v>
      </c>
      <c r="D2675" t="e">
        <f>DW_Fact_CL_Pricing_Calculations_Report[[#This Row],[CardlockSiteCost_WPROP]]</f>
        <v>#VALUE!</v>
      </c>
      <c r="E2675" t="e">
        <f>DW_Fact_CL_Pricing_Calculations_Report[[#This Row],[NewCardlockSiteCost]]</f>
        <v>#VALUE!</v>
      </c>
      <c r="F2675" t="e">
        <f>DW_Fact_CL_Pricing_Calculations_Report[[#This Row],[Change]]</f>
        <v>#VALUE!</v>
      </c>
      <c r="G2675" t="e">
        <f>DW_Fact_CL_Pricing_Calculations_Report[[#This Row],[FuelPricesDtl_Price]]</f>
        <v>#VALUE!</v>
      </c>
      <c r="H2675" t="e">
        <f>DW_Fact_CL_Pricing_Calculations_Report[[#This Row],[NewTable1]]</f>
        <v>#VALUE!</v>
      </c>
      <c r="I2675" t="e">
        <f>DW_Fact_CL_Pricing_Calculations_Report[[#This Row],[Tax]]</f>
        <v>#VALUE!</v>
      </c>
      <c r="J2675" t="e">
        <f>DW_Fact_CL_Pricing_Calculations_Report[[#This Row],[NewTable1wTax]]</f>
        <v>#VALUE!</v>
      </c>
      <c r="K2675" t="e">
        <f>DW_Fact_CL_Pricing_Calculations_Report[[#This Row],[Prop]]</f>
        <v>#VALUE!</v>
      </c>
      <c r="L2675" t="e">
        <f>DW_Fact_CL_Pricing_Calculations_Report[[#This Row],[Prod_Freight_Class]]</f>
        <v>#VALUE!</v>
      </c>
      <c r="M2675" s="36" t="e">
        <f>DW_Fact_CL_Pricing_Calculations_Report[[#This Row],[Table_Load_Date]]</f>
        <v>#VALUE!</v>
      </c>
      <c r="N2675" t="e">
        <f>DW_Fact_CL_Pricing_Calculations_Report[[#This Row],[Company]]</f>
        <v>#VALUE!</v>
      </c>
      <c r="O2675" t="e">
        <f>DW_Fact_CL_Pricing_Calculations_Report[[#This Row],[InvTerminalWAC]]</f>
        <v>#VALUE!</v>
      </c>
      <c r="P2675" s="36" t="e">
        <f>DW_Fact_CL_Pricing_Calculations_Report[[#This Row],[Table_Load_Date]]</f>
        <v>#VALUE!</v>
      </c>
      <c r="Q2675" t="e">
        <f>DW_Fact_CL_Pricing_Calculations_Report[[#This Row],[Prod_Freight_Class]]</f>
        <v>#VALUE!</v>
      </c>
      <c r="R2675" t="e">
        <f>DW_Fact_CL_Pricing_Calculations_Report[[#This Row],[ReplacementCost]]</f>
        <v>#VALUE!</v>
      </c>
      <c r="S2675" t="e">
        <f>DW_Fact_CL_Pricing_Calculations_Report[[#This Row],[RegionWeightedAverageCost]]</f>
        <v>#VALUE!</v>
      </c>
      <c r="T2675" t="e">
        <f>DW_Fact_CL_Pricing_Calculations_Report[[#This Row],[Prop]]</f>
        <v>#VALUE!</v>
      </c>
      <c r="U2675" t="e">
        <f>DW_Fact_CL_Pricing_Calculations_Report[[#This Row],[CardlockSiteCost]]</f>
        <v>#VALUE!</v>
      </c>
      <c r="V2675" t="e">
        <f>DW_Fact_CL_Pricing_Calculations_Report[[#This Row],[NewCardlockSiteCost]]</f>
        <v>#VALUE!</v>
      </c>
      <c r="W2675" t="e">
        <f>DW_Fact_CL_Pricing_Calculations_Report[[#This Row],[Prod_ID]]</f>
        <v>#VALUE!</v>
      </c>
    </row>
    <row r="2676" spans="1:23" x14ac:dyDescent="0.25">
      <c r="A2676">
        <f>'Azure Calculations'!F2174</f>
        <v>0</v>
      </c>
      <c r="B2676" t="e">
        <f>DW_Fact_CL_Pricing_Calculations_Report[[#This Row],[Prod_ID]]</f>
        <v>#VALUE!</v>
      </c>
      <c r="C2676" t="e">
        <f>DW_Fact_CL_Pricing_Calculations_Report[[#This Row],[Vend_ID]]</f>
        <v>#VALUE!</v>
      </c>
      <c r="D2676" t="e">
        <f>DW_Fact_CL_Pricing_Calculations_Report[[#This Row],[CardlockSiteCost_WPROP]]</f>
        <v>#VALUE!</v>
      </c>
      <c r="E2676" t="e">
        <f>DW_Fact_CL_Pricing_Calculations_Report[[#This Row],[NewCardlockSiteCost]]</f>
        <v>#VALUE!</v>
      </c>
      <c r="F2676" t="e">
        <f>DW_Fact_CL_Pricing_Calculations_Report[[#This Row],[Change]]</f>
        <v>#VALUE!</v>
      </c>
      <c r="G2676" t="e">
        <f>DW_Fact_CL_Pricing_Calculations_Report[[#This Row],[FuelPricesDtl_Price]]</f>
        <v>#VALUE!</v>
      </c>
      <c r="H2676" t="e">
        <f>DW_Fact_CL_Pricing_Calculations_Report[[#This Row],[NewTable1]]</f>
        <v>#VALUE!</v>
      </c>
      <c r="I2676" t="e">
        <f>DW_Fact_CL_Pricing_Calculations_Report[[#This Row],[Tax]]</f>
        <v>#VALUE!</v>
      </c>
      <c r="J2676" t="e">
        <f>DW_Fact_CL_Pricing_Calculations_Report[[#This Row],[NewTable1wTax]]</f>
        <v>#VALUE!</v>
      </c>
      <c r="K2676" t="e">
        <f>DW_Fact_CL_Pricing_Calculations_Report[[#This Row],[Prop]]</f>
        <v>#VALUE!</v>
      </c>
      <c r="L2676" t="e">
        <f>DW_Fact_CL_Pricing_Calculations_Report[[#This Row],[Prod_Freight_Class]]</f>
        <v>#VALUE!</v>
      </c>
      <c r="M2676" s="36" t="e">
        <f>DW_Fact_CL_Pricing_Calculations_Report[[#This Row],[Table_Load_Date]]</f>
        <v>#VALUE!</v>
      </c>
      <c r="N2676" t="e">
        <f>DW_Fact_CL_Pricing_Calculations_Report[[#This Row],[Company]]</f>
        <v>#VALUE!</v>
      </c>
      <c r="O2676" t="e">
        <f>DW_Fact_CL_Pricing_Calculations_Report[[#This Row],[InvTerminalWAC]]</f>
        <v>#VALUE!</v>
      </c>
      <c r="P2676" s="36" t="e">
        <f>DW_Fact_CL_Pricing_Calculations_Report[[#This Row],[Table_Load_Date]]</f>
        <v>#VALUE!</v>
      </c>
      <c r="Q2676" t="e">
        <f>DW_Fact_CL_Pricing_Calculations_Report[[#This Row],[Prod_Freight_Class]]</f>
        <v>#VALUE!</v>
      </c>
      <c r="R2676" t="e">
        <f>DW_Fact_CL_Pricing_Calculations_Report[[#This Row],[ReplacementCost]]</f>
        <v>#VALUE!</v>
      </c>
      <c r="S2676" t="e">
        <f>DW_Fact_CL_Pricing_Calculations_Report[[#This Row],[RegionWeightedAverageCost]]</f>
        <v>#VALUE!</v>
      </c>
      <c r="T2676" t="e">
        <f>DW_Fact_CL_Pricing_Calculations_Report[[#This Row],[Prop]]</f>
        <v>#VALUE!</v>
      </c>
      <c r="U2676" t="e">
        <f>DW_Fact_CL_Pricing_Calculations_Report[[#This Row],[CardlockSiteCost]]</f>
        <v>#VALUE!</v>
      </c>
      <c r="V2676" t="e">
        <f>DW_Fact_CL_Pricing_Calculations_Report[[#This Row],[NewCardlockSiteCost]]</f>
        <v>#VALUE!</v>
      </c>
      <c r="W2676" t="e">
        <f>DW_Fact_CL_Pricing_Calculations_Report[[#This Row],[Prod_ID]]</f>
        <v>#VALUE!</v>
      </c>
    </row>
    <row r="2677" spans="1:23" x14ac:dyDescent="0.25">
      <c r="A2677">
        <f>'Azure Calculations'!F2175</f>
        <v>0</v>
      </c>
      <c r="B2677" t="e">
        <f>DW_Fact_CL_Pricing_Calculations_Report[[#This Row],[Prod_ID]]</f>
        <v>#VALUE!</v>
      </c>
      <c r="C2677" t="e">
        <f>DW_Fact_CL_Pricing_Calculations_Report[[#This Row],[Vend_ID]]</f>
        <v>#VALUE!</v>
      </c>
      <c r="D2677" t="e">
        <f>DW_Fact_CL_Pricing_Calculations_Report[[#This Row],[CardlockSiteCost_WPROP]]</f>
        <v>#VALUE!</v>
      </c>
      <c r="E2677" t="e">
        <f>DW_Fact_CL_Pricing_Calculations_Report[[#This Row],[NewCardlockSiteCost]]</f>
        <v>#VALUE!</v>
      </c>
      <c r="F2677" t="e">
        <f>DW_Fact_CL_Pricing_Calculations_Report[[#This Row],[Change]]</f>
        <v>#VALUE!</v>
      </c>
      <c r="G2677" t="e">
        <f>DW_Fact_CL_Pricing_Calculations_Report[[#This Row],[FuelPricesDtl_Price]]</f>
        <v>#VALUE!</v>
      </c>
      <c r="H2677" t="e">
        <f>DW_Fact_CL_Pricing_Calculations_Report[[#This Row],[NewTable1]]</f>
        <v>#VALUE!</v>
      </c>
      <c r="I2677" t="e">
        <f>DW_Fact_CL_Pricing_Calculations_Report[[#This Row],[Tax]]</f>
        <v>#VALUE!</v>
      </c>
      <c r="J2677" t="e">
        <f>DW_Fact_CL_Pricing_Calculations_Report[[#This Row],[NewTable1wTax]]</f>
        <v>#VALUE!</v>
      </c>
      <c r="K2677" t="e">
        <f>DW_Fact_CL_Pricing_Calculations_Report[[#This Row],[Prop]]</f>
        <v>#VALUE!</v>
      </c>
      <c r="L2677" t="e">
        <f>DW_Fact_CL_Pricing_Calculations_Report[[#This Row],[Prod_Freight_Class]]</f>
        <v>#VALUE!</v>
      </c>
      <c r="M2677" s="36" t="e">
        <f>DW_Fact_CL_Pricing_Calculations_Report[[#This Row],[Table_Load_Date]]</f>
        <v>#VALUE!</v>
      </c>
      <c r="N2677" t="e">
        <f>DW_Fact_CL_Pricing_Calculations_Report[[#This Row],[Company]]</f>
        <v>#VALUE!</v>
      </c>
      <c r="O2677" t="e">
        <f>DW_Fact_CL_Pricing_Calculations_Report[[#This Row],[InvTerminalWAC]]</f>
        <v>#VALUE!</v>
      </c>
      <c r="P2677" s="36" t="e">
        <f>DW_Fact_CL_Pricing_Calculations_Report[[#This Row],[Table_Load_Date]]</f>
        <v>#VALUE!</v>
      </c>
      <c r="Q2677" t="e">
        <f>DW_Fact_CL_Pricing_Calculations_Report[[#This Row],[Prod_Freight_Class]]</f>
        <v>#VALUE!</v>
      </c>
      <c r="R2677" t="e">
        <f>DW_Fact_CL_Pricing_Calculations_Report[[#This Row],[ReplacementCost]]</f>
        <v>#VALUE!</v>
      </c>
      <c r="S2677" t="e">
        <f>DW_Fact_CL_Pricing_Calculations_Report[[#This Row],[RegionWeightedAverageCost]]</f>
        <v>#VALUE!</v>
      </c>
      <c r="T2677" t="e">
        <f>DW_Fact_CL_Pricing_Calculations_Report[[#This Row],[Prop]]</f>
        <v>#VALUE!</v>
      </c>
      <c r="U2677" t="e">
        <f>DW_Fact_CL_Pricing_Calculations_Report[[#This Row],[CardlockSiteCost]]</f>
        <v>#VALUE!</v>
      </c>
      <c r="V2677" t="e">
        <f>DW_Fact_CL_Pricing_Calculations_Report[[#This Row],[NewCardlockSiteCost]]</f>
        <v>#VALUE!</v>
      </c>
      <c r="W2677" t="e">
        <f>DW_Fact_CL_Pricing_Calculations_Report[[#This Row],[Prod_ID]]</f>
        <v>#VALUE!</v>
      </c>
    </row>
    <row r="2678" spans="1:23" x14ac:dyDescent="0.25">
      <c r="A2678">
        <f>'Azure Calculations'!F2176</f>
        <v>0</v>
      </c>
      <c r="B2678" t="e">
        <f>DW_Fact_CL_Pricing_Calculations_Report[[#This Row],[Prod_ID]]</f>
        <v>#VALUE!</v>
      </c>
      <c r="C2678" t="e">
        <f>DW_Fact_CL_Pricing_Calculations_Report[[#This Row],[Vend_ID]]</f>
        <v>#VALUE!</v>
      </c>
      <c r="D2678" t="e">
        <f>DW_Fact_CL_Pricing_Calculations_Report[[#This Row],[CardlockSiteCost_WPROP]]</f>
        <v>#VALUE!</v>
      </c>
      <c r="E2678" t="e">
        <f>DW_Fact_CL_Pricing_Calculations_Report[[#This Row],[NewCardlockSiteCost]]</f>
        <v>#VALUE!</v>
      </c>
      <c r="F2678" t="e">
        <f>DW_Fact_CL_Pricing_Calculations_Report[[#This Row],[Change]]</f>
        <v>#VALUE!</v>
      </c>
      <c r="G2678" t="e">
        <f>DW_Fact_CL_Pricing_Calculations_Report[[#This Row],[FuelPricesDtl_Price]]</f>
        <v>#VALUE!</v>
      </c>
      <c r="H2678" t="e">
        <f>DW_Fact_CL_Pricing_Calculations_Report[[#This Row],[NewTable1]]</f>
        <v>#VALUE!</v>
      </c>
      <c r="I2678" t="e">
        <f>DW_Fact_CL_Pricing_Calculations_Report[[#This Row],[Tax]]</f>
        <v>#VALUE!</v>
      </c>
      <c r="J2678" t="e">
        <f>DW_Fact_CL_Pricing_Calculations_Report[[#This Row],[NewTable1wTax]]</f>
        <v>#VALUE!</v>
      </c>
      <c r="K2678" t="e">
        <f>DW_Fact_CL_Pricing_Calculations_Report[[#This Row],[Prop]]</f>
        <v>#VALUE!</v>
      </c>
      <c r="L2678" t="e">
        <f>DW_Fact_CL_Pricing_Calculations_Report[[#This Row],[Prod_Freight_Class]]</f>
        <v>#VALUE!</v>
      </c>
      <c r="M2678" s="36" t="e">
        <f>DW_Fact_CL_Pricing_Calculations_Report[[#This Row],[Table_Load_Date]]</f>
        <v>#VALUE!</v>
      </c>
      <c r="N2678" t="e">
        <f>DW_Fact_CL_Pricing_Calculations_Report[[#This Row],[Company]]</f>
        <v>#VALUE!</v>
      </c>
      <c r="O2678" t="e">
        <f>DW_Fact_CL_Pricing_Calculations_Report[[#This Row],[InvTerminalWAC]]</f>
        <v>#VALUE!</v>
      </c>
      <c r="P2678" s="36" t="e">
        <f>DW_Fact_CL_Pricing_Calculations_Report[[#This Row],[Table_Load_Date]]</f>
        <v>#VALUE!</v>
      </c>
      <c r="Q2678" t="e">
        <f>DW_Fact_CL_Pricing_Calculations_Report[[#This Row],[Prod_Freight_Class]]</f>
        <v>#VALUE!</v>
      </c>
      <c r="R2678" t="e">
        <f>DW_Fact_CL_Pricing_Calculations_Report[[#This Row],[ReplacementCost]]</f>
        <v>#VALUE!</v>
      </c>
      <c r="S2678" t="e">
        <f>DW_Fact_CL_Pricing_Calculations_Report[[#This Row],[RegionWeightedAverageCost]]</f>
        <v>#VALUE!</v>
      </c>
      <c r="T2678" t="e">
        <f>DW_Fact_CL_Pricing_Calculations_Report[[#This Row],[Prop]]</f>
        <v>#VALUE!</v>
      </c>
      <c r="U2678" t="e">
        <f>DW_Fact_CL_Pricing_Calculations_Report[[#This Row],[CardlockSiteCost]]</f>
        <v>#VALUE!</v>
      </c>
      <c r="V2678" t="e">
        <f>DW_Fact_CL_Pricing_Calculations_Report[[#This Row],[NewCardlockSiteCost]]</f>
        <v>#VALUE!</v>
      </c>
      <c r="W2678" t="e">
        <f>DW_Fact_CL_Pricing_Calculations_Report[[#This Row],[Prod_ID]]</f>
        <v>#VALUE!</v>
      </c>
    </row>
    <row r="2679" spans="1:23" x14ac:dyDescent="0.25">
      <c r="A2679">
        <f>'Azure Calculations'!F2177</f>
        <v>0</v>
      </c>
      <c r="B2679" t="e">
        <f>DW_Fact_CL_Pricing_Calculations_Report[[#This Row],[Prod_ID]]</f>
        <v>#VALUE!</v>
      </c>
      <c r="C2679" t="e">
        <f>DW_Fact_CL_Pricing_Calculations_Report[[#This Row],[Vend_ID]]</f>
        <v>#VALUE!</v>
      </c>
      <c r="D2679" t="e">
        <f>DW_Fact_CL_Pricing_Calculations_Report[[#This Row],[CardlockSiteCost_WPROP]]</f>
        <v>#VALUE!</v>
      </c>
      <c r="E2679" t="e">
        <f>DW_Fact_CL_Pricing_Calculations_Report[[#This Row],[NewCardlockSiteCost]]</f>
        <v>#VALUE!</v>
      </c>
      <c r="F2679" t="e">
        <f>DW_Fact_CL_Pricing_Calculations_Report[[#This Row],[Change]]</f>
        <v>#VALUE!</v>
      </c>
      <c r="G2679" t="e">
        <f>DW_Fact_CL_Pricing_Calculations_Report[[#This Row],[FuelPricesDtl_Price]]</f>
        <v>#VALUE!</v>
      </c>
      <c r="H2679" t="e">
        <f>DW_Fact_CL_Pricing_Calculations_Report[[#This Row],[NewTable1]]</f>
        <v>#VALUE!</v>
      </c>
      <c r="I2679" t="e">
        <f>DW_Fact_CL_Pricing_Calculations_Report[[#This Row],[Tax]]</f>
        <v>#VALUE!</v>
      </c>
      <c r="J2679" t="e">
        <f>DW_Fact_CL_Pricing_Calculations_Report[[#This Row],[NewTable1wTax]]</f>
        <v>#VALUE!</v>
      </c>
      <c r="K2679" t="e">
        <f>DW_Fact_CL_Pricing_Calculations_Report[[#This Row],[Prop]]</f>
        <v>#VALUE!</v>
      </c>
      <c r="L2679" t="e">
        <f>DW_Fact_CL_Pricing_Calculations_Report[[#This Row],[Prod_Freight_Class]]</f>
        <v>#VALUE!</v>
      </c>
      <c r="M2679" s="36" t="e">
        <f>DW_Fact_CL_Pricing_Calculations_Report[[#This Row],[Table_Load_Date]]</f>
        <v>#VALUE!</v>
      </c>
      <c r="N2679" t="e">
        <f>DW_Fact_CL_Pricing_Calculations_Report[[#This Row],[Company]]</f>
        <v>#VALUE!</v>
      </c>
      <c r="O2679" t="e">
        <f>DW_Fact_CL_Pricing_Calculations_Report[[#This Row],[InvTerminalWAC]]</f>
        <v>#VALUE!</v>
      </c>
      <c r="P2679" s="36" t="e">
        <f>DW_Fact_CL_Pricing_Calculations_Report[[#This Row],[Table_Load_Date]]</f>
        <v>#VALUE!</v>
      </c>
      <c r="Q2679" t="e">
        <f>DW_Fact_CL_Pricing_Calculations_Report[[#This Row],[Prod_Freight_Class]]</f>
        <v>#VALUE!</v>
      </c>
      <c r="R2679" t="e">
        <f>DW_Fact_CL_Pricing_Calculations_Report[[#This Row],[ReplacementCost]]</f>
        <v>#VALUE!</v>
      </c>
      <c r="S2679" t="e">
        <f>DW_Fact_CL_Pricing_Calculations_Report[[#This Row],[RegionWeightedAverageCost]]</f>
        <v>#VALUE!</v>
      </c>
      <c r="T2679" t="e">
        <f>DW_Fact_CL_Pricing_Calculations_Report[[#This Row],[Prop]]</f>
        <v>#VALUE!</v>
      </c>
      <c r="U2679" t="e">
        <f>DW_Fact_CL_Pricing_Calculations_Report[[#This Row],[CardlockSiteCost]]</f>
        <v>#VALUE!</v>
      </c>
      <c r="V2679" t="e">
        <f>DW_Fact_CL_Pricing_Calculations_Report[[#This Row],[NewCardlockSiteCost]]</f>
        <v>#VALUE!</v>
      </c>
      <c r="W2679" t="e">
        <f>DW_Fact_CL_Pricing_Calculations_Report[[#This Row],[Prod_ID]]</f>
        <v>#VALUE!</v>
      </c>
    </row>
    <row r="2680" spans="1:23" x14ac:dyDescent="0.25">
      <c r="A2680">
        <f>'Azure Calculations'!F2178</f>
        <v>0</v>
      </c>
      <c r="B2680" t="e">
        <f>DW_Fact_CL_Pricing_Calculations_Report[[#This Row],[Prod_ID]]</f>
        <v>#VALUE!</v>
      </c>
      <c r="C2680" t="e">
        <f>DW_Fact_CL_Pricing_Calculations_Report[[#This Row],[Vend_ID]]</f>
        <v>#VALUE!</v>
      </c>
      <c r="D2680" t="e">
        <f>DW_Fact_CL_Pricing_Calculations_Report[[#This Row],[CardlockSiteCost_WPROP]]</f>
        <v>#VALUE!</v>
      </c>
      <c r="E2680" t="e">
        <f>DW_Fact_CL_Pricing_Calculations_Report[[#This Row],[NewCardlockSiteCost]]</f>
        <v>#VALUE!</v>
      </c>
      <c r="F2680" t="e">
        <f>DW_Fact_CL_Pricing_Calculations_Report[[#This Row],[Change]]</f>
        <v>#VALUE!</v>
      </c>
      <c r="G2680" t="e">
        <f>DW_Fact_CL_Pricing_Calculations_Report[[#This Row],[FuelPricesDtl_Price]]</f>
        <v>#VALUE!</v>
      </c>
      <c r="H2680" t="e">
        <f>DW_Fact_CL_Pricing_Calculations_Report[[#This Row],[NewTable1]]</f>
        <v>#VALUE!</v>
      </c>
      <c r="I2680" t="e">
        <f>DW_Fact_CL_Pricing_Calculations_Report[[#This Row],[Tax]]</f>
        <v>#VALUE!</v>
      </c>
      <c r="J2680" t="e">
        <f>DW_Fact_CL_Pricing_Calculations_Report[[#This Row],[NewTable1wTax]]</f>
        <v>#VALUE!</v>
      </c>
      <c r="K2680" t="e">
        <f>DW_Fact_CL_Pricing_Calculations_Report[[#This Row],[Prop]]</f>
        <v>#VALUE!</v>
      </c>
      <c r="L2680" t="e">
        <f>DW_Fact_CL_Pricing_Calculations_Report[[#This Row],[Prod_Freight_Class]]</f>
        <v>#VALUE!</v>
      </c>
      <c r="M2680" s="36" t="e">
        <f>DW_Fact_CL_Pricing_Calculations_Report[[#This Row],[Table_Load_Date]]</f>
        <v>#VALUE!</v>
      </c>
      <c r="N2680" t="e">
        <f>DW_Fact_CL_Pricing_Calculations_Report[[#This Row],[Company]]</f>
        <v>#VALUE!</v>
      </c>
      <c r="O2680" t="e">
        <f>DW_Fact_CL_Pricing_Calculations_Report[[#This Row],[InvTerminalWAC]]</f>
        <v>#VALUE!</v>
      </c>
      <c r="P2680" s="36" t="e">
        <f>DW_Fact_CL_Pricing_Calculations_Report[[#This Row],[Table_Load_Date]]</f>
        <v>#VALUE!</v>
      </c>
      <c r="Q2680" t="e">
        <f>DW_Fact_CL_Pricing_Calculations_Report[[#This Row],[Prod_Freight_Class]]</f>
        <v>#VALUE!</v>
      </c>
      <c r="R2680" t="e">
        <f>DW_Fact_CL_Pricing_Calculations_Report[[#This Row],[ReplacementCost]]</f>
        <v>#VALUE!</v>
      </c>
      <c r="S2680" t="e">
        <f>DW_Fact_CL_Pricing_Calculations_Report[[#This Row],[RegionWeightedAverageCost]]</f>
        <v>#VALUE!</v>
      </c>
      <c r="T2680" t="e">
        <f>DW_Fact_CL_Pricing_Calculations_Report[[#This Row],[Prop]]</f>
        <v>#VALUE!</v>
      </c>
      <c r="U2680" t="e">
        <f>DW_Fact_CL_Pricing_Calculations_Report[[#This Row],[CardlockSiteCost]]</f>
        <v>#VALUE!</v>
      </c>
      <c r="V2680" t="e">
        <f>DW_Fact_CL_Pricing_Calculations_Report[[#This Row],[NewCardlockSiteCost]]</f>
        <v>#VALUE!</v>
      </c>
      <c r="W2680" t="e">
        <f>DW_Fact_CL_Pricing_Calculations_Report[[#This Row],[Prod_ID]]</f>
        <v>#VALUE!</v>
      </c>
    </row>
    <row r="2681" spans="1:23" x14ac:dyDescent="0.25">
      <c r="A2681">
        <f>'Azure Calculations'!F2179</f>
        <v>0</v>
      </c>
      <c r="B2681" t="e">
        <f>DW_Fact_CL_Pricing_Calculations_Report[[#This Row],[Prod_ID]]</f>
        <v>#VALUE!</v>
      </c>
      <c r="C2681" t="e">
        <f>DW_Fact_CL_Pricing_Calculations_Report[[#This Row],[Vend_ID]]</f>
        <v>#VALUE!</v>
      </c>
      <c r="D2681" t="e">
        <f>DW_Fact_CL_Pricing_Calculations_Report[[#This Row],[CardlockSiteCost_WPROP]]</f>
        <v>#VALUE!</v>
      </c>
      <c r="E2681" t="e">
        <f>DW_Fact_CL_Pricing_Calculations_Report[[#This Row],[NewCardlockSiteCost]]</f>
        <v>#VALUE!</v>
      </c>
      <c r="F2681" t="e">
        <f>DW_Fact_CL_Pricing_Calculations_Report[[#This Row],[Change]]</f>
        <v>#VALUE!</v>
      </c>
      <c r="G2681" t="e">
        <f>DW_Fact_CL_Pricing_Calculations_Report[[#This Row],[FuelPricesDtl_Price]]</f>
        <v>#VALUE!</v>
      </c>
      <c r="H2681" t="e">
        <f>DW_Fact_CL_Pricing_Calculations_Report[[#This Row],[NewTable1]]</f>
        <v>#VALUE!</v>
      </c>
      <c r="I2681" t="e">
        <f>DW_Fact_CL_Pricing_Calculations_Report[[#This Row],[Tax]]</f>
        <v>#VALUE!</v>
      </c>
      <c r="J2681" t="e">
        <f>DW_Fact_CL_Pricing_Calculations_Report[[#This Row],[NewTable1wTax]]</f>
        <v>#VALUE!</v>
      </c>
      <c r="K2681" t="e">
        <f>DW_Fact_CL_Pricing_Calculations_Report[[#This Row],[Prop]]</f>
        <v>#VALUE!</v>
      </c>
      <c r="L2681" t="e">
        <f>DW_Fact_CL_Pricing_Calculations_Report[[#This Row],[Prod_Freight_Class]]</f>
        <v>#VALUE!</v>
      </c>
      <c r="M2681" s="36" t="e">
        <f>DW_Fact_CL_Pricing_Calculations_Report[[#This Row],[Table_Load_Date]]</f>
        <v>#VALUE!</v>
      </c>
      <c r="N2681" t="e">
        <f>DW_Fact_CL_Pricing_Calculations_Report[[#This Row],[Company]]</f>
        <v>#VALUE!</v>
      </c>
      <c r="O2681" t="e">
        <f>DW_Fact_CL_Pricing_Calculations_Report[[#This Row],[InvTerminalWAC]]</f>
        <v>#VALUE!</v>
      </c>
      <c r="P2681" s="36" t="e">
        <f>DW_Fact_CL_Pricing_Calculations_Report[[#This Row],[Table_Load_Date]]</f>
        <v>#VALUE!</v>
      </c>
      <c r="Q2681" t="e">
        <f>DW_Fact_CL_Pricing_Calculations_Report[[#This Row],[Prod_Freight_Class]]</f>
        <v>#VALUE!</v>
      </c>
      <c r="R2681" t="e">
        <f>DW_Fact_CL_Pricing_Calculations_Report[[#This Row],[ReplacementCost]]</f>
        <v>#VALUE!</v>
      </c>
      <c r="S2681" t="e">
        <f>DW_Fact_CL_Pricing_Calculations_Report[[#This Row],[RegionWeightedAverageCost]]</f>
        <v>#VALUE!</v>
      </c>
      <c r="T2681" t="e">
        <f>DW_Fact_CL_Pricing_Calculations_Report[[#This Row],[Prop]]</f>
        <v>#VALUE!</v>
      </c>
      <c r="U2681" t="e">
        <f>DW_Fact_CL_Pricing_Calculations_Report[[#This Row],[CardlockSiteCost]]</f>
        <v>#VALUE!</v>
      </c>
      <c r="V2681" t="e">
        <f>DW_Fact_CL_Pricing_Calculations_Report[[#This Row],[NewCardlockSiteCost]]</f>
        <v>#VALUE!</v>
      </c>
      <c r="W2681" t="e">
        <f>DW_Fact_CL_Pricing_Calculations_Report[[#This Row],[Prod_ID]]</f>
        <v>#VALUE!</v>
      </c>
    </row>
    <row r="2682" spans="1:23" x14ac:dyDescent="0.25">
      <c r="A2682">
        <f>'Azure Calculations'!F2180</f>
        <v>0</v>
      </c>
      <c r="B2682" t="e">
        <f>DW_Fact_CL_Pricing_Calculations_Report[[#This Row],[Prod_ID]]</f>
        <v>#VALUE!</v>
      </c>
      <c r="C2682" t="e">
        <f>DW_Fact_CL_Pricing_Calculations_Report[[#This Row],[Vend_ID]]</f>
        <v>#VALUE!</v>
      </c>
      <c r="D2682" t="e">
        <f>DW_Fact_CL_Pricing_Calculations_Report[[#This Row],[CardlockSiteCost_WPROP]]</f>
        <v>#VALUE!</v>
      </c>
      <c r="E2682" t="e">
        <f>DW_Fact_CL_Pricing_Calculations_Report[[#This Row],[NewCardlockSiteCost]]</f>
        <v>#VALUE!</v>
      </c>
      <c r="F2682" t="e">
        <f>DW_Fact_CL_Pricing_Calculations_Report[[#This Row],[Change]]</f>
        <v>#VALUE!</v>
      </c>
      <c r="G2682" t="e">
        <f>DW_Fact_CL_Pricing_Calculations_Report[[#This Row],[FuelPricesDtl_Price]]</f>
        <v>#VALUE!</v>
      </c>
      <c r="H2682" t="e">
        <f>DW_Fact_CL_Pricing_Calculations_Report[[#This Row],[NewTable1]]</f>
        <v>#VALUE!</v>
      </c>
      <c r="I2682" t="e">
        <f>DW_Fact_CL_Pricing_Calculations_Report[[#This Row],[Tax]]</f>
        <v>#VALUE!</v>
      </c>
      <c r="J2682" t="e">
        <f>DW_Fact_CL_Pricing_Calculations_Report[[#This Row],[NewTable1wTax]]</f>
        <v>#VALUE!</v>
      </c>
      <c r="K2682" t="e">
        <f>DW_Fact_CL_Pricing_Calculations_Report[[#This Row],[Prop]]</f>
        <v>#VALUE!</v>
      </c>
      <c r="L2682" t="e">
        <f>DW_Fact_CL_Pricing_Calculations_Report[[#This Row],[Prod_Freight_Class]]</f>
        <v>#VALUE!</v>
      </c>
      <c r="M2682" s="36" t="e">
        <f>DW_Fact_CL_Pricing_Calculations_Report[[#This Row],[Table_Load_Date]]</f>
        <v>#VALUE!</v>
      </c>
      <c r="N2682" t="e">
        <f>DW_Fact_CL_Pricing_Calculations_Report[[#This Row],[Company]]</f>
        <v>#VALUE!</v>
      </c>
      <c r="O2682" t="e">
        <f>DW_Fact_CL_Pricing_Calculations_Report[[#This Row],[InvTerminalWAC]]</f>
        <v>#VALUE!</v>
      </c>
      <c r="P2682" s="36" t="e">
        <f>DW_Fact_CL_Pricing_Calculations_Report[[#This Row],[Table_Load_Date]]</f>
        <v>#VALUE!</v>
      </c>
      <c r="Q2682" t="e">
        <f>DW_Fact_CL_Pricing_Calculations_Report[[#This Row],[Prod_Freight_Class]]</f>
        <v>#VALUE!</v>
      </c>
      <c r="R2682" t="e">
        <f>DW_Fact_CL_Pricing_Calculations_Report[[#This Row],[ReplacementCost]]</f>
        <v>#VALUE!</v>
      </c>
      <c r="S2682" t="e">
        <f>DW_Fact_CL_Pricing_Calculations_Report[[#This Row],[RegionWeightedAverageCost]]</f>
        <v>#VALUE!</v>
      </c>
      <c r="T2682" t="e">
        <f>DW_Fact_CL_Pricing_Calculations_Report[[#This Row],[Prop]]</f>
        <v>#VALUE!</v>
      </c>
      <c r="U2682" t="e">
        <f>DW_Fact_CL_Pricing_Calculations_Report[[#This Row],[CardlockSiteCost]]</f>
        <v>#VALUE!</v>
      </c>
      <c r="V2682" t="e">
        <f>DW_Fact_CL_Pricing_Calculations_Report[[#This Row],[NewCardlockSiteCost]]</f>
        <v>#VALUE!</v>
      </c>
      <c r="W2682" t="e">
        <f>DW_Fact_CL_Pricing_Calculations_Report[[#This Row],[Prod_ID]]</f>
        <v>#VALUE!</v>
      </c>
    </row>
    <row r="2683" spans="1:23" x14ac:dyDescent="0.25">
      <c r="A2683">
        <f>'Azure Calculations'!F2181</f>
        <v>0</v>
      </c>
      <c r="B2683" t="e">
        <f>DW_Fact_CL_Pricing_Calculations_Report[[#This Row],[Prod_ID]]</f>
        <v>#VALUE!</v>
      </c>
      <c r="C2683" t="e">
        <f>DW_Fact_CL_Pricing_Calculations_Report[[#This Row],[Vend_ID]]</f>
        <v>#VALUE!</v>
      </c>
      <c r="D2683" t="e">
        <f>DW_Fact_CL_Pricing_Calculations_Report[[#This Row],[CardlockSiteCost_WPROP]]</f>
        <v>#VALUE!</v>
      </c>
      <c r="E2683" t="e">
        <f>DW_Fact_CL_Pricing_Calculations_Report[[#This Row],[NewCardlockSiteCost]]</f>
        <v>#VALUE!</v>
      </c>
      <c r="F2683" t="e">
        <f>DW_Fact_CL_Pricing_Calculations_Report[[#This Row],[Change]]</f>
        <v>#VALUE!</v>
      </c>
      <c r="G2683" t="e">
        <f>DW_Fact_CL_Pricing_Calculations_Report[[#This Row],[FuelPricesDtl_Price]]</f>
        <v>#VALUE!</v>
      </c>
      <c r="H2683" t="e">
        <f>DW_Fact_CL_Pricing_Calculations_Report[[#This Row],[NewTable1]]</f>
        <v>#VALUE!</v>
      </c>
      <c r="I2683" t="e">
        <f>DW_Fact_CL_Pricing_Calculations_Report[[#This Row],[Tax]]</f>
        <v>#VALUE!</v>
      </c>
      <c r="J2683" t="e">
        <f>DW_Fact_CL_Pricing_Calculations_Report[[#This Row],[NewTable1wTax]]</f>
        <v>#VALUE!</v>
      </c>
      <c r="K2683" t="e">
        <f>DW_Fact_CL_Pricing_Calculations_Report[[#This Row],[Prop]]</f>
        <v>#VALUE!</v>
      </c>
      <c r="L2683" t="e">
        <f>DW_Fact_CL_Pricing_Calculations_Report[[#This Row],[Prod_Freight_Class]]</f>
        <v>#VALUE!</v>
      </c>
      <c r="M2683" s="36" t="e">
        <f>DW_Fact_CL_Pricing_Calculations_Report[[#This Row],[Table_Load_Date]]</f>
        <v>#VALUE!</v>
      </c>
      <c r="N2683" t="e">
        <f>DW_Fact_CL_Pricing_Calculations_Report[[#This Row],[Company]]</f>
        <v>#VALUE!</v>
      </c>
      <c r="O2683" t="e">
        <f>DW_Fact_CL_Pricing_Calculations_Report[[#This Row],[InvTerminalWAC]]</f>
        <v>#VALUE!</v>
      </c>
      <c r="P2683" s="36" t="e">
        <f>DW_Fact_CL_Pricing_Calculations_Report[[#This Row],[Table_Load_Date]]</f>
        <v>#VALUE!</v>
      </c>
      <c r="Q2683" t="e">
        <f>DW_Fact_CL_Pricing_Calculations_Report[[#This Row],[Prod_Freight_Class]]</f>
        <v>#VALUE!</v>
      </c>
      <c r="R2683" t="e">
        <f>DW_Fact_CL_Pricing_Calculations_Report[[#This Row],[ReplacementCost]]</f>
        <v>#VALUE!</v>
      </c>
      <c r="S2683" t="e">
        <f>DW_Fact_CL_Pricing_Calculations_Report[[#This Row],[RegionWeightedAverageCost]]</f>
        <v>#VALUE!</v>
      </c>
      <c r="T2683" t="e">
        <f>DW_Fact_CL_Pricing_Calculations_Report[[#This Row],[Prop]]</f>
        <v>#VALUE!</v>
      </c>
      <c r="U2683" t="e">
        <f>DW_Fact_CL_Pricing_Calculations_Report[[#This Row],[CardlockSiteCost]]</f>
        <v>#VALUE!</v>
      </c>
      <c r="V2683" t="e">
        <f>DW_Fact_CL_Pricing_Calculations_Report[[#This Row],[NewCardlockSiteCost]]</f>
        <v>#VALUE!</v>
      </c>
      <c r="W2683" t="e">
        <f>DW_Fact_CL_Pricing_Calculations_Report[[#This Row],[Prod_ID]]</f>
        <v>#VALUE!</v>
      </c>
    </row>
    <row r="2684" spans="1:23" x14ac:dyDescent="0.25">
      <c r="A2684">
        <f>'Azure Calculations'!F2182</f>
        <v>0</v>
      </c>
      <c r="B2684" t="e">
        <f>DW_Fact_CL_Pricing_Calculations_Report[[#This Row],[Prod_ID]]</f>
        <v>#VALUE!</v>
      </c>
      <c r="C2684" t="e">
        <f>DW_Fact_CL_Pricing_Calculations_Report[[#This Row],[Vend_ID]]</f>
        <v>#VALUE!</v>
      </c>
      <c r="D2684" t="e">
        <f>DW_Fact_CL_Pricing_Calculations_Report[[#This Row],[CardlockSiteCost_WPROP]]</f>
        <v>#VALUE!</v>
      </c>
      <c r="E2684" t="e">
        <f>DW_Fact_CL_Pricing_Calculations_Report[[#This Row],[NewCardlockSiteCost]]</f>
        <v>#VALUE!</v>
      </c>
      <c r="F2684" t="e">
        <f>DW_Fact_CL_Pricing_Calculations_Report[[#This Row],[Change]]</f>
        <v>#VALUE!</v>
      </c>
      <c r="G2684" t="e">
        <f>DW_Fact_CL_Pricing_Calculations_Report[[#This Row],[FuelPricesDtl_Price]]</f>
        <v>#VALUE!</v>
      </c>
      <c r="H2684" t="e">
        <f>DW_Fact_CL_Pricing_Calculations_Report[[#This Row],[NewTable1]]</f>
        <v>#VALUE!</v>
      </c>
      <c r="I2684" t="e">
        <f>DW_Fact_CL_Pricing_Calculations_Report[[#This Row],[Tax]]</f>
        <v>#VALUE!</v>
      </c>
      <c r="J2684" t="e">
        <f>DW_Fact_CL_Pricing_Calculations_Report[[#This Row],[NewTable1wTax]]</f>
        <v>#VALUE!</v>
      </c>
      <c r="K2684" t="e">
        <f>DW_Fact_CL_Pricing_Calculations_Report[[#This Row],[Prop]]</f>
        <v>#VALUE!</v>
      </c>
      <c r="L2684" t="e">
        <f>DW_Fact_CL_Pricing_Calculations_Report[[#This Row],[Prod_Freight_Class]]</f>
        <v>#VALUE!</v>
      </c>
      <c r="M2684" s="36" t="e">
        <f>DW_Fact_CL_Pricing_Calculations_Report[[#This Row],[Table_Load_Date]]</f>
        <v>#VALUE!</v>
      </c>
      <c r="N2684" t="e">
        <f>DW_Fact_CL_Pricing_Calculations_Report[[#This Row],[Company]]</f>
        <v>#VALUE!</v>
      </c>
      <c r="O2684" t="e">
        <f>DW_Fact_CL_Pricing_Calculations_Report[[#This Row],[InvTerminalWAC]]</f>
        <v>#VALUE!</v>
      </c>
      <c r="P2684" s="36" t="e">
        <f>DW_Fact_CL_Pricing_Calculations_Report[[#This Row],[Table_Load_Date]]</f>
        <v>#VALUE!</v>
      </c>
      <c r="Q2684" t="e">
        <f>DW_Fact_CL_Pricing_Calculations_Report[[#This Row],[Prod_Freight_Class]]</f>
        <v>#VALUE!</v>
      </c>
      <c r="R2684" t="e">
        <f>DW_Fact_CL_Pricing_Calculations_Report[[#This Row],[ReplacementCost]]</f>
        <v>#VALUE!</v>
      </c>
      <c r="S2684" t="e">
        <f>DW_Fact_CL_Pricing_Calculations_Report[[#This Row],[RegionWeightedAverageCost]]</f>
        <v>#VALUE!</v>
      </c>
      <c r="T2684" t="e">
        <f>DW_Fact_CL_Pricing_Calculations_Report[[#This Row],[Prop]]</f>
        <v>#VALUE!</v>
      </c>
      <c r="U2684" t="e">
        <f>DW_Fact_CL_Pricing_Calculations_Report[[#This Row],[CardlockSiteCost]]</f>
        <v>#VALUE!</v>
      </c>
      <c r="V2684" t="e">
        <f>DW_Fact_CL_Pricing_Calculations_Report[[#This Row],[NewCardlockSiteCost]]</f>
        <v>#VALUE!</v>
      </c>
      <c r="W2684" t="e">
        <f>DW_Fact_CL_Pricing_Calculations_Report[[#This Row],[Prod_ID]]</f>
        <v>#VALUE!</v>
      </c>
    </row>
    <row r="2685" spans="1:23" x14ac:dyDescent="0.25">
      <c r="A2685">
        <f>'Azure Calculations'!F2183</f>
        <v>0</v>
      </c>
      <c r="B2685" t="e">
        <f>DW_Fact_CL_Pricing_Calculations_Report[[#This Row],[Prod_ID]]</f>
        <v>#VALUE!</v>
      </c>
      <c r="C2685" t="e">
        <f>DW_Fact_CL_Pricing_Calculations_Report[[#This Row],[Vend_ID]]</f>
        <v>#VALUE!</v>
      </c>
      <c r="D2685" t="e">
        <f>DW_Fact_CL_Pricing_Calculations_Report[[#This Row],[CardlockSiteCost_WPROP]]</f>
        <v>#VALUE!</v>
      </c>
      <c r="E2685" t="e">
        <f>DW_Fact_CL_Pricing_Calculations_Report[[#This Row],[NewCardlockSiteCost]]</f>
        <v>#VALUE!</v>
      </c>
      <c r="F2685" t="e">
        <f>DW_Fact_CL_Pricing_Calculations_Report[[#This Row],[Change]]</f>
        <v>#VALUE!</v>
      </c>
      <c r="G2685" t="e">
        <f>DW_Fact_CL_Pricing_Calculations_Report[[#This Row],[FuelPricesDtl_Price]]</f>
        <v>#VALUE!</v>
      </c>
      <c r="H2685" t="e">
        <f>DW_Fact_CL_Pricing_Calculations_Report[[#This Row],[NewTable1]]</f>
        <v>#VALUE!</v>
      </c>
      <c r="I2685" t="e">
        <f>DW_Fact_CL_Pricing_Calculations_Report[[#This Row],[Tax]]</f>
        <v>#VALUE!</v>
      </c>
      <c r="J2685" t="e">
        <f>DW_Fact_CL_Pricing_Calculations_Report[[#This Row],[NewTable1wTax]]</f>
        <v>#VALUE!</v>
      </c>
      <c r="K2685" t="e">
        <f>DW_Fact_CL_Pricing_Calculations_Report[[#This Row],[Prop]]</f>
        <v>#VALUE!</v>
      </c>
      <c r="L2685" t="e">
        <f>DW_Fact_CL_Pricing_Calculations_Report[[#This Row],[Prod_Freight_Class]]</f>
        <v>#VALUE!</v>
      </c>
      <c r="M2685" s="36" t="e">
        <f>DW_Fact_CL_Pricing_Calculations_Report[[#This Row],[Table_Load_Date]]</f>
        <v>#VALUE!</v>
      </c>
      <c r="N2685" t="e">
        <f>DW_Fact_CL_Pricing_Calculations_Report[[#This Row],[Company]]</f>
        <v>#VALUE!</v>
      </c>
      <c r="O2685" t="e">
        <f>DW_Fact_CL_Pricing_Calculations_Report[[#This Row],[InvTerminalWAC]]</f>
        <v>#VALUE!</v>
      </c>
      <c r="P2685" s="36" t="e">
        <f>DW_Fact_CL_Pricing_Calculations_Report[[#This Row],[Table_Load_Date]]</f>
        <v>#VALUE!</v>
      </c>
      <c r="Q2685" t="e">
        <f>DW_Fact_CL_Pricing_Calculations_Report[[#This Row],[Prod_Freight_Class]]</f>
        <v>#VALUE!</v>
      </c>
      <c r="R2685" t="e">
        <f>DW_Fact_CL_Pricing_Calculations_Report[[#This Row],[ReplacementCost]]</f>
        <v>#VALUE!</v>
      </c>
      <c r="S2685" t="e">
        <f>DW_Fact_CL_Pricing_Calculations_Report[[#This Row],[RegionWeightedAverageCost]]</f>
        <v>#VALUE!</v>
      </c>
      <c r="T2685" t="e">
        <f>DW_Fact_CL_Pricing_Calculations_Report[[#This Row],[Prop]]</f>
        <v>#VALUE!</v>
      </c>
      <c r="U2685" t="e">
        <f>DW_Fact_CL_Pricing_Calculations_Report[[#This Row],[CardlockSiteCost]]</f>
        <v>#VALUE!</v>
      </c>
      <c r="V2685" t="e">
        <f>DW_Fact_CL_Pricing_Calculations_Report[[#This Row],[NewCardlockSiteCost]]</f>
        <v>#VALUE!</v>
      </c>
      <c r="W2685" t="e">
        <f>DW_Fact_CL_Pricing_Calculations_Report[[#This Row],[Prod_ID]]</f>
        <v>#VALUE!</v>
      </c>
    </row>
    <row r="2686" spans="1:23" x14ac:dyDescent="0.25">
      <c r="A2686">
        <f>'Azure Calculations'!F2184</f>
        <v>0</v>
      </c>
      <c r="B2686" t="e">
        <f>DW_Fact_CL_Pricing_Calculations_Report[[#This Row],[Prod_ID]]</f>
        <v>#VALUE!</v>
      </c>
      <c r="C2686" t="e">
        <f>DW_Fact_CL_Pricing_Calculations_Report[[#This Row],[Vend_ID]]</f>
        <v>#VALUE!</v>
      </c>
      <c r="D2686" t="e">
        <f>DW_Fact_CL_Pricing_Calculations_Report[[#This Row],[CardlockSiteCost_WPROP]]</f>
        <v>#VALUE!</v>
      </c>
      <c r="E2686" t="e">
        <f>DW_Fact_CL_Pricing_Calculations_Report[[#This Row],[NewCardlockSiteCost]]</f>
        <v>#VALUE!</v>
      </c>
      <c r="F2686" t="e">
        <f>DW_Fact_CL_Pricing_Calculations_Report[[#This Row],[Change]]</f>
        <v>#VALUE!</v>
      </c>
      <c r="G2686" t="e">
        <f>DW_Fact_CL_Pricing_Calculations_Report[[#This Row],[FuelPricesDtl_Price]]</f>
        <v>#VALUE!</v>
      </c>
      <c r="H2686" t="e">
        <f>DW_Fact_CL_Pricing_Calculations_Report[[#This Row],[NewTable1]]</f>
        <v>#VALUE!</v>
      </c>
      <c r="I2686" t="e">
        <f>DW_Fact_CL_Pricing_Calculations_Report[[#This Row],[Tax]]</f>
        <v>#VALUE!</v>
      </c>
      <c r="J2686" t="e">
        <f>DW_Fact_CL_Pricing_Calculations_Report[[#This Row],[NewTable1wTax]]</f>
        <v>#VALUE!</v>
      </c>
      <c r="K2686" t="e">
        <f>DW_Fact_CL_Pricing_Calculations_Report[[#This Row],[Prop]]</f>
        <v>#VALUE!</v>
      </c>
      <c r="L2686" t="e">
        <f>DW_Fact_CL_Pricing_Calculations_Report[[#This Row],[Prod_Freight_Class]]</f>
        <v>#VALUE!</v>
      </c>
      <c r="M2686" s="36" t="e">
        <f>DW_Fact_CL_Pricing_Calculations_Report[[#This Row],[Table_Load_Date]]</f>
        <v>#VALUE!</v>
      </c>
      <c r="N2686" t="e">
        <f>DW_Fact_CL_Pricing_Calculations_Report[[#This Row],[Company]]</f>
        <v>#VALUE!</v>
      </c>
      <c r="O2686" t="e">
        <f>DW_Fact_CL_Pricing_Calculations_Report[[#This Row],[InvTerminalWAC]]</f>
        <v>#VALUE!</v>
      </c>
      <c r="P2686" s="36" t="e">
        <f>DW_Fact_CL_Pricing_Calculations_Report[[#This Row],[Table_Load_Date]]</f>
        <v>#VALUE!</v>
      </c>
      <c r="Q2686" t="e">
        <f>DW_Fact_CL_Pricing_Calculations_Report[[#This Row],[Prod_Freight_Class]]</f>
        <v>#VALUE!</v>
      </c>
      <c r="R2686" t="e">
        <f>DW_Fact_CL_Pricing_Calculations_Report[[#This Row],[ReplacementCost]]</f>
        <v>#VALUE!</v>
      </c>
      <c r="S2686" t="e">
        <f>DW_Fact_CL_Pricing_Calculations_Report[[#This Row],[RegionWeightedAverageCost]]</f>
        <v>#VALUE!</v>
      </c>
      <c r="T2686" t="e">
        <f>DW_Fact_CL_Pricing_Calculations_Report[[#This Row],[Prop]]</f>
        <v>#VALUE!</v>
      </c>
      <c r="U2686" t="e">
        <f>DW_Fact_CL_Pricing_Calculations_Report[[#This Row],[CardlockSiteCost]]</f>
        <v>#VALUE!</v>
      </c>
      <c r="V2686" t="e">
        <f>DW_Fact_CL_Pricing_Calculations_Report[[#This Row],[NewCardlockSiteCost]]</f>
        <v>#VALUE!</v>
      </c>
      <c r="W2686" t="e">
        <f>DW_Fact_CL_Pricing_Calculations_Report[[#This Row],[Prod_ID]]</f>
        <v>#VALUE!</v>
      </c>
    </row>
    <row r="2687" spans="1:23" x14ac:dyDescent="0.25">
      <c r="A2687">
        <f>'Azure Calculations'!F2185</f>
        <v>0</v>
      </c>
      <c r="B2687" t="e">
        <f>DW_Fact_CL_Pricing_Calculations_Report[[#This Row],[Prod_ID]]</f>
        <v>#VALUE!</v>
      </c>
      <c r="C2687" t="e">
        <f>DW_Fact_CL_Pricing_Calculations_Report[[#This Row],[Vend_ID]]</f>
        <v>#VALUE!</v>
      </c>
      <c r="D2687" t="e">
        <f>DW_Fact_CL_Pricing_Calculations_Report[[#This Row],[CardlockSiteCost_WPROP]]</f>
        <v>#VALUE!</v>
      </c>
      <c r="E2687" t="e">
        <f>DW_Fact_CL_Pricing_Calculations_Report[[#This Row],[NewCardlockSiteCost]]</f>
        <v>#VALUE!</v>
      </c>
      <c r="F2687" t="e">
        <f>DW_Fact_CL_Pricing_Calculations_Report[[#This Row],[Change]]</f>
        <v>#VALUE!</v>
      </c>
      <c r="G2687" t="e">
        <f>DW_Fact_CL_Pricing_Calculations_Report[[#This Row],[FuelPricesDtl_Price]]</f>
        <v>#VALUE!</v>
      </c>
      <c r="H2687" t="e">
        <f>DW_Fact_CL_Pricing_Calculations_Report[[#This Row],[NewTable1]]</f>
        <v>#VALUE!</v>
      </c>
      <c r="I2687" t="e">
        <f>DW_Fact_CL_Pricing_Calculations_Report[[#This Row],[Tax]]</f>
        <v>#VALUE!</v>
      </c>
      <c r="J2687" t="e">
        <f>DW_Fact_CL_Pricing_Calculations_Report[[#This Row],[NewTable1wTax]]</f>
        <v>#VALUE!</v>
      </c>
      <c r="K2687" t="e">
        <f>DW_Fact_CL_Pricing_Calculations_Report[[#This Row],[Prop]]</f>
        <v>#VALUE!</v>
      </c>
      <c r="L2687" t="e">
        <f>DW_Fact_CL_Pricing_Calculations_Report[[#This Row],[Prod_Freight_Class]]</f>
        <v>#VALUE!</v>
      </c>
      <c r="M2687" s="36" t="e">
        <f>DW_Fact_CL_Pricing_Calculations_Report[[#This Row],[Table_Load_Date]]</f>
        <v>#VALUE!</v>
      </c>
      <c r="N2687" t="e">
        <f>DW_Fact_CL_Pricing_Calculations_Report[[#This Row],[Company]]</f>
        <v>#VALUE!</v>
      </c>
      <c r="O2687" t="e">
        <f>DW_Fact_CL_Pricing_Calculations_Report[[#This Row],[InvTerminalWAC]]</f>
        <v>#VALUE!</v>
      </c>
      <c r="P2687" s="36" t="e">
        <f>DW_Fact_CL_Pricing_Calculations_Report[[#This Row],[Table_Load_Date]]</f>
        <v>#VALUE!</v>
      </c>
      <c r="Q2687" t="e">
        <f>DW_Fact_CL_Pricing_Calculations_Report[[#This Row],[Prod_Freight_Class]]</f>
        <v>#VALUE!</v>
      </c>
      <c r="R2687" t="e">
        <f>DW_Fact_CL_Pricing_Calculations_Report[[#This Row],[ReplacementCost]]</f>
        <v>#VALUE!</v>
      </c>
      <c r="S2687" t="e">
        <f>DW_Fact_CL_Pricing_Calculations_Report[[#This Row],[RegionWeightedAverageCost]]</f>
        <v>#VALUE!</v>
      </c>
      <c r="T2687" t="e">
        <f>DW_Fact_CL_Pricing_Calculations_Report[[#This Row],[Prop]]</f>
        <v>#VALUE!</v>
      </c>
      <c r="U2687" t="e">
        <f>DW_Fact_CL_Pricing_Calculations_Report[[#This Row],[CardlockSiteCost]]</f>
        <v>#VALUE!</v>
      </c>
      <c r="V2687" t="e">
        <f>DW_Fact_CL_Pricing_Calculations_Report[[#This Row],[NewCardlockSiteCost]]</f>
        <v>#VALUE!</v>
      </c>
      <c r="W2687" t="e">
        <f>DW_Fact_CL_Pricing_Calculations_Report[[#This Row],[Prod_ID]]</f>
        <v>#VALUE!</v>
      </c>
    </row>
    <row r="2688" spans="1:23" x14ac:dyDescent="0.25">
      <c r="A2688">
        <f>'Azure Calculations'!F2186</f>
        <v>0</v>
      </c>
      <c r="B2688" t="e">
        <f>DW_Fact_CL_Pricing_Calculations_Report[[#This Row],[Prod_ID]]</f>
        <v>#VALUE!</v>
      </c>
      <c r="C2688" t="e">
        <f>DW_Fact_CL_Pricing_Calculations_Report[[#This Row],[Vend_ID]]</f>
        <v>#VALUE!</v>
      </c>
      <c r="D2688" t="e">
        <f>DW_Fact_CL_Pricing_Calculations_Report[[#This Row],[CardlockSiteCost_WPROP]]</f>
        <v>#VALUE!</v>
      </c>
      <c r="E2688" t="e">
        <f>DW_Fact_CL_Pricing_Calculations_Report[[#This Row],[NewCardlockSiteCost]]</f>
        <v>#VALUE!</v>
      </c>
      <c r="F2688" t="e">
        <f>DW_Fact_CL_Pricing_Calculations_Report[[#This Row],[Change]]</f>
        <v>#VALUE!</v>
      </c>
      <c r="G2688" t="e">
        <f>DW_Fact_CL_Pricing_Calculations_Report[[#This Row],[FuelPricesDtl_Price]]</f>
        <v>#VALUE!</v>
      </c>
      <c r="H2688" t="e">
        <f>DW_Fact_CL_Pricing_Calculations_Report[[#This Row],[NewTable1]]</f>
        <v>#VALUE!</v>
      </c>
      <c r="I2688" t="e">
        <f>DW_Fact_CL_Pricing_Calculations_Report[[#This Row],[Tax]]</f>
        <v>#VALUE!</v>
      </c>
      <c r="J2688" t="e">
        <f>DW_Fact_CL_Pricing_Calculations_Report[[#This Row],[NewTable1wTax]]</f>
        <v>#VALUE!</v>
      </c>
      <c r="K2688" t="e">
        <f>DW_Fact_CL_Pricing_Calculations_Report[[#This Row],[Prop]]</f>
        <v>#VALUE!</v>
      </c>
      <c r="L2688" t="e">
        <f>DW_Fact_CL_Pricing_Calculations_Report[[#This Row],[Prod_Freight_Class]]</f>
        <v>#VALUE!</v>
      </c>
      <c r="M2688" s="36" t="e">
        <f>DW_Fact_CL_Pricing_Calculations_Report[[#This Row],[Table_Load_Date]]</f>
        <v>#VALUE!</v>
      </c>
      <c r="N2688" t="e">
        <f>DW_Fact_CL_Pricing_Calculations_Report[[#This Row],[Company]]</f>
        <v>#VALUE!</v>
      </c>
      <c r="O2688" t="e">
        <f>DW_Fact_CL_Pricing_Calculations_Report[[#This Row],[InvTerminalWAC]]</f>
        <v>#VALUE!</v>
      </c>
      <c r="P2688" s="36" t="e">
        <f>DW_Fact_CL_Pricing_Calculations_Report[[#This Row],[Table_Load_Date]]</f>
        <v>#VALUE!</v>
      </c>
      <c r="Q2688" t="e">
        <f>DW_Fact_CL_Pricing_Calculations_Report[[#This Row],[Prod_Freight_Class]]</f>
        <v>#VALUE!</v>
      </c>
      <c r="R2688" t="e">
        <f>DW_Fact_CL_Pricing_Calculations_Report[[#This Row],[ReplacementCost]]</f>
        <v>#VALUE!</v>
      </c>
      <c r="S2688" t="e">
        <f>DW_Fact_CL_Pricing_Calculations_Report[[#This Row],[RegionWeightedAverageCost]]</f>
        <v>#VALUE!</v>
      </c>
      <c r="T2688" t="e">
        <f>DW_Fact_CL_Pricing_Calculations_Report[[#This Row],[Prop]]</f>
        <v>#VALUE!</v>
      </c>
      <c r="U2688" t="e">
        <f>DW_Fact_CL_Pricing_Calculations_Report[[#This Row],[CardlockSiteCost]]</f>
        <v>#VALUE!</v>
      </c>
      <c r="V2688" t="e">
        <f>DW_Fact_CL_Pricing_Calculations_Report[[#This Row],[NewCardlockSiteCost]]</f>
        <v>#VALUE!</v>
      </c>
      <c r="W2688" t="e">
        <f>DW_Fact_CL_Pricing_Calculations_Report[[#This Row],[Prod_ID]]</f>
        <v>#VALUE!</v>
      </c>
    </row>
    <row r="2689" spans="1:23" x14ac:dyDescent="0.25">
      <c r="A2689">
        <f>'Azure Calculations'!F2187</f>
        <v>0</v>
      </c>
      <c r="B2689" t="e">
        <f>DW_Fact_CL_Pricing_Calculations_Report[[#This Row],[Prod_ID]]</f>
        <v>#VALUE!</v>
      </c>
      <c r="C2689" t="e">
        <f>DW_Fact_CL_Pricing_Calculations_Report[[#This Row],[Vend_ID]]</f>
        <v>#VALUE!</v>
      </c>
      <c r="D2689" t="e">
        <f>DW_Fact_CL_Pricing_Calculations_Report[[#This Row],[CardlockSiteCost_WPROP]]</f>
        <v>#VALUE!</v>
      </c>
      <c r="E2689" t="e">
        <f>DW_Fact_CL_Pricing_Calculations_Report[[#This Row],[NewCardlockSiteCost]]</f>
        <v>#VALUE!</v>
      </c>
      <c r="F2689" t="e">
        <f>DW_Fact_CL_Pricing_Calculations_Report[[#This Row],[Change]]</f>
        <v>#VALUE!</v>
      </c>
      <c r="G2689" t="e">
        <f>DW_Fact_CL_Pricing_Calculations_Report[[#This Row],[FuelPricesDtl_Price]]</f>
        <v>#VALUE!</v>
      </c>
      <c r="H2689" t="e">
        <f>DW_Fact_CL_Pricing_Calculations_Report[[#This Row],[NewTable1]]</f>
        <v>#VALUE!</v>
      </c>
      <c r="I2689" t="e">
        <f>DW_Fact_CL_Pricing_Calculations_Report[[#This Row],[Tax]]</f>
        <v>#VALUE!</v>
      </c>
      <c r="J2689" t="e">
        <f>DW_Fact_CL_Pricing_Calculations_Report[[#This Row],[NewTable1wTax]]</f>
        <v>#VALUE!</v>
      </c>
      <c r="K2689" t="e">
        <f>DW_Fact_CL_Pricing_Calculations_Report[[#This Row],[Prop]]</f>
        <v>#VALUE!</v>
      </c>
      <c r="L2689" t="e">
        <f>DW_Fact_CL_Pricing_Calculations_Report[[#This Row],[Prod_Freight_Class]]</f>
        <v>#VALUE!</v>
      </c>
      <c r="M2689" s="36" t="e">
        <f>DW_Fact_CL_Pricing_Calculations_Report[[#This Row],[Table_Load_Date]]</f>
        <v>#VALUE!</v>
      </c>
      <c r="N2689" t="e">
        <f>DW_Fact_CL_Pricing_Calculations_Report[[#This Row],[Company]]</f>
        <v>#VALUE!</v>
      </c>
      <c r="O2689" t="e">
        <f>DW_Fact_CL_Pricing_Calculations_Report[[#This Row],[InvTerminalWAC]]</f>
        <v>#VALUE!</v>
      </c>
      <c r="P2689" s="36" t="e">
        <f>DW_Fact_CL_Pricing_Calculations_Report[[#This Row],[Table_Load_Date]]</f>
        <v>#VALUE!</v>
      </c>
      <c r="Q2689" t="e">
        <f>DW_Fact_CL_Pricing_Calculations_Report[[#This Row],[Prod_Freight_Class]]</f>
        <v>#VALUE!</v>
      </c>
      <c r="R2689" t="e">
        <f>DW_Fact_CL_Pricing_Calculations_Report[[#This Row],[ReplacementCost]]</f>
        <v>#VALUE!</v>
      </c>
      <c r="S2689" t="e">
        <f>DW_Fact_CL_Pricing_Calculations_Report[[#This Row],[RegionWeightedAverageCost]]</f>
        <v>#VALUE!</v>
      </c>
      <c r="T2689" t="e">
        <f>DW_Fact_CL_Pricing_Calculations_Report[[#This Row],[Prop]]</f>
        <v>#VALUE!</v>
      </c>
      <c r="U2689" t="e">
        <f>DW_Fact_CL_Pricing_Calculations_Report[[#This Row],[CardlockSiteCost]]</f>
        <v>#VALUE!</v>
      </c>
      <c r="V2689" t="e">
        <f>DW_Fact_CL_Pricing_Calculations_Report[[#This Row],[NewCardlockSiteCost]]</f>
        <v>#VALUE!</v>
      </c>
      <c r="W2689" t="e">
        <f>DW_Fact_CL_Pricing_Calculations_Report[[#This Row],[Prod_ID]]</f>
        <v>#VALUE!</v>
      </c>
    </row>
    <row r="2690" spans="1:23" x14ac:dyDescent="0.25">
      <c r="A2690">
        <f>'Azure Calculations'!F2188</f>
        <v>0</v>
      </c>
      <c r="B2690" t="e">
        <f>DW_Fact_CL_Pricing_Calculations_Report[[#This Row],[Prod_ID]]</f>
        <v>#VALUE!</v>
      </c>
      <c r="C2690" t="e">
        <f>DW_Fact_CL_Pricing_Calculations_Report[[#This Row],[Vend_ID]]</f>
        <v>#VALUE!</v>
      </c>
      <c r="D2690" t="e">
        <f>DW_Fact_CL_Pricing_Calculations_Report[[#This Row],[CardlockSiteCost_WPROP]]</f>
        <v>#VALUE!</v>
      </c>
      <c r="E2690" t="e">
        <f>DW_Fact_CL_Pricing_Calculations_Report[[#This Row],[NewCardlockSiteCost]]</f>
        <v>#VALUE!</v>
      </c>
      <c r="F2690" t="e">
        <f>DW_Fact_CL_Pricing_Calculations_Report[[#This Row],[Change]]</f>
        <v>#VALUE!</v>
      </c>
      <c r="G2690" t="e">
        <f>DW_Fact_CL_Pricing_Calculations_Report[[#This Row],[FuelPricesDtl_Price]]</f>
        <v>#VALUE!</v>
      </c>
      <c r="H2690" t="e">
        <f>DW_Fact_CL_Pricing_Calculations_Report[[#This Row],[NewTable1]]</f>
        <v>#VALUE!</v>
      </c>
      <c r="I2690" t="e">
        <f>DW_Fact_CL_Pricing_Calculations_Report[[#This Row],[Tax]]</f>
        <v>#VALUE!</v>
      </c>
      <c r="J2690" t="e">
        <f>DW_Fact_CL_Pricing_Calculations_Report[[#This Row],[NewTable1wTax]]</f>
        <v>#VALUE!</v>
      </c>
      <c r="K2690" t="e">
        <f>DW_Fact_CL_Pricing_Calculations_Report[[#This Row],[Prop]]</f>
        <v>#VALUE!</v>
      </c>
      <c r="L2690" t="e">
        <f>DW_Fact_CL_Pricing_Calculations_Report[[#This Row],[Prod_Freight_Class]]</f>
        <v>#VALUE!</v>
      </c>
      <c r="M2690" s="36" t="e">
        <f>DW_Fact_CL_Pricing_Calculations_Report[[#This Row],[Table_Load_Date]]</f>
        <v>#VALUE!</v>
      </c>
      <c r="N2690" t="e">
        <f>DW_Fact_CL_Pricing_Calculations_Report[[#This Row],[Company]]</f>
        <v>#VALUE!</v>
      </c>
      <c r="O2690" t="e">
        <f>DW_Fact_CL_Pricing_Calculations_Report[[#This Row],[InvTerminalWAC]]</f>
        <v>#VALUE!</v>
      </c>
      <c r="P2690" s="36" t="e">
        <f>DW_Fact_CL_Pricing_Calculations_Report[[#This Row],[Table_Load_Date]]</f>
        <v>#VALUE!</v>
      </c>
      <c r="Q2690" t="e">
        <f>DW_Fact_CL_Pricing_Calculations_Report[[#This Row],[Prod_Freight_Class]]</f>
        <v>#VALUE!</v>
      </c>
      <c r="R2690" t="e">
        <f>DW_Fact_CL_Pricing_Calculations_Report[[#This Row],[ReplacementCost]]</f>
        <v>#VALUE!</v>
      </c>
      <c r="S2690" t="e">
        <f>DW_Fact_CL_Pricing_Calculations_Report[[#This Row],[RegionWeightedAverageCost]]</f>
        <v>#VALUE!</v>
      </c>
      <c r="T2690" t="e">
        <f>DW_Fact_CL_Pricing_Calculations_Report[[#This Row],[Prop]]</f>
        <v>#VALUE!</v>
      </c>
      <c r="U2690" t="e">
        <f>DW_Fact_CL_Pricing_Calculations_Report[[#This Row],[CardlockSiteCost]]</f>
        <v>#VALUE!</v>
      </c>
      <c r="V2690" t="e">
        <f>DW_Fact_CL_Pricing_Calculations_Report[[#This Row],[NewCardlockSiteCost]]</f>
        <v>#VALUE!</v>
      </c>
      <c r="W2690" t="e">
        <f>DW_Fact_CL_Pricing_Calculations_Report[[#This Row],[Prod_ID]]</f>
        <v>#VALUE!</v>
      </c>
    </row>
    <row r="2691" spans="1:23" x14ac:dyDescent="0.25">
      <c r="A2691">
        <f>'Azure Calculations'!F2189</f>
        <v>0</v>
      </c>
      <c r="B2691" t="e">
        <f>DW_Fact_CL_Pricing_Calculations_Report[[#This Row],[Prod_ID]]</f>
        <v>#VALUE!</v>
      </c>
      <c r="C2691" t="e">
        <f>DW_Fact_CL_Pricing_Calculations_Report[[#This Row],[Vend_ID]]</f>
        <v>#VALUE!</v>
      </c>
      <c r="D2691" t="e">
        <f>DW_Fact_CL_Pricing_Calculations_Report[[#This Row],[CardlockSiteCost_WPROP]]</f>
        <v>#VALUE!</v>
      </c>
      <c r="E2691" t="e">
        <f>DW_Fact_CL_Pricing_Calculations_Report[[#This Row],[NewCardlockSiteCost]]</f>
        <v>#VALUE!</v>
      </c>
      <c r="F2691" t="e">
        <f>DW_Fact_CL_Pricing_Calculations_Report[[#This Row],[Change]]</f>
        <v>#VALUE!</v>
      </c>
      <c r="G2691" t="e">
        <f>DW_Fact_CL_Pricing_Calculations_Report[[#This Row],[FuelPricesDtl_Price]]</f>
        <v>#VALUE!</v>
      </c>
      <c r="H2691" t="e">
        <f>DW_Fact_CL_Pricing_Calculations_Report[[#This Row],[NewTable1]]</f>
        <v>#VALUE!</v>
      </c>
      <c r="I2691" t="e">
        <f>DW_Fact_CL_Pricing_Calculations_Report[[#This Row],[Tax]]</f>
        <v>#VALUE!</v>
      </c>
      <c r="J2691" t="e">
        <f>DW_Fact_CL_Pricing_Calculations_Report[[#This Row],[NewTable1wTax]]</f>
        <v>#VALUE!</v>
      </c>
      <c r="K2691" t="e">
        <f>DW_Fact_CL_Pricing_Calculations_Report[[#This Row],[Prop]]</f>
        <v>#VALUE!</v>
      </c>
      <c r="L2691" t="e">
        <f>DW_Fact_CL_Pricing_Calculations_Report[[#This Row],[Prod_Freight_Class]]</f>
        <v>#VALUE!</v>
      </c>
      <c r="M2691" s="36" t="e">
        <f>DW_Fact_CL_Pricing_Calculations_Report[[#This Row],[Table_Load_Date]]</f>
        <v>#VALUE!</v>
      </c>
      <c r="N2691" t="e">
        <f>DW_Fact_CL_Pricing_Calculations_Report[[#This Row],[Company]]</f>
        <v>#VALUE!</v>
      </c>
      <c r="O2691" t="e">
        <f>DW_Fact_CL_Pricing_Calculations_Report[[#This Row],[InvTerminalWAC]]</f>
        <v>#VALUE!</v>
      </c>
      <c r="P2691" s="36" t="e">
        <f>DW_Fact_CL_Pricing_Calculations_Report[[#This Row],[Table_Load_Date]]</f>
        <v>#VALUE!</v>
      </c>
      <c r="Q2691" t="e">
        <f>DW_Fact_CL_Pricing_Calculations_Report[[#This Row],[Prod_Freight_Class]]</f>
        <v>#VALUE!</v>
      </c>
      <c r="R2691" t="e">
        <f>DW_Fact_CL_Pricing_Calculations_Report[[#This Row],[ReplacementCost]]</f>
        <v>#VALUE!</v>
      </c>
      <c r="S2691" t="e">
        <f>DW_Fact_CL_Pricing_Calculations_Report[[#This Row],[RegionWeightedAverageCost]]</f>
        <v>#VALUE!</v>
      </c>
      <c r="T2691" t="e">
        <f>DW_Fact_CL_Pricing_Calculations_Report[[#This Row],[Prop]]</f>
        <v>#VALUE!</v>
      </c>
      <c r="U2691" t="e">
        <f>DW_Fact_CL_Pricing_Calculations_Report[[#This Row],[CardlockSiteCost]]</f>
        <v>#VALUE!</v>
      </c>
      <c r="V2691" t="e">
        <f>DW_Fact_CL_Pricing_Calculations_Report[[#This Row],[NewCardlockSiteCost]]</f>
        <v>#VALUE!</v>
      </c>
      <c r="W2691" t="e">
        <f>DW_Fact_CL_Pricing_Calculations_Report[[#This Row],[Prod_ID]]</f>
        <v>#VALUE!</v>
      </c>
    </row>
    <row r="2692" spans="1:23" x14ac:dyDescent="0.25">
      <c r="A2692">
        <f>'Azure Calculations'!F2190</f>
        <v>0</v>
      </c>
      <c r="B2692" t="e">
        <f>DW_Fact_CL_Pricing_Calculations_Report[[#This Row],[Prod_ID]]</f>
        <v>#VALUE!</v>
      </c>
      <c r="C2692" t="e">
        <f>DW_Fact_CL_Pricing_Calculations_Report[[#This Row],[Vend_ID]]</f>
        <v>#VALUE!</v>
      </c>
      <c r="D2692" t="e">
        <f>DW_Fact_CL_Pricing_Calculations_Report[[#This Row],[CardlockSiteCost_WPROP]]</f>
        <v>#VALUE!</v>
      </c>
      <c r="E2692" t="e">
        <f>DW_Fact_CL_Pricing_Calculations_Report[[#This Row],[NewCardlockSiteCost]]</f>
        <v>#VALUE!</v>
      </c>
      <c r="F2692" t="e">
        <f>DW_Fact_CL_Pricing_Calculations_Report[[#This Row],[Change]]</f>
        <v>#VALUE!</v>
      </c>
      <c r="G2692" t="e">
        <f>DW_Fact_CL_Pricing_Calculations_Report[[#This Row],[FuelPricesDtl_Price]]</f>
        <v>#VALUE!</v>
      </c>
      <c r="H2692" t="e">
        <f>DW_Fact_CL_Pricing_Calculations_Report[[#This Row],[NewTable1]]</f>
        <v>#VALUE!</v>
      </c>
      <c r="I2692" t="e">
        <f>DW_Fact_CL_Pricing_Calculations_Report[[#This Row],[Tax]]</f>
        <v>#VALUE!</v>
      </c>
      <c r="J2692" t="e">
        <f>DW_Fact_CL_Pricing_Calculations_Report[[#This Row],[NewTable1wTax]]</f>
        <v>#VALUE!</v>
      </c>
      <c r="K2692" t="e">
        <f>DW_Fact_CL_Pricing_Calculations_Report[[#This Row],[Prop]]</f>
        <v>#VALUE!</v>
      </c>
      <c r="L2692" t="e">
        <f>DW_Fact_CL_Pricing_Calculations_Report[[#This Row],[Prod_Freight_Class]]</f>
        <v>#VALUE!</v>
      </c>
      <c r="M2692" s="36" t="e">
        <f>DW_Fact_CL_Pricing_Calculations_Report[[#This Row],[Table_Load_Date]]</f>
        <v>#VALUE!</v>
      </c>
      <c r="N2692" t="e">
        <f>DW_Fact_CL_Pricing_Calculations_Report[[#This Row],[Company]]</f>
        <v>#VALUE!</v>
      </c>
      <c r="O2692" t="e">
        <f>DW_Fact_CL_Pricing_Calculations_Report[[#This Row],[InvTerminalWAC]]</f>
        <v>#VALUE!</v>
      </c>
      <c r="P2692" s="36" t="e">
        <f>DW_Fact_CL_Pricing_Calculations_Report[[#This Row],[Table_Load_Date]]</f>
        <v>#VALUE!</v>
      </c>
      <c r="Q2692" t="e">
        <f>DW_Fact_CL_Pricing_Calculations_Report[[#This Row],[Prod_Freight_Class]]</f>
        <v>#VALUE!</v>
      </c>
      <c r="R2692" t="e">
        <f>DW_Fact_CL_Pricing_Calculations_Report[[#This Row],[ReplacementCost]]</f>
        <v>#VALUE!</v>
      </c>
      <c r="S2692" t="e">
        <f>DW_Fact_CL_Pricing_Calculations_Report[[#This Row],[RegionWeightedAverageCost]]</f>
        <v>#VALUE!</v>
      </c>
      <c r="T2692" t="e">
        <f>DW_Fact_CL_Pricing_Calculations_Report[[#This Row],[Prop]]</f>
        <v>#VALUE!</v>
      </c>
      <c r="U2692" t="e">
        <f>DW_Fact_CL_Pricing_Calculations_Report[[#This Row],[CardlockSiteCost]]</f>
        <v>#VALUE!</v>
      </c>
      <c r="V2692" t="e">
        <f>DW_Fact_CL_Pricing_Calculations_Report[[#This Row],[NewCardlockSiteCost]]</f>
        <v>#VALUE!</v>
      </c>
      <c r="W2692" t="e">
        <f>DW_Fact_CL_Pricing_Calculations_Report[[#This Row],[Prod_ID]]</f>
        <v>#VALUE!</v>
      </c>
    </row>
    <row r="2693" spans="1:23" x14ac:dyDescent="0.25">
      <c r="A2693">
        <f>'Azure Calculations'!F2191</f>
        <v>0</v>
      </c>
      <c r="B2693" t="e">
        <f>DW_Fact_CL_Pricing_Calculations_Report[[#This Row],[Prod_ID]]</f>
        <v>#VALUE!</v>
      </c>
      <c r="C2693" t="e">
        <f>DW_Fact_CL_Pricing_Calculations_Report[[#This Row],[Vend_ID]]</f>
        <v>#VALUE!</v>
      </c>
      <c r="D2693" t="e">
        <f>DW_Fact_CL_Pricing_Calculations_Report[[#This Row],[CardlockSiteCost_WPROP]]</f>
        <v>#VALUE!</v>
      </c>
      <c r="E2693" t="e">
        <f>DW_Fact_CL_Pricing_Calculations_Report[[#This Row],[NewCardlockSiteCost]]</f>
        <v>#VALUE!</v>
      </c>
      <c r="F2693" t="e">
        <f>DW_Fact_CL_Pricing_Calculations_Report[[#This Row],[Change]]</f>
        <v>#VALUE!</v>
      </c>
      <c r="G2693" t="e">
        <f>DW_Fact_CL_Pricing_Calculations_Report[[#This Row],[FuelPricesDtl_Price]]</f>
        <v>#VALUE!</v>
      </c>
      <c r="H2693" t="e">
        <f>DW_Fact_CL_Pricing_Calculations_Report[[#This Row],[NewTable1]]</f>
        <v>#VALUE!</v>
      </c>
      <c r="I2693" t="e">
        <f>DW_Fact_CL_Pricing_Calculations_Report[[#This Row],[Tax]]</f>
        <v>#VALUE!</v>
      </c>
      <c r="J2693" t="e">
        <f>DW_Fact_CL_Pricing_Calculations_Report[[#This Row],[NewTable1wTax]]</f>
        <v>#VALUE!</v>
      </c>
      <c r="K2693" t="e">
        <f>DW_Fact_CL_Pricing_Calculations_Report[[#This Row],[Prop]]</f>
        <v>#VALUE!</v>
      </c>
      <c r="L2693" t="e">
        <f>DW_Fact_CL_Pricing_Calculations_Report[[#This Row],[Prod_Freight_Class]]</f>
        <v>#VALUE!</v>
      </c>
      <c r="M2693" s="36" t="e">
        <f>DW_Fact_CL_Pricing_Calculations_Report[[#This Row],[Table_Load_Date]]</f>
        <v>#VALUE!</v>
      </c>
      <c r="N2693" t="e">
        <f>DW_Fact_CL_Pricing_Calculations_Report[[#This Row],[Company]]</f>
        <v>#VALUE!</v>
      </c>
      <c r="O2693" t="e">
        <f>DW_Fact_CL_Pricing_Calculations_Report[[#This Row],[InvTerminalWAC]]</f>
        <v>#VALUE!</v>
      </c>
      <c r="P2693" s="36" t="e">
        <f>DW_Fact_CL_Pricing_Calculations_Report[[#This Row],[Table_Load_Date]]</f>
        <v>#VALUE!</v>
      </c>
      <c r="Q2693" t="e">
        <f>DW_Fact_CL_Pricing_Calculations_Report[[#This Row],[Prod_Freight_Class]]</f>
        <v>#VALUE!</v>
      </c>
      <c r="R2693" t="e">
        <f>DW_Fact_CL_Pricing_Calculations_Report[[#This Row],[ReplacementCost]]</f>
        <v>#VALUE!</v>
      </c>
      <c r="S2693" t="e">
        <f>DW_Fact_CL_Pricing_Calculations_Report[[#This Row],[RegionWeightedAverageCost]]</f>
        <v>#VALUE!</v>
      </c>
      <c r="T2693" t="e">
        <f>DW_Fact_CL_Pricing_Calculations_Report[[#This Row],[Prop]]</f>
        <v>#VALUE!</v>
      </c>
      <c r="U2693" t="e">
        <f>DW_Fact_CL_Pricing_Calculations_Report[[#This Row],[CardlockSiteCost]]</f>
        <v>#VALUE!</v>
      </c>
      <c r="V2693" t="e">
        <f>DW_Fact_CL_Pricing_Calculations_Report[[#This Row],[NewCardlockSiteCost]]</f>
        <v>#VALUE!</v>
      </c>
      <c r="W2693" t="e">
        <f>DW_Fact_CL_Pricing_Calculations_Report[[#This Row],[Prod_ID]]</f>
        <v>#VALUE!</v>
      </c>
    </row>
    <row r="2694" spans="1:23" x14ac:dyDescent="0.25">
      <c r="A2694">
        <f>'Azure Calculations'!F2192</f>
        <v>0</v>
      </c>
      <c r="B2694" t="e">
        <f>DW_Fact_CL_Pricing_Calculations_Report[[#This Row],[Prod_ID]]</f>
        <v>#VALUE!</v>
      </c>
      <c r="C2694" t="e">
        <f>DW_Fact_CL_Pricing_Calculations_Report[[#This Row],[Vend_ID]]</f>
        <v>#VALUE!</v>
      </c>
      <c r="D2694" t="e">
        <f>DW_Fact_CL_Pricing_Calculations_Report[[#This Row],[CardlockSiteCost_WPROP]]</f>
        <v>#VALUE!</v>
      </c>
      <c r="E2694" t="e">
        <f>DW_Fact_CL_Pricing_Calculations_Report[[#This Row],[NewCardlockSiteCost]]</f>
        <v>#VALUE!</v>
      </c>
      <c r="F2694" t="e">
        <f>DW_Fact_CL_Pricing_Calculations_Report[[#This Row],[Change]]</f>
        <v>#VALUE!</v>
      </c>
      <c r="G2694" t="e">
        <f>DW_Fact_CL_Pricing_Calculations_Report[[#This Row],[FuelPricesDtl_Price]]</f>
        <v>#VALUE!</v>
      </c>
      <c r="H2694" t="e">
        <f>DW_Fact_CL_Pricing_Calculations_Report[[#This Row],[NewTable1]]</f>
        <v>#VALUE!</v>
      </c>
      <c r="I2694" t="e">
        <f>DW_Fact_CL_Pricing_Calculations_Report[[#This Row],[Tax]]</f>
        <v>#VALUE!</v>
      </c>
      <c r="J2694" t="e">
        <f>DW_Fact_CL_Pricing_Calculations_Report[[#This Row],[NewTable1wTax]]</f>
        <v>#VALUE!</v>
      </c>
      <c r="K2694" t="e">
        <f>DW_Fact_CL_Pricing_Calculations_Report[[#This Row],[Prop]]</f>
        <v>#VALUE!</v>
      </c>
      <c r="L2694" t="e">
        <f>DW_Fact_CL_Pricing_Calculations_Report[[#This Row],[Prod_Freight_Class]]</f>
        <v>#VALUE!</v>
      </c>
      <c r="M2694" s="36" t="e">
        <f>DW_Fact_CL_Pricing_Calculations_Report[[#This Row],[Table_Load_Date]]</f>
        <v>#VALUE!</v>
      </c>
      <c r="N2694" t="e">
        <f>DW_Fact_CL_Pricing_Calculations_Report[[#This Row],[Company]]</f>
        <v>#VALUE!</v>
      </c>
      <c r="O2694" t="e">
        <f>DW_Fact_CL_Pricing_Calculations_Report[[#This Row],[InvTerminalWAC]]</f>
        <v>#VALUE!</v>
      </c>
      <c r="P2694" s="36" t="e">
        <f>DW_Fact_CL_Pricing_Calculations_Report[[#This Row],[Table_Load_Date]]</f>
        <v>#VALUE!</v>
      </c>
      <c r="Q2694" t="e">
        <f>DW_Fact_CL_Pricing_Calculations_Report[[#This Row],[Prod_Freight_Class]]</f>
        <v>#VALUE!</v>
      </c>
      <c r="R2694" t="e">
        <f>DW_Fact_CL_Pricing_Calculations_Report[[#This Row],[ReplacementCost]]</f>
        <v>#VALUE!</v>
      </c>
      <c r="S2694" t="e">
        <f>DW_Fact_CL_Pricing_Calculations_Report[[#This Row],[RegionWeightedAverageCost]]</f>
        <v>#VALUE!</v>
      </c>
      <c r="T2694" t="e">
        <f>DW_Fact_CL_Pricing_Calculations_Report[[#This Row],[Prop]]</f>
        <v>#VALUE!</v>
      </c>
      <c r="U2694" t="e">
        <f>DW_Fact_CL_Pricing_Calculations_Report[[#This Row],[CardlockSiteCost]]</f>
        <v>#VALUE!</v>
      </c>
      <c r="V2694" t="e">
        <f>DW_Fact_CL_Pricing_Calculations_Report[[#This Row],[NewCardlockSiteCost]]</f>
        <v>#VALUE!</v>
      </c>
      <c r="W2694" t="e">
        <f>DW_Fact_CL_Pricing_Calculations_Report[[#This Row],[Prod_ID]]</f>
        <v>#VALUE!</v>
      </c>
    </row>
    <row r="2695" spans="1:23" x14ac:dyDescent="0.25">
      <c r="A2695">
        <f>'Azure Calculations'!F2193</f>
        <v>0</v>
      </c>
      <c r="B2695" t="e">
        <f>DW_Fact_CL_Pricing_Calculations_Report[[#This Row],[Prod_ID]]</f>
        <v>#VALUE!</v>
      </c>
      <c r="C2695" t="e">
        <f>DW_Fact_CL_Pricing_Calculations_Report[[#This Row],[Vend_ID]]</f>
        <v>#VALUE!</v>
      </c>
      <c r="D2695" t="e">
        <f>DW_Fact_CL_Pricing_Calculations_Report[[#This Row],[CardlockSiteCost_WPROP]]</f>
        <v>#VALUE!</v>
      </c>
      <c r="E2695" t="e">
        <f>DW_Fact_CL_Pricing_Calculations_Report[[#This Row],[NewCardlockSiteCost]]</f>
        <v>#VALUE!</v>
      </c>
      <c r="F2695" t="e">
        <f>DW_Fact_CL_Pricing_Calculations_Report[[#This Row],[Change]]</f>
        <v>#VALUE!</v>
      </c>
      <c r="G2695" t="e">
        <f>DW_Fact_CL_Pricing_Calculations_Report[[#This Row],[FuelPricesDtl_Price]]</f>
        <v>#VALUE!</v>
      </c>
      <c r="H2695" t="e">
        <f>DW_Fact_CL_Pricing_Calculations_Report[[#This Row],[NewTable1]]</f>
        <v>#VALUE!</v>
      </c>
      <c r="I2695" t="e">
        <f>DW_Fact_CL_Pricing_Calculations_Report[[#This Row],[Tax]]</f>
        <v>#VALUE!</v>
      </c>
      <c r="J2695" t="e">
        <f>DW_Fact_CL_Pricing_Calculations_Report[[#This Row],[NewTable1wTax]]</f>
        <v>#VALUE!</v>
      </c>
      <c r="K2695" t="e">
        <f>DW_Fact_CL_Pricing_Calculations_Report[[#This Row],[Prop]]</f>
        <v>#VALUE!</v>
      </c>
      <c r="L2695" t="e">
        <f>DW_Fact_CL_Pricing_Calculations_Report[[#This Row],[Prod_Freight_Class]]</f>
        <v>#VALUE!</v>
      </c>
      <c r="M2695" s="36" t="e">
        <f>DW_Fact_CL_Pricing_Calculations_Report[[#This Row],[Table_Load_Date]]</f>
        <v>#VALUE!</v>
      </c>
      <c r="N2695" t="e">
        <f>DW_Fact_CL_Pricing_Calculations_Report[[#This Row],[Company]]</f>
        <v>#VALUE!</v>
      </c>
      <c r="O2695" t="e">
        <f>DW_Fact_CL_Pricing_Calculations_Report[[#This Row],[InvTerminalWAC]]</f>
        <v>#VALUE!</v>
      </c>
      <c r="P2695" s="36" t="e">
        <f>DW_Fact_CL_Pricing_Calculations_Report[[#This Row],[Table_Load_Date]]</f>
        <v>#VALUE!</v>
      </c>
      <c r="Q2695" t="e">
        <f>DW_Fact_CL_Pricing_Calculations_Report[[#This Row],[Prod_Freight_Class]]</f>
        <v>#VALUE!</v>
      </c>
      <c r="R2695" t="e">
        <f>DW_Fact_CL_Pricing_Calculations_Report[[#This Row],[ReplacementCost]]</f>
        <v>#VALUE!</v>
      </c>
      <c r="S2695" t="e">
        <f>DW_Fact_CL_Pricing_Calculations_Report[[#This Row],[RegionWeightedAverageCost]]</f>
        <v>#VALUE!</v>
      </c>
      <c r="T2695" t="e">
        <f>DW_Fact_CL_Pricing_Calculations_Report[[#This Row],[Prop]]</f>
        <v>#VALUE!</v>
      </c>
      <c r="U2695" t="e">
        <f>DW_Fact_CL_Pricing_Calculations_Report[[#This Row],[CardlockSiteCost]]</f>
        <v>#VALUE!</v>
      </c>
      <c r="V2695" t="e">
        <f>DW_Fact_CL_Pricing_Calculations_Report[[#This Row],[NewCardlockSiteCost]]</f>
        <v>#VALUE!</v>
      </c>
      <c r="W2695" t="e">
        <f>DW_Fact_CL_Pricing_Calculations_Report[[#This Row],[Prod_ID]]</f>
        <v>#VALUE!</v>
      </c>
    </row>
    <row r="2696" spans="1:23" x14ac:dyDescent="0.25">
      <c r="A2696">
        <f>'Azure Calculations'!F2194</f>
        <v>0</v>
      </c>
      <c r="B2696" t="e">
        <f>DW_Fact_CL_Pricing_Calculations_Report[[#This Row],[Prod_ID]]</f>
        <v>#VALUE!</v>
      </c>
      <c r="C2696" t="e">
        <f>DW_Fact_CL_Pricing_Calculations_Report[[#This Row],[Vend_ID]]</f>
        <v>#VALUE!</v>
      </c>
      <c r="D2696" t="e">
        <f>DW_Fact_CL_Pricing_Calculations_Report[[#This Row],[CardlockSiteCost_WPROP]]</f>
        <v>#VALUE!</v>
      </c>
      <c r="E2696" t="e">
        <f>DW_Fact_CL_Pricing_Calculations_Report[[#This Row],[NewCardlockSiteCost]]</f>
        <v>#VALUE!</v>
      </c>
      <c r="F2696" t="e">
        <f>DW_Fact_CL_Pricing_Calculations_Report[[#This Row],[Change]]</f>
        <v>#VALUE!</v>
      </c>
      <c r="G2696" t="e">
        <f>DW_Fact_CL_Pricing_Calculations_Report[[#This Row],[FuelPricesDtl_Price]]</f>
        <v>#VALUE!</v>
      </c>
      <c r="H2696" t="e">
        <f>DW_Fact_CL_Pricing_Calculations_Report[[#This Row],[NewTable1]]</f>
        <v>#VALUE!</v>
      </c>
      <c r="I2696" t="e">
        <f>DW_Fact_CL_Pricing_Calculations_Report[[#This Row],[Tax]]</f>
        <v>#VALUE!</v>
      </c>
      <c r="J2696" t="e">
        <f>DW_Fact_CL_Pricing_Calculations_Report[[#This Row],[NewTable1wTax]]</f>
        <v>#VALUE!</v>
      </c>
      <c r="K2696" t="e">
        <f>DW_Fact_CL_Pricing_Calculations_Report[[#This Row],[Prop]]</f>
        <v>#VALUE!</v>
      </c>
      <c r="L2696" t="e">
        <f>DW_Fact_CL_Pricing_Calculations_Report[[#This Row],[Prod_Freight_Class]]</f>
        <v>#VALUE!</v>
      </c>
      <c r="M2696" s="36" t="e">
        <f>DW_Fact_CL_Pricing_Calculations_Report[[#This Row],[Table_Load_Date]]</f>
        <v>#VALUE!</v>
      </c>
      <c r="N2696" t="e">
        <f>DW_Fact_CL_Pricing_Calculations_Report[[#This Row],[Company]]</f>
        <v>#VALUE!</v>
      </c>
      <c r="O2696" t="e">
        <f>DW_Fact_CL_Pricing_Calculations_Report[[#This Row],[InvTerminalWAC]]</f>
        <v>#VALUE!</v>
      </c>
      <c r="P2696" s="36" t="e">
        <f>DW_Fact_CL_Pricing_Calculations_Report[[#This Row],[Table_Load_Date]]</f>
        <v>#VALUE!</v>
      </c>
      <c r="Q2696" t="e">
        <f>DW_Fact_CL_Pricing_Calculations_Report[[#This Row],[Prod_Freight_Class]]</f>
        <v>#VALUE!</v>
      </c>
      <c r="R2696" t="e">
        <f>DW_Fact_CL_Pricing_Calculations_Report[[#This Row],[ReplacementCost]]</f>
        <v>#VALUE!</v>
      </c>
      <c r="S2696" t="e">
        <f>DW_Fact_CL_Pricing_Calculations_Report[[#This Row],[RegionWeightedAverageCost]]</f>
        <v>#VALUE!</v>
      </c>
      <c r="T2696" t="e">
        <f>DW_Fact_CL_Pricing_Calculations_Report[[#This Row],[Prop]]</f>
        <v>#VALUE!</v>
      </c>
      <c r="U2696" t="e">
        <f>DW_Fact_CL_Pricing_Calculations_Report[[#This Row],[CardlockSiteCost]]</f>
        <v>#VALUE!</v>
      </c>
      <c r="V2696" t="e">
        <f>DW_Fact_CL_Pricing_Calculations_Report[[#This Row],[NewCardlockSiteCost]]</f>
        <v>#VALUE!</v>
      </c>
      <c r="W2696" t="e">
        <f>DW_Fact_CL_Pricing_Calculations_Report[[#This Row],[Prod_ID]]</f>
        <v>#VALUE!</v>
      </c>
    </row>
    <row r="2697" spans="1:23" x14ac:dyDescent="0.25">
      <c r="A2697">
        <f>'Azure Calculations'!F2195</f>
        <v>0</v>
      </c>
      <c r="B2697" t="e">
        <f>DW_Fact_CL_Pricing_Calculations_Report[[#This Row],[Prod_ID]]</f>
        <v>#VALUE!</v>
      </c>
      <c r="C2697" t="e">
        <f>DW_Fact_CL_Pricing_Calculations_Report[[#This Row],[Vend_ID]]</f>
        <v>#VALUE!</v>
      </c>
      <c r="D2697" t="e">
        <f>DW_Fact_CL_Pricing_Calculations_Report[[#This Row],[CardlockSiteCost_WPROP]]</f>
        <v>#VALUE!</v>
      </c>
      <c r="E2697" t="e">
        <f>DW_Fact_CL_Pricing_Calculations_Report[[#This Row],[NewCardlockSiteCost]]</f>
        <v>#VALUE!</v>
      </c>
      <c r="F2697" t="e">
        <f>DW_Fact_CL_Pricing_Calculations_Report[[#This Row],[Change]]</f>
        <v>#VALUE!</v>
      </c>
      <c r="G2697" t="e">
        <f>DW_Fact_CL_Pricing_Calculations_Report[[#This Row],[FuelPricesDtl_Price]]</f>
        <v>#VALUE!</v>
      </c>
      <c r="H2697" t="e">
        <f>DW_Fact_CL_Pricing_Calculations_Report[[#This Row],[NewTable1]]</f>
        <v>#VALUE!</v>
      </c>
      <c r="I2697" t="e">
        <f>DW_Fact_CL_Pricing_Calculations_Report[[#This Row],[Tax]]</f>
        <v>#VALUE!</v>
      </c>
      <c r="J2697" t="e">
        <f>DW_Fact_CL_Pricing_Calculations_Report[[#This Row],[NewTable1wTax]]</f>
        <v>#VALUE!</v>
      </c>
      <c r="K2697" t="e">
        <f>DW_Fact_CL_Pricing_Calculations_Report[[#This Row],[Prop]]</f>
        <v>#VALUE!</v>
      </c>
      <c r="L2697" t="e">
        <f>DW_Fact_CL_Pricing_Calculations_Report[[#This Row],[Prod_Freight_Class]]</f>
        <v>#VALUE!</v>
      </c>
      <c r="M2697" s="36" t="e">
        <f>DW_Fact_CL_Pricing_Calculations_Report[[#This Row],[Table_Load_Date]]</f>
        <v>#VALUE!</v>
      </c>
      <c r="N2697" t="e">
        <f>DW_Fact_CL_Pricing_Calculations_Report[[#This Row],[Company]]</f>
        <v>#VALUE!</v>
      </c>
      <c r="O2697" t="e">
        <f>DW_Fact_CL_Pricing_Calculations_Report[[#This Row],[InvTerminalWAC]]</f>
        <v>#VALUE!</v>
      </c>
      <c r="P2697" s="36" t="e">
        <f>DW_Fact_CL_Pricing_Calculations_Report[[#This Row],[Table_Load_Date]]</f>
        <v>#VALUE!</v>
      </c>
      <c r="Q2697" t="e">
        <f>DW_Fact_CL_Pricing_Calculations_Report[[#This Row],[Prod_Freight_Class]]</f>
        <v>#VALUE!</v>
      </c>
      <c r="R2697" t="e">
        <f>DW_Fact_CL_Pricing_Calculations_Report[[#This Row],[ReplacementCost]]</f>
        <v>#VALUE!</v>
      </c>
      <c r="S2697" t="e">
        <f>DW_Fact_CL_Pricing_Calculations_Report[[#This Row],[RegionWeightedAverageCost]]</f>
        <v>#VALUE!</v>
      </c>
      <c r="T2697" t="e">
        <f>DW_Fact_CL_Pricing_Calculations_Report[[#This Row],[Prop]]</f>
        <v>#VALUE!</v>
      </c>
      <c r="U2697" t="e">
        <f>DW_Fact_CL_Pricing_Calculations_Report[[#This Row],[CardlockSiteCost]]</f>
        <v>#VALUE!</v>
      </c>
      <c r="V2697" t="e">
        <f>DW_Fact_CL_Pricing_Calculations_Report[[#This Row],[NewCardlockSiteCost]]</f>
        <v>#VALUE!</v>
      </c>
      <c r="W2697" t="e">
        <f>DW_Fact_CL_Pricing_Calculations_Report[[#This Row],[Prod_ID]]</f>
        <v>#VALUE!</v>
      </c>
    </row>
    <row r="2698" spans="1:23" x14ac:dyDescent="0.25">
      <c r="A2698">
        <f>'Azure Calculations'!F2196</f>
        <v>0</v>
      </c>
      <c r="B2698" t="e">
        <f>DW_Fact_CL_Pricing_Calculations_Report[[#This Row],[Prod_ID]]</f>
        <v>#VALUE!</v>
      </c>
      <c r="C2698" t="e">
        <f>DW_Fact_CL_Pricing_Calculations_Report[[#This Row],[Vend_ID]]</f>
        <v>#VALUE!</v>
      </c>
      <c r="D2698" t="e">
        <f>DW_Fact_CL_Pricing_Calculations_Report[[#This Row],[CardlockSiteCost_WPROP]]</f>
        <v>#VALUE!</v>
      </c>
      <c r="E2698" t="e">
        <f>DW_Fact_CL_Pricing_Calculations_Report[[#This Row],[NewCardlockSiteCost]]</f>
        <v>#VALUE!</v>
      </c>
      <c r="F2698" t="e">
        <f>DW_Fact_CL_Pricing_Calculations_Report[[#This Row],[Change]]</f>
        <v>#VALUE!</v>
      </c>
      <c r="G2698" t="e">
        <f>DW_Fact_CL_Pricing_Calculations_Report[[#This Row],[FuelPricesDtl_Price]]</f>
        <v>#VALUE!</v>
      </c>
      <c r="H2698" t="e">
        <f>DW_Fact_CL_Pricing_Calculations_Report[[#This Row],[NewTable1]]</f>
        <v>#VALUE!</v>
      </c>
      <c r="I2698" t="e">
        <f>DW_Fact_CL_Pricing_Calculations_Report[[#This Row],[Tax]]</f>
        <v>#VALUE!</v>
      </c>
      <c r="J2698" t="e">
        <f>DW_Fact_CL_Pricing_Calculations_Report[[#This Row],[NewTable1wTax]]</f>
        <v>#VALUE!</v>
      </c>
      <c r="K2698" t="e">
        <f>DW_Fact_CL_Pricing_Calculations_Report[[#This Row],[Prop]]</f>
        <v>#VALUE!</v>
      </c>
      <c r="L2698" t="e">
        <f>DW_Fact_CL_Pricing_Calculations_Report[[#This Row],[Prod_Freight_Class]]</f>
        <v>#VALUE!</v>
      </c>
      <c r="M2698" s="36" t="e">
        <f>DW_Fact_CL_Pricing_Calculations_Report[[#This Row],[Table_Load_Date]]</f>
        <v>#VALUE!</v>
      </c>
      <c r="N2698" t="e">
        <f>DW_Fact_CL_Pricing_Calculations_Report[[#This Row],[Company]]</f>
        <v>#VALUE!</v>
      </c>
      <c r="O2698" t="e">
        <f>DW_Fact_CL_Pricing_Calculations_Report[[#This Row],[InvTerminalWAC]]</f>
        <v>#VALUE!</v>
      </c>
      <c r="P2698" s="36" t="e">
        <f>DW_Fact_CL_Pricing_Calculations_Report[[#This Row],[Table_Load_Date]]</f>
        <v>#VALUE!</v>
      </c>
      <c r="Q2698" t="e">
        <f>DW_Fact_CL_Pricing_Calculations_Report[[#This Row],[Prod_Freight_Class]]</f>
        <v>#VALUE!</v>
      </c>
      <c r="R2698" t="e">
        <f>DW_Fact_CL_Pricing_Calculations_Report[[#This Row],[ReplacementCost]]</f>
        <v>#VALUE!</v>
      </c>
      <c r="S2698" t="e">
        <f>DW_Fact_CL_Pricing_Calculations_Report[[#This Row],[RegionWeightedAverageCost]]</f>
        <v>#VALUE!</v>
      </c>
      <c r="T2698" t="e">
        <f>DW_Fact_CL_Pricing_Calculations_Report[[#This Row],[Prop]]</f>
        <v>#VALUE!</v>
      </c>
      <c r="U2698" t="e">
        <f>DW_Fact_CL_Pricing_Calculations_Report[[#This Row],[CardlockSiteCost]]</f>
        <v>#VALUE!</v>
      </c>
      <c r="V2698" t="e">
        <f>DW_Fact_CL_Pricing_Calculations_Report[[#This Row],[NewCardlockSiteCost]]</f>
        <v>#VALUE!</v>
      </c>
      <c r="W2698" t="e">
        <f>DW_Fact_CL_Pricing_Calculations_Report[[#This Row],[Prod_ID]]</f>
        <v>#VALUE!</v>
      </c>
    </row>
    <row r="2699" spans="1:23" x14ac:dyDescent="0.25">
      <c r="A2699">
        <f>'Azure Calculations'!F2197</f>
        <v>0</v>
      </c>
      <c r="B2699" t="e">
        <f>DW_Fact_CL_Pricing_Calculations_Report[[#This Row],[Prod_ID]]</f>
        <v>#VALUE!</v>
      </c>
      <c r="C2699" t="e">
        <f>DW_Fact_CL_Pricing_Calculations_Report[[#This Row],[Vend_ID]]</f>
        <v>#VALUE!</v>
      </c>
      <c r="D2699" t="e">
        <f>DW_Fact_CL_Pricing_Calculations_Report[[#This Row],[CardlockSiteCost_WPROP]]</f>
        <v>#VALUE!</v>
      </c>
      <c r="E2699" t="e">
        <f>DW_Fact_CL_Pricing_Calculations_Report[[#This Row],[NewCardlockSiteCost]]</f>
        <v>#VALUE!</v>
      </c>
      <c r="F2699" t="e">
        <f>DW_Fact_CL_Pricing_Calculations_Report[[#This Row],[Change]]</f>
        <v>#VALUE!</v>
      </c>
      <c r="G2699" t="e">
        <f>DW_Fact_CL_Pricing_Calculations_Report[[#This Row],[FuelPricesDtl_Price]]</f>
        <v>#VALUE!</v>
      </c>
      <c r="H2699" t="e">
        <f>DW_Fact_CL_Pricing_Calculations_Report[[#This Row],[NewTable1]]</f>
        <v>#VALUE!</v>
      </c>
      <c r="I2699" t="e">
        <f>DW_Fact_CL_Pricing_Calculations_Report[[#This Row],[Tax]]</f>
        <v>#VALUE!</v>
      </c>
      <c r="J2699" t="e">
        <f>DW_Fact_CL_Pricing_Calculations_Report[[#This Row],[NewTable1wTax]]</f>
        <v>#VALUE!</v>
      </c>
      <c r="K2699" t="e">
        <f>DW_Fact_CL_Pricing_Calculations_Report[[#This Row],[Prop]]</f>
        <v>#VALUE!</v>
      </c>
      <c r="L2699" t="e">
        <f>DW_Fact_CL_Pricing_Calculations_Report[[#This Row],[Prod_Freight_Class]]</f>
        <v>#VALUE!</v>
      </c>
      <c r="M2699" s="36" t="e">
        <f>DW_Fact_CL_Pricing_Calculations_Report[[#This Row],[Table_Load_Date]]</f>
        <v>#VALUE!</v>
      </c>
      <c r="N2699" t="e">
        <f>DW_Fact_CL_Pricing_Calculations_Report[[#This Row],[Company]]</f>
        <v>#VALUE!</v>
      </c>
      <c r="O2699" t="e">
        <f>DW_Fact_CL_Pricing_Calculations_Report[[#This Row],[InvTerminalWAC]]</f>
        <v>#VALUE!</v>
      </c>
      <c r="P2699" s="36" t="e">
        <f>DW_Fact_CL_Pricing_Calculations_Report[[#This Row],[Table_Load_Date]]</f>
        <v>#VALUE!</v>
      </c>
      <c r="Q2699" t="e">
        <f>DW_Fact_CL_Pricing_Calculations_Report[[#This Row],[Prod_Freight_Class]]</f>
        <v>#VALUE!</v>
      </c>
      <c r="R2699" t="e">
        <f>DW_Fact_CL_Pricing_Calculations_Report[[#This Row],[ReplacementCost]]</f>
        <v>#VALUE!</v>
      </c>
      <c r="S2699" t="e">
        <f>DW_Fact_CL_Pricing_Calculations_Report[[#This Row],[RegionWeightedAverageCost]]</f>
        <v>#VALUE!</v>
      </c>
      <c r="T2699" t="e">
        <f>DW_Fact_CL_Pricing_Calculations_Report[[#This Row],[Prop]]</f>
        <v>#VALUE!</v>
      </c>
      <c r="U2699" t="e">
        <f>DW_Fact_CL_Pricing_Calculations_Report[[#This Row],[CardlockSiteCost]]</f>
        <v>#VALUE!</v>
      </c>
      <c r="V2699" t="e">
        <f>DW_Fact_CL_Pricing_Calculations_Report[[#This Row],[NewCardlockSiteCost]]</f>
        <v>#VALUE!</v>
      </c>
      <c r="W2699" t="e">
        <f>DW_Fact_CL_Pricing_Calculations_Report[[#This Row],[Prod_ID]]</f>
        <v>#VALUE!</v>
      </c>
    </row>
    <row r="2700" spans="1:23" x14ac:dyDescent="0.25">
      <c r="A2700">
        <f>'Azure Calculations'!F2198</f>
        <v>0</v>
      </c>
      <c r="B2700" t="e">
        <f>DW_Fact_CL_Pricing_Calculations_Report[[#This Row],[Prod_ID]]</f>
        <v>#VALUE!</v>
      </c>
      <c r="C2700" t="e">
        <f>DW_Fact_CL_Pricing_Calculations_Report[[#This Row],[Vend_ID]]</f>
        <v>#VALUE!</v>
      </c>
      <c r="D2700" t="e">
        <f>DW_Fact_CL_Pricing_Calculations_Report[[#This Row],[CardlockSiteCost_WPROP]]</f>
        <v>#VALUE!</v>
      </c>
      <c r="E2700" t="e">
        <f>DW_Fact_CL_Pricing_Calculations_Report[[#This Row],[NewCardlockSiteCost]]</f>
        <v>#VALUE!</v>
      </c>
      <c r="F2700" t="e">
        <f>DW_Fact_CL_Pricing_Calculations_Report[[#This Row],[Change]]</f>
        <v>#VALUE!</v>
      </c>
      <c r="G2700" t="e">
        <f>DW_Fact_CL_Pricing_Calculations_Report[[#This Row],[FuelPricesDtl_Price]]</f>
        <v>#VALUE!</v>
      </c>
      <c r="H2700" t="e">
        <f>DW_Fact_CL_Pricing_Calculations_Report[[#This Row],[NewTable1]]</f>
        <v>#VALUE!</v>
      </c>
      <c r="I2700" t="e">
        <f>DW_Fact_CL_Pricing_Calculations_Report[[#This Row],[Tax]]</f>
        <v>#VALUE!</v>
      </c>
      <c r="J2700" t="e">
        <f>DW_Fact_CL_Pricing_Calculations_Report[[#This Row],[NewTable1wTax]]</f>
        <v>#VALUE!</v>
      </c>
      <c r="K2700" t="e">
        <f>DW_Fact_CL_Pricing_Calculations_Report[[#This Row],[Prop]]</f>
        <v>#VALUE!</v>
      </c>
      <c r="L2700" t="e">
        <f>DW_Fact_CL_Pricing_Calculations_Report[[#This Row],[Prod_Freight_Class]]</f>
        <v>#VALUE!</v>
      </c>
      <c r="M2700" s="36" t="e">
        <f>DW_Fact_CL_Pricing_Calculations_Report[[#This Row],[Table_Load_Date]]</f>
        <v>#VALUE!</v>
      </c>
      <c r="N2700" t="e">
        <f>DW_Fact_CL_Pricing_Calculations_Report[[#This Row],[Company]]</f>
        <v>#VALUE!</v>
      </c>
      <c r="O2700" t="e">
        <f>DW_Fact_CL_Pricing_Calculations_Report[[#This Row],[InvTerminalWAC]]</f>
        <v>#VALUE!</v>
      </c>
      <c r="P2700" s="36" t="e">
        <f>DW_Fact_CL_Pricing_Calculations_Report[[#This Row],[Table_Load_Date]]</f>
        <v>#VALUE!</v>
      </c>
      <c r="Q2700" t="e">
        <f>DW_Fact_CL_Pricing_Calculations_Report[[#This Row],[Prod_Freight_Class]]</f>
        <v>#VALUE!</v>
      </c>
      <c r="R2700" t="e">
        <f>DW_Fact_CL_Pricing_Calculations_Report[[#This Row],[ReplacementCost]]</f>
        <v>#VALUE!</v>
      </c>
      <c r="S2700" t="e">
        <f>DW_Fact_CL_Pricing_Calculations_Report[[#This Row],[RegionWeightedAverageCost]]</f>
        <v>#VALUE!</v>
      </c>
      <c r="T2700" t="e">
        <f>DW_Fact_CL_Pricing_Calculations_Report[[#This Row],[Prop]]</f>
        <v>#VALUE!</v>
      </c>
      <c r="U2700" t="e">
        <f>DW_Fact_CL_Pricing_Calculations_Report[[#This Row],[CardlockSiteCost]]</f>
        <v>#VALUE!</v>
      </c>
      <c r="V2700" t="e">
        <f>DW_Fact_CL_Pricing_Calculations_Report[[#This Row],[NewCardlockSiteCost]]</f>
        <v>#VALUE!</v>
      </c>
      <c r="W2700" t="e">
        <f>DW_Fact_CL_Pricing_Calculations_Report[[#This Row],[Prod_ID]]</f>
        <v>#VALUE!</v>
      </c>
    </row>
    <row r="2701" spans="1:23" x14ac:dyDescent="0.25">
      <c r="A2701">
        <f>'Azure Calculations'!F2199</f>
        <v>0</v>
      </c>
      <c r="B2701" t="e">
        <f>DW_Fact_CL_Pricing_Calculations_Report[[#This Row],[Prod_ID]]</f>
        <v>#VALUE!</v>
      </c>
      <c r="C2701" t="e">
        <f>DW_Fact_CL_Pricing_Calculations_Report[[#This Row],[Vend_ID]]</f>
        <v>#VALUE!</v>
      </c>
      <c r="D2701" t="e">
        <f>DW_Fact_CL_Pricing_Calculations_Report[[#This Row],[CardlockSiteCost_WPROP]]</f>
        <v>#VALUE!</v>
      </c>
      <c r="E2701" t="e">
        <f>DW_Fact_CL_Pricing_Calculations_Report[[#This Row],[NewCardlockSiteCost]]</f>
        <v>#VALUE!</v>
      </c>
      <c r="F2701" t="e">
        <f>DW_Fact_CL_Pricing_Calculations_Report[[#This Row],[Change]]</f>
        <v>#VALUE!</v>
      </c>
      <c r="G2701" t="e">
        <f>DW_Fact_CL_Pricing_Calculations_Report[[#This Row],[FuelPricesDtl_Price]]</f>
        <v>#VALUE!</v>
      </c>
      <c r="H2701" t="e">
        <f>DW_Fact_CL_Pricing_Calculations_Report[[#This Row],[NewTable1]]</f>
        <v>#VALUE!</v>
      </c>
      <c r="I2701" t="e">
        <f>DW_Fact_CL_Pricing_Calculations_Report[[#This Row],[Tax]]</f>
        <v>#VALUE!</v>
      </c>
      <c r="J2701" t="e">
        <f>DW_Fact_CL_Pricing_Calculations_Report[[#This Row],[NewTable1wTax]]</f>
        <v>#VALUE!</v>
      </c>
      <c r="K2701" t="e">
        <f>DW_Fact_CL_Pricing_Calculations_Report[[#This Row],[Prop]]</f>
        <v>#VALUE!</v>
      </c>
      <c r="L2701" t="e">
        <f>DW_Fact_CL_Pricing_Calculations_Report[[#This Row],[Prod_Freight_Class]]</f>
        <v>#VALUE!</v>
      </c>
      <c r="M2701" s="36" t="e">
        <f>DW_Fact_CL_Pricing_Calculations_Report[[#This Row],[Table_Load_Date]]</f>
        <v>#VALUE!</v>
      </c>
      <c r="N2701" t="e">
        <f>DW_Fact_CL_Pricing_Calculations_Report[[#This Row],[Company]]</f>
        <v>#VALUE!</v>
      </c>
      <c r="O2701" t="e">
        <f>DW_Fact_CL_Pricing_Calculations_Report[[#This Row],[InvTerminalWAC]]</f>
        <v>#VALUE!</v>
      </c>
      <c r="P2701" s="36" t="e">
        <f>DW_Fact_CL_Pricing_Calculations_Report[[#This Row],[Table_Load_Date]]</f>
        <v>#VALUE!</v>
      </c>
      <c r="Q2701" t="e">
        <f>DW_Fact_CL_Pricing_Calculations_Report[[#This Row],[Prod_Freight_Class]]</f>
        <v>#VALUE!</v>
      </c>
      <c r="R2701" t="e">
        <f>DW_Fact_CL_Pricing_Calculations_Report[[#This Row],[ReplacementCost]]</f>
        <v>#VALUE!</v>
      </c>
      <c r="S2701" t="e">
        <f>DW_Fact_CL_Pricing_Calculations_Report[[#This Row],[RegionWeightedAverageCost]]</f>
        <v>#VALUE!</v>
      </c>
      <c r="T2701" t="e">
        <f>DW_Fact_CL_Pricing_Calculations_Report[[#This Row],[Prop]]</f>
        <v>#VALUE!</v>
      </c>
      <c r="U2701" t="e">
        <f>DW_Fact_CL_Pricing_Calculations_Report[[#This Row],[CardlockSiteCost]]</f>
        <v>#VALUE!</v>
      </c>
      <c r="V2701" t="e">
        <f>DW_Fact_CL_Pricing_Calculations_Report[[#This Row],[NewCardlockSiteCost]]</f>
        <v>#VALUE!</v>
      </c>
      <c r="W2701" t="e">
        <f>DW_Fact_CL_Pricing_Calculations_Report[[#This Row],[Prod_ID]]</f>
        <v>#VALUE!</v>
      </c>
    </row>
    <row r="2702" spans="1:23" x14ac:dyDescent="0.25">
      <c r="A2702">
        <f>'Azure Calculations'!F2200</f>
        <v>0</v>
      </c>
      <c r="B2702" t="e">
        <f>DW_Fact_CL_Pricing_Calculations_Report[[#This Row],[Prod_ID]]</f>
        <v>#VALUE!</v>
      </c>
      <c r="C2702" t="e">
        <f>DW_Fact_CL_Pricing_Calculations_Report[[#This Row],[Vend_ID]]</f>
        <v>#VALUE!</v>
      </c>
      <c r="D2702" t="e">
        <f>DW_Fact_CL_Pricing_Calculations_Report[[#This Row],[CardlockSiteCost_WPROP]]</f>
        <v>#VALUE!</v>
      </c>
      <c r="E2702" t="e">
        <f>DW_Fact_CL_Pricing_Calculations_Report[[#This Row],[NewCardlockSiteCost]]</f>
        <v>#VALUE!</v>
      </c>
      <c r="F2702" t="e">
        <f>DW_Fact_CL_Pricing_Calculations_Report[[#This Row],[Change]]</f>
        <v>#VALUE!</v>
      </c>
      <c r="G2702" t="e">
        <f>DW_Fact_CL_Pricing_Calculations_Report[[#This Row],[FuelPricesDtl_Price]]</f>
        <v>#VALUE!</v>
      </c>
      <c r="H2702" t="e">
        <f>DW_Fact_CL_Pricing_Calculations_Report[[#This Row],[NewTable1]]</f>
        <v>#VALUE!</v>
      </c>
      <c r="I2702" t="e">
        <f>DW_Fact_CL_Pricing_Calculations_Report[[#This Row],[Tax]]</f>
        <v>#VALUE!</v>
      </c>
      <c r="J2702" t="e">
        <f>DW_Fact_CL_Pricing_Calculations_Report[[#This Row],[NewTable1wTax]]</f>
        <v>#VALUE!</v>
      </c>
      <c r="K2702" t="e">
        <f>DW_Fact_CL_Pricing_Calculations_Report[[#This Row],[Prop]]</f>
        <v>#VALUE!</v>
      </c>
      <c r="L2702" t="e">
        <f>DW_Fact_CL_Pricing_Calculations_Report[[#This Row],[Prod_Freight_Class]]</f>
        <v>#VALUE!</v>
      </c>
      <c r="M2702" s="36" t="e">
        <f>DW_Fact_CL_Pricing_Calculations_Report[[#This Row],[Table_Load_Date]]</f>
        <v>#VALUE!</v>
      </c>
      <c r="N2702" t="e">
        <f>DW_Fact_CL_Pricing_Calculations_Report[[#This Row],[Company]]</f>
        <v>#VALUE!</v>
      </c>
      <c r="O2702" t="e">
        <f>DW_Fact_CL_Pricing_Calculations_Report[[#This Row],[InvTerminalWAC]]</f>
        <v>#VALUE!</v>
      </c>
      <c r="P2702" s="36" t="e">
        <f>DW_Fact_CL_Pricing_Calculations_Report[[#This Row],[Table_Load_Date]]</f>
        <v>#VALUE!</v>
      </c>
      <c r="Q2702" t="e">
        <f>DW_Fact_CL_Pricing_Calculations_Report[[#This Row],[Prod_Freight_Class]]</f>
        <v>#VALUE!</v>
      </c>
      <c r="R2702" t="e">
        <f>DW_Fact_CL_Pricing_Calculations_Report[[#This Row],[ReplacementCost]]</f>
        <v>#VALUE!</v>
      </c>
      <c r="S2702" t="e">
        <f>DW_Fact_CL_Pricing_Calculations_Report[[#This Row],[RegionWeightedAverageCost]]</f>
        <v>#VALUE!</v>
      </c>
      <c r="T2702" t="e">
        <f>DW_Fact_CL_Pricing_Calculations_Report[[#This Row],[Prop]]</f>
        <v>#VALUE!</v>
      </c>
      <c r="U2702" t="e">
        <f>DW_Fact_CL_Pricing_Calculations_Report[[#This Row],[CardlockSiteCost]]</f>
        <v>#VALUE!</v>
      </c>
      <c r="V2702" t="e">
        <f>DW_Fact_CL_Pricing_Calculations_Report[[#This Row],[NewCardlockSiteCost]]</f>
        <v>#VALUE!</v>
      </c>
      <c r="W2702" t="e">
        <f>DW_Fact_CL_Pricing_Calculations_Report[[#This Row],[Prod_ID]]</f>
        <v>#VALUE!</v>
      </c>
    </row>
    <row r="2703" spans="1:23" x14ac:dyDescent="0.25">
      <c r="A2703">
        <f>'Azure Calculations'!F2201</f>
        <v>0</v>
      </c>
      <c r="B2703" t="e">
        <f>DW_Fact_CL_Pricing_Calculations_Report[[#This Row],[Prod_ID]]</f>
        <v>#VALUE!</v>
      </c>
      <c r="C2703" t="e">
        <f>DW_Fact_CL_Pricing_Calculations_Report[[#This Row],[Vend_ID]]</f>
        <v>#VALUE!</v>
      </c>
      <c r="D2703" t="e">
        <f>DW_Fact_CL_Pricing_Calculations_Report[[#This Row],[CardlockSiteCost_WPROP]]</f>
        <v>#VALUE!</v>
      </c>
      <c r="E2703" t="e">
        <f>DW_Fact_CL_Pricing_Calculations_Report[[#This Row],[NewCardlockSiteCost]]</f>
        <v>#VALUE!</v>
      </c>
      <c r="F2703" t="e">
        <f>DW_Fact_CL_Pricing_Calculations_Report[[#This Row],[Change]]</f>
        <v>#VALUE!</v>
      </c>
      <c r="G2703" t="e">
        <f>DW_Fact_CL_Pricing_Calculations_Report[[#This Row],[FuelPricesDtl_Price]]</f>
        <v>#VALUE!</v>
      </c>
      <c r="H2703" t="e">
        <f>DW_Fact_CL_Pricing_Calculations_Report[[#This Row],[NewTable1]]</f>
        <v>#VALUE!</v>
      </c>
      <c r="I2703" t="e">
        <f>DW_Fact_CL_Pricing_Calculations_Report[[#This Row],[Tax]]</f>
        <v>#VALUE!</v>
      </c>
      <c r="J2703" t="e">
        <f>DW_Fact_CL_Pricing_Calculations_Report[[#This Row],[NewTable1wTax]]</f>
        <v>#VALUE!</v>
      </c>
      <c r="K2703" t="e">
        <f>DW_Fact_CL_Pricing_Calculations_Report[[#This Row],[Prop]]</f>
        <v>#VALUE!</v>
      </c>
      <c r="L2703" t="e">
        <f>DW_Fact_CL_Pricing_Calculations_Report[[#This Row],[Prod_Freight_Class]]</f>
        <v>#VALUE!</v>
      </c>
      <c r="M2703" s="36" t="e">
        <f>DW_Fact_CL_Pricing_Calculations_Report[[#This Row],[Table_Load_Date]]</f>
        <v>#VALUE!</v>
      </c>
      <c r="N2703" t="e">
        <f>DW_Fact_CL_Pricing_Calculations_Report[[#This Row],[Company]]</f>
        <v>#VALUE!</v>
      </c>
      <c r="O2703" t="e">
        <f>DW_Fact_CL_Pricing_Calculations_Report[[#This Row],[InvTerminalWAC]]</f>
        <v>#VALUE!</v>
      </c>
      <c r="P2703" s="36" t="e">
        <f>DW_Fact_CL_Pricing_Calculations_Report[[#This Row],[Table_Load_Date]]</f>
        <v>#VALUE!</v>
      </c>
      <c r="Q2703" t="e">
        <f>DW_Fact_CL_Pricing_Calculations_Report[[#This Row],[Prod_Freight_Class]]</f>
        <v>#VALUE!</v>
      </c>
      <c r="R2703" t="e">
        <f>DW_Fact_CL_Pricing_Calculations_Report[[#This Row],[ReplacementCost]]</f>
        <v>#VALUE!</v>
      </c>
      <c r="S2703" t="e">
        <f>DW_Fact_CL_Pricing_Calculations_Report[[#This Row],[RegionWeightedAverageCost]]</f>
        <v>#VALUE!</v>
      </c>
      <c r="T2703" t="e">
        <f>DW_Fact_CL_Pricing_Calculations_Report[[#This Row],[Prop]]</f>
        <v>#VALUE!</v>
      </c>
      <c r="U2703" t="e">
        <f>DW_Fact_CL_Pricing_Calculations_Report[[#This Row],[CardlockSiteCost]]</f>
        <v>#VALUE!</v>
      </c>
      <c r="V2703" t="e">
        <f>DW_Fact_CL_Pricing_Calculations_Report[[#This Row],[NewCardlockSiteCost]]</f>
        <v>#VALUE!</v>
      </c>
      <c r="W2703" t="e">
        <f>DW_Fact_CL_Pricing_Calculations_Report[[#This Row],[Prod_ID]]</f>
        <v>#VALUE!</v>
      </c>
    </row>
    <row r="2704" spans="1:23" x14ac:dyDescent="0.25">
      <c r="A2704">
        <f>'Azure Calculations'!F2202</f>
        <v>0</v>
      </c>
      <c r="B2704" t="e">
        <f>DW_Fact_CL_Pricing_Calculations_Report[[#This Row],[Prod_ID]]</f>
        <v>#VALUE!</v>
      </c>
      <c r="C2704" t="e">
        <f>DW_Fact_CL_Pricing_Calculations_Report[[#This Row],[Vend_ID]]</f>
        <v>#VALUE!</v>
      </c>
      <c r="D2704" t="e">
        <f>DW_Fact_CL_Pricing_Calculations_Report[[#This Row],[CardlockSiteCost_WPROP]]</f>
        <v>#VALUE!</v>
      </c>
      <c r="E2704" t="e">
        <f>DW_Fact_CL_Pricing_Calculations_Report[[#This Row],[NewCardlockSiteCost]]</f>
        <v>#VALUE!</v>
      </c>
      <c r="F2704" t="e">
        <f>DW_Fact_CL_Pricing_Calculations_Report[[#This Row],[Change]]</f>
        <v>#VALUE!</v>
      </c>
      <c r="G2704" t="e">
        <f>DW_Fact_CL_Pricing_Calculations_Report[[#This Row],[FuelPricesDtl_Price]]</f>
        <v>#VALUE!</v>
      </c>
      <c r="H2704" t="e">
        <f>DW_Fact_CL_Pricing_Calculations_Report[[#This Row],[NewTable1]]</f>
        <v>#VALUE!</v>
      </c>
      <c r="I2704" t="e">
        <f>DW_Fact_CL_Pricing_Calculations_Report[[#This Row],[Tax]]</f>
        <v>#VALUE!</v>
      </c>
      <c r="J2704" t="e">
        <f>DW_Fact_CL_Pricing_Calculations_Report[[#This Row],[NewTable1wTax]]</f>
        <v>#VALUE!</v>
      </c>
      <c r="K2704" t="e">
        <f>DW_Fact_CL_Pricing_Calculations_Report[[#This Row],[Prop]]</f>
        <v>#VALUE!</v>
      </c>
      <c r="L2704" t="e">
        <f>DW_Fact_CL_Pricing_Calculations_Report[[#This Row],[Prod_Freight_Class]]</f>
        <v>#VALUE!</v>
      </c>
      <c r="M2704" s="36" t="e">
        <f>DW_Fact_CL_Pricing_Calculations_Report[[#This Row],[Table_Load_Date]]</f>
        <v>#VALUE!</v>
      </c>
      <c r="N2704" t="e">
        <f>DW_Fact_CL_Pricing_Calculations_Report[[#This Row],[Company]]</f>
        <v>#VALUE!</v>
      </c>
      <c r="O2704" t="e">
        <f>DW_Fact_CL_Pricing_Calculations_Report[[#This Row],[InvTerminalWAC]]</f>
        <v>#VALUE!</v>
      </c>
      <c r="P2704" s="36" t="e">
        <f>DW_Fact_CL_Pricing_Calculations_Report[[#This Row],[Table_Load_Date]]</f>
        <v>#VALUE!</v>
      </c>
      <c r="Q2704" t="e">
        <f>DW_Fact_CL_Pricing_Calculations_Report[[#This Row],[Prod_Freight_Class]]</f>
        <v>#VALUE!</v>
      </c>
      <c r="R2704" t="e">
        <f>DW_Fact_CL_Pricing_Calculations_Report[[#This Row],[ReplacementCost]]</f>
        <v>#VALUE!</v>
      </c>
      <c r="S2704" t="e">
        <f>DW_Fact_CL_Pricing_Calculations_Report[[#This Row],[RegionWeightedAverageCost]]</f>
        <v>#VALUE!</v>
      </c>
      <c r="T2704" t="e">
        <f>DW_Fact_CL_Pricing_Calculations_Report[[#This Row],[Prop]]</f>
        <v>#VALUE!</v>
      </c>
      <c r="U2704" t="e">
        <f>DW_Fact_CL_Pricing_Calculations_Report[[#This Row],[CardlockSiteCost]]</f>
        <v>#VALUE!</v>
      </c>
      <c r="V2704" t="e">
        <f>DW_Fact_CL_Pricing_Calculations_Report[[#This Row],[NewCardlockSiteCost]]</f>
        <v>#VALUE!</v>
      </c>
      <c r="W2704" t="e">
        <f>DW_Fact_CL_Pricing_Calculations_Report[[#This Row],[Prod_ID]]</f>
        <v>#VALUE!</v>
      </c>
    </row>
    <row r="2705" spans="1:23" x14ac:dyDescent="0.25">
      <c r="A2705">
        <f>'Azure Calculations'!F2203</f>
        <v>0</v>
      </c>
      <c r="B2705" t="e">
        <f>DW_Fact_CL_Pricing_Calculations_Report[[#This Row],[Prod_ID]]</f>
        <v>#VALUE!</v>
      </c>
      <c r="C2705" t="e">
        <f>DW_Fact_CL_Pricing_Calculations_Report[[#This Row],[Vend_ID]]</f>
        <v>#VALUE!</v>
      </c>
      <c r="D2705" t="e">
        <f>DW_Fact_CL_Pricing_Calculations_Report[[#This Row],[CardlockSiteCost_WPROP]]</f>
        <v>#VALUE!</v>
      </c>
      <c r="E2705" t="e">
        <f>DW_Fact_CL_Pricing_Calculations_Report[[#This Row],[NewCardlockSiteCost]]</f>
        <v>#VALUE!</v>
      </c>
      <c r="F2705" t="e">
        <f>DW_Fact_CL_Pricing_Calculations_Report[[#This Row],[Change]]</f>
        <v>#VALUE!</v>
      </c>
      <c r="G2705" t="e">
        <f>DW_Fact_CL_Pricing_Calculations_Report[[#This Row],[FuelPricesDtl_Price]]</f>
        <v>#VALUE!</v>
      </c>
      <c r="H2705" t="e">
        <f>DW_Fact_CL_Pricing_Calculations_Report[[#This Row],[NewTable1]]</f>
        <v>#VALUE!</v>
      </c>
      <c r="I2705" t="e">
        <f>DW_Fact_CL_Pricing_Calculations_Report[[#This Row],[Tax]]</f>
        <v>#VALUE!</v>
      </c>
      <c r="J2705" t="e">
        <f>DW_Fact_CL_Pricing_Calculations_Report[[#This Row],[NewTable1wTax]]</f>
        <v>#VALUE!</v>
      </c>
      <c r="K2705" t="e">
        <f>DW_Fact_CL_Pricing_Calculations_Report[[#This Row],[Prop]]</f>
        <v>#VALUE!</v>
      </c>
      <c r="L2705" t="e">
        <f>DW_Fact_CL_Pricing_Calculations_Report[[#This Row],[Prod_Freight_Class]]</f>
        <v>#VALUE!</v>
      </c>
      <c r="M2705" s="36" t="e">
        <f>DW_Fact_CL_Pricing_Calculations_Report[[#This Row],[Table_Load_Date]]</f>
        <v>#VALUE!</v>
      </c>
      <c r="N2705" t="e">
        <f>DW_Fact_CL_Pricing_Calculations_Report[[#This Row],[Company]]</f>
        <v>#VALUE!</v>
      </c>
      <c r="O2705" t="e">
        <f>DW_Fact_CL_Pricing_Calculations_Report[[#This Row],[InvTerminalWAC]]</f>
        <v>#VALUE!</v>
      </c>
      <c r="P2705" s="36" t="e">
        <f>DW_Fact_CL_Pricing_Calculations_Report[[#This Row],[Table_Load_Date]]</f>
        <v>#VALUE!</v>
      </c>
      <c r="Q2705" t="e">
        <f>DW_Fact_CL_Pricing_Calculations_Report[[#This Row],[Prod_Freight_Class]]</f>
        <v>#VALUE!</v>
      </c>
      <c r="R2705" t="e">
        <f>DW_Fact_CL_Pricing_Calculations_Report[[#This Row],[ReplacementCost]]</f>
        <v>#VALUE!</v>
      </c>
      <c r="S2705" t="e">
        <f>DW_Fact_CL_Pricing_Calculations_Report[[#This Row],[RegionWeightedAverageCost]]</f>
        <v>#VALUE!</v>
      </c>
      <c r="T2705" t="e">
        <f>DW_Fact_CL_Pricing_Calculations_Report[[#This Row],[Prop]]</f>
        <v>#VALUE!</v>
      </c>
      <c r="U2705" t="e">
        <f>DW_Fact_CL_Pricing_Calculations_Report[[#This Row],[CardlockSiteCost]]</f>
        <v>#VALUE!</v>
      </c>
      <c r="V2705" t="e">
        <f>DW_Fact_CL_Pricing_Calculations_Report[[#This Row],[NewCardlockSiteCost]]</f>
        <v>#VALUE!</v>
      </c>
      <c r="W2705" t="e">
        <f>DW_Fact_CL_Pricing_Calculations_Report[[#This Row],[Prod_ID]]</f>
        <v>#VALUE!</v>
      </c>
    </row>
    <row r="2706" spans="1:23" x14ac:dyDescent="0.25">
      <c r="A2706">
        <f>'Azure Calculations'!F2204</f>
        <v>0</v>
      </c>
      <c r="B2706" t="e">
        <f>DW_Fact_CL_Pricing_Calculations_Report[[#This Row],[Prod_ID]]</f>
        <v>#VALUE!</v>
      </c>
      <c r="C2706" t="e">
        <f>DW_Fact_CL_Pricing_Calculations_Report[[#This Row],[Vend_ID]]</f>
        <v>#VALUE!</v>
      </c>
      <c r="D2706" t="e">
        <f>DW_Fact_CL_Pricing_Calculations_Report[[#This Row],[CardlockSiteCost_WPROP]]</f>
        <v>#VALUE!</v>
      </c>
      <c r="E2706" t="e">
        <f>DW_Fact_CL_Pricing_Calculations_Report[[#This Row],[NewCardlockSiteCost]]</f>
        <v>#VALUE!</v>
      </c>
      <c r="F2706" t="e">
        <f>DW_Fact_CL_Pricing_Calculations_Report[[#This Row],[Change]]</f>
        <v>#VALUE!</v>
      </c>
      <c r="G2706" t="e">
        <f>DW_Fact_CL_Pricing_Calculations_Report[[#This Row],[FuelPricesDtl_Price]]</f>
        <v>#VALUE!</v>
      </c>
      <c r="H2706" t="e">
        <f>DW_Fact_CL_Pricing_Calculations_Report[[#This Row],[NewTable1]]</f>
        <v>#VALUE!</v>
      </c>
      <c r="I2706" t="e">
        <f>DW_Fact_CL_Pricing_Calculations_Report[[#This Row],[Tax]]</f>
        <v>#VALUE!</v>
      </c>
      <c r="J2706" t="e">
        <f>DW_Fact_CL_Pricing_Calculations_Report[[#This Row],[NewTable1wTax]]</f>
        <v>#VALUE!</v>
      </c>
      <c r="K2706" t="e">
        <f>DW_Fact_CL_Pricing_Calculations_Report[[#This Row],[Prop]]</f>
        <v>#VALUE!</v>
      </c>
      <c r="L2706" t="e">
        <f>DW_Fact_CL_Pricing_Calculations_Report[[#This Row],[Prod_Freight_Class]]</f>
        <v>#VALUE!</v>
      </c>
      <c r="M2706" s="36" t="e">
        <f>DW_Fact_CL_Pricing_Calculations_Report[[#This Row],[Table_Load_Date]]</f>
        <v>#VALUE!</v>
      </c>
      <c r="N2706" t="e">
        <f>DW_Fact_CL_Pricing_Calculations_Report[[#This Row],[Company]]</f>
        <v>#VALUE!</v>
      </c>
      <c r="O2706" t="e">
        <f>DW_Fact_CL_Pricing_Calculations_Report[[#This Row],[InvTerminalWAC]]</f>
        <v>#VALUE!</v>
      </c>
      <c r="P2706" s="36" t="e">
        <f>DW_Fact_CL_Pricing_Calculations_Report[[#This Row],[Table_Load_Date]]</f>
        <v>#VALUE!</v>
      </c>
      <c r="Q2706" t="e">
        <f>DW_Fact_CL_Pricing_Calculations_Report[[#This Row],[Prod_Freight_Class]]</f>
        <v>#VALUE!</v>
      </c>
      <c r="R2706" t="e">
        <f>DW_Fact_CL_Pricing_Calculations_Report[[#This Row],[ReplacementCost]]</f>
        <v>#VALUE!</v>
      </c>
      <c r="S2706" t="e">
        <f>DW_Fact_CL_Pricing_Calculations_Report[[#This Row],[RegionWeightedAverageCost]]</f>
        <v>#VALUE!</v>
      </c>
      <c r="T2706" t="e">
        <f>DW_Fact_CL_Pricing_Calculations_Report[[#This Row],[Prop]]</f>
        <v>#VALUE!</v>
      </c>
      <c r="U2706" t="e">
        <f>DW_Fact_CL_Pricing_Calculations_Report[[#This Row],[CardlockSiteCost]]</f>
        <v>#VALUE!</v>
      </c>
      <c r="V2706" t="e">
        <f>DW_Fact_CL_Pricing_Calculations_Report[[#This Row],[NewCardlockSiteCost]]</f>
        <v>#VALUE!</v>
      </c>
      <c r="W2706" t="e">
        <f>DW_Fact_CL_Pricing_Calculations_Report[[#This Row],[Prod_ID]]</f>
        <v>#VALUE!</v>
      </c>
    </row>
    <row r="2707" spans="1:23" x14ac:dyDescent="0.25">
      <c r="A2707">
        <f>'Azure Calculations'!F2205</f>
        <v>0</v>
      </c>
      <c r="B2707" t="e">
        <f>DW_Fact_CL_Pricing_Calculations_Report[[#This Row],[Prod_ID]]</f>
        <v>#VALUE!</v>
      </c>
      <c r="C2707" t="e">
        <f>DW_Fact_CL_Pricing_Calculations_Report[[#This Row],[Vend_ID]]</f>
        <v>#VALUE!</v>
      </c>
      <c r="D2707" t="e">
        <f>DW_Fact_CL_Pricing_Calculations_Report[[#This Row],[CardlockSiteCost_WPROP]]</f>
        <v>#VALUE!</v>
      </c>
      <c r="E2707" t="e">
        <f>DW_Fact_CL_Pricing_Calculations_Report[[#This Row],[NewCardlockSiteCost]]</f>
        <v>#VALUE!</v>
      </c>
      <c r="F2707" t="e">
        <f>DW_Fact_CL_Pricing_Calculations_Report[[#This Row],[Change]]</f>
        <v>#VALUE!</v>
      </c>
      <c r="G2707" t="e">
        <f>DW_Fact_CL_Pricing_Calculations_Report[[#This Row],[FuelPricesDtl_Price]]</f>
        <v>#VALUE!</v>
      </c>
      <c r="H2707" t="e">
        <f>DW_Fact_CL_Pricing_Calculations_Report[[#This Row],[NewTable1]]</f>
        <v>#VALUE!</v>
      </c>
      <c r="I2707" t="e">
        <f>DW_Fact_CL_Pricing_Calculations_Report[[#This Row],[Tax]]</f>
        <v>#VALUE!</v>
      </c>
      <c r="J2707" t="e">
        <f>DW_Fact_CL_Pricing_Calculations_Report[[#This Row],[NewTable1wTax]]</f>
        <v>#VALUE!</v>
      </c>
      <c r="K2707" t="e">
        <f>DW_Fact_CL_Pricing_Calculations_Report[[#This Row],[Prop]]</f>
        <v>#VALUE!</v>
      </c>
      <c r="L2707" t="e">
        <f>DW_Fact_CL_Pricing_Calculations_Report[[#This Row],[Prod_Freight_Class]]</f>
        <v>#VALUE!</v>
      </c>
      <c r="M2707" s="36" t="e">
        <f>DW_Fact_CL_Pricing_Calculations_Report[[#This Row],[Table_Load_Date]]</f>
        <v>#VALUE!</v>
      </c>
      <c r="N2707" t="e">
        <f>DW_Fact_CL_Pricing_Calculations_Report[[#This Row],[Company]]</f>
        <v>#VALUE!</v>
      </c>
      <c r="O2707" t="e">
        <f>DW_Fact_CL_Pricing_Calculations_Report[[#This Row],[InvTerminalWAC]]</f>
        <v>#VALUE!</v>
      </c>
      <c r="P2707" s="36" t="e">
        <f>DW_Fact_CL_Pricing_Calculations_Report[[#This Row],[Table_Load_Date]]</f>
        <v>#VALUE!</v>
      </c>
      <c r="Q2707" t="e">
        <f>DW_Fact_CL_Pricing_Calculations_Report[[#This Row],[Prod_Freight_Class]]</f>
        <v>#VALUE!</v>
      </c>
      <c r="R2707" t="e">
        <f>DW_Fact_CL_Pricing_Calculations_Report[[#This Row],[ReplacementCost]]</f>
        <v>#VALUE!</v>
      </c>
      <c r="S2707" t="e">
        <f>DW_Fact_CL_Pricing_Calculations_Report[[#This Row],[RegionWeightedAverageCost]]</f>
        <v>#VALUE!</v>
      </c>
      <c r="T2707" t="e">
        <f>DW_Fact_CL_Pricing_Calculations_Report[[#This Row],[Prop]]</f>
        <v>#VALUE!</v>
      </c>
      <c r="U2707" t="e">
        <f>DW_Fact_CL_Pricing_Calculations_Report[[#This Row],[CardlockSiteCost]]</f>
        <v>#VALUE!</v>
      </c>
      <c r="V2707" t="e">
        <f>DW_Fact_CL_Pricing_Calculations_Report[[#This Row],[NewCardlockSiteCost]]</f>
        <v>#VALUE!</v>
      </c>
      <c r="W2707" t="e">
        <f>DW_Fact_CL_Pricing_Calculations_Report[[#This Row],[Prod_ID]]</f>
        <v>#VALUE!</v>
      </c>
    </row>
    <row r="2708" spans="1:23" x14ac:dyDescent="0.25">
      <c r="A2708">
        <f>'Azure Calculations'!F2206</f>
        <v>0</v>
      </c>
      <c r="B2708" t="e">
        <f>DW_Fact_CL_Pricing_Calculations_Report[[#This Row],[Prod_ID]]</f>
        <v>#VALUE!</v>
      </c>
      <c r="C2708" t="e">
        <f>DW_Fact_CL_Pricing_Calculations_Report[[#This Row],[Vend_ID]]</f>
        <v>#VALUE!</v>
      </c>
      <c r="D2708" t="e">
        <f>DW_Fact_CL_Pricing_Calculations_Report[[#This Row],[CardlockSiteCost_WPROP]]</f>
        <v>#VALUE!</v>
      </c>
      <c r="E2708" t="e">
        <f>DW_Fact_CL_Pricing_Calculations_Report[[#This Row],[NewCardlockSiteCost]]</f>
        <v>#VALUE!</v>
      </c>
      <c r="F2708" t="e">
        <f>DW_Fact_CL_Pricing_Calculations_Report[[#This Row],[Change]]</f>
        <v>#VALUE!</v>
      </c>
      <c r="G2708" t="e">
        <f>DW_Fact_CL_Pricing_Calculations_Report[[#This Row],[FuelPricesDtl_Price]]</f>
        <v>#VALUE!</v>
      </c>
      <c r="H2708" t="e">
        <f>DW_Fact_CL_Pricing_Calculations_Report[[#This Row],[NewTable1]]</f>
        <v>#VALUE!</v>
      </c>
      <c r="I2708" t="e">
        <f>DW_Fact_CL_Pricing_Calculations_Report[[#This Row],[Tax]]</f>
        <v>#VALUE!</v>
      </c>
      <c r="J2708" t="e">
        <f>DW_Fact_CL_Pricing_Calculations_Report[[#This Row],[NewTable1wTax]]</f>
        <v>#VALUE!</v>
      </c>
      <c r="K2708" t="e">
        <f>DW_Fact_CL_Pricing_Calculations_Report[[#This Row],[Prop]]</f>
        <v>#VALUE!</v>
      </c>
      <c r="L2708" t="e">
        <f>DW_Fact_CL_Pricing_Calculations_Report[[#This Row],[Prod_Freight_Class]]</f>
        <v>#VALUE!</v>
      </c>
      <c r="M2708" s="36" t="e">
        <f>DW_Fact_CL_Pricing_Calculations_Report[[#This Row],[Table_Load_Date]]</f>
        <v>#VALUE!</v>
      </c>
      <c r="N2708" t="e">
        <f>DW_Fact_CL_Pricing_Calculations_Report[[#This Row],[Company]]</f>
        <v>#VALUE!</v>
      </c>
      <c r="O2708" t="e">
        <f>DW_Fact_CL_Pricing_Calculations_Report[[#This Row],[InvTerminalWAC]]</f>
        <v>#VALUE!</v>
      </c>
      <c r="P2708" s="36" t="e">
        <f>DW_Fact_CL_Pricing_Calculations_Report[[#This Row],[Table_Load_Date]]</f>
        <v>#VALUE!</v>
      </c>
      <c r="Q2708" t="e">
        <f>DW_Fact_CL_Pricing_Calculations_Report[[#This Row],[Prod_Freight_Class]]</f>
        <v>#VALUE!</v>
      </c>
      <c r="R2708" t="e">
        <f>DW_Fact_CL_Pricing_Calculations_Report[[#This Row],[ReplacementCost]]</f>
        <v>#VALUE!</v>
      </c>
      <c r="S2708" t="e">
        <f>DW_Fact_CL_Pricing_Calculations_Report[[#This Row],[RegionWeightedAverageCost]]</f>
        <v>#VALUE!</v>
      </c>
      <c r="T2708" t="e">
        <f>DW_Fact_CL_Pricing_Calculations_Report[[#This Row],[Prop]]</f>
        <v>#VALUE!</v>
      </c>
      <c r="U2708" t="e">
        <f>DW_Fact_CL_Pricing_Calculations_Report[[#This Row],[CardlockSiteCost]]</f>
        <v>#VALUE!</v>
      </c>
      <c r="V2708" t="e">
        <f>DW_Fact_CL_Pricing_Calculations_Report[[#This Row],[NewCardlockSiteCost]]</f>
        <v>#VALUE!</v>
      </c>
      <c r="W2708" t="e">
        <f>DW_Fact_CL_Pricing_Calculations_Report[[#This Row],[Prod_ID]]</f>
        <v>#VALUE!</v>
      </c>
    </row>
    <row r="2709" spans="1:23" x14ac:dyDescent="0.25">
      <c r="A2709">
        <f>'Azure Calculations'!F2207</f>
        <v>0</v>
      </c>
      <c r="B2709" t="e">
        <f>DW_Fact_CL_Pricing_Calculations_Report[[#This Row],[Prod_ID]]</f>
        <v>#VALUE!</v>
      </c>
      <c r="C2709" t="e">
        <f>DW_Fact_CL_Pricing_Calculations_Report[[#This Row],[Vend_ID]]</f>
        <v>#VALUE!</v>
      </c>
      <c r="D2709" t="e">
        <f>DW_Fact_CL_Pricing_Calculations_Report[[#This Row],[CardlockSiteCost_WPROP]]</f>
        <v>#VALUE!</v>
      </c>
      <c r="E2709" t="e">
        <f>DW_Fact_CL_Pricing_Calculations_Report[[#This Row],[NewCardlockSiteCost]]</f>
        <v>#VALUE!</v>
      </c>
      <c r="F2709" t="e">
        <f>DW_Fact_CL_Pricing_Calculations_Report[[#This Row],[Change]]</f>
        <v>#VALUE!</v>
      </c>
      <c r="G2709" t="e">
        <f>DW_Fact_CL_Pricing_Calculations_Report[[#This Row],[FuelPricesDtl_Price]]</f>
        <v>#VALUE!</v>
      </c>
      <c r="H2709" t="e">
        <f>DW_Fact_CL_Pricing_Calculations_Report[[#This Row],[NewTable1]]</f>
        <v>#VALUE!</v>
      </c>
      <c r="I2709" t="e">
        <f>DW_Fact_CL_Pricing_Calculations_Report[[#This Row],[Tax]]</f>
        <v>#VALUE!</v>
      </c>
      <c r="J2709" t="e">
        <f>DW_Fact_CL_Pricing_Calculations_Report[[#This Row],[NewTable1wTax]]</f>
        <v>#VALUE!</v>
      </c>
      <c r="K2709" t="e">
        <f>DW_Fact_CL_Pricing_Calculations_Report[[#This Row],[Prop]]</f>
        <v>#VALUE!</v>
      </c>
      <c r="L2709" t="e">
        <f>DW_Fact_CL_Pricing_Calculations_Report[[#This Row],[Prod_Freight_Class]]</f>
        <v>#VALUE!</v>
      </c>
      <c r="M2709" s="36" t="e">
        <f>DW_Fact_CL_Pricing_Calculations_Report[[#This Row],[Table_Load_Date]]</f>
        <v>#VALUE!</v>
      </c>
      <c r="N2709" t="e">
        <f>DW_Fact_CL_Pricing_Calculations_Report[[#This Row],[Company]]</f>
        <v>#VALUE!</v>
      </c>
      <c r="O2709" t="e">
        <f>DW_Fact_CL_Pricing_Calculations_Report[[#This Row],[InvTerminalWAC]]</f>
        <v>#VALUE!</v>
      </c>
      <c r="P2709" s="36" t="e">
        <f>DW_Fact_CL_Pricing_Calculations_Report[[#This Row],[Table_Load_Date]]</f>
        <v>#VALUE!</v>
      </c>
      <c r="Q2709" t="e">
        <f>DW_Fact_CL_Pricing_Calculations_Report[[#This Row],[Prod_Freight_Class]]</f>
        <v>#VALUE!</v>
      </c>
      <c r="R2709" t="e">
        <f>DW_Fact_CL_Pricing_Calculations_Report[[#This Row],[ReplacementCost]]</f>
        <v>#VALUE!</v>
      </c>
      <c r="S2709" t="e">
        <f>DW_Fact_CL_Pricing_Calculations_Report[[#This Row],[RegionWeightedAverageCost]]</f>
        <v>#VALUE!</v>
      </c>
      <c r="T2709" t="e">
        <f>DW_Fact_CL_Pricing_Calculations_Report[[#This Row],[Prop]]</f>
        <v>#VALUE!</v>
      </c>
      <c r="U2709" t="e">
        <f>DW_Fact_CL_Pricing_Calculations_Report[[#This Row],[CardlockSiteCost]]</f>
        <v>#VALUE!</v>
      </c>
      <c r="V2709" t="e">
        <f>DW_Fact_CL_Pricing_Calculations_Report[[#This Row],[NewCardlockSiteCost]]</f>
        <v>#VALUE!</v>
      </c>
      <c r="W2709" t="e">
        <f>DW_Fact_CL_Pricing_Calculations_Report[[#This Row],[Prod_ID]]</f>
        <v>#VALUE!</v>
      </c>
    </row>
    <row r="2710" spans="1:23" x14ac:dyDescent="0.25">
      <c r="A2710">
        <f>'Azure Calculations'!F2208</f>
        <v>0</v>
      </c>
      <c r="B2710" t="e">
        <f>DW_Fact_CL_Pricing_Calculations_Report[[#This Row],[Prod_ID]]</f>
        <v>#VALUE!</v>
      </c>
      <c r="C2710" t="e">
        <f>DW_Fact_CL_Pricing_Calculations_Report[[#This Row],[Vend_ID]]</f>
        <v>#VALUE!</v>
      </c>
      <c r="D2710" t="e">
        <f>DW_Fact_CL_Pricing_Calculations_Report[[#This Row],[CardlockSiteCost_WPROP]]</f>
        <v>#VALUE!</v>
      </c>
      <c r="E2710" t="e">
        <f>DW_Fact_CL_Pricing_Calculations_Report[[#This Row],[NewCardlockSiteCost]]</f>
        <v>#VALUE!</v>
      </c>
      <c r="F2710" t="e">
        <f>DW_Fact_CL_Pricing_Calculations_Report[[#This Row],[Change]]</f>
        <v>#VALUE!</v>
      </c>
      <c r="G2710" t="e">
        <f>DW_Fact_CL_Pricing_Calculations_Report[[#This Row],[FuelPricesDtl_Price]]</f>
        <v>#VALUE!</v>
      </c>
      <c r="H2710" t="e">
        <f>DW_Fact_CL_Pricing_Calculations_Report[[#This Row],[NewTable1]]</f>
        <v>#VALUE!</v>
      </c>
      <c r="I2710" t="e">
        <f>DW_Fact_CL_Pricing_Calculations_Report[[#This Row],[Tax]]</f>
        <v>#VALUE!</v>
      </c>
      <c r="J2710" t="e">
        <f>DW_Fact_CL_Pricing_Calculations_Report[[#This Row],[NewTable1wTax]]</f>
        <v>#VALUE!</v>
      </c>
      <c r="K2710" t="e">
        <f>DW_Fact_CL_Pricing_Calculations_Report[[#This Row],[Prop]]</f>
        <v>#VALUE!</v>
      </c>
      <c r="L2710" t="e">
        <f>DW_Fact_CL_Pricing_Calculations_Report[[#This Row],[Prod_Freight_Class]]</f>
        <v>#VALUE!</v>
      </c>
      <c r="M2710" s="36" t="e">
        <f>DW_Fact_CL_Pricing_Calculations_Report[[#This Row],[Table_Load_Date]]</f>
        <v>#VALUE!</v>
      </c>
      <c r="N2710" t="e">
        <f>DW_Fact_CL_Pricing_Calculations_Report[[#This Row],[Company]]</f>
        <v>#VALUE!</v>
      </c>
      <c r="O2710" t="e">
        <f>DW_Fact_CL_Pricing_Calculations_Report[[#This Row],[InvTerminalWAC]]</f>
        <v>#VALUE!</v>
      </c>
      <c r="P2710" s="36" t="e">
        <f>DW_Fact_CL_Pricing_Calculations_Report[[#This Row],[Table_Load_Date]]</f>
        <v>#VALUE!</v>
      </c>
      <c r="Q2710" t="e">
        <f>DW_Fact_CL_Pricing_Calculations_Report[[#This Row],[Prod_Freight_Class]]</f>
        <v>#VALUE!</v>
      </c>
      <c r="R2710" t="e">
        <f>DW_Fact_CL_Pricing_Calculations_Report[[#This Row],[ReplacementCost]]</f>
        <v>#VALUE!</v>
      </c>
      <c r="S2710" t="e">
        <f>DW_Fact_CL_Pricing_Calculations_Report[[#This Row],[RegionWeightedAverageCost]]</f>
        <v>#VALUE!</v>
      </c>
      <c r="T2710" t="e">
        <f>DW_Fact_CL_Pricing_Calculations_Report[[#This Row],[Prop]]</f>
        <v>#VALUE!</v>
      </c>
      <c r="U2710" t="e">
        <f>DW_Fact_CL_Pricing_Calculations_Report[[#This Row],[CardlockSiteCost]]</f>
        <v>#VALUE!</v>
      </c>
      <c r="V2710" t="e">
        <f>DW_Fact_CL_Pricing_Calculations_Report[[#This Row],[NewCardlockSiteCost]]</f>
        <v>#VALUE!</v>
      </c>
      <c r="W2710" t="e">
        <f>DW_Fact_CL_Pricing_Calculations_Report[[#This Row],[Prod_ID]]</f>
        <v>#VALUE!</v>
      </c>
    </row>
    <row r="2711" spans="1:23" x14ac:dyDescent="0.25">
      <c r="A2711">
        <f>'Azure Calculations'!F2209</f>
        <v>0</v>
      </c>
      <c r="B2711" t="e">
        <f>DW_Fact_CL_Pricing_Calculations_Report[[#This Row],[Prod_ID]]</f>
        <v>#VALUE!</v>
      </c>
      <c r="C2711" t="e">
        <f>DW_Fact_CL_Pricing_Calculations_Report[[#This Row],[Vend_ID]]</f>
        <v>#VALUE!</v>
      </c>
      <c r="D2711" t="e">
        <f>DW_Fact_CL_Pricing_Calculations_Report[[#This Row],[CardlockSiteCost_WPROP]]</f>
        <v>#VALUE!</v>
      </c>
      <c r="E2711" t="e">
        <f>DW_Fact_CL_Pricing_Calculations_Report[[#This Row],[NewCardlockSiteCost]]</f>
        <v>#VALUE!</v>
      </c>
      <c r="F2711" t="e">
        <f>DW_Fact_CL_Pricing_Calculations_Report[[#This Row],[Change]]</f>
        <v>#VALUE!</v>
      </c>
      <c r="G2711" t="e">
        <f>DW_Fact_CL_Pricing_Calculations_Report[[#This Row],[FuelPricesDtl_Price]]</f>
        <v>#VALUE!</v>
      </c>
      <c r="H2711" t="e">
        <f>DW_Fact_CL_Pricing_Calculations_Report[[#This Row],[NewTable1]]</f>
        <v>#VALUE!</v>
      </c>
      <c r="I2711" t="e">
        <f>DW_Fact_CL_Pricing_Calculations_Report[[#This Row],[Tax]]</f>
        <v>#VALUE!</v>
      </c>
      <c r="J2711" t="e">
        <f>DW_Fact_CL_Pricing_Calculations_Report[[#This Row],[NewTable1wTax]]</f>
        <v>#VALUE!</v>
      </c>
      <c r="K2711" t="e">
        <f>DW_Fact_CL_Pricing_Calculations_Report[[#This Row],[Prop]]</f>
        <v>#VALUE!</v>
      </c>
      <c r="L2711" t="e">
        <f>DW_Fact_CL_Pricing_Calculations_Report[[#This Row],[Prod_Freight_Class]]</f>
        <v>#VALUE!</v>
      </c>
      <c r="M2711" s="36" t="e">
        <f>DW_Fact_CL_Pricing_Calculations_Report[[#This Row],[Table_Load_Date]]</f>
        <v>#VALUE!</v>
      </c>
      <c r="N2711" t="e">
        <f>DW_Fact_CL_Pricing_Calculations_Report[[#This Row],[Company]]</f>
        <v>#VALUE!</v>
      </c>
      <c r="O2711" t="e">
        <f>DW_Fact_CL_Pricing_Calculations_Report[[#This Row],[InvTerminalWAC]]</f>
        <v>#VALUE!</v>
      </c>
      <c r="P2711" s="36" t="e">
        <f>DW_Fact_CL_Pricing_Calculations_Report[[#This Row],[Table_Load_Date]]</f>
        <v>#VALUE!</v>
      </c>
      <c r="Q2711" t="e">
        <f>DW_Fact_CL_Pricing_Calculations_Report[[#This Row],[Prod_Freight_Class]]</f>
        <v>#VALUE!</v>
      </c>
      <c r="R2711" t="e">
        <f>DW_Fact_CL_Pricing_Calculations_Report[[#This Row],[ReplacementCost]]</f>
        <v>#VALUE!</v>
      </c>
      <c r="S2711" t="e">
        <f>DW_Fact_CL_Pricing_Calculations_Report[[#This Row],[RegionWeightedAverageCost]]</f>
        <v>#VALUE!</v>
      </c>
      <c r="T2711" t="e">
        <f>DW_Fact_CL_Pricing_Calculations_Report[[#This Row],[Prop]]</f>
        <v>#VALUE!</v>
      </c>
      <c r="U2711" t="e">
        <f>DW_Fact_CL_Pricing_Calculations_Report[[#This Row],[CardlockSiteCost]]</f>
        <v>#VALUE!</v>
      </c>
      <c r="V2711" t="e">
        <f>DW_Fact_CL_Pricing_Calculations_Report[[#This Row],[NewCardlockSiteCost]]</f>
        <v>#VALUE!</v>
      </c>
      <c r="W2711" t="e">
        <f>DW_Fact_CL_Pricing_Calculations_Report[[#This Row],[Prod_ID]]</f>
        <v>#VALUE!</v>
      </c>
    </row>
    <row r="2712" spans="1:23" x14ac:dyDescent="0.25">
      <c r="A2712">
        <f>'Azure Calculations'!F2210</f>
        <v>0</v>
      </c>
      <c r="B2712" t="e">
        <f>DW_Fact_CL_Pricing_Calculations_Report[[#This Row],[Prod_ID]]</f>
        <v>#VALUE!</v>
      </c>
      <c r="C2712" t="e">
        <f>DW_Fact_CL_Pricing_Calculations_Report[[#This Row],[Vend_ID]]</f>
        <v>#VALUE!</v>
      </c>
      <c r="D2712" t="e">
        <f>DW_Fact_CL_Pricing_Calculations_Report[[#This Row],[CardlockSiteCost_WPROP]]</f>
        <v>#VALUE!</v>
      </c>
      <c r="E2712" t="e">
        <f>DW_Fact_CL_Pricing_Calculations_Report[[#This Row],[NewCardlockSiteCost]]</f>
        <v>#VALUE!</v>
      </c>
      <c r="F2712" t="e">
        <f>DW_Fact_CL_Pricing_Calculations_Report[[#This Row],[Change]]</f>
        <v>#VALUE!</v>
      </c>
      <c r="G2712" t="e">
        <f>DW_Fact_CL_Pricing_Calculations_Report[[#This Row],[FuelPricesDtl_Price]]</f>
        <v>#VALUE!</v>
      </c>
      <c r="H2712" t="e">
        <f>DW_Fact_CL_Pricing_Calculations_Report[[#This Row],[NewTable1]]</f>
        <v>#VALUE!</v>
      </c>
      <c r="I2712" t="e">
        <f>DW_Fact_CL_Pricing_Calculations_Report[[#This Row],[Tax]]</f>
        <v>#VALUE!</v>
      </c>
      <c r="J2712" t="e">
        <f>DW_Fact_CL_Pricing_Calculations_Report[[#This Row],[NewTable1wTax]]</f>
        <v>#VALUE!</v>
      </c>
      <c r="K2712" t="e">
        <f>DW_Fact_CL_Pricing_Calculations_Report[[#This Row],[Prop]]</f>
        <v>#VALUE!</v>
      </c>
      <c r="L2712" t="e">
        <f>DW_Fact_CL_Pricing_Calculations_Report[[#This Row],[Prod_Freight_Class]]</f>
        <v>#VALUE!</v>
      </c>
      <c r="M2712" s="36" t="e">
        <f>DW_Fact_CL_Pricing_Calculations_Report[[#This Row],[Table_Load_Date]]</f>
        <v>#VALUE!</v>
      </c>
      <c r="N2712" t="e">
        <f>DW_Fact_CL_Pricing_Calculations_Report[[#This Row],[Company]]</f>
        <v>#VALUE!</v>
      </c>
      <c r="O2712" t="e">
        <f>DW_Fact_CL_Pricing_Calculations_Report[[#This Row],[InvTerminalWAC]]</f>
        <v>#VALUE!</v>
      </c>
      <c r="P2712" s="36" t="e">
        <f>DW_Fact_CL_Pricing_Calculations_Report[[#This Row],[Table_Load_Date]]</f>
        <v>#VALUE!</v>
      </c>
      <c r="Q2712" t="e">
        <f>DW_Fact_CL_Pricing_Calculations_Report[[#This Row],[Prod_Freight_Class]]</f>
        <v>#VALUE!</v>
      </c>
      <c r="R2712" t="e">
        <f>DW_Fact_CL_Pricing_Calculations_Report[[#This Row],[ReplacementCost]]</f>
        <v>#VALUE!</v>
      </c>
      <c r="S2712" t="e">
        <f>DW_Fact_CL_Pricing_Calculations_Report[[#This Row],[RegionWeightedAverageCost]]</f>
        <v>#VALUE!</v>
      </c>
      <c r="T2712" t="e">
        <f>DW_Fact_CL_Pricing_Calculations_Report[[#This Row],[Prop]]</f>
        <v>#VALUE!</v>
      </c>
      <c r="U2712" t="e">
        <f>DW_Fact_CL_Pricing_Calculations_Report[[#This Row],[CardlockSiteCost]]</f>
        <v>#VALUE!</v>
      </c>
      <c r="V2712" t="e">
        <f>DW_Fact_CL_Pricing_Calculations_Report[[#This Row],[NewCardlockSiteCost]]</f>
        <v>#VALUE!</v>
      </c>
      <c r="W2712" t="e">
        <f>DW_Fact_CL_Pricing_Calculations_Report[[#This Row],[Prod_ID]]</f>
        <v>#VALUE!</v>
      </c>
    </row>
    <row r="2713" spans="1:23" x14ac:dyDescent="0.25">
      <c r="A2713">
        <f>'Azure Calculations'!F2211</f>
        <v>0</v>
      </c>
      <c r="B2713" t="e">
        <f>DW_Fact_CL_Pricing_Calculations_Report[[#This Row],[Prod_ID]]</f>
        <v>#VALUE!</v>
      </c>
      <c r="C2713" t="e">
        <f>DW_Fact_CL_Pricing_Calculations_Report[[#This Row],[Vend_ID]]</f>
        <v>#VALUE!</v>
      </c>
      <c r="D2713" t="e">
        <f>DW_Fact_CL_Pricing_Calculations_Report[[#This Row],[CardlockSiteCost_WPROP]]</f>
        <v>#VALUE!</v>
      </c>
      <c r="E2713" t="e">
        <f>DW_Fact_CL_Pricing_Calculations_Report[[#This Row],[NewCardlockSiteCost]]</f>
        <v>#VALUE!</v>
      </c>
      <c r="F2713" t="e">
        <f>DW_Fact_CL_Pricing_Calculations_Report[[#This Row],[Change]]</f>
        <v>#VALUE!</v>
      </c>
      <c r="G2713" t="e">
        <f>DW_Fact_CL_Pricing_Calculations_Report[[#This Row],[FuelPricesDtl_Price]]</f>
        <v>#VALUE!</v>
      </c>
      <c r="H2713" t="e">
        <f>DW_Fact_CL_Pricing_Calculations_Report[[#This Row],[NewTable1]]</f>
        <v>#VALUE!</v>
      </c>
      <c r="I2713" t="e">
        <f>DW_Fact_CL_Pricing_Calculations_Report[[#This Row],[Tax]]</f>
        <v>#VALUE!</v>
      </c>
      <c r="J2713" t="e">
        <f>DW_Fact_CL_Pricing_Calculations_Report[[#This Row],[NewTable1wTax]]</f>
        <v>#VALUE!</v>
      </c>
      <c r="K2713" t="e">
        <f>DW_Fact_CL_Pricing_Calculations_Report[[#This Row],[Prop]]</f>
        <v>#VALUE!</v>
      </c>
      <c r="L2713" t="e">
        <f>DW_Fact_CL_Pricing_Calculations_Report[[#This Row],[Prod_Freight_Class]]</f>
        <v>#VALUE!</v>
      </c>
      <c r="M2713" s="36" t="e">
        <f>DW_Fact_CL_Pricing_Calculations_Report[[#This Row],[Table_Load_Date]]</f>
        <v>#VALUE!</v>
      </c>
      <c r="N2713" t="e">
        <f>DW_Fact_CL_Pricing_Calculations_Report[[#This Row],[Company]]</f>
        <v>#VALUE!</v>
      </c>
      <c r="O2713" t="e">
        <f>DW_Fact_CL_Pricing_Calculations_Report[[#This Row],[InvTerminalWAC]]</f>
        <v>#VALUE!</v>
      </c>
      <c r="P2713" s="36" t="e">
        <f>DW_Fact_CL_Pricing_Calculations_Report[[#This Row],[Table_Load_Date]]</f>
        <v>#VALUE!</v>
      </c>
      <c r="Q2713" t="e">
        <f>DW_Fact_CL_Pricing_Calculations_Report[[#This Row],[Prod_Freight_Class]]</f>
        <v>#VALUE!</v>
      </c>
      <c r="R2713" t="e">
        <f>DW_Fact_CL_Pricing_Calculations_Report[[#This Row],[ReplacementCost]]</f>
        <v>#VALUE!</v>
      </c>
      <c r="S2713" t="e">
        <f>DW_Fact_CL_Pricing_Calculations_Report[[#This Row],[RegionWeightedAverageCost]]</f>
        <v>#VALUE!</v>
      </c>
      <c r="T2713" t="e">
        <f>DW_Fact_CL_Pricing_Calculations_Report[[#This Row],[Prop]]</f>
        <v>#VALUE!</v>
      </c>
      <c r="U2713" t="e">
        <f>DW_Fact_CL_Pricing_Calculations_Report[[#This Row],[CardlockSiteCost]]</f>
        <v>#VALUE!</v>
      </c>
      <c r="V2713" t="e">
        <f>DW_Fact_CL_Pricing_Calculations_Report[[#This Row],[NewCardlockSiteCost]]</f>
        <v>#VALUE!</v>
      </c>
      <c r="W2713" t="e">
        <f>DW_Fact_CL_Pricing_Calculations_Report[[#This Row],[Prod_ID]]</f>
        <v>#VALUE!</v>
      </c>
    </row>
    <row r="2714" spans="1:23" x14ac:dyDescent="0.25">
      <c r="A2714">
        <f>'Azure Calculations'!F2212</f>
        <v>0</v>
      </c>
      <c r="B2714" t="e">
        <f>DW_Fact_CL_Pricing_Calculations_Report[[#This Row],[Prod_ID]]</f>
        <v>#VALUE!</v>
      </c>
      <c r="C2714" t="e">
        <f>DW_Fact_CL_Pricing_Calculations_Report[[#This Row],[Vend_ID]]</f>
        <v>#VALUE!</v>
      </c>
      <c r="D2714" t="e">
        <f>DW_Fact_CL_Pricing_Calculations_Report[[#This Row],[CardlockSiteCost_WPROP]]</f>
        <v>#VALUE!</v>
      </c>
      <c r="E2714" t="e">
        <f>DW_Fact_CL_Pricing_Calculations_Report[[#This Row],[NewCardlockSiteCost]]</f>
        <v>#VALUE!</v>
      </c>
      <c r="F2714" t="e">
        <f>DW_Fact_CL_Pricing_Calculations_Report[[#This Row],[Change]]</f>
        <v>#VALUE!</v>
      </c>
      <c r="G2714" t="e">
        <f>DW_Fact_CL_Pricing_Calculations_Report[[#This Row],[FuelPricesDtl_Price]]</f>
        <v>#VALUE!</v>
      </c>
      <c r="H2714" t="e">
        <f>DW_Fact_CL_Pricing_Calculations_Report[[#This Row],[NewTable1]]</f>
        <v>#VALUE!</v>
      </c>
      <c r="I2714" t="e">
        <f>DW_Fact_CL_Pricing_Calculations_Report[[#This Row],[Tax]]</f>
        <v>#VALUE!</v>
      </c>
      <c r="J2714" t="e">
        <f>DW_Fact_CL_Pricing_Calculations_Report[[#This Row],[NewTable1wTax]]</f>
        <v>#VALUE!</v>
      </c>
      <c r="K2714" t="e">
        <f>DW_Fact_CL_Pricing_Calculations_Report[[#This Row],[Prop]]</f>
        <v>#VALUE!</v>
      </c>
      <c r="L2714" t="e">
        <f>DW_Fact_CL_Pricing_Calculations_Report[[#This Row],[Prod_Freight_Class]]</f>
        <v>#VALUE!</v>
      </c>
      <c r="M2714" s="36" t="e">
        <f>DW_Fact_CL_Pricing_Calculations_Report[[#This Row],[Table_Load_Date]]</f>
        <v>#VALUE!</v>
      </c>
      <c r="N2714" t="e">
        <f>DW_Fact_CL_Pricing_Calculations_Report[[#This Row],[Company]]</f>
        <v>#VALUE!</v>
      </c>
      <c r="O2714" t="e">
        <f>DW_Fact_CL_Pricing_Calculations_Report[[#This Row],[InvTerminalWAC]]</f>
        <v>#VALUE!</v>
      </c>
      <c r="P2714" s="36" t="e">
        <f>DW_Fact_CL_Pricing_Calculations_Report[[#This Row],[Table_Load_Date]]</f>
        <v>#VALUE!</v>
      </c>
      <c r="Q2714" t="e">
        <f>DW_Fact_CL_Pricing_Calculations_Report[[#This Row],[Prod_Freight_Class]]</f>
        <v>#VALUE!</v>
      </c>
      <c r="R2714" t="e">
        <f>DW_Fact_CL_Pricing_Calculations_Report[[#This Row],[ReplacementCost]]</f>
        <v>#VALUE!</v>
      </c>
      <c r="S2714" t="e">
        <f>DW_Fact_CL_Pricing_Calculations_Report[[#This Row],[RegionWeightedAverageCost]]</f>
        <v>#VALUE!</v>
      </c>
      <c r="T2714" t="e">
        <f>DW_Fact_CL_Pricing_Calculations_Report[[#This Row],[Prop]]</f>
        <v>#VALUE!</v>
      </c>
      <c r="U2714" t="e">
        <f>DW_Fact_CL_Pricing_Calculations_Report[[#This Row],[CardlockSiteCost]]</f>
        <v>#VALUE!</v>
      </c>
      <c r="V2714" t="e">
        <f>DW_Fact_CL_Pricing_Calculations_Report[[#This Row],[NewCardlockSiteCost]]</f>
        <v>#VALUE!</v>
      </c>
      <c r="W2714" t="e">
        <f>DW_Fact_CL_Pricing_Calculations_Report[[#This Row],[Prod_ID]]</f>
        <v>#VALUE!</v>
      </c>
    </row>
    <row r="2715" spans="1:23" x14ac:dyDescent="0.25">
      <c r="A2715">
        <f>'Azure Calculations'!F2213</f>
        <v>0</v>
      </c>
      <c r="B2715" t="e">
        <f>DW_Fact_CL_Pricing_Calculations_Report[[#This Row],[Prod_ID]]</f>
        <v>#VALUE!</v>
      </c>
      <c r="C2715" t="e">
        <f>DW_Fact_CL_Pricing_Calculations_Report[[#This Row],[Vend_ID]]</f>
        <v>#VALUE!</v>
      </c>
      <c r="D2715" t="e">
        <f>DW_Fact_CL_Pricing_Calculations_Report[[#This Row],[CardlockSiteCost_WPROP]]</f>
        <v>#VALUE!</v>
      </c>
      <c r="E2715" t="e">
        <f>DW_Fact_CL_Pricing_Calculations_Report[[#This Row],[NewCardlockSiteCost]]</f>
        <v>#VALUE!</v>
      </c>
      <c r="F2715" t="e">
        <f>DW_Fact_CL_Pricing_Calculations_Report[[#This Row],[Change]]</f>
        <v>#VALUE!</v>
      </c>
      <c r="G2715" t="e">
        <f>DW_Fact_CL_Pricing_Calculations_Report[[#This Row],[FuelPricesDtl_Price]]</f>
        <v>#VALUE!</v>
      </c>
      <c r="H2715" t="e">
        <f>DW_Fact_CL_Pricing_Calculations_Report[[#This Row],[NewTable1]]</f>
        <v>#VALUE!</v>
      </c>
      <c r="I2715" t="e">
        <f>DW_Fact_CL_Pricing_Calculations_Report[[#This Row],[Tax]]</f>
        <v>#VALUE!</v>
      </c>
      <c r="J2715" t="e">
        <f>DW_Fact_CL_Pricing_Calculations_Report[[#This Row],[NewTable1wTax]]</f>
        <v>#VALUE!</v>
      </c>
      <c r="K2715" t="e">
        <f>DW_Fact_CL_Pricing_Calculations_Report[[#This Row],[Prop]]</f>
        <v>#VALUE!</v>
      </c>
      <c r="L2715" t="e">
        <f>DW_Fact_CL_Pricing_Calculations_Report[[#This Row],[Prod_Freight_Class]]</f>
        <v>#VALUE!</v>
      </c>
      <c r="M2715" s="36" t="e">
        <f>DW_Fact_CL_Pricing_Calculations_Report[[#This Row],[Table_Load_Date]]</f>
        <v>#VALUE!</v>
      </c>
      <c r="N2715" t="e">
        <f>DW_Fact_CL_Pricing_Calculations_Report[[#This Row],[Company]]</f>
        <v>#VALUE!</v>
      </c>
      <c r="O2715" t="e">
        <f>DW_Fact_CL_Pricing_Calculations_Report[[#This Row],[InvTerminalWAC]]</f>
        <v>#VALUE!</v>
      </c>
      <c r="P2715" s="36" t="e">
        <f>DW_Fact_CL_Pricing_Calculations_Report[[#This Row],[Table_Load_Date]]</f>
        <v>#VALUE!</v>
      </c>
      <c r="Q2715" t="e">
        <f>DW_Fact_CL_Pricing_Calculations_Report[[#This Row],[Prod_Freight_Class]]</f>
        <v>#VALUE!</v>
      </c>
      <c r="R2715" t="e">
        <f>DW_Fact_CL_Pricing_Calculations_Report[[#This Row],[ReplacementCost]]</f>
        <v>#VALUE!</v>
      </c>
      <c r="S2715" t="e">
        <f>DW_Fact_CL_Pricing_Calculations_Report[[#This Row],[RegionWeightedAverageCost]]</f>
        <v>#VALUE!</v>
      </c>
      <c r="T2715" t="e">
        <f>DW_Fact_CL_Pricing_Calculations_Report[[#This Row],[Prop]]</f>
        <v>#VALUE!</v>
      </c>
      <c r="U2715" t="e">
        <f>DW_Fact_CL_Pricing_Calculations_Report[[#This Row],[CardlockSiteCost]]</f>
        <v>#VALUE!</v>
      </c>
      <c r="V2715" t="e">
        <f>DW_Fact_CL_Pricing_Calculations_Report[[#This Row],[NewCardlockSiteCost]]</f>
        <v>#VALUE!</v>
      </c>
      <c r="W2715" t="e">
        <f>DW_Fact_CL_Pricing_Calculations_Report[[#This Row],[Prod_ID]]</f>
        <v>#VALUE!</v>
      </c>
    </row>
    <row r="2716" spans="1:23" x14ac:dyDescent="0.25">
      <c r="A2716">
        <f>'Azure Calculations'!F2214</f>
        <v>0</v>
      </c>
      <c r="B2716" t="e">
        <f>DW_Fact_CL_Pricing_Calculations_Report[[#This Row],[Prod_ID]]</f>
        <v>#VALUE!</v>
      </c>
      <c r="C2716" t="e">
        <f>DW_Fact_CL_Pricing_Calculations_Report[[#This Row],[Vend_ID]]</f>
        <v>#VALUE!</v>
      </c>
      <c r="D2716" t="e">
        <f>DW_Fact_CL_Pricing_Calculations_Report[[#This Row],[CardlockSiteCost_WPROP]]</f>
        <v>#VALUE!</v>
      </c>
      <c r="E2716" t="e">
        <f>DW_Fact_CL_Pricing_Calculations_Report[[#This Row],[NewCardlockSiteCost]]</f>
        <v>#VALUE!</v>
      </c>
      <c r="F2716" t="e">
        <f>DW_Fact_CL_Pricing_Calculations_Report[[#This Row],[Change]]</f>
        <v>#VALUE!</v>
      </c>
      <c r="G2716" t="e">
        <f>DW_Fact_CL_Pricing_Calculations_Report[[#This Row],[FuelPricesDtl_Price]]</f>
        <v>#VALUE!</v>
      </c>
      <c r="H2716" t="e">
        <f>DW_Fact_CL_Pricing_Calculations_Report[[#This Row],[NewTable1]]</f>
        <v>#VALUE!</v>
      </c>
      <c r="I2716" t="e">
        <f>DW_Fact_CL_Pricing_Calculations_Report[[#This Row],[Tax]]</f>
        <v>#VALUE!</v>
      </c>
      <c r="J2716" t="e">
        <f>DW_Fact_CL_Pricing_Calculations_Report[[#This Row],[NewTable1wTax]]</f>
        <v>#VALUE!</v>
      </c>
      <c r="K2716" t="e">
        <f>DW_Fact_CL_Pricing_Calculations_Report[[#This Row],[Prop]]</f>
        <v>#VALUE!</v>
      </c>
      <c r="L2716" t="e">
        <f>DW_Fact_CL_Pricing_Calculations_Report[[#This Row],[Prod_Freight_Class]]</f>
        <v>#VALUE!</v>
      </c>
      <c r="M2716" s="36" t="e">
        <f>DW_Fact_CL_Pricing_Calculations_Report[[#This Row],[Table_Load_Date]]</f>
        <v>#VALUE!</v>
      </c>
      <c r="N2716" t="e">
        <f>DW_Fact_CL_Pricing_Calculations_Report[[#This Row],[Company]]</f>
        <v>#VALUE!</v>
      </c>
      <c r="O2716" t="e">
        <f>DW_Fact_CL_Pricing_Calculations_Report[[#This Row],[InvTerminalWAC]]</f>
        <v>#VALUE!</v>
      </c>
      <c r="P2716" s="36" t="e">
        <f>DW_Fact_CL_Pricing_Calculations_Report[[#This Row],[Table_Load_Date]]</f>
        <v>#VALUE!</v>
      </c>
      <c r="Q2716" t="e">
        <f>DW_Fact_CL_Pricing_Calculations_Report[[#This Row],[Prod_Freight_Class]]</f>
        <v>#VALUE!</v>
      </c>
      <c r="R2716" t="e">
        <f>DW_Fact_CL_Pricing_Calculations_Report[[#This Row],[ReplacementCost]]</f>
        <v>#VALUE!</v>
      </c>
      <c r="S2716" t="e">
        <f>DW_Fact_CL_Pricing_Calculations_Report[[#This Row],[RegionWeightedAverageCost]]</f>
        <v>#VALUE!</v>
      </c>
      <c r="T2716" t="e">
        <f>DW_Fact_CL_Pricing_Calculations_Report[[#This Row],[Prop]]</f>
        <v>#VALUE!</v>
      </c>
      <c r="U2716" t="e">
        <f>DW_Fact_CL_Pricing_Calculations_Report[[#This Row],[CardlockSiteCost]]</f>
        <v>#VALUE!</v>
      </c>
      <c r="V2716" t="e">
        <f>DW_Fact_CL_Pricing_Calculations_Report[[#This Row],[NewCardlockSiteCost]]</f>
        <v>#VALUE!</v>
      </c>
      <c r="W2716" t="e">
        <f>DW_Fact_CL_Pricing_Calculations_Report[[#This Row],[Prod_ID]]</f>
        <v>#VALUE!</v>
      </c>
    </row>
    <row r="2717" spans="1:23" x14ac:dyDescent="0.25">
      <c r="A2717">
        <f>'Azure Calculations'!F2215</f>
        <v>0</v>
      </c>
      <c r="B2717" t="e">
        <f>DW_Fact_CL_Pricing_Calculations_Report[[#This Row],[Prod_ID]]</f>
        <v>#VALUE!</v>
      </c>
      <c r="C2717" t="e">
        <f>DW_Fact_CL_Pricing_Calculations_Report[[#This Row],[Vend_ID]]</f>
        <v>#VALUE!</v>
      </c>
      <c r="D2717" t="e">
        <f>DW_Fact_CL_Pricing_Calculations_Report[[#This Row],[CardlockSiteCost_WPROP]]</f>
        <v>#VALUE!</v>
      </c>
      <c r="E2717" t="e">
        <f>DW_Fact_CL_Pricing_Calculations_Report[[#This Row],[NewCardlockSiteCost]]</f>
        <v>#VALUE!</v>
      </c>
      <c r="F2717" t="e">
        <f>DW_Fact_CL_Pricing_Calculations_Report[[#This Row],[Change]]</f>
        <v>#VALUE!</v>
      </c>
      <c r="G2717" t="e">
        <f>DW_Fact_CL_Pricing_Calculations_Report[[#This Row],[FuelPricesDtl_Price]]</f>
        <v>#VALUE!</v>
      </c>
      <c r="H2717" t="e">
        <f>DW_Fact_CL_Pricing_Calculations_Report[[#This Row],[NewTable1]]</f>
        <v>#VALUE!</v>
      </c>
      <c r="I2717" t="e">
        <f>DW_Fact_CL_Pricing_Calculations_Report[[#This Row],[Tax]]</f>
        <v>#VALUE!</v>
      </c>
      <c r="J2717" t="e">
        <f>DW_Fact_CL_Pricing_Calculations_Report[[#This Row],[NewTable1wTax]]</f>
        <v>#VALUE!</v>
      </c>
      <c r="K2717" t="e">
        <f>DW_Fact_CL_Pricing_Calculations_Report[[#This Row],[Prop]]</f>
        <v>#VALUE!</v>
      </c>
      <c r="L2717" t="e">
        <f>DW_Fact_CL_Pricing_Calculations_Report[[#This Row],[Prod_Freight_Class]]</f>
        <v>#VALUE!</v>
      </c>
      <c r="M2717" s="36" t="e">
        <f>DW_Fact_CL_Pricing_Calculations_Report[[#This Row],[Table_Load_Date]]</f>
        <v>#VALUE!</v>
      </c>
      <c r="N2717" t="e">
        <f>DW_Fact_CL_Pricing_Calculations_Report[[#This Row],[Company]]</f>
        <v>#VALUE!</v>
      </c>
      <c r="O2717" t="e">
        <f>DW_Fact_CL_Pricing_Calculations_Report[[#This Row],[InvTerminalWAC]]</f>
        <v>#VALUE!</v>
      </c>
      <c r="P2717" s="36" t="e">
        <f>DW_Fact_CL_Pricing_Calculations_Report[[#This Row],[Table_Load_Date]]</f>
        <v>#VALUE!</v>
      </c>
      <c r="Q2717" t="e">
        <f>DW_Fact_CL_Pricing_Calculations_Report[[#This Row],[Prod_Freight_Class]]</f>
        <v>#VALUE!</v>
      </c>
      <c r="R2717" t="e">
        <f>DW_Fact_CL_Pricing_Calculations_Report[[#This Row],[ReplacementCost]]</f>
        <v>#VALUE!</v>
      </c>
      <c r="S2717" t="e">
        <f>DW_Fact_CL_Pricing_Calculations_Report[[#This Row],[RegionWeightedAverageCost]]</f>
        <v>#VALUE!</v>
      </c>
      <c r="T2717" t="e">
        <f>DW_Fact_CL_Pricing_Calculations_Report[[#This Row],[Prop]]</f>
        <v>#VALUE!</v>
      </c>
      <c r="U2717" t="e">
        <f>DW_Fact_CL_Pricing_Calculations_Report[[#This Row],[CardlockSiteCost]]</f>
        <v>#VALUE!</v>
      </c>
      <c r="V2717" t="e">
        <f>DW_Fact_CL_Pricing_Calculations_Report[[#This Row],[NewCardlockSiteCost]]</f>
        <v>#VALUE!</v>
      </c>
      <c r="W2717" t="e">
        <f>DW_Fact_CL_Pricing_Calculations_Report[[#This Row],[Prod_ID]]</f>
        <v>#VALUE!</v>
      </c>
    </row>
    <row r="2718" spans="1:23" x14ac:dyDescent="0.25">
      <c r="A2718">
        <f>'Azure Calculations'!F2216</f>
        <v>0</v>
      </c>
      <c r="B2718" t="e">
        <f>DW_Fact_CL_Pricing_Calculations_Report[[#This Row],[Prod_ID]]</f>
        <v>#VALUE!</v>
      </c>
      <c r="C2718" t="e">
        <f>DW_Fact_CL_Pricing_Calculations_Report[[#This Row],[Vend_ID]]</f>
        <v>#VALUE!</v>
      </c>
      <c r="D2718" t="e">
        <f>DW_Fact_CL_Pricing_Calculations_Report[[#This Row],[CardlockSiteCost_WPROP]]</f>
        <v>#VALUE!</v>
      </c>
      <c r="E2718" t="e">
        <f>DW_Fact_CL_Pricing_Calculations_Report[[#This Row],[NewCardlockSiteCost]]</f>
        <v>#VALUE!</v>
      </c>
      <c r="F2718" t="e">
        <f>DW_Fact_CL_Pricing_Calculations_Report[[#This Row],[Change]]</f>
        <v>#VALUE!</v>
      </c>
      <c r="G2718" t="e">
        <f>DW_Fact_CL_Pricing_Calculations_Report[[#This Row],[FuelPricesDtl_Price]]</f>
        <v>#VALUE!</v>
      </c>
      <c r="H2718" t="e">
        <f>DW_Fact_CL_Pricing_Calculations_Report[[#This Row],[NewTable1]]</f>
        <v>#VALUE!</v>
      </c>
      <c r="I2718" t="e">
        <f>DW_Fact_CL_Pricing_Calculations_Report[[#This Row],[Tax]]</f>
        <v>#VALUE!</v>
      </c>
      <c r="J2718" t="e">
        <f>DW_Fact_CL_Pricing_Calculations_Report[[#This Row],[NewTable1wTax]]</f>
        <v>#VALUE!</v>
      </c>
      <c r="K2718" t="e">
        <f>DW_Fact_CL_Pricing_Calculations_Report[[#This Row],[Prop]]</f>
        <v>#VALUE!</v>
      </c>
      <c r="L2718" t="e">
        <f>DW_Fact_CL_Pricing_Calculations_Report[[#This Row],[Prod_Freight_Class]]</f>
        <v>#VALUE!</v>
      </c>
      <c r="M2718" s="36" t="e">
        <f>DW_Fact_CL_Pricing_Calculations_Report[[#This Row],[Table_Load_Date]]</f>
        <v>#VALUE!</v>
      </c>
      <c r="N2718" t="e">
        <f>DW_Fact_CL_Pricing_Calculations_Report[[#This Row],[Company]]</f>
        <v>#VALUE!</v>
      </c>
      <c r="O2718" t="e">
        <f>DW_Fact_CL_Pricing_Calculations_Report[[#This Row],[InvTerminalWAC]]</f>
        <v>#VALUE!</v>
      </c>
      <c r="P2718" s="36" t="e">
        <f>DW_Fact_CL_Pricing_Calculations_Report[[#This Row],[Table_Load_Date]]</f>
        <v>#VALUE!</v>
      </c>
      <c r="Q2718" t="e">
        <f>DW_Fact_CL_Pricing_Calculations_Report[[#This Row],[Prod_Freight_Class]]</f>
        <v>#VALUE!</v>
      </c>
      <c r="R2718" t="e">
        <f>DW_Fact_CL_Pricing_Calculations_Report[[#This Row],[ReplacementCost]]</f>
        <v>#VALUE!</v>
      </c>
      <c r="S2718" t="e">
        <f>DW_Fact_CL_Pricing_Calculations_Report[[#This Row],[RegionWeightedAverageCost]]</f>
        <v>#VALUE!</v>
      </c>
      <c r="T2718" t="e">
        <f>DW_Fact_CL_Pricing_Calculations_Report[[#This Row],[Prop]]</f>
        <v>#VALUE!</v>
      </c>
      <c r="U2718" t="e">
        <f>DW_Fact_CL_Pricing_Calculations_Report[[#This Row],[CardlockSiteCost]]</f>
        <v>#VALUE!</v>
      </c>
      <c r="V2718" t="e">
        <f>DW_Fact_CL_Pricing_Calculations_Report[[#This Row],[NewCardlockSiteCost]]</f>
        <v>#VALUE!</v>
      </c>
      <c r="W2718" t="e">
        <f>DW_Fact_CL_Pricing_Calculations_Report[[#This Row],[Prod_ID]]</f>
        <v>#VALUE!</v>
      </c>
    </row>
    <row r="2719" spans="1:23" x14ac:dyDescent="0.25">
      <c r="A2719">
        <f>'Azure Calculations'!F2217</f>
        <v>0</v>
      </c>
      <c r="B2719" t="e">
        <f>DW_Fact_CL_Pricing_Calculations_Report[[#This Row],[Prod_ID]]</f>
        <v>#VALUE!</v>
      </c>
      <c r="C2719" t="e">
        <f>DW_Fact_CL_Pricing_Calculations_Report[[#This Row],[Vend_ID]]</f>
        <v>#VALUE!</v>
      </c>
      <c r="D2719" t="e">
        <f>DW_Fact_CL_Pricing_Calculations_Report[[#This Row],[CardlockSiteCost_WPROP]]</f>
        <v>#VALUE!</v>
      </c>
      <c r="E2719" t="e">
        <f>DW_Fact_CL_Pricing_Calculations_Report[[#This Row],[NewCardlockSiteCost]]</f>
        <v>#VALUE!</v>
      </c>
      <c r="F2719" t="e">
        <f>DW_Fact_CL_Pricing_Calculations_Report[[#This Row],[Change]]</f>
        <v>#VALUE!</v>
      </c>
      <c r="G2719" t="e">
        <f>DW_Fact_CL_Pricing_Calculations_Report[[#This Row],[FuelPricesDtl_Price]]</f>
        <v>#VALUE!</v>
      </c>
      <c r="H2719" t="e">
        <f>DW_Fact_CL_Pricing_Calculations_Report[[#This Row],[NewTable1]]</f>
        <v>#VALUE!</v>
      </c>
      <c r="I2719" t="e">
        <f>DW_Fact_CL_Pricing_Calculations_Report[[#This Row],[Tax]]</f>
        <v>#VALUE!</v>
      </c>
      <c r="J2719" t="e">
        <f>DW_Fact_CL_Pricing_Calculations_Report[[#This Row],[NewTable1wTax]]</f>
        <v>#VALUE!</v>
      </c>
      <c r="K2719" t="e">
        <f>DW_Fact_CL_Pricing_Calculations_Report[[#This Row],[Prop]]</f>
        <v>#VALUE!</v>
      </c>
      <c r="L2719" t="e">
        <f>DW_Fact_CL_Pricing_Calculations_Report[[#This Row],[Prod_Freight_Class]]</f>
        <v>#VALUE!</v>
      </c>
      <c r="M2719" s="36" t="e">
        <f>DW_Fact_CL_Pricing_Calculations_Report[[#This Row],[Table_Load_Date]]</f>
        <v>#VALUE!</v>
      </c>
      <c r="N2719" t="e">
        <f>DW_Fact_CL_Pricing_Calculations_Report[[#This Row],[Company]]</f>
        <v>#VALUE!</v>
      </c>
      <c r="O2719" t="e">
        <f>DW_Fact_CL_Pricing_Calculations_Report[[#This Row],[InvTerminalWAC]]</f>
        <v>#VALUE!</v>
      </c>
      <c r="P2719" s="36" t="e">
        <f>DW_Fact_CL_Pricing_Calculations_Report[[#This Row],[Table_Load_Date]]</f>
        <v>#VALUE!</v>
      </c>
      <c r="Q2719" t="e">
        <f>DW_Fact_CL_Pricing_Calculations_Report[[#This Row],[Prod_Freight_Class]]</f>
        <v>#VALUE!</v>
      </c>
      <c r="R2719" t="e">
        <f>DW_Fact_CL_Pricing_Calculations_Report[[#This Row],[ReplacementCost]]</f>
        <v>#VALUE!</v>
      </c>
      <c r="S2719" t="e">
        <f>DW_Fact_CL_Pricing_Calculations_Report[[#This Row],[RegionWeightedAverageCost]]</f>
        <v>#VALUE!</v>
      </c>
      <c r="T2719" t="e">
        <f>DW_Fact_CL_Pricing_Calculations_Report[[#This Row],[Prop]]</f>
        <v>#VALUE!</v>
      </c>
      <c r="U2719" t="e">
        <f>DW_Fact_CL_Pricing_Calculations_Report[[#This Row],[CardlockSiteCost]]</f>
        <v>#VALUE!</v>
      </c>
      <c r="V2719" t="e">
        <f>DW_Fact_CL_Pricing_Calculations_Report[[#This Row],[NewCardlockSiteCost]]</f>
        <v>#VALUE!</v>
      </c>
      <c r="W2719" t="e">
        <f>DW_Fact_CL_Pricing_Calculations_Report[[#This Row],[Prod_ID]]</f>
        <v>#VALUE!</v>
      </c>
    </row>
    <row r="2720" spans="1:23" x14ac:dyDescent="0.25">
      <c r="A2720">
        <f>'Azure Calculations'!F2218</f>
        <v>0</v>
      </c>
      <c r="B2720" t="e">
        <f>DW_Fact_CL_Pricing_Calculations_Report[[#This Row],[Prod_ID]]</f>
        <v>#VALUE!</v>
      </c>
      <c r="C2720" t="e">
        <f>DW_Fact_CL_Pricing_Calculations_Report[[#This Row],[Vend_ID]]</f>
        <v>#VALUE!</v>
      </c>
      <c r="D2720" t="e">
        <f>DW_Fact_CL_Pricing_Calculations_Report[[#This Row],[CardlockSiteCost_WPROP]]</f>
        <v>#VALUE!</v>
      </c>
      <c r="E2720" t="e">
        <f>DW_Fact_CL_Pricing_Calculations_Report[[#This Row],[NewCardlockSiteCost]]</f>
        <v>#VALUE!</v>
      </c>
      <c r="F2720" t="e">
        <f>DW_Fact_CL_Pricing_Calculations_Report[[#This Row],[Change]]</f>
        <v>#VALUE!</v>
      </c>
      <c r="G2720" t="e">
        <f>DW_Fact_CL_Pricing_Calculations_Report[[#This Row],[FuelPricesDtl_Price]]</f>
        <v>#VALUE!</v>
      </c>
      <c r="H2720" t="e">
        <f>DW_Fact_CL_Pricing_Calculations_Report[[#This Row],[NewTable1]]</f>
        <v>#VALUE!</v>
      </c>
      <c r="I2720" t="e">
        <f>DW_Fact_CL_Pricing_Calculations_Report[[#This Row],[Tax]]</f>
        <v>#VALUE!</v>
      </c>
      <c r="J2720" t="e">
        <f>DW_Fact_CL_Pricing_Calculations_Report[[#This Row],[NewTable1wTax]]</f>
        <v>#VALUE!</v>
      </c>
      <c r="K2720" t="e">
        <f>DW_Fact_CL_Pricing_Calculations_Report[[#This Row],[Prop]]</f>
        <v>#VALUE!</v>
      </c>
      <c r="L2720" t="e">
        <f>DW_Fact_CL_Pricing_Calculations_Report[[#This Row],[Prod_Freight_Class]]</f>
        <v>#VALUE!</v>
      </c>
      <c r="M2720" s="36" t="e">
        <f>DW_Fact_CL_Pricing_Calculations_Report[[#This Row],[Table_Load_Date]]</f>
        <v>#VALUE!</v>
      </c>
      <c r="N2720" t="e">
        <f>DW_Fact_CL_Pricing_Calculations_Report[[#This Row],[Company]]</f>
        <v>#VALUE!</v>
      </c>
      <c r="O2720" t="e">
        <f>DW_Fact_CL_Pricing_Calculations_Report[[#This Row],[InvTerminalWAC]]</f>
        <v>#VALUE!</v>
      </c>
      <c r="P2720" s="36" t="e">
        <f>DW_Fact_CL_Pricing_Calculations_Report[[#This Row],[Table_Load_Date]]</f>
        <v>#VALUE!</v>
      </c>
      <c r="Q2720" t="e">
        <f>DW_Fact_CL_Pricing_Calculations_Report[[#This Row],[Prod_Freight_Class]]</f>
        <v>#VALUE!</v>
      </c>
      <c r="R2720" t="e">
        <f>DW_Fact_CL_Pricing_Calculations_Report[[#This Row],[ReplacementCost]]</f>
        <v>#VALUE!</v>
      </c>
      <c r="S2720" t="e">
        <f>DW_Fact_CL_Pricing_Calculations_Report[[#This Row],[RegionWeightedAverageCost]]</f>
        <v>#VALUE!</v>
      </c>
      <c r="T2720" t="e">
        <f>DW_Fact_CL_Pricing_Calculations_Report[[#This Row],[Prop]]</f>
        <v>#VALUE!</v>
      </c>
      <c r="U2720" t="e">
        <f>DW_Fact_CL_Pricing_Calculations_Report[[#This Row],[CardlockSiteCost]]</f>
        <v>#VALUE!</v>
      </c>
      <c r="V2720" t="e">
        <f>DW_Fact_CL_Pricing_Calculations_Report[[#This Row],[NewCardlockSiteCost]]</f>
        <v>#VALUE!</v>
      </c>
      <c r="W2720" t="e">
        <f>DW_Fact_CL_Pricing_Calculations_Report[[#This Row],[Prod_ID]]</f>
        <v>#VALUE!</v>
      </c>
    </row>
    <row r="2721" spans="1:23" x14ac:dyDescent="0.25">
      <c r="A2721">
        <f>'Azure Calculations'!F2219</f>
        <v>0</v>
      </c>
      <c r="B2721" t="e">
        <f>DW_Fact_CL_Pricing_Calculations_Report[[#This Row],[Prod_ID]]</f>
        <v>#VALUE!</v>
      </c>
      <c r="C2721" t="e">
        <f>DW_Fact_CL_Pricing_Calculations_Report[[#This Row],[Vend_ID]]</f>
        <v>#VALUE!</v>
      </c>
      <c r="D2721" t="e">
        <f>DW_Fact_CL_Pricing_Calculations_Report[[#This Row],[CardlockSiteCost_WPROP]]</f>
        <v>#VALUE!</v>
      </c>
      <c r="E2721" t="e">
        <f>DW_Fact_CL_Pricing_Calculations_Report[[#This Row],[NewCardlockSiteCost]]</f>
        <v>#VALUE!</v>
      </c>
      <c r="F2721" t="e">
        <f>DW_Fact_CL_Pricing_Calculations_Report[[#This Row],[Change]]</f>
        <v>#VALUE!</v>
      </c>
      <c r="G2721" t="e">
        <f>DW_Fact_CL_Pricing_Calculations_Report[[#This Row],[FuelPricesDtl_Price]]</f>
        <v>#VALUE!</v>
      </c>
      <c r="H2721" t="e">
        <f>DW_Fact_CL_Pricing_Calculations_Report[[#This Row],[NewTable1]]</f>
        <v>#VALUE!</v>
      </c>
      <c r="I2721" t="e">
        <f>DW_Fact_CL_Pricing_Calculations_Report[[#This Row],[Tax]]</f>
        <v>#VALUE!</v>
      </c>
      <c r="J2721" t="e">
        <f>DW_Fact_CL_Pricing_Calculations_Report[[#This Row],[NewTable1wTax]]</f>
        <v>#VALUE!</v>
      </c>
      <c r="K2721" t="e">
        <f>DW_Fact_CL_Pricing_Calculations_Report[[#This Row],[Prop]]</f>
        <v>#VALUE!</v>
      </c>
      <c r="L2721" t="e">
        <f>DW_Fact_CL_Pricing_Calculations_Report[[#This Row],[Prod_Freight_Class]]</f>
        <v>#VALUE!</v>
      </c>
      <c r="M2721" s="36" t="e">
        <f>DW_Fact_CL_Pricing_Calculations_Report[[#This Row],[Table_Load_Date]]</f>
        <v>#VALUE!</v>
      </c>
      <c r="N2721" t="e">
        <f>DW_Fact_CL_Pricing_Calculations_Report[[#This Row],[Company]]</f>
        <v>#VALUE!</v>
      </c>
      <c r="O2721" t="e">
        <f>DW_Fact_CL_Pricing_Calculations_Report[[#This Row],[InvTerminalWAC]]</f>
        <v>#VALUE!</v>
      </c>
      <c r="P2721" s="36" t="e">
        <f>DW_Fact_CL_Pricing_Calculations_Report[[#This Row],[Table_Load_Date]]</f>
        <v>#VALUE!</v>
      </c>
      <c r="Q2721" t="e">
        <f>DW_Fact_CL_Pricing_Calculations_Report[[#This Row],[Prod_Freight_Class]]</f>
        <v>#VALUE!</v>
      </c>
      <c r="R2721" t="e">
        <f>DW_Fact_CL_Pricing_Calculations_Report[[#This Row],[ReplacementCost]]</f>
        <v>#VALUE!</v>
      </c>
      <c r="S2721" t="e">
        <f>DW_Fact_CL_Pricing_Calculations_Report[[#This Row],[RegionWeightedAverageCost]]</f>
        <v>#VALUE!</v>
      </c>
      <c r="T2721" t="e">
        <f>DW_Fact_CL_Pricing_Calculations_Report[[#This Row],[Prop]]</f>
        <v>#VALUE!</v>
      </c>
      <c r="U2721" t="e">
        <f>DW_Fact_CL_Pricing_Calculations_Report[[#This Row],[CardlockSiteCost]]</f>
        <v>#VALUE!</v>
      </c>
      <c r="V2721" t="e">
        <f>DW_Fact_CL_Pricing_Calculations_Report[[#This Row],[NewCardlockSiteCost]]</f>
        <v>#VALUE!</v>
      </c>
      <c r="W2721" t="e">
        <f>DW_Fact_CL_Pricing_Calculations_Report[[#This Row],[Prod_ID]]</f>
        <v>#VALUE!</v>
      </c>
    </row>
    <row r="2722" spans="1:23" x14ac:dyDescent="0.25">
      <c r="A2722">
        <f>'Azure Calculations'!F2220</f>
        <v>0</v>
      </c>
      <c r="B2722" t="e">
        <f>DW_Fact_CL_Pricing_Calculations_Report[[#This Row],[Prod_ID]]</f>
        <v>#VALUE!</v>
      </c>
      <c r="C2722" t="e">
        <f>DW_Fact_CL_Pricing_Calculations_Report[[#This Row],[Vend_ID]]</f>
        <v>#VALUE!</v>
      </c>
      <c r="D2722" t="e">
        <f>DW_Fact_CL_Pricing_Calculations_Report[[#This Row],[CardlockSiteCost_WPROP]]</f>
        <v>#VALUE!</v>
      </c>
      <c r="E2722" t="e">
        <f>DW_Fact_CL_Pricing_Calculations_Report[[#This Row],[NewCardlockSiteCost]]</f>
        <v>#VALUE!</v>
      </c>
      <c r="F2722" t="e">
        <f>DW_Fact_CL_Pricing_Calculations_Report[[#This Row],[Change]]</f>
        <v>#VALUE!</v>
      </c>
      <c r="G2722" t="e">
        <f>DW_Fact_CL_Pricing_Calculations_Report[[#This Row],[FuelPricesDtl_Price]]</f>
        <v>#VALUE!</v>
      </c>
      <c r="H2722" t="e">
        <f>DW_Fact_CL_Pricing_Calculations_Report[[#This Row],[NewTable1]]</f>
        <v>#VALUE!</v>
      </c>
      <c r="I2722" t="e">
        <f>DW_Fact_CL_Pricing_Calculations_Report[[#This Row],[Tax]]</f>
        <v>#VALUE!</v>
      </c>
      <c r="J2722" t="e">
        <f>DW_Fact_CL_Pricing_Calculations_Report[[#This Row],[NewTable1wTax]]</f>
        <v>#VALUE!</v>
      </c>
      <c r="K2722" t="e">
        <f>DW_Fact_CL_Pricing_Calculations_Report[[#This Row],[Prop]]</f>
        <v>#VALUE!</v>
      </c>
      <c r="L2722" t="e">
        <f>DW_Fact_CL_Pricing_Calculations_Report[[#This Row],[Prod_Freight_Class]]</f>
        <v>#VALUE!</v>
      </c>
      <c r="M2722" s="36" t="e">
        <f>DW_Fact_CL_Pricing_Calculations_Report[[#This Row],[Table_Load_Date]]</f>
        <v>#VALUE!</v>
      </c>
      <c r="N2722" t="e">
        <f>DW_Fact_CL_Pricing_Calculations_Report[[#This Row],[Company]]</f>
        <v>#VALUE!</v>
      </c>
      <c r="O2722" t="e">
        <f>DW_Fact_CL_Pricing_Calculations_Report[[#This Row],[InvTerminalWAC]]</f>
        <v>#VALUE!</v>
      </c>
      <c r="P2722" s="36" t="e">
        <f>DW_Fact_CL_Pricing_Calculations_Report[[#This Row],[Table_Load_Date]]</f>
        <v>#VALUE!</v>
      </c>
      <c r="Q2722" t="e">
        <f>DW_Fact_CL_Pricing_Calculations_Report[[#This Row],[Prod_Freight_Class]]</f>
        <v>#VALUE!</v>
      </c>
      <c r="R2722" t="e">
        <f>DW_Fact_CL_Pricing_Calculations_Report[[#This Row],[ReplacementCost]]</f>
        <v>#VALUE!</v>
      </c>
      <c r="S2722" t="e">
        <f>DW_Fact_CL_Pricing_Calculations_Report[[#This Row],[RegionWeightedAverageCost]]</f>
        <v>#VALUE!</v>
      </c>
      <c r="T2722" t="e">
        <f>DW_Fact_CL_Pricing_Calculations_Report[[#This Row],[Prop]]</f>
        <v>#VALUE!</v>
      </c>
      <c r="U2722" t="e">
        <f>DW_Fact_CL_Pricing_Calculations_Report[[#This Row],[CardlockSiteCost]]</f>
        <v>#VALUE!</v>
      </c>
      <c r="V2722" t="e">
        <f>DW_Fact_CL_Pricing_Calculations_Report[[#This Row],[NewCardlockSiteCost]]</f>
        <v>#VALUE!</v>
      </c>
      <c r="W2722" t="e">
        <f>DW_Fact_CL_Pricing_Calculations_Report[[#This Row],[Prod_ID]]</f>
        <v>#VALUE!</v>
      </c>
    </row>
    <row r="2723" spans="1:23" x14ac:dyDescent="0.25">
      <c r="A2723">
        <f>'Azure Calculations'!F2221</f>
        <v>0</v>
      </c>
      <c r="B2723" t="e">
        <f>DW_Fact_CL_Pricing_Calculations_Report[[#This Row],[Prod_ID]]</f>
        <v>#VALUE!</v>
      </c>
      <c r="C2723" t="e">
        <f>DW_Fact_CL_Pricing_Calculations_Report[[#This Row],[Vend_ID]]</f>
        <v>#VALUE!</v>
      </c>
      <c r="D2723" t="e">
        <f>DW_Fact_CL_Pricing_Calculations_Report[[#This Row],[CardlockSiteCost_WPROP]]</f>
        <v>#VALUE!</v>
      </c>
      <c r="E2723" t="e">
        <f>DW_Fact_CL_Pricing_Calculations_Report[[#This Row],[NewCardlockSiteCost]]</f>
        <v>#VALUE!</v>
      </c>
      <c r="F2723" t="e">
        <f>DW_Fact_CL_Pricing_Calculations_Report[[#This Row],[Change]]</f>
        <v>#VALUE!</v>
      </c>
      <c r="G2723" t="e">
        <f>DW_Fact_CL_Pricing_Calculations_Report[[#This Row],[FuelPricesDtl_Price]]</f>
        <v>#VALUE!</v>
      </c>
      <c r="H2723" t="e">
        <f>DW_Fact_CL_Pricing_Calculations_Report[[#This Row],[NewTable1]]</f>
        <v>#VALUE!</v>
      </c>
      <c r="I2723" t="e">
        <f>DW_Fact_CL_Pricing_Calculations_Report[[#This Row],[Tax]]</f>
        <v>#VALUE!</v>
      </c>
      <c r="J2723" t="e">
        <f>DW_Fact_CL_Pricing_Calculations_Report[[#This Row],[NewTable1wTax]]</f>
        <v>#VALUE!</v>
      </c>
      <c r="K2723" t="e">
        <f>DW_Fact_CL_Pricing_Calculations_Report[[#This Row],[Prop]]</f>
        <v>#VALUE!</v>
      </c>
      <c r="L2723" t="e">
        <f>DW_Fact_CL_Pricing_Calculations_Report[[#This Row],[Prod_Freight_Class]]</f>
        <v>#VALUE!</v>
      </c>
      <c r="M2723" s="36" t="e">
        <f>DW_Fact_CL_Pricing_Calculations_Report[[#This Row],[Table_Load_Date]]</f>
        <v>#VALUE!</v>
      </c>
      <c r="N2723" t="e">
        <f>DW_Fact_CL_Pricing_Calculations_Report[[#This Row],[Company]]</f>
        <v>#VALUE!</v>
      </c>
      <c r="O2723" t="e">
        <f>DW_Fact_CL_Pricing_Calculations_Report[[#This Row],[InvTerminalWAC]]</f>
        <v>#VALUE!</v>
      </c>
      <c r="P2723" s="36" t="e">
        <f>DW_Fact_CL_Pricing_Calculations_Report[[#This Row],[Table_Load_Date]]</f>
        <v>#VALUE!</v>
      </c>
      <c r="Q2723" t="e">
        <f>DW_Fact_CL_Pricing_Calculations_Report[[#This Row],[Prod_Freight_Class]]</f>
        <v>#VALUE!</v>
      </c>
      <c r="R2723" t="e">
        <f>DW_Fact_CL_Pricing_Calculations_Report[[#This Row],[ReplacementCost]]</f>
        <v>#VALUE!</v>
      </c>
      <c r="S2723" t="e">
        <f>DW_Fact_CL_Pricing_Calculations_Report[[#This Row],[RegionWeightedAverageCost]]</f>
        <v>#VALUE!</v>
      </c>
      <c r="T2723" t="e">
        <f>DW_Fact_CL_Pricing_Calculations_Report[[#This Row],[Prop]]</f>
        <v>#VALUE!</v>
      </c>
      <c r="U2723" t="e">
        <f>DW_Fact_CL_Pricing_Calculations_Report[[#This Row],[CardlockSiteCost]]</f>
        <v>#VALUE!</v>
      </c>
      <c r="V2723" t="e">
        <f>DW_Fact_CL_Pricing_Calculations_Report[[#This Row],[NewCardlockSiteCost]]</f>
        <v>#VALUE!</v>
      </c>
      <c r="W2723" t="e">
        <f>DW_Fact_CL_Pricing_Calculations_Report[[#This Row],[Prod_ID]]</f>
        <v>#VALUE!</v>
      </c>
    </row>
    <row r="2724" spans="1:23" x14ac:dyDescent="0.25">
      <c r="A2724">
        <f>'Azure Calculations'!F2222</f>
        <v>0</v>
      </c>
      <c r="B2724" t="e">
        <f>DW_Fact_CL_Pricing_Calculations_Report[[#This Row],[Prod_ID]]</f>
        <v>#VALUE!</v>
      </c>
      <c r="C2724" t="e">
        <f>DW_Fact_CL_Pricing_Calculations_Report[[#This Row],[Vend_ID]]</f>
        <v>#VALUE!</v>
      </c>
      <c r="D2724" t="e">
        <f>DW_Fact_CL_Pricing_Calculations_Report[[#This Row],[CardlockSiteCost_WPROP]]</f>
        <v>#VALUE!</v>
      </c>
      <c r="E2724" t="e">
        <f>DW_Fact_CL_Pricing_Calculations_Report[[#This Row],[NewCardlockSiteCost]]</f>
        <v>#VALUE!</v>
      </c>
      <c r="F2724" t="e">
        <f>DW_Fact_CL_Pricing_Calculations_Report[[#This Row],[Change]]</f>
        <v>#VALUE!</v>
      </c>
      <c r="G2724" t="e">
        <f>DW_Fact_CL_Pricing_Calculations_Report[[#This Row],[FuelPricesDtl_Price]]</f>
        <v>#VALUE!</v>
      </c>
      <c r="H2724" t="e">
        <f>DW_Fact_CL_Pricing_Calculations_Report[[#This Row],[NewTable1]]</f>
        <v>#VALUE!</v>
      </c>
      <c r="I2724" t="e">
        <f>DW_Fact_CL_Pricing_Calculations_Report[[#This Row],[Tax]]</f>
        <v>#VALUE!</v>
      </c>
      <c r="J2724" t="e">
        <f>DW_Fact_CL_Pricing_Calculations_Report[[#This Row],[NewTable1wTax]]</f>
        <v>#VALUE!</v>
      </c>
      <c r="K2724" t="e">
        <f>DW_Fact_CL_Pricing_Calculations_Report[[#This Row],[Prop]]</f>
        <v>#VALUE!</v>
      </c>
      <c r="L2724" t="e">
        <f>DW_Fact_CL_Pricing_Calculations_Report[[#This Row],[Prod_Freight_Class]]</f>
        <v>#VALUE!</v>
      </c>
      <c r="M2724" s="36" t="e">
        <f>DW_Fact_CL_Pricing_Calculations_Report[[#This Row],[Table_Load_Date]]</f>
        <v>#VALUE!</v>
      </c>
      <c r="N2724" t="e">
        <f>DW_Fact_CL_Pricing_Calculations_Report[[#This Row],[Company]]</f>
        <v>#VALUE!</v>
      </c>
      <c r="O2724" t="e">
        <f>DW_Fact_CL_Pricing_Calculations_Report[[#This Row],[InvTerminalWAC]]</f>
        <v>#VALUE!</v>
      </c>
      <c r="P2724" s="36" t="e">
        <f>DW_Fact_CL_Pricing_Calculations_Report[[#This Row],[Table_Load_Date]]</f>
        <v>#VALUE!</v>
      </c>
      <c r="Q2724" t="e">
        <f>DW_Fact_CL_Pricing_Calculations_Report[[#This Row],[Prod_Freight_Class]]</f>
        <v>#VALUE!</v>
      </c>
      <c r="R2724" t="e">
        <f>DW_Fact_CL_Pricing_Calculations_Report[[#This Row],[ReplacementCost]]</f>
        <v>#VALUE!</v>
      </c>
      <c r="S2724" t="e">
        <f>DW_Fact_CL_Pricing_Calculations_Report[[#This Row],[RegionWeightedAverageCost]]</f>
        <v>#VALUE!</v>
      </c>
      <c r="T2724" t="e">
        <f>DW_Fact_CL_Pricing_Calculations_Report[[#This Row],[Prop]]</f>
        <v>#VALUE!</v>
      </c>
      <c r="U2724" t="e">
        <f>DW_Fact_CL_Pricing_Calculations_Report[[#This Row],[CardlockSiteCost]]</f>
        <v>#VALUE!</v>
      </c>
      <c r="V2724" t="e">
        <f>DW_Fact_CL_Pricing_Calculations_Report[[#This Row],[NewCardlockSiteCost]]</f>
        <v>#VALUE!</v>
      </c>
      <c r="W2724" t="e">
        <f>DW_Fact_CL_Pricing_Calculations_Report[[#This Row],[Prod_ID]]</f>
        <v>#VALUE!</v>
      </c>
    </row>
    <row r="2725" spans="1:23" x14ac:dyDescent="0.25">
      <c r="A2725">
        <f>'Azure Calculations'!F2223</f>
        <v>0</v>
      </c>
      <c r="B2725" t="e">
        <f>DW_Fact_CL_Pricing_Calculations_Report[[#This Row],[Prod_ID]]</f>
        <v>#VALUE!</v>
      </c>
      <c r="C2725" t="e">
        <f>DW_Fact_CL_Pricing_Calculations_Report[[#This Row],[Vend_ID]]</f>
        <v>#VALUE!</v>
      </c>
      <c r="D2725" t="e">
        <f>DW_Fact_CL_Pricing_Calculations_Report[[#This Row],[CardlockSiteCost_WPROP]]</f>
        <v>#VALUE!</v>
      </c>
      <c r="E2725" t="e">
        <f>DW_Fact_CL_Pricing_Calculations_Report[[#This Row],[NewCardlockSiteCost]]</f>
        <v>#VALUE!</v>
      </c>
      <c r="F2725" t="e">
        <f>DW_Fact_CL_Pricing_Calculations_Report[[#This Row],[Change]]</f>
        <v>#VALUE!</v>
      </c>
      <c r="G2725" t="e">
        <f>DW_Fact_CL_Pricing_Calculations_Report[[#This Row],[FuelPricesDtl_Price]]</f>
        <v>#VALUE!</v>
      </c>
      <c r="H2725" t="e">
        <f>DW_Fact_CL_Pricing_Calculations_Report[[#This Row],[NewTable1]]</f>
        <v>#VALUE!</v>
      </c>
      <c r="I2725" t="e">
        <f>DW_Fact_CL_Pricing_Calculations_Report[[#This Row],[Tax]]</f>
        <v>#VALUE!</v>
      </c>
      <c r="J2725" t="e">
        <f>DW_Fact_CL_Pricing_Calculations_Report[[#This Row],[NewTable1wTax]]</f>
        <v>#VALUE!</v>
      </c>
      <c r="K2725" t="e">
        <f>DW_Fact_CL_Pricing_Calculations_Report[[#This Row],[Prop]]</f>
        <v>#VALUE!</v>
      </c>
      <c r="L2725" t="e">
        <f>DW_Fact_CL_Pricing_Calculations_Report[[#This Row],[Prod_Freight_Class]]</f>
        <v>#VALUE!</v>
      </c>
      <c r="M2725" s="36" t="e">
        <f>DW_Fact_CL_Pricing_Calculations_Report[[#This Row],[Table_Load_Date]]</f>
        <v>#VALUE!</v>
      </c>
      <c r="N2725" t="e">
        <f>DW_Fact_CL_Pricing_Calculations_Report[[#This Row],[Company]]</f>
        <v>#VALUE!</v>
      </c>
      <c r="O2725" t="e">
        <f>DW_Fact_CL_Pricing_Calculations_Report[[#This Row],[InvTerminalWAC]]</f>
        <v>#VALUE!</v>
      </c>
      <c r="P2725" s="36" t="e">
        <f>DW_Fact_CL_Pricing_Calculations_Report[[#This Row],[Table_Load_Date]]</f>
        <v>#VALUE!</v>
      </c>
      <c r="Q2725" t="e">
        <f>DW_Fact_CL_Pricing_Calculations_Report[[#This Row],[Prod_Freight_Class]]</f>
        <v>#VALUE!</v>
      </c>
      <c r="R2725" t="e">
        <f>DW_Fact_CL_Pricing_Calculations_Report[[#This Row],[ReplacementCost]]</f>
        <v>#VALUE!</v>
      </c>
      <c r="S2725" t="e">
        <f>DW_Fact_CL_Pricing_Calculations_Report[[#This Row],[RegionWeightedAverageCost]]</f>
        <v>#VALUE!</v>
      </c>
      <c r="T2725" t="e">
        <f>DW_Fact_CL_Pricing_Calculations_Report[[#This Row],[Prop]]</f>
        <v>#VALUE!</v>
      </c>
      <c r="U2725" t="e">
        <f>DW_Fact_CL_Pricing_Calculations_Report[[#This Row],[CardlockSiteCost]]</f>
        <v>#VALUE!</v>
      </c>
      <c r="V2725" t="e">
        <f>DW_Fact_CL_Pricing_Calculations_Report[[#This Row],[NewCardlockSiteCost]]</f>
        <v>#VALUE!</v>
      </c>
      <c r="W2725" t="e">
        <f>DW_Fact_CL_Pricing_Calculations_Report[[#This Row],[Prod_ID]]</f>
        <v>#VALUE!</v>
      </c>
    </row>
    <row r="2726" spans="1:23" x14ac:dyDescent="0.25">
      <c r="A2726">
        <f>'Azure Calculations'!F2224</f>
        <v>0</v>
      </c>
      <c r="B2726" t="e">
        <f>DW_Fact_CL_Pricing_Calculations_Report[[#This Row],[Prod_ID]]</f>
        <v>#VALUE!</v>
      </c>
      <c r="C2726" t="e">
        <f>DW_Fact_CL_Pricing_Calculations_Report[[#This Row],[Vend_ID]]</f>
        <v>#VALUE!</v>
      </c>
      <c r="D2726" t="e">
        <f>DW_Fact_CL_Pricing_Calculations_Report[[#This Row],[CardlockSiteCost_WPROP]]</f>
        <v>#VALUE!</v>
      </c>
      <c r="E2726" t="e">
        <f>DW_Fact_CL_Pricing_Calculations_Report[[#This Row],[NewCardlockSiteCost]]</f>
        <v>#VALUE!</v>
      </c>
      <c r="F2726" t="e">
        <f>DW_Fact_CL_Pricing_Calculations_Report[[#This Row],[Change]]</f>
        <v>#VALUE!</v>
      </c>
      <c r="G2726" t="e">
        <f>DW_Fact_CL_Pricing_Calculations_Report[[#This Row],[FuelPricesDtl_Price]]</f>
        <v>#VALUE!</v>
      </c>
      <c r="H2726" t="e">
        <f>DW_Fact_CL_Pricing_Calculations_Report[[#This Row],[NewTable1]]</f>
        <v>#VALUE!</v>
      </c>
      <c r="I2726" t="e">
        <f>DW_Fact_CL_Pricing_Calculations_Report[[#This Row],[Tax]]</f>
        <v>#VALUE!</v>
      </c>
      <c r="J2726" t="e">
        <f>DW_Fact_CL_Pricing_Calculations_Report[[#This Row],[NewTable1wTax]]</f>
        <v>#VALUE!</v>
      </c>
      <c r="K2726" t="e">
        <f>DW_Fact_CL_Pricing_Calculations_Report[[#This Row],[Prop]]</f>
        <v>#VALUE!</v>
      </c>
      <c r="L2726" t="e">
        <f>DW_Fact_CL_Pricing_Calculations_Report[[#This Row],[Prod_Freight_Class]]</f>
        <v>#VALUE!</v>
      </c>
      <c r="M2726" s="36" t="e">
        <f>DW_Fact_CL_Pricing_Calculations_Report[[#This Row],[Table_Load_Date]]</f>
        <v>#VALUE!</v>
      </c>
      <c r="N2726" t="e">
        <f>DW_Fact_CL_Pricing_Calculations_Report[[#This Row],[Company]]</f>
        <v>#VALUE!</v>
      </c>
      <c r="O2726" t="e">
        <f>DW_Fact_CL_Pricing_Calculations_Report[[#This Row],[InvTerminalWAC]]</f>
        <v>#VALUE!</v>
      </c>
      <c r="P2726" s="36" t="e">
        <f>DW_Fact_CL_Pricing_Calculations_Report[[#This Row],[Table_Load_Date]]</f>
        <v>#VALUE!</v>
      </c>
      <c r="Q2726" t="e">
        <f>DW_Fact_CL_Pricing_Calculations_Report[[#This Row],[Prod_Freight_Class]]</f>
        <v>#VALUE!</v>
      </c>
      <c r="R2726" t="e">
        <f>DW_Fact_CL_Pricing_Calculations_Report[[#This Row],[ReplacementCost]]</f>
        <v>#VALUE!</v>
      </c>
      <c r="S2726" t="e">
        <f>DW_Fact_CL_Pricing_Calculations_Report[[#This Row],[RegionWeightedAverageCost]]</f>
        <v>#VALUE!</v>
      </c>
      <c r="T2726" t="e">
        <f>DW_Fact_CL_Pricing_Calculations_Report[[#This Row],[Prop]]</f>
        <v>#VALUE!</v>
      </c>
      <c r="U2726" t="e">
        <f>DW_Fact_CL_Pricing_Calculations_Report[[#This Row],[CardlockSiteCost]]</f>
        <v>#VALUE!</v>
      </c>
      <c r="V2726" t="e">
        <f>DW_Fact_CL_Pricing_Calculations_Report[[#This Row],[NewCardlockSiteCost]]</f>
        <v>#VALUE!</v>
      </c>
      <c r="W2726" t="e">
        <f>DW_Fact_CL_Pricing_Calculations_Report[[#This Row],[Prod_ID]]</f>
        <v>#VALUE!</v>
      </c>
    </row>
    <row r="2727" spans="1:23" x14ac:dyDescent="0.25">
      <c r="A2727">
        <f>'Azure Calculations'!F2225</f>
        <v>0</v>
      </c>
      <c r="B2727" t="e">
        <f>DW_Fact_CL_Pricing_Calculations_Report[[#This Row],[Prod_ID]]</f>
        <v>#VALUE!</v>
      </c>
      <c r="C2727" t="e">
        <f>DW_Fact_CL_Pricing_Calculations_Report[[#This Row],[Vend_ID]]</f>
        <v>#VALUE!</v>
      </c>
      <c r="D2727" t="e">
        <f>DW_Fact_CL_Pricing_Calculations_Report[[#This Row],[CardlockSiteCost_WPROP]]</f>
        <v>#VALUE!</v>
      </c>
      <c r="E2727" t="e">
        <f>DW_Fact_CL_Pricing_Calculations_Report[[#This Row],[NewCardlockSiteCost]]</f>
        <v>#VALUE!</v>
      </c>
      <c r="F2727" t="e">
        <f>DW_Fact_CL_Pricing_Calculations_Report[[#This Row],[Change]]</f>
        <v>#VALUE!</v>
      </c>
      <c r="G2727" t="e">
        <f>DW_Fact_CL_Pricing_Calculations_Report[[#This Row],[FuelPricesDtl_Price]]</f>
        <v>#VALUE!</v>
      </c>
      <c r="H2727" t="e">
        <f>DW_Fact_CL_Pricing_Calculations_Report[[#This Row],[NewTable1]]</f>
        <v>#VALUE!</v>
      </c>
      <c r="I2727" t="e">
        <f>DW_Fact_CL_Pricing_Calculations_Report[[#This Row],[Tax]]</f>
        <v>#VALUE!</v>
      </c>
      <c r="J2727" t="e">
        <f>DW_Fact_CL_Pricing_Calculations_Report[[#This Row],[NewTable1wTax]]</f>
        <v>#VALUE!</v>
      </c>
      <c r="K2727" t="e">
        <f>DW_Fact_CL_Pricing_Calculations_Report[[#This Row],[Prop]]</f>
        <v>#VALUE!</v>
      </c>
      <c r="L2727" t="e">
        <f>DW_Fact_CL_Pricing_Calculations_Report[[#This Row],[Prod_Freight_Class]]</f>
        <v>#VALUE!</v>
      </c>
      <c r="M2727" s="36" t="e">
        <f>DW_Fact_CL_Pricing_Calculations_Report[[#This Row],[Table_Load_Date]]</f>
        <v>#VALUE!</v>
      </c>
      <c r="N2727" t="e">
        <f>DW_Fact_CL_Pricing_Calculations_Report[[#This Row],[Company]]</f>
        <v>#VALUE!</v>
      </c>
      <c r="O2727" t="e">
        <f>DW_Fact_CL_Pricing_Calculations_Report[[#This Row],[InvTerminalWAC]]</f>
        <v>#VALUE!</v>
      </c>
      <c r="P2727" s="36" t="e">
        <f>DW_Fact_CL_Pricing_Calculations_Report[[#This Row],[Table_Load_Date]]</f>
        <v>#VALUE!</v>
      </c>
      <c r="Q2727" t="e">
        <f>DW_Fact_CL_Pricing_Calculations_Report[[#This Row],[Prod_Freight_Class]]</f>
        <v>#VALUE!</v>
      </c>
      <c r="R2727" t="e">
        <f>DW_Fact_CL_Pricing_Calculations_Report[[#This Row],[ReplacementCost]]</f>
        <v>#VALUE!</v>
      </c>
      <c r="S2727" t="e">
        <f>DW_Fact_CL_Pricing_Calculations_Report[[#This Row],[RegionWeightedAverageCost]]</f>
        <v>#VALUE!</v>
      </c>
      <c r="T2727" t="e">
        <f>DW_Fact_CL_Pricing_Calculations_Report[[#This Row],[Prop]]</f>
        <v>#VALUE!</v>
      </c>
      <c r="U2727" t="e">
        <f>DW_Fact_CL_Pricing_Calculations_Report[[#This Row],[CardlockSiteCost]]</f>
        <v>#VALUE!</v>
      </c>
      <c r="V2727" t="e">
        <f>DW_Fact_CL_Pricing_Calculations_Report[[#This Row],[NewCardlockSiteCost]]</f>
        <v>#VALUE!</v>
      </c>
      <c r="W2727" t="e">
        <f>DW_Fact_CL_Pricing_Calculations_Report[[#This Row],[Prod_ID]]</f>
        <v>#VALUE!</v>
      </c>
    </row>
    <row r="2728" spans="1:23" x14ac:dyDescent="0.25">
      <c r="A2728">
        <f>'Azure Calculations'!F2226</f>
        <v>0</v>
      </c>
      <c r="B2728" t="e">
        <f>DW_Fact_CL_Pricing_Calculations_Report[[#This Row],[Prod_ID]]</f>
        <v>#VALUE!</v>
      </c>
      <c r="C2728" t="e">
        <f>DW_Fact_CL_Pricing_Calculations_Report[[#This Row],[Vend_ID]]</f>
        <v>#VALUE!</v>
      </c>
      <c r="D2728" t="e">
        <f>DW_Fact_CL_Pricing_Calculations_Report[[#This Row],[CardlockSiteCost_WPROP]]</f>
        <v>#VALUE!</v>
      </c>
      <c r="E2728" t="e">
        <f>DW_Fact_CL_Pricing_Calculations_Report[[#This Row],[NewCardlockSiteCost]]</f>
        <v>#VALUE!</v>
      </c>
      <c r="F2728" t="e">
        <f>DW_Fact_CL_Pricing_Calculations_Report[[#This Row],[Change]]</f>
        <v>#VALUE!</v>
      </c>
      <c r="G2728" t="e">
        <f>DW_Fact_CL_Pricing_Calculations_Report[[#This Row],[FuelPricesDtl_Price]]</f>
        <v>#VALUE!</v>
      </c>
      <c r="H2728" t="e">
        <f>DW_Fact_CL_Pricing_Calculations_Report[[#This Row],[NewTable1]]</f>
        <v>#VALUE!</v>
      </c>
      <c r="I2728" t="e">
        <f>DW_Fact_CL_Pricing_Calculations_Report[[#This Row],[Tax]]</f>
        <v>#VALUE!</v>
      </c>
      <c r="J2728" t="e">
        <f>DW_Fact_CL_Pricing_Calculations_Report[[#This Row],[NewTable1wTax]]</f>
        <v>#VALUE!</v>
      </c>
      <c r="K2728" t="e">
        <f>DW_Fact_CL_Pricing_Calculations_Report[[#This Row],[Prop]]</f>
        <v>#VALUE!</v>
      </c>
      <c r="L2728" t="e">
        <f>DW_Fact_CL_Pricing_Calculations_Report[[#This Row],[Prod_Freight_Class]]</f>
        <v>#VALUE!</v>
      </c>
      <c r="M2728" s="36" t="e">
        <f>DW_Fact_CL_Pricing_Calculations_Report[[#This Row],[Table_Load_Date]]</f>
        <v>#VALUE!</v>
      </c>
      <c r="N2728" t="e">
        <f>DW_Fact_CL_Pricing_Calculations_Report[[#This Row],[Company]]</f>
        <v>#VALUE!</v>
      </c>
      <c r="O2728" t="e">
        <f>DW_Fact_CL_Pricing_Calculations_Report[[#This Row],[InvTerminalWAC]]</f>
        <v>#VALUE!</v>
      </c>
      <c r="P2728" s="36" t="e">
        <f>DW_Fact_CL_Pricing_Calculations_Report[[#This Row],[Table_Load_Date]]</f>
        <v>#VALUE!</v>
      </c>
      <c r="Q2728" t="e">
        <f>DW_Fact_CL_Pricing_Calculations_Report[[#This Row],[Prod_Freight_Class]]</f>
        <v>#VALUE!</v>
      </c>
      <c r="R2728" t="e">
        <f>DW_Fact_CL_Pricing_Calculations_Report[[#This Row],[ReplacementCost]]</f>
        <v>#VALUE!</v>
      </c>
      <c r="S2728" t="e">
        <f>DW_Fact_CL_Pricing_Calculations_Report[[#This Row],[RegionWeightedAverageCost]]</f>
        <v>#VALUE!</v>
      </c>
      <c r="T2728" t="e">
        <f>DW_Fact_CL_Pricing_Calculations_Report[[#This Row],[Prop]]</f>
        <v>#VALUE!</v>
      </c>
      <c r="U2728" t="e">
        <f>DW_Fact_CL_Pricing_Calculations_Report[[#This Row],[CardlockSiteCost]]</f>
        <v>#VALUE!</v>
      </c>
      <c r="V2728" t="e">
        <f>DW_Fact_CL_Pricing_Calculations_Report[[#This Row],[NewCardlockSiteCost]]</f>
        <v>#VALUE!</v>
      </c>
      <c r="W2728" t="e">
        <f>DW_Fact_CL_Pricing_Calculations_Report[[#This Row],[Prod_ID]]</f>
        <v>#VALUE!</v>
      </c>
    </row>
    <row r="2729" spans="1:23" x14ac:dyDescent="0.25">
      <c r="A2729">
        <f>'Azure Calculations'!F2227</f>
        <v>0</v>
      </c>
      <c r="B2729" t="e">
        <f>DW_Fact_CL_Pricing_Calculations_Report[[#This Row],[Prod_ID]]</f>
        <v>#VALUE!</v>
      </c>
      <c r="C2729" t="e">
        <f>DW_Fact_CL_Pricing_Calculations_Report[[#This Row],[Vend_ID]]</f>
        <v>#VALUE!</v>
      </c>
      <c r="D2729" t="e">
        <f>DW_Fact_CL_Pricing_Calculations_Report[[#This Row],[CardlockSiteCost_WPROP]]</f>
        <v>#VALUE!</v>
      </c>
      <c r="E2729" t="e">
        <f>DW_Fact_CL_Pricing_Calculations_Report[[#This Row],[NewCardlockSiteCost]]</f>
        <v>#VALUE!</v>
      </c>
      <c r="F2729" t="e">
        <f>DW_Fact_CL_Pricing_Calculations_Report[[#This Row],[Change]]</f>
        <v>#VALUE!</v>
      </c>
      <c r="G2729" t="e">
        <f>DW_Fact_CL_Pricing_Calculations_Report[[#This Row],[FuelPricesDtl_Price]]</f>
        <v>#VALUE!</v>
      </c>
      <c r="H2729" t="e">
        <f>DW_Fact_CL_Pricing_Calculations_Report[[#This Row],[NewTable1]]</f>
        <v>#VALUE!</v>
      </c>
      <c r="I2729" t="e">
        <f>DW_Fact_CL_Pricing_Calculations_Report[[#This Row],[Tax]]</f>
        <v>#VALUE!</v>
      </c>
      <c r="J2729" t="e">
        <f>DW_Fact_CL_Pricing_Calculations_Report[[#This Row],[NewTable1wTax]]</f>
        <v>#VALUE!</v>
      </c>
      <c r="K2729" t="e">
        <f>DW_Fact_CL_Pricing_Calculations_Report[[#This Row],[Prop]]</f>
        <v>#VALUE!</v>
      </c>
      <c r="L2729" t="e">
        <f>DW_Fact_CL_Pricing_Calculations_Report[[#This Row],[Prod_Freight_Class]]</f>
        <v>#VALUE!</v>
      </c>
      <c r="M2729" s="36" t="e">
        <f>DW_Fact_CL_Pricing_Calculations_Report[[#This Row],[Table_Load_Date]]</f>
        <v>#VALUE!</v>
      </c>
      <c r="N2729" t="e">
        <f>DW_Fact_CL_Pricing_Calculations_Report[[#This Row],[Company]]</f>
        <v>#VALUE!</v>
      </c>
      <c r="O2729" t="e">
        <f>DW_Fact_CL_Pricing_Calculations_Report[[#This Row],[InvTerminalWAC]]</f>
        <v>#VALUE!</v>
      </c>
      <c r="P2729" s="36" t="e">
        <f>DW_Fact_CL_Pricing_Calculations_Report[[#This Row],[Table_Load_Date]]</f>
        <v>#VALUE!</v>
      </c>
      <c r="Q2729" t="e">
        <f>DW_Fact_CL_Pricing_Calculations_Report[[#This Row],[Prod_Freight_Class]]</f>
        <v>#VALUE!</v>
      </c>
      <c r="R2729" t="e">
        <f>DW_Fact_CL_Pricing_Calculations_Report[[#This Row],[ReplacementCost]]</f>
        <v>#VALUE!</v>
      </c>
      <c r="S2729" t="e">
        <f>DW_Fact_CL_Pricing_Calculations_Report[[#This Row],[RegionWeightedAverageCost]]</f>
        <v>#VALUE!</v>
      </c>
      <c r="T2729" t="e">
        <f>DW_Fact_CL_Pricing_Calculations_Report[[#This Row],[Prop]]</f>
        <v>#VALUE!</v>
      </c>
      <c r="U2729" t="e">
        <f>DW_Fact_CL_Pricing_Calculations_Report[[#This Row],[CardlockSiteCost]]</f>
        <v>#VALUE!</v>
      </c>
      <c r="V2729" t="e">
        <f>DW_Fact_CL_Pricing_Calculations_Report[[#This Row],[NewCardlockSiteCost]]</f>
        <v>#VALUE!</v>
      </c>
      <c r="W2729" t="e">
        <f>DW_Fact_CL_Pricing_Calculations_Report[[#This Row],[Prod_ID]]</f>
        <v>#VALUE!</v>
      </c>
    </row>
    <row r="2730" spans="1:23" x14ac:dyDescent="0.25">
      <c r="A2730">
        <f>'Azure Calculations'!F2228</f>
        <v>0</v>
      </c>
      <c r="B2730" t="e">
        <f>DW_Fact_CL_Pricing_Calculations_Report[[#This Row],[Prod_ID]]</f>
        <v>#VALUE!</v>
      </c>
      <c r="C2730" t="e">
        <f>DW_Fact_CL_Pricing_Calculations_Report[[#This Row],[Vend_ID]]</f>
        <v>#VALUE!</v>
      </c>
      <c r="D2730" t="e">
        <f>DW_Fact_CL_Pricing_Calculations_Report[[#This Row],[CardlockSiteCost_WPROP]]</f>
        <v>#VALUE!</v>
      </c>
      <c r="E2730" t="e">
        <f>DW_Fact_CL_Pricing_Calculations_Report[[#This Row],[NewCardlockSiteCost]]</f>
        <v>#VALUE!</v>
      </c>
      <c r="F2730" t="e">
        <f>DW_Fact_CL_Pricing_Calculations_Report[[#This Row],[Change]]</f>
        <v>#VALUE!</v>
      </c>
      <c r="G2730" t="e">
        <f>DW_Fact_CL_Pricing_Calculations_Report[[#This Row],[FuelPricesDtl_Price]]</f>
        <v>#VALUE!</v>
      </c>
      <c r="H2730" t="e">
        <f>DW_Fact_CL_Pricing_Calculations_Report[[#This Row],[NewTable1]]</f>
        <v>#VALUE!</v>
      </c>
      <c r="I2730" t="e">
        <f>DW_Fact_CL_Pricing_Calculations_Report[[#This Row],[Tax]]</f>
        <v>#VALUE!</v>
      </c>
      <c r="J2730" t="e">
        <f>DW_Fact_CL_Pricing_Calculations_Report[[#This Row],[NewTable1wTax]]</f>
        <v>#VALUE!</v>
      </c>
      <c r="K2730" t="e">
        <f>DW_Fact_CL_Pricing_Calculations_Report[[#This Row],[Prop]]</f>
        <v>#VALUE!</v>
      </c>
      <c r="L2730" t="e">
        <f>DW_Fact_CL_Pricing_Calculations_Report[[#This Row],[Prod_Freight_Class]]</f>
        <v>#VALUE!</v>
      </c>
      <c r="M2730" s="36" t="e">
        <f>DW_Fact_CL_Pricing_Calculations_Report[[#This Row],[Table_Load_Date]]</f>
        <v>#VALUE!</v>
      </c>
      <c r="N2730" t="e">
        <f>DW_Fact_CL_Pricing_Calculations_Report[[#This Row],[Company]]</f>
        <v>#VALUE!</v>
      </c>
      <c r="O2730" t="e">
        <f>DW_Fact_CL_Pricing_Calculations_Report[[#This Row],[InvTerminalWAC]]</f>
        <v>#VALUE!</v>
      </c>
      <c r="P2730" s="36" t="e">
        <f>DW_Fact_CL_Pricing_Calculations_Report[[#This Row],[Table_Load_Date]]</f>
        <v>#VALUE!</v>
      </c>
      <c r="Q2730" t="e">
        <f>DW_Fact_CL_Pricing_Calculations_Report[[#This Row],[Prod_Freight_Class]]</f>
        <v>#VALUE!</v>
      </c>
      <c r="R2730" t="e">
        <f>DW_Fact_CL_Pricing_Calculations_Report[[#This Row],[ReplacementCost]]</f>
        <v>#VALUE!</v>
      </c>
      <c r="S2730" t="e">
        <f>DW_Fact_CL_Pricing_Calculations_Report[[#This Row],[RegionWeightedAverageCost]]</f>
        <v>#VALUE!</v>
      </c>
      <c r="T2730" t="e">
        <f>DW_Fact_CL_Pricing_Calculations_Report[[#This Row],[Prop]]</f>
        <v>#VALUE!</v>
      </c>
      <c r="U2730" t="e">
        <f>DW_Fact_CL_Pricing_Calculations_Report[[#This Row],[CardlockSiteCost]]</f>
        <v>#VALUE!</v>
      </c>
      <c r="V2730" t="e">
        <f>DW_Fact_CL_Pricing_Calculations_Report[[#This Row],[NewCardlockSiteCost]]</f>
        <v>#VALUE!</v>
      </c>
      <c r="W2730" t="e">
        <f>DW_Fact_CL_Pricing_Calculations_Report[[#This Row],[Prod_ID]]</f>
        <v>#VALUE!</v>
      </c>
    </row>
    <row r="2731" spans="1:23" x14ac:dyDescent="0.25">
      <c r="A2731">
        <f>'Azure Calculations'!F2229</f>
        <v>0</v>
      </c>
      <c r="B2731" t="e">
        <f>DW_Fact_CL_Pricing_Calculations_Report[[#This Row],[Prod_ID]]</f>
        <v>#VALUE!</v>
      </c>
      <c r="C2731" t="e">
        <f>DW_Fact_CL_Pricing_Calculations_Report[[#This Row],[Vend_ID]]</f>
        <v>#VALUE!</v>
      </c>
      <c r="D2731" t="e">
        <f>DW_Fact_CL_Pricing_Calculations_Report[[#This Row],[CardlockSiteCost_WPROP]]</f>
        <v>#VALUE!</v>
      </c>
      <c r="E2731" t="e">
        <f>DW_Fact_CL_Pricing_Calculations_Report[[#This Row],[NewCardlockSiteCost]]</f>
        <v>#VALUE!</v>
      </c>
      <c r="F2731" t="e">
        <f>DW_Fact_CL_Pricing_Calculations_Report[[#This Row],[Change]]</f>
        <v>#VALUE!</v>
      </c>
      <c r="G2731" t="e">
        <f>DW_Fact_CL_Pricing_Calculations_Report[[#This Row],[FuelPricesDtl_Price]]</f>
        <v>#VALUE!</v>
      </c>
      <c r="H2731" t="e">
        <f>DW_Fact_CL_Pricing_Calculations_Report[[#This Row],[NewTable1]]</f>
        <v>#VALUE!</v>
      </c>
      <c r="I2731" t="e">
        <f>DW_Fact_CL_Pricing_Calculations_Report[[#This Row],[Tax]]</f>
        <v>#VALUE!</v>
      </c>
      <c r="J2731" t="e">
        <f>DW_Fact_CL_Pricing_Calculations_Report[[#This Row],[NewTable1wTax]]</f>
        <v>#VALUE!</v>
      </c>
      <c r="K2731" t="e">
        <f>DW_Fact_CL_Pricing_Calculations_Report[[#This Row],[Prop]]</f>
        <v>#VALUE!</v>
      </c>
      <c r="L2731" t="e">
        <f>DW_Fact_CL_Pricing_Calculations_Report[[#This Row],[Prod_Freight_Class]]</f>
        <v>#VALUE!</v>
      </c>
      <c r="M2731" s="36" t="e">
        <f>DW_Fact_CL_Pricing_Calculations_Report[[#This Row],[Table_Load_Date]]</f>
        <v>#VALUE!</v>
      </c>
      <c r="N2731" t="e">
        <f>DW_Fact_CL_Pricing_Calculations_Report[[#This Row],[Company]]</f>
        <v>#VALUE!</v>
      </c>
      <c r="O2731" t="e">
        <f>DW_Fact_CL_Pricing_Calculations_Report[[#This Row],[InvTerminalWAC]]</f>
        <v>#VALUE!</v>
      </c>
      <c r="P2731" s="36" t="e">
        <f>DW_Fact_CL_Pricing_Calculations_Report[[#This Row],[Table_Load_Date]]</f>
        <v>#VALUE!</v>
      </c>
      <c r="Q2731" t="e">
        <f>DW_Fact_CL_Pricing_Calculations_Report[[#This Row],[Prod_Freight_Class]]</f>
        <v>#VALUE!</v>
      </c>
      <c r="R2731" t="e">
        <f>DW_Fact_CL_Pricing_Calculations_Report[[#This Row],[ReplacementCost]]</f>
        <v>#VALUE!</v>
      </c>
      <c r="S2731" t="e">
        <f>DW_Fact_CL_Pricing_Calculations_Report[[#This Row],[RegionWeightedAverageCost]]</f>
        <v>#VALUE!</v>
      </c>
      <c r="T2731" t="e">
        <f>DW_Fact_CL_Pricing_Calculations_Report[[#This Row],[Prop]]</f>
        <v>#VALUE!</v>
      </c>
      <c r="U2731" t="e">
        <f>DW_Fact_CL_Pricing_Calculations_Report[[#This Row],[CardlockSiteCost]]</f>
        <v>#VALUE!</v>
      </c>
      <c r="V2731" t="e">
        <f>DW_Fact_CL_Pricing_Calculations_Report[[#This Row],[NewCardlockSiteCost]]</f>
        <v>#VALUE!</v>
      </c>
      <c r="W2731" t="e">
        <f>DW_Fact_CL_Pricing_Calculations_Report[[#This Row],[Prod_ID]]</f>
        <v>#VALUE!</v>
      </c>
    </row>
    <row r="2732" spans="1:23" x14ac:dyDescent="0.25">
      <c r="A2732">
        <f>'Azure Calculations'!F2230</f>
        <v>0</v>
      </c>
      <c r="B2732" t="e">
        <f>DW_Fact_CL_Pricing_Calculations_Report[[#This Row],[Prod_ID]]</f>
        <v>#VALUE!</v>
      </c>
      <c r="C2732" t="e">
        <f>DW_Fact_CL_Pricing_Calculations_Report[[#This Row],[Vend_ID]]</f>
        <v>#VALUE!</v>
      </c>
      <c r="D2732" t="e">
        <f>DW_Fact_CL_Pricing_Calculations_Report[[#This Row],[CardlockSiteCost_WPROP]]</f>
        <v>#VALUE!</v>
      </c>
      <c r="E2732" t="e">
        <f>DW_Fact_CL_Pricing_Calculations_Report[[#This Row],[NewCardlockSiteCost]]</f>
        <v>#VALUE!</v>
      </c>
      <c r="F2732" t="e">
        <f>DW_Fact_CL_Pricing_Calculations_Report[[#This Row],[Change]]</f>
        <v>#VALUE!</v>
      </c>
      <c r="G2732" t="e">
        <f>DW_Fact_CL_Pricing_Calculations_Report[[#This Row],[FuelPricesDtl_Price]]</f>
        <v>#VALUE!</v>
      </c>
      <c r="H2732" t="e">
        <f>DW_Fact_CL_Pricing_Calculations_Report[[#This Row],[NewTable1]]</f>
        <v>#VALUE!</v>
      </c>
      <c r="I2732" t="e">
        <f>DW_Fact_CL_Pricing_Calculations_Report[[#This Row],[Tax]]</f>
        <v>#VALUE!</v>
      </c>
      <c r="J2732" t="e">
        <f>DW_Fact_CL_Pricing_Calculations_Report[[#This Row],[NewTable1wTax]]</f>
        <v>#VALUE!</v>
      </c>
      <c r="K2732" t="e">
        <f>DW_Fact_CL_Pricing_Calculations_Report[[#This Row],[Prop]]</f>
        <v>#VALUE!</v>
      </c>
      <c r="L2732" t="e">
        <f>DW_Fact_CL_Pricing_Calculations_Report[[#This Row],[Prod_Freight_Class]]</f>
        <v>#VALUE!</v>
      </c>
      <c r="M2732" s="36" t="e">
        <f>DW_Fact_CL_Pricing_Calculations_Report[[#This Row],[Table_Load_Date]]</f>
        <v>#VALUE!</v>
      </c>
      <c r="N2732" t="e">
        <f>DW_Fact_CL_Pricing_Calculations_Report[[#This Row],[Company]]</f>
        <v>#VALUE!</v>
      </c>
      <c r="O2732" t="e">
        <f>DW_Fact_CL_Pricing_Calculations_Report[[#This Row],[InvTerminalWAC]]</f>
        <v>#VALUE!</v>
      </c>
      <c r="P2732" s="36" t="e">
        <f>DW_Fact_CL_Pricing_Calculations_Report[[#This Row],[Table_Load_Date]]</f>
        <v>#VALUE!</v>
      </c>
      <c r="Q2732" t="e">
        <f>DW_Fact_CL_Pricing_Calculations_Report[[#This Row],[Prod_Freight_Class]]</f>
        <v>#VALUE!</v>
      </c>
      <c r="R2732" t="e">
        <f>DW_Fact_CL_Pricing_Calculations_Report[[#This Row],[ReplacementCost]]</f>
        <v>#VALUE!</v>
      </c>
      <c r="S2732" t="e">
        <f>DW_Fact_CL_Pricing_Calculations_Report[[#This Row],[RegionWeightedAverageCost]]</f>
        <v>#VALUE!</v>
      </c>
      <c r="T2732" t="e">
        <f>DW_Fact_CL_Pricing_Calculations_Report[[#This Row],[Prop]]</f>
        <v>#VALUE!</v>
      </c>
      <c r="U2732" t="e">
        <f>DW_Fact_CL_Pricing_Calculations_Report[[#This Row],[CardlockSiteCost]]</f>
        <v>#VALUE!</v>
      </c>
      <c r="V2732" t="e">
        <f>DW_Fact_CL_Pricing_Calculations_Report[[#This Row],[NewCardlockSiteCost]]</f>
        <v>#VALUE!</v>
      </c>
      <c r="W2732" t="e">
        <f>DW_Fact_CL_Pricing_Calculations_Report[[#This Row],[Prod_ID]]</f>
        <v>#VALUE!</v>
      </c>
    </row>
    <row r="2733" spans="1:23" x14ac:dyDescent="0.25">
      <c r="A2733">
        <f>'Azure Calculations'!F2231</f>
        <v>0</v>
      </c>
      <c r="B2733" t="e">
        <f>DW_Fact_CL_Pricing_Calculations_Report[[#This Row],[Prod_ID]]</f>
        <v>#VALUE!</v>
      </c>
      <c r="C2733" t="e">
        <f>DW_Fact_CL_Pricing_Calculations_Report[[#This Row],[Vend_ID]]</f>
        <v>#VALUE!</v>
      </c>
      <c r="D2733" t="e">
        <f>DW_Fact_CL_Pricing_Calculations_Report[[#This Row],[CardlockSiteCost_WPROP]]</f>
        <v>#VALUE!</v>
      </c>
      <c r="E2733" t="e">
        <f>DW_Fact_CL_Pricing_Calculations_Report[[#This Row],[NewCardlockSiteCost]]</f>
        <v>#VALUE!</v>
      </c>
      <c r="F2733" t="e">
        <f>DW_Fact_CL_Pricing_Calculations_Report[[#This Row],[Change]]</f>
        <v>#VALUE!</v>
      </c>
      <c r="G2733" t="e">
        <f>DW_Fact_CL_Pricing_Calculations_Report[[#This Row],[FuelPricesDtl_Price]]</f>
        <v>#VALUE!</v>
      </c>
      <c r="H2733" t="e">
        <f>DW_Fact_CL_Pricing_Calculations_Report[[#This Row],[NewTable1]]</f>
        <v>#VALUE!</v>
      </c>
      <c r="I2733" t="e">
        <f>DW_Fact_CL_Pricing_Calculations_Report[[#This Row],[Tax]]</f>
        <v>#VALUE!</v>
      </c>
      <c r="J2733" t="e">
        <f>DW_Fact_CL_Pricing_Calculations_Report[[#This Row],[NewTable1wTax]]</f>
        <v>#VALUE!</v>
      </c>
      <c r="K2733" t="e">
        <f>DW_Fact_CL_Pricing_Calculations_Report[[#This Row],[Prop]]</f>
        <v>#VALUE!</v>
      </c>
      <c r="L2733" t="e">
        <f>DW_Fact_CL_Pricing_Calculations_Report[[#This Row],[Prod_Freight_Class]]</f>
        <v>#VALUE!</v>
      </c>
      <c r="M2733" s="36" t="e">
        <f>DW_Fact_CL_Pricing_Calculations_Report[[#This Row],[Table_Load_Date]]</f>
        <v>#VALUE!</v>
      </c>
      <c r="N2733" t="e">
        <f>DW_Fact_CL_Pricing_Calculations_Report[[#This Row],[Company]]</f>
        <v>#VALUE!</v>
      </c>
      <c r="O2733" t="e">
        <f>DW_Fact_CL_Pricing_Calculations_Report[[#This Row],[InvTerminalWAC]]</f>
        <v>#VALUE!</v>
      </c>
      <c r="P2733" s="36" t="e">
        <f>DW_Fact_CL_Pricing_Calculations_Report[[#This Row],[Table_Load_Date]]</f>
        <v>#VALUE!</v>
      </c>
      <c r="Q2733" t="e">
        <f>DW_Fact_CL_Pricing_Calculations_Report[[#This Row],[Prod_Freight_Class]]</f>
        <v>#VALUE!</v>
      </c>
      <c r="R2733" t="e">
        <f>DW_Fact_CL_Pricing_Calculations_Report[[#This Row],[ReplacementCost]]</f>
        <v>#VALUE!</v>
      </c>
      <c r="S2733" t="e">
        <f>DW_Fact_CL_Pricing_Calculations_Report[[#This Row],[RegionWeightedAverageCost]]</f>
        <v>#VALUE!</v>
      </c>
      <c r="T2733" t="e">
        <f>DW_Fact_CL_Pricing_Calculations_Report[[#This Row],[Prop]]</f>
        <v>#VALUE!</v>
      </c>
      <c r="U2733" t="e">
        <f>DW_Fact_CL_Pricing_Calculations_Report[[#This Row],[CardlockSiteCost]]</f>
        <v>#VALUE!</v>
      </c>
      <c r="V2733" t="e">
        <f>DW_Fact_CL_Pricing_Calculations_Report[[#This Row],[NewCardlockSiteCost]]</f>
        <v>#VALUE!</v>
      </c>
      <c r="W2733" t="e">
        <f>DW_Fact_CL_Pricing_Calculations_Report[[#This Row],[Prod_ID]]</f>
        <v>#VALUE!</v>
      </c>
    </row>
    <row r="2734" spans="1:23" x14ac:dyDescent="0.25">
      <c r="A2734">
        <f>'Azure Calculations'!F2232</f>
        <v>0</v>
      </c>
      <c r="B2734" t="e">
        <f>DW_Fact_CL_Pricing_Calculations_Report[[#This Row],[Prod_ID]]</f>
        <v>#VALUE!</v>
      </c>
      <c r="C2734" t="e">
        <f>DW_Fact_CL_Pricing_Calculations_Report[[#This Row],[Vend_ID]]</f>
        <v>#VALUE!</v>
      </c>
      <c r="D2734" t="e">
        <f>DW_Fact_CL_Pricing_Calculations_Report[[#This Row],[CardlockSiteCost_WPROP]]</f>
        <v>#VALUE!</v>
      </c>
      <c r="E2734" t="e">
        <f>DW_Fact_CL_Pricing_Calculations_Report[[#This Row],[NewCardlockSiteCost]]</f>
        <v>#VALUE!</v>
      </c>
      <c r="F2734" t="e">
        <f>DW_Fact_CL_Pricing_Calculations_Report[[#This Row],[Change]]</f>
        <v>#VALUE!</v>
      </c>
      <c r="G2734" t="e">
        <f>DW_Fact_CL_Pricing_Calculations_Report[[#This Row],[FuelPricesDtl_Price]]</f>
        <v>#VALUE!</v>
      </c>
      <c r="H2734" t="e">
        <f>DW_Fact_CL_Pricing_Calculations_Report[[#This Row],[NewTable1]]</f>
        <v>#VALUE!</v>
      </c>
      <c r="I2734" t="e">
        <f>DW_Fact_CL_Pricing_Calculations_Report[[#This Row],[Tax]]</f>
        <v>#VALUE!</v>
      </c>
      <c r="J2734" t="e">
        <f>DW_Fact_CL_Pricing_Calculations_Report[[#This Row],[NewTable1wTax]]</f>
        <v>#VALUE!</v>
      </c>
      <c r="K2734" t="e">
        <f>DW_Fact_CL_Pricing_Calculations_Report[[#This Row],[Prop]]</f>
        <v>#VALUE!</v>
      </c>
      <c r="L2734" t="e">
        <f>DW_Fact_CL_Pricing_Calculations_Report[[#This Row],[Prod_Freight_Class]]</f>
        <v>#VALUE!</v>
      </c>
      <c r="M2734" s="36" t="e">
        <f>DW_Fact_CL_Pricing_Calculations_Report[[#This Row],[Table_Load_Date]]</f>
        <v>#VALUE!</v>
      </c>
      <c r="N2734" t="e">
        <f>DW_Fact_CL_Pricing_Calculations_Report[[#This Row],[Company]]</f>
        <v>#VALUE!</v>
      </c>
      <c r="O2734" t="e">
        <f>DW_Fact_CL_Pricing_Calculations_Report[[#This Row],[InvTerminalWAC]]</f>
        <v>#VALUE!</v>
      </c>
      <c r="P2734" s="36" t="e">
        <f>DW_Fact_CL_Pricing_Calculations_Report[[#This Row],[Table_Load_Date]]</f>
        <v>#VALUE!</v>
      </c>
      <c r="Q2734" t="e">
        <f>DW_Fact_CL_Pricing_Calculations_Report[[#This Row],[Prod_Freight_Class]]</f>
        <v>#VALUE!</v>
      </c>
      <c r="R2734" t="e">
        <f>DW_Fact_CL_Pricing_Calculations_Report[[#This Row],[ReplacementCost]]</f>
        <v>#VALUE!</v>
      </c>
      <c r="S2734" t="e">
        <f>DW_Fact_CL_Pricing_Calculations_Report[[#This Row],[RegionWeightedAverageCost]]</f>
        <v>#VALUE!</v>
      </c>
      <c r="T2734" t="e">
        <f>DW_Fact_CL_Pricing_Calculations_Report[[#This Row],[Prop]]</f>
        <v>#VALUE!</v>
      </c>
      <c r="U2734" t="e">
        <f>DW_Fact_CL_Pricing_Calculations_Report[[#This Row],[CardlockSiteCost]]</f>
        <v>#VALUE!</v>
      </c>
      <c r="V2734" t="e">
        <f>DW_Fact_CL_Pricing_Calculations_Report[[#This Row],[NewCardlockSiteCost]]</f>
        <v>#VALUE!</v>
      </c>
      <c r="W2734" t="e">
        <f>DW_Fact_CL_Pricing_Calculations_Report[[#This Row],[Prod_ID]]</f>
        <v>#VALUE!</v>
      </c>
    </row>
    <row r="2735" spans="1:23" x14ac:dyDescent="0.25">
      <c r="A2735">
        <f>'Azure Calculations'!F2233</f>
        <v>0</v>
      </c>
      <c r="B2735" t="e">
        <f>DW_Fact_CL_Pricing_Calculations_Report[[#This Row],[Prod_ID]]</f>
        <v>#VALUE!</v>
      </c>
      <c r="C2735" t="e">
        <f>DW_Fact_CL_Pricing_Calculations_Report[[#This Row],[Vend_ID]]</f>
        <v>#VALUE!</v>
      </c>
      <c r="D2735" t="e">
        <f>DW_Fact_CL_Pricing_Calculations_Report[[#This Row],[CardlockSiteCost_WPROP]]</f>
        <v>#VALUE!</v>
      </c>
      <c r="E2735" t="e">
        <f>DW_Fact_CL_Pricing_Calculations_Report[[#This Row],[NewCardlockSiteCost]]</f>
        <v>#VALUE!</v>
      </c>
      <c r="F2735" t="e">
        <f>DW_Fact_CL_Pricing_Calculations_Report[[#This Row],[Change]]</f>
        <v>#VALUE!</v>
      </c>
      <c r="G2735" t="e">
        <f>DW_Fact_CL_Pricing_Calculations_Report[[#This Row],[FuelPricesDtl_Price]]</f>
        <v>#VALUE!</v>
      </c>
      <c r="H2735" t="e">
        <f>DW_Fact_CL_Pricing_Calculations_Report[[#This Row],[NewTable1]]</f>
        <v>#VALUE!</v>
      </c>
      <c r="I2735" t="e">
        <f>DW_Fact_CL_Pricing_Calculations_Report[[#This Row],[Tax]]</f>
        <v>#VALUE!</v>
      </c>
      <c r="J2735" t="e">
        <f>DW_Fact_CL_Pricing_Calculations_Report[[#This Row],[NewTable1wTax]]</f>
        <v>#VALUE!</v>
      </c>
      <c r="K2735" t="e">
        <f>DW_Fact_CL_Pricing_Calculations_Report[[#This Row],[Prop]]</f>
        <v>#VALUE!</v>
      </c>
      <c r="L2735" t="e">
        <f>DW_Fact_CL_Pricing_Calculations_Report[[#This Row],[Prod_Freight_Class]]</f>
        <v>#VALUE!</v>
      </c>
      <c r="M2735" s="36" t="e">
        <f>DW_Fact_CL_Pricing_Calculations_Report[[#This Row],[Table_Load_Date]]</f>
        <v>#VALUE!</v>
      </c>
      <c r="N2735" t="e">
        <f>DW_Fact_CL_Pricing_Calculations_Report[[#This Row],[Company]]</f>
        <v>#VALUE!</v>
      </c>
      <c r="O2735" t="e">
        <f>DW_Fact_CL_Pricing_Calculations_Report[[#This Row],[InvTerminalWAC]]</f>
        <v>#VALUE!</v>
      </c>
      <c r="P2735" s="36" t="e">
        <f>DW_Fact_CL_Pricing_Calculations_Report[[#This Row],[Table_Load_Date]]</f>
        <v>#VALUE!</v>
      </c>
      <c r="Q2735" t="e">
        <f>DW_Fact_CL_Pricing_Calculations_Report[[#This Row],[Prod_Freight_Class]]</f>
        <v>#VALUE!</v>
      </c>
      <c r="R2735" t="e">
        <f>DW_Fact_CL_Pricing_Calculations_Report[[#This Row],[ReplacementCost]]</f>
        <v>#VALUE!</v>
      </c>
      <c r="S2735" t="e">
        <f>DW_Fact_CL_Pricing_Calculations_Report[[#This Row],[RegionWeightedAverageCost]]</f>
        <v>#VALUE!</v>
      </c>
      <c r="T2735" t="e">
        <f>DW_Fact_CL_Pricing_Calculations_Report[[#This Row],[Prop]]</f>
        <v>#VALUE!</v>
      </c>
      <c r="U2735" t="e">
        <f>DW_Fact_CL_Pricing_Calculations_Report[[#This Row],[CardlockSiteCost]]</f>
        <v>#VALUE!</v>
      </c>
      <c r="V2735" t="e">
        <f>DW_Fact_CL_Pricing_Calculations_Report[[#This Row],[NewCardlockSiteCost]]</f>
        <v>#VALUE!</v>
      </c>
      <c r="W2735" t="e">
        <f>DW_Fact_CL_Pricing_Calculations_Report[[#This Row],[Prod_ID]]</f>
        <v>#VALUE!</v>
      </c>
    </row>
    <row r="2736" spans="1:23" x14ac:dyDescent="0.25">
      <c r="A2736">
        <f>'Azure Calculations'!F2234</f>
        <v>0</v>
      </c>
      <c r="B2736" t="e">
        <f>DW_Fact_CL_Pricing_Calculations_Report[[#This Row],[Prod_ID]]</f>
        <v>#VALUE!</v>
      </c>
      <c r="C2736" t="e">
        <f>DW_Fact_CL_Pricing_Calculations_Report[[#This Row],[Vend_ID]]</f>
        <v>#VALUE!</v>
      </c>
      <c r="D2736" t="e">
        <f>DW_Fact_CL_Pricing_Calculations_Report[[#This Row],[CardlockSiteCost_WPROP]]</f>
        <v>#VALUE!</v>
      </c>
      <c r="E2736" t="e">
        <f>DW_Fact_CL_Pricing_Calculations_Report[[#This Row],[NewCardlockSiteCost]]</f>
        <v>#VALUE!</v>
      </c>
      <c r="F2736" t="e">
        <f>DW_Fact_CL_Pricing_Calculations_Report[[#This Row],[Change]]</f>
        <v>#VALUE!</v>
      </c>
      <c r="G2736" t="e">
        <f>DW_Fact_CL_Pricing_Calculations_Report[[#This Row],[FuelPricesDtl_Price]]</f>
        <v>#VALUE!</v>
      </c>
      <c r="H2736" t="e">
        <f>DW_Fact_CL_Pricing_Calculations_Report[[#This Row],[NewTable1]]</f>
        <v>#VALUE!</v>
      </c>
      <c r="I2736" t="e">
        <f>DW_Fact_CL_Pricing_Calculations_Report[[#This Row],[Tax]]</f>
        <v>#VALUE!</v>
      </c>
      <c r="J2736" t="e">
        <f>DW_Fact_CL_Pricing_Calculations_Report[[#This Row],[NewTable1wTax]]</f>
        <v>#VALUE!</v>
      </c>
      <c r="K2736" t="e">
        <f>DW_Fact_CL_Pricing_Calculations_Report[[#This Row],[Prop]]</f>
        <v>#VALUE!</v>
      </c>
      <c r="L2736" t="e">
        <f>DW_Fact_CL_Pricing_Calculations_Report[[#This Row],[Prod_Freight_Class]]</f>
        <v>#VALUE!</v>
      </c>
      <c r="M2736" s="36" t="e">
        <f>DW_Fact_CL_Pricing_Calculations_Report[[#This Row],[Table_Load_Date]]</f>
        <v>#VALUE!</v>
      </c>
      <c r="N2736" t="e">
        <f>DW_Fact_CL_Pricing_Calculations_Report[[#This Row],[Company]]</f>
        <v>#VALUE!</v>
      </c>
      <c r="O2736" t="e">
        <f>DW_Fact_CL_Pricing_Calculations_Report[[#This Row],[InvTerminalWAC]]</f>
        <v>#VALUE!</v>
      </c>
      <c r="P2736" s="36" t="e">
        <f>DW_Fact_CL_Pricing_Calculations_Report[[#This Row],[Table_Load_Date]]</f>
        <v>#VALUE!</v>
      </c>
      <c r="Q2736" t="e">
        <f>DW_Fact_CL_Pricing_Calculations_Report[[#This Row],[Prod_Freight_Class]]</f>
        <v>#VALUE!</v>
      </c>
      <c r="R2736" t="e">
        <f>DW_Fact_CL_Pricing_Calculations_Report[[#This Row],[ReplacementCost]]</f>
        <v>#VALUE!</v>
      </c>
      <c r="S2736" t="e">
        <f>DW_Fact_CL_Pricing_Calculations_Report[[#This Row],[RegionWeightedAverageCost]]</f>
        <v>#VALUE!</v>
      </c>
      <c r="T2736" t="e">
        <f>DW_Fact_CL_Pricing_Calculations_Report[[#This Row],[Prop]]</f>
        <v>#VALUE!</v>
      </c>
      <c r="U2736" t="e">
        <f>DW_Fact_CL_Pricing_Calculations_Report[[#This Row],[CardlockSiteCost]]</f>
        <v>#VALUE!</v>
      </c>
      <c r="V2736" t="e">
        <f>DW_Fact_CL_Pricing_Calculations_Report[[#This Row],[NewCardlockSiteCost]]</f>
        <v>#VALUE!</v>
      </c>
      <c r="W2736" t="e">
        <f>DW_Fact_CL_Pricing_Calculations_Report[[#This Row],[Prod_ID]]</f>
        <v>#VALUE!</v>
      </c>
    </row>
    <row r="2737" spans="1:23" x14ac:dyDescent="0.25">
      <c r="A2737">
        <f>'Azure Calculations'!F2235</f>
        <v>0</v>
      </c>
      <c r="B2737" t="e">
        <f>DW_Fact_CL_Pricing_Calculations_Report[[#This Row],[Prod_ID]]</f>
        <v>#VALUE!</v>
      </c>
      <c r="C2737" t="e">
        <f>DW_Fact_CL_Pricing_Calculations_Report[[#This Row],[Vend_ID]]</f>
        <v>#VALUE!</v>
      </c>
      <c r="D2737" t="e">
        <f>DW_Fact_CL_Pricing_Calculations_Report[[#This Row],[CardlockSiteCost_WPROP]]</f>
        <v>#VALUE!</v>
      </c>
      <c r="E2737" t="e">
        <f>DW_Fact_CL_Pricing_Calculations_Report[[#This Row],[NewCardlockSiteCost]]</f>
        <v>#VALUE!</v>
      </c>
      <c r="F2737" t="e">
        <f>DW_Fact_CL_Pricing_Calculations_Report[[#This Row],[Change]]</f>
        <v>#VALUE!</v>
      </c>
      <c r="G2737" t="e">
        <f>DW_Fact_CL_Pricing_Calculations_Report[[#This Row],[FuelPricesDtl_Price]]</f>
        <v>#VALUE!</v>
      </c>
      <c r="H2737" t="e">
        <f>DW_Fact_CL_Pricing_Calculations_Report[[#This Row],[NewTable1]]</f>
        <v>#VALUE!</v>
      </c>
      <c r="I2737" t="e">
        <f>DW_Fact_CL_Pricing_Calculations_Report[[#This Row],[Tax]]</f>
        <v>#VALUE!</v>
      </c>
      <c r="J2737" t="e">
        <f>DW_Fact_CL_Pricing_Calculations_Report[[#This Row],[NewTable1wTax]]</f>
        <v>#VALUE!</v>
      </c>
      <c r="K2737" t="e">
        <f>DW_Fact_CL_Pricing_Calculations_Report[[#This Row],[Prop]]</f>
        <v>#VALUE!</v>
      </c>
      <c r="L2737" t="e">
        <f>DW_Fact_CL_Pricing_Calculations_Report[[#This Row],[Prod_Freight_Class]]</f>
        <v>#VALUE!</v>
      </c>
      <c r="M2737" s="36" t="e">
        <f>DW_Fact_CL_Pricing_Calculations_Report[[#This Row],[Table_Load_Date]]</f>
        <v>#VALUE!</v>
      </c>
      <c r="N2737" t="e">
        <f>DW_Fact_CL_Pricing_Calculations_Report[[#This Row],[Company]]</f>
        <v>#VALUE!</v>
      </c>
      <c r="O2737" t="e">
        <f>DW_Fact_CL_Pricing_Calculations_Report[[#This Row],[InvTerminalWAC]]</f>
        <v>#VALUE!</v>
      </c>
      <c r="P2737" s="36" t="e">
        <f>DW_Fact_CL_Pricing_Calculations_Report[[#This Row],[Table_Load_Date]]</f>
        <v>#VALUE!</v>
      </c>
      <c r="Q2737" t="e">
        <f>DW_Fact_CL_Pricing_Calculations_Report[[#This Row],[Prod_Freight_Class]]</f>
        <v>#VALUE!</v>
      </c>
      <c r="R2737" t="e">
        <f>DW_Fact_CL_Pricing_Calculations_Report[[#This Row],[ReplacementCost]]</f>
        <v>#VALUE!</v>
      </c>
      <c r="S2737" t="e">
        <f>DW_Fact_CL_Pricing_Calculations_Report[[#This Row],[RegionWeightedAverageCost]]</f>
        <v>#VALUE!</v>
      </c>
      <c r="T2737" t="e">
        <f>DW_Fact_CL_Pricing_Calculations_Report[[#This Row],[Prop]]</f>
        <v>#VALUE!</v>
      </c>
      <c r="U2737" t="e">
        <f>DW_Fact_CL_Pricing_Calculations_Report[[#This Row],[CardlockSiteCost]]</f>
        <v>#VALUE!</v>
      </c>
      <c r="V2737" t="e">
        <f>DW_Fact_CL_Pricing_Calculations_Report[[#This Row],[NewCardlockSiteCost]]</f>
        <v>#VALUE!</v>
      </c>
      <c r="W2737" t="e">
        <f>DW_Fact_CL_Pricing_Calculations_Report[[#This Row],[Prod_ID]]</f>
        <v>#VALUE!</v>
      </c>
    </row>
    <row r="2738" spans="1:23" x14ac:dyDescent="0.25">
      <c r="A2738">
        <f>'Azure Calculations'!F2236</f>
        <v>0</v>
      </c>
      <c r="B2738" t="e">
        <f>DW_Fact_CL_Pricing_Calculations_Report[[#This Row],[Prod_ID]]</f>
        <v>#VALUE!</v>
      </c>
      <c r="C2738" t="e">
        <f>DW_Fact_CL_Pricing_Calculations_Report[[#This Row],[Vend_ID]]</f>
        <v>#VALUE!</v>
      </c>
      <c r="D2738" t="e">
        <f>DW_Fact_CL_Pricing_Calculations_Report[[#This Row],[CardlockSiteCost_WPROP]]</f>
        <v>#VALUE!</v>
      </c>
      <c r="E2738" t="e">
        <f>DW_Fact_CL_Pricing_Calculations_Report[[#This Row],[NewCardlockSiteCost]]</f>
        <v>#VALUE!</v>
      </c>
      <c r="F2738" t="e">
        <f>DW_Fact_CL_Pricing_Calculations_Report[[#This Row],[Change]]</f>
        <v>#VALUE!</v>
      </c>
      <c r="G2738" t="e">
        <f>DW_Fact_CL_Pricing_Calculations_Report[[#This Row],[FuelPricesDtl_Price]]</f>
        <v>#VALUE!</v>
      </c>
      <c r="H2738" t="e">
        <f>DW_Fact_CL_Pricing_Calculations_Report[[#This Row],[NewTable1]]</f>
        <v>#VALUE!</v>
      </c>
      <c r="I2738" t="e">
        <f>DW_Fact_CL_Pricing_Calculations_Report[[#This Row],[Tax]]</f>
        <v>#VALUE!</v>
      </c>
      <c r="J2738" t="e">
        <f>DW_Fact_CL_Pricing_Calculations_Report[[#This Row],[NewTable1wTax]]</f>
        <v>#VALUE!</v>
      </c>
      <c r="K2738" t="e">
        <f>DW_Fact_CL_Pricing_Calculations_Report[[#This Row],[Prop]]</f>
        <v>#VALUE!</v>
      </c>
      <c r="L2738" t="e">
        <f>DW_Fact_CL_Pricing_Calculations_Report[[#This Row],[Prod_Freight_Class]]</f>
        <v>#VALUE!</v>
      </c>
      <c r="M2738" s="36" t="e">
        <f>DW_Fact_CL_Pricing_Calculations_Report[[#This Row],[Table_Load_Date]]</f>
        <v>#VALUE!</v>
      </c>
      <c r="N2738" t="e">
        <f>DW_Fact_CL_Pricing_Calculations_Report[[#This Row],[Company]]</f>
        <v>#VALUE!</v>
      </c>
      <c r="O2738" t="e">
        <f>DW_Fact_CL_Pricing_Calculations_Report[[#This Row],[InvTerminalWAC]]</f>
        <v>#VALUE!</v>
      </c>
      <c r="P2738" s="36" t="e">
        <f>DW_Fact_CL_Pricing_Calculations_Report[[#This Row],[Table_Load_Date]]</f>
        <v>#VALUE!</v>
      </c>
      <c r="Q2738" t="e">
        <f>DW_Fact_CL_Pricing_Calculations_Report[[#This Row],[Prod_Freight_Class]]</f>
        <v>#VALUE!</v>
      </c>
      <c r="R2738" t="e">
        <f>DW_Fact_CL_Pricing_Calculations_Report[[#This Row],[ReplacementCost]]</f>
        <v>#VALUE!</v>
      </c>
      <c r="S2738" t="e">
        <f>DW_Fact_CL_Pricing_Calculations_Report[[#This Row],[RegionWeightedAverageCost]]</f>
        <v>#VALUE!</v>
      </c>
      <c r="T2738" t="e">
        <f>DW_Fact_CL_Pricing_Calculations_Report[[#This Row],[Prop]]</f>
        <v>#VALUE!</v>
      </c>
      <c r="U2738" t="e">
        <f>DW_Fact_CL_Pricing_Calculations_Report[[#This Row],[CardlockSiteCost]]</f>
        <v>#VALUE!</v>
      </c>
      <c r="V2738" t="e">
        <f>DW_Fact_CL_Pricing_Calculations_Report[[#This Row],[NewCardlockSiteCost]]</f>
        <v>#VALUE!</v>
      </c>
      <c r="W2738" t="e">
        <f>DW_Fact_CL_Pricing_Calculations_Report[[#This Row],[Prod_ID]]</f>
        <v>#VALUE!</v>
      </c>
    </row>
    <row r="2739" spans="1:23" x14ac:dyDescent="0.25">
      <c r="A2739">
        <f>'Azure Calculations'!F2237</f>
        <v>0</v>
      </c>
      <c r="B2739" t="e">
        <f>DW_Fact_CL_Pricing_Calculations_Report[[#This Row],[Prod_ID]]</f>
        <v>#VALUE!</v>
      </c>
      <c r="C2739" t="e">
        <f>DW_Fact_CL_Pricing_Calculations_Report[[#This Row],[Vend_ID]]</f>
        <v>#VALUE!</v>
      </c>
      <c r="D2739" t="e">
        <f>DW_Fact_CL_Pricing_Calculations_Report[[#This Row],[CardlockSiteCost_WPROP]]</f>
        <v>#VALUE!</v>
      </c>
      <c r="E2739" t="e">
        <f>DW_Fact_CL_Pricing_Calculations_Report[[#This Row],[NewCardlockSiteCost]]</f>
        <v>#VALUE!</v>
      </c>
      <c r="F2739" t="e">
        <f>DW_Fact_CL_Pricing_Calculations_Report[[#This Row],[Change]]</f>
        <v>#VALUE!</v>
      </c>
      <c r="G2739" t="e">
        <f>DW_Fact_CL_Pricing_Calculations_Report[[#This Row],[FuelPricesDtl_Price]]</f>
        <v>#VALUE!</v>
      </c>
      <c r="H2739" t="e">
        <f>DW_Fact_CL_Pricing_Calculations_Report[[#This Row],[NewTable1]]</f>
        <v>#VALUE!</v>
      </c>
      <c r="I2739" t="e">
        <f>DW_Fact_CL_Pricing_Calculations_Report[[#This Row],[Tax]]</f>
        <v>#VALUE!</v>
      </c>
      <c r="J2739" t="e">
        <f>DW_Fact_CL_Pricing_Calculations_Report[[#This Row],[NewTable1wTax]]</f>
        <v>#VALUE!</v>
      </c>
      <c r="K2739" t="e">
        <f>DW_Fact_CL_Pricing_Calculations_Report[[#This Row],[Prop]]</f>
        <v>#VALUE!</v>
      </c>
      <c r="L2739" t="e">
        <f>DW_Fact_CL_Pricing_Calculations_Report[[#This Row],[Prod_Freight_Class]]</f>
        <v>#VALUE!</v>
      </c>
      <c r="M2739" s="36" t="e">
        <f>DW_Fact_CL_Pricing_Calculations_Report[[#This Row],[Table_Load_Date]]</f>
        <v>#VALUE!</v>
      </c>
      <c r="N2739" t="e">
        <f>DW_Fact_CL_Pricing_Calculations_Report[[#This Row],[Company]]</f>
        <v>#VALUE!</v>
      </c>
      <c r="O2739" t="e">
        <f>DW_Fact_CL_Pricing_Calculations_Report[[#This Row],[InvTerminalWAC]]</f>
        <v>#VALUE!</v>
      </c>
      <c r="P2739" s="36" t="e">
        <f>DW_Fact_CL_Pricing_Calculations_Report[[#This Row],[Table_Load_Date]]</f>
        <v>#VALUE!</v>
      </c>
      <c r="Q2739" t="e">
        <f>DW_Fact_CL_Pricing_Calculations_Report[[#This Row],[Prod_Freight_Class]]</f>
        <v>#VALUE!</v>
      </c>
      <c r="R2739" t="e">
        <f>DW_Fact_CL_Pricing_Calculations_Report[[#This Row],[ReplacementCost]]</f>
        <v>#VALUE!</v>
      </c>
      <c r="S2739" t="e">
        <f>DW_Fact_CL_Pricing_Calculations_Report[[#This Row],[RegionWeightedAverageCost]]</f>
        <v>#VALUE!</v>
      </c>
      <c r="T2739" t="e">
        <f>DW_Fact_CL_Pricing_Calculations_Report[[#This Row],[Prop]]</f>
        <v>#VALUE!</v>
      </c>
      <c r="U2739" t="e">
        <f>DW_Fact_CL_Pricing_Calculations_Report[[#This Row],[CardlockSiteCost]]</f>
        <v>#VALUE!</v>
      </c>
      <c r="V2739" t="e">
        <f>DW_Fact_CL_Pricing_Calculations_Report[[#This Row],[NewCardlockSiteCost]]</f>
        <v>#VALUE!</v>
      </c>
      <c r="W2739" t="e">
        <f>DW_Fact_CL_Pricing_Calculations_Report[[#This Row],[Prod_ID]]</f>
        <v>#VALUE!</v>
      </c>
    </row>
    <row r="2740" spans="1:23" x14ac:dyDescent="0.25">
      <c r="A2740">
        <f>'Azure Calculations'!F2238</f>
        <v>0</v>
      </c>
      <c r="B2740" t="e">
        <f>DW_Fact_CL_Pricing_Calculations_Report[[#This Row],[Prod_ID]]</f>
        <v>#VALUE!</v>
      </c>
      <c r="C2740" t="e">
        <f>DW_Fact_CL_Pricing_Calculations_Report[[#This Row],[Vend_ID]]</f>
        <v>#VALUE!</v>
      </c>
      <c r="D2740" t="e">
        <f>DW_Fact_CL_Pricing_Calculations_Report[[#This Row],[CardlockSiteCost_WPROP]]</f>
        <v>#VALUE!</v>
      </c>
      <c r="E2740" t="e">
        <f>DW_Fact_CL_Pricing_Calculations_Report[[#This Row],[NewCardlockSiteCost]]</f>
        <v>#VALUE!</v>
      </c>
      <c r="F2740" t="e">
        <f>DW_Fact_CL_Pricing_Calculations_Report[[#This Row],[Change]]</f>
        <v>#VALUE!</v>
      </c>
      <c r="G2740" t="e">
        <f>DW_Fact_CL_Pricing_Calculations_Report[[#This Row],[FuelPricesDtl_Price]]</f>
        <v>#VALUE!</v>
      </c>
      <c r="H2740" t="e">
        <f>DW_Fact_CL_Pricing_Calculations_Report[[#This Row],[NewTable1]]</f>
        <v>#VALUE!</v>
      </c>
      <c r="I2740" t="e">
        <f>DW_Fact_CL_Pricing_Calculations_Report[[#This Row],[Tax]]</f>
        <v>#VALUE!</v>
      </c>
      <c r="J2740" t="e">
        <f>DW_Fact_CL_Pricing_Calculations_Report[[#This Row],[NewTable1wTax]]</f>
        <v>#VALUE!</v>
      </c>
      <c r="K2740" t="e">
        <f>DW_Fact_CL_Pricing_Calculations_Report[[#This Row],[Prop]]</f>
        <v>#VALUE!</v>
      </c>
      <c r="L2740" t="e">
        <f>DW_Fact_CL_Pricing_Calculations_Report[[#This Row],[Prod_Freight_Class]]</f>
        <v>#VALUE!</v>
      </c>
      <c r="M2740" s="36" t="e">
        <f>DW_Fact_CL_Pricing_Calculations_Report[[#This Row],[Table_Load_Date]]</f>
        <v>#VALUE!</v>
      </c>
      <c r="N2740" t="e">
        <f>DW_Fact_CL_Pricing_Calculations_Report[[#This Row],[Company]]</f>
        <v>#VALUE!</v>
      </c>
      <c r="O2740" t="e">
        <f>DW_Fact_CL_Pricing_Calculations_Report[[#This Row],[InvTerminalWAC]]</f>
        <v>#VALUE!</v>
      </c>
      <c r="P2740" s="36" t="e">
        <f>DW_Fact_CL_Pricing_Calculations_Report[[#This Row],[Table_Load_Date]]</f>
        <v>#VALUE!</v>
      </c>
      <c r="Q2740" t="e">
        <f>DW_Fact_CL_Pricing_Calculations_Report[[#This Row],[Prod_Freight_Class]]</f>
        <v>#VALUE!</v>
      </c>
      <c r="R2740" t="e">
        <f>DW_Fact_CL_Pricing_Calculations_Report[[#This Row],[ReplacementCost]]</f>
        <v>#VALUE!</v>
      </c>
      <c r="S2740" t="e">
        <f>DW_Fact_CL_Pricing_Calculations_Report[[#This Row],[RegionWeightedAverageCost]]</f>
        <v>#VALUE!</v>
      </c>
      <c r="T2740" t="e">
        <f>DW_Fact_CL_Pricing_Calculations_Report[[#This Row],[Prop]]</f>
        <v>#VALUE!</v>
      </c>
      <c r="U2740" t="e">
        <f>DW_Fact_CL_Pricing_Calculations_Report[[#This Row],[CardlockSiteCost]]</f>
        <v>#VALUE!</v>
      </c>
      <c r="V2740" t="e">
        <f>DW_Fact_CL_Pricing_Calculations_Report[[#This Row],[NewCardlockSiteCost]]</f>
        <v>#VALUE!</v>
      </c>
      <c r="W2740" t="e">
        <f>DW_Fact_CL_Pricing_Calculations_Report[[#This Row],[Prod_ID]]</f>
        <v>#VALUE!</v>
      </c>
    </row>
    <row r="2741" spans="1:23" x14ac:dyDescent="0.25">
      <c r="A2741">
        <f>'Azure Calculations'!F2239</f>
        <v>0</v>
      </c>
      <c r="B2741" t="e">
        <f>DW_Fact_CL_Pricing_Calculations_Report[[#This Row],[Prod_ID]]</f>
        <v>#VALUE!</v>
      </c>
      <c r="C2741" t="e">
        <f>DW_Fact_CL_Pricing_Calculations_Report[[#This Row],[Vend_ID]]</f>
        <v>#VALUE!</v>
      </c>
      <c r="D2741" t="e">
        <f>DW_Fact_CL_Pricing_Calculations_Report[[#This Row],[CardlockSiteCost_WPROP]]</f>
        <v>#VALUE!</v>
      </c>
      <c r="E2741" t="e">
        <f>DW_Fact_CL_Pricing_Calculations_Report[[#This Row],[NewCardlockSiteCost]]</f>
        <v>#VALUE!</v>
      </c>
      <c r="F2741" t="e">
        <f>DW_Fact_CL_Pricing_Calculations_Report[[#This Row],[Change]]</f>
        <v>#VALUE!</v>
      </c>
      <c r="G2741" t="e">
        <f>DW_Fact_CL_Pricing_Calculations_Report[[#This Row],[FuelPricesDtl_Price]]</f>
        <v>#VALUE!</v>
      </c>
      <c r="H2741" t="e">
        <f>DW_Fact_CL_Pricing_Calculations_Report[[#This Row],[NewTable1]]</f>
        <v>#VALUE!</v>
      </c>
      <c r="I2741" t="e">
        <f>DW_Fact_CL_Pricing_Calculations_Report[[#This Row],[Tax]]</f>
        <v>#VALUE!</v>
      </c>
      <c r="J2741" t="e">
        <f>DW_Fact_CL_Pricing_Calculations_Report[[#This Row],[NewTable1wTax]]</f>
        <v>#VALUE!</v>
      </c>
      <c r="K2741" t="e">
        <f>DW_Fact_CL_Pricing_Calculations_Report[[#This Row],[Prop]]</f>
        <v>#VALUE!</v>
      </c>
      <c r="L2741" t="e">
        <f>DW_Fact_CL_Pricing_Calculations_Report[[#This Row],[Prod_Freight_Class]]</f>
        <v>#VALUE!</v>
      </c>
      <c r="M2741" s="36" t="e">
        <f>DW_Fact_CL_Pricing_Calculations_Report[[#This Row],[Table_Load_Date]]</f>
        <v>#VALUE!</v>
      </c>
      <c r="N2741" t="e">
        <f>DW_Fact_CL_Pricing_Calculations_Report[[#This Row],[Company]]</f>
        <v>#VALUE!</v>
      </c>
      <c r="O2741" t="e">
        <f>DW_Fact_CL_Pricing_Calculations_Report[[#This Row],[InvTerminalWAC]]</f>
        <v>#VALUE!</v>
      </c>
      <c r="P2741" s="36" t="e">
        <f>DW_Fact_CL_Pricing_Calculations_Report[[#This Row],[Table_Load_Date]]</f>
        <v>#VALUE!</v>
      </c>
      <c r="Q2741" t="e">
        <f>DW_Fact_CL_Pricing_Calculations_Report[[#This Row],[Prod_Freight_Class]]</f>
        <v>#VALUE!</v>
      </c>
      <c r="R2741" t="e">
        <f>DW_Fact_CL_Pricing_Calculations_Report[[#This Row],[ReplacementCost]]</f>
        <v>#VALUE!</v>
      </c>
      <c r="S2741" t="e">
        <f>DW_Fact_CL_Pricing_Calculations_Report[[#This Row],[RegionWeightedAverageCost]]</f>
        <v>#VALUE!</v>
      </c>
      <c r="T2741" t="e">
        <f>DW_Fact_CL_Pricing_Calculations_Report[[#This Row],[Prop]]</f>
        <v>#VALUE!</v>
      </c>
      <c r="U2741" t="e">
        <f>DW_Fact_CL_Pricing_Calculations_Report[[#This Row],[CardlockSiteCost]]</f>
        <v>#VALUE!</v>
      </c>
      <c r="V2741" t="e">
        <f>DW_Fact_CL_Pricing_Calculations_Report[[#This Row],[NewCardlockSiteCost]]</f>
        <v>#VALUE!</v>
      </c>
      <c r="W2741" t="e">
        <f>DW_Fact_CL_Pricing_Calculations_Report[[#This Row],[Prod_ID]]</f>
        <v>#VALUE!</v>
      </c>
    </row>
    <row r="2742" spans="1:23" x14ac:dyDescent="0.25">
      <c r="A2742">
        <f>'Azure Calculations'!F2240</f>
        <v>0</v>
      </c>
      <c r="B2742" t="e">
        <f>DW_Fact_CL_Pricing_Calculations_Report[[#This Row],[Prod_ID]]</f>
        <v>#VALUE!</v>
      </c>
      <c r="C2742" t="e">
        <f>DW_Fact_CL_Pricing_Calculations_Report[[#This Row],[Vend_ID]]</f>
        <v>#VALUE!</v>
      </c>
      <c r="D2742" t="e">
        <f>DW_Fact_CL_Pricing_Calculations_Report[[#This Row],[CardlockSiteCost_WPROP]]</f>
        <v>#VALUE!</v>
      </c>
      <c r="E2742" t="e">
        <f>DW_Fact_CL_Pricing_Calculations_Report[[#This Row],[NewCardlockSiteCost]]</f>
        <v>#VALUE!</v>
      </c>
      <c r="F2742" t="e">
        <f>DW_Fact_CL_Pricing_Calculations_Report[[#This Row],[Change]]</f>
        <v>#VALUE!</v>
      </c>
      <c r="G2742" t="e">
        <f>DW_Fact_CL_Pricing_Calculations_Report[[#This Row],[FuelPricesDtl_Price]]</f>
        <v>#VALUE!</v>
      </c>
      <c r="H2742" t="e">
        <f>DW_Fact_CL_Pricing_Calculations_Report[[#This Row],[NewTable1]]</f>
        <v>#VALUE!</v>
      </c>
      <c r="I2742" t="e">
        <f>DW_Fact_CL_Pricing_Calculations_Report[[#This Row],[Tax]]</f>
        <v>#VALUE!</v>
      </c>
      <c r="J2742" t="e">
        <f>DW_Fact_CL_Pricing_Calculations_Report[[#This Row],[NewTable1wTax]]</f>
        <v>#VALUE!</v>
      </c>
      <c r="K2742" t="e">
        <f>DW_Fact_CL_Pricing_Calculations_Report[[#This Row],[Prop]]</f>
        <v>#VALUE!</v>
      </c>
      <c r="L2742" t="e">
        <f>DW_Fact_CL_Pricing_Calculations_Report[[#This Row],[Prod_Freight_Class]]</f>
        <v>#VALUE!</v>
      </c>
      <c r="M2742" s="36" t="e">
        <f>DW_Fact_CL_Pricing_Calculations_Report[[#This Row],[Table_Load_Date]]</f>
        <v>#VALUE!</v>
      </c>
      <c r="N2742" t="e">
        <f>DW_Fact_CL_Pricing_Calculations_Report[[#This Row],[Company]]</f>
        <v>#VALUE!</v>
      </c>
      <c r="O2742" t="e">
        <f>DW_Fact_CL_Pricing_Calculations_Report[[#This Row],[InvTerminalWAC]]</f>
        <v>#VALUE!</v>
      </c>
      <c r="P2742" s="36" t="e">
        <f>DW_Fact_CL_Pricing_Calculations_Report[[#This Row],[Table_Load_Date]]</f>
        <v>#VALUE!</v>
      </c>
      <c r="Q2742" t="e">
        <f>DW_Fact_CL_Pricing_Calculations_Report[[#This Row],[Prod_Freight_Class]]</f>
        <v>#VALUE!</v>
      </c>
      <c r="R2742" t="e">
        <f>DW_Fact_CL_Pricing_Calculations_Report[[#This Row],[ReplacementCost]]</f>
        <v>#VALUE!</v>
      </c>
      <c r="S2742" t="e">
        <f>DW_Fact_CL_Pricing_Calculations_Report[[#This Row],[RegionWeightedAverageCost]]</f>
        <v>#VALUE!</v>
      </c>
      <c r="T2742" t="e">
        <f>DW_Fact_CL_Pricing_Calculations_Report[[#This Row],[Prop]]</f>
        <v>#VALUE!</v>
      </c>
      <c r="U2742" t="e">
        <f>DW_Fact_CL_Pricing_Calculations_Report[[#This Row],[CardlockSiteCost]]</f>
        <v>#VALUE!</v>
      </c>
      <c r="V2742" t="e">
        <f>DW_Fact_CL_Pricing_Calculations_Report[[#This Row],[NewCardlockSiteCost]]</f>
        <v>#VALUE!</v>
      </c>
      <c r="W2742" t="e">
        <f>DW_Fact_CL_Pricing_Calculations_Report[[#This Row],[Prod_ID]]</f>
        <v>#VALUE!</v>
      </c>
    </row>
    <row r="2743" spans="1:23" x14ac:dyDescent="0.25">
      <c r="A2743">
        <f>'Azure Calculations'!F2241</f>
        <v>0</v>
      </c>
      <c r="B2743" t="e">
        <f>DW_Fact_CL_Pricing_Calculations_Report[[#This Row],[Prod_ID]]</f>
        <v>#VALUE!</v>
      </c>
      <c r="C2743" t="e">
        <f>DW_Fact_CL_Pricing_Calculations_Report[[#This Row],[Vend_ID]]</f>
        <v>#VALUE!</v>
      </c>
      <c r="D2743" t="e">
        <f>DW_Fact_CL_Pricing_Calculations_Report[[#This Row],[CardlockSiteCost_WPROP]]</f>
        <v>#VALUE!</v>
      </c>
      <c r="E2743" t="e">
        <f>DW_Fact_CL_Pricing_Calculations_Report[[#This Row],[NewCardlockSiteCost]]</f>
        <v>#VALUE!</v>
      </c>
      <c r="F2743" t="e">
        <f>DW_Fact_CL_Pricing_Calculations_Report[[#This Row],[Change]]</f>
        <v>#VALUE!</v>
      </c>
      <c r="G2743" t="e">
        <f>DW_Fact_CL_Pricing_Calculations_Report[[#This Row],[FuelPricesDtl_Price]]</f>
        <v>#VALUE!</v>
      </c>
      <c r="H2743" t="e">
        <f>DW_Fact_CL_Pricing_Calculations_Report[[#This Row],[NewTable1]]</f>
        <v>#VALUE!</v>
      </c>
      <c r="I2743" t="e">
        <f>DW_Fact_CL_Pricing_Calculations_Report[[#This Row],[Tax]]</f>
        <v>#VALUE!</v>
      </c>
      <c r="J2743" t="e">
        <f>DW_Fact_CL_Pricing_Calculations_Report[[#This Row],[NewTable1wTax]]</f>
        <v>#VALUE!</v>
      </c>
      <c r="K2743" t="e">
        <f>DW_Fact_CL_Pricing_Calculations_Report[[#This Row],[Prop]]</f>
        <v>#VALUE!</v>
      </c>
      <c r="L2743" t="e">
        <f>DW_Fact_CL_Pricing_Calculations_Report[[#This Row],[Prod_Freight_Class]]</f>
        <v>#VALUE!</v>
      </c>
      <c r="M2743" s="36" t="e">
        <f>DW_Fact_CL_Pricing_Calculations_Report[[#This Row],[Table_Load_Date]]</f>
        <v>#VALUE!</v>
      </c>
      <c r="N2743" t="e">
        <f>DW_Fact_CL_Pricing_Calculations_Report[[#This Row],[Company]]</f>
        <v>#VALUE!</v>
      </c>
      <c r="O2743" t="e">
        <f>DW_Fact_CL_Pricing_Calculations_Report[[#This Row],[InvTerminalWAC]]</f>
        <v>#VALUE!</v>
      </c>
      <c r="P2743" s="36" t="e">
        <f>DW_Fact_CL_Pricing_Calculations_Report[[#This Row],[Table_Load_Date]]</f>
        <v>#VALUE!</v>
      </c>
      <c r="Q2743" t="e">
        <f>DW_Fact_CL_Pricing_Calculations_Report[[#This Row],[Prod_Freight_Class]]</f>
        <v>#VALUE!</v>
      </c>
      <c r="R2743" t="e">
        <f>DW_Fact_CL_Pricing_Calculations_Report[[#This Row],[ReplacementCost]]</f>
        <v>#VALUE!</v>
      </c>
      <c r="S2743" t="e">
        <f>DW_Fact_CL_Pricing_Calculations_Report[[#This Row],[RegionWeightedAverageCost]]</f>
        <v>#VALUE!</v>
      </c>
      <c r="T2743" t="e">
        <f>DW_Fact_CL_Pricing_Calculations_Report[[#This Row],[Prop]]</f>
        <v>#VALUE!</v>
      </c>
      <c r="U2743" t="e">
        <f>DW_Fact_CL_Pricing_Calculations_Report[[#This Row],[CardlockSiteCost]]</f>
        <v>#VALUE!</v>
      </c>
      <c r="V2743" t="e">
        <f>DW_Fact_CL_Pricing_Calculations_Report[[#This Row],[NewCardlockSiteCost]]</f>
        <v>#VALUE!</v>
      </c>
      <c r="W2743" t="e">
        <f>DW_Fact_CL_Pricing_Calculations_Report[[#This Row],[Prod_ID]]</f>
        <v>#VALUE!</v>
      </c>
    </row>
    <row r="2744" spans="1:23" x14ac:dyDescent="0.25">
      <c r="A2744">
        <f>'Azure Calculations'!F2242</f>
        <v>0</v>
      </c>
      <c r="B2744" t="e">
        <f>DW_Fact_CL_Pricing_Calculations_Report[[#This Row],[Prod_ID]]</f>
        <v>#VALUE!</v>
      </c>
      <c r="C2744" t="e">
        <f>DW_Fact_CL_Pricing_Calculations_Report[[#This Row],[Vend_ID]]</f>
        <v>#VALUE!</v>
      </c>
      <c r="D2744" t="e">
        <f>DW_Fact_CL_Pricing_Calculations_Report[[#This Row],[CardlockSiteCost_WPROP]]</f>
        <v>#VALUE!</v>
      </c>
      <c r="E2744" t="e">
        <f>DW_Fact_CL_Pricing_Calculations_Report[[#This Row],[NewCardlockSiteCost]]</f>
        <v>#VALUE!</v>
      </c>
      <c r="F2744" t="e">
        <f>DW_Fact_CL_Pricing_Calculations_Report[[#This Row],[Change]]</f>
        <v>#VALUE!</v>
      </c>
      <c r="G2744" t="e">
        <f>DW_Fact_CL_Pricing_Calculations_Report[[#This Row],[FuelPricesDtl_Price]]</f>
        <v>#VALUE!</v>
      </c>
      <c r="H2744" t="e">
        <f>DW_Fact_CL_Pricing_Calculations_Report[[#This Row],[NewTable1]]</f>
        <v>#VALUE!</v>
      </c>
      <c r="I2744" t="e">
        <f>DW_Fact_CL_Pricing_Calculations_Report[[#This Row],[Tax]]</f>
        <v>#VALUE!</v>
      </c>
      <c r="J2744" t="e">
        <f>DW_Fact_CL_Pricing_Calculations_Report[[#This Row],[NewTable1wTax]]</f>
        <v>#VALUE!</v>
      </c>
      <c r="K2744" t="e">
        <f>DW_Fact_CL_Pricing_Calculations_Report[[#This Row],[Prop]]</f>
        <v>#VALUE!</v>
      </c>
      <c r="L2744" t="e">
        <f>DW_Fact_CL_Pricing_Calculations_Report[[#This Row],[Prod_Freight_Class]]</f>
        <v>#VALUE!</v>
      </c>
      <c r="M2744" s="36" t="e">
        <f>DW_Fact_CL_Pricing_Calculations_Report[[#This Row],[Table_Load_Date]]</f>
        <v>#VALUE!</v>
      </c>
      <c r="N2744" t="e">
        <f>DW_Fact_CL_Pricing_Calculations_Report[[#This Row],[Company]]</f>
        <v>#VALUE!</v>
      </c>
      <c r="O2744" t="e">
        <f>DW_Fact_CL_Pricing_Calculations_Report[[#This Row],[InvTerminalWAC]]</f>
        <v>#VALUE!</v>
      </c>
      <c r="P2744" s="36" t="e">
        <f>DW_Fact_CL_Pricing_Calculations_Report[[#This Row],[Table_Load_Date]]</f>
        <v>#VALUE!</v>
      </c>
      <c r="Q2744" t="e">
        <f>DW_Fact_CL_Pricing_Calculations_Report[[#This Row],[Prod_Freight_Class]]</f>
        <v>#VALUE!</v>
      </c>
      <c r="R2744" t="e">
        <f>DW_Fact_CL_Pricing_Calculations_Report[[#This Row],[ReplacementCost]]</f>
        <v>#VALUE!</v>
      </c>
      <c r="S2744" t="e">
        <f>DW_Fact_CL_Pricing_Calculations_Report[[#This Row],[RegionWeightedAverageCost]]</f>
        <v>#VALUE!</v>
      </c>
      <c r="T2744" t="e">
        <f>DW_Fact_CL_Pricing_Calculations_Report[[#This Row],[Prop]]</f>
        <v>#VALUE!</v>
      </c>
      <c r="U2744" t="e">
        <f>DW_Fact_CL_Pricing_Calculations_Report[[#This Row],[CardlockSiteCost]]</f>
        <v>#VALUE!</v>
      </c>
      <c r="V2744" t="e">
        <f>DW_Fact_CL_Pricing_Calculations_Report[[#This Row],[NewCardlockSiteCost]]</f>
        <v>#VALUE!</v>
      </c>
      <c r="W2744" t="e">
        <f>DW_Fact_CL_Pricing_Calculations_Report[[#This Row],[Prod_ID]]</f>
        <v>#VALUE!</v>
      </c>
    </row>
    <row r="2745" spans="1:23" x14ac:dyDescent="0.25">
      <c r="A2745">
        <f>'Azure Calculations'!F2243</f>
        <v>0</v>
      </c>
      <c r="B2745" t="e">
        <f>DW_Fact_CL_Pricing_Calculations_Report[[#This Row],[Prod_ID]]</f>
        <v>#VALUE!</v>
      </c>
      <c r="C2745" t="e">
        <f>DW_Fact_CL_Pricing_Calculations_Report[[#This Row],[Vend_ID]]</f>
        <v>#VALUE!</v>
      </c>
      <c r="D2745" t="e">
        <f>DW_Fact_CL_Pricing_Calculations_Report[[#This Row],[CardlockSiteCost_WPROP]]</f>
        <v>#VALUE!</v>
      </c>
      <c r="E2745" t="e">
        <f>DW_Fact_CL_Pricing_Calculations_Report[[#This Row],[NewCardlockSiteCost]]</f>
        <v>#VALUE!</v>
      </c>
      <c r="F2745" t="e">
        <f>DW_Fact_CL_Pricing_Calculations_Report[[#This Row],[Change]]</f>
        <v>#VALUE!</v>
      </c>
      <c r="G2745" t="e">
        <f>DW_Fact_CL_Pricing_Calculations_Report[[#This Row],[FuelPricesDtl_Price]]</f>
        <v>#VALUE!</v>
      </c>
      <c r="H2745" t="e">
        <f>DW_Fact_CL_Pricing_Calculations_Report[[#This Row],[NewTable1]]</f>
        <v>#VALUE!</v>
      </c>
      <c r="I2745" t="e">
        <f>DW_Fact_CL_Pricing_Calculations_Report[[#This Row],[Tax]]</f>
        <v>#VALUE!</v>
      </c>
      <c r="J2745" t="e">
        <f>DW_Fact_CL_Pricing_Calculations_Report[[#This Row],[NewTable1wTax]]</f>
        <v>#VALUE!</v>
      </c>
      <c r="K2745" t="e">
        <f>DW_Fact_CL_Pricing_Calculations_Report[[#This Row],[Prop]]</f>
        <v>#VALUE!</v>
      </c>
      <c r="L2745" t="e">
        <f>DW_Fact_CL_Pricing_Calculations_Report[[#This Row],[Prod_Freight_Class]]</f>
        <v>#VALUE!</v>
      </c>
      <c r="M2745" s="36" t="e">
        <f>DW_Fact_CL_Pricing_Calculations_Report[[#This Row],[Table_Load_Date]]</f>
        <v>#VALUE!</v>
      </c>
      <c r="N2745" t="e">
        <f>DW_Fact_CL_Pricing_Calculations_Report[[#This Row],[Company]]</f>
        <v>#VALUE!</v>
      </c>
      <c r="O2745" t="e">
        <f>DW_Fact_CL_Pricing_Calculations_Report[[#This Row],[InvTerminalWAC]]</f>
        <v>#VALUE!</v>
      </c>
      <c r="P2745" s="36" t="e">
        <f>DW_Fact_CL_Pricing_Calculations_Report[[#This Row],[Table_Load_Date]]</f>
        <v>#VALUE!</v>
      </c>
      <c r="Q2745" t="e">
        <f>DW_Fact_CL_Pricing_Calculations_Report[[#This Row],[Prod_Freight_Class]]</f>
        <v>#VALUE!</v>
      </c>
      <c r="R2745" t="e">
        <f>DW_Fact_CL_Pricing_Calculations_Report[[#This Row],[ReplacementCost]]</f>
        <v>#VALUE!</v>
      </c>
      <c r="S2745" t="e">
        <f>DW_Fact_CL_Pricing_Calculations_Report[[#This Row],[RegionWeightedAverageCost]]</f>
        <v>#VALUE!</v>
      </c>
      <c r="T2745" t="e">
        <f>DW_Fact_CL_Pricing_Calculations_Report[[#This Row],[Prop]]</f>
        <v>#VALUE!</v>
      </c>
      <c r="U2745" t="e">
        <f>DW_Fact_CL_Pricing_Calculations_Report[[#This Row],[CardlockSiteCost]]</f>
        <v>#VALUE!</v>
      </c>
      <c r="V2745" t="e">
        <f>DW_Fact_CL_Pricing_Calculations_Report[[#This Row],[NewCardlockSiteCost]]</f>
        <v>#VALUE!</v>
      </c>
      <c r="W2745" t="e">
        <f>DW_Fact_CL_Pricing_Calculations_Report[[#This Row],[Prod_ID]]</f>
        <v>#VALUE!</v>
      </c>
    </row>
    <row r="2746" spans="1:23" x14ac:dyDescent="0.25">
      <c r="A2746">
        <f>'Azure Calculations'!F2244</f>
        <v>0</v>
      </c>
      <c r="B2746" t="e">
        <f>DW_Fact_CL_Pricing_Calculations_Report[[#This Row],[Prod_ID]]</f>
        <v>#VALUE!</v>
      </c>
      <c r="C2746" t="e">
        <f>DW_Fact_CL_Pricing_Calculations_Report[[#This Row],[Vend_ID]]</f>
        <v>#VALUE!</v>
      </c>
      <c r="D2746" t="e">
        <f>DW_Fact_CL_Pricing_Calculations_Report[[#This Row],[CardlockSiteCost_WPROP]]</f>
        <v>#VALUE!</v>
      </c>
      <c r="E2746" t="e">
        <f>DW_Fact_CL_Pricing_Calculations_Report[[#This Row],[NewCardlockSiteCost]]</f>
        <v>#VALUE!</v>
      </c>
      <c r="F2746" t="e">
        <f>DW_Fact_CL_Pricing_Calculations_Report[[#This Row],[Change]]</f>
        <v>#VALUE!</v>
      </c>
      <c r="G2746" t="e">
        <f>DW_Fact_CL_Pricing_Calculations_Report[[#This Row],[FuelPricesDtl_Price]]</f>
        <v>#VALUE!</v>
      </c>
      <c r="H2746" t="e">
        <f>DW_Fact_CL_Pricing_Calculations_Report[[#This Row],[NewTable1]]</f>
        <v>#VALUE!</v>
      </c>
      <c r="I2746" t="e">
        <f>DW_Fact_CL_Pricing_Calculations_Report[[#This Row],[Tax]]</f>
        <v>#VALUE!</v>
      </c>
      <c r="J2746" t="e">
        <f>DW_Fact_CL_Pricing_Calculations_Report[[#This Row],[NewTable1wTax]]</f>
        <v>#VALUE!</v>
      </c>
      <c r="K2746" t="e">
        <f>DW_Fact_CL_Pricing_Calculations_Report[[#This Row],[Prop]]</f>
        <v>#VALUE!</v>
      </c>
      <c r="L2746" t="e">
        <f>DW_Fact_CL_Pricing_Calculations_Report[[#This Row],[Prod_Freight_Class]]</f>
        <v>#VALUE!</v>
      </c>
      <c r="M2746" s="36" t="e">
        <f>DW_Fact_CL_Pricing_Calculations_Report[[#This Row],[Table_Load_Date]]</f>
        <v>#VALUE!</v>
      </c>
      <c r="N2746" t="e">
        <f>DW_Fact_CL_Pricing_Calculations_Report[[#This Row],[Company]]</f>
        <v>#VALUE!</v>
      </c>
      <c r="O2746" t="e">
        <f>DW_Fact_CL_Pricing_Calculations_Report[[#This Row],[InvTerminalWAC]]</f>
        <v>#VALUE!</v>
      </c>
      <c r="P2746" s="36" t="e">
        <f>DW_Fact_CL_Pricing_Calculations_Report[[#This Row],[Table_Load_Date]]</f>
        <v>#VALUE!</v>
      </c>
      <c r="Q2746" t="e">
        <f>DW_Fact_CL_Pricing_Calculations_Report[[#This Row],[Prod_Freight_Class]]</f>
        <v>#VALUE!</v>
      </c>
      <c r="R2746" t="e">
        <f>DW_Fact_CL_Pricing_Calculations_Report[[#This Row],[ReplacementCost]]</f>
        <v>#VALUE!</v>
      </c>
      <c r="S2746" t="e">
        <f>DW_Fact_CL_Pricing_Calculations_Report[[#This Row],[RegionWeightedAverageCost]]</f>
        <v>#VALUE!</v>
      </c>
      <c r="T2746" t="e">
        <f>DW_Fact_CL_Pricing_Calculations_Report[[#This Row],[Prop]]</f>
        <v>#VALUE!</v>
      </c>
      <c r="U2746" t="e">
        <f>DW_Fact_CL_Pricing_Calculations_Report[[#This Row],[CardlockSiteCost]]</f>
        <v>#VALUE!</v>
      </c>
      <c r="V2746" t="e">
        <f>DW_Fact_CL_Pricing_Calculations_Report[[#This Row],[NewCardlockSiteCost]]</f>
        <v>#VALUE!</v>
      </c>
      <c r="W2746" t="e">
        <f>DW_Fact_CL_Pricing_Calculations_Report[[#This Row],[Prod_ID]]</f>
        <v>#VALUE!</v>
      </c>
    </row>
    <row r="2747" spans="1:23" x14ac:dyDescent="0.25">
      <c r="A2747">
        <f>'Azure Calculations'!F2245</f>
        <v>0</v>
      </c>
      <c r="B2747" t="e">
        <f>DW_Fact_CL_Pricing_Calculations_Report[[#This Row],[Prod_ID]]</f>
        <v>#VALUE!</v>
      </c>
      <c r="C2747" t="e">
        <f>DW_Fact_CL_Pricing_Calculations_Report[[#This Row],[Vend_ID]]</f>
        <v>#VALUE!</v>
      </c>
      <c r="D2747" t="e">
        <f>DW_Fact_CL_Pricing_Calculations_Report[[#This Row],[CardlockSiteCost_WPROP]]</f>
        <v>#VALUE!</v>
      </c>
      <c r="E2747" t="e">
        <f>DW_Fact_CL_Pricing_Calculations_Report[[#This Row],[NewCardlockSiteCost]]</f>
        <v>#VALUE!</v>
      </c>
      <c r="F2747" t="e">
        <f>DW_Fact_CL_Pricing_Calculations_Report[[#This Row],[Change]]</f>
        <v>#VALUE!</v>
      </c>
      <c r="G2747" t="e">
        <f>DW_Fact_CL_Pricing_Calculations_Report[[#This Row],[FuelPricesDtl_Price]]</f>
        <v>#VALUE!</v>
      </c>
      <c r="H2747" t="e">
        <f>DW_Fact_CL_Pricing_Calculations_Report[[#This Row],[NewTable1]]</f>
        <v>#VALUE!</v>
      </c>
      <c r="I2747" t="e">
        <f>DW_Fact_CL_Pricing_Calculations_Report[[#This Row],[Tax]]</f>
        <v>#VALUE!</v>
      </c>
      <c r="J2747" t="e">
        <f>DW_Fact_CL_Pricing_Calculations_Report[[#This Row],[NewTable1wTax]]</f>
        <v>#VALUE!</v>
      </c>
      <c r="K2747" t="e">
        <f>DW_Fact_CL_Pricing_Calculations_Report[[#This Row],[Prop]]</f>
        <v>#VALUE!</v>
      </c>
      <c r="L2747" t="e">
        <f>DW_Fact_CL_Pricing_Calculations_Report[[#This Row],[Prod_Freight_Class]]</f>
        <v>#VALUE!</v>
      </c>
      <c r="M2747" s="36" t="e">
        <f>DW_Fact_CL_Pricing_Calculations_Report[[#This Row],[Table_Load_Date]]</f>
        <v>#VALUE!</v>
      </c>
      <c r="N2747" t="e">
        <f>DW_Fact_CL_Pricing_Calculations_Report[[#This Row],[Company]]</f>
        <v>#VALUE!</v>
      </c>
      <c r="O2747" t="e">
        <f>DW_Fact_CL_Pricing_Calculations_Report[[#This Row],[InvTerminalWAC]]</f>
        <v>#VALUE!</v>
      </c>
      <c r="P2747" s="36" t="e">
        <f>DW_Fact_CL_Pricing_Calculations_Report[[#This Row],[Table_Load_Date]]</f>
        <v>#VALUE!</v>
      </c>
      <c r="Q2747" t="e">
        <f>DW_Fact_CL_Pricing_Calculations_Report[[#This Row],[Prod_Freight_Class]]</f>
        <v>#VALUE!</v>
      </c>
      <c r="R2747" t="e">
        <f>DW_Fact_CL_Pricing_Calculations_Report[[#This Row],[ReplacementCost]]</f>
        <v>#VALUE!</v>
      </c>
      <c r="S2747" t="e">
        <f>DW_Fact_CL_Pricing_Calculations_Report[[#This Row],[RegionWeightedAverageCost]]</f>
        <v>#VALUE!</v>
      </c>
      <c r="T2747" t="e">
        <f>DW_Fact_CL_Pricing_Calculations_Report[[#This Row],[Prop]]</f>
        <v>#VALUE!</v>
      </c>
      <c r="U2747" t="e">
        <f>DW_Fact_CL_Pricing_Calculations_Report[[#This Row],[CardlockSiteCost]]</f>
        <v>#VALUE!</v>
      </c>
      <c r="V2747" t="e">
        <f>DW_Fact_CL_Pricing_Calculations_Report[[#This Row],[NewCardlockSiteCost]]</f>
        <v>#VALUE!</v>
      </c>
      <c r="W2747" t="e">
        <f>DW_Fact_CL_Pricing_Calculations_Report[[#This Row],[Prod_ID]]</f>
        <v>#VALUE!</v>
      </c>
    </row>
    <row r="2748" spans="1:23" x14ac:dyDescent="0.25">
      <c r="A2748">
        <f>'Azure Calculations'!F2246</f>
        <v>0</v>
      </c>
      <c r="B2748" t="e">
        <f>DW_Fact_CL_Pricing_Calculations_Report[[#This Row],[Prod_ID]]</f>
        <v>#VALUE!</v>
      </c>
      <c r="C2748" t="e">
        <f>DW_Fact_CL_Pricing_Calculations_Report[[#This Row],[Vend_ID]]</f>
        <v>#VALUE!</v>
      </c>
      <c r="D2748" t="e">
        <f>DW_Fact_CL_Pricing_Calculations_Report[[#This Row],[CardlockSiteCost_WPROP]]</f>
        <v>#VALUE!</v>
      </c>
      <c r="E2748" t="e">
        <f>DW_Fact_CL_Pricing_Calculations_Report[[#This Row],[NewCardlockSiteCost]]</f>
        <v>#VALUE!</v>
      </c>
      <c r="F2748" t="e">
        <f>DW_Fact_CL_Pricing_Calculations_Report[[#This Row],[Change]]</f>
        <v>#VALUE!</v>
      </c>
      <c r="G2748" t="e">
        <f>DW_Fact_CL_Pricing_Calculations_Report[[#This Row],[FuelPricesDtl_Price]]</f>
        <v>#VALUE!</v>
      </c>
      <c r="H2748" t="e">
        <f>DW_Fact_CL_Pricing_Calculations_Report[[#This Row],[NewTable1]]</f>
        <v>#VALUE!</v>
      </c>
      <c r="I2748" t="e">
        <f>DW_Fact_CL_Pricing_Calculations_Report[[#This Row],[Tax]]</f>
        <v>#VALUE!</v>
      </c>
      <c r="J2748" t="e">
        <f>DW_Fact_CL_Pricing_Calculations_Report[[#This Row],[NewTable1wTax]]</f>
        <v>#VALUE!</v>
      </c>
      <c r="K2748" t="e">
        <f>DW_Fact_CL_Pricing_Calculations_Report[[#This Row],[Prop]]</f>
        <v>#VALUE!</v>
      </c>
      <c r="L2748" t="e">
        <f>DW_Fact_CL_Pricing_Calculations_Report[[#This Row],[Prod_Freight_Class]]</f>
        <v>#VALUE!</v>
      </c>
      <c r="M2748" s="36" t="e">
        <f>DW_Fact_CL_Pricing_Calculations_Report[[#This Row],[Table_Load_Date]]</f>
        <v>#VALUE!</v>
      </c>
      <c r="N2748" t="e">
        <f>DW_Fact_CL_Pricing_Calculations_Report[[#This Row],[Company]]</f>
        <v>#VALUE!</v>
      </c>
      <c r="O2748" t="e">
        <f>DW_Fact_CL_Pricing_Calculations_Report[[#This Row],[InvTerminalWAC]]</f>
        <v>#VALUE!</v>
      </c>
      <c r="P2748" s="36" t="e">
        <f>DW_Fact_CL_Pricing_Calculations_Report[[#This Row],[Table_Load_Date]]</f>
        <v>#VALUE!</v>
      </c>
      <c r="Q2748" t="e">
        <f>DW_Fact_CL_Pricing_Calculations_Report[[#This Row],[Prod_Freight_Class]]</f>
        <v>#VALUE!</v>
      </c>
      <c r="R2748" t="e">
        <f>DW_Fact_CL_Pricing_Calculations_Report[[#This Row],[ReplacementCost]]</f>
        <v>#VALUE!</v>
      </c>
      <c r="S2748" t="e">
        <f>DW_Fact_CL_Pricing_Calculations_Report[[#This Row],[RegionWeightedAverageCost]]</f>
        <v>#VALUE!</v>
      </c>
      <c r="T2748" t="e">
        <f>DW_Fact_CL_Pricing_Calculations_Report[[#This Row],[Prop]]</f>
        <v>#VALUE!</v>
      </c>
      <c r="U2748" t="e">
        <f>DW_Fact_CL_Pricing_Calculations_Report[[#This Row],[CardlockSiteCost]]</f>
        <v>#VALUE!</v>
      </c>
      <c r="V2748" t="e">
        <f>DW_Fact_CL_Pricing_Calculations_Report[[#This Row],[NewCardlockSiteCost]]</f>
        <v>#VALUE!</v>
      </c>
      <c r="W2748" t="e">
        <f>DW_Fact_CL_Pricing_Calculations_Report[[#This Row],[Prod_ID]]</f>
        <v>#VALUE!</v>
      </c>
    </row>
    <row r="2749" spans="1:23" x14ac:dyDescent="0.25">
      <c r="A2749">
        <f>'Azure Calculations'!F2247</f>
        <v>0</v>
      </c>
      <c r="B2749" t="e">
        <f>DW_Fact_CL_Pricing_Calculations_Report[[#This Row],[Prod_ID]]</f>
        <v>#VALUE!</v>
      </c>
      <c r="C2749" t="e">
        <f>DW_Fact_CL_Pricing_Calculations_Report[[#This Row],[Vend_ID]]</f>
        <v>#VALUE!</v>
      </c>
      <c r="D2749" t="e">
        <f>DW_Fact_CL_Pricing_Calculations_Report[[#This Row],[CardlockSiteCost_WPROP]]</f>
        <v>#VALUE!</v>
      </c>
      <c r="E2749" t="e">
        <f>DW_Fact_CL_Pricing_Calculations_Report[[#This Row],[NewCardlockSiteCost]]</f>
        <v>#VALUE!</v>
      </c>
      <c r="F2749" t="e">
        <f>DW_Fact_CL_Pricing_Calculations_Report[[#This Row],[Change]]</f>
        <v>#VALUE!</v>
      </c>
      <c r="G2749" t="e">
        <f>DW_Fact_CL_Pricing_Calculations_Report[[#This Row],[FuelPricesDtl_Price]]</f>
        <v>#VALUE!</v>
      </c>
      <c r="H2749" t="e">
        <f>DW_Fact_CL_Pricing_Calculations_Report[[#This Row],[NewTable1]]</f>
        <v>#VALUE!</v>
      </c>
      <c r="I2749" t="e">
        <f>DW_Fact_CL_Pricing_Calculations_Report[[#This Row],[Tax]]</f>
        <v>#VALUE!</v>
      </c>
      <c r="J2749" t="e">
        <f>DW_Fact_CL_Pricing_Calculations_Report[[#This Row],[NewTable1wTax]]</f>
        <v>#VALUE!</v>
      </c>
      <c r="K2749" t="e">
        <f>DW_Fact_CL_Pricing_Calculations_Report[[#This Row],[Prop]]</f>
        <v>#VALUE!</v>
      </c>
      <c r="L2749" t="e">
        <f>DW_Fact_CL_Pricing_Calculations_Report[[#This Row],[Prod_Freight_Class]]</f>
        <v>#VALUE!</v>
      </c>
      <c r="M2749" s="36" t="e">
        <f>DW_Fact_CL_Pricing_Calculations_Report[[#This Row],[Table_Load_Date]]</f>
        <v>#VALUE!</v>
      </c>
      <c r="N2749" t="e">
        <f>DW_Fact_CL_Pricing_Calculations_Report[[#This Row],[Company]]</f>
        <v>#VALUE!</v>
      </c>
      <c r="O2749" t="e">
        <f>DW_Fact_CL_Pricing_Calculations_Report[[#This Row],[InvTerminalWAC]]</f>
        <v>#VALUE!</v>
      </c>
      <c r="P2749" s="36" t="e">
        <f>DW_Fact_CL_Pricing_Calculations_Report[[#This Row],[Table_Load_Date]]</f>
        <v>#VALUE!</v>
      </c>
      <c r="Q2749" t="e">
        <f>DW_Fact_CL_Pricing_Calculations_Report[[#This Row],[Prod_Freight_Class]]</f>
        <v>#VALUE!</v>
      </c>
      <c r="R2749" t="e">
        <f>DW_Fact_CL_Pricing_Calculations_Report[[#This Row],[ReplacementCost]]</f>
        <v>#VALUE!</v>
      </c>
      <c r="S2749" t="e">
        <f>DW_Fact_CL_Pricing_Calculations_Report[[#This Row],[RegionWeightedAverageCost]]</f>
        <v>#VALUE!</v>
      </c>
      <c r="T2749" t="e">
        <f>DW_Fact_CL_Pricing_Calculations_Report[[#This Row],[Prop]]</f>
        <v>#VALUE!</v>
      </c>
      <c r="U2749" t="e">
        <f>DW_Fact_CL_Pricing_Calculations_Report[[#This Row],[CardlockSiteCost]]</f>
        <v>#VALUE!</v>
      </c>
      <c r="V2749" t="e">
        <f>DW_Fact_CL_Pricing_Calculations_Report[[#This Row],[NewCardlockSiteCost]]</f>
        <v>#VALUE!</v>
      </c>
      <c r="W2749" t="e">
        <f>DW_Fact_CL_Pricing_Calculations_Report[[#This Row],[Prod_ID]]</f>
        <v>#VALUE!</v>
      </c>
    </row>
    <row r="2750" spans="1:23" x14ac:dyDescent="0.25">
      <c r="A2750">
        <f>'Azure Calculations'!F2248</f>
        <v>0</v>
      </c>
      <c r="B2750" t="e">
        <f>DW_Fact_CL_Pricing_Calculations_Report[[#This Row],[Prod_ID]]</f>
        <v>#VALUE!</v>
      </c>
      <c r="C2750" t="e">
        <f>DW_Fact_CL_Pricing_Calculations_Report[[#This Row],[Vend_ID]]</f>
        <v>#VALUE!</v>
      </c>
      <c r="D2750" t="e">
        <f>DW_Fact_CL_Pricing_Calculations_Report[[#This Row],[CardlockSiteCost_WPROP]]</f>
        <v>#VALUE!</v>
      </c>
      <c r="E2750" t="e">
        <f>DW_Fact_CL_Pricing_Calculations_Report[[#This Row],[NewCardlockSiteCost]]</f>
        <v>#VALUE!</v>
      </c>
      <c r="F2750" t="e">
        <f>DW_Fact_CL_Pricing_Calculations_Report[[#This Row],[Change]]</f>
        <v>#VALUE!</v>
      </c>
      <c r="G2750" t="e">
        <f>DW_Fact_CL_Pricing_Calculations_Report[[#This Row],[FuelPricesDtl_Price]]</f>
        <v>#VALUE!</v>
      </c>
      <c r="H2750" t="e">
        <f>DW_Fact_CL_Pricing_Calculations_Report[[#This Row],[NewTable1]]</f>
        <v>#VALUE!</v>
      </c>
      <c r="I2750" t="e">
        <f>DW_Fact_CL_Pricing_Calculations_Report[[#This Row],[Tax]]</f>
        <v>#VALUE!</v>
      </c>
      <c r="J2750" t="e">
        <f>DW_Fact_CL_Pricing_Calculations_Report[[#This Row],[NewTable1wTax]]</f>
        <v>#VALUE!</v>
      </c>
      <c r="K2750" t="e">
        <f>DW_Fact_CL_Pricing_Calculations_Report[[#This Row],[Prop]]</f>
        <v>#VALUE!</v>
      </c>
      <c r="L2750" t="e">
        <f>DW_Fact_CL_Pricing_Calculations_Report[[#This Row],[Prod_Freight_Class]]</f>
        <v>#VALUE!</v>
      </c>
      <c r="M2750" s="36" t="e">
        <f>DW_Fact_CL_Pricing_Calculations_Report[[#This Row],[Table_Load_Date]]</f>
        <v>#VALUE!</v>
      </c>
      <c r="N2750" t="e">
        <f>DW_Fact_CL_Pricing_Calculations_Report[[#This Row],[Company]]</f>
        <v>#VALUE!</v>
      </c>
      <c r="O2750" t="e">
        <f>DW_Fact_CL_Pricing_Calculations_Report[[#This Row],[InvTerminalWAC]]</f>
        <v>#VALUE!</v>
      </c>
      <c r="P2750" s="36" t="e">
        <f>DW_Fact_CL_Pricing_Calculations_Report[[#This Row],[Table_Load_Date]]</f>
        <v>#VALUE!</v>
      </c>
      <c r="Q2750" t="e">
        <f>DW_Fact_CL_Pricing_Calculations_Report[[#This Row],[Prod_Freight_Class]]</f>
        <v>#VALUE!</v>
      </c>
      <c r="R2750" t="e">
        <f>DW_Fact_CL_Pricing_Calculations_Report[[#This Row],[ReplacementCost]]</f>
        <v>#VALUE!</v>
      </c>
      <c r="S2750" t="e">
        <f>DW_Fact_CL_Pricing_Calculations_Report[[#This Row],[RegionWeightedAverageCost]]</f>
        <v>#VALUE!</v>
      </c>
      <c r="T2750" t="e">
        <f>DW_Fact_CL_Pricing_Calculations_Report[[#This Row],[Prop]]</f>
        <v>#VALUE!</v>
      </c>
      <c r="U2750" t="e">
        <f>DW_Fact_CL_Pricing_Calculations_Report[[#This Row],[CardlockSiteCost]]</f>
        <v>#VALUE!</v>
      </c>
      <c r="V2750" t="e">
        <f>DW_Fact_CL_Pricing_Calculations_Report[[#This Row],[NewCardlockSiteCost]]</f>
        <v>#VALUE!</v>
      </c>
      <c r="W2750" t="e">
        <f>DW_Fact_CL_Pricing_Calculations_Report[[#This Row],[Prod_ID]]</f>
        <v>#VALUE!</v>
      </c>
    </row>
    <row r="2751" spans="1:23" x14ac:dyDescent="0.25">
      <c r="A2751">
        <f>'Azure Calculations'!F2249</f>
        <v>0</v>
      </c>
      <c r="B2751" t="e">
        <f>DW_Fact_CL_Pricing_Calculations_Report[[#This Row],[Prod_ID]]</f>
        <v>#VALUE!</v>
      </c>
      <c r="C2751" t="e">
        <f>DW_Fact_CL_Pricing_Calculations_Report[[#This Row],[Vend_ID]]</f>
        <v>#VALUE!</v>
      </c>
      <c r="D2751" t="e">
        <f>DW_Fact_CL_Pricing_Calculations_Report[[#This Row],[CardlockSiteCost_WPROP]]</f>
        <v>#VALUE!</v>
      </c>
      <c r="E2751" t="e">
        <f>DW_Fact_CL_Pricing_Calculations_Report[[#This Row],[NewCardlockSiteCost]]</f>
        <v>#VALUE!</v>
      </c>
      <c r="F2751" t="e">
        <f>DW_Fact_CL_Pricing_Calculations_Report[[#This Row],[Change]]</f>
        <v>#VALUE!</v>
      </c>
      <c r="G2751" t="e">
        <f>DW_Fact_CL_Pricing_Calculations_Report[[#This Row],[FuelPricesDtl_Price]]</f>
        <v>#VALUE!</v>
      </c>
      <c r="H2751" t="e">
        <f>DW_Fact_CL_Pricing_Calculations_Report[[#This Row],[NewTable1]]</f>
        <v>#VALUE!</v>
      </c>
      <c r="I2751" t="e">
        <f>DW_Fact_CL_Pricing_Calculations_Report[[#This Row],[Tax]]</f>
        <v>#VALUE!</v>
      </c>
      <c r="J2751" t="e">
        <f>DW_Fact_CL_Pricing_Calculations_Report[[#This Row],[NewTable1wTax]]</f>
        <v>#VALUE!</v>
      </c>
      <c r="K2751" t="e">
        <f>DW_Fact_CL_Pricing_Calculations_Report[[#This Row],[Prop]]</f>
        <v>#VALUE!</v>
      </c>
      <c r="L2751" t="e">
        <f>DW_Fact_CL_Pricing_Calculations_Report[[#This Row],[Prod_Freight_Class]]</f>
        <v>#VALUE!</v>
      </c>
      <c r="M2751" s="36" t="e">
        <f>DW_Fact_CL_Pricing_Calculations_Report[[#This Row],[Table_Load_Date]]</f>
        <v>#VALUE!</v>
      </c>
      <c r="N2751" t="e">
        <f>DW_Fact_CL_Pricing_Calculations_Report[[#This Row],[Company]]</f>
        <v>#VALUE!</v>
      </c>
      <c r="O2751" t="e">
        <f>DW_Fact_CL_Pricing_Calculations_Report[[#This Row],[InvTerminalWAC]]</f>
        <v>#VALUE!</v>
      </c>
      <c r="P2751" s="36" t="e">
        <f>DW_Fact_CL_Pricing_Calculations_Report[[#This Row],[Table_Load_Date]]</f>
        <v>#VALUE!</v>
      </c>
      <c r="Q2751" t="e">
        <f>DW_Fact_CL_Pricing_Calculations_Report[[#This Row],[Prod_Freight_Class]]</f>
        <v>#VALUE!</v>
      </c>
      <c r="R2751" t="e">
        <f>DW_Fact_CL_Pricing_Calculations_Report[[#This Row],[ReplacementCost]]</f>
        <v>#VALUE!</v>
      </c>
      <c r="S2751" t="e">
        <f>DW_Fact_CL_Pricing_Calculations_Report[[#This Row],[RegionWeightedAverageCost]]</f>
        <v>#VALUE!</v>
      </c>
      <c r="T2751" t="e">
        <f>DW_Fact_CL_Pricing_Calculations_Report[[#This Row],[Prop]]</f>
        <v>#VALUE!</v>
      </c>
      <c r="U2751" t="e">
        <f>DW_Fact_CL_Pricing_Calculations_Report[[#This Row],[CardlockSiteCost]]</f>
        <v>#VALUE!</v>
      </c>
      <c r="V2751" t="e">
        <f>DW_Fact_CL_Pricing_Calculations_Report[[#This Row],[NewCardlockSiteCost]]</f>
        <v>#VALUE!</v>
      </c>
      <c r="W2751" t="e">
        <f>DW_Fact_CL_Pricing_Calculations_Report[[#This Row],[Prod_ID]]</f>
        <v>#VALUE!</v>
      </c>
    </row>
    <row r="2752" spans="1:23" x14ac:dyDescent="0.25">
      <c r="A2752">
        <f>'Azure Calculations'!F2250</f>
        <v>0</v>
      </c>
      <c r="B2752" t="e">
        <f>DW_Fact_CL_Pricing_Calculations_Report[[#This Row],[Prod_ID]]</f>
        <v>#VALUE!</v>
      </c>
      <c r="C2752" t="e">
        <f>DW_Fact_CL_Pricing_Calculations_Report[[#This Row],[Vend_ID]]</f>
        <v>#VALUE!</v>
      </c>
      <c r="D2752" t="e">
        <f>DW_Fact_CL_Pricing_Calculations_Report[[#This Row],[CardlockSiteCost_WPROP]]</f>
        <v>#VALUE!</v>
      </c>
      <c r="E2752" t="e">
        <f>DW_Fact_CL_Pricing_Calculations_Report[[#This Row],[NewCardlockSiteCost]]</f>
        <v>#VALUE!</v>
      </c>
      <c r="F2752" t="e">
        <f>DW_Fact_CL_Pricing_Calculations_Report[[#This Row],[Change]]</f>
        <v>#VALUE!</v>
      </c>
      <c r="G2752" t="e">
        <f>DW_Fact_CL_Pricing_Calculations_Report[[#This Row],[FuelPricesDtl_Price]]</f>
        <v>#VALUE!</v>
      </c>
      <c r="H2752" t="e">
        <f>DW_Fact_CL_Pricing_Calculations_Report[[#This Row],[NewTable1]]</f>
        <v>#VALUE!</v>
      </c>
      <c r="I2752" t="e">
        <f>DW_Fact_CL_Pricing_Calculations_Report[[#This Row],[Tax]]</f>
        <v>#VALUE!</v>
      </c>
      <c r="J2752" t="e">
        <f>DW_Fact_CL_Pricing_Calculations_Report[[#This Row],[NewTable1wTax]]</f>
        <v>#VALUE!</v>
      </c>
      <c r="K2752" t="e">
        <f>DW_Fact_CL_Pricing_Calculations_Report[[#This Row],[Prop]]</f>
        <v>#VALUE!</v>
      </c>
      <c r="L2752" t="e">
        <f>DW_Fact_CL_Pricing_Calculations_Report[[#This Row],[Prod_Freight_Class]]</f>
        <v>#VALUE!</v>
      </c>
      <c r="M2752" s="36" t="e">
        <f>DW_Fact_CL_Pricing_Calculations_Report[[#This Row],[Table_Load_Date]]</f>
        <v>#VALUE!</v>
      </c>
      <c r="N2752" t="e">
        <f>DW_Fact_CL_Pricing_Calculations_Report[[#This Row],[Company]]</f>
        <v>#VALUE!</v>
      </c>
      <c r="O2752" t="e">
        <f>DW_Fact_CL_Pricing_Calculations_Report[[#This Row],[InvTerminalWAC]]</f>
        <v>#VALUE!</v>
      </c>
      <c r="P2752" s="36" t="e">
        <f>DW_Fact_CL_Pricing_Calculations_Report[[#This Row],[Table_Load_Date]]</f>
        <v>#VALUE!</v>
      </c>
      <c r="Q2752" t="e">
        <f>DW_Fact_CL_Pricing_Calculations_Report[[#This Row],[Prod_Freight_Class]]</f>
        <v>#VALUE!</v>
      </c>
      <c r="R2752" t="e">
        <f>DW_Fact_CL_Pricing_Calculations_Report[[#This Row],[ReplacementCost]]</f>
        <v>#VALUE!</v>
      </c>
      <c r="S2752" t="e">
        <f>DW_Fact_CL_Pricing_Calculations_Report[[#This Row],[RegionWeightedAverageCost]]</f>
        <v>#VALUE!</v>
      </c>
      <c r="T2752" t="e">
        <f>DW_Fact_CL_Pricing_Calculations_Report[[#This Row],[Prop]]</f>
        <v>#VALUE!</v>
      </c>
      <c r="U2752" t="e">
        <f>DW_Fact_CL_Pricing_Calculations_Report[[#This Row],[CardlockSiteCost]]</f>
        <v>#VALUE!</v>
      </c>
      <c r="V2752" t="e">
        <f>DW_Fact_CL_Pricing_Calculations_Report[[#This Row],[NewCardlockSiteCost]]</f>
        <v>#VALUE!</v>
      </c>
      <c r="W2752" t="e">
        <f>DW_Fact_CL_Pricing_Calculations_Report[[#This Row],[Prod_ID]]</f>
        <v>#VALUE!</v>
      </c>
    </row>
    <row r="2753" spans="1:23" x14ac:dyDescent="0.25">
      <c r="A2753">
        <f>'Azure Calculations'!F2251</f>
        <v>0</v>
      </c>
      <c r="B2753" t="e">
        <f>DW_Fact_CL_Pricing_Calculations_Report[[#This Row],[Prod_ID]]</f>
        <v>#VALUE!</v>
      </c>
      <c r="C2753" t="e">
        <f>DW_Fact_CL_Pricing_Calculations_Report[[#This Row],[Vend_ID]]</f>
        <v>#VALUE!</v>
      </c>
      <c r="D2753" t="e">
        <f>DW_Fact_CL_Pricing_Calculations_Report[[#This Row],[CardlockSiteCost_WPROP]]</f>
        <v>#VALUE!</v>
      </c>
      <c r="E2753" t="e">
        <f>DW_Fact_CL_Pricing_Calculations_Report[[#This Row],[NewCardlockSiteCost]]</f>
        <v>#VALUE!</v>
      </c>
      <c r="F2753" t="e">
        <f>DW_Fact_CL_Pricing_Calculations_Report[[#This Row],[Change]]</f>
        <v>#VALUE!</v>
      </c>
      <c r="G2753" t="e">
        <f>DW_Fact_CL_Pricing_Calculations_Report[[#This Row],[FuelPricesDtl_Price]]</f>
        <v>#VALUE!</v>
      </c>
      <c r="H2753" t="e">
        <f>DW_Fact_CL_Pricing_Calculations_Report[[#This Row],[NewTable1]]</f>
        <v>#VALUE!</v>
      </c>
      <c r="I2753" t="e">
        <f>DW_Fact_CL_Pricing_Calculations_Report[[#This Row],[Tax]]</f>
        <v>#VALUE!</v>
      </c>
      <c r="J2753" t="e">
        <f>DW_Fact_CL_Pricing_Calculations_Report[[#This Row],[NewTable1wTax]]</f>
        <v>#VALUE!</v>
      </c>
      <c r="K2753" t="e">
        <f>DW_Fact_CL_Pricing_Calculations_Report[[#This Row],[Prop]]</f>
        <v>#VALUE!</v>
      </c>
      <c r="L2753" t="e">
        <f>DW_Fact_CL_Pricing_Calculations_Report[[#This Row],[Prod_Freight_Class]]</f>
        <v>#VALUE!</v>
      </c>
      <c r="M2753" s="36" t="e">
        <f>DW_Fact_CL_Pricing_Calculations_Report[[#This Row],[Table_Load_Date]]</f>
        <v>#VALUE!</v>
      </c>
      <c r="N2753" t="e">
        <f>DW_Fact_CL_Pricing_Calculations_Report[[#This Row],[Company]]</f>
        <v>#VALUE!</v>
      </c>
      <c r="O2753" t="e">
        <f>DW_Fact_CL_Pricing_Calculations_Report[[#This Row],[InvTerminalWAC]]</f>
        <v>#VALUE!</v>
      </c>
      <c r="P2753" s="36" t="e">
        <f>DW_Fact_CL_Pricing_Calculations_Report[[#This Row],[Table_Load_Date]]</f>
        <v>#VALUE!</v>
      </c>
      <c r="Q2753" t="e">
        <f>DW_Fact_CL_Pricing_Calculations_Report[[#This Row],[Prod_Freight_Class]]</f>
        <v>#VALUE!</v>
      </c>
      <c r="R2753" t="e">
        <f>DW_Fact_CL_Pricing_Calculations_Report[[#This Row],[ReplacementCost]]</f>
        <v>#VALUE!</v>
      </c>
      <c r="S2753" t="e">
        <f>DW_Fact_CL_Pricing_Calculations_Report[[#This Row],[RegionWeightedAverageCost]]</f>
        <v>#VALUE!</v>
      </c>
      <c r="T2753" t="e">
        <f>DW_Fact_CL_Pricing_Calculations_Report[[#This Row],[Prop]]</f>
        <v>#VALUE!</v>
      </c>
      <c r="U2753" t="e">
        <f>DW_Fact_CL_Pricing_Calculations_Report[[#This Row],[CardlockSiteCost]]</f>
        <v>#VALUE!</v>
      </c>
      <c r="V2753" t="e">
        <f>DW_Fact_CL_Pricing_Calculations_Report[[#This Row],[NewCardlockSiteCost]]</f>
        <v>#VALUE!</v>
      </c>
      <c r="W2753" t="e">
        <f>DW_Fact_CL_Pricing_Calculations_Report[[#This Row],[Prod_ID]]</f>
        <v>#VALUE!</v>
      </c>
    </row>
    <row r="2754" spans="1:23" x14ac:dyDescent="0.25">
      <c r="A2754">
        <f>'Azure Calculations'!F2252</f>
        <v>0</v>
      </c>
      <c r="B2754" t="e">
        <f>DW_Fact_CL_Pricing_Calculations_Report[[#This Row],[Prod_ID]]</f>
        <v>#VALUE!</v>
      </c>
      <c r="C2754" t="e">
        <f>DW_Fact_CL_Pricing_Calculations_Report[[#This Row],[Vend_ID]]</f>
        <v>#VALUE!</v>
      </c>
      <c r="D2754" t="e">
        <f>DW_Fact_CL_Pricing_Calculations_Report[[#This Row],[CardlockSiteCost_WPROP]]</f>
        <v>#VALUE!</v>
      </c>
      <c r="E2754" t="e">
        <f>DW_Fact_CL_Pricing_Calculations_Report[[#This Row],[NewCardlockSiteCost]]</f>
        <v>#VALUE!</v>
      </c>
      <c r="F2754" t="e">
        <f>DW_Fact_CL_Pricing_Calculations_Report[[#This Row],[Change]]</f>
        <v>#VALUE!</v>
      </c>
      <c r="G2754" t="e">
        <f>DW_Fact_CL_Pricing_Calculations_Report[[#This Row],[FuelPricesDtl_Price]]</f>
        <v>#VALUE!</v>
      </c>
      <c r="H2754" t="e">
        <f>DW_Fact_CL_Pricing_Calculations_Report[[#This Row],[NewTable1]]</f>
        <v>#VALUE!</v>
      </c>
      <c r="I2754" t="e">
        <f>DW_Fact_CL_Pricing_Calculations_Report[[#This Row],[Tax]]</f>
        <v>#VALUE!</v>
      </c>
      <c r="J2754" t="e">
        <f>DW_Fact_CL_Pricing_Calculations_Report[[#This Row],[NewTable1wTax]]</f>
        <v>#VALUE!</v>
      </c>
      <c r="K2754" t="e">
        <f>DW_Fact_CL_Pricing_Calculations_Report[[#This Row],[Prop]]</f>
        <v>#VALUE!</v>
      </c>
      <c r="L2754" t="e">
        <f>DW_Fact_CL_Pricing_Calculations_Report[[#This Row],[Prod_Freight_Class]]</f>
        <v>#VALUE!</v>
      </c>
      <c r="M2754" s="36" t="e">
        <f>DW_Fact_CL_Pricing_Calculations_Report[[#This Row],[Table_Load_Date]]</f>
        <v>#VALUE!</v>
      </c>
      <c r="N2754" t="e">
        <f>DW_Fact_CL_Pricing_Calculations_Report[[#This Row],[Company]]</f>
        <v>#VALUE!</v>
      </c>
      <c r="O2754" t="e">
        <f>DW_Fact_CL_Pricing_Calculations_Report[[#This Row],[InvTerminalWAC]]</f>
        <v>#VALUE!</v>
      </c>
      <c r="P2754" s="36" t="e">
        <f>DW_Fact_CL_Pricing_Calculations_Report[[#This Row],[Table_Load_Date]]</f>
        <v>#VALUE!</v>
      </c>
      <c r="Q2754" t="e">
        <f>DW_Fact_CL_Pricing_Calculations_Report[[#This Row],[Prod_Freight_Class]]</f>
        <v>#VALUE!</v>
      </c>
      <c r="R2754" t="e">
        <f>DW_Fact_CL_Pricing_Calculations_Report[[#This Row],[ReplacementCost]]</f>
        <v>#VALUE!</v>
      </c>
      <c r="S2754" t="e">
        <f>DW_Fact_CL_Pricing_Calculations_Report[[#This Row],[RegionWeightedAverageCost]]</f>
        <v>#VALUE!</v>
      </c>
      <c r="T2754" t="e">
        <f>DW_Fact_CL_Pricing_Calculations_Report[[#This Row],[Prop]]</f>
        <v>#VALUE!</v>
      </c>
      <c r="U2754" t="e">
        <f>DW_Fact_CL_Pricing_Calculations_Report[[#This Row],[CardlockSiteCost]]</f>
        <v>#VALUE!</v>
      </c>
      <c r="V2754" t="e">
        <f>DW_Fact_CL_Pricing_Calculations_Report[[#This Row],[NewCardlockSiteCost]]</f>
        <v>#VALUE!</v>
      </c>
      <c r="W2754" t="e">
        <f>DW_Fact_CL_Pricing_Calculations_Report[[#This Row],[Prod_ID]]</f>
        <v>#VALUE!</v>
      </c>
    </row>
    <row r="2755" spans="1:23" x14ac:dyDescent="0.25">
      <c r="A2755">
        <f>'Azure Calculations'!F2253</f>
        <v>0</v>
      </c>
      <c r="B2755" t="e">
        <f>DW_Fact_CL_Pricing_Calculations_Report[[#This Row],[Prod_ID]]</f>
        <v>#VALUE!</v>
      </c>
      <c r="C2755" t="e">
        <f>DW_Fact_CL_Pricing_Calculations_Report[[#This Row],[Vend_ID]]</f>
        <v>#VALUE!</v>
      </c>
      <c r="D2755" t="e">
        <f>DW_Fact_CL_Pricing_Calculations_Report[[#This Row],[CardlockSiteCost_WPROP]]</f>
        <v>#VALUE!</v>
      </c>
      <c r="E2755" t="e">
        <f>DW_Fact_CL_Pricing_Calculations_Report[[#This Row],[NewCardlockSiteCost]]</f>
        <v>#VALUE!</v>
      </c>
      <c r="F2755" t="e">
        <f>DW_Fact_CL_Pricing_Calculations_Report[[#This Row],[Change]]</f>
        <v>#VALUE!</v>
      </c>
      <c r="G2755" t="e">
        <f>DW_Fact_CL_Pricing_Calculations_Report[[#This Row],[FuelPricesDtl_Price]]</f>
        <v>#VALUE!</v>
      </c>
      <c r="H2755" t="e">
        <f>DW_Fact_CL_Pricing_Calculations_Report[[#This Row],[NewTable1]]</f>
        <v>#VALUE!</v>
      </c>
      <c r="I2755" t="e">
        <f>DW_Fact_CL_Pricing_Calculations_Report[[#This Row],[Tax]]</f>
        <v>#VALUE!</v>
      </c>
      <c r="J2755" t="e">
        <f>DW_Fact_CL_Pricing_Calculations_Report[[#This Row],[NewTable1wTax]]</f>
        <v>#VALUE!</v>
      </c>
      <c r="K2755" t="e">
        <f>DW_Fact_CL_Pricing_Calculations_Report[[#This Row],[Prop]]</f>
        <v>#VALUE!</v>
      </c>
      <c r="L2755" t="e">
        <f>DW_Fact_CL_Pricing_Calculations_Report[[#This Row],[Prod_Freight_Class]]</f>
        <v>#VALUE!</v>
      </c>
      <c r="M2755" s="36" t="e">
        <f>DW_Fact_CL_Pricing_Calculations_Report[[#This Row],[Table_Load_Date]]</f>
        <v>#VALUE!</v>
      </c>
      <c r="N2755" t="e">
        <f>DW_Fact_CL_Pricing_Calculations_Report[[#This Row],[Company]]</f>
        <v>#VALUE!</v>
      </c>
      <c r="O2755" t="e">
        <f>DW_Fact_CL_Pricing_Calculations_Report[[#This Row],[InvTerminalWAC]]</f>
        <v>#VALUE!</v>
      </c>
      <c r="P2755" s="36" t="e">
        <f>DW_Fact_CL_Pricing_Calculations_Report[[#This Row],[Table_Load_Date]]</f>
        <v>#VALUE!</v>
      </c>
      <c r="Q2755" t="e">
        <f>DW_Fact_CL_Pricing_Calculations_Report[[#This Row],[Prod_Freight_Class]]</f>
        <v>#VALUE!</v>
      </c>
      <c r="R2755" t="e">
        <f>DW_Fact_CL_Pricing_Calculations_Report[[#This Row],[ReplacementCost]]</f>
        <v>#VALUE!</v>
      </c>
      <c r="S2755" t="e">
        <f>DW_Fact_CL_Pricing_Calculations_Report[[#This Row],[RegionWeightedAverageCost]]</f>
        <v>#VALUE!</v>
      </c>
      <c r="T2755" t="e">
        <f>DW_Fact_CL_Pricing_Calculations_Report[[#This Row],[Prop]]</f>
        <v>#VALUE!</v>
      </c>
      <c r="U2755" t="e">
        <f>DW_Fact_CL_Pricing_Calculations_Report[[#This Row],[CardlockSiteCost]]</f>
        <v>#VALUE!</v>
      </c>
      <c r="V2755" t="e">
        <f>DW_Fact_CL_Pricing_Calculations_Report[[#This Row],[NewCardlockSiteCost]]</f>
        <v>#VALUE!</v>
      </c>
      <c r="W2755" t="e">
        <f>DW_Fact_CL_Pricing_Calculations_Report[[#This Row],[Prod_ID]]</f>
        <v>#VALUE!</v>
      </c>
    </row>
    <row r="2756" spans="1:23" x14ac:dyDescent="0.25">
      <c r="A2756">
        <f>'Azure Calculations'!F2254</f>
        <v>0</v>
      </c>
      <c r="B2756" t="e">
        <f>DW_Fact_CL_Pricing_Calculations_Report[[#This Row],[Prod_ID]]</f>
        <v>#VALUE!</v>
      </c>
      <c r="C2756" t="e">
        <f>DW_Fact_CL_Pricing_Calculations_Report[[#This Row],[Vend_ID]]</f>
        <v>#VALUE!</v>
      </c>
      <c r="D2756" t="e">
        <f>DW_Fact_CL_Pricing_Calculations_Report[[#This Row],[CardlockSiteCost_WPROP]]</f>
        <v>#VALUE!</v>
      </c>
      <c r="E2756" t="e">
        <f>DW_Fact_CL_Pricing_Calculations_Report[[#This Row],[NewCardlockSiteCost]]</f>
        <v>#VALUE!</v>
      </c>
      <c r="F2756" t="e">
        <f>DW_Fact_CL_Pricing_Calculations_Report[[#This Row],[Change]]</f>
        <v>#VALUE!</v>
      </c>
      <c r="G2756" t="e">
        <f>DW_Fact_CL_Pricing_Calculations_Report[[#This Row],[FuelPricesDtl_Price]]</f>
        <v>#VALUE!</v>
      </c>
      <c r="H2756" t="e">
        <f>DW_Fact_CL_Pricing_Calculations_Report[[#This Row],[NewTable1]]</f>
        <v>#VALUE!</v>
      </c>
      <c r="I2756" t="e">
        <f>DW_Fact_CL_Pricing_Calculations_Report[[#This Row],[Tax]]</f>
        <v>#VALUE!</v>
      </c>
      <c r="J2756" t="e">
        <f>DW_Fact_CL_Pricing_Calculations_Report[[#This Row],[NewTable1wTax]]</f>
        <v>#VALUE!</v>
      </c>
      <c r="K2756" t="e">
        <f>DW_Fact_CL_Pricing_Calculations_Report[[#This Row],[Prop]]</f>
        <v>#VALUE!</v>
      </c>
      <c r="L2756" t="e">
        <f>DW_Fact_CL_Pricing_Calculations_Report[[#This Row],[Prod_Freight_Class]]</f>
        <v>#VALUE!</v>
      </c>
      <c r="M2756" s="36" t="e">
        <f>DW_Fact_CL_Pricing_Calculations_Report[[#This Row],[Table_Load_Date]]</f>
        <v>#VALUE!</v>
      </c>
      <c r="N2756" t="e">
        <f>DW_Fact_CL_Pricing_Calculations_Report[[#This Row],[Company]]</f>
        <v>#VALUE!</v>
      </c>
      <c r="O2756" t="e">
        <f>DW_Fact_CL_Pricing_Calculations_Report[[#This Row],[InvTerminalWAC]]</f>
        <v>#VALUE!</v>
      </c>
      <c r="P2756" s="36" t="e">
        <f>DW_Fact_CL_Pricing_Calculations_Report[[#This Row],[Table_Load_Date]]</f>
        <v>#VALUE!</v>
      </c>
      <c r="Q2756" t="e">
        <f>DW_Fact_CL_Pricing_Calculations_Report[[#This Row],[Prod_Freight_Class]]</f>
        <v>#VALUE!</v>
      </c>
      <c r="R2756" t="e">
        <f>DW_Fact_CL_Pricing_Calculations_Report[[#This Row],[ReplacementCost]]</f>
        <v>#VALUE!</v>
      </c>
      <c r="S2756" t="e">
        <f>DW_Fact_CL_Pricing_Calculations_Report[[#This Row],[RegionWeightedAverageCost]]</f>
        <v>#VALUE!</v>
      </c>
      <c r="T2756" t="e">
        <f>DW_Fact_CL_Pricing_Calculations_Report[[#This Row],[Prop]]</f>
        <v>#VALUE!</v>
      </c>
      <c r="U2756" t="e">
        <f>DW_Fact_CL_Pricing_Calculations_Report[[#This Row],[CardlockSiteCost]]</f>
        <v>#VALUE!</v>
      </c>
      <c r="V2756" t="e">
        <f>DW_Fact_CL_Pricing_Calculations_Report[[#This Row],[NewCardlockSiteCost]]</f>
        <v>#VALUE!</v>
      </c>
      <c r="W2756" t="e">
        <f>DW_Fact_CL_Pricing_Calculations_Report[[#This Row],[Prod_ID]]</f>
        <v>#VALUE!</v>
      </c>
    </row>
    <row r="2757" spans="1:23" x14ac:dyDescent="0.25">
      <c r="A2757">
        <f>'Azure Calculations'!F2255</f>
        <v>0</v>
      </c>
      <c r="B2757" t="e">
        <f>DW_Fact_CL_Pricing_Calculations_Report[[#This Row],[Prod_ID]]</f>
        <v>#VALUE!</v>
      </c>
      <c r="C2757" t="e">
        <f>DW_Fact_CL_Pricing_Calculations_Report[[#This Row],[Vend_ID]]</f>
        <v>#VALUE!</v>
      </c>
      <c r="D2757" t="e">
        <f>DW_Fact_CL_Pricing_Calculations_Report[[#This Row],[CardlockSiteCost_WPROP]]</f>
        <v>#VALUE!</v>
      </c>
      <c r="E2757" t="e">
        <f>DW_Fact_CL_Pricing_Calculations_Report[[#This Row],[NewCardlockSiteCost]]</f>
        <v>#VALUE!</v>
      </c>
      <c r="F2757" t="e">
        <f>DW_Fact_CL_Pricing_Calculations_Report[[#This Row],[Change]]</f>
        <v>#VALUE!</v>
      </c>
      <c r="G2757" t="e">
        <f>DW_Fact_CL_Pricing_Calculations_Report[[#This Row],[FuelPricesDtl_Price]]</f>
        <v>#VALUE!</v>
      </c>
      <c r="H2757" t="e">
        <f>DW_Fact_CL_Pricing_Calculations_Report[[#This Row],[NewTable1]]</f>
        <v>#VALUE!</v>
      </c>
      <c r="I2757" t="e">
        <f>DW_Fact_CL_Pricing_Calculations_Report[[#This Row],[Tax]]</f>
        <v>#VALUE!</v>
      </c>
      <c r="J2757" t="e">
        <f>DW_Fact_CL_Pricing_Calculations_Report[[#This Row],[NewTable1wTax]]</f>
        <v>#VALUE!</v>
      </c>
      <c r="K2757" t="e">
        <f>DW_Fact_CL_Pricing_Calculations_Report[[#This Row],[Prop]]</f>
        <v>#VALUE!</v>
      </c>
      <c r="L2757" t="e">
        <f>DW_Fact_CL_Pricing_Calculations_Report[[#This Row],[Prod_Freight_Class]]</f>
        <v>#VALUE!</v>
      </c>
      <c r="M2757" s="36" t="e">
        <f>DW_Fact_CL_Pricing_Calculations_Report[[#This Row],[Table_Load_Date]]</f>
        <v>#VALUE!</v>
      </c>
      <c r="N2757" t="e">
        <f>DW_Fact_CL_Pricing_Calculations_Report[[#This Row],[Company]]</f>
        <v>#VALUE!</v>
      </c>
      <c r="O2757" t="e">
        <f>DW_Fact_CL_Pricing_Calculations_Report[[#This Row],[InvTerminalWAC]]</f>
        <v>#VALUE!</v>
      </c>
      <c r="P2757" s="36" t="e">
        <f>DW_Fact_CL_Pricing_Calculations_Report[[#This Row],[Table_Load_Date]]</f>
        <v>#VALUE!</v>
      </c>
      <c r="Q2757" t="e">
        <f>DW_Fact_CL_Pricing_Calculations_Report[[#This Row],[Prod_Freight_Class]]</f>
        <v>#VALUE!</v>
      </c>
      <c r="R2757" t="e">
        <f>DW_Fact_CL_Pricing_Calculations_Report[[#This Row],[ReplacementCost]]</f>
        <v>#VALUE!</v>
      </c>
      <c r="S2757" t="e">
        <f>DW_Fact_CL_Pricing_Calculations_Report[[#This Row],[RegionWeightedAverageCost]]</f>
        <v>#VALUE!</v>
      </c>
      <c r="T2757" t="e">
        <f>DW_Fact_CL_Pricing_Calculations_Report[[#This Row],[Prop]]</f>
        <v>#VALUE!</v>
      </c>
      <c r="U2757" t="e">
        <f>DW_Fact_CL_Pricing_Calculations_Report[[#This Row],[CardlockSiteCost]]</f>
        <v>#VALUE!</v>
      </c>
      <c r="V2757" t="e">
        <f>DW_Fact_CL_Pricing_Calculations_Report[[#This Row],[NewCardlockSiteCost]]</f>
        <v>#VALUE!</v>
      </c>
      <c r="W2757" t="e">
        <f>DW_Fact_CL_Pricing_Calculations_Report[[#This Row],[Prod_ID]]</f>
        <v>#VALUE!</v>
      </c>
    </row>
    <row r="2758" spans="1:23" x14ac:dyDescent="0.25">
      <c r="A2758">
        <f>'Azure Calculations'!F2256</f>
        <v>0</v>
      </c>
      <c r="B2758" t="e">
        <f>DW_Fact_CL_Pricing_Calculations_Report[[#This Row],[Prod_ID]]</f>
        <v>#VALUE!</v>
      </c>
      <c r="C2758" t="e">
        <f>DW_Fact_CL_Pricing_Calculations_Report[[#This Row],[Vend_ID]]</f>
        <v>#VALUE!</v>
      </c>
      <c r="D2758" t="e">
        <f>DW_Fact_CL_Pricing_Calculations_Report[[#This Row],[CardlockSiteCost_WPROP]]</f>
        <v>#VALUE!</v>
      </c>
      <c r="E2758" t="e">
        <f>DW_Fact_CL_Pricing_Calculations_Report[[#This Row],[NewCardlockSiteCost]]</f>
        <v>#VALUE!</v>
      </c>
      <c r="F2758" t="e">
        <f>DW_Fact_CL_Pricing_Calculations_Report[[#This Row],[Change]]</f>
        <v>#VALUE!</v>
      </c>
      <c r="G2758" t="e">
        <f>DW_Fact_CL_Pricing_Calculations_Report[[#This Row],[FuelPricesDtl_Price]]</f>
        <v>#VALUE!</v>
      </c>
      <c r="H2758" t="e">
        <f>DW_Fact_CL_Pricing_Calculations_Report[[#This Row],[NewTable1]]</f>
        <v>#VALUE!</v>
      </c>
      <c r="I2758" t="e">
        <f>DW_Fact_CL_Pricing_Calculations_Report[[#This Row],[Tax]]</f>
        <v>#VALUE!</v>
      </c>
      <c r="J2758" t="e">
        <f>DW_Fact_CL_Pricing_Calculations_Report[[#This Row],[NewTable1wTax]]</f>
        <v>#VALUE!</v>
      </c>
      <c r="K2758" t="e">
        <f>DW_Fact_CL_Pricing_Calculations_Report[[#This Row],[Prop]]</f>
        <v>#VALUE!</v>
      </c>
      <c r="L2758" t="e">
        <f>DW_Fact_CL_Pricing_Calculations_Report[[#This Row],[Prod_Freight_Class]]</f>
        <v>#VALUE!</v>
      </c>
      <c r="M2758" s="36" t="e">
        <f>DW_Fact_CL_Pricing_Calculations_Report[[#This Row],[Table_Load_Date]]</f>
        <v>#VALUE!</v>
      </c>
      <c r="N2758" t="e">
        <f>DW_Fact_CL_Pricing_Calculations_Report[[#This Row],[Company]]</f>
        <v>#VALUE!</v>
      </c>
      <c r="O2758" t="e">
        <f>DW_Fact_CL_Pricing_Calculations_Report[[#This Row],[InvTerminalWAC]]</f>
        <v>#VALUE!</v>
      </c>
      <c r="P2758" s="36" t="e">
        <f>DW_Fact_CL_Pricing_Calculations_Report[[#This Row],[Table_Load_Date]]</f>
        <v>#VALUE!</v>
      </c>
      <c r="Q2758" t="e">
        <f>DW_Fact_CL_Pricing_Calculations_Report[[#This Row],[Prod_Freight_Class]]</f>
        <v>#VALUE!</v>
      </c>
      <c r="R2758" t="e">
        <f>DW_Fact_CL_Pricing_Calculations_Report[[#This Row],[ReplacementCost]]</f>
        <v>#VALUE!</v>
      </c>
      <c r="S2758" t="e">
        <f>DW_Fact_CL_Pricing_Calculations_Report[[#This Row],[RegionWeightedAverageCost]]</f>
        <v>#VALUE!</v>
      </c>
      <c r="T2758" t="e">
        <f>DW_Fact_CL_Pricing_Calculations_Report[[#This Row],[Prop]]</f>
        <v>#VALUE!</v>
      </c>
      <c r="U2758" t="e">
        <f>DW_Fact_CL_Pricing_Calculations_Report[[#This Row],[CardlockSiteCost]]</f>
        <v>#VALUE!</v>
      </c>
      <c r="V2758" t="e">
        <f>DW_Fact_CL_Pricing_Calculations_Report[[#This Row],[NewCardlockSiteCost]]</f>
        <v>#VALUE!</v>
      </c>
      <c r="W2758" t="e">
        <f>DW_Fact_CL_Pricing_Calculations_Report[[#This Row],[Prod_ID]]</f>
        <v>#VALUE!</v>
      </c>
    </row>
    <row r="2759" spans="1:23" x14ac:dyDescent="0.25">
      <c r="A2759">
        <f>'Azure Calculations'!F2257</f>
        <v>0</v>
      </c>
      <c r="B2759" t="e">
        <f>DW_Fact_CL_Pricing_Calculations_Report[[#This Row],[Prod_ID]]</f>
        <v>#VALUE!</v>
      </c>
      <c r="C2759" t="e">
        <f>DW_Fact_CL_Pricing_Calculations_Report[[#This Row],[Vend_ID]]</f>
        <v>#VALUE!</v>
      </c>
      <c r="D2759" t="e">
        <f>DW_Fact_CL_Pricing_Calculations_Report[[#This Row],[CardlockSiteCost_WPROP]]</f>
        <v>#VALUE!</v>
      </c>
      <c r="E2759" t="e">
        <f>DW_Fact_CL_Pricing_Calculations_Report[[#This Row],[NewCardlockSiteCost]]</f>
        <v>#VALUE!</v>
      </c>
      <c r="F2759" t="e">
        <f>DW_Fact_CL_Pricing_Calculations_Report[[#This Row],[Change]]</f>
        <v>#VALUE!</v>
      </c>
      <c r="G2759" t="e">
        <f>DW_Fact_CL_Pricing_Calculations_Report[[#This Row],[FuelPricesDtl_Price]]</f>
        <v>#VALUE!</v>
      </c>
      <c r="H2759" t="e">
        <f>DW_Fact_CL_Pricing_Calculations_Report[[#This Row],[NewTable1]]</f>
        <v>#VALUE!</v>
      </c>
      <c r="I2759" t="e">
        <f>DW_Fact_CL_Pricing_Calculations_Report[[#This Row],[Tax]]</f>
        <v>#VALUE!</v>
      </c>
      <c r="J2759" t="e">
        <f>DW_Fact_CL_Pricing_Calculations_Report[[#This Row],[NewTable1wTax]]</f>
        <v>#VALUE!</v>
      </c>
      <c r="K2759" t="e">
        <f>DW_Fact_CL_Pricing_Calculations_Report[[#This Row],[Prop]]</f>
        <v>#VALUE!</v>
      </c>
      <c r="L2759" t="e">
        <f>DW_Fact_CL_Pricing_Calculations_Report[[#This Row],[Prod_Freight_Class]]</f>
        <v>#VALUE!</v>
      </c>
      <c r="M2759" s="36" t="e">
        <f>DW_Fact_CL_Pricing_Calculations_Report[[#This Row],[Table_Load_Date]]</f>
        <v>#VALUE!</v>
      </c>
      <c r="N2759" t="e">
        <f>DW_Fact_CL_Pricing_Calculations_Report[[#This Row],[Company]]</f>
        <v>#VALUE!</v>
      </c>
      <c r="O2759" t="e">
        <f>DW_Fact_CL_Pricing_Calculations_Report[[#This Row],[InvTerminalWAC]]</f>
        <v>#VALUE!</v>
      </c>
      <c r="P2759" s="36" t="e">
        <f>DW_Fact_CL_Pricing_Calculations_Report[[#This Row],[Table_Load_Date]]</f>
        <v>#VALUE!</v>
      </c>
      <c r="Q2759" t="e">
        <f>DW_Fact_CL_Pricing_Calculations_Report[[#This Row],[Prod_Freight_Class]]</f>
        <v>#VALUE!</v>
      </c>
      <c r="R2759" t="e">
        <f>DW_Fact_CL_Pricing_Calculations_Report[[#This Row],[ReplacementCost]]</f>
        <v>#VALUE!</v>
      </c>
      <c r="S2759" t="e">
        <f>DW_Fact_CL_Pricing_Calculations_Report[[#This Row],[RegionWeightedAverageCost]]</f>
        <v>#VALUE!</v>
      </c>
      <c r="T2759" t="e">
        <f>DW_Fact_CL_Pricing_Calculations_Report[[#This Row],[Prop]]</f>
        <v>#VALUE!</v>
      </c>
      <c r="U2759" t="e">
        <f>DW_Fact_CL_Pricing_Calculations_Report[[#This Row],[CardlockSiteCost]]</f>
        <v>#VALUE!</v>
      </c>
      <c r="V2759" t="e">
        <f>DW_Fact_CL_Pricing_Calculations_Report[[#This Row],[NewCardlockSiteCost]]</f>
        <v>#VALUE!</v>
      </c>
      <c r="W2759" t="e">
        <f>DW_Fact_CL_Pricing_Calculations_Report[[#This Row],[Prod_ID]]</f>
        <v>#VALUE!</v>
      </c>
    </row>
    <row r="2760" spans="1:23" x14ac:dyDescent="0.25">
      <c r="A2760">
        <f>'Azure Calculations'!F2258</f>
        <v>0</v>
      </c>
      <c r="B2760" t="e">
        <f>DW_Fact_CL_Pricing_Calculations_Report[[#This Row],[Prod_ID]]</f>
        <v>#VALUE!</v>
      </c>
      <c r="C2760" t="e">
        <f>DW_Fact_CL_Pricing_Calculations_Report[[#This Row],[Vend_ID]]</f>
        <v>#VALUE!</v>
      </c>
      <c r="D2760" t="e">
        <f>DW_Fact_CL_Pricing_Calculations_Report[[#This Row],[CardlockSiteCost_WPROP]]</f>
        <v>#VALUE!</v>
      </c>
      <c r="E2760" t="e">
        <f>DW_Fact_CL_Pricing_Calculations_Report[[#This Row],[NewCardlockSiteCost]]</f>
        <v>#VALUE!</v>
      </c>
      <c r="F2760" t="e">
        <f>DW_Fact_CL_Pricing_Calculations_Report[[#This Row],[Change]]</f>
        <v>#VALUE!</v>
      </c>
      <c r="G2760" t="e">
        <f>DW_Fact_CL_Pricing_Calculations_Report[[#This Row],[FuelPricesDtl_Price]]</f>
        <v>#VALUE!</v>
      </c>
      <c r="H2760" t="e">
        <f>DW_Fact_CL_Pricing_Calculations_Report[[#This Row],[NewTable1]]</f>
        <v>#VALUE!</v>
      </c>
      <c r="I2760" t="e">
        <f>DW_Fact_CL_Pricing_Calculations_Report[[#This Row],[Tax]]</f>
        <v>#VALUE!</v>
      </c>
      <c r="J2760" t="e">
        <f>DW_Fact_CL_Pricing_Calculations_Report[[#This Row],[NewTable1wTax]]</f>
        <v>#VALUE!</v>
      </c>
      <c r="K2760" t="e">
        <f>DW_Fact_CL_Pricing_Calculations_Report[[#This Row],[Prop]]</f>
        <v>#VALUE!</v>
      </c>
      <c r="L2760" t="e">
        <f>DW_Fact_CL_Pricing_Calculations_Report[[#This Row],[Prod_Freight_Class]]</f>
        <v>#VALUE!</v>
      </c>
      <c r="M2760" s="36" t="e">
        <f>DW_Fact_CL_Pricing_Calculations_Report[[#This Row],[Table_Load_Date]]</f>
        <v>#VALUE!</v>
      </c>
      <c r="N2760" t="e">
        <f>DW_Fact_CL_Pricing_Calculations_Report[[#This Row],[Company]]</f>
        <v>#VALUE!</v>
      </c>
      <c r="O2760" t="e">
        <f>DW_Fact_CL_Pricing_Calculations_Report[[#This Row],[InvTerminalWAC]]</f>
        <v>#VALUE!</v>
      </c>
      <c r="P2760" s="36" t="e">
        <f>DW_Fact_CL_Pricing_Calculations_Report[[#This Row],[Table_Load_Date]]</f>
        <v>#VALUE!</v>
      </c>
      <c r="Q2760" t="e">
        <f>DW_Fact_CL_Pricing_Calculations_Report[[#This Row],[Prod_Freight_Class]]</f>
        <v>#VALUE!</v>
      </c>
      <c r="R2760" t="e">
        <f>DW_Fact_CL_Pricing_Calculations_Report[[#This Row],[ReplacementCost]]</f>
        <v>#VALUE!</v>
      </c>
      <c r="S2760" t="e">
        <f>DW_Fact_CL_Pricing_Calculations_Report[[#This Row],[RegionWeightedAverageCost]]</f>
        <v>#VALUE!</v>
      </c>
      <c r="T2760" t="e">
        <f>DW_Fact_CL_Pricing_Calculations_Report[[#This Row],[Prop]]</f>
        <v>#VALUE!</v>
      </c>
      <c r="U2760" t="e">
        <f>DW_Fact_CL_Pricing_Calculations_Report[[#This Row],[CardlockSiteCost]]</f>
        <v>#VALUE!</v>
      </c>
      <c r="V2760" t="e">
        <f>DW_Fact_CL_Pricing_Calculations_Report[[#This Row],[NewCardlockSiteCost]]</f>
        <v>#VALUE!</v>
      </c>
      <c r="W2760" t="e">
        <f>DW_Fact_CL_Pricing_Calculations_Report[[#This Row],[Prod_ID]]</f>
        <v>#VALUE!</v>
      </c>
    </row>
    <row r="2761" spans="1:23" x14ac:dyDescent="0.25">
      <c r="A2761">
        <f>'Azure Calculations'!F2259</f>
        <v>0</v>
      </c>
      <c r="B2761" t="e">
        <f>DW_Fact_CL_Pricing_Calculations_Report[[#This Row],[Prod_ID]]</f>
        <v>#VALUE!</v>
      </c>
      <c r="C2761" t="e">
        <f>DW_Fact_CL_Pricing_Calculations_Report[[#This Row],[Vend_ID]]</f>
        <v>#VALUE!</v>
      </c>
      <c r="D2761" t="e">
        <f>DW_Fact_CL_Pricing_Calculations_Report[[#This Row],[CardlockSiteCost_WPROP]]</f>
        <v>#VALUE!</v>
      </c>
      <c r="E2761" t="e">
        <f>DW_Fact_CL_Pricing_Calculations_Report[[#This Row],[NewCardlockSiteCost]]</f>
        <v>#VALUE!</v>
      </c>
      <c r="F2761" t="e">
        <f>DW_Fact_CL_Pricing_Calculations_Report[[#This Row],[Change]]</f>
        <v>#VALUE!</v>
      </c>
      <c r="G2761" t="e">
        <f>DW_Fact_CL_Pricing_Calculations_Report[[#This Row],[FuelPricesDtl_Price]]</f>
        <v>#VALUE!</v>
      </c>
      <c r="H2761" t="e">
        <f>DW_Fact_CL_Pricing_Calculations_Report[[#This Row],[NewTable1]]</f>
        <v>#VALUE!</v>
      </c>
      <c r="I2761" t="e">
        <f>DW_Fact_CL_Pricing_Calculations_Report[[#This Row],[Tax]]</f>
        <v>#VALUE!</v>
      </c>
      <c r="J2761" t="e">
        <f>DW_Fact_CL_Pricing_Calculations_Report[[#This Row],[NewTable1wTax]]</f>
        <v>#VALUE!</v>
      </c>
      <c r="K2761" t="e">
        <f>DW_Fact_CL_Pricing_Calculations_Report[[#This Row],[Prop]]</f>
        <v>#VALUE!</v>
      </c>
      <c r="L2761" t="e">
        <f>DW_Fact_CL_Pricing_Calculations_Report[[#This Row],[Prod_Freight_Class]]</f>
        <v>#VALUE!</v>
      </c>
      <c r="M2761" s="36" t="e">
        <f>DW_Fact_CL_Pricing_Calculations_Report[[#This Row],[Table_Load_Date]]</f>
        <v>#VALUE!</v>
      </c>
      <c r="N2761" t="e">
        <f>DW_Fact_CL_Pricing_Calculations_Report[[#This Row],[Company]]</f>
        <v>#VALUE!</v>
      </c>
      <c r="O2761" t="e">
        <f>DW_Fact_CL_Pricing_Calculations_Report[[#This Row],[InvTerminalWAC]]</f>
        <v>#VALUE!</v>
      </c>
      <c r="P2761" s="36" t="e">
        <f>DW_Fact_CL_Pricing_Calculations_Report[[#This Row],[Table_Load_Date]]</f>
        <v>#VALUE!</v>
      </c>
      <c r="Q2761" t="e">
        <f>DW_Fact_CL_Pricing_Calculations_Report[[#This Row],[Prod_Freight_Class]]</f>
        <v>#VALUE!</v>
      </c>
      <c r="R2761" t="e">
        <f>DW_Fact_CL_Pricing_Calculations_Report[[#This Row],[ReplacementCost]]</f>
        <v>#VALUE!</v>
      </c>
      <c r="S2761" t="e">
        <f>DW_Fact_CL_Pricing_Calculations_Report[[#This Row],[RegionWeightedAverageCost]]</f>
        <v>#VALUE!</v>
      </c>
      <c r="T2761" t="e">
        <f>DW_Fact_CL_Pricing_Calculations_Report[[#This Row],[Prop]]</f>
        <v>#VALUE!</v>
      </c>
      <c r="U2761" t="e">
        <f>DW_Fact_CL_Pricing_Calculations_Report[[#This Row],[CardlockSiteCost]]</f>
        <v>#VALUE!</v>
      </c>
      <c r="V2761" t="e">
        <f>DW_Fact_CL_Pricing_Calculations_Report[[#This Row],[NewCardlockSiteCost]]</f>
        <v>#VALUE!</v>
      </c>
      <c r="W2761" t="e">
        <f>DW_Fact_CL_Pricing_Calculations_Report[[#This Row],[Prod_ID]]</f>
        <v>#VALUE!</v>
      </c>
    </row>
    <row r="2762" spans="1:23" x14ac:dyDescent="0.25">
      <c r="A2762">
        <f>'Azure Calculations'!F2260</f>
        <v>0</v>
      </c>
      <c r="B2762" t="e">
        <f>DW_Fact_CL_Pricing_Calculations_Report[[#This Row],[Prod_ID]]</f>
        <v>#VALUE!</v>
      </c>
      <c r="C2762" t="e">
        <f>DW_Fact_CL_Pricing_Calculations_Report[[#This Row],[Vend_ID]]</f>
        <v>#VALUE!</v>
      </c>
      <c r="D2762" t="e">
        <f>DW_Fact_CL_Pricing_Calculations_Report[[#This Row],[CardlockSiteCost_WPROP]]</f>
        <v>#VALUE!</v>
      </c>
      <c r="E2762" t="e">
        <f>DW_Fact_CL_Pricing_Calculations_Report[[#This Row],[NewCardlockSiteCost]]</f>
        <v>#VALUE!</v>
      </c>
      <c r="F2762" t="e">
        <f>DW_Fact_CL_Pricing_Calculations_Report[[#This Row],[Change]]</f>
        <v>#VALUE!</v>
      </c>
      <c r="G2762" t="e">
        <f>DW_Fact_CL_Pricing_Calculations_Report[[#This Row],[FuelPricesDtl_Price]]</f>
        <v>#VALUE!</v>
      </c>
      <c r="H2762" t="e">
        <f>DW_Fact_CL_Pricing_Calculations_Report[[#This Row],[NewTable1]]</f>
        <v>#VALUE!</v>
      </c>
      <c r="I2762" t="e">
        <f>DW_Fact_CL_Pricing_Calculations_Report[[#This Row],[Tax]]</f>
        <v>#VALUE!</v>
      </c>
      <c r="J2762" t="e">
        <f>DW_Fact_CL_Pricing_Calculations_Report[[#This Row],[NewTable1wTax]]</f>
        <v>#VALUE!</v>
      </c>
      <c r="K2762" t="e">
        <f>DW_Fact_CL_Pricing_Calculations_Report[[#This Row],[Prop]]</f>
        <v>#VALUE!</v>
      </c>
      <c r="L2762" t="e">
        <f>DW_Fact_CL_Pricing_Calculations_Report[[#This Row],[Prod_Freight_Class]]</f>
        <v>#VALUE!</v>
      </c>
      <c r="M2762" s="36" t="e">
        <f>DW_Fact_CL_Pricing_Calculations_Report[[#This Row],[Table_Load_Date]]</f>
        <v>#VALUE!</v>
      </c>
      <c r="N2762" t="e">
        <f>DW_Fact_CL_Pricing_Calculations_Report[[#This Row],[Company]]</f>
        <v>#VALUE!</v>
      </c>
      <c r="O2762" t="e">
        <f>DW_Fact_CL_Pricing_Calculations_Report[[#This Row],[InvTerminalWAC]]</f>
        <v>#VALUE!</v>
      </c>
      <c r="P2762" s="36" t="e">
        <f>DW_Fact_CL_Pricing_Calculations_Report[[#This Row],[Table_Load_Date]]</f>
        <v>#VALUE!</v>
      </c>
      <c r="Q2762" t="e">
        <f>DW_Fact_CL_Pricing_Calculations_Report[[#This Row],[Prod_Freight_Class]]</f>
        <v>#VALUE!</v>
      </c>
      <c r="R2762" t="e">
        <f>DW_Fact_CL_Pricing_Calculations_Report[[#This Row],[ReplacementCost]]</f>
        <v>#VALUE!</v>
      </c>
      <c r="S2762" t="e">
        <f>DW_Fact_CL_Pricing_Calculations_Report[[#This Row],[RegionWeightedAverageCost]]</f>
        <v>#VALUE!</v>
      </c>
      <c r="T2762" t="e">
        <f>DW_Fact_CL_Pricing_Calculations_Report[[#This Row],[Prop]]</f>
        <v>#VALUE!</v>
      </c>
      <c r="U2762" t="e">
        <f>DW_Fact_CL_Pricing_Calculations_Report[[#This Row],[CardlockSiteCost]]</f>
        <v>#VALUE!</v>
      </c>
      <c r="V2762" t="e">
        <f>DW_Fact_CL_Pricing_Calculations_Report[[#This Row],[NewCardlockSiteCost]]</f>
        <v>#VALUE!</v>
      </c>
      <c r="W2762" t="e">
        <f>DW_Fact_CL_Pricing_Calculations_Report[[#This Row],[Prod_ID]]</f>
        <v>#VALUE!</v>
      </c>
    </row>
    <row r="2763" spans="1:23" x14ac:dyDescent="0.25">
      <c r="A2763">
        <f>'Azure Calculations'!F2261</f>
        <v>0</v>
      </c>
      <c r="B2763" t="e">
        <f>DW_Fact_CL_Pricing_Calculations_Report[[#This Row],[Prod_ID]]</f>
        <v>#VALUE!</v>
      </c>
      <c r="C2763" t="e">
        <f>DW_Fact_CL_Pricing_Calculations_Report[[#This Row],[Vend_ID]]</f>
        <v>#VALUE!</v>
      </c>
      <c r="D2763" t="e">
        <f>DW_Fact_CL_Pricing_Calculations_Report[[#This Row],[CardlockSiteCost_WPROP]]</f>
        <v>#VALUE!</v>
      </c>
      <c r="E2763" t="e">
        <f>DW_Fact_CL_Pricing_Calculations_Report[[#This Row],[NewCardlockSiteCost]]</f>
        <v>#VALUE!</v>
      </c>
      <c r="F2763" t="e">
        <f>DW_Fact_CL_Pricing_Calculations_Report[[#This Row],[Change]]</f>
        <v>#VALUE!</v>
      </c>
      <c r="G2763" t="e">
        <f>DW_Fact_CL_Pricing_Calculations_Report[[#This Row],[FuelPricesDtl_Price]]</f>
        <v>#VALUE!</v>
      </c>
      <c r="H2763" t="e">
        <f>DW_Fact_CL_Pricing_Calculations_Report[[#This Row],[NewTable1]]</f>
        <v>#VALUE!</v>
      </c>
      <c r="I2763" t="e">
        <f>DW_Fact_CL_Pricing_Calculations_Report[[#This Row],[Tax]]</f>
        <v>#VALUE!</v>
      </c>
      <c r="J2763" t="e">
        <f>DW_Fact_CL_Pricing_Calculations_Report[[#This Row],[NewTable1wTax]]</f>
        <v>#VALUE!</v>
      </c>
      <c r="K2763" t="e">
        <f>DW_Fact_CL_Pricing_Calculations_Report[[#This Row],[Prop]]</f>
        <v>#VALUE!</v>
      </c>
      <c r="L2763" t="e">
        <f>DW_Fact_CL_Pricing_Calculations_Report[[#This Row],[Prod_Freight_Class]]</f>
        <v>#VALUE!</v>
      </c>
      <c r="M2763" s="36" t="e">
        <f>DW_Fact_CL_Pricing_Calculations_Report[[#This Row],[Table_Load_Date]]</f>
        <v>#VALUE!</v>
      </c>
      <c r="N2763" t="e">
        <f>DW_Fact_CL_Pricing_Calculations_Report[[#This Row],[Company]]</f>
        <v>#VALUE!</v>
      </c>
      <c r="O2763" t="e">
        <f>DW_Fact_CL_Pricing_Calculations_Report[[#This Row],[InvTerminalWAC]]</f>
        <v>#VALUE!</v>
      </c>
      <c r="P2763" s="36" t="e">
        <f>DW_Fact_CL_Pricing_Calculations_Report[[#This Row],[Table_Load_Date]]</f>
        <v>#VALUE!</v>
      </c>
      <c r="Q2763" t="e">
        <f>DW_Fact_CL_Pricing_Calculations_Report[[#This Row],[Prod_Freight_Class]]</f>
        <v>#VALUE!</v>
      </c>
      <c r="R2763" t="e">
        <f>DW_Fact_CL_Pricing_Calculations_Report[[#This Row],[ReplacementCost]]</f>
        <v>#VALUE!</v>
      </c>
      <c r="S2763" t="e">
        <f>DW_Fact_CL_Pricing_Calculations_Report[[#This Row],[RegionWeightedAverageCost]]</f>
        <v>#VALUE!</v>
      </c>
      <c r="T2763" t="e">
        <f>DW_Fact_CL_Pricing_Calculations_Report[[#This Row],[Prop]]</f>
        <v>#VALUE!</v>
      </c>
      <c r="U2763" t="e">
        <f>DW_Fact_CL_Pricing_Calculations_Report[[#This Row],[CardlockSiteCost]]</f>
        <v>#VALUE!</v>
      </c>
      <c r="V2763" t="e">
        <f>DW_Fact_CL_Pricing_Calculations_Report[[#This Row],[NewCardlockSiteCost]]</f>
        <v>#VALUE!</v>
      </c>
      <c r="W2763" t="e">
        <f>DW_Fact_CL_Pricing_Calculations_Report[[#This Row],[Prod_ID]]</f>
        <v>#VALUE!</v>
      </c>
    </row>
    <row r="2764" spans="1:23" x14ac:dyDescent="0.25">
      <c r="A2764">
        <f>'Azure Calculations'!F2262</f>
        <v>0</v>
      </c>
      <c r="B2764" t="e">
        <f>DW_Fact_CL_Pricing_Calculations_Report[[#This Row],[Prod_ID]]</f>
        <v>#VALUE!</v>
      </c>
      <c r="C2764" t="e">
        <f>DW_Fact_CL_Pricing_Calculations_Report[[#This Row],[Vend_ID]]</f>
        <v>#VALUE!</v>
      </c>
      <c r="D2764" t="e">
        <f>DW_Fact_CL_Pricing_Calculations_Report[[#This Row],[CardlockSiteCost_WPROP]]</f>
        <v>#VALUE!</v>
      </c>
      <c r="E2764" t="e">
        <f>DW_Fact_CL_Pricing_Calculations_Report[[#This Row],[NewCardlockSiteCost]]</f>
        <v>#VALUE!</v>
      </c>
      <c r="F2764" t="e">
        <f>DW_Fact_CL_Pricing_Calculations_Report[[#This Row],[Change]]</f>
        <v>#VALUE!</v>
      </c>
      <c r="G2764" t="e">
        <f>DW_Fact_CL_Pricing_Calculations_Report[[#This Row],[FuelPricesDtl_Price]]</f>
        <v>#VALUE!</v>
      </c>
      <c r="H2764" t="e">
        <f>DW_Fact_CL_Pricing_Calculations_Report[[#This Row],[NewTable1]]</f>
        <v>#VALUE!</v>
      </c>
      <c r="I2764" t="e">
        <f>DW_Fact_CL_Pricing_Calculations_Report[[#This Row],[Tax]]</f>
        <v>#VALUE!</v>
      </c>
      <c r="J2764" t="e">
        <f>DW_Fact_CL_Pricing_Calculations_Report[[#This Row],[NewTable1wTax]]</f>
        <v>#VALUE!</v>
      </c>
      <c r="K2764" t="e">
        <f>DW_Fact_CL_Pricing_Calculations_Report[[#This Row],[Prop]]</f>
        <v>#VALUE!</v>
      </c>
      <c r="L2764" t="e">
        <f>DW_Fact_CL_Pricing_Calculations_Report[[#This Row],[Prod_Freight_Class]]</f>
        <v>#VALUE!</v>
      </c>
      <c r="M2764" s="36" t="e">
        <f>DW_Fact_CL_Pricing_Calculations_Report[[#This Row],[Table_Load_Date]]</f>
        <v>#VALUE!</v>
      </c>
      <c r="N2764" t="e">
        <f>DW_Fact_CL_Pricing_Calculations_Report[[#This Row],[Company]]</f>
        <v>#VALUE!</v>
      </c>
      <c r="O2764" t="e">
        <f>DW_Fact_CL_Pricing_Calculations_Report[[#This Row],[InvTerminalWAC]]</f>
        <v>#VALUE!</v>
      </c>
      <c r="P2764" s="36" t="e">
        <f>DW_Fact_CL_Pricing_Calculations_Report[[#This Row],[Table_Load_Date]]</f>
        <v>#VALUE!</v>
      </c>
      <c r="Q2764" t="e">
        <f>DW_Fact_CL_Pricing_Calculations_Report[[#This Row],[Prod_Freight_Class]]</f>
        <v>#VALUE!</v>
      </c>
      <c r="R2764" t="e">
        <f>DW_Fact_CL_Pricing_Calculations_Report[[#This Row],[ReplacementCost]]</f>
        <v>#VALUE!</v>
      </c>
      <c r="S2764" t="e">
        <f>DW_Fact_CL_Pricing_Calculations_Report[[#This Row],[RegionWeightedAverageCost]]</f>
        <v>#VALUE!</v>
      </c>
      <c r="T2764" t="e">
        <f>DW_Fact_CL_Pricing_Calculations_Report[[#This Row],[Prop]]</f>
        <v>#VALUE!</v>
      </c>
      <c r="U2764" t="e">
        <f>DW_Fact_CL_Pricing_Calculations_Report[[#This Row],[CardlockSiteCost]]</f>
        <v>#VALUE!</v>
      </c>
      <c r="V2764" t="e">
        <f>DW_Fact_CL_Pricing_Calculations_Report[[#This Row],[NewCardlockSiteCost]]</f>
        <v>#VALUE!</v>
      </c>
      <c r="W2764" t="e">
        <f>DW_Fact_CL_Pricing_Calculations_Report[[#This Row],[Prod_ID]]</f>
        <v>#VALUE!</v>
      </c>
    </row>
    <row r="2765" spans="1:23" x14ac:dyDescent="0.25">
      <c r="A2765">
        <f>'Azure Calculations'!F2263</f>
        <v>0</v>
      </c>
      <c r="B2765" t="e">
        <f>DW_Fact_CL_Pricing_Calculations_Report[[#This Row],[Prod_ID]]</f>
        <v>#VALUE!</v>
      </c>
      <c r="C2765" t="e">
        <f>DW_Fact_CL_Pricing_Calculations_Report[[#This Row],[Vend_ID]]</f>
        <v>#VALUE!</v>
      </c>
      <c r="D2765" t="e">
        <f>DW_Fact_CL_Pricing_Calculations_Report[[#This Row],[CardlockSiteCost_WPROP]]</f>
        <v>#VALUE!</v>
      </c>
      <c r="E2765" t="e">
        <f>DW_Fact_CL_Pricing_Calculations_Report[[#This Row],[NewCardlockSiteCost]]</f>
        <v>#VALUE!</v>
      </c>
      <c r="F2765" t="e">
        <f>DW_Fact_CL_Pricing_Calculations_Report[[#This Row],[Change]]</f>
        <v>#VALUE!</v>
      </c>
      <c r="G2765" t="e">
        <f>DW_Fact_CL_Pricing_Calculations_Report[[#This Row],[FuelPricesDtl_Price]]</f>
        <v>#VALUE!</v>
      </c>
      <c r="H2765" t="e">
        <f>DW_Fact_CL_Pricing_Calculations_Report[[#This Row],[NewTable1]]</f>
        <v>#VALUE!</v>
      </c>
      <c r="I2765" t="e">
        <f>DW_Fact_CL_Pricing_Calculations_Report[[#This Row],[Tax]]</f>
        <v>#VALUE!</v>
      </c>
      <c r="J2765" t="e">
        <f>DW_Fact_CL_Pricing_Calculations_Report[[#This Row],[NewTable1wTax]]</f>
        <v>#VALUE!</v>
      </c>
      <c r="K2765" t="e">
        <f>DW_Fact_CL_Pricing_Calculations_Report[[#This Row],[Prop]]</f>
        <v>#VALUE!</v>
      </c>
      <c r="L2765" t="e">
        <f>DW_Fact_CL_Pricing_Calculations_Report[[#This Row],[Prod_Freight_Class]]</f>
        <v>#VALUE!</v>
      </c>
      <c r="M2765" s="36" t="e">
        <f>DW_Fact_CL_Pricing_Calculations_Report[[#This Row],[Table_Load_Date]]</f>
        <v>#VALUE!</v>
      </c>
      <c r="N2765" t="e">
        <f>DW_Fact_CL_Pricing_Calculations_Report[[#This Row],[Company]]</f>
        <v>#VALUE!</v>
      </c>
      <c r="O2765" t="e">
        <f>DW_Fact_CL_Pricing_Calculations_Report[[#This Row],[InvTerminalWAC]]</f>
        <v>#VALUE!</v>
      </c>
      <c r="P2765" s="36" t="e">
        <f>DW_Fact_CL_Pricing_Calculations_Report[[#This Row],[Table_Load_Date]]</f>
        <v>#VALUE!</v>
      </c>
      <c r="Q2765" t="e">
        <f>DW_Fact_CL_Pricing_Calculations_Report[[#This Row],[Prod_Freight_Class]]</f>
        <v>#VALUE!</v>
      </c>
      <c r="R2765" t="e">
        <f>DW_Fact_CL_Pricing_Calculations_Report[[#This Row],[ReplacementCost]]</f>
        <v>#VALUE!</v>
      </c>
      <c r="S2765" t="e">
        <f>DW_Fact_CL_Pricing_Calculations_Report[[#This Row],[RegionWeightedAverageCost]]</f>
        <v>#VALUE!</v>
      </c>
      <c r="T2765" t="e">
        <f>DW_Fact_CL_Pricing_Calculations_Report[[#This Row],[Prop]]</f>
        <v>#VALUE!</v>
      </c>
      <c r="U2765" t="e">
        <f>DW_Fact_CL_Pricing_Calculations_Report[[#This Row],[CardlockSiteCost]]</f>
        <v>#VALUE!</v>
      </c>
      <c r="V2765" t="e">
        <f>DW_Fact_CL_Pricing_Calculations_Report[[#This Row],[NewCardlockSiteCost]]</f>
        <v>#VALUE!</v>
      </c>
      <c r="W2765" t="e">
        <f>DW_Fact_CL_Pricing_Calculations_Report[[#This Row],[Prod_ID]]</f>
        <v>#VALUE!</v>
      </c>
    </row>
    <row r="2766" spans="1:23" x14ac:dyDescent="0.25">
      <c r="A2766">
        <f>'Azure Calculations'!F2264</f>
        <v>0</v>
      </c>
      <c r="B2766" t="e">
        <f>DW_Fact_CL_Pricing_Calculations_Report[[#This Row],[Prod_ID]]</f>
        <v>#VALUE!</v>
      </c>
      <c r="C2766" t="e">
        <f>DW_Fact_CL_Pricing_Calculations_Report[[#This Row],[Vend_ID]]</f>
        <v>#VALUE!</v>
      </c>
      <c r="D2766" t="e">
        <f>DW_Fact_CL_Pricing_Calculations_Report[[#This Row],[CardlockSiteCost_WPROP]]</f>
        <v>#VALUE!</v>
      </c>
      <c r="E2766" t="e">
        <f>DW_Fact_CL_Pricing_Calculations_Report[[#This Row],[NewCardlockSiteCost]]</f>
        <v>#VALUE!</v>
      </c>
      <c r="F2766" t="e">
        <f>DW_Fact_CL_Pricing_Calculations_Report[[#This Row],[Change]]</f>
        <v>#VALUE!</v>
      </c>
      <c r="G2766" t="e">
        <f>DW_Fact_CL_Pricing_Calculations_Report[[#This Row],[FuelPricesDtl_Price]]</f>
        <v>#VALUE!</v>
      </c>
      <c r="H2766" t="e">
        <f>DW_Fact_CL_Pricing_Calculations_Report[[#This Row],[NewTable1]]</f>
        <v>#VALUE!</v>
      </c>
      <c r="I2766" t="e">
        <f>DW_Fact_CL_Pricing_Calculations_Report[[#This Row],[Tax]]</f>
        <v>#VALUE!</v>
      </c>
      <c r="J2766" t="e">
        <f>DW_Fact_CL_Pricing_Calculations_Report[[#This Row],[NewTable1wTax]]</f>
        <v>#VALUE!</v>
      </c>
      <c r="K2766" t="e">
        <f>DW_Fact_CL_Pricing_Calculations_Report[[#This Row],[Prop]]</f>
        <v>#VALUE!</v>
      </c>
      <c r="L2766" t="e">
        <f>DW_Fact_CL_Pricing_Calculations_Report[[#This Row],[Prod_Freight_Class]]</f>
        <v>#VALUE!</v>
      </c>
      <c r="M2766" s="36" t="e">
        <f>DW_Fact_CL_Pricing_Calculations_Report[[#This Row],[Table_Load_Date]]</f>
        <v>#VALUE!</v>
      </c>
      <c r="N2766" t="e">
        <f>DW_Fact_CL_Pricing_Calculations_Report[[#This Row],[Company]]</f>
        <v>#VALUE!</v>
      </c>
      <c r="O2766" t="e">
        <f>DW_Fact_CL_Pricing_Calculations_Report[[#This Row],[InvTerminalWAC]]</f>
        <v>#VALUE!</v>
      </c>
      <c r="P2766" s="36" t="e">
        <f>DW_Fact_CL_Pricing_Calculations_Report[[#This Row],[Table_Load_Date]]</f>
        <v>#VALUE!</v>
      </c>
      <c r="Q2766" t="e">
        <f>DW_Fact_CL_Pricing_Calculations_Report[[#This Row],[Prod_Freight_Class]]</f>
        <v>#VALUE!</v>
      </c>
      <c r="R2766" t="e">
        <f>DW_Fact_CL_Pricing_Calculations_Report[[#This Row],[ReplacementCost]]</f>
        <v>#VALUE!</v>
      </c>
      <c r="S2766" t="e">
        <f>DW_Fact_CL_Pricing_Calculations_Report[[#This Row],[RegionWeightedAverageCost]]</f>
        <v>#VALUE!</v>
      </c>
      <c r="T2766" t="e">
        <f>DW_Fact_CL_Pricing_Calculations_Report[[#This Row],[Prop]]</f>
        <v>#VALUE!</v>
      </c>
      <c r="U2766" t="e">
        <f>DW_Fact_CL_Pricing_Calculations_Report[[#This Row],[CardlockSiteCost]]</f>
        <v>#VALUE!</v>
      </c>
      <c r="V2766" t="e">
        <f>DW_Fact_CL_Pricing_Calculations_Report[[#This Row],[NewCardlockSiteCost]]</f>
        <v>#VALUE!</v>
      </c>
      <c r="W2766" t="e">
        <f>DW_Fact_CL_Pricing_Calculations_Report[[#This Row],[Prod_ID]]</f>
        <v>#VALUE!</v>
      </c>
    </row>
    <row r="2767" spans="1:23" x14ac:dyDescent="0.25">
      <c r="A2767">
        <f>'Azure Calculations'!F2265</f>
        <v>0</v>
      </c>
      <c r="B2767" t="e">
        <f>DW_Fact_CL_Pricing_Calculations_Report[[#This Row],[Prod_ID]]</f>
        <v>#VALUE!</v>
      </c>
      <c r="C2767" t="e">
        <f>DW_Fact_CL_Pricing_Calculations_Report[[#This Row],[Vend_ID]]</f>
        <v>#VALUE!</v>
      </c>
      <c r="D2767" t="e">
        <f>DW_Fact_CL_Pricing_Calculations_Report[[#This Row],[CardlockSiteCost_WPROP]]</f>
        <v>#VALUE!</v>
      </c>
      <c r="E2767" t="e">
        <f>DW_Fact_CL_Pricing_Calculations_Report[[#This Row],[NewCardlockSiteCost]]</f>
        <v>#VALUE!</v>
      </c>
      <c r="F2767" t="e">
        <f>DW_Fact_CL_Pricing_Calculations_Report[[#This Row],[Change]]</f>
        <v>#VALUE!</v>
      </c>
      <c r="G2767" t="e">
        <f>DW_Fact_CL_Pricing_Calculations_Report[[#This Row],[FuelPricesDtl_Price]]</f>
        <v>#VALUE!</v>
      </c>
      <c r="H2767" t="e">
        <f>DW_Fact_CL_Pricing_Calculations_Report[[#This Row],[NewTable1]]</f>
        <v>#VALUE!</v>
      </c>
      <c r="I2767" t="e">
        <f>DW_Fact_CL_Pricing_Calculations_Report[[#This Row],[Tax]]</f>
        <v>#VALUE!</v>
      </c>
      <c r="J2767" t="e">
        <f>DW_Fact_CL_Pricing_Calculations_Report[[#This Row],[NewTable1wTax]]</f>
        <v>#VALUE!</v>
      </c>
      <c r="K2767" t="e">
        <f>DW_Fact_CL_Pricing_Calculations_Report[[#This Row],[Prop]]</f>
        <v>#VALUE!</v>
      </c>
      <c r="L2767" t="e">
        <f>DW_Fact_CL_Pricing_Calculations_Report[[#This Row],[Prod_Freight_Class]]</f>
        <v>#VALUE!</v>
      </c>
      <c r="M2767" s="36" t="e">
        <f>DW_Fact_CL_Pricing_Calculations_Report[[#This Row],[Table_Load_Date]]</f>
        <v>#VALUE!</v>
      </c>
      <c r="N2767" t="e">
        <f>DW_Fact_CL_Pricing_Calculations_Report[[#This Row],[Company]]</f>
        <v>#VALUE!</v>
      </c>
      <c r="O2767" t="e">
        <f>DW_Fact_CL_Pricing_Calculations_Report[[#This Row],[InvTerminalWAC]]</f>
        <v>#VALUE!</v>
      </c>
      <c r="P2767" s="36" t="e">
        <f>DW_Fact_CL_Pricing_Calculations_Report[[#This Row],[Table_Load_Date]]</f>
        <v>#VALUE!</v>
      </c>
      <c r="Q2767" t="e">
        <f>DW_Fact_CL_Pricing_Calculations_Report[[#This Row],[Prod_Freight_Class]]</f>
        <v>#VALUE!</v>
      </c>
      <c r="R2767" t="e">
        <f>DW_Fact_CL_Pricing_Calculations_Report[[#This Row],[ReplacementCost]]</f>
        <v>#VALUE!</v>
      </c>
      <c r="S2767" t="e">
        <f>DW_Fact_CL_Pricing_Calculations_Report[[#This Row],[RegionWeightedAverageCost]]</f>
        <v>#VALUE!</v>
      </c>
      <c r="T2767" t="e">
        <f>DW_Fact_CL_Pricing_Calculations_Report[[#This Row],[Prop]]</f>
        <v>#VALUE!</v>
      </c>
      <c r="U2767" t="e">
        <f>DW_Fact_CL_Pricing_Calculations_Report[[#This Row],[CardlockSiteCost]]</f>
        <v>#VALUE!</v>
      </c>
      <c r="V2767" t="e">
        <f>DW_Fact_CL_Pricing_Calculations_Report[[#This Row],[NewCardlockSiteCost]]</f>
        <v>#VALUE!</v>
      </c>
      <c r="W2767" t="e">
        <f>DW_Fact_CL_Pricing_Calculations_Report[[#This Row],[Prod_ID]]</f>
        <v>#VALUE!</v>
      </c>
    </row>
    <row r="2768" spans="1:23" x14ac:dyDescent="0.25">
      <c r="A2768">
        <f>'Azure Calculations'!F2266</f>
        <v>0</v>
      </c>
      <c r="B2768" t="e">
        <f>DW_Fact_CL_Pricing_Calculations_Report[[#This Row],[Prod_ID]]</f>
        <v>#VALUE!</v>
      </c>
      <c r="C2768" t="e">
        <f>DW_Fact_CL_Pricing_Calculations_Report[[#This Row],[Vend_ID]]</f>
        <v>#VALUE!</v>
      </c>
      <c r="D2768" t="e">
        <f>DW_Fact_CL_Pricing_Calculations_Report[[#This Row],[CardlockSiteCost_WPROP]]</f>
        <v>#VALUE!</v>
      </c>
      <c r="E2768" t="e">
        <f>DW_Fact_CL_Pricing_Calculations_Report[[#This Row],[NewCardlockSiteCost]]</f>
        <v>#VALUE!</v>
      </c>
      <c r="F2768" t="e">
        <f>DW_Fact_CL_Pricing_Calculations_Report[[#This Row],[Change]]</f>
        <v>#VALUE!</v>
      </c>
      <c r="G2768" t="e">
        <f>DW_Fact_CL_Pricing_Calculations_Report[[#This Row],[FuelPricesDtl_Price]]</f>
        <v>#VALUE!</v>
      </c>
      <c r="H2768" t="e">
        <f>DW_Fact_CL_Pricing_Calculations_Report[[#This Row],[NewTable1]]</f>
        <v>#VALUE!</v>
      </c>
      <c r="I2768" t="e">
        <f>DW_Fact_CL_Pricing_Calculations_Report[[#This Row],[Tax]]</f>
        <v>#VALUE!</v>
      </c>
      <c r="J2768" t="e">
        <f>DW_Fact_CL_Pricing_Calculations_Report[[#This Row],[NewTable1wTax]]</f>
        <v>#VALUE!</v>
      </c>
      <c r="K2768" t="e">
        <f>DW_Fact_CL_Pricing_Calculations_Report[[#This Row],[Prop]]</f>
        <v>#VALUE!</v>
      </c>
      <c r="L2768" t="e">
        <f>DW_Fact_CL_Pricing_Calculations_Report[[#This Row],[Prod_Freight_Class]]</f>
        <v>#VALUE!</v>
      </c>
      <c r="M2768" s="36" t="e">
        <f>DW_Fact_CL_Pricing_Calculations_Report[[#This Row],[Table_Load_Date]]</f>
        <v>#VALUE!</v>
      </c>
      <c r="N2768" t="e">
        <f>DW_Fact_CL_Pricing_Calculations_Report[[#This Row],[Company]]</f>
        <v>#VALUE!</v>
      </c>
      <c r="O2768" t="e">
        <f>DW_Fact_CL_Pricing_Calculations_Report[[#This Row],[InvTerminalWAC]]</f>
        <v>#VALUE!</v>
      </c>
      <c r="P2768" s="36" t="e">
        <f>DW_Fact_CL_Pricing_Calculations_Report[[#This Row],[Table_Load_Date]]</f>
        <v>#VALUE!</v>
      </c>
      <c r="Q2768" t="e">
        <f>DW_Fact_CL_Pricing_Calculations_Report[[#This Row],[Prod_Freight_Class]]</f>
        <v>#VALUE!</v>
      </c>
      <c r="R2768" t="e">
        <f>DW_Fact_CL_Pricing_Calculations_Report[[#This Row],[ReplacementCost]]</f>
        <v>#VALUE!</v>
      </c>
      <c r="S2768" t="e">
        <f>DW_Fact_CL_Pricing_Calculations_Report[[#This Row],[RegionWeightedAverageCost]]</f>
        <v>#VALUE!</v>
      </c>
      <c r="T2768" t="e">
        <f>DW_Fact_CL_Pricing_Calculations_Report[[#This Row],[Prop]]</f>
        <v>#VALUE!</v>
      </c>
      <c r="U2768" t="e">
        <f>DW_Fact_CL_Pricing_Calculations_Report[[#This Row],[CardlockSiteCost]]</f>
        <v>#VALUE!</v>
      </c>
      <c r="V2768" t="e">
        <f>DW_Fact_CL_Pricing_Calculations_Report[[#This Row],[NewCardlockSiteCost]]</f>
        <v>#VALUE!</v>
      </c>
      <c r="W2768" t="e">
        <f>DW_Fact_CL_Pricing_Calculations_Report[[#This Row],[Prod_ID]]</f>
        <v>#VALUE!</v>
      </c>
    </row>
    <row r="2769" spans="1:23" x14ac:dyDescent="0.25">
      <c r="A2769">
        <f>'Azure Calculations'!F2267</f>
        <v>0</v>
      </c>
      <c r="B2769" t="e">
        <f>DW_Fact_CL_Pricing_Calculations_Report[[#This Row],[Prod_ID]]</f>
        <v>#VALUE!</v>
      </c>
      <c r="C2769" t="e">
        <f>DW_Fact_CL_Pricing_Calculations_Report[[#This Row],[Vend_ID]]</f>
        <v>#VALUE!</v>
      </c>
      <c r="D2769" t="e">
        <f>DW_Fact_CL_Pricing_Calculations_Report[[#This Row],[CardlockSiteCost_WPROP]]</f>
        <v>#VALUE!</v>
      </c>
      <c r="E2769" t="e">
        <f>DW_Fact_CL_Pricing_Calculations_Report[[#This Row],[NewCardlockSiteCost]]</f>
        <v>#VALUE!</v>
      </c>
      <c r="F2769" t="e">
        <f>DW_Fact_CL_Pricing_Calculations_Report[[#This Row],[Change]]</f>
        <v>#VALUE!</v>
      </c>
      <c r="G2769" t="e">
        <f>DW_Fact_CL_Pricing_Calculations_Report[[#This Row],[FuelPricesDtl_Price]]</f>
        <v>#VALUE!</v>
      </c>
      <c r="H2769" t="e">
        <f>DW_Fact_CL_Pricing_Calculations_Report[[#This Row],[NewTable1]]</f>
        <v>#VALUE!</v>
      </c>
      <c r="I2769" t="e">
        <f>DW_Fact_CL_Pricing_Calculations_Report[[#This Row],[Tax]]</f>
        <v>#VALUE!</v>
      </c>
      <c r="J2769" t="e">
        <f>DW_Fact_CL_Pricing_Calculations_Report[[#This Row],[NewTable1wTax]]</f>
        <v>#VALUE!</v>
      </c>
      <c r="K2769" t="e">
        <f>DW_Fact_CL_Pricing_Calculations_Report[[#This Row],[Prop]]</f>
        <v>#VALUE!</v>
      </c>
      <c r="L2769" t="e">
        <f>DW_Fact_CL_Pricing_Calculations_Report[[#This Row],[Prod_Freight_Class]]</f>
        <v>#VALUE!</v>
      </c>
      <c r="M2769" s="36" t="e">
        <f>DW_Fact_CL_Pricing_Calculations_Report[[#This Row],[Table_Load_Date]]</f>
        <v>#VALUE!</v>
      </c>
      <c r="N2769" t="e">
        <f>DW_Fact_CL_Pricing_Calculations_Report[[#This Row],[Company]]</f>
        <v>#VALUE!</v>
      </c>
      <c r="O2769" t="e">
        <f>DW_Fact_CL_Pricing_Calculations_Report[[#This Row],[InvTerminalWAC]]</f>
        <v>#VALUE!</v>
      </c>
      <c r="P2769" s="36" t="e">
        <f>DW_Fact_CL_Pricing_Calculations_Report[[#This Row],[Table_Load_Date]]</f>
        <v>#VALUE!</v>
      </c>
      <c r="Q2769" t="e">
        <f>DW_Fact_CL_Pricing_Calculations_Report[[#This Row],[Prod_Freight_Class]]</f>
        <v>#VALUE!</v>
      </c>
      <c r="R2769" t="e">
        <f>DW_Fact_CL_Pricing_Calculations_Report[[#This Row],[ReplacementCost]]</f>
        <v>#VALUE!</v>
      </c>
      <c r="S2769" t="e">
        <f>DW_Fact_CL_Pricing_Calculations_Report[[#This Row],[RegionWeightedAverageCost]]</f>
        <v>#VALUE!</v>
      </c>
      <c r="T2769" t="e">
        <f>DW_Fact_CL_Pricing_Calculations_Report[[#This Row],[Prop]]</f>
        <v>#VALUE!</v>
      </c>
      <c r="U2769" t="e">
        <f>DW_Fact_CL_Pricing_Calculations_Report[[#This Row],[CardlockSiteCost]]</f>
        <v>#VALUE!</v>
      </c>
      <c r="V2769" t="e">
        <f>DW_Fact_CL_Pricing_Calculations_Report[[#This Row],[NewCardlockSiteCost]]</f>
        <v>#VALUE!</v>
      </c>
      <c r="W2769" t="e">
        <f>DW_Fact_CL_Pricing_Calculations_Report[[#This Row],[Prod_ID]]</f>
        <v>#VALUE!</v>
      </c>
    </row>
    <row r="2770" spans="1:23" x14ac:dyDescent="0.25">
      <c r="A2770">
        <f>'Azure Calculations'!F2268</f>
        <v>0</v>
      </c>
      <c r="B2770" t="e">
        <f>DW_Fact_CL_Pricing_Calculations_Report[[#This Row],[Prod_ID]]</f>
        <v>#VALUE!</v>
      </c>
      <c r="C2770" t="e">
        <f>DW_Fact_CL_Pricing_Calculations_Report[[#This Row],[Vend_ID]]</f>
        <v>#VALUE!</v>
      </c>
      <c r="D2770" t="e">
        <f>DW_Fact_CL_Pricing_Calculations_Report[[#This Row],[CardlockSiteCost_WPROP]]</f>
        <v>#VALUE!</v>
      </c>
      <c r="E2770" t="e">
        <f>DW_Fact_CL_Pricing_Calculations_Report[[#This Row],[NewCardlockSiteCost]]</f>
        <v>#VALUE!</v>
      </c>
      <c r="F2770" t="e">
        <f>DW_Fact_CL_Pricing_Calculations_Report[[#This Row],[Change]]</f>
        <v>#VALUE!</v>
      </c>
      <c r="G2770" t="e">
        <f>DW_Fact_CL_Pricing_Calculations_Report[[#This Row],[FuelPricesDtl_Price]]</f>
        <v>#VALUE!</v>
      </c>
      <c r="H2770" t="e">
        <f>DW_Fact_CL_Pricing_Calculations_Report[[#This Row],[NewTable1]]</f>
        <v>#VALUE!</v>
      </c>
      <c r="I2770" t="e">
        <f>DW_Fact_CL_Pricing_Calculations_Report[[#This Row],[Tax]]</f>
        <v>#VALUE!</v>
      </c>
      <c r="J2770" t="e">
        <f>DW_Fact_CL_Pricing_Calculations_Report[[#This Row],[NewTable1wTax]]</f>
        <v>#VALUE!</v>
      </c>
      <c r="K2770" t="e">
        <f>DW_Fact_CL_Pricing_Calculations_Report[[#This Row],[Prop]]</f>
        <v>#VALUE!</v>
      </c>
      <c r="L2770" t="e">
        <f>DW_Fact_CL_Pricing_Calculations_Report[[#This Row],[Prod_Freight_Class]]</f>
        <v>#VALUE!</v>
      </c>
      <c r="M2770" s="36" t="e">
        <f>DW_Fact_CL_Pricing_Calculations_Report[[#This Row],[Table_Load_Date]]</f>
        <v>#VALUE!</v>
      </c>
      <c r="N2770" t="e">
        <f>DW_Fact_CL_Pricing_Calculations_Report[[#This Row],[Company]]</f>
        <v>#VALUE!</v>
      </c>
      <c r="O2770" t="e">
        <f>DW_Fact_CL_Pricing_Calculations_Report[[#This Row],[InvTerminalWAC]]</f>
        <v>#VALUE!</v>
      </c>
      <c r="P2770" s="36" t="e">
        <f>DW_Fact_CL_Pricing_Calculations_Report[[#This Row],[Table_Load_Date]]</f>
        <v>#VALUE!</v>
      </c>
      <c r="Q2770" t="e">
        <f>DW_Fact_CL_Pricing_Calculations_Report[[#This Row],[Prod_Freight_Class]]</f>
        <v>#VALUE!</v>
      </c>
      <c r="R2770" t="e">
        <f>DW_Fact_CL_Pricing_Calculations_Report[[#This Row],[ReplacementCost]]</f>
        <v>#VALUE!</v>
      </c>
      <c r="S2770" t="e">
        <f>DW_Fact_CL_Pricing_Calculations_Report[[#This Row],[RegionWeightedAverageCost]]</f>
        <v>#VALUE!</v>
      </c>
      <c r="T2770" t="e">
        <f>DW_Fact_CL_Pricing_Calculations_Report[[#This Row],[Prop]]</f>
        <v>#VALUE!</v>
      </c>
      <c r="U2770" t="e">
        <f>DW_Fact_CL_Pricing_Calculations_Report[[#This Row],[CardlockSiteCost]]</f>
        <v>#VALUE!</v>
      </c>
      <c r="V2770" t="e">
        <f>DW_Fact_CL_Pricing_Calculations_Report[[#This Row],[NewCardlockSiteCost]]</f>
        <v>#VALUE!</v>
      </c>
      <c r="W2770" t="e">
        <f>DW_Fact_CL_Pricing_Calculations_Report[[#This Row],[Prod_ID]]</f>
        <v>#VALUE!</v>
      </c>
    </row>
    <row r="2771" spans="1:23" x14ac:dyDescent="0.25">
      <c r="A2771">
        <f>'Azure Calculations'!F2269</f>
        <v>0</v>
      </c>
      <c r="B2771" t="e">
        <f>DW_Fact_CL_Pricing_Calculations_Report[[#This Row],[Prod_ID]]</f>
        <v>#VALUE!</v>
      </c>
      <c r="C2771" t="e">
        <f>DW_Fact_CL_Pricing_Calculations_Report[[#This Row],[Vend_ID]]</f>
        <v>#VALUE!</v>
      </c>
      <c r="D2771" t="e">
        <f>DW_Fact_CL_Pricing_Calculations_Report[[#This Row],[CardlockSiteCost_WPROP]]</f>
        <v>#VALUE!</v>
      </c>
      <c r="E2771" t="e">
        <f>DW_Fact_CL_Pricing_Calculations_Report[[#This Row],[NewCardlockSiteCost]]</f>
        <v>#VALUE!</v>
      </c>
      <c r="F2771" t="e">
        <f>DW_Fact_CL_Pricing_Calculations_Report[[#This Row],[Change]]</f>
        <v>#VALUE!</v>
      </c>
      <c r="G2771" t="e">
        <f>DW_Fact_CL_Pricing_Calculations_Report[[#This Row],[FuelPricesDtl_Price]]</f>
        <v>#VALUE!</v>
      </c>
      <c r="H2771" t="e">
        <f>DW_Fact_CL_Pricing_Calculations_Report[[#This Row],[NewTable1]]</f>
        <v>#VALUE!</v>
      </c>
      <c r="I2771" t="e">
        <f>DW_Fact_CL_Pricing_Calculations_Report[[#This Row],[Tax]]</f>
        <v>#VALUE!</v>
      </c>
      <c r="J2771" t="e">
        <f>DW_Fact_CL_Pricing_Calculations_Report[[#This Row],[NewTable1wTax]]</f>
        <v>#VALUE!</v>
      </c>
      <c r="K2771" t="e">
        <f>DW_Fact_CL_Pricing_Calculations_Report[[#This Row],[Prop]]</f>
        <v>#VALUE!</v>
      </c>
      <c r="L2771" t="e">
        <f>DW_Fact_CL_Pricing_Calculations_Report[[#This Row],[Prod_Freight_Class]]</f>
        <v>#VALUE!</v>
      </c>
      <c r="M2771" s="36" t="e">
        <f>DW_Fact_CL_Pricing_Calculations_Report[[#This Row],[Table_Load_Date]]</f>
        <v>#VALUE!</v>
      </c>
      <c r="N2771" t="e">
        <f>DW_Fact_CL_Pricing_Calculations_Report[[#This Row],[Company]]</f>
        <v>#VALUE!</v>
      </c>
      <c r="O2771" t="e">
        <f>DW_Fact_CL_Pricing_Calculations_Report[[#This Row],[InvTerminalWAC]]</f>
        <v>#VALUE!</v>
      </c>
      <c r="P2771" s="36" t="e">
        <f>DW_Fact_CL_Pricing_Calculations_Report[[#This Row],[Table_Load_Date]]</f>
        <v>#VALUE!</v>
      </c>
      <c r="Q2771" t="e">
        <f>DW_Fact_CL_Pricing_Calculations_Report[[#This Row],[Prod_Freight_Class]]</f>
        <v>#VALUE!</v>
      </c>
      <c r="R2771" t="e">
        <f>DW_Fact_CL_Pricing_Calculations_Report[[#This Row],[ReplacementCost]]</f>
        <v>#VALUE!</v>
      </c>
      <c r="S2771" t="e">
        <f>DW_Fact_CL_Pricing_Calculations_Report[[#This Row],[RegionWeightedAverageCost]]</f>
        <v>#VALUE!</v>
      </c>
      <c r="T2771" t="e">
        <f>DW_Fact_CL_Pricing_Calculations_Report[[#This Row],[Prop]]</f>
        <v>#VALUE!</v>
      </c>
      <c r="U2771" t="e">
        <f>DW_Fact_CL_Pricing_Calculations_Report[[#This Row],[CardlockSiteCost]]</f>
        <v>#VALUE!</v>
      </c>
      <c r="V2771" t="e">
        <f>DW_Fact_CL_Pricing_Calculations_Report[[#This Row],[NewCardlockSiteCost]]</f>
        <v>#VALUE!</v>
      </c>
      <c r="W2771" t="e">
        <f>DW_Fact_CL_Pricing_Calculations_Report[[#This Row],[Prod_ID]]</f>
        <v>#VALUE!</v>
      </c>
    </row>
    <row r="2772" spans="1:23" x14ac:dyDescent="0.25">
      <c r="A2772">
        <f>'Azure Calculations'!F2270</f>
        <v>0</v>
      </c>
      <c r="B2772" t="e">
        <f>DW_Fact_CL_Pricing_Calculations_Report[[#This Row],[Prod_ID]]</f>
        <v>#VALUE!</v>
      </c>
      <c r="C2772" t="e">
        <f>DW_Fact_CL_Pricing_Calculations_Report[[#This Row],[Vend_ID]]</f>
        <v>#VALUE!</v>
      </c>
      <c r="D2772" t="e">
        <f>DW_Fact_CL_Pricing_Calculations_Report[[#This Row],[CardlockSiteCost_WPROP]]</f>
        <v>#VALUE!</v>
      </c>
      <c r="E2772" t="e">
        <f>DW_Fact_CL_Pricing_Calculations_Report[[#This Row],[NewCardlockSiteCost]]</f>
        <v>#VALUE!</v>
      </c>
      <c r="F2772" t="e">
        <f>DW_Fact_CL_Pricing_Calculations_Report[[#This Row],[Change]]</f>
        <v>#VALUE!</v>
      </c>
      <c r="G2772" t="e">
        <f>DW_Fact_CL_Pricing_Calculations_Report[[#This Row],[FuelPricesDtl_Price]]</f>
        <v>#VALUE!</v>
      </c>
      <c r="H2772" t="e">
        <f>DW_Fact_CL_Pricing_Calculations_Report[[#This Row],[NewTable1]]</f>
        <v>#VALUE!</v>
      </c>
      <c r="I2772" t="e">
        <f>DW_Fact_CL_Pricing_Calculations_Report[[#This Row],[Tax]]</f>
        <v>#VALUE!</v>
      </c>
      <c r="J2772" t="e">
        <f>DW_Fact_CL_Pricing_Calculations_Report[[#This Row],[NewTable1wTax]]</f>
        <v>#VALUE!</v>
      </c>
      <c r="K2772" t="e">
        <f>DW_Fact_CL_Pricing_Calculations_Report[[#This Row],[Prop]]</f>
        <v>#VALUE!</v>
      </c>
      <c r="L2772" t="e">
        <f>DW_Fact_CL_Pricing_Calculations_Report[[#This Row],[Prod_Freight_Class]]</f>
        <v>#VALUE!</v>
      </c>
      <c r="M2772" s="36" t="e">
        <f>DW_Fact_CL_Pricing_Calculations_Report[[#This Row],[Table_Load_Date]]</f>
        <v>#VALUE!</v>
      </c>
      <c r="N2772" t="e">
        <f>DW_Fact_CL_Pricing_Calculations_Report[[#This Row],[Company]]</f>
        <v>#VALUE!</v>
      </c>
      <c r="O2772" t="e">
        <f>DW_Fact_CL_Pricing_Calculations_Report[[#This Row],[InvTerminalWAC]]</f>
        <v>#VALUE!</v>
      </c>
      <c r="P2772" s="36" t="e">
        <f>DW_Fact_CL_Pricing_Calculations_Report[[#This Row],[Table_Load_Date]]</f>
        <v>#VALUE!</v>
      </c>
      <c r="Q2772" t="e">
        <f>DW_Fact_CL_Pricing_Calculations_Report[[#This Row],[Prod_Freight_Class]]</f>
        <v>#VALUE!</v>
      </c>
      <c r="R2772" t="e">
        <f>DW_Fact_CL_Pricing_Calculations_Report[[#This Row],[ReplacementCost]]</f>
        <v>#VALUE!</v>
      </c>
      <c r="S2772" t="e">
        <f>DW_Fact_CL_Pricing_Calculations_Report[[#This Row],[RegionWeightedAverageCost]]</f>
        <v>#VALUE!</v>
      </c>
      <c r="T2772" t="e">
        <f>DW_Fact_CL_Pricing_Calculations_Report[[#This Row],[Prop]]</f>
        <v>#VALUE!</v>
      </c>
      <c r="U2772" t="e">
        <f>DW_Fact_CL_Pricing_Calculations_Report[[#This Row],[CardlockSiteCost]]</f>
        <v>#VALUE!</v>
      </c>
      <c r="V2772" t="e">
        <f>DW_Fact_CL_Pricing_Calculations_Report[[#This Row],[NewCardlockSiteCost]]</f>
        <v>#VALUE!</v>
      </c>
      <c r="W2772" t="e">
        <f>DW_Fact_CL_Pricing_Calculations_Report[[#This Row],[Prod_ID]]</f>
        <v>#VALUE!</v>
      </c>
    </row>
    <row r="2773" spans="1:23" x14ac:dyDescent="0.25">
      <c r="A2773">
        <f>'Azure Calculations'!F2271</f>
        <v>0</v>
      </c>
      <c r="B2773" t="e">
        <f>DW_Fact_CL_Pricing_Calculations_Report[[#This Row],[Prod_ID]]</f>
        <v>#VALUE!</v>
      </c>
      <c r="C2773" t="e">
        <f>DW_Fact_CL_Pricing_Calculations_Report[[#This Row],[Vend_ID]]</f>
        <v>#VALUE!</v>
      </c>
      <c r="D2773" t="e">
        <f>DW_Fact_CL_Pricing_Calculations_Report[[#This Row],[CardlockSiteCost_WPROP]]</f>
        <v>#VALUE!</v>
      </c>
      <c r="E2773" t="e">
        <f>DW_Fact_CL_Pricing_Calculations_Report[[#This Row],[NewCardlockSiteCost]]</f>
        <v>#VALUE!</v>
      </c>
      <c r="F2773" t="e">
        <f>DW_Fact_CL_Pricing_Calculations_Report[[#This Row],[Change]]</f>
        <v>#VALUE!</v>
      </c>
      <c r="G2773" t="e">
        <f>DW_Fact_CL_Pricing_Calculations_Report[[#This Row],[FuelPricesDtl_Price]]</f>
        <v>#VALUE!</v>
      </c>
      <c r="H2773" t="e">
        <f>DW_Fact_CL_Pricing_Calculations_Report[[#This Row],[NewTable1]]</f>
        <v>#VALUE!</v>
      </c>
      <c r="I2773" t="e">
        <f>DW_Fact_CL_Pricing_Calculations_Report[[#This Row],[Tax]]</f>
        <v>#VALUE!</v>
      </c>
      <c r="J2773" t="e">
        <f>DW_Fact_CL_Pricing_Calculations_Report[[#This Row],[NewTable1wTax]]</f>
        <v>#VALUE!</v>
      </c>
      <c r="K2773" t="e">
        <f>DW_Fact_CL_Pricing_Calculations_Report[[#This Row],[Prop]]</f>
        <v>#VALUE!</v>
      </c>
      <c r="L2773" t="e">
        <f>DW_Fact_CL_Pricing_Calculations_Report[[#This Row],[Prod_Freight_Class]]</f>
        <v>#VALUE!</v>
      </c>
      <c r="M2773" s="36" t="e">
        <f>DW_Fact_CL_Pricing_Calculations_Report[[#This Row],[Table_Load_Date]]</f>
        <v>#VALUE!</v>
      </c>
      <c r="N2773" t="e">
        <f>DW_Fact_CL_Pricing_Calculations_Report[[#This Row],[Company]]</f>
        <v>#VALUE!</v>
      </c>
      <c r="O2773" t="e">
        <f>DW_Fact_CL_Pricing_Calculations_Report[[#This Row],[InvTerminalWAC]]</f>
        <v>#VALUE!</v>
      </c>
      <c r="P2773" s="36" t="e">
        <f>DW_Fact_CL_Pricing_Calculations_Report[[#This Row],[Table_Load_Date]]</f>
        <v>#VALUE!</v>
      </c>
      <c r="Q2773" t="e">
        <f>DW_Fact_CL_Pricing_Calculations_Report[[#This Row],[Prod_Freight_Class]]</f>
        <v>#VALUE!</v>
      </c>
      <c r="R2773" t="e">
        <f>DW_Fact_CL_Pricing_Calculations_Report[[#This Row],[ReplacementCost]]</f>
        <v>#VALUE!</v>
      </c>
      <c r="S2773" t="e">
        <f>DW_Fact_CL_Pricing_Calculations_Report[[#This Row],[RegionWeightedAverageCost]]</f>
        <v>#VALUE!</v>
      </c>
      <c r="T2773" t="e">
        <f>DW_Fact_CL_Pricing_Calculations_Report[[#This Row],[Prop]]</f>
        <v>#VALUE!</v>
      </c>
      <c r="U2773" t="e">
        <f>DW_Fact_CL_Pricing_Calculations_Report[[#This Row],[CardlockSiteCost]]</f>
        <v>#VALUE!</v>
      </c>
      <c r="V2773" t="e">
        <f>DW_Fact_CL_Pricing_Calculations_Report[[#This Row],[NewCardlockSiteCost]]</f>
        <v>#VALUE!</v>
      </c>
      <c r="W2773" t="e">
        <f>DW_Fact_CL_Pricing_Calculations_Report[[#This Row],[Prod_ID]]</f>
        <v>#VALUE!</v>
      </c>
    </row>
    <row r="2774" spans="1:23" x14ac:dyDescent="0.25">
      <c r="A2774">
        <f>'Azure Calculations'!F2272</f>
        <v>0</v>
      </c>
      <c r="B2774" t="e">
        <f>DW_Fact_CL_Pricing_Calculations_Report[[#This Row],[Prod_ID]]</f>
        <v>#VALUE!</v>
      </c>
      <c r="C2774" t="e">
        <f>DW_Fact_CL_Pricing_Calculations_Report[[#This Row],[Vend_ID]]</f>
        <v>#VALUE!</v>
      </c>
      <c r="D2774" t="e">
        <f>DW_Fact_CL_Pricing_Calculations_Report[[#This Row],[CardlockSiteCost_WPROP]]</f>
        <v>#VALUE!</v>
      </c>
      <c r="E2774" t="e">
        <f>DW_Fact_CL_Pricing_Calculations_Report[[#This Row],[NewCardlockSiteCost]]</f>
        <v>#VALUE!</v>
      </c>
      <c r="F2774" t="e">
        <f>DW_Fact_CL_Pricing_Calculations_Report[[#This Row],[Change]]</f>
        <v>#VALUE!</v>
      </c>
      <c r="G2774" t="e">
        <f>DW_Fact_CL_Pricing_Calculations_Report[[#This Row],[FuelPricesDtl_Price]]</f>
        <v>#VALUE!</v>
      </c>
      <c r="H2774" t="e">
        <f>DW_Fact_CL_Pricing_Calculations_Report[[#This Row],[NewTable1]]</f>
        <v>#VALUE!</v>
      </c>
      <c r="I2774" t="e">
        <f>DW_Fact_CL_Pricing_Calculations_Report[[#This Row],[Tax]]</f>
        <v>#VALUE!</v>
      </c>
      <c r="J2774" t="e">
        <f>DW_Fact_CL_Pricing_Calculations_Report[[#This Row],[NewTable1wTax]]</f>
        <v>#VALUE!</v>
      </c>
      <c r="K2774" t="e">
        <f>DW_Fact_CL_Pricing_Calculations_Report[[#This Row],[Prop]]</f>
        <v>#VALUE!</v>
      </c>
      <c r="L2774" t="e">
        <f>DW_Fact_CL_Pricing_Calculations_Report[[#This Row],[Prod_Freight_Class]]</f>
        <v>#VALUE!</v>
      </c>
      <c r="M2774" s="36" t="e">
        <f>DW_Fact_CL_Pricing_Calculations_Report[[#This Row],[Table_Load_Date]]</f>
        <v>#VALUE!</v>
      </c>
      <c r="N2774" t="e">
        <f>DW_Fact_CL_Pricing_Calculations_Report[[#This Row],[Company]]</f>
        <v>#VALUE!</v>
      </c>
      <c r="O2774" t="e">
        <f>DW_Fact_CL_Pricing_Calculations_Report[[#This Row],[InvTerminalWAC]]</f>
        <v>#VALUE!</v>
      </c>
      <c r="P2774" s="36" t="e">
        <f>DW_Fact_CL_Pricing_Calculations_Report[[#This Row],[Table_Load_Date]]</f>
        <v>#VALUE!</v>
      </c>
      <c r="Q2774" t="e">
        <f>DW_Fact_CL_Pricing_Calculations_Report[[#This Row],[Prod_Freight_Class]]</f>
        <v>#VALUE!</v>
      </c>
      <c r="R2774" t="e">
        <f>DW_Fact_CL_Pricing_Calculations_Report[[#This Row],[ReplacementCost]]</f>
        <v>#VALUE!</v>
      </c>
      <c r="S2774" t="e">
        <f>DW_Fact_CL_Pricing_Calculations_Report[[#This Row],[RegionWeightedAverageCost]]</f>
        <v>#VALUE!</v>
      </c>
      <c r="T2774" t="e">
        <f>DW_Fact_CL_Pricing_Calculations_Report[[#This Row],[Prop]]</f>
        <v>#VALUE!</v>
      </c>
      <c r="U2774" t="e">
        <f>DW_Fact_CL_Pricing_Calculations_Report[[#This Row],[CardlockSiteCost]]</f>
        <v>#VALUE!</v>
      </c>
      <c r="V2774" t="e">
        <f>DW_Fact_CL_Pricing_Calculations_Report[[#This Row],[NewCardlockSiteCost]]</f>
        <v>#VALUE!</v>
      </c>
      <c r="W2774" t="e">
        <f>DW_Fact_CL_Pricing_Calculations_Report[[#This Row],[Prod_ID]]</f>
        <v>#VALUE!</v>
      </c>
    </row>
    <row r="2775" spans="1:23" x14ac:dyDescent="0.25">
      <c r="A2775">
        <f>'Azure Calculations'!F2273</f>
        <v>0</v>
      </c>
      <c r="B2775" t="e">
        <f>DW_Fact_CL_Pricing_Calculations_Report[[#This Row],[Prod_ID]]</f>
        <v>#VALUE!</v>
      </c>
      <c r="C2775" t="e">
        <f>DW_Fact_CL_Pricing_Calculations_Report[[#This Row],[Vend_ID]]</f>
        <v>#VALUE!</v>
      </c>
      <c r="D2775" t="e">
        <f>DW_Fact_CL_Pricing_Calculations_Report[[#This Row],[CardlockSiteCost_WPROP]]</f>
        <v>#VALUE!</v>
      </c>
      <c r="E2775" t="e">
        <f>DW_Fact_CL_Pricing_Calculations_Report[[#This Row],[NewCardlockSiteCost]]</f>
        <v>#VALUE!</v>
      </c>
      <c r="F2775" t="e">
        <f>DW_Fact_CL_Pricing_Calculations_Report[[#This Row],[Change]]</f>
        <v>#VALUE!</v>
      </c>
      <c r="G2775" t="e">
        <f>DW_Fact_CL_Pricing_Calculations_Report[[#This Row],[FuelPricesDtl_Price]]</f>
        <v>#VALUE!</v>
      </c>
      <c r="H2775" t="e">
        <f>DW_Fact_CL_Pricing_Calculations_Report[[#This Row],[NewTable1]]</f>
        <v>#VALUE!</v>
      </c>
      <c r="I2775" t="e">
        <f>DW_Fact_CL_Pricing_Calculations_Report[[#This Row],[Tax]]</f>
        <v>#VALUE!</v>
      </c>
      <c r="J2775" t="e">
        <f>DW_Fact_CL_Pricing_Calculations_Report[[#This Row],[NewTable1wTax]]</f>
        <v>#VALUE!</v>
      </c>
      <c r="K2775" t="e">
        <f>DW_Fact_CL_Pricing_Calculations_Report[[#This Row],[Prop]]</f>
        <v>#VALUE!</v>
      </c>
      <c r="L2775" t="e">
        <f>DW_Fact_CL_Pricing_Calculations_Report[[#This Row],[Prod_Freight_Class]]</f>
        <v>#VALUE!</v>
      </c>
      <c r="M2775" s="36" t="e">
        <f>DW_Fact_CL_Pricing_Calculations_Report[[#This Row],[Table_Load_Date]]</f>
        <v>#VALUE!</v>
      </c>
      <c r="N2775" t="e">
        <f>DW_Fact_CL_Pricing_Calculations_Report[[#This Row],[Company]]</f>
        <v>#VALUE!</v>
      </c>
      <c r="O2775" t="e">
        <f>DW_Fact_CL_Pricing_Calculations_Report[[#This Row],[InvTerminalWAC]]</f>
        <v>#VALUE!</v>
      </c>
      <c r="P2775" s="36" t="e">
        <f>DW_Fact_CL_Pricing_Calculations_Report[[#This Row],[Table_Load_Date]]</f>
        <v>#VALUE!</v>
      </c>
      <c r="Q2775" t="e">
        <f>DW_Fact_CL_Pricing_Calculations_Report[[#This Row],[Prod_Freight_Class]]</f>
        <v>#VALUE!</v>
      </c>
      <c r="R2775" t="e">
        <f>DW_Fact_CL_Pricing_Calculations_Report[[#This Row],[ReplacementCost]]</f>
        <v>#VALUE!</v>
      </c>
      <c r="S2775" t="e">
        <f>DW_Fact_CL_Pricing_Calculations_Report[[#This Row],[RegionWeightedAverageCost]]</f>
        <v>#VALUE!</v>
      </c>
      <c r="T2775" t="e">
        <f>DW_Fact_CL_Pricing_Calculations_Report[[#This Row],[Prop]]</f>
        <v>#VALUE!</v>
      </c>
      <c r="U2775" t="e">
        <f>DW_Fact_CL_Pricing_Calculations_Report[[#This Row],[CardlockSiteCost]]</f>
        <v>#VALUE!</v>
      </c>
      <c r="V2775" t="e">
        <f>DW_Fact_CL_Pricing_Calculations_Report[[#This Row],[NewCardlockSiteCost]]</f>
        <v>#VALUE!</v>
      </c>
      <c r="W2775" t="e">
        <f>DW_Fact_CL_Pricing_Calculations_Report[[#This Row],[Prod_ID]]</f>
        <v>#VALUE!</v>
      </c>
    </row>
    <row r="2776" spans="1:23" x14ac:dyDescent="0.25">
      <c r="A2776">
        <f>'Azure Calculations'!F2274</f>
        <v>0</v>
      </c>
      <c r="B2776" t="e">
        <f>DW_Fact_CL_Pricing_Calculations_Report[[#This Row],[Prod_ID]]</f>
        <v>#VALUE!</v>
      </c>
      <c r="C2776" t="e">
        <f>DW_Fact_CL_Pricing_Calculations_Report[[#This Row],[Vend_ID]]</f>
        <v>#VALUE!</v>
      </c>
      <c r="D2776" t="e">
        <f>DW_Fact_CL_Pricing_Calculations_Report[[#This Row],[CardlockSiteCost_WPROP]]</f>
        <v>#VALUE!</v>
      </c>
      <c r="E2776" t="e">
        <f>DW_Fact_CL_Pricing_Calculations_Report[[#This Row],[NewCardlockSiteCost]]</f>
        <v>#VALUE!</v>
      </c>
      <c r="F2776" t="e">
        <f>DW_Fact_CL_Pricing_Calculations_Report[[#This Row],[Change]]</f>
        <v>#VALUE!</v>
      </c>
      <c r="G2776" t="e">
        <f>DW_Fact_CL_Pricing_Calculations_Report[[#This Row],[FuelPricesDtl_Price]]</f>
        <v>#VALUE!</v>
      </c>
      <c r="H2776" t="e">
        <f>DW_Fact_CL_Pricing_Calculations_Report[[#This Row],[NewTable1]]</f>
        <v>#VALUE!</v>
      </c>
      <c r="I2776" t="e">
        <f>DW_Fact_CL_Pricing_Calculations_Report[[#This Row],[Tax]]</f>
        <v>#VALUE!</v>
      </c>
      <c r="J2776" t="e">
        <f>DW_Fact_CL_Pricing_Calculations_Report[[#This Row],[NewTable1wTax]]</f>
        <v>#VALUE!</v>
      </c>
      <c r="K2776" t="e">
        <f>DW_Fact_CL_Pricing_Calculations_Report[[#This Row],[Prop]]</f>
        <v>#VALUE!</v>
      </c>
      <c r="L2776" t="e">
        <f>DW_Fact_CL_Pricing_Calculations_Report[[#This Row],[Prod_Freight_Class]]</f>
        <v>#VALUE!</v>
      </c>
      <c r="M2776" s="36" t="e">
        <f>DW_Fact_CL_Pricing_Calculations_Report[[#This Row],[Table_Load_Date]]</f>
        <v>#VALUE!</v>
      </c>
      <c r="N2776" t="e">
        <f>DW_Fact_CL_Pricing_Calculations_Report[[#This Row],[Company]]</f>
        <v>#VALUE!</v>
      </c>
      <c r="O2776" t="e">
        <f>DW_Fact_CL_Pricing_Calculations_Report[[#This Row],[InvTerminalWAC]]</f>
        <v>#VALUE!</v>
      </c>
      <c r="P2776" s="36" t="e">
        <f>DW_Fact_CL_Pricing_Calculations_Report[[#This Row],[Table_Load_Date]]</f>
        <v>#VALUE!</v>
      </c>
      <c r="Q2776" t="e">
        <f>DW_Fact_CL_Pricing_Calculations_Report[[#This Row],[Prod_Freight_Class]]</f>
        <v>#VALUE!</v>
      </c>
      <c r="R2776" t="e">
        <f>DW_Fact_CL_Pricing_Calculations_Report[[#This Row],[ReplacementCost]]</f>
        <v>#VALUE!</v>
      </c>
      <c r="S2776" t="e">
        <f>DW_Fact_CL_Pricing_Calculations_Report[[#This Row],[RegionWeightedAverageCost]]</f>
        <v>#VALUE!</v>
      </c>
      <c r="T2776" t="e">
        <f>DW_Fact_CL_Pricing_Calculations_Report[[#This Row],[Prop]]</f>
        <v>#VALUE!</v>
      </c>
      <c r="U2776" t="e">
        <f>DW_Fact_CL_Pricing_Calculations_Report[[#This Row],[CardlockSiteCost]]</f>
        <v>#VALUE!</v>
      </c>
      <c r="V2776" t="e">
        <f>DW_Fact_CL_Pricing_Calculations_Report[[#This Row],[NewCardlockSiteCost]]</f>
        <v>#VALUE!</v>
      </c>
      <c r="W2776" t="e">
        <f>DW_Fact_CL_Pricing_Calculations_Report[[#This Row],[Prod_ID]]</f>
        <v>#VALUE!</v>
      </c>
    </row>
    <row r="2777" spans="1:23" x14ac:dyDescent="0.25">
      <c r="A2777">
        <f>'Azure Calculations'!F2275</f>
        <v>0</v>
      </c>
      <c r="B2777" t="e">
        <f>DW_Fact_CL_Pricing_Calculations_Report[[#This Row],[Prod_ID]]</f>
        <v>#VALUE!</v>
      </c>
      <c r="C2777" t="e">
        <f>DW_Fact_CL_Pricing_Calculations_Report[[#This Row],[Vend_ID]]</f>
        <v>#VALUE!</v>
      </c>
      <c r="D2777" t="e">
        <f>DW_Fact_CL_Pricing_Calculations_Report[[#This Row],[CardlockSiteCost_WPROP]]</f>
        <v>#VALUE!</v>
      </c>
      <c r="E2777" t="e">
        <f>DW_Fact_CL_Pricing_Calculations_Report[[#This Row],[NewCardlockSiteCost]]</f>
        <v>#VALUE!</v>
      </c>
      <c r="F2777" t="e">
        <f>DW_Fact_CL_Pricing_Calculations_Report[[#This Row],[Change]]</f>
        <v>#VALUE!</v>
      </c>
      <c r="G2777" t="e">
        <f>DW_Fact_CL_Pricing_Calculations_Report[[#This Row],[FuelPricesDtl_Price]]</f>
        <v>#VALUE!</v>
      </c>
      <c r="H2777" t="e">
        <f>DW_Fact_CL_Pricing_Calculations_Report[[#This Row],[NewTable1]]</f>
        <v>#VALUE!</v>
      </c>
      <c r="I2777" t="e">
        <f>DW_Fact_CL_Pricing_Calculations_Report[[#This Row],[Tax]]</f>
        <v>#VALUE!</v>
      </c>
      <c r="J2777" t="e">
        <f>DW_Fact_CL_Pricing_Calculations_Report[[#This Row],[NewTable1wTax]]</f>
        <v>#VALUE!</v>
      </c>
      <c r="K2777" t="e">
        <f>DW_Fact_CL_Pricing_Calculations_Report[[#This Row],[Prop]]</f>
        <v>#VALUE!</v>
      </c>
      <c r="L2777" t="e">
        <f>DW_Fact_CL_Pricing_Calculations_Report[[#This Row],[Prod_Freight_Class]]</f>
        <v>#VALUE!</v>
      </c>
      <c r="M2777" s="36" t="e">
        <f>DW_Fact_CL_Pricing_Calculations_Report[[#This Row],[Table_Load_Date]]</f>
        <v>#VALUE!</v>
      </c>
      <c r="N2777" t="e">
        <f>DW_Fact_CL_Pricing_Calculations_Report[[#This Row],[Company]]</f>
        <v>#VALUE!</v>
      </c>
      <c r="O2777" t="e">
        <f>DW_Fact_CL_Pricing_Calculations_Report[[#This Row],[InvTerminalWAC]]</f>
        <v>#VALUE!</v>
      </c>
      <c r="P2777" s="36" t="e">
        <f>DW_Fact_CL_Pricing_Calculations_Report[[#This Row],[Table_Load_Date]]</f>
        <v>#VALUE!</v>
      </c>
      <c r="Q2777" t="e">
        <f>DW_Fact_CL_Pricing_Calculations_Report[[#This Row],[Prod_Freight_Class]]</f>
        <v>#VALUE!</v>
      </c>
      <c r="R2777" t="e">
        <f>DW_Fact_CL_Pricing_Calculations_Report[[#This Row],[ReplacementCost]]</f>
        <v>#VALUE!</v>
      </c>
      <c r="S2777" t="e">
        <f>DW_Fact_CL_Pricing_Calculations_Report[[#This Row],[RegionWeightedAverageCost]]</f>
        <v>#VALUE!</v>
      </c>
      <c r="T2777" t="e">
        <f>DW_Fact_CL_Pricing_Calculations_Report[[#This Row],[Prop]]</f>
        <v>#VALUE!</v>
      </c>
      <c r="U2777" t="e">
        <f>DW_Fact_CL_Pricing_Calculations_Report[[#This Row],[CardlockSiteCost]]</f>
        <v>#VALUE!</v>
      </c>
      <c r="V2777" t="e">
        <f>DW_Fact_CL_Pricing_Calculations_Report[[#This Row],[NewCardlockSiteCost]]</f>
        <v>#VALUE!</v>
      </c>
      <c r="W2777" t="e">
        <f>DW_Fact_CL_Pricing_Calculations_Report[[#This Row],[Prod_ID]]</f>
        <v>#VALUE!</v>
      </c>
    </row>
    <row r="2778" spans="1:23" x14ac:dyDescent="0.25">
      <c r="A2778">
        <f>'Azure Calculations'!F2276</f>
        <v>0</v>
      </c>
      <c r="B2778" t="e">
        <f>DW_Fact_CL_Pricing_Calculations_Report[[#This Row],[Prod_ID]]</f>
        <v>#VALUE!</v>
      </c>
      <c r="C2778" t="e">
        <f>DW_Fact_CL_Pricing_Calculations_Report[[#This Row],[Vend_ID]]</f>
        <v>#VALUE!</v>
      </c>
      <c r="D2778" t="e">
        <f>DW_Fact_CL_Pricing_Calculations_Report[[#This Row],[CardlockSiteCost_WPROP]]</f>
        <v>#VALUE!</v>
      </c>
      <c r="E2778" t="e">
        <f>DW_Fact_CL_Pricing_Calculations_Report[[#This Row],[NewCardlockSiteCost]]</f>
        <v>#VALUE!</v>
      </c>
      <c r="F2778" t="e">
        <f>DW_Fact_CL_Pricing_Calculations_Report[[#This Row],[Change]]</f>
        <v>#VALUE!</v>
      </c>
      <c r="G2778" t="e">
        <f>DW_Fact_CL_Pricing_Calculations_Report[[#This Row],[FuelPricesDtl_Price]]</f>
        <v>#VALUE!</v>
      </c>
      <c r="H2778" t="e">
        <f>DW_Fact_CL_Pricing_Calculations_Report[[#This Row],[NewTable1]]</f>
        <v>#VALUE!</v>
      </c>
      <c r="I2778" t="e">
        <f>DW_Fact_CL_Pricing_Calculations_Report[[#This Row],[Tax]]</f>
        <v>#VALUE!</v>
      </c>
      <c r="J2778" t="e">
        <f>DW_Fact_CL_Pricing_Calculations_Report[[#This Row],[NewTable1wTax]]</f>
        <v>#VALUE!</v>
      </c>
      <c r="K2778" t="e">
        <f>DW_Fact_CL_Pricing_Calculations_Report[[#This Row],[Prop]]</f>
        <v>#VALUE!</v>
      </c>
      <c r="L2778" t="e">
        <f>DW_Fact_CL_Pricing_Calculations_Report[[#This Row],[Prod_Freight_Class]]</f>
        <v>#VALUE!</v>
      </c>
      <c r="M2778" s="36" t="e">
        <f>DW_Fact_CL_Pricing_Calculations_Report[[#This Row],[Table_Load_Date]]</f>
        <v>#VALUE!</v>
      </c>
      <c r="N2778" t="e">
        <f>DW_Fact_CL_Pricing_Calculations_Report[[#This Row],[Company]]</f>
        <v>#VALUE!</v>
      </c>
      <c r="O2778" t="e">
        <f>DW_Fact_CL_Pricing_Calculations_Report[[#This Row],[InvTerminalWAC]]</f>
        <v>#VALUE!</v>
      </c>
      <c r="P2778" s="36" t="e">
        <f>DW_Fact_CL_Pricing_Calculations_Report[[#This Row],[Table_Load_Date]]</f>
        <v>#VALUE!</v>
      </c>
      <c r="Q2778" t="e">
        <f>DW_Fact_CL_Pricing_Calculations_Report[[#This Row],[Prod_Freight_Class]]</f>
        <v>#VALUE!</v>
      </c>
      <c r="R2778" t="e">
        <f>DW_Fact_CL_Pricing_Calculations_Report[[#This Row],[ReplacementCost]]</f>
        <v>#VALUE!</v>
      </c>
      <c r="S2778" t="e">
        <f>DW_Fact_CL_Pricing_Calculations_Report[[#This Row],[RegionWeightedAverageCost]]</f>
        <v>#VALUE!</v>
      </c>
      <c r="T2778" t="e">
        <f>DW_Fact_CL_Pricing_Calculations_Report[[#This Row],[Prop]]</f>
        <v>#VALUE!</v>
      </c>
      <c r="U2778" t="e">
        <f>DW_Fact_CL_Pricing_Calculations_Report[[#This Row],[CardlockSiteCost]]</f>
        <v>#VALUE!</v>
      </c>
      <c r="V2778" t="e">
        <f>DW_Fact_CL_Pricing_Calculations_Report[[#This Row],[NewCardlockSiteCost]]</f>
        <v>#VALUE!</v>
      </c>
      <c r="W2778" t="e">
        <f>DW_Fact_CL_Pricing_Calculations_Report[[#This Row],[Prod_ID]]</f>
        <v>#VALUE!</v>
      </c>
    </row>
    <row r="2779" spans="1:23" x14ac:dyDescent="0.25">
      <c r="A2779">
        <f>'Azure Calculations'!F2277</f>
        <v>0</v>
      </c>
      <c r="B2779" t="e">
        <f>DW_Fact_CL_Pricing_Calculations_Report[[#This Row],[Prod_ID]]</f>
        <v>#VALUE!</v>
      </c>
      <c r="C2779" t="e">
        <f>DW_Fact_CL_Pricing_Calculations_Report[[#This Row],[Vend_ID]]</f>
        <v>#VALUE!</v>
      </c>
      <c r="D2779" t="e">
        <f>DW_Fact_CL_Pricing_Calculations_Report[[#This Row],[CardlockSiteCost_WPROP]]</f>
        <v>#VALUE!</v>
      </c>
      <c r="E2779" t="e">
        <f>DW_Fact_CL_Pricing_Calculations_Report[[#This Row],[NewCardlockSiteCost]]</f>
        <v>#VALUE!</v>
      </c>
      <c r="F2779" t="e">
        <f>DW_Fact_CL_Pricing_Calculations_Report[[#This Row],[Change]]</f>
        <v>#VALUE!</v>
      </c>
      <c r="G2779" t="e">
        <f>DW_Fact_CL_Pricing_Calculations_Report[[#This Row],[FuelPricesDtl_Price]]</f>
        <v>#VALUE!</v>
      </c>
      <c r="H2779" t="e">
        <f>DW_Fact_CL_Pricing_Calculations_Report[[#This Row],[NewTable1]]</f>
        <v>#VALUE!</v>
      </c>
      <c r="I2779" t="e">
        <f>DW_Fact_CL_Pricing_Calculations_Report[[#This Row],[Tax]]</f>
        <v>#VALUE!</v>
      </c>
      <c r="J2779" t="e">
        <f>DW_Fact_CL_Pricing_Calculations_Report[[#This Row],[NewTable1wTax]]</f>
        <v>#VALUE!</v>
      </c>
      <c r="K2779" t="e">
        <f>DW_Fact_CL_Pricing_Calculations_Report[[#This Row],[Prop]]</f>
        <v>#VALUE!</v>
      </c>
      <c r="L2779" t="e">
        <f>DW_Fact_CL_Pricing_Calculations_Report[[#This Row],[Prod_Freight_Class]]</f>
        <v>#VALUE!</v>
      </c>
      <c r="M2779" s="36" t="e">
        <f>DW_Fact_CL_Pricing_Calculations_Report[[#This Row],[Table_Load_Date]]</f>
        <v>#VALUE!</v>
      </c>
      <c r="N2779" t="e">
        <f>DW_Fact_CL_Pricing_Calculations_Report[[#This Row],[Company]]</f>
        <v>#VALUE!</v>
      </c>
      <c r="O2779" t="e">
        <f>DW_Fact_CL_Pricing_Calculations_Report[[#This Row],[InvTerminalWAC]]</f>
        <v>#VALUE!</v>
      </c>
      <c r="P2779" s="36" t="e">
        <f>DW_Fact_CL_Pricing_Calculations_Report[[#This Row],[Table_Load_Date]]</f>
        <v>#VALUE!</v>
      </c>
      <c r="Q2779" t="e">
        <f>DW_Fact_CL_Pricing_Calculations_Report[[#This Row],[Prod_Freight_Class]]</f>
        <v>#VALUE!</v>
      </c>
      <c r="R2779" t="e">
        <f>DW_Fact_CL_Pricing_Calculations_Report[[#This Row],[ReplacementCost]]</f>
        <v>#VALUE!</v>
      </c>
      <c r="S2779" t="e">
        <f>DW_Fact_CL_Pricing_Calculations_Report[[#This Row],[RegionWeightedAverageCost]]</f>
        <v>#VALUE!</v>
      </c>
      <c r="T2779" t="e">
        <f>DW_Fact_CL_Pricing_Calculations_Report[[#This Row],[Prop]]</f>
        <v>#VALUE!</v>
      </c>
      <c r="U2779" t="e">
        <f>DW_Fact_CL_Pricing_Calculations_Report[[#This Row],[CardlockSiteCost]]</f>
        <v>#VALUE!</v>
      </c>
      <c r="V2779" t="e">
        <f>DW_Fact_CL_Pricing_Calculations_Report[[#This Row],[NewCardlockSiteCost]]</f>
        <v>#VALUE!</v>
      </c>
      <c r="W2779" t="e">
        <f>DW_Fact_CL_Pricing_Calculations_Report[[#This Row],[Prod_ID]]</f>
        <v>#VALUE!</v>
      </c>
    </row>
    <row r="2780" spans="1:23" x14ac:dyDescent="0.25">
      <c r="A2780">
        <f>'Azure Calculations'!F2278</f>
        <v>0</v>
      </c>
      <c r="B2780" t="e">
        <f>DW_Fact_CL_Pricing_Calculations_Report[[#This Row],[Prod_ID]]</f>
        <v>#VALUE!</v>
      </c>
      <c r="C2780" t="e">
        <f>DW_Fact_CL_Pricing_Calculations_Report[[#This Row],[Vend_ID]]</f>
        <v>#VALUE!</v>
      </c>
      <c r="D2780" t="e">
        <f>DW_Fact_CL_Pricing_Calculations_Report[[#This Row],[CardlockSiteCost_WPROP]]</f>
        <v>#VALUE!</v>
      </c>
      <c r="E2780" t="e">
        <f>DW_Fact_CL_Pricing_Calculations_Report[[#This Row],[NewCardlockSiteCost]]</f>
        <v>#VALUE!</v>
      </c>
      <c r="F2780" t="e">
        <f>DW_Fact_CL_Pricing_Calculations_Report[[#This Row],[Change]]</f>
        <v>#VALUE!</v>
      </c>
      <c r="G2780" t="e">
        <f>DW_Fact_CL_Pricing_Calculations_Report[[#This Row],[FuelPricesDtl_Price]]</f>
        <v>#VALUE!</v>
      </c>
      <c r="H2780" t="e">
        <f>DW_Fact_CL_Pricing_Calculations_Report[[#This Row],[NewTable1]]</f>
        <v>#VALUE!</v>
      </c>
      <c r="I2780" t="e">
        <f>DW_Fact_CL_Pricing_Calculations_Report[[#This Row],[Tax]]</f>
        <v>#VALUE!</v>
      </c>
      <c r="J2780" t="e">
        <f>DW_Fact_CL_Pricing_Calculations_Report[[#This Row],[NewTable1wTax]]</f>
        <v>#VALUE!</v>
      </c>
      <c r="K2780" t="e">
        <f>DW_Fact_CL_Pricing_Calculations_Report[[#This Row],[Prop]]</f>
        <v>#VALUE!</v>
      </c>
      <c r="L2780" t="e">
        <f>DW_Fact_CL_Pricing_Calculations_Report[[#This Row],[Prod_Freight_Class]]</f>
        <v>#VALUE!</v>
      </c>
      <c r="M2780" s="36" t="e">
        <f>DW_Fact_CL_Pricing_Calculations_Report[[#This Row],[Table_Load_Date]]</f>
        <v>#VALUE!</v>
      </c>
      <c r="N2780" t="e">
        <f>DW_Fact_CL_Pricing_Calculations_Report[[#This Row],[Company]]</f>
        <v>#VALUE!</v>
      </c>
      <c r="O2780" t="e">
        <f>DW_Fact_CL_Pricing_Calculations_Report[[#This Row],[InvTerminalWAC]]</f>
        <v>#VALUE!</v>
      </c>
      <c r="P2780" s="36" t="e">
        <f>DW_Fact_CL_Pricing_Calculations_Report[[#This Row],[Table_Load_Date]]</f>
        <v>#VALUE!</v>
      </c>
      <c r="Q2780" t="e">
        <f>DW_Fact_CL_Pricing_Calculations_Report[[#This Row],[Prod_Freight_Class]]</f>
        <v>#VALUE!</v>
      </c>
      <c r="R2780" t="e">
        <f>DW_Fact_CL_Pricing_Calculations_Report[[#This Row],[ReplacementCost]]</f>
        <v>#VALUE!</v>
      </c>
      <c r="S2780" t="e">
        <f>DW_Fact_CL_Pricing_Calculations_Report[[#This Row],[RegionWeightedAverageCost]]</f>
        <v>#VALUE!</v>
      </c>
      <c r="T2780" t="e">
        <f>DW_Fact_CL_Pricing_Calculations_Report[[#This Row],[Prop]]</f>
        <v>#VALUE!</v>
      </c>
      <c r="U2780" t="e">
        <f>DW_Fact_CL_Pricing_Calculations_Report[[#This Row],[CardlockSiteCost]]</f>
        <v>#VALUE!</v>
      </c>
      <c r="V2780" t="e">
        <f>DW_Fact_CL_Pricing_Calculations_Report[[#This Row],[NewCardlockSiteCost]]</f>
        <v>#VALUE!</v>
      </c>
      <c r="W2780" t="e">
        <f>DW_Fact_CL_Pricing_Calculations_Report[[#This Row],[Prod_ID]]</f>
        <v>#VALUE!</v>
      </c>
    </row>
    <row r="2781" spans="1:23" x14ac:dyDescent="0.25">
      <c r="A2781">
        <f>'Azure Calculations'!F2279</f>
        <v>0</v>
      </c>
      <c r="B2781" t="e">
        <f>DW_Fact_CL_Pricing_Calculations_Report[[#This Row],[Prod_ID]]</f>
        <v>#VALUE!</v>
      </c>
      <c r="C2781" t="e">
        <f>DW_Fact_CL_Pricing_Calculations_Report[[#This Row],[Vend_ID]]</f>
        <v>#VALUE!</v>
      </c>
      <c r="D2781" t="e">
        <f>DW_Fact_CL_Pricing_Calculations_Report[[#This Row],[CardlockSiteCost_WPROP]]</f>
        <v>#VALUE!</v>
      </c>
      <c r="E2781" t="e">
        <f>DW_Fact_CL_Pricing_Calculations_Report[[#This Row],[NewCardlockSiteCost]]</f>
        <v>#VALUE!</v>
      </c>
      <c r="F2781" t="e">
        <f>DW_Fact_CL_Pricing_Calculations_Report[[#This Row],[Change]]</f>
        <v>#VALUE!</v>
      </c>
      <c r="G2781" t="e">
        <f>DW_Fact_CL_Pricing_Calculations_Report[[#This Row],[FuelPricesDtl_Price]]</f>
        <v>#VALUE!</v>
      </c>
      <c r="H2781" t="e">
        <f>DW_Fact_CL_Pricing_Calculations_Report[[#This Row],[NewTable1]]</f>
        <v>#VALUE!</v>
      </c>
      <c r="I2781" t="e">
        <f>DW_Fact_CL_Pricing_Calculations_Report[[#This Row],[Tax]]</f>
        <v>#VALUE!</v>
      </c>
      <c r="J2781" t="e">
        <f>DW_Fact_CL_Pricing_Calculations_Report[[#This Row],[NewTable1wTax]]</f>
        <v>#VALUE!</v>
      </c>
      <c r="K2781" t="e">
        <f>DW_Fact_CL_Pricing_Calculations_Report[[#This Row],[Prop]]</f>
        <v>#VALUE!</v>
      </c>
      <c r="L2781" t="e">
        <f>DW_Fact_CL_Pricing_Calculations_Report[[#This Row],[Prod_Freight_Class]]</f>
        <v>#VALUE!</v>
      </c>
      <c r="M2781" s="36" t="e">
        <f>DW_Fact_CL_Pricing_Calculations_Report[[#This Row],[Table_Load_Date]]</f>
        <v>#VALUE!</v>
      </c>
      <c r="N2781" t="e">
        <f>DW_Fact_CL_Pricing_Calculations_Report[[#This Row],[Company]]</f>
        <v>#VALUE!</v>
      </c>
      <c r="O2781" t="e">
        <f>DW_Fact_CL_Pricing_Calculations_Report[[#This Row],[InvTerminalWAC]]</f>
        <v>#VALUE!</v>
      </c>
      <c r="P2781" s="36" t="e">
        <f>DW_Fact_CL_Pricing_Calculations_Report[[#This Row],[Table_Load_Date]]</f>
        <v>#VALUE!</v>
      </c>
      <c r="Q2781" t="e">
        <f>DW_Fact_CL_Pricing_Calculations_Report[[#This Row],[Prod_Freight_Class]]</f>
        <v>#VALUE!</v>
      </c>
      <c r="R2781" t="e">
        <f>DW_Fact_CL_Pricing_Calculations_Report[[#This Row],[ReplacementCost]]</f>
        <v>#VALUE!</v>
      </c>
      <c r="S2781" t="e">
        <f>DW_Fact_CL_Pricing_Calculations_Report[[#This Row],[RegionWeightedAverageCost]]</f>
        <v>#VALUE!</v>
      </c>
      <c r="T2781" t="e">
        <f>DW_Fact_CL_Pricing_Calculations_Report[[#This Row],[Prop]]</f>
        <v>#VALUE!</v>
      </c>
      <c r="U2781" t="e">
        <f>DW_Fact_CL_Pricing_Calculations_Report[[#This Row],[CardlockSiteCost]]</f>
        <v>#VALUE!</v>
      </c>
      <c r="V2781" t="e">
        <f>DW_Fact_CL_Pricing_Calculations_Report[[#This Row],[NewCardlockSiteCost]]</f>
        <v>#VALUE!</v>
      </c>
      <c r="W2781" t="e">
        <f>DW_Fact_CL_Pricing_Calculations_Report[[#This Row],[Prod_ID]]</f>
        <v>#VALUE!</v>
      </c>
    </row>
    <row r="2782" spans="1:23" x14ac:dyDescent="0.25">
      <c r="A2782">
        <f>'Azure Calculations'!F2280</f>
        <v>0</v>
      </c>
      <c r="B2782" t="e">
        <f>DW_Fact_CL_Pricing_Calculations_Report[[#This Row],[Prod_ID]]</f>
        <v>#VALUE!</v>
      </c>
      <c r="C2782" t="e">
        <f>DW_Fact_CL_Pricing_Calculations_Report[[#This Row],[Vend_ID]]</f>
        <v>#VALUE!</v>
      </c>
      <c r="D2782" t="e">
        <f>DW_Fact_CL_Pricing_Calculations_Report[[#This Row],[CardlockSiteCost_WPROP]]</f>
        <v>#VALUE!</v>
      </c>
      <c r="E2782" t="e">
        <f>DW_Fact_CL_Pricing_Calculations_Report[[#This Row],[NewCardlockSiteCost]]</f>
        <v>#VALUE!</v>
      </c>
      <c r="F2782" t="e">
        <f>DW_Fact_CL_Pricing_Calculations_Report[[#This Row],[Change]]</f>
        <v>#VALUE!</v>
      </c>
      <c r="G2782" t="e">
        <f>DW_Fact_CL_Pricing_Calculations_Report[[#This Row],[FuelPricesDtl_Price]]</f>
        <v>#VALUE!</v>
      </c>
      <c r="H2782" t="e">
        <f>DW_Fact_CL_Pricing_Calculations_Report[[#This Row],[NewTable1]]</f>
        <v>#VALUE!</v>
      </c>
      <c r="I2782" t="e">
        <f>DW_Fact_CL_Pricing_Calculations_Report[[#This Row],[Tax]]</f>
        <v>#VALUE!</v>
      </c>
      <c r="J2782" t="e">
        <f>DW_Fact_CL_Pricing_Calculations_Report[[#This Row],[NewTable1wTax]]</f>
        <v>#VALUE!</v>
      </c>
      <c r="K2782" t="e">
        <f>DW_Fact_CL_Pricing_Calculations_Report[[#This Row],[Prop]]</f>
        <v>#VALUE!</v>
      </c>
      <c r="L2782" t="e">
        <f>DW_Fact_CL_Pricing_Calculations_Report[[#This Row],[Prod_Freight_Class]]</f>
        <v>#VALUE!</v>
      </c>
      <c r="M2782" s="36" t="e">
        <f>DW_Fact_CL_Pricing_Calculations_Report[[#This Row],[Table_Load_Date]]</f>
        <v>#VALUE!</v>
      </c>
      <c r="N2782" t="e">
        <f>DW_Fact_CL_Pricing_Calculations_Report[[#This Row],[Company]]</f>
        <v>#VALUE!</v>
      </c>
      <c r="O2782" t="e">
        <f>DW_Fact_CL_Pricing_Calculations_Report[[#This Row],[InvTerminalWAC]]</f>
        <v>#VALUE!</v>
      </c>
      <c r="P2782" s="36" t="e">
        <f>DW_Fact_CL_Pricing_Calculations_Report[[#This Row],[Table_Load_Date]]</f>
        <v>#VALUE!</v>
      </c>
      <c r="Q2782" t="e">
        <f>DW_Fact_CL_Pricing_Calculations_Report[[#This Row],[Prod_Freight_Class]]</f>
        <v>#VALUE!</v>
      </c>
      <c r="R2782" t="e">
        <f>DW_Fact_CL_Pricing_Calculations_Report[[#This Row],[ReplacementCost]]</f>
        <v>#VALUE!</v>
      </c>
      <c r="S2782" t="e">
        <f>DW_Fact_CL_Pricing_Calculations_Report[[#This Row],[RegionWeightedAverageCost]]</f>
        <v>#VALUE!</v>
      </c>
      <c r="T2782" t="e">
        <f>DW_Fact_CL_Pricing_Calculations_Report[[#This Row],[Prop]]</f>
        <v>#VALUE!</v>
      </c>
      <c r="U2782" t="e">
        <f>DW_Fact_CL_Pricing_Calculations_Report[[#This Row],[CardlockSiteCost]]</f>
        <v>#VALUE!</v>
      </c>
      <c r="V2782" t="e">
        <f>DW_Fact_CL_Pricing_Calculations_Report[[#This Row],[NewCardlockSiteCost]]</f>
        <v>#VALUE!</v>
      </c>
      <c r="W2782" t="e">
        <f>DW_Fact_CL_Pricing_Calculations_Report[[#This Row],[Prod_ID]]</f>
        <v>#VALUE!</v>
      </c>
    </row>
    <row r="2783" spans="1:23" x14ac:dyDescent="0.25">
      <c r="A2783">
        <f>'Azure Calculations'!F2281</f>
        <v>0</v>
      </c>
      <c r="B2783" t="e">
        <f>DW_Fact_CL_Pricing_Calculations_Report[[#This Row],[Prod_ID]]</f>
        <v>#VALUE!</v>
      </c>
      <c r="C2783" t="e">
        <f>DW_Fact_CL_Pricing_Calculations_Report[[#This Row],[Vend_ID]]</f>
        <v>#VALUE!</v>
      </c>
      <c r="D2783" t="e">
        <f>DW_Fact_CL_Pricing_Calculations_Report[[#This Row],[CardlockSiteCost_WPROP]]</f>
        <v>#VALUE!</v>
      </c>
      <c r="E2783" t="e">
        <f>DW_Fact_CL_Pricing_Calculations_Report[[#This Row],[NewCardlockSiteCost]]</f>
        <v>#VALUE!</v>
      </c>
      <c r="F2783" t="e">
        <f>DW_Fact_CL_Pricing_Calculations_Report[[#This Row],[Change]]</f>
        <v>#VALUE!</v>
      </c>
      <c r="G2783" t="e">
        <f>DW_Fact_CL_Pricing_Calculations_Report[[#This Row],[FuelPricesDtl_Price]]</f>
        <v>#VALUE!</v>
      </c>
      <c r="H2783" t="e">
        <f>DW_Fact_CL_Pricing_Calculations_Report[[#This Row],[NewTable1]]</f>
        <v>#VALUE!</v>
      </c>
      <c r="I2783" t="e">
        <f>DW_Fact_CL_Pricing_Calculations_Report[[#This Row],[Tax]]</f>
        <v>#VALUE!</v>
      </c>
      <c r="J2783" t="e">
        <f>DW_Fact_CL_Pricing_Calculations_Report[[#This Row],[NewTable1wTax]]</f>
        <v>#VALUE!</v>
      </c>
      <c r="K2783" t="e">
        <f>DW_Fact_CL_Pricing_Calculations_Report[[#This Row],[Prop]]</f>
        <v>#VALUE!</v>
      </c>
      <c r="L2783" t="e">
        <f>DW_Fact_CL_Pricing_Calculations_Report[[#This Row],[Prod_Freight_Class]]</f>
        <v>#VALUE!</v>
      </c>
      <c r="M2783" s="36" t="e">
        <f>DW_Fact_CL_Pricing_Calculations_Report[[#This Row],[Table_Load_Date]]</f>
        <v>#VALUE!</v>
      </c>
      <c r="N2783" t="e">
        <f>DW_Fact_CL_Pricing_Calculations_Report[[#This Row],[Company]]</f>
        <v>#VALUE!</v>
      </c>
      <c r="O2783" t="e">
        <f>DW_Fact_CL_Pricing_Calculations_Report[[#This Row],[InvTerminalWAC]]</f>
        <v>#VALUE!</v>
      </c>
      <c r="P2783" s="36" t="e">
        <f>DW_Fact_CL_Pricing_Calculations_Report[[#This Row],[Table_Load_Date]]</f>
        <v>#VALUE!</v>
      </c>
      <c r="Q2783" t="e">
        <f>DW_Fact_CL_Pricing_Calculations_Report[[#This Row],[Prod_Freight_Class]]</f>
        <v>#VALUE!</v>
      </c>
      <c r="R2783" t="e">
        <f>DW_Fact_CL_Pricing_Calculations_Report[[#This Row],[ReplacementCost]]</f>
        <v>#VALUE!</v>
      </c>
      <c r="S2783" t="e">
        <f>DW_Fact_CL_Pricing_Calculations_Report[[#This Row],[RegionWeightedAverageCost]]</f>
        <v>#VALUE!</v>
      </c>
      <c r="T2783" t="e">
        <f>DW_Fact_CL_Pricing_Calculations_Report[[#This Row],[Prop]]</f>
        <v>#VALUE!</v>
      </c>
      <c r="U2783" t="e">
        <f>DW_Fact_CL_Pricing_Calculations_Report[[#This Row],[CardlockSiteCost]]</f>
        <v>#VALUE!</v>
      </c>
      <c r="V2783" t="e">
        <f>DW_Fact_CL_Pricing_Calculations_Report[[#This Row],[NewCardlockSiteCost]]</f>
        <v>#VALUE!</v>
      </c>
      <c r="W2783" t="e">
        <f>DW_Fact_CL_Pricing_Calculations_Report[[#This Row],[Prod_ID]]</f>
        <v>#VALUE!</v>
      </c>
    </row>
    <row r="2784" spans="1:23" x14ac:dyDescent="0.25">
      <c r="A2784">
        <f>'Azure Calculations'!F2282</f>
        <v>0</v>
      </c>
      <c r="B2784" t="e">
        <f>DW_Fact_CL_Pricing_Calculations_Report[[#This Row],[Prod_ID]]</f>
        <v>#VALUE!</v>
      </c>
      <c r="C2784" t="e">
        <f>DW_Fact_CL_Pricing_Calculations_Report[[#This Row],[Vend_ID]]</f>
        <v>#VALUE!</v>
      </c>
      <c r="D2784" t="e">
        <f>DW_Fact_CL_Pricing_Calculations_Report[[#This Row],[CardlockSiteCost_WPROP]]</f>
        <v>#VALUE!</v>
      </c>
      <c r="E2784" t="e">
        <f>DW_Fact_CL_Pricing_Calculations_Report[[#This Row],[NewCardlockSiteCost]]</f>
        <v>#VALUE!</v>
      </c>
      <c r="F2784" t="e">
        <f>DW_Fact_CL_Pricing_Calculations_Report[[#This Row],[Change]]</f>
        <v>#VALUE!</v>
      </c>
      <c r="G2784" t="e">
        <f>DW_Fact_CL_Pricing_Calculations_Report[[#This Row],[FuelPricesDtl_Price]]</f>
        <v>#VALUE!</v>
      </c>
      <c r="H2784" t="e">
        <f>DW_Fact_CL_Pricing_Calculations_Report[[#This Row],[NewTable1]]</f>
        <v>#VALUE!</v>
      </c>
      <c r="I2784" t="e">
        <f>DW_Fact_CL_Pricing_Calculations_Report[[#This Row],[Tax]]</f>
        <v>#VALUE!</v>
      </c>
      <c r="J2784" t="e">
        <f>DW_Fact_CL_Pricing_Calculations_Report[[#This Row],[NewTable1wTax]]</f>
        <v>#VALUE!</v>
      </c>
      <c r="K2784" t="e">
        <f>DW_Fact_CL_Pricing_Calculations_Report[[#This Row],[Prop]]</f>
        <v>#VALUE!</v>
      </c>
      <c r="L2784" t="e">
        <f>DW_Fact_CL_Pricing_Calculations_Report[[#This Row],[Prod_Freight_Class]]</f>
        <v>#VALUE!</v>
      </c>
      <c r="M2784" s="36" t="e">
        <f>DW_Fact_CL_Pricing_Calculations_Report[[#This Row],[Table_Load_Date]]</f>
        <v>#VALUE!</v>
      </c>
      <c r="N2784" t="e">
        <f>DW_Fact_CL_Pricing_Calculations_Report[[#This Row],[Company]]</f>
        <v>#VALUE!</v>
      </c>
      <c r="O2784" t="e">
        <f>DW_Fact_CL_Pricing_Calculations_Report[[#This Row],[InvTerminalWAC]]</f>
        <v>#VALUE!</v>
      </c>
      <c r="P2784" s="36" t="e">
        <f>DW_Fact_CL_Pricing_Calculations_Report[[#This Row],[Table_Load_Date]]</f>
        <v>#VALUE!</v>
      </c>
      <c r="Q2784" t="e">
        <f>DW_Fact_CL_Pricing_Calculations_Report[[#This Row],[Prod_Freight_Class]]</f>
        <v>#VALUE!</v>
      </c>
      <c r="R2784" t="e">
        <f>DW_Fact_CL_Pricing_Calculations_Report[[#This Row],[ReplacementCost]]</f>
        <v>#VALUE!</v>
      </c>
      <c r="S2784" t="e">
        <f>DW_Fact_CL_Pricing_Calculations_Report[[#This Row],[RegionWeightedAverageCost]]</f>
        <v>#VALUE!</v>
      </c>
      <c r="T2784" t="e">
        <f>DW_Fact_CL_Pricing_Calculations_Report[[#This Row],[Prop]]</f>
        <v>#VALUE!</v>
      </c>
      <c r="U2784" t="e">
        <f>DW_Fact_CL_Pricing_Calculations_Report[[#This Row],[CardlockSiteCost]]</f>
        <v>#VALUE!</v>
      </c>
      <c r="V2784" t="e">
        <f>DW_Fact_CL_Pricing_Calculations_Report[[#This Row],[NewCardlockSiteCost]]</f>
        <v>#VALUE!</v>
      </c>
      <c r="W2784" t="e">
        <f>DW_Fact_CL_Pricing_Calculations_Report[[#This Row],[Prod_ID]]</f>
        <v>#VALUE!</v>
      </c>
    </row>
    <row r="2785" spans="1:23" x14ac:dyDescent="0.25">
      <c r="A2785">
        <f>'Azure Calculations'!F2283</f>
        <v>0</v>
      </c>
      <c r="B2785" t="e">
        <f>DW_Fact_CL_Pricing_Calculations_Report[[#This Row],[Prod_ID]]</f>
        <v>#VALUE!</v>
      </c>
      <c r="C2785" t="e">
        <f>DW_Fact_CL_Pricing_Calculations_Report[[#This Row],[Vend_ID]]</f>
        <v>#VALUE!</v>
      </c>
      <c r="D2785" t="e">
        <f>DW_Fact_CL_Pricing_Calculations_Report[[#This Row],[CardlockSiteCost_WPROP]]</f>
        <v>#VALUE!</v>
      </c>
      <c r="E2785" t="e">
        <f>DW_Fact_CL_Pricing_Calculations_Report[[#This Row],[NewCardlockSiteCost]]</f>
        <v>#VALUE!</v>
      </c>
      <c r="F2785" t="e">
        <f>DW_Fact_CL_Pricing_Calculations_Report[[#This Row],[Change]]</f>
        <v>#VALUE!</v>
      </c>
      <c r="G2785" t="e">
        <f>DW_Fact_CL_Pricing_Calculations_Report[[#This Row],[FuelPricesDtl_Price]]</f>
        <v>#VALUE!</v>
      </c>
      <c r="H2785" t="e">
        <f>DW_Fact_CL_Pricing_Calculations_Report[[#This Row],[NewTable1]]</f>
        <v>#VALUE!</v>
      </c>
      <c r="I2785" t="e">
        <f>DW_Fact_CL_Pricing_Calculations_Report[[#This Row],[Tax]]</f>
        <v>#VALUE!</v>
      </c>
      <c r="J2785" t="e">
        <f>DW_Fact_CL_Pricing_Calculations_Report[[#This Row],[NewTable1wTax]]</f>
        <v>#VALUE!</v>
      </c>
      <c r="K2785" t="e">
        <f>DW_Fact_CL_Pricing_Calculations_Report[[#This Row],[Prop]]</f>
        <v>#VALUE!</v>
      </c>
      <c r="L2785" t="e">
        <f>DW_Fact_CL_Pricing_Calculations_Report[[#This Row],[Prod_Freight_Class]]</f>
        <v>#VALUE!</v>
      </c>
      <c r="M2785" s="36" t="e">
        <f>DW_Fact_CL_Pricing_Calculations_Report[[#This Row],[Table_Load_Date]]</f>
        <v>#VALUE!</v>
      </c>
      <c r="N2785" t="e">
        <f>DW_Fact_CL_Pricing_Calculations_Report[[#This Row],[Company]]</f>
        <v>#VALUE!</v>
      </c>
      <c r="O2785" t="e">
        <f>DW_Fact_CL_Pricing_Calculations_Report[[#This Row],[InvTerminalWAC]]</f>
        <v>#VALUE!</v>
      </c>
      <c r="P2785" s="36" t="e">
        <f>DW_Fact_CL_Pricing_Calculations_Report[[#This Row],[Table_Load_Date]]</f>
        <v>#VALUE!</v>
      </c>
      <c r="Q2785" t="e">
        <f>DW_Fact_CL_Pricing_Calculations_Report[[#This Row],[Prod_Freight_Class]]</f>
        <v>#VALUE!</v>
      </c>
      <c r="R2785" t="e">
        <f>DW_Fact_CL_Pricing_Calculations_Report[[#This Row],[ReplacementCost]]</f>
        <v>#VALUE!</v>
      </c>
      <c r="S2785" t="e">
        <f>DW_Fact_CL_Pricing_Calculations_Report[[#This Row],[RegionWeightedAverageCost]]</f>
        <v>#VALUE!</v>
      </c>
      <c r="T2785" t="e">
        <f>DW_Fact_CL_Pricing_Calculations_Report[[#This Row],[Prop]]</f>
        <v>#VALUE!</v>
      </c>
      <c r="U2785" t="e">
        <f>DW_Fact_CL_Pricing_Calculations_Report[[#This Row],[CardlockSiteCost]]</f>
        <v>#VALUE!</v>
      </c>
      <c r="V2785" t="e">
        <f>DW_Fact_CL_Pricing_Calculations_Report[[#This Row],[NewCardlockSiteCost]]</f>
        <v>#VALUE!</v>
      </c>
      <c r="W2785" t="e">
        <f>DW_Fact_CL_Pricing_Calculations_Report[[#This Row],[Prod_ID]]</f>
        <v>#VALUE!</v>
      </c>
    </row>
    <row r="2786" spans="1:23" x14ac:dyDescent="0.25">
      <c r="A2786">
        <f>'Azure Calculations'!F2284</f>
        <v>0</v>
      </c>
      <c r="B2786" t="e">
        <f>DW_Fact_CL_Pricing_Calculations_Report[[#This Row],[Prod_ID]]</f>
        <v>#VALUE!</v>
      </c>
      <c r="C2786" t="e">
        <f>DW_Fact_CL_Pricing_Calculations_Report[[#This Row],[Vend_ID]]</f>
        <v>#VALUE!</v>
      </c>
      <c r="D2786" t="e">
        <f>DW_Fact_CL_Pricing_Calculations_Report[[#This Row],[CardlockSiteCost_WPROP]]</f>
        <v>#VALUE!</v>
      </c>
      <c r="E2786" t="e">
        <f>DW_Fact_CL_Pricing_Calculations_Report[[#This Row],[NewCardlockSiteCost]]</f>
        <v>#VALUE!</v>
      </c>
      <c r="F2786" t="e">
        <f>DW_Fact_CL_Pricing_Calculations_Report[[#This Row],[Change]]</f>
        <v>#VALUE!</v>
      </c>
      <c r="G2786" t="e">
        <f>DW_Fact_CL_Pricing_Calculations_Report[[#This Row],[FuelPricesDtl_Price]]</f>
        <v>#VALUE!</v>
      </c>
      <c r="H2786" t="e">
        <f>DW_Fact_CL_Pricing_Calculations_Report[[#This Row],[NewTable1]]</f>
        <v>#VALUE!</v>
      </c>
      <c r="I2786" t="e">
        <f>DW_Fact_CL_Pricing_Calculations_Report[[#This Row],[Tax]]</f>
        <v>#VALUE!</v>
      </c>
      <c r="J2786" t="e">
        <f>DW_Fact_CL_Pricing_Calculations_Report[[#This Row],[NewTable1wTax]]</f>
        <v>#VALUE!</v>
      </c>
      <c r="K2786" t="e">
        <f>DW_Fact_CL_Pricing_Calculations_Report[[#This Row],[Prop]]</f>
        <v>#VALUE!</v>
      </c>
      <c r="L2786" t="e">
        <f>DW_Fact_CL_Pricing_Calculations_Report[[#This Row],[Prod_Freight_Class]]</f>
        <v>#VALUE!</v>
      </c>
      <c r="M2786" s="36" t="e">
        <f>DW_Fact_CL_Pricing_Calculations_Report[[#This Row],[Table_Load_Date]]</f>
        <v>#VALUE!</v>
      </c>
      <c r="N2786" t="e">
        <f>DW_Fact_CL_Pricing_Calculations_Report[[#This Row],[Company]]</f>
        <v>#VALUE!</v>
      </c>
      <c r="O2786" t="e">
        <f>DW_Fact_CL_Pricing_Calculations_Report[[#This Row],[InvTerminalWAC]]</f>
        <v>#VALUE!</v>
      </c>
      <c r="P2786" s="36" t="e">
        <f>DW_Fact_CL_Pricing_Calculations_Report[[#This Row],[Table_Load_Date]]</f>
        <v>#VALUE!</v>
      </c>
      <c r="Q2786" t="e">
        <f>DW_Fact_CL_Pricing_Calculations_Report[[#This Row],[Prod_Freight_Class]]</f>
        <v>#VALUE!</v>
      </c>
      <c r="R2786" t="e">
        <f>DW_Fact_CL_Pricing_Calculations_Report[[#This Row],[ReplacementCost]]</f>
        <v>#VALUE!</v>
      </c>
      <c r="S2786" t="e">
        <f>DW_Fact_CL_Pricing_Calculations_Report[[#This Row],[RegionWeightedAverageCost]]</f>
        <v>#VALUE!</v>
      </c>
      <c r="T2786" t="e">
        <f>DW_Fact_CL_Pricing_Calculations_Report[[#This Row],[Prop]]</f>
        <v>#VALUE!</v>
      </c>
      <c r="U2786" t="e">
        <f>DW_Fact_CL_Pricing_Calculations_Report[[#This Row],[CardlockSiteCost]]</f>
        <v>#VALUE!</v>
      </c>
      <c r="V2786" t="e">
        <f>DW_Fact_CL_Pricing_Calculations_Report[[#This Row],[NewCardlockSiteCost]]</f>
        <v>#VALUE!</v>
      </c>
      <c r="W2786" t="e">
        <f>DW_Fact_CL_Pricing_Calculations_Report[[#This Row],[Prod_ID]]</f>
        <v>#VALUE!</v>
      </c>
    </row>
    <row r="2787" spans="1:23" x14ac:dyDescent="0.25">
      <c r="A2787">
        <f>'Azure Calculations'!F2285</f>
        <v>0</v>
      </c>
      <c r="B2787" t="e">
        <f>DW_Fact_CL_Pricing_Calculations_Report[[#This Row],[Prod_ID]]</f>
        <v>#VALUE!</v>
      </c>
      <c r="C2787" t="e">
        <f>DW_Fact_CL_Pricing_Calculations_Report[[#This Row],[Vend_ID]]</f>
        <v>#VALUE!</v>
      </c>
      <c r="D2787" t="e">
        <f>DW_Fact_CL_Pricing_Calculations_Report[[#This Row],[CardlockSiteCost_WPROP]]</f>
        <v>#VALUE!</v>
      </c>
      <c r="E2787" t="e">
        <f>DW_Fact_CL_Pricing_Calculations_Report[[#This Row],[NewCardlockSiteCost]]</f>
        <v>#VALUE!</v>
      </c>
      <c r="F2787" t="e">
        <f>DW_Fact_CL_Pricing_Calculations_Report[[#This Row],[Change]]</f>
        <v>#VALUE!</v>
      </c>
      <c r="G2787" t="e">
        <f>DW_Fact_CL_Pricing_Calculations_Report[[#This Row],[FuelPricesDtl_Price]]</f>
        <v>#VALUE!</v>
      </c>
      <c r="H2787" t="e">
        <f>DW_Fact_CL_Pricing_Calculations_Report[[#This Row],[NewTable1]]</f>
        <v>#VALUE!</v>
      </c>
      <c r="I2787" t="e">
        <f>DW_Fact_CL_Pricing_Calculations_Report[[#This Row],[Tax]]</f>
        <v>#VALUE!</v>
      </c>
      <c r="J2787" t="e">
        <f>DW_Fact_CL_Pricing_Calculations_Report[[#This Row],[NewTable1wTax]]</f>
        <v>#VALUE!</v>
      </c>
      <c r="K2787" t="e">
        <f>DW_Fact_CL_Pricing_Calculations_Report[[#This Row],[Prop]]</f>
        <v>#VALUE!</v>
      </c>
      <c r="L2787" t="e">
        <f>DW_Fact_CL_Pricing_Calculations_Report[[#This Row],[Prod_Freight_Class]]</f>
        <v>#VALUE!</v>
      </c>
      <c r="M2787" s="36" t="e">
        <f>DW_Fact_CL_Pricing_Calculations_Report[[#This Row],[Table_Load_Date]]</f>
        <v>#VALUE!</v>
      </c>
      <c r="N2787" t="e">
        <f>DW_Fact_CL_Pricing_Calculations_Report[[#This Row],[Company]]</f>
        <v>#VALUE!</v>
      </c>
      <c r="O2787" t="e">
        <f>DW_Fact_CL_Pricing_Calculations_Report[[#This Row],[InvTerminalWAC]]</f>
        <v>#VALUE!</v>
      </c>
      <c r="P2787" s="36" t="e">
        <f>DW_Fact_CL_Pricing_Calculations_Report[[#This Row],[Table_Load_Date]]</f>
        <v>#VALUE!</v>
      </c>
      <c r="Q2787" t="e">
        <f>DW_Fact_CL_Pricing_Calculations_Report[[#This Row],[Prod_Freight_Class]]</f>
        <v>#VALUE!</v>
      </c>
      <c r="R2787" t="e">
        <f>DW_Fact_CL_Pricing_Calculations_Report[[#This Row],[ReplacementCost]]</f>
        <v>#VALUE!</v>
      </c>
      <c r="S2787" t="e">
        <f>DW_Fact_CL_Pricing_Calculations_Report[[#This Row],[RegionWeightedAverageCost]]</f>
        <v>#VALUE!</v>
      </c>
      <c r="T2787" t="e">
        <f>DW_Fact_CL_Pricing_Calculations_Report[[#This Row],[Prop]]</f>
        <v>#VALUE!</v>
      </c>
      <c r="U2787" t="e">
        <f>DW_Fact_CL_Pricing_Calculations_Report[[#This Row],[CardlockSiteCost]]</f>
        <v>#VALUE!</v>
      </c>
      <c r="V2787" t="e">
        <f>DW_Fact_CL_Pricing_Calculations_Report[[#This Row],[NewCardlockSiteCost]]</f>
        <v>#VALUE!</v>
      </c>
      <c r="W2787" t="e">
        <f>DW_Fact_CL_Pricing_Calculations_Report[[#This Row],[Prod_ID]]</f>
        <v>#VALUE!</v>
      </c>
    </row>
    <row r="2788" spans="1:23" x14ac:dyDescent="0.25">
      <c r="A2788">
        <f>'Azure Calculations'!F2286</f>
        <v>0</v>
      </c>
      <c r="B2788" t="e">
        <f>DW_Fact_CL_Pricing_Calculations_Report[[#This Row],[Prod_ID]]</f>
        <v>#VALUE!</v>
      </c>
      <c r="C2788" t="e">
        <f>DW_Fact_CL_Pricing_Calculations_Report[[#This Row],[Vend_ID]]</f>
        <v>#VALUE!</v>
      </c>
      <c r="D2788" t="e">
        <f>DW_Fact_CL_Pricing_Calculations_Report[[#This Row],[CardlockSiteCost_WPROP]]</f>
        <v>#VALUE!</v>
      </c>
      <c r="E2788" t="e">
        <f>DW_Fact_CL_Pricing_Calculations_Report[[#This Row],[NewCardlockSiteCost]]</f>
        <v>#VALUE!</v>
      </c>
      <c r="F2788" t="e">
        <f>DW_Fact_CL_Pricing_Calculations_Report[[#This Row],[Change]]</f>
        <v>#VALUE!</v>
      </c>
      <c r="G2788" t="e">
        <f>DW_Fact_CL_Pricing_Calculations_Report[[#This Row],[FuelPricesDtl_Price]]</f>
        <v>#VALUE!</v>
      </c>
      <c r="H2788" t="e">
        <f>DW_Fact_CL_Pricing_Calculations_Report[[#This Row],[NewTable1]]</f>
        <v>#VALUE!</v>
      </c>
      <c r="I2788" t="e">
        <f>DW_Fact_CL_Pricing_Calculations_Report[[#This Row],[Tax]]</f>
        <v>#VALUE!</v>
      </c>
      <c r="J2788" t="e">
        <f>DW_Fact_CL_Pricing_Calculations_Report[[#This Row],[NewTable1wTax]]</f>
        <v>#VALUE!</v>
      </c>
      <c r="K2788" t="e">
        <f>DW_Fact_CL_Pricing_Calculations_Report[[#This Row],[Prop]]</f>
        <v>#VALUE!</v>
      </c>
      <c r="L2788" t="e">
        <f>DW_Fact_CL_Pricing_Calculations_Report[[#This Row],[Prod_Freight_Class]]</f>
        <v>#VALUE!</v>
      </c>
      <c r="M2788" s="36" t="e">
        <f>DW_Fact_CL_Pricing_Calculations_Report[[#This Row],[Table_Load_Date]]</f>
        <v>#VALUE!</v>
      </c>
      <c r="N2788" t="e">
        <f>DW_Fact_CL_Pricing_Calculations_Report[[#This Row],[Company]]</f>
        <v>#VALUE!</v>
      </c>
      <c r="O2788" t="e">
        <f>DW_Fact_CL_Pricing_Calculations_Report[[#This Row],[InvTerminalWAC]]</f>
        <v>#VALUE!</v>
      </c>
      <c r="P2788" s="36" t="e">
        <f>DW_Fact_CL_Pricing_Calculations_Report[[#This Row],[Table_Load_Date]]</f>
        <v>#VALUE!</v>
      </c>
      <c r="Q2788" t="e">
        <f>DW_Fact_CL_Pricing_Calculations_Report[[#This Row],[Prod_Freight_Class]]</f>
        <v>#VALUE!</v>
      </c>
      <c r="R2788" t="e">
        <f>DW_Fact_CL_Pricing_Calculations_Report[[#This Row],[ReplacementCost]]</f>
        <v>#VALUE!</v>
      </c>
      <c r="S2788" t="e">
        <f>DW_Fact_CL_Pricing_Calculations_Report[[#This Row],[RegionWeightedAverageCost]]</f>
        <v>#VALUE!</v>
      </c>
      <c r="T2788" t="e">
        <f>DW_Fact_CL_Pricing_Calculations_Report[[#This Row],[Prop]]</f>
        <v>#VALUE!</v>
      </c>
      <c r="U2788" t="e">
        <f>DW_Fact_CL_Pricing_Calculations_Report[[#This Row],[CardlockSiteCost]]</f>
        <v>#VALUE!</v>
      </c>
      <c r="V2788" t="e">
        <f>DW_Fact_CL_Pricing_Calculations_Report[[#This Row],[NewCardlockSiteCost]]</f>
        <v>#VALUE!</v>
      </c>
      <c r="W2788" t="e">
        <f>DW_Fact_CL_Pricing_Calculations_Report[[#This Row],[Prod_ID]]</f>
        <v>#VALUE!</v>
      </c>
    </row>
    <row r="2789" spans="1:23" x14ac:dyDescent="0.25">
      <c r="A2789">
        <f>'Azure Calculations'!F2287</f>
        <v>0</v>
      </c>
      <c r="B2789" t="e">
        <f>DW_Fact_CL_Pricing_Calculations_Report[[#This Row],[Prod_ID]]</f>
        <v>#VALUE!</v>
      </c>
      <c r="C2789" t="e">
        <f>DW_Fact_CL_Pricing_Calculations_Report[[#This Row],[Vend_ID]]</f>
        <v>#VALUE!</v>
      </c>
      <c r="D2789" t="e">
        <f>DW_Fact_CL_Pricing_Calculations_Report[[#This Row],[CardlockSiteCost_WPROP]]</f>
        <v>#VALUE!</v>
      </c>
      <c r="E2789" t="e">
        <f>DW_Fact_CL_Pricing_Calculations_Report[[#This Row],[NewCardlockSiteCost]]</f>
        <v>#VALUE!</v>
      </c>
      <c r="F2789" t="e">
        <f>DW_Fact_CL_Pricing_Calculations_Report[[#This Row],[Change]]</f>
        <v>#VALUE!</v>
      </c>
      <c r="G2789" t="e">
        <f>DW_Fact_CL_Pricing_Calculations_Report[[#This Row],[FuelPricesDtl_Price]]</f>
        <v>#VALUE!</v>
      </c>
      <c r="H2789" t="e">
        <f>DW_Fact_CL_Pricing_Calculations_Report[[#This Row],[NewTable1]]</f>
        <v>#VALUE!</v>
      </c>
      <c r="I2789" t="e">
        <f>DW_Fact_CL_Pricing_Calculations_Report[[#This Row],[Tax]]</f>
        <v>#VALUE!</v>
      </c>
      <c r="J2789" t="e">
        <f>DW_Fact_CL_Pricing_Calculations_Report[[#This Row],[NewTable1wTax]]</f>
        <v>#VALUE!</v>
      </c>
      <c r="K2789" t="e">
        <f>DW_Fact_CL_Pricing_Calculations_Report[[#This Row],[Prop]]</f>
        <v>#VALUE!</v>
      </c>
      <c r="L2789" t="e">
        <f>DW_Fact_CL_Pricing_Calculations_Report[[#This Row],[Prod_Freight_Class]]</f>
        <v>#VALUE!</v>
      </c>
      <c r="M2789" s="36" t="e">
        <f>DW_Fact_CL_Pricing_Calculations_Report[[#This Row],[Table_Load_Date]]</f>
        <v>#VALUE!</v>
      </c>
      <c r="N2789" t="e">
        <f>DW_Fact_CL_Pricing_Calculations_Report[[#This Row],[Company]]</f>
        <v>#VALUE!</v>
      </c>
      <c r="O2789" t="e">
        <f>DW_Fact_CL_Pricing_Calculations_Report[[#This Row],[InvTerminalWAC]]</f>
        <v>#VALUE!</v>
      </c>
      <c r="P2789" s="36" t="e">
        <f>DW_Fact_CL_Pricing_Calculations_Report[[#This Row],[Table_Load_Date]]</f>
        <v>#VALUE!</v>
      </c>
      <c r="Q2789" t="e">
        <f>DW_Fact_CL_Pricing_Calculations_Report[[#This Row],[Prod_Freight_Class]]</f>
        <v>#VALUE!</v>
      </c>
      <c r="R2789" t="e">
        <f>DW_Fact_CL_Pricing_Calculations_Report[[#This Row],[ReplacementCost]]</f>
        <v>#VALUE!</v>
      </c>
      <c r="S2789" t="e">
        <f>DW_Fact_CL_Pricing_Calculations_Report[[#This Row],[RegionWeightedAverageCost]]</f>
        <v>#VALUE!</v>
      </c>
      <c r="T2789" t="e">
        <f>DW_Fact_CL_Pricing_Calculations_Report[[#This Row],[Prop]]</f>
        <v>#VALUE!</v>
      </c>
      <c r="U2789" t="e">
        <f>DW_Fact_CL_Pricing_Calculations_Report[[#This Row],[CardlockSiteCost]]</f>
        <v>#VALUE!</v>
      </c>
      <c r="V2789" t="e">
        <f>DW_Fact_CL_Pricing_Calculations_Report[[#This Row],[NewCardlockSiteCost]]</f>
        <v>#VALUE!</v>
      </c>
      <c r="W2789" t="e">
        <f>DW_Fact_CL_Pricing_Calculations_Report[[#This Row],[Prod_ID]]</f>
        <v>#VALUE!</v>
      </c>
    </row>
    <row r="2790" spans="1:23" x14ac:dyDescent="0.25">
      <c r="A2790">
        <f>'Azure Calculations'!F2288</f>
        <v>0</v>
      </c>
      <c r="B2790" t="e">
        <f>DW_Fact_CL_Pricing_Calculations_Report[[#This Row],[Prod_ID]]</f>
        <v>#VALUE!</v>
      </c>
      <c r="C2790" t="e">
        <f>DW_Fact_CL_Pricing_Calculations_Report[[#This Row],[Vend_ID]]</f>
        <v>#VALUE!</v>
      </c>
      <c r="D2790" t="e">
        <f>DW_Fact_CL_Pricing_Calculations_Report[[#This Row],[CardlockSiteCost_WPROP]]</f>
        <v>#VALUE!</v>
      </c>
      <c r="E2790" t="e">
        <f>DW_Fact_CL_Pricing_Calculations_Report[[#This Row],[NewCardlockSiteCost]]</f>
        <v>#VALUE!</v>
      </c>
      <c r="F2790" t="e">
        <f>DW_Fact_CL_Pricing_Calculations_Report[[#This Row],[Change]]</f>
        <v>#VALUE!</v>
      </c>
      <c r="G2790" t="e">
        <f>DW_Fact_CL_Pricing_Calculations_Report[[#This Row],[FuelPricesDtl_Price]]</f>
        <v>#VALUE!</v>
      </c>
      <c r="H2790" t="e">
        <f>DW_Fact_CL_Pricing_Calculations_Report[[#This Row],[NewTable1]]</f>
        <v>#VALUE!</v>
      </c>
      <c r="I2790" t="e">
        <f>DW_Fact_CL_Pricing_Calculations_Report[[#This Row],[Tax]]</f>
        <v>#VALUE!</v>
      </c>
      <c r="J2790" t="e">
        <f>DW_Fact_CL_Pricing_Calculations_Report[[#This Row],[NewTable1wTax]]</f>
        <v>#VALUE!</v>
      </c>
      <c r="K2790" t="e">
        <f>DW_Fact_CL_Pricing_Calculations_Report[[#This Row],[Prop]]</f>
        <v>#VALUE!</v>
      </c>
      <c r="L2790" t="e">
        <f>DW_Fact_CL_Pricing_Calculations_Report[[#This Row],[Prod_Freight_Class]]</f>
        <v>#VALUE!</v>
      </c>
      <c r="M2790" s="36" t="e">
        <f>DW_Fact_CL_Pricing_Calculations_Report[[#This Row],[Table_Load_Date]]</f>
        <v>#VALUE!</v>
      </c>
      <c r="N2790" t="e">
        <f>DW_Fact_CL_Pricing_Calculations_Report[[#This Row],[Company]]</f>
        <v>#VALUE!</v>
      </c>
      <c r="O2790" t="e">
        <f>DW_Fact_CL_Pricing_Calculations_Report[[#This Row],[InvTerminalWAC]]</f>
        <v>#VALUE!</v>
      </c>
      <c r="P2790" s="36" t="e">
        <f>DW_Fact_CL_Pricing_Calculations_Report[[#This Row],[Table_Load_Date]]</f>
        <v>#VALUE!</v>
      </c>
      <c r="Q2790" t="e">
        <f>DW_Fact_CL_Pricing_Calculations_Report[[#This Row],[Prod_Freight_Class]]</f>
        <v>#VALUE!</v>
      </c>
      <c r="R2790" t="e">
        <f>DW_Fact_CL_Pricing_Calculations_Report[[#This Row],[ReplacementCost]]</f>
        <v>#VALUE!</v>
      </c>
      <c r="S2790" t="e">
        <f>DW_Fact_CL_Pricing_Calculations_Report[[#This Row],[RegionWeightedAverageCost]]</f>
        <v>#VALUE!</v>
      </c>
      <c r="T2790" t="e">
        <f>DW_Fact_CL_Pricing_Calculations_Report[[#This Row],[Prop]]</f>
        <v>#VALUE!</v>
      </c>
      <c r="U2790" t="e">
        <f>DW_Fact_CL_Pricing_Calculations_Report[[#This Row],[CardlockSiteCost]]</f>
        <v>#VALUE!</v>
      </c>
      <c r="V2790" t="e">
        <f>DW_Fact_CL_Pricing_Calculations_Report[[#This Row],[NewCardlockSiteCost]]</f>
        <v>#VALUE!</v>
      </c>
      <c r="W2790" t="e">
        <f>DW_Fact_CL_Pricing_Calculations_Report[[#This Row],[Prod_ID]]</f>
        <v>#VALUE!</v>
      </c>
    </row>
    <row r="2791" spans="1:23" x14ac:dyDescent="0.25">
      <c r="A2791">
        <f>'Azure Calculations'!F2289</f>
        <v>0</v>
      </c>
      <c r="B2791" t="e">
        <f>DW_Fact_CL_Pricing_Calculations_Report[[#This Row],[Prod_ID]]</f>
        <v>#VALUE!</v>
      </c>
      <c r="C2791" t="e">
        <f>DW_Fact_CL_Pricing_Calculations_Report[[#This Row],[Vend_ID]]</f>
        <v>#VALUE!</v>
      </c>
      <c r="D2791" t="e">
        <f>DW_Fact_CL_Pricing_Calculations_Report[[#This Row],[CardlockSiteCost_WPROP]]</f>
        <v>#VALUE!</v>
      </c>
      <c r="E2791" t="e">
        <f>DW_Fact_CL_Pricing_Calculations_Report[[#This Row],[NewCardlockSiteCost]]</f>
        <v>#VALUE!</v>
      </c>
      <c r="F2791" t="e">
        <f>DW_Fact_CL_Pricing_Calculations_Report[[#This Row],[Change]]</f>
        <v>#VALUE!</v>
      </c>
      <c r="G2791" t="e">
        <f>DW_Fact_CL_Pricing_Calculations_Report[[#This Row],[FuelPricesDtl_Price]]</f>
        <v>#VALUE!</v>
      </c>
      <c r="H2791" t="e">
        <f>DW_Fact_CL_Pricing_Calculations_Report[[#This Row],[NewTable1]]</f>
        <v>#VALUE!</v>
      </c>
      <c r="I2791" t="e">
        <f>DW_Fact_CL_Pricing_Calculations_Report[[#This Row],[Tax]]</f>
        <v>#VALUE!</v>
      </c>
      <c r="J2791" t="e">
        <f>DW_Fact_CL_Pricing_Calculations_Report[[#This Row],[NewTable1wTax]]</f>
        <v>#VALUE!</v>
      </c>
      <c r="K2791" t="e">
        <f>DW_Fact_CL_Pricing_Calculations_Report[[#This Row],[Prop]]</f>
        <v>#VALUE!</v>
      </c>
      <c r="L2791" t="e">
        <f>DW_Fact_CL_Pricing_Calculations_Report[[#This Row],[Prod_Freight_Class]]</f>
        <v>#VALUE!</v>
      </c>
      <c r="M2791" s="36" t="e">
        <f>DW_Fact_CL_Pricing_Calculations_Report[[#This Row],[Table_Load_Date]]</f>
        <v>#VALUE!</v>
      </c>
      <c r="N2791" t="e">
        <f>DW_Fact_CL_Pricing_Calculations_Report[[#This Row],[Company]]</f>
        <v>#VALUE!</v>
      </c>
      <c r="O2791" t="e">
        <f>DW_Fact_CL_Pricing_Calculations_Report[[#This Row],[InvTerminalWAC]]</f>
        <v>#VALUE!</v>
      </c>
      <c r="P2791" s="36" t="e">
        <f>DW_Fact_CL_Pricing_Calculations_Report[[#This Row],[Table_Load_Date]]</f>
        <v>#VALUE!</v>
      </c>
      <c r="Q2791" t="e">
        <f>DW_Fact_CL_Pricing_Calculations_Report[[#This Row],[Prod_Freight_Class]]</f>
        <v>#VALUE!</v>
      </c>
      <c r="R2791" t="e">
        <f>DW_Fact_CL_Pricing_Calculations_Report[[#This Row],[ReplacementCost]]</f>
        <v>#VALUE!</v>
      </c>
      <c r="S2791" t="e">
        <f>DW_Fact_CL_Pricing_Calculations_Report[[#This Row],[RegionWeightedAverageCost]]</f>
        <v>#VALUE!</v>
      </c>
      <c r="T2791" t="e">
        <f>DW_Fact_CL_Pricing_Calculations_Report[[#This Row],[Prop]]</f>
        <v>#VALUE!</v>
      </c>
      <c r="U2791" t="e">
        <f>DW_Fact_CL_Pricing_Calculations_Report[[#This Row],[CardlockSiteCost]]</f>
        <v>#VALUE!</v>
      </c>
      <c r="V2791" t="e">
        <f>DW_Fact_CL_Pricing_Calculations_Report[[#This Row],[NewCardlockSiteCost]]</f>
        <v>#VALUE!</v>
      </c>
      <c r="W2791" t="e">
        <f>DW_Fact_CL_Pricing_Calculations_Report[[#This Row],[Prod_ID]]</f>
        <v>#VALUE!</v>
      </c>
    </row>
    <row r="2792" spans="1:23" x14ac:dyDescent="0.25">
      <c r="A2792">
        <f>'Azure Calculations'!F2290</f>
        <v>0</v>
      </c>
      <c r="B2792" t="e">
        <f>DW_Fact_CL_Pricing_Calculations_Report[[#This Row],[Prod_ID]]</f>
        <v>#VALUE!</v>
      </c>
      <c r="C2792" t="e">
        <f>DW_Fact_CL_Pricing_Calculations_Report[[#This Row],[Vend_ID]]</f>
        <v>#VALUE!</v>
      </c>
      <c r="D2792" t="e">
        <f>DW_Fact_CL_Pricing_Calculations_Report[[#This Row],[CardlockSiteCost_WPROP]]</f>
        <v>#VALUE!</v>
      </c>
      <c r="E2792" t="e">
        <f>DW_Fact_CL_Pricing_Calculations_Report[[#This Row],[NewCardlockSiteCost]]</f>
        <v>#VALUE!</v>
      </c>
      <c r="F2792" t="e">
        <f>DW_Fact_CL_Pricing_Calculations_Report[[#This Row],[Change]]</f>
        <v>#VALUE!</v>
      </c>
      <c r="G2792" t="e">
        <f>DW_Fact_CL_Pricing_Calculations_Report[[#This Row],[FuelPricesDtl_Price]]</f>
        <v>#VALUE!</v>
      </c>
      <c r="H2792" t="e">
        <f>DW_Fact_CL_Pricing_Calculations_Report[[#This Row],[NewTable1]]</f>
        <v>#VALUE!</v>
      </c>
      <c r="I2792" t="e">
        <f>DW_Fact_CL_Pricing_Calculations_Report[[#This Row],[Tax]]</f>
        <v>#VALUE!</v>
      </c>
      <c r="J2792" t="e">
        <f>DW_Fact_CL_Pricing_Calculations_Report[[#This Row],[NewTable1wTax]]</f>
        <v>#VALUE!</v>
      </c>
      <c r="K2792" t="e">
        <f>DW_Fact_CL_Pricing_Calculations_Report[[#This Row],[Prop]]</f>
        <v>#VALUE!</v>
      </c>
      <c r="L2792" t="e">
        <f>DW_Fact_CL_Pricing_Calculations_Report[[#This Row],[Prod_Freight_Class]]</f>
        <v>#VALUE!</v>
      </c>
      <c r="M2792" s="36" t="e">
        <f>DW_Fact_CL_Pricing_Calculations_Report[[#This Row],[Table_Load_Date]]</f>
        <v>#VALUE!</v>
      </c>
      <c r="N2792" t="e">
        <f>DW_Fact_CL_Pricing_Calculations_Report[[#This Row],[Company]]</f>
        <v>#VALUE!</v>
      </c>
      <c r="O2792" t="e">
        <f>DW_Fact_CL_Pricing_Calculations_Report[[#This Row],[InvTerminalWAC]]</f>
        <v>#VALUE!</v>
      </c>
      <c r="P2792" s="36" t="e">
        <f>DW_Fact_CL_Pricing_Calculations_Report[[#This Row],[Table_Load_Date]]</f>
        <v>#VALUE!</v>
      </c>
      <c r="Q2792" t="e">
        <f>DW_Fact_CL_Pricing_Calculations_Report[[#This Row],[Prod_Freight_Class]]</f>
        <v>#VALUE!</v>
      </c>
      <c r="R2792" t="e">
        <f>DW_Fact_CL_Pricing_Calculations_Report[[#This Row],[ReplacementCost]]</f>
        <v>#VALUE!</v>
      </c>
      <c r="S2792" t="e">
        <f>DW_Fact_CL_Pricing_Calculations_Report[[#This Row],[RegionWeightedAverageCost]]</f>
        <v>#VALUE!</v>
      </c>
      <c r="T2792" t="e">
        <f>DW_Fact_CL_Pricing_Calculations_Report[[#This Row],[Prop]]</f>
        <v>#VALUE!</v>
      </c>
      <c r="U2792" t="e">
        <f>DW_Fact_CL_Pricing_Calculations_Report[[#This Row],[CardlockSiteCost]]</f>
        <v>#VALUE!</v>
      </c>
      <c r="V2792" t="e">
        <f>DW_Fact_CL_Pricing_Calculations_Report[[#This Row],[NewCardlockSiteCost]]</f>
        <v>#VALUE!</v>
      </c>
      <c r="W2792" t="e">
        <f>DW_Fact_CL_Pricing_Calculations_Report[[#This Row],[Prod_ID]]</f>
        <v>#VALUE!</v>
      </c>
    </row>
    <row r="2793" spans="1:23" x14ac:dyDescent="0.25">
      <c r="A2793">
        <f>'Azure Calculations'!F2291</f>
        <v>0</v>
      </c>
      <c r="B2793" t="e">
        <f>DW_Fact_CL_Pricing_Calculations_Report[[#This Row],[Prod_ID]]</f>
        <v>#VALUE!</v>
      </c>
      <c r="C2793" t="e">
        <f>DW_Fact_CL_Pricing_Calculations_Report[[#This Row],[Vend_ID]]</f>
        <v>#VALUE!</v>
      </c>
      <c r="D2793" t="e">
        <f>DW_Fact_CL_Pricing_Calculations_Report[[#This Row],[CardlockSiteCost_WPROP]]</f>
        <v>#VALUE!</v>
      </c>
      <c r="E2793" t="e">
        <f>DW_Fact_CL_Pricing_Calculations_Report[[#This Row],[NewCardlockSiteCost]]</f>
        <v>#VALUE!</v>
      </c>
      <c r="F2793" t="e">
        <f>DW_Fact_CL_Pricing_Calculations_Report[[#This Row],[Change]]</f>
        <v>#VALUE!</v>
      </c>
      <c r="G2793" t="e">
        <f>DW_Fact_CL_Pricing_Calculations_Report[[#This Row],[FuelPricesDtl_Price]]</f>
        <v>#VALUE!</v>
      </c>
      <c r="H2793" t="e">
        <f>DW_Fact_CL_Pricing_Calculations_Report[[#This Row],[NewTable1]]</f>
        <v>#VALUE!</v>
      </c>
      <c r="I2793" t="e">
        <f>DW_Fact_CL_Pricing_Calculations_Report[[#This Row],[Tax]]</f>
        <v>#VALUE!</v>
      </c>
      <c r="J2793" t="e">
        <f>DW_Fact_CL_Pricing_Calculations_Report[[#This Row],[NewTable1wTax]]</f>
        <v>#VALUE!</v>
      </c>
      <c r="K2793" t="e">
        <f>DW_Fact_CL_Pricing_Calculations_Report[[#This Row],[Prop]]</f>
        <v>#VALUE!</v>
      </c>
      <c r="L2793" t="e">
        <f>DW_Fact_CL_Pricing_Calculations_Report[[#This Row],[Prod_Freight_Class]]</f>
        <v>#VALUE!</v>
      </c>
      <c r="M2793" s="36" t="e">
        <f>DW_Fact_CL_Pricing_Calculations_Report[[#This Row],[Table_Load_Date]]</f>
        <v>#VALUE!</v>
      </c>
      <c r="N2793" t="e">
        <f>DW_Fact_CL_Pricing_Calculations_Report[[#This Row],[Company]]</f>
        <v>#VALUE!</v>
      </c>
      <c r="O2793" t="e">
        <f>DW_Fact_CL_Pricing_Calculations_Report[[#This Row],[InvTerminalWAC]]</f>
        <v>#VALUE!</v>
      </c>
      <c r="P2793" s="36" t="e">
        <f>DW_Fact_CL_Pricing_Calculations_Report[[#This Row],[Table_Load_Date]]</f>
        <v>#VALUE!</v>
      </c>
      <c r="Q2793" t="e">
        <f>DW_Fact_CL_Pricing_Calculations_Report[[#This Row],[Prod_Freight_Class]]</f>
        <v>#VALUE!</v>
      </c>
      <c r="R2793" t="e">
        <f>DW_Fact_CL_Pricing_Calculations_Report[[#This Row],[ReplacementCost]]</f>
        <v>#VALUE!</v>
      </c>
      <c r="S2793" t="e">
        <f>DW_Fact_CL_Pricing_Calculations_Report[[#This Row],[RegionWeightedAverageCost]]</f>
        <v>#VALUE!</v>
      </c>
      <c r="T2793" t="e">
        <f>DW_Fact_CL_Pricing_Calculations_Report[[#This Row],[Prop]]</f>
        <v>#VALUE!</v>
      </c>
      <c r="U2793" t="e">
        <f>DW_Fact_CL_Pricing_Calculations_Report[[#This Row],[CardlockSiteCost]]</f>
        <v>#VALUE!</v>
      </c>
      <c r="V2793" t="e">
        <f>DW_Fact_CL_Pricing_Calculations_Report[[#This Row],[NewCardlockSiteCost]]</f>
        <v>#VALUE!</v>
      </c>
      <c r="W2793" t="e">
        <f>DW_Fact_CL_Pricing_Calculations_Report[[#This Row],[Prod_ID]]</f>
        <v>#VALUE!</v>
      </c>
    </row>
    <row r="2794" spans="1:23" x14ac:dyDescent="0.25">
      <c r="A2794">
        <f>'Azure Calculations'!F2292</f>
        <v>0</v>
      </c>
      <c r="B2794" t="e">
        <f>DW_Fact_CL_Pricing_Calculations_Report[[#This Row],[Prod_ID]]</f>
        <v>#VALUE!</v>
      </c>
      <c r="C2794" t="e">
        <f>DW_Fact_CL_Pricing_Calculations_Report[[#This Row],[Vend_ID]]</f>
        <v>#VALUE!</v>
      </c>
      <c r="D2794" t="e">
        <f>DW_Fact_CL_Pricing_Calculations_Report[[#This Row],[CardlockSiteCost_WPROP]]</f>
        <v>#VALUE!</v>
      </c>
      <c r="E2794" t="e">
        <f>DW_Fact_CL_Pricing_Calculations_Report[[#This Row],[NewCardlockSiteCost]]</f>
        <v>#VALUE!</v>
      </c>
      <c r="F2794" t="e">
        <f>DW_Fact_CL_Pricing_Calculations_Report[[#This Row],[Change]]</f>
        <v>#VALUE!</v>
      </c>
      <c r="G2794" t="e">
        <f>DW_Fact_CL_Pricing_Calculations_Report[[#This Row],[FuelPricesDtl_Price]]</f>
        <v>#VALUE!</v>
      </c>
      <c r="H2794" t="e">
        <f>DW_Fact_CL_Pricing_Calculations_Report[[#This Row],[NewTable1]]</f>
        <v>#VALUE!</v>
      </c>
      <c r="I2794" t="e">
        <f>DW_Fact_CL_Pricing_Calculations_Report[[#This Row],[Tax]]</f>
        <v>#VALUE!</v>
      </c>
      <c r="J2794" t="e">
        <f>DW_Fact_CL_Pricing_Calculations_Report[[#This Row],[NewTable1wTax]]</f>
        <v>#VALUE!</v>
      </c>
      <c r="K2794" t="e">
        <f>DW_Fact_CL_Pricing_Calculations_Report[[#This Row],[Prop]]</f>
        <v>#VALUE!</v>
      </c>
      <c r="L2794" t="e">
        <f>DW_Fact_CL_Pricing_Calculations_Report[[#This Row],[Prod_Freight_Class]]</f>
        <v>#VALUE!</v>
      </c>
      <c r="M2794" s="36" t="e">
        <f>DW_Fact_CL_Pricing_Calculations_Report[[#This Row],[Table_Load_Date]]</f>
        <v>#VALUE!</v>
      </c>
      <c r="N2794" t="e">
        <f>DW_Fact_CL_Pricing_Calculations_Report[[#This Row],[Company]]</f>
        <v>#VALUE!</v>
      </c>
      <c r="O2794" t="e">
        <f>DW_Fact_CL_Pricing_Calculations_Report[[#This Row],[InvTerminalWAC]]</f>
        <v>#VALUE!</v>
      </c>
      <c r="P2794" s="36" t="e">
        <f>DW_Fact_CL_Pricing_Calculations_Report[[#This Row],[Table_Load_Date]]</f>
        <v>#VALUE!</v>
      </c>
      <c r="Q2794" t="e">
        <f>DW_Fact_CL_Pricing_Calculations_Report[[#This Row],[Prod_Freight_Class]]</f>
        <v>#VALUE!</v>
      </c>
      <c r="R2794" t="e">
        <f>DW_Fact_CL_Pricing_Calculations_Report[[#This Row],[ReplacementCost]]</f>
        <v>#VALUE!</v>
      </c>
      <c r="S2794" t="e">
        <f>DW_Fact_CL_Pricing_Calculations_Report[[#This Row],[RegionWeightedAverageCost]]</f>
        <v>#VALUE!</v>
      </c>
      <c r="T2794" t="e">
        <f>DW_Fact_CL_Pricing_Calculations_Report[[#This Row],[Prop]]</f>
        <v>#VALUE!</v>
      </c>
      <c r="U2794" t="e">
        <f>DW_Fact_CL_Pricing_Calculations_Report[[#This Row],[CardlockSiteCost]]</f>
        <v>#VALUE!</v>
      </c>
      <c r="V2794" t="e">
        <f>DW_Fact_CL_Pricing_Calculations_Report[[#This Row],[NewCardlockSiteCost]]</f>
        <v>#VALUE!</v>
      </c>
      <c r="W2794" t="e">
        <f>DW_Fact_CL_Pricing_Calculations_Report[[#This Row],[Prod_ID]]</f>
        <v>#VALUE!</v>
      </c>
    </row>
    <row r="2795" spans="1:23" x14ac:dyDescent="0.25">
      <c r="A2795">
        <f>'Azure Calculations'!F2293</f>
        <v>0</v>
      </c>
      <c r="B2795" t="e">
        <f>DW_Fact_CL_Pricing_Calculations_Report[[#This Row],[Prod_ID]]</f>
        <v>#VALUE!</v>
      </c>
      <c r="C2795" t="e">
        <f>DW_Fact_CL_Pricing_Calculations_Report[[#This Row],[Vend_ID]]</f>
        <v>#VALUE!</v>
      </c>
      <c r="D2795" t="e">
        <f>DW_Fact_CL_Pricing_Calculations_Report[[#This Row],[CardlockSiteCost_WPROP]]</f>
        <v>#VALUE!</v>
      </c>
      <c r="E2795" t="e">
        <f>DW_Fact_CL_Pricing_Calculations_Report[[#This Row],[NewCardlockSiteCost]]</f>
        <v>#VALUE!</v>
      </c>
      <c r="F2795" t="e">
        <f>DW_Fact_CL_Pricing_Calculations_Report[[#This Row],[Change]]</f>
        <v>#VALUE!</v>
      </c>
      <c r="G2795" t="e">
        <f>DW_Fact_CL_Pricing_Calculations_Report[[#This Row],[FuelPricesDtl_Price]]</f>
        <v>#VALUE!</v>
      </c>
      <c r="H2795" t="e">
        <f>DW_Fact_CL_Pricing_Calculations_Report[[#This Row],[NewTable1]]</f>
        <v>#VALUE!</v>
      </c>
      <c r="I2795" t="e">
        <f>DW_Fact_CL_Pricing_Calculations_Report[[#This Row],[Tax]]</f>
        <v>#VALUE!</v>
      </c>
      <c r="J2795" t="e">
        <f>DW_Fact_CL_Pricing_Calculations_Report[[#This Row],[NewTable1wTax]]</f>
        <v>#VALUE!</v>
      </c>
      <c r="K2795" t="e">
        <f>DW_Fact_CL_Pricing_Calculations_Report[[#This Row],[Prop]]</f>
        <v>#VALUE!</v>
      </c>
      <c r="L2795" t="e">
        <f>DW_Fact_CL_Pricing_Calculations_Report[[#This Row],[Prod_Freight_Class]]</f>
        <v>#VALUE!</v>
      </c>
      <c r="M2795" s="36" t="e">
        <f>DW_Fact_CL_Pricing_Calculations_Report[[#This Row],[Table_Load_Date]]</f>
        <v>#VALUE!</v>
      </c>
      <c r="N2795" t="e">
        <f>DW_Fact_CL_Pricing_Calculations_Report[[#This Row],[Company]]</f>
        <v>#VALUE!</v>
      </c>
      <c r="O2795" t="e">
        <f>DW_Fact_CL_Pricing_Calculations_Report[[#This Row],[InvTerminalWAC]]</f>
        <v>#VALUE!</v>
      </c>
      <c r="P2795" s="36" t="e">
        <f>DW_Fact_CL_Pricing_Calculations_Report[[#This Row],[Table_Load_Date]]</f>
        <v>#VALUE!</v>
      </c>
      <c r="Q2795" t="e">
        <f>DW_Fact_CL_Pricing_Calculations_Report[[#This Row],[Prod_Freight_Class]]</f>
        <v>#VALUE!</v>
      </c>
      <c r="R2795" t="e">
        <f>DW_Fact_CL_Pricing_Calculations_Report[[#This Row],[ReplacementCost]]</f>
        <v>#VALUE!</v>
      </c>
      <c r="S2795" t="e">
        <f>DW_Fact_CL_Pricing_Calculations_Report[[#This Row],[RegionWeightedAverageCost]]</f>
        <v>#VALUE!</v>
      </c>
      <c r="T2795" t="e">
        <f>DW_Fact_CL_Pricing_Calculations_Report[[#This Row],[Prop]]</f>
        <v>#VALUE!</v>
      </c>
      <c r="U2795" t="e">
        <f>DW_Fact_CL_Pricing_Calculations_Report[[#This Row],[CardlockSiteCost]]</f>
        <v>#VALUE!</v>
      </c>
      <c r="V2795" t="e">
        <f>DW_Fact_CL_Pricing_Calculations_Report[[#This Row],[NewCardlockSiteCost]]</f>
        <v>#VALUE!</v>
      </c>
      <c r="W2795" t="e">
        <f>DW_Fact_CL_Pricing_Calculations_Report[[#This Row],[Prod_ID]]</f>
        <v>#VALUE!</v>
      </c>
    </row>
    <row r="2796" spans="1:23" x14ac:dyDescent="0.25">
      <c r="A2796">
        <f>'Azure Calculations'!F2294</f>
        <v>0</v>
      </c>
      <c r="B2796" t="e">
        <f>DW_Fact_CL_Pricing_Calculations_Report[[#This Row],[Prod_ID]]</f>
        <v>#VALUE!</v>
      </c>
      <c r="C2796" t="e">
        <f>DW_Fact_CL_Pricing_Calculations_Report[[#This Row],[Vend_ID]]</f>
        <v>#VALUE!</v>
      </c>
      <c r="D2796" t="e">
        <f>DW_Fact_CL_Pricing_Calculations_Report[[#This Row],[CardlockSiteCost_WPROP]]</f>
        <v>#VALUE!</v>
      </c>
      <c r="E2796" t="e">
        <f>DW_Fact_CL_Pricing_Calculations_Report[[#This Row],[NewCardlockSiteCost]]</f>
        <v>#VALUE!</v>
      </c>
      <c r="F2796" t="e">
        <f>DW_Fact_CL_Pricing_Calculations_Report[[#This Row],[Change]]</f>
        <v>#VALUE!</v>
      </c>
      <c r="G2796" t="e">
        <f>DW_Fact_CL_Pricing_Calculations_Report[[#This Row],[FuelPricesDtl_Price]]</f>
        <v>#VALUE!</v>
      </c>
      <c r="H2796" t="e">
        <f>DW_Fact_CL_Pricing_Calculations_Report[[#This Row],[NewTable1]]</f>
        <v>#VALUE!</v>
      </c>
      <c r="I2796" t="e">
        <f>DW_Fact_CL_Pricing_Calculations_Report[[#This Row],[Tax]]</f>
        <v>#VALUE!</v>
      </c>
      <c r="J2796" t="e">
        <f>DW_Fact_CL_Pricing_Calculations_Report[[#This Row],[NewTable1wTax]]</f>
        <v>#VALUE!</v>
      </c>
      <c r="K2796" t="e">
        <f>DW_Fact_CL_Pricing_Calculations_Report[[#This Row],[Prop]]</f>
        <v>#VALUE!</v>
      </c>
      <c r="L2796" t="e">
        <f>DW_Fact_CL_Pricing_Calculations_Report[[#This Row],[Prod_Freight_Class]]</f>
        <v>#VALUE!</v>
      </c>
      <c r="M2796" s="36" t="e">
        <f>DW_Fact_CL_Pricing_Calculations_Report[[#This Row],[Table_Load_Date]]</f>
        <v>#VALUE!</v>
      </c>
      <c r="N2796" t="e">
        <f>DW_Fact_CL_Pricing_Calculations_Report[[#This Row],[Company]]</f>
        <v>#VALUE!</v>
      </c>
      <c r="O2796" t="e">
        <f>DW_Fact_CL_Pricing_Calculations_Report[[#This Row],[InvTerminalWAC]]</f>
        <v>#VALUE!</v>
      </c>
      <c r="P2796" s="36" t="e">
        <f>DW_Fact_CL_Pricing_Calculations_Report[[#This Row],[Table_Load_Date]]</f>
        <v>#VALUE!</v>
      </c>
      <c r="Q2796" t="e">
        <f>DW_Fact_CL_Pricing_Calculations_Report[[#This Row],[Prod_Freight_Class]]</f>
        <v>#VALUE!</v>
      </c>
      <c r="R2796" t="e">
        <f>DW_Fact_CL_Pricing_Calculations_Report[[#This Row],[ReplacementCost]]</f>
        <v>#VALUE!</v>
      </c>
      <c r="S2796" t="e">
        <f>DW_Fact_CL_Pricing_Calculations_Report[[#This Row],[RegionWeightedAverageCost]]</f>
        <v>#VALUE!</v>
      </c>
      <c r="T2796" t="e">
        <f>DW_Fact_CL_Pricing_Calculations_Report[[#This Row],[Prop]]</f>
        <v>#VALUE!</v>
      </c>
      <c r="U2796" t="e">
        <f>DW_Fact_CL_Pricing_Calculations_Report[[#This Row],[CardlockSiteCost]]</f>
        <v>#VALUE!</v>
      </c>
      <c r="V2796" t="e">
        <f>DW_Fact_CL_Pricing_Calculations_Report[[#This Row],[NewCardlockSiteCost]]</f>
        <v>#VALUE!</v>
      </c>
      <c r="W2796" t="e">
        <f>DW_Fact_CL_Pricing_Calculations_Report[[#This Row],[Prod_ID]]</f>
        <v>#VALUE!</v>
      </c>
    </row>
    <row r="2797" spans="1:23" x14ac:dyDescent="0.25">
      <c r="A2797">
        <f>'Azure Calculations'!F2295</f>
        <v>0</v>
      </c>
      <c r="B2797" t="e">
        <f>DW_Fact_CL_Pricing_Calculations_Report[[#This Row],[Prod_ID]]</f>
        <v>#VALUE!</v>
      </c>
      <c r="C2797" t="e">
        <f>DW_Fact_CL_Pricing_Calculations_Report[[#This Row],[Vend_ID]]</f>
        <v>#VALUE!</v>
      </c>
      <c r="D2797" t="e">
        <f>DW_Fact_CL_Pricing_Calculations_Report[[#This Row],[CardlockSiteCost_WPROP]]</f>
        <v>#VALUE!</v>
      </c>
      <c r="E2797" t="e">
        <f>DW_Fact_CL_Pricing_Calculations_Report[[#This Row],[NewCardlockSiteCost]]</f>
        <v>#VALUE!</v>
      </c>
      <c r="F2797" t="e">
        <f>DW_Fact_CL_Pricing_Calculations_Report[[#This Row],[Change]]</f>
        <v>#VALUE!</v>
      </c>
      <c r="G2797" t="e">
        <f>DW_Fact_CL_Pricing_Calculations_Report[[#This Row],[FuelPricesDtl_Price]]</f>
        <v>#VALUE!</v>
      </c>
      <c r="H2797" t="e">
        <f>DW_Fact_CL_Pricing_Calculations_Report[[#This Row],[NewTable1]]</f>
        <v>#VALUE!</v>
      </c>
      <c r="I2797" t="e">
        <f>DW_Fact_CL_Pricing_Calculations_Report[[#This Row],[Tax]]</f>
        <v>#VALUE!</v>
      </c>
      <c r="J2797" t="e">
        <f>DW_Fact_CL_Pricing_Calculations_Report[[#This Row],[NewTable1wTax]]</f>
        <v>#VALUE!</v>
      </c>
      <c r="K2797" t="e">
        <f>DW_Fact_CL_Pricing_Calculations_Report[[#This Row],[Prop]]</f>
        <v>#VALUE!</v>
      </c>
      <c r="L2797" t="e">
        <f>DW_Fact_CL_Pricing_Calculations_Report[[#This Row],[Prod_Freight_Class]]</f>
        <v>#VALUE!</v>
      </c>
      <c r="M2797" s="36" t="e">
        <f>DW_Fact_CL_Pricing_Calculations_Report[[#This Row],[Table_Load_Date]]</f>
        <v>#VALUE!</v>
      </c>
      <c r="N2797" t="e">
        <f>DW_Fact_CL_Pricing_Calculations_Report[[#This Row],[Company]]</f>
        <v>#VALUE!</v>
      </c>
      <c r="O2797" t="e">
        <f>DW_Fact_CL_Pricing_Calculations_Report[[#This Row],[InvTerminalWAC]]</f>
        <v>#VALUE!</v>
      </c>
      <c r="P2797" s="36" t="e">
        <f>DW_Fact_CL_Pricing_Calculations_Report[[#This Row],[Table_Load_Date]]</f>
        <v>#VALUE!</v>
      </c>
      <c r="Q2797" t="e">
        <f>DW_Fact_CL_Pricing_Calculations_Report[[#This Row],[Prod_Freight_Class]]</f>
        <v>#VALUE!</v>
      </c>
      <c r="R2797" t="e">
        <f>DW_Fact_CL_Pricing_Calculations_Report[[#This Row],[ReplacementCost]]</f>
        <v>#VALUE!</v>
      </c>
      <c r="S2797" t="e">
        <f>DW_Fact_CL_Pricing_Calculations_Report[[#This Row],[RegionWeightedAverageCost]]</f>
        <v>#VALUE!</v>
      </c>
      <c r="T2797" t="e">
        <f>DW_Fact_CL_Pricing_Calculations_Report[[#This Row],[Prop]]</f>
        <v>#VALUE!</v>
      </c>
      <c r="U2797" t="e">
        <f>DW_Fact_CL_Pricing_Calculations_Report[[#This Row],[CardlockSiteCost]]</f>
        <v>#VALUE!</v>
      </c>
      <c r="V2797" t="e">
        <f>DW_Fact_CL_Pricing_Calculations_Report[[#This Row],[NewCardlockSiteCost]]</f>
        <v>#VALUE!</v>
      </c>
      <c r="W2797" t="e">
        <f>DW_Fact_CL_Pricing_Calculations_Report[[#This Row],[Prod_ID]]</f>
        <v>#VALUE!</v>
      </c>
    </row>
    <row r="2798" spans="1:23" x14ac:dyDescent="0.25">
      <c r="A2798">
        <f>'Azure Calculations'!F2296</f>
        <v>0</v>
      </c>
      <c r="B2798" t="e">
        <f>DW_Fact_CL_Pricing_Calculations_Report[[#This Row],[Prod_ID]]</f>
        <v>#VALUE!</v>
      </c>
      <c r="C2798" t="e">
        <f>DW_Fact_CL_Pricing_Calculations_Report[[#This Row],[Vend_ID]]</f>
        <v>#VALUE!</v>
      </c>
      <c r="D2798" t="e">
        <f>DW_Fact_CL_Pricing_Calculations_Report[[#This Row],[CardlockSiteCost_WPROP]]</f>
        <v>#VALUE!</v>
      </c>
      <c r="E2798" t="e">
        <f>DW_Fact_CL_Pricing_Calculations_Report[[#This Row],[NewCardlockSiteCost]]</f>
        <v>#VALUE!</v>
      </c>
      <c r="F2798" t="e">
        <f>DW_Fact_CL_Pricing_Calculations_Report[[#This Row],[Change]]</f>
        <v>#VALUE!</v>
      </c>
      <c r="G2798" t="e">
        <f>DW_Fact_CL_Pricing_Calculations_Report[[#This Row],[FuelPricesDtl_Price]]</f>
        <v>#VALUE!</v>
      </c>
      <c r="H2798" t="e">
        <f>DW_Fact_CL_Pricing_Calculations_Report[[#This Row],[NewTable1]]</f>
        <v>#VALUE!</v>
      </c>
      <c r="I2798" t="e">
        <f>DW_Fact_CL_Pricing_Calculations_Report[[#This Row],[Tax]]</f>
        <v>#VALUE!</v>
      </c>
      <c r="J2798" t="e">
        <f>DW_Fact_CL_Pricing_Calculations_Report[[#This Row],[NewTable1wTax]]</f>
        <v>#VALUE!</v>
      </c>
      <c r="K2798" t="e">
        <f>DW_Fact_CL_Pricing_Calculations_Report[[#This Row],[Prop]]</f>
        <v>#VALUE!</v>
      </c>
      <c r="L2798" t="e">
        <f>DW_Fact_CL_Pricing_Calculations_Report[[#This Row],[Prod_Freight_Class]]</f>
        <v>#VALUE!</v>
      </c>
      <c r="M2798" s="36" t="e">
        <f>DW_Fact_CL_Pricing_Calculations_Report[[#This Row],[Table_Load_Date]]</f>
        <v>#VALUE!</v>
      </c>
      <c r="N2798" t="e">
        <f>DW_Fact_CL_Pricing_Calculations_Report[[#This Row],[Company]]</f>
        <v>#VALUE!</v>
      </c>
      <c r="O2798" t="e">
        <f>DW_Fact_CL_Pricing_Calculations_Report[[#This Row],[InvTerminalWAC]]</f>
        <v>#VALUE!</v>
      </c>
      <c r="P2798" s="36" t="e">
        <f>DW_Fact_CL_Pricing_Calculations_Report[[#This Row],[Table_Load_Date]]</f>
        <v>#VALUE!</v>
      </c>
      <c r="Q2798" t="e">
        <f>DW_Fact_CL_Pricing_Calculations_Report[[#This Row],[Prod_Freight_Class]]</f>
        <v>#VALUE!</v>
      </c>
      <c r="R2798" t="e">
        <f>DW_Fact_CL_Pricing_Calculations_Report[[#This Row],[ReplacementCost]]</f>
        <v>#VALUE!</v>
      </c>
      <c r="S2798" t="e">
        <f>DW_Fact_CL_Pricing_Calculations_Report[[#This Row],[RegionWeightedAverageCost]]</f>
        <v>#VALUE!</v>
      </c>
      <c r="T2798" t="e">
        <f>DW_Fact_CL_Pricing_Calculations_Report[[#This Row],[Prop]]</f>
        <v>#VALUE!</v>
      </c>
      <c r="U2798" t="e">
        <f>DW_Fact_CL_Pricing_Calculations_Report[[#This Row],[CardlockSiteCost]]</f>
        <v>#VALUE!</v>
      </c>
      <c r="V2798" t="e">
        <f>DW_Fact_CL_Pricing_Calculations_Report[[#This Row],[NewCardlockSiteCost]]</f>
        <v>#VALUE!</v>
      </c>
      <c r="W2798" t="e">
        <f>DW_Fact_CL_Pricing_Calculations_Report[[#This Row],[Prod_ID]]</f>
        <v>#VALUE!</v>
      </c>
    </row>
    <row r="2799" spans="1:23" x14ac:dyDescent="0.25">
      <c r="A2799">
        <f>'Azure Calculations'!F2297</f>
        <v>0</v>
      </c>
      <c r="B2799" t="e">
        <f>DW_Fact_CL_Pricing_Calculations_Report[[#This Row],[Prod_ID]]</f>
        <v>#VALUE!</v>
      </c>
      <c r="C2799" t="e">
        <f>DW_Fact_CL_Pricing_Calculations_Report[[#This Row],[Vend_ID]]</f>
        <v>#VALUE!</v>
      </c>
      <c r="D2799" t="e">
        <f>DW_Fact_CL_Pricing_Calculations_Report[[#This Row],[CardlockSiteCost_WPROP]]</f>
        <v>#VALUE!</v>
      </c>
      <c r="E2799" t="e">
        <f>DW_Fact_CL_Pricing_Calculations_Report[[#This Row],[NewCardlockSiteCost]]</f>
        <v>#VALUE!</v>
      </c>
      <c r="F2799" t="e">
        <f>DW_Fact_CL_Pricing_Calculations_Report[[#This Row],[Change]]</f>
        <v>#VALUE!</v>
      </c>
      <c r="G2799" t="e">
        <f>DW_Fact_CL_Pricing_Calculations_Report[[#This Row],[FuelPricesDtl_Price]]</f>
        <v>#VALUE!</v>
      </c>
      <c r="H2799" t="e">
        <f>DW_Fact_CL_Pricing_Calculations_Report[[#This Row],[NewTable1]]</f>
        <v>#VALUE!</v>
      </c>
      <c r="I2799" t="e">
        <f>DW_Fact_CL_Pricing_Calculations_Report[[#This Row],[Tax]]</f>
        <v>#VALUE!</v>
      </c>
      <c r="J2799" t="e">
        <f>DW_Fact_CL_Pricing_Calculations_Report[[#This Row],[NewTable1wTax]]</f>
        <v>#VALUE!</v>
      </c>
      <c r="K2799" t="e">
        <f>DW_Fact_CL_Pricing_Calculations_Report[[#This Row],[Prop]]</f>
        <v>#VALUE!</v>
      </c>
      <c r="L2799" t="e">
        <f>DW_Fact_CL_Pricing_Calculations_Report[[#This Row],[Prod_Freight_Class]]</f>
        <v>#VALUE!</v>
      </c>
      <c r="M2799" s="36" t="e">
        <f>DW_Fact_CL_Pricing_Calculations_Report[[#This Row],[Table_Load_Date]]</f>
        <v>#VALUE!</v>
      </c>
      <c r="N2799" t="e">
        <f>DW_Fact_CL_Pricing_Calculations_Report[[#This Row],[Company]]</f>
        <v>#VALUE!</v>
      </c>
      <c r="O2799" t="e">
        <f>DW_Fact_CL_Pricing_Calculations_Report[[#This Row],[InvTerminalWAC]]</f>
        <v>#VALUE!</v>
      </c>
      <c r="P2799" s="36" t="e">
        <f>DW_Fact_CL_Pricing_Calculations_Report[[#This Row],[Table_Load_Date]]</f>
        <v>#VALUE!</v>
      </c>
      <c r="Q2799" t="e">
        <f>DW_Fact_CL_Pricing_Calculations_Report[[#This Row],[Prod_Freight_Class]]</f>
        <v>#VALUE!</v>
      </c>
      <c r="R2799" t="e">
        <f>DW_Fact_CL_Pricing_Calculations_Report[[#This Row],[ReplacementCost]]</f>
        <v>#VALUE!</v>
      </c>
      <c r="S2799" t="e">
        <f>DW_Fact_CL_Pricing_Calculations_Report[[#This Row],[RegionWeightedAverageCost]]</f>
        <v>#VALUE!</v>
      </c>
      <c r="T2799" t="e">
        <f>DW_Fact_CL_Pricing_Calculations_Report[[#This Row],[Prop]]</f>
        <v>#VALUE!</v>
      </c>
      <c r="U2799" t="e">
        <f>DW_Fact_CL_Pricing_Calculations_Report[[#This Row],[CardlockSiteCost]]</f>
        <v>#VALUE!</v>
      </c>
      <c r="V2799" t="e">
        <f>DW_Fact_CL_Pricing_Calculations_Report[[#This Row],[NewCardlockSiteCost]]</f>
        <v>#VALUE!</v>
      </c>
      <c r="W2799" t="e">
        <f>DW_Fact_CL_Pricing_Calculations_Report[[#This Row],[Prod_ID]]</f>
        <v>#VALUE!</v>
      </c>
    </row>
    <row r="2800" spans="1:23" x14ac:dyDescent="0.25">
      <c r="A2800">
        <f>'Azure Calculations'!F2298</f>
        <v>0</v>
      </c>
      <c r="B2800" t="e">
        <f>DW_Fact_CL_Pricing_Calculations_Report[[#This Row],[Prod_ID]]</f>
        <v>#VALUE!</v>
      </c>
      <c r="C2800" t="e">
        <f>DW_Fact_CL_Pricing_Calculations_Report[[#This Row],[Vend_ID]]</f>
        <v>#VALUE!</v>
      </c>
      <c r="D2800" t="e">
        <f>DW_Fact_CL_Pricing_Calculations_Report[[#This Row],[CardlockSiteCost_WPROP]]</f>
        <v>#VALUE!</v>
      </c>
      <c r="E2800" t="e">
        <f>DW_Fact_CL_Pricing_Calculations_Report[[#This Row],[NewCardlockSiteCost]]</f>
        <v>#VALUE!</v>
      </c>
      <c r="F2800" t="e">
        <f>DW_Fact_CL_Pricing_Calculations_Report[[#This Row],[Change]]</f>
        <v>#VALUE!</v>
      </c>
      <c r="G2800" t="e">
        <f>DW_Fact_CL_Pricing_Calculations_Report[[#This Row],[FuelPricesDtl_Price]]</f>
        <v>#VALUE!</v>
      </c>
      <c r="H2800" t="e">
        <f>DW_Fact_CL_Pricing_Calculations_Report[[#This Row],[NewTable1]]</f>
        <v>#VALUE!</v>
      </c>
      <c r="I2800" t="e">
        <f>DW_Fact_CL_Pricing_Calculations_Report[[#This Row],[Tax]]</f>
        <v>#VALUE!</v>
      </c>
      <c r="J2800" t="e">
        <f>DW_Fact_CL_Pricing_Calculations_Report[[#This Row],[NewTable1wTax]]</f>
        <v>#VALUE!</v>
      </c>
      <c r="K2800" t="e">
        <f>DW_Fact_CL_Pricing_Calculations_Report[[#This Row],[Prop]]</f>
        <v>#VALUE!</v>
      </c>
      <c r="L2800" t="e">
        <f>DW_Fact_CL_Pricing_Calculations_Report[[#This Row],[Prod_Freight_Class]]</f>
        <v>#VALUE!</v>
      </c>
      <c r="M2800" s="36" t="e">
        <f>DW_Fact_CL_Pricing_Calculations_Report[[#This Row],[Table_Load_Date]]</f>
        <v>#VALUE!</v>
      </c>
      <c r="N2800" t="e">
        <f>DW_Fact_CL_Pricing_Calculations_Report[[#This Row],[Company]]</f>
        <v>#VALUE!</v>
      </c>
      <c r="O2800" t="e">
        <f>DW_Fact_CL_Pricing_Calculations_Report[[#This Row],[InvTerminalWAC]]</f>
        <v>#VALUE!</v>
      </c>
      <c r="P2800" s="36" t="e">
        <f>DW_Fact_CL_Pricing_Calculations_Report[[#This Row],[Table_Load_Date]]</f>
        <v>#VALUE!</v>
      </c>
      <c r="Q2800" t="e">
        <f>DW_Fact_CL_Pricing_Calculations_Report[[#This Row],[Prod_Freight_Class]]</f>
        <v>#VALUE!</v>
      </c>
      <c r="R2800" t="e">
        <f>DW_Fact_CL_Pricing_Calculations_Report[[#This Row],[ReplacementCost]]</f>
        <v>#VALUE!</v>
      </c>
      <c r="S2800" t="e">
        <f>DW_Fact_CL_Pricing_Calculations_Report[[#This Row],[RegionWeightedAverageCost]]</f>
        <v>#VALUE!</v>
      </c>
      <c r="T2800" t="e">
        <f>DW_Fact_CL_Pricing_Calculations_Report[[#This Row],[Prop]]</f>
        <v>#VALUE!</v>
      </c>
      <c r="U2800" t="e">
        <f>DW_Fact_CL_Pricing_Calculations_Report[[#This Row],[CardlockSiteCost]]</f>
        <v>#VALUE!</v>
      </c>
      <c r="V2800" t="e">
        <f>DW_Fact_CL_Pricing_Calculations_Report[[#This Row],[NewCardlockSiteCost]]</f>
        <v>#VALUE!</v>
      </c>
      <c r="W2800" t="e">
        <f>DW_Fact_CL_Pricing_Calculations_Report[[#This Row],[Prod_ID]]</f>
        <v>#VALUE!</v>
      </c>
    </row>
    <row r="2801" spans="1:23" x14ac:dyDescent="0.25">
      <c r="A2801">
        <f>'Azure Calculations'!F2299</f>
        <v>0</v>
      </c>
      <c r="B2801" t="e">
        <f>DW_Fact_CL_Pricing_Calculations_Report[[#This Row],[Prod_ID]]</f>
        <v>#VALUE!</v>
      </c>
      <c r="C2801" t="e">
        <f>DW_Fact_CL_Pricing_Calculations_Report[[#This Row],[Vend_ID]]</f>
        <v>#VALUE!</v>
      </c>
      <c r="D2801" t="e">
        <f>DW_Fact_CL_Pricing_Calculations_Report[[#This Row],[CardlockSiteCost_WPROP]]</f>
        <v>#VALUE!</v>
      </c>
      <c r="E2801" t="e">
        <f>DW_Fact_CL_Pricing_Calculations_Report[[#This Row],[NewCardlockSiteCost]]</f>
        <v>#VALUE!</v>
      </c>
      <c r="F2801" t="e">
        <f>DW_Fact_CL_Pricing_Calculations_Report[[#This Row],[Change]]</f>
        <v>#VALUE!</v>
      </c>
      <c r="G2801" t="e">
        <f>DW_Fact_CL_Pricing_Calculations_Report[[#This Row],[FuelPricesDtl_Price]]</f>
        <v>#VALUE!</v>
      </c>
      <c r="H2801" t="e">
        <f>DW_Fact_CL_Pricing_Calculations_Report[[#This Row],[NewTable1]]</f>
        <v>#VALUE!</v>
      </c>
      <c r="I2801" t="e">
        <f>DW_Fact_CL_Pricing_Calculations_Report[[#This Row],[Tax]]</f>
        <v>#VALUE!</v>
      </c>
      <c r="J2801" t="e">
        <f>DW_Fact_CL_Pricing_Calculations_Report[[#This Row],[NewTable1wTax]]</f>
        <v>#VALUE!</v>
      </c>
      <c r="K2801" t="e">
        <f>DW_Fact_CL_Pricing_Calculations_Report[[#This Row],[Prop]]</f>
        <v>#VALUE!</v>
      </c>
      <c r="L2801" t="e">
        <f>DW_Fact_CL_Pricing_Calculations_Report[[#This Row],[Prod_Freight_Class]]</f>
        <v>#VALUE!</v>
      </c>
      <c r="M2801" s="36" t="e">
        <f>DW_Fact_CL_Pricing_Calculations_Report[[#This Row],[Table_Load_Date]]</f>
        <v>#VALUE!</v>
      </c>
      <c r="N2801" t="e">
        <f>DW_Fact_CL_Pricing_Calculations_Report[[#This Row],[Company]]</f>
        <v>#VALUE!</v>
      </c>
      <c r="O2801" t="e">
        <f>DW_Fact_CL_Pricing_Calculations_Report[[#This Row],[InvTerminalWAC]]</f>
        <v>#VALUE!</v>
      </c>
      <c r="P2801" s="36" t="e">
        <f>DW_Fact_CL_Pricing_Calculations_Report[[#This Row],[Table_Load_Date]]</f>
        <v>#VALUE!</v>
      </c>
      <c r="Q2801" t="e">
        <f>DW_Fact_CL_Pricing_Calculations_Report[[#This Row],[Prod_Freight_Class]]</f>
        <v>#VALUE!</v>
      </c>
      <c r="R2801" t="e">
        <f>DW_Fact_CL_Pricing_Calculations_Report[[#This Row],[ReplacementCost]]</f>
        <v>#VALUE!</v>
      </c>
      <c r="S2801" t="e">
        <f>DW_Fact_CL_Pricing_Calculations_Report[[#This Row],[RegionWeightedAverageCost]]</f>
        <v>#VALUE!</v>
      </c>
      <c r="T2801" t="e">
        <f>DW_Fact_CL_Pricing_Calculations_Report[[#This Row],[Prop]]</f>
        <v>#VALUE!</v>
      </c>
      <c r="U2801" t="e">
        <f>DW_Fact_CL_Pricing_Calculations_Report[[#This Row],[CardlockSiteCost]]</f>
        <v>#VALUE!</v>
      </c>
      <c r="V2801" t="e">
        <f>DW_Fact_CL_Pricing_Calculations_Report[[#This Row],[NewCardlockSiteCost]]</f>
        <v>#VALUE!</v>
      </c>
      <c r="W2801" t="e">
        <f>DW_Fact_CL_Pricing_Calculations_Report[[#This Row],[Prod_ID]]</f>
        <v>#VALUE!</v>
      </c>
    </row>
    <row r="2802" spans="1:23" x14ac:dyDescent="0.25">
      <c r="A2802">
        <f>'Azure Calculations'!F2300</f>
        <v>0</v>
      </c>
      <c r="B2802" t="e">
        <f>DW_Fact_CL_Pricing_Calculations_Report[[#This Row],[Prod_ID]]</f>
        <v>#VALUE!</v>
      </c>
      <c r="C2802" t="e">
        <f>DW_Fact_CL_Pricing_Calculations_Report[[#This Row],[Vend_ID]]</f>
        <v>#VALUE!</v>
      </c>
      <c r="D2802" t="e">
        <f>DW_Fact_CL_Pricing_Calculations_Report[[#This Row],[CardlockSiteCost_WPROP]]</f>
        <v>#VALUE!</v>
      </c>
      <c r="E2802" t="e">
        <f>DW_Fact_CL_Pricing_Calculations_Report[[#This Row],[NewCardlockSiteCost]]</f>
        <v>#VALUE!</v>
      </c>
      <c r="F2802" t="e">
        <f>DW_Fact_CL_Pricing_Calculations_Report[[#This Row],[Change]]</f>
        <v>#VALUE!</v>
      </c>
      <c r="G2802" t="e">
        <f>DW_Fact_CL_Pricing_Calculations_Report[[#This Row],[FuelPricesDtl_Price]]</f>
        <v>#VALUE!</v>
      </c>
      <c r="H2802" t="e">
        <f>DW_Fact_CL_Pricing_Calculations_Report[[#This Row],[NewTable1]]</f>
        <v>#VALUE!</v>
      </c>
      <c r="I2802" t="e">
        <f>DW_Fact_CL_Pricing_Calculations_Report[[#This Row],[Tax]]</f>
        <v>#VALUE!</v>
      </c>
      <c r="J2802" t="e">
        <f>DW_Fact_CL_Pricing_Calculations_Report[[#This Row],[NewTable1wTax]]</f>
        <v>#VALUE!</v>
      </c>
      <c r="K2802" t="e">
        <f>DW_Fact_CL_Pricing_Calculations_Report[[#This Row],[Prop]]</f>
        <v>#VALUE!</v>
      </c>
      <c r="L2802" t="e">
        <f>DW_Fact_CL_Pricing_Calculations_Report[[#This Row],[Prod_Freight_Class]]</f>
        <v>#VALUE!</v>
      </c>
      <c r="M2802" s="36" t="e">
        <f>DW_Fact_CL_Pricing_Calculations_Report[[#This Row],[Table_Load_Date]]</f>
        <v>#VALUE!</v>
      </c>
      <c r="N2802" t="e">
        <f>DW_Fact_CL_Pricing_Calculations_Report[[#This Row],[Company]]</f>
        <v>#VALUE!</v>
      </c>
      <c r="O2802" t="e">
        <f>DW_Fact_CL_Pricing_Calculations_Report[[#This Row],[InvTerminalWAC]]</f>
        <v>#VALUE!</v>
      </c>
      <c r="P2802" s="36" t="e">
        <f>DW_Fact_CL_Pricing_Calculations_Report[[#This Row],[Table_Load_Date]]</f>
        <v>#VALUE!</v>
      </c>
      <c r="Q2802" t="e">
        <f>DW_Fact_CL_Pricing_Calculations_Report[[#This Row],[Prod_Freight_Class]]</f>
        <v>#VALUE!</v>
      </c>
      <c r="R2802" t="e">
        <f>DW_Fact_CL_Pricing_Calculations_Report[[#This Row],[ReplacementCost]]</f>
        <v>#VALUE!</v>
      </c>
      <c r="S2802" t="e">
        <f>DW_Fact_CL_Pricing_Calculations_Report[[#This Row],[RegionWeightedAverageCost]]</f>
        <v>#VALUE!</v>
      </c>
      <c r="T2802" t="e">
        <f>DW_Fact_CL_Pricing_Calculations_Report[[#This Row],[Prop]]</f>
        <v>#VALUE!</v>
      </c>
      <c r="U2802" t="e">
        <f>DW_Fact_CL_Pricing_Calculations_Report[[#This Row],[CardlockSiteCost]]</f>
        <v>#VALUE!</v>
      </c>
      <c r="V2802" t="e">
        <f>DW_Fact_CL_Pricing_Calculations_Report[[#This Row],[NewCardlockSiteCost]]</f>
        <v>#VALUE!</v>
      </c>
      <c r="W2802" t="e">
        <f>DW_Fact_CL_Pricing_Calculations_Report[[#This Row],[Prod_ID]]</f>
        <v>#VALUE!</v>
      </c>
    </row>
    <row r="2803" spans="1:23" x14ac:dyDescent="0.25">
      <c r="A2803">
        <f>'Azure Calculations'!F2301</f>
        <v>0</v>
      </c>
      <c r="B2803" t="e">
        <f>DW_Fact_CL_Pricing_Calculations_Report[[#This Row],[Prod_ID]]</f>
        <v>#VALUE!</v>
      </c>
      <c r="C2803" t="e">
        <f>DW_Fact_CL_Pricing_Calculations_Report[[#This Row],[Vend_ID]]</f>
        <v>#VALUE!</v>
      </c>
      <c r="D2803" t="e">
        <f>DW_Fact_CL_Pricing_Calculations_Report[[#This Row],[CardlockSiteCost_WPROP]]</f>
        <v>#VALUE!</v>
      </c>
      <c r="E2803" t="e">
        <f>DW_Fact_CL_Pricing_Calculations_Report[[#This Row],[NewCardlockSiteCost]]</f>
        <v>#VALUE!</v>
      </c>
      <c r="F2803" t="e">
        <f>DW_Fact_CL_Pricing_Calculations_Report[[#This Row],[Change]]</f>
        <v>#VALUE!</v>
      </c>
      <c r="G2803" t="e">
        <f>DW_Fact_CL_Pricing_Calculations_Report[[#This Row],[FuelPricesDtl_Price]]</f>
        <v>#VALUE!</v>
      </c>
      <c r="H2803" t="e">
        <f>DW_Fact_CL_Pricing_Calculations_Report[[#This Row],[NewTable1]]</f>
        <v>#VALUE!</v>
      </c>
      <c r="I2803" t="e">
        <f>DW_Fact_CL_Pricing_Calculations_Report[[#This Row],[Tax]]</f>
        <v>#VALUE!</v>
      </c>
      <c r="J2803" t="e">
        <f>DW_Fact_CL_Pricing_Calculations_Report[[#This Row],[NewTable1wTax]]</f>
        <v>#VALUE!</v>
      </c>
      <c r="K2803" t="e">
        <f>DW_Fact_CL_Pricing_Calculations_Report[[#This Row],[Prop]]</f>
        <v>#VALUE!</v>
      </c>
      <c r="L2803" t="e">
        <f>DW_Fact_CL_Pricing_Calculations_Report[[#This Row],[Prod_Freight_Class]]</f>
        <v>#VALUE!</v>
      </c>
      <c r="M2803" s="36" t="e">
        <f>DW_Fact_CL_Pricing_Calculations_Report[[#This Row],[Table_Load_Date]]</f>
        <v>#VALUE!</v>
      </c>
      <c r="N2803" t="e">
        <f>DW_Fact_CL_Pricing_Calculations_Report[[#This Row],[Company]]</f>
        <v>#VALUE!</v>
      </c>
      <c r="O2803" t="e">
        <f>DW_Fact_CL_Pricing_Calculations_Report[[#This Row],[InvTerminalWAC]]</f>
        <v>#VALUE!</v>
      </c>
      <c r="P2803" s="36" t="e">
        <f>DW_Fact_CL_Pricing_Calculations_Report[[#This Row],[Table_Load_Date]]</f>
        <v>#VALUE!</v>
      </c>
      <c r="Q2803" t="e">
        <f>DW_Fact_CL_Pricing_Calculations_Report[[#This Row],[Prod_Freight_Class]]</f>
        <v>#VALUE!</v>
      </c>
      <c r="R2803" t="e">
        <f>DW_Fact_CL_Pricing_Calculations_Report[[#This Row],[ReplacementCost]]</f>
        <v>#VALUE!</v>
      </c>
      <c r="S2803" t="e">
        <f>DW_Fact_CL_Pricing_Calculations_Report[[#This Row],[RegionWeightedAverageCost]]</f>
        <v>#VALUE!</v>
      </c>
      <c r="T2803" t="e">
        <f>DW_Fact_CL_Pricing_Calculations_Report[[#This Row],[Prop]]</f>
        <v>#VALUE!</v>
      </c>
      <c r="U2803" t="e">
        <f>DW_Fact_CL_Pricing_Calculations_Report[[#This Row],[CardlockSiteCost]]</f>
        <v>#VALUE!</v>
      </c>
      <c r="V2803" t="e">
        <f>DW_Fact_CL_Pricing_Calculations_Report[[#This Row],[NewCardlockSiteCost]]</f>
        <v>#VALUE!</v>
      </c>
      <c r="W2803" t="e">
        <f>DW_Fact_CL_Pricing_Calculations_Report[[#This Row],[Prod_ID]]</f>
        <v>#VALUE!</v>
      </c>
    </row>
    <row r="2804" spans="1:23" x14ac:dyDescent="0.25">
      <c r="A2804">
        <f>'Azure Calculations'!F2302</f>
        <v>0</v>
      </c>
      <c r="B2804" t="e">
        <f>DW_Fact_CL_Pricing_Calculations_Report[[#This Row],[Prod_ID]]</f>
        <v>#VALUE!</v>
      </c>
      <c r="C2804" t="e">
        <f>DW_Fact_CL_Pricing_Calculations_Report[[#This Row],[Vend_ID]]</f>
        <v>#VALUE!</v>
      </c>
      <c r="D2804" t="e">
        <f>DW_Fact_CL_Pricing_Calculations_Report[[#This Row],[CardlockSiteCost_WPROP]]</f>
        <v>#VALUE!</v>
      </c>
      <c r="E2804" t="e">
        <f>DW_Fact_CL_Pricing_Calculations_Report[[#This Row],[NewCardlockSiteCost]]</f>
        <v>#VALUE!</v>
      </c>
      <c r="F2804" t="e">
        <f>DW_Fact_CL_Pricing_Calculations_Report[[#This Row],[Change]]</f>
        <v>#VALUE!</v>
      </c>
      <c r="G2804" t="e">
        <f>DW_Fact_CL_Pricing_Calculations_Report[[#This Row],[FuelPricesDtl_Price]]</f>
        <v>#VALUE!</v>
      </c>
      <c r="H2804" t="e">
        <f>DW_Fact_CL_Pricing_Calculations_Report[[#This Row],[NewTable1]]</f>
        <v>#VALUE!</v>
      </c>
      <c r="I2804" t="e">
        <f>DW_Fact_CL_Pricing_Calculations_Report[[#This Row],[Tax]]</f>
        <v>#VALUE!</v>
      </c>
      <c r="J2804" t="e">
        <f>DW_Fact_CL_Pricing_Calculations_Report[[#This Row],[NewTable1wTax]]</f>
        <v>#VALUE!</v>
      </c>
      <c r="K2804" t="e">
        <f>DW_Fact_CL_Pricing_Calculations_Report[[#This Row],[Prop]]</f>
        <v>#VALUE!</v>
      </c>
      <c r="L2804" t="e">
        <f>DW_Fact_CL_Pricing_Calculations_Report[[#This Row],[Prod_Freight_Class]]</f>
        <v>#VALUE!</v>
      </c>
      <c r="M2804" s="36" t="e">
        <f>DW_Fact_CL_Pricing_Calculations_Report[[#This Row],[Table_Load_Date]]</f>
        <v>#VALUE!</v>
      </c>
      <c r="N2804" t="e">
        <f>DW_Fact_CL_Pricing_Calculations_Report[[#This Row],[Company]]</f>
        <v>#VALUE!</v>
      </c>
      <c r="O2804" t="e">
        <f>DW_Fact_CL_Pricing_Calculations_Report[[#This Row],[InvTerminalWAC]]</f>
        <v>#VALUE!</v>
      </c>
      <c r="P2804" s="36" t="e">
        <f>DW_Fact_CL_Pricing_Calculations_Report[[#This Row],[Table_Load_Date]]</f>
        <v>#VALUE!</v>
      </c>
      <c r="Q2804" t="e">
        <f>DW_Fact_CL_Pricing_Calculations_Report[[#This Row],[Prod_Freight_Class]]</f>
        <v>#VALUE!</v>
      </c>
      <c r="R2804" t="e">
        <f>DW_Fact_CL_Pricing_Calculations_Report[[#This Row],[ReplacementCost]]</f>
        <v>#VALUE!</v>
      </c>
      <c r="S2804" t="e">
        <f>DW_Fact_CL_Pricing_Calculations_Report[[#This Row],[RegionWeightedAverageCost]]</f>
        <v>#VALUE!</v>
      </c>
      <c r="T2804" t="e">
        <f>DW_Fact_CL_Pricing_Calculations_Report[[#This Row],[Prop]]</f>
        <v>#VALUE!</v>
      </c>
      <c r="U2804" t="e">
        <f>DW_Fact_CL_Pricing_Calculations_Report[[#This Row],[CardlockSiteCost]]</f>
        <v>#VALUE!</v>
      </c>
      <c r="V2804" t="e">
        <f>DW_Fact_CL_Pricing_Calculations_Report[[#This Row],[NewCardlockSiteCost]]</f>
        <v>#VALUE!</v>
      </c>
      <c r="W2804" t="e">
        <f>DW_Fact_CL_Pricing_Calculations_Report[[#This Row],[Prod_ID]]</f>
        <v>#VALUE!</v>
      </c>
    </row>
    <row r="2805" spans="1:23" x14ac:dyDescent="0.25">
      <c r="A2805">
        <f>'Azure Calculations'!F2303</f>
        <v>0</v>
      </c>
      <c r="B2805" t="e">
        <f>DW_Fact_CL_Pricing_Calculations_Report[[#This Row],[Prod_ID]]</f>
        <v>#VALUE!</v>
      </c>
      <c r="C2805" t="e">
        <f>DW_Fact_CL_Pricing_Calculations_Report[[#This Row],[Vend_ID]]</f>
        <v>#VALUE!</v>
      </c>
      <c r="D2805" t="e">
        <f>DW_Fact_CL_Pricing_Calculations_Report[[#This Row],[CardlockSiteCost_WPROP]]</f>
        <v>#VALUE!</v>
      </c>
      <c r="E2805" t="e">
        <f>DW_Fact_CL_Pricing_Calculations_Report[[#This Row],[NewCardlockSiteCost]]</f>
        <v>#VALUE!</v>
      </c>
      <c r="F2805" t="e">
        <f>DW_Fact_CL_Pricing_Calculations_Report[[#This Row],[Change]]</f>
        <v>#VALUE!</v>
      </c>
      <c r="G2805" t="e">
        <f>DW_Fact_CL_Pricing_Calculations_Report[[#This Row],[FuelPricesDtl_Price]]</f>
        <v>#VALUE!</v>
      </c>
      <c r="H2805" t="e">
        <f>DW_Fact_CL_Pricing_Calculations_Report[[#This Row],[NewTable1]]</f>
        <v>#VALUE!</v>
      </c>
      <c r="I2805" t="e">
        <f>DW_Fact_CL_Pricing_Calculations_Report[[#This Row],[Tax]]</f>
        <v>#VALUE!</v>
      </c>
      <c r="J2805" t="e">
        <f>DW_Fact_CL_Pricing_Calculations_Report[[#This Row],[NewTable1wTax]]</f>
        <v>#VALUE!</v>
      </c>
      <c r="K2805" t="e">
        <f>DW_Fact_CL_Pricing_Calculations_Report[[#This Row],[Prop]]</f>
        <v>#VALUE!</v>
      </c>
      <c r="L2805" t="e">
        <f>DW_Fact_CL_Pricing_Calculations_Report[[#This Row],[Prod_Freight_Class]]</f>
        <v>#VALUE!</v>
      </c>
      <c r="M2805" s="36" t="e">
        <f>DW_Fact_CL_Pricing_Calculations_Report[[#This Row],[Table_Load_Date]]</f>
        <v>#VALUE!</v>
      </c>
      <c r="N2805" t="e">
        <f>DW_Fact_CL_Pricing_Calculations_Report[[#This Row],[Company]]</f>
        <v>#VALUE!</v>
      </c>
      <c r="O2805" t="e">
        <f>DW_Fact_CL_Pricing_Calculations_Report[[#This Row],[InvTerminalWAC]]</f>
        <v>#VALUE!</v>
      </c>
      <c r="P2805" s="36" t="e">
        <f>DW_Fact_CL_Pricing_Calculations_Report[[#This Row],[Table_Load_Date]]</f>
        <v>#VALUE!</v>
      </c>
      <c r="Q2805" t="e">
        <f>DW_Fact_CL_Pricing_Calculations_Report[[#This Row],[Prod_Freight_Class]]</f>
        <v>#VALUE!</v>
      </c>
      <c r="R2805" t="e">
        <f>DW_Fact_CL_Pricing_Calculations_Report[[#This Row],[ReplacementCost]]</f>
        <v>#VALUE!</v>
      </c>
      <c r="S2805" t="e">
        <f>DW_Fact_CL_Pricing_Calculations_Report[[#This Row],[RegionWeightedAverageCost]]</f>
        <v>#VALUE!</v>
      </c>
      <c r="T2805" t="e">
        <f>DW_Fact_CL_Pricing_Calculations_Report[[#This Row],[Prop]]</f>
        <v>#VALUE!</v>
      </c>
      <c r="U2805" t="e">
        <f>DW_Fact_CL_Pricing_Calculations_Report[[#This Row],[CardlockSiteCost]]</f>
        <v>#VALUE!</v>
      </c>
      <c r="V2805" t="e">
        <f>DW_Fact_CL_Pricing_Calculations_Report[[#This Row],[NewCardlockSiteCost]]</f>
        <v>#VALUE!</v>
      </c>
      <c r="W2805" t="e">
        <f>DW_Fact_CL_Pricing_Calculations_Report[[#This Row],[Prod_ID]]</f>
        <v>#VALUE!</v>
      </c>
    </row>
    <row r="2806" spans="1:23" x14ac:dyDescent="0.25">
      <c r="A2806">
        <f>'Azure Calculations'!F2304</f>
        <v>0</v>
      </c>
      <c r="B2806" t="e">
        <f>DW_Fact_CL_Pricing_Calculations_Report[[#This Row],[Prod_ID]]</f>
        <v>#VALUE!</v>
      </c>
      <c r="C2806" t="e">
        <f>DW_Fact_CL_Pricing_Calculations_Report[[#This Row],[Vend_ID]]</f>
        <v>#VALUE!</v>
      </c>
      <c r="D2806" t="e">
        <f>DW_Fact_CL_Pricing_Calculations_Report[[#This Row],[CardlockSiteCost_WPROP]]</f>
        <v>#VALUE!</v>
      </c>
      <c r="E2806" t="e">
        <f>DW_Fact_CL_Pricing_Calculations_Report[[#This Row],[NewCardlockSiteCost]]</f>
        <v>#VALUE!</v>
      </c>
      <c r="F2806" t="e">
        <f>DW_Fact_CL_Pricing_Calculations_Report[[#This Row],[Change]]</f>
        <v>#VALUE!</v>
      </c>
      <c r="G2806" t="e">
        <f>DW_Fact_CL_Pricing_Calculations_Report[[#This Row],[FuelPricesDtl_Price]]</f>
        <v>#VALUE!</v>
      </c>
      <c r="H2806" t="e">
        <f>DW_Fact_CL_Pricing_Calculations_Report[[#This Row],[NewTable1]]</f>
        <v>#VALUE!</v>
      </c>
      <c r="I2806" t="e">
        <f>DW_Fact_CL_Pricing_Calculations_Report[[#This Row],[Tax]]</f>
        <v>#VALUE!</v>
      </c>
      <c r="J2806" t="e">
        <f>DW_Fact_CL_Pricing_Calculations_Report[[#This Row],[NewTable1wTax]]</f>
        <v>#VALUE!</v>
      </c>
      <c r="K2806" t="e">
        <f>DW_Fact_CL_Pricing_Calculations_Report[[#This Row],[Prop]]</f>
        <v>#VALUE!</v>
      </c>
      <c r="L2806" t="e">
        <f>DW_Fact_CL_Pricing_Calculations_Report[[#This Row],[Prod_Freight_Class]]</f>
        <v>#VALUE!</v>
      </c>
      <c r="M2806" s="36" t="e">
        <f>DW_Fact_CL_Pricing_Calculations_Report[[#This Row],[Table_Load_Date]]</f>
        <v>#VALUE!</v>
      </c>
      <c r="N2806" t="e">
        <f>DW_Fact_CL_Pricing_Calculations_Report[[#This Row],[Company]]</f>
        <v>#VALUE!</v>
      </c>
      <c r="O2806" t="e">
        <f>DW_Fact_CL_Pricing_Calculations_Report[[#This Row],[InvTerminalWAC]]</f>
        <v>#VALUE!</v>
      </c>
      <c r="P2806" s="36" t="e">
        <f>DW_Fact_CL_Pricing_Calculations_Report[[#This Row],[Table_Load_Date]]</f>
        <v>#VALUE!</v>
      </c>
      <c r="Q2806" t="e">
        <f>DW_Fact_CL_Pricing_Calculations_Report[[#This Row],[Prod_Freight_Class]]</f>
        <v>#VALUE!</v>
      </c>
      <c r="R2806" t="e">
        <f>DW_Fact_CL_Pricing_Calculations_Report[[#This Row],[ReplacementCost]]</f>
        <v>#VALUE!</v>
      </c>
      <c r="S2806" t="e">
        <f>DW_Fact_CL_Pricing_Calculations_Report[[#This Row],[RegionWeightedAverageCost]]</f>
        <v>#VALUE!</v>
      </c>
      <c r="T2806" t="e">
        <f>DW_Fact_CL_Pricing_Calculations_Report[[#This Row],[Prop]]</f>
        <v>#VALUE!</v>
      </c>
      <c r="U2806" t="e">
        <f>DW_Fact_CL_Pricing_Calculations_Report[[#This Row],[CardlockSiteCost]]</f>
        <v>#VALUE!</v>
      </c>
      <c r="V2806" t="e">
        <f>DW_Fact_CL_Pricing_Calculations_Report[[#This Row],[NewCardlockSiteCost]]</f>
        <v>#VALUE!</v>
      </c>
      <c r="W2806" t="e">
        <f>DW_Fact_CL_Pricing_Calculations_Report[[#This Row],[Prod_ID]]</f>
        <v>#VALUE!</v>
      </c>
    </row>
    <row r="2807" spans="1:23" x14ac:dyDescent="0.25">
      <c r="A2807">
        <f>'Azure Calculations'!F2305</f>
        <v>0</v>
      </c>
      <c r="B2807" t="e">
        <f>DW_Fact_CL_Pricing_Calculations_Report[[#This Row],[Prod_ID]]</f>
        <v>#VALUE!</v>
      </c>
      <c r="C2807" t="e">
        <f>DW_Fact_CL_Pricing_Calculations_Report[[#This Row],[Vend_ID]]</f>
        <v>#VALUE!</v>
      </c>
      <c r="D2807" t="e">
        <f>DW_Fact_CL_Pricing_Calculations_Report[[#This Row],[CardlockSiteCost_WPROP]]</f>
        <v>#VALUE!</v>
      </c>
      <c r="E2807" t="e">
        <f>DW_Fact_CL_Pricing_Calculations_Report[[#This Row],[NewCardlockSiteCost]]</f>
        <v>#VALUE!</v>
      </c>
      <c r="F2807" t="e">
        <f>DW_Fact_CL_Pricing_Calculations_Report[[#This Row],[Change]]</f>
        <v>#VALUE!</v>
      </c>
      <c r="G2807" t="e">
        <f>DW_Fact_CL_Pricing_Calculations_Report[[#This Row],[FuelPricesDtl_Price]]</f>
        <v>#VALUE!</v>
      </c>
      <c r="H2807" t="e">
        <f>DW_Fact_CL_Pricing_Calculations_Report[[#This Row],[NewTable1]]</f>
        <v>#VALUE!</v>
      </c>
      <c r="I2807" t="e">
        <f>DW_Fact_CL_Pricing_Calculations_Report[[#This Row],[Tax]]</f>
        <v>#VALUE!</v>
      </c>
      <c r="J2807" t="e">
        <f>DW_Fact_CL_Pricing_Calculations_Report[[#This Row],[NewTable1wTax]]</f>
        <v>#VALUE!</v>
      </c>
      <c r="K2807" t="e">
        <f>DW_Fact_CL_Pricing_Calculations_Report[[#This Row],[Prop]]</f>
        <v>#VALUE!</v>
      </c>
      <c r="L2807" t="e">
        <f>DW_Fact_CL_Pricing_Calculations_Report[[#This Row],[Prod_Freight_Class]]</f>
        <v>#VALUE!</v>
      </c>
      <c r="M2807" s="36" t="e">
        <f>DW_Fact_CL_Pricing_Calculations_Report[[#This Row],[Table_Load_Date]]</f>
        <v>#VALUE!</v>
      </c>
      <c r="N2807" t="e">
        <f>DW_Fact_CL_Pricing_Calculations_Report[[#This Row],[Company]]</f>
        <v>#VALUE!</v>
      </c>
      <c r="O2807" t="e">
        <f>DW_Fact_CL_Pricing_Calculations_Report[[#This Row],[InvTerminalWAC]]</f>
        <v>#VALUE!</v>
      </c>
      <c r="P2807" s="36" t="e">
        <f>DW_Fact_CL_Pricing_Calculations_Report[[#This Row],[Table_Load_Date]]</f>
        <v>#VALUE!</v>
      </c>
      <c r="Q2807" t="e">
        <f>DW_Fact_CL_Pricing_Calculations_Report[[#This Row],[Prod_Freight_Class]]</f>
        <v>#VALUE!</v>
      </c>
      <c r="R2807" t="e">
        <f>DW_Fact_CL_Pricing_Calculations_Report[[#This Row],[ReplacementCost]]</f>
        <v>#VALUE!</v>
      </c>
      <c r="S2807" t="e">
        <f>DW_Fact_CL_Pricing_Calculations_Report[[#This Row],[RegionWeightedAverageCost]]</f>
        <v>#VALUE!</v>
      </c>
      <c r="T2807" t="e">
        <f>DW_Fact_CL_Pricing_Calculations_Report[[#This Row],[Prop]]</f>
        <v>#VALUE!</v>
      </c>
      <c r="U2807" t="e">
        <f>DW_Fact_CL_Pricing_Calculations_Report[[#This Row],[CardlockSiteCost]]</f>
        <v>#VALUE!</v>
      </c>
      <c r="V2807" t="e">
        <f>DW_Fact_CL_Pricing_Calculations_Report[[#This Row],[NewCardlockSiteCost]]</f>
        <v>#VALUE!</v>
      </c>
      <c r="W2807" t="e">
        <f>DW_Fact_CL_Pricing_Calculations_Report[[#This Row],[Prod_ID]]</f>
        <v>#VALUE!</v>
      </c>
    </row>
    <row r="2808" spans="1:23" x14ac:dyDescent="0.25">
      <c r="A2808">
        <f>'Azure Calculations'!F2306</f>
        <v>0</v>
      </c>
      <c r="B2808" t="e">
        <f>DW_Fact_CL_Pricing_Calculations_Report[[#This Row],[Prod_ID]]</f>
        <v>#VALUE!</v>
      </c>
      <c r="C2808" t="e">
        <f>DW_Fact_CL_Pricing_Calculations_Report[[#This Row],[Vend_ID]]</f>
        <v>#VALUE!</v>
      </c>
      <c r="D2808" t="e">
        <f>DW_Fact_CL_Pricing_Calculations_Report[[#This Row],[CardlockSiteCost_WPROP]]</f>
        <v>#VALUE!</v>
      </c>
      <c r="E2808" t="e">
        <f>DW_Fact_CL_Pricing_Calculations_Report[[#This Row],[NewCardlockSiteCost]]</f>
        <v>#VALUE!</v>
      </c>
      <c r="F2808" t="e">
        <f>DW_Fact_CL_Pricing_Calculations_Report[[#This Row],[Change]]</f>
        <v>#VALUE!</v>
      </c>
      <c r="G2808" t="e">
        <f>DW_Fact_CL_Pricing_Calculations_Report[[#This Row],[FuelPricesDtl_Price]]</f>
        <v>#VALUE!</v>
      </c>
      <c r="H2808" t="e">
        <f>DW_Fact_CL_Pricing_Calculations_Report[[#This Row],[NewTable1]]</f>
        <v>#VALUE!</v>
      </c>
      <c r="I2808" t="e">
        <f>DW_Fact_CL_Pricing_Calculations_Report[[#This Row],[Tax]]</f>
        <v>#VALUE!</v>
      </c>
      <c r="J2808" t="e">
        <f>DW_Fact_CL_Pricing_Calculations_Report[[#This Row],[NewTable1wTax]]</f>
        <v>#VALUE!</v>
      </c>
      <c r="K2808" t="e">
        <f>DW_Fact_CL_Pricing_Calculations_Report[[#This Row],[Prop]]</f>
        <v>#VALUE!</v>
      </c>
      <c r="L2808" t="e">
        <f>DW_Fact_CL_Pricing_Calculations_Report[[#This Row],[Prod_Freight_Class]]</f>
        <v>#VALUE!</v>
      </c>
      <c r="M2808" s="36" t="e">
        <f>DW_Fact_CL_Pricing_Calculations_Report[[#This Row],[Table_Load_Date]]</f>
        <v>#VALUE!</v>
      </c>
      <c r="N2808" t="e">
        <f>DW_Fact_CL_Pricing_Calculations_Report[[#This Row],[Company]]</f>
        <v>#VALUE!</v>
      </c>
      <c r="O2808" t="e">
        <f>DW_Fact_CL_Pricing_Calculations_Report[[#This Row],[InvTerminalWAC]]</f>
        <v>#VALUE!</v>
      </c>
      <c r="P2808" s="36" t="e">
        <f>DW_Fact_CL_Pricing_Calculations_Report[[#This Row],[Table_Load_Date]]</f>
        <v>#VALUE!</v>
      </c>
      <c r="Q2808" t="e">
        <f>DW_Fact_CL_Pricing_Calculations_Report[[#This Row],[Prod_Freight_Class]]</f>
        <v>#VALUE!</v>
      </c>
      <c r="R2808" t="e">
        <f>DW_Fact_CL_Pricing_Calculations_Report[[#This Row],[ReplacementCost]]</f>
        <v>#VALUE!</v>
      </c>
      <c r="S2808" t="e">
        <f>DW_Fact_CL_Pricing_Calculations_Report[[#This Row],[RegionWeightedAverageCost]]</f>
        <v>#VALUE!</v>
      </c>
      <c r="T2808" t="e">
        <f>DW_Fact_CL_Pricing_Calculations_Report[[#This Row],[Prop]]</f>
        <v>#VALUE!</v>
      </c>
      <c r="U2808" t="e">
        <f>DW_Fact_CL_Pricing_Calculations_Report[[#This Row],[CardlockSiteCost]]</f>
        <v>#VALUE!</v>
      </c>
      <c r="V2808" t="e">
        <f>DW_Fact_CL_Pricing_Calculations_Report[[#This Row],[NewCardlockSiteCost]]</f>
        <v>#VALUE!</v>
      </c>
      <c r="W2808" t="e">
        <f>DW_Fact_CL_Pricing_Calculations_Report[[#This Row],[Prod_ID]]</f>
        <v>#VALUE!</v>
      </c>
    </row>
    <row r="2809" spans="1:23" x14ac:dyDescent="0.25">
      <c r="A2809">
        <f>'Azure Calculations'!F2307</f>
        <v>0</v>
      </c>
      <c r="B2809" t="e">
        <f>DW_Fact_CL_Pricing_Calculations_Report[[#This Row],[Prod_ID]]</f>
        <v>#VALUE!</v>
      </c>
      <c r="C2809" t="e">
        <f>DW_Fact_CL_Pricing_Calculations_Report[[#This Row],[Vend_ID]]</f>
        <v>#VALUE!</v>
      </c>
      <c r="D2809" t="e">
        <f>DW_Fact_CL_Pricing_Calculations_Report[[#This Row],[CardlockSiteCost_WPROP]]</f>
        <v>#VALUE!</v>
      </c>
      <c r="E2809" t="e">
        <f>DW_Fact_CL_Pricing_Calculations_Report[[#This Row],[NewCardlockSiteCost]]</f>
        <v>#VALUE!</v>
      </c>
      <c r="F2809" t="e">
        <f>DW_Fact_CL_Pricing_Calculations_Report[[#This Row],[Change]]</f>
        <v>#VALUE!</v>
      </c>
      <c r="G2809" t="e">
        <f>DW_Fact_CL_Pricing_Calculations_Report[[#This Row],[FuelPricesDtl_Price]]</f>
        <v>#VALUE!</v>
      </c>
      <c r="H2809" t="e">
        <f>DW_Fact_CL_Pricing_Calculations_Report[[#This Row],[NewTable1]]</f>
        <v>#VALUE!</v>
      </c>
      <c r="I2809" t="e">
        <f>DW_Fact_CL_Pricing_Calculations_Report[[#This Row],[Tax]]</f>
        <v>#VALUE!</v>
      </c>
      <c r="J2809" t="e">
        <f>DW_Fact_CL_Pricing_Calculations_Report[[#This Row],[NewTable1wTax]]</f>
        <v>#VALUE!</v>
      </c>
      <c r="K2809" t="e">
        <f>DW_Fact_CL_Pricing_Calculations_Report[[#This Row],[Prop]]</f>
        <v>#VALUE!</v>
      </c>
      <c r="L2809" t="e">
        <f>DW_Fact_CL_Pricing_Calculations_Report[[#This Row],[Prod_Freight_Class]]</f>
        <v>#VALUE!</v>
      </c>
      <c r="M2809" s="36" t="e">
        <f>DW_Fact_CL_Pricing_Calculations_Report[[#This Row],[Table_Load_Date]]</f>
        <v>#VALUE!</v>
      </c>
      <c r="N2809" t="e">
        <f>DW_Fact_CL_Pricing_Calculations_Report[[#This Row],[Company]]</f>
        <v>#VALUE!</v>
      </c>
      <c r="O2809" t="e">
        <f>DW_Fact_CL_Pricing_Calculations_Report[[#This Row],[InvTerminalWAC]]</f>
        <v>#VALUE!</v>
      </c>
      <c r="P2809" s="36" t="e">
        <f>DW_Fact_CL_Pricing_Calculations_Report[[#This Row],[Table_Load_Date]]</f>
        <v>#VALUE!</v>
      </c>
      <c r="Q2809" t="e">
        <f>DW_Fact_CL_Pricing_Calculations_Report[[#This Row],[Prod_Freight_Class]]</f>
        <v>#VALUE!</v>
      </c>
      <c r="R2809" t="e">
        <f>DW_Fact_CL_Pricing_Calculations_Report[[#This Row],[ReplacementCost]]</f>
        <v>#VALUE!</v>
      </c>
      <c r="S2809" t="e">
        <f>DW_Fact_CL_Pricing_Calculations_Report[[#This Row],[RegionWeightedAverageCost]]</f>
        <v>#VALUE!</v>
      </c>
      <c r="T2809" t="e">
        <f>DW_Fact_CL_Pricing_Calculations_Report[[#This Row],[Prop]]</f>
        <v>#VALUE!</v>
      </c>
      <c r="U2809" t="e">
        <f>DW_Fact_CL_Pricing_Calculations_Report[[#This Row],[CardlockSiteCost]]</f>
        <v>#VALUE!</v>
      </c>
      <c r="V2809" t="e">
        <f>DW_Fact_CL_Pricing_Calculations_Report[[#This Row],[NewCardlockSiteCost]]</f>
        <v>#VALUE!</v>
      </c>
      <c r="W2809" t="e">
        <f>DW_Fact_CL_Pricing_Calculations_Report[[#This Row],[Prod_ID]]</f>
        <v>#VALUE!</v>
      </c>
    </row>
    <row r="2810" spans="1:23" x14ac:dyDescent="0.25">
      <c r="A2810">
        <f>'Azure Calculations'!F2308</f>
        <v>0</v>
      </c>
      <c r="B2810" t="e">
        <f>DW_Fact_CL_Pricing_Calculations_Report[[#This Row],[Prod_ID]]</f>
        <v>#VALUE!</v>
      </c>
      <c r="C2810" t="e">
        <f>DW_Fact_CL_Pricing_Calculations_Report[[#This Row],[Vend_ID]]</f>
        <v>#VALUE!</v>
      </c>
      <c r="D2810" t="e">
        <f>DW_Fact_CL_Pricing_Calculations_Report[[#This Row],[CardlockSiteCost_WPROP]]</f>
        <v>#VALUE!</v>
      </c>
      <c r="E2810" t="e">
        <f>DW_Fact_CL_Pricing_Calculations_Report[[#This Row],[NewCardlockSiteCost]]</f>
        <v>#VALUE!</v>
      </c>
      <c r="F2810" t="e">
        <f>DW_Fact_CL_Pricing_Calculations_Report[[#This Row],[Change]]</f>
        <v>#VALUE!</v>
      </c>
      <c r="G2810" t="e">
        <f>DW_Fact_CL_Pricing_Calculations_Report[[#This Row],[FuelPricesDtl_Price]]</f>
        <v>#VALUE!</v>
      </c>
      <c r="H2810" t="e">
        <f>DW_Fact_CL_Pricing_Calculations_Report[[#This Row],[NewTable1]]</f>
        <v>#VALUE!</v>
      </c>
      <c r="I2810" t="e">
        <f>DW_Fact_CL_Pricing_Calculations_Report[[#This Row],[Tax]]</f>
        <v>#VALUE!</v>
      </c>
      <c r="J2810" t="e">
        <f>DW_Fact_CL_Pricing_Calculations_Report[[#This Row],[NewTable1wTax]]</f>
        <v>#VALUE!</v>
      </c>
      <c r="K2810" t="e">
        <f>DW_Fact_CL_Pricing_Calculations_Report[[#This Row],[Prop]]</f>
        <v>#VALUE!</v>
      </c>
      <c r="L2810" t="e">
        <f>DW_Fact_CL_Pricing_Calculations_Report[[#This Row],[Prod_Freight_Class]]</f>
        <v>#VALUE!</v>
      </c>
      <c r="M2810" s="36" t="e">
        <f>DW_Fact_CL_Pricing_Calculations_Report[[#This Row],[Table_Load_Date]]</f>
        <v>#VALUE!</v>
      </c>
      <c r="N2810" t="e">
        <f>DW_Fact_CL_Pricing_Calculations_Report[[#This Row],[Company]]</f>
        <v>#VALUE!</v>
      </c>
      <c r="O2810" t="e">
        <f>DW_Fact_CL_Pricing_Calculations_Report[[#This Row],[InvTerminalWAC]]</f>
        <v>#VALUE!</v>
      </c>
      <c r="P2810" s="36" t="e">
        <f>DW_Fact_CL_Pricing_Calculations_Report[[#This Row],[Table_Load_Date]]</f>
        <v>#VALUE!</v>
      </c>
      <c r="Q2810" t="e">
        <f>DW_Fact_CL_Pricing_Calculations_Report[[#This Row],[Prod_Freight_Class]]</f>
        <v>#VALUE!</v>
      </c>
      <c r="R2810" t="e">
        <f>DW_Fact_CL_Pricing_Calculations_Report[[#This Row],[ReplacementCost]]</f>
        <v>#VALUE!</v>
      </c>
      <c r="S2810" t="e">
        <f>DW_Fact_CL_Pricing_Calculations_Report[[#This Row],[RegionWeightedAverageCost]]</f>
        <v>#VALUE!</v>
      </c>
      <c r="T2810" t="e">
        <f>DW_Fact_CL_Pricing_Calculations_Report[[#This Row],[Prop]]</f>
        <v>#VALUE!</v>
      </c>
      <c r="U2810" t="e">
        <f>DW_Fact_CL_Pricing_Calculations_Report[[#This Row],[CardlockSiteCost]]</f>
        <v>#VALUE!</v>
      </c>
      <c r="V2810" t="e">
        <f>DW_Fact_CL_Pricing_Calculations_Report[[#This Row],[NewCardlockSiteCost]]</f>
        <v>#VALUE!</v>
      </c>
      <c r="W2810" t="e">
        <f>DW_Fact_CL_Pricing_Calculations_Report[[#This Row],[Prod_ID]]</f>
        <v>#VALUE!</v>
      </c>
    </row>
    <row r="2811" spans="1:23" x14ac:dyDescent="0.25">
      <c r="A2811">
        <f>'Azure Calculations'!F2309</f>
        <v>0</v>
      </c>
      <c r="B2811" t="e">
        <f>DW_Fact_CL_Pricing_Calculations_Report[[#This Row],[Prod_ID]]</f>
        <v>#VALUE!</v>
      </c>
      <c r="C2811" t="e">
        <f>DW_Fact_CL_Pricing_Calculations_Report[[#This Row],[Vend_ID]]</f>
        <v>#VALUE!</v>
      </c>
      <c r="D2811" t="e">
        <f>DW_Fact_CL_Pricing_Calculations_Report[[#This Row],[CardlockSiteCost_WPROP]]</f>
        <v>#VALUE!</v>
      </c>
      <c r="E2811" t="e">
        <f>DW_Fact_CL_Pricing_Calculations_Report[[#This Row],[NewCardlockSiteCost]]</f>
        <v>#VALUE!</v>
      </c>
      <c r="F2811" t="e">
        <f>DW_Fact_CL_Pricing_Calculations_Report[[#This Row],[Change]]</f>
        <v>#VALUE!</v>
      </c>
      <c r="G2811" t="e">
        <f>DW_Fact_CL_Pricing_Calculations_Report[[#This Row],[FuelPricesDtl_Price]]</f>
        <v>#VALUE!</v>
      </c>
      <c r="H2811" t="e">
        <f>DW_Fact_CL_Pricing_Calculations_Report[[#This Row],[NewTable1]]</f>
        <v>#VALUE!</v>
      </c>
      <c r="I2811" t="e">
        <f>DW_Fact_CL_Pricing_Calculations_Report[[#This Row],[Tax]]</f>
        <v>#VALUE!</v>
      </c>
      <c r="J2811" t="e">
        <f>DW_Fact_CL_Pricing_Calculations_Report[[#This Row],[NewTable1wTax]]</f>
        <v>#VALUE!</v>
      </c>
      <c r="K2811" t="e">
        <f>DW_Fact_CL_Pricing_Calculations_Report[[#This Row],[Prop]]</f>
        <v>#VALUE!</v>
      </c>
      <c r="L2811" t="e">
        <f>DW_Fact_CL_Pricing_Calculations_Report[[#This Row],[Prod_Freight_Class]]</f>
        <v>#VALUE!</v>
      </c>
      <c r="M2811" s="36" t="e">
        <f>DW_Fact_CL_Pricing_Calculations_Report[[#This Row],[Table_Load_Date]]</f>
        <v>#VALUE!</v>
      </c>
      <c r="N2811" t="e">
        <f>DW_Fact_CL_Pricing_Calculations_Report[[#This Row],[Company]]</f>
        <v>#VALUE!</v>
      </c>
      <c r="O2811" t="e">
        <f>DW_Fact_CL_Pricing_Calculations_Report[[#This Row],[InvTerminalWAC]]</f>
        <v>#VALUE!</v>
      </c>
      <c r="P2811" s="36" t="e">
        <f>DW_Fact_CL_Pricing_Calculations_Report[[#This Row],[Table_Load_Date]]</f>
        <v>#VALUE!</v>
      </c>
      <c r="Q2811" t="e">
        <f>DW_Fact_CL_Pricing_Calculations_Report[[#This Row],[Prod_Freight_Class]]</f>
        <v>#VALUE!</v>
      </c>
      <c r="R2811" t="e">
        <f>DW_Fact_CL_Pricing_Calculations_Report[[#This Row],[ReplacementCost]]</f>
        <v>#VALUE!</v>
      </c>
      <c r="S2811" t="e">
        <f>DW_Fact_CL_Pricing_Calculations_Report[[#This Row],[RegionWeightedAverageCost]]</f>
        <v>#VALUE!</v>
      </c>
      <c r="T2811" t="e">
        <f>DW_Fact_CL_Pricing_Calculations_Report[[#This Row],[Prop]]</f>
        <v>#VALUE!</v>
      </c>
      <c r="U2811" t="e">
        <f>DW_Fact_CL_Pricing_Calculations_Report[[#This Row],[CardlockSiteCost]]</f>
        <v>#VALUE!</v>
      </c>
      <c r="V2811" t="e">
        <f>DW_Fact_CL_Pricing_Calculations_Report[[#This Row],[NewCardlockSiteCost]]</f>
        <v>#VALUE!</v>
      </c>
      <c r="W2811" t="e">
        <f>DW_Fact_CL_Pricing_Calculations_Report[[#This Row],[Prod_ID]]</f>
        <v>#VALUE!</v>
      </c>
    </row>
    <row r="2812" spans="1:23" x14ac:dyDescent="0.25">
      <c r="A2812">
        <f>'Azure Calculations'!F2310</f>
        <v>0</v>
      </c>
      <c r="B2812" t="e">
        <f>DW_Fact_CL_Pricing_Calculations_Report[[#This Row],[Prod_ID]]</f>
        <v>#VALUE!</v>
      </c>
      <c r="C2812" t="e">
        <f>DW_Fact_CL_Pricing_Calculations_Report[[#This Row],[Vend_ID]]</f>
        <v>#VALUE!</v>
      </c>
      <c r="D2812" t="e">
        <f>DW_Fact_CL_Pricing_Calculations_Report[[#This Row],[CardlockSiteCost_WPROP]]</f>
        <v>#VALUE!</v>
      </c>
      <c r="E2812" t="e">
        <f>DW_Fact_CL_Pricing_Calculations_Report[[#This Row],[NewCardlockSiteCost]]</f>
        <v>#VALUE!</v>
      </c>
      <c r="F2812" t="e">
        <f>DW_Fact_CL_Pricing_Calculations_Report[[#This Row],[Change]]</f>
        <v>#VALUE!</v>
      </c>
      <c r="G2812" t="e">
        <f>DW_Fact_CL_Pricing_Calculations_Report[[#This Row],[FuelPricesDtl_Price]]</f>
        <v>#VALUE!</v>
      </c>
      <c r="H2812" t="e">
        <f>DW_Fact_CL_Pricing_Calculations_Report[[#This Row],[NewTable1]]</f>
        <v>#VALUE!</v>
      </c>
      <c r="I2812" t="e">
        <f>DW_Fact_CL_Pricing_Calculations_Report[[#This Row],[Tax]]</f>
        <v>#VALUE!</v>
      </c>
      <c r="J2812" t="e">
        <f>DW_Fact_CL_Pricing_Calculations_Report[[#This Row],[NewTable1wTax]]</f>
        <v>#VALUE!</v>
      </c>
      <c r="K2812" t="e">
        <f>DW_Fact_CL_Pricing_Calculations_Report[[#This Row],[Prop]]</f>
        <v>#VALUE!</v>
      </c>
      <c r="L2812" t="e">
        <f>DW_Fact_CL_Pricing_Calculations_Report[[#This Row],[Prod_Freight_Class]]</f>
        <v>#VALUE!</v>
      </c>
      <c r="M2812" s="36" t="e">
        <f>DW_Fact_CL_Pricing_Calculations_Report[[#This Row],[Table_Load_Date]]</f>
        <v>#VALUE!</v>
      </c>
      <c r="N2812" t="e">
        <f>DW_Fact_CL_Pricing_Calculations_Report[[#This Row],[Company]]</f>
        <v>#VALUE!</v>
      </c>
      <c r="O2812" t="e">
        <f>DW_Fact_CL_Pricing_Calculations_Report[[#This Row],[InvTerminalWAC]]</f>
        <v>#VALUE!</v>
      </c>
      <c r="P2812" s="36" t="e">
        <f>DW_Fact_CL_Pricing_Calculations_Report[[#This Row],[Table_Load_Date]]</f>
        <v>#VALUE!</v>
      </c>
      <c r="Q2812" t="e">
        <f>DW_Fact_CL_Pricing_Calculations_Report[[#This Row],[Prod_Freight_Class]]</f>
        <v>#VALUE!</v>
      </c>
      <c r="R2812" t="e">
        <f>DW_Fact_CL_Pricing_Calculations_Report[[#This Row],[ReplacementCost]]</f>
        <v>#VALUE!</v>
      </c>
      <c r="S2812" t="e">
        <f>DW_Fact_CL_Pricing_Calculations_Report[[#This Row],[RegionWeightedAverageCost]]</f>
        <v>#VALUE!</v>
      </c>
      <c r="T2812" t="e">
        <f>DW_Fact_CL_Pricing_Calculations_Report[[#This Row],[Prop]]</f>
        <v>#VALUE!</v>
      </c>
      <c r="U2812" t="e">
        <f>DW_Fact_CL_Pricing_Calculations_Report[[#This Row],[CardlockSiteCost]]</f>
        <v>#VALUE!</v>
      </c>
      <c r="V2812" t="e">
        <f>DW_Fact_CL_Pricing_Calculations_Report[[#This Row],[NewCardlockSiteCost]]</f>
        <v>#VALUE!</v>
      </c>
      <c r="W2812" t="e">
        <f>DW_Fact_CL_Pricing_Calculations_Report[[#This Row],[Prod_ID]]</f>
        <v>#VALUE!</v>
      </c>
    </row>
    <row r="2813" spans="1:23" x14ac:dyDescent="0.25">
      <c r="A2813">
        <f>'Azure Calculations'!F2311</f>
        <v>0</v>
      </c>
      <c r="B2813" t="e">
        <f>DW_Fact_CL_Pricing_Calculations_Report[[#This Row],[Prod_ID]]</f>
        <v>#VALUE!</v>
      </c>
      <c r="C2813" t="e">
        <f>DW_Fact_CL_Pricing_Calculations_Report[[#This Row],[Vend_ID]]</f>
        <v>#VALUE!</v>
      </c>
      <c r="D2813" t="e">
        <f>DW_Fact_CL_Pricing_Calculations_Report[[#This Row],[CardlockSiteCost_WPROP]]</f>
        <v>#VALUE!</v>
      </c>
      <c r="E2813" t="e">
        <f>DW_Fact_CL_Pricing_Calculations_Report[[#This Row],[NewCardlockSiteCost]]</f>
        <v>#VALUE!</v>
      </c>
      <c r="F2813" t="e">
        <f>DW_Fact_CL_Pricing_Calculations_Report[[#This Row],[Change]]</f>
        <v>#VALUE!</v>
      </c>
      <c r="G2813" t="e">
        <f>DW_Fact_CL_Pricing_Calculations_Report[[#This Row],[FuelPricesDtl_Price]]</f>
        <v>#VALUE!</v>
      </c>
      <c r="H2813" t="e">
        <f>DW_Fact_CL_Pricing_Calculations_Report[[#This Row],[NewTable1]]</f>
        <v>#VALUE!</v>
      </c>
      <c r="I2813" t="e">
        <f>DW_Fact_CL_Pricing_Calculations_Report[[#This Row],[Tax]]</f>
        <v>#VALUE!</v>
      </c>
      <c r="J2813" t="e">
        <f>DW_Fact_CL_Pricing_Calculations_Report[[#This Row],[NewTable1wTax]]</f>
        <v>#VALUE!</v>
      </c>
      <c r="K2813" t="e">
        <f>DW_Fact_CL_Pricing_Calculations_Report[[#This Row],[Prop]]</f>
        <v>#VALUE!</v>
      </c>
      <c r="L2813" t="e">
        <f>DW_Fact_CL_Pricing_Calculations_Report[[#This Row],[Prod_Freight_Class]]</f>
        <v>#VALUE!</v>
      </c>
      <c r="M2813" s="36" t="e">
        <f>DW_Fact_CL_Pricing_Calculations_Report[[#This Row],[Table_Load_Date]]</f>
        <v>#VALUE!</v>
      </c>
      <c r="N2813" t="e">
        <f>DW_Fact_CL_Pricing_Calculations_Report[[#This Row],[Company]]</f>
        <v>#VALUE!</v>
      </c>
      <c r="O2813" t="e">
        <f>DW_Fact_CL_Pricing_Calculations_Report[[#This Row],[InvTerminalWAC]]</f>
        <v>#VALUE!</v>
      </c>
      <c r="P2813" s="36" t="e">
        <f>DW_Fact_CL_Pricing_Calculations_Report[[#This Row],[Table_Load_Date]]</f>
        <v>#VALUE!</v>
      </c>
      <c r="Q2813" t="e">
        <f>DW_Fact_CL_Pricing_Calculations_Report[[#This Row],[Prod_Freight_Class]]</f>
        <v>#VALUE!</v>
      </c>
      <c r="R2813" t="e">
        <f>DW_Fact_CL_Pricing_Calculations_Report[[#This Row],[ReplacementCost]]</f>
        <v>#VALUE!</v>
      </c>
      <c r="S2813" t="e">
        <f>DW_Fact_CL_Pricing_Calculations_Report[[#This Row],[RegionWeightedAverageCost]]</f>
        <v>#VALUE!</v>
      </c>
      <c r="T2813" t="e">
        <f>DW_Fact_CL_Pricing_Calculations_Report[[#This Row],[Prop]]</f>
        <v>#VALUE!</v>
      </c>
      <c r="U2813" t="e">
        <f>DW_Fact_CL_Pricing_Calculations_Report[[#This Row],[CardlockSiteCost]]</f>
        <v>#VALUE!</v>
      </c>
      <c r="V2813" t="e">
        <f>DW_Fact_CL_Pricing_Calculations_Report[[#This Row],[NewCardlockSiteCost]]</f>
        <v>#VALUE!</v>
      </c>
      <c r="W2813" t="e">
        <f>DW_Fact_CL_Pricing_Calculations_Report[[#This Row],[Prod_ID]]</f>
        <v>#VALUE!</v>
      </c>
    </row>
    <row r="2814" spans="1:23" x14ac:dyDescent="0.25">
      <c r="A2814">
        <f>'Azure Calculations'!F2312</f>
        <v>0</v>
      </c>
      <c r="B2814" t="e">
        <f>DW_Fact_CL_Pricing_Calculations_Report[[#This Row],[Prod_ID]]</f>
        <v>#VALUE!</v>
      </c>
      <c r="C2814" t="e">
        <f>DW_Fact_CL_Pricing_Calculations_Report[[#This Row],[Vend_ID]]</f>
        <v>#VALUE!</v>
      </c>
      <c r="D2814" t="e">
        <f>DW_Fact_CL_Pricing_Calculations_Report[[#This Row],[CardlockSiteCost_WPROP]]</f>
        <v>#VALUE!</v>
      </c>
      <c r="E2814" t="e">
        <f>DW_Fact_CL_Pricing_Calculations_Report[[#This Row],[NewCardlockSiteCost]]</f>
        <v>#VALUE!</v>
      </c>
      <c r="F2814" t="e">
        <f>DW_Fact_CL_Pricing_Calculations_Report[[#This Row],[Change]]</f>
        <v>#VALUE!</v>
      </c>
      <c r="G2814" t="e">
        <f>DW_Fact_CL_Pricing_Calculations_Report[[#This Row],[FuelPricesDtl_Price]]</f>
        <v>#VALUE!</v>
      </c>
      <c r="H2814" t="e">
        <f>DW_Fact_CL_Pricing_Calculations_Report[[#This Row],[NewTable1]]</f>
        <v>#VALUE!</v>
      </c>
      <c r="I2814" t="e">
        <f>DW_Fact_CL_Pricing_Calculations_Report[[#This Row],[Tax]]</f>
        <v>#VALUE!</v>
      </c>
      <c r="J2814" t="e">
        <f>DW_Fact_CL_Pricing_Calculations_Report[[#This Row],[NewTable1wTax]]</f>
        <v>#VALUE!</v>
      </c>
      <c r="K2814" t="e">
        <f>DW_Fact_CL_Pricing_Calculations_Report[[#This Row],[Prop]]</f>
        <v>#VALUE!</v>
      </c>
      <c r="L2814" t="e">
        <f>DW_Fact_CL_Pricing_Calculations_Report[[#This Row],[Prod_Freight_Class]]</f>
        <v>#VALUE!</v>
      </c>
      <c r="M2814" s="36" t="e">
        <f>DW_Fact_CL_Pricing_Calculations_Report[[#This Row],[Table_Load_Date]]</f>
        <v>#VALUE!</v>
      </c>
      <c r="N2814" t="e">
        <f>DW_Fact_CL_Pricing_Calculations_Report[[#This Row],[Company]]</f>
        <v>#VALUE!</v>
      </c>
      <c r="O2814" t="e">
        <f>DW_Fact_CL_Pricing_Calculations_Report[[#This Row],[InvTerminalWAC]]</f>
        <v>#VALUE!</v>
      </c>
      <c r="P2814" s="36" t="e">
        <f>DW_Fact_CL_Pricing_Calculations_Report[[#This Row],[Table_Load_Date]]</f>
        <v>#VALUE!</v>
      </c>
      <c r="Q2814" t="e">
        <f>DW_Fact_CL_Pricing_Calculations_Report[[#This Row],[Prod_Freight_Class]]</f>
        <v>#VALUE!</v>
      </c>
      <c r="R2814" t="e">
        <f>DW_Fact_CL_Pricing_Calculations_Report[[#This Row],[ReplacementCost]]</f>
        <v>#VALUE!</v>
      </c>
      <c r="S2814" t="e">
        <f>DW_Fact_CL_Pricing_Calculations_Report[[#This Row],[RegionWeightedAverageCost]]</f>
        <v>#VALUE!</v>
      </c>
      <c r="T2814" t="e">
        <f>DW_Fact_CL_Pricing_Calculations_Report[[#This Row],[Prop]]</f>
        <v>#VALUE!</v>
      </c>
      <c r="U2814" t="e">
        <f>DW_Fact_CL_Pricing_Calculations_Report[[#This Row],[CardlockSiteCost]]</f>
        <v>#VALUE!</v>
      </c>
      <c r="V2814" t="e">
        <f>DW_Fact_CL_Pricing_Calculations_Report[[#This Row],[NewCardlockSiteCost]]</f>
        <v>#VALUE!</v>
      </c>
      <c r="W2814" t="e">
        <f>DW_Fact_CL_Pricing_Calculations_Report[[#This Row],[Prod_ID]]</f>
        <v>#VALUE!</v>
      </c>
    </row>
    <row r="2815" spans="1:23" x14ac:dyDescent="0.25">
      <c r="A2815">
        <f>'Azure Calculations'!F2313</f>
        <v>0</v>
      </c>
      <c r="B2815" t="e">
        <f>DW_Fact_CL_Pricing_Calculations_Report[[#This Row],[Prod_ID]]</f>
        <v>#VALUE!</v>
      </c>
      <c r="C2815" t="e">
        <f>DW_Fact_CL_Pricing_Calculations_Report[[#This Row],[Vend_ID]]</f>
        <v>#VALUE!</v>
      </c>
      <c r="D2815" t="e">
        <f>DW_Fact_CL_Pricing_Calculations_Report[[#This Row],[CardlockSiteCost_WPROP]]</f>
        <v>#VALUE!</v>
      </c>
      <c r="E2815" t="e">
        <f>DW_Fact_CL_Pricing_Calculations_Report[[#This Row],[NewCardlockSiteCost]]</f>
        <v>#VALUE!</v>
      </c>
      <c r="F2815" t="e">
        <f>DW_Fact_CL_Pricing_Calculations_Report[[#This Row],[Change]]</f>
        <v>#VALUE!</v>
      </c>
      <c r="G2815" t="e">
        <f>DW_Fact_CL_Pricing_Calculations_Report[[#This Row],[FuelPricesDtl_Price]]</f>
        <v>#VALUE!</v>
      </c>
      <c r="H2815" t="e">
        <f>DW_Fact_CL_Pricing_Calculations_Report[[#This Row],[NewTable1]]</f>
        <v>#VALUE!</v>
      </c>
      <c r="I2815" t="e">
        <f>DW_Fact_CL_Pricing_Calculations_Report[[#This Row],[Tax]]</f>
        <v>#VALUE!</v>
      </c>
      <c r="J2815" t="e">
        <f>DW_Fact_CL_Pricing_Calculations_Report[[#This Row],[NewTable1wTax]]</f>
        <v>#VALUE!</v>
      </c>
      <c r="K2815" t="e">
        <f>DW_Fact_CL_Pricing_Calculations_Report[[#This Row],[Prop]]</f>
        <v>#VALUE!</v>
      </c>
      <c r="L2815" t="e">
        <f>DW_Fact_CL_Pricing_Calculations_Report[[#This Row],[Prod_Freight_Class]]</f>
        <v>#VALUE!</v>
      </c>
      <c r="M2815" s="36" t="e">
        <f>DW_Fact_CL_Pricing_Calculations_Report[[#This Row],[Table_Load_Date]]</f>
        <v>#VALUE!</v>
      </c>
      <c r="N2815" t="e">
        <f>DW_Fact_CL_Pricing_Calculations_Report[[#This Row],[Company]]</f>
        <v>#VALUE!</v>
      </c>
      <c r="O2815" t="e">
        <f>DW_Fact_CL_Pricing_Calculations_Report[[#This Row],[InvTerminalWAC]]</f>
        <v>#VALUE!</v>
      </c>
      <c r="P2815" s="36" t="e">
        <f>DW_Fact_CL_Pricing_Calculations_Report[[#This Row],[Table_Load_Date]]</f>
        <v>#VALUE!</v>
      </c>
      <c r="Q2815" t="e">
        <f>DW_Fact_CL_Pricing_Calculations_Report[[#This Row],[Prod_Freight_Class]]</f>
        <v>#VALUE!</v>
      </c>
      <c r="R2815" t="e">
        <f>DW_Fact_CL_Pricing_Calculations_Report[[#This Row],[ReplacementCost]]</f>
        <v>#VALUE!</v>
      </c>
      <c r="S2815" t="e">
        <f>DW_Fact_CL_Pricing_Calculations_Report[[#This Row],[RegionWeightedAverageCost]]</f>
        <v>#VALUE!</v>
      </c>
      <c r="T2815" t="e">
        <f>DW_Fact_CL_Pricing_Calculations_Report[[#This Row],[Prop]]</f>
        <v>#VALUE!</v>
      </c>
      <c r="U2815" t="e">
        <f>DW_Fact_CL_Pricing_Calculations_Report[[#This Row],[CardlockSiteCost]]</f>
        <v>#VALUE!</v>
      </c>
      <c r="V2815" t="e">
        <f>DW_Fact_CL_Pricing_Calculations_Report[[#This Row],[NewCardlockSiteCost]]</f>
        <v>#VALUE!</v>
      </c>
      <c r="W2815" t="e">
        <f>DW_Fact_CL_Pricing_Calculations_Report[[#This Row],[Prod_ID]]</f>
        <v>#VALUE!</v>
      </c>
    </row>
    <row r="2816" spans="1:23" x14ac:dyDescent="0.25">
      <c r="A2816">
        <f>'Azure Calculations'!F2314</f>
        <v>0</v>
      </c>
      <c r="B2816" t="e">
        <f>DW_Fact_CL_Pricing_Calculations_Report[[#This Row],[Prod_ID]]</f>
        <v>#VALUE!</v>
      </c>
      <c r="C2816" t="e">
        <f>DW_Fact_CL_Pricing_Calculations_Report[[#This Row],[Vend_ID]]</f>
        <v>#VALUE!</v>
      </c>
      <c r="D2816" t="e">
        <f>DW_Fact_CL_Pricing_Calculations_Report[[#This Row],[CardlockSiteCost_WPROP]]</f>
        <v>#VALUE!</v>
      </c>
      <c r="E2816" t="e">
        <f>DW_Fact_CL_Pricing_Calculations_Report[[#This Row],[NewCardlockSiteCost]]</f>
        <v>#VALUE!</v>
      </c>
      <c r="F2816" t="e">
        <f>DW_Fact_CL_Pricing_Calculations_Report[[#This Row],[Change]]</f>
        <v>#VALUE!</v>
      </c>
      <c r="G2816" t="e">
        <f>DW_Fact_CL_Pricing_Calculations_Report[[#This Row],[FuelPricesDtl_Price]]</f>
        <v>#VALUE!</v>
      </c>
      <c r="H2816" t="e">
        <f>DW_Fact_CL_Pricing_Calculations_Report[[#This Row],[NewTable1]]</f>
        <v>#VALUE!</v>
      </c>
      <c r="I2816" t="e">
        <f>DW_Fact_CL_Pricing_Calculations_Report[[#This Row],[Tax]]</f>
        <v>#VALUE!</v>
      </c>
      <c r="J2816" t="e">
        <f>DW_Fact_CL_Pricing_Calculations_Report[[#This Row],[NewTable1wTax]]</f>
        <v>#VALUE!</v>
      </c>
      <c r="K2816" t="e">
        <f>DW_Fact_CL_Pricing_Calculations_Report[[#This Row],[Prop]]</f>
        <v>#VALUE!</v>
      </c>
      <c r="L2816" t="e">
        <f>DW_Fact_CL_Pricing_Calculations_Report[[#This Row],[Prod_Freight_Class]]</f>
        <v>#VALUE!</v>
      </c>
      <c r="M2816" s="36" t="e">
        <f>DW_Fact_CL_Pricing_Calculations_Report[[#This Row],[Table_Load_Date]]</f>
        <v>#VALUE!</v>
      </c>
      <c r="N2816" t="e">
        <f>DW_Fact_CL_Pricing_Calculations_Report[[#This Row],[Company]]</f>
        <v>#VALUE!</v>
      </c>
      <c r="O2816" t="e">
        <f>DW_Fact_CL_Pricing_Calculations_Report[[#This Row],[InvTerminalWAC]]</f>
        <v>#VALUE!</v>
      </c>
      <c r="P2816" s="36" t="e">
        <f>DW_Fact_CL_Pricing_Calculations_Report[[#This Row],[Table_Load_Date]]</f>
        <v>#VALUE!</v>
      </c>
      <c r="Q2816" t="e">
        <f>DW_Fact_CL_Pricing_Calculations_Report[[#This Row],[Prod_Freight_Class]]</f>
        <v>#VALUE!</v>
      </c>
      <c r="R2816" t="e">
        <f>DW_Fact_CL_Pricing_Calculations_Report[[#This Row],[ReplacementCost]]</f>
        <v>#VALUE!</v>
      </c>
      <c r="S2816" t="e">
        <f>DW_Fact_CL_Pricing_Calculations_Report[[#This Row],[RegionWeightedAverageCost]]</f>
        <v>#VALUE!</v>
      </c>
      <c r="T2816" t="e">
        <f>DW_Fact_CL_Pricing_Calculations_Report[[#This Row],[Prop]]</f>
        <v>#VALUE!</v>
      </c>
      <c r="U2816" t="e">
        <f>DW_Fact_CL_Pricing_Calculations_Report[[#This Row],[CardlockSiteCost]]</f>
        <v>#VALUE!</v>
      </c>
      <c r="V2816" t="e">
        <f>DW_Fact_CL_Pricing_Calculations_Report[[#This Row],[NewCardlockSiteCost]]</f>
        <v>#VALUE!</v>
      </c>
      <c r="W2816" t="e">
        <f>DW_Fact_CL_Pricing_Calculations_Report[[#This Row],[Prod_ID]]</f>
        <v>#VALUE!</v>
      </c>
    </row>
    <row r="2817" spans="1:23" x14ac:dyDescent="0.25">
      <c r="A2817">
        <f>'Azure Calculations'!F2315</f>
        <v>0</v>
      </c>
      <c r="B2817" t="e">
        <f>DW_Fact_CL_Pricing_Calculations_Report[[#This Row],[Prod_ID]]</f>
        <v>#VALUE!</v>
      </c>
      <c r="C2817" t="e">
        <f>DW_Fact_CL_Pricing_Calculations_Report[[#This Row],[Vend_ID]]</f>
        <v>#VALUE!</v>
      </c>
      <c r="D2817" t="e">
        <f>DW_Fact_CL_Pricing_Calculations_Report[[#This Row],[CardlockSiteCost_WPROP]]</f>
        <v>#VALUE!</v>
      </c>
      <c r="E2817" t="e">
        <f>DW_Fact_CL_Pricing_Calculations_Report[[#This Row],[NewCardlockSiteCost]]</f>
        <v>#VALUE!</v>
      </c>
      <c r="F2817" t="e">
        <f>DW_Fact_CL_Pricing_Calculations_Report[[#This Row],[Change]]</f>
        <v>#VALUE!</v>
      </c>
      <c r="G2817" t="e">
        <f>DW_Fact_CL_Pricing_Calculations_Report[[#This Row],[FuelPricesDtl_Price]]</f>
        <v>#VALUE!</v>
      </c>
      <c r="H2817" t="e">
        <f>DW_Fact_CL_Pricing_Calculations_Report[[#This Row],[NewTable1]]</f>
        <v>#VALUE!</v>
      </c>
      <c r="I2817" t="e">
        <f>DW_Fact_CL_Pricing_Calculations_Report[[#This Row],[Tax]]</f>
        <v>#VALUE!</v>
      </c>
      <c r="J2817" t="e">
        <f>DW_Fact_CL_Pricing_Calculations_Report[[#This Row],[NewTable1wTax]]</f>
        <v>#VALUE!</v>
      </c>
      <c r="K2817" t="e">
        <f>DW_Fact_CL_Pricing_Calculations_Report[[#This Row],[Prop]]</f>
        <v>#VALUE!</v>
      </c>
      <c r="L2817" t="e">
        <f>DW_Fact_CL_Pricing_Calculations_Report[[#This Row],[Prod_Freight_Class]]</f>
        <v>#VALUE!</v>
      </c>
      <c r="M2817" s="36" t="e">
        <f>DW_Fact_CL_Pricing_Calculations_Report[[#This Row],[Table_Load_Date]]</f>
        <v>#VALUE!</v>
      </c>
      <c r="N2817" t="e">
        <f>DW_Fact_CL_Pricing_Calculations_Report[[#This Row],[Company]]</f>
        <v>#VALUE!</v>
      </c>
      <c r="O2817" t="e">
        <f>DW_Fact_CL_Pricing_Calculations_Report[[#This Row],[InvTerminalWAC]]</f>
        <v>#VALUE!</v>
      </c>
      <c r="P2817" s="36" t="e">
        <f>DW_Fact_CL_Pricing_Calculations_Report[[#This Row],[Table_Load_Date]]</f>
        <v>#VALUE!</v>
      </c>
      <c r="Q2817" t="e">
        <f>DW_Fact_CL_Pricing_Calculations_Report[[#This Row],[Prod_Freight_Class]]</f>
        <v>#VALUE!</v>
      </c>
      <c r="R2817" t="e">
        <f>DW_Fact_CL_Pricing_Calculations_Report[[#This Row],[ReplacementCost]]</f>
        <v>#VALUE!</v>
      </c>
      <c r="S2817" t="e">
        <f>DW_Fact_CL_Pricing_Calculations_Report[[#This Row],[RegionWeightedAverageCost]]</f>
        <v>#VALUE!</v>
      </c>
      <c r="T2817" t="e">
        <f>DW_Fact_CL_Pricing_Calculations_Report[[#This Row],[Prop]]</f>
        <v>#VALUE!</v>
      </c>
      <c r="U2817" t="e">
        <f>DW_Fact_CL_Pricing_Calculations_Report[[#This Row],[CardlockSiteCost]]</f>
        <v>#VALUE!</v>
      </c>
      <c r="V2817" t="e">
        <f>DW_Fact_CL_Pricing_Calculations_Report[[#This Row],[NewCardlockSiteCost]]</f>
        <v>#VALUE!</v>
      </c>
      <c r="W2817" t="e">
        <f>DW_Fact_CL_Pricing_Calculations_Report[[#This Row],[Prod_ID]]</f>
        <v>#VALUE!</v>
      </c>
    </row>
    <row r="2818" spans="1:23" x14ac:dyDescent="0.25">
      <c r="A2818">
        <f>'Azure Calculations'!F2316</f>
        <v>0</v>
      </c>
      <c r="B2818" t="e">
        <f>DW_Fact_CL_Pricing_Calculations_Report[[#This Row],[Prod_ID]]</f>
        <v>#VALUE!</v>
      </c>
      <c r="C2818" t="e">
        <f>DW_Fact_CL_Pricing_Calculations_Report[[#This Row],[Vend_ID]]</f>
        <v>#VALUE!</v>
      </c>
      <c r="D2818" t="e">
        <f>DW_Fact_CL_Pricing_Calculations_Report[[#This Row],[CardlockSiteCost_WPROP]]</f>
        <v>#VALUE!</v>
      </c>
      <c r="E2818" t="e">
        <f>DW_Fact_CL_Pricing_Calculations_Report[[#This Row],[NewCardlockSiteCost]]</f>
        <v>#VALUE!</v>
      </c>
      <c r="F2818" t="e">
        <f>DW_Fact_CL_Pricing_Calculations_Report[[#This Row],[Change]]</f>
        <v>#VALUE!</v>
      </c>
      <c r="G2818" t="e">
        <f>DW_Fact_CL_Pricing_Calculations_Report[[#This Row],[FuelPricesDtl_Price]]</f>
        <v>#VALUE!</v>
      </c>
      <c r="H2818" t="e">
        <f>DW_Fact_CL_Pricing_Calculations_Report[[#This Row],[NewTable1]]</f>
        <v>#VALUE!</v>
      </c>
      <c r="I2818" t="e">
        <f>DW_Fact_CL_Pricing_Calculations_Report[[#This Row],[Tax]]</f>
        <v>#VALUE!</v>
      </c>
      <c r="J2818" t="e">
        <f>DW_Fact_CL_Pricing_Calculations_Report[[#This Row],[NewTable1wTax]]</f>
        <v>#VALUE!</v>
      </c>
      <c r="K2818" t="e">
        <f>DW_Fact_CL_Pricing_Calculations_Report[[#This Row],[Prop]]</f>
        <v>#VALUE!</v>
      </c>
      <c r="L2818" t="e">
        <f>DW_Fact_CL_Pricing_Calculations_Report[[#This Row],[Prod_Freight_Class]]</f>
        <v>#VALUE!</v>
      </c>
      <c r="M2818" s="36" t="e">
        <f>DW_Fact_CL_Pricing_Calculations_Report[[#This Row],[Table_Load_Date]]</f>
        <v>#VALUE!</v>
      </c>
      <c r="N2818" t="e">
        <f>DW_Fact_CL_Pricing_Calculations_Report[[#This Row],[Company]]</f>
        <v>#VALUE!</v>
      </c>
      <c r="O2818" t="e">
        <f>DW_Fact_CL_Pricing_Calculations_Report[[#This Row],[InvTerminalWAC]]</f>
        <v>#VALUE!</v>
      </c>
      <c r="P2818" s="36" t="e">
        <f>DW_Fact_CL_Pricing_Calculations_Report[[#This Row],[Table_Load_Date]]</f>
        <v>#VALUE!</v>
      </c>
      <c r="Q2818" t="e">
        <f>DW_Fact_CL_Pricing_Calculations_Report[[#This Row],[Prod_Freight_Class]]</f>
        <v>#VALUE!</v>
      </c>
      <c r="R2818" t="e">
        <f>DW_Fact_CL_Pricing_Calculations_Report[[#This Row],[ReplacementCost]]</f>
        <v>#VALUE!</v>
      </c>
      <c r="S2818" t="e">
        <f>DW_Fact_CL_Pricing_Calculations_Report[[#This Row],[RegionWeightedAverageCost]]</f>
        <v>#VALUE!</v>
      </c>
      <c r="T2818" t="e">
        <f>DW_Fact_CL_Pricing_Calculations_Report[[#This Row],[Prop]]</f>
        <v>#VALUE!</v>
      </c>
      <c r="U2818" t="e">
        <f>DW_Fact_CL_Pricing_Calculations_Report[[#This Row],[CardlockSiteCost]]</f>
        <v>#VALUE!</v>
      </c>
      <c r="V2818" t="e">
        <f>DW_Fact_CL_Pricing_Calculations_Report[[#This Row],[NewCardlockSiteCost]]</f>
        <v>#VALUE!</v>
      </c>
      <c r="W2818" t="e">
        <f>DW_Fact_CL_Pricing_Calculations_Report[[#This Row],[Prod_ID]]</f>
        <v>#VALUE!</v>
      </c>
    </row>
    <row r="2819" spans="1:23" x14ac:dyDescent="0.25">
      <c r="A2819">
        <f>'Azure Calculations'!F2317</f>
        <v>0</v>
      </c>
      <c r="B2819" t="e">
        <f>DW_Fact_CL_Pricing_Calculations_Report[[#This Row],[Prod_ID]]</f>
        <v>#VALUE!</v>
      </c>
      <c r="C2819" t="e">
        <f>DW_Fact_CL_Pricing_Calculations_Report[[#This Row],[Vend_ID]]</f>
        <v>#VALUE!</v>
      </c>
      <c r="D2819" t="e">
        <f>DW_Fact_CL_Pricing_Calculations_Report[[#This Row],[CardlockSiteCost_WPROP]]</f>
        <v>#VALUE!</v>
      </c>
      <c r="E2819" t="e">
        <f>DW_Fact_CL_Pricing_Calculations_Report[[#This Row],[NewCardlockSiteCost]]</f>
        <v>#VALUE!</v>
      </c>
      <c r="F2819" t="e">
        <f>DW_Fact_CL_Pricing_Calculations_Report[[#This Row],[Change]]</f>
        <v>#VALUE!</v>
      </c>
      <c r="G2819" t="e">
        <f>DW_Fact_CL_Pricing_Calculations_Report[[#This Row],[FuelPricesDtl_Price]]</f>
        <v>#VALUE!</v>
      </c>
      <c r="H2819" t="e">
        <f>DW_Fact_CL_Pricing_Calculations_Report[[#This Row],[NewTable1]]</f>
        <v>#VALUE!</v>
      </c>
      <c r="I2819" t="e">
        <f>DW_Fact_CL_Pricing_Calculations_Report[[#This Row],[Tax]]</f>
        <v>#VALUE!</v>
      </c>
      <c r="J2819" t="e">
        <f>DW_Fact_CL_Pricing_Calculations_Report[[#This Row],[NewTable1wTax]]</f>
        <v>#VALUE!</v>
      </c>
      <c r="K2819" t="e">
        <f>DW_Fact_CL_Pricing_Calculations_Report[[#This Row],[Prop]]</f>
        <v>#VALUE!</v>
      </c>
      <c r="L2819" t="e">
        <f>DW_Fact_CL_Pricing_Calculations_Report[[#This Row],[Prod_Freight_Class]]</f>
        <v>#VALUE!</v>
      </c>
      <c r="M2819" s="36" t="e">
        <f>DW_Fact_CL_Pricing_Calculations_Report[[#This Row],[Table_Load_Date]]</f>
        <v>#VALUE!</v>
      </c>
      <c r="N2819" t="e">
        <f>DW_Fact_CL_Pricing_Calculations_Report[[#This Row],[Company]]</f>
        <v>#VALUE!</v>
      </c>
      <c r="O2819" t="e">
        <f>DW_Fact_CL_Pricing_Calculations_Report[[#This Row],[InvTerminalWAC]]</f>
        <v>#VALUE!</v>
      </c>
      <c r="P2819" s="36" t="e">
        <f>DW_Fact_CL_Pricing_Calculations_Report[[#This Row],[Table_Load_Date]]</f>
        <v>#VALUE!</v>
      </c>
      <c r="Q2819" t="e">
        <f>DW_Fact_CL_Pricing_Calculations_Report[[#This Row],[Prod_Freight_Class]]</f>
        <v>#VALUE!</v>
      </c>
      <c r="R2819" t="e">
        <f>DW_Fact_CL_Pricing_Calculations_Report[[#This Row],[ReplacementCost]]</f>
        <v>#VALUE!</v>
      </c>
      <c r="S2819" t="e">
        <f>DW_Fact_CL_Pricing_Calculations_Report[[#This Row],[RegionWeightedAverageCost]]</f>
        <v>#VALUE!</v>
      </c>
      <c r="T2819" t="e">
        <f>DW_Fact_CL_Pricing_Calculations_Report[[#This Row],[Prop]]</f>
        <v>#VALUE!</v>
      </c>
      <c r="U2819" t="e">
        <f>DW_Fact_CL_Pricing_Calculations_Report[[#This Row],[CardlockSiteCost]]</f>
        <v>#VALUE!</v>
      </c>
      <c r="V2819" t="e">
        <f>DW_Fact_CL_Pricing_Calculations_Report[[#This Row],[NewCardlockSiteCost]]</f>
        <v>#VALUE!</v>
      </c>
      <c r="W2819" t="e">
        <f>DW_Fact_CL_Pricing_Calculations_Report[[#This Row],[Prod_ID]]</f>
        <v>#VALUE!</v>
      </c>
    </row>
    <row r="2820" spans="1:23" x14ac:dyDescent="0.25">
      <c r="A2820">
        <f>'Azure Calculations'!F2318</f>
        <v>0</v>
      </c>
      <c r="B2820" t="e">
        <f>DW_Fact_CL_Pricing_Calculations_Report[[#This Row],[Prod_ID]]</f>
        <v>#VALUE!</v>
      </c>
      <c r="C2820" t="e">
        <f>DW_Fact_CL_Pricing_Calculations_Report[[#This Row],[Vend_ID]]</f>
        <v>#VALUE!</v>
      </c>
      <c r="D2820" t="e">
        <f>DW_Fact_CL_Pricing_Calculations_Report[[#This Row],[CardlockSiteCost_WPROP]]</f>
        <v>#VALUE!</v>
      </c>
      <c r="E2820" t="e">
        <f>DW_Fact_CL_Pricing_Calculations_Report[[#This Row],[NewCardlockSiteCost]]</f>
        <v>#VALUE!</v>
      </c>
      <c r="F2820" t="e">
        <f>DW_Fact_CL_Pricing_Calculations_Report[[#This Row],[Change]]</f>
        <v>#VALUE!</v>
      </c>
      <c r="G2820" t="e">
        <f>DW_Fact_CL_Pricing_Calculations_Report[[#This Row],[FuelPricesDtl_Price]]</f>
        <v>#VALUE!</v>
      </c>
      <c r="H2820" t="e">
        <f>DW_Fact_CL_Pricing_Calculations_Report[[#This Row],[NewTable1]]</f>
        <v>#VALUE!</v>
      </c>
      <c r="I2820" t="e">
        <f>DW_Fact_CL_Pricing_Calculations_Report[[#This Row],[Tax]]</f>
        <v>#VALUE!</v>
      </c>
      <c r="J2820" t="e">
        <f>DW_Fact_CL_Pricing_Calculations_Report[[#This Row],[NewTable1wTax]]</f>
        <v>#VALUE!</v>
      </c>
      <c r="K2820" t="e">
        <f>DW_Fact_CL_Pricing_Calculations_Report[[#This Row],[Prop]]</f>
        <v>#VALUE!</v>
      </c>
      <c r="L2820" t="e">
        <f>DW_Fact_CL_Pricing_Calculations_Report[[#This Row],[Prod_Freight_Class]]</f>
        <v>#VALUE!</v>
      </c>
      <c r="M2820" s="36" t="e">
        <f>DW_Fact_CL_Pricing_Calculations_Report[[#This Row],[Table_Load_Date]]</f>
        <v>#VALUE!</v>
      </c>
      <c r="N2820" t="e">
        <f>DW_Fact_CL_Pricing_Calculations_Report[[#This Row],[Company]]</f>
        <v>#VALUE!</v>
      </c>
      <c r="O2820" t="e">
        <f>DW_Fact_CL_Pricing_Calculations_Report[[#This Row],[InvTerminalWAC]]</f>
        <v>#VALUE!</v>
      </c>
      <c r="P2820" s="36" t="e">
        <f>DW_Fact_CL_Pricing_Calculations_Report[[#This Row],[Table_Load_Date]]</f>
        <v>#VALUE!</v>
      </c>
      <c r="Q2820" t="e">
        <f>DW_Fact_CL_Pricing_Calculations_Report[[#This Row],[Prod_Freight_Class]]</f>
        <v>#VALUE!</v>
      </c>
      <c r="R2820" t="e">
        <f>DW_Fact_CL_Pricing_Calculations_Report[[#This Row],[ReplacementCost]]</f>
        <v>#VALUE!</v>
      </c>
      <c r="S2820" t="e">
        <f>DW_Fact_CL_Pricing_Calculations_Report[[#This Row],[RegionWeightedAverageCost]]</f>
        <v>#VALUE!</v>
      </c>
      <c r="T2820" t="e">
        <f>DW_Fact_CL_Pricing_Calculations_Report[[#This Row],[Prop]]</f>
        <v>#VALUE!</v>
      </c>
      <c r="U2820" t="e">
        <f>DW_Fact_CL_Pricing_Calculations_Report[[#This Row],[CardlockSiteCost]]</f>
        <v>#VALUE!</v>
      </c>
      <c r="V2820" t="e">
        <f>DW_Fact_CL_Pricing_Calculations_Report[[#This Row],[NewCardlockSiteCost]]</f>
        <v>#VALUE!</v>
      </c>
      <c r="W2820" t="e">
        <f>DW_Fact_CL_Pricing_Calculations_Report[[#This Row],[Prod_ID]]</f>
        <v>#VALUE!</v>
      </c>
    </row>
    <row r="2821" spans="1:23" x14ac:dyDescent="0.25">
      <c r="A2821">
        <f>'Azure Calculations'!F2319</f>
        <v>0</v>
      </c>
      <c r="B2821" t="e">
        <f>DW_Fact_CL_Pricing_Calculations_Report[[#This Row],[Prod_ID]]</f>
        <v>#VALUE!</v>
      </c>
      <c r="C2821" t="e">
        <f>DW_Fact_CL_Pricing_Calculations_Report[[#This Row],[Vend_ID]]</f>
        <v>#VALUE!</v>
      </c>
      <c r="D2821" t="e">
        <f>DW_Fact_CL_Pricing_Calculations_Report[[#This Row],[CardlockSiteCost_WPROP]]</f>
        <v>#VALUE!</v>
      </c>
      <c r="E2821" t="e">
        <f>DW_Fact_CL_Pricing_Calculations_Report[[#This Row],[NewCardlockSiteCost]]</f>
        <v>#VALUE!</v>
      </c>
      <c r="F2821" t="e">
        <f>DW_Fact_CL_Pricing_Calculations_Report[[#This Row],[Change]]</f>
        <v>#VALUE!</v>
      </c>
      <c r="G2821" t="e">
        <f>DW_Fact_CL_Pricing_Calculations_Report[[#This Row],[FuelPricesDtl_Price]]</f>
        <v>#VALUE!</v>
      </c>
      <c r="H2821" t="e">
        <f>DW_Fact_CL_Pricing_Calculations_Report[[#This Row],[NewTable1]]</f>
        <v>#VALUE!</v>
      </c>
      <c r="I2821" t="e">
        <f>DW_Fact_CL_Pricing_Calculations_Report[[#This Row],[Tax]]</f>
        <v>#VALUE!</v>
      </c>
      <c r="J2821" t="e">
        <f>DW_Fact_CL_Pricing_Calculations_Report[[#This Row],[NewTable1wTax]]</f>
        <v>#VALUE!</v>
      </c>
      <c r="K2821" t="e">
        <f>DW_Fact_CL_Pricing_Calculations_Report[[#This Row],[Prop]]</f>
        <v>#VALUE!</v>
      </c>
      <c r="L2821" t="e">
        <f>DW_Fact_CL_Pricing_Calculations_Report[[#This Row],[Prod_Freight_Class]]</f>
        <v>#VALUE!</v>
      </c>
      <c r="M2821" s="36" t="e">
        <f>DW_Fact_CL_Pricing_Calculations_Report[[#This Row],[Table_Load_Date]]</f>
        <v>#VALUE!</v>
      </c>
      <c r="N2821" t="e">
        <f>DW_Fact_CL_Pricing_Calculations_Report[[#This Row],[Company]]</f>
        <v>#VALUE!</v>
      </c>
      <c r="O2821" t="e">
        <f>DW_Fact_CL_Pricing_Calculations_Report[[#This Row],[InvTerminalWAC]]</f>
        <v>#VALUE!</v>
      </c>
      <c r="P2821" s="36" t="e">
        <f>DW_Fact_CL_Pricing_Calculations_Report[[#This Row],[Table_Load_Date]]</f>
        <v>#VALUE!</v>
      </c>
      <c r="Q2821" t="e">
        <f>DW_Fact_CL_Pricing_Calculations_Report[[#This Row],[Prod_Freight_Class]]</f>
        <v>#VALUE!</v>
      </c>
      <c r="R2821" t="e">
        <f>DW_Fact_CL_Pricing_Calculations_Report[[#This Row],[ReplacementCost]]</f>
        <v>#VALUE!</v>
      </c>
      <c r="S2821" t="e">
        <f>DW_Fact_CL_Pricing_Calculations_Report[[#This Row],[RegionWeightedAverageCost]]</f>
        <v>#VALUE!</v>
      </c>
      <c r="T2821" t="e">
        <f>DW_Fact_CL_Pricing_Calculations_Report[[#This Row],[Prop]]</f>
        <v>#VALUE!</v>
      </c>
      <c r="U2821" t="e">
        <f>DW_Fact_CL_Pricing_Calculations_Report[[#This Row],[CardlockSiteCost]]</f>
        <v>#VALUE!</v>
      </c>
      <c r="V2821" t="e">
        <f>DW_Fact_CL_Pricing_Calculations_Report[[#This Row],[NewCardlockSiteCost]]</f>
        <v>#VALUE!</v>
      </c>
      <c r="W2821" t="e">
        <f>DW_Fact_CL_Pricing_Calculations_Report[[#This Row],[Prod_ID]]</f>
        <v>#VALUE!</v>
      </c>
    </row>
    <row r="2822" spans="1:23" x14ac:dyDescent="0.25">
      <c r="A2822">
        <f>'Azure Calculations'!F2320</f>
        <v>0</v>
      </c>
      <c r="B2822" t="e">
        <f>DW_Fact_CL_Pricing_Calculations_Report[[#This Row],[Prod_ID]]</f>
        <v>#VALUE!</v>
      </c>
      <c r="C2822" t="e">
        <f>DW_Fact_CL_Pricing_Calculations_Report[[#This Row],[Vend_ID]]</f>
        <v>#VALUE!</v>
      </c>
      <c r="D2822" t="e">
        <f>DW_Fact_CL_Pricing_Calculations_Report[[#This Row],[CardlockSiteCost_WPROP]]</f>
        <v>#VALUE!</v>
      </c>
      <c r="E2822" t="e">
        <f>DW_Fact_CL_Pricing_Calculations_Report[[#This Row],[NewCardlockSiteCost]]</f>
        <v>#VALUE!</v>
      </c>
      <c r="F2822" t="e">
        <f>DW_Fact_CL_Pricing_Calculations_Report[[#This Row],[Change]]</f>
        <v>#VALUE!</v>
      </c>
      <c r="G2822" t="e">
        <f>DW_Fact_CL_Pricing_Calculations_Report[[#This Row],[FuelPricesDtl_Price]]</f>
        <v>#VALUE!</v>
      </c>
      <c r="H2822" t="e">
        <f>DW_Fact_CL_Pricing_Calculations_Report[[#This Row],[NewTable1]]</f>
        <v>#VALUE!</v>
      </c>
      <c r="I2822" t="e">
        <f>DW_Fact_CL_Pricing_Calculations_Report[[#This Row],[Tax]]</f>
        <v>#VALUE!</v>
      </c>
      <c r="J2822" t="e">
        <f>DW_Fact_CL_Pricing_Calculations_Report[[#This Row],[NewTable1wTax]]</f>
        <v>#VALUE!</v>
      </c>
      <c r="K2822" t="e">
        <f>DW_Fact_CL_Pricing_Calculations_Report[[#This Row],[Prop]]</f>
        <v>#VALUE!</v>
      </c>
      <c r="L2822" t="e">
        <f>DW_Fact_CL_Pricing_Calculations_Report[[#This Row],[Prod_Freight_Class]]</f>
        <v>#VALUE!</v>
      </c>
      <c r="M2822" s="36" t="e">
        <f>DW_Fact_CL_Pricing_Calculations_Report[[#This Row],[Table_Load_Date]]</f>
        <v>#VALUE!</v>
      </c>
      <c r="N2822" t="e">
        <f>DW_Fact_CL_Pricing_Calculations_Report[[#This Row],[Company]]</f>
        <v>#VALUE!</v>
      </c>
      <c r="O2822" t="e">
        <f>DW_Fact_CL_Pricing_Calculations_Report[[#This Row],[InvTerminalWAC]]</f>
        <v>#VALUE!</v>
      </c>
      <c r="P2822" s="36" t="e">
        <f>DW_Fact_CL_Pricing_Calculations_Report[[#This Row],[Table_Load_Date]]</f>
        <v>#VALUE!</v>
      </c>
      <c r="Q2822" t="e">
        <f>DW_Fact_CL_Pricing_Calculations_Report[[#This Row],[Prod_Freight_Class]]</f>
        <v>#VALUE!</v>
      </c>
      <c r="R2822" t="e">
        <f>DW_Fact_CL_Pricing_Calculations_Report[[#This Row],[ReplacementCost]]</f>
        <v>#VALUE!</v>
      </c>
      <c r="S2822" t="e">
        <f>DW_Fact_CL_Pricing_Calculations_Report[[#This Row],[RegionWeightedAverageCost]]</f>
        <v>#VALUE!</v>
      </c>
      <c r="T2822" t="e">
        <f>DW_Fact_CL_Pricing_Calculations_Report[[#This Row],[Prop]]</f>
        <v>#VALUE!</v>
      </c>
      <c r="U2822" t="e">
        <f>DW_Fact_CL_Pricing_Calculations_Report[[#This Row],[CardlockSiteCost]]</f>
        <v>#VALUE!</v>
      </c>
      <c r="V2822" t="e">
        <f>DW_Fact_CL_Pricing_Calculations_Report[[#This Row],[NewCardlockSiteCost]]</f>
        <v>#VALUE!</v>
      </c>
      <c r="W2822" t="e">
        <f>DW_Fact_CL_Pricing_Calculations_Report[[#This Row],[Prod_ID]]</f>
        <v>#VALUE!</v>
      </c>
    </row>
    <row r="2823" spans="1:23" x14ac:dyDescent="0.25">
      <c r="A2823">
        <f>'Azure Calculations'!F2321</f>
        <v>0</v>
      </c>
      <c r="B2823" t="e">
        <f>DW_Fact_CL_Pricing_Calculations_Report[[#This Row],[Prod_ID]]</f>
        <v>#VALUE!</v>
      </c>
      <c r="C2823" t="e">
        <f>DW_Fact_CL_Pricing_Calculations_Report[[#This Row],[Vend_ID]]</f>
        <v>#VALUE!</v>
      </c>
      <c r="D2823" t="e">
        <f>DW_Fact_CL_Pricing_Calculations_Report[[#This Row],[CardlockSiteCost_WPROP]]</f>
        <v>#VALUE!</v>
      </c>
      <c r="E2823" t="e">
        <f>DW_Fact_CL_Pricing_Calculations_Report[[#This Row],[NewCardlockSiteCost]]</f>
        <v>#VALUE!</v>
      </c>
      <c r="F2823" t="e">
        <f>DW_Fact_CL_Pricing_Calculations_Report[[#This Row],[Change]]</f>
        <v>#VALUE!</v>
      </c>
      <c r="G2823" t="e">
        <f>DW_Fact_CL_Pricing_Calculations_Report[[#This Row],[FuelPricesDtl_Price]]</f>
        <v>#VALUE!</v>
      </c>
      <c r="H2823" t="e">
        <f>DW_Fact_CL_Pricing_Calculations_Report[[#This Row],[NewTable1]]</f>
        <v>#VALUE!</v>
      </c>
      <c r="I2823" t="e">
        <f>DW_Fact_CL_Pricing_Calculations_Report[[#This Row],[Tax]]</f>
        <v>#VALUE!</v>
      </c>
      <c r="J2823" t="e">
        <f>DW_Fact_CL_Pricing_Calculations_Report[[#This Row],[NewTable1wTax]]</f>
        <v>#VALUE!</v>
      </c>
      <c r="K2823" t="e">
        <f>DW_Fact_CL_Pricing_Calculations_Report[[#This Row],[Prop]]</f>
        <v>#VALUE!</v>
      </c>
      <c r="L2823" t="e">
        <f>DW_Fact_CL_Pricing_Calculations_Report[[#This Row],[Prod_Freight_Class]]</f>
        <v>#VALUE!</v>
      </c>
      <c r="M2823" s="36" t="e">
        <f>DW_Fact_CL_Pricing_Calculations_Report[[#This Row],[Table_Load_Date]]</f>
        <v>#VALUE!</v>
      </c>
      <c r="N2823" t="e">
        <f>DW_Fact_CL_Pricing_Calculations_Report[[#This Row],[Company]]</f>
        <v>#VALUE!</v>
      </c>
      <c r="O2823" t="e">
        <f>DW_Fact_CL_Pricing_Calculations_Report[[#This Row],[InvTerminalWAC]]</f>
        <v>#VALUE!</v>
      </c>
      <c r="P2823" s="36" t="e">
        <f>DW_Fact_CL_Pricing_Calculations_Report[[#This Row],[Table_Load_Date]]</f>
        <v>#VALUE!</v>
      </c>
      <c r="Q2823" t="e">
        <f>DW_Fact_CL_Pricing_Calculations_Report[[#This Row],[Prod_Freight_Class]]</f>
        <v>#VALUE!</v>
      </c>
      <c r="R2823" t="e">
        <f>DW_Fact_CL_Pricing_Calculations_Report[[#This Row],[ReplacementCost]]</f>
        <v>#VALUE!</v>
      </c>
      <c r="S2823" t="e">
        <f>DW_Fact_CL_Pricing_Calculations_Report[[#This Row],[RegionWeightedAverageCost]]</f>
        <v>#VALUE!</v>
      </c>
      <c r="T2823" t="e">
        <f>DW_Fact_CL_Pricing_Calculations_Report[[#This Row],[Prop]]</f>
        <v>#VALUE!</v>
      </c>
      <c r="U2823" t="e">
        <f>DW_Fact_CL_Pricing_Calculations_Report[[#This Row],[CardlockSiteCost]]</f>
        <v>#VALUE!</v>
      </c>
      <c r="V2823" t="e">
        <f>DW_Fact_CL_Pricing_Calculations_Report[[#This Row],[NewCardlockSiteCost]]</f>
        <v>#VALUE!</v>
      </c>
      <c r="W2823" t="e">
        <f>DW_Fact_CL_Pricing_Calculations_Report[[#This Row],[Prod_ID]]</f>
        <v>#VALUE!</v>
      </c>
    </row>
    <row r="2824" spans="1:23" x14ac:dyDescent="0.25">
      <c r="A2824">
        <f>'Azure Calculations'!F2322</f>
        <v>0</v>
      </c>
      <c r="B2824" t="e">
        <f>DW_Fact_CL_Pricing_Calculations_Report[[#This Row],[Prod_ID]]</f>
        <v>#VALUE!</v>
      </c>
      <c r="C2824" t="e">
        <f>DW_Fact_CL_Pricing_Calculations_Report[[#This Row],[Vend_ID]]</f>
        <v>#VALUE!</v>
      </c>
      <c r="D2824" t="e">
        <f>DW_Fact_CL_Pricing_Calculations_Report[[#This Row],[CardlockSiteCost_WPROP]]</f>
        <v>#VALUE!</v>
      </c>
      <c r="E2824" t="e">
        <f>DW_Fact_CL_Pricing_Calculations_Report[[#This Row],[NewCardlockSiteCost]]</f>
        <v>#VALUE!</v>
      </c>
      <c r="F2824" t="e">
        <f>DW_Fact_CL_Pricing_Calculations_Report[[#This Row],[Change]]</f>
        <v>#VALUE!</v>
      </c>
      <c r="G2824" t="e">
        <f>DW_Fact_CL_Pricing_Calculations_Report[[#This Row],[FuelPricesDtl_Price]]</f>
        <v>#VALUE!</v>
      </c>
      <c r="H2824" t="e">
        <f>DW_Fact_CL_Pricing_Calculations_Report[[#This Row],[NewTable1]]</f>
        <v>#VALUE!</v>
      </c>
      <c r="I2824" t="e">
        <f>DW_Fact_CL_Pricing_Calculations_Report[[#This Row],[Tax]]</f>
        <v>#VALUE!</v>
      </c>
      <c r="J2824" t="e">
        <f>DW_Fact_CL_Pricing_Calculations_Report[[#This Row],[NewTable1wTax]]</f>
        <v>#VALUE!</v>
      </c>
      <c r="K2824" t="e">
        <f>DW_Fact_CL_Pricing_Calculations_Report[[#This Row],[Prop]]</f>
        <v>#VALUE!</v>
      </c>
      <c r="L2824" t="e">
        <f>DW_Fact_CL_Pricing_Calculations_Report[[#This Row],[Prod_Freight_Class]]</f>
        <v>#VALUE!</v>
      </c>
      <c r="M2824" s="36" t="e">
        <f>DW_Fact_CL_Pricing_Calculations_Report[[#This Row],[Table_Load_Date]]</f>
        <v>#VALUE!</v>
      </c>
      <c r="N2824" t="e">
        <f>DW_Fact_CL_Pricing_Calculations_Report[[#This Row],[Company]]</f>
        <v>#VALUE!</v>
      </c>
      <c r="O2824" t="e">
        <f>DW_Fact_CL_Pricing_Calculations_Report[[#This Row],[InvTerminalWAC]]</f>
        <v>#VALUE!</v>
      </c>
      <c r="P2824" s="36" t="e">
        <f>DW_Fact_CL_Pricing_Calculations_Report[[#This Row],[Table_Load_Date]]</f>
        <v>#VALUE!</v>
      </c>
      <c r="Q2824" t="e">
        <f>DW_Fact_CL_Pricing_Calculations_Report[[#This Row],[Prod_Freight_Class]]</f>
        <v>#VALUE!</v>
      </c>
      <c r="R2824" t="e">
        <f>DW_Fact_CL_Pricing_Calculations_Report[[#This Row],[ReplacementCost]]</f>
        <v>#VALUE!</v>
      </c>
      <c r="S2824" t="e">
        <f>DW_Fact_CL_Pricing_Calculations_Report[[#This Row],[RegionWeightedAverageCost]]</f>
        <v>#VALUE!</v>
      </c>
      <c r="T2824" t="e">
        <f>DW_Fact_CL_Pricing_Calculations_Report[[#This Row],[Prop]]</f>
        <v>#VALUE!</v>
      </c>
      <c r="U2824" t="e">
        <f>DW_Fact_CL_Pricing_Calculations_Report[[#This Row],[CardlockSiteCost]]</f>
        <v>#VALUE!</v>
      </c>
      <c r="V2824" t="e">
        <f>DW_Fact_CL_Pricing_Calculations_Report[[#This Row],[NewCardlockSiteCost]]</f>
        <v>#VALUE!</v>
      </c>
      <c r="W2824" t="e">
        <f>DW_Fact_CL_Pricing_Calculations_Report[[#This Row],[Prod_ID]]</f>
        <v>#VALUE!</v>
      </c>
    </row>
    <row r="2825" spans="1:23" x14ac:dyDescent="0.25">
      <c r="A2825">
        <f>'Azure Calculations'!F2323</f>
        <v>0</v>
      </c>
      <c r="B2825" t="e">
        <f>DW_Fact_CL_Pricing_Calculations_Report[[#This Row],[Prod_ID]]</f>
        <v>#VALUE!</v>
      </c>
      <c r="C2825" t="e">
        <f>DW_Fact_CL_Pricing_Calculations_Report[[#This Row],[Vend_ID]]</f>
        <v>#VALUE!</v>
      </c>
      <c r="D2825" t="e">
        <f>DW_Fact_CL_Pricing_Calculations_Report[[#This Row],[CardlockSiteCost_WPROP]]</f>
        <v>#VALUE!</v>
      </c>
      <c r="E2825" t="e">
        <f>DW_Fact_CL_Pricing_Calculations_Report[[#This Row],[NewCardlockSiteCost]]</f>
        <v>#VALUE!</v>
      </c>
      <c r="F2825" t="e">
        <f>DW_Fact_CL_Pricing_Calculations_Report[[#This Row],[Change]]</f>
        <v>#VALUE!</v>
      </c>
      <c r="G2825" t="e">
        <f>DW_Fact_CL_Pricing_Calculations_Report[[#This Row],[FuelPricesDtl_Price]]</f>
        <v>#VALUE!</v>
      </c>
      <c r="H2825" t="e">
        <f>DW_Fact_CL_Pricing_Calculations_Report[[#This Row],[NewTable1]]</f>
        <v>#VALUE!</v>
      </c>
      <c r="I2825" t="e">
        <f>DW_Fact_CL_Pricing_Calculations_Report[[#This Row],[Tax]]</f>
        <v>#VALUE!</v>
      </c>
      <c r="J2825" t="e">
        <f>DW_Fact_CL_Pricing_Calculations_Report[[#This Row],[NewTable1wTax]]</f>
        <v>#VALUE!</v>
      </c>
      <c r="K2825" t="e">
        <f>DW_Fact_CL_Pricing_Calculations_Report[[#This Row],[Prop]]</f>
        <v>#VALUE!</v>
      </c>
      <c r="L2825" t="e">
        <f>DW_Fact_CL_Pricing_Calculations_Report[[#This Row],[Prod_Freight_Class]]</f>
        <v>#VALUE!</v>
      </c>
      <c r="M2825" s="36" t="e">
        <f>DW_Fact_CL_Pricing_Calculations_Report[[#This Row],[Table_Load_Date]]</f>
        <v>#VALUE!</v>
      </c>
      <c r="N2825" t="e">
        <f>DW_Fact_CL_Pricing_Calculations_Report[[#This Row],[Company]]</f>
        <v>#VALUE!</v>
      </c>
      <c r="O2825" t="e">
        <f>DW_Fact_CL_Pricing_Calculations_Report[[#This Row],[InvTerminalWAC]]</f>
        <v>#VALUE!</v>
      </c>
      <c r="P2825" s="36" t="e">
        <f>DW_Fact_CL_Pricing_Calculations_Report[[#This Row],[Table_Load_Date]]</f>
        <v>#VALUE!</v>
      </c>
      <c r="Q2825" t="e">
        <f>DW_Fact_CL_Pricing_Calculations_Report[[#This Row],[Prod_Freight_Class]]</f>
        <v>#VALUE!</v>
      </c>
      <c r="R2825" t="e">
        <f>DW_Fact_CL_Pricing_Calculations_Report[[#This Row],[ReplacementCost]]</f>
        <v>#VALUE!</v>
      </c>
      <c r="S2825" t="e">
        <f>DW_Fact_CL_Pricing_Calculations_Report[[#This Row],[RegionWeightedAverageCost]]</f>
        <v>#VALUE!</v>
      </c>
      <c r="T2825" t="e">
        <f>DW_Fact_CL_Pricing_Calculations_Report[[#This Row],[Prop]]</f>
        <v>#VALUE!</v>
      </c>
      <c r="U2825" t="e">
        <f>DW_Fact_CL_Pricing_Calculations_Report[[#This Row],[CardlockSiteCost]]</f>
        <v>#VALUE!</v>
      </c>
      <c r="V2825" t="e">
        <f>DW_Fact_CL_Pricing_Calculations_Report[[#This Row],[NewCardlockSiteCost]]</f>
        <v>#VALUE!</v>
      </c>
      <c r="W2825" t="e">
        <f>DW_Fact_CL_Pricing_Calculations_Report[[#This Row],[Prod_ID]]</f>
        <v>#VALUE!</v>
      </c>
    </row>
    <row r="2826" spans="1:23" x14ac:dyDescent="0.25">
      <c r="A2826">
        <f>'Azure Calculations'!F2324</f>
        <v>0</v>
      </c>
      <c r="B2826" t="e">
        <f>DW_Fact_CL_Pricing_Calculations_Report[[#This Row],[Prod_ID]]</f>
        <v>#VALUE!</v>
      </c>
      <c r="C2826" t="e">
        <f>DW_Fact_CL_Pricing_Calculations_Report[[#This Row],[Vend_ID]]</f>
        <v>#VALUE!</v>
      </c>
      <c r="D2826" t="e">
        <f>DW_Fact_CL_Pricing_Calculations_Report[[#This Row],[CardlockSiteCost_WPROP]]</f>
        <v>#VALUE!</v>
      </c>
      <c r="E2826" t="e">
        <f>DW_Fact_CL_Pricing_Calculations_Report[[#This Row],[NewCardlockSiteCost]]</f>
        <v>#VALUE!</v>
      </c>
      <c r="F2826" t="e">
        <f>DW_Fact_CL_Pricing_Calculations_Report[[#This Row],[Change]]</f>
        <v>#VALUE!</v>
      </c>
      <c r="G2826" t="e">
        <f>DW_Fact_CL_Pricing_Calculations_Report[[#This Row],[FuelPricesDtl_Price]]</f>
        <v>#VALUE!</v>
      </c>
      <c r="H2826" t="e">
        <f>DW_Fact_CL_Pricing_Calculations_Report[[#This Row],[NewTable1]]</f>
        <v>#VALUE!</v>
      </c>
      <c r="I2826" t="e">
        <f>DW_Fact_CL_Pricing_Calculations_Report[[#This Row],[Tax]]</f>
        <v>#VALUE!</v>
      </c>
      <c r="J2826" t="e">
        <f>DW_Fact_CL_Pricing_Calculations_Report[[#This Row],[NewTable1wTax]]</f>
        <v>#VALUE!</v>
      </c>
      <c r="K2826" t="e">
        <f>DW_Fact_CL_Pricing_Calculations_Report[[#This Row],[Prop]]</f>
        <v>#VALUE!</v>
      </c>
      <c r="L2826" t="e">
        <f>DW_Fact_CL_Pricing_Calculations_Report[[#This Row],[Prod_Freight_Class]]</f>
        <v>#VALUE!</v>
      </c>
      <c r="M2826" s="36" t="e">
        <f>DW_Fact_CL_Pricing_Calculations_Report[[#This Row],[Table_Load_Date]]</f>
        <v>#VALUE!</v>
      </c>
      <c r="N2826" t="e">
        <f>DW_Fact_CL_Pricing_Calculations_Report[[#This Row],[Company]]</f>
        <v>#VALUE!</v>
      </c>
      <c r="O2826" t="e">
        <f>DW_Fact_CL_Pricing_Calculations_Report[[#This Row],[InvTerminalWAC]]</f>
        <v>#VALUE!</v>
      </c>
      <c r="P2826" s="36" t="e">
        <f>DW_Fact_CL_Pricing_Calculations_Report[[#This Row],[Table_Load_Date]]</f>
        <v>#VALUE!</v>
      </c>
      <c r="Q2826" t="e">
        <f>DW_Fact_CL_Pricing_Calculations_Report[[#This Row],[Prod_Freight_Class]]</f>
        <v>#VALUE!</v>
      </c>
      <c r="R2826" t="e">
        <f>DW_Fact_CL_Pricing_Calculations_Report[[#This Row],[ReplacementCost]]</f>
        <v>#VALUE!</v>
      </c>
      <c r="S2826" t="e">
        <f>DW_Fact_CL_Pricing_Calculations_Report[[#This Row],[RegionWeightedAverageCost]]</f>
        <v>#VALUE!</v>
      </c>
      <c r="T2826" t="e">
        <f>DW_Fact_CL_Pricing_Calculations_Report[[#This Row],[Prop]]</f>
        <v>#VALUE!</v>
      </c>
      <c r="U2826" t="e">
        <f>DW_Fact_CL_Pricing_Calculations_Report[[#This Row],[CardlockSiteCost]]</f>
        <v>#VALUE!</v>
      </c>
      <c r="V2826" t="e">
        <f>DW_Fact_CL_Pricing_Calculations_Report[[#This Row],[NewCardlockSiteCost]]</f>
        <v>#VALUE!</v>
      </c>
      <c r="W2826" t="e">
        <f>DW_Fact_CL_Pricing_Calculations_Report[[#This Row],[Prod_ID]]</f>
        <v>#VALUE!</v>
      </c>
    </row>
    <row r="2827" spans="1:23" x14ac:dyDescent="0.25">
      <c r="A2827">
        <f>'Azure Calculations'!F2325</f>
        <v>0</v>
      </c>
      <c r="B2827" t="e">
        <f>DW_Fact_CL_Pricing_Calculations_Report[[#This Row],[Prod_ID]]</f>
        <v>#VALUE!</v>
      </c>
      <c r="C2827" t="e">
        <f>DW_Fact_CL_Pricing_Calculations_Report[[#This Row],[Vend_ID]]</f>
        <v>#VALUE!</v>
      </c>
      <c r="D2827" t="e">
        <f>DW_Fact_CL_Pricing_Calculations_Report[[#This Row],[CardlockSiteCost_WPROP]]</f>
        <v>#VALUE!</v>
      </c>
      <c r="E2827" t="e">
        <f>DW_Fact_CL_Pricing_Calculations_Report[[#This Row],[NewCardlockSiteCost]]</f>
        <v>#VALUE!</v>
      </c>
      <c r="F2827" t="e">
        <f>DW_Fact_CL_Pricing_Calculations_Report[[#This Row],[Change]]</f>
        <v>#VALUE!</v>
      </c>
      <c r="G2827" t="e">
        <f>DW_Fact_CL_Pricing_Calculations_Report[[#This Row],[FuelPricesDtl_Price]]</f>
        <v>#VALUE!</v>
      </c>
      <c r="H2827" t="e">
        <f>DW_Fact_CL_Pricing_Calculations_Report[[#This Row],[NewTable1]]</f>
        <v>#VALUE!</v>
      </c>
      <c r="I2827" t="e">
        <f>DW_Fact_CL_Pricing_Calculations_Report[[#This Row],[Tax]]</f>
        <v>#VALUE!</v>
      </c>
      <c r="J2827" t="e">
        <f>DW_Fact_CL_Pricing_Calculations_Report[[#This Row],[NewTable1wTax]]</f>
        <v>#VALUE!</v>
      </c>
      <c r="K2827" t="e">
        <f>DW_Fact_CL_Pricing_Calculations_Report[[#This Row],[Prop]]</f>
        <v>#VALUE!</v>
      </c>
      <c r="L2827" t="e">
        <f>DW_Fact_CL_Pricing_Calculations_Report[[#This Row],[Prod_Freight_Class]]</f>
        <v>#VALUE!</v>
      </c>
      <c r="M2827" s="36" t="e">
        <f>DW_Fact_CL_Pricing_Calculations_Report[[#This Row],[Table_Load_Date]]</f>
        <v>#VALUE!</v>
      </c>
      <c r="N2827" t="e">
        <f>DW_Fact_CL_Pricing_Calculations_Report[[#This Row],[Company]]</f>
        <v>#VALUE!</v>
      </c>
      <c r="O2827" t="e">
        <f>DW_Fact_CL_Pricing_Calculations_Report[[#This Row],[InvTerminalWAC]]</f>
        <v>#VALUE!</v>
      </c>
      <c r="P2827" s="36" t="e">
        <f>DW_Fact_CL_Pricing_Calculations_Report[[#This Row],[Table_Load_Date]]</f>
        <v>#VALUE!</v>
      </c>
      <c r="Q2827" t="e">
        <f>DW_Fact_CL_Pricing_Calculations_Report[[#This Row],[Prod_Freight_Class]]</f>
        <v>#VALUE!</v>
      </c>
      <c r="R2827" t="e">
        <f>DW_Fact_CL_Pricing_Calculations_Report[[#This Row],[ReplacementCost]]</f>
        <v>#VALUE!</v>
      </c>
      <c r="S2827" t="e">
        <f>DW_Fact_CL_Pricing_Calculations_Report[[#This Row],[RegionWeightedAverageCost]]</f>
        <v>#VALUE!</v>
      </c>
      <c r="T2827" t="e">
        <f>DW_Fact_CL_Pricing_Calculations_Report[[#This Row],[Prop]]</f>
        <v>#VALUE!</v>
      </c>
      <c r="U2827" t="e">
        <f>DW_Fact_CL_Pricing_Calculations_Report[[#This Row],[CardlockSiteCost]]</f>
        <v>#VALUE!</v>
      </c>
      <c r="V2827" t="e">
        <f>DW_Fact_CL_Pricing_Calculations_Report[[#This Row],[NewCardlockSiteCost]]</f>
        <v>#VALUE!</v>
      </c>
      <c r="W2827" t="e">
        <f>DW_Fact_CL_Pricing_Calculations_Report[[#This Row],[Prod_ID]]</f>
        <v>#VALUE!</v>
      </c>
    </row>
    <row r="2828" spans="1:23" x14ac:dyDescent="0.25">
      <c r="A2828">
        <f>'Azure Calculations'!F2326</f>
        <v>0</v>
      </c>
      <c r="B2828" t="e">
        <f>DW_Fact_CL_Pricing_Calculations_Report[[#This Row],[Prod_ID]]</f>
        <v>#VALUE!</v>
      </c>
      <c r="C2828" t="e">
        <f>DW_Fact_CL_Pricing_Calculations_Report[[#This Row],[Vend_ID]]</f>
        <v>#VALUE!</v>
      </c>
      <c r="D2828" t="e">
        <f>DW_Fact_CL_Pricing_Calculations_Report[[#This Row],[CardlockSiteCost_WPROP]]</f>
        <v>#VALUE!</v>
      </c>
      <c r="E2828" t="e">
        <f>DW_Fact_CL_Pricing_Calculations_Report[[#This Row],[NewCardlockSiteCost]]</f>
        <v>#VALUE!</v>
      </c>
      <c r="F2828" t="e">
        <f>DW_Fact_CL_Pricing_Calculations_Report[[#This Row],[Change]]</f>
        <v>#VALUE!</v>
      </c>
      <c r="G2828" t="e">
        <f>DW_Fact_CL_Pricing_Calculations_Report[[#This Row],[FuelPricesDtl_Price]]</f>
        <v>#VALUE!</v>
      </c>
      <c r="H2828" t="e">
        <f>DW_Fact_CL_Pricing_Calculations_Report[[#This Row],[NewTable1]]</f>
        <v>#VALUE!</v>
      </c>
      <c r="I2828" t="e">
        <f>DW_Fact_CL_Pricing_Calculations_Report[[#This Row],[Tax]]</f>
        <v>#VALUE!</v>
      </c>
      <c r="J2828" t="e">
        <f>DW_Fact_CL_Pricing_Calculations_Report[[#This Row],[NewTable1wTax]]</f>
        <v>#VALUE!</v>
      </c>
      <c r="K2828" t="e">
        <f>DW_Fact_CL_Pricing_Calculations_Report[[#This Row],[Prop]]</f>
        <v>#VALUE!</v>
      </c>
      <c r="L2828" t="e">
        <f>DW_Fact_CL_Pricing_Calculations_Report[[#This Row],[Prod_Freight_Class]]</f>
        <v>#VALUE!</v>
      </c>
      <c r="M2828" s="36" t="e">
        <f>DW_Fact_CL_Pricing_Calculations_Report[[#This Row],[Table_Load_Date]]</f>
        <v>#VALUE!</v>
      </c>
      <c r="N2828" t="e">
        <f>DW_Fact_CL_Pricing_Calculations_Report[[#This Row],[Company]]</f>
        <v>#VALUE!</v>
      </c>
      <c r="O2828" t="e">
        <f>DW_Fact_CL_Pricing_Calculations_Report[[#This Row],[InvTerminalWAC]]</f>
        <v>#VALUE!</v>
      </c>
      <c r="P2828" s="36" t="e">
        <f>DW_Fact_CL_Pricing_Calculations_Report[[#This Row],[Table_Load_Date]]</f>
        <v>#VALUE!</v>
      </c>
      <c r="Q2828" t="e">
        <f>DW_Fact_CL_Pricing_Calculations_Report[[#This Row],[Prod_Freight_Class]]</f>
        <v>#VALUE!</v>
      </c>
      <c r="R2828" t="e">
        <f>DW_Fact_CL_Pricing_Calculations_Report[[#This Row],[ReplacementCost]]</f>
        <v>#VALUE!</v>
      </c>
      <c r="S2828" t="e">
        <f>DW_Fact_CL_Pricing_Calculations_Report[[#This Row],[RegionWeightedAverageCost]]</f>
        <v>#VALUE!</v>
      </c>
      <c r="T2828" t="e">
        <f>DW_Fact_CL_Pricing_Calculations_Report[[#This Row],[Prop]]</f>
        <v>#VALUE!</v>
      </c>
      <c r="U2828" t="e">
        <f>DW_Fact_CL_Pricing_Calculations_Report[[#This Row],[CardlockSiteCost]]</f>
        <v>#VALUE!</v>
      </c>
      <c r="V2828" t="e">
        <f>DW_Fact_CL_Pricing_Calculations_Report[[#This Row],[NewCardlockSiteCost]]</f>
        <v>#VALUE!</v>
      </c>
      <c r="W2828" t="e">
        <f>DW_Fact_CL_Pricing_Calculations_Report[[#This Row],[Prod_ID]]</f>
        <v>#VALUE!</v>
      </c>
    </row>
    <row r="2829" spans="1:23" x14ac:dyDescent="0.25">
      <c r="A2829">
        <f>'Azure Calculations'!F2327</f>
        <v>0</v>
      </c>
      <c r="B2829" t="e">
        <f>DW_Fact_CL_Pricing_Calculations_Report[[#This Row],[Prod_ID]]</f>
        <v>#VALUE!</v>
      </c>
      <c r="C2829" t="e">
        <f>DW_Fact_CL_Pricing_Calculations_Report[[#This Row],[Vend_ID]]</f>
        <v>#VALUE!</v>
      </c>
      <c r="D2829" t="e">
        <f>DW_Fact_CL_Pricing_Calculations_Report[[#This Row],[CardlockSiteCost_WPROP]]</f>
        <v>#VALUE!</v>
      </c>
      <c r="E2829" t="e">
        <f>DW_Fact_CL_Pricing_Calculations_Report[[#This Row],[NewCardlockSiteCost]]</f>
        <v>#VALUE!</v>
      </c>
      <c r="F2829" t="e">
        <f>DW_Fact_CL_Pricing_Calculations_Report[[#This Row],[Change]]</f>
        <v>#VALUE!</v>
      </c>
      <c r="G2829" t="e">
        <f>DW_Fact_CL_Pricing_Calculations_Report[[#This Row],[FuelPricesDtl_Price]]</f>
        <v>#VALUE!</v>
      </c>
      <c r="H2829" t="e">
        <f>DW_Fact_CL_Pricing_Calculations_Report[[#This Row],[NewTable1]]</f>
        <v>#VALUE!</v>
      </c>
      <c r="I2829" t="e">
        <f>DW_Fact_CL_Pricing_Calculations_Report[[#This Row],[Tax]]</f>
        <v>#VALUE!</v>
      </c>
      <c r="J2829" t="e">
        <f>DW_Fact_CL_Pricing_Calculations_Report[[#This Row],[NewTable1wTax]]</f>
        <v>#VALUE!</v>
      </c>
      <c r="K2829" t="e">
        <f>DW_Fact_CL_Pricing_Calculations_Report[[#This Row],[Prop]]</f>
        <v>#VALUE!</v>
      </c>
      <c r="L2829" t="e">
        <f>DW_Fact_CL_Pricing_Calculations_Report[[#This Row],[Prod_Freight_Class]]</f>
        <v>#VALUE!</v>
      </c>
      <c r="M2829" s="36" t="e">
        <f>DW_Fact_CL_Pricing_Calculations_Report[[#This Row],[Table_Load_Date]]</f>
        <v>#VALUE!</v>
      </c>
      <c r="N2829" t="e">
        <f>DW_Fact_CL_Pricing_Calculations_Report[[#This Row],[Company]]</f>
        <v>#VALUE!</v>
      </c>
      <c r="O2829" t="e">
        <f>DW_Fact_CL_Pricing_Calculations_Report[[#This Row],[InvTerminalWAC]]</f>
        <v>#VALUE!</v>
      </c>
      <c r="P2829" s="36" t="e">
        <f>DW_Fact_CL_Pricing_Calculations_Report[[#This Row],[Table_Load_Date]]</f>
        <v>#VALUE!</v>
      </c>
      <c r="Q2829" t="e">
        <f>DW_Fact_CL_Pricing_Calculations_Report[[#This Row],[Prod_Freight_Class]]</f>
        <v>#VALUE!</v>
      </c>
      <c r="R2829" t="e">
        <f>DW_Fact_CL_Pricing_Calculations_Report[[#This Row],[ReplacementCost]]</f>
        <v>#VALUE!</v>
      </c>
      <c r="S2829" t="e">
        <f>DW_Fact_CL_Pricing_Calculations_Report[[#This Row],[RegionWeightedAverageCost]]</f>
        <v>#VALUE!</v>
      </c>
      <c r="T2829" t="e">
        <f>DW_Fact_CL_Pricing_Calculations_Report[[#This Row],[Prop]]</f>
        <v>#VALUE!</v>
      </c>
      <c r="U2829" t="e">
        <f>DW_Fact_CL_Pricing_Calculations_Report[[#This Row],[CardlockSiteCost]]</f>
        <v>#VALUE!</v>
      </c>
      <c r="V2829" t="e">
        <f>DW_Fact_CL_Pricing_Calculations_Report[[#This Row],[NewCardlockSiteCost]]</f>
        <v>#VALUE!</v>
      </c>
      <c r="W2829" t="e">
        <f>DW_Fact_CL_Pricing_Calculations_Report[[#This Row],[Prod_ID]]</f>
        <v>#VALUE!</v>
      </c>
    </row>
    <row r="2830" spans="1:23" x14ac:dyDescent="0.25">
      <c r="A2830">
        <f>'Azure Calculations'!F2328</f>
        <v>0</v>
      </c>
      <c r="B2830" t="e">
        <f>DW_Fact_CL_Pricing_Calculations_Report[[#This Row],[Prod_ID]]</f>
        <v>#VALUE!</v>
      </c>
      <c r="C2830" t="e">
        <f>DW_Fact_CL_Pricing_Calculations_Report[[#This Row],[Vend_ID]]</f>
        <v>#VALUE!</v>
      </c>
      <c r="D2830" t="e">
        <f>DW_Fact_CL_Pricing_Calculations_Report[[#This Row],[CardlockSiteCost_WPROP]]</f>
        <v>#VALUE!</v>
      </c>
      <c r="E2830" t="e">
        <f>DW_Fact_CL_Pricing_Calculations_Report[[#This Row],[NewCardlockSiteCost]]</f>
        <v>#VALUE!</v>
      </c>
      <c r="F2830" t="e">
        <f>DW_Fact_CL_Pricing_Calculations_Report[[#This Row],[Change]]</f>
        <v>#VALUE!</v>
      </c>
      <c r="G2830" t="e">
        <f>DW_Fact_CL_Pricing_Calculations_Report[[#This Row],[FuelPricesDtl_Price]]</f>
        <v>#VALUE!</v>
      </c>
      <c r="H2830" t="e">
        <f>DW_Fact_CL_Pricing_Calculations_Report[[#This Row],[NewTable1]]</f>
        <v>#VALUE!</v>
      </c>
      <c r="I2830" t="e">
        <f>DW_Fact_CL_Pricing_Calculations_Report[[#This Row],[Tax]]</f>
        <v>#VALUE!</v>
      </c>
      <c r="J2830" t="e">
        <f>DW_Fact_CL_Pricing_Calculations_Report[[#This Row],[NewTable1wTax]]</f>
        <v>#VALUE!</v>
      </c>
      <c r="K2830" t="e">
        <f>DW_Fact_CL_Pricing_Calculations_Report[[#This Row],[Prop]]</f>
        <v>#VALUE!</v>
      </c>
      <c r="L2830" t="e">
        <f>DW_Fact_CL_Pricing_Calculations_Report[[#This Row],[Prod_Freight_Class]]</f>
        <v>#VALUE!</v>
      </c>
      <c r="M2830" s="36" t="e">
        <f>DW_Fact_CL_Pricing_Calculations_Report[[#This Row],[Table_Load_Date]]</f>
        <v>#VALUE!</v>
      </c>
      <c r="N2830" t="e">
        <f>DW_Fact_CL_Pricing_Calculations_Report[[#This Row],[Company]]</f>
        <v>#VALUE!</v>
      </c>
      <c r="O2830" t="e">
        <f>DW_Fact_CL_Pricing_Calculations_Report[[#This Row],[InvTerminalWAC]]</f>
        <v>#VALUE!</v>
      </c>
      <c r="P2830" s="36" t="e">
        <f>DW_Fact_CL_Pricing_Calculations_Report[[#This Row],[Table_Load_Date]]</f>
        <v>#VALUE!</v>
      </c>
      <c r="Q2830" t="e">
        <f>DW_Fact_CL_Pricing_Calculations_Report[[#This Row],[Prod_Freight_Class]]</f>
        <v>#VALUE!</v>
      </c>
      <c r="R2830" t="e">
        <f>DW_Fact_CL_Pricing_Calculations_Report[[#This Row],[ReplacementCost]]</f>
        <v>#VALUE!</v>
      </c>
      <c r="S2830" t="e">
        <f>DW_Fact_CL_Pricing_Calculations_Report[[#This Row],[RegionWeightedAverageCost]]</f>
        <v>#VALUE!</v>
      </c>
      <c r="T2830" t="e">
        <f>DW_Fact_CL_Pricing_Calculations_Report[[#This Row],[Prop]]</f>
        <v>#VALUE!</v>
      </c>
      <c r="U2830" t="e">
        <f>DW_Fact_CL_Pricing_Calculations_Report[[#This Row],[CardlockSiteCost]]</f>
        <v>#VALUE!</v>
      </c>
      <c r="V2830" t="e">
        <f>DW_Fact_CL_Pricing_Calculations_Report[[#This Row],[NewCardlockSiteCost]]</f>
        <v>#VALUE!</v>
      </c>
      <c r="W2830" t="e">
        <f>DW_Fact_CL_Pricing_Calculations_Report[[#This Row],[Prod_ID]]</f>
        <v>#VALUE!</v>
      </c>
    </row>
    <row r="2831" spans="1:23" x14ac:dyDescent="0.25">
      <c r="A2831">
        <f>'Azure Calculations'!F2329</f>
        <v>0</v>
      </c>
      <c r="B2831" t="e">
        <f>DW_Fact_CL_Pricing_Calculations_Report[[#This Row],[Prod_ID]]</f>
        <v>#VALUE!</v>
      </c>
      <c r="C2831" t="e">
        <f>DW_Fact_CL_Pricing_Calculations_Report[[#This Row],[Vend_ID]]</f>
        <v>#VALUE!</v>
      </c>
      <c r="D2831" t="e">
        <f>DW_Fact_CL_Pricing_Calculations_Report[[#This Row],[CardlockSiteCost_WPROP]]</f>
        <v>#VALUE!</v>
      </c>
      <c r="E2831" t="e">
        <f>DW_Fact_CL_Pricing_Calculations_Report[[#This Row],[NewCardlockSiteCost]]</f>
        <v>#VALUE!</v>
      </c>
      <c r="F2831" t="e">
        <f>DW_Fact_CL_Pricing_Calculations_Report[[#This Row],[Change]]</f>
        <v>#VALUE!</v>
      </c>
      <c r="G2831" t="e">
        <f>DW_Fact_CL_Pricing_Calculations_Report[[#This Row],[FuelPricesDtl_Price]]</f>
        <v>#VALUE!</v>
      </c>
      <c r="H2831" t="e">
        <f>DW_Fact_CL_Pricing_Calculations_Report[[#This Row],[NewTable1]]</f>
        <v>#VALUE!</v>
      </c>
      <c r="I2831" t="e">
        <f>DW_Fact_CL_Pricing_Calculations_Report[[#This Row],[Tax]]</f>
        <v>#VALUE!</v>
      </c>
      <c r="J2831" t="e">
        <f>DW_Fact_CL_Pricing_Calculations_Report[[#This Row],[NewTable1wTax]]</f>
        <v>#VALUE!</v>
      </c>
      <c r="K2831" t="e">
        <f>DW_Fact_CL_Pricing_Calculations_Report[[#This Row],[Prop]]</f>
        <v>#VALUE!</v>
      </c>
      <c r="L2831" t="e">
        <f>DW_Fact_CL_Pricing_Calculations_Report[[#This Row],[Prod_Freight_Class]]</f>
        <v>#VALUE!</v>
      </c>
      <c r="M2831" s="36" t="e">
        <f>DW_Fact_CL_Pricing_Calculations_Report[[#This Row],[Table_Load_Date]]</f>
        <v>#VALUE!</v>
      </c>
      <c r="N2831" t="e">
        <f>DW_Fact_CL_Pricing_Calculations_Report[[#This Row],[Company]]</f>
        <v>#VALUE!</v>
      </c>
      <c r="O2831" t="e">
        <f>DW_Fact_CL_Pricing_Calculations_Report[[#This Row],[InvTerminalWAC]]</f>
        <v>#VALUE!</v>
      </c>
      <c r="P2831" s="36" t="e">
        <f>DW_Fact_CL_Pricing_Calculations_Report[[#This Row],[Table_Load_Date]]</f>
        <v>#VALUE!</v>
      </c>
      <c r="Q2831" t="e">
        <f>DW_Fact_CL_Pricing_Calculations_Report[[#This Row],[Prod_Freight_Class]]</f>
        <v>#VALUE!</v>
      </c>
      <c r="R2831" t="e">
        <f>DW_Fact_CL_Pricing_Calculations_Report[[#This Row],[ReplacementCost]]</f>
        <v>#VALUE!</v>
      </c>
      <c r="S2831" t="e">
        <f>DW_Fact_CL_Pricing_Calculations_Report[[#This Row],[RegionWeightedAverageCost]]</f>
        <v>#VALUE!</v>
      </c>
      <c r="T2831" t="e">
        <f>DW_Fact_CL_Pricing_Calculations_Report[[#This Row],[Prop]]</f>
        <v>#VALUE!</v>
      </c>
      <c r="U2831" t="e">
        <f>DW_Fact_CL_Pricing_Calculations_Report[[#This Row],[CardlockSiteCost]]</f>
        <v>#VALUE!</v>
      </c>
      <c r="V2831" t="e">
        <f>DW_Fact_CL_Pricing_Calculations_Report[[#This Row],[NewCardlockSiteCost]]</f>
        <v>#VALUE!</v>
      </c>
      <c r="W2831" t="e">
        <f>DW_Fact_CL_Pricing_Calculations_Report[[#This Row],[Prod_ID]]</f>
        <v>#VALUE!</v>
      </c>
    </row>
    <row r="2832" spans="1:23" x14ac:dyDescent="0.25">
      <c r="A2832">
        <f>'Azure Calculations'!F2330</f>
        <v>0</v>
      </c>
      <c r="B2832" t="e">
        <f>DW_Fact_CL_Pricing_Calculations_Report[[#This Row],[Prod_ID]]</f>
        <v>#VALUE!</v>
      </c>
      <c r="C2832" t="e">
        <f>DW_Fact_CL_Pricing_Calculations_Report[[#This Row],[Vend_ID]]</f>
        <v>#VALUE!</v>
      </c>
      <c r="D2832" t="e">
        <f>DW_Fact_CL_Pricing_Calculations_Report[[#This Row],[CardlockSiteCost_WPROP]]</f>
        <v>#VALUE!</v>
      </c>
      <c r="E2832" t="e">
        <f>DW_Fact_CL_Pricing_Calculations_Report[[#This Row],[NewCardlockSiteCost]]</f>
        <v>#VALUE!</v>
      </c>
      <c r="F2832" t="e">
        <f>DW_Fact_CL_Pricing_Calculations_Report[[#This Row],[Change]]</f>
        <v>#VALUE!</v>
      </c>
      <c r="G2832" t="e">
        <f>DW_Fact_CL_Pricing_Calculations_Report[[#This Row],[FuelPricesDtl_Price]]</f>
        <v>#VALUE!</v>
      </c>
      <c r="H2832" t="e">
        <f>DW_Fact_CL_Pricing_Calculations_Report[[#This Row],[NewTable1]]</f>
        <v>#VALUE!</v>
      </c>
      <c r="I2832" t="e">
        <f>DW_Fact_CL_Pricing_Calculations_Report[[#This Row],[Tax]]</f>
        <v>#VALUE!</v>
      </c>
      <c r="J2832" t="e">
        <f>DW_Fact_CL_Pricing_Calculations_Report[[#This Row],[NewTable1wTax]]</f>
        <v>#VALUE!</v>
      </c>
      <c r="K2832" t="e">
        <f>DW_Fact_CL_Pricing_Calculations_Report[[#This Row],[Prop]]</f>
        <v>#VALUE!</v>
      </c>
      <c r="L2832" t="e">
        <f>DW_Fact_CL_Pricing_Calculations_Report[[#This Row],[Prod_Freight_Class]]</f>
        <v>#VALUE!</v>
      </c>
      <c r="M2832" s="36" t="e">
        <f>DW_Fact_CL_Pricing_Calculations_Report[[#This Row],[Table_Load_Date]]</f>
        <v>#VALUE!</v>
      </c>
      <c r="N2832" t="e">
        <f>DW_Fact_CL_Pricing_Calculations_Report[[#This Row],[Company]]</f>
        <v>#VALUE!</v>
      </c>
      <c r="O2832" t="e">
        <f>DW_Fact_CL_Pricing_Calculations_Report[[#This Row],[InvTerminalWAC]]</f>
        <v>#VALUE!</v>
      </c>
      <c r="P2832" s="36" t="e">
        <f>DW_Fact_CL_Pricing_Calculations_Report[[#This Row],[Table_Load_Date]]</f>
        <v>#VALUE!</v>
      </c>
      <c r="Q2832" t="e">
        <f>DW_Fact_CL_Pricing_Calculations_Report[[#This Row],[Prod_Freight_Class]]</f>
        <v>#VALUE!</v>
      </c>
      <c r="R2832" t="e">
        <f>DW_Fact_CL_Pricing_Calculations_Report[[#This Row],[ReplacementCost]]</f>
        <v>#VALUE!</v>
      </c>
      <c r="S2832" t="e">
        <f>DW_Fact_CL_Pricing_Calculations_Report[[#This Row],[RegionWeightedAverageCost]]</f>
        <v>#VALUE!</v>
      </c>
      <c r="T2832" t="e">
        <f>DW_Fact_CL_Pricing_Calculations_Report[[#This Row],[Prop]]</f>
        <v>#VALUE!</v>
      </c>
      <c r="U2832" t="e">
        <f>DW_Fact_CL_Pricing_Calculations_Report[[#This Row],[CardlockSiteCost]]</f>
        <v>#VALUE!</v>
      </c>
      <c r="V2832" t="e">
        <f>DW_Fact_CL_Pricing_Calculations_Report[[#This Row],[NewCardlockSiteCost]]</f>
        <v>#VALUE!</v>
      </c>
      <c r="W2832" t="e">
        <f>DW_Fact_CL_Pricing_Calculations_Report[[#This Row],[Prod_ID]]</f>
        <v>#VALUE!</v>
      </c>
    </row>
    <row r="2833" spans="1:23" x14ac:dyDescent="0.25">
      <c r="A2833">
        <f>'Azure Calculations'!F2331</f>
        <v>0</v>
      </c>
      <c r="B2833" t="e">
        <f>DW_Fact_CL_Pricing_Calculations_Report[[#This Row],[Prod_ID]]</f>
        <v>#VALUE!</v>
      </c>
      <c r="C2833" t="e">
        <f>DW_Fact_CL_Pricing_Calculations_Report[[#This Row],[Vend_ID]]</f>
        <v>#VALUE!</v>
      </c>
      <c r="D2833" t="e">
        <f>DW_Fact_CL_Pricing_Calculations_Report[[#This Row],[CardlockSiteCost_WPROP]]</f>
        <v>#VALUE!</v>
      </c>
      <c r="E2833" t="e">
        <f>DW_Fact_CL_Pricing_Calculations_Report[[#This Row],[NewCardlockSiteCost]]</f>
        <v>#VALUE!</v>
      </c>
      <c r="F2833" t="e">
        <f>DW_Fact_CL_Pricing_Calculations_Report[[#This Row],[Change]]</f>
        <v>#VALUE!</v>
      </c>
      <c r="G2833" t="e">
        <f>DW_Fact_CL_Pricing_Calculations_Report[[#This Row],[FuelPricesDtl_Price]]</f>
        <v>#VALUE!</v>
      </c>
      <c r="H2833" t="e">
        <f>DW_Fact_CL_Pricing_Calculations_Report[[#This Row],[NewTable1]]</f>
        <v>#VALUE!</v>
      </c>
      <c r="I2833" t="e">
        <f>DW_Fact_CL_Pricing_Calculations_Report[[#This Row],[Tax]]</f>
        <v>#VALUE!</v>
      </c>
      <c r="J2833" t="e">
        <f>DW_Fact_CL_Pricing_Calculations_Report[[#This Row],[NewTable1wTax]]</f>
        <v>#VALUE!</v>
      </c>
      <c r="K2833" t="e">
        <f>DW_Fact_CL_Pricing_Calculations_Report[[#This Row],[Prop]]</f>
        <v>#VALUE!</v>
      </c>
      <c r="L2833" t="e">
        <f>DW_Fact_CL_Pricing_Calculations_Report[[#This Row],[Prod_Freight_Class]]</f>
        <v>#VALUE!</v>
      </c>
      <c r="M2833" s="36" t="e">
        <f>DW_Fact_CL_Pricing_Calculations_Report[[#This Row],[Table_Load_Date]]</f>
        <v>#VALUE!</v>
      </c>
      <c r="N2833" t="e">
        <f>DW_Fact_CL_Pricing_Calculations_Report[[#This Row],[Company]]</f>
        <v>#VALUE!</v>
      </c>
      <c r="O2833" t="e">
        <f>DW_Fact_CL_Pricing_Calculations_Report[[#This Row],[InvTerminalWAC]]</f>
        <v>#VALUE!</v>
      </c>
      <c r="P2833" s="36" t="e">
        <f>DW_Fact_CL_Pricing_Calculations_Report[[#This Row],[Table_Load_Date]]</f>
        <v>#VALUE!</v>
      </c>
      <c r="Q2833" t="e">
        <f>DW_Fact_CL_Pricing_Calculations_Report[[#This Row],[Prod_Freight_Class]]</f>
        <v>#VALUE!</v>
      </c>
      <c r="R2833" t="e">
        <f>DW_Fact_CL_Pricing_Calculations_Report[[#This Row],[ReplacementCost]]</f>
        <v>#VALUE!</v>
      </c>
      <c r="S2833" t="e">
        <f>DW_Fact_CL_Pricing_Calculations_Report[[#This Row],[RegionWeightedAverageCost]]</f>
        <v>#VALUE!</v>
      </c>
      <c r="T2833" t="e">
        <f>DW_Fact_CL_Pricing_Calculations_Report[[#This Row],[Prop]]</f>
        <v>#VALUE!</v>
      </c>
      <c r="U2833" t="e">
        <f>DW_Fact_CL_Pricing_Calculations_Report[[#This Row],[CardlockSiteCost]]</f>
        <v>#VALUE!</v>
      </c>
      <c r="V2833" t="e">
        <f>DW_Fact_CL_Pricing_Calculations_Report[[#This Row],[NewCardlockSiteCost]]</f>
        <v>#VALUE!</v>
      </c>
      <c r="W2833" t="e">
        <f>DW_Fact_CL_Pricing_Calculations_Report[[#This Row],[Prod_ID]]</f>
        <v>#VALUE!</v>
      </c>
    </row>
    <row r="2834" spans="1:23" x14ac:dyDescent="0.25">
      <c r="A2834">
        <f>'Azure Calculations'!F2332</f>
        <v>0</v>
      </c>
      <c r="B2834" t="e">
        <f>DW_Fact_CL_Pricing_Calculations_Report[[#This Row],[Prod_ID]]</f>
        <v>#VALUE!</v>
      </c>
      <c r="C2834" t="e">
        <f>DW_Fact_CL_Pricing_Calculations_Report[[#This Row],[Vend_ID]]</f>
        <v>#VALUE!</v>
      </c>
      <c r="D2834" t="e">
        <f>DW_Fact_CL_Pricing_Calculations_Report[[#This Row],[CardlockSiteCost_WPROP]]</f>
        <v>#VALUE!</v>
      </c>
      <c r="E2834" t="e">
        <f>DW_Fact_CL_Pricing_Calculations_Report[[#This Row],[NewCardlockSiteCost]]</f>
        <v>#VALUE!</v>
      </c>
      <c r="F2834" t="e">
        <f>DW_Fact_CL_Pricing_Calculations_Report[[#This Row],[Change]]</f>
        <v>#VALUE!</v>
      </c>
      <c r="G2834" t="e">
        <f>DW_Fact_CL_Pricing_Calculations_Report[[#This Row],[FuelPricesDtl_Price]]</f>
        <v>#VALUE!</v>
      </c>
      <c r="H2834" t="e">
        <f>DW_Fact_CL_Pricing_Calculations_Report[[#This Row],[NewTable1]]</f>
        <v>#VALUE!</v>
      </c>
      <c r="I2834" t="e">
        <f>DW_Fact_CL_Pricing_Calculations_Report[[#This Row],[Tax]]</f>
        <v>#VALUE!</v>
      </c>
      <c r="J2834" t="e">
        <f>DW_Fact_CL_Pricing_Calculations_Report[[#This Row],[NewTable1wTax]]</f>
        <v>#VALUE!</v>
      </c>
      <c r="K2834" t="e">
        <f>DW_Fact_CL_Pricing_Calculations_Report[[#This Row],[Prop]]</f>
        <v>#VALUE!</v>
      </c>
      <c r="L2834" t="e">
        <f>DW_Fact_CL_Pricing_Calculations_Report[[#This Row],[Prod_Freight_Class]]</f>
        <v>#VALUE!</v>
      </c>
      <c r="M2834" s="36" t="e">
        <f>DW_Fact_CL_Pricing_Calculations_Report[[#This Row],[Table_Load_Date]]</f>
        <v>#VALUE!</v>
      </c>
      <c r="N2834" t="e">
        <f>DW_Fact_CL_Pricing_Calculations_Report[[#This Row],[Company]]</f>
        <v>#VALUE!</v>
      </c>
      <c r="O2834" t="e">
        <f>DW_Fact_CL_Pricing_Calculations_Report[[#This Row],[InvTerminalWAC]]</f>
        <v>#VALUE!</v>
      </c>
      <c r="P2834" s="36" t="e">
        <f>DW_Fact_CL_Pricing_Calculations_Report[[#This Row],[Table_Load_Date]]</f>
        <v>#VALUE!</v>
      </c>
      <c r="Q2834" t="e">
        <f>DW_Fact_CL_Pricing_Calculations_Report[[#This Row],[Prod_Freight_Class]]</f>
        <v>#VALUE!</v>
      </c>
      <c r="R2834" t="e">
        <f>DW_Fact_CL_Pricing_Calculations_Report[[#This Row],[ReplacementCost]]</f>
        <v>#VALUE!</v>
      </c>
      <c r="S2834" t="e">
        <f>DW_Fact_CL_Pricing_Calculations_Report[[#This Row],[RegionWeightedAverageCost]]</f>
        <v>#VALUE!</v>
      </c>
      <c r="T2834" t="e">
        <f>DW_Fact_CL_Pricing_Calculations_Report[[#This Row],[Prop]]</f>
        <v>#VALUE!</v>
      </c>
      <c r="U2834" t="e">
        <f>DW_Fact_CL_Pricing_Calculations_Report[[#This Row],[CardlockSiteCost]]</f>
        <v>#VALUE!</v>
      </c>
      <c r="V2834" t="e">
        <f>DW_Fact_CL_Pricing_Calculations_Report[[#This Row],[NewCardlockSiteCost]]</f>
        <v>#VALUE!</v>
      </c>
      <c r="W2834" t="e">
        <f>DW_Fact_CL_Pricing_Calculations_Report[[#This Row],[Prod_ID]]</f>
        <v>#VALUE!</v>
      </c>
    </row>
    <row r="2835" spans="1:23" x14ac:dyDescent="0.25">
      <c r="A2835">
        <f>'Azure Calculations'!F2333</f>
        <v>0</v>
      </c>
      <c r="B2835" t="e">
        <f>DW_Fact_CL_Pricing_Calculations_Report[[#This Row],[Prod_ID]]</f>
        <v>#VALUE!</v>
      </c>
      <c r="C2835" t="e">
        <f>DW_Fact_CL_Pricing_Calculations_Report[[#This Row],[Vend_ID]]</f>
        <v>#VALUE!</v>
      </c>
      <c r="D2835" t="e">
        <f>DW_Fact_CL_Pricing_Calculations_Report[[#This Row],[CardlockSiteCost_WPROP]]</f>
        <v>#VALUE!</v>
      </c>
      <c r="E2835" t="e">
        <f>DW_Fact_CL_Pricing_Calculations_Report[[#This Row],[NewCardlockSiteCost]]</f>
        <v>#VALUE!</v>
      </c>
      <c r="F2835" t="e">
        <f>DW_Fact_CL_Pricing_Calculations_Report[[#This Row],[Change]]</f>
        <v>#VALUE!</v>
      </c>
      <c r="G2835" t="e">
        <f>DW_Fact_CL_Pricing_Calculations_Report[[#This Row],[FuelPricesDtl_Price]]</f>
        <v>#VALUE!</v>
      </c>
      <c r="H2835" t="e">
        <f>DW_Fact_CL_Pricing_Calculations_Report[[#This Row],[NewTable1]]</f>
        <v>#VALUE!</v>
      </c>
      <c r="I2835" t="e">
        <f>DW_Fact_CL_Pricing_Calculations_Report[[#This Row],[Tax]]</f>
        <v>#VALUE!</v>
      </c>
      <c r="J2835" t="e">
        <f>DW_Fact_CL_Pricing_Calculations_Report[[#This Row],[NewTable1wTax]]</f>
        <v>#VALUE!</v>
      </c>
      <c r="K2835" t="e">
        <f>DW_Fact_CL_Pricing_Calculations_Report[[#This Row],[Prop]]</f>
        <v>#VALUE!</v>
      </c>
      <c r="L2835" t="e">
        <f>DW_Fact_CL_Pricing_Calculations_Report[[#This Row],[Prod_Freight_Class]]</f>
        <v>#VALUE!</v>
      </c>
      <c r="M2835" s="36" t="e">
        <f>DW_Fact_CL_Pricing_Calculations_Report[[#This Row],[Table_Load_Date]]</f>
        <v>#VALUE!</v>
      </c>
      <c r="N2835" t="e">
        <f>DW_Fact_CL_Pricing_Calculations_Report[[#This Row],[Company]]</f>
        <v>#VALUE!</v>
      </c>
      <c r="O2835" t="e">
        <f>DW_Fact_CL_Pricing_Calculations_Report[[#This Row],[InvTerminalWAC]]</f>
        <v>#VALUE!</v>
      </c>
      <c r="P2835" s="36" t="e">
        <f>DW_Fact_CL_Pricing_Calculations_Report[[#This Row],[Table_Load_Date]]</f>
        <v>#VALUE!</v>
      </c>
      <c r="Q2835" t="e">
        <f>DW_Fact_CL_Pricing_Calculations_Report[[#This Row],[Prod_Freight_Class]]</f>
        <v>#VALUE!</v>
      </c>
      <c r="R2835" t="e">
        <f>DW_Fact_CL_Pricing_Calculations_Report[[#This Row],[ReplacementCost]]</f>
        <v>#VALUE!</v>
      </c>
      <c r="S2835" t="e">
        <f>DW_Fact_CL_Pricing_Calculations_Report[[#This Row],[RegionWeightedAverageCost]]</f>
        <v>#VALUE!</v>
      </c>
      <c r="T2835" t="e">
        <f>DW_Fact_CL_Pricing_Calculations_Report[[#This Row],[Prop]]</f>
        <v>#VALUE!</v>
      </c>
      <c r="U2835" t="e">
        <f>DW_Fact_CL_Pricing_Calculations_Report[[#This Row],[CardlockSiteCost]]</f>
        <v>#VALUE!</v>
      </c>
      <c r="V2835" t="e">
        <f>DW_Fact_CL_Pricing_Calculations_Report[[#This Row],[NewCardlockSiteCost]]</f>
        <v>#VALUE!</v>
      </c>
      <c r="W2835" t="e">
        <f>DW_Fact_CL_Pricing_Calculations_Report[[#This Row],[Prod_ID]]</f>
        <v>#VALUE!</v>
      </c>
    </row>
    <row r="2836" spans="1:23" x14ac:dyDescent="0.25">
      <c r="A2836">
        <f>'Azure Calculations'!F2334</f>
        <v>0</v>
      </c>
      <c r="B2836" t="e">
        <f>DW_Fact_CL_Pricing_Calculations_Report[[#This Row],[Prod_ID]]</f>
        <v>#VALUE!</v>
      </c>
      <c r="C2836" t="e">
        <f>DW_Fact_CL_Pricing_Calculations_Report[[#This Row],[Vend_ID]]</f>
        <v>#VALUE!</v>
      </c>
      <c r="D2836" t="e">
        <f>DW_Fact_CL_Pricing_Calculations_Report[[#This Row],[CardlockSiteCost_WPROP]]</f>
        <v>#VALUE!</v>
      </c>
      <c r="E2836" t="e">
        <f>DW_Fact_CL_Pricing_Calculations_Report[[#This Row],[NewCardlockSiteCost]]</f>
        <v>#VALUE!</v>
      </c>
      <c r="F2836" t="e">
        <f>DW_Fact_CL_Pricing_Calculations_Report[[#This Row],[Change]]</f>
        <v>#VALUE!</v>
      </c>
      <c r="G2836" t="e">
        <f>DW_Fact_CL_Pricing_Calculations_Report[[#This Row],[FuelPricesDtl_Price]]</f>
        <v>#VALUE!</v>
      </c>
      <c r="H2836" t="e">
        <f>DW_Fact_CL_Pricing_Calculations_Report[[#This Row],[NewTable1]]</f>
        <v>#VALUE!</v>
      </c>
      <c r="I2836" t="e">
        <f>DW_Fact_CL_Pricing_Calculations_Report[[#This Row],[Tax]]</f>
        <v>#VALUE!</v>
      </c>
      <c r="J2836" t="e">
        <f>DW_Fact_CL_Pricing_Calculations_Report[[#This Row],[NewTable1wTax]]</f>
        <v>#VALUE!</v>
      </c>
      <c r="K2836" t="e">
        <f>DW_Fact_CL_Pricing_Calculations_Report[[#This Row],[Prop]]</f>
        <v>#VALUE!</v>
      </c>
      <c r="L2836" t="e">
        <f>DW_Fact_CL_Pricing_Calculations_Report[[#This Row],[Prod_Freight_Class]]</f>
        <v>#VALUE!</v>
      </c>
      <c r="M2836" s="36" t="e">
        <f>DW_Fact_CL_Pricing_Calculations_Report[[#This Row],[Table_Load_Date]]</f>
        <v>#VALUE!</v>
      </c>
      <c r="N2836" t="e">
        <f>DW_Fact_CL_Pricing_Calculations_Report[[#This Row],[Company]]</f>
        <v>#VALUE!</v>
      </c>
      <c r="O2836" t="e">
        <f>DW_Fact_CL_Pricing_Calculations_Report[[#This Row],[InvTerminalWAC]]</f>
        <v>#VALUE!</v>
      </c>
      <c r="P2836" s="36" t="e">
        <f>DW_Fact_CL_Pricing_Calculations_Report[[#This Row],[Table_Load_Date]]</f>
        <v>#VALUE!</v>
      </c>
      <c r="Q2836" t="e">
        <f>DW_Fact_CL_Pricing_Calculations_Report[[#This Row],[Prod_Freight_Class]]</f>
        <v>#VALUE!</v>
      </c>
      <c r="R2836" t="e">
        <f>DW_Fact_CL_Pricing_Calculations_Report[[#This Row],[ReplacementCost]]</f>
        <v>#VALUE!</v>
      </c>
      <c r="S2836" t="e">
        <f>DW_Fact_CL_Pricing_Calculations_Report[[#This Row],[RegionWeightedAverageCost]]</f>
        <v>#VALUE!</v>
      </c>
      <c r="T2836" t="e">
        <f>DW_Fact_CL_Pricing_Calculations_Report[[#This Row],[Prop]]</f>
        <v>#VALUE!</v>
      </c>
      <c r="U2836" t="e">
        <f>DW_Fact_CL_Pricing_Calculations_Report[[#This Row],[CardlockSiteCost]]</f>
        <v>#VALUE!</v>
      </c>
      <c r="V2836" t="e">
        <f>DW_Fact_CL_Pricing_Calculations_Report[[#This Row],[NewCardlockSiteCost]]</f>
        <v>#VALUE!</v>
      </c>
      <c r="W2836" t="e">
        <f>DW_Fact_CL_Pricing_Calculations_Report[[#This Row],[Prod_ID]]</f>
        <v>#VALUE!</v>
      </c>
    </row>
    <row r="2837" spans="1:23" x14ac:dyDescent="0.25">
      <c r="A2837">
        <f>'Azure Calculations'!F2335</f>
        <v>0</v>
      </c>
      <c r="B2837" t="e">
        <f>DW_Fact_CL_Pricing_Calculations_Report[[#This Row],[Prod_ID]]</f>
        <v>#VALUE!</v>
      </c>
      <c r="C2837" t="e">
        <f>DW_Fact_CL_Pricing_Calculations_Report[[#This Row],[Vend_ID]]</f>
        <v>#VALUE!</v>
      </c>
      <c r="D2837" t="e">
        <f>DW_Fact_CL_Pricing_Calculations_Report[[#This Row],[CardlockSiteCost_WPROP]]</f>
        <v>#VALUE!</v>
      </c>
      <c r="E2837" t="e">
        <f>DW_Fact_CL_Pricing_Calculations_Report[[#This Row],[NewCardlockSiteCost]]</f>
        <v>#VALUE!</v>
      </c>
      <c r="F2837" t="e">
        <f>DW_Fact_CL_Pricing_Calculations_Report[[#This Row],[Change]]</f>
        <v>#VALUE!</v>
      </c>
      <c r="G2837" t="e">
        <f>DW_Fact_CL_Pricing_Calculations_Report[[#This Row],[FuelPricesDtl_Price]]</f>
        <v>#VALUE!</v>
      </c>
      <c r="H2837" t="e">
        <f>DW_Fact_CL_Pricing_Calculations_Report[[#This Row],[NewTable1]]</f>
        <v>#VALUE!</v>
      </c>
      <c r="I2837" t="e">
        <f>DW_Fact_CL_Pricing_Calculations_Report[[#This Row],[Tax]]</f>
        <v>#VALUE!</v>
      </c>
      <c r="J2837" t="e">
        <f>DW_Fact_CL_Pricing_Calculations_Report[[#This Row],[NewTable1wTax]]</f>
        <v>#VALUE!</v>
      </c>
      <c r="K2837" t="e">
        <f>DW_Fact_CL_Pricing_Calculations_Report[[#This Row],[Prop]]</f>
        <v>#VALUE!</v>
      </c>
      <c r="L2837" t="e">
        <f>DW_Fact_CL_Pricing_Calculations_Report[[#This Row],[Prod_Freight_Class]]</f>
        <v>#VALUE!</v>
      </c>
      <c r="M2837" s="36" t="e">
        <f>DW_Fact_CL_Pricing_Calculations_Report[[#This Row],[Table_Load_Date]]</f>
        <v>#VALUE!</v>
      </c>
      <c r="N2837" t="e">
        <f>DW_Fact_CL_Pricing_Calculations_Report[[#This Row],[Company]]</f>
        <v>#VALUE!</v>
      </c>
      <c r="O2837" t="e">
        <f>DW_Fact_CL_Pricing_Calculations_Report[[#This Row],[InvTerminalWAC]]</f>
        <v>#VALUE!</v>
      </c>
      <c r="P2837" s="36" t="e">
        <f>DW_Fact_CL_Pricing_Calculations_Report[[#This Row],[Table_Load_Date]]</f>
        <v>#VALUE!</v>
      </c>
      <c r="Q2837" t="e">
        <f>DW_Fact_CL_Pricing_Calculations_Report[[#This Row],[Prod_Freight_Class]]</f>
        <v>#VALUE!</v>
      </c>
      <c r="R2837" t="e">
        <f>DW_Fact_CL_Pricing_Calculations_Report[[#This Row],[ReplacementCost]]</f>
        <v>#VALUE!</v>
      </c>
      <c r="S2837" t="e">
        <f>DW_Fact_CL_Pricing_Calculations_Report[[#This Row],[RegionWeightedAverageCost]]</f>
        <v>#VALUE!</v>
      </c>
      <c r="T2837" t="e">
        <f>DW_Fact_CL_Pricing_Calculations_Report[[#This Row],[Prop]]</f>
        <v>#VALUE!</v>
      </c>
      <c r="U2837" t="e">
        <f>DW_Fact_CL_Pricing_Calculations_Report[[#This Row],[CardlockSiteCost]]</f>
        <v>#VALUE!</v>
      </c>
      <c r="V2837" t="e">
        <f>DW_Fact_CL_Pricing_Calculations_Report[[#This Row],[NewCardlockSiteCost]]</f>
        <v>#VALUE!</v>
      </c>
      <c r="W2837" t="e">
        <f>DW_Fact_CL_Pricing_Calculations_Report[[#This Row],[Prod_ID]]</f>
        <v>#VALUE!</v>
      </c>
    </row>
    <row r="2838" spans="1:23" x14ac:dyDescent="0.25">
      <c r="A2838">
        <f>'Azure Calculations'!F2336</f>
        <v>0</v>
      </c>
      <c r="B2838" t="e">
        <f>DW_Fact_CL_Pricing_Calculations_Report[[#This Row],[Prod_ID]]</f>
        <v>#VALUE!</v>
      </c>
      <c r="C2838" t="e">
        <f>DW_Fact_CL_Pricing_Calculations_Report[[#This Row],[Vend_ID]]</f>
        <v>#VALUE!</v>
      </c>
      <c r="D2838" t="e">
        <f>DW_Fact_CL_Pricing_Calculations_Report[[#This Row],[CardlockSiteCost_WPROP]]</f>
        <v>#VALUE!</v>
      </c>
      <c r="E2838" t="e">
        <f>DW_Fact_CL_Pricing_Calculations_Report[[#This Row],[NewCardlockSiteCost]]</f>
        <v>#VALUE!</v>
      </c>
      <c r="F2838" t="e">
        <f>DW_Fact_CL_Pricing_Calculations_Report[[#This Row],[Change]]</f>
        <v>#VALUE!</v>
      </c>
      <c r="G2838" t="e">
        <f>DW_Fact_CL_Pricing_Calculations_Report[[#This Row],[FuelPricesDtl_Price]]</f>
        <v>#VALUE!</v>
      </c>
      <c r="H2838" t="e">
        <f>DW_Fact_CL_Pricing_Calculations_Report[[#This Row],[NewTable1]]</f>
        <v>#VALUE!</v>
      </c>
      <c r="I2838" t="e">
        <f>DW_Fact_CL_Pricing_Calculations_Report[[#This Row],[Tax]]</f>
        <v>#VALUE!</v>
      </c>
      <c r="J2838" t="e">
        <f>DW_Fact_CL_Pricing_Calculations_Report[[#This Row],[NewTable1wTax]]</f>
        <v>#VALUE!</v>
      </c>
      <c r="K2838" t="e">
        <f>DW_Fact_CL_Pricing_Calculations_Report[[#This Row],[Prop]]</f>
        <v>#VALUE!</v>
      </c>
      <c r="L2838" t="e">
        <f>DW_Fact_CL_Pricing_Calculations_Report[[#This Row],[Prod_Freight_Class]]</f>
        <v>#VALUE!</v>
      </c>
      <c r="M2838" s="36" t="e">
        <f>DW_Fact_CL_Pricing_Calculations_Report[[#This Row],[Table_Load_Date]]</f>
        <v>#VALUE!</v>
      </c>
      <c r="N2838" t="e">
        <f>DW_Fact_CL_Pricing_Calculations_Report[[#This Row],[Company]]</f>
        <v>#VALUE!</v>
      </c>
      <c r="O2838" t="e">
        <f>DW_Fact_CL_Pricing_Calculations_Report[[#This Row],[InvTerminalWAC]]</f>
        <v>#VALUE!</v>
      </c>
      <c r="P2838" s="36" t="e">
        <f>DW_Fact_CL_Pricing_Calculations_Report[[#This Row],[Table_Load_Date]]</f>
        <v>#VALUE!</v>
      </c>
      <c r="Q2838" t="e">
        <f>DW_Fact_CL_Pricing_Calculations_Report[[#This Row],[Prod_Freight_Class]]</f>
        <v>#VALUE!</v>
      </c>
      <c r="R2838" t="e">
        <f>DW_Fact_CL_Pricing_Calculations_Report[[#This Row],[ReplacementCost]]</f>
        <v>#VALUE!</v>
      </c>
      <c r="S2838" t="e">
        <f>DW_Fact_CL_Pricing_Calculations_Report[[#This Row],[RegionWeightedAverageCost]]</f>
        <v>#VALUE!</v>
      </c>
      <c r="T2838" t="e">
        <f>DW_Fact_CL_Pricing_Calculations_Report[[#This Row],[Prop]]</f>
        <v>#VALUE!</v>
      </c>
      <c r="U2838" t="e">
        <f>DW_Fact_CL_Pricing_Calculations_Report[[#This Row],[CardlockSiteCost]]</f>
        <v>#VALUE!</v>
      </c>
      <c r="V2838" t="e">
        <f>DW_Fact_CL_Pricing_Calculations_Report[[#This Row],[NewCardlockSiteCost]]</f>
        <v>#VALUE!</v>
      </c>
      <c r="W2838" t="e">
        <f>DW_Fact_CL_Pricing_Calculations_Report[[#This Row],[Prod_ID]]</f>
        <v>#VALUE!</v>
      </c>
    </row>
    <row r="2839" spans="1:23" x14ac:dyDescent="0.25">
      <c r="A2839">
        <f>'Azure Calculations'!F2337</f>
        <v>0</v>
      </c>
      <c r="B2839" t="e">
        <f>DW_Fact_CL_Pricing_Calculations_Report[[#This Row],[Prod_ID]]</f>
        <v>#VALUE!</v>
      </c>
      <c r="C2839" t="e">
        <f>DW_Fact_CL_Pricing_Calculations_Report[[#This Row],[Vend_ID]]</f>
        <v>#VALUE!</v>
      </c>
      <c r="D2839" t="e">
        <f>DW_Fact_CL_Pricing_Calculations_Report[[#This Row],[CardlockSiteCost_WPROP]]</f>
        <v>#VALUE!</v>
      </c>
      <c r="E2839" t="e">
        <f>DW_Fact_CL_Pricing_Calculations_Report[[#This Row],[NewCardlockSiteCost]]</f>
        <v>#VALUE!</v>
      </c>
      <c r="F2839" t="e">
        <f>DW_Fact_CL_Pricing_Calculations_Report[[#This Row],[Change]]</f>
        <v>#VALUE!</v>
      </c>
      <c r="G2839" t="e">
        <f>DW_Fact_CL_Pricing_Calculations_Report[[#This Row],[FuelPricesDtl_Price]]</f>
        <v>#VALUE!</v>
      </c>
      <c r="H2839" t="e">
        <f>DW_Fact_CL_Pricing_Calculations_Report[[#This Row],[NewTable1]]</f>
        <v>#VALUE!</v>
      </c>
      <c r="I2839" t="e">
        <f>DW_Fact_CL_Pricing_Calculations_Report[[#This Row],[Tax]]</f>
        <v>#VALUE!</v>
      </c>
      <c r="J2839" t="e">
        <f>DW_Fact_CL_Pricing_Calculations_Report[[#This Row],[NewTable1wTax]]</f>
        <v>#VALUE!</v>
      </c>
      <c r="K2839" t="e">
        <f>DW_Fact_CL_Pricing_Calculations_Report[[#This Row],[Prop]]</f>
        <v>#VALUE!</v>
      </c>
      <c r="L2839" t="e">
        <f>DW_Fact_CL_Pricing_Calculations_Report[[#This Row],[Prod_Freight_Class]]</f>
        <v>#VALUE!</v>
      </c>
      <c r="M2839" s="36" t="e">
        <f>DW_Fact_CL_Pricing_Calculations_Report[[#This Row],[Table_Load_Date]]</f>
        <v>#VALUE!</v>
      </c>
      <c r="N2839" t="e">
        <f>DW_Fact_CL_Pricing_Calculations_Report[[#This Row],[Company]]</f>
        <v>#VALUE!</v>
      </c>
      <c r="O2839" t="e">
        <f>DW_Fact_CL_Pricing_Calculations_Report[[#This Row],[InvTerminalWAC]]</f>
        <v>#VALUE!</v>
      </c>
      <c r="P2839" s="36" t="e">
        <f>DW_Fact_CL_Pricing_Calculations_Report[[#This Row],[Table_Load_Date]]</f>
        <v>#VALUE!</v>
      </c>
      <c r="Q2839" t="e">
        <f>DW_Fact_CL_Pricing_Calculations_Report[[#This Row],[Prod_Freight_Class]]</f>
        <v>#VALUE!</v>
      </c>
      <c r="R2839" t="e">
        <f>DW_Fact_CL_Pricing_Calculations_Report[[#This Row],[ReplacementCost]]</f>
        <v>#VALUE!</v>
      </c>
      <c r="S2839" t="e">
        <f>DW_Fact_CL_Pricing_Calculations_Report[[#This Row],[RegionWeightedAverageCost]]</f>
        <v>#VALUE!</v>
      </c>
      <c r="T2839" t="e">
        <f>DW_Fact_CL_Pricing_Calculations_Report[[#This Row],[Prop]]</f>
        <v>#VALUE!</v>
      </c>
      <c r="U2839" t="e">
        <f>DW_Fact_CL_Pricing_Calculations_Report[[#This Row],[CardlockSiteCost]]</f>
        <v>#VALUE!</v>
      </c>
      <c r="V2839" t="e">
        <f>DW_Fact_CL_Pricing_Calculations_Report[[#This Row],[NewCardlockSiteCost]]</f>
        <v>#VALUE!</v>
      </c>
      <c r="W2839" t="e">
        <f>DW_Fact_CL_Pricing_Calculations_Report[[#This Row],[Prod_ID]]</f>
        <v>#VALUE!</v>
      </c>
    </row>
    <row r="2840" spans="1:23" x14ac:dyDescent="0.25">
      <c r="A2840">
        <f>'Azure Calculations'!F2338</f>
        <v>0</v>
      </c>
      <c r="B2840" t="e">
        <f>DW_Fact_CL_Pricing_Calculations_Report[[#This Row],[Prod_ID]]</f>
        <v>#VALUE!</v>
      </c>
      <c r="C2840" t="e">
        <f>DW_Fact_CL_Pricing_Calculations_Report[[#This Row],[Vend_ID]]</f>
        <v>#VALUE!</v>
      </c>
      <c r="D2840" t="e">
        <f>DW_Fact_CL_Pricing_Calculations_Report[[#This Row],[CardlockSiteCost_WPROP]]</f>
        <v>#VALUE!</v>
      </c>
      <c r="E2840" t="e">
        <f>DW_Fact_CL_Pricing_Calculations_Report[[#This Row],[NewCardlockSiteCost]]</f>
        <v>#VALUE!</v>
      </c>
      <c r="F2840" t="e">
        <f>DW_Fact_CL_Pricing_Calculations_Report[[#This Row],[Change]]</f>
        <v>#VALUE!</v>
      </c>
      <c r="G2840" t="e">
        <f>DW_Fact_CL_Pricing_Calculations_Report[[#This Row],[FuelPricesDtl_Price]]</f>
        <v>#VALUE!</v>
      </c>
      <c r="H2840" t="e">
        <f>DW_Fact_CL_Pricing_Calculations_Report[[#This Row],[NewTable1]]</f>
        <v>#VALUE!</v>
      </c>
      <c r="I2840" t="e">
        <f>DW_Fact_CL_Pricing_Calculations_Report[[#This Row],[Tax]]</f>
        <v>#VALUE!</v>
      </c>
      <c r="J2840" t="e">
        <f>DW_Fact_CL_Pricing_Calculations_Report[[#This Row],[NewTable1wTax]]</f>
        <v>#VALUE!</v>
      </c>
      <c r="K2840" t="e">
        <f>DW_Fact_CL_Pricing_Calculations_Report[[#This Row],[Prop]]</f>
        <v>#VALUE!</v>
      </c>
      <c r="L2840" t="e">
        <f>DW_Fact_CL_Pricing_Calculations_Report[[#This Row],[Prod_Freight_Class]]</f>
        <v>#VALUE!</v>
      </c>
      <c r="M2840" s="36" t="e">
        <f>DW_Fact_CL_Pricing_Calculations_Report[[#This Row],[Table_Load_Date]]</f>
        <v>#VALUE!</v>
      </c>
      <c r="N2840" t="e">
        <f>DW_Fact_CL_Pricing_Calculations_Report[[#This Row],[Company]]</f>
        <v>#VALUE!</v>
      </c>
      <c r="O2840" t="e">
        <f>DW_Fact_CL_Pricing_Calculations_Report[[#This Row],[InvTerminalWAC]]</f>
        <v>#VALUE!</v>
      </c>
      <c r="P2840" s="36" t="e">
        <f>DW_Fact_CL_Pricing_Calculations_Report[[#This Row],[Table_Load_Date]]</f>
        <v>#VALUE!</v>
      </c>
      <c r="Q2840" t="e">
        <f>DW_Fact_CL_Pricing_Calculations_Report[[#This Row],[Prod_Freight_Class]]</f>
        <v>#VALUE!</v>
      </c>
      <c r="R2840" t="e">
        <f>DW_Fact_CL_Pricing_Calculations_Report[[#This Row],[ReplacementCost]]</f>
        <v>#VALUE!</v>
      </c>
      <c r="S2840" t="e">
        <f>DW_Fact_CL_Pricing_Calculations_Report[[#This Row],[RegionWeightedAverageCost]]</f>
        <v>#VALUE!</v>
      </c>
      <c r="T2840" t="e">
        <f>DW_Fact_CL_Pricing_Calculations_Report[[#This Row],[Prop]]</f>
        <v>#VALUE!</v>
      </c>
      <c r="U2840" t="e">
        <f>DW_Fact_CL_Pricing_Calculations_Report[[#This Row],[CardlockSiteCost]]</f>
        <v>#VALUE!</v>
      </c>
      <c r="V2840" t="e">
        <f>DW_Fact_CL_Pricing_Calculations_Report[[#This Row],[NewCardlockSiteCost]]</f>
        <v>#VALUE!</v>
      </c>
      <c r="W2840" t="e">
        <f>DW_Fact_CL_Pricing_Calculations_Report[[#This Row],[Prod_ID]]</f>
        <v>#VALUE!</v>
      </c>
    </row>
    <row r="2841" spans="1:23" x14ac:dyDescent="0.25">
      <c r="A2841">
        <f>'Azure Calculations'!F2339</f>
        <v>0</v>
      </c>
      <c r="B2841" t="e">
        <f>DW_Fact_CL_Pricing_Calculations_Report[[#This Row],[Prod_ID]]</f>
        <v>#VALUE!</v>
      </c>
      <c r="C2841" t="e">
        <f>DW_Fact_CL_Pricing_Calculations_Report[[#This Row],[Vend_ID]]</f>
        <v>#VALUE!</v>
      </c>
      <c r="D2841" t="e">
        <f>DW_Fact_CL_Pricing_Calculations_Report[[#This Row],[CardlockSiteCost_WPROP]]</f>
        <v>#VALUE!</v>
      </c>
      <c r="E2841" t="e">
        <f>DW_Fact_CL_Pricing_Calculations_Report[[#This Row],[NewCardlockSiteCost]]</f>
        <v>#VALUE!</v>
      </c>
      <c r="F2841" t="e">
        <f>DW_Fact_CL_Pricing_Calculations_Report[[#This Row],[Change]]</f>
        <v>#VALUE!</v>
      </c>
      <c r="G2841" t="e">
        <f>DW_Fact_CL_Pricing_Calculations_Report[[#This Row],[FuelPricesDtl_Price]]</f>
        <v>#VALUE!</v>
      </c>
      <c r="H2841" t="e">
        <f>DW_Fact_CL_Pricing_Calculations_Report[[#This Row],[NewTable1]]</f>
        <v>#VALUE!</v>
      </c>
      <c r="I2841" t="e">
        <f>DW_Fact_CL_Pricing_Calculations_Report[[#This Row],[Tax]]</f>
        <v>#VALUE!</v>
      </c>
      <c r="J2841" t="e">
        <f>DW_Fact_CL_Pricing_Calculations_Report[[#This Row],[NewTable1wTax]]</f>
        <v>#VALUE!</v>
      </c>
      <c r="K2841" t="e">
        <f>DW_Fact_CL_Pricing_Calculations_Report[[#This Row],[Prop]]</f>
        <v>#VALUE!</v>
      </c>
      <c r="L2841" t="e">
        <f>DW_Fact_CL_Pricing_Calculations_Report[[#This Row],[Prod_Freight_Class]]</f>
        <v>#VALUE!</v>
      </c>
      <c r="M2841" s="36" t="e">
        <f>DW_Fact_CL_Pricing_Calculations_Report[[#This Row],[Table_Load_Date]]</f>
        <v>#VALUE!</v>
      </c>
      <c r="N2841" t="e">
        <f>DW_Fact_CL_Pricing_Calculations_Report[[#This Row],[Company]]</f>
        <v>#VALUE!</v>
      </c>
      <c r="O2841" t="e">
        <f>DW_Fact_CL_Pricing_Calculations_Report[[#This Row],[InvTerminalWAC]]</f>
        <v>#VALUE!</v>
      </c>
      <c r="P2841" s="36" t="e">
        <f>DW_Fact_CL_Pricing_Calculations_Report[[#This Row],[Table_Load_Date]]</f>
        <v>#VALUE!</v>
      </c>
      <c r="Q2841" t="e">
        <f>DW_Fact_CL_Pricing_Calculations_Report[[#This Row],[Prod_Freight_Class]]</f>
        <v>#VALUE!</v>
      </c>
      <c r="R2841" t="e">
        <f>DW_Fact_CL_Pricing_Calculations_Report[[#This Row],[ReplacementCost]]</f>
        <v>#VALUE!</v>
      </c>
      <c r="S2841" t="e">
        <f>DW_Fact_CL_Pricing_Calculations_Report[[#This Row],[RegionWeightedAverageCost]]</f>
        <v>#VALUE!</v>
      </c>
      <c r="T2841" t="e">
        <f>DW_Fact_CL_Pricing_Calculations_Report[[#This Row],[Prop]]</f>
        <v>#VALUE!</v>
      </c>
      <c r="U2841" t="e">
        <f>DW_Fact_CL_Pricing_Calculations_Report[[#This Row],[CardlockSiteCost]]</f>
        <v>#VALUE!</v>
      </c>
      <c r="V2841" t="e">
        <f>DW_Fact_CL_Pricing_Calculations_Report[[#This Row],[NewCardlockSiteCost]]</f>
        <v>#VALUE!</v>
      </c>
      <c r="W2841" t="e">
        <f>DW_Fact_CL_Pricing_Calculations_Report[[#This Row],[Prod_ID]]</f>
        <v>#VALUE!</v>
      </c>
    </row>
    <row r="2842" spans="1:23" x14ac:dyDescent="0.25">
      <c r="A2842">
        <f>'Azure Calculations'!F2340</f>
        <v>0</v>
      </c>
      <c r="B2842" t="e">
        <f>DW_Fact_CL_Pricing_Calculations_Report[[#This Row],[Prod_ID]]</f>
        <v>#VALUE!</v>
      </c>
      <c r="C2842" t="e">
        <f>DW_Fact_CL_Pricing_Calculations_Report[[#This Row],[Vend_ID]]</f>
        <v>#VALUE!</v>
      </c>
      <c r="D2842" t="e">
        <f>DW_Fact_CL_Pricing_Calculations_Report[[#This Row],[CardlockSiteCost_WPROP]]</f>
        <v>#VALUE!</v>
      </c>
      <c r="E2842" t="e">
        <f>DW_Fact_CL_Pricing_Calculations_Report[[#This Row],[NewCardlockSiteCost]]</f>
        <v>#VALUE!</v>
      </c>
      <c r="F2842" t="e">
        <f>DW_Fact_CL_Pricing_Calculations_Report[[#This Row],[Change]]</f>
        <v>#VALUE!</v>
      </c>
      <c r="G2842" t="e">
        <f>DW_Fact_CL_Pricing_Calculations_Report[[#This Row],[FuelPricesDtl_Price]]</f>
        <v>#VALUE!</v>
      </c>
      <c r="H2842" t="e">
        <f>DW_Fact_CL_Pricing_Calculations_Report[[#This Row],[NewTable1]]</f>
        <v>#VALUE!</v>
      </c>
      <c r="I2842" t="e">
        <f>DW_Fact_CL_Pricing_Calculations_Report[[#This Row],[Tax]]</f>
        <v>#VALUE!</v>
      </c>
      <c r="J2842" t="e">
        <f>DW_Fact_CL_Pricing_Calculations_Report[[#This Row],[NewTable1wTax]]</f>
        <v>#VALUE!</v>
      </c>
      <c r="K2842" t="e">
        <f>DW_Fact_CL_Pricing_Calculations_Report[[#This Row],[Prop]]</f>
        <v>#VALUE!</v>
      </c>
      <c r="L2842" t="e">
        <f>DW_Fact_CL_Pricing_Calculations_Report[[#This Row],[Prod_Freight_Class]]</f>
        <v>#VALUE!</v>
      </c>
      <c r="M2842" s="36" t="e">
        <f>DW_Fact_CL_Pricing_Calculations_Report[[#This Row],[Table_Load_Date]]</f>
        <v>#VALUE!</v>
      </c>
      <c r="N2842" t="e">
        <f>DW_Fact_CL_Pricing_Calculations_Report[[#This Row],[Company]]</f>
        <v>#VALUE!</v>
      </c>
      <c r="O2842" t="e">
        <f>DW_Fact_CL_Pricing_Calculations_Report[[#This Row],[InvTerminalWAC]]</f>
        <v>#VALUE!</v>
      </c>
      <c r="P2842" s="36" t="e">
        <f>DW_Fact_CL_Pricing_Calculations_Report[[#This Row],[Table_Load_Date]]</f>
        <v>#VALUE!</v>
      </c>
      <c r="Q2842" t="e">
        <f>DW_Fact_CL_Pricing_Calculations_Report[[#This Row],[Prod_Freight_Class]]</f>
        <v>#VALUE!</v>
      </c>
      <c r="R2842" t="e">
        <f>DW_Fact_CL_Pricing_Calculations_Report[[#This Row],[ReplacementCost]]</f>
        <v>#VALUE!</v>
      </c>
      <c r="S2842" t="e">
        <f>DW_Fact_CL_Pricing_Calculations_Report[[#This Row],[RegionWeightedAverageCost]]</f>
        <v>#VALUE!</v>
      </c>
      <c r="T2842" t="e">
        <f>DW_Fact_CL_Pricing_Calculations_Report[[#This Row],[Prop]]</f>
        <v>#VALUE!</v>
      </c>
      <c r="U2842" t="e">
        <f>DW_Fact_CL_Pricing_Calculations_Report[[#This Row],[CardlockSiteCost]]</f>
        <v>#VALUE!</v>
      </c>
      <c r="V2842" t="e">
        <f>DW_Fact_CL_Pricing_Calculations_Report[[#This Row],[NewCardlockSiteCost]]</f>
        <v>#VALUE!</v>
      </c>
      <c r="W2842" t="e">
        <f>DW_Fact_CL_Pricing_Calculations_Report[[#This Row],[Prod_ID]]</f>
        <v>#VALUE!</v>
      </c>
    </row>
    <row r="2843" spans="1:23" x14ac:dyDescent="0.25">
      <c r="A2843">
        <f>'Azure Calculations'!F2341</f>
        <v>0</v>
      </c>
      <c r="B2843" t="e">
        <f>DW_Fact_CL_Pricing_Calculations_Report[[#This Row],[Prod_ID]]</f>
        <v>#VALUE!</v>
      </c>
      <c r="C2843" t="e">
        <f>DW_Fact_CL_Pricing_Calculations_Report[[#This Row],[Vend_ID]]</f>
        <v>#VALUE!</v>
      </c>
      <c r="D2843" t="e">
        <f>DW_Fact_CL_Pricing_Calculations_Report[[#This Row],[CardlockSiteCost_WPROP]]</f>
        <v>#VALUE!</v>
      </c>
      <c r="E2843" t="e">
        <f>DW_Fact_CL_Pricing_Calculations_Report[[#This Row],[NewCardlockSiteCost]]</f>
        <v>#VALUE!</v>
      </c>
      <c r="F2843" t="e">
        <f>DW_Fact_CL_Pricing_Calculations_Report[[#This Row],[Change]]</f>
        <v>#VALUE!</v>
      </c>
      <c r="G2843" t="e">
        <f>DW_Fact_CL_Pricing_Calculations_Report[[#This Row],[FuelPricesDtl_Price]]</f>
        <v>#VALUE!</v>
      </c>
      <c r="H2843" t="e">
        <f>DW_Fact_CL_Pricing_Calculations_Report[[#This Row],[NewTable1]]</f>
        <v>#VALUE!</v>
      </c>
      <c r="I2843" t="e">
        <f>DW_Fact_CL_Pricing_Calculations_Report[[#This Row],[Tax]]</f>
        <v>#VALUE!</v>
      </c>
      <c r="J2843" t="e">
        <f>DW_Fact_CL_Pricing_Calculations_Report[[#This Row],[NewTable1wTax]]</f>
        <v>#VALUE!</v>
      </c>
      <c r="K2843" t="e">
        <f>DW_Fact_CL_Pricing_Calculations_Report[[#This Row],[Prop]]</f>
        <v>#VALUE!</v>
      </c>
      <c r="L2843" t="e">
        <f>DW_Fact_CL_Pricing_Calculations_Report[[#This Row],[Prod_Freight_Class]]</f>
        <v>#VALUE!</v>
      </c>
      <c r="M2843" s="36" t="e">
        <f>DW_Fact_CL_Pricing_Calculations_Report[[#This Row],[Table_Load_Date]]</f>
        <v>#VALUE!</v>
      </c>
      <c r="N2843" t="e">
        <f>DW_Fact_CL_Pricing_Calculations_Report[[#This Row],[Company]]</f>
        <v>#VALUE!</v>
      </c>
      <c r="O2843" t="e">
        <f>DW_Fact_CL_Pricing_Calculations_Report[[#This Row],[InvTerminalWAC]]</f>
        <v>#VALUE!</v>
      </c>
      <c r="P2843" s="36" t="e">
        <f>DW_Fact_CL_Pricing_Calculations_Report[[#This Row],[Table_Load_Date]]</f>
        <v>#VALUE!</v>
      </c>
      <c r="Q2843" t="e">
        <f>DW_Fact_CL_Pricing_Calculations_Report[[#This Row],[Prod_Freight_Class]]</f>
        <v>#VALUE!</v>
      </c>
      <c r="R2843" t="e">
        <f>DW_Fact_CL_Pricing_Calculations_Report[[#This Row],[ReplacementCost]]</f>
        <v>#VALUE!</v>
      </c>
      <c r="S2843" t="e">
        <f>DW_Fact_CL_Pricing_Calculations_Report[[#This Row],[RegionWeightedAverageCost]]</f>
        <v>#VALUE!</v>
      </c>
      <c r="T2843" t="e">
        <f>DW_Fact_CL_Pricing_Calculations_Report[[#This Row],[Prop]]</f>
        <v>#VALUE!</v>
      </c>
      <c r="U2843" t="e">
        <f>DW_Fact_CL_Pricing_Calculations_Report[[#This Row],[CardlockSiteCost]]</f>
        <v>#VALUE!</v>
      </c>
      <c r="V2843" t="e">
        <f>DW_Fact_CL_Pricing_Calculations_Report[[#This Row],[NewCardlockSiteCost]]</f>
        <v>#VALUE!</v>
      </c>
      <c r="W2843" t="e">
        <f>DW_Fact_CL_Pricing_Calculations_Report[[#This Row],[Prod_ID]]</f>
        <v>#VALUE!</v>
      </c>
    </row>
    <row r="2844" spans="1:23" x14ac:dyDescent="0.25">
      <c r="A2844">
        <f>'Azure Calculations'!F2342</f>
        <v>0</v>
      </c>
      <c r="B2844" t="e">
        <f>DW_Fact_CL_Pricing_Calculations_Report[[#This Row],[Prod_ID]]</f>
        <v>#VALUE!</v>
      </c>
      <c r="C2844" t="e">
        <f>DW_Fact_CL_Pricing_Calculations_Report[[#This Row],[Vend_ID]]</f>
        <v>#VALUE!</v>
      </c>
      <c r="D2844" t="e">
        <f>DW_Fact_CL_Pricing_Calculations_Report[[#This Row],[CardlockSiteCost_WPROP]]</f>
        <v>#VALUE!</v>
      </c>
      <c r="E2844" t="e">
        <f>DW_Fact_CL_Pricing_Calculations_Report[[#This Row],[NewCardlockSiteCost]]</f>
        <v>#VALUE!</v>
      </c>
      <c r="F2844" t="e">
        <f>DW_Fact_CL_Pricing_Calculations_Report[[#This Row],[Change]]</f>
        <v>#VALUE!</v>
      </c>
      <c r="G2844" t="e">
        <f>DW_Fact_CL_Pricing_Calculations_Report[[#This Row],[FuelPricesDtl_Price]]</f>
        <v>#VALUE!</v>
      </c>
      <c r="H2844" t="e">
        <f>DW_Fact_CL_Pricing_Calculations_Report[[#This Row],[NewTable1]]</f>
        <v>#VALUE!</v>
      </c>
      <c r="I2844" t="e">
        <f>DW_Fact_CL_Pricing_Calculations_Report[[#This Row],[Tax]]</f>
        <v>#VALUE!</v>
      </c>
      <c r="J2844" t="e">
        <f>DW_Fact_CL_Pricing_Calculations_Report[[#This Row],[NewTable1wTax]]</f>
        <v>#VALUE!</v>
      </c>
      <c r="K2844" t="e">
        <f>DW_Fact_CL_Pricing_Calculations_Report[[#This Row],[Prop]]</f>
        <v>#VALUE!</v>
      </c>
      <c r="L2844" t="e">
        <f>DW_Fact_CL_Pricing_Calculations_Report[[#This Row],[Prod_Freight_Class]]</f>
        <v>#VALUE!</v>
      </c>
      <c r="M2844" s="36" t="e">
        <f>DW_Fact_CL_Pricing_Calculations_Report[[#This Row],[Table_Load_Date]]</f>
        <v>#VALUE!</v>
      </c>
      <c r="N2844" t="e">
        <f>DW_Fact_CL_Pricing_Calculations_Report[[#This Row],[Company]]</f>
        <v>#VALUE!</v>
      </c>
      <c r="O2844" t="e">
        <f>DW_Fact_CL_Pricing_Calculations_Report[[#This Row],[InvTerminalWAC]]</f>
        <v>#VALUE!</v>
      </c>
      <c r="P2844" s="36" t="e">
        <f>DW_Fact_CL_Pricing_Calculations_Report[[#This Row],[Table_Load_Date]]</f>
        <v>#VALUE!</v>
      </c>
      <c r="Q2844" t="e">
        <f>DW_Fact_CL_Pricing_Calculations_Report[[#This Row],[Prod_Freight_Class]]</f>
        <v>#VALUE!</v>
      </c>
      <c r="R2844" t="e">
        <f>DW_Fact_CL_Pricing_Calculations_Report[[#This Row],[ReplacementCost]]</f>
        <v>#VALUE!</v>
      </c>
      <c r="S2844" t="e">
        <f>DW_Fact_CL_Pricing_Calculations_Report[[#This Row],[RegionWeightedAverageCost]]</f>
        <v>#VALUE!</v>
      </c>
      <c r="T2844" t="e">
        <f>DW_Fact_CL_Pricing_Calculations_Report[[#This Row],[Prop]]</f>
        <v>#VALUE!</v>
      </c>
      <c r="U2844" t="e">
        <f>DW_Fact_CL_Pricing_Calculations_Report[[#This Row],[CardlockSiteCost]]</f>
        <v>#VALUE!</v>
      </c>
      <c r="V2844" t="e">
        <f>DW_Fact_CL_Pricing_Calculations_Report[[#This Row],[NewCardlockSiteCost]]</f>
        <v>#VALUE!</v>
      </c>
      <c r="W2844" t="e">
        <f>DW_Fact_CL_Pricing_Calculations_Report[[#This Row],[Prod_ID]]</f>
        <v>#VALUE!</v>
      </c>
    </row>
    <row r="2845" spans="1:23" x14ac:dyDescent="0.25">
      <c r="A2845">
        <f>'Azure Calculations'!F2343</f>
        <v>0</v>
      </c>
      <c r="B2845" t="e">
        <f>DW_Fact_CL_Pricing_Calculations_Report[[#This Row],[Prod_ID]]</f>
        <v>#VALUE!</v>
      </c>
      <c r="C2845" t="e">
        <f>DW_Fact_CL_Pricing_Calculations_Report[[#This Row],[Vend_ID]]</f>
        <v>#VALUE!</v>
      </c>
      <c r="D2845" t="e">
        <f>DW_Fact_CL_Pricing_Calculations_Report[[#This Row],[CardlockSiteCost_WPROP]]</f>
        <v>#VALUE!</v>
      </c>
      <c r="E2845" t="e">
        <f>DW_Fact_CL_Pricing_Calculations_Report[[#This Row],[NewCardlockSiteCost]]</f>
        <v>#VALUE!</v>
      </c>
      <c r="F2845" t="e">
        <f>DW_Fact_CL_Pricing_Calculations_Report[[#This Row],[Change]]</f>
        <v>#VALUE!</v>
      </c>
      <c r="G2845" t="e">
        <f>DW_Fact_CL_Pricing_Calculations_Report[[#This Row],[FuelPricesDtl_Price]]</f>
        <v>#VALUE!</v>
      </c>
      <c r="H2845" t="e">
        <f>DW_Fact_CL_Pricing_Calculations_Report[[#This Row],[NewTable1]]</f>
        <v>#VALUE!</v>
      </c>
      <c r="I2845" t="e">
        <f>DW_Fact_CL_Pricing_Calculations_Report[[#This Row],[Tax]]</f>
        <v>#VALUE!</v>
      </c>
      <c r="J2845" t="e">
        <f>DW_Fact_CL_Pricing_Calculations_Report[[#This Row],[NewTable1wTax]]</f>
        <v>#VALUE!</v>
      </c>
      <c r="K2845" t="e">
        <f>DW_Fact_CL_Pricing_Calculations_Report[[#This Row],[Prop]]</f>
        <v>#VALUE!</v>
      </c>
      <c r="L2845" t="e">
        <f>DW_Fact_CL_Pricing_Calculations_Report[[#This Row],[Prod_Freight_Class]]</f>
        <v>#VALUE!</v>
      </c>
      <c r="M2845" s="36" t="e">
        <f>DW_Fact_CL_Pricing_Calculations_Report[[#This Row],[Table_Load_Date]]</f>
        <v>#VALUE!</v>
      </c>
      <c r="N2845" t="e">
        <f>DW_Fact_CL_Pricing_Calculations_Report[[#This Row],[Company]]</f>
        <v>#VALUE!</v>
      </c>
      <c r="O2845" t="e">
        <f>DW_Fact_CL_Pricing_Calculations_Report[[#This Row],[InvTerminalWAC]]</f>
        <v>#VALUE!</v>
      </c>
      <c r="P2845" s="36" t="e">
        <f>DW_Fact_CL_Pricing_Calculations_Report[[#This Row],[Table_Load_Date]]</f>
        <v>#VALUE!</v>
      </c>
      <c r="Q2845" t="e">
        <f>DW_Fact_CL_Pricing_Calculations_Report[[#This Row],[Prod_Freight_Class]]</f>
        <v>#VALUE!</v>
      </c>
      <c r="R2845" t="e">
        <f>DW_Fact_CL_Pricing_Calculations_Report[[#This Row],[ReplacementCost]]</f>
        <v>#VALUE!</v>
      </c>
      <c r="S2845" t="e">
        <f>DW_Fact_CL_Pricing_Calculations_Report[[#This Row],[RegionWeightedAverageCost]]</f>
        <v>#VALUE!</v>
      </c>
      <c r="T2845" t="e">
        <f>DW_Fact_CL_Pricing_Calculations_Report[[#This Row],[Prop]]</f>
        <v>#VALUE!</v>
      </c>
      <c r="U2845" t="e">
        <f>DW_Fact_CL_Pricing_Calculations_Report[[#This Row],[CardlockSiteCost]]</f>
        <v>#VALUE!</v>
      </c>
      <c r="V2845" t="e">
        <f>DW_Fact_CL_Pricing_Calculations_Report[[#This Row],[NewCardlockSiteCost]]</f>
        <v>#VALUE!</v>
      </c>
      <c r="W2845" t="e">
        <f>DW_Fact_CL_Pricing_Calculations_Report[[#This Row],[Prod_ID]]</f>
        <v>#VALUE!</v>
      </c>
    </row>
    <row r="2846" spans="1:23" x14ac:dyDescent="0.25">
      <c r="A2846">
        <f>'Azure Calculations'!F2344</f>
        <v>0</v>
      </c>
      <c r="B2846" t="e">
        <f>DW_Fact_CL_Pricing_Calculations_Report[[#This Row],[Prod_ID]]</f>
        <v>#VALUE!</v>
      </c>
      <c r="C2846" t="e">
        <f>DW_Fact_CL_Pricing_Calculations_Report[[#This Row],[Vend_ID]]</f>
        <v>#VALUE!</v>
      </c>
      <c r="D2846" t="e">
        <f>DW_Fact_CL_Pricing_Calculations_Report[[#This Row],[CardlockSiteCost_WPROP]]</f>
        <v>#VALUE!</v>
      </c>
      <c r="E2846" t="e">
        <f>DW_Fact_CL_Pricing_Calculations_Report[[#This Row],[NewCardlockSiteCost]]</f>
        <v>#VALUE!</v>
      </c>
      <c r="F2846" t="e">
        <f>DW_Fact_CL_Pricing_Calculations_Report[[#This Row],[Change]]</f>
        <v>#VALUE!</v>
      </c>
      <c r="G2846" t="e">
        <f>DW_Fact_CL_Pricing_Calculations_Report[[#This Row],[FuelPricesDtl_Price]]</f>
        <v>#VALUE!</v>
      </c>
      <c r="H2846" t="e">
        <f>DW_Fact_CL_Pricing_Calculations_Report[[#This Row],[NewTable1]]</f>
        <v>#VALUE!</v>
      </c>
      <c r="I2846" t="e">
        <f>DW_Fact_CL_Pricing_Calculations_Report[[#This Row],[Tax]]</f>
        <v>#VALUE!</v>
      </c>
      <c r="J2846" t="e">
        <f>DW_Fact_CL_Pricing_Calculations_Report[[#This Row],[NewTable1wTax]]</f>
        <v>#VALUE!</v>
      </c>
      <c r="K2846" t="e">
        <f>DW_Fact_CL_Pricing_Calculations_Report[[#This Row],[Prop]]</f>
        <v>#VALUE!</v>
      </c>
      <c r="L2846" t="e">
        <f>DW_Fact_CL_Pricing_Calculations_Report[[#This Row],[Prod_Freight_Class]]</f>
        <v>#VALUE!</v>
      </c>
      <c r="M2846" s="36" t="e">
        <f>DW_Fact_CL_Pricing_Calculations_Report[[#This Row],[Table_Load_Date]]</f>
        <v>#VALUE!</v>
      </c>
      <c r="N2846" t="e">
        <f>DW_Fact_CL_Pricing_Calculations_Report[[#This Row],[Company]]</f>
        <v>#VALUE!</v>
      </c>
      <c r="O2846" t="e">
        <f>DW_Fact_CL_Pricing_Calculations_Report[[#This Row],[InvTerminalWAC]]</f>
        <v>#VALUE!</v>
      </c>
      <c r="P2846" s="36" t="e">
        <f>DW_Fact_CL_Pricing_Calculations_Report[[#This Row],[Table_Load_Date]]</f>
        <v>#VALUE!</v>
      </c>
      <c r="Q2846" t="e">
        <f>DW_Fact_CL_Pricing_Calculations_Report[[#This Row],[Prod_Freight_Class]]</f>
        <v>#VALUE!</v>
      </c>
      <c r="R2846" t="e">
        <f>DW_Fact_CL_Pricing_Calculations_Report[[#This Row],[ReplacementCost]]</f>
        <v>#VALUE!</v>
      </c>
      <c r="S2846" t="e">
        <f>DW_Fact_CL_Pricing_Calculations_Report[[#This Row],[RegionWeightedAverageCost]]</f>
        <v>#VALUE!</v>
      </c>
      <c r="T2846" t="e">
        <f>DW_Fact_CL_Pricing_Calculations_Report[[#This Row],[Prop]]</f>
        <v>#VALUE!</v>
      </c>
      <c r="U2846" t="e">
        <f>DW_Fact_CL_Pricing_Calculations_Report[[#This Row],[CardlockSiteCost]]</f>
        <v>#VALUE!</v>
      </c>
      <c r="V2846" t="e">
        <f>DW_Fact_CL_Pricing_Calculations_Report[[#This Row],[NewCardlockSiteCost]]</f>
        <v>#VALUE!</v>
      </c>
      <c r="W2846" t="e">
        <f>DW_Fact_CL_Pricing_Calculations_Report[[#This Row],[Prod_ID]]</f>
        <v>#VALUE!</v>
      </c>
    </row>
    <row r="2847" spans="1:23" x14ac:dyDescent="0.25">
      <c r="A2847">
        <f>'Azure Calculations'!F2345</f>
        <v>0</v>
      </c>
      <c r="B2847" t="e">
        <f>DW_Fact_CL_Pricing_Calculations_Report[[#This Row],[Prod_ID]]</f>
        <v>#VALUE!</v>
      </c>
      <c r="C2847" t="e">
        <f>DW_Fact_CL_Pricing_Calculations_Report[[#This Row],[Vend_ID]]</f>
        <v>#VALUE!</v>
      </c>
      <c r="D2847" t="e">
        <f>DW_Fact_CL_Pricing_Calculations_Report[[#This Row],[CardlockSiteCost_WPROP]]</f>
        <v>#VALUE!</v>
      </c>
      <c r="E2847" t="e">
        <f>DW_Fact_CL_Pricing_Calculations_Report[[#This Row],[NewCardlockSiteCost]]</f>
        <v>#VALUE!</v>
      </c>
      <c r="F2847" t="e">
        <f>DW_Fact_CL_Pricing_Calculations_Report[[#This Row],[Change]]</f>
        <v>#VALUE!</v>
      </c>
      <c r="G2847" t="e">
        <f>DW_Fact_CL_Pricing_Calculations_Report[[#This Row],[FuelPricesDtl_Price]]</f>
        <v>#VALUE!</v>
      </c>
      <c r="H2847" t="e">
        <f>DW_Fact_CL_Pricing_Calculations_Report[[#This Row],[NewTable1]]</f>
        <v>#VALUE!</v>
      </c>
      <c r="I2847" t="e">
        <f>DW_Fact_CL_Pricing_Calculations_Report[[#This Row],[Tax]]</f>
        <v>#VALUE!</v>
      </c>
      <c r="J2847" t="e">
        <f>DW_Fact_CL_Pricing_Calculations_Report[[#This Row],[NewTable1wTax]]</f>
        <v>#VALUE!</v>
      </c>
      <c r="K2847" t="e">
        <f>DW_Fact_CL_Pricing_Calculations_Report[[#This Row],[Prop]]</f>
        <v>#VALUE!</v>
      </c>
      <c r="L2847" t="e">
        <f>DW_Fact_CL_Pricing_Calculations_Report[[#This Row],[Prod_Freight_Class]]</f>
        <v>#VALUE!</v>
      </c>
      <c r="M2847" s="36" t="e">
        <f>DW_Fact_CL_Pricing_Calculations_Report[[#This Row],[Table_Load_Date]]</f>
        <v>#VALUE!</v>
      </c>
      <c r="N2847" t="e">
        <f>DW_Fact_CL_Pricing_Calculations_Report[[#This Row],[Company]]</f>
        <v>#VALUE!</v>
      </c>
      <c r="O2847" t="e">
        <f>DW_Fact_CL_Pricing_Calculations_Report[[#This Row],[InvTerminalWAC]]</f>
        <v>#VALUE!</v>
      </c>
      <c r="P2847" s="36" t="e">
        <f>DW_Fact_CL_Pricing_Calculations_Report[[#This Row],[Table_Load_Date]]</f>
        <v>#VALUE!</v>
      </c>
      <c r="Q2847" t="e">
        <f>DW_Fact_CL_Pricing_Calculations_Report[[#This Row],[Prod_Freight_Class]]</f>
        <v>#VALUE!</v>
      </c>
      <c r="R2847" t="e">
        <f>DW_Fact_CL_Pricing_Calculations_Report[[#This Row],[ReplacementCost]]</f>
        <v>#VALUE!</v>
      </c>
      <c r="S2847" t="e">
        <f>DW_Fact_CL_Pricing_Calculations_Report[[#This Row],[RegionWeightedAverageCost]]</f>
        <v>#VALUE!</v>
      </c>
      <c r="T2847" t="e">
        <f>DW_Fact_CL_Pricing_Calculations_Report[[#This Row],[Prop]]</f>
        <v>#VALUE!</v>
      </c>
      <c r="U2847" t="e">
        <f>DW_Fact_CL_Pricing_Calculations_Report[[#This Row],[CardlockSiteCost]]</f>
        <v>#VALUE!</v>
      </c>
      <c r="V2847" t="e">
        <f>DW_Fact_CL_Pricing_Calculations_Report[[#This Row],[NewCardlockSiteCost]]</f>
        <v>#VALUE!</v>
      </c>
      <c r="W2847" t="e">
        <f>DW_Fact_CL_Pricing_Calculations_Report[[#This Row],[Prod_ID]]</f>
        <v>#VALUE!</v>
      </c>
    </row>
    <row r="2848" spans="1:23" x14ac:dyDescent="0.25">
      <c r="A2848">
        <f>'Azure Calculations'!F2346</f>
        <v>0</v>
      </c>
      <c r="B2848" t="e">
        <f>DW_Fact_CL_Pricing_Calculations_Report[[#This Row],[Prod_ID]]</f>
        <v>#VALUE!</v>
      </c>
      <c r="C2848" t="e">
        <f>DW_Fact_CL_Pricing_Calculations_Report[[#This Row],[Vend_ID]]</f>
        <v>#VALUE!</v>
      </c>
      <c r="D2848" t="e">
        <f>DW_Fact_CL_Pricing_Calculations_Report[[#This Row],[CardlockSiteCost_WPROP]]</f>
        <v>#VALUE!</v>
      </c>
      <c r="E2848" t="e">
        <f>DW_Fact_CL_Pricing_Calculations_Report[[#This Row],[NewCardlockSiteCost]]</f>
        <v>#VALUE!</v>
      </c>
      <c r="F2848" t="e">
        <f>DW_Fact_CL_Pricing_Calculations_Report[[#This Row],[Change]]</f>
        <v>#VALUE!</v>
      </c>
      <c r="G2848" t="e">
        <f>DW_Fact_CL_Pricing_Calculations_Report[[#This Row],[FuelPricesDtl_Price]]</f>
        <v>#VALUE!</v>
      </c>
      <c r="H2848" t="e">
        <f>DW_Fact_CL_Pricing_Calculations_Report[[#This Row],[NewTable1]]</f>
        <v>#VALUE!</v>
      </c>
      <c r="I2848" t="e">
        <f>DW_Fact_CL_Pricing_Calculations_Report[[#This Row],[Tax]]</f>
        <v>#VALUE!</v>
      </c>
      <c r="J2848" t="e">
        <f>DW_Fact_CL_Pricing_Calculations_Report[[#This Row],[NewTable1wTax]]</f>
        <v>#VALUE!</v>
      </c>
      <c r="K2848" t="e">
        <f>DW_Fact_CL_Pricing_Calculations_Report[[#This Row],[Prop]]</f>
        <v>#VALUE!</v>
      </c>
      <c r="L2848" t="e">
        <f>DW_Fact_CL_Pricing_Calculations_Report[[#This Row],[Prod_Freight_Class]]</f>
        <v>#VALUE!</v>
      </c>
      <c r="M2848" s="36" t="e">
        <f>DW_Fact_CL_Pricing_Calculations_Report[[#This Row],[Table_Load_Date]]</f>
        <v>#VALUE!</v>
      </c>
      <c r="N2848" t="e">
        <f>DW_Fact_CL_Pricing_Calculations_Report[[#This Row],[Company]]</f>
        <v>#VALUE!</v>
      </c>
      <c r="O2848" t="e">
        <f>DW_Fact_CL_Pricing_Calculations_Report[[#This Row],[InvTerminalWAC]]</f>
        <v>#VALUE!</v>
      </c>
      <c r="P2848" s="36" t="e">
        <f>DW_Fact_CL_Pricing_Calculations_Report[[#This Row],[Table_Load_Date]]</f>
        <v>#VALUE!</v>
      </c>
      <c r="Q2848" t="e">
        <f>DW_Fact_CL_Pricing_Calculations_Report[[#This Row],[Prod_Freight_Class]]</f>
        <v>#VALUE!</v>
      </c>
      <c r="R2848" t="e">
        <f>DW_Fact_CL_Pricing_Calculations_Report[[#This Row],[ReplacementCost]]</f>
        <v>#VALUE!</v>
      </c>
      <c r="S2848" t="e">
        <f>DW_Fact_CL_Pricing_Calculations_Report[[#This Row],[RegionWeightedAverageCost]]</f>
        <v>#VALUE!</v>
      </c>
      <c r="T2848" t="e">
        <f>DW_Fact_CL_Pricing_Calculations_Report[[#This Row],[Prop]]</f>
        <v>#VALUE!</v>
      </c>
      <c r="U2848" t="e">
        <f>DW_Fact_CL_Pricing_Calculations_Report[[#This Row],[CardlockSiteCost]]</f>
        <v>#VALUE!</v>
      </c>
      <c r="V2848" t="e">
        <f>DW_Fact_CL_Pricing_Calculations_Report[[#This Row],[NewCardlockSiteCost]]</f>
        <v>#VALUE!</v>
      </c>
      <c r="W2848" t="e">
        <f>DW_Fact_CL_Pricing_Calculations_Report[[#This Row],[Prod_ID]]</f>
        <v>#VALUE!</v>
      </c>
    </row>
    <row r="2849" spans="1:23" x14ac:dyDescent="0.25">
      <c r="A2849">
        <f>'Azure Calculations'!F2347</f>
        <v>0</v>
      </c>
      <c r="B2849" t="e">
        <f>DW_Fact_CL_Pricing_Calculations_Report[[#This Row],[Prod_ID]]</f>
        <v>#VALUE!</v>
      </c>
      <c r="C2849" t="e">
        <f>DW_Fact_CL_Pricing_Calculations_Report[[#This Row],[Vend_ID]]</f>
        <v>#VALUE!</v>
      </c>
      <c r="D2849" t="e">
        <f>DW_Fact_CL_Pricing_Calculations_Report[[#This Row],[CardlockSiteCost_WPROP]]</f>
        <v>#VALUE!</v>
      </c>
      <c r="E2849" t="e">
        <f>DW_Fact_CL_Pricing_Calculations_Report[[#This Row],[NewCardlockSiteCost]]</f>
        <v>#VALUE!</v>
      </c>
      <c r="F2849" t="e">
        <f>DW_Fact_CL_Pricing_Calculations_Report[[#This Row],[Change]]</f>
        <v>#VALUE!</v>
      </c>
      <c r="G2849" t="e">
        <f>DW_Fact_CL_Pricing_Calculations_Report[[#This Row],[FuelPricesDtl_Price]]</f>
        <v>#VALUE!</v>
      </c>
      <c r="H2849" t="e">
        <f>DW_Fact_CL_Pricing_Calculations_Report[[#This Row],[NewTable1]]</f>
        <v>#VALUE!</v>
      </c>
      <c r="I2849" t="e">
        <f>DW_Fact_CL_Pricing_Calculations_Report[[#This Row],[Tax]]</f>
        <v>#VALUE!</v>
      </c>
      <c r="J2849" t="e">
        <f>DW_Fact_CL_Pricing_Calculations_Report[[#This Row],[NewTable1wTax]]</f>
        <v>#VALUE!</v>
      </c>
      <c r="K2849" t="e">
        <f>DW_Fact_CL_Pricing_Calculations_Report[[#This Row],[Prop]]</f>
        <v>#VALUE!</v>
      </c>
      <c r="L2849" t="e">
        <f>DW_Fact_CL_Pricing_Calculations_Report[[#This Row],[Prod_Freight_Class]]</f>
        <v>#VALUE!</v>
      </c>
      <c r="M2849" s="36" t="e">
        <f>DW_Fact_CL_Pricing_Calculations_Report[[#This Row],[Table_Load_Date]]</f>
        <v>#VALUE!</v>
      </c>
      <c r="N2849" t="e">
        <f>DW_Fact_CL_Pricing_Calculations_Report[[#This Row],[Company]]</f>
        <v>#VALUE!</v>
      </c>
      <c r="O2849" t="e">
        <f>DW_Fact_CL_Pricing_Calculations_Report[[#This Row],[InvTerminalWAC]]</f>
        <v>#VALUE!</v>
      </c>
      <c r="P2849" s="36" t="e">
        <f>DW_Fact_CL_Pricing_Calculations_Report[[#This Row],[Table_Load_Date]]</f>
        <v>#VALUE!</v>
      </c>
      <c r="Q2849" t="e">
        <f>DW_Fact_CL_Pricing_Calculations_Report[[#This Row],[Prod_Freight_Class]]</f>
        <v>#VALUE!</v>
      </c>
      <c r="R2849" t="e">
        <f>DW_Fact_CL_Pricing_Calculations_Report[[#This Row],[ReplacementCost]]</f>
        <v>#VALUE!</v>
      </c>
      <c r="S2849" t="e">
        <f>DW_Fact_CL_Pricing_Calculations_Report[[#This Row],[RegionWeightedAverageCost]]</f>
        <v>#VALUE!</v>
      </c>
      <c r="T2849" t="e">
        <f>DW_Fact_CL_Pricing_Calculations_Report[[#This Row],[Prop]]</f>
        <v>#VALUE!</v>
      </c>
      <c r="U2849" t="e">
        <f>DW_Fact_CL_Pricing_Calculations_Report[[#This Row],[CardlockSiteCost]]</f>
        <v>#VALUE!</v>
      </c>
      <c r="V2849" t="e">
        <f>DW_Fact_CL_Pricing_Calculations_Report[[#This Row],[NewCardlockSiteCost]]</f>
        <v>#VALUE!</v>
      </c>
      <c r="W2849" t="e">
        <f>DW_Fact_CL_Pricing_Calculations_Report[[#This Row],[Prod_ID]]</f>
        <v>#VALUE!</v>
      </c>
    </row>
    <row r="2850" spans="1:23" x14ac:dyDescent="0.25">
      <c r="A2850">
        <f>'Azure Calculations'!F2348</f>
        <v>0</v>
      </c>
      <c r="B2850" t="e">
        <f>DW_Fact_CL_Pricing_Calculations_Report[[#This Row],[Prod_ID]]</f>
        <v>#VALUE!</v>
      </c>
      <c r="C2850" t="e">
        <f>DW_Fact_CL_Pricing_Calculations_Report[[#This Row],[Vend_ID]]</f>
        <v>#VALUE!</v>
      </c>
      <c r="D2850" t="e">
        <f>DW_Fact_CL_Pricing_Calculations_Report[[#This Row],[CardlockSiteCost_WPROP]]</f>
        <v>#VALUE!</v>
      </c>
      <c r="E2850" t="e">
        <f>DW_Fact_CL_Pricing_Calculations_Report[[#This Row],[NewCardlockSiteCost]]</f>
        <v>#VALUE!</v>
      </c>
      <c r="F2850" t="e">
        <f>DW_Fact_CL_Pricing_Calculations_Report[[#This Row],[Change]]</f>
        <v>#VALUE!</v>
      </c>
      <c r="G2850" t="e">
        <f>DW_Fact_CL_Pricing_Calculations_Report[[#This Row],[FuelPricesDtl_Price]]</f>
        <v>#VALUE!</v>
      </c>
      <c r="H2850" t="e">
        <f>DW_Fact_CL_Pricing_Calculations_Report[[#This Row],[NewTable1]]</f>
        <v>#VALUE!</v>
      </c>
      <c r="I2850" t="e">
        <f>DW_Fact_CL_Pricing_Calculations_Report[[#This Row],[Tax]]</f>
        <v>#VALUE!</v>
      </c>
      <c r="J2850" t="e">
        <f>DW_Fact_CL_Pricing_Calculations_Report[[#This Row],[NewTable1wTax]]</f>
        <v>#VALUE!</v>
      </c>
      <c r="K2850" t="e">
        <f>DW_Fact_CL_Pricing_Calculations_Report[[#This Row],[Prop]]</f>
        <v>#VALUE!</v>
      </c>
      <c r="L2850" t="e">
        <f>DW_Fact_CL_Pricing_Calculations_Report[[#This Row],[Prod_Freight_Class]]</f>
        <v>#VALUE!</v>
      </c>
      <c r="M2850" s="36" t="e">
        <f>DW_Fact_CL_Pricing_Calculations_Report[[#This Row],[Table_Load_Date]]</f>
        <v>#VALUE!</v>
      </c>
      <c r="N2850" t="e">
        <f>DW_Fact_CL_Pricing_Calculations_Report[[#This Row],[Company]]</f>
        <v>#VALUE!</v>
      </c>
      <c r="O2850" t="e">
        <f>DW_Fact_CL_Pricing_Calculations_Report[[#This Row],[InvTerminalWAC]]</f>
        <v>#VALUE!</v>
      </c>
      <c r="P2850" s="36" t="e">
        <f>DW_Fact_CL_Pricing_Calculations_Report[[#This Row],[Table_Load_Date]]</f>
        <v>#VALUE!</v>
      </c>
      <c r="Q2850" t="e">
        <f>DW_Fact_CL_Pricing_Calculations_Report[[#This Row],[Prod_Freight_Class]]</f>
        <v>#VALUE!</v>
      </c>
      <c r="R2850" t="e">
        <f>DW_Fact_CL_Pricing_Calculations_Report[[#This Row],[ReplacementCost]]</f>
        <v>#VALUE!</v>
      </c>
      <c r="S2850" t="e">
        <f>DW_Fact_CL_Pricing_Calculations_Report[[#This Row],[RegionWeightedAverageCost]]</f>
        <v>#VALUE!</v>
      </c>
      <c r="T2850" t="e">
        <f>DW_Fact_CL_Pricing_Calculations_Report[[#This Row],[Prop]]</f>
        <v>#VALUE!</v>
      </c>
      <c r="U2850" t="e">
        <f>DW_Fact_CL_Pricing_Calculations_Report[[#This Row],[CardlockSiteCost]]</f>
        <v>#VALUE!</v>
      </c>
      <c r="V2850" t="e">
        <f>DW_Fact_CL_Pricing_Calculations_Report[[#This Row],[NewCardlockSiteCost]]</f>
        <v>#VALUE!</v>
      </c>
      <c r="W2850" t="e">
        <f>DW_Fact_CL_Pricing_Calculations_Report[[#This Row],[Prod_ID]]</f>
        <v>#VALUE!</v>
      </c>
    </row>
    <row r="2851" spans="1:23" x14ac:dyDescent="0.25">
      <c r="A2851">
        <f>'Azure Calculations'!F2349</f>
        <v>0</v>
      </c>
      <c r="B2851" t="e">
        <f>DW_Fact_CL_Pricing_Calculations_Report[[#This Row],[Prod_ID]]</f>
        <v>#VALUE!</v>
      </c>
      <c r="C2851" t="e">
        <f>DW_Fact_CL_Pricing_Calculations_Report[[#This Row],[Vend_ID]]</f>
        <v>#VALUE!</v>
      </c>
      <c r="D2851" t="e">
        <f>DW_Fact_CL_Pricing_Calculations_Report[[#This Row],[CardlockSiteCost_WPROP]]</f>
        <v>#VALUE!</v>
      </c>
      <c r="E2851" t="e">
        <f>DW_Fact_CL_Pricing_Calculations_Report[[#This Row],[NewCardlockSiteCost]]</f>
        <v>#VALUE!</v>
      </c>
      <c r="F2851" t="e">
        <f>DW_Fact_CL_Pricing_Calculations_Report[[#This Row],[Change]]</f>
        <v>#VALUE!</v>
      </c>
      <c r="G2851" t="e">
        <f>DW_Fact_CL_Pricing_Calculations_Report[[#This Row],[FuelPricesDtl_Price]]</f>
        <v>#VALUE!</v>
      </c>
      <c r="H2851" t="e">
        <f>DW_Fact_CL_Pricing_Calculations_Report[[#This Row],[NewTable1]]</f>
        <v>#VALUE!</v>
      </c>
      <c r="I2851" t="e">
        <f>DW_Fact_CL_Pricing_Calculations_Report[[#This Row],[Tax]]</f>
        <v>#VALUE!</v>
      </c>
      <c r="J2851" t="e">
        <f>DW_Fact_CL_Pricing_Calculations_Report[[#This Row],[NewTable1wTax]]</f>
        <v>#VALUE!</v>
      </c>
      <c r="K2851" t="e">
        <f>DW_Fact_CL_Pricing_Calculations_Report[[#This Row],[Prop]]</f>
        <v>#VALUE!</v>
      </c>
      <c r="L2851" t="e">
        <f>DW_Fact_CL_Pricing_Calculations_Report[[#This Row],[Prod_Freight_Class]]</f>
        <v>#VALUE!</v>
      </c>
      <c r="M2851" s="36" t="e">
        <f>DW_Fact_CL_Pricing_Calculations_Report[[#This Row],[Table_Load_Date]]</f>
        <v>#VALUE!</v>
      </c>
      <c r="N2851" t="e">
        <f>DW_Fact_CL_Pricing_Calculations_Report[[#This Row],[Company]]</f>
        <v>#VALUE!</v>
      </c>
      <c r="O2851" t="e">
        <f>DW_Fact_CL_Pricing_Calculations_Report[[#This Row],[InvTerminalWAC]]</f>
        <v>#VALUE!</v>
      </c>
      <c r="P2851" s="36" t="e">
        <f>DW_Fact_CL_Pricing_Calculations_Report[[#This Row],[Table_Load_Date]]</f>
        <v>#VALUE!</v>
      </c>
      <c r="Q2851" t="e">
        <f>DW_Fact_CL_Pricing_Calculations_Report[[#This Row],[Prod_Freight_Class]]</f>
        <v>#VALUE!</v>
      </c>
      <c r="R2851" t="e">
        <f>DW_Fact_CL_Pricing_Calculations_Report[[#This Row],[ReplacementCost]]</f>
        <v>#VALUE!</v>
      </c>
      <c r="S2851" t="e">
        <f>DW_Fact_CL_Pricing_Calculations_Report[[#This Row],[RegionWeightedAverageCost]]</f>
        <v>#VALUE!</v>
      </c>
      <c r="T2851" t="e">
        <f>DW_Fact_CL_Pricing_Calculations_Report[[#This Row],[Prop]]</f>
        <v>#VALUE!</v>
      </c>
      <c r="U2851" t="e">
        <f>DW_Fact_CL_Pricing_Calculations_Report[[#This Row],[CardlockSiteCost]]</f>
        <v>#VALUE!</v>
      </c>
      <c r="V2851" t="e">
        <f>DW_Fact_CL_Pricing_Calculations_Report[[#This Row],[NewCardlockSiteCost]]</f>
        <v>#VALUE!</v>
      </c>
      <c r="W2851" t="e">
        <f>DW_Fact_CL_Pricing_Calculations_Report[[#This Row],[Prod_ID]]</f>
        <v>#VALUE!</v>
      </c>
    </row>
    <row r="2852" spans="1:23" x14ac:dyDescent="0.25">
      <c r="A2852">
        <f>'Azure Calculations'!F2350</f>
        <v>0</v>
      </c>
      <c r="B2852" t="e">
        <f>DW_Fact_CL_Pricing_Calculations_Report[[#This Row],[Prod_ID]]</f>
        <v>#VALUE!</v>
      </c>
      <c r="C2852" t="e">
        <f>DW_Fact_CL_Pricing_Calculations_Report[[#This Row],[Vend_ID]]</f>
        <v>#VALUE!</v>
      </c>
      <c r="D2852" t="e">
        <f>DW_Fact_CL_Pricing_Calculations_Report[[#This Row],[CardlockSiteCost_WPROP]]</f>
        <v>#VALUE!</v>
      </c>
      <c r="E2852" t="e">
        <f>DW_Fact_CL_Pricing_Calculations_Report[[#This Row],[NewCardlockSiteCost]]</f>
        <v>#VALUE!</v>
      </c>
      <c r="F2852" t="e">
        <f>DW_Fact_CL_Pricing_Calculations_Report[[#This Row],[Change]]</f>
        <v>#VALUE!</v>
      </c>
      <c r="G2852" t="e">
        <f>DW_Fact_CL_Pricing_Calculations_Report[[#This Row],[FuelPricesDtl_Price]]</f>
        <v>#VALUE!</v>
      </c>
      <c r="H2852" t="e">
        <f>DW_Fact_CL_Pricing_Calculations_Report[[#This Row],[NewTable1]]</f>
        <v>#VALUE!</v>
      </c>
      <c r="I2852" t="e">
        <f>DW_Fact_CL_Pricing_Calculations_Report[[#This Row],[Tax]]</f>
        <v>#VALUE!</v>
      </c>
      <c r="J2852" t="e">
        <f>DW_Fact_CL_Pricing_Calculations_Report[[#This Row],[NewTable1wTax]]</f>
        <v>#VALUE!</v>
      </c>
      <c r="K2852" t="e">
        <f>DW_Fact_CL_Pricing_Calculations_Report[[#This Row],[Prop]]</f>
        <v>#VALUE!</v>
      </c>
      <c r="L2852" t="e">
        <f>DW_Fact_CL_Pricing_Calculations_Report[[#This Row],[Prod_Freight_Class]]</f>
        <v>#VALUE!</v>
      </c>
      <c r="M2852" s="36" t="e">
        <f>DW_Fact_CL_Pricing_Calculations_Report[[#This Row],[Table_Load_Date]]</f>
        <v>#VALUE!</v>
      </c>
      <c r="N2852" t="e">
        <f>DW_Fact_CL_Pricing_Calculations_Report[[#This Row],[Company]]</f>
        <v>#VALUE!</v>
      </c>
      <c r="O2852" t="e">
        <f>DW_Fact_CL_Pricing_Calculations_Report[[#This Row],[InvTerminalWAC]]</f>
        <v>#VALUE!</v>
      </c>
      <c r="P2852" s="36" t="e">
        <f>DW_Fact_CL_Pricing_Calculations_Report[[#This Row],[Table_Load_Date]]</f>
        <v>#VALUE!</v>
      </c>
      <c r="Q2852" t="e">
        <f>DW_Fact_CL_Pricing_Calculations_Report[[#This Row],[Prod_Freight_Class]]</f>
        <v>#VALUE!</v>
      </c>
      <c r="R2852" t="e">
        <f>DW_Fact_CL_Pricing_Calculations_Report[[#This Row],[ReplacementCost]]</f>
        <v>#VALUE!</v>
      </c>
      <c r="S2852" t="e">
        <f>DW_Fact_CL_Pricing_Calculations_Report[[#This Row],[RegionWeightedAverageCost]]</f>
        <v>#VALUE!</v>
      </c>
      <c r="T2852" t="e">
        <f>DW_Fact_CL_Pricing_Calculations_Report[[#This Row],[Prop]]</f>
        <v>#VALUE!</v>
      </c>
      <c r="U2852" t="e">
        <f>DW_Fact_CL_Pricing_Calculations_Report[[#This Row],[CardlockSiteCost]]</f>
        <v>#VALUE!</v>
      </c>
      <c r="V2852" t="e">
        <f>DW_Fact_CL_Pricing_Calculations_Report[[#This Row],[NewCardlockSiteCost]]</f>
        <v>#VALUE!</v>
      </c>
      <c r="W2852" t="e">
        <f>DW_Fact_CL_Pricing_Calculations_Report[[#This Row],[Prod_ID]]</f>
        <v>#VALUE!</v>
      </c>
    </row>
    <row r="2853" spans="1:23" x14ac:dyDescent="0.25">
      <c r="A2853">
        <f>'Azure Calculations'!F2351</f>
        <v>0</v>
      </c>
      <c r="B2853" t="e">
        <f>DW_Fact_CL_Pricing_Calculations_Report[[#This Row],[Prod_ID]]</f>
        <v>#VALUE!</v>
      </c>
      <c r="C2853" t="e">
        <f>DW_Fact_CL_Pricing_Calculations_Report[[#This Row],[Vend_ID]]</f>
        <v>#VALUE!</v>
      </c>
      <c r="D2853" t="e">
        <f>DW_Fact_CL_Pricing_Calculations_Report[[#This Row],[CardlockSiteCost_WPROP]]</f>
        <v>#VALUE!</v>
      </c>
      <c r="E2853" t="e">
        <f>DW_Fact_CL_Pricing_Calculations_Report[[#This Row],[NewCardlockSiteCost]]</f>
        <v>#VALUE!</v>
      </c>
      <c r="F2853" t="e">
        <f>DW_Fact_CL_Pricing_Calculations_Report[[#This Row],[Change]]</f>
        <v>#VALUE!</v>
      </c>
      <c r="G2853" t="e">
        <f>DW_Fact_CL_Pricing_Calculations_Report[[#This Row],[FuelPricesDtl_Price]]</f>
        <v>#VALUE!</v>
      </c>
      <c r="H2853" t="e">
        <f>DW_Fact_CL_Pricing_Calculations_Report[[#This Row],[NewTable1]]</f>
        <v>#VALUE!</v>
      </c>
      <c r="I2853" t="e">
        <f>DW_Fact_CL_Pricing_Calculations_Report[[#This Row],[Tax]]</f>
        <v>#VALUE!</v>
      </c>
      <c r="J2853" t="e">
        <f>DW_Fact_CL_Pricing_Calculations_Report[[#This Row],[NewTable1wTax]]</f>
        <v>#VALUE!</v>
      </c>
      <c r="K2853" t="e">
        <f>DW_Fact_CL_Pricing_Calculations_Report[[#This Row],[Prop]]</f>
        <v>#VALUE!</v>
      </c>
      <c r="L2853" t="e">
        <f>DW_Fact_CL_Pricing_Calculations_Report[[#This Row],[Prod_Freight_Class]]</f>
        <v>#VALUE!</v>
      </c>
      <c r="M2853" s="36" t="e">
        <f>DW_Fact_CL_Pricing_Calculations_Report[[#This Row],[Table_Load_Date]]</f>
        <v>#VALUE!</v>
      </c>
      <c r="N2853" t="e">
        <f>DW_Fact_CL_Pricing_Calculations_Report[[#This Row],[Company]]</f>
        <v>#VALUE!</v>
      </c>
      <c r="O2853" t="e">
        <f>DW_Fact_CL_Pricing_Calculations_Report[[#This Row],[InvTerminalWAC]]</f>
        <v>#VALUE!</v>
      </c>
      <c r="P2853" s="36" t="e">
        <f>DW_Fact_CL_Pricing_Calculations_Report[[#This Row],[Table_Load_Date]]</f>
        <v>#VALUE!</v>
      </c>
      <c r="Q2853" t="e">
        <f>DW_Fact_CL_Pricing_Calculations_Report[[#This Row],[Prod_Freight_Class]]</f>
        <v>#VALUE!</v>
      </c>
      <c r="R2853" t="e">
        <f>DW_Fact_CL_Pricing_Calculations_Report[[#This Row],[ReplacementCost]]</f>
        <v>#VALUE!</v>
      </c>
      <c r="S2853" t="e">
        <f>DW_Fact_CL_Pricing_Calculations_Report[[#This Row],[RegionWeightedAverageCost]]</f>
        <v>#VALUE!</v>
      </c>
      <c r="T2853" t="e">
        <f>DW_Fact_CL_Pricing_Calculations_Report[[#This Row],[Prop]]</f>
        <v>#VALUE!</v>
      </c>
      <c r="U2853" t="e">
        <f>DW_Fact_CL_Pricing_Calculations_Report[[#This Row],[CardlockSiteCost]]</f>
        <v>#VALUE!</v>
      </c>
      <c r="V2853" t="e">
        <f>DW_Fact_CL_Pricing_Calculations_Report[[#This Row],[NewCardlockSiteCost]]</f>
        <v>#VALUE!</v>
      </c>
      <c r="W2853" t="e">
        <f>DW_Fact_CL_Pricing_Calculations_Report[[#This Row],[Prod_ID]]</f>
        <v>#VALUE!</v>
      </c>
    </row>
    <row r="2854" spans="1:23" x14ac:dyDescent="0.25">
      <c r="A2854">
        <f>'Azure Calculations'!F2352</f>
        <v>0</v>
      </c>
      <c r="B2854" t="e">
        <f>DW_Fact_CL_Pricing_Calculations_Report[[#This Row],[Prod_ID]]</f>
        <v>#VALUE!</v>
      </c>
      <c r="C2854" t="e">
        <f>DW_Fact_CL_Pricing_Calculations_Report[[#This Row],[Vend_ID]]</f>
        <v>#VALUE!</v>
      </c>
      <c r="D2854" t="e">
        <f>DW_Fact_CL_Pricing_Calculations_Report[[#This Row],[CardlockSiteCost_WPROP]]</f>
        <v>#VALUE!</v>
      </c>
      <c r="E2854" t="e">
        <f>DW_Fact_CL_Pricing_Calculations_Report[[#This Row],[NewCardlockSiteCost]]</f>
        <v>#VALUE!</v>
      </c>
      <c r="F2854" t="e">
        <f>DW_Fact_CL_Pricing_Calculations_Report[[#This Row],[Change]]</f>
        <v>#VALUE!</v>
      </c>
      <c r="G2854" t="e">
        <f>DW_Fact_CL_Pricing_Calculations_Report[[#This Row],[FuelPricesDtl_Price]]</f>
        <v>#VALUE!</v>
      </c>
      <c r="H2854" t="e">
        <f>DW_Fact_CL_Pricing_Calculations_Report[[#This Row],[NewTable1]]</f>
        <v>#VALUE!</v>
      </c>
      <c r="I2854" t="e">
        <f>DW_Fact_CL_Pricing_Calculations_Report[[#This Row],[Tax]]</f>
        <v>#VALUE!</v>
      </c>
      <c r="J2854" t="e">
        <f>DW_Fact_CL_Pricing_Calculations_Report[[#This Row],[NewTable1wTax]]</f>
        <v>#VALUE!</v>
      </c>
      <c r="K2854" t="e">
        <f>DW_Fact_CL_Pricing_Calculations_Report[[#This Row],[Prop]]</f>
        <v>#VALUE!</v>
      </c>
      <c r="L2854" t="e">
        <f>DW_Fact_CL_Pricing_Calculations_Report[[#This Row],[Prod_Freight_Class]]</f>
        <v>#VALUE!</v>
      </c>
      <c r="M2854" s="36" t="e">
        <f>DW_Fact_CL_Pricing_Calculations_Report[[#This Row],[Table_Load_Date]]</f>
        <v>#VALUE!</v>
      </c>
      <c r="N2854" t="e">
        <f>DW_Fact_CL_Pricing_Calculations_Report[[#This Row],[Company]]</f>
        <v>#VALUE!</v>
      </c>
      <c r="O2854" t="e">
        <f>DW_Fact_CL_Pricing_Calculations_Report[[#This Row],[InvTerminalWAC]]</f>
        <v>#VALUE!</v>
      </c>
      <c r="P2854" s="36" t="e">
        <f>DW_Fact_CL_Pricing_Calculations_Report[[#This Row],[Table_Load_Date]]</f>
        <v>#VALUE!</v>
      </c>
      <c r="Q2854" t="e">
        <f>DW_Fact_CL_Pricing_Calculations_Report[[#This Row],[Prod_Freight_Class]]</f>
        <v>#VALUE!</v>
      </c>
      <c r="R2854" t="e">
        <f>DW_Fact_CL_Pricing_Calculations_Report[[#This Row],[ReplacementCost]]</f>
        <v>#VALUE!</v>
      </c>
      <c r="S2854" t="e">
        <f>DW_Fact_CL_Pricing_Calculations_Report[[#This Row],[RegionWeightedAverageCost]]</f>
        <v>#VALUE!</v>
      </c>
      <c r="T2854" t="e">
        <f>DW_Fact_CL_Pricing_Calculations_Report[[#This Row],[Prop]]</f>
        <v>#VALUE!</v>
      </c>
      <c r="U2854" t="e">
        <f>DW_Fact_CL_Pricing_Calculations_Report[[#This Row],[CardlockSiteCost]]</f>
        <v>#VALUE!</v>
      </c>
      <c r="V2854" t="e">
        <f>DW_Fact_CL_Pricing_Calculations_Report[[#This Row],[NewCardlockSiteCost]]</f>
        <v>#VALUE!</v>
      </c>
      <c r="W2854" t="e">
        <f>DW_Fact_CL_Pricing_Calculations_Report[[#This Row],[Prod_ID]]</f>
        <v>#VALUE!</v>
      </c>
    </row>
    <row r="2855" spans="1:23" x14ac:dyDescent="0.25">
      <c r="A2855">
        <f>'Azure Calculations'!F2353</f>
        <v>0</v>
      </c>
      <c r="B2855" t="e">
        <f>DW_Fact_CL_Pricing_Calculations_Report[[#This Row],[Prod_ID]]</f>
        <v>#VALUE!</v>
      </c>
      <c r="C2855" t="e">
        <f>DW_Fact_CL_Pricing_Calculations_Report[[#This Row],[Vend_ID]]</f>
        <v>#VALUE!</v>
      </c>
      <c r="D2855" t="e">
        <f>DW_Fact_CL_Pricing_Calculations_Report[[#This Row],[CardlockSiteCost_WPROP]]</f>
        <v>#VALUE!</v>
      </c>
      <c r="E2855" t="e">
        <f>DW_Fact_CL_Pricing_Calculations_Report[[#This Row],[NewCardlockSiteCost]]</f>
        <v>#VALUE!</v>
      </c>
      <c r="F2855" t="e">
        <f>DW_Fact_CL_Pricing_Calculations_Report[[#This Row],[Change]]</f>
        <v>#VALUE!</v>
      </c>
      <c r="G2855" t="e">
        <f>DW_Fact_CL_Pricing_Calculations_Report[[#This Row],[FuelPricesDtl_Price]]</f>
        <v>#VALUE!</v>
      </c>
      <c r="H2855" t="e">
        <f>DW_Fact_CL_Pricing_Calculations_Report[[#This Row],[NewTable1]]</f>
        <v>#VALUE!</v>
      </c>
      <c r="I2855" t="e">
        <f>DW_Fact_CL_Pricing_Calculations_Report[[#This Row],[Tax]]</f>
        <v>#VALUE!</v>
      </c>
      <c r="J2855" t="e">
        <f>DW_Fact_CL_Pricing_Calculations_Report[[#This Row],[NewTable1wTax]]</f>
        <v>#VALUE!</v>
      </c>
      <c r="K2855" t="e">
        <f>DW_Fact_CL_Pricing_Calculations_Report[[#This Row],[Prop]]</f>
        <v>#VALUE!</v>
      </c>
      <c r="L2855" t="e">
        <f>DW_Fact_CL_Pricing_Calculations_Report[[#This Row],[Prod_Freight_Class]]</f>
        <v>#VALUE!</v>
      </c>
      <c r="M2855" s="36" t="e">
        <f>DW_Fact_CL_Pricing_Calculations_Report[[#This Row],[Table_Load_Date]]</f>
        <v>#VALUE!</v>
      </c>
      <c r="N2855" t="e">
        <f>DW_Fact_CL_Pricing_Calculations_Report[[#This Row],[Company]]</f>
        <v>#VALUE!</v>
      </c>
      <c r="O2855" t="e">
        <f>DW_Fact_CL_Pricing_Calculations_Report[[#This Row],[InvTerminalWAC]]</f>
        <v>#VALUE!</v>
      </c>
      <c r="P2855" s="36" t="e">
        <f>DW_Fact_CL_Pricing_Calculations_Report[[#This Row],[Table_Load_Date]]</f>
        <v>#VALUE!</v>
      </c>
      <c r="Q2855" t="e">
        <f>DW_Fact_CL_Pricing_Calculations_Report[[#This Row],[Prod_Freight_Class]]</f>
        <v>#VALUE!</v>
      </c>
      <c r="R2855" t="e">
        <f>DW_Fact_CL_Pricing_Calculations_Report[[#This Row],[ReplacementCost]]</f>
        <v>#VALUE!</v>
      </c>
      <c r="S2855" t="e">
        <f>DW_Fact_CL_Pricing_Calculations_Report[[#This Row],[RegionWeightedAverageCost]]</f>
        <v>#VALUE!</v>
      </c>
      <c r="T2855" t="e">
        <f>DW_Fact_CL_Pricing_Calculations_Report[[#This Row],[Prop]]</f>
        <v>#VALUE!</v>
      </c>
      <c r="U2855" t="e">
        <f>DW_Fact_CL_Pricing_Calculations_Report[[#This Row],[CardlockSiteCost]]</f>
        <v>#VALUE!</v>
      </c>
      <c r="V2855" t="e">
        <f>DW_Fact_CL_Pricing_Calculations_Report[[#This Row],[NewCardlockSiteCost]]</f>
        <v>#VALUE!</v>
      </c>
      <c r="W2855" t="e">
        <f>DW_Fact_CL_Pricing_Calculations_Report[[#This Row],[Prod_ID]]</f>
        <v>#VALUE!</v>
      </c>
    </row>
    <row r="2856" spans="1:23" x14ac:dyDescent="0.25">
      <c r="A2856">
        <f>'Azure Calculations'!F2354</f>
        <v>0</v>
      </c>
      <c r="B2856" t="e">
        <f>DW_Fact_CL_Pricing_Calculations_Report[[#This Row],[Prod_ID]]</f>
        <v>#VALUE!</v>
      </c>
      <c r="C2856" t="e">
        <f>DW_Fact_CL_Pricing_Calculations_Report[[#This Row],[Vend_ID]]</f>
        <v>#VALUE!</v>
      </c>
      <c r="D2856" t="e">
        <f>DW_Fact_CL_Pricing_Calculations_Report[[#This Row],[CardlockSiteCost_WPROP]]</f>
        <v>#VALUE!</v>
      </c>
      <c r="E2856" t="e">
        <f>DW_Fact_CL_Pricing_Calculations_Report[[#This Row],[NewCardlockSiteCost]]</f>
        <v>#VALUE!</v>
      </c>
      <c r="F2856" t="e">
        <f>DW_Fact_CL_Pricing_Calculations_Report[[#This Row],[Change]]</f>
        <v>#VALUE!</v>
      </c>
      <c r="G2856" t="e">
        <f>DW_Fact_CL_Pricing_Calculations_Report[[#This Row],[FuelPricesDtl_Price]]</f>
        <v>#VALUE!</v>
      </c>
      <c r="H2856" t="e">
        <f>DW_Fact_CL_Pricing_Calculations_Report[[#This Row],[NewTable1]]</f>
        <v>#VALUE!</v>
      </c>
      <c r="I2856" t="e">
        <f>DW_Fact_CL_Pricing_Calculations_Report[[#This Row],[Tax]]</f>
        <v>#VALUE!</v>
      </c>
      <c r="J2856" t="e">
        <f>DW_Fact_CL_Pricing_Calculations_Report[[#This Row],[NewTable1wTax]]</f>
        <v>#VALUE!</v>
      </c>
      <c r="K2856" t="e">
        <f>DW_Fact_CL_Pricing_Calculations_Report[[#This Row],[Prop]]</f>
        <v>#VALUE!</v>
      </c>
      <c r="L2856" t="e">
        <f>DW_Fact_CL_Pricing_Calculations_Report[[#This Row],[Prod_Freight_Class]]</f>
        <v>#VALUE!</v>
      </c>
      <c r="M2856" s="36" t="e">
        <f>DW_Fact_CL_Pricing_Calculations_Report[[#This Row],[Table_Load_Date]]</f>
        <v>#VALUE!</v>
      </c>
      <c r="N2856" t="e">
        <f>DW_Fact_CL_Pricing_Calculations_Report[[#This Row],[Company]]</f>
        <v>#VALUE!</v>
      </c>
      <c r="O2856" t="e">
        <f>DW_Fact_CL_Pricing_Calculations_Report[[#This Row],[InvTerminalWAC]]</f>
        <v>#VALUE!</v>
      </c>
      <c r="P2856" s="36" t="e">
        <f>DW_Fact_CL_Pricing_Calculations_Report[[#This Row],[Table_Load_Date]]</f>
        <v>#VALUE!</v>
      </c>
      <c r="Q2856" t="e">
        <f>DW_Fact_CL_Pricing_Calculations_Report[[#This Row],[Prod_Freight_Class]]</f>
        <v>#VALUE!</v>
      </c>
      <c r="R2856" t="e">
        <f>DW_Fact_CL_Pricing_Calculations_Report[[#This Row],[ReplacementCost]]</f>
        <v>#VALUE!</v>
      </c>
      <c r="S2856" t="e">
        <f>DW_Fact_CL_Pricing_Calculations_Report[[#This Row],[RegionWeightedAverageCost]]</f>
        <v>#VALUE!</v>
      </c>
      <c r="T2856" t="e">
        <f>DW_Fact_CL_Pricing_Calculations_Report[[#This Row],[Prop]]</f>
        <v>#VALUE!</v>
      </c>
      <c r="U2856" t="e">
        <f>DW_Fact_CL_Pricing_Calculations_Report[[#This Row],[CardlockSiteCost]]</f>
        <v>#VALUE!</v>
      </c>
      <c r="V2856" t="e">
        <f>DW_Fact_CL_Pricing_Calculations_Report[[#This Row],[NewCardlockSiteCost]]</f>
        <v>#VALUE!</v>
      </c>
      <c r="W2856" t="e">
        <f>DW_Fact_CL_Pricing_Calculations_Report[[#This Row],[Prod_ID]]</f>
        <v>#VALUE!</v>
      </c>
    </row>
    <row r="2857" spans="1:23" x14ac:dyDescent="0.25">
      <c r="A2857">
        <f>'Azure Calculations'!F2355</f>
        <v>0</v>
      </c>
      <c r="B2857" t="e">
        <f>DW_Fact_CL_Pricing_Calculations_Report[[#This Row],[Prod_ID]]</f>
        <v>#VALUE!</v>
      </c>
      <c r="C2857" t="e">
        <f>DW_Fact_CL_Pricing_Calculations_Report[[#This Row],[Vend_ID]]</f>
        <v>#VALUE!</v>
      </c>
      <c r="D2857" t="e">
        <f>DW_Fact_CL_Pricing_Calculations_Report[[#This Row],[CardlockSiteCost_WPROP]]</f>
        <v>#VALUE!</v>
      </c>
      <c r="E2857" t="e">
        <f>DW_Fact_CL_Pricing_Calculations_Report[[#This Row],[NewCardlockSiteCost]]</f>
        <v>#VALUE!</v>
      </c>
      <c r="F2857" t="e">
        <f>DW_Fact_CL_Pricing_Calculations_Report[[#This Row],[Change]]</f>
        <v>#VALUE!</v>
      </c>
      <c r="G2857" t="e">
        <f>DW_Fact_CL_Pricing_Calculations_Report[[#This Row],[FuelPricesDtl_Price]]</f>
        <v>#VALUE!</v>
      </c>
      <c r="H2857" t="e">
        <f>DW_Fact_CL_Pricing_Calculations_Report[[#This Row],[NewTable1]]</f>
        <v>#VALUE!</v>
      </c>
      <c r="I2857" t="e">
        <f>DW_Fact_CL_Pricing_Calculations_Report[[#This Row],[Tax]]</f>
        <v>#VALUE!</v>
      </c>
      <c r="J2857" t="e">
        <f>DW_Fact_CL_Pricing_Calculations_Report[[#This Row],[NewTable1wTax]]</f>
        <v>#VALUE!</v>
      </c>
      <c r="K2857" t="e">
        <f>DW_Fact_CL_Pricing_Calculations_Report[[#This Row],[Prop]]</f>
        <v>#VALUE!</v>
      </c>
      <c r="L2857" t="e">
        <f>DW_Fact_CL_Pricing_Calculations_Report[[#This Row],[Prod_Freight_Class]]</f>
        <v>#VALUE!</v>
      </c>
      <c r="M2857" s="36" t="e">
        <f>DW_Fact_CL_Pricing_Calculations_Report[[#This Row],[Table_Load_Date]]</f>
        <v>#VALUE!</v>
      </c>
      <c r="N2857" t="e">
        <f>DW_Fact_CL_Pricing_Calculations_Report[[#This Row],[Company]]</f>
        <v>#VALUE!</v>
      </c>
      <c r="O2857" t="e">
        <f>DW_Fact_CL_Pricing_Calculations_Report[[#This Row],[InvTerminalWAC]]</f>
        <v>#VALUE!</v>
      </c>
      <c r="P2857" s="36" t="e">
        <f>DW_Fact_CL_Pricing_Calculations_Report[[#This Row],[Table_Load_Date]]</f>
        <v>#VALUE!</v>
      </c>
      <c r="Q2857" t="e">
        <f>DW_Fact_CL_Pricing_Calculations_Report[[#This Row],[Prod_Freight_Class]]</f>
        <v>#VALUE!</v>
      </c>
      <c r="R2857" t="e">
        <f>DW_Fact_CL_Pricing_Calculations_Report[[#This Row],[ReplacementCost]]</f>
        <v>#VALUE!</v>
      </c>
      <c r="S2857" t="e">
        <f>DW_Fact_CL_Pricing_Calculations_Report[[#This Row],[RegionWeightedAverageCost]]</f>
        <v>#VALUE!</v>
      </c>
      <c r="T2857" t="e">
        <f>DW_Fact_CL_Pricing_Calculations_Report[[#This Row],[Prop]]</f>
        <v>#VALUE!</v>
      </c>
      <c r="U2857" t="e">
        <f>DW_Fact_CL_Pricing_Calculations_Report[[#This Row],[CardlockSiteCost]]</f>
        <v>#VALUE!</v>
      </c>
      <c r="V2857" t="e">
        <f>DW_Fact_CL_Pricing_Calculations_Report[[#This Row],[NewCardlockSiteCost]]</f>
        <v>#VALUE!</v>
      </c>
      <c r="W2857" t="e">
        <f>DW_Fact_CL_Pricing_Calculations_Report[[#This Row],[Prod_ID]]</f>
        <v>#VALUE!</v>
      </c>
    </row>
    <row r="2858" spans="1:23" x14ac:dyDescent="0.25">
      <c r="A2858">
        <f>'Azure Calculations'!F2356</f>
        <v>0</v>
      </c>
      <c r="B2858" t="e">
        <f>DW_Fact_CL_Pricing_Calculations_Report[[#This Row],[Prod_ID]]</f>
        <v>#VALUE!</v>
      </c>
      <c r="C2858" t="e">
        <f>DW_Fact_CL_Pricing_Calculations_Report[[#This Row],[Vend_ID]]</f>
        <v>#VALUE!</v>
      </c>
      <c r="D2858" t="e">
        <f>DW_Fact_CL_Pricing_Calculations_Report[[#This Row],[CardlockSiteCost_WPROP]]</f>
        <v>#VALUE!</v>
      </c>
      <c r="E2858" t="e">
        <f>DW_Fact_CL_Pricing_Calculations_Report[[#This Row],[NewCardlockSiteCost]]</f>
        <v>#VALUE!</v>
      </c>
      <c r="F2858" t="e">
        <f>DW_Fact_CL_Pricing_Calculations_Report[[#This Row],[Change]]</f>
        <v>#VALUE!</v>
      </c>
      <c r="G2858" t="e">
        <f>DW_Fact_CL_Pricing_Calculations_Report[[#This Row],[FuelPricesDtl_Price]]</f>
        <v>#VALUE!</v>
      </c>
      <c r="H2858" t="e">
        <f>DW_Fact_CL_Pricing_Calculations_Report[[#This Row],[NewTable1]]</f>
        <v>#VALUE!</v>
      </c>
      <c r="I2858" t="e">
        <f>DW_Fact_CL_Pricing_Calculations_Report[[#This Row],[Tax]]</f>
        <v>#VALUE!</v>
      </c>
      <c r="J2858" t="e">
        <f>DW_Fact_CL_Pricing_Calculations_Report[[#This Row],[NewTable1wTax]]</f>
        <v>#VALUE!</v>
      </c>
      <c r="K2858" t="e">
        <f>DW_Fact_CL_Pricing_Calculations_Report[[#This Row],[Prop]]</f>
        <v>#VALUE!</v>
      </c>
      <c r="L2858" t="e">
        <f>DW_Fact_CL_Pricing_Calculations_Report[[#This Row],[Prod_Freight_Class]]</f>
        <v>#VALUE!</v>
      </c>
      <c r="M2858" s="36" t="e">
        <f>DW_Fact_CL_Pricing_Calculations_Report[[#This Row],[Table_Load_Date]]</f>
        <v>#VALUE!</v>
      </c>
      <c r="N2858" t="e">
        <f>DW_Fact_CL_Pricing_Calculations_Report[[#This Row],[Company]]</f>
        <v>#VALUE!</v>
      </c>
      <c r="O2858" t="e">
        <f>DW_Fact_CL_Pricing_Calculations_Report[[#This Row],[InvTerminalWAC]]</f>
        <v>#VALUE!</v>
      </c>
      <c r="P2858" s="36" t="e">
        <f>DW_Fact_CL_Pricing_Calculations_Report[[#This Row],[Table_Load_Date]]</f>
        <v>#VALUE!</v>
      </c>
      <c r="Q2858" t="e">
        <f>DW_Fact_CL_Pricing_Calculations_Report[[#This Row],[Prod_Freight_Class]]</f>
        <v>#VALUE!</v>
      </c>
      <c r="R2858" t="e">
        <f>DW_Fact_CL_Pricing_Calculations_Report[[#This Row],[ReplacementCost]]</f>
        <v>#VALUE!</v>
      </c>
      <c r="S2858" t="e">
        <f>DW_Fact_CL_Pricing_Calculations_Report[[#This Row],[RegionWeightedAverageCost]]</f>
        <v>#VALUE!</v>
      </c>
      <c r="T2858" t="e">
        <f>DW_Fact_CL_Pricing_Calculations_Report[[#This Row],[Prop]]</f>
        <v>#VALUE!</v>
      </c>
      <c r="U2858" t="e">
        <f>DW_Fact_CL_Pricing_Calculations_Report[[#This Row],[CardlockSiteCost]]</f>
        <v>#VALUE!</v>
      </c>
      <c r="V2858" t="e">
        <f>DW_Fact_CL_Pricing_Calculations_Report[[#This Row],[NewCardlockSiteCost]]</f>
        <v>#VALUE!</v>
      </c>
      <c r="W2858" t="e">
        <f>DW_Fact_CL_Pricing_Calculations_Report[[#This Row],[Prod_ID]]</f>
        <v>#VALUE!</v>
      </c>
    </row>
    <row r="2859" spans="1:23" x14ac:dyDescent="0.25">
      <c r="A2859">
        <f>'Azure Calculations'!F2357</f>
        <v>0</v>
      </c>
      <c r="B2859" t="e">
        <f>DW_Fact_CL_Pricing_Calculations_Report[[#This Row],[Prod_ID]]</f>
        <v>#VALUE!</v>
      </c>
      <c r="C2859" t="e">
        <f>DW_Fact_CL_Pricing_Calculations_Report[[#This Row],[Vend_ID]]</f>
        <v>#VALUE!</v>
      </c>
      <c r="D2859" t="e">
        <f>DW_Fact_CL_Pricing_Calculations_Report[[#This Row],[CardlockSiteCost_WPROP]]</f>
        <v>#VALUE!</v>
      </c>
      <c r="E2859" t="e">
        <f>DW_Fact_CL_Pricing_Calculations_Report[[#This Row],[NewCardlockSiteCost]]</f>
        <v>#VALUE!</v>
      </c>
      <c r="F2859" t="e">
        <f>DW_Fact_CL_Pricing_Calculations_Report[[#This Row],[Change]]</f>
        <v>#VALUE!</v>
      </c>
      <c r="G2859" t="e">
        <f>DW_Fact_CL_Pricing_Calculations_Report[[#This Row],[FuelPricesDtl_Price]]</f>
        <v>#VALUE!</v>
      </c>
      <c r="H2859" t="e">
        <f>DW_Fact_CL_Pricing_Calculations_Report[[#This Row],[NewTable1]]</f>
        <v>#VALUE!</v>
      </c>
      <c r="I2859" t="e">
        <f>DW_Fact_CL_Pricing_Calculations_Report[[#This Row],[Tax]]</f>
        <v>#VALUE!</v>
      </c>
      <c r="J2859" t="e">
        <f>DW_Fact_CL_Pricing_Calculations_Report[[#This Row],[NewTable1wTax]]</f>
        <v>#VALUE!</v>
      </c>
      <c r="K2859" t="e">
        <f>DW_Fact_CL_Pricing_Calculations_Report[[#This Row],[Prop]]</f>
        <v>#VALUE!</v>
      </c>
      <c r="L2859" t="e">
        <f>DW_Fact_CL_Pricing_Calculations_Report[[#This Row],[Prod_Freight_Class]]</f>
        <v>#VALUE!</v>
      </c>
      <c r="M2859" s="36" t="e">
        <f>DW_Fact_CL_Pricing_Calculations_Report[[#This Row],[Table_Load_Date]]</f>
        <v>#VALUE!</v>
      </c>
      <c r="N2859" t="e">
        <f>DW_Fact_CL_Pricing_Calculations_Report[[#This Row],[Company]]</f>
        <v>#VALUE!</v>
      </c>
      <c r="O2859" t="e">
        <f>DW_Fact_CL_Pricing_Calculations_Report[[#This Row],[InvTerminalWAC]]</f>
        <v>#VALUE!</v>
      </c>
      <c r="P2859" s="36" t="e">
        <f>DW_Fact_CL_Pricing_Calculations_Report[[#This Row],[Table_Load_Date]]</f>
        <v>#VALUE!</v>
      </c>
      <c r="Q2859" t="e">
        <f>DW_Fact_CL_Pricing_Calculations_Report[[#This Row],[Prod_Freight_Class]]</f>
        <v>#VALUE!</v>
      </c>
      <c r="R2859" t="e">
        <f>DW_Fact_CL_Pricing_Calculations_Report[[#This Row],[ReplacementCost]]</f>
        <v>#VALUE!</v>
      </c>
      <c r="S2859" t="e">
        <f>DW_Fact_CL_Pricing_Calculations_Report[[#This Row],[RegionWeightedAverageCost]]</f>
        <v>#VALUE!</v>
      </c>
      <c r="T2859" t="e">
        <f>DW_Fact_CL_Pricing_Calculations_Report[[#This Row],[Prop]]</f>
        <v>#VALUE!</v>
      </c>
      <c r="U2859" t="e">
        <f>DW_Fact_CL_Pricing_Calculations_Report[[#This Row],[CardlockSiteCost]]</f>
        <v>#VALUE!</v>
      </c>
      <c r="V2859" t="e">
        <f>DW_Fact_CL_Pricing_Calculations_Report[[#This Row],[NewCardlockSiteCost]]</f>
        <v>#VALUE!</v>
      </c>
      <c r="W2859" t="e">
        <f>DW_Fact_CL_Pricing_Calculations_Report[[#This Row],[Prod_ID]]</f>
        <v>#VALUE!</v>
      </c>
    </row>
    <row r="2860" spans="1:23" x14ac:dyDescent="0.25">
      <c r="A2860">
        <f>'Azure Calculations'!F2358</f>
        <v>0</v>
      </c>
      <c r="B2860" t="e">
        <f>DW_Fact_CL_Pricing_Calculations_Report[[#This Row],[Prod_ID]]</f>
        <v>#VALUE!</v>
      </c>
      <c r="C2860" t="e">
        <f>DW_Fact_CL_Pricing_Calculations_Report[[#This Row],[Vend_ID]]</f>
        <v>#VALUE!</v>
      </c>
      <c r="D2860" t="e">
        <f>DW_Fact_CL_Pricing_Calculations_Report[[#This Row],[CardlockSiteCost_WPROP]]</f>
        <v>#VALUE!</v>
      </c>
      <c r="E2860" t="e">
        <f>DW_Fact_CL_Pricing_Calculations_Report[[#This Row],[NewCardlockSiteCost]]</f>
        <v>#VALUE!</v>
      </c>
      <c r="F2860" t="e">
        <f>DW_Fact_CL_Pricing_Calculations_Report[[#This Row],[Change]]</f>
        <v>#VALUE!</v>
      </c>
      <c r="G2860" t="e">
        <f>DW_Fact_CL_Pricing_Calculations_Report[[#This Row],[FuelPricesDtl_Price]]</f>
        <v>#VALUE!</v>
      </c>
      <c r="H2860" t="e">
        <f>DW_Fact_CL_Pricing_Calculations_Report[[#This Row],[NewTable1]]</f>
        <v>#VALUE!</v>
      </c>
      <c r="I2860" t="e">
        <f>DW_Fact_CL_Pricing_Calculations_Report[[#This Row],[Tax]]</f>
        <v>#VALUE!</v>
      </c>
      <c r="J2860" t="e">
        <f>DW_Fact_CL_Pricing_Calculations_Report[[#This Row],[NewTable1wTax]]</f>
        <v>#VALUE!</v>
      </c>
      <c r="K2860" t="e">
        <f>DW_Fact_CL_Pricing_Calculations_Report[[#This Row],[Prop]]</f>
        <v>#VALUE!</v>
      </c>
      <c r="L2860" t="e">
        <f>DW_Fact_CL_Pricing_Calculations_Report[[#This Row],[Prod_Freight_Class]]</f>
        <v>#VALUE!</v>
      </c>
      <c r="M2860" s="36" t="e">
        <f>DW_Fact_CL_Pricing_Calculations_Report[[#This Row],[Table_Load_Date]]</f>
        <v>#VALUE!</v>
      </c>
      <c r="N2860" t="e">
        <f>DW_Fact_CL_Pricing_Calculations_Report[[#This Row],[Company]]</f>
        <v>#VALUE!</v>
      </c>
      <c r="O2860" t="e">
        <f>DW_Fact_CL_Pricing_Calculations_Report[[#This Row],[InvTerminalWAC]]</f>
        <v>#VALUE!</v>
      </c>
      <c r="P2860" s="36" t="e">
        <f>DW_Fact_CL_Pricing_Calculations_Report[[#This Row],[Table_Load_Date]]</f>
        <v>#VALUE!</v>
      </c>
      <c r="Q2860" t="e">
        <f>DW_Fact_CL_Pricing_Calculations_Report[[#This Row],[Prod_Freight_Class]]</f>
        <v>#VALUE!</v>
      </c>
      <c r="R2860" t="e">
        <f>DW_Fact_CL_Pricing_Calculations_Report[[#This Row],[ReplacementCost]]</f>
        <v>#VALUE!</v>
      </c>
      <c r="S2860" t="e">
        <f>DW_Fact_CL_Pricing_Calculations_Report[[#This Row],[RegionWeightedAverageCost]]</f>
        <v>#VALUE!</v>
      </c>
      <c r="T2860" t="e">
        <f>DW_Fact_CL_Pricing_Calculations_Report[[#This Row],[Prop]]</f>
        <v>#VALUE!</v>
      </c>
      <c r="U2860" t="e">
        <f>DW_Fact_CL_Pricing_Calculations_Report[[#This Row],[CardlockSiteCost]]</f>
        <v>#VALUE!</v>
      </c>
      <c r="V2860" t="e">
        <f>DW_Fact_CL_Pricing_Calculations_Report[[#This Row],[NewCardlockSiteCost]]</f>
        <v>#VALUE!</v>
      </c>
      <c r="W2860" t="e">
        <f>DW_Fact_CL_Pricing_Calculations_Report[[#This Row],[Prod_ID]]</f>
        <v>#VALUE!</v>
      </c>
    </row>
    <row r="2861" spans="1:23" x14ac:dyDescent="0.25">
      <c r="A2861">
        <f>'Azure Calculations'!F2359</f>
        <v>0</v>
      </c>
      <c r="B2861" t="e">
        <f>DW_Fact_CL_Pricing_Calculations_Report[[#This Row],[Prod_ID]]</f>
        <v>#VALUE!</v>
      </c>
      <c r="C2861" t="e">
        <f>DW_Fact_CL_Pricing_Calculations_Report[[#This Row],[Vend_ID]]</f>
        <v>#VALUE!</v>
      </c>
      <c r="D2861" t="e">
        <f>DW_Fact_CL_Pricing_Calculations_Report[[#This Row],[CardlockSiteCost_WPROP]]</f>
        <v>#VALUE!</v>
      </c>
      <c r="E2861" t="e">
        <f>DW_Fact_CL_Pricing_Calculations_Report[[#This Row],[NewCardlockSiteCost]]</f>
        <v>#VALUE!</v>
      </c>
      <c r="F2861" t="e">
        <f>DW_Fact_CL_Pricing_Calculations_Report[[#This Row],[Change]]</f>
        <v>#VALUE!</v>
      </c>
      <c r="G2861" t="e">
        <f>DW_Fact_CL_Pricing_Calculations_Report[[#This Row],[FuelPricesDtl_Price]]</f>
        <v>#VALUE!</v>
      </c>
      <c r="H2861" t="e">
        <f>DW_Fact_CL_Pricing_Calculations_Report[[#This Row],[NewTable1]]</f>
        <v>#VALUE!</v>
      </c>
      <c r="I2861" t="e">
        <f>DW_Fact_CL_Pricing_Calculations_Report[[#This Row],[Tax]]</f>
        <v>#VALUE!</v>
      </c>
      <c r="J2861" t="e">
        <f>DW_Fact_CL_Pricing_Calculations_Report[[#This Row],[NewTable1wTax]]</f>
        <v>#VALUE!</v>
      </c>
      <c r="K2861" t="e">
        <f>DW_Fact_CL_Pricing_Calculations_Report[[#This Row],[Prop]]</f>
        <v>#VALUE!</v>
      </c>
      <c r="L2861" t="e">
        <f>DW_Fact_CL_Pricing_Calculations_Report[[#This Row],[Prod_Freight_Class]]</f>
        <v>#VALUE!</v>
      </c>
      <c r="M2861" s="36" t="e">
        <f>DW_Fact_CL_Pricing_Calculations_Report[[#This Row],[Table_Load_Date]]</f>
        <v>#VALUE!</v>
      </c>
      <c r="N2861" t="e">
        <f>DW_Fact_CL_Pricing_Calculations_Report[[#This Row],[Company]]</f>
        <v>#VALUE!</v>
      </c>
      <c r="O2861" t="e">
        <f>DW_Fact_CL_Pricing_Calculations_Report[[#This Row],[InvTerminalWAC]]</f>
        <v>#VALUE!</v>
      </c>
      <c r="P2861" s="36" t="e">
        <f>DW_Fact_CL_Pricing_Calculations_Report[[#This Row],[Table_Load_Date]]</f>
        <v>#VALUE!</v>
      </c>
      <c r="Q2861" t="e">
        <f>DW_Fact_CL_Pricing_Calculations_Report[[#This Row],[Prod_Freight_Class]]</f>
        <v>#VALUE!</v>
      </c>
      <c r="R2861" t="e">
        <f>DW_Fact_CL_Pricing_Calculations_Report[[#This Row],[ReplacementCost]]</f>
        <v>#VALUE!</v>
      </c>
      <c r="S2861" t="e">
        <f>DW_Fact_CL_Pricing_Calculations_Report[[#This Row],[RegionWeightedAverageCost]]</f>
        <v>#VALUE!</v>
      </c>
      <c r="T2861" t="e">
        <f>DW_Fact_CL_Pricing_Calculations_Report[[#This Row],[Prop]]</f>
        <v>#VALUE!</v>
      </c>
      <c r="U2861" t="e">
        <f>DW_Fact_CL_Pricing_Calculations_Report[[#This Row],[CardlockSiteCost]]</f>
        <v>#VALUE!</v>
      </c>
      <c r="V2861" t="e">
        <f>DW_Fact_CL_Pricing_Calculations_Report[[#This Row],[NewCardlockSiteCost]]</f>
        <v>#VALUE!</v>
      </c>
      <c r="W2861" t="e">
        <f>DW_Fact_CL_Pricing_Calculations_Report[[#This Row],[Prod_ID]]</f>
        <v>#VALUE!</v>
      </c>
    </row>
    <row r="2862" spans="1:23" x14ac:dyDescent="0.25">
      <c r="A2862">
        <f>'Azure Calculations'!F2360</f>
        <v>0</v>
      </c>
      <c r="B2862" t="e">
        <f>DW_Fact_CL_Pricing_Calculations_Report[[#This Row],[Prod_ID]]</f>
        <v>#VALUE!</v>
      </c>
      <c r="C2862" t="e">
        <f>DW_Fact_CL_Pricing_Calculations_Report[[#This Row],[Vend_ID]]</f>
        <v>#VALUE!</v>
      </c>
      <c r="D2862" t="e">
        <f>DW_Fact_CL_Pricing_Calculations_Report[[#This Row],[CardlockSiteCost_WPROP]]</f>
        <v>#VALUE!</v>
      </c>
      <c r="E2862" t="e">
        <f>DW_Fact_CL_Pricing_Calculations_Report[[#This Row],[NewCardlockSiteCost]]</f>
        <v>#VALUE!</v>
      </c>
      <c r="F2862" t="e">
        <f>DW_Fact_CL_Pricing_Calculations_Report[[#This Row],[Change]]</f>
        <v>#VALUE!</v>
      </c>
      <c r="G2862" t="e">
        <f>DW_Fact_CL_Pricing_Calculations_Report[[#This Row],[FuelPricesDtl_Price]]</f>
        <v>#VALUE!</v>
      </c>
      <c r="H2862" t="e">
        <f>DW_Fact_CL_Pricing_Calculations_Report[[#This Row],[NewTable1]]</f>
        <v>#VALUE!</v>
      </c>
      <c r="I2862" t="e">
        <f>DW_Fact_CL_Pricing_Calculations_Report[[#This Row],[Tax]]</f>
        <v>#VALUE!</v>
      </c>
      <c r="J2862" t="e">
        <f>DW_Fact_CL_Pricing_Calculations_Report[[#This Row],[NewTable1wTax]]</f>
        <v>#VALUE!</v>
      </c>
      <c r="K2862" t="e">
        <f>DW_Fact_CL_Pricing_Calculations_Report[[#This Row],[Prop]]</f>
        <v>#VALUE!</v>
      </c>
      <c r="L2862" t="e">
        <f>DW_Fact_CL_Pricing_Calculations_Report[[#This Row],[Prod_Freight_Class]]</f>
        <v>#VALUE!</v>
      </c>
      <c r="M2862" s="36" t="e">
        <f>DW_Fact_CL_Pricing_Calculations_Report[[#This Row],[Table_Load_Date]]</f>
        <v>#VALUE!</v>
      </c>
      <c r="N2862" t="e">
        <f>DW_Fact_CL_Pricing_Calculations_Report[[#This Row],[Company]]</f>
        <v>#VALUE!</v>
      </c>
      <c r="O2862" t="e">
        <f>DW_Fact_CL_Pricing_Calculations_Report[[#This Row],[InvTerminalWAC]]</f>
        <v>#VALUE!</v>
      </c>
      <c r="P2862" s="36" t="e">
        <f>DW_Fact_CL_Pricing_Calculations_Report[[#This Row],[Table_Load_Date]]</f>
        <v>#VALUE!</v>
      </c>
      <c r="Q2862" t="e">
        <f>DW_Fact_CL_Pricing_Calculations_Report[[#This Row],[Prod_Freight_Class]]</f>
        <v>#VALUE!</v>
      </c>
      <c r="R2862" t="e">
        <f>DW_Fact_CL_Pricing_Calculations_Report[[#This Row],[ReplacementCost]]</f>
        <v>#VALUE!</v>
      </c>
      <c r="S2862" t="e">
        <f>DW_Fact_CL_Pricing_Calculations_Report[[#This Row],[RegionWeightedAverageCost]]</f>
        <v>#VALUE!</v>
      </c>
      <c r="T2862" t="e">
        <f>DW_Fact_CL_Pricing_Calculations_Report[[#This Row],[Prop]]</f>
        <v>#VALUE!</v>
      </c>
      <c r="U2862" t="e">
        <f>DW_Fact_CL_Pricing_Calculations_Report[[#This Row],[CardlockSiteCost]]</f>
        <v>#VALUE!</v>
      </c>
      <c r="V2862" t="e">
        <f>DW_Fact_CL_Pricing_Calculations_Report[[#This Row],[NewCardlockSiteCost]]</f>
        <v>#VALUE!</v>
      </c>
      <c r="W2862" t="e">
        <f>DW_Fact_CL_Pricing_Calculations_Report[[#This Row],[Prod_ID]]</f>
        <v>#VALUE!</v>
      </c>
    </row>
    <row r="2863" spans="1:23" x14ac:dyDescent="0.25">
      <c r="A2863">
        <f>'Azure Calculations'!F2361</f>
        <v>0</v>
      </c>
      <c r="B2863" t="e">
        <f>DW_Fact_CL_Pricing_Calculations_Report[[#This Row],[Prod_ID]]</f>
        <v>#VALUE!</v>
      </c>
      <c r="C2863" t="e">
        <f>DW_Fact_CL_Pricing_Calculations_Report[[#This Row],[Vend_ID]]</f>
        <v>#VALUE!</v>
      </c>
      <c r="D2863" t="e">
        <f>DW_Fact_CL_Pricing_Calculations_Report[[#This Row],[CardlockSiteCost_WPROP]]</f>
        <v>#VALUE!</v>
      </c>
      <c r="E2863" t="e">
        <f>DW_Fact_CL_Pricing_Calculations_Report[[#This Row],[NewCardlockSiteCost]]</f>
        <v>#VALUE!</v>
      </c>
      <c r="F2863" t="e">
        <f>DW_Fact_CL_Pricing_Calculations_Report[[#This Row],[Change]]</f>
        <v>#VALUE!</v>
      </c>
      <c r="G2863" t="e">
        <f>DW_Fact_CL_Pricing_Calculations_Report[[#This Row],[FuelPricesDtl_Price]]</f>
        <v>#VALUE!</v>
      </c>
      <c r="H2863" t="e">
        <f>DW_Fact_CL_Pricing_Calculations_Report[[#This Row],[NewTable1]]</f>
        <v>#VALUE!</v>
      </c>
      <c r="I2863" t="e">
        <f>DW_Fact_CL_Pricing_Calculations_Report[[#This Row],[Tax]]</f>
        <v>#VALUE!</v>
      </c>
      <c r="J2863" t="e">
        <f>DW_Fact_CL_Pricing_Calculations_Report[[#This Row],[NewTable1wTax]]</f>
        <v>#VALUE!</v>
      </c>
      <c r="K2863" t="e">
        <f>DW_Fact_CL_Pricing_Calculations_Report[[#This Row],[Prop]]</f>
        <v>#VALUE!</v>
      </c>
      <c r="L2863" t="e">
        <f>DW_Fact_CL_Pricing_Calculations_Report[[#This Row],[Prod_Freight_Class]]</f>
        <v>#VALUE!</v>
      </c>
      <c r="M2863" s="36" t="e">
        <f>DW_Fact_CL_Pricing_Calculations_Report[[#This Row],[Table_Load_Date]]</f>
        <v>#VALUE!</v>
      </c>
      <c r="N2863" t="e">
        <f>DW_Fact_CL_Pricing_Calculations_Report[[#This Row],[Company]]</f>
        <v>#VALUE!</v>
      </c>
      <c r="O2863" t="e">
        <f>DW_Fact_CL_Pricing_Calculations_Report[[#This Row],[InvTerminalWAC]]</f>
        <v>#VALUE!</v>
      </c>
      <c r="P2863" s="36" t="e">
        <f>DW_Fact_CL_Pricing_Calculations_Report[[#This Row],[Table_Load_Date]]</f>
        <v>#VALUE!</v>
      </c>
      <c r="Q2863" t="e">
        <f>DW_Fact_CL_Pricing_Calculations_Report[[#This Row],[Prod_Freight_Class]]</f>
        <v>#VALUE!</v>
      </c>
      <c r="R2863" t="e">
        <f>DW_Fact_CL_Pricing_Calculations_Report[[#This Row],[ReplacementCost]]</f>
        <v>#VALUE!</v>
      </c>
      <c r="S2863" t="e">
        <f>DW_Fact_CL_Pricing_Calculations_Report[[#This Row],[RegionWeightedAverageCost]]</f>
        <v>#VALUE!</v>
      </c>
      <c r="T2863" t="e">
        <f>DW_Fact_CL_Pricing_Calculations_Report[[#This Row],[Prop]]</f>
        <v>#VALUE!</v>
      </c>
      <c r="U2863" t="e">
        <f>DW_Fact_CL_Pricing_Calculations_Report[[#This Row],[CardlockSiteCost]]</f>
        <v>#VALUE!</v>
      </c>
      <c r="V2863" t="e">
        <f>DW_Fact_CL_Pricing_Calculations_Report[[#This Row],[NewCardlockSiteCost]]</f>
        <v>#VALUE!</v>
      </c>
      <c r="W2863" t="e">
        <f>DW_Fact_CL_Pricing_Calculations_Report[[#This Row],[Prod_ID]]</f>
        <v>#VALUE!</v>
      </c>
    </row>
    <row r="2864" spans="1:23" x14ac:dyDescent="0.25">
      <c r="A2864">
        <f>'Azure Calculations'!F2362</f>
        <v>0</v>
      </c>
      <c r="B2864" t="e">
        <f>DW_Fact_CL_Pricing_Calculations_Report[[#This Row],[Prod_ID]]</f>
        <v>#VALUE!</v>
      </c>
      <c r="C2864" t="e">
        <f>DW_Fact_CL_Pricing_Calculations_Report[[#This Row],[Vend_ID]]</f>
        <v>#VALUE!</v>
      </c>
      <c r="D2864" t="e">
        <f>DW_Fact_CL_Pricing_Calculations_Report[[#This Row],[CardlockSiteCost_WPROP]]</f>
        <v>#VALUE!</v>
      </c>
      <c r="E2864" t="e">
        <f>DW_Fact_CL_Pricing_Calculations_Report[[#This Row],[NewCardlockSiteCost]]</f>
        <v>#VALUE!</v>
      </c>
      <c r="F2864" t="e">
        <f>DW_Fact_CL_Pricing_Calculations_Report[[#This Row],[Change]]</f>
        <v>#VALUE!</v>
      </c>
      <c r="G2864" t="e">
        <f>DW_Fact_CL_Pricing_Calculations_Report[[#This Row],[FuelPricesDtl_Price]]</f>
        <v>#VALUE!</v>
      </c>
      <c r="H2864" t="e">
        <f>DW_Fact_CL_Pricing_Calculations_Report[[#This Row],[NewTable1]]</f>
        <v>#VALUE!</v>
      </c>
      <c r="I2864" t="e">
        <f>DW_Fact_CL_Pricing_Calculations_Report[[#This Row],[Tax]]</f>
        <v>#VALUE!</v>
      </c>
      <c r="J2864" t="e">
        <f>DW_Fact_CL_Pricing_Calculations_Report[[#This Row],[NewTable1wTax]]</f>
        <v>#VALUE!</v>
      </c>
      <c r="K2864" t="e">
        <f>DW_Fact_CL_Pricing_Calculations_Report[[#This Row],[Prop]]</f>
        <v>#VALUE!</v>
      </c>
      <c r="L2864" t="e">
        <f>DW_Fact_CL_Pricing_Calculations_Report[[#This Row],[Prod_Freight_Class]]</f>
        <v>#VALUE!</v>
      </c>
      <c r="M2864" s="36" t="e">
        <f>DW_Fact_CL_Pricing_Calculations_Report[[#This Row],[Table_Load_Date]]</f>
        <v>#VALUE!</v>
      </c>
      <c r="N2864" t="e">
        <f>DW_Fact_CL_Pricing_Calculations_Report[[#This Row],[Company]]</f>
        <v>#VALUE!</v>
      </c>
      <c r="O2864" t="e">
        <f>DW_Fact_CL_Pricing_Calculations_Report[[#This Row],[InvTerminalWAC]]</f>
        <v>#VALUE!</v>
      </c>
      <c r="P2864" s="36" t="e">
        <f>DW_Fact_CL_Pricing_Calculations_Report[[#This Row],[Table_Load_Date]]</f>
        <v>#VALUE!</v>
      </c>
      <c r="Q2864" t="e">
        <f>DW_Fact_CL_Pricing_Calculations_Report[[#This Row],[Prod_Freight_Class]]</f>
        <v>#VALUE!</v>
      </c>
      <c r="R2864" t="e">
        <f>DW_Fact_CL_Pricing_Calculations_Report[[#This Row],[ReplacementCost]]</f>
        <v>#VALUE!</v>
      </c>
      <c r="S2864" t="e">
        <f>DW_Fact_CL_Pricing_Calculations_Report[[#This Row],[RegionWeightedAverageCost]]</f>
        <v>#VALUE!</v>
      </c>
      <c r="T2864" t="e">
        <f>DW_Fact_CL_Pricing_Calculations_Report[[#This Row],[Prop]]</f>
        <v>#VALUE!</v>
      </c>
      <c r="U2864" t="e">
        <f>DW_Fact_CL_Pricing_Calculations_Report[[#This Row],[CardlockSiteCost]]</f>
        <v>#VALUE!</v>
      </c>
      <c r="V2864" t="e">
        <f>DW_Fact_CL_Pricing_Calculations_Report[[#This Row],[NewCardlockSiteCost]]</f>
        <v>#VALUE!</v>
      </c>
      <c r="W2864" t="e">
        <f>DW_Fact_CL_Pricing_Calculations_Report[[#This Row],[Prod_ID]]</f>
        <v>#VALUE!</v>
      </c>
    </row>
    <row r="2865" spans="1:23" x14ac:dyDescent="0.25">
      <c r="A2865">
        <f>'Azure Calculations'!F2363</f>
        <v>0</v>
      </c>
      <c r="B2865" t="e">
        <f>DW_Fact_CL_Pricing_Calculations_Report[[#This Row],[Prod_ID]]</f>
        <v>#VALUE!</v>
      </c>
      <c r="C2865" t="e">
        <f>DW_Fact_CL_Pricing_Calculations_Report[[#This Row],[Vend_ID]]</f>
        <v>#VALUE!</v>
      </c>
      <c r="D2865" t="e">
        <f>DW_Fact_CL_Pricing_Calculations_Report[[#This Row],[CardlockSiteCost_WPROP]]</f>
        <v>#VALUE!</v>
      </c>
      <c r="E2865" t="e">
        <f>DW_Fact_CL_Pricing_Calculations_Report[[#This Row],[NewCardlockSiteCost]]</f>
        <v>#VALUE!</v>
      </c>
      <c r="F2865" t="e">
        <f>DW_Fact_CL_Pricing_Calculations_Report[[#This Row],[Change]]</f>
        <v>#VALUE!</v>
      </c>
      <c r="G2865" t="e">
        <f>DW_Fact_CL_Pricing_Calculations_Report[[#This Row],[FuelPricesDtl_Price]]</f>
        <v>#VALUE!</v>
      </c>
      <c r="H2865" t="e">
        <f>DW_Fact_CL_Pricing_Calculations_Report[[#This Row],[NewTable1]]</f>
        <v>#VALUE!</v>
      </c>
      <c r="I2865" t="e">
        <f>DW_Fact_CL_Pricing_Calculations_Report[[#This Row],[Tax]]</f>
        <v>#VALUE!</v>
      </c>
      <c r="J2865" t="e">
        <f>DW_Fact_CL_Pricing_Calculations_Report[[#This Row],[NewTable1wTax]]</f>
        <v>#VALUE!</v>
      </c>
      <c r="K2865" t="e">
        <f>DW_Fact_CL_Pricing_Calculations_Report[[#This Row],[Prop]]</f>
        <v>#VALUE!</v>
      </c>
      <c r="L2865" t="e">
        <f>DW_Fact_CL_Pricing_Calculations_Report[[#This Row],[Prod_Freight_Class]]</f>
        <v>#VALUE!</v>
      </c>
      <c r="M2865" s="36" t="e">
        <f>DW_Fact_CL_Pricing_Calculations_Report[[#This Row],[Table_Load_Date]]</f>
        <v>#VALUE!</v>
      </c>
      <c r="N2865" t="e">
        <f>DW_Fact_CL_Pricing_Calculations_Report[[#This Row],[Company]]</f>
        <v>#VALUE!</v>
      </c>
      <c r="O2865" t="e">
        <f>DW_Fact_CL_Pricing_Calculations_Report[[#This Row],[InvTerminalWAC]]</f>
        <v>#VALUE!</v>
      </c>
      <c r="P2865" s="36" t="e">
        <f>DW_Fact_CL_Pricing_Calculations_Report[[#This Row],[Table_Load_Date]]</f>
        <v>#VALUE!</v>
      </c>
      <c r="Q2865" t="e">
        <f>DW_Fact_CL_Pricing_Calculations_Report[[#This Row],[Prod_Freight_Class]]</f>
        <v>#VALUE!</v>
      </c>
      <c r="R2865" t="e">
        <f>DW_Fact_CL_Pricing_Calculations_Report[[#This Row],[ReplacementCost]]</f>
        <v>#VALUE!</v>
      </c>
      <c r="S2865" t="e">
        <f>DW_Fact_CL_Pricing_Calculations_Report[[#This Row],[RegionWeightedAverageCost]]</f>
        <v>#VALUE!</v>
      </c>
      <c r="T2865" t="e">
        <f>DW_Fact_CL_Pricing_Calculations_Report[[#This Row],[Prop]]</f>
        <v>#VALUE!</v>
      </c>
      <c r="U2865" t="e">
        <f>DW_Fact_CL_Pricing_Calculations_Report[[#This Row],[CardlockSiteCost]]</f>
        <v>#VALUE!</v>
      </c>
      <c r="V2865" t="e">
        <f>DW_Fact_CL_Pricing_Calculations_Report[[#This Row],[NewCardlockSiteCost]]</f>
        <v>#VALUE!</v>
      </c>
      <c r="W2865" t="e">
        <f>DW_Fact_CL_Pricing_Calculations_Report[[#This Row],[Prod_ID]]</f>
        <v>#VALUE!</v>
      </c>
    </row>
    <row r="2866" spans="1:23" x14ac:dyDescent="0.25">
      <c r="A2866">
        <f>'Azure Calculations'!F2364</f>
        <v>0</v>
      </c>
      <c r="B2866" t="e">
        <f>DW_Fact_CL_Pricing_Calculations_Report[[#This Row],[Prod_ID]]</f>
        <v>#VALUE!</v>
      </c>
      <c r="C2866" t="e">
        <f>DW_Fact_CL_Pricing_Calculations_Report[[#This Row],[Vend_ID]]</f>
        <v>#VALUE!</v>
      </c>
      <c r="D2866" t="e">
        <f>DW_Fact_CL_Pricing_Calculations_Report[[#This Row],[CardlockSiteCost_WPROP]]</f>
        <v>#VALUE!</v>
      </c>
      <c r="E2866" t="e">
        <f>DW_Fact_CL_Pricing_Calculations_Report[[#This Row],[NewCardlockSiteCost]]</f>
        <v>#VALUE!</v>
      </c>
      <c r="F2866" t="e">
        <f>DW_Fact_CL_Pricing_Calculations_Report[[#This Row],[Change]]</f>
        <v>#VALUE!</v>
      </c>
      <c r="G2866" t="e">
        <f>DW_Fact_CL_Pricing_Calculations_Report[[#This Row],[FuelPricesDtl_Price]]</f>
        <v>#VALUE!</v>
      </c>
      <c r="H2866" t="e">
        <f>DW_Fact_CL_Pricing_Calculations_Report[[#This Row],[NewTable1]]</f>
        <v>#VALUE!</v>
      </c>
      <c r="I2866" t="e">
        <f>DW_Fact_CL_Pricing_Calculations_Report[[#This Row],[Tax]]</f>
        <v>#VALUE!</v>
      </c>
      <c r="J2866" t="e">
        <f>DW_Fact_CL_Pricing_Calculations_Report[[#This Row],[NewTable1wTax]]</f>
        <v>#VALUE!</v>
      </c>
      <c r="K2866" t="e">
        <f>DW_Fact_CL_Pricing_Calculations_Report[[#This Row],[Prop]]</f>
        <v>#VALUE!</v>
      </c>
      <c r="L2866" t="e">
        <f>DW_Fact_CL_Pricing_Calculations_Report[[#This Row],[Prod_Freight_Class]]</f>
        <v>#VALUE!</v>
      </c>
      <c r="M2866" s="36" t="e">
        <f>DW_Fact_CL_Pricing_Calculations_Report[[#This Row],[Table_Load_Date]]</f>
        <v>#VALUE!</v>
      </c>
      <c r="N2866" t="e">
        <f>DW_Fact_CL_Pricing_Calculations_Report[[#This Row],[Company]]</f>
        <v>#VALUE!</v>
      </c>
      <c r="O2866" t="e">
        <f>DW_Fact_CL_Pricing_Calculations_Report[[#This Row],[InvTerminalWAC]]</f>
        <v>#VALUE!</v>
      </c>
      <c r="P2866" s="36" t="e">
        <f>DW_Fact_CL_Pricing_Calculations_Report[[#This Row],[Table_Load_Date]]</f>
        <v>#VALUE!</v>
      </c>
      <c r="Q2866" t="e">
        <f>DW_Fact_CL_Pricing_Calculations_Report[[#This Row],[Prod_Freight_Class]]</f>
        <v>#VALUE!</v>
      </c>
      <c r="R2866" t="e">
        <f>DW_Fact_CL_Pricing_Calculations_Report[[#This Row],[ReplacementCost]]</f>
        <v>#VALUE!</v>
      </c>
      <c r="S2866" t="e">
        <f>DW_Fact_CL_Pricing_Calculations_Report[[#This Row],[RegionWeightedAverageCost]]</f>
        <v>#VALUE!</v>
      </c>
      <c r="T2866" t="e">
        <f>DW_Fact_CL_Pricing_Calculations_Report[[#This Row],[Prop]]</f>
        <v>#VALUE!</v>
      </c>
      <c r="U2866" t="e">
        <f>DW_Fact_CL_Pricing_Calculations_Report[[#This Row],[CardlockSiteCost]]</f>
        <v>#VALUE!</v>
      </c>
      <c r="V2866" t="e">
        <f>DW_Fact_CL_Pricing_Calculations_Report[[#This Row],[NewCardlockSiteCost]]</f>
        <v>#VALUE!</v>
      </c>
      <c r="W2866" t="e">
        <f>DW_Fact_CL_Pricing_Calculations_Report[[#This Row],[Prod_ID]]</f>
        <v>#VALUE!</v>
      </c>
    </row>
    <row r="2867" spans="1:23" x14ac:dyDescent="0.25">
      <c r="A2867">
        <f>'Azure Calculations'!F2365</f>
        <v>0</v>
      </c>
      <c r="B2867" t="e">
        <f>DW_Fact_CL_Pricing_Calculations_Report[[#This Row],[Prod_ID]]</f>
        <v>#VALUE!</v>
      </c>
      <c r="C2867" t="e">
        <f>DW_Fact_CL_Pricing_Calculations_Report[[#This Row],[Vend_ID]]</f>
        <v>#VALUE!</v>
      </c>
      <c r="D2867" t="e">
        <f>DW_Fact_CL_Pricing_Calculations_Report[[#This Row],[CardlockSiteCost_WPROP]]</f>
        <v>#VALUE!</v>
      </c>
      <c r="E2867" t="e">
        <f>DW_Fact_CL_Pricing_Calculations_Report[[#This Row],[NewCardlockSiteCost]]</f>
        <v>#VALUE!</v>
      </c>
      <c r="F2867" t="e">
        <f>DW_Fact_CL_Pricing_Calculations_Report[[#This Row],[Change]]</f>
        <v>#VALUE!</v>
      </c>
      <c r="G2867" t="e">
        <f>DW_Fact_CL_Pricing_Calculations_Report[[#This Row],[FuelPricesDtl_Price]]</f>
        <v>#VALUE!</v>
      </c>
      <c r="H2867" t="e">
        <f>DW_Fact_CL_Pricing_Calculations_Report[[#This Row],[NewTable1]]</f>
        <v>#VALUE!</v>
      </c>
      <c r="I2867" t="e">
        <f>DW_Fact_CL_Pricing_Calculations_Report[[#This Row],[Tax]]</f>
        <v>#VALUE!</v>
      </c>
      <c r="J2867" t="e">
        <f>DW_Fact_CL_Pricing_Calculations_Report[[#This Row],[NewTable1wTax]]</f>
        <v>#VALUE!</v>
      </c>
      <c r="K2867" t="e">
        <f>DW_Fact_CL_Pricing_Calculations_Report[[#This Row],[Prop]]</f>
        <v>#VALUE!</v>
      </c>
      <c r="L2867" t="e">
        <f>DW_Fact_CL_Pricing_Calculations_Report[[#This Row],[Prod_Freight_Class]]</f>
        <v>#VALUE!</v>
      </c>
      <c r="M2867" s="36" t="e">
        <f>DW_Fact_CL_Pricing_Calculations_Report[[#This Row],[Table_Load_Date]]</f>
        <v>#VALUE!</v>
      </c>
      <c r="N2867" t="e">
        <f>DW_Fact_CL_Pricing_Calculations_Report[[#This Row],[Company]]</f>
        <v>#VALUE!</v>
      </c>
      <c r="O2867" t="e">
        <f>DW_Fact_CL_Pricing_Calculations_Report[[#This Row],[InvTerminalWAC]]</f>
        <v>#VALUE!</v>
      </c>
      <c r="P2867" s="36" t="e">
        <f>DW_Fact_CL_Pricing_Calculations_Report[[#This Row],[Table_Load_Date]]</f>
        <v>#VALUE!</v>
      </c>
      <c r="Q2867" t="e">
        <f>DW_Fact_CL_Pricing_Calculations_Report[[#This Row],[Prod_Freight_Class]]</f>
        <v>#VALUE!</v>
      </c>
      <c r="R2867" t="e">
        <f>DW_Fact_CL_Pricing_Calculations_Report[[#This Row],[ReplacementCost]]</f>
        <v>#VALUE!</v>
      </c>
      <c r="S2867" t="e">
        <f>DW_Fact_CL_Pricing_Calculations_Report[[#This Row],[RegionWeightedAverageCost]]</f>
        <v>#VALUE!</v>
      </c>
      <c r="T2867" t="e">
        <f>DW_Fact_CL_Pricing_Calculations_Report[[#This Row],[Prop]]</f>
        <v>#VALUE!</v>
      </c>
      <c r="U2867" t="e">
        <f>DW_Fact_CL_Pricing_Calculations_Report[[#This Row],[CardlockSiteCost]]</f>
        <v>#VALUE!</v>
      </c>
      <c r="V2867" t="e">
        <f>DW_Fact_CL_Pricing_Calculations_Report[[#This Row],[NewCardlockSiteCost]]</f>
        <v>#VALUE!</v>
      </c>
      <c r="W2867" t="e">
        <f>DW_Fact_CL_Pricing_Calculations_Report[[#This Row],[Prod_ID]]</f>
        <v>#VALUE!</v>
      </c>
    </row>
    <row r="2868" spans="1:23" x14ac:dyDescent="0.25">
      <c r="A2868">
        <f>'Azure Calculations'!F2366</f>
        <v>0</v>
      </c>
      <c r="B2868" t="e">
        <f>DW_Fact_CL_Pricing_Calculations_Report[[#This Row],[Prod_ID]]</f>
        <v>#VALUE!</v>
      </c>
      <c r="C2868" t="e">
        <f>DW_Fact_CL_Pricing_Calculations_Report[[#This Row],[Vend_ID]]</f>
        <v>#VALUE!</v>
      </c>
      <c r="D2868" t="e">
        <f>DW_Fact_CL_Pricing_Calculations_Report[[#This Row],[CardlockSiteCost_WPROP]]</f>
        <v>#VALUE!</v>
      </c>
      <c r="E2868" t="e">
        <f>DW_Fact_CL_Pricing_Calculations_Report[[#This Row],[NewCardlockSiteCost]]</f>
        <v>#VALUE!</v>
      </c>
      <c r="F2868" t="e">
        <f>DW_Fact_CL_Pricing_Calculations_Report[[#This Row],[Change]]</f>
        <v>#VALUE!</v>
      </c>
      <c r="G2868" t="e">
        <f>DW_Fact_CL_Pricing_Calculations_Report[[#This Row],[FuelPricesDtl_Price]]</f>
        <v>#VALUE!</v>
      </c>
      <c r="H2868" t="e">
        <f>DW_Fact_CL_Pricing_Calculations_Report[[#This Row],[NewTable1]]</f>
        <v>#VALUE!</v>
      </c>
      <c r="I2868" t="e">
        <f>DW_Fact_CL_Pricing_Calculations_Report[[#This Row],[Tax]]</f>
        <v>#VALUE!</v>
      </c>
      <c r="J2868" t="e">
        <f>DW_Fact_CL_Pricing_Calculations_Report[[#This Row],[NewTable1wTax]]</f>
        <v>#VALUE!</v>
      </c>
      <c r="K2868" t="e">
        <f>DW_Fact_CL_Pricing_Calculations_Report[[#This Row],[Prop]]</f>
        <v>#VALUE!</v>
      </c>
      <c r="L2868" t="e">
        <f>DW_Fact_CL_Pricing_Calculations_Report[[#This Row],[Prod_Freight_Class]]</f>
        <v>#VALUE!</v>
      </c>
      <c r="M2868" s="36" t="e">
        <f>DW_Fact_CL_Pricing_Calculations_Report[[#This Row],[Table_Load_Date]]</f>
        <v>#VALUE!</v>
      </c>
      <c r="N2868" t="e">
        <f>DW_Fact_CL_Pricing_Calculations_Report[[#This Row],[Company]]</f>
        <v>#VALUE!</v>
      </c>
      <c r="O2868" t="e">
        <f>DW_Fact_CL_Pricing_Calculations_Report[[#This Row],[InvTerminalWAC]]</f>
        <v>#VALUE!</v>
      </c>
      <c r="P2868" s="36" t="e">
        <f>DW_Fact_CL_Pricing_Calculations_Report[[#This Row],[Table_Load_Date]]</f>
        <v>#VALUE!</v>
      </c>
      <c r="Q2868" t="e">
        <f>DW_Fact_CL_Pricing_Calculations_Report[[#This Row],[Prod_Freight_Class]]</f>
        <v>#VALUE!</v>
      </c>
      <c r="R2868" t="e">
        <f>DW_Fact_CL_Pricing_Calculations_Report[[#This Row],[ReplacementCost]]</f>
        <v>#VALUE!</v>
      </c>
      <c r="S2868" t="e">
        <f>DW_Fact_CL_Pricing_Calculations_Report[[#This Row],[RegionWeightedAverageCost]]</f>
        <v>#VALUE!</v>
      </c>
      <c r="T2868" t="e">
        <f>DW_Fact_CL_Pricing_Calculations_Report[[#This Row],[Prop]]</f>
        <v>#VALUE!</v>
      </c>
      <c r="U2868" t="e">
        <f>DW_Fact_CL_Pricing_Calculations_Report[[#This Row],[CardlockSiteCost]]</f>
        <v>#VALUE!</v>
      </c>
      <c r="V2868" t="e">
        <f>DW_Fact_CL_Pricing_Calculations_Report[[#This Row],[NewCardlockSiteCost]]</f>
        <v>#VALUE!</v>
      </c>
      <c r="W2868" t="e">
        <f>DW_Fact_CL_Pricing_Calculations_Report[[#This Row],[Prod_ID]]</f>
        <v>#VALUE!</v>
      </c>
    </row>
    <row r="2869" spans="1:23" x14ac:dyDescent="0.25">
      <c r="A2869">
        <f>'Azure Calculations'!F2367</f>
        <v>0</v>
      </c>
      <c r="B2869" t="e">
        <f>DW_Fact_CL_Pricing_Calculations_Report[[#This Row],[Prod_ID]]</f>
        <v>#VALUE!</v>
      </c>
      <c r="C2869" t="e">
        <f>DW_Fact_CL_Pricing_Calculations_Report[[#This Row],[Vend_ID]]</f>
        <v>#VALUE!</v>
      </c>
      <c r="D2869" t="e">
        <f>DW_Fact_CL_Pricing_Calculations_Report[[#This Row],[CardlockSiteCost_WPROP]]</f>
        <v>#VALUE!</v>
      </c>
      <c r="E2869" t="e">
        <f>DW_Fact_CL_Pricing_Calculations_Report[[#This Row],[NewCardlockSiteCost]]</f>
        <v>#VALUE!</v>
      </c>
      <c r="F2869" t="e">
        <f>DW_Fact_CL_Pricing_Calculations_Report[[#This Row],[Change]]</f>
        <v>#VALUE!</v>
      </c>
      <c r="G2869" t="e">
        <f>DW_Fact_CL_Pricing_Calculations_Report[[#This Row],[FuelPricesDtl_Price]]</f>
        <v>#VALUE!</v>
      </c>
      <c r="H2869" t="e">
        <f>DW_Fact_CL_Pricing_Calculations_Report[[#This Row],[NewTable1]]</f>
        <v>#VALUE!</v>
      </c>
      <c r="I2869" t="e">
        <f>DW_Fact_CL_Pricing_Calculations_Report[[#This Row],[Tax]]</f>
        <v>#VALUE!</v>
      </c>
      <c r="J2869" t="e">
        <f>DW_Fact_CL_Pricing_Calculations_Report[[#This Row],[NewTable1wTax]]</f>
        <v>#VALUE!</v>
      </c>
      <c r="K2869" t="e">
        <f>DW_Fact_CL_Pricing_Calculations_Report[[#This Row],[Prop]]</f>
        <v>#VALUE!</v>
      </c>
      <c r="L2869" t="e">
        <f>DW_Fact_CL_Pricing_Calculations_Report[[#This Row],[Prod_Freight_Class]]</f>
        <v>#VALUE!</v>
      </c>
      <c r="M2869" s="36" t="e">
        <f>DW_Fact_CL_Pricing_Calculations_Report[[#This Row],[Table_Load_Date]]</f>
        <v>#VALUE!</v>
      </c>
      <c r="N2869" t="e">
        <f>DW_Fact_CL_Pricing_Calculations_Report[[#This Row],[Company]]</f>
        <v>#VALUE!</v>
      </c>
      <c r="O2869" t="e">
        <f>DW_Fact_CL_Pricing_Calculations_Report[[#This Row],[InvTerminalWAC]]</f>
        <v>#VALUE!</v>
      </c>
      <c r="P2869" s="36" t="e">
        <f>DW_Fact_CL_Pricing_Calculations_Report[[#This Row],[Table_Load_Date]]</f>
        <v>#VALUE!</v>
      </c>
      <c r="Q2869" t="e">
        <f>DW_Fact_CL_Pricing_Calculations_Report[[#This Row],[Prod_Freight_Class]]</f>
        <v>#VALUE!</v>
      </c>
      <c r="R2869" t="e">
        <f>DW_Fact_CL_Pricing_Calculations_Report[[#This Row],[ReplacementCost]]</f>
        <v>#VALUE!</v>
      </c>
      <c r="S2869" t="e">
        <f>DW_Fact_CL_Pricing_Calculations_Report[[#This Row],[RegionWeightedAverageCost]]</f>
        <v>#VALUE!</v>
      </c>
      <c r="T2869" t="e">
        <f>DW_Fact_CL_Pricing_Calculations_Report[[#This Row],[Prop]]</f>
        <v>#VALUE!</v>
      </c>
      <c r="U2869" t="e">
        <f>DW_Fact_CL_Pricing_Calculations_Report[[#This Row],[CardlockSiteCost]]</f>
        <v>#VALUE!</v>
      </c>
      <c r="V2869" t="e">
        <f>DW_Fact_CL_Pricing_Calculations_Report[[#This Row],[NewCardlockSiteCost]]</f>
        <v>#VALUE!</v>
      </c>
      <c r="W2869" t="e">
        <f>DW_Fact_CL_Pricing_Calculations_Report[[#This Row],[Prod_ID]]</f>
        <v>#VALUE!</v>
      </c>
    </row>
    <row r="2870" spans="1:23" x14ac:dyDescent="0.25">
      <c r="A2870">
        <f>'Azure Calculations'!F2368</f>
        <v>0</v>
      </c>
      <c r="B2870" t="e">
        <f>DW_Fact_CL_Pricing_Calculations_Report[[#This Row],[Prod_ID]]</f>
        <v>#VALUE!</v>
      </c>
      <c r="C2870" t="e">
        <f>DW_Fact_CL_Pricing_Calculations_Report[[#This Row],[Vend_ID]]</f>
        <v>#VALUE!</v>
      </c>
      <c r="D2870" t="e">
        <f>DW_Fact_CL_Pricing_Calculations_Report[[#This Row],[CardlockSiteCost_WPROP]]</f>
        <v>#VALUE!</v>
      </c>
      <c r="E2870" t="e">
        <f>DW_Fact_CL_Pricing_Calculations_Report[[#This Row],[NewCardlockSiteCost]]</f>
        <v>#VALUE!</v>
      </c>
      <c r="F2870" t="e">
        <f>DW_Fact_CL_Pricing_Calculations_Report[[#This Row],[Change]]</f>
        <v>#VALUE!</v>
      </c>
      <c r="G2870" t="e">
        <f>DW_Fact_CL_Pricing_Calculations_Report[[#This Row],[FuelPricesDtl_Price]]</f>
        <v>#VALUE!</v>
      </c>
      <c r="H2870" t="e">
        <f>DW_Fact_CL_Pricing_Calculations_Report[[#This Row],[NewTable1]]</f>
        <v>#VALUE!</v>
      </c>
      <c r="I2870" t="e">
        <f>DW_Fact_CL_Pricing_Calculations_Report[[#This Row],[Tax]]</f>
        <v>#VALUE!</v>
      </c>
      <c r="J2870" t="e">
        <f>DW_Fact_CL_Pricing_Calculations_Report[[#This Row],[NewTable1wTax]]</f>
        <v>#VALUE!</v>
      </c>
      <c r="K2870" t="e">
        <f>DW_Fact_CL_Pricing_Calculations_Report[[#This Row],[Prop]]</f>
        <v>#VALUE!</v>
      </c>
      <c r="L2870" t="e">
        <f>DW_Fact_CL_Pricing_Calculations_Report[[#This Row],[Prod_Freight_Class]]</f>
        <v>#VALUE!</v>
      </c>
      <c r="M2870" s="36" t="e">
        <f>DW_Fact_CL_Pricing_Calculations_Report[[#This Row],[Table_Load_Date]]</f>
        <v>#VALUE!</v>
      </c>
      <c r="N2870" t="e">
        <f>DW_Fact_CL_Pricing_Calculations_Report[[#This Row],[Company]]</f>
        <v>#VALUE!</v>
      </c>
      <c r="O2870" t="e">
        <f>DW_Fact_CL_Pricing_Calculations_Report[[#This Row],[InvTerminalWAC]]</f>
        <v>#VALUE!</v>
      </c>
      <c r="P2870" s="36" t="e">
        <f>DW_Fact_CL_Pricing_Calculations_Report[[#This Row],[Table_Load_Date]]</f>
        <v>#VALUE!</v>
      </c>
      <c r="Q2870" t="e">
        <f>DW_Fact_CL_Pricing_Calculations_Report[[#This Row],[Prod_Freight_Class]]</f>
        <v>#VALUE!</v>
      </c>
      <c r="R2870" t="e">
        <f>DW_Fact_CL_Pricing_Calculations_Report[[#This Row],[ReplacementCost]]</f>
        <v>#VALUE!</v>
      </c>
      <c r="S2870" t="e">
        <f>DW_Fact_CL_Pricing_Calculations_Report[[#This Row],[RegionWeightedAverageCost]]</f>
        <v>#VALUE!</v>
      </c>
      <c r="T2870" t="e">
        <f>DW_Fact_CL_Pricing_Calculations_Report[[#This Row],[Prop]]</f>
        <v>#VALUE!</v>
      </c>
      <c r="U2870" t="e">
        <f>DW_Fact_CL_Pricing_Calculations_Report[[#This Row],[CardlockSiteCost]]</f>
        <v>#VALUE!</v>
      </c>
      <c r="V2870" t="e">
        <f>DW_Fact_CL_Pricing_Calculations_Report[[#This Row],[NewCardlockSiteCost]]</f>
        <v>#VALUE!</v>
      </c>
      <c r="W2870" t="e">
        <f>DW_Fact_CL_Pricing_Calculations_Report[[#This Row],[Prod_ID]]</f>
        <v>#VALUE!</v>
      </c>
    </row>
    <row r="2871" spans="1:23" x14ac:dyDescent="0.25">
      <c r="A2871">
        <f>'Azure Calculations'!F2369</f>
        <v>0</v>
      </c>
      <c r="B2871" t="e">
        <f>DW_Fact_CL_Pricing_Calculations_Report[[#This Row],[Prod_ID]]</f>
        <v>#VALUE!</v>
      </c>
      <c r="C2871" t="e">
        <f>DW_Fact_CL_Pricing_Calculations_Report[[#This Row],[Vend_ID]]</f>
        <v>#VALUE!</v>
      </c>
      <c r="D2871" t="e">
        <f>DW_Fact_CL_Pricing_Calculations_Report[[#This Row],[CardlockSiteCost_WPROP]]</f>
        <v>#VALUE!</v>
      </c>
      <c r="E2871" t="e">
        <f>DW_Fact_CL_Pricing_Calculations_Report[[#This Row],[NewCardlockSiteCost]]</f>
        <v>#VALUE!</v>
      </c>
      <c r="F2871" t="e">
        <f>DW_Fact_CL_Pricing_Calculations_Report[[#This Row],[Change]]</f>
        <v>#VALUE!</v>
      </c>
      <c r="G2871" t="e">
        <f>DW_Fact_CL_Pricing_Calculations_Report[[#This Row],[FuelPricesDtl_Price]]</f>
        <v>#VALUE!</v>
      </c>
      <c r="H2871" t="e">
        <f>DW_Fact_CL_Pricing_Calculations_Report[[#This Row],[NewTable1]]</f>
        <v>#VALUE!</v>
      </c>
      <c r="I2871" t="e">
        <f>DW_Fact_CL_Pricing_Calculations_Report[[#This Row],[Tax]]</f>
        <v>#VALUE!</v>
      </c>
      <c r="J2871" t="e">
        <f>DW_Fact_CL_Pricing_Calculations_Report[[#This Row],[NewTable1wTax]]</f>
        <v>#VALUE!</v>
      </c>
      <c r="K2871" t="e">
        <f>DW_Fact_CL_Pricing_Calculations_Report[[#This Row],[Prop]]</f>
        <v>#VALUE!</v>
      </c>
      <c r="L2871" t="e">
        <f>DW_Fact_CL_Pricing_Calculations_Report[[#This Row],[Prod_Freight_Class]]</f>
        <v>#VALUE!</v>
      </c>
      <c r="M2871" s="36" t="e">
        <f>DW_Fact_CL_Pricing_Calculations_Report[[#This Row],[Table_Load_Date]]</f>
        <v>#VALUE!</v>
      </c>
      <c r="N2871" t="e">
        <f>DW_Fact_CL_Pricing_Calculations_Report[[#This Row],[Company]]</f>
        <v>#VALUE!</v>
      </c>
      <c r="O2871" t="e">
        <f>DW_Fact_CL_Pricing_Calculations_Report[[#This Row],[InvTerminalWAC]]</f>
        <v>#VALUE!</v>
      </c>
      <c r="P2871" s="36" t="e">
        <f>DW_Fact_CL_Pricing_Calculations_Report[[#This Row],[Table_Load_Date]]</f>
        <v>#VALUE!</v>
      </c>
      <c r="Q2871" t="e">
        <f>DW_Fact_CL_Pricing_Calculations_Report[[#This Row],[Prod_Freight_Class]]</f>
        <v>#VALUE!</v>
      </c>
      <c r="R2871" t="e">
        <f>DW_Fact_CL_Pricing_Calculations_Report[[#This Row],[ReplacementCost]]</f>
        <v>#VALUE!</v>
      </c>
      <c r="S2871" t="e">
        <f>DW_Fact_CL_Pricing_Calculations_Report[[#This Row],[RegionWeightedAverageCost]]</f>
        <v>#VALUE!</v>
      </c>
      <c r="T2871" t="e">
        <f>DW_Fact_CL_Pricing_Calculations_Report[[#This Row],[Prop]]</f>
        <v>#VALUE!</v>
      </c>
      <c r="U2871" t="e">
        <f>DW_Fact_CL_Pricing_Calculations_Report[[#This Row],[CardlockSiteCost]]</f>
        <v>#VALUE!</v>
      </c>
      <c r="V2871" t="e">
        <f>DW_Fact_CL_Pricing_Calculations_Report[[#This Row],[NewCardlockSiteCost]]</f>
        <v>#VALUE!</v>
      </c>
      <c r="W2871" t="e">
        <f>DW_Fact_CL_Pricing_Calculations_Report[[#This Row],[Prod_ID]]</f>
        <v>#VALUE!</v>
      </c>
    </row>
    <row r="2872" spans="1:23" x14ac:dyDescent="0.25">
      <c r="A2872">
        <f>'Azure Calculations'!F2370</f>
        <v>0</v>
      </c>
      <c r="B2872" t="e">
        <f>DW_Fact_CL_Pricing_Calculations_Report[[#This Row],[Prod_ID]]</f>
        <v>#VALUE!</v>
      </c>
      <c r="C2872" t="e">
        <f>DW_Fact_CL_Pricing_Calculations_Report[[#This Row],[Vend_ID]]</f>
        <v>#VALUE!</v>
      </c>
      <c r="D2872" t="e">
        <f>DW_Fact_CL_Pricing_Calculations_Report[[#This Row],[CardlockSiteCost_WPROP]]</f>
        <v>#VALUE!</v>
      </c>
      <c r="E2872" t="e">
        <f>DW_Fact_CL_Pricing_Calculations_Report[[#This Row],[NewCardlockSiteCost]]</f>
        <v>#VALUE!</v>
      </c>
      <c r="F2872" t="e">
        <f>DW_Fact_CL_Pricing_Calculations_Report[[#This Row],[Change]]</f>
        <v>#VALUE!</v>
      </c>
      <c r="G2872" t="e">
        <f>DW_Fact_CL_Pricing_Calculations_Report[[#This Row],[FuelPricesDtl_Price]]</f>
        <v>#VALUE!</v>
      </c>
      <c r="H2872" t="e">
        <f>DW_Fact_CL_Pricing_Calculations_Report[[#This Row],[NewTable1]]</f>
        <v>#VALUE!</v>
      </c>
      <c r="I2872" t="e">
        <f>DW_Fact_CL_Pricing_Calculations_Report[[#This Row],[Tax]]</f>
        <v>#VALUE!</v>
      </c>
      <c r="J2872" t="e">
        <f>DW_Fact_CL_Pricing_Calculations_Report[[#This Row],[NewTable1wTax]]</f>
        <v>#VALUE!</v>
      </c>
      <c r="K2872" t="e">
        <f>DW_Fact_CL_Pricing_Calculations_Report[[#This Row],[Prop]]</f>
        <v>#VALUE!</v>
      </c>
      <c r="L2872" t="e">
        <f>DW_Fact_CL_Pricing_Calculations_Report[[#This Row],[Prod_Freight_Class]]</f>
        <v>#VALUE!</v>
      </c>
      <c r="M2872" s="36" t="e">
        <f>DW_Fact_CL_Pricing_Calculations_Report[[#This Row],[Table_Load_Date]]</f>
        <v>#VALUE!</v>
      </c>
      <c r="N2872" t="e">
        <f>DW_Fact_CL_Pricing_Calculations_Report[[#This Row],[Company]]</f>
        <v>#VALUE!</v>
      </c>
      <c r="O2872" t="e">
        <f>DW_Fact_CL_Pricing_Calculations_Report[[#This Row],[InvTerminalWAC]]</f>
        <v>#VALUE!</v>
      </c>
      <c r="P2872" s="36" t="e">
        <f>DW_Fact_CL_Pricing_Calculations_Report[[#This Row],[Table_Load_Date]]</f>
        <v>#VALUE!</v>
      </c>
      <c r="Q2872" t="e">
        <f>DW_Fact_CL_Pricing_Calculations_Report[[#This Row],[Prod_Freight_Class]]</f>
        <v>#VALUE!</v>
      </c>
      <c r="R2872" t="e">
        <f>DW_Fact_CL_Pricing_Calculations_Report[[#This Row],[ReplacementCost]]</f>
        <v>#VALUE!</v>
      </c>
      <c r="S2872" t="e">
        <f>DW_Fact_CL_Pricing_Calculations_Report[[#This Row],[RegionWeightedAverageCost]]</f>
        <v>#VALUE!</v>
      </c>
      <c r="T2872" t="e">
        <f>DW_Fact_CL_Pricing_Calculations_Report[[#This Row],[Prop]]</f>
        <v>#VALUE!</v>
      </c>
      <c r="U2872" t="e">
        <f>DW_Fact_CL_Pricing_Calculations_Report[[#This Row],[CardlockSiteCost]]</f>
        <v>#VALUE!</v>
      </c>
      <c r="V2872" t="e">
        <f>DW_Fact_CL_Pricing_Calculations_Report[[#This Row],[NewCardlockSiteCost]]</f>
        <v>#VALUE!</v>
      </c>
      <c r="W2872" t="e">
        <f>DW_Fact_CL_Pricing_Calculations_Report[[#This Row],[Prod_ID]]</f>
        <v>#VALUE!</v>
      </c>
    </row>
    <row r="2873" spans="1:23" x14ac:dyDescent="0.25">
      <c r="A2873">
        <f>'Azure Calculations'!F2371</f>
        <v>0</v>
      </c>
      <c r="B2873" t="e">
        <f>DW_Fact_CL_Pricing_Calculations_Report[[#This Row],[Prod_ID]]</f>
        <v>#VALUE!</v>
      </c>
      <c r="C2873" t="e">
        <f>DW_Fact_CL_Pricing_Calculations_Report[[#This Row],[Vend_ID]]</f>
        <v>#VALUE!</v>
      </c>
      <c r="D2873" t="e">
        <f>DW_Fact_CL_Pricing_Calculations_Report[[#This Row],[CardlockSiteCost_WPROP]]</f>
        <v>#VALUE!</v>
      </c>
      <c r="E2873" t="e">
        <f>DW_Fact_CL_Pricing_Calculations_Report[[#This Row],[NewCardlockSiteCost]]</f>
        <v>#VALUE!</v>
      </c>
      <c r="F2873" t="e">
        <f>DW_Fact_CL_Pricing_Calculations_Report[[#This Row],[Change]]</f>
        <v>#VALUE!</v>
      </c>
      <c r="G2873" t="e">
        <f>DW_Fact_CL_Pricing_Calculations_Report[[#This Row],[FuelPricesDtl_Price]]</f>
        <v>#VALUE!</v>
      </c>
      <c r="H2873" t="e">
        <f>DW_Fact_CL_Pricing_Calculations_Report[[#This Row],[NewTable1]]</f>
        <v>#VALUE!</v>
      </c>
      <c r="I2873" t="e">
        <f>DW_Fact_CL_Pricing_Calculations_Report[[#This Row],[Tax]]</f>
        <v>#VALUE!</v>
      </c>
      <c r="J2873" t="e">
        <f>DW_Fact_CL_Pricing_Calculations_Report[[#This Row],[NewTable1wTax]]</f>
        <v>#VALUE!</v>
      </c>
      <c r="K2873" t="e">
        <f>DW_Fact_CL_Pricing_Calculations_Report[[#This Row],[Prop]]</f>
        <v>#VALUE!</v>
      </c>
      <c r="L2873" t="e">
        <f>DW_Fact_CL_Pricing_Calculations_Report[[#This Row],[Prod_Freight_Class]]</f>
        <v>#VALUE!</v>
      </c>
      <c r="M2873" s="36" t="e">
        <f>DW_Fact_CL_Pricing_Calculations_Report[[#This Row],[Table_Load_Date]]</f>
        <v>#VALUE!</v>
      </c>
      <c r="N2873" t="e">
        <f>DW_Fact_CL_Pricing_Calculations_Report[[#This Row],[Company]]</f>
        <v>#VALUE!</v>
      </c>
      <c r="O2873" t="e">
        <f>DW_Fact_CL_Pricing_Calculations_Report[[#This Row],[InvTerminalWAC]]</f>
        <v>#VALUE!</v>
      </c>
      <c r="P2873" s="36" t="e">
        <f>DW_Fact_CL_Pricing_Calculations_Report[[#This Row],[Table_Load_Date]]</f>
        <v>#VALUE!</v>
      </c>
      <c r="Q2873" t="e">
        <f>DW_Fact_CL_Pricing_Calculations_Report[[#This Row],[Prod_Freight_Class]]</f>
        <v>#VALUE!</v>
      </c>
      <c r="R2873" t="e">
        <f>DW_Fact_CL_Pricing_Calculations_Report[[#This Row],[ReplacementCost]]</f>
        <v>#VALUE!</v>
      </c>
      <c r="S2873" t="e">
        <f>DW_Fact_CL_Pricing_Calculations_Report[[#This Row],[RegionWeightedAverageCost]]</f>
        <v>#VALUE!</v>
      </c>
      <c r="T2873" t="e">
        <f>DW_Fact_CL_Pricing_Calculations_Report[[#This Row],[Prop]]</f>
        <v>#VALUE!</v>
      </c>
      <c r="U2873" t="e">
        <f>DW_Fact_CL_Pricing_Calculations_Report[[#This Row],[CardlockSiteCost]]</f>
        <v>#VALUE!</v>
      </c>
      <c r="V2873" t="e">
        <f>DW_Fact_CL_Pricing_Calculations_Report[[#This Row],[NewCardlockSiteCost]]</f>
        <v>#VALUE!</v>
      </c>
      <c r="W2873" t="e">
        <f>DW_Fact_CL_Pricing_Calculations_Report[[#This Row],[Prod_ID]]</f>
        <v>#VALUE!</v>
      </c>
    </row>
    <row r="2874" spans="1:23" x14ac:dyDescent="0.25">
      <c r="A2874">
        <f>'Azure Calculations'!F2372</f>
        <v>0</v>
      </c>
      <c r="B2874" t="e">
        <f>DW_Fact_CL_Pricing_Calculations_Report[[#This Row],[Prod_ID]]</f>
        <v>#VALUE!</v>
      </c>
      <c r="C2874" t="e">
        <f>DW_Fact_CL_Pricing_Calculations_Report[[#This Row],[Vend_ID]]</f>
        <v>#VALUE!</v>
      </c>
      <c r="D2874" t="e">
        <f>DW_Fact_CL_Pricing_Calculations_Report[[#This Row],[CardlockSiteCost_WPROP]]</f>
        <v>#VALUE!</v>
      </c>
      <c r="E2874" t="e">
        <f>DW_Fact_CL_Pricing_Calculations_Report[[#This Row],[NewCardlockSiteCost]]</f>
        <v>#VALUE!</v>
      </c>
      <c r="F2874" t="e">
        <f>DW_Fact_CL_Pricing_Calculations_Report[[#This Row],[Change]]</f>
        <v>#VALUE!</v>
      </c>
      <c r="G2874" t="e">
        <f>DW_Fact_CL_Pricing_Calculations_Report[[#This Row],[FuelPricesDtl_Price]]</f>
        <v>#VALUE!</v>
      </c>
      <c r="H2874" t="e">
        <f>DW_Fact_CL_Pricing_Calculations_Report[[#This Row],[NewTable1]]</f>
        <v>#VALUE!</v>
      </c>
      <c r="I2874" t="e">
        <f>DW_Fact_CL_Pricing_Calculations_Report[[#This Row],[Tax]]</f>
        <v>#VALUE!</v>
      </c>
      <c r="J2874" t="e">
        <f>DW_Fact_CL_Pricing_Calculations_Report[[#This Row],[NewTable1wTax]]</f>
        <v>#VALUE!</v>
      </c>
      <c r="K2874" t="e">
        <f>DW_Fact_CL_Pricing_Calculations_Report[[#This Row],[Prop]]</f>
        <v>#VALUE!</v>
      </c>
      <c r="L2874" t="e">
        <f>DW_Fact_CL_Pricing_Calculations_Report[[#This Row],[Prod_Freight_Class]]</f>
        <v>#VALUE!</v>
      </c>
      <c r="M2874" s="36" t="e">
        <f>DW_Fact_CL_Pricing_Calculations_Report[[#This Row],[Table_Load_Date]]</f>
        <v>#VALUE!</v>
      </c>
      <c r="N2874" t="e">
        <f>DW_Fact_CL_Pricing_Calculations_Report[[#This Row],[Company]]</f>
        <v>#VALUE!</v>
      </c>
      <c r="O2874" t="e">
        <f>DW_Fact_CL_Pricing_Calculations_Report[[#This Row],[InvTerminalWAC]]</f>
        <v>#VALUE!</v>
      </c>
      <c r="P2874" s="36" t="e">
        <f>DW_Fact_CL_Pricing_Calculations_Report[[#This Row],[Table_Load_Date]]</f>
        <v>#VALUE!</v>
      </c>
      <c r="Q2874" t="e">
        <f>DW_Fact_CL_Pricing_Calculations_Report[[#This Row],[Prod_Freight_Class]]</f>
        <v>#VALUE!</v>
      </c>
      <c r="R2874" t="e">
        <f>DW_Fact_CL_Pricing_Calculations_Report[[#This Row],[ReplacementCost]]</f>
        <v>#VALUE!</v>
      </c>
      <c r="S2874" t="e">
        <f>DW_Fact_CL_Pricing_Calculations_Report[[#This Row],[RegionWeightedAverageCost]]</f>
        <v>#VALUE!</v>
      </c>
      <c r="T2874" t="e">
        <f>DW_Fact_CL_Pricing_Calculations_Report[[#This Row],[Prop]]</f>
        <v>#VALUE!</v>
      </c>
      <c r="U2874" t="e">
        <f>DW_Fact_CL_Pricing_Calculations_Report[[#This Row],[CardlockSiteCost]]</f>
        <v>#VALUE!</v>
      </c>
      <c r="V2874" t="e">
        <f>DW_Fact_CL_Pricing_Calculations_Report[[#This Row],[NewCardlockSiteCost]]</f>
        <v>#VALUE!</v>
      </c>
      <c r="W2874" t="e">
        <f>DW_Fact_CL_Pricing_Calculations_Report[[#This Row],[Prod_ID]]</f>
        <v>#VALUE!</v>
      </c>
    </row>
    <row r="2875" spans="1:23" x14ac:dyDescent="0.25">
      <c r="A2875">
        <f>'Azure Calculations'!F2373</f>
        <v>0</v>
      </c>
      <c r="B2875" t="e">
        <f>DW_Fact_CL_Pricing_Calculations_Report[[#This Row],[Prod_ID]]</f>
        <v>#VALUE!</v>
      </c>
      <c r="C2875" t="e">
        <f>DW_Fact_CL_Pricing_Calculations_Report[[#This Row],[Vend_ID]]</f>
        <v>#VALUE!</v>
      </c>
      <c r="D2875" t="e">
        <f>DW_Fact_CL_Pricing_Calculations_Report[[#This Row],[CardlockSiteCost_WPROP]]</f>
        <v>#VALUE!</v>
      </c>
      <c r="E2875" t="e">
        <f>DW_Fact_CL_Pricing_Calculations_Report[[#This Row],[NewCardlockSiteCost]]</f>
        <v>#VALUE!</v>
      </c>
      <c r="F2875" t="e">
        <f>DW_Fact_CL_Pricing_Calculations_Report[[#This Row],[Change]]</f>
        <v>#VALUE!</v>
      </c>
      <c r="G2875" t="e">
        <f>DW_Fact_CL_Pricing_Calculations_Report[[#This Row],[FuelPricesDtl_Price]]</f>
        <v>#VALUE!</v>
      </c>
      <c r="H2875" t="e">
        <f>DW_Fact_CL_Pricing_Calculations_Report[[#This Row],[NewTable1]]</f>
        <v>#VALUE!</v>
      </c>
      <c r="I2875" t="e">
        <f>DW_Fact_CL_Pricing_Calculations_Report[[#This Row],[Tax]]</f>
        <v>#VALUE!</v>
      </c>
      <c r="J2875" t="e">
        <f>DW_Fact_CL_Pricing_Calculations_Report[[#This Row],[NewTable1wTax]]</f>
        <v>#VALUE!</v>
      </c>
      <c r="K2875" t="e">
        <f>DW_Fact_CL_Pricing_Calculations_Report[[#This Row],[Prop]]</f>
        <v>#VALUE!</v>
      </c>
      <c r="L2875" t="e">
        <f>DW_Fact_CL_Pricing_Calculations_Report[[#This Row],[Prod_Freight_Class]]</f>
        <v>#VALUE!</v>
      </c>
      <c r="M2875" s="36" t="e">
        <f>DW_Fact_CL_Pricing_Calculations_Report[[#This Row],[Table_Load_Date]]</f>
        <v>#VALUE!</v>
      </c>
      <c r="N2875" t="e">
        <f>DW_Fact_CL_Pricing_Calculations_Report[[#This Row],[Company]]</f>
        <v>#VALUE!</v>
      </c>
      <c r="O2875" t="e">
        <f>DW_Fact_CL_Pricing_Calculations_Report[[#This Row],[InvTerminalWAC]]</f>
        <v>#VALUE!</v>
      </c>
      <c r="P2875" s="36" t="e">
        <f>DW_Fact_CL_Pricing_Calculations_Report[[#This Row],[Table_Load_Date]]</f>
        <v>#VALUE!</v>
      </c>
      <c r="Q2875" t="e">
        <f>DW_Fact_CL_Pricing_Calculations_Report[[#This Row],[Prod_Freight_Class]]</f>
        <v>#VALUE!</v>
      </c>
      <c r="R2875" t="e">
        <f>DW_Fact_CL_Pricing_Calculations_Report[[#This Row],[ReplacementCost]]</f>
        <v>#VALUE!</v>
      </c>
      <c r="S2875" t="e">
        <f>DW_Fact_CL_Pricing_Calculations_Report[[#This Row],[RegionWeightedAverageCost]]</f>
        <v>#VALUE!</v>
      </c>
      <c r="T2875" t="e">
        <f>DW_Fact_CL_Pricing_Calculations_Report[[#This Row],[Prop]]</f>
        <v>#VALUE!</v>
      </c>
      <c r="U2875" t="e">
        <f>DW_Fact_CL_Pricing_Calculations_Report[[#This Row],[CardlockSiteCost]]</f>
        <v>#VALUE!</v>
      </c>
      <c r="V2875" t="e">
        <f>DW_Fact_CL_Pricing_Calculations_Report[[#This Row],[NewCardlockSiteCost]]</f>
        <v>#VALUE!</v>
      </c>
      <c r="W2875" t="e">
        <f>DW_Fact_CL_Pricing_Calculations_Report[[#This Row],[Prod_ID]]</f>
        <v>#VALUE!</v>
      </c>
    </row>
    <row r="2876" spans="1:23" x14ac:dyDescent="0.25">
      <c r="A2876">
        <f>'Azure Calculations'!F2374</f>
        <v>0</v>
      </c>
      <c r="B2876" t="e">
        <f>DW_Fact_CL_Pricing_Calculations_Report[[#This Row],[Prod_ID]]</f>
        <v>#VALUE!</v>
      </c>
      <c r="C2876" t="e">
        <f>DW_Fact_CL_Pricing_Calculations_Report[[#This Row],[Vend_ID]]</f>
        <v>#VALUE!</v>
      </c>
      <c r="D2876" t="e">
        <f>DW_Fact_CL_Pricing_Calculations_Report[[#This Row],[CardlockSiteCost_WPROP]]</f>
        <v>#VALUE!</v>
      </c>
      <c r="E2876" t="e">
        <f>DW_Fact_CL_Pricing_Calculations_Report[[#This Row],[NewCardlockSiteCost]]</f>
        <v>#VALUE!</v>
      </c>
      <c r="F2876" t="e">
        <f>DW_Fact_CL_Pricing_Calculations_Report[[#This Row],[Change]]</f>
        <v>#VALUE!</v>
      </c>
      <c r="G2876" t="e">
        <f>DW_Fact_CL_Pricing_Calculations_Report[[#This Row],[FuelPricesDtl_Price]]</f>
        <v>#VALUE!</v>
      </c>
      <c r="H2876" t="e">
        <f>DW_Fact_CL_Pricing_Calculations_Report[[#This Row],[NewTable1]]</f>
        <v>#VALUE!</v>
      </c>
      <c r="I2876" t="e">
        <f>DW_Fact_CL_Pricing_Calculations_Report[[#This Row],[Tax]]</f>
        <v>#VALUE!</v>
      </c>
      <c r="J2876" t="e">
        <f>DW_Fact_CL_Pricing_Calculations_Report[[#This Row],[NewTable1wTax]]</f>
        <v>#VALUE!</v>
      </c>
      <c r="K2876" t="e">
        <f>DW_Fact_CL_Pricing_Calculations_Report[[#This Row],[Prop]]</f>
        <v>#VALUE!</v>
      </c>
      <c r="L2876" t="e">
        <f>DW_Fact_CL_Pricing_Calculations_Report[[#This Row],[Prod_Freight_Class]]</f>
        <v>#VALUE!</v>
      </c>
      <c r="M2876" s="36" t="e">
        <f>DW_Fact_CL_Pricing_Calculations_Report[[#This Row],[Table_Load_Date]]</f>
        <v>#VALUE!</v>
      </c>
      <c r="N2876" t="e">
        <f>DW_Fact_CL_Pricing_Calculations_Report[[#This Row],[Company]]</f>
        <v>#VALUE!</v>
      </c>
      <c r="O2876" t="e">
        <f>DW_Fact_CL_Pricing_Calculations_Report[[#This Row],[InvTerminalWAC]]</f>
        <v>#VALUE!</v>
      </c>
      <c r="P2876" s="36" t="e">
        <f>DW_Fact_CL_Pricing_Calculations_Report[[#This Row],[Table_Load_Date]]</f>
        <v>#VALUE!</v>
      </c>
      <c r="Q2876" t="e">
        <f>DW_Fact_CL_Pricing_Calculations_Report[[#This Row],[Prod_Freight_Class]]</f>
        <v>#VALUE!</v>
      </c>
      <c r="R2876" t="e">
        <f>DW_Fact_CL_Pricing_Calculations_Report[[#This Row],[ReplacementCost]]</f>
        <v>#VALUE!</v>
      </c>
      <c r="S2876" t="e">
        <f>DW_Fact_CL_Pricing_Calculations_Report[[#This Row],[RegionWeightedAverageCost]]</f>
        <v>#VALUE!</v>
      </c>
      <c r="T2876" t="e">
        <f>DW_Fact_CL_Pricing_Calculations_Report[[#This Row],[Prop]]</f>
        <v>#VALUE!</v>
      </c>
      <c r="U2876" t="e">
        <f>DW_Fact_CL_Pricing_Calculations_Report[[#This Row],[CardlockSiteCost]]</f>
        <v>#VALUE!</v>
      </c>
      <c r="V2876" t="e">
        <f>DW_Fact_CL_Pricing_Calculations_Report[[#This Row],[NewCardlockSiteCost]]</f>
        <v>#VALUE!</v>
      </c>
      <c r="W2876" t="e">
        <f>DW_Fact_CL_Pricing_Calculations_Report[[#This Row],[Prod_ID]]</f>
        <v>#VALUE!</v>
      </c>
    </row>
    <row r="2877" spans="1:23" x14ac:dyDescent="0.25">
      <c r="A2877">
        <f>'Azure Calculations'!F2375</f>
        <v>0</v>
      </c>
      <c r="B2877" t="e">
        <f>DW_Fact_CL_Pricing_Calculations_Report[[#This Row],[Prod_ID]]</f>
        <v>#VALUE!</v>
      </c>
      <c r="C2877" t="e">
        <f>DW_Fact_CL_Pricing_Calculations_Report[[#This Row],[Vend_ID]]</f>
        <v>#VALUE!</v>
      </c>
      <c r="D2877" t="e">
        <f>DW_Fact_CL_Pricing_Calculations_Report[[#This Row],[CardlockSiteCost_WPROP]]</f>
        <v>#VALUE!</v>
      </c>
      <c r="E2877" t="e">
        <f>DW_Fact_CL_Pricing_Calculations_Report[[#This Row],[NewCardlockSiteCost]]</f>
        <v>#VALUE!</v>
      </c>
      <c r="F2877" t="e">
        <f>DW_Fact_CL_Pricing_Calculations_Report[[#This Row],[Change]]</f>
        <v>#VALUE!</v>
      </c>
      <c r="G2877" t="e">
        <f>DW_Fact_CL_Pricing_Calculations_Report[[#This Row],[FuelPricesDtl_Price]]</f>
        <v>#VALUE!</v>
      </c>
      <c r="H2877" t="e">
        <f>DW_Fact_CL_Pricing_Calculations_Report[[#This Row],[NewTable1]]</f>
        <v>#VALUE!</v>
      </c>
      <c r="I2877" t="e">
        <f>DW_Fact_CL_Pricing_Calculations_Report[[#This Row],[Tax]]</f>
        <v>#VALUE!</v>
      </c>
      <c r="J2877" t="e">
        <f>DW_Fact_CL_Pricing_Calculations_Report[[#This Row],[NewTable1wTax]]</f>
        <v>#VALUE!</v>
      </c>
      <c r="K2877" t="e">
        <f>DW_Fact_CL_Pricing_Calculations_Report[[#This Row],[Prop]]</f>
        <v>#VALUE!</v>
      </c>
      <c r="L2877" t="e">
        <f>DW_Fact_CL_Pricing_Calculations_Report[[#This Row],[Prod_Freight_Class]]</f>
        <v>#VALUE!</v>
      </c>
      <c r="M2877" s="36" t="e">
        <f>DW_Fact_CL_Pricing_Calculations_Report[[#This Row],[Table_Load_Date]]</f>
        <v>#VALUE!</v>
      </c>
      <c r="N2877" t="e">
        <f>DW_Fact_CL_Pricing_Calculations_Report[[#This Row],[Company]]</f>
        <v>#VALUE!</v>
      </c>
      <c r="O2877" t="e">
        <f>DW_Fact_CL_Pricing_Calculations_Report[[#This Row],[InvTerminalWAC]]</f>
        <v>#VALUE!</v>
      </c>
      <c r="P2877" s="36" t="e">
        <f>DW_Fact_CL_Pricing_Calculations_Report[[#This Row],[Table_Load_Date]]</f>
        <v>#VALUE!</v>
      </c>
      <c r="Q2877" t="e">
        <f>DW_Fact_CL_Pricing_Calculations_Report[[#This Row],[Prod_Freight_Class]]</f>
        <v>#VALUE!</v>
      </c>
      <c r="R2877" t="e">
        <f>DW_Fact_CL_Pricing_Calculations_Report[[#This Row],[ReplacementCost]]</f>
        <v>#VALUE!</v>
      </c>
      <c r="S2877" t="e">
        <f>DW_Fact_CL_Pricing_Calculations_Report[[#This Row],[RegionWeightedAverageCost]]</f>
        <v>#VALUE!</v>
      </c>
      <c r="T2877" t="e">
        <f>DW_Fact_CL_Pricing_Calculations_Report[[#This Row],[Prop]]</f>
        <v>#VALUE!</v>
      </c>
      <c r="U2877" t="e">
        <f>DW_Fact_CL_Pricing_Calculations_Report[[#This Row],[CardlockSiteCost]]</f>
        <v>#VALUE!</v>
      </c>
      <c r="V2877" t="e">
        <f>DW_Fact_CL_Pricing_Calculations_Report[[#This Row],[NewCardlockSiteCost]]</f>
        <v>#VALUE!</v>
      </c>
      <c r="W2877" t="e">
        <f>DW_Fact_CL_Pricing_Calculations_Report[[#This Row],[Prod_ID]]</f>
        <v>#VALUE!</v>
      </c>
    </row>
    <row r="2878" spans="1:23" x14ac:dyDescent="0.25">
      <c r="A2878">
        <f>'Azure Calculations'!F2376</f>
        <v>0</v>
      </c>
      <c r="B2878" t="e">
        <f>DW_Fact_CL_Pricing_Calculations_Report[[#This Row],[Prod_ID]]</f>
        <v>#VALUE!</v>
      </c>
      <c r="C2878" t="e">
        <f>DW_Fact_CL_Pricing_Calculations_Report[[#This Row],[Vend_ID]]</f>
        <v>#VALUE!</v>
      </c>
      <c r="D2878" t="e">
        <f>DW_Fact_CL_Pricing_Calculations_Report[[#This Row],[CardlockSiteCost_WPROP]]</f>
        <v>#VALUE!</v>
      </c>
      <c r="E2878" t="e">
        <f>DW_Fact_CL_Pricing_Calculations_Report[[#This Row],[NewCardlockSiteCost]]</f>
        <v>#VALUE!</v>
      </c>
      <c r="F2878" t="e">
        <f>DW_Fact_CL_Pricing_Calculations_Report[[#This Row],[Change]]</f>
        <v>#VALUE!</v>
      </c>
      <c r="G2878" t="e">
        <f>DW_Fact_CL_Pricing_Calculations_Report[[#This Row],[FuelPricesDtl_Price]]</f>
        <v>#VALUE!</v>
      </c>
      <c r="H2878" t="e">
        <f>DW_Fact_CL_Pricing_Calculations_Report[[#This Row],[NewTable1]]</f>
        <v>#VALUE!</v>
      </c>
      <c r="I2878" t="e">
        <f>DW_Fact_CL_Pricing_Calculations_Report[[#This Row],[Tax]]</f>
        <v>#VALUE!</v>
      </c>
      <c r="J2878" t="e">
        <f>DW_Fact_CL_Pricing_Calculations_Report[[#This Row],[NewTable1wTax]]</f>
        <v>#VALUE!</v>
      </c>
      <c r="K2878" t="e">
        <f>DW_Fact_CL_Pricing_Calculations_Report[[#This Row],[Prop]]</f>
        <v>#VALUE!</v>
      </c>
      <c r="L2878" t="e">
        <f>DW_Fact_CL_Pricing_Calculations_Report[[#This Row],[Prod_Freight_Class]]</f>
        <v>#VALUE!</v>
      </c>
      <c r="M2878" s="36" t="e">
        <f>DW_Fact_CL_Pricing_Calculations_Report[[#This Row],[Table_Load_Date]]</f>
        <v>#VALUE!</v>
      </c>
      <c r="N2878" t="e">
        <f>DW_Fact_CL_Pricing_Calculations_Report[[#This Row],[Company]]</f>
        <v>#VALUE!</v>
      </c>
      <c r="O2878" t="e">
        <f>DW_Fact_CL_Pricing_Calculations_Report[[#This Row],[InvTerminalWAC]]</f>
        <v>#VALUE!</v>
      </c>
      <c r="P2878" s="36" t="e">
        <f>DW_Fact_CL_Pricing_Calculations_Report[[#This Row],[Table_Load_Date]]</f>
        <v>#VALUE!</v>
      </c>
      <c r="Q2878" t="e">
        <f>DW_Fact_CL_Pricing_Calculations_Report[[#This Row],[Prod_Freight_Class]]</f>
        <v>#VALUE!</v>
      </c>
      <c r="R2878" t="e">
        <f>DW_Fact_CL_Pricing_Calculations_Report[[#This Row],[ReplacementCost]]</f>
        <v>#VALUE!</v>
      </c>
      <c r="S2878" t="e">
        <f>DW_Fact_CL_Pricing_Calculations_Report[[#This Row],[RegionWeightedAverageCost]]</f>
        <v>#VALUE!</v>
      </c>
      <c r="T2878" t="e">
        <f>DW_Fact_CL_Pricing_Calculations_Report[[#This Row],[Prop]]</f>
        <v>#VALUE!</v>
      </c>
      <c r="U2878" t="e">
        <f>DW_Fact_CL_Pricing_Calculations_Report[[#This Row],[CardlockSiteCost]]</f>
        <v>#VALUE!</v>
      </c>
      <c r="V2878" t="e">
        <f>DW_Fact_CL_Pricing_Calculations_Report[[#This Row],[NewCardlockSiteCost]]</f>
        <v>#VALUE!</v>
      </c>
      <c r="W2878" t="e">
        <f>DW_Fact_CL_Pricing_Calculations_Report[[#This Row],[Prod_ID]]</f>
        <v>#VALUE!</v>
      </c>
    </row>
    <row r="2879" spans="1:23" x14ac:dyDescent="0.25">
      <c r="A2879">
        <f>'Azure Calculations'!F2377</f>
        <v>0</v>
      </c>
      <c r="B2879" t="e">
        <f>DW_Fact_CL_Pricing_Calculations_Report[[#This Row],[Prod_ID]]</f>
        <v>#VALUE!</v>
      </c>
      <c r="C2879" t="e">
        <f>DW_Fact_CL_Pricing_Calculations_Report[[#This Row],[Vend_ID]]</f>
        <v>#VALUE!</v>
      </c>
      <c r="D2879" t="e">
        <f>DW_Fact_CL_Pricing_Calculations_Report[[#This Row],[CardlockSiteCost_WPROP]]</f>
        <v>#VALUE!</v>
      </c>
      <c r="E2879" t="e">
        <f>DW_Fact_CL_Pricing_Calculations_Report[[#This Row],[NewCardlockSiteCost]]</f>
        <v>#VALUE!</v>
      </c>
      <c r="F2879" t="e">
        <f>DW_Fact_CL_Pricing_Calculations_Report[[#This Row],[Change]]</f>
        <v>#VALUE!</v>
      </c>
      <c r="G2879" t="e">
        <f>DW_Fact_CL_Pricing_Calculations_Report[[#This Row],[FuelPricesDtl_Price]]</f>
        <v>#VALUE!</v>
      </c>
      <c r="H2879" t="e">
        <f>DW_Fact_CL_Pricing_Calculations_Report[[#This Row],[NewTable1]]</f>
        <v>#VALUE!</v>
      </c>
      <c r="I2879" t="e">
        <f>DW_Fact_CL_Pricing_Calculations_Report[[#This Row],[Tax]]</f>
        <v>#VALUE!</v>
      </c>
      <c r="J2879" t="e">
        <f>DW_Fact_CL_Pricing_Calculations_Report[[#This Row],[NewTable1wTax]]</f>
        <v>#VALUE!</v>
      </c>
      <c r="K2879" t="e">
        <f>DW_Fact_CL_Pricing_Calculations_Report[[#This Row],[Prop]]</f>
        <v>#VALUE!</v>
      </c>
      <c r="L2879" t="e">
        <f>DW_Fact_CL_Pricing_Calculations_Report[[#This Row],[Prod_Freight_Class]]</f>
        <v>#VALUE!</v>
      </c>
      <c r="M2879" s="36" t="e">
        <f>DW_Fact_CL_Pricing_Calculations_Report[[#This Row],[Table_Load_Date]]</f>
        <v>#VALUE!</v>
      </c>
      <c r="N2879" t="e">
        <f>DW_Fact_CL_Pricing_Calculations_Report[[#This Row],[Company]]</f>
        <v>#VALUE!</v>
      </c>
      <c r="O2879" t="e">
        <f>DW_Fact_CL_Pricing_Calculations_Report[[#This Row],[InvTerminalWAC]]</f>
        <v>#VALUE!</v>
      </c>
      <c r="P2879" s="36" t="e">
        <f>DW_Fact_CL_Pricing_Calculations_Report[[#This Row],[Table_Load_Date]]</f>
        <v>#VALUE!</v>
      </c>
      <c r="Q2879" t="e">
        <f>DW_Fact_CL_Pricing_Calculations_Report[[#This Row],[Prod_Freight_Class]]</f>
        <v>#VALUE!</v>
      </c>
      <c r="R2879" t="e">
        <f>DW_Fact_CL_Pricing_Calculations_Report[[#This Row],[ReplacementCost]]</f>
        <v>#VALUE!</v>
      </c>
      <c r="S2879" t="e">
        <f>DW_Fact_CL_Pricing_Calculations_Report[[#This Row],[RegionWeightedAverageCost]]</f>
        <v>#VALUE!</v>
      </c>
      <c r="T2879" t="e">
        <f>DW_Fact_CL_Pricing_Calculations_Report[[#This Row],[Prop]]</f>
        <v>#VALUE!</v>
      </c>
      <c r="U2879" t="e">
        <f>DW_Fact_CL_Pricing_Calculations_Report[[#This Row],[CardlockSiteCost]]</f>
        <v>#VALUE!</v>
      </c>
      <c r="V2879" t="e">
        <f>DW_Fact_CL_Pricing_Calculations_Report[[#This Row],[NewCardlockSiteCost]]</f>
        <v>#VALUE!</v>
      </c>
      <c r="W2879" t="e">
        <f>DW_Fact_CL_Pricing_Calculations_Report[[#This Row],[Prod_ID]]</f>
        <v>#VALUE!</v>
      </c>
    </row>
    <row r="2880" spans="1:23" x14ac:dyDescent="0.25">
      <c r="A2880">
        <f>'Azure Calculations'!F2378</f>
        <v>0</v>
      </c>
      <c r="B2880" t="e">
        <f>DW_Fact_CL_Pricing_Calculations_Report[[#This Row],[Prod_ID]]</f>
        <v>#VALUE!</v>
      </c>
      <c r="C2880" t="e">
        <f>DW_Fact_CL_Pricing_Calculations_Report[[#This Row],[Vend_ID]]</f>
        <v>#VALUE!</v>
      </c>
      <c r="D2880" t="e">
        <f>DW_Fact_CL_Pricing_Calculations_Report[[#This Row],[CardlockSiteCost_WPROP]]</f>
        <v>#VALUE!</v>
      </c>
      <c r="E2880" t="e">
        <f>DW_Fact_CL_Pricing_Calculations_Report[[#This Row],[NewCardlockSiteCost]]</f>
        <v>#VALUE!</v>
      </c>
      <c r="F2880" t="e">
        <f>DW_Fact_CL_Pricing_Calculations_Report[[#This Row],[Change]]</f>
        <v>#VALUE!</v>
      </c>
      <c r="G2880" t="e">
        <f>DW_Fact_CL_Pricing_Calculations_Report[[#This Row],[FuelPricesDtl_Price]]</f>
        <v>#VALUE!</v>
      </c>
      <c r="H2880" t="e">
        <f>DW_Fact_CL_Pricing_Calculations_Report[[#This Row],[NewTable1]]</f>
        <v>#VALUE!</v>
      </c>
      <c r="I2880" t="e">
        <f>DW_Fact_CL_Pricing_Calculations_Report[[#This Row],[Tax]]</f>
        <v>#VALUE!</v>
      </c>
      <c r="J2880" t="e">
        <f>DW_Fact_CL_Pricing_Calculations_Report[[#This Row],[NewTable1wTax]]</f>
        <v>#VALUE!</v>
      </c>
      <c r="K2880" t="e">
        <f>DW_Fact_CL_Pricing_Calculations_Report[[#This Row],[Prop]]</f>
        <v>#VALUE!</v>
      </c>
      <c r="L2880" t="e">
        <f>DW_Fact_CL_Pricing_Calculations_Report[[#This Row],[Prod_Freight_Class]]</f>
        <v>#VALUE!</v>
      </c>
      <c r="M2880" s="36" t="e">
        <f>DW_Fact_CL_Pricing_Calculations_Report[[#This Row],[Table_Load_Date]]</f>
        <v>#VALUE!</v>
      </c>
      <c r="N2880" t="e">
        <f>DW_Fact_CL_Pricing_Calculations_Report[[#This Row],[Company]]</f>
        <v>#VALUE!</v>
      </c>
      <c r="O2880" t="e">
        <f>DW_Fact_CL_Pricing_Calculations_Report[[#This Row],[InvTerminalWAC]]</f>
        <v>#VALUE!</v>
      </c>
      <c r="P2880" s="36" t="e">
        <f>DW_Fact_CL_Pricing_Calculations_Report[[#This Row],[Table_Load_Date]]</f>
        <v>#VALUE!</v>
      </c>
      <c r="Q2880" t="e">
        <f>DW_Fact_CL_Pricing_Calculations_Report[[#This Row],[Prod_Freight_Class]]</f>
        <v>#VALUE!</v>
      </c>
      <c r="R2880" t="e">
        <f>DW_Fact_CL_Pricing_Calculations_Report[[#This Row],[ReplacementCost]]</f>
        <v>#VALUE!</v>
      </c>
      <c r="S2880" t="e">
        <f>DW_Fact_CL_Pricing_Calculations_Report[[#This Row],[RegionWeightedAverageCost]]</f>
        <v>#VALUE!</v>
      </c>
      <c r="T2880" t="e">
        <f>DW_Fact_CL_Pricing_Calculations_Report[[#This Row],[Prop]]</f>
        <v>#VALUE!</v>
      </c>
      <c r="U2880" t="e">
        <f>DW_Fact_CL_Pricing_Calculations_Report[[#This Row],[CardlockSiteCost]]</f>
        <v>#VALUE!</v>
      </c>
      <c r="V2880" t="e">
        <f>DW_Fact_CL_Pricing_Calculations_Report[[#This Row],[NewCardlockSiteCost]]</f>
        <v>#VALUE!</v>
      </c>
      <c r="W2880" t="e">
        <f>DW_Fact_CL_Pricing_Calculations_Report[[#This Row],[Prod_ID]]</f>
        <v>#VALUE!</v>
      </c>
    </row>
    <row r="2881" spans="1:23" x14ac:dyDescent="0.25">
      <c r="A2881">
        <f>'Azure Calculations'!F2379</f>
        <v>0</v>
      </c>
      <c r="B2881" t="e">
        <f>DW_Fact_CL_Pricing_Calculations_Report[[#This Row],[Prod_ID]]</f>
        <v>#VALUE!</v>
      </c>
      <c r="C2881" t="e">
        <f>DW_Fact_CL_Pricing_Calculations_Report[[#This Row],[Vend_ID]]</f>
        <v>#VALUE!</v>
      </c>
      <c r="D2881" t="e">
        <f>DW_Fact_CL_Pricing_Calculations_Report[[#This Row],[CardlockSiteCost_WPROP]]</f>
        <v>#VALUE!</v>
      </c>
      <c r="E2881" t="e">
        <f>DW_Fact_CL_Pricing_Calculations_Report[[#This Row],[NewCardlockSiteCost]]</f>
        <v>#VALUE!</v>
      </c>
      <c r="F2881" t="e">
        <f>DW_Fact_CL_Pricing_Calculations_Report[[#This Row],[Change]]</f>
        <v>#VALUE!</v>
      </c>
      <c r="G2881" t="e">
        <f>DW_Fact_CL_Pricing_Calculations_Report[[#This Row],[FuelPricesDtl_Price]]</f>
        <v>#VALUE!</v>
      </c>
      <c r="H2881" t="e">
        <f>DW_Fact_CL_Pricing_Calculations_Report[[#This Row],[NewTable1]]</f>
        <v>#VALUE!</v>
      </c>
      <c r="I2881" t="e">
        <f>DW_Fact_CL_Pricing_Calculations_Report[[#This Row],[Tax]]</f>
        <v>#VALUE!</v>
      </c>
      <c r="J2881" t="e">
        <f>DW_Fact_CL_Pricing_Calculations_Report[[#This Row],[NewTable1wTax]]</f>
        <v>#VALUE!</v>
      </c>
      <c r="K2881" t="e">
        <f>DW_Fact_CL_Pricing_Calculations_Report[[#This Row],[Prop]]</f>
        <v>#VALUE!</v>
      </c>
      <c r="L2881" t="e">
        <f>DW_Fact_CL_Pricing_Calculations_Report[[#This Row],[Prod_Freight_Class]]</f>
        <v>#VALUE!</v>
      </c>
      <c r="M2881" s="36" t="e">
        <f>DW_Fact_CL_Pricing_Calculations_Report[[#This Row],[Table_Load_Date]]</f>
        <v>#VALUE!</v>
      </c>
      <c r="N2881" t="e">
        <f>DW_Fact_CL_Pricing_Calculations_Report[[#This Row],[Company]]</f>
        <v>#VALUE!</v>
      </c>
      <c r="O2881" t="e">
        <f>DW_Fact_CL_Pricing_Calculations_Report[[#This Row],[InvTerminalWAC]]</f>
        <v>#VALUE!</v>
      </c>
      <c r="P2881" s="36" t="e">
        <f>DW_Fact_CL_Pricing_Calculations_Report[[#This Row],[Table_Load_Date]]</f>
        <v>#VALUE!</v>
      </c>
      <c r="Q2881" t="e">
        <f>DW_Fact_CL_Pricing_Calculations_Report[[#This Row],[Prod_Freight_Class]]</f>
        <v>#VALUE!</v>
      </c>
      <c r="R2881" t="e">
        <f>DW_Fact_CL_Pricing_Calculations_Report[[#This Row],[ReplacementCost]]</f>
        <v>#VALUE!</v>
      </c>
      <c r="S2881" t="e">
        <f>DW_Fact_CL_Pricing_Calculations_Report[[#This Row],[RegionWeightedAverageCost]]</f>
        <v>#VALUE!</v>
      </c>
      <c r="T2881" t="e">
        <f>DW_Fact_CL_Pricing_Calculations_Report[[#This Row],[Prop]]</f>
        <v>#VALUE!</v>
      </c>
      <c r="U2881" t="e">
        <f>DW_Fact_CL_Pricing_Calculations_Report[[#This Row],[CardlockSiteCost]]</f>
        <v>#VALUE!</v>
      </c>
      <c r="V2881" t="e">
        <f>DW_Fact_CL_Pricing_Calculations_Report[[#This Row],[NewCardlockSiteCost]]</f>
        <v>#VALUE!</v>
      </c>
      <c r="W2881" t="e">
        <f>DW_Fact_CL_Pricing_Calculations_Report[[#This Row],[Prod_ID]]</f>
        <v>#VALUE!</v>
      </c>
    </row>
    <row r="2882" spans="1:23" x14ac:dyDescent="0.25">
      <c r="A2882">
        <f>'Azure Calculations'!F2380</f>
        <v>0</v>
      </c>
      <c r="B2882" t="e">
        <f>DW_Fact_CL_Pricing_Calculations_Report[[#This Row],[Prod_ID]]</f>
        <v>#VALUE!</v>
      </c>
      <c r="C2882" t="e">
        <f>DW_Fact_CL_Pricing_Calculations_Report[[#This Row],[Vend_ID]]</f>
        <v>#VALUE!</v>
      </c>
      <c r="D2882" t="e">
        <f>DW_Fact_CL_Pricing_Calculations_Report[[#This Row],[CardlockSiteCost_WPROP]]</f>
        <v>#VALUE!</v>
      </c>
      <c r="E2882" t="e">
        <f>DW_Fact_CL_Pricing_Calculations_Report[[#This Row],[NewCardlockSiteCost]]</f>
        <v>#VALUE!</v>
      </c>
      <c r="F2882" t="e">
        <f>DW_Fact_CL_Pricing_Calculations_Report[[#This Row],[Change]]</f>
        <v>#VALUE!</v>
      </c>
      <c r="G2882" t="e">
        <f>DW_Fact_CL_Pricing_Calculations_Report[[#This Row],[FuelPricesDtl_Price]]</f>
        <v>#VALUE!</v>
      </c>
      <c r="H2882" t="e">
        <f>DW_Fact_CL_Pricing_Calculations_Report[[#This Row],[NewTable1]]</f>
        <v>#VALUE!</v>
      </c>
      <c r="I2882" t="e">
        <f>DW_Fact_CL_Pricing_Calculations_Report[[#This Row],[Tax]]</f>
        <v>#VALUE!</v>
      </c>
      <c r="J2882" t="e">
        <f>DW_Fact_CL_Pricing_Calculations_Report[[#This Row],[NewTable1wTax]]</f>
        <v>#VALUE!</v>
      </c>
      <c r="K2882" t="e">
        <f>DW_Fact_CL_Pricing_Calculations_Report[[#This Row],[Prop]]</f>
        <v>#VALUE!</v>
      </c>
      <c r="L2882" t="e">
        <f>DW_Fact_CL_Pricing_Calculations_Report[[#This Row],[Prod_Freight_Class]]</f>
        <v>#VALUE!</v>
      </c>
      <c r="M2882" s="36" t="e">
        <f>DW_Fact_CL_Pricing_Calculations_Report[[#This Row],[Table_Load_Date]]</f>
        <v>#VALUE!</v>
      </c>
      <c r="N2882" t="e">
        <f>DW_Fact_CL_Pricing_Calculations_Report[[#This Row],[Company]]</f>
        <v>#VALUE!</v>
      </c>
      <c r="O2882" t="e">
        <f>DW_Fact_CL_Pricing_Calculations_Report[[#This Row],[InvTerminalWAC]]</f>
        <v>#VALUE!</v>
      </c>
      <c r="P2882" s="36" t="e">
        <f>DW_Fact_CL_Pricing_Calculations_Report[[#This Row],[Table_Load_Date]]</f>
        <v>#VALUE!</v>
      </c>
      <c r="Q2882" t="e">
        <f>DW_Fact_CL_Pricing_Calculations_Report[[#This Row],[Prod_Freight_Class]]</f>
        <v>#VALUE!</v>
      </c>
      <c r="R2882" t="e">
        <f>DW_Fact_CL_Pricing_Calculations_Report[[#This Row],[ReplacementCost]]</f>
        <v>#VALUE!</v>
      </c>
      <c r="S2882" t="e">
        <f>DW_Fact_CL_Pricing_Calculations_Report[[#This Row],[RegionWeightedAverageCost]]</f>
        <v>#VALUE!</v>
      </c>
      <c r="T2882" t="e">
        <f>DW_Fact_CL_Pricing_Calculations_Report[[#This Row],[Prop]]</f>
        <v>#VALUE!</v>
      </c>
      <c r="U2882" t="e">
        <f>DW_Fact_CL_Pricing_Calculations_Report[[#This Row],[CardlockSiteCost]]</f>
        <v>#VALUE!</v>
      </c>
      <c r="V2882" t="e">
        <f>DW_Fact_CL_Pricing_Calculations_Report[[#This Row],[NewCardlockSiteCost]]</f>
        <v>#VALUE!</v>
      </c>
      <c r="W2882" t="e">
        <f>DW_Fact_CL_Pricing_Calculations_Report[[#This Row],[Prod_ID]]</f>
        <v>#VALUE!</v>
      </c>
    </row>
    <row r="2883" spans="1:23" x14ac:dyDescent="0.25">
      <c r="A2883">
        <f>'Azure Calculations'!F2381</f>
        <v>0</v>
      </c>
      <c r="B2883" t="e">
        <f>DW_Fact_CL_Pricing_Calculations_Report[[#This Row],[Prod_ID]]</f>
        <v>#VALUE!</v>
      </c>
      <c r="C2883" t="e">
        <f>DW_Fact_CL_Pricing_Calculations_Report[[#This Row],[Vend_ID]]</f>
        <v>#VALUE!</v>
      </c>
      <c r="D2883" t="e">
        <f>DW_Fact_CL_Pricing_Calculations_Report[[#This Row],[CardlockSiteCost_WPROP]]</f>
        <v>#VALUE!</v>
      </c>
      <c r="E2883" t="e">
        <f>DW_Fact_CL_Pricing_Calculations_Report[[#This Row],[NewCardlockSiteCost]]</f>
        <v>#VALUE!</v>
      </c>
      <c r="F2883" t="e">
        <f>DW_Fact_CL_Pricing_Calculations_Report[[#This Row],[Change]]</f>
        <v>#VALUE!</v>
      </c>
      <c r="G2883" t="e">
        <f>DW_Fact_CL_Pricing_Calculations_Report[[#This Row],[FuelPricesDtl_Price]]</f>
        <v>#VALUE!</v>
      </c>
      <c r="H2883" t="e">
        <f>DW_Fact_CL_Pricing_Calculations_Report[[#This Row],[NewTable1]]</f>
        <v>#VALUE!</v>
      </c>
      <c r="I2883" t="e">
        <f>DW_Fact_CL_Pricing_Calculations_Report[[#This Row],[Tax]]</f>
        <v>#VALUE!</v>
      </c>
      <c r="J2883" t="e">
        <f>DW_Fact_CL_Pricing_Calculations_Report[[#This Row],[NewTable1wTax]]</f>
        <v>#VALUE!</v>
      </c>
      <c r="K2883" t="e">
        <f>DW_Fact_CL_Pricing_Calculations_Report[[#This Row],[Prop]]</f>
        <v>#VALUE!</v>
      </c>
      <c r="L2883" t="e">
        <f>DW_Fact_CL_Pricing_Calculations_Report[[#This Row],[Prod_Freight_Class]]</f>
        <v>#VALUE!</v>
      </c>
      <c r="M2883" s="36" t="e">
        <f>DW_Fact_CL_Pricing_Calculations_Report[[#This Row],[Table_Load_Date]]</f>
        <v>#VALUE!</v>
      </c>
      <c r="N2883" t="e">
        <f>DW_Fact_CL_Pricing_Calculations_Report[[#This Row],[Company]]</f>
        <v>#VALUE!</v>
      </c>
      <c r="O2883" t="e">
        <f>DW_Fact_CL_Pricing_Calculations_Report[[#This Row],[InvTerminalWAC]]</f>
        <v>#VALUE!</v>
      </c>
      <c r="P2883" s="36" t="e">
        <f>DW_Fact_CL_Pricing_Calculations_Report[[#This Row],[Table_Load_Date]]</f>
        <v>#VALUE!</v>
      </c>
      <c r="Q2883" t="e">
        <f>DW_Fact_CL_Pricing_Calculations_Report[[#This Row],[Prod_Freight_Class]]</f>
        <v>#VALUE!</v>
      </c>
      <c r="R2883" t="e">
        <f>DW_Fact_CL_Pricing_Calculations_Report[[#This Row],[ReplacementCost]]</f>
        <v>#VALUE!</v>
      </c>
      <c r="S2883" t="e">
        <f>DW_Fact_CL_Pricing_Calculations_Report[[#This Row],[RegionWeightedAverageCost]]</f>
        <v>#VALUE!</v>
      </c>
      <c r="T2883" t="e">
        <f>DW_Fact_CL_Pricing_Calculations_Report[[#This Row],[Prop]]</f>
        <v>#VALUE!</v>
      </c>
      <c r="U2883" t="e">
        <f>DW_Fact_CL_Pricing_Calculations_Report[[#This Row],[CardlockSiteCost]]</f>
        <v>#VALUE!</v>
      </c>
      <c r="V2883" t="e">
        <f>DW_Fact_CL_Pricing_Calculations_Report[[#This Row],[NewCardlockSiteCost]]</f>
        <v>#VALUE!</v>
      </c>
      <c r="W2883" t="e">
        <f>DW_Fact_CL_Pricing_Calculations_Report[[#This Row],[Prod_ID]]</f>
        <v>#VALUE!</v>
      </c>
    </row>
    <row r="2884" spans="1:23" x14ac:dyDescent="0.25">
      <c r="A2884">
        <f>'Azure Calculations'!F2382</f>
        <v>0</v>
      </c>
      <c r="B2884" t="e">
        <f>DW_Fact_CL_Pricing_Calculations_Report[[#This Row],[Prod_ID]]</f>
        <v>#VALUE!</v>
      </c>
      <c r="C2884" t="e">
        <f>DW_Fact_CL_Pricing_Calculations_Report[[#This Row],[Vend_ID]]</f>
        <v>#VALUE!</v>
      </c>
      <c r="D2884" t="e">
        <f>DW_Fact_CL_Pricing_Calculations_Report[[#This Row],[CardlockSiteCost_WPROP]]</f>
        <v>#VALUE!</v>
      </c>
      <c r="E2884" t="e">
        <f>DW_Fact_CL_Pricing_Calculations_Report[[#This Row],[NewCardlockSiteCost]]</f>
        <v>#VALUE!</v>
      </c>
      <c r="F2884" t="e">
        <f>DW_Fact_CL_Pricing_Calculations_Report[[#This Row],[Change]]</f>
        <v>#VALUE!</v>
      </c>
      <c r="G2884" t="e">
        <f>DW_Fact_CL_Pricing_Calculations_Report[[#This Row],[FuelPricesDtl_Price]]</f>
        <v>#VALUE!</v>
      </c>
      <c r="H2884" t="e">
        <f>DW_Fact_CL_Pricing_Calculations_Report[[#This Row],[NewTable1]]</f>
        <v>#VALUE!</v>
      </c>
      <c r="I2884" t="e">
        <f>DW_Fact_CL_Pricing_Calculations_Report[[#This Row],[Tax]]</f>
        <v>#VALUE!</v>
      </c>
      <c r="J2884" t="e">
        <f>DW_Fact_CL_Pricing_Calculations_Report[[#This Row],[NewTable1wTax]]</f>
        <v>#VALUE!</v>
      </c>
      <c r="K2884" t="e">
        <f>DW_Fact_CL_Pricing_Calculations_Report[[#This Row],[Prop]]</f>
        <v>#VALUE!</v>
      </c>
      <c r="L2884" t="e">
        <f>DW_Fact_CL_Pricing_Calculations_Report[[#This Row],[Prod_Freight_Class]]</f>
        <v>#VALUE!</v>
      </c>
      <c r="M2884" s="36" t="e">
        <f>DW_Fact_CL_Pricing_Calculations_Report[[#This Row],[Table_Load_Date]]</f>
        <v>#VALUE!</v>
      </c>
      <c r="N2884" t="e">
        <f>DW_Fact_CL_Pricing_Calculations_Report[[#This Row],[Company]]</f>
        <v>#VALUE!</v>
      </c>
      <c r="O2884" t="e">
        <f>DW_Fact_CL_Pricing_Calculations_Report[[#This Row],[InvTerminalWAC]]</f>
        <v>#VALUE!</v>
      </c>
      <c r="P2884" s="36" t="e">
        <f>DW_Fact_CL_Pricing_Calculations_Report[[#This Row],[Table_Load_Date]]</f>
        <v>#VALUE!</v>
      </c>
      <c r="Q2884" t="e">
        <f>DW_Fact_CL_Pricing_Calculations_Report[[#This Row],[Prod_Freight_Class]]</f>
        <v>#VALUE!</v>
      </c>
      <c r="R2884" t="e">
        <f>DW_Fact_CL_Pricing_Calculations_Report[[#This Row],[ReplacementCost]]</f>
        <v>#VALUE!</v>
      </c>
      <c r="S2884" t="e">
        <f>DW_Fact_CL_Pricing_Calculations_Report[[#This Row],[RegionWeightedAverageCost]]</f>
        <v>#VALUE!</v>
      </c>
      <c r="T2884" t="e">
        <f>DW_Fact_CL_Pricing_Calculations_Report[[#This Row],[Prop]]</f>
        <v>#VALUE!</v>
      </c>
      <c r="U2884" t="e">
        <f>DW_Fact_CL_Pricing_Calculations_Report[[#This Row],[CardlockSiteCost]]</f>
        <v>#VALUE!</v>
      </c>
      <c r="V2884" t="e">
        <f>DW_Fact_CL_Pricing_Calculations_Report[[#This Row],[NewCardlockSiteCost]]</f>
        <v>#VALUE!</v>
      </c>
      <c r="W2884" t="e">
        <f>DW_Fact_CL_Pricing_Calculations_Report[[#This Row],[Prod_ID]]</f>
        <v>#VALUE!</v>
      </c>
    </row>
    <row r="2885" spans="1:23" x14ac:dyDescent="0.25">
      <c r="A2885">
        <f>'Azure Calculations'!F2383</f>
        <v>0</v>
      </c>
      <c r="B2885" t="e">
        <f>DW_Fact_CL_Pricing_Calculations_Report[[#This Row],[Prod_ID]]</f>
        <v>#VALUE!</v>
      </c>
      <c r="C2885" t="e">
        <f>DW_Fact_CL_Pricing_Calculations_Report[[#This Row],[Vend_ID]]</f>
        <v>#VALUE!</v>
      </c>
      <c r="D2885" t="e">
        <f>DW_Fact_CL_Pricing_Calculations_Report[[#This Row],[CardlockSiteCost_WPROP]]</f>
        <v>#VALUE!</v>
      </c>
      <c r="E2885" t="e">
        <f>DW_Fact_CL_Pricing_Calculations_Report[[#This Row],[NewCardlockSiteCost]]</f>
        <v>#VALUE!</v>
      </c>
      <c r="F2885" t="e">
        <f>DW_Fact_CL_Pricing_Calculations_Report[[#This Row],[Change]]</f>
        <v>#VALUE!</v>
      </c>
      <c r="G2885" t="e">
        <f>DW_Fact_CL_Pricing_Calculations_Report[[#This Row],[FuelPricesDtl_Price]]</f>
        <v>#VALUE!</v>
      </c>
      <c r="H2885" t="e">
        <f>DW_Fact_CL_Pricing_Calculations_Report[[#This Row],[NewTable1]]</f>
        <v>#VALUE!</v>
      </c>
      <c r="I2885" t="e">
        <f>DW_Fact_CL_Pricing_Calculations_Report[[#This Row],[Tax]]</f>
        <v>#VALUE!</v>
      </c>
      <c r="J2885" t="e">
        <f>DW_Fact_CL_Pricing_Calculations_Report[[#This Row],[NewTable1wTax]]</f>
        <v>#VALUE!</v>
      </c>
      <c r="K2885" t="e">
        <f>DW_Fact_CL_Pricing_Calculations_Report[[#This Row],[Prop]]</f>
        <v>#VALUE!</v>
      </c>
      <c r="L2885" t="e">
        <f>DW_Fact_CL_Pricing_Calculations_Report[[#This Row],[Prod_Freight_Class]]</f>
        <v>#VALUE!</v>
      </c>
      <c r="M2885" s="36" t="e">
        <f>DW_Fact_CL_Pricing_Calculations_Report[[#This Row],[Table_Load_Date]]</f>
        <v>#VALUE!</v>
      </c>
      <c r="N2885" t="e">
        <f>DW_Fact_CL_Pricing_Calculations_Report[[#This Row],[Company]]</f>
        <v>#VALUE!</v>
      </c>
      <c r="O2885" t="e">
        <f>DW_Fact_CL_Pricing_Calculations_Report[[#This Row],[InvTerminalWAC]]</f>
        <v>#VALUE!</v>
      </c>
      <c r="P2885" s="36" t="e">
        <f>DW_Fact_CL_Pricing_Calculations_Report[[#This Row],[Table_Load_Date]]</f>
        <v>#VALUE!</v>
      </c>
      <c r="Q2885" t="e">
        <f>DW_Fact_CL_Pricing_Calculations_Report[[#This Row],[Prod_Freight_Class]]</f>
        <v>#VALUE!</v>
      </c>
      <c r="R2885" t="e">
        <f>DW_Fact_CL_Pricing_Calculations_Report[[#This Row],[ReplacementCost]]</f>
        <v>#VALUE!</v>
      </c>
      <c r="S2885" t="e">
        <f>DW_Fact_CL_Pricing_Calculations_Report[[#This Row],[RegionWeightedAverageCost]]</f>
        <v>#VALUE!</v>
      </c>
      <c r="T2885" t="e">
        <f>DW_Fact_CL_Pricing_Calculations_Report[[#This Row],[Prop]]</f>
        <v>#VALUE!</v>
      </c>
      <c r="U2885" t="e">
        <f>DW_Fact_CL_Pricing_Calculations_Report[[#This Row],[CardlockSiteCost]]</f>
        <v>#VALUE!</v>
      </c>
      <c r="V2885" t="e">
        <f>DW_Fact_CL_Pricing_Calculations_Report[[#This Row],[NewCardlockSiteCost]]</f>
        <v>#VALUE!</v>
      </c>
      <c r="W2885" t="e">
        <f>DW_Fact_CL_Pricing_Calculations_Report[[#This Row],[Prod_ID]]</f>
        <v>#VALUE!</v>
      </c>
    </row>
    <row r="2886" spans="1:23" x14ac:dyDescent="0.25">
      <c r="A2886">
        <f>'Azure Calculations'!F2384</f>
        <v>0</v>
      </c>
      <c r="B2886" t="e">
        <f>DW_Fact_CL_Pricing_Calculations_Report[[#This Row],[Prod_ID]]</f>
        <v>#VALUE!</v>
      </c>
      <c r="C2886" t="e">
        <f>DW_Fact_CL_Pricing_Calculations_Report[[#This Row],[Vend_ID]]</f>
        <v>#VALUE!</v>
      </c>
      <c r="D2886" t="e">
        <f>DW_Fact_CL_Pricing_Calculations_Report[[#This Row],[CardlockSiteCost_WPROP]]</f>
        <v>#VALUE!</v>
      </c>
      <c r="E2886" t="e">
        <f>DW_Fact_CL_Pricing_Calculations_Report[[#This Row],[NewCardlockSiteCost]]</f>
        <v>#VALUE!</v>
      </c>
      <c r="F2886" t="e">
        <f>DW_Fact_CL_Pricing_Calculations_Report[[#This Row],[Change]]</f>
        <v>#VALUE!</v>
      </c>
      <c r="G2886" t="e">
        <f>DW_Fact_CL_Pricing_Calculations_Report[[#This Row],[FuelPricesDtl_Price]]</f>
        <v>#VALUE!</v>
      </c>
      <c r="H2886" t="e">
        <f>DW_Fact_CL_Pricing_Calculations_Report[[#This Row],[NewTable1]]</f>
        <v>#VALUE!</v>
      </c>
      <c r="I2886" t="e">
        <f>DW_Fact_CL_Pricing_Calculations_Report[[#This Row],[Tax]]</f>
        <v>#VALUE!</v>
      </c>
      <c r="J2886" t="e">
        <f>DW_Fact_CL_Pricing_Calculations_Report[[#This Row],[NewTable1wTax]]</f>
        <v>#VALUE!</v>
      </c>
      <c r="K2886" t="e">
        <f>DW_Fact_CL_Pricing_Calculations_Report[[#This Row],[Prop]]</f>
        <v>#VALUE!</v>
      </c>
      <c r="L2886" t="e">
        <f>DW_Fact_CL_Pricing_Calculations_Report[[#This Row],[Prod_Freight_Class]]</f>
        <v>#VALUE!</v>
      </c>
      <c r="M2886" s="36" t="e">
        <f>DW_Fact_CL_Pricing_Calculations_Report[[#This Row],[Table_Load_Date]]</f>
        <v>#VALUE!</v>
      </c>
      <c r="N2886" t="e">
        <f>DW_Fact_CL_Pricing_Calculations_Report[[#This Row],[Company]]</f>
        <v>#VALUE!</v>
      </c>
      <c r="O2886" t="e">
        <f>DW_Fact_CL_Pricing_Calculations_Report[[#This Row],[InvTerminalWAC]]</f>
        <v>#VALUE!</v>
      </c>
      <c r="P2886" s="36" t="e">
        <f>DW_Fact_CL_Pricing_Calculations_Report[[#This Row],[Table_Load_Date]]</f>
        <v>#VALUE!</v>
      </c>
      <c r="Q2886" t="e">
        <f>DW_Fact_CL_Pricing_Calculations_Report[[#This Row],[Prod_Freight_Class]]</f>
        <v>#VALUE!</v>
      </c>
      <c r="R2886" t="e">
        <f>DW_Fact_CL_Pricing_Calculations_Report[[#This Row],[ReplacementCost]]</f>
        <v>#VALUE!</v>
      </c>
      <c r="S2886" t="e">
        <f>DW_Fact_CL_Pricing_Calculations_Report[[#This Row],[RegionWeightedAverageCost]]</f>
        <v>#VALUE!</v>
      </c>
      <c r="T2886" t="e">
        <f>DW_Fact_CL_Pricing_Calculations_Report[[#This Row],[Prop]]</f>
        <v>#VALUE!</v>
      </c>
      <c r="U2886" t="e">
        <f>DW_Fact_CL_Pricing_Calculations_Report[[#This Row],[CardlockSiteCost]]</f>
        <v>#VALUE!</v>
      </c>
      <c r="V2886" t="e">
        <f>DW_Fact_CL_Pricing_Calculations_Report[[#This Row],[NewCardlockSiteCost]]</f>
        <v>#VALUE!</v>
      </c>
      <c r="W2886" t="e">
        <f>DW_Fact_CL_Pricing_Calculations_Report[[#This Row],[Prod_ID]]</f>
        <v>#VALUE!</v>
      </c>
    </row>
    <row r="2887" spans="1:23" x14ac:dyDescent="0.25">
      <c r="A2887">
        <f>'Azure Calculations'!F2385</f>
        <v>0</v>
      </c>
      <c r="B2887" t="e">
        <f>DW_Fact_CL_Pricing_Calculations_Report[[#This Row],[Prod_ID]]</f>
        <v>#VALUE!</v>
      </c>
      <c r="C2887" t="e">
        <f>DW_Fact_CL_Pricing_Calculations_Report[[#This Row],[Vend_ID]]</f>
        <v>#VALUE!</v>
      </c>
      <c r="D2887" t="e">
        <f>DW_Fact_CL_Pricing_Calculations_Report[[#This Row],[CardlockSiteCost_WPROP]]</f>
        <v>#VALUE!</v>
      </c>
      <c r="E2887" t="e">
        <f>DW_Fact_CL_Pricing_Calculations_Report[[#This Row],[NewCardlockSiteCost]]</f>
        <v>#VALUE!</v>
      </c>
      <c r="F2887" t="e">
        <f>DW_Fact_CL_Pricing_Calculations_Report[[#This Row],[Change]]</f>
        <v>#VALUE!</v>
      </c>
      <c r="G2887" t="e">
        <f>DW_Fact_CL_Pricing_Calculations_Report[[#This Row],[FuelPricesDtl_Price]]</f>
        <v>#VALUE!</v>
      </c>
      <c r="H2887" t="e">
        <f>DW_Fact_CL_Pricing_Calculations_Report[[#This Row],[NewTable1]]</f>
        <v>#VALUE!</v>
      </c>
      <c r="I2887" t="e">
        <f>DW_Fact_CL_Pricing_Calculations_Report[[#This Row],[Tax]]</f>
        <v>#VALUE!</v>
      </c>
      <c r="J2887" t="e">
        <f>DW_Fact_CL_Pricing_Calculations_Report[[#This Row],[NewTable1wTax]]</f>
        <v>#VALUE!</v>
      </c>
      <c r="K2887" t="e">
        <f>DW_Fact_CL_Pricing_Calculations_Report[[#This Row],[Prop]]</f>
        <v>#VALUE!</v>
      </c>
      <c r="L2887" t="e">
        <f>DW_Fact_CL_Pricing_Calculations_Report[[#This Row],[Prod_Freight_Class]]</f>
        <v>#VALUE!</v>
      </c>
      <c r="M2887" s="36" t="e">
        <f>DW_Fact_CL_Pricing_Calculations_Report[[#This Row],[Table_Load_Date]]</f>
        <v>#VALUE!</v>
      </c>
      <c r="N2887" t="e">
        <f>DW_Fact_CL_Pricing_Calculations_Report[[#This Row],[Company]]</f>
        <v>#VALUE!</v>
      </c>
      <c r="O2887" t="e">
        <f>DW_Fact_CL_Pricing_Calculations_Report[[#This Row],[InvTerminalWAC]]</f>
        <v>#VALUE!</v>
      </c>
      <c r="P2887" s="36" t="e">
        <f>DW_Fact_CL_Pricing_Calculations_Report[[#This Row],[Table_Load_Date]]</f>
        <v>#VALUE!</v>
      </c>
      <c r="Q2887" t="e">
        <f>DW_Fact_CL_Pricing_Calculations_Report[[#This Row],[Prod_Freight_Class]]</f>
        <v>#VALUE!</v>
      </c>
      <c r="R2887" t="e">
        <f>DW_Fact_CL_Pricing_Calculations_Report[[#This Row],[ReplacementCost]]</f>
        <v>#VALUE!</v>
      </c>
      <c r="S2887" t="e">
        <f>DW_Fact_CL_Pricing_Calculations_Report[[#This Row],[RegionWeightedAverageCost]]</f>
        <v>#VALUE!</v>
      </c>
      <c r="T2887" t="e">
        <f>DW_Fact_CL_Pricing_Calculations_Report[[#This Row],[Prop]]</f>
        <v>#VALUE!</v>
      </c>
      <c r="U2887" t="e">
        <f>DW_Fact_CL_Pricing_Calculations_Report[[#This Row],[CardlockSiteCost]]</f>
        <v>#VALUE!</v>
      </c>
      <c r="V2887" t="e">
        <f>DW_Fact_CL_Pricing_Calculations_Report[[#This Row],[NewCardlockSiteCost]]</f>
        <v>#VALUE!</v>
      </c>
      <c r="W2887" t="e">
        <f>DW_Fact_CL_Pricing_Calculations_Report[[#This Row],[Prod_ID]]</f>
        <v>#VALUE!</v>
      </c>
    </row>
    <row r="2888" spans="1:23" x14ac:dyDescent="0.25">
      <c r="A2888">
        <f>'Azure Calculations'!F2386</f>
        <v>0</v>
      </c>
      <c r="B2888" t="e">
        <f>DW_Fact_CL_Pricing_Calculations_Report[[#This Row],[Prod_ID]]</f>
        <v>#VALUE!</v>
      </c>
      <c r="C2888" t="e">
        <f>DW_Fact_CL_Pricing_Calculations_Report[[#This Row],[Vend_ID]]</f>
        <v>#VALUE!</v>
      </c>
      <c r="D2888" t="e">
        <f>DW_Fact_CL_Pricing_Calculations_Report[[#This Row],[CardlockSiteCost_WPROP]]</f>
        <v>#VALUE!</v>
      </c>
      <c r="E2888" t="e">
        <f>DW_Fact_CL_Pricing_Calculations_Report[[#This Row],[NewCardlockSiteCost]]</f>
        <v>#VALUE!</v>
      </c>
      <c r="F2888" t="e">
        <f>DW_Fact_CL_Pricing_Calculations_Report[[#This Row],[Change]]</f>
        <v>#VALUE!</v>
      </c>
      <c r="G2888" t="e">
        <f>DW_Fact_CL_Pricing_Calculations_Report[[#This Row],[FuelPricesDtl_Price]]</f>
        <v>#VALUE!</v>
      </c>
      <c r="H2888" t="e">
        <f>DW_Fact_CL_Pricing_Calculations_Report[[#This Row],[NewTable1]]</f>
        <v>#VALUE!</v>
      </c>
      <c r="I2888" t="e">
        <f>DW_Fact_CL_Pricing_Calculations_Report[[#This Row],[Tax]]</f>
        <v>#VALUE!</v>
      </c>
      <c r="J2888" t="e">
        <f>DW_Fact_CL_Pricing_Calculations_Report[[#This Row],[NewTable1wTax]]</f>
        <v>#VALUE!</v>
      </c>
      <c r="K2888" t="e">
        <f>DW_Fact_CL_Pricing_Calculations_Report[[#This Row],[Prop]]</f>
        <v>#VALUE!</v>
      </c>
      <c r="L2888" t="e">
        <f>DW_Fact_CL_Pricing_Calculations_Report[[#This Row],[Prod_Freight_Class]]</f>
        <v>#VALUE!</v>
      </c>
      <c r="M2888" s="36" t="e">
        <f>DW_Fact_CL_Pricing_Calculations_Report[[#This Row],[Table_Load_Date]]</f>
        <v>#VALUE!</v>
      </c>
      <c r="N2888" t="e">
        <f>DW_Fact_CL_Pricing_Calculations_Report[[#This Row],[Company]]</f>
        <v>#VALUE!</v>
      </c>
      <c r="O2888" t="e">
        <f>DW_Fact_CL_Pricing_Calculations_Report[[#This Row],[InvTerminalWAC]]</f>
        <v>#VALUE!</v>
      </c>
      <c r="P2888" s="36" t="e">
        <f>DW_Fact_CL_Pricing_Calculations_Report[[#This Row],[Table_Load_Date]]</f>
        <v>#VALUE!</v>
      </c>
      <c r="Q2888" t="e">
        <f>DW_Fact_CL_Pricing_Calculations_Report[[#This Row],[Prod_Freight_Class]]</f>
        <v>#VALUE!</v>
      </c>
      <c r="R2888" t="e">
        <f>DW_Fact_CL_Pricing_Calculations_Report[[#This Row],[ReplacementCost]]</f>
        <v>#VALUE!</v>
      </c>
      <c r="S2888" t="e">
        <f>DW_Fact_CL_Pricing_Calculations_Report[[#This Row],[RegionWeightedAverageCost]]</f>
        <v>#VALUE!</v>
      </c>
      <c r="T2888" t="e">
        <f>DW_Fact_CL_Pricing_Calculations_Report[[#This Row],[Prop]]</f>
        <v>#VALUE!</v>
      </c>
      <c r="U2888" t="e">
        <f>DW_Fact_CL_Pricing_Calculations_Report[[#This Row],[CardlockSiteCost]]</f>
        <v>#VALUE!</v>
      </c>
      <c r="V2888" t="e">
        <f>DW_Fact_CL_Pricing_Calculations_Report[[#This Row],[NewCardlockSiteCost]]</f>
        <v>#VALUE!</v>
      </c>
      <c r="W2888" t="e">
        <f>DW_Fact_CL_Pricing_Calculations_Report[[#This Row],[Prod_ID]]</f>
        <v>#VALUE!</v>
      </c>
    </row>
    <row r="2889" spans="1:23" x14ac:dyDescent="0.25">
      <c r="A2889">
        <f>'Azure Calculations'!F2387</f>
        <v>0</v>
      </c>
      <c r="B2889" t="e">
        <f>DW_Fact_CL_Pricing_Calculations_Report[[#This Row],[Prod_ID]]</f>
        <v>#VALUE!</v>
      </c>
      <c r="C2889" t="e">
        <f>DW_Fact_CL_Pricing_Calculations_Report[[#This Row],[Vend_ID]]</f>
        <v>#VALUE!</v>
      </c>
      <c r="D2889" t="e">
        <f>DW_Fact_CL_Pricing_Calculations_Report[[#This Row],[CardlockSiteCost_WPROP]]</f>
        <v>#VALUE!</v>
      </c>
      <c r="E2889" t="e">
        <f>DW_Fact_CL_Pricing_Calculations_Report[[#This Row],[NewCardlockSiteCost]]</f>
        <v>#VALUE!</v>
      </c>
      <c r="F2889" t="e">
        <f>DW_Fact_CL_Pricing_Calculations_Report[[#This Row],[Change]]</f>
        <v>#VALUE!</v>
      </c>
      <c r="G2889" t="e">
        <f>DW_Fact_CL_Pricing_Calculations_Report[[#This Row],[FuelPricesDtl_Price]]</f>
        <v>#VALUE!</v>
      </c>
      <c r="H2889" t="e">
        <f>DW_Fact_CL_Pricing_Calculations_Report[[#This Row],[NewTable1]]</f>
        <v>#VALUE!</v>
      </c>
      <c r="I2889" t="e">
        <f>DW_Fact_CL_Pricing_Calculations_Report[[#This Row],[Tax]]</f>
        <v>#VALUE!</v>
      </c>
      <c r="J2889" t="e">
        <f>DW_Fact_CL_Pricing_Calculations_Report[[#This Row],[NewTable1wTax]]</f>
        <v>#VALUE!</v>
      </c>
      <c r="K2889" t="e">
        <f>DW_Fact_CL_Pricing_Calculations_Report[[#This Row],[Prop]]</f>
        <v>#VALUE!</v>
      </c>
      <c r="L2889" t="e">
        <f>DW_Fact_CL_Pricing_Calculations_Report[[#This Row],[Prod_Freight_Class]]</f>
        <v>#VALUE!</v>
      </c>
      <c r="M2889" s="36" t="e">
        <f>DW_Fact_CL_Pricing_Calculations_Report[[#This Row],[Table_Load_Date]]</f>
        <v>#VALUE!</v>
      </c>
      <c r="N2889" t="e">
        <f>DW_Fact_CL_Pricing_Calculations_Report[[#This Row],[Company]]</f>
        <v>#VALUE!</v>
      </c>
      <c r="O2889" t="e">
        <f>DW_Fact_CL_Pricing_Calculations_Report[[#This Row],[InvTerminalWAC]]</f>
        <v>#VALUE!</v>
      </c>
      <c r="P2889" s="36" t="e">
        <f>DW_Fact_CL_Pricing_Calculations_Report[[#This Row],[Table_Load_Date]]</f>
        <v>#VALUE!</v>
      </c>
      <c r="Q2889" t="e">
        <f>DW_Fact_CL_Pricing_Calculations_Report[[#This Row],[Prod_Freight_Class]]</f>
        <v>#VALUE!</v>
      </c>
      <c r="R2889" t="e">
        <f>DW_Fact_CL_Pricing_Calculations_Report[[#This Row],[ReplacementCost]]</f>
        <v>#VALUE!</v>
      </c>
      <c r="S2889" t="e">
        <f>DW_Fact_CL_Pricing_Calculations_Report[[#This Row],[RegionWeightedAverageCost]]</f>
        <v>#VALUE!</v>
      </c>
      <c r="T2889" t="e">
        <f>DW_Fact_CL_Pricing_Calculations_Report[[#This Row],[Prop]]</f>
        <v>#VALUE!</v>
      </c>
      <c r="U2889" t="e">
        <f>DW_Fact_CL_Pricing_Calculations_Report[[#This Row],[CardlockSiteCost]]</f>
        <v>#VALUE!</v>
      </c>
      <c r="V2889" t="e">
        <f>DW_Fact_CL_Pricing_Calculations_Report[[#This Row],[NewCardlockSiteCost]]</f>
        <v>#VALUE!</v>
      </c>
      <c r="W2889" t="e">
        <f>DW_Fact_CL_Pricing_Calculations_Report[[#This Row],[Prod_ID]]</f>
        <v>#VALUE!</v>
      </c>
    </row>
    <row r="2890" spans="1:23" x14ac:dyDescent="0.25">
      <c r="A2890">
        <f>'Azure Calculations'!F2388</f>
        <v>0</v>
      </c>
      <c r="B2890" t="e">
        <f>DW_Fact_CL_Pricing_Calculations_Report[[#This Row],[Prod_ID]]</f>
        <v>#VALUE!</v>
      </c>
      <c r="C2890" t="e">
        <f>DW_Fact_CL_Pricing_Calculations_Report[[#This Row],[Vend_ID]]</f>
        <v>#VALUE!</v>
      </c>
      <c r="D2890" t="e">
        <f>DW_Fact_CL_Pricing_Calculations_Report[[#This Row],[CardlockSiteCost_WPROP]]</f>
        <v>#VALUE!</v>
      </c>
      <c r="E2890" t="e">
        <f>DW_Fact_CL_Pricing_Calculations_Report[[#This Row],[NewCardlockSiteCost]]</f>
        <v>#VALUE!</v>
      </c>
      <c r="F2890" t="e">
        <f>DW_Fact_CL_Pricing_Calculations_Report[[#This Row],[Change]]</f>
        <v>#VALUE!</v>
      </c>
      <c r="G2890" t="e">
        <f>DW_Fact_CL_Pricing_Calculations_Report[[#This Row],[FuelPricesDtl_Price]]</f>
        <v>#VALUE!</v>
      </c>
      <c r="H2890" t="e">
        <f>DW_Fact_CL_Pricing_Calculations_Report[[#This Row],[NewTable1]]</f>
        <v>#VALUE!</v>
      </c>
      <c r="I2890" t="e">
        <f>DW_Fact_CL_Pricing_Calculations_Report[[#This Row],[Tax]]</f>
        <v>#VALUE!</v>
      </c>
      <c r="J2890" t="e">
        <f>DW_Fact_CL_Pricing_Calculations_Report[[#This Row],[NewTable1wTax]]</f>
        <v>#VALUE!</v>
      </c>
      <c r="K2890" t="e">
        <f>DW_Fact_CL_Pricing_Calculations_Report[[#This Row],[Prop]]</f>
        <v>#VALUE!</v>
      </c>
      <c r="L2890" t="e">
        <f>DW_Fact_CL_Pricing_Calculations_Report[[#This Row],[Prod_Freight_Class]]</f>
        <v>#VALUE!</v>
      </c>
      <c r="M2890" s="36" t="e">
        <f>DW_Fact_CL_Pricing_Calculations_Report[[#This Row],[Table_Load_Date]]</f>
        <v>#VALUE!</v>
      </c>
      <c r="N2890" t="e">
        <f>DW_Fact_CL_Pricing_Calculations_Report[[#This Row],[Company]]</f>
        <v>#VALUE!</v>
      </c>
      <c r="O2890" t="e">
        <f>DW_Fact_CL_Pricing_Calculations_Report[[#This Row],[InvTerminalWAC]]</f>
        <v>#VALUE!</v>
      </c>
      <c r="P2890" s="36" t="e">
        <f>DW_Fact_CL_Pricing_Calculations_Report[[#This Row],[Table_Load_Date]]</f>
        <v>#VALUE!</v>
      </c>
      <c r="Q2890" t="e">
        <f>DW_Fact_CL_Pricing_Calculations_Report[[#This Row],[Prod_Freight_Class]]</f>
        <v>#VALUE!</v>
      </c>
      <c r="R2890" t="e">
        <f>DW_Fact_CL_Pricing_Calculations_Report[[#This Row],[ReplacementCost]]</f>
        <v>#VALUE!</v>
      </c>
      <c r="S2890" t="e">
        <f>DW_Fact_CL_Pricing_Calculations_Report[[#This Row],[RegionWeightedAverageCost]]</f>
        <v>#VALUE!</v>
      </c>
      <c r="T2890" t="e">
        <f>DW_Fact_CL_Pricing_Calculations_Report[[#This Row],[Prop]]</f>
        <v>#VALUE!</v>
      </c>
      <c r="U2890" t="e">
        <f>DW_Fact_CL_Pricing_Calculations_Report[[#This Row],[CardlockSiteCost]]</f>
        <v>#VALUE!</v>
      </c>
      <c r="V2890" t="e">
        <f>DW_Fact_CL_Pricing_Calculations_Report[[#This Row],[NewCardlockSiteCost]]</f>
        <v>#VALUE!</v>
      </c>
      <c r="W2890" t="e">
        <f>DW_Fact_CL_Pricing_Calculations_Report[[#This Row],[Prod_ID]]</f>
        <v>#VALUE!</v>
      </c>
    </row>
    <row r="2891" spans="1:23" x14ac:dyDescent="0.25">
      <c r="A2891">
        <f>'Azure Calculations'!F2389</f>
        <v>0</v>
      </c>
      <c r="B2891" t="e">
        <f>DW_Fact_CL_Pricing_Calculations_Report[[#This Row],[Prod_ID]]</f>
        <v>#VALUE!</v>
      </c>
      <c r="C2891" t="e">
        <f>DW_Fact_CL_Pricing_Calculations_Report[[#This Row],[Vend_ID]]</f>
        <v>#VALUE!</v>
      </c>
      <c r="D2891" t="e">
        <f>DW_Fact_CL_Pricing_Calculations_Report[[#This Row],[CardlockSiteCost_WPROP]]</f>
        <v>#VALUE!</v>
      </c>
      <c r="E2891" t="e">
        <f>DW_Fact_CL_Pricing_Calculations_Report[[#This Row],[NewCardlockSiteCost]]</f>
        <v>#VALUE!</v>
      </c>
      <c r="F2891" t="e">
        <f>DW_Fact_CL_Pricing_Calculations_Report[[#This Row],[Change]]</f>
        <v>#VALUE!</v>
      </c>
      <c r="G2891" t="e">
        <f>DW_Fact_CL_Pricing_Calculations_Report[[#This Row],[FuelPricesDtl_Price]]</f>
        <v>#VALUE!</v>
      </c>
      <c r="H2891" t="e">
        <f>DW_Fact_CL_Pricing_Calculations_Report[[#This Row],[NewTable1]]</f>
        <v>#VALUE!</v>
      </c>
      <c r="I2891" t="e">
        <f>DW_Fact_CL_Pricing_Calculations_Report[[#This Row],[Tax]]</f>
        <v>#VALUE!</v>
      </c>
      <c r="J2891" t="e">
        <f>DW_Fact_CL_Pricing_Calculations_Report[[#This Row],[NewTable1wTax]]</f>
        <v>#VALUE!</v>
      </c>
      <c r="K2891" t="e">
        <f>DW_Fact_CL_Pricing_Calculations_Report[[#This Row],[Prop]]</f>
        <v>#VALUE!</v>
      </c>
      <c r="L2891" t="e">
        <f>DW_Fact_CL_Pricing_Calculations_Report[[#This Row],[Prod_Freight_Class]]</f>
        <v>#VALUE!</v>
      </c>
      <c r="M2891" s="36" t="e">
        <f>DW_Fact_CL_Pricing_Calculations_Report[[#This Row],[Table_Load_Date]]</f>
        <v>#VALUE!</v>
      </c>
      <c r="N2891" t="e">
        <f>DW_Fact_CL_Pricing_Calculations_Report[[#This Row],[Company]]</f>
        <v>#VALUE!</v>
      </c>
      <c r="O2891" t="e">
        <f>DW_Fact_CL_Pricing_Calculations_Report[[#This Row],[InvTerminalWAC]]</f>
        <v>#VALUE!</v>
      </c>
      <c r="P2891" s="36" t="e">
        <f>DW_Fact_CL_Pricing_Calculations_Report[[#This Row],[Table_Load_Date]]</f>
        <v>#VALUE!</v>
      </c>
      <c r="Q2891" t="e">
        <f>DW_Fact_CL_Pricing_Calculations_Report[[#This Row],[Prod_Freight_Class]]</f>
        <v>#VALUE!</v>
      </c>
      <c r="R2891" t="e">
        <f>DW_Fact_CL_Pricing_Calculations_Report[[#This Row],[ReplacementCost]]</f>
        <v>#VALUE!</v>
      </c>
      <c r="S2891" t="e">
        <f>DW_Fact_CL_Pricing_Calculations_Report[[#This Row],[RegionWeightedAverageCost]]</f>
        <v>#VALUE!</v>
      </c>
      <c r="T2891" t="e">
        <f>DW_Fact_CL_Pricing_Calculations_Report[[#This Row],[Prop]]</f>
        <v>#VALUE!</v>
      </c>
      <c r="U2891" t="e">
        <f>DW_Fact_CL_Pricing_Calculations_Report[[#This Row],[CardlockSiteCost]]</f>
        <v>#VALUE!</v>
      </c>
      <c r="V2891" t="e">
        <f>DW_Fact_CL_Pricing_Calculations_Report[[#This Row],[NewCardlockSiteCost]]</f>
        <v>#VALUE!</v>
      </c>
      <c r="W2891" t="e">
        <f>DW_Fact_CL_Pricing_Calculations_Report[[#This Row],[Prod_ID]]</f>
        <v>#VALUE!</v>
      </c>
    </row>
    <row r="2892" spans="1:23" x14ac:dyDescent="0.25">
      <c r="A2892">
        <f>'Azure Calculations'!F2390</f>
        <v>0</v>
      </c>
      <c r="B2892" t="e">
        <f>DW_Fact_CL_Pricing_Calculations_Report[[#This Row],[Prod_ID]]</f>
        <v>#VALUE!</v>
      </c>
      <c r="C2892" t="e">
        <f>DW_Fact_CL_Pricing_Calculations_Report[[#This Row],[Vend_ID]]</f>
        <v>#VALUE!</v>
      </c>
      <c r="D2892" t="e">
        <f>DW_Fact_CL_Pricing_Calculations_Report[[#This Row],[CardlockSiteCost_WPROP]]</f>
        <v>#VALUE!</v>
      </c>
      <c r="E2892" t="e">
        <f>DW_Fact_CL_Pricing_Calculations_Report[[#This Row],[NewCardlockSiteCost]]</f>
        <v>#VALUE!</v>
      </c>
      <c r="F2892" t="e">
        <f>DW_Fact_CL_Pricing_Calculations_Report[[#This Row],[Change]]</f>
        <v>#VALUE!</v>
      </c>
      <c r="G2892" t="e">
        <f>DW_Fact_CL_Pricing_Calculations_Report[[#This Row],[FuelPricesDtl_Price]]</f>
        <v>#VALUE!</v>
      </c>
      <c r="H2892" t="e">
        <f>DW_Fact_CL_Pricing_Calculations_Report[[#This Row],[NewTable1]]</f>
        <v>#VALUE!</v>
      </c>
      <c r="I2892" t="e">
        <f>DW_Fact_CL_Pricing_Calculations_Report[[#This Row],[Tax]]</f>
        <v>#VALUE!</v>
      </c>
      <c r="J2892" t="e">
        <f>DW_Fact_CL_Pricing_Calculations_Report[[#This Row],[NewTable1wTax]]</f>
        <v>#VALUE!</v>
      </c>
      <c r="K2892" t="e">
        <f>DW_Fact_CL_Pricing_Calculations_Report[[#This Row],[Prop]]</f>
        <v>#VALUE!</v>
      </c>
      <c r="L2892" t="e">
        <f>DW_Fact_CL_Pricing_Calculations_Report[[#This Row],[Prod_Freight_Class]]</f>
        <v>#VALUE!</v>
      </c>
      <c r="M2892" s="36" t="e">
        <f>DW_Fact_CL_Pricing_Calculations_Report[[#This Row],[Table_Load_Date]]</f>
        <v>#VALUE!</v>
      </c>
      <c r="N2892" t="e">
        <f>DW_Fact_CL_Pricing_Calculations_Report[[#This Row],[Company]]</f>
        <v>#VALUE!</v>
      </c>
      <c r="O2892" t="e">
        <f>DW_Fact_CL_Pricing_Calculations_Report[[#This Row],[InvTerminalWAC]]</f>
        <v>#VALUE!</v>
      </c>
      <c r="P2892" s="36" t="e">
        <f>DW_Fact_CL_Pricing_Calculations_Report[[#This Row],[Table_Load_Date]]</f>
        <v>#VALUE!</v>
      </c>
      <c r="Q2892" t="e">
        <f>DW_Fact_CL_Pricing_Calculations_Report[[#This Row],[Prod_Freight_Class]]</f>
        <v>#VALUE!</v>
      </c>
      <c r="R2892" t="e">
        <f>DW_Fact_CL_Pricing_Calculations_Report[[#This Row],[ReplacementCost]]</f>
        <v>#VALUE!</v>
      </c>
      <c r="S2892" t="e">
        <f>DW_Fact_CL_Pricing_Calculations_Report[[#This Row],[RegionWeightedAverageCost]]</f>
        <v>#VALUE!</v>
      </c>
      <c r="T2892" t="e">
        <f>DW_Fact_CL_Pricing_Calculations_Report[[#This Row],[Prop]]</f>
        <v>#VALUE!</v>
      </c>
      <c r="U2892" t="e">
        <f>DW_Fact_CL_Pricing_Calculations_Report[[#This Row],[CardlockSiteCost]]</f>
        <v>#VALUE!</v>
      </c>
      <c r="V2892" t="e">
        <f>DW_Fact_CL_Pricing_Calculations_Report[[#This Row],[NewCardlockSiteCost]]</f>
        <v>#VALUE!</v>
      </c>
      <c r="W2892" t="e">
        <f>DW_Fact_CL_Pricing_Calculations_Report[[#This Row],[Prod_ID]]</f>
        <v>#VALUE!</v>
      </c>
    </row>
    <row r="2893" spans="1:23" x14ac:dyDescent="0.25">
      <c r="A2893">
        <f>'Azure Calculations'!F2391</f>
        <v>0</v>
      </c>
      <c r="B2893" t="e">
        <f>DW_Fact_CL_Pricing_Calculations_Report[[#This Row],[Prod_ID]]</f>
        <v>#VALUE!</v>
      </c>
      <c r="C2893" t="e">
        <f>DW_Fact_CL_Pricing_Calculations_Report[[#This Row],[Vend_ID]]</f>
        <v>#VALUE!</v>
      </c>
      <c r="D2893" t="e">
        <f>DW_Fact_CL_Pricing_Calculations_Report[[#This Row],[CardlockSiteCost_WPROP]]</f>
        <v>#VALUE!</v>
      </c>
      <c r="E2893" t="e">
        <f>DW_Fact_CL_Pricing_Calculations_Report[[#This Row],[NewCardlockSiteCost]]</f>
        <v>#VALUE!</v>
      </c>
      <c r="F2893" t="e">
        <f>DW_Fact_CL_Pricing_Calculations_Report[[#This Row],[Change]]</f>
        <v>#VALUE!</v>
      </c>
      <c r="G2893" t="e">
        <f>DW_Fact_CL_Pricing_Calculations_Report[[#This Row],[FuelPricesDtl_Price]]</f>
        <v>#VALUE!</v>
      </c>
      <c r="H2893" t="e">
        <f>DW_Fact_CL_Pricing_Calculations_Report[[#This Row],[NewTable1]]</f>
        <v>#VALUE!</v>
      </c>
      <c r="I2893" t="e">
        <f>DW_Fact_CL_Pricing_Calculations_Report[[#This Row],[Tax]]</f>
        <v>#VALUE!</v>
      </c>
      <c r="J2893" t="e">
        <f>DW_Fact_CL_Pricing_Calculations_Report[[#This Row],[NewTable1wTax]]</f>
        <v>#VALUE!</v>
      </c>
      <c r="K2893" t="e">
        <f>DW_Fact_CL_Pricing_Calculations_Report[[#This Row],[Prop]]</f>
        <v>#VALUE!</v>
      </c>
      <c r="L2893" t="e">
        <f>DW_Fact_CL_Pricing_Calculations_Report[[#This Row],[Prod_Freight_Class]]</f>
        <v>#VALUE!</v>
      </c>
      <c r="M2893" s="36" t="e">
        <f>DW_Fact_CL_Pricing_Calculations_Report[[#This Row],[Table_Load_Date]]</f>
        <v>#VALUE!</v>
      </c>
      <c r="N2893" t="e">
        <f>DW_Fact_CL_Pricing_Calculations_Report[[#This Row],[Company]]</f>
        <v>#VALUE!</v>
      </c>
      <c r="O2893" t="e">
        <f>DW_Fact_CL_Pricing_Calculations_Report[[#This Row],[InvTerminalWAC]]</f>
        <v>#VALUE!</v>
      </c>
      <c r="P2893" s="36" t="e">
        <f>DW_Fact_CL_Pricing_Calculations_Report[[#This Row],[Table_Load_Date]]</f>
        <v>#VALUE!</v>
      </c>
      <c r="Q2893" t="e">
        <f>DW_Fact_CL_Pricing_Calculations_Report[[#This Row],[Prod_Freight_Class]]</f>
        <v>#VALUE!</v>
      </c>
      <c r="R2893" t="e">
        <f>DW_Fact_CL_Pricing_Calculations_Report[[#This Row],[ReplacementCost]]</f>
        <v>#VALUE!</v>
      </c>
      <c r="S2893" t="e">
        <f>DW_Fact_CL_Pricing_Calculations_Report[[#This Row],[RegionWeightedAverageCost]]</f>
        <v>#VALUE!</v>
      </c>
      <c r="T2893" t="e">
        <f>DW_Fact_CL_Pricing_Calculations_Report[[#This Row],[Prop]]</f>
        <v>#VALUE!</v>
      </c>
      <c r="U2893" t="e">
        <f>DW_Fact_CL_Pricing_Calculations_Report[[#This Row],[CardlockSiteCost]]</f>
        <v>#VALUE!</v>
      </c>
      <c r="V2893" t="e">
        <f>DW_Fact_CL_Pricing_Calculations_Report[[#This Row],[NewCardlockSiteCost]]</f>
        <v>#VALUE!</v>
      </c>
      <c r="W2893" t="e">
        <f>DW_Fact_CL_Pricing_Calculations_Report[[#This Row],[Prod_ID]]</f>
        <v>#VALUE!</v>
      </c>
    </row>
    <row r="2894" spans="1:23" x14ac:dyDescent="0.25">
      <c r="A2894">
        <f>'Azure Calculations'!F2392</f>
        <v>0</v>
      </c>
      <c r="B2894" t="e">
        <f>DW_Fact_CL_Pricing_Calculations_Report[[#This Row],[Prod_ID]]</f>
        <v>#VALUE!</v>
      </c>
      <c r="C2894" t="e">
        <f>DW_Fact_CL_Pricing_Calculations_Report[[#This Row],[Vend_ID]]</f>
        <v>#VALUE!</v>
      </c>
      <c r="D2894" t="e">
        <f>DW_Fact_CL_Pricing_Calculations_Report[[#This Row],[CardlockSiteCost_WPROP]]</f>
        <v>#VALUE!</v>
      </c>
      <c r="E2894" t="e">
        <f>DW_Fact_CL_Pricing_Calculations_Report[[#This Row],[NewCardlockSiteCost]]</f>
        <v>#VALUE!</v>
      </c>
      <c r="F2894" t="e">
        <f>DW_Fact_CL_Pricing_Calculations_Report[[#This Row],[Change]]</f>
        <v>#VALUE!</v>
      </c>
      <c r="G2894" t="e">
        <f>DW_Fact_CL_Pricing_Calculations_Report[[#This Row],[FuelPricesDtl_Price]]</f>
        <v>#VALUE!</v>
      </c>
      <c r="H2894" t="e">
        <f>DW_Fact_CL_Pricing_Calculations_Report[[#This Row],[NewTable1]]</f>
        <v>#VALUE!</v>
      </c>
      <c r="I2894" t="e">
        <f>DW_Fact_CL_Pricing_Calculations_Report[[#This Row],[Tax]]</f>
        <v>#VALUE!</v>
      </c>
      <c r="J2894" t="e">
        <f>DW_Fact_CL_Pricing_Calculations_Report[[#This Row],[NewTable1wTax]]</f>
        <v>#VALUE!</v>
      </c>
      <c r="K2894" t="e">
        <f>DW_Fact_CL_Pricing_Calculations_Report[[#This Row],[Prop]]</f>
        <v>#VALUE!</v>
      </c>
      <c r="L2894" t="e">
        <f>DW_Fact_CL_Pricing_Calculations_Report[[#This Row],[Prod_Freight_Class]]</f>
        <v>#VALUE!</v>
      </c>
      <c r="M2894" s="36" t="e">
        <f>DW_Fact_CL_Pricing_Calculations_Report[[#This Row],[Table_Load_Date]]</f>
        <v>#VALUE!</v>
      </c>
      <c r="N2894" t="e">
        <f>DW_Fact_CL_Pricing_Calculations_Report[[#This Row],[Company]]</f>
        <v>#VALUE!</v>
      </c>
      <c r="O2894" t="e">
        <f>DW_Fact_CL_Pricing_Calculations_Report[[#This Row],[InvTerminalWAC]]</f>
        <v>#VALUE!</v>
      </c>
      <c r="P2894" s="36" t="e">
        <f>DW_Fact_CL_Pricing_Calculations_Report[[#This Row],[Table_Load_Date]]</f>
        <v>#VALUE!</v>
      </c>
      <c r="Q2894" t="e">
        <f>DW_Fact_CL_Pricing_Calculations_Report[[#This Row],[Prod_Freight_Class]]</f>
        <v>#VALUE!</v>
      </c>
      <c r="R2894" t="e">
        <f>DW_Fact_CL_Pricing_Calculations_Report[[#This Row],[ReplacementCost]]</f>
        <v>#VALUE!</v>
      </c>
      <c r="S2894" t="e">
        <f>DW_Fact_CL_Pricing_Calculations_Report[[#This Row],[RegionWeightedAverageCost]]</f>
        <v>#VALUE!</v>
      </c>
      <c r="T2894" t="e">
        <f>DW_Fact_CL_Pricing_Calculations_Report[[#This Row],[Prop]]</f>
        <v>#VALUE!</v>
      </c>
      <c r="U2894" t="e">
        <f>DW_Fact_CL_Pricing_Calculations_Report[[#This Row],[CardlockSiteCost]]</f>
        <v>#VALUE!</v>
      </c>
      <c r="V2894" t="e">
        <f>DW_Fact_CL_Pricing_Calculations_Report[[#This Row],[NewCardlockSiteCost]]</f>
        <v>#VALUE!</v>
      </c>
      <c r="W2894" t="e">
        <f>DW_Fact_CL_Pricing_Calculations_Report[[#This Row],[Prod_ID]]</f>
        <v>#VALUE!</v>
      </c>
    </row>
    <row r="2895" spans="1:23" x14ac:dyDescent="0.25">
      <c r="A2895">
        <f>'Azure Calculations'!F2393</f>
        <v>0</v>
      </c>
      <c r="B2895" t="e">
        <f>DW_Fact_CL_Pricing_Calculations_Report[[#This Row],[Prod_ID]]</f>
        <v>#VALUE!</v>
      </c>
      <c r="C2895" t="e">
        <f>DW_Fact_CL_Pricing_Calculations_Report[[#This Row],[Vend_ID]]</f>
        <v>#VALUE!</v>
      </c>
      <c r="D2895" t="e">
        <f>DW_Fact_CL_Pricing_Calculations_Report[[#This Row],[CardlockSiteCost_WPROP]]</f>
        <v>#VALUE!</v>
      </c>
      <c r="E2895" t="e">
        <f>DW_Fact_CL_Pricing_Calculations_Report[[#This Row],[NewCardlockSiteCost]]</f>
        <v>#VALUE!</v>
      </c>
      <c r="F2895" t="e">
        <f>DW_Fact_CL_Pricing_Calculations_Report[[#This Row],[Change]]</f>
        <v>#VALUE!</v>
      </c>
      <c r="G2895" t="e">
        <f>DW_Fact_CL_Pricing_Calculations_Report[[#This Row],[FuelPricesDtl_Price]]</f>
        <v>#VALUE!</v>
      </c>
      <c r="H2895" t="e">
        <f>DW_Fact_CL_Pricing_Calculations_Report[[#This Row],[NewTable1]]</f>
        <v>#VALUE!</v>
      </c>
      <c r="I2895" t="e">
        <f>DW_Fact_CL_Pricing_Calculations_Report[[#This Row],[Tax]]</f>
        <v>#VALUE!</v>
      </c>
      <c r="J2895" t="e">
        <f>DW_Fact_CL_Pricing_Calculations_Report[[#This Row],[NewTable1wTax]]</f>
        <v>#VALUE!</v>
      </c>
      <c r="K2895" t="e">
        <f>DW_Fact_CL_Pricing_Calculations_Report[[#This Row],[Prop]]</f>
        <v>#VALUE!</v>
      </c>
      <c r="L2895" t="e">
        <f>DW_Fact_CL_Pricing_Calculations_Report[[#This Row],[Prod_Freight_Class]]</f>
        <v>#VALUE!</v>
      </c>
      <c r="M2895" s="36" t="e">
        <f>DW_Fact_CL_Pricing_Calculations_Report[[#This Row],[Table_Load_Date]]</f>
        <v>#VALUE!</v>
      </c>
      <c r="N2895" t="e">
        <f>DW_Fact_CL_Pricing_Calculations_Report[[#This Row],[Company]]</f>
        <v>#VALUE!</v>
      </c>
      <c r="O2895" t="e">
        <f>DW_Fact_CL_Pricing_Calculations_Report[[#This Row],[InvTerminalWAC]]</f>
        <v>#VALUE!</v>
      </c>
      <c r="P2895" s="36" t="e">
        <f>DW_Fact_CL_Pricing_Calculations_Report[[#This Row],[Table_Load_Date]]</f>
        <v>#VALUE!</v>
      </c>
      <c r="Q2895" t="e">
        <f>DW_Fact_CL_Pricing_Calculations_Report[[#This Row],[Prod_Freight_Class]]</f>
        <v>#VALUE!</v>
      </c>
      <c r="R2895" t="e">
        <f>DW_Fact_CL_Pricing_Calculations_Report[[#This Row],[ReplacementCost]]</f>
        <v>#VALUE!</v>
      </c>
      <c r="S2895" t="e">
        <f>DW_Fact_CL_Pricing_Calculations_Report[[#This Row],[RegionWeightedAverageCost]]</f>
        <v>#VALUE!</v>
      </c>
      <c r="T2895" t="e">
        <f>DW_Fact_CL_Pricing_Calculations_Report[[#This Row],[Prop]]</f>
        <v>#VALUE!</v>
      </c>
      <c r="U2895" t="e">
        <f>DW_Fact_CL_Pricing_Calculations_Report[[#This Row],[CardlockSiteCost]]</f>
        <v>#VALUE!</v>
      </c>
      <c r="V2895" t="e">
        <f>DW_Fact_CL_Pricing_Calculations_Report[[#This Row],[NewCardlockSiteCost]]</f>
        <v>#VALUE!</v>
      </c>
      <c r="W2895" t="e">
        <f>DW_Fact_CL_Pricing_Calculations_Report[[#This Row],[Prod_ID]]</f>
        <v>#VALUE!</v>
      </c>
    </row>
    <row r="2896" spans="1:23" x14ac:dyDescent="0.25">
      <c r="A2896">
        <f>'Azure Calculations'!F2394</f>
        <v>0</v>
      </c>
      <c r="B2896" t="e">
        <f>DW_Fact_CL_Pricing_Calculations_Report[[#This Row],[Prod_ID]]</f>
        <v>#VALUE!</v>
      </c>
      <c r="C2896" t="e">
        <f>DW_Fact_CL_Pricing_Calculations_Report[[#This Row],[Vend_ID]]</f>
        <v>#VALUE!</v>
      </c>
      <c r="D2896" t="e">
        <f>DW_Fact_CL_Pricing_Calculations_Report[[#This Row],[CardlockSiteCost_WPROP]]</f>
        <v>#VALUE!</v>
      </c>
      <c r="E2896" t="e">
        <f>DW_Fact_CL_Pricing_Calculations_Report[[#This Row],[NewCardlockSiteCost]]</f>
        <v>#VALUE!</v>
      </c>
      <c r="F2896" t="e">
        <f>DW_Fact_CL_Pricing_Calculations_Report[[#This Row],[Change]]</f>
        <v>#VALUE!</v>
      </c>
      <c r="G2896" t="e">
        <f>DW_Fact_CL_Pricing_Calculations_Report[[#This Row],[FuelPricesDtl_Price]]</f>
        <v>#VALUE!</v>
      </c>
      <c r="H2896" t="e">
        <f>DW_Fact_CL_Pricing_Calculations_Report[[#This Row],[NewTable1]]</f>
        <v>#VALUE!</v>
      </c>
      <c r="I2896" t="e">
        <f>DW_Fact_CL_Pricing_Calculations_Report[[#This Row],[Tax]]</f>
        <v>#VALUE!</v>
      </c>
      <c r="J2896" t="e">
        <f>DW_Fact_CL_Pricing_Calculations_Report[[#This Row],[NewTable1wTax]]</f>
        <v>#VALUE!</v>
      </c>
      <c r="K2896" t="e">
        <f>DW_Fact_CL_Pricing_Calculations_Report[[#This Row],[Prop]]</f>
        <v>#VALUE!</v>
      </c>
      <c r="L2896" t="e">
        <f>DW_Fact_CL_Pricing_Calculations_Report[[#This Row],[Prod_Freight_Class]]</f>
        <v>#VALUE!</v>
      </c>
      <c r="M2896" s="36" t="e">
        <f>DW_Fact_CL_Pricing_Calculations_Report[[#This Row],[Table_Load_Date]]</f>
        <v>#VALUE!</v>
      </c>
      <c r="N2896" t="e">
        <f>DW_Fact_CL_Pricing_Calculations_Report[[#This Row],[Company]]</f>
        <v>#VALUE!</v>
      </c>
      <c r="O2896" t="e">
        <f>DW_Fact_CL_Pricing_Calculations_Report[[#This Row],[InvTerminalWAC]]</f>
        <v>#VALUE!</v>
      </c>
      <c r="P2896" s="36" t="e">
        <f>DW_Fact_CL_Pricing_Calculations_Report[[#This Row],[Table_Load_Date]]</f>
        <v>#VALUE!</v>
      </c>
      <c r="Q2896" t="e">
        <f>DW_Fact_CL_Pricing_Calculations_Report[[#This Row],[Prod_Freight_Class]]</f>
        <v>#VALUE!</v>
      </c>
      <c r="R2896" t="e">
        <f>DW_Fact_CL_Pricing_Calculations_Report[[#This Row],[ReplacementCost]]</f>
        <v>#VALUE!</v>
      </c>
      <c r="S2896" t="e">
        <f>DW_Fact_CL_Pricing_Calculations_Report[[#This Row],[RegionWeightedAverageCost]]</f>
        <v>#VALUE!</v>
      </c>
      <c r="T2896" t="e">
        <f>DW_Fact_CL_Pricing_Calculations_Report[[#This Row],[Prop]]</f>
        <v>#VALUE!</v>
      </c>
      <c r="U2896" t="e">
        <f>DW_Fact_CL_Pricing_Calculations_Report[[#This Row],[CardlockSiteCost]]</f>
        <v>#VALUE!</v>
      </c>
      <c r="V2896" t="e">
        <f>DW_Fact_CL_Pricing_Calculations_Report[[#This Row],[NewCardlockSiteCost]]</f>
        <v>#VALUE!</v>
      </c>
      <c r="W2896" t="e">
        <f>DW_Fact_CL_Pricing_Calculations_Report[[#This Row],[Prod_ID]]</f>
        <v>#VALUE!</v>
      </c>
    </row>
    <row r="2897" spans="1:23" x14ac:dyDescent="0.25">
      <c r="A2897">
        <f>'Azure Calculations'!F2395</f>
        <v>0</v>
      </c>
      <c r="B2897" t="e">
        <f>DW_Fact_CL_Pricing_Calculations_Report[[#This Row],[Prod_ID]]</f>
        <v>#VALUE!</v>
      </c>
      <c r="C2897" t="e">
        <f>DW_Fact_CL_Pricing_Calculations_Report[[#This Row],[Vend_ID]]</f>
        <v>#VALUE!</v>
      </c>
      <c r="D2897" t="e">
        <f>DW_Fact_CL_Pricing_Calculations_Report[[#This Row],[CardlockSiteCost_WPROP]]</f>
        <v>#VALUE!</v>
      </c>
      <c r="E2897" t="e">
        <f>DW_Fact_CL_Pricing_Calculations_Report[[#This Row],[NewCardlockSiteCost]]</f>
        <v>#VALUE!</v>
      </c>
      <c r="F2897" t="e">
        <f>DW_Fact_CL_Pricing_Calculations_Report[[#This Row],[Change]]</f>
        <v>#VALUE!</v>
      </c>
      <c r="G2897" t="e">
        <f>DW_Fact_CL_Pricing_Calculations_Report[[#This Row],[FuelPricesDtl_Price]]</f>
        <v>#VALUE!</v>
      </c>
      <c r="H2897" t="e">
        <f>DW_Fact_CL_Pricing_Calculations_Report[[#This Row],[NewTable1]]</f>
        <v>#VALUE!</v>
      </c>
      <c r="I2897" t="e">
        <f>DW_Fact_CL_Pricing_Calculations_Report[[#This Row],[Tax]]</f>
        <v>#VALUE!</v>
      </c>
      <c r="J2897" t="e">
        <f>DW_Fact_CL_Pricing_Calculations_Report[[#This Row],[NewTable1wTax]]</f>
        <v>#VALUE!</v>
      </c>
      <c r="K2897" t="e">
        <f>DW_Fact_CL_Pricing_Calculations_Report[[#This Row],[Prop]]</f>
        <v>#VALUE!</v>
      </c>
      <c r="L2897" t="e">
        <f>DW_Fact_CL_Pricing_Calculations_Report[[#This Row],[Prod_Freight_Class]]</f>
        <v>#VALUE!</v>
      </c>
      <c r="M2897" s="36" t="e">
        <f>DW_Fact_CL_Pricing_Calculations_Report[[#This Row],[Table_Load_Date]]</f>
        <v>#VALUE!</v>
      </c>
      <c r="N2897" t="e">
        <f>DW_Fact_CL_Pricing_Calculations_Report[[#This Row],[Company]]</f>
        <v>#VALUE!</v>
      </c>
      <c r="O2897" t="e">
        <f>DW_Fact_CL_Pricing_Calculations_Report[[#This Row],[InvTerminalWAC]]</f>
        <v>#VALUE!</v>
      </c>
      <c r="P2897" s="36" t="e">
        <f>DW_Fact_CL_Pricing_Calculations_Report[[#This Row],[Table_Load_Date]]</f>
        <v>#VALUE!</v>
      </c>
      <c r="Q2897" t="e">
        <f>DW_Fact_CL_Pricing_Calculations_Report[[#This Row],[Prod_Freight_Class]]</f>
        <v>#VALUE!</v>
      </c>
      <c r="R2897" t="e">
        <f>DW_Fact_CL_Pricing_Calculations_Report[[#This Row],[ReplacementCost]]</f>
        <v>#VALUE!</v>
      </c>
      <c r="S2897" t="e">
        <f>DW_Fact_CL_Pricing_Calculations_Report[[#This Row],[RegionWeightedAverageCost]]</f>
        <v>#VALUE!</v>
      </c>
      <c r="T2897" t="e">
        <f>DW_Fact_CL_Pricing_Calculations_Report[[#This Row],[Prop]]</f>
        <v>#VALUE!</v>
      </c>
      <c r="U2897" t="e">
        <f>DW_Fact_CL_Pricing_Calculations_Report[[#This Row],[CardlockSiteCost]]</f>
        <v>#VALUE!</v>
      </c>
      <c r="V2897" t="e">
        <f>DW_Fact_CL_Pricing_Calculations_Report[[#This Row],[NewCardlockSiteCost]]</f>
        <v>#VALUE!</v>
      </c>
      <c r="W2897" t="e">
        <f>DW_Fact_CL_Pricing_Calculations_Report[[#This Row],[Prod_ID]]</f>
        <v>#VALUE!</v>
      </c>
    </row>
    <row r="2898" spans="1:23" x14ac:dyDescent="0.25">
      <c r="A2898">
        <f>'Azure Calculations'!F2396</f>
        <v>0</v>
      </c>
      <c r="B2898" t="e">
        <f>DW_Fact_CL_Pricing_Calculations_Report[[#This Row],[Prod_ID]]</f>
        <v>#VALUE!</v>
      </c>
      <c r="C2898" t="e">
        <f>DW_Fact_CL_Pricing_Calculations_Report[[#This Row],[Vend_ID]]</f>
        <v>#VALUE!</v>
      </c>
      <c r="D2898" t="e">
        <f>DW_Fact_CL_Pricing_Calculations_Report[[#This Row],[CardlockSiteCost_WPROP]]</f>
        <v>#VALUE!</v>
      </c>
      <c r="E2898" t="e">
        <f>DW_Fact_CL_Pricing_Calculations_Report[[#This Row],[NewCardlockSiteCost]]</f>
        <v>#VALUE!</v>
      </c>
      <c r="F2898" t="e">
        <f>DW_Fact_CL_Pricing_Calculations_Report[[#This Row],[Change]]</f>
        <v>#VALUE!</v>
      </c>
      <c r="G2898" t="e">
        <f>DW_Fact_CL_Pricing_Calculations_Report[[#This Row],[FuelPricesDtl_Price]]</f>
        <v>#VALUE!</v>
      </c>
      <c r="H2898" t="e">
        <f>DW_Fact_CL_Pricing_Calculations_Report[[#This Row],[NewTable1]]</f>
        <v>#VALUE!</v>
      </c>
      <c r="I2898" t="e">
        <f>DW_Fact_CL_Pricing_Calculations_Report[[#This Row],[Tax]]</f>
        <v>#VALUE!</v>
      </c>
      <c r="J2898" t="e">
        <f>DW_Fact_CL_Pricing_Calculations_Report[[#This Row],[NewTable1wTax]]</f>
        <v>#VALUE!</v>
      </c>
      <c r="K2898" t="e">
        <f>DW_Fact_CL_Pricing_Calculations_Report[[#This Row],[Prop]]</f>
        <v>#VALUE!</v>
      </c>
      <c r="L2898" t="e">
        <f>DW_Fact_CL_Pricing_Calculations_Report[[#This Row],[Prod_Freight_Class]]</f>
        <v>#VALUE!</v>
      </c>
      <c r="M2898" s="36" t="e">
        <f>DW_Fact_CL_Pricing_Calculations_Report[[#This Row],[Table_Load_Date]]</f>
        <v>#VALUE!</v>
      </c>
      <c r="N2898" t="e">
        <f>DW_Fact_CL_Pricing_Calculations_Report[[#This Row],[Company]]</f>
        <v>#VALUE!</v>
      </c>
      <c r="O2898" t="e">
        <f>DW_Fact_CL_Pricing_Calculations_Report[[#This Row],[InvTerminalWAC]]</f>
        <v>#VALUE!</v>
      </c>
      <c r="P2898" s="36" t="e">
        <f>DW_Fact_CL_Pricing_Calculations_Report[[#This Row],[Table_Load_Date]]</f>
        <v>#VALUE!</v>
      </c>
      <c r="Q2898" t="e">
        <f>DW_Fact_CL_Pricing_Calculations_Report[[#This Row],[Prod_Freight_Class]]</f>
        <v>#VALUE!</v>
      </c>
      <c r="R2898" t="e">
        <f>DW_Fact_CL_Pricing_Calculations_Report[[#This Row],[ReplacementCost]]</f>
        <v>#VALUE!</v>
      </c>
      <c r="S2898" t="e">
        <f>DW_Fact_CL_Pricing_Calculations_Report[[#This Row],[RegionWeightedAverageCost]]</f>
        <v>#VALUE!</v>
      </c>
      <c r="T2898" t="e">
        <f>DW_Fact_CL_Pricing_Calculations_Report[[#This Row],[Prop]]</f>
        <v>#VALUE!</v>
      </c>
      <c r="U2898" t="e">
        <f>DW_Fact_CL_Pricing_Calculations_Report[[#This Row],[CardlockSiteCost]]</f>
        <v>#VALUE!</v>
      </c>
      <c r="V2898" t="e">
        <f>DW_Fact_CL_Pricing_Calculations_Report[[#This Row],[NewCardlockSiteCost]]</f>
        <v>#VALUE!</v>
      </c>
      <c r="W2898" t="e">
        <f>DW_Fact_CL_Pricing_Calculations_Report[[#This Row],[Prod_ID]]</f>
        <v>#VALUE!</v>
      </c>
    </row>
    <row r="2899" spans="1:23" x14ac:dyDescent="0.25">
      <c r="A2899">
        <f>'Azure Calculations'!F2397</f>
        <v>0</v>
      </c>
      <c r="B2899" t="e">
        <f>DW_Fact_CL_Pricing_Calculations_Report[[#This Row],[Prod_ID]]</f>
        <v>#VALUE!</v>
      </c>
      <c r="C2899" t="e">
        <f>DW_Fact_CL_Pricing_Calculations_Report[[#This Row],[Vend_ID]]</f>
        <v>#VALUE!</v>
      </c>
      <c r="D2899" t="e">
        <f>DW_Fact_CL_Pricing_Calculations_Report[[#This Row],[CardlockSiteCost_WPROP]]</f>
        <v>#VALUE!</v>
      </c>
      <c r="E2899" t="e">
        <f>DW_Fact_CL_Pricing_Calculations_Report[[#This Row],[NewCardlockSiteCost]]</f>
        <v>#VALUE!</v>
      </c>
      <c r="F2899" t="e">
        <f>DW_Fact_CL_Pricing_Calculations_Report[[#This Row],[Change]]</f>
        <v>#VALUE!</v>
      </c>
      <c r="G2899" t="e">
        <f>DW_Fact_CL_Pricing_Calculations_Report[[#This Row],[FuelPricesDtl_Price]]</f>
        <v>#VALUE!</v>
      </c>
      <c r="H2899" t="e">
        <f>DW_Fact_CL_Pricing_Calculations_Report[[#This Row],[NewTable1]]</f>
        <v>#VALUE!</v>
      </c>
      <c r="I2899" t="e">
        <f>DW_Fact_CL_Pricing_Calculations_Report[[#This Row],[Tax]]</f>
        <v>#VALUE!</v>
      </c>
      <c r="J2899" t="e">
        <f>DW_Fact_CL_Pricing_Calculations_Report[[#This Row],[NewTable1wTax]]</f>
        <v>#VALUE!</v>
      </c>
      <c r="K2899" t="e">
        <f>DW_Fact_CL_Pricing_Calculations_Report[[#This Row],[Prop]]</f>
        <v>#VALUE!</v>
      </c>
      <c r="L2899" t="e">
        <f>DW_Fact_CL_Pricing_Calculations_Report[[#This Row],[Prod_Freight_Class]]</f>
        <v>#VALUE!</v>
      </c>
      <c r="M2899" s="36" t="e">
        <f>DW_Fact_CL_Pricing_Calculations_Report[[#This Row],[Table_Load_Date]]</f>
        <v>#VALUE!</v>
      </c>
      <c r="N2899" t="e">
        <f>DW_Fact_CL_Pricing_Calculations_Report[[#This Row],[Company]]</f>
        <v>#VALUE!</v>
      </c>
      <c r="O2899" t="e">
        <f>DW_Fact_CL_Pricing_Calculations_Report[[#This Row],[InvTerminalWAC]]</f>
        <v>#VALUE!</v>
      </c>
      <c r="P2899" s="36" t="e">
        <f>DW_Fact_CL_Pricing_Calculations_Report[[#This Row],[Table_Load_Date]]</f>
        <v>#VALUE!</v>
      </c>
      <c r="Q2899" t="e">
        <f>DW_Fact_CL_Pricing_Calculations_Report[[#This Row],[Prod_Freight_Class]]</f>
        <v>#VALUE!</v>
      </c>
      <c r="R2899" t="e">
        <f>DW_Fact_CL_Pricing_Calculations_Report[[#This Row],[ReplacementCost]]</f>
        <v>#VALUE!</v>
      </c>
      <c r="S2899" t="e">
        <f>DW_Fact_CL_Pricing_Calculations_Report[[#This Row],[RegionWeightedAverageCost]]</f>
        <v>#VALUE!</v>
      </c>
      <c r="T2899" t="e">
        <f>DW_Fact_CL_Pricing_Calculations_Report[[#This Row],[Prop]]</f>
        <v>#VALUE!</v>
      </c>
      <c r="U2899" t="e">
        <f>DW_Fact_CL_Pricing_Calculations_Report[[#This Row],[CardlockSiteCost]]</f>
        <v>#VALUE!</v>
      </c>
      <c r="V2899" t="e">
        <f>DW_Fact_CL_Pricing_Calculations_Report[[#This Row],[NewCardlockSiteCost]]</f>
        <v>#VALUE!</v>
      </c>
      <c r="W2899" t="e">
        <f>DW_Fact_CL_Pricing_Calculations_Report[[#This Row],[Prod_ID]]</f>
        <v>#VALUE!</v>
      </c>
    </row>
    <row r="2900" spans="1:23" x14ac:dyDescent="0.25">
      <c r="A2900">
        <f>'Azure Calculations'!F2398</f>
        <v>0</v>
      </c>
      <c r="B2900" t="e">
        <f>DW_Fact_CL_Pricing_Calculations_Report[[#This Row],[Prod_ID]]</f>
        <v>#VALUE!</v>
      </c>
      <c r="C2900" t="e">
        <f>DW_Fact_CL_Pricing_Calculations_Report[[#This Row],[Vend_ID]]</f>
        <v>#VALUE!</v>
      </c>
      <c r="D2900" t="e">
        <f>DW_Fact_CL_Pricing_Calculations_Report[[#This Row],[CardlockSiteCost_WPROP]]</f>
        <v>#VALUE!</v>
      </c>
      <c r="E2900" t="e">
        <f>DW_Fact_CL_Pricing_Calculations_Report[[#This Row],[NewCardlockSiteCost]]</f>
        <v>#VALUE!</v>
      </c>
      <c r="F2900" t="e">
        <f>DW_Fact_CL_Pricing_Calculations_Report[[#This Row],[Change]]</f>
        <v>#VALUE!</v>
      </c>
      <c r="G2900" t="e">
        <f>DW_Fact_CL_Pricing_Calculations_Report[[#This Row],[FuelPricesDtl_Price]]</f>
        <v>#VALUE!</v>
      </c>
      <c r="H2900" t="e">
        <f>DW_Fact_CL_Pricing_Calculations_Report[[#This Row],[NewTable1]]</f>
        <v>#VALUE!</v>
      </c>
      <c r="I2900" t="e">
        <f>DW_Fact_CL_Pricing_Calculations_Report[[#This Row],[Tax]]</f>
        <v>#VALUE!</v>
      </c>
      <c r="J2900" t="e">
        <f>DW_Fact_CL_Pricing_Calculations_Report[[#This Row],[NewTable1wTax]]</f>
        <v>#VALUE!</v>
      </c>
      <c r="K2900" t="e">
        <f>DW_Fact_CL_Pricing_Calculations_Report[[#This Row],[Prop]]</f>
        <v>#VALUE!</v>
      </c>
      <c r="L2900" t="e">
        <f>DW_Fact_CL_Pricing_Calculations_Report[[#This Row],[Prod_Freight_Class]]</f>
        <v>#VALUE!</v>
      </c>
      <c r="M2900" s="36" t="e">
        <f>DW_Fact_CL_Pricing_Calculations_Report[[#This Row],[Table_Load_Date]]</f>
        <v>#VALUE!</v>
      </c>
      <c r="N2900" t="e">
        <f>DW_Fact_CL_Pricing_Calculations_Report[[#This Row],[Company]]</f>
        <v>#VALUE!</v>
      </c>
      <c r="O2900" t="e">
        <f>DW_Fact_CL_Pricing_Calculations_Report[[#This Row],[InvTerminalWAC]]</f>
        <v>#VALUE!</v>
      </c>
      <c r="P2900" s="36" t="e">
        <f>DW_Fact_CL_Pricing_Calculations_Report[[#This Row],[Table_Load_Date]]</f>
        <v>#VALUE!</v>
      </c>
      <c r="Q2900" t="e">
        <f>DW_Fact_CL_Pricing_Calculations_Report[[#This Row],[Prod_Freight_Class]]</f>
        <v>#VALUE!</v>
      </c>
      <c r="R2900" t="e">
        <f>DW_Fact_CL_Pricing_Calculations_Report[[#This Row],[ReplacementCost]]</f>
        <v>#VALUE!</v>
      </c>
      <c r="S2900" t="e">
        <f>DW_Fact_CL_Pricing_Calculations_Report[[#This Row],[RegionWeightedAverageCost]]</f>
        <v>#VALUE!</v>
      </c>
      <c r="T2900" t="e">
        <f>DW_Fact_CL_Pricing_Calculations_Report[[#This Row],[Prop]]</f>
        <v>#VALUE!</v>
      </c>
      <c r="U2900" t="e">
        <f>DW_Fact_CL_Pricing_Calculations_Report[[#This Row],[CardlockSiteCost]]</f>
        <v>#VALUE!</v>
      </c>
      <c r="V2900" t="e">
        <f>DW_Fact_CL_Pricing_Calculations_Report[[#This Row],[NewCardlockSiteCost]]</f>
        <v>#VALUE!</v>
      </c>
      <c r="W2900" t="e">
        <f>DW_Fact_CL_Pricing_Calculations_Report[[#This Row],[Prod_ID]]</f>
        <v>#VALUE!</v>
      </c>
    </row>
    <row r="2901" spans="1:23" x14ac:dyDescent="0.25">
      <c r="A2901">
        <f>'Azure Calculations'!F2399</f>
        <v>0</v>
      </c>
      <c r="B2901" t="e">
        <f>DW_Fact_CL_Pricing_Calculations_Report[[#This Row],[Prod_ID]]</f>
        <v>#VALUE!</v>
      </c>
      <c r="C2901" t="e">
        <f>DW_Fact_CL_Pricing_Calculations_Report[[#This Row],[Vend_ID]]</f>
        <v>#VALUE!</v>
      </c>
      <c r="D2901" t="e">
        <f>DW_Fact_CL_Pricing_Calculations_Report[[#This Row],[CardlockSiteCost_WPROP]]</f>
        <v>#VALUE!</v>
      </c>
      <c r="E2901" t="e">
        <f>DW_Fact_CL_Pricing_Calculations_Report[[#This Row],[NewCardlockSiteCost]]</f>
        <v>#VALUE!</v>
      </c>
      <c r="F2901" t="e">
        <f>DW_Fact_CL_Pricing_Calculations_Report[[#This Row],[Change]]</f>
        <v>#VALUE!</v>
      </c>
      <c r="G2901" t="e">
        <f>DW_Fact_CL_Pricing_Calculations_Report[[#This Row],[FuelPricesDtl_Price]]</f>
        <v>#VALUE!</v>
      </c>
      <c r="H2901" t="e">
        <f>DW_Fact_CL_Pricing_Calculations_Report[[#This Row],[NewTable1]]</f>
        <v>#VALUE!</v>
      </c>
      <c r="I2901" t="e">
        <f>DW_Fact_CL_Pricing_Calculations_Report[[#This Row],[Tax]]</f>
        <v>#VALUE!</v>
      </c>
      <c r="J2901" t="e">
        <f>DW_Fact_CL_Pricing_Calculations_Report[[#This Row],[NewTable1wTax]]</f>
        <v>#VALUE!</v>
      </c>
      <c r="K2901" t="e">
        <f>DW_Fact_CL_Pricing_Calculations_Report[[#This Row],[Prop]]</f>
        <v>#VALUE!</v>
      </c>
      <c r="L2901" t="e">
        <f>DW_Fact_CL_Pricing_Calculations_Report[[#This Row],[Prod_Freight_Class]]</f>
        <v>#VALUE!</v>
      </c>
      <c r="M2901" s="36" t="e">
        <f>DW_Fact_CL_Pricing_Calculations_Report[[#This Row],[Table_Load_Date]]</f>
        <v>#VALUE!</v>
      </c>
      <c r="N2901" t="e">
        <f>DW_Fact_CL_Pricing_Calculations_Report[[#This Row],[Company]]</f>
        <v>#VALUE!</v>
      </c>
      <c r="O2901" t="e">
        <f>DW_Fact_CL_Pricing_Calculations_Report[[#This Row],[InvTerminalWAC]]</f>
        <v>#VALUE!</v>
      </c>
      <c r="P2901" s="36" t="e">
        <f>DW_Fact_CL_Pricing_Calculations_Report[[#This Row],[Table_Load_Date]]</f>
        <v>#VALUE!</v>
      </c>
      <c r="Q2901" t="e">
        <f>DW_Fact_CL_Pricing_Calculations_Report[[#This Row],[Prod_Freight_Class]]</f>
        <v>#VALUE!</v>
      </c>
      <c r="R2901" t="e">
        <f>DW_Fact_CL_Pricing_Calculations_Report[[#This Row],[ReplacementCost]]</f>
        <v>#VALUE!</v>
      </c>
      <c r="S2901" t="e">
        <f>DW_Fact_CL_Pricing_Calculations_Report[[#This Row],[RegionWeightedAverageCost]]</f>
        <v>#VALUE!</v>
      </c>
      <c r="T2901" t="e">
        <f>DW_Fact_CL_Pricing_Calculations_Report[[#This Row],[Prop]]</f>
        <v>#VALUE!</v>
      </c>
      <c r="U2901" t="e">
        <f>DW_Fact_CL_Pricing_Calculations_Report[[#This Row],[CardlockSiteCost]]</f>
        <v>#VALUE!</v>
      </c>
      <c r="V2901" t="e">
        <f>DW_Fact_CL_Pricing_Calculations_Report[[#This Row],[NewCardlockSiteCost]]</f>
        <v>#VALUE!</v>
      </c>
      <c r="W2901" t="e">
        <f>DW_Fact_CL_Pricing_Calculations_Report[[#This Row],[Prod_ID]]</f>
        <v>#VALUE!</v>
      </c>
    </row>
    <row r="2902" spans="1:23" x14ac:dyDescent="0.25">
      <c r="A2902">
        <f>'Azure Calculations'!F2400</f>
        <v>0</v>
      </c>
      <c r="B2902" t="e">
        <f>DW_Fact_CL_Pricing_Calculations_Report[[#This Row],[Prod_ID]]</f>
        <v>#VALUE!</v>
      </c>
      <c r="C2902" t="e">
        <f>DW_Fact_CL_Pricing_Calculations_Report[[#This Row],[Vend_ID]]</f>
        <v>#VALUE!</v>
      </c>
      <c r="D2902" t="e">
        <f>DW_Fact_CL_Pricing_Calculations_Report[[#This Row],[CardlockSiteCost_WPROP]]</f>
        <v>#VALUE!</v>
      </c>
      <c r="E2902" t="e">
        <f>DW_Fact_CL_Pricing_Calculations_Report[[#This Row],[NewCardlockSiteCost]]</f>
        <v>#VALUE!</v>
      </c>
      <c r="F2902" t="e">
        <f>DW_Fact_CL_Pricing_Calculations_Report[[#This Row],[Change]]</f>
        <v>#VALUE!</v>
      </c>
      <c r="G2902" t="e">
        <f>DW_Fact_CL_Pricing_Calculations_Report[[#This Row],[FuelPricesDtl_Price]]</f>
        <v>#VALUE!</v>
      </c>
      <c r="H2902" t="e">
        <f>DW_Fact_CL_Pricing_Calculations_Report[[#This Row],[NewTable1]]</f>
        <v>#VALUE!</v>
      </c>
      <c r="I2902" t="e">
        <f>DW_Fact_CL_Pricing_Calculations_Report[[#This Row],[Tax]]</f>
        <v>#VALUE!</v>
      </c>
      <c r="J2902" t="e">
        <f>DW_Fact_CL_Pricing_Calculations_Report[[#This Row],[NewTable1wTax]]</f>
        <v>#VALUE!</v>
      </c>
      <c r="K2902" t="e">
        <f>DW_Fact_CL_Pricing_Calculations_Report[[#This Row],[Prop]]</f>
        <v>#VALUE!</v>
      </c>
      <c r="L2902" t="e">
        <f>DW_Fact_CL_Pricing_Calculations_Report[[#This Row],[Prod_Freight_Class]]</f>
        <v>#VALUE!</v>
      </c>
      <c r="M2902" s="36" t="e">
        <f>DW_Fact_CL_Pricing_Calculations_Report[[#This Row],[Table_Load_Date]]</f>
        <v>#VALUE!</v>
      </c>
      <c r="N2902" t="e">
        <f>DW_Fact_CL_Pricing_Calculations_Report[[#This Row],[Company]]</f>
        <v>#VALUE!</v>
      </c>
      <c r="O2902" t="e">
        <f>DW_Fact_CL_Pricing_Calculations_Report[[#This Row],[InvTerminalWAC]]</f>
        <v>#VALUE!</v>
      </c>
      <c r="P2902" s="36" t="e">
        <f>DW_Fact_CL_Pricing_Calculations_Report[[#This Row],[Table_Load_Date]]</f>
        <v>#VALUE!</v>
      </c>
      <c r="Q2902" t="e">
        <f>DW_Fact_CL_Pricing_Calculations_Report[[#This Row],[Prod_Freight_Class]]</f>
        <v>#VALUE!</v>
      </c>
      <c r="R2902" t="e">
        <f>DW_Fact_CL_Pricing_Calculations_Report[[#This Row],[ReplacementCost]]</f>
        <v>#VALUE!</v>
      </c>
      <c r="S2902" t="e">
        <f>DW_Fact_CL_Pricing_Calculations_Report[[#This Row],[RegionWeightedAverageCost]]</f>
        <v>#VALUE!</v>
      </c>
      <c r="T2902" t="e">
        <f>DW_Fact_CL_Pricing_Calculations_Report[[#This Row],[Prop]]</f>
        <v>#VALUE!</v>
      </c>
      <c r="U2902" t="e">
        <f>DW_Fact_CL_Pricing_Calculations_Report[[#This Row],[CardlockSiteCost]]</f>
        <v>#VALUE!</v>
      </c>
      <c r="V2902" t="e">
        <f>DW_Fact_CL_Pricing_Calculations_Report[[#This Row],[NewCardlockSiteCost]]</f>
        <v>#VALUE!</v>
      </c>
      <c r="W2902" t="e">
        <f>DW_Fact_CL_Pricing_Calculations_Report[[#This Row],[Prod_ID]]</f>
        <v>#VALUE!</v>
      </c>
    </row>
    <row r="2903" spans="1:23" x14ac:dyDescent="0.25">
      <c r="A2903">
        <f>'Azure Calculations'!F2401</f>
        <v>0</v>
      </c>
      <c r="B2903" t="e">
        <f>DW_Fact_CL_Pricing_Calculations_Report[[#This Row],[Prod_ID]]</f>
        <v>#VALUE!</v>
      </c>
      <c r="C2903" t="e">
        <f>DW_Fact_CL_Pricing_Calculations_Report[[#This Row],[Vend_ID]]</f>
        <v>#VALUE!</v>
      </c>
      <c r="D2903" t="e">
        <f>DW_Fact_CL_Pricing_Calculations_Report[[#This Row],[CardlockSiteCost_WPROP]]</f>
        <v>#VALUE!</v>
      </c>
      <c r="E2903" t="e">
        <f>DW_Fact_CL_Pricing_Calculations_Report[[#This Row],[NewCardlockSiteCost]]</f>
        <v>#VALUE!</v>
      </c>
      <c r="F2903" t="e">
        <f>DW_Fact_CL_Pricing_Calculations_Report[[#This Row],[Change]]</f>
        <v>#VALUE!</v>
      </c>
      <c r="G2903" t="e">
        <f>DW_Fact_CL_Pricing_Calculations_Report[[#This Row],[FuelPricesDtl_Price]]</f>
        <v>#VALUE!</v>
      </c>
      <c r="H2903" t="e">
        <f>DW_Fact_CL_Pricing_Calculations_Report[[#This Row],[NewTable1]]</f>
        <v>#VALUE!</v>
      </c>
      <c r="I2903" t="e">
        <f>DW_Fact_CL_Pricing_Calculations_Report[[#This Row],[Tax]]</f>
        <v>#VALUE!</v>
      </c>
      <c r="J2903" t="e">
        <f>DW_Fact_CL_Pricing_Calculations_Report[[#This Row],[NewTable1wTax]]</f>
        <v>#VALUE!</v>
      </c>
      <c r="K2903" t="e">
        <f>DW_Fact_CL_Pricing_Calculations_Report[[#This Row],[Prop]]</f>
        <v>#VALUE!</v>
      </c>
      <c r="L2903" t="e">
        <f>DW_Fact_CL_Pricing_Calculations_Report[[#This Row],[Prod_Freight_Class]]</f>
        <v>#VALUE!</v>
      </c>
      <c r="M2903" s="36" t="e">
        <f>DW_Fact_CL_Pricing_Calculations_Report[[#This Row],[Table_Load_Date]]</f>
        <v>#VALUE!</v>
      </c>
      <c r="N2903" t="e">
        <f>DW_Fact_CL_Pricing_Calculations_Report[[#This Row],[Company]]</f>
        <v>#VALUE!</v>
      </c>
      <c r="O2903" t="e">
        <f>DW_Fact_CL_Pricing_Calculations_Report[[#This Row],[InvTerminalWAC]]</f>
        <v>#VALUE!</v>
      </c>
      <c r="P2903" s="36" t="e">
        <f>DW_Fact_CL_Pricing_Calculations_Report[[#This Row],[Table_Load_Date]]</f>
        <v>#VALUE!</v>
      </c>
      <c r="Q2903" t="e">
        <f>DW_Fact_CL_Pricing_Calculations_Report[[#This Row],[Prod_Freight_Class]]</f>
        <v>#VALUE!</v>
      </c>
      <c r="R2903" t="e">
        <f>DW_Fact_CL_Pricing_Calculations_Report[[#This Row],[ReplacementCost]]</f>
        <v>#VALUE!</v>
      </c>
      <c r="S2903" t="e">
        <f>DW_Fact_CL_Pricing_Calculations_Report[[#This Row],[RegionWeightedAverageCost]]</f>
        <v>#VALUE!</v>
      </c>
      <c r="T2903" t="e">
        <f>DW_Fact_CL_Pricing_Calculations_Report[[#This Row],[Prop]]</f>
        <v>#VALUE!</v>
      </c>
      <c r="U2903" t="e">
        <f>DW_Fact_CL_Pricing_Calculations_Report[[#This Row],[CardlockSiteCost]]</f>
        <v>#VALUE!</v>
      </c>
      <c r="V2903" t="e">
        <f>DW_Fact_CL_Pricing_Calculations_Report[[#This Row],[NewCardlockSiteCost]]</f>
        <v>#VALUE!</v>
      </c>
      <c r="W2903" t="e">
        <f>DW_Fact_CL_Pricing_Calculations_Report[[#This Row],[Prod_ID]]</f>
        <v>#VALUE!</v>
      </c>
    </row>
    <row r="2904" spans="1:23" x14ac:dyDescent="0.25">
      <c r="A2904">
        <f>'Azure Calculations'!F2402</f>
        <v>0</v>
      </c>
      <c r="B2904" t="e">
        <f>DW_Fact_CL_Pricing_Calculations_Report[[#This Row],[Prod_ID]]</f>
        <v>#VALUE!</v>
      </c>
      <c r="C2904" t="e">
        <f>DW_Fact_CL_Pricing_Calculations_Report[[#This Row],[Vend_ID]]</f>
        <v>#VALUE!</v>
      </c>
      <c r="D2904" t="e">
        <f>DW_Fact_CL_Pricing_Calculations_Report[[#This Row],[CardlockSiteCost_WPROP]]</f>
        <v>#VALUE!</v>
      </c>
      <c r="E2904" t="e">
        <f>DW_Fact_CL_Pricing_Calculations_Report[[#This Row],[NewCardlockSiteCost]]</f>
        <v>#VALUE!</v>
      </c>
      <c r="F2904" t="e">
        <f>DW_Fact_CL_Pricing_Calculations_Report[[#This Row],[Change]]</f>
        <v>#VALUE!</v>
      </c>
      <c r="G2904" t="e">
        <f>DW_Fact_CL_Pricing_Calculations_Report[[#This Row],[FuelPricesDtl_Price]]</f>
        <v>#VALUE!</v>
      </c>
      <c r="H2904" t="e">
        <f>DW_Fact_CL_Pricing_Calculations_Report[[#This Row],[NewTable1]]</f>
        <v>#VALUE!</v>
      </c>
      <c r="I2904" t="e">
        <f>DW_Fact_CL_Pricing_Calculations_Report[[#This Row],[Tax]]</f>
        <v>#VALUE!</v>
      </c>
      <c r="J2904" t="e">
        <f>DW_Fact_CL_Pricing_Calculations_Report[[#This Row],[NewTable1wTax]]</f>
        <v>#VALUE!</v>
      </c>
      <c r="K2904" t="e">
        <f>DW_Fact_CL_Pricing_Calculations_Report[[#This Row],[Prop]]</f>
        <v>#VALUE!</v>
      </c>
      <c r="L2904" t="e">
        <f>DW_Fact_CL_Pricing_Calculations_Report[[#This Row],[Prod_Freight_Class]]</f>
        <v>#VALUE!</v>
      </c>
      <c r="M2904" s="36" t="e">
        <f>DW_Fact_CL_Pricing_Calculations_Report[[#This Row],[Table_Load_Date]]</f>
        <v>#VALUE!</v>
      </c>
      <c r="N2904" t="e">
        <f>DW_Fact_CL_Pricing_Calculations_Report[[#This Row],[Company]]</f>
        <v>#VALUE!</v>
      </c>
      <c r="O2904" t="e">
        <f>DW_Fact_CL_Pricing_Calculations_Report[[#This Row],[InvTerminalWAC]]</f>
        <v>#VALUE!</v>
      </c>
      <c r="P2904" s="36" t="e">
        <f>DW_Fact_CL_Pricing_Calculations_Report[[#This Row],[Table_Load_Date]]</f>
        <v>#VALUE!</v>
      </c>
      <c r="Q2904" t="e">
        <f>DW_Fact_CL_Pricing_Calculations_Report[[#This Row],[Prod_Freight_Class]]</f>
        <v>#VALUE!</v>
      </c>
      <c r="R2904" t="e">
        <f>DW_Fact_CL_Pricing_Calculations_Report[[#This Row],[ReplacementCost]]</f>
        <v>#VALUE!</v>
      </c>
      <c r="S2904" t="e">
        <f>DW_Fact_CL_Pricing_Calculations_Report[[#This Row],[RegionWeightedAverageCost]]</f>
        <v>#VALUE!</v>
      </c>
      <c r="T2904" t="e">
        <f>DW_Fact_CL_Pricing_Calculations_Report[[#This Row],[Prop]]</f>
        <v>#VALUE!</v>
      </c>
      <c r="U2904" t="e">
        <f>DW_Fact_CL_Pricing_Calculations_Report[[#This Row],[CardlockSiteCost]]</f>
        <v>#VALUE!</v>
      </c>
      <c r="V2904" t="e">
        <f>DW_Fact_CL_Pricing_Calculations_Report[[#This Row],[NewCardlockSiteCost]]</f>
        <v>#VALUE!</v>
      </c>
      <c r="W2904" t="e">
        <f>DW_Fact_CL_Pricing_Calculations_Report[[#This Row],[Prod_ID]]</f>
        <v>#VALUE!</v>
      </c>
    </row>
    <row r="2905" spans="1:23" x14ac:dyDescent="0.25">
      <c r="A2905">
        <f>'Azure Calculations'!F2403</f>
        <v>0</v>
      </c>
      <c r="B2905" t="e">
        <f>DW_Fact_CL_Pricing_Calculations_Report[[#This Row],[Prod_ID]]</f>
        <v>#VALUE!</v>
      </c>
      <c r="C2905" t="e">
        <f>DW_Fact_CL_Pricing_Calculations_Report[[#This Row],[Vend_ID]]</f>
        <v>#VALUE!</v>
      </c>
      <c r="D2905" t="e">
        <f>DW_Fact_CL_Pricing_Calculations_Report[[#This Row],[CardlockSiteCost_WPROP]]</f>
        <v>#VALUE!</v>
      </c>
      <c r="E2905" t="e">
        <f>DW_Fact_CL_Pricing_Calculations_Report[[#This Row],[NewCardlockSiteCost]]</f>
        <v>#VALUE!</v>
      </c>
      <c r="F2905" t="e">
        <f>DW_Fact_CL_Pricing_Calculations_Report[[#This Row],[Change]]</f>
        <v>#VALUE!</v>
      </c>
      <c r="G2905" t="e">
        <f>DW_Fact_CL_Pricing_Calculations_Report[[#This Row],[FuelPricesDtl_Price]]</f>
        <v>#VALUE!</v>
      </c>
      <c r="H2905" t="e">
        <f>DW_Fact_CL_Pricing_Calculations_Report[[#This Row],[NewTable1]]</f>
        <v>#VALUE!</v>
      </c>
      <c r="I2905" t="e">
        <f>DW_Fact_CL_Pricing_Calculations_Report[[#This Row],[Tax]]</f>
        <v>#VALUE!</v>
      </c>
      <c r="J2905" t="e">
        <f>DW_Fact_CL_Pricing_Calculations_Report[[#This Row],[NewTable1wTax]]</f>
        <v>#VALUE!</v>
      </c>
      <c r="K2905" t="e">
        <f>DW_Fact_CL_Pricing_Calculations_Report[[#This Row],[Prop]]</f>
        <v>#VALUE!</v>
      </c>
      <c r="L2905" t="e">
        <f>DW_Fact_CL_Pricing_Calculations_Report[[#This Row],[Prod_Freight_Class]]</f>
        <v>#VALUE!</v>
      </c>
      <c r="M2905" s="36" t="e">
        <f>DW_Fact_CL_Pricing_Calculations_Report[[#This Row],[Table_Load_Date]]</f>
        <v>#VALUE!</v>
      </c>
      <c r="N2905" t="e">
        <f>DW_Fact_CL_Pricing_Calculations_Report[[#This Row],[Company]]</f>
        <v>#VALUE!</v>
      </c>
      <c r="O2905" t="e">
        <f>DW_Fact_CL_Pricing_Calculations_Report[[#This Row],[InvTerminalWAC]]</f>
        <v>#VALUE!</v>
      </c>
      <c r="P2905" s="36" t="e">
        <f>DW_Fact_CL_Pricing_Calculations_Report[[#This Row],[Table_Load_Date]]</f>
        <v>#VALUE!</v>
      </c>
      <c r="Q2905" t="e">
        <f>DW_Fact_CL_Pricing_Calculations_Report[[#This Row],[Prod_Freight_Class]]</f>
        <v>#VALUE!</v>
      </c>
      <c r="R2905" t="e">
        <f>DW_Fact_CL_Pricing_Calculations_Report[[#This Row],[ReplacementCost]]</f>
        <v>#VALUE!</v>
      </c>
      <c r="S2905" t="e">
        <f>DW_Fact_CL_Pricing_Calculations_Report[[#This Row],[RegionWeightedAverageCost]]</f>
        <v>#VALUE!</v>
      </c>
      <c r="T2905" t="e">
        <f>DW_Fact_CL_Pricing_Calculations_Report[[#This Row],[Prop]]</f>
        <v>#VALUE!</v>
      </c>
      <c r="U2905" t="e">
        <f>DW_Fact_CL_Pricing_Calculations_Report[[#This Row],[CardlockSiteCost]]</f>
        <v>#VALUE!</v>
      </c>
      <c r="V2905" t="e">
        <f>DW_Fact_CL_Pricing_Calculations_Report[[#This Row],[NewCardlockSiteCost]]</f>
        <v>#VALUE!</v>
      </c>
      <c r="W2905" t="e">
        <f>DW_Fact_CL_Pricing_Calculations_Report[[#This Row],[Prod_ID]]</f>
        <v>#VALUE!</v>
      </c>
    </row>
    <row r="2906" spans="1:23" x14ac:dyDescent="0.25">
      <c r="A2906">
        <f>'Azure Calculations'!F2404</f>
        <v>0</v>
      </c>
      <c r="B2906" t="e">
        <f>DW_Fact_CL_Pricing_Calculations_Report[[#This Row],[Prod_ID]]</f>
        <v>#VALUE!</v>
      </c>
      <c r="C2906" t="e">
        <f>DW_Fact_CL_Pricing_Calculations_Report[[#This Row],[Vend_ID]]</f>
        <v>#VALUE!</v>
      </c>
      <c r="D2906" t="e">
        <f>DW_Fact_CL_Pricing_Calculations_Report[[#This Row],[CardlockSiteCost_WPROP]]</f>
        <v>#VALUE!</v>
      </c>
      <c r="E2906" t="e">
        <f>DW_Fact_CL_Pricing_Calculations_Report[[#This Row],[NewCardlockSiteCost]]</f>
        <v>#VALUE!</v>
      </c>
      <c r="F2906" t="e">
        <f>DW_Fact_CL_Pricing_Calculations_Report[[#This Row],[Change]]</f>
        <v>#VALUE!</v>
      </c>
      <c r="G2906" t="e">
        <f>DW_Fact_CL_Pricing_Calculations_Report[[#This Row],[FuelPricesDtl_Price]]</f>
        <v>#VALUE!</v>
      </c>
      <c r="H2906" t="e">
        <f>DW_Fact_CL_Pricing_Calculations_Report[[#This Row],[NewTable1]]</f>
        <v>#VALUE!</v>
      </c>
      <c r="I2906" t="e">
        <f>DW_Fact_CL_Pricing_Calculations_Report[[#This Row],[Tax]]</f>
        <v>#VALUE!</v>
      </c>
      <c r="J2906" t="e">
        <f>DW_Fact_CL_Pricing_Calculations_Report[[#This Row],[NewTable1wTax]]</f>
        <v>#VALUE!</v>
      </c>
      <c r="K2906" t="e">
        <f>DW_Fact_CL_Pricing_Calculations_Report[[#This Row],[Prop]]</f>
        <v>#VALUE!</v>
      </c>
      <c r="L2906" t="e">
        <f>DW_Fact_CL_Pricing_Calculations_Report[[#This Row],[Prod_Freight_Class]]</f>
        <v>#VALUE!</v>
      </c>
      <c r="M2906" s="36" t="e">
        <f>DW_Fact_CL_Pricing_Calculations_Report[[#This Row],[Table_Load_Date]]</f>
        <v>#VALUE!</v>
      </c>
      <c r="N2906" t="e">
        <f>DW_Fact_CL_Pricing_Calculations_Report[[#This Row],[Company]]</f>
        <v>#VALUE!</v>
      </c>
      <c r="O2906" t="e">
        <f>DW_Fact_CL_Pricing_Calculations_Report[[#This Row],[InvTerminalWAC]]</f>
        <v>#VALUE!</v>
      </c>
      <c r="P2906" s="36" t="e">
        <f>DW_Fact_CL_Pricing_Calculations_Report[[#This Row],[Table_Load_Date]]</f>
        <v>#VALUE!</v>
      </c>
      <c r="Q2906" t="e">
        <f>DW_Fact_CL_Pricing_Calculations_Report[[#This Row],[Prod_Freight_Class]]</f>
        <v>#VALUE!</v>
      </c>
      <c r="R2906" t="e">
        <f>DW_Fact_CL_Pricing_Calculations_Report[[#This Row],[ReplacementCost]]</f>
        <v>#VALUE!</v>
      </c>
      <c r="S2906" t="e">
        <f>DW_Fact_CL_Pricing_Calculations_Report[[#This Row],[RegionWeightedAverageCost]]</f>
        <v>#VALUE!</v>
      </c>
      <c r="T2906" t="e">
        <f>DW_Fact_CL_Pricing_Calculations_Report[[#This Row],[Prop]]</f>
        <v>#VALUE!</v>
      </c>
      <c r="U2906" t="e">
        <f>DW_Fact_CL_Pricing_Calculations_Report[[#This Row],[CardlockSiteCost]]</f>
        <v>#VALUE!</v>
      </c>
      <c r="V2906" t="e">
        <f>DW_Fact_CL_Pricing_Calculations_Report[[#This Row],[NewCardlockSiteCost]]</f>
        <v>#VALUE!</v>
      </c>
      <c r="W2906" t="e">
        <f>DW_Fact_CL_Pricing_Calculations_Report[[#This Row],[Prod_ID]]</f>
        <v>#VALUE!</v>
      </c>
    </row>
    <row r="2907" spans="1:23" x14ac:dyDescent="0.25">
      <c r="A2907">
        <f>'Azure Calculations'!F2405</f>
        <v>0</v>
      </c>
      <c r="B2907" t="e">
        <f>DW_Fact_CL_Pricing_Calculations_Report[[#This Row],[Prod_ID]]</f>
        <v>#VALUE!</v>
      </c>
      <c r="C2907" t="e">
        <f>DW_Fact_CL_Pricing_Calculations_Report[[#This Row],[Vend_ID]]</f>
        <v>#VALUE!</v>
      </c>
      <c r="D2907" t="e">
        <f>DW_Fact_CL_Pricing_Calculations_Report[[#This Row],[CardlockSiteCost_WPROP]]</f>
        <v>#VALUE!</v>
      </c>
      <c r="E2907" t="e">
        <f>DW_Fact_CL_Pricing_Calculations_Report[[#This Row],[NewCardlockSiteCost]]</f>
        <v>#VALUE!</v>
      </c>
      <c r="F2907" t="e">
        <f>DW_Fact_CL_Pricing_Calculations_Report[[#This Row],[Change]]</f>
        <v>#VALUE!</v>
      </c>
      <c r="G2907" t="e">
        <f>DW_Fact_CL_Pricing_Calculations_Report[[#This Row],[FuelPricesDtl_Price]]</f>
        <v>#VALUE!</v>
      </c>
      <c r="H2907" t="e">
        <f>DW_Fact_CL_Pricing_Calculations_Report[[#This Row],[NewTable1]]</f>
        <v>#VALUE!</v>
      </c>
      <c r="I2907" t="e">
        <f>DW_Fact_CL_Pricing_Calculations_Report[[#This Row],[Tax]]</f>
        <v>#VALUE!</v>
      </c>
      <c r="J2907" t="e">
        <f>DW_Fact_CL_Pricing_Calculations_Report[[#This Row],[NewTable1wTax]]</f>
        <v>#VALUE!</v>
      </c>
      <c r="K2907" t="e">
        <f>DW_Fact_CL_Pricing_Calculations_Report[[#This Row],[Prop]]</f>
        <v>#VALUE!</v>
      </c>
      <c r="L2907" t="e">
        <f>DW_Fact_CL_Pricing_Calculations_Report[[#This Row],[Prod_Freight_Class]]</f>
        <v>#VALUE!</v>
      </c>
      <c r="M2907" s="36" t="e">
        <f>DW_Fact_CL_Pricing_Calculations_Report[[#This Row],[Table_Load_Date]]</f>
        <v>#VALUE!</v>
      </c>
      <c r="N2907" t="e">
        <f>DW_Fact_CL_Pricing_Calculations_Report[[#This Row],[Company]]</f>
        <v>#VALUE!</v>
      </c>
      <c r="O2907" t="e">
        <f>DW_Fact_CL_Pricing_Calculations_Report[[#This Row],[InvTerminalWAC]]</f>
        <v>#VALUE!</v>
      </c>
      <c r="P2907" s="36" t="e">
        <f>DW_Fact_CL_Pricing_Calculations_Report[[#This Row],[Table_Load_Date]]</f>
        <v>#VALUE!</v>
      </c>
      <c r="Q2907" t="e">
        <f>DW_Fact_CL_Pricing_Calculations_Report[[#This Row],[Prod_Freight_Class]]</f>
        <v>#VALUE!</v>
      </c>
      <c r="R2907" t="e">
        <f>DW_Fact_CL_Pricing_Calculations_Report[[#This Row],[ReplacementCost]]</f>
        <v>#VALUE!</v>
      </c>
      <c r="S2907" t="e">
        <f>DW_Fact_CL_Pricing_Calculations_Report[[#This Row],[RegionWeightedAverageCost]]</f>
        <v>#VALUE!</v>
      </c>
      <c r="T2907" t="e">
        <f>DW_Fact_CL_Pricing_Calculations_Report[[#This Row],[Prop]]</f>
        <v>#VALUE!</v>
      </c>
      <c r="U2907" t="e">
        <f>DW_Fact_CL_Pricing_Calculations_Report[[#This Row],[CardlockSiteCost]]</f>
        <v>#VALUE!</v>
      </c>
      <c r="V2907" t="e">
        <f>DW_Fact_CL_Pricing_Calculations_Report[[#This Row],[NewCardlockSiteCost]]</f>
        <v>#VALUE!</v>
      </c>
      <c r="W2907" t="e">
        <f>DW_Fact_CL_Pricing_Calculations_Report[[#This Row],[Prod_ID]]</f>
        <v>#VALUE!</v>
      </c>
    </row>
    <row r="2908" spans="1:23" x14ac:dyDescent="0.25">
      <c r="A2908">
        <f>'Azure Calculations'!F2406</f>
        <v>0</v>
      </c>
      <c r="B2908" t="e">
        <f>DW_Fact_CL_Pricing_Calculations_Report[[#This Row],[Prod_ID]]</f>
        <v>#VALUE!</v>
      </c>
      <c r="C2908" t="e">
        <f>DW_Fact_CL_Pricing_Calculations_Report[[#This Row],[Vend_ID]]</f>
        <v>#VALUE!</v>
      </c>
      <c r="D2908" t="e">
        <f>DW_Fact_CL_Pricing_Calculations_Report[[#This Row],[CardlockSiteCost_WPROP]]</f>
        <v>#VALUE!</v>
      </c>
      <c r="E2908" t="e">
        <f>DW_Fact_CL_Pricing_Calculations_Report[[#This Row],[NewCardlockSiteCost]]</f>
        <v>#VALUE!</v>
      </c>
      <c r="F2908" t="e">
        <f>DW_Fact_CL_Pricing_Calculations_Report[[#This Row],[Change]]</f>
        <v>#VALUE!</v>
      </c>
      <c r="G2908" t="e">
        <f>DW_Fact_CL_Pricing_Calculations_Report[[#This Row],[FuelPricesDtl_Price]]</f>
        <v>#VALUE!</v>
      </c>
      <c r="H2908" t="e">
        <f>DW_Fact_CL_Pricing_Calculations_Report[[#This Row],[NewTable1]]</f>
        <v>#VALUE!</v>
      </c>
      <c r="I2908" t="e">
        <f>DW_Fact_CL_Pricing_Calculations_Report[[#This Row],[Tax]]</f>
        <v>#VALUE!</v>
      </c>
      <c r="J2908" t="e">
        <f>DW_Fact_CL_Pricing_Calculations_Report[[#This Row],[NewTable1wTax]]</f>
        <v>#VALUE!</v>
      </c>
      <c r="K2908" t="e">
        <f>DW_Fact_CL_Pricing_Calculations_Report[[#This Row],[Prop]]</f>
        <v>#VALUE!</v>
      </c>
      <c r="L2908" t="e">
        <f>DW_Fact_CL_Pricing_Calculations_Report[[#This Row],[Prod_Freight_Class]]</f>
        <v>#VALUE!</v>
      </c>
      <c r="M2908" s="36" t="e">
        <f>DW_Fact_CL_Pricing_Calculations_Report[[#This Row],[Table_Load_Date]]</f>
        <v>#VALUE!</v>
      </c>
      <c r="N2908" t="e">
        <f>DW_Fact_CL_Pricing_Calculations_Report[[#This Row],[Company]]</f>
        <v>#VALUE!</v>
      </c>
      <c r="O2908" t="e">
        <f>DW_Fact_CL_Pricing_Calculations_Report[[#This Row],[InvTerminalWAC]]</f>
        <v>#VALUE!</v>
      </c>
      <c r="P2908" s="36" t="e">
        <f>DW_Fact_CL_Pricing_Calculations_Report[[#This Row],[Table_Load_Date]]</f>
        <v>#VALUE!</v>
      </c>
      <c r="Q2908" t="e">
        <f>DW_Fact_CL_Pricing_Calculations_Report[[#This Row],[Prod_Freight_Class]]</f>
        <v>#VALUE!</v>
      </c>
      <c r="R2908" t="e">
        <f>DW_Fact_CL_Pricing_Calculations_Report[[#This Row],[ReplacementCost]]</f>
        <v>#VALUE!</v>
      </c>
      <c r="S2908" t="e">
        <f>DW_Fact_CL_Pricing_Calculations_Report[[#This Row],[RegionWeightedAverageCost]]</f>
        <v>#VALUE!</v>
      </c>
      <c r="T2908" t="e">
        <f>DW_Fact_CL_Pricing_Calculations_Report[[#This Row],[Prop]]</f>
        <v>#VALUE!</v>
      </c>
      <c r="U2908" t="e">
        <f>DW_Fact_CL_Pricing_Calculations_Report[[#This Row],[CardlockSiteCost]]</f>
        <v>#VALUE!</v>
      </c>
      <c r="V2908" t="e">
        <f>DW_Fact_CL_Pricing_Calculations_Report[[#This Row],[NewCardlockSiteCost]]</f>
        <v>#VALUE!</v>
      </c>
      <c r="W2908" t="e">
        <f>DW_Fact_CL_Pricing_Calculations_Report[[#This Row],[Prod_ID]]</f>
        <v>#VALUE!</v>
      </c>
    </row>
    <row r="2909" spans="1:23" x14ac:dyDescent="0.25">
      <c r="A2909">
        <f>'Azure Calculations'!F2407</f>
        <v>0</v>
      </c>
      <c r="B2909" t="e">
        <f>DW_Fact_CL_Pricing_Calculations_Report[[#This Row],[Prod_ID]]</f>
        <v>#VALUE!</v>
      </c>
      <c r="C2909" t="e">
        <f>DW_Fact_CL_Pricing_Calculations_Report[[#This Row],[Vend_ID]]</f>
        <v>#VALUE!</v>
      </c>
      <c r="D2909" t="e">
        <f>DW_Fact_CL_Pricing_Calculations_Report[[#This Row],[CardlockSiteCost_WPROP]]</f>
        <v>#VALUE!</v>
      </c>
      <c r="E2909" t="e">
        <f>DW_Fact_CL_Pricing_Calculations_Report[[#This Row],[NewCardlockSiteCost]]</f>
        <v>#VALUE!</v>
      </c>
      <c r="F2909" t="e">
        <f>DW_Fact_CL_Pricing_Calculations_Report[[#This Row],[Change]]</f>
        <v>#VALUE!</v>
      </c>
      <c r="G2909" t="e">
        <f>DW_Fact_CL_Pricing_Calculations_Report[[#This Row],[FuelPricesDtl_Price]]</f>
        <v>#VALUE!</v>
      </c>
      <c r="H2909" t="e">
        <f>DW_Fact_CL_Pricing_Calculations_Report[[#This Row],[NewTable1]]</f>
        <v>#VALUE!</v>
      </c>
      <c r="I2909" t="e">
        <f>DW_Fact_CL_Pricing_Calculations_Report[[#This Row],[Tax]]</f>
        <v>#VALUE!</v>
      </c>
      <c r="J2909" t="e">
        <f>DW_Fact_CL_Pricing_Calculations_Report[[#This Row],[NewTable1wTax]]</f>
        <v>#VALUE!</v>
      </c>
      <c r="K2909" t="e">
        <f>DW_Fact_CL_Pricing_Calculations_Report[[#This Row],[Prop]]</f>
        <v>#VALUE!</v>
      </c>
      <c r="L2909" t="e">
        <f>DW_Fact_CL_Pricing_Calculations_Report[[#This Row],[Prod_Freight_Class]]</f>
        <v>#VALUE!</v>
      </c>
      <c r="M2909" s="36" t="e">
        <f>DW_Fact_CL_Pricing_Calculations_Report[[#This Row],[Table_Load_Date]]</f>
        <v>#VALUE!</v>
      </c>
      <c r="N2909" t="e">
        <f>DW_Fact_CL_Pricing_Calculations_Report[[#This Row],[Company]]</f>
        <v>#VALUE!</v>
      </c>
      <c r="O2909" t="e">
        <f>DW_Fact_CL_Pricing_Calculations_Report[[#This Row],[InvTerminalWAC]]</f>
        <v>#VALUE!</v>
      </c>
      <c r="P2909" s="36" t="e">
        <f>DW_Fact_CL_Pricing_Calculations_Report[[#This Row],[Table_Load_Date]]</f>
        <v>#VALUE!</v>
      </c>
      <c r="Q2909" t="e">
        <f>DW_Fact_CL_Pricing_Calculations_Report[[#This Row],[Prod_Freight_Class]]</f>
        <v>#VALUE!</v>
      </c>
      <c r="R2909" t="e">
        <f>DW_Fact_CL_Pricing_Calculations_Report[[#This Row],[ReplacementCost]]</f>
        <v>#VALUE!</v>
      </c>
      <c r="S2909" t="e">
        <f>DW_Fact_CL_Pricing_Calculations_Report[[#This Row],[RegionWeightedAverageCost]]</f>
        <v>#VALUE!</v>
      </c>
      <c r="T2909" t="e">
        <f>DW_Fact_CL_Pricing_Calculations_Report[[#This Row],[Prop]]</f>
        <v>#VALUE!</v>
      </c>
      <c r="U2909" t="e">
        <f>DW_Fact_CL_Pricing_Calculations_Report[[#This Row],[CardlockSiteCost]]</f>
        <v>#VALUE!</v>
      </c>
      <c r="V2909" t="e">
        <f>DW_Fact_CL_Pricing_Calculations_Report[[#This Row],[NewCardlockSiteCost]]</f>
        <v>#VALUE!</v>
      </c>
      <c r="W2909" t="e">
        <f>DW_Fact_CL_Pricing_Calculations_Report[[#This Row],[Prod_ID]]</f>
        <v>#VALUE!</v>
      </c>
    </row>
    <row r="2910" spans="1:23" x14ac:dyDescent="0.25">
      <c r="A2910">
        <f>'Azure Calculations'!F2408</f>
        <v>0</v>
      </c>
      <c r="B2910" t="e">
        <f>DW_Fact_CL_Pricing_Calculations_Report[[#This Row],[Prod_ID]]</f>
        <v>#VALUE!</v>
      </c>
      <c r="C2910" t="e">
        <f>DW_Fact_CL_Pricing_Calculations_Report[[#This Row],[Vend_ID]]</f>
        <v>#VALUE!</v>
      </c>
      <c r="D2910" t="e">
        <f>DW_Fact_CL_Pricing_Calculations_Report[[#This Row],[CardlockSiteCost_WPROP]]</f>
        <v>#VALUE!</v>
      </c>
      <c r="E2910" t="e">
        <f>DW_Fact_CL_Pricing_Calculations_Report[[#This Row],[NewCardlockSiteCost]]</f>
        <v>#VALUE!</v>
      </c>
      <c r="F2910" t="e">
        <f>DW_Fact_CL_Pricing_Calculations_Report[[#This Row],[Change]]</f>
        <v>#VALUE!</v>
      </c>
      <c r="G2910" t="e">
        <f>DW_Fact_CL_Pricing_Calculations_Report[[#This Row],[FuelPricesDtl_Price]]</f>
        <v>#VALUE!</v>
      </c>
      <c r="H2910" t="e">
        <f>DW_Fact_CL_Pricing_Calculations_Report[[#This Row],[NewTable1]]</f>
        <v>#VALUE!</v>
      </c>
      <c r="I2910" t="e">
        <f>DW_Fact_CL_Pricing_Calculations_Report[[#This Row],[Tax]]</f>
        <v>#VALUE!</v>
      </c>
      <c r="J2910" t="e">
        <f>DW_Fact_CL_Pricing_Calculations_Report[[#This Row],[NewTable1wTax]]</f>
        <v>#VALUE!</v>
      </c>
      <c r="K2910" t="e">
        <f>DW_Fact_CL_Pricing_Calculations_Report[[#This Row],[Prop]]</f>
        <v>#VALUE!</v>
      </c>
      <c r="L2910" t="e">
        <f>DW_Fact_CL_Pricing_Calculations_Report[[#This Row],[Prod_Freight_Class]]</f>
        <v>#VALUE!</v>
      </c>
      <c r="M2910" s="36" t="e">
        <f>DW_Fact_CL_Pricing_Calculations_Report[[#This Row],[Table_Load_Date]]</f>
        <v>#VALUE!</v>
      </c>
      <c r="N2910" t="e">
        <f>DW_Fact_CL_Pricing_Calculations_Report[[#This Row],[Company]]</f>
        <v>#VALUE!</v>
      </c>
      <c r="O2910" t="e">
        <f>DW_Fact_CL_Pricing_Calculations_Report[[#This Row],[InvTerminalWAC]]</f>
        <v>#VALUE!</v>
      </c>
      <c r="P2910" s="36" t="e">
        <f>DW_Fact_CL_Pricing_Calculations_Report[[#This Row],[Table_Load_Date]]</f>
        <v>#VALUE!</v>
      </c>
      <c r="Q2910" t="e">
        <f>DW_Fact_CL_Pricing_Calculations_Report[[#This Row],[Prod_Freight_Class]]</f>
        <v>#VALUE!</v>
      </c>
      <c r="R2910" t="e">
        <f>DW_Fact_CL_Pricing_Calculations_Report[[#This Row],[ReplacementCost]]</f>
        <v>#VALUE!</v>
      </c>
      <c r="S2910" t="e">
        <f>DW_Fact_CL_Pricing_Calculations_Report[[#This Row],[RegionWeightedAverageCost]]</f>
        <v>#VALUE!</v>
      </c>
      <c r="T2910" t="e">
        <f>DW_Fact_CL_Pricing_Calculations_Report[[#This Row],[Prop]]</f>
        <v>#VALUE!</v>
      </c>
      <c r="U2910" t="e">
        <f>DW_Fact_CL_Pricing_Calculations_Report[[#This Row],[CardlockSiteCost]]</f>
        <v>#VALUE!</v>
      </c>
      <c r="V2910" t="e">
        <f>DW_Fact_CL_Pricing_Calculations_Report[[#This Row],[NewCardlockSiteCost]]</f>
        <v>#VALUE!</v>
      </c>
      <c r="W2910" t="e">
        <f>DW_Fact_CL_Pricing_Calculations_Report[[#This Row],[Prod_ID]]</f>
        <v>#VALUE!</v>
      </c>
    </row>
    <row r="2911" spans="1:23" x14ac:dyDescent="0.25">
      <c r="A2911">
        <f>'Azure Calculations'!F2409</f>
        <v>0</v>
      </c>
      <c r="B2911" t="e">
        <f>DW_Fact_CL_Pricing_Calculations_Report[[#This Row],[Prod_ID]]</f>
        <v>#VALUE!</v>
      </c>
      <c r="C2911" t="e">
        <f>DW_Fact_CL_Pricing_Calculations_Report[[#This Row],[Vend_ID]]</f>
        <v>#VALUE!</v>
      </c>
      <c r="D2911" t="e">
        <f>DW_Fact_CL_Pricing_Calculations_Report[[#This Row],[CardlockSiteCost_WPROP]]</f>
        <v>#VALUE!</v>
      </c>
      <c r="E2911" t="e">
        <f>DW_Fact_CL_Pricing_Calculations_Report[[#This Row],[NewCardlockSiteCost]]</f>
        <v>#VALUE!</v>
      </c>
      <c r="F2911" t="e">
        <f>DW_Fact_CL_Pricing_Calculations_Report[[#This Row],[Change]]</f>
        <v>#VALUE!</v>
      </c>
      <c r="G2911" t="e">
        <f>DW_Fact_CL_Pricing_Calculations_Report[[#This Row],[FuelPricesDtl_Price]]</f>
        <v>#VALUE!</v>
      </c>
      <c r="H2911" t="e">
        <f>DW_Fact_CL_Pricing_Calculations_Report[[#This Row],[NewTable1]]</f>
        <v>#VALUE!</v>
      </c>
      <c r="I2911" t="e">
        <f>DW_Fact_CL_Pricing_Calculations_Report[[#This Row],[Tax]]</f>
        <v>#VALUE!</v>
      </c>
      <c r="J2911" t="e">
        <f>DW_Fact_CL_Pricing_Calculations_Report[[#This Row],[NewTable1wTax]]</f>
        <v>#VALUE!</v>
      </c>
      <c r="K2911" t="e">
        <f>DW_Fact_CL_Pricing_Calculations_Report[[#This Row],[Prop]]</f>
        <v>#VALUE!</v>
      </c>
      <c r="L2911" t="e">
        <f>DW_Fact_CL_Pricing_Calculations_Report[[#This Row],[Prod_Freight_Class]]</f>
        <v>#VALUE!</v>
      </c>
      <c r="M2911" s="36" t="e">
        <f>DW_Fact_CL_Pricing_Calculations_Report[[#This Row],[Table_Load_Date]]</f>
        <v>#VALUE!</v>
      </c>
      <c r="N2911" t="e">
        <f>DW_Fact_CL_Pricing_Calculations_Report[[#This Row],[Company]]</f>
        <v>#VALUE!</v>
      </c>
      <c r="O2911" t="e">
        <f>DW_Fact_CL_Pricing_Calculations_Report[[#This Row],[InvTerminalWAC]]</f>
        <v>#VALUE!</v>
      </c>
      <c r="P2911" s="36" t="e">
        <f>DW_Fact_CL_Pricing_Calculations_Report[[#This Row],[Table_Load_Date]]</f>
        <v>#VALUE!</v>
      </c>
      <c r="Q2911" t="e">
        <f>DW_Fact_CL_Pricing_Calculations_Report[[#This Row],[Prod_Freight_Class]]</f>
        <v>#VALUE!</v>
      </c>
      <c r="R2911" t="e">
        <f>DW_Fact_CL_Pricing_Calculations_Report[[#This Row],[ReplacementCost]]</f>
        <v>#VALUE!</v>
      </c>
      <c r="S2911" t="e">
        <f>DW_Fact_CL_Pricing_Calculations_Report[[#This Row],[RegionWeightedAverageCost]]</f>
        <v>#VALUE!</v>
      </c>
      <c r="T2911" t="e">
        <f>DW_Fact_CL_Pricing_Calculations_Report[[#This Row],[Prop]]</f>
        <v>#VALUE!</v>
      </c>
      <c r="U2911" t="e">
        <f>DW_Fact_CL_Pricing_Calculations_Report[[#This Row],[CardlockSiteCost]]</f>
        <v>#VALUE!</v>
      </c>
      <c r="V2911" t="e">
        <f>DW_Fact_CL_Pricing_Calculations_Report[[#This Row],[NewCardlockSiteCost]]</f>
        <v>#VALUE!</v>
      </c>
      <c r="W2911" t="e">
        <f>DW_Fact_CL_Pricing_Calculations_Report[[#This Row],[Prod_ID]]</f>
        <v>#VALUE!</v>
      </c>
    </row>
    <row r="2912" spans="1:23" x14ac:dyDescent="0.25">
      <c r="A2912">
        <f>'Azure Calculations'!F2410</f>
        <v>0</v>
      </c>
      <c r="B2912" t="e">
        <f>DW_Fact_CL_Pricing_Calculations_Report[[#This Row],[Prod_ID]]</f>
        <v>#VALUE!</v>
      </c>
      <c r="C2912" t="e">
        <f>DW_Fact_CL_Pricing_Calculations_Report[[#This Row],[Vend_ID]]</f>
        <v>#VALUE!</v>
      </c>
      <c r="D2912" t="e">
        <f>DW_Fact_CL_Pricing_Calculations_Report[[#This Row],[CardlockSiteCost_WPROP]]</f>
        <v>#VALUE!</v>
      </c>
      <c r="E2912" t="e">
        <f>DW_Fact_CL_Pricing_Calculations_Report[[#This Row],[NewCardlockSiteCost]]</f>
        <v>#VALUE!</v>
      </c>
      <c r="F2912" t="e">
        <f>DW_Fact_CL_Pricing_Calculations_Report[[#This Row],[Change]]</f>
        <v>#VALUE!</v>
      </c>
      <c r="G2912" t="e">
        <f>DW_Fact_CL_Pricing_Calculations_Report[[#This Row],[FuelPricesDtl_Price]]</f>
        <v>#VALUE!</v>
      </c>
      <c r="H2912" t="e">
        <f>DW_Fact_CL_Pricing_Calculations_Report[[#This Row],[NewTable1]]</f>
        <v>#VALUE!</v>
      </c>
      <c r="I2912" t="e">
        <f>DW_Fact_CL_Pricing_Calculations_Report[[#This Row],[Tax]]</f>
        <v>#VALUE!</v>
      </c>
      <c r="J2912" t="e">
        <f>DW_Fact_CL_Pricing_Calculations_Report[[#This Row],[NewTable1wTax]]</f>
        <v>#VALUE!</v>
      </c>
      <c r="K2912" t="e">
        <f>DW_Fact_CL_Pricing_Calculations_Report[[#This Row],[Prop]]</f>
        <v>#VALUE!</v>
      </c>
      <c r="L2912" t="e">
        <f>DW_Fact_CL_Pricing_Calculations_Report[[#This Row],[Prod_Freight_Class]]</f>
        <v>#VALUE!</v>
      </c>
      <c r="M2912" s="36" t="e">
        <f>DW_Fact_CL_Pricing_Calculations_Report[[#This Row],[Table_Load_Date]]</f>
        <v>#VALUE!</v>
      </c>
      <c r="N2912" t="e">
        <f>DW_Fact_CL_Pricing_Calculations_Report[[#This Row],[Company]]</f>
        <v>#VALUE!</v>
      </c>
      <c r="O2912" t="e">
        <f>DW_Fact_CL_Pricing_Calculations_Report[[#This Row],[InvTerminalWAC]]</f>
        <v>#VALUE!</v>
      </c>
      <c r="P2912" s="36" t="e">
        <f>DW_Fact_CL_Pricing_Calculations_Report[[#This Row],[Table_Load_Date]]</f>
        <v>#VALUE!</v>
      </c>
      <c r="Q2912" t="e">
        <f>DW_Fact_CL_Pricing_Calculations_Report[[#This Row],[Prod_Freight_Class]]</f>
        <v>#VALUE!</v>
      </c>
      <c r="R2912" t="e">
        <f>DW_Fact_CL_Pricing_Calculations_Report[[#This Row],[ReplacementCost]]</f>
        <v>#VALUE!</v>
      </c>
      <c r="S2912" t="e">
        <f>DW_Fact_CL_Pricing_Calculations_Report[[#This Row],[RegionWeightedAverageCost]]</f>
        <v>#VALUE!</v>
      </c>
      <c r="T2912" t="e">
        <f>DW_Fact_CL_Pricing_Calculations_Report[[#This Row],[Prop]]</f>
        <v>#VALUE!</v>
      </c>
      <c r="U2912" t="e">
        <f>DW_Fact_CL_Pricing_Calculations_Report[[#This Row],[CardlockSiteCost]]</f>
        <v>#VALUE!</v>
      </c>
      <c r="V2912" t="e">
        <f>DW_Fact_CL_Pricing_Calculations_Report[[#This Row],[NewCardlockSiteCost]]</f>
        <v>#VALUE!</v>
      </c>
      <c r="W2912" t="e">
        <f>DW_Fact_CL_Pricing_Calculations_Report[[#This Row],[Prod_ID]]</f>
        <v>#VALUE!</v>
      </c>
    </row>
    <row r="2913" spans="1:23" x14ac:dyDescent="0.25">
      <c r="A2913">
        <f>'Azure Calculations'!F2411</f>
        <v>0</v>
      </c>
      <c r="B2913" t="e">
        <f>DW_Fact_CL_Pricing_Calculations_Report[[#This Row],[Prod_ID]]</f>
        <v>#VALUE!</v>
      </c>
      <c r="C2913" t="e">
        <f>DW_Fact_CL_Pricing_Calculations_Report[[#This Row],[Vend_ID]]</f>
        <v>#VALUE!</v>
      </c>
      <c r="D2913" t="e">
        <f>DW_Fact_CL_Pricing_Calculations_Report[[#This Row],[CardlockSiteCost_WPROP]]</f>
        <v>#VALUE!</v>
      </c>
      <c r="E2913" t="e">
        <f>DW_Fact_CL_Pricing_Calculations_Report[[#This Row],[NewCardlockSiteCost]]</f>
        <v>#VALUE!</v>
      </c>
      <c r="F2913" t="e">
        <f>DW_Fact_CL_Pricing_Calculations_Report[[#This Row],[Change]]</f>
        <v>#VALUE!</v>
      </c>
      <c r="G2913" t="e">
        <f>DW_Fact_CL_Pricing_Calculations_Report[[#This Row],[FuelPricesDtl_Price]]</f>
        <v>#VALUE!</v>
      </c>
      <c r="H2913" t="e">
        <f>DW_Fact_CL_Pricing_Calculations_Report[[#This Row],[NewTable1]]</f>
        <v>#VALUE!</v>
      </c>
      <c r="I2913" t="e">
        <f>DW_Fact_CL_Pricing_Calculations_Report[[#This Row],[Tax]]</f>
        <v>#VALUE!</v>
      </c>
      <c r="J2913" t="e">
        <f>DW_Fact_CL_Pricing_Calculations_Report[[#This Row],[NewTable1wTax]]</f>
        <v>#VALUE!</v>
      </c>
      <c r="K2913" t="e">
        <f>DW_Fact_CL_Pricing_Calculations_Report[[#This Row],[Prop]]</f>
        <v>#VALUE!</v>
      </c>
      <c r="L2913" t="e">
        <f>DW_Fact_CL_Pricing_Calculations_Report[[#This Row],[Prod_Freight_Class]]</f>
        <v>#VALUE!</v>
      </c>
      <c r="M2913" s="36" t="e">
        <f>DW_Fact_CL_Pricing_Calculations_Report[[#This Row],[Table_Load_Date]]</f>
        <v>#VALUE!</v>
      </c>
      <c r="N2913" t="e">
        <f>DW_Fact_CL_Pricing_Calculations_Report[[#This Row],[Company]]</f>
        <v>#VALUE!</v>
      </c>
      <c r="O2913" t="e">
        <f>DW_Fact_CL_Pricing_Calculations_Report[[#This Row],[InvTerminalWAC]]</f>
        <v>#VALUE!</v>
      </c>
      <c r="P2913" s="36" t="e">
        <f>DW_Fact_CL_Pricing_Calculations_Report[[#This Row],[Table_Load_Date]]</f>
        <v>#VALUE!</v>
      </c>
      <c r="Q2913" t="e">
        <f>DW_Fact_CL_Pricing_Calculations_Report[[#This Row],[Prod_Freight_Class]]</f>
        <v>#VALUE!</v>
      </c>
      <c r="R2913" t="e">
        <f>DW_Fact_CL_Pricing_Calculations_Report[[#This Row],[ReplacementCost]]</f>
        <v>#VALUE!</v>
      </c>
      <c r="S2913" t="e">
        <f>DW_Fact_CL_Pricing_Calculations_Report[[#This Row],[RegionWeightedAverageCost]]</f>
        <v>#VALUE!</v>
      </c>
      <c r="T2913" t="e">
        <f>DW_Fact_CL_Pricing_Calculations_Report[[#This Row],[Prop]]</f>
        <v>#VALUE!</v>
      </c>
      <c r="U2913" t="e">
        <f>DW_Fact_CL_Pricing_Calculations_Report[[#This Row],[CardlockSiteCost]]</f>
        <v>#VALUE!</v>
      </c>
      <c r="V2913" t="e">
        <f>DW_Fact_CL_Pricing_Calculations_Report[[#This Row],[NewCardlockSiteCost]]</f>
        <v>#VALUE!</v>
      </c>
      <c r="W2913" t="e">
        <f>DW_Fact_CL_Pricing_Calculations_Report[[#This Row],[Prod_ID]]</f>
        <v>#VALUE!</v>
      </c>
    </row>
    <row r="2914" spans="1:23" x14ac:dyDescent="0.25">
      <c r="A2914">
        <f>'Azure Calculations'!F2412</f>
        <v>0</v>
      </c>
      <c r="B2914" t="e">
        <f>DW_Fact_CL_Pricing_Calculations_Report[[#This Row],[Prod_ID]]</f>
        <v>#VALUE!</v>
      </c>
      <c r="C2914" t="e">
        <f>DW_Fact_CL_Pricing_Calculations_Report[[#This Row],[Vend_ID]]</f>
        <v>#VALUE!</v>
      </c>
      <c r="D2914" t="e">
        <f>DW_Fact_CL_Pricing_Calculations_Report[[#This Row],[CardlockSiteCost_WPROP]]</f>
        <v>#VALUE!</v>
      </c>
      <c r="E2914" t="e">
        <f>DW_Fact_CL_Pricing_Calculations_Report[[#This Row],[NewCardlockSiteCost]]</f>
        <v>#VALUE!</v>
      </c>
      <c r="F2914" t="e">
        <f>DW_Fact_CL_Pricing_Calculations_Report[[#This Row],[Change]]</f>
        <v>#VALUE!</v>
      </c>
      <c r="G2914" t="e">
        <f>DW_Fact_CL_Pricing_Calculations_Report[[#This Row],[FuelPricesDtl_Price]]</f>
        <v>#VALUE!</v>
      </c>
      <c r="H2914" t="e">
        <f>DW_Fact_CL_Pricing_Calculations_Report[[#This Row],[NewTable1]]</f>
        <v>#VALUE!</v>
      </c>
      <c r="I2914" t="e">
        <f>DW_Fact_CL_Pricing_Calculations_Report[[#This Row],[Tax]]</f>
        <v>#VALUE!</v>
      </c>
      <c r="J2914" t="e">
        <f>DW_Fact_CL_Pricing_Calculations_Report[[#This Row],[NewTable1wTax]]</f>
        <v>#VALUE!</v>
      </c>
      <c r="K2914" t="e">
        <f>DW_Fact_CL_Pricing_Calculations_Report[[#This Row],[Prop]]</f>
        <v>#VALUE!</v>
      </c>
      <c r="L2914" t="e">
        <f>DW_Fact_CL_Pricing_Calculations_Report[[#This Row],[Prod_Freight_Class]]</f>
        <v>#VALUE!</v>
      </c>
      <c r="M2914" s="36" t="e">
        <f>DW_Fact_CL_Pricing_Calculations_Report[[#This Row],[Table_Load_Date]]</f>
        <v>#VALUE!</v>
      </c>
      <c r="N2914" t="e">
        <f>DW_Fact_CL_Pricing_Calculations_Report[[#This Row],[Company]]</f>
        <v>#VALUE!</v>
      </c>
      <c r="O2914" t="e">
        <f>DW_Fact_CL_Pricing_Calculations_Report[[#This Row],[InvTerminalWAC]]</f>
        <v>#VALUE!</v>
      </c>
      <c r="P2914" s="36" t="e">
        <f>DW_Fact_CL_Pricing_Calculations_Report[[#This Row],[Table_Load_Date]]</f>
        <v>#VALUE!</v>
      </c>
      <c r="Q2914" t="e">
        <f>DW_Fact_CL_Pricing_Calculations_Report[[#This Row],[Prod_Freight_Class]]</f>
        <v>#VALUE!</v>
      </c>
      <c r="R2914" t="e">
        <f>DW_Fact_CL_Pricing_Calculations_Report[[#This Row],[ReplacementCost]]</f>
        <v>#VALUE!</v>
      </c>
      <c r="S2914" t="e">
        <f>DW_Fact_CL_Pricing_Calculations_Report[[#This Row],[RegionWeightedAverageCost]]</f>
        <v>#VALUE!</v>
      </c>
      <c r="T2914" t="e">
        <f>DW_Fact_CL_Pricing_Calculations_Report[[#This Row],[Prop]]</f>
        <v>#VALUE!</v>
      </c>
      <c r="U2914" t="e">
        <f>DW_Fact_CL_Pricing_Calculations_Report[[#This Row],[CardlockSiteCost]]</f>
        <v>#VALUE!</v>
      </c>
      <c r="V2914" t="e">
        <f>DW_Fact_CL_Pricing_Calculations_Report[[#This Row],[NewCardlockSiteCost]]</f>
        <v>#VALUE!</v>
      </c>
      <c r="W2914" t="e">
        <f>DW_Fact_CL_Pricing_Calculations_Report[[#This Row],[Prod_ID]]</f>
        <v>#VALUE!</v>
      </c>
    </row>
    <row r="2915" spans="1:23" x14ac:dyDescent="0.25">
      <c r="A2915">
        <f>'Azure Calculations'!F2413</f>
        <v>0</v>
      </c>
      <c r="B2915" t="e">
        <f>DW_Fact_CL_Pricing_Calculations_Report[[#This Row],[Prod_ID]]</f>
        <v>#VALUE!</v>
      </c>
      <c r="C2915" t="e">
        <f>DW_Fact_CL_Pricing_Calculations_Report[[#This Row],[Vend_ID]]</f>
        <v>#VALUE!</v>
      </c>
      <c r="D2915" t="e">
        <f>DW_Fact_CL_Pricing_Calculations_Report[[#This Row],[CardlockSiteCost_WPROP]]</f>
        <v>#VALUE!</v>
      </c>
      <c r="E2915" t="e">
        <f>DW_Fact_CL_Pricing_Calculations_Report[[#This Row],[NewCardlockSiteCost]]</f>
        <v>#VALUE!</v>
      </c>
      <c r="F2915" t="e">
        <f>DW_Fact_CL_Pricing_Calculations_Report[[#This Row],[Change]]</f>
        <v>#VALUE!</v>
      </c>
      <c r="G2915" t="e">
        <f>DW_Fact_CL_Pricing_Calculations_Report[[#This Row],[FuelPricesDtl_Price]]</f>
        <v>#VALUE!</v>
      </c>
      <c r="H2915" t="e">
        <f>DW_Fact_CL_Pricing_Calculations_Report[[#This Row],[NewTable1]]</f>
        <v>#VALUE!</v>
      </c>
      <c r="I2915" t="e">
        <f>DW_Fact_CL_Pricing_Calculations_Report[[#This Row],[Tax]]</f>
        <v>#VALUE!</v>
      </c>
      <c r="J2915" t="e">
        <f>DW_Fact_CL_Pricing_Calculations_Report[[#This Row],[NewTable1wTax]]</f>
        <v>#VALUE!</v>
      </c>
      <c r="K2915" t="e">
        <f>DW_Fact_CL_Pricing_Calculations_Report[[#This Row],[Prop]]</f>
        <v>#VALUE!</v>
      </c>
      <c r="L2915" t="e">
        <f>DW_Fact_CL_Pricing_Calculations_Report[[#This Row],[Prod_Freight_Class]]</f>
        <v>#VALUE!</v>
      </c>
      <c r="M2915" s="36" t="e">
        <f>DW_Fact_CL_Pricing_Calculations_Report[[#This Row],[Table_Load_Date]]</f>
        <v>#VALUE!</v>
      </c>
      <c r="N2915" t="e">
        <f>DW_Fact_CL_Pricing_Calculations_Report[[#This Row],[Company]]</f>
        <v>#VALUE!</v>
      </c>
      <c r="O2915" t="e">
        <f>DW_Fact_CL_Pricing_Calculations_Report[[#This Row],[InvTerminalWAC]]</f>
        <v>#VALUE!</v>
      </c>
      <c r="P2915" s="36" t="e">
        <f>DW_Fact_CL_Pricing_Calculations_Report[[#This Row],[Table_Load_Date]]</f>
        <v>#VALUE!</v>
      </c>
      <c r="Q2915" t="e">
        <f>DW_Fact_CL_Pricing_Calculations_Report[[#This Row],[Prod_Freight_Class]]</f>
        <v>#VALUE!</v>
      </c>
      <c r="R2915" t="e">
        <f>DW_Fact_CL_Pricing_Calculations_Report[[#This Row],[ReplacementCost]]</f>
        <v>#VALUE!</v>
      </c>
      <c r="S2915" t="e">
        <f>DW_Fact_CL_Pricing_Calculations_Report[[#This Row],[RegionWeightedAverageCost]]</f>
        <v>#VALUE!</v>
      </c>
      <c r="T2915" t="e">
        <f>DW_Fact_CL_Pricing_Calculations_Report[[#This Row],[Prop]]</f>
        <v>#VALUE!</v>
      </c>
      <c r="U2915" t="e">
        <f>DW_Fact_CL_Pricing_Calculations_Report[[#This Row],[CardlockSiteCost]]</f>
        <v>#VALUE!</v>
      </c>
      <c r="V2915" t="e">
        <f>DW_Fact_CL_Pricing_Calculations_Report[[#This Row],[NewCardlockSiteCost]]</f>
        <v>#VALUE!</v>
      </c>
      <c r="W2915" t="e">
        <f>DW_Fact_CL_Pricing_Calculations_Report[[#This Row],[Prod_ID]]</f>
        <v>#VALUE!</v>
      </c>
    </row>
    <row r="2916" spans="1:23" x14ac:dyDescent="0.25">
      <c r="A2916">
        <f>'Azure Calculations'!F2414</f>
        <v>0</v>
      </c>
      <c r="B2916" t="e">
        <f>DW_Fact_CL_Pricing_Calculations_Report[[#This Row],[Prod_ID]]</f>
        <v>#VALUE!</v>
      </c>
      <c r="C2916" t="e">
        <f>DW_Fact_CL_Pricing_Calculations_Report[[#This Row],[Vend_ID]]</f>
        <v>#VALUE!</v>
      </c>
      <c r="D2916" t="e">
        <f>DW_Fact_CL_Pricing_Calculations_Report[[#This Row],[CardlockSiteCost_WPROP]]</f>
        <v>#VALUE!</v>
      </c>
      <c r="E2916" t="e">
        <f>DW_Fact_CL_Pricing_Calculations_Report[[#This Row],[NewCardlockSiteCost]]</f>
        <v>#VALUE!</v>
      </c>
      <c r="F2916" t="e">
        <f>DW_Fact_CL_Pricing_Calculations_Report[[#This Row],[Change]]</f>
        <v>#VALUE!</v>
      </c>
      <c r="G2916" t="e">
        <f>DW_Fact_CL_Pricing_Calculations_Report[[#This Row],[FuelPricesDtl_Price]]</f>
        <v>#VALUE!</v>
      </c>
      <c r="H2916" t="e">
        <f>DW_Fact_CL_Pricing_Calculations_Report[[#This Row],[NewTable1]]</f>
        <v>#VALUE!</v>
      </c>
      <c r="I2916" t="e">
        <f>DW_Fact_CL_Pricing_Calculations_Report[[#This Row],[Tax]]</f>
        <v>#VALUE!</v>
      </c>
      <c r="J2916" t="e">
        <f>DW_Fact_CL_Pricing_Calculations_Report[[#This Row],[NewTable1wTax]]</f>
        <v>#VALUE!</v>
      </c>
      <c r="K2916" t="e">
        <f>DW_Fact_CL_Pricing_Calculations_Report[[#This Row],[Prop]]</f>
        <v>#VALUE!</v>
      </c>
      <c r="L2916" t="e">
        <f>DW_Fact_CL_Pricing_Calculations_Report[[#This Row],[Prod_Freight_Class]]</f>
        <v>#VALUE!</v>
      </c>
      <c r="M2916" s="36" t="e">
        <f>DW_Fact_CL_Pricing_Calculations_Report[[#This Row],[Table_Load_Date]]</f>
        <v>#VALUE!</v>
      </c>
      <c r="N2916" t="e">
        <f>DW_Fact_CL_Pricing_Calculations_Report[[#This Row],[Company]]</f>
        <v>#VALUE!</v>
      </c>
      <c r="O2916" t="e">
        <f>DW_Fact_CL_Pricing_Calculations_Report[[#This Row],[InvTerminalWAC]]</f>
        <v>#VALUE!</v>
      </c>
      <c r="P2916" s="36" t="e">
        <f>DW_Fact_CL_Pricing_Calculations_Report[[#This Row],[Table_Load_Date]]</f>
        <v>#VALUE!</v>
      </c>
      <c r="Q2916" t="e">
        <f>DW_Fact_CL_Pricing_Calculations_Report[[#This Row],[Prod_Freight_Class]]</f>
        <v>#VALUE!</v>
      </c>
      <c r="R2916" t="e">
        <f>DW_Fact_CL_Pricing_Calculations_Report[[#This Row],[ReplacementCost]]</f>
        <v>#VALUE!</v>
      </c>
      <c r="S2916" t="e">
        <f>DW_Fact_CL_Pricing_Calculations_Report[[#This Row],[RegionWeightedAverageCost]]</f>
        <v>#VALUE!</v>
      </c>
      <c r="T2916" t="e">
        <f>DW_Fact_CL_Pricing_Calculations_Report[[#This Row],[Prop]]</f>
        <v>#VALUE!</v>
      </c>
      <c r="U2916" t="e">
        <f>DW_Fact_CL_Pricing_Calculations_Report[[#This Row],[CardlockSiteCost]]</f>
        <v>#VALUE!</v>
      </c>
      <c r="V2916" t="e">
        <f>DW_Fact_CL_Pricing_Calculations_Report[[#This Row],[NewCardlockSiteCost]]</f>
        <v>#VALUE!</v>
      </c>
      <c r="W2916" t="e">
        <f>DW_Fact_CL_Pricing_Calculations_Report[[#This Row],[Prod_ID]]</f>
        <v>#VALUE!</v>
      </c>
    </row>
    <row r="2917" spans="1:23" x14ac:dyDescent="0.25">
      <c r="A2917">
        <f>'Azure Calculations'!F2415</f>
        <v>0</v>
      </c>
      <c r="B2917" t="e">
        <f>DW_Fact_CL_Pricing_Calculations_Report[[#This Row],[Prod_ID]]</f>
        <v>#VALUE!</v>
      </c>
      <c r="C2917" t="e">
        <f>DW_Fact_CL_Pricing_Calculations_Report[[#This Row],[Vend_ID]]</f>
        <v>#VALUE!</v>
      </c>
      <c r="D2917" t="e">
        <f>DW_Fact_CL_Pricing_Calculations_Report[[#This Row],[CardlockSiteCost_WPROP]]</f>
        <v>#VALUE!</v>
      </c>
      <c r="E2917" t="e">
        <f>DW_Fact_CL_Pricing_Calculations_Report[[#This Row],[NewCardlockSiteCost]]</f>
        <v>#VALUE!</v>
      </c>
      <c r="F2917" t="e">
        <f>DW_Fact_CL_Pricing_Calculations_Report[[#This Row],[Change]]</f>
        <v>#VALUE!</v>
      </c>
      <c r="G2917" t="e">
        <f>DW_Fact_CL_Pricing_Calculations_Report[[#This Row],[FuelPricesDtl_Price]]</f>
        <v>#VALUE!</v>
      </c>
      <c r="H2917" t="e">
        <f>DW_Fact_CL_Pricing_Calculations_Report[[#This Row],[NewTable1]]</f>
        <v>#VALUE!</v>
      </c>
      <c r="I2917" t="e">
        <f>DW_Fact_CL_Pricing_Calculations_Report[[#This Row],[Tax]]</f>
        <v>#VALUE!</v>
      </c>
      <c r="J2917" t="e">
        <f>DW_Fact_CL_Pricing_Calculations_Report[[#This Row],[NewTable1wTax]]</f>
        <v>#VALUE!</v>
      </c>
      <c r="K2917" t="e">
        <f>DW_Fact_CL_Pricing_Calculations_Report[[#This Row],[Prop]]</f>
        <v>#VALUE!</v>
      </c>
      <c r="L2917" t="e">
        <f>DW_Fact_CL_Pricing_Calculations_Report[[#This Row],[Prod_Freight_Class]]</f>
        <v>#VALUE!</v>
      </c>
      <c r="M2917" s="36" t="e">
        <f>DW_Fact_CL_Pricing_Calculations_Report[[#This Row],[Table_Load_Date]]</f>
        <v>#VALUE!</v>
      </c>
      <c r="N2917" t="e">
        <f>DW_Fact_CL_Pricing_Calculations_Report[[#This Row],[Company]]</f>
        <v>#VALUE!</v>
      </c>
      <c r="O2917" t="e">
        <f>DW_Fact_CL_Pricing_Calculations_Report[[#This Row],[InvTerminalWAC]]</f>
        <v>#VALUE!</v>
      </c>
      <c r="P2917" s="36" t="e">
        <f>DW_Fact_CL_Pricing_Calculations_Report[[#This Row],[Table_Load_Date]]</f>
        <v>#VALUE!</v>
      </c>
      <c r="Q2917" t="e">
        <f>DW_Fact_CL_Pricing_Calculations_Report[[#This Row],[Prod_Freight_Class]]</f>
        <v>#VALUE!</v>
      </c>
      <c r="R2917" t="e">
        <f>DW_Fact_CL_Pricing_Calculations_Report[[#This Row],[ReplacementCost]]</f>
        <v>#VALUE!</v>
      </c>
      <c r="S2917" t="e">
        <f>DW_Fact_CL_Pricing_Calculations_Report[[#This Row],[RegionWeightedAverageCost]]</f>
        <v>#VALUE!</v>
      </c>
      <c r="T2917" t="e">
        <f>DW_Fact_CL_Pricing_Calculations_Report[[#This Row],[Prop]]</f>
        <v>#VALUE!</v>
      </c>
      <c r="U2917" t="e">
        <f>DW_Fact_CL_Pricing_Calculations_Report[[#This Row],[CardlockSiteCost]]</f>
        <v>#VALUE!</v>
      </c>
      <c r="V2917" t="e">
        <f>DW_Fact_CL_Pricing_Calculations_Report[[#This Row],[NewCardlockSiteCost]]</f>
        <v>#VALUE!</v>
      </c>
      <c r="W2917" t="e">
        <f>DW_Fact_CL_Pricing_Calculations_Report[[#This Row],[Prod_ID]]</f>
        <v>#VALUE!</v>
      </c>
    </row>
    <row r="2918" spans="1:23" x14ac:dyDescent="0.25">
      <c r="A2918">
        <f>'Azure Calculations'!F2416</f>
        <v>0</v>
      </c>
      <c r="B2918" t="e">
        <f>DW_Fact_CL_Pricing_Calculations_Report[[#This Row],[Prod_ID]]</f>
        <v>#VALUE!</v>
      </c>
      <c r="C2918" t="e">
        <f>DW_Fact_CL_Pricing_Calculations_Report[[#This Row],[Vend_ID]]</f>
        <v>#VALUE!</v>
      </c>
      <c r="D2918" t="e">
        <f>DW_Fact_CL_Pricing_Calculations_Report[[#This Row],[CardlockSiteCost_WPROP]]</f>
        <v>#VALUE!</v>
      </c>
      <c r="E2918" t="e">
        <f>DW_Fact_CL_Pricing_Calculations_Report[[#This Row],[NewCardlockSiteCost]]</f>
        <v>#VALUE!</v>
      </c>
      <c r="F2918" t="e">
        <f>DW_Fact_CL_Pricing_Calculations_Report[[#This Row],[Change]]</f>
        <v>#VALUE!</v>
      </c>
      <c r="G2918" t="e">
        <f>DW_Fact_CL_Pricing_Calculations_Report[[#This Row],[FuelPricesDtl_Price]]</f>
        <v>#VALUE!</v>
      </c>
      <c r="H2918" t="e">
        <f>DW_Fact_CL_Pricing_Calculations_Report[[#This Row],[NewTable1]]</f>
        <v>#VALUE!</v>
      </c>
      <c r="I2918" t="e">
        <f>DW_Fact_CL_Pricing_Calculations_Report[[#This Row],[Tax]]</f>
        <v>#VALUE!</v>
      </c>
      <c r="J2918" t="e">
        <f>DW_Fact_CL_Pricing_Calculations_Report[[#This Row],[NewTable1wTax]]</f>
        <v>#VALUE!</v>
      </c>
      <c r="K2918" t="e">
        <f>DW_Fact_CL_Pricing_Calculations_Report[[#This Row],[Prop]]</f>
        <v>#VALUE!</v>
      </c>
      <c r="L2918" t="e">
        <f>DW_Fact_CL_Pricing_Calculations_Report[[#This Row],[Prod_Freight_Class]]</f>
        <v>#VALUE!</v>
      </c>
      <c r="M2918" s="36" t="e">
        <f>DW_Fact_CL_Pricing_Calculations_Report[[#This Row],[Table_Load_Date]]</f>
        <v>#VALUE!</v>
      </c>
      <c r="N2918" t="e">
        <f>DW_Fact_CL_Pricing_Calculations_Report[[#This Row],[Company]]</f>
        <v>#VALUE!</v>
      </c>
      <c r="O2918" t="e">
        <f>DW_Fact_CL_Pricing_Calculations_Report[[#This Row],[InvTerminalWAC]]</f>
        <v>#VALUE!</v>
      </c>
      <c r="P2918" s="36" t="e">
        <f>DW_Fact_CL_Pricing_Calculations_Report[[#This Row],[Table_Load_Date]]</f>
        <v>#VALUE!</v>
      </c>
      <c r="Q2918" t="e">
        <f>DW_Fact_CL_Pricing_Calculations_Report[[#This Row],[Prod_Freight_Class]]</f>
        <v>#VALUE!</v>
      </c>
      <c r="R2918" t="e">
        <f>DW_Fact_CL_Pricing_Calculations_Report[[#This Row],[ReplacementCost]]</f>
        <v>#VALUE!</v>
      </c>
      <c r="S2918" t="e">
        <f>DW_Fact_CL_Pricing_Calculations_Report[[#This Row],[RegionWeightedAverageCost]]</f>
        <v>#VALUE!</v>
      </c>
      <c r="T2918" t="e">
        <f>DW_Fact_CL_Pricing_Calculations_Report[[#This Row],[Prop]]</f>
        <v>#VALUE!</v>
      </c>
      <c r="U2918" t="e">
        <f>DW_Fact_CL_Pricing_Calculations_Report[[#This Row],[CardlockSiteCost]]</f>
        <v>#VALUE!</v>
      </c>
      <c r="V2918" t="e">
        <f>DW_Fact_CL_Pricing_Calculations_Report[[#This Row],[NewCardlockSiteCost]]</f>
        <v>#VALUE!</v>
      </c>
      <c r="W2918" t="e">
        <f>DW_Fact_CL_Pricing_Calculations_Report[[#This Row],[Prod_ID]]</f>
        <v>#VALUE!</v>
      </c>
    </row>
    <row r="2919" spans="1:23" x14ac:dyDescent="0.25">
      <c r="A2919">
        <f>'Azure Calculations'!F2417</f>
        <v>0</v>
      </c>
      <c r="B2919" t="e">
        <f>DW_Fact_CL_Pricing_Calculations_Report[[#This Row],[Prod_ID]]</f>
        <v>#VALUE!</v>
      </c>
      <c r="C2919" t="e">
        <f>DW_Fact_CL_Pricing_Calculations_Report[[#This Row],[Vend_ID]]</f>
        <v>#VALUE!</v>
      </c>
      <c r="D2919" t="e">
        <f>DW_Fact_CL_Pricing_Calculations_Report[[#This Row],[CardlockSiteCost_WPROP]]</f>
        <v>#VALUE!</v>
      </c>
      <c r="E2919" t="e">
        <f>DW_Fact_CL_Pricing_Calculations_Report[[#This Row],[NewCardlockSiteCost]]</f>
        <v>#VALUE!</v>
      </c>
      <c r="F2919" t="e">
        <f>DW_Fact_CL_Pricing_Calculations_Report[[#This Row],[Change]]</f>
        <v>#VALUE!</v>
      </c>
      <c r="G2919" t="e">
        <f>DW_Fact_CL_Pricing_Calculations_Report[[#This Row],[FuelPricesDtl_Price]]</f>
        <v>#VALUE!</v>
      </c>
      <c r="H2919" t="e">
        <f>DW_Fact_CL_Pricing_Calculations_Report[[#This Row],[NewTable1]]</f>
        <v>#VALUE!</v>
      </c>
      <c r="I2919" t="e">
        <f>DW_Fact_CL_Pricing_Calculations_Report[[#This Row],[Tax]]</f>
        <v>#VALUE!</v>
      </c>
      <c r="J2919" t="e">
        <f>DW_Fact_CL_Pricing_Calculations_Report[[#This Row],[NewTable1wTax]]</f>
        <v>#VALUE!</v>
      </c>
      <c r="K2919" t="e">
        <f>DW_Fact_CL_Pricing_Calculations_Report[[#This Row],[Prop]]</f>
        <v>#VALUE!</v>
      </c>
      <c r="L2919" t="e">
        <f>DW_Fact_CL_Pricing_Calculations_Report[[#This Row],[Prod_Freight_Class]]</f>
        <v>#VALUE!</v>
      </c>
      <c r="M2919" s="36" t="e">
        <f>DW_Fact_CL_Pricing_Calculations_Report[[#This Row],[Table_Load_Date]]</f>
        <v>#VALUE!</v>
      </c>
      <c r="N2919" t="e">
        <f>DW_Fact_CL_Pricing_Calculations_Report[[#This Row],[Company]]</f>
        <v>#VALUE!</v>
      </c>
      <c r="O2919" t="e">
        <f>DW_Fact_CL_Pricing_Calculations_Report[[#This Row],[InvTerminalWAC]]</f>
        <v>#VALUE!</v>
      </c>
      <c r="P2919" s="36" t="e">
        <f>DW_Fact_CL_Pricing_Calculations_Report[[#This Row],[Table_Load_Date]]</f>
        <v>#VALUE!</v>
      </c>
      <c r="Q2919" t="e">
        <f>DW_Fact_CL_Pricing_Calculations_Report[[#This Row],[Prod_Freight_Class]]</f>
        <v>#VALUE!</v>
      </c>
      <c r="R2919" t="e">
        <f>DW_Fact_CL_Pricing_Calculations_Report[[#This Row],[ReplacementCost]]</f>
        <v>#VALUE!</v>
      </c>
      <c r="S2919" t="e">
        <f>DW_Fact_CL_Pricing_Calculations_Report[[#This Row],[RegionWeightedAverageCost]]</f>
        <v>#VALUE!</v>
      </c>
      <c r="T2919" t="e">
        <f>DW_Fact_CL_Pricing_Calculations_Report[[#This Row],[Prop]]</f>
        <v>#VALUE!</v>
      </c>
      <c r="U2919" t="e">
        <f>DW_Fact_CL_Pricing_Calculations_Report[[#This Row],[CardlockSiteCost]]</f>
        <v>#VALUE!</v>
      </c>
      <c r="V2919" t="e">
        <f>DW_Fact_CL_Pricing_Calculations_Report[[#This Row],[NewCardlockSiteCost]]</f>
        <v>#VALUE!</v>
      </c>
      <c r="W2919" t="e">
        <f>DW_Fact_CL_Pricing_Calculations_Report[[#This Row],[Prod_ID]]</f>
        <v>#VALUE!</v>
      </c>
    </row>
    <row r="2920" spans="1:23" x14ac:dyDescent="0.25">
      <c r="A2920">
        <f>'Azure Calculations'!F2418</f>
        <v>0</v>
      </c>
      <c r="B2920" t="e">
        <f>DW_Fact_CL_Pricing_Calculations_Report[[#This Row],[Prod_ID]]</f>
        <v>#VALUE!</v>
      </c>
      <c r="C2920" t="e">
        <f>DW_Fact_CL_Pricing_Calculations_Report[[#This Row],[Vend_ID]]</f>
        <v>#VALUE!</v>
      </c>
      <c r="D2920" t="e">
        <f>DW_Fact_CL_Pricing_Calculations_Report[[#This Row],[CardlockSiteCost_WPROP]]</f>
        <v>#VALUE!</v>
      </c>
      <c r="E2920" t="e">
        <f>DW_Fact_CL_Pricing_Calculations_Report[[#This Row],[NewCardlockSiteCost]]</f>
        <v>#VALUE!</v>
      </c>
      <c r="F2920" t="e">
        <f>DW_Fact_CL_Pricing_Calculations_Report[[#This Row],[Change]]</f>
        <v>#VALUE!</v>
      </c>
      <c r="G2920" t="e">
        <f>DW_Fact_CL_Pricing_Calculations_Report[[#This Row],[FuelPricesDtl_Price]]</f>
        <v>#VALUE!</v>
      </c>
      <c r="H2920" t="e">
        <f>DW_Fact_CL_Pricing_Calculations_Report[[#This Row],[NewTable1]]</f>
        <v>#VALUE!</v>
      </c>
      <c r="I2920" t="e">
        <f>DW_Fact_CL_Pricing_Calculations_Report[[#This Row],[Tax]]</f>
        <v>#VALUE!</v>
      </c>
      <c r="J2920" t="e">
        <f>DW_Fact_CL_Pricing_Calculations_Report[[#This Row],[NewTable1wTax]]</f>
        <v>#VALUE!</v>
      </c>
      <c r="K2920" t="e">
        <f>DW_Fact_CL_Pricing_Calculations_Report[[#This Row],[Prop]]</f>
        <v>#VALUE!</v>
      </c>
      <c r="L2920" t="e">
        <f>DW_Fact_CL_Pricing_Calculations_Report[[#This Row],[Prod_Freight_Class]]</f>
        <v>#VALUE!</v>
      </c>
      <c r="M2920" s="36" t="e">
        <f>DW_Fact_CL_Pricing_Calculations_Report[[#This Row],[Table_Load_Date]]</f>
        <v>#VALUE!</v>
      </c>
      <c r="N2920" t="e">
        <f>DW_Fact_CL_Pricing_Calculations_Report[[#This Row],[Company]]</f>
        <v>#VALUE!</v>
      </c>
      <c r="O2920" t="e">
        <f>DW_Fact_CL_Pricing_Calculations_Report[[#This Row],[InvTerminalWAC]]</f>
        <v>#VALUE!</v>
      </c>
      <c r="P2920" s="36" t="e">
        <f>DW_Fact_CL_Pricing_Calculations_Report[[#This Row],[Table_Load_Date]]</f>
        <v>#VALUE!</v>
      </c>
      <c r="Q2920" t="e">
        <f>DW_Fact_CL_Pricing_Calculations_Report[[#This Row],[Prod_Freight_Class]]</f>
        <v>#VALUE!</v>
      </c>
      <c r="R2920" t="e">
        <f>DW_Fact_CL_Pricing_Calculations_Report[[#This Row],[ReplacementCost]]</f>
        <v>#VALUE!</v>
      </c>
      <c r="S2920" t="e">
        <f>DW_Fact_CL_Pricing_Calculations_Report[[#This Row],[RegionWeightedAverageCost]]</f>
        <v>#VALUE!</v>
      </c>
      <c r="T2920" t="e">
        <f>DW_Fact_CL_Pricing_Calculations_Report[[#This Row],[Prop]]</f>
        <v>#VALUE!</v>
      </c>
      <c r="U2920" t="e">
        <f>DW_Fact_CL_Pricing_Calculations_Report[[#This Row],[CardlockSiteCost]]</f>
        <v>#VALUE!</v>
      </c>
      <c r="V2920" t="e">
        <f>DW_Fact_CL_Pricing_Calculations_Report[[#This Row],[NewCardlockSiteCost]]</f>
        <v>#VALUE!</v>
      </c>
      <c r="W2920" t="e">
        <f>DW_Fact_CL_Pricing_Calculations_Report[[#This Row],[Prod_ID]]</f>
        <v>#VALUE!</v>
      </c>
    </row>
    <row r="2921" spans="1:23" x14ac:dyDescent="0.25">
      <c r="A2921">
        <f>'Azure Calculations'!F2419</f>
        <v>0</v>
      </c>
      <c r="B2921" t="e">
        <f>DW_Fact_CL_Pricing_Calculations_Report[[#This Row],[Prod_ID]]</f>
        <v>#VALUE!</v>
      </c>
      <c r="C2921" t="e">
        <f>DW_Fact_CL_Pricing_Calculations_Report[[#This Row],[Vend_ID]]</f>
        <v>#VALUE!</v>
      </c>
      <c r="D2921" t="e">
        <f>DW_Fact_CL_Pricing_Calculations_Report[[#This Row],[CardlockSiteCost_WPROP]]</f>
        <v>#VALUE!</v>
      </c>
      <c r="E2921" t="e">
        <f>DW_Fact_CL_Pricing_Calculations_Report[[#This Row],[NewCardlockSiteCost]]</f>
        <v>#VALUE!</v>
      </c>
      <c r="F2921" t="e">
        <f>DW_Fact_CL_Pricing_Calculations_Report[[#This Row],[Change]]</f>
        <v>#VALUE!</v>
      </c>
      <c r="G2921" t="e">
        <f>DW_Fact_CL_Pricing_Calculations_Report[[#This Row],[FuelPricesDtl_Price]]</f>
        <v>#VALUE!</v>
      </c>
      <c r="H2921" t="e">
        <f>DW_Fact_CL_Pricing_Calculations_Report[[#This Row],[NewTable1]]</f>
        <v>#VALUE!</v>
      </c>
      <c r="I2921" t="e">
        <f>DW_Fact_CL_Pricing_Calculations_Report[[#This Row],[Tax]]</f>
        <v>#VALUE!</v>
      </c>
      <c r="J2921" t="e">
        <f>DW_Fact_CL_Pricing_Calculations_Report[[#This Row],[NewTable1wTax]]</f>
        <v>#VALUE!</v>
      </c>
      <c r="K2921" t="e">
        <f>DW_Fact_CL_Pricing_Calculations_Report[[#This Row],[Prop]]</f>
        <v>#VALUE!</v>
      </c>
      <c r="L2921" t="e">
        <f>DW_Fact_CL_Pricing_Calculations_Report[[#This Row],[Prod_Freight_Class]]</f>
        <v>#VALUE!</v>
      </c>
      <c r="M2921" s="36" t="e">
        <f>DW_Fact_CL_Pricing_Calculations_Report[[#This Row],[Table_Load_Date]]</f>
        <v>#VALUE!</v>
      </c>
      <c r="N2921" t="e">
        <f>DW_Fact_CL_Pricing_Calculations_Report[[#This Row],[Company]]</f>
        <v>#VALUE!</v>
      </c>
      <c r="O2921" t="e">
        <f>DW_Fact_CL_Pricing_Calculations_Report[[#This Row],[InvTerminalWAC]]</f>
        <v>#VALUE!</v>
      </c>
      <c r="P2921" s="36" t="e">
        <f>DW_Fact_CL_Pricing_Calculations_Report[[#This Row],[Table_Load_Date]]</f>
        <v>#VALUE!</v>
      </c>
      <c r="Q2921" t="e">
        <f>DW_Fact_CL_Pricing_Calculations_Report[[#This Row],[Prod_Freight_Class]]</f>
        <v>#VALUE!</v>
      </c>
      <c r="R2921" t="e">
        <f>DW_Fact_CL_Pricing_Calculations_Report[[#This Row],[ReplacementCost]]</f>
        <v>#VALUE!</v>
      </c>
      <c r="S2921" t="e">
        <f>DW_Fact_CL_Pricing_Calculations_Report[[#This Row],[RegionWeightedAverageCost]]</f>
        <v>#VALUE!</v>
      </c>
      <c r="T2921" t="e">
        <f>DW_Fact_CL_Pricing_Calculations_Report[[#This Row],[Prop]]</f>
        <v>#VALUE!</v>
      </c>
      <c r="U2921" t="e">
        <f>DW_Fact_CL_Pricing_Calculations_Report[[#This Row],[CardlockSiteCost]]</f>
        <v>#VALUE!</v>
      </c>
      <c r="V2921" t="e">
        <f>DW_Fact_CL_Pricing_Calculations_Report[[#This Row],[NewCardlockSiteCost]]</f>
        <v>#VALUE!</v>
      </c>
      <c r="W2921" t="e">
        <f>DW_Fact_CL_Pricing_Calculations_Report[[#This Row],[Prod_ID]]</f>
        <v>#VALUE!</v>
      </c>
    </row>
    <row r="2922" spans="1:23" x14ac:dyDescent="0.25">
      <c r="A2922">
        <f>'Azure Calculations'!F2420</f>
        <v>0</v>
      </c>
      <c r="B2922" t="e">
        <f>DW_Fact_CL_Pricing_Calculations_Report[[#This Row],[Prod_ID]]</f>
        <v>#VALUE!</v>
      </c>
      <c r="C2922" t="e">
        <f>DW_Fact_CL_Pricing_Calculations_Report[[#This Row],[Vend_ID]]</f>
        <v>#VALUE!</v>
      </c>
      <c r="D2922" t="e">
        <f>DW_Fact_CL_Pricing_Calculations_Report[[#This Row],[CardlockSiteCost_WPROP]]</f>
        <v>#VALUE!</v>
      </c>
      <c r="E2922" t="e">
        <f>DW_Fact_CL_Pricing_Calculations_Report[[#This Row],[NewCardlockSiteCost]]</f>
        <v>#VALUE!</v>
      </c>
      <c r="F2922" t="e">
        <f>DW_Fact_CL_Pricing_Calculations_Report[[#This Row],[Change]]</f>
        <v>#VALUE!</v>
      </c>
      <c r="G2922" t="e">
        <f>DW_Fact_CL_Pricing_Calculations_Report[[#This Row],[FuelPricesDtl_Price]]</f>
        <v>#VALUE!</v>
      </c>
      <c r="H2922" t="e">
        <f>DW_Fact_CL_Pricing_Calculations_Report[[#This Row],[NewTable1]]</f>
        <v>#VALUE!</v>
      </c>
      <c r="I2922" t="e">
        <f>DW_Fact_CL_Pricing_Calculations_Report[[#This Row],[Tax]]</f>
        <v>#VALUE!</v>
      </c>
      <c r="J2922" t="e">
        <f>DW_Fact_CL_Pricing_Calculations_Report[[#This Row],[NewTable1wTax]]</f>
        <v>#VALUE!</v>
      </c>
      <c r="K2922" t="e">
        <f>DW_Fact_CL_Pricing_Calculations_Report[[#This Row],[Prop]]</f>
        <v>#VALUE!</v>
      </c>
      <c r="L2922" t="e">
        <f>DW_Fact_CL_Pricing_Calculations_Report[[#This Row],[Prod_Freight_Class]]</f>
        <v>#VALUE!</v>
      </c>
      <c r="M2922" s="36" t="e">
        <f>DW_Fact_CL_Pricing_Calculations_Report[[#This Row],[Table_Load_Date]]</f>
        <v>#VALUE!</v>
      </c>
      <c r="N2922" t="e">
        <f>DW_Fact_CL_Pricing_Calculations_Report[[#This Row],[Company]]</f>
        <v>#VALUE!</v>
      </c>
      <c r="O2922" t="e">
        <f>DW_Fact_CL_Pricing_Calculations_Report[[#This Row],[InvTerminalWAC]]</f>
        <v>#VALUE!</v>
      </c>
      <c r="P2922" s="36" t="e">
        <f>DW_Fact_CL_Pricing_Calculations_Report[[#This Row],[Table_Load_Date]]</f>
        <v>#VALUE!</v>
      </c>
      <c r="Q2922" t="e">
        <f>DW_Fact_CL_Pricing_Calculations_Report[[#This Row],[Prod_Freight_Class]]</f>
        <v>#VALUE!</v>
      </c>
      <c r="R2922" t="e">
        <f>DW_Fact_CL_Pricing_Calculations_Report[[#This Row],[ReplacementCost]]</f>
        <v>#VALUE!</v>
      </c>
      <c r="S2922" t="e">
        <f>DW_Fact_CL_Pricing_Calculations_Report[[#This Row],[RegionWeightedAverageCost]]</f>
        <v>#VALUE!</v>
      </c>
      <c r="T2922" t="e">
        <f>DW_Fact_CL_Pricing_Calculations_Report[[#This Row],[Prop]]</f>
        <v>#VALUE!</v>
      </c>
      <c r="U2922" t="e">
        <f>DW_Fact_CL_Pricing_Calculations_Report[[#This Row],[CardlockSiteCost]]</f>
        <v>#VALUE!</v>
      </c>
      <c r="V2922" t="e">
        <f>DW_Fact_CL_Pricing_Calculations_Report[[#This Row],[NewCardlockSiteCost]]</f>
        <v>#VALUE!</v>
      </c>
      <c r="W2922" t="e">
        <f>DW_Fact_CL_Pricing_Calculations_Report[[#This Row],[Prod_ID]]</f>
        <v>#VALUE!</v>
      </c>
    </row>
    <row r="2923" spans="1:23" x14ac:dyDescent="0.25">
      <c r="A2923">
        <f>'Azure Calculations'!F2421</f>
        <v>0</v>
      </c>
      <c r="B2923" t="e">
        <f>DW_Fact_CL_Pricing_Calculations_Report[[#This Row],[Prod_ID]]</f>
        <v>#VALUE!</v>
      </c>
      <c r="C2923" t="e">
        <f>DW_Fact_CL_Pricing_Calculations_Report[[#This Row],[Vend_ID]]</f>
        <v>#VALUE!</v>
      </c>
      <c r="D2923" t="e">
        <f>DW_Fact_CL_Pricing_Calculations_Report[[#This Row],[CardlockSiteCost_WPROP]]</f>
        <v>#VALUE!</v>
      </c>
      <c r="E2923" t="e">
        <f>DW_Fact_CL_Pricing_Calculations_Report[[#This Row],[NewCardlockSiteCost]]</f>
        <v>#VALUE!</v>
      </c>
      <c r="F2923" t="e">
        <f>DW_Fact_CL_Pricing_Calculations_Report[[#This Row],[Change]]</f>
        <v>#VALUE!</v>
      </c>
      <c r="G2923" t="e">
        <f>DW_Fact_CL_Pricing_Calculations_Report[[#This Row],[FuelPricesDtl_Price]]</f>
        <v>#VALUE!</v>
      </c>
      <c r="H2923" t="e">
        <f>DW_Fact_CL_Pricing_Calculations_Report[[#This Row],[NewTable1]]</f>
        <v>#VALUE!</v>
      </c>
      <c r="I2923" t="e">
        <f>DW_Fact_CL_Pricing_Calculations_Report[[#This Row],[Tax]]</f>
        <v>#VALUE!</v>
      </c>
      <c r="J2923" t="e">
        <f>DW_Fact_CL_Pricing_Calculations_Report[[#This Row],[NewTable1wTax]]</f>
        <v>#VALUE!</v>
      </c>
      <c r="K2923" t="e">
        <f>DW_Fact_CL_Pricing_Calculations_Report[[#This Row],[Prop]]</f>
        <v>#VALUE!</v>
      </c>
      <c r="L2923" t="e">
        <f>DW_Fact_CL_Pricing_Calculations_Report[[#This Row],[Prod_Freight_Class]]</f>
        <v>#VALUE!</v>
      </c>
      <c r="M2923" s="36" t="e">
        <f>DW_Fact_CL_Pricing_Calculations_Report[[#This Row],[Table_Load_Date]]</f>
        <v>#VALUE!</v>
      </c>
      <c r="N2923" t="e">
        <f>DW_Fact_CL_Pricing_Calculations_Report[[#This Row],[Company]]</f>
        <v>#VALUE!</v>
      </c>
      <c r="O2923" t="e">
        <f>DW_Fact_CL_Pricing_Calculations_Report[[#This Row],[InvTerminalWAC]]</f>
        <v>#VALUE!</v>
      </c>
      <c r="P2923" s="36" t="e">
        <f>DW_Fact_CL_Pricing_Calculations_Report[[#This Row],[Table_Load_Date]]</f>
        <v>#VALUE!</v>
      </c>
      <c r="Q2923" t="e">
        <f>DW_Fact_CL_Pricing_Calculations_Report[[#This Row],[Prod_Freight_Class]]</f>
        <v>#VALUE!</v>
      </c>
      <c r="R2923" t="e">
        <f>DW_Fact_CL_Pricing_Calculations_Report[[#This Row],[ReplacementCost]]</f>
        <v>#VALUE!</v>
      </c>
      <c r="S2923" t="e">
        <f>DW_Fact_CL_Pricing_Calculations_Report[[#This Row],[RegionWeightedAverageCost]]</f>
        <v>#VALUE!</v>
      </c>
      <c r="T2923" t="e">
        <f>DW_Fact_CL_Pricing_Calculations_Report[[#This Row],[Prop]]</f>
        <v>#VALUE!</v>
      </c>
      <c r="U2923" t="e">
        <f>DW_Fact_CL_Pricing_Calculations_Report[[#This Row],[CardlockSiteCost]]</f>
        <v>#VALUE!</v>
      </c>
      <c r="V2923" t="e">
        <f>DW_Fact_CL_Pricing_Calculations_Report[[#This Row],[NewCardlockSiteCost]]</f>
        <v>#VALUE!</v>
      </c>
      <c r="W2923" t="e">
        <f>DW_Fact_CL_Pricing_Calculations_Report[[#This Row],[Prod_ID]]</f>
        <v>#VALUE!</v>
      </c>
    </row>
    <row r="2924" spans="1:23" x14ac:dyDescent="0.25">
      <c r="A2924">
        <f>'Azure Calculations'!F2422</f>
        <v>0</v>
      </c>
      <c r="B2924" t="e">
        <f>DW_Fact_CL_Pricing_Calculations_Report[[#This Row],[Prod_ID]]</f>
        <v>#VALUE!</v>
      </c>
      <c r="C2924" t="e">
        <f>DW_Fact_CL_Pricing_Calculations_Report[[#This Row],[Vend_ID]]</f>
        <v>#VALUE!</v>
      </c>
      <c r="D2924" t="e">
        <f>DW_Fact_CL_Pricing_Calculations_Report[[#This Row],[CardlockSiteCost_WPROP]]</f>
        <v>#VALUE!</v>
      </c>
      <c r="E2924" t="e">
        <f>DW_Fact_CL_Pricing_Calculations_Report[[#This Row],[NewCardlockSiteCost]]</f>
        <v>#VALUE!</v>
      </c>
      <c r="F2924" t="e">
        <f>DW_Fact_CL_Pricing_Calculations_Report[[#This Row],[Change]]</f>
        <v>#VALUE!</v>
      </c>
      <c r="G2924" t="e">
        <f>DW_Fact_CL_Pricing_Calculations_Report[[#This Row],[FuelPricesDtl_Price]]</f>
        <v>#VALUE!</v>
      </c>
      <c r="H2924" t="e">
        <f>DW_Fact_CL_Pricing_Calculations_Report[[#This Row],[NewTable1]]</f>
        <v>#VALUE!</v>
      </c>
      <c r="I2924" t="e">
        <f>DW_Fact_CL_Pricing_Calculations_Report[[#This Row],[Tax]]</f>
        <v>#VALUE!</v>
      </c>
      <c r="J2924" t="e">
        <f>DW_Fact_CL_Pricing_Calculations_Report[[#This Row],[NewTable1wTax]]</f>
        <v>#VALUE!</v>
      </c>
      <c r="K2924" t="e">
        <f>DW_Fact_CL_Pricing_Calculations_Report[[#This Row],[Prop]]</f>
        <v>#VALUE!</v>
      </c>
      <c r="L2924" t="e">
        <f>DW_Fact_CL_Pricing_Calculations_Report[[#This Row],[Prod_Freight_Class]]</f>
        <v>#VALUE!</v>
      </c>
      <c r="M2924" s="36" t="e">
        <f>DW_Fact_CL_Pricing_Calculations_Report[[#This Row],[Table_Load_Date]]</f>
        <v>#VALUE!</v>
      </c>
      <c r="N2924" t="e">
        <f>DW_Fact_CL_Pricing_Calculations_Report[[#This Row],[Company]]</f>
        <v>#VALUE!</v>
      </c>
      <c r="O2924" t="e">
        <f>DW_Fact_CL_Pricing_Calculations_Report[[#This Row],[InvTerminalWAC]]</f>
        <v>#VALUE!</v>
      </c>
      <c r="P2924" s="36" t="e">
        <f>DW_Fact_CL_Pricing_Calculations_Report[[#This Row],[Table_Load_Date]]</f>
        <v>#VALUE!</v>
      </c>
      <c r="Q2924" t="e">
        <f>DW_Fact_CL_Pricing_Calculations_Report[[#This Row],[Prod_Freight_Class]]</f>
        <v>#VALUE!</v>
      </c>
      <c r="R2924" t="e">
        <f>DW_Fact_CL_Pricing_Calculations_Report[[#This Row],[ReplacementCost]]</f>
        <v>#VALUE!</v>
      </c>
      <c r="S2924" t="e">
        <f>DW_Fact_CL_Pricing_Calculations_Report[[#This Row],[RegionWeightedAverageCost]]</f>
        <v>#VALUE!</v>
      </c>
      <c r="T2924" t="e">
        <f>DW_Fact_CL_Pricing_Calculations_Report[[#This Row],[Prop]]</f>
        <v>#VALUE!</v>
      </c>
      <c r="U2924" t="e">
        <f>DW_Fact_CL_Pricing_Calculations_Report[[#This Row],[CardlockSiteCost]]</f>
        <v>#VALUE!</v>
      </c>
      <c r="V2924" t="e">
        <f>DW_Fact_CL_Pricing_Calculations_Report[[#This Row],[NewCardlockSiteCost]]</f>
        <v>#VALUE!</v>
      </c>
      <c r="W2924" t="e">
        <f>DW_Fact_CL_Pricing_Calculations_Report[[#This Row],[Prod_ID]]</f>
        <v>#VALUE!</v>
      </c>
    </row>
    <row r="2925" spans="1:23" x14ac:dyDescent="0.25">
      <c r="A2925">
        <f>'Azure Calculations'!F2423</f>
        <v>0</v>
      </c>
      <c r="B2925" t="e">
        <f>DW_Fact_CL_Pricing_Calculations_Report[[#This Row],[Prod_ID]]</f>
        <v>#VALUE!</v>
      </c>
      <c r="C2925" t="e">
        <f>DW_Fact_CL_Pricing_Calculations_Report[[#This Row],[Vend_ID]]</f>
        <v>#VALUE!</v>
      </c>
      <c r="D2925" t="e">
        <f>DW_Fact_CL_Pricing_Calculations_Report[[#This Row],[CardlockSiteCost_WPROP]]</f>
        <v>#VALUE!</v>
      </c>
      <c r="E2925" t="e">
        <f>DW_Fact_CL_Pricing_Calculations_Report[[#This Row],[NewCardlockSiteCost]]</f>
        <v>#VALUE!</v>
      </c>
      <c r="F2925" t="e">
        <f>DW_Fact_CL_Pricing_Calculations_Report[[#This Row],[Change]]</f>
        <v>#VALUE!</v>
      </c>
      <c r="G2925" t="e">
        <f>DW_Fact_CL_Pricing_Calculations_Report[[#This Row],[FuelPricesDtl_Price]]</f>
        <v>#VALUE!</v>
      </c>
      <c r="H2925" t="e">
        <f>DW_Fact_CL_Pricing_Calculations_Report[[#This Row],[NewTable1]]</f>
        <v>#VALUE!</v>
      </c>
      <c r="I2925" t="e">
        <f>DW_Fact_CL_Pricing_Calculations_Report[[#This Row],[Tax]]</f>
        <v>#VALUE!</v>
      </c>
      <c r="J2925" t="e">
        <f>DW_Fact_CL_Pricing_Calculations_Report[[#This Row],[NewTable1wTax]]</f>
        <v>#VALUE!</v>
      </c>
      <c r="K2925" t="e">
        <f>DW_Fact_CL_Pricing_Calculations_Report[[#This Row],[Prop]]</f>
        <v>#VALUE!</v>
      </c>
      <c r="L2925" t="e">
        <f>DW_Fact_CL_Pricing_Calculations_Report[[#This Row],[Prod_Freight_Class]]</f>
        <v>#VALUE!</v>
      </c>
      <c r="M2925" s="36" t="e">
        <f>DW_Fact_CL_Pricing_Calculations_Report[[#This Row],[Table_Load_Date]]</f>
        <v>#VALUE!</v>
      </c>
      <c r="N2925" t="e">
        <f>DW_Fact_CL_Pricing_Calculations_Report[[#This Row],[Company]]</f>
        <v>#VALUE!</v>
      </c>
      <c r="O2925" t="e">
        <f>DW_Fact_CL_Pricing_Calculations_Report[[#This Row],[InvTerminalWAC]]</f>
        <v>#VALUE!</v>
      </c>
      <c r="P2925" s="36" t="e">
        <f>DW_Fact_CL_Pricing_Calculations_Report[[#This Row],[Table_Load_Date]]</f>
        <v>#VALUE!</v>
      </c>
      <c r="Q2925" t="e">
        <f>DW_Fact_CL_Pricing_Calculations_Report[[#This Row],[Prod_Freight_Class]]</f>
        <v>#VALUE!</v>
      </c>
      <c r="R2925" t="e">
        <f>DW_Fact_CL_Pricing_Calculations_Report[[#This Row],[ReplacementCost]]</f>
        <v>#VALUE!</v>
      </c>
      <c r="S2925" t="e">
        <f>DW_Fact_CL_Pricing_Calculations_Report[[#This Row],[RegionWeightedAverageCost]]</f>
        <v>#VALUE!</v>
      </c>
      <c r="T2925" t="e">
        <f>DW_Fact_CL_Pricing_Calculations_Report[[#This Row],[Prop]]</f>
        <v>#VALUE!</v>
      </c>
      <c r="U2925" t="e">
        <f>DW_Fact_CL_Pricing_Calculations_Report[[#This Row],[CardlockSiteCost]]</f>
        <v>#VALUE!</v>
      </c>
      <c r="V2925" t="e">
        <f>DW_Fact_CL_Pricing_Calculations_Report[[#This Row],[NewCardlockSiteCost]]</f>
        <v>#VALUE!</v>
      </c>
      <c r="W2925" t="e">
        <f>DW_Fact_CL_Pricing_Calculations_Report[[#This Row],[Prod_ID]]</f>
        <v>#VALUE!</v>
      </c>
    </row>
    <row r="2926" spans="1:23" x14ac:dyDescent="0.25">
      <c r="A2926">
        <f>'Azure Calculations'!F2424</f>
        <v>0</v>
      </c>
      <c r="B2926" t="e">
        <f>DW_Fact_CL_Pricing_Calculations_Report[[#This Row],[Prod_ID]]</f>
        <v>#VALUE!</v>
      </c>
      <c r="C2926" t="e">
        <f>DW_Fact_CL_Pricing_Calculations_Report[[#This Row],[Vend_ID]]</f>
        <v>#VALUE!</v>
      </c>
      <c r="D2926" t="e">
        <f>DW_Fact_CL_Pricing_Calculations_Report[[#This Row],[CardlockSiteCost_WPROP]]</f>
        <v>#VALUE!</v>
      </c>
      <c r="E2926" t="e">
        <f>DW_Fact_CL_Pricing_Calculations_Report[[#This Row],[NewCardlockSiteCost]]</f>
        <v>#VALUE!</v>
      </c>
      <c r="F2926" t="e">
        <f>DW_Fact_CL_Pricing_Calculations_Report[[#This Row],[Change]]</f>
        <v>#VALUE!</v>
      </c>
      <c r="G2926" t="e">
        <f>DW_Fact_CL_Pricing_Calculations_Report[[#This Row],[FuelPricesDtl_Price]]</f>
        <v>#VALUE!</v>
      </c>
      <c r="H2926" t="e">
        <f>DW_Fact_CL_Pricing_Calculations_Report[[#This Row],[NewTable1]]</f>
        <v>#VALUE!</v>
      </c>
      <c r="I2926" t="e">
        <f>DW_Fact_CL_Pricing_Calculations_Report[[#This Row],[Tax]]</f>
        <v>#VALUE!</v>
      </c>
      <c r="J2926" t="e">
        <f>DW_Fact_CL_Pricing_Calculations_Report[[#This Row],[NewTable1wTax]]</f>
        <v>#VALUE!</v>
      </c>
      <c r="K2926" t="e">
        <f>DW_Fact_CL_Pricing_Calculations_Report[[#This Row],[Prop]]</f>
        <v>#VALUE!</v>
      </c>
      <c r="L2926" t="e">
        <f>DW_Fact_CL_Pricing_Calculations_Report[[#This Row],[Prod_Freight_Class]]</f>
        <v>#VALUE!</v>
      </c>
      <c r="M2926" s="36" t="e">
        <f>DW_Fact_CL_Pricing_Calculations_Report[[#This Row],[Table_Load_Date]]</f>
        <v>#VALUE!</v>
      </c>
      <c r="N2926" t="e">
        <f>DW_Fact_CL_Pricing_Calculations_Report[[#This Row],[Company]]</f>
        <v>#VALUE!</v>
      </c>
      <c r="O2926" t="e">
        <f>DW_Fact_CL_Pricing_Calculations_Report[[#This Row],[InvTerminalWAC]]</f>
        <v>#VALUE!</v>
      </c>
      <c r="P2926" s="36" t="e">
        <f>DW_Fact_CL_Pricing_Calculations_Report[[#This Row],[Table_Load_Date]]</f>
        <v>#VALUE!</v>
      </c>
      <c r="Q2926" t="e">
        <f>DW_Fact_CL_Pricing_Calculations_Report[[#This Row],[Prod_Freight_Class]]</f>
        <v>#VALUE!</v>
      </c>
      <c r="R2926" t="e">
        <f>DW_Fact_CL_Pricing_Calculations_Report[[#This Row],[ReplacementCost]]</f>
        <v>#VALUE!</v>
      </c>
      <c r="S2926" t="e">
        <f>DW_Fact_CL_Pricing_Calculations_Report[[#This Row],[RegionWeightedAverageCost]]</f>
        <v>#VALUE!</v>
      </c>
      <c r="T2926" t="e">
        <f>DW_Fact_CL_Pricing_Calculations_Report[[#This Row],[Prop]]</f>
        <v>#VALUE!</v>
      </c>
      <c r="U2926" t="e">
        <f>DW_Fact_CL_Pricing_Calculations_Report[[#This Row],[CardlockSiteCost]]</f>
        <v>#VALUE!</v>
      </c>
      <c r="V2926" t="e">
        <f>DW_Fact_CL_Pricing_Calculations_Report[[#This Row],[NewCardlockSiteCost]]</f>
        <v>#VALUE!</v>
      </c>
      <c r="W2926" t="e">
        <f>DW_Fact_CL_Pricing_Calculations_Report[[#This Row],[Prod_ID]]</f>
        <v>#VALUE!</v>
      </c>
    </row>
    <row r="2927" spans="1:23" x14ac:dyDescent="0.25">
      <c r="A2927">
        <f>'Azure Calculations'!F2425</f>
        <v>0</v>
      </c>
      <c r="B2927" t="e">
        <f>DW_Fact_CL_Pricing_Calculations_Report[[#This Row],[Prod_ID]]</f>
        <v>#VALUE!</v>
      </c>
      <c r="C2927" t="e">
        <f>DW_Fact_CL_Pricing_Calculations_Report[[#This Row],[Vend_ID]]</f>
        <v>#VALUE!</v>
      </c>
      <c r="D2927" t="e">
        <f>DW_Fact_CL_Pricing_Calculations_Report[[#This Row],[CardlockSiteCost_WPROP]]</f>
        <v>#VALUE!</v>
      </c>
      <c r="E2927" t="e">
        <f>DW_Fact_CL_Pricing_Calculations_Report[[#This Row],[NewCardlockSiteCost]]</f>
        <v>#VALUE!</v>
      </c>
      <c r="F2927" t="e">
        <f>DW_Fact_CL_Pricing_Calculations_Report[[#This Row],[Change]]</f>
        <v>#VALUE!</v>
      </c>
      <c r="G2927" t="e">
        <f>DW_Fact_CL_Pricing_Calculations_Report[[#This Row],[FuelPricesDtl_Price]]</f>
        <v>#VALUE!</v>
      </c>
      <c r="H2927" t="e">
        <f>DW_Fact_CL_Pricing_Calculations_Report[[#This Row],[NewTable1]]</f>
        <v>#VALUE!</v>
      </c>
      <c r="I2927" t="e">
        <f>DW_Fact_CL_Pricing_Calculations_Report[[#This Row],[Tax]]</f>
        <v>#VALUE!</v>
      </c>
      <c r="J2927" t="e">
        <f>DW_Fact_CL_Pricing_Calculations_Report[[#This Row],[NewTable1wTax]]</f>
        <v>#VALUE!</v>
      </c>
      <c r="K2927" t="e">
        <f>DW_Fact_CL_Pricing_Calculations_Report[[#This Row],[Prop]]</f>
        <v>#VALUE!</v>
      </c>
      <c r="L2927" t="e">
        <f>DW_Fact_CL_Pricing_Calculations_Report[[#This Row],[Prod_Freight_Class]]</f>
        <v>#VALUE!</v>
      </c>
      <c r="M2927" s="36" t="e">
        <f>DW_Fact_CL_Pricing_Calculations_Report[[#This Row],[Table_Load_Date]]</f>
        <v>#VALUE!</v>
      </c>
      <c r="N2927" t="e">
        <f>DW_Fact_CL_Pricing_Calculations_Report[[#This Row],[Company]]</f>
        <v>#VALUE!</v>
      </c>
      <c r="O2927" t="e">
        <f>DW_Fact_CL_Pricing_Calculations_Report[[#This Row],[InvTerminalWAC]]</f>
        <v>#VALUE!</v>
      </c>
      <c r="P2927" s="36" t="e">
        <f>DW_Fact_CL_Pricing_Calculations_Report[[#This Row],[Table_Load_Date]]</f>
        <v>#VALUE!</v>
      </c>
      <c r="Q2927" t="e">
        <f>DW_Fact_CL_Pricing_Calculations_Report[[#This Row],[Prod_Freight_Class]]</f>
        <v>#VALUE!</v>
      </c>
      <c r="R2927" t="e">
        <f>DW_Fact_CL_Pricing_Calculations_Report[[#This Row],[ReplacementCost]]</f>
        <v>#VALUE!</v>
      </c>
      <c r="S2927" t="e">
        <f>DW_Fact_CL_Pricing_Calculations_Report[[#This Row],[RegionWeightedAverageCost]]</f>
        <v>#VALUE!</v>
      </c>
      <c r="T2927" t="e">
        <f>DW_Fact_CL_Pricing_Calculations_Report[[#This Row],[Prop]]</f>
        <v>#VALUE!</v>
      </c>
      <c r="U2927" t="e">
        <f>DW_Fact_CL_Pricing_Calculations_Report[[#This Row],[CardlockSiteCost]]</f>
        <v>#VALUE!</v>
      </c>
      <c r="V2927" t="e">
        <f>DW_Fact_CL_Pricing_Calculations_Report[[#This Row],[NewCardlockSiteCost]]</f>
        <v>#VALUE!</v>
      </c>
      <c r="W2927" t="e">
        <f>DW_Fact_CL_Pricing_Calculations_Report[[#This Row],[Prod_ID]]</f>
        <v>#VALUE!</v>
      </c>
    </row>
    <row r="2928" spans="1:23" x14ac:dyDescent="0.25">
      <c r="A2928">
        <f>'Azure Calculations'!F2426</f>
        <v>0</v>
      </c>
      <c r="B2928" t="e">
        <f>DW_Fact_CL_Pricing_Calculations_Report[[#This Row],[Prod_ID]]</f>
        <v>#VALUE!</v>
      </c>
      <c r="C2928" t="e">
        <f>DW_Fact_CL_Pricing_Calculations_Report[[#This Row],[Vend_ID]]</f>
        <v>#VALUE!</v>
      </c>
      <c r="D2928" t="e">
        <f>DW_Fact_CL_Pricing_Calculations_Report[[#This Row],[CardlockSiteCost_WPROP]]</f>
        <v>#VALUE!</v>
      </c>
      <c r="E2928" t="e">
        <f>DW_Fact_CL_Pricing_Calculations_Report[[#This Row],[NewCardlockSiteCost]]</f>
        <v>#VALUE!</v>
      </c>
      <c r="F2928" t="e">
        <f>DW_Fact_CL_Pricing_Calculations_Report[[#This Row],[Change]]</f>
        <v>#VALUE!</v>
      </c>
      <c r="G2928" t="e">
        <f>DW_Fact_CL_Pricing_Calculations_Report[[#This Row],[FuelPricesDtl_Price]]</f>
        <v>#VALUE!</v>
      </c>
      <c r="H2928" t="e">
        <f>DW_Fact_CL_Pricing_Calculations_Report[[#This Row],[NewTable1]]</f>
        <v>#VALUE!</v>
      </c>
      <c r="I2928" t="e">
        <f>DW_Fact_CL_Pricing_Calculations_Report[[#This Row],[Tax]]</f>
        <v>#VALUE!</v>
      </c>
      <c r="J2928" t="e">
        <f>DW_Fact_CL_Pricing_Calculations_Report[[#This Row],[NewTable1wTax]]</f>
        <v>#VALUE!</v>
      </c>
      <c r="K2928" t="e">
        <f>DW_Fact_CL_Pricing_Calculations_Report[[#This Row],[Prop]]</f>
        <v>#VALUE!</v>
      </c>
      <c r="L2928" t="e">
        <f>DW_Fact_CL_Pricing_Calculations_Report[[#This Row],[Prod_Freight_Class]]</f>
        <v>#VALUE!</v>
      </c>
      <c r="M2928" s="36" t="e">
        <f>DW_Fact_CL_Pricing_Calculations_Report[[#This Row],[Table_Load_Date]]</f>
        <v>#VALUE!</v>
      </c>
      <c r="N2928" t="e">
        <f>DW_Fact_CL_Pricing_Calculations_Report[[#This Row],[Company]]</f>
        <v>#VALUE!</v>
      </c>
      <c r="O2928" t="e">
        <f>DW_Fact_CL_Pricing_Calculations_Report[[#This Row],[InvTerminalWAC]]</f>
        <v>#VALUE!</v>
      </c>
      <c r="P2928" s="36" t="e">
        <f>DW_Fact_CL_Pricing_Calculations_Report[[#This Row],[Table_Load_Date]]</f>
        <v>#VALUE!</v>
      </c>
      <c r="Q2928" t="e">
        <f>DW_Fact_CL_Pricing_Calculations_Report[[#This Row],[Prod_Freight_Class]]</f>
        <v>#VALUE!</v>
      </c>
      <c r="R2928" t="e">
        <f>DW_Fact_CL_Pricing_Calculations_Report[[#This Row],[ReplacementCost]]</f>
        <v>#VALUE!</v>
      </c>
      <c r="S2928" t="e">
        <f>DW_Fact_CL_Pricing_Calculations_Report[[#This Row],[RegionWeightedAverageCost]]</f>
        <v>#VALUE!</v>
      </c>
      <c r="T2928" t="e">
        <f>DW_Fact_CL_Pricing_Calculations_Report[[#This Row],[Prop]]</f>
        <v>#VALUE!</v>
      </c>
      <c r="U2928" t="e">
        <f>DW_Fact_CL_Pricing_Calculations_Report[[#This Row],[CardlockSiteCost]]</f>
        <v>#VALUE!</v>
      </c>
      <c r="V2928" t="e">
        <f>DW_Fact_CL_Pricing_Calculations_Report[[#This Row],[NewCardlockSiteCost]]</f>
        <v>#VALUE!</v>
      </c>
      <c r="W2928" t="e">
        <f>DW_Fact_CL_Pricing_Calculations_Report[[#This Row],[Prod_ID]]</f>
        <v>#VALUE!</v>
      </c>
    </row>
    <row r="2929" spans="1:23" x14ac:dyDescent="0.25">
      <c r="A2929">
        <f>'Azure Calculations'!F2427</f>
        <v>0</v>
      </c>
      <c r="B2929" t="e">
        <f>DW_Fact_CL_Pricing_Calculations_Report[[#This Row],[Prod_ID]]</f>
        <v>#VALUE!</v>
      </c>
      <c r="C2929" t="e">
        <f>DW_Fact_CL_Pricing_Calculations_Report[[#This Row],[Vend_ID]]</f>
        <v>#VALUE!</v>
      </c>
      <c r="D2929" t="e">
        <f>DW_Fact_CL_Pricing_Calculations_Report[[#This Row],[CardlockSiteCost_WPROP]]</f>
        <v>#VALUE!</v>
      </c>
      <c r="E2929" t="e">
        <f>DW_Fact_CL_Pricing_Calculations_Report[[#This Row],[NewCardlockSiteCost]]</f>
        <v>#VALUE!</v>
      </c>
      <c r="F2929" t="e">
        <f>DW_Fact_CL_Pricing_Calculations_Report[[#This Row],[Change]]</f>
        <v>#VALUE!</v>
      </c>
      <c r="G2929" t="e">
        <f>DW_Fact_CL_Pricing_Calculations_Report[[#This Row],[FuelPricesDtl_Price]]</f>
        <v>#VALUE!</v>
      </c>
      <c r="H2929" t="e">
        <f>DW_Fact_CL_Pricing_Calculations_Report[[#This Row],[NewTable1]]</f>
        <v>#VALUE!</v>
      </c>
      <c r="I2929" t="e">
        <f>DW_Fact_CL_Pricing_Calculations_Report[[#This Row],[Tax]]</f>
        <v>#VALUE!</v>
      </c>
      <c r="J2929" t="e">
        <f>DW_Fact_CL_Pricing_Calculations_Report[[#This Row],[NewTable1wTax]]</f>
        <v>#VALUE!</v>
      </c>
      <c r="K2929" t="e">
        <f>DW_Fact_CL_Pricing_Calculations_Report[[#This Row],[Prop]]</f>
        <v>#VALUE!</v>
      </c>
      <c r="L2929" t="e">
        <f>DW_Fact_CL_Pricing_Calculations_Report[[#This Row],[Prod_Freight_Class]]</f>
        <v>#VALUE!</v>
      </c>
      <c r="M2929" s="36" t="e">
        <f>DW_Fact_CL_Pricing_Calculations_Report[[#This Row],[Table_Load_Date]]</f>
        <v>#VALUE!</v>
      </c>
      <c r="N2929" t="e">
        <f>DW_Fact_CL_Pricing_Calculations_Report[[#This Row],[Company]]</f>
        <v>#VALUE!</v>
      </c>
      <c r="O2929" t="e">
        <f>DW_Fact_CL_Pricing_Calculations_Report[[#This Row],[InvTerminalWAC]]</f>
        <v>#VALUE!</v>
      </c>
      <c r="P2929" s="36" t="e">
        <f>DW_Fact_CL_Pricing_Calculations_Report[[#This Row],[Table_Load_Date]]</f>
        <v>#VALUE!</v>
      </c>
      <c r="Q2929" t="e">
        <f>DW_Fact_CL_Pricing_Calculations_Report[[#This Row],[Prod_Freight_Class]]</f>
        <v>#VALUE!</v>
      </c>
      <c r="R2929" t="e">
        <f>DW_Fact_CL_Pricing_Calculations_Report[[#This Row],[ReplacementCost]]</f>
        <v>#VALUE!</v>
      </c>
      <c r="S2929" t="e">
        <f>DW_Fact_CL_Pricing_Calculations_Report[[#This Row],[RegionWeightedAverageCost]]</f>
        <v>#VALUE!</v>
      </c>
      <c r="T2929" t="e">
        <f>DW_Fact_CL_Pricing_Calculations_Report[[#This Row],[Prop]]</f>
        <v>#VALUE!</v>
      </c>
      <c r="U2929" t="e">
        <f>DW_Fact_CL_Pricing_Calculations_Report[[#This Row],[CardlockSiteCost]]</f>
        <v>#VALUE!</v>
      </c>
      <c r="V2929" t="e">
        <f>DW_Fact_CL_Pricing_Calculations_Report[[#This Row],[NewCardlockSiteCost]]</f>
        <v>#VALUE!</v>
      </c>
      <c r="W2929" t="e">
        <f>DW_Fact_CL_Pricing_Calculations_Report[[#This Row],[Prod_ID]]</f>
        <v>#VALUE!</v>
      </c>
    </row>
    <row r="2930" spans="1:23" x14ac:dyDescent="0.25">
      <c r="A2930">
        <f>'Azure Calculations'!F2428</f>
        <v>0</v>
      </c>
      <c r="B2930" t="e">
        <f>DW_Fact_CL_Pricing_Calculations_Report[[#This Row],[Prod_ID]]</f>
        <v>#VALUE!</v>
      </c>
      <c r="C2930" t="e">
        <f>DW_Fact_CL_Pricing_Calculations_Report[[#This Row],[Vend_ID]]</f>
        <v>#VALUE!</v>
      </c>
      <c r="D2930" t="e">
        <f>DW_Fact_CL_Pricing_Calculations_Report[[#This Row],[CardlockSiteCost_WPROP]]</f>
        <v>#VALUE!</v>
      </c>
      <c r="E2930" t="e">
        <f>DW_Fact_CL_Pricing_Calculations_Report[[#This Row],[NewCardlockSiteCost]]</f>
        <v>#VALUE!</v>
      </c>
      <c r="F2930" t="e">
        <f>DW_Fact_CL_Pricing_Calculations_Report[[#This Row],[Change]]</f>
        <v>#VALUE!</v>
      </c>
      <c r="G2930" t="e">
        <f>DW_Fact_CL_Pricing_Calculations_Report[[#This Row],[FuelPricesDtl_Price]]</f>
        <v>#VALUE!</v>
      </c>
      <c r="H2930" t="e">
        <f>DW_Fact_CL_Pricing_Calculations_Report[[#This Row],[NewTable1]]</f>
        <v>#VALUE!</v>
      </c>
      <c r="I2930" t="e">
        <f>DW_Fact_CL_Pricing_Calculations_Report[[#This Row],[Tax]]</f>
        <v>#VALUE!</v>
      </c>
      <c r="J2930" t="e">
        <f>DW_Fact_CL_Pricing_Calculations_Report[[#This Row],[NewTable1wTax]]</f>
        <v>#VALUE!</v>
      </c>
      <c r="K2930" t="e">
        <f>DW_Fact_CL_Pricing_Calculations_Report[[#This Row],[Prop]]</f>
        <v>#VALUE!</v>
      </c>
      <c r="L2930" t="e">
        <f>DW_Fact_CL_Pricing_Calculations_Report[[#This Row],[Prod_Freight_Class]]</f>
        <v>#VALUE!</v>
      </c>
      <c r="M2930" s="36" t="e">
        <f>DW_Fact_CL_Pricing_Calculations_Report[[#This Row],[Table_Load_Date]]</f>
        <v>#VALUE!</v>
      </c>
      <c r="N2930" t="e">
        <f>DW_Fact_CL_Pricing_Calculations_Report[[#This Row],[Company]]</f>
        <v>#VALUE!</v>
      </c>
      <c r="O2930" t="e">
        <f>DW_Fact_CL_Pricing_Calculations_Report[[#This Row],[InvTerminalWAC]]</f>
        <v>#VALUE!</v>
      </c>
      <c r="P2930" s="36" t="e">
        <f>DW_Fact_CL_Pricing_Calculations_Report[[#This Row],[Table_Load_Date]]</f>
        <v>#VALUE!</v>
      </c>
      <c r="Q2930" t="e">
        <f>DW_Fact_CL_Pricing_Calculations_Report[[#This Row],[Prod_Freight_Class]]</f>
        <v>#VALUE!</v>
      </c>
      <c r="R2930" t="e">
        <f>DW_Fact_CL_Pricing_Calculations_Report[[#This Row],[ReplacementCost]]</f>
        <v>#VALUE!</v>
      </c>
      <c r="S2930" t="e">
        <f>DW_Fact_CL_Pricing_Calculations_Report[[#This Row],[RegionWeightedAverageCost]]</f>
        <v>#VALUE!</v>
      </c>
      <c r="T2930" t="e">
        <f>DW_Fact_CL_Pricing_Calculations_Report[[#This Row],[Prop]]</f>
        <v>#VALUE!</v>
      </c>
      <c r="U2930" t="e">
        <f>DW_Fact_CL_Pricing_Calculations_Report[[#This Row],[CardlockSiteCost]]</f>
        <v>#VALUE!</v>
      </c>
      <c r="V2930" t="e">
        <f>DW_Fact_CL_Pricing_Calculations_Report[[#This Row],[NewCardlockSiteCost]]</f>
        <v>#VALUE!</v>
      </c>
      <c r="W2930" t="e">
        <f>DW_Fact_CL_Pricing_Calculations_Report[[#This Row],[Prod_ID]]</f>
        <v>#VALUE!</v>
      </c>
    </row>
    <row r="2931" spans="1:23" x14ac:dyDescent="0.25">
      <c r="A2931">
        <f>'Azure Calculations'!F2429</f>
        <v>0</v>
      </c>
      <c r="B2931" t="e">
        <f>DW_Fact_CL_Pricing_Calculations_Report[[#This Row],[Prod_ID]]</f>
        <v>#VALUE!</v>
      </c>
      <c r="C2931" t="e">
        <f>DW_Fact_CL_Pricing_Calculations_Report[[#This Row],[Vend_ID]]</f>
        <v>#VALUE!</v>
      </c>
      <c r="D2931" t="e">
        <f>DW_Fact_CL_Pricing_Calculations_Report[[#This Row],[CardlockSiteCost_WPROP]]</f>
        <v>#VALUE!</v>
      </c>
      <c r="E2931" t="e">
        <f>DW_Fact_CL_Pricing_Calculations_Report[[#This Row],[NewCardlockSiteCost]]</f>
        <v>#VALUE!</v>
      </c>
      <c r="F2931" t="e">
        <f>DW_Fact_CL_Pricing_Calculations_Report[[#This Row],[Change]]</f>
        <v>#VALUE!</v>
      </c>
      <c r="G2931" t="e">
        <f>DW_Fact_CL_Pricing_Calculations_Report[[#This Row],[FuelPricesDtl_Price]]</f>
        <v>#VALUE!</v>
      </c>
      <c r="H2931" t="e">
        <f>DW_Fact_CL_Pricing_Calculations_Report[[#This Row],[NewTable1]]</f>
        <v>#VALUE!</v>
      </c>
      <c r="I2931" t="e">
        <f>DW_Fact_CL_Pricing_Calculations_Report[[#This Row],[Tax]]</f>
        <v>#VALUE!</v>
      </c>
      <c r="J2931" t="e">
        <f>DW_Fact_CL_Pricing_Calculations_Report[[#This Row],[NewTable1wTax]]</f>
        <v>#VALUE!</v>
      </c>
      <c r="K2931" t="e">
        <f>DW_Fact_CL_Pricing_Calculations_Report[[#This Row],[Prop]]</f>
        <v>#VALUE!</v>
      </c>
      <c r="L2931" t="e">
        <f>DW_Fact_CL_Pricing_Calculations_Report[[#This Row],[Prod_Freight_Class]]</f>
        <v>#VALUE!</v>
      </c>
      <c r="M2931" s="36" t="e">
        <f>DW_Fact_CL_Pricing_Calculations_Report[[#This Row],[Table_Load_Date]]</f>
        <v>#VALUE!</v>
      </c>
      <c r="N2931" t="e">
        <f>DW_Fact_CL_Pricing_Calculations_Report[[#This Row],[Company]]</f>
        <v>#VALUE!</v>
      </c>
      <c r="O2931" t="e">
        <f>DW_Fact_CL_Pricing_Calculations_Report[[#This Row],[InvTerminalWAC]]</f>
        <v>#VALUE!</v>
      </c>
      <c r="P2931" s="36" t="e">
        <f>DW_Fact_CL_Pricing_Calculations_Report[[#This Row],[Table_Load_Date]]</f>
        <v>#VALUE!</v>
      </c>
      <c r="Q2931" t="e">
        <f>DW_Fact_CL_Pricing_Calculations_Report[[#This Row],[Prod_Freight_Class]]</f>
        <v>#VALUE!</v>
      </c>
      <c r="R2931" t="e">
        <f>DW_Fact_CL_Pricing_Calculations_Report[[#This Row],[ReplacementCost]]</f>
        <v>#VALUE!</v>
      </c>
      <c r="S2931" t="e">
        <f>DW_Fact_CL_Pricing_Calculations_Report[[#This Row],[RegionWeightedAverageCost]]</f>
        <v>#VALUE!</v>
      </c>
      <c r="T2931" t="e">
        <f>DW_Fact_CL_Pricing_Calculations_Report[[#This Row],[Prop]]</f>
        <v>#VALUE!</v>
      </c>
      <c r="U2931" t="e">
        <f>DW_Fact_CL_Pricing_Calculations_Report[[#This Row],[CardlockSiteCost]]</f>
        <v>#VALUE!</v>
      </c>
      <c r="V2931" t="e">
        <f>DW_Fact_CL_Pricing_Calculations_Report[[#This Row],[NewCardlockSiteCost]]</f>
        <v>#VALUE!</v>
      </c>
      <c r="W2931" t="e">
        <f>DW_Fact_CL_Pricing_Calculations_Report[[#This Row],[Prod_ID]]</f>
        <v>#VALUE!</v>
      </c>
    </row>
    <row r="2932" spans="1:23" x14ac:dyDescent="0.25">
      <c r="A2932">
        <f>'Azure Calculations'!F2430</f>
        <v>0</v>
      </c>
      <c r="B2932" t="e">
        <f>DW_Fact_CL_Pricing_Calculations_Report[[#This Row],[Prod_ID]]</f>
        <v>#VALUE!</v>
      </c>
      <c r="C2932" t="e">
        <f>DW_Fact_CL_Pricing_Calculations_Report[[#This Row],[Vend_ID]]</f>
        <v>#VALUE!</v>
      </c>
      <c r="D2932" t="e">
        <f>DW_Fact_CL_Pricing_Calculations_Report[[#This Row],[CardlockSiteCost_WPROP]]</f>
        <v>#VALUE!</v>
      </c>
      <c r="E2932" t="e">
        <f>DW_Fact_CL_Pricing_Calculations_Report[[#This Row],[NewCardlockSiteCost]]</f>
        <v>#VALUE!</v>
      </c>
      <c r="F2932" t="e">
        <f>DW_Fact_CL_Pricing_Calculations_Report[[#This Row],[Change]]</f>
        <v>#VALUE!</v>
      </c>
      <c r="G2932" t="e">
        <f>DW_Fact_CL_Pricing_Calculations_Report[[#This Row],[FuelPricesDtl_Price]]</f>
        <v>#VALUE!</v>
      </c>
      <c r="H2932" t="e">
        <f>DW_Fact_CL_Pricing_Calculations_Report[[#This Row],[NewTable1]]</f>
        <v>#VALUE!</v>
      </c>
      <c r="I2932" t="e">
        <f>DW_Fact_CL_Pricing_Calculations_Report[[#This Row],[Tax]]</f>
        <v>#VALUE!</v>
      </c>
      <c r="J2932" t="e">
        <f>DW_Fact_CL_Pricing_Calculations_Report[[#This Row],[NewTable1wTax]]</f>
        <v>#VALUE!</v>
      </c>
      <c r="K2932" t="e">
        <f>DW_Fact_CL_Pricing_Calculations_Report[[#This Row],[Prop]]</f>
        <v>#VALUE!</v>
      </c>
      <c r="L2932" t="e">
        <f>DW_Fact_CL_Pricing_Calculations_Report[[#This Row],[Prod_Freight_Class]]</f>
        <v>#VALUE!</v>
      </c>
      <c r="M2932" s="36" t="e">
        <f>DW_Fact_CL_Pricing_Calculations_Report[[#This Row],[Table_Load_Date]]</f>
        <v>#VALUE!</v>
      </c>
      <c r="N2932" t="e">
        <f>DW_Fact_CL_Pricing_Calculations_Report[[#This Row],[Company]]</f>
        <v>#VALUE!</v>
      </c>
      <c r="O2932" t="e">
        <f>DW_Fact_CL_Pricing_Calculations_Report[[#This Row],[InvTerminalWAC]]</f>
        <v>#VALUE!</v>
      </c>
      <c r="P2932" s="36" t="e">
        <f>DW_Fact_CL_Pricing_Calculations_Report[[#This Row],[Table_Load_Date]]</f>
        <v>#VALUE!</v>
      </c>
      <c r="Q2932" t="e">
        <f>DW_Fact_CL_Pricing_Calculations_Report[[#This Row],[Prod_Freight_Class]]</f>
        <v>#VALUE!</v>
      </c>
      <c r="R2932" t="e">
        <f>DW_Fact_CL_Pricing_Calculations_Report[[#This Row],[ReplacementCost]]</f>
        <v>#VALUE!</v>
      </c>
      <c r="S2932" t="e">
        <f>DW_Fact_CL_Pricing_Calculations_Report[[#This Row],[RegionWeightedAverageCost]]</f>
        <v>#VALUE!</v>
      </c>
      <c r="T2932" t="e">
        <f>DW_Fact_CL_Pricing_Calculations_Report[[#This Row],[Prop]]</f>
        <v>#VALUE!</v>
      </c>
      <c r="U2932" t="e">
        <f>DW_Fact_CL_Pricing_Calculations_Report[[#This Row],[CardlockSiteCost]]</f>
        <v>#VALUE!</v>
      </c>
      <c r="V2932" t="e">
        <f>DW_Fact_CL_Pricing_Calculations_Report[[#This Row],[NewCardlockSiteCost]]</f>
        <v>#VALUE!</v>
      </c>
      <c r="W2932" t="e">
        <f>DW_Fact_CL_Pricing_Calculations_Report[[#This Row],[Prod_ID]]</f>
        <v>#VALUE!</v>
      </c>
    </row>
    <row r="2933" spans="1:23" x14ac:dyDescent="0.25">
      <c r="A2933">
        <f>'Azure Calculations'!F2431</f>
        <v>0</v>
      </c>
      <c r="B2933" t="e">
        <f>DW_Fact_CL_Pricing_Calculations_Report[[#This Row],[Prod_ID]]</f>
        <v>#VALUE!</v>
      </c>
      <c r="C2933" t="e">
        <f>DW_Fact_CL_Pricing_Calculations_Report[[#This Row],[Vend_ID]]</f>
        <v>#VALUE!</v>
      </c>
      <c r="D2933" t="e">
        <f>DW_Fact_CL_Pricing_Calculations_Report[[#This Row],[CardlockSiteCost_WPROP]]</f>
        <v>#VALUE!</v>
      </c>
      <c r="E2933" t="e">
        <f>DW_Fact_CL_Pricing_Calculations_Report[[#This Row],[NewCardlockSiteCost]]</f>
        <v>#VALUE!</v>
      </c>
      <c r="F2933" t="e">
        <f>DW_Fact_CL_Pricing_Calculations_Report[[#This Row],[Change]]</f>
        <v>#VALUE!</v>
      </c>
      <c r="G2933" t="e">
        <f>DW_Fact_CL_Pricing_Calculations_Report[[#This Row],[FuelPricesDtl_Price]]</f>
        <v>#VALUE!</v>
      </c>
      <c r="H2933" t="e">
        <f>DW_Fact_CL_Pricing_Calculations_Report[[#This Row],[NewTable1]]</f>
        <v>#VALUE!</v>
      </c>
      <c r="I2933" t="e">
        <f>DW_Fact_CL_Pricing_Calculations_Report[[#This Row],[Tax]]</f>
        <v>#VALUE!</v>
      </c>
      <c r="J2933" t="e">
        <f>DW_Fact_CL_Pricing_Calculations_Report[[#This Row],[NewTable1wTax]]</f>
        <v>#VALUE!</v>
      </c>
      <c r="K2933" t="e">
        <f>DW_Fact_CL_Pricing_Calculations_Report[[#This Row],[Prop]]</f>
        <v>#VALUE!</v>
      </c>
      <c r="L2933" t="e">
        <f>DW_Fact_CL_Pricing_Calculations_Report[[#This Row],[Prod_Freight_Class]]</f>
        <v>#VALUE!</v>
      </c>
      <c r="M2933" s="36" t="e">
        <f>DW_Fact_CL_Pricing_Calculations_Report[[#This Row],[Table_Load_Date]]</f>
        <v>#VALUE!</v>
      </c>
      <c r="N2933" t="e">
        <f>DW_Fact_CL_Pricing_Calculations_Report[[#This Row],[Company]]</f>
        <v>#VALUE!</v>
      </c>
      <c r="O2933" t="e">
        <f>DW_Fact_CL_Pricing_Calculations_Report[[#This Row],[InvTerminalWAC]]</f>
        <v>#VALUE!</v>
      </c>
      <c r="P2933" s="36" t="e">
        <f>DW_Fact_CL_Pricing_Calculations_Report[[#This Row],[Table_Load_Date]]</f>
        <v>#VALUE!</v>
      </c>
      <c r="Q2933" t="e">
        <f>DW_Fact_CL_Pricing_Calculations_Report[[#This Row],[Prod_Freight_Class]]</f>
        <v>#VALUE!</v>
      </c>
      <c r="R2933" t="e">
        <f>DW_Fact_CL_Pricing_Calculations_Report[[#This Row],[ReplacementCost]]</f>
        <v>#VALUE!</v>
      </c>
      <c r="S2933" t="e">
        <f>DW_Fact_CL_Pricing_Calculations_Report[[#This Row],[RegionWeightedAverageCost]]</f>
        <v>#VALUE!</v>
      </c>
      <c r="T2933" t="e">
        <f>DW_Fact_CL_Pricing_Calculations_Report[[#This Row],[Prop]]</f>
        <v>#VALUE!</v>
      </c>
      <c r="U2933" t="e">
        <f>DW_Fact_CL_Pricing_Calculations_Report[[#This Row],[CardlockSiteCost]]</f>
        <v>#VALUE!</v>
      </c>
      <c r="V2933" t="e">
        <f>DW_Fact_CL_Pricing_Calculations_Report[[#This Row],[NewCardlockSiteCost]]</f>
        <v>#VALUE!</v>
      </c>
      <c r="W2933" t="e">
        <f>DW_Fact_CL_Pricing_Calculations_Report[[#This Row],[Prod_ID]]</f>
        <v>#VALUE!</v>
      </c>
    </row>
    <row r="2934" spans="1:23" x14ac:dyDescent="0.25">
      <c r="A2934">
        <f>'Azure Calculations'!F2432</f>
        <v>0</v>
      </c>
      <c r="B2934" t="e">
        <f>DW_Fact_CL_Pricing_Calculations_Report[[#This Row],[Prod_ID]]</f>
        <v>#VALUE!</v>
      </c>
      <c r="C2934" t="e">
        <f>DW_Fact_CL_Pricing_Calculations_Report[[#This Row],[Vend_ID]]</f>
        <v>#VALUE!</v>
      </c>
      <c r="D2934" t="e">
        <f>DW_Fact_CL_Pricing_Calculations_Report[[#This Row],[CardlockSiteCost_WPROP]]</f>
        <v>#VALUE!</v>
      </c>
      <c r="E2934" t="e">
        <f>DW_Fact_CL_Pricing_Calculations_Report[[#This Row],[NewCardlockSiteCost]]</f>
        <v>#VALUE!</v>
      </c>
      <c r="F2934" t="e">
        <f>DW_Fact_CL_Pricing_Calculations_Report[[#This Row],[Change]]</f>
        <v>#VALUE!</v>
      </c>
      <c r="G2934" t="e">
        <f>DW_Fact_CL_Pricing_Calculations_Report[[#This Row],[FuelPricesDtl_Price]]</f>
        <v>#VALUE!</v>
      </c>
      <c r="H2934" t="e">
        <f>DW_Fact_CL_Pricing_Calculations_Report[[#This Row],[NewTable1]]</f>
        <v>#VALUE!</v>
      </c>
      <c r="I2934" t="e">
        <f>DW_Fact_CL_Pricing_Calculations_Report[[#This Row],[Tax]]</f>
        <v>#VALUE!</v>
      </c>
      <c r="J2934" t="e">
        <f>DW_Fact_CL_Pricing_Calculations_Report[[#This Row],[NewTable1wTax]]</f>
        <v>#VALUE!</v>
      </c>
      <c r="K2934" t="e">
        <f>DW_Fact_CL_Pricing_Calculations_Report[[#This Row],[Prop]]</f>
        <v>#VALUE!</v>
      </c>
      <c r="L2934" t="e">
        <f>DW_Fact_CL_Pricing_Calculations_Report[[#This Row],[Prod_Freight_Class]]</f>
        <v>#VALUE!</v>
      </c>
      <c r="M2934" s="36" t="e">
        <f>DW_Fact_CL_Pricing_Calculations_Report[[#This Row],[Table_Load_Date]]</f>
        <v>#VALUE!</v>
      </c>
      <c r="N2934" t="e">
        <f>DW_Fact_CL_Pricing_Calculations_Report[[#This Row],[Company]]</f>
        <v>#VALUE!</v>
      </c>
      <c r="O2934" t="e">
        <f>DW_Fact_CL_Pricing_Calculations_Report[[#This Row],[InvTerminalWAC]]</f>
        <v>#VALUE!</v>
      </c>
      <c r="P2934" s="36" t="e">
        <f>DW_Fact_CL_Pricing_Calculations_Report[[#This Row],[Table_Load_Date]]</f>
        <v>#VALUE!</v>
      </c>
      <c r="Q2934" t="e">
        <f>DW_Fact_CL_Pricing_Calculations_Report[[#This Row],[Prod_Freight_Class]]</f>
        <v>#VALUE!</v>
      </c>
      <c r="R2934" t="e">
        <f>DW_Fact_CL_Pricing_Calculations_Report[[#This Row],[ReplacementCost]]</f>
        <v>#VALUE!</v>
      </c>
      <c r="S2934" t="e">
        <f>DW_Fact_CL_Pricing_Calculations_Report[[#This Row],[RegionWeightedAverageCost]]</f>
        <v>#VALUE!</v>
      </c>
      <c r="T2934" t="e">
        <f>DW_Fact_CL_Pricing_Calculations_Report[[#This Row],[Prop]]</f>
        <v>#VALUE!</v>
      </c>
      <c r="U2934" t="e">
        <f>DW_Fact_CL_Pricing_Calculations_Report[[#This Row],[CardlockSiteCost]]</f>
        <v>#VALUE!</v>
      </c>
      <c r="V2934" t="e">
        <f>DW_Fact_CL_Pricing_Calculations_Report[[#This Row],[NewCardlockSiteCost]]</f>
        <v>#VALUE!</v>
      </c>
      <c r="W2934" t="e">
        <f>DW_Fact_CL_Pricing_Calculations_Report[[#This Row],[Prod_ID]]</f>
        <v>#VALUE!</v>
      </c>
    </row>
    <row r="2935" spans="1:23" x14ac:dyDescent="0.25">
      <c r="A2935">
        <f>'Azure Calculations'!F2433</f>
        <v>0</v>
      </c>
      <c r="B2935" t="e">
        <f>DW_Fact_CL_Pricing_Calculations_Report[[#This Row],[Prod_ID]]</f>
        <v>#VALUE!</v>
      </c>
      <c r="C2935" t="e">
        <f>DW_Fact_CL_Pricing_Calculations_Report[[#This Row],[Vend_ID]]</f>
        <v>#VALUE!</v>
      </c>
      <c r="D2935" t="e">
        <f>DW_Fact_CL_Pricing_Calculations_Report[[#This Row],[CardlockSiteCost_WPROP]]</f>
        <v>#VALUE!</v>
      </c>
      <c r="E2935" t="e">
        <f>DW_Fact_CL_Pricing_Calculations_Report[[#This Row],[NewCardlockSiteCost]]</f>
        <v>#VALUE!</v>
      </c>
      <c r="F2935" t="e">
        <f>DW_Fact_CL_Pricing_Calculations_Report[[#This Row],[Change]]</f>
        <v>#VALUE!</v>
      </c>
      <c r="G2935" t="e">
        <f>DW_Fact_CL_Pricing_Calculations_Report[[#This Row],[FuelPricesDtl_Price]]</f>
        <v>#VALUE!</v>
      </c>
      <c r="H2935" t="e">
        <f>DW_Fact_CL_Pricing_Calculations_Report[[#This Row],[NewTable1]]</f>
        <v>#VALUE!</v>
      </c>
      <c r="I2935" t="e">
        <f>DW_Fact_CL_Pricing_Calculations_Report[[#This Row],[Tax]]</f>
        <v>#VALUE!</v>
      </c>
      <c r="J2935" t="e">
        <f>DW_Fact_CL_Pricing_Calculations_Report[[#This Row],[NewTable1wTax]]</f>
        <v>#VALUE!</v>
      </c>
      <c r="K2935" t="e">
        <f>DW_Fact_CL_Pricing_Calculations_Report[[#This Row],[Prop]]</f>
        <v>#VALUE!</v>
      </c>
      <c r="L2935" t="e">
        <f>DW_Fact_CL_Pricing_Calculations_Report[[#This Row],[Prod_Freight_Class]]</f>
        <v>#VALUE!</v>
      </c>
      <c r="M2935" s="36" t="e">
        <f>DW_Fact_CL_Pricing_Calculations_Report[[#This Row],[Table_Load_Date]]</f>
        <v>#VALUE!</v>
      </c>
      <c r="N2935" t="e">
        <f>DW_Fact_CL_Pricing_Calculations_Report[[#This Row],[Company]]</f>
        <v>#VALUE!</v>
      </c>
      <c r="O2935" t="e">
        <f>DW_Fact_CL_Pricing_Calculations_Report[[#This Row],[InvTerminalWAC]]</f>
        <v>#VALUE!</v>
      </c>
      <c r="P2935" s="36" t="e">
        <f>DW_Fact_CL_Pricing_Calculations_Report[[#This Row],[Table_Load_Date]]</f>
        <v>#VALUE!</v>
      </c>
      <c r="Q2935" t="e">
        <f>DW_Fact_CL_Pricing_Calculations_Report[[#This Row],[Prod_Freight_Class]]</f>
        <v>#VALUE!</v>
      </c>
      <c r="R2935" t="e">
        <f>DW_Fact_CL_Pricing_Calculations_Report[[#This Row],[ReplacementCost]]</f>
        <v>#VALUE!</v>
      </c>
      <c r="S2935" t="e">
        <f>DW_Fact_CL_Pricing_Calculations_Report[[#This Row],[RegionWeightedAverageCost]]</f>
        <v>#VALUE!</v>
      </c>
      <c r="T2935" t="e">
        <f>DW_Fact_CL_Pricing_Calculations_Report[[#This Row],[Prop]]</f>
        <v>#VALUE!</v>
      </c>
      <c r="U2935" t="e">
        <f>DW_Fact_CL_Pricing_Calculations_Report[[#This Row],[CardlockSiteCost]]</f>
        <v>#VALUE!</v>
      </c>
      <c r="V2935" t="e">
        <f>DW_Fact_CL_Pricing_Calculations_Report[[#This Row],[NewCardlockSiteCost]]</f>
        <v>#VALUE!</v>
      </c>
      <c r="W2935" t="e">
        <f>DW_Fact_CL_Pricing_Calculations_Report[[#This Row],[Prod_ID]]</f>
        <v>#VALUE!</v>
      </c>
    </row>
    <row r="2936" spans="1:23" x14ac:dyDescent="0.25">
      <c r="A2936">
        <f>'Azure Calculations'!F2434</f>
        <v>0</v>
      </c>
      <c r="B2936" t="e">
        <f>DW_Fact_CL_Pricing_Calculations_Report[[#This Row],[Prod_ID]]</f>
        <v>#VALUE!</v>
      </c>
      <c r="C2936" t="e">
        <f>DW_Fact_CL_Pricing_Calculations_Report[[#This Row],[Vend_ID]]</f>
        <v>#VALUE!</v>
      </c>
      <c r="D2936" t="e">
        <f>DW_Fact_CL_Pricing_Calculations_Report[[#This Row],[CardlockSiteCost_WPROP]]</f>
        <v>#VALUE!</v>
      </c>
      <c r="E2936" t="e">
        <f>DW_Fact_CL_Pricing_Calculations_Report[[#This Row],[NewCardlockSiteCost]]</f>
        <v>#VALUE!</v>
      </c>
      <c r="F2936" t="e">
        <f>DW_Fact_CL_Pricing_Calculations_Report[[#This Row],[Change]]</f>
        <v>#VALUE!</v>
      </c>
      <c r="G2936" t="e">
        <f>DW_Fact_CL_Pricing_Calculations_Report[[#This Row],[FuelPricesDtl_Price]]</f>
        <v>#VALUE!</v>
      </c>
      <c r="H2936" t="e">
        <f>DW_Fact_CL_Pricing_Calculations_Report[[#This Row],[NewTable1]]</f>
        <v>#VALUE!</v>
      </c>
      <c r="I2936" t="e">
        <f>DW_Fact_CL_Pricing_Calculations_Report[[#This Row],[Tax]]</f>
        <v>#VALUE!</v>
      </c>
      <c r="J2936" t="e">
        <f>DW_Fact_CL_Pricing_Calculations_Report[[#This Row],[NewTable1wTax]]</f>
        <v>#VALUE!</v>
      </c>
      <c r="K2936" t="e">
        <f>DW_Fact_CL_Pricing_Calculations_Report[[#This Row],[Prop]]</f>
        <v>#VALUE!</v>
      </c>
      <c r="L2936" t="e">
        <f>DW_Fact_CL_Pricing_Calculations_Report[[#This Row],[Prod_Freight_Class]]</f>
        <v>#VALUE!</v>
      </c>
      <c r="M2936" s="36" t="e">
        <f>DW_Fact_CL_Pricing_Calculations_Report[[#This Row],[Table_Load_Date]]</f>
        <v>#VALUE!</v>
      </c>
      <c r="N2936" t="e">
        <f>DW_Fact_CL_Pricing_Calculations_Report[[#This Row],[Company]]</f>
        <v>#VALUE!</v>
      </c>
      <c r="O2936" t="e">
        <f>DW_Fact_CL_Pricing_Calculations_Report[[#This Row],[InvTerminalWAC]]</f>
        <v>#VALUE!</v>
      </c>
      <c r="P2936" s="36" t="e">
        <f>DW_Fact_CL_Pricing_Calculations_Report[[#This Row],[Table_Load_Date]]</f>
        <v>#VALUE!</v>
      </c>
      <c r="Q2936" t="e">
        <f>DW_Fact_CL_Pricing_Calculations_Report[[#This Row],[Prod_Freight_Class]]</f>
        <v>#VALUE!</v>
      </c>
      <c r="R2936" t="e">
        <f>DW_Fact_CL_Pricing_Calculations_Report[[#This Row],[ReplacementCost]]</f>
        <v>#VALUE!</v>
      </c>
      <c r="S2936" t="e">
        <f>DW_Fact_CL_Pricing_Calculations_Report[[#This Row],[RegionWeightedAverageCost]]</f>
        <v>#VALUE!</v>
      </c>
      <c r="T2936" t="e">
        <f>DW_Fact_CL_Pricing_Calculations_Report[[#This Row],[Prop]]</f>
        <v>#VALUE!</v>
      </c>
      <c r="U2936" t="e">
        <f>DW_Fact_CL_Pricing_Calculations_Report[[#This Row],[CardlockSiteCost]]</f>
        <v>#VALUE!</v>
      </c>
      <c r="V2936" t="e">
        <f>DW_Fact_CL_Pricing_Calculations_Report[[#This Row],[NewCardlockSiteCost]]</f>
        <v>#VALUE!</v>
      </c>
      <c r="W2936" t="e">
        <f>DW_Fact_CL_Pricing_Calculations_Report[[#This Row],[Prod_ID]]</f>
        <v>#VALUE!</v>
      </c>
    </row>
    <row r="2937" spans="1:23" x14ac:dyDescent="0.25">
      <c r="A2937">
        <f>'Azure Calculations'!F2435</f>
        <v>0</v>
      </c>
      <c r="B2937" t="e">
        <f>DW_Fact_CL_Pricing_Calculations_Report[[#This Row],[Prod_ID]]</f>
        <v>#VALUE!</v>
      </c>
      <c r="C2937" t="e">
        <f>DW_Fact_CL_Pricing_Calculations_Report[[#This Row],[Vend_ID]]</f>
        <v>#VALUE!</v>
      </c>
      <c r="D2937" t="e">
        <f>DW_Fact_CL_Pricing_Calculations_Report[[#This Row],[CardlockSiteCost_WPROP]]</f>
        <v>#VALUE!</v>
      </c>
      <c r="E2937" t="e">
        <f>DW_Fact_CL_Pricing_Calculations_Report[[#This Row],[NewCardlockSiteCost]]</f>
        <v>#VALUE!</v>
      </c>
      <c r="F2937" t="e">
        <f>DW_Fact_CL_Pricing_Calculations_Report[[#This Row],[Change]]</f>
        <v>#VALUE!</v>
      </c>
      <c r="G2937" t="e">
        <f>DW_Fact_CL_Pricing_Calculations_Report[[#This Row],[FuelPricesDtl_Price]]</f>
        <v>#VALUE!</v>
      </c>
      <c r="H2937" t="e">
        <f>DW_Fact_CL_Pricing_Calculations_Report[[#This Row],[NewTable1]]</f>
        <v>#VALUE!</v>
      </c>
      <c r="I2937" t="e">
        <f>DW_Fact_CL_Pricing_Calculations_Report[[#This Row],[Tax]]</f>
        <v>#VALUE!</v>
      </c>
      <c r="J2937" t="e">
        <f>DW_Fact_CL_Pricing_Calculations_Report[[#This Row],[NewTable1wTax]]</f>
        <v>#VALUE!</v>
      </c>
      <c r="K2937" t="e">
        <f>DW_Fact_CL_Pricing_Calculations_Report[[#This Row],[Prop]]</f>
        <v>#VALUE!</v>
      </c>
      <c r="L2937" t="e">
        <f>DW_Fact_CL_Pricing_Calculations_Report[[#This Row],[Prod_Freight_Class]]</f>
        <v>#VALUE!</v>
      </c>
      <c r="M2937" s="36" t="e">
        <f>DW_Fact_CL_Pricing_Calculations_Report[[#This Row],[Table_Load_Date]]</f>
        <v>#VALUE!</v>
      </c>
      <c r="N2937" t="e">
        <f>DW_Fact_CL_Pricing_Calculations_Report[[#This Row],[Company]]</f>
        <v>#VALUE!</v>
      </c>
      <c r="O2937" t="e">
        <f>DW_Fact_CL_Pricing_Calculations_Report[[#This Row],[InvTerminalWAC]]</f>
        <v>#VALUE!</v>
      </c>
      <c r="P2937" s="36" t="e">
        <f>DW_Fact_CL_Pricing_Calculations_Report[[#This Row],[Table_Load_Date]]</f>
        <v>#VALUE!</v>
      </c>
      <c r="Q2937" t="e">
        <f>DW_Fact_CL_Pricing_Calculations_Report[[#This Row],[Prod_Freight_Class]]</f>
        <v>#VALUE!</v>
      </c>
      <c r="R2937" t="e">
        <f>DW_Fact_CL_Pricing_Calculations_Report[[#This Row],[ReplacementCost]]</f>
        <v>#VALUE!</v>
      </c>
      <c r="S2937" t="e">
        <f>DW_Fact_CL_Pricing_Calculations_Report[[#This Row],[RegionWeightedAverageCost]]</f>
        <v>#VALUE!</v>
      </c>
      <c r="T2937" t="e">
        <f>DW_Fact_CL_Pricing_Calculations_Report[[#This Row],[Prop]]</f>
        <v>#VALUE!</v>
      </c>
      <c r="U2937" t="e">
        <f>DW_Fact_CL_Pricing_Calculations_Report[[#This Row],[CardlockSiteCost]]</f>
        <v>#VALUE!</v>
      </c>
      <c r="V2937" t="e">
        <f>DW_Fact_CL_Pricing_Calculations_Report[[#This Row],[NewCardlockSiteCost]]</f>
        <v>#VALUE!</v>
      </c>
      <c r="W2937" t="e">
        <f>DW_Fact_CL_Pricing_Calculations_Report[[#This Row],[Prod_ID]]</f>
        <v>#VALUE!</v>
      </c>
    </row>
    <row r="2938" spans="1:23" x14ac:dyDescent="0.25">
      <c r="A2938">
        <f>'Azure Calculations'!F2436</f>
        <v>0</v>
      </c>
      <c r="B2938" t="e">
        <f>DW_Fact_CL_Pricing_Calculations_Report[[#This Row],[Prod_ID]]</f>
        <v>#VALUE!</v>
      </c>
      <c r="C2938" t="e">
        <f>DW_Fact_CL_Pricing_Calculations_Report[[#This Row],[Vend_ID]]</f>
        <v>#VALUE!</v>
      </c>
      <c r="D2938" t="e">
        <f>DW_Fact_CL_Pricing_Calculations_Report[[#This Row],[CardlockSiteCost_WPROP]]</f>
        <v>#VALUE!</v>
      </c>
      <c r="E2938" t="e">
        <f>DW_Fact_CL_Pricing_Calculations_Report[[#This Row],[NewCardlockSiteCost]]</f>
        <v>#VALUE!</v>
      </c>
      <c r="F2938" t="e">
        <f>DW_Fact_CL_Pricing_Calculations_Report[[#This Row],[Change]]</f>
        <v>#VALUE!</v>
      </c>
      <c r="G2938" t="e">
        <f>DW_Fact_CL_Pricing_Calculations_Report[[#This Row],[FuelPricesDtl_Price]]</f>
        <v>#VALUE!</v>
      </c>
      <c r="H2938" t="e">
        <f>DW_Fact_CL_Pricing_Calculations_Report[[#This Row],[NewTable1]]</f>
        <v>#VALUE!</v>
      </c>
      <c r="I2938" t="e">
        <f>DW_Fact_CL_Pricing_Calculations_Report[[#This Row],[Tax]]</f>
        <v>#VALUE!</v>
      </c>
      <c r="J2938" t="e">
        <f>DW_Fact_CL_Pricing_Calculations_Report[[#This Row],[NewTable1wTax]]</f>
        <v>#VALUE!</v>
      </c>
      <c r="K2938" t="e">
        <f>DW_Fact_CL_Pricing_Calculations_Report[[#This Row],[Prop]]</f>
        <v>#VALUE!</v>
      </c>
      <c r="L2938" t="e">
        <f>DW_Fact_CL_Pricing_Calculations_Report[[#This Row],[Prod_Freight_Class]]</f>
        <v>#VALUE!</v>
      </c>
      <c r="M2938" s="36" t="e">
        <f>DW_Fact_CL_Pricing_Calculations_Report[[#This Row],[Table_Load_Date]]</f>
        <v>#VALUE!</v>
      </c>
      <c r="N2938" t="e">
        <f>DW_Fact_CL_Pricing_Calculations_Report[[#This Row],[Company]]</f>
        <v>#VALUE!</v>
      </c>
      <c r="O2938" t="e">
        <f>DW_Fact_CL_Pricing_Calculations_Report[[#This Row],[InvTerminalWAC]]</f>
        <v>#VALUE!</v>
      </c>
      <c r="P2938" s="36" t="e">
        <f>DW_Fact_CL_Pricing_Calculations_Report[[#This Row],[Table_Load_Date]]</f>
        <v>#VALUE!</v>
      </c>
      <c r="Q2938" t="e">
        <f>DW_Fact_CL_Pricing_Calculations_Report[[#This Row],[Prod_Freight_Class]]</f>
        <v>#VALUE!</v>
      </c>
      <c r="R2938" t="e">
        <f>DW_Fact_CL_Pricing_Calculations_Report[[#This Row],[ReplacementCost]]</f>
        <v>#VALUE!</v>
      </c>
      <c r="S2938" t="e">
        <f>DW_Fact_CL_Pricing_Calculations_Report[[#This Row],[RegionWeightedAverageCost]]</f>
        <v>#VALUE!</v>
      </c>
      <c r="T2938" t="e">
        <f>DW_Fact_CL_Pricing_Calculations_Report[[#This Row],[Prop]]</f>
        <v>#VALUE!</v>
      </c>
      <c r="U2938" t="e">
        <f>DW_Fact_CL_Pricing_Calculations_Report[[#This Row],[CardlockSiteCost]]</f>
        <v>#VALUE!</v>
      </c>
      <c r="V2938" t="e">
        <f>DW_Fact_CL_Pricing_Calculations_Report[[#This Row],[NewCardlockSiteCost]]</f>
        <v>#VALUE!</v>
      </c>
      <c r="W2938" t="e">
        <f>DW_Fact_CL_Pricing_Calculations_Report[[#This Row],[Prod_ID]]</f>
        <v>#VALUE!</v>
      </c>
    </row>
    <row r="2939" spans="1:23" x14ac:dyDescent="0.25">
      <c r="A2939">
        <f>'Azure Calculations'!F2437</f>
        <v>0</v>
      </c>
      <c r="B2939" t="e">
        <f>DW_Fact_CL_Pricing_Calculations_Report[[#This Row],[Prod_ID]]</f>
        <v>#VALUE!</v>
      </c>
      <c r="C2939" t="e">
        <f>DW_Fact_CL_Pricing_Calculations_Report[[#This Row],[Vend_ID]]</f>
        <v>#VALUE!</v>
      </c>
      <c r="D2939" t="e">
        <f>DW_Fact_CL_Pricing_Calculations_Report[[#This Row],[CardlockSiteCost_WPROP]]</f>
        <v>#VALUE!</v>
      </c>
      <c r="E2939" t="e">
        <f>DW_Fact_CL_Pricing_Calculations_Report[[#This Row],[NewCardlockSiteCost]]</f>
        <v>#VALUE!</v>
      </c>
      <c r="F2939" t="e">
        <f>DW_Fact_CL_Pricing_Calculations_Report[[#This Row],[Change]]</f>
        <v>#VALUE!</v>
      </c>
      <c r="G2939" t="e">
        <f>DW_Fact_CL_Pricing_Calculations_Report[[#This Row],[FuelPricesDtl_Price]]</f>
        <v>#VALUE!</v>
      </c>
      <c r="H2939" t="e">
        <f>DW_Fact_CL_Pricing_Calculations_Report[[#This Row],[NewTable1]]</f>
        <v>#VALUE!</v>
      </c>
      <c r="I2939" t="e">
        <f>DW_Fact_CL_Pricing_Calculations_Report[[#This Row],[Tax]]</f>
        <v>#VALUE!</v>
      </c>
      <c r="J2939" t="e">
        <f>DW_Fact_CL_Pricing_Calculations_Report[[#This Row],[NewTable1wTax]]</f>
        <v>#VALUE!</v>
      </c>
      <c r="K2939" t="e">
        <f>DW_Fact_CL_Pricing_Calculations_Report[[#This Row],[Prop]]</f>
        <v>#VALUE!</v>
      </c>
      <c r="L2939" t="e">
        <f>DW_Fact_CL_Pricing_Calculations_Report[[#This Row],[Prod_Freight_Class]]</f>
        <v>#VALUE!</v>
      </c>
      <c r="M2939" s="36" t="e">
        <f>DW_Fact_CL_Pricing_Calculations_Report[[#This Row],[Table_Load_Date]]</f>
        <v>#VALUE!</v>
      </c>
      <c r="N2939" t="e">
        <f>DW_Fact_CL_Pricing_Calculations_Report[[#This Row],[Company]]</f>
        <v>#VALUE!</v>
      </c>
      <c r="O2939" t="e">
        <f>DW_Fact_CL_Pricing_Calculations_Report[[#This Row],[InvTerminalWAC]]</f>
        <v>#VALUE!</v>
      </c>
      <c r="P2939" s="36" t="e">
        <f>DW_Fact_CL_Pricing_Calculations_Report[[#This Row],[Table_Load_Date]]</f>
        <v>#VALUE!</v>
      </c>
      <c r="Q2939" t="e">
        <f>DW_Fact_CL_Pricing_Calculations_Report[[#This Row],[Prod_Freight_Class]]</f>
        <v>#VALUE!</v>
      </c>
      <c r="R2939" t="e">
        <f>DW_Fact_CL_Pricing_Calculations_Report[[#This Row],[ReplacementCost]]</f>
        <v>#VALUE!</v>
      </c>
      <c r="S2939" t="e">
        <f>DW_Fact_CL_Pricing_Calculations_Report[[#This Row],[RegionWeightedAverageCost]]</f>
        <v>#VALUE!</v>
      </c>
      <c r="T2939" t="e">
        <f>DW_Fact_CL_Pricing_Calculations_Report[[#This Row],[Prop]]</f>
        <v>#VALUE!</v>
      </c>
      <c r="U2939" t="e">
        <f>DW_Fact_CL_Pricing_Calculations_Report[[#This Row],[CardlockSiteCost]]</f>
        <v>#VALUE!</v>
      </c>
      <c r="V2939" t="e">
        <f>DW_Fact_CL_Pricing_Calculations_Report[[#This Row],[NewCardlockSiteCost]]</f>
        <v>#VALUE!</v>
      </c>
      <c r="W2939" t="e">
        <f>DW_Fact_CL_Pricing_Calculations_Report[[#This Row],[Prod_ID]]</f>
        <v>#VALUE!</v>
      </c>
    </row>
    <row r="2940" spans="1:23" x14ac:dyDescent="0.25">
      <c r="A2940">
        <f>'Azure Calculations'!F2438</f>
        <v>0</v>
      </c>
      <c r="B2940" t="e">
        <f>DW_Fact_CL_Pricing_Calculations_Report[[#This Row],[Prod_ID]]</f>
        <v>#VALUE!</v>
      </c>
      <c r="C2940" t="e">
        <f>DW_Fact_CL_Pricing_Calculations_Report[[#This Row],[Vend_ID]]</f>
        <v>#VALUE!</v>
      </c>
      <c r="D2940" t="e">
        <f>DW_Fact_CL_Pricing_Calculations_Report[[#This Row],[CardlockSiteCost_WPROP]]</f>
        <v>#VALUE!</v>
      </c>
      <c r="E2940" t="e">
        <f>DW_Fact_CL_Pricing_Calculations_Report[[#This Row],[NewCardlockSiteCost]]</f>
        <v>#VALUE!</v>
      </c>
      <c r="F2940" t="e">
        <f>DW_Fact_CL_Pricing_Calculations_Report[[#This Row],[Change]]</f>
        <v>#VALUE!</v>
      </c>
      <c r="G2940" t="e">
        <f>DW_Fact_CL_Pricing_Calculations_Report[[#This Row],[FuelPricesDtl_Price]]</f>
        <v>#VALUE!</v>
      </c>
      <c r="H2940" t="e">
        <f>DW_Fact_CL_Pricing_Calculations_Report[[#This Row],[NewTable1]]</f>
        <v>#VALUE!</v>
      </c>
      <c r="I2940" t="e">
        <f>DW_Fact_CL_Pricing_Calculations_Report[[#This Row],[Tax]]</f>
        <v>#VALUE!</v>
      </c>
      <c r="J2940" t="e">
        <f>DW_Fact_CL_Pricing_Calculations_Report[[#This Row],[NewTable1wTax]]</f>
        <v>#VALUE!</v>
      </c>
      <c r="K2940" t="e">
        <f>DW_Fact_CL_Pricing_Calculations_Report[[#This Row],[Prop]]</f>
        <v>#VALUE!</v>
      </c>
      <c r="L2940" t="e">
        <f>DW_Fact_CL_Pricing_Calculations_Report[[#This Row],[Prod_Freight_Class]]</f>
        <v>#VALUE!</v>
      </c>
      <c r="M2940" s="36" t="e">
        <f>DW_Fact_CL_Pricing_Calculations_Report[[#This Row],[Table_Load_Date]]</f>
        <v>#VALUE!</v>
      </c>
      <c r="N2940" t="e">
        <f>DW_Fact_CL_Pricing_Calculations_Report[[#This Row],[Company]]</f>
        <v>#VALUE!</v>
      </c>
      <c r="O2940" t="e">
        <f>DW_Fact_CL_Pricing_Calculations_Report[[#This Row],[InvTerminalWAC]]</f>
        <v>#VALUE!</v>
      </c>
      <c r="P2940" s="36" t="e">
        <f>DW_Fact_CL_Pricing_Calculations_Report[[#This Row],[Table_Load_Date]]</f>
        <v>#VALUE!</v>
      </c>
      <c r="Q2940" t="e">
        <f>DW_Fact_CL_Pricing_Calculations_Report[[#This Row],[Prod_Freight_Class]]</f>
        <v>#VALUE!</v>
      </c>
      <c r="R2940" t="e">
        <f>DW_Fact_CL_Pricing_Calculations_Report[[#This Row],[ReplacementCost]]</f>
        <v>#VALUE!</v>
      </c>
      <c r="S2940" t="e">
        <f>DW_Fact_CL_Pricing_Calculations_Report[[#This Row],[RegionWeightedAverageCost]]</f>
        <v>#VALUE!</v>
      </c>
      <c r="T2940" t="e">
        <f>DW_Fact_CL_Pricing_Calculations_Report[[#This Row],[Prop]]</f>
        <v>#VALUE!</v>
      </c>
      <c r="U2940" t="e">
        <f>DW_Fact_CL_Pricing_Calculations_Report[[#This Row],[CardlockSiteCost]]</f>
        <v>#VALUE!</v>
      </c>
      <c r="V2940" t="e">
        <f>DW_Fact_CL_Pricing_Calculations_Report[[#This Row],[NewCardlockSiteCost]]</f>
        <v>#VALUE!</v>
      </c>
      <c r="W2940" t="e">
        <f>DW_Fact_CL_Pricing_Calculations_Report[[#This Row],[Prod_ID]]</f>
        <v>#VALUE!</v>
      </c>
    </row>
    <row r="2941" spans="1:23" x14ac:dyDescent="0.25">
      <c r="A2941">
        <f>'Azure Calculations'!F2439</f>
        <v>0</v>
      </c>
      <c r="B2941" t="e">
        <f>DW_Fact_CL_Pricing_Calculations_Report[[#This Row],[Prod_ID]]</f>
        <v>#VALUE!</v>
      </c>
      <c r="C2941" t="e">
        <f>DW_Fact_CL_Pricing_Calculations_Report[[#This Row],[Vend_ID]]</f>
        <v>#VALUE!</v>
      </c>
      <c r="D2941" t="e">
        <f>DW_Fact_CL_Pricing_Calculations_Report[[#This Row],[CardlockSiteCost_WPROP]]</f>
        <v>#VALUE!</v>
      </c>
      <c r="E2941" t="e">
        <f>DW_Fact_CL_Pricing_Calculations_Report[[#This Row],[NewCardlockSiteCost]]</f>
        <v>#VALUE!</v>
      </c>
      <c r="F2941" t="e">
        <f>DW_Fact_CL_Pricing_Calculations_Report[[#This Row],[Change]]</f>
        <v>#VALUE!</v>
      </c>
      <c r="G2941" t="e">
        <f>DW_Fact_CL_Pricing_Calculations_Report[[#This Row],[FuelPricesDtl_Price]]</f>
        <v>#VALUE!</v>
      </c>
      <c r="H2941" t="e">
        <f>DW_Fact_CL_Pricing_Calculations_Report[[#This Row],[NewTable1]]</f>
        <v>#VALUE!</v>
      </c>
      <c r="I2941" t="e">
        <f>DW_Fact_CL_Pricing_Calculations_Report[[#This Row],[Tax]]</f>
        <v>#VALUE!</v>
      </c>
      <c r="J2941" t="e">
        <f>DW_Fact_CL_Pricing_Calculations_Report[[#This Row],[NewTable1wTax]]</f>
        <v>#VALUE!</v>
      </c>
      <c r="K2941" t="e">
        <f>DW_Fact_CL_Pricing_Calculations_Report[[#This Row],[Prop]]</f>
        <v>#VALUE!</v>
      </c>
      <c r="L2941" t="e">
        <f>DW_Fact_CL_Pricing_Calculations_Report[[#This Row],[Prod_Freight_Class]]</f>
        <v>#VALUE!</v>
      </c>
      <c r="M2941" s="36" t="e">
        <f>DW_Fact_CL_Pricing_Calculations_Report[[#This Row],[Table_Load_Date]]</f>
        <v>#VALUE!</v>
      </c>
      <c r="N2941" t="e">
        <f>DW_Fact_CL_Pricing_Calculations_Report[[#This Row],[Company]]</f>
        <v>#VALUE!</v>
      </c>
      <c r="O2941" t="e">
        <f>DW_Fact_CL_Pricing_Calculations_Report[[#This Row],[InvTerminalWAC]]</f>
        <v>#VALUE!</v>
      </c>
      <c r="P2941" s="36" t="e">
        <f>DW_Fact_CL_Pricing_Calculations_Report[[#This Row],[Table_Load_Date]]</f>
        <v>#VALUE!</v>
      </c>
      <c r="Q2941" t="e">
        <f>DW_Fact_CL_Pricing_Calculations_Report[[#This Row],[Prod_Freight_Class]]</f>
        <v>#VALUE!</v>
      </c>
      <c r="R2941" t="e">
        <f>DW_Fact_CL_Pricing_Calculations_Report[[#This Row],[ReplacementCost]]</f>
        <v>#VALUE!</v>
      </c>
      <c r="S2941" t="e">
        <f>DW_Fact_CL_Pricing_Calculations_Report[[#This Row],[RegionWeightedAverageCost]]</f>
        <v>#VALUE!</v>
      </c>
      <c r="T2941" t="e">
        <f>DW_Fact_CL_Pricing_Calculations_Report[[#This Row],[Prop]]</f>
        <v>#VALUE!</v>
      </c>
      <c r="U2941" t="e">
        <f>DW_Fact_CL_Pricing_Calculations_Report[[#This Row],[CardlockSiteCost]]</f>
        <v>#VALUE!</v>
      </c>
      <c r="V2941" t="e">
        <f>DW_Fact_CL_Pricing_Calculations_Report[[#This Row],[NewCardlockSiteCost]]</f>
        <v>#VALUE!</v>
      </c>
      <c r="W2941" t="e">
        <f>DW_Fact_CL_Pricing_Calculations_Report[[#This Row],[Prod_ID]]</f>
        <v>#VALUE!</v>
      </c>
    </row>
    <row r="2942" spans="1:23" x14ac:dyDescent="0.25">
      <c r="A2942">
        <f>'Azure Calculations'!F2440</f>
        <v>0</v>
      </c>
      <c r="B2942" t="e">
        <f>DW_Fact_CL_Pricing_Calculations_Report[[#This Row],[Prod_ID]]</f>
        <v>#VALUE!</v>
      </c>
      <c r="C2942" t="e">
        <f>DW_Fact_CL_Pricing_Calculations_Report[[#This Row],[Vend_ID]]</f>
        <v>#VALUE!</v>
      </c>
      <c r="D2942" t="e">
        <f>DW_Fact_CL_Pricing_Calculations_Report[[#This Row],[CardlockSiteCost_WPROP]]</f>
        <v>#VALUE!</v>
      </c>
      <c r="E2942" t="e">
        <f>DW_Fact_CL_Pricing_Calculations_Report[[#This Row],[NewCardlockSiteCost]]</f>
        <v>#VALUE!</v>
      </c>
      <c r="F2942" t="e">
        <f>DW_Fact_CL_Pricing_Calculations_Report[[#This Row],[Change]]</f>
        <v>#VALUE!</v>
      </c>
      <c r="G2942" t="e">
        <f>DW_Fact_CL_Pricing_Calculations_Report[[#This Row],[FuelPricesDtl_Price]]</f>
        <v>#VALUE!</v>
      </c>
      <c r="H2942" t="e">
        <f>DW_Fact_CL_Pricing_Calculations_Report[[#This Row],[NewTable1]]</f>
        <v>#VALUE!</v>
      </c>
      <c r="I2942" t="e">
        <f>DW_Fact_CL_Pricing_Calculations_Report[[#This Row],[Tax]]</f>
        <v>#VALUE!</v>
      </c>
      <c r="J2942" t="e">
        <f>DW_Fact_CL_Pricing_Calculations_Report[[#This Row],[NewTable1wTax]]</f>
        <v>#VALUE!</v>
      </c>
      <c r="K2942" t="e">
        <f>DW_Fact_CL_Pricing_Calculations_Report[[#This Row],[Prop]]</f>
        <v>#VALUE!</v>
      </c>
      <c r="L2942" t="e">
        <f>DW_Fact_CL_Pricing_Calculations_Report[[#This Row],[Prod_Freight_Class]]</f>
        <v>#VALUE!</v>
      </c>
      <c r="M2942" s="36" t="e">
        <f>DW_Fact_CL_Pricing_Calculations_Report[[#This Row],[Table_Load_Date]]</f>
        <v>#VALUE!</v>
      </c>
      <c r="N2942" t="e">
        <f>DW_Fact_CL_Pricing_Calculations_Report[[#This Row],[Company]]</f>
        <v>#VALUE!</v>
      </c>
      <c r="O2942" t="e">
        <f>DW_Fact_CL_Pricing_Calculations_Report[[#This Row],[InvTerminalWAC]]</f>
        <v>#VALUE!</v>
      </c>
      <c r="P2942" s="36" t="e">
        <f>DW_Fact_CL_Pricing_Calculations_Report[[#This Row],[Table_Load_Date]]</f>
        <v>#VALUE!</v>
      </c>
      <c r="Q2942" t="e">
        <f>DW_Fact_CL_Pricing_Calculations_Report[[#This Row],[Prod_Freight_Class]]</f>
        <v>#VALUE!</v>
      </c>
      <c r="R2942" t="e">
        <f>DW_Fact_CL_Pricing_Calculations_Report[[#This Row],[ReplacementCost]]</f>
        <v>#VALUE!</v>
      </c>
      <c r="S2942" t="e">
        <f>DW_Fact_CL_Pricing_Calculations_Report[[#This Row],[RegionWeightedAverageCost]]</f>
        <v>#VALUE!</v>
      </c>
      <c r="T2942" t="e">
        <f>DW_Fact_CL_Pricing_Calculations_Report[[#This Row],[Prop]]</f>
        <v>#VALUE!</v>
      </c>
      <c r="U2942" t="e">
        <f>DW_Fact_CL_Pricing_Calculations_Report[[#This Row],[CardlockSiteCost]]</f>
        <v>#VALUE!</v>
      </c>
      <c r="V2942" t="e">
        <f>DW_Fact_CL_Pricing_Calculations_Report[[#This Row],[NewCardlockSiteCost]]</f>
        <v>#VALUE!</v>
      </c>
      <c r="W2942" t="e">
        <f>DW_Fact_CL_Pricing_Calculations_Report[[#This Row],[Prod_ID]]</f>
        <v>#VALUE!</v>
      </c>
    </row>
    <row r="2943" spans="1:23" x14ac:dyDescent="0.25">
      <c r="A2943">
        <f>'Azure Calculations'!F2441</f>
        <v>0</v>
      </c>
      <c r="B2943" t="e">
        <f>DW_Fact_CL_Pricing_Calculations_Report[[#This Row],[Prod_ID]]</f>
        <v>#VALUE!</v>
      </c>
      <c r="C2943" t="e">
        <f>DW_Fact_CL_Pricing_Calculations_Report[[#This Row],[Vend_ID]]</f>
        <v>#VALUE!</v>
      </c>
      <c r="D2943" t="e">
        <f>DW_Fact_CL_Pricing_Calculations_Report[[#This Row],[CardlockSiteCost_WPROP]]</f>
        <v>#VALUE!</v>
      </c>
      <c r="E2943" t="e">
        <f>DW_Fact_CL_Pricing_Calculations_Report[[#This Row],[NewCardlockSiteCost]]</f>
        <v>#VALUE!</v>
      </c>
      <c r="F2943" t="e">
        <f>DW_Fact_CL_Pricing_Calculations_Report[[#This Row],[Change]]</f>
        <v>#VALUE!</v>
      </c>
      <c r="G2943" t="e">
        <f>DW_Fact_CL_Pricing_Calculations_Report[[#This Row],[FuelPricesDtl_Price]]</f>
        <v>#VALUE!</v>
      </c>
      <c r="H2943" t="e">
        <f>DW_Fact_CL_Pricing_Calculations_Report[[#This Row],[NewTable1]]</f>
        <v>#VALUE!</v>
      </c>
      <c r="I2943" t="e">
        <f>DW_Fact_CL_Pricing_Calculations_Report[[#This Row],[Tax]]</f>
        <v>#VALUE!</v>
      </c>
      <c r="J2943" t="e">
        <f>DW_Fact_CL_Pricing_Calculations_Report[[#This Row],[NewTable1wTax]]</f>
        <v>#VALUE!</v>
      </c>
      <c r="K2943" t="e">
        <f>DW_Fact_CL_Pricing_Calculations_Report[[#This Row],[Prop]]</f>
        <v>#VALUE!</v>
      </c>
      <c r="L2943" t="e">
        <f>DW_Fact_CL_Pricing_Calculations_Report[[#This Row],[Prod_Freight_Class]]</f>
        <v>#VALUE!</v>
      </c>
      <c r="M2943" s="36" t="e">
        <f>DW_Fact_CL_Pricing_Calculations_Report[[#This Row],[Table_Load_Date]]</f>
        <v>#VALUE!</v>
      </c>
      <c r="N2943" t="e">
        <f>DW_Fact_CL_Pricing_Calculations_Report[[#This Row],[Company]]</f>
        <v>#VALUE!</v>
      </c>
      <c r="O2943" t="e">
        <f>DW_Fact_CL_Pricing_Calculations_Report[[#This Row],[InvTerminalWAC]]</f>
        <v>#VALUE!</v>
      </c>
      <c r="P2943" s="36" t="e">
        <f>DW_Fact_CL_Pricing_Calculations_Report[[#This Row],[Table_Load_Date]]</f>
        <v>#VALUE!</v>
      </c>
      <c r="Q2943" t="e">
        <f>DW_Fact_CL_Pricing_Calculations_Report[[#This Row],[Prod_Freight_Class]]</f>
        <v>#VALUE!</v>
      </c>
      <c r="R2943" t="e">
        <f>DW_Fact_CL_Pricing_Calculations_Report[[#This Row],[ReplacementCost]]</f>
        <v>#VALUE!</v>
      </c>
      <c r="S2943" t="e">
        <f>DW_Fact_CL_Pricing_Calculations_Report[[#This Row],[RegionWeightedAverageCost]]</f>
        <v>#VALUE!</v>
      </c>
      <c r="T2943" t="e">
        <f>DW_Fact_CL_Pricing_Calculations_Report[[#This Row],[Prop]]</f>
        <v>#VALUE!</v>
      </c>
      <c r="U2943" t="e">
        <f>DW_Fact_CL_Pricing_Calculations_Report[[#This Row],[CardlockSiteCost]]</f>
        <v>#VALUE!</v>
      </c>
      <c r="V2943" t="e">
        <f>DW_Fact_CL_Pricing_Calculations_Report[[#This Row],[NewCardlockSiteCost]]</f>
        <v>#VALUE!</v>
      </c>
      <c r="W2943" t="e">
        <f>DW_Fact_CL_Pricing_Calculations_Report[[#This Row],[Prod_ID]]</f>
        <v>#VALUE!</v>
      </c>
    </row>
    <row r="2944" spans="1:23" x14ac:dyDescent="0.25">
      <c r="A2944">
        <f>'Azure Calculations'!F2442</f>
        <v>0</v>
      </c>
      <c r="B2944" t="e">
        <f>DW_Fact_CL_Pricing_Calculations_Report[[#This Row],[Prod_ID]]</f>
        <v>#VALUE!</v>
      </c>
      <c r="C2944" t="e">
        <f>DW_Fact_CL_Pricing_Calculations_Report[[#This Row],[Vend_ID]]</f>
        <v>#VALUE!</v>
      </c>
      <c r="D2944" t="e">
        <f>DW_Fact_CL_Pricing_Calculations_Report[[#This Row],[CardlockSiteCost_WPROP]]</f>
        <v>#VALUE!</v>
      </c>
      <c r="E2944" t="e">
        <f>DW_Fact_CL_Pricing_Calculations_Report[[#This Row],[NewCardlockSiteCost]]</f>
        <v>#VALUE!</v>
      </c>
      <c r="F2944" t="e">
        <f>DW_Fact_CL_Pricing_Calculations_Report[[#This Row],[Change]]</f>
        <v>#VALUE!</v>
      </c>
      <c r="G2944" t="e">
        <f>DW_Fact_CL_Pricing_Calculations_Report[[#This Row],[FuelPricesDtl_Price]]</f>
        <v>#VALUE!</v>
      </c>
      <c r="H2944" t="e">
        <f>DW_Fact_CL_Pricing_Calculations_Report[[#This Row],[NewTable1]]</f>
        <v>#VALUE!</v>
      </c>
      <c r="I2944" t="e">
        <f>DW_Fact_CL_Pricing_Calculations_Report[[#This Row],[Tax]]</f>
        <v>#VALUE!</v>
      </c>
      <c r="J2944" t="e">
        <f>DW_Fact_CL_Pricing_Calculations_Report[[#This Row],[NewTable1wTax]]</f>
        <v>#VALUE!</v>
      </c>
      <c r="K2944" t="e">
        <f>DW_Fact_CL_Pricing_Calculations_Report[[#This Row],[Prop]]</f>
        <v>#VALUE!</v>
      </c>
      <c r="L2944" t="e">
        <f>DW_Fact_CL_Pricing_Calculations_Report[[#This Row],[Prod_Freight_Class]]</f>
        <v>#VALUE!</v>
      </c>
      <c r="M2944" s="36" t="e">
        <f>DW_Fact_CL_Pricing_Calculations_Report[[#This Row],[Table_Load_Date]]</f>
        <v>#VALUE!</v>
      </c>
      <c r="N2944" t="e">
        <f>DW_Fact_CL_Pricing_Calculations_Report[[#This Row],[Company]]</f>
        <v>#VALUE!</v>
      </c>
      <c r="O2944" t="e">
        <f>DW_Fact_CL_Pricing_Calculations_Report[[#This Row],[InvTerminalWAC]]</f>
        <v>#VALUE!</v>
      </c>
      <c r="P2944" s="36" t="e">
        <f>DW_Fact_CL_Pricing_Calculations_Report[[#This Row],[Table_Load_Date]]</f>
        <v>#VALUE!</v>
      </c>
      <c r="Q2944" t="e">
        <f>DW_Fact_CL_Pricing_Calculations_Report[[#This Row],[Prod_Freight_Class]]</f>
        <v>#VALUE!</v>
      </c>
      <c r="R2944" t="e">
        <f>DW_Fact_CL_Pricing_Calculations_Report[[#This Row],[ReplacementCost]]</f>
        <v>#VALUE!</v>
      </c>
      <c r="S2944" t="e">
        <f>DW_Fact_CL_Pricing_Calculations_Report[[#This Row],[RegionWeightedAverageCost]]</f>
        <v>#VALUE!</v>
      </c>
      <c r="T2944" t="e">
        <f>DW_Fact_CL_Pricing_Calculations_Report[[#This Row],[Prop]]</f>
        <v>#VALUE!</v>
      </c>
      <c r="U2944" t="e">
        <f>DW_Fact_CL_Pricing_Calculations_Report[[#This Row],[CardlockSiteCost]]</f>
        <v>#VALUE!</v>
      </c>
      <c r="V2944" t="e">
        <f>DW_Fact_CL_Pricing_Calculations_Report[[#This Row],[NewCardlockSiteCost]]</f>
        <v>#VALUE!</v>
      </c>
      <c r="W2944" t="e">
        <f>DW_Fact_CL_Pricing_Calculations_Report[[#This Row],[Prod_ID]]</f>
        <v>#VALUE!</v>
      </c>
    </row>
    <row r="2945" spans="1:23" x14ac:dyDescent="0.25">
      <c r="A2945">
        <f>'Azure Calculations'!F2443</f>
        <v>0</v>
      </c>
      <c r="B2945" t="e">
        <f>DW_Fact_CL_Pricing_Calculations_Report[[#This Row],[Prod_ID]]</f>
        <v>#VALUE!</v>
      </c>
      <c r="C2945" t="e">
        <f>DW_Fact_CL_Pricing_Calculations_Report[[#This Row],[Vend_ID]]</f>
        <v>#VALUE!</v>
      </c>
      <c r="D2945" t="e">
        <f>DW_Fact_CL_Pricing_Calculations_Report[[#This Row],[CardlockSiteCost_WPROP]]</f>
        <v>#VALUE!</v>
      </c>
      <c r="E2945" t="e">
        <f>DW_Fact_CL_Pricing_Calculations_Report[[#This Row],[NewCardlockSiteCost]]</f>
        <v>#VALUE!</v>
      </c>
      <c r="F2945" t="e">
        <f>DW_Fact_CL_Pricing_Calculations_Report[[#This Row],[Change]]</f>
        <v>#VALUE!</v>
      </c>
      <c r="G2945" t="e">
        <f>DW_Fact_CL_Pricing_Calculations_Report[[#This Row],[FuelPricesDtl_Price]]</f>
        <v>#VALUE!</v>
      </c>
      <c r="H2945" t="e">
        <f>DW_Fact_CL_Pricing_Calculations_Report[[#This Row],[NewTable1]]</f>
        <v>#VALUE!</v>
      </c>
      <c r="I2945" t="e">
        <f>DW_Fact_CL_Pricing_Calculations_Report[[#This Row],[Tax]]</f>
        <v>#VALUE!</v>
      </c>
      <c r="J2945" t="e">
        <f>DW_Fact_CL_Pricing_Calculations_Report[[#This Row],[NewTable1wTax]]</f>
        <v>#VALUE!</v>
      </c>
      <c r="K2945" t="e">
        <f>DW_Fact_CL_Pricing_Calculations_Report[[#This Row],[Prop]]</f>
        <v>#VALUE!</v>
      </c>
      <c r="L2945" t="e">
        <f>DW_Fact_CL_Pricing_Calculations_Report[[#This Row],[Prod_Freight_Class]]</f>
        <v>#VALUE!</v>
      </c>
      <c r="M2945" s="36" t="e">
        <f>DW_Fact_CL_Pricing_Calculations_Report[[#This Row],[Table_Load_Date]]</f>
        <v>#VALUE!</v>
      </c>
      <c r="N2945" t="e">
        <f>DW_Fact_CL_Pricing_Calculations_Report[[#This Row],[Company]]</f>
        <v>#VALUE!</v>
      </c>
      <c r="O2945" t="e">
        <f>DW_Fact_CL_Pricing_Calculations_Report[[#This Row],[InvTerminalWAC]]</f>
        <v>#VALUE!</v>
      </c>
      <c r="P2945" s="36" t="e">
        <f>DW_Fact_CL_Pricing_Calculations_Report[[#This Row],[Table_Load_Date]]</f>
        <v>#VALUE!</v>
      </c>
      <c r="Q2945" t="e">
        <f>DW_Fact_CL_Pricing_Calculations_Report[[#This Row],[Prod_Freight_Class]]</f>
        <v>#VALUE!</v>
      </c>
      <c r="R2945" t="e">
        <f>DW_Fact_CL_Pricing_Calculations_Report[[#This Row],[ReplacementCost]]</f>
        <v>#VALUE!</v>
      </c>
      <c r="S2945" t="e">
        <f>DW_Fact_CL_Pricing_Calculations_Report[[#This Row],[RegionWeightedAverageCost]]</f>
        <v>#VALUE!</v>
      </c>
      <c r="T2945" t="e">
        <f>DW_Fact_CL_Pricing_Calculations_Report[[#This Row],[Prop]]</f>
        <v>#VALUE!</v>
      </c>
      <c r="U2945" t="e">
        <f>DW_Fact_CL_Pricing_Calculations_Report[[#This Row],[CardlockSiteCost]]</f>
        <v>#VALUE!</v>
      </c>
      <c r="V2945" t="e">
        <f>DW_Fact_CL_Pricing_Calculations_Report[[#This Row],[NewCardlockSiteCost]]</f>
        <v>#VALUE!</v>
      </c>
      <c r="W2945" t="e">
        <f>DW_Fact_CL_Pricing_Calculations_Report[[#This Row],[Prod_ID]]</f>
        <v>#VALUE!</v>
      </c>
    </row>
    <row r="2946" spans="1:23" x14ac:dyDescent="0.25">
      <c r="A2946">
        <f>'Azure Calculations'!F2444</f>
        <v>0</v>
      </c>
      <c r="B2946" t="e">
        <f>DW_Fact_CL_Pricing_Calculations_Report[[#This Row],[Prod_ID]]</f>
        <v>#VALUE!</v>
      </c>
      <c r="C2946" t="e">
        <f>DW_Fact_CL_Pricing_Calculations_Report[[#This Row],[Vend_ID]]</f>
        <v>#VALUE!</v>
      </c>
      <c r="D2946" t="e">
        <f>DW_Fact_CL_Pricing_Calculations_Report[[#This Row],[CardlockSiteCost_WPROP]]</f>
        <v>#VALUE!</v>
      </c>
      <c r="E2946" t="e">
        <f>DW_Fact_CL_Pricing_Calculations_Report[[#This Row],[NewCardlockSiteCost]]</f>
        <v>#VALUE!</v>
      </c>
      <c r="F2946" t="e">
        <f>DW_Fact_CL_Pricing_Calculations_Report[[#This Row],[Change]]</f>
        <v>#VALUE!</v>
      </c>
      <c r="G2946" t="e">
        <f>DW_Fact_CL_Pricing_Calculations_Report[[#This Row],[FuelPricesDtl_Price]]</f>
        <v>#VALUE!</v>
      </c>
      <c r="H2946" t="e">
        <f>DW_Fact_CL_Pricing_Calculations_Report[[#This Row],[NewTable1]]</f>
        <v>#VALUE!</v>
      </c>
      <c r="I2946" t="e">
        <f>DW_Fact_CL_Pricing_Calculations_Report[[#This Row],[Tax]]</f>
        <v>#VALUE!</v>
      </c>
      <c r="J2946" t="e">
        <f>DW_Fact_CL_Pricing_Calculations_Report[[#This Row],[NewTable1wTax]]</f>
        <v>#VALUE!</v>
      </c>
      <c r="K2946" t="e">
        <f>DW_Fact_CL_Pricing_Calculations_Report[[#This Row],[Prop]]</f>
        <v>#VALUE!</v>
      </c>
      <c r="L2946" t="e">
        <f>DW_Fact_CL_Pricing_Calculations_Report[[#This Row],[Prod_Freight_Class]]</f>
        <v>#VALUE!</v>
      </c>
      <c r="M2946" s="36" t="e">
        <f>DW_Fact_CL_Pricing_Calculations_Report[[#This Row],[Table_Load_Date]]</f>
        <v>#VALUE!</v>
      </c>
      <c r="N2946" t="e">
        <f>DW_Fact_CL_Pricing_Calculations_Report[[#This Row],[Company]]</f>
        <v>#VALUE!</v>
      </c>
      <c r="O2946" t="e">
        <f>DW_Fact_CL_Pricing_Calculations_Report[[#This Row],[InvTerminalWAC]]</f>
        <v>#VALUE!</v>
      </c>
      <c r="P2946" s="36" t="e">
        <f>DW_Fact_CL_Pricing_Calculations_Report[[#This Row],[Table_Load_Date]]</f>
        <v>#VALUE!</v>
      </c>
      <c r="Q2946" t="e">
        <f>DW_Fact_CL_Pricing_Calculations_Report[[#This Row],[Prod_Freight_Class]]</f>
        <v>#VALUE!</v>
      </c>
      <c r="R2946" t="e">
        <f>DW_Fact_CL_Pricing_Calculations_Report[[#This Row],[ReplacementCost]]</f>
        <v>#VALUE!</v>
      </c>
      <c r="S2946" t="e">
        <f>DW_Fact_CL_Pricing_Calculations_Report[[#This Row],[RegionWeightedAverageCost]]</f>
        <v>#VALUE!</v>
      </c>
      <c r="T2946" t="e">
        <f>DW_Fact_CL_Pricing_Calculations_Report[[#This Row],[Prop]]</f>
        <v>#VALUE!</v>
      </c>
      <c r="U2946" t="e">
        <f>DW_Fact_CL_Pricing_Calculations_Report[[#This Row],[CardlockSiteCost]]</f>
        <v>#VALUE!</v>
      </c>
      <c r="V2946" t="e">
        <f>DW_Fact_CL_Pricing_Calculations_Report[[#This Row],[NewCardlockSiteCost]]</f>
        <v>#VALUE!</v>
      </c>
      <c r="W2946" t="e">
        <f>DW_Fact_CL_Pricing_Calculations_Report[[#This Row],[Prod_ID]]</f>
        <v>#VALUE!</v>
      </c>
    </row>
    <row r="2947" spans="1:23" x14ac:dyDescent="0.25">
      <c r="A2947">
        <f>'Azure Calculations'!F2445</f>
        <v>0</v>
      </c>
      <c r="B2947" t="e">
        <f>DW_Fact_CL_Pricing_Calculations_Report[[#This Row],[Prod_ID]]</f>
        <v>#VALUE!</v>
      </c>
      <c r="C2947" t="e">
        <f>DW_Fact_CL_Pricing_Calculations_Report[[#This Row],[Vend_ID]]</f>
        <v>#VALUE!</v>
      </c>
      <c r="D2947" t="e">
        <f>DW_Fact_CL_Pricing_Calculations_Report[[#This Row],[CardlockSiteCost_WPROP]]</f>
        <v>#VALUE!</v>
      </c>
      <c r="E2947" t="e">
        <f>DW_Fact_CL_Pricing_Calculations_Report[[#This Row],[NewCardlockSiteCost]]</f>
        <v>#VALUE!</v>
      </c>
      <c r="F2947" t="e">
        <f>DW_Fact_CL_Pricing_Calculations_Report[[#This Row],[Change]]</f>
        <v>#VALUE!</v>
      </c>
      <c r="G2947" t="e">
        <f>DW_Fact_CL_Pricing_Calculations_Report[[#This Row],[FuelPricesDtl_Price]]</f>
        <v>#VALUE!</v>
      </c>
      <c r="H2947" t="e">
        <f>DW_Fact_CL_Pricing_Calculations_Report[[#This Row],[NewTable1]]</f>
        <v>#VALUE!</v>
      </c>
      <c r="I2947" t="e">
        <f>DW_Fact_CL_Pricing_Calculations_Report[[#This Row],[Tax]]</f>
        <v>#VALUE!</v>
      </c>
      <c r="J2947" t="e">
        <f>DW_Fact_CL_Pricing_Calculations_Report[[#This Row],[NewTable1wTax]]</f>
        <v>#VALUE!</v>
      </c>
      <c r="K2947" t="e">
        <f>DW_Fact_CL_Pricing_Calculations_Report[[#This Row],[Prop]]</f>
        <v>#VALUE!</v>
      </c>
      <c r="L2947" t="e">
        <f>DW_Fact_CL_Pricing_Calculations_Report[[#This Row],[Prod_Freight_Class]]</f>
        <v>#VALUE!</v>
      </c>
      <c r="M2947" s="36" t="e">
        <f>DW_Fact_CL_Pricing_Calculations_Report[[#This Row],[Table_Load_Date]]</f>
        <v>#VALUE!</v>
      </c>
      <c r="N2947" t="e">
        <f>DW_Fact_CL_Pricing_Calculations_Report[[#This Row],[Company]]</f>
        <v>#VALUE!</v>
      </c>
      <c r="O2947" t="e">
        <f>DW_Fact_CL_Pricing_Calculations_Report[[#This Row],[InvTerminalWAC]]</f>
        <v>#VALUE!</v>
      </c>
      <c r="P2947" s="36" t="e">
        <f>DW_Fact_CL_Pricing_Calculations_Report[[#This Row],[Table_Load_Date]]</f>
        <v>#VALUE!</v>
      </c>
      <c r="Q2947" t="e">
        <f>DW_Fact_CL_Pricing_Calculations_Report[[#This Row],[Prod_Freight_Class]]</f>
        <v>#VALUE!</v>
      </c>
      <c r="R2947" t="e">
        <f>DW_Fact_CL_Pricing_Calculations_Report[[#This Row],[ReplacementCost]]</f>
        <v>#VALUE!</v>
      </c>
      <c r="S2947" t="e">
        <f>DW_Fact_CL_Pricing_Calculations_Report[[#This Row],[RegionWeightedAverageCost]]</f>
        <v>#VALUE!</v>
      </c>
      <c r="T2947" t="e">
        <f>DW_Fact_CL_Pricing_Calculations_Report[[#This Row],[Prop]]</f>
        <v>#VALUE!</v>
      </c>
      <c r="U2947" t="e">
        <f>DW_Fact_CL_Pricing_Calculations_Report[[#This Row],[CardlockSiteCost]]</f>
        <v>#VALUE!</v>
      </c>
      <c r="V2947" t="e">
        <f>DW_Fact_CL_Pricing_Calculations_Report[[#This Row],[NewCardlockSiteCost]]</f>
        <v>#VALUE!</v>
      </c>
      <c r="W2947" t="e">
        <f>DW_Fact_CL_Pricing_Calculations_Report[[#This Row],[Prod_ID]]</f>
        <v>#VALUE!</v>
      </c>
    </row>
    <row r="2948" spans="1:23" x14ac:dyDescent="0.25">
      <c r="A2948">
        <f>'Azure Calculations'!F2446</f>
        <v>0</v>
      </c>
      <c r="B2948" t="e">
        <f>DW_Fact_CL_Pricing_Calculations_Report[[#This Row],[Prod_ID]]</f>
        <v>#VALUE!</v>
      </c>
      <c r="C2948" t="e">
        <f>DW_Fact_CL_Pricing_Calculations_Report[[#This Row],[Vend_ID]]</f>
        <v>#VALUE!</v>
      </c>
      <c r="D2948" t="e">
        <f>DW_Fact_CL_Pricing_Calculations_Report[[#This Row],[CardlockSiteCost_WPROP]]</f>
        <v>#VALUE!</v>
      </c>
      <c r="E2948" t="e">
        <f>DW_Fact_CL_Pricing_Calculations_Report[[#This Row],[NewCardlockSiteCost]]</f>
        <v>#VALUE!</v>
      </c>
      <c r="F2948" t="e">
        <f>DW_Fact_CL_Pricing_Calculations_Report[[#This Row],[Change]]</f>
        <v>#VALUE!</v>
      </c>
      <c r="G2948" t="e">
        <f>DW_Fact_CL_Pricing_Calculations_Report[[#This Row],[FuelPricesDtl_Price]]</f>
        <v>#VALUE!</v>
      </c>
      <c r="H2948" t="e">
        <f>DW_Fact_CL_Pricing_Calculations_Report[[#This Row],[NewTable1]]</f>
        <v>#VALUE!</v>
      </c>
      <c r="I2948" t="e">
        <f>DW_Fact_CL_Pricing_Calculations_Report[[#This Row],[Tax]]</f>
        <v>#VALUE!</v>
      </c>
      <c r="J2948" t="e">
        <f>DW_Fact_CL_Pricing_Calculations_Report[[#This Row],[NewTable1wTax]]</f>
        <v>#VALUE!</v>
      </c>
      <c r="K2948" t="e">
        <f>DW_Fact_CL_Pricing_Calculations_Report[[#This Row],[Prop]]</f>
        <v>#VALUE!</v>
      </c>
      <c r="L2948" t="e">
        <f>DW_Fact_CL_Pricing_Calculations_Report[[#This Row],[Prod_Freight_Class]]</f>
        <v>#VALUE!</v>
      </c>
      <c r="M2948" s="36" t="e">
        <f>DW_Fact_CL_Pricing_Calculations_Report[[#This Row],[Table_Load_Date]]</f>
        <v>#VALUE!</v>
      </c>
      <c r="N2948" t="e">
        <f>DW_Fact_CL_Pricing_Calculations_Report[[#This Row],[Company]]</f>
        <v>#VALUE!</v>
      </c>
      <c r="O2948" t="e">
        <f>DW_Fact_CL_Pricing_Calculations_Report[[#This Row],[InvTerminalWAC]]</f>
        <v>#VALUE!</v>
      </c>
      <c r="P2948" s="36" t="e">
        <f>DW_Fact_CL_Pricing_Calculations_Report[[#This Row],[Table_Load_Date]]</f>
        <v>#VALUE!</v>
      </c>
      <c r="Q2948" t="e">
        <f>DW_Fact_CL_Pricing_Calculations_Report[[#This Row],[Prod_Freight_Class]]</f>
        <v>#VALUE!</v>
      </c>
      <c r="R2948" t="e">
        <f>DW_Fact_CL_Pricing_Calculations_Report[[#This Row],[ReplacementCost]]</f>
        <v>#VALUE!</v>
      </c>
      <c r="S2948" t="e">
        <f>DW_Fact_CL_Pricing_Calculations_Report[[#This Row],[RegionWeightedAverageCost]]</f>
        <v>#VALUE!</v>
      </c>
      <c r="T2948" t="e">
        <f>DW_Fact_CL_Pricing_Calculations_Report[[#This Row],[Prop]]</f>
        <v>#VALUE!</v>
      </c>
      <c r="U2948" t="e">
        <f>DW_Fact_CL_Pricing_Calculations_Report[[#This Row],[CardlockSiteCost]]</f>
        <v>#VALUE!</v>
      </c>
      <c r="V2948" t="e">
        <f>DW_Fact_CL_Pricing_Calculations_Report[[#This Row],[NewCardlockSiteCost]]</f>
        <v>#VALUE!</v>
      </c>
      <c r="W2948" t="e">
        <f>DW_Fact_CL_Pricing_Calculations_Report[[#This Row],[Prod_ID]]</f>
        <v>#VALUE!</v>
      </c>
    </row>
    <row r="2949" spans="1:23" x14ac:dyDescent="0.25">
      <c r="A2949">
        <f>'Azure Calculations'!F2447</f>
        <v>0</v>
      </c>
      <c r="B2949" t="e">
        <f>DW_Fact_CL_Pricing_Calculations_Report[[#This Row],[Prod_ID]]</f>
        <v>#VALUE!</v>
      </c>
      <c r="C2949" t="e">
        <f>DW_Fact_CL_Pricing_Calculations_Report[[#This Row],[Vend_ID]]</f>
        <v>#VALUE!</v>
      </c>
      <c r="D2949" t="e">
        <f>DW_Fact_CL_Pricing_Calculations_Report[[#This Row],[CardlockSiteCost_WPROP]]</f>
        <v>#VALUE!</v>
      </c>
      <c r="E2949" t="e">
        <f>DW_Fact_CL_Pricing_Calculations_Report[[#This Row],[NewCardlockSiteCost]]</f>
        <v>#VALUE!</v>
      </c>
      <c r="F2949" t="e">
        <f>DW_Fact_CL_Pricing_Calculations_Report[[#This Row],[Change]]</f>
        <v>#VALUE!</v>
      </c>
      <c r="G2949" t="e">
        <f>DW_Fact_CL_Pricing_Calculations_Report[[#This Row],[FuelPricesDtl_Price]]</f>
        <v>#VALUE!</v>
      </c>
      <c r="H2949" t="e">
        <f>DW_Fact_CL_Pricing_Calculations_Report[[#This Row],[NewTable1]]</f>
        <v>#VALUE!</v>
      </c>
      <c r="I2949" t="e">
        <f>DW_Fact_CL_Pricing_Calculations_Report[[#This Row],[Tax]]</f>
        <v>#VALUE!</v>
      </c>
      <c r="J2949" t="e">
        <f>DW_Fact_CL_Pricing_Calculations_Report[[#This Row],[NewTable1wTax]]</f>
        <v>#VALUE!</v>
      </c>
      <c r="K2949" t="e">
        <f>DW_Fact_CL_Pricing_Calculations_Report[[#This Row],[Prop]]</f>
        <v>#VALUE!</v>
      </c>
      <c r="L2949" t="e">
        <f>DW_Fact_CL_Pricing_Calculations_Report[[#This Row],[Prod_Freight_Class]]</f>
        <v>#VALUE!</v>
      </c>
      <c r="M2949" s="36" t="e">
        <f>DW_Fact_CL_Pricing_Calculations_Report[[#This Row],[Table_Load_Date]]</f>
        <v>#VALUE!</v>
      </c>
      <c r="N2949" t="e">
        <f>DW_Fact_CL_Pricing_Calculations_Report[[#This Row],[Company]]</f>
        <v>#VALUE!</v>
      </c>
      <c r="O2949" t="e">
        <f>DW_Fact_CL_Pricing_Calculations_Report[[#This Row],[InvTerminalWAC]]</f>
        <v>#VALUE!</v>
      </c>
      <c r="P2949" s="36" t="e">
        <f>DW_Fact_CL_Pricing_Calculations_Report[[#This Row],[Table_Load_Date]]</f>
        <v>#VALUE!</v>
      </c>
      <c r="Q2949" t="e">
        <f>DW_Fact_CL_Pricing_Calculations_Report[[#This Row],[Prod_Freight_Class]]</f>
        <v>#VALUE!</v>
      </c>
      <c r="R2949" t="e">
        <f>DW_Fact_CL_Pricing_Calculations_Report[[#This Row],[ReplacementCost]]</f>
        <v>#VALUE!</v>
      </c>
      <c r="S2949" t="e">
        <f>DW_Fact_CL_Pricing_Calculations_Report[[#This Row],[RegionWeightedAverageCost]]</f>
        <v>#VALUE!</v>
      </c>
      <c r="T2949" t="e">
        <f>DW_Fact_CL_Pricing_Calculations_Report[[#This Row],[Prop]]</f>
        <v>#VALUE!</v>
      </c>
      <c r="U2949" t="e">
        <f>DW_Fact_CL_Pricing_Calculations_Report[[#This Row],[CardlockSiteCost]]</f>
        <v>#VALUE!</v>
      </c>
      <c r="V2949" t="e">
        <f>DW_Fact_CL_Pricing_Calculations_Report[[#This Row],[NewCardlockSiteCost]]</f>
        <v>#VALUE!</v>
      </c>
      <c r="W2949" t="e">
        <f>DW_Fact_CL_Pricing_Calculations_Report[[#This Row],[Prod_ID]]</f>
        <v>#VALUE!</v>
      </c>
    </row>
    <row r="2950" spans="1:23" x14ac:dyDescent="0.25">
      <c r="A2950">
        <f>'Azure Calculations'!F2448</f>
        <v>0</v>
      </c>
      <c r="B2950" t="e">
        <f>DW_Fact_CL_Pricing_Calculations_Report[[#This Row],[Prod_ID]]</f>
        <v>#VALUE!</v>
      </c>
      <c r="C2950" t="e">
        <f>DW_Fact_CL_Pricing_Calculations_Report[[#This Row],[Vend_ID]]</f>
        <v>#VALUE!</v>
      </c>
      <c r="D2950" t="e">
        <f>DW_Fact_CL_Pricing_Calculations_Report[[#This Row],[CardlockSiteCost_WPROP]]</f>
        <v>#VALUE!</v>
      </c>
      <c r="E2950" t="e">
        <f>DW_Fact_CL_Pricing_Calculations_Report[[#This Row],[NewCardlockSiteCost]]</f>
        <v>#VALUE!</v>
      </c>
      <c r="F2950" t="e">
        <f>DW_Fact_CL_Pricing_Calculations_Report[[#This Row],[Change]]</f>
        <v>#VALUE!</v>
      </c>
      <c r="G2950" t="e">
        <f>DW_Fact_CL_Pricing_Calculations_Report[[#This Row],[FuelPricesDtl_Price]]</f>
        <v>#VALUE!</v>
      </c>
      <c r="H2950" t="e">
        <f>DW_Fact_CL_Pricing_Calculations_Report[[#This Row],[NewTable1]]</f>
        <v>#VALUE!</v>
      </c>
      <c r="I2950" t="e">
        <f>DW_Fact_CL_Pricing_Calculations_Report[[#This Row],[Tax]]</f>
        <v>#VALUE!</v>
      </c>
      <c r="J2950" t="e">
        <f>DW_Fact_CL_Pricing_Calculations_Report[[#This Row],[NewTable1wTax]]</f>
        <v>#VALUE!</v>
      </c>
      <c r="K2950" t="e">
        <f>DW_Fact_CL_Pricing_Calculations_Report[[#This Row],[Prop]]</f>
        <v>#VALUE!</v>
      </c>
      <c r="L2950" t="e">
        <f>DW_Fact_CL_Pricing_Calculations_Report[[#This Row],[Prod_Freight_Class]]</f>
        <v>#VALUE!</v>
      </c>
      <c r="M2950" s="36" t="e">
        <f>DW_Fact_CL_Pricing_Calculations_Report[[#This Row],[Table_Load_Date]]</f>
        <v>#VALUE!</v>
      </c>
      <c r="N2950" t="e">
        <f>DW_Fact_CL_Pricing_Calculations_Report[[#This Row],[Company]]</f>
        <v>#VALUE!</v>
      </c>
      <c r="O2950" t="e">
        <f>DW_Fact_CL_Pricing_Calculations_Report[[#This Row],[InvTerminalWAC]]</f>
        <v>#VALUE!</v>
      </c>
      <c r="P2950" s="36" t="e">
        <f>DW_Fact_CL_Pricing_Calculations_Report[[#This Row],[Table_Load_Date]]</f>
        <v>#VALUE!</v>
      </c>
      <c r="Q2950" t="e">
        <f>DW_Fact_CL_Pricing_Calculations_Report[[#This Row],[Prod_Freight_Class]]</f>
        <v>#VALUE!</v>
      </c>
      <c r="R2950" t="e">
        <f>DW_Fact_CL_Pricing_Calculations_Report[[#This Row],[ReplacementCost]]</f>
        <v>#VALUE!</v>
      </c>
      <c r="S2950" t="e">
        <f>DW_Fact_CL_Pricing_Calculations_Report[[#This Row],[RegionWeightedAverageCost]]</f>
        <v>#VALUE!</v>
      </c>
      <c r="T2950" t="e">
        <f>DW_Fact_CL_Pricing_Calculations_Report[[#This Row],[Prop]]</f>
        <v>#VALUE!</v>
      </c>
      <c r="U2950" t="e">
        <f>DW_Fact_CL_Pricing_Calculations_Report[[#This Row],[CardlockSiteCost]]</f>
        <v>#VALUE!</v>
      </c>
      <c r="V2950" t="e">
        <f>DW_Fact_CL_Pricing_Calculations_Report[[#This Row],[NewCardlockSiteCost]]</f>
        <v>#VALUE!</v>
      </c>
      <c r="W2950" t="e">
        <f>DW_Fact_CL_Pricing_Calculations_Report[[#This Row],[Prod_ID]]</f>
        <v>#VALUE!</v>
      </c>
    </row>
    <row r="2951" spans="1:23" x14ac:dyDescent="0.25">
      <c r="A2951">
        <f>'Azure Calculations'!F2449</f>
        <v>0</v>
      </c>
      <c r="B2951" t="e">
        <f>DW_Fact_CL_Pricing_Calculations_Report[[#This Row],[Prod_ID]]</f>
        <v>#VALUE!</v>
      </c>
      <c r="C2951" t="e">
        <f>DW_Fact_CL_Pricing_Calculations_Report[[#This Row],[Vend_ID]]</f>
        <v>#VALUE!</v>
      </c>
      <c r="D2951" t="e">
        <f>DW_Fact_CL_Pricing_Calculations_Report[[#This Row],[CardlockSiteCost_WPROP]]</f>
        <v>#VALUE!</v>
      </c>
      <c r="E2951" t="e">
        <f>DW_Fact_CL_Pricing_Calculations_Report[[#This Row],[NewCardlockSiteCost]]</f>
        <v>#VALUE!</v>
      </c>
      <c r="F2951" t="e">
        <f>DW_Fact_CL_Pricing_Calculations_Report[[#This Row],[Change]]</f>
        <v>#VALUE!</v>
      </c>
      <c r="G2951" t="e">
        <f>DW_Fact_CL_Pricing_Calculations_Report[[#This Row],[FuelPricesDtl_Price]]</f>
        <v>#VALUE!</v>
      </c>
      <c r="H2951" t="e">
        <f>DW_Fact_CL_Pricing_Calculations_Report[[#This Row],[NewTable1]]</f>
        <v>#VALUE!</v>
      </c>
      <c r="I2951" t="e">
        <f>DW_Fact_CL_Pricing_Calculations_Report[[#This Row],[Tax]]</f>
        <v>#VALUE!</v>
      </c>
      <c r="J2951" t="e">
        <f>DW_Fact_CL_Pricing_Calculations_Report[[#This Row],[NewTable1wTax]]</f>
        <v>#VALUE!</v>
      </c>
      <c r="K2951" t="e">
        <f>DW_Fact_CL_Pricing_Calculations_Report[[#This Row],[Prop]]</f>
        <v>#VALUE!</v>
      </c>
      <c r="L2951" t="e">
        <f>DW_Fact_CL_Pricing_Calculations_Report[[#This Row],[Prod_Freight_Class]]</f>
        <v>#VALUE!</v>
      </c>
      <c r="M2951" s="36" t="e">
        <f>DW_Fact_CL_Pricing_Calculations_Report[[#This Row],[Table_Load_Date]]</f>
        <v>#VALUE!</v>
      </c>
      <c r="N2951" t="e">
        <f>DW_Fact_CL_Pricing_Calculations_Report[[#This Row],[Company]]</f>
        <v>#VALUE!</v>
      </c>
      <c r="O2951" t="e">
        <f>DW_Fact_CL_Pricing_Calculations_Report[[#This Row],[InvTerminalWAC]]</f>
        <v>#VALUE!</v>
      </c>
      <c r="P2951" s="36" t="e">
        <f>DW_Fact_CL_Pricing_Calculations_Report[[#This Row],[Table_Load_Date]]</f>
        <v>#VALUE!</v>
      </c>
      <c r="Q2951" t="e">
        <f>DW_Fact_CL_Pricing_Calculations_Report[[#This Row],[Prod_Freight_Class]]</f>
        <v>#VALUE!</v>
      </c>
      <c r="R2951" t="e">
        <f>DW_Fact_CL_Pricing_Calculations_Report[[#This Row],[ReplacementCost]]</f>
        <v>#VALUE!</v>
      </c>
      <c r="S2951" t="e">
        <f>DW_Fact_CL_Pricing_Calculations_Report[[#This Row],[RegionWeightedAverageCost]]</f>
        <v>#VALUE!</v>
      </c>
      <c r="T2951" t="e">
        <f>DW_Fact_CL_Pricing_Calculations_Report[[#This Row],[Prop]]</f>
        <v>#VALUE!</v>
      </c>
      <c r="U2951" t="e">
        <f>DW_Fact_CL_Pricing_Calculations_Report[[#This Row],[CardlockSiteCost]]</f>
        <v>#VALUE!</v>
      </c>
      <c r="V2951" t="e">
        <f>DW_Fact_CL_Pricing_Calculations_Report[[#This Row],[NewCardlockSiteCost]]</f>
        <v>#VALUE!</v>
      </c>
      <c r="W2951" t="e">
        <f>DW_Fact_CL_Pricing_Calculations_Report[[#This Row],[Prod_ID]]</f>
        <v>#VALUE!</v>
      </c>
    </row>
    <row r="2952" spans="1:23" x14ac:dyDescent="0.25">
      <c r="A2952">
        <f>'Azure Calculations'!F2450</f>
        <v>0</v>
      </c>
      <c r="B2952" t="e">
        <f>DW_Fact_CL_Pricing_Calculations_Report[[#This Row],[Prod_ID]]</f>
        <v>#VALUE!</v>
      </c>
      <c r="C2952" t="e">
        <f>DW_Fact_CL_Pricing_Calculations_Report[[#This Row],[Vend_ID]]</f>
        <v>#VALUE!</v>
      </c>
      <c r="D2952" t="e">
        <f>DW_Fact_CL_Pricing_Calculations_Report[[#This Row],[CardlockSiteCost_WPROP]]</f>
        <v>#VALUE!</v>
      </c>
      <c r="E2952" t="e">
        <f>DW_Fact_CL_Pricing_Calculations_Report[[#This Row],[NewCardlockSiteCost]]</f>
        <v>#VALUE!</v>
      </c>
      <c r="F2952" t="e">
        <f>DW_Fact_CL_Pricing_Calculations_Report[[#This Row],[Change]]</f>
        <v>#VALUE!</v>
      </c>
      <c r="G2952" t="e">
        <f>DW_Fact_CL_Pricing_Calculations_Report[[#This Row],[FuelPricesDtl_Price]]</f>
        <v>#VALUE!</v>
      </c>
      <c r="H2952" t="e">
        <f>DW_Fact_CL_Pricing_Calculations_Report[[#This Row],[NewTable1]]</f>
        <v>#VALUE!</v>
      </c>
      <c r="I2952" t="e">
        <f>DW_Fact_CL_Pricing_Calculations_Report[[#This Row],[Tax]]</f>
        <v>#VALUE!</v>
      </c>
      <c r="J2952" t="e">
        <f>DW_Fact_CL_Pricing_Calculations_Report[[#This Row],[NewTable1wTax]]</f>
        <v>#VALUE!</v>
      </c>
      <c r="K2952" t="e">
        <f>DW_Fact_CL_Pricing_Calculations_Report[[#This Row],[Prop]]</f>
        <v>#VALUE!</v>
      </c>
      <c r="L2952" t="e">
        <f>DW_Fact_CL_Pricing_Calculations_Report[[#This Row],[Prod_Freight_Class]]</f>
        <v>#VALUE!</v>
      </c>
      <c r="M2952" s="36" t="e">
        <f>DW_Fact_CL_Pricing_Calculations_Report[[#This Row],[Table_Load_Date]]</f>
        <v>#VALUE!</v>
      </c>
      <c r="N2952" t="e">
        <f>DW_Fact_CL_Pricing_Calculations_Report[[#This Row],[Company]]</f>
        <v>#VALUE!</v>
      </c>
      <c r="O2952" t="e">
        <f>DW_Fact_CL_Pricing_Calculations_Report[[#This Row],[InvTerminalWAC]]</f>
        <v>#VALUE!</v>
      </c>
      <c r="P2952" s="36" t="e">
        <f>DW_Fact_CL_Pricing_Calculations_Report[[#This Row],[Table_Load_Date]]</f>
        <v>#VALUE!</v>
      </c>
      <c r="Q2952" t="e">
        <f>DW_Fact_CL_Pricing_Calculations_Report[[#This Row],[Prod_Freight_Class]]</f>
        <v>#VALUE!</v>
      </c>
      <c r="R2952" t="e">
        <f>DW_Fact_CL_Pricing_Calculations_Report[[#This Row],[ReplacementCost]]</f>
        <v>#VALUE!</v>
      </c>
      <c r="S2952" t="e">
        <f>DW_Fact_CL_Pricing_Calculations_Report[[#This Row],[RegionWeightedAverageCost]]</f>
        <v>#VALUE!</v>
      </c>
      <c r="T2952" t="e">
        <f>DW_Fact_CL_Pricing_Calculations_Report[[#This Row],[Prop]]</f>
        <v>#VALUE!</v>
      </c>
      <c r="U2952" t="e">
        <f>DW_Fact_CL_Pricing_Calculations_Report[[#This Row],[CardlockSiteCost]]</f>
        <v>#VALUE!</v>
      </c>
      <c r="V2952" t="e">
        <f>DW_Fact_CL_Pricing_Calculations_Report[[#This Row],[NewCardlockSiteCost]]</f>
        <v>#VALUE!</v>
      </c>
      <c r="W2952" t="e">
        <f>DW_Fact_CL_Pricing_Calculations_Report[[#This Row],[Prod_ID]]</f>
        <v>#VALUE!</v>
      </c>
    </row>
    <row r="2953" spans="1:23" x14ac:dyDescent="0.25">
      <c r="A2953">
        <f>'Azure Calculations'!F2451</f>
        <v>0</v>
      </c>
      <c r="B2953" t="e">
        <f>DW_Fact_CL_Pricing_Calculations_Report[[#This Row],[Prod_ID]]</f>
        <v>#VALUE!</v>
      </c>
      <c r="C2953" t="e">
        <f>DW_Fact_CL_Pricing_Calculations_Report[[#This Row],[Vend_ID]]</f>
        <v>#VALUE!</v>
      </c>
      <c r="D2953" t="e">
        <f>DW_Fact_CL_Pricing_Calculations_Report[[#This Row],[CardlockSiteCost_WPROP]]</f>
        <v>#VALUE!</v>
      </c>
      <c r="E2953" t="e">
        <f>DW_Fact_CL_Pricing_Calculations_Report[[#This Row],[NewCardlockSiteCost]]</f>
        <v>#VALUE!</v>
      </c>
      <c r="F2953" t="e">
        <f>DW_Fact_CL_Pricing_Calculations_Report[[#This Row],[Change]]</f>
        <v>#VALUE!</v>
      </c>
      <c r="G2953" t="e">
        <f>DW_Fact_CL_Pricing_Calculations_Report[[#This Row],[FuelPricesDtl_Price]]</f>
        <v>#VALUE!</v>
      </c>
      <c r="H2953" t="e">
        <f>DW_Fact_CL_Pricing_Calculations_Report[[#This Row],[NewTable1]]</f>
        <v>#VALUE!</v>
      </c>
      <c r="I2953" t="e">
        <f>DW_Fact_CL_Pricing_Calculations_Report[[#This Row],[Tax]]</f>
        <v>#VALUE!</v>
      </c>
      <c r="J2953" t="e">
        <f>DW_Fact_CL_Pricing_Calculations_Report[[#This Row],[NewTable1wTax]]</f>
        <v>#VALUE!</v>
      </c>
      <c r="K2953" t="e">
        <f>DW_Fact_CL_Pricing_Calculations_Report[[#This Row],[Prop]]</f>
        <v>#VALUE!</v>
      </c>
      <c r="L2953" t="e">
        <f>DW_Fact_CL_Pricing_Calculations_Report[[#This Row],[Prod_Freight_Class]]</f>
        <v>#VALUE!</v>
      </c>
      <c r="M2953" s="36" t="e">
        <f>DW_Fact_CL_Pricing_Calculations_Report[[#This Row],[Table_Load_Date]]</f>
        <v>#VALUE!</v>
      </c>
      <c r="N2953" t="e">
        <f>DW_Fact_CL_Pricing_Calculations_Report[[#This Row],[Company]]</f>
        <v>#VALUE!</v>
      </c>
      <c r="O2953" t="e">
        <f>DW_Fact_CL_Pricing_Calculations_Report[[#This Row],[InvTerminalWAC]]</f>
        <v>#VALUE!</v>
      </c>
      <c r="P2953" s="36" t="e">
        <f>DW_Fact_CL_Pricing_Calculations_Report[[#This Row],[Table_Load_Date]]</f>
        <v>#VALUE!</v>
      </c>
      <c r="Q2953" t="e">
        <f>DW_Fact_CL_Pricing_Calculations_Report[[#This Row],[Prod_Freight_Class]]</f>
        <v>#VALUE!</v>
      </c>
      <c r="R2953" t="e">
        <f>DW_Fact_CL_Pricing_Calculations_Report[[#This Row],[ReplacementCost]]</f>
        <v>#VALUE!</v>
      </c>
      <c r="S2953" t="e">
        <f>DW_Fact_CL_Pricing_Calculations_Report[[#This Row],[RegionWeightedAverageCost]]</f>
        <v>#VALUE!</v>
      </c>
      <c r="T2953" t="e">
        <f>DW_Fact_CL_Pricing_Calculations_Report[[#This Row],[Prop]]</f>
        <v>#VALUE!</v>
      </c>
      <c r="U2953" t="e">
        <f>DW_Fact_CL_Pricing_Calculations_Report[[#This Row],[CardlockSiteCost]]</f>
        <v>#VALUE!</v>
      </c>
      <c r="V2953" t="e">
        <f>DW_Fact_CL_Pricing_Calculations_Report[[#This Row],[NewCardlockSiteCost]]</f>
        <v>#VALUE!</v>
      </c>
      <c r="W2953" t="e">
        <f>DW_Fact_CL_Pricing_Calculations_Report[[#This Row],[Prod_ID]]</f>
        <v>#VALUE!</v>
      </c>
    </row>
    <row r="2954" spans="1:23" x14ac:dyDescent="0.25">
      <c r="A2954">
        <f>'Azure Calculations'!F2452</f>
        <v>0</v>
      </c>
      <c r="B2954" t="e">
        <f>DW_Fact_CL_Pricing_Calculations_Report[[#This Row],[Prod_ID]]</f>
        <v>#VALUE!</v>
      </c>
      <c r="C2954" t="e">
        <f>DW_Fact_CL_Pricing_Calculations_Report[[#This Row],[Vend_ID]]</f>
        <v>#VALUE!</v>
      </c>
      <c r="D2954" t="e">
        <f>DW_Fact_CL_Pricing_Calculations_Report[[#This Row],[CardlockSiteCost_WPROP]]</f>
        <v>#VALUE!</v>
      </c>
      <c r="E2954" t="e">
        <f>DW_Fact_CL_Pricing_Calculations_Report[[#This Row],[NewCardlockSiteCost]]</f>
        <v>#VALUE!</v>
      </c>
      <c r="F2954" t="e">
        <f>DW_Fact_CL_Pricing_Calculations_Report[[#This Row],[Change]]</f>
        <v>#VALUE!</v>
      </c>
      <c r="G2954" t="e">
        <f>DW_Fact_CL_Pricing_Calculations_Report[[#This Row],[FuelPricesDtl_Price]]</f>
        <v>#VALUE!</v>
      </c>
      <c r="H2954" t="e">
        <f>DW_Fact_CL_Pricing_Calculations_Report[[#This Row],[NewTable1]]</f>
        <v>#VALUE!</v>
      </c>
      <c r="I2954" t="e">
        <f>DW_Fact_CL_Pricing_Calculations_Report[[#This Row],[Tax]]</f>
        <v>#VALUE!</v>
      </c>
      <c r="J2954" t="e">
        <f>DW_Fact_CL_Pricing_Calculations_Report[[#This Row],[NewTable1wTax]]</f>
        <v>#VALUE!</v>
      </c>
      <c r="K2954" t="e">
        <f>DW_Fact_CL_Pricing_Calculations_Report[[#This Row],[Prop]]</f>
        <v>#VALUE!</v>
      </c>
      <c r="L2954" t="e">
        <f>DW_Fact_CL_Pricing_Calculations_Report[[#This Row],[Prod_Freight_Class]]</f>
        <v>#VALUE!</v>
      </c>
      <c r="M2954" s="36" t="e">
        <f>DW_Fact_CL_Pricing_Calculations_Report[[#This Row],[Table_Load_Date]]</f>
        <v>#VALUE!</v>
      </c>
      <c r="N2954" t="e">
        <f>DW_Fact_CL_Pricing_Calculations_Report[[#This Row],[Company]]</f>
        <v>#VALUE!</v>
      </c>
      <c r="O2954" t="e">
        <f>DW_Fact_CL_Pricing_Calculations_Report[[#This Row],[InvTerminalWAC]]</f>
        <v>#VALUE!</v>
      </c>
      <c r="P2954" s="36" t="e">
        <f>DW_Fact_CL_Pricing_Calculations_Report[[#This Row],[Table_Load_Date]]</f>
        <v>#VALUE!</v>
      </c>
      <c r="Q2954" t="e">
        <f>DW_Fact_CL_Pricing_Calculations_Report[[#This Row],[Prod_Freight_Class]]</f>
        <v>#VALUE!</v>
      </c>
      <c r="R2954" t="e">
        <f>DW_Fact_CL_Pricing_Calculations_Report[[#This Row],[ReplacementCost]]</f>
        <v>#VALUE!</v>
      </c>
      <c r="S2954" t="e">
        <f>DW_Fact_CL_Pricing_Calculations_Report[[#This Row],[RegionWeightedAverageCost]]</f>
        <v>#VALUE!</v>
      </c>
      <c r="T2954" t="e">
        <f>DW_Fact_CL_Pricing_Calculations_Report[[#This Row],[Prop]]</f>
        <v>#VALUE!</v>
      </c>
      <c r="U2954" t="e">
        <f>DW_Fact_CL_Pricing_Calculations_Report[[#This Row],[CardlockSiteCost]]</f>
        <v>#VALUE!</v>
      </c>
      <c r="V2954" t="e">
        <f>DW_Fact_CL_Pricing_Calculations_Report[[#This Row],[NewCardlockSiteCost]]</f>
        <v>#VALUE!</v>
      </c>
      <c r="W2954" t="e">
        <f>DW_Fact_CL_Pricing_Calculations_Report[[#This Row],[Prod_ID]]</f>
        <v>#VALUE!</v>
      </c>
    </row>
    <row r="2955" spans="1:23" x14ac:dyDescent="0.25">
      <c r="A2955">
        <f>'Azure Calculations'!F2453</f>
        <v>0</v>
      </c>
      <c r="B2955" t="e">
        <f>DW_Fact_CL_Pricing_Calculations_Report[[#This Row],[Prod_ID]]</f>
        <v>#VALUE!</v>
      </c>
      <c r="C2955" t="e">
        <f>DW_Fact_CL_Pricing_Calculations_Report[[#This Row],[Vend_ID]]</f>
        <v>#VALUE!</v>
      </c>
      <c r="D2955" t="e">
        <f>DW_Fact_CL_Pricing_Calculations_Report[[#This Row],[CardlockSiteCost_WPROP]]</f>
        <v>#VALUE!</v>
      </c>
      <c r="E2955" t="e">
        <f>DW_Fact_CL_Pricing_Calculations_Report[[#This Row],[NewCardlockSiteCost]]</f>
        <v>#VALUE!</v>
      </c>
      <c r="F2955" t="e">
        <f>DW_Fact_CL_Pricing_Calculations_Report[[#This Row],[Change]]</f>
        <v>#VALUE!</v>
      </c>
      <c r="G2955" t="e">
        <f>DW_Fact_CL_Pricing_Calculations_Report[[#This Row],[FuelPricesDtl_Price]]</f>
        <v>#VALUE!</v>
      </c>
      <c r="H2955" t="e">
        <f>DW_Fact_CL_Pricing_Calculations_Report[[#This Row],[NewTable1]]</f>
        <v>#VALUE!</v>
      </c>
      <c r="I2955" t="e">
        <f>DW_Fact_CL_Pricing_Calculations_Report[[#This Row],[Tax]]</f>
        <v>#VALUE!</v>
      </c>
      <c r="J2955" t="e">
        <f>DW_Fact_CL_Pricing_Calculations_Report[[#This Row],[NewTable1wTax]]</f>
        <v>#VALUE!</v>
      </c>
      <c r="K2955" t="e">
        <f>DW_Fact_CL_Pricing_Calculations_Report[[#This Row],[Prop]]</f>
        <v>#VALUE!</v>
      </c>
      <c r="L2955" t="e">
        <f>DW_Fact_CL_Pricing_Calculations_Report[[#This Row],[Prod_Freight_Class]]</f>
        <v>#VALUE!</v>
      </c>
      <c r="M2955" s="36" t="e">
        <f>DW_Fact_CL_Pricing_Calculations_Report[[#This Row],[Table_Load_Date]]</f>
        <v>#VALUE!</v>
      </c>
      <c r="N2955" t="e">
        <f>DW_Fact_CL_Pricing_Calculations_Report[[#This Row],[Company]]</f>
        <v>#VALUE!</v>
      </c>
      <c r="O2955" t="e">
        <f>DW_Fact_CL_Pricing_Calculations_Report[[#This Row],[InvTerminalWAC]]</f>
        <v>#VALUE!</v>
      </c>
      <c r="P2955" s="36" t="e">
        <f>DW_Fact_CL_Pricing_Calculations_Report[[#This Row],[Table_Load_Date]]</f>
        <v>#VALUE!</v>
      </c>
      <c r="Q2955" t="e">
        <f>DW_Fact_CL_Pricing_Calculations_Report[[#This Row],[Prod_Freight_Class]]</f>
        <v>#VALUE!</v>
      </c>
      <c r="R2955" t="e">
        <f>DW_Fact_CL_Pricing_Calculations_Report[[#This Row],[ReplacementCost]]</f>
        <v>#VALUE!</v>
      </c>
      <c r="S2955" t="e">
        <f>DW_Fact_CL_Pricing_Calculations_Report[[#This Row],[RegionWeightedAverageCost]]</f>
        <v>#VALUE!</v>
      </c>
      <c r="T2955" t="e">
        <f>DW_Fact_CL_Pricing_Calculations_Report[[#This Row],[Prop]]</f>
        <v>#VALUE!</v>
      </c>
      <c r="U2955" t="e">
        <f>DW_Fact_CL_Pricing_Calculations_Report[[#This Row],[CardlockSiteCost]]</f>
        <v>#VALUE!</v>
      </c>
      <c r="V2955" t="e">
        <f>DW_Fact_CL_Pricing_Calculations_Report[[#This Row],[NewCardlockSiteCost]]</f>
        <v>#VALUE!</v>
      </c>
      <c r="W2955" t="e">
        <f>DW_Fact_CL_Pricing_Calculations_Report[[#This Row],[Prod_ID]]</f>
        <v>#VALUE!</v>
      </c>
    </row>
    <row r="2956" spans="1:23" x14ac:dyDescent="0.25">
      <c r="A2956">
        <f>'Azure Calculations'!F2454</f>
        <v>0</v>
      </c>
      <c r="B2956" t="e">
        <f>DW_Fact_CL_Pricing_Calculations_Report[[#This Row],[Prod_ID]]</f>
        <v>#VALUE!</v>
      </c>
      <c r="C2956" t="e">
        <f>DW_Fact_CL_Pricing_Calculations_Report[[#This Row],[Vend_ID]]</f>
        <v>#VALUE!</v>
      </c>
      <c r="D2956" t="e">
        <f>DW_Fact_CL_Pricing_Calculations_Report[[#This Row],[CardlockSiteCost_WPROP]]</f>
        <v>#VALUE!</v>
      </c>
      <c r="E2956" t="e">
        <f>DW_Fact_CL_Pricing_Calculations_Report[[#This Row],[NewCardlockSiteCost]]</f>
        <v>#VALUE!</v>
      </c>
      <c r="F2956" t="e">
        <f>DW_Fact_CL_Pricing_Calculations_Report[[#This Row],[Change]]</f>
        <v>#VALUE!</v>
      </c>
      <c r="G2956" t="e">
        <f>DW_Fact_CL_Pricing_Calculations_Report[[#This Row],[FuelPricesDtl_Price]]</f>
        <v>#VALUE!</v>
      </c>
      <c r="H2956" t="e">
        <f>DW_Fact_CL_Pricing_Calculations_Report[[#This Row],[NewTable1]]</f>
        <v>#VALUE!</v>
      </c>
      <c r="I2956" t="e">
        <f>DW_Fact_CL_Pricing_Calculations_Report[[#This Row],[Tax]]</f>
        <v>#VALUE!</v>
      </c>
      <c r="J2956" t="e">
        <f>DW_Fact_CL_Pricing_Calculations_Report[[#This Row],[NewTable1wTax]]</f>
        <v>#VALUE!</v>
      </c>
      <c r="K2956" t="e">
        <f>DW_Fact_CL_Pricing_Calculations_Report[[#This Row],[Prop]]</f>
        <v>#VALUE!</v>
      </c>
      <c r="L2956" t="e">
        <f>DW_Fact_CL_Pricing_Calculations_Report[[#This Row],[Prod_Freight_Class]]</f>
        <v>#VALUE!</v>
      </c>
      <c r="M2956" s="36" t="e">
        <f>DW_Fact_CL_Pricing_Calculations_Report[[#This Row],[Table_Load_Date]]</f>
        <v>#VALUE!</v>
      </c>
      <c r="N2956" t="e">
        <f>DW_Fact_CL_Pricing_Calculations_Report[[#This Row],[Company]]</f>
        <v>#VALUE!</v>
      </c>
      <c r="O2956" t="e">
        <f>DW_Fact_CL_Pricing_Calculations_Report[[#This Row],[InvTerminalWAC]]</f>
        <v>#VALUE!</v>
      </c>
      <c r="P2956" s="36" t="e">
        <f>DW_Fact_CL_Pricing_Calculations_Report[[#This Row],[Table_Load_Date]]</f>
        <v>#VALUE!</v>
      </c>
      <c r="Q2956" t="e">
        <f>DW_Fact_CL_Pricing_Calculations_Report[[#This Row],[Prod_Freight_Class]]</f>
        <v>#VALUE!</v>
      </c>
      <c r="R2956" t="e">
        <f>DW_Fact_CL_Pricing_Calculations_Report[[#This Row],[ReplacementCost]]</f>
        <v>#VALUE!</v>
      </c>
      <c r="S2956" t="e">
        <f>DW_Fact_CL_Pricing_Calculations_Report[[#This Row],[RegionWeightedAverageCost]]</f>
        <v>#VALUE!</v>
      </c>
      <c r="T2956" t="e">
        <f>DW_Fact_CL_Pricing_Calculations_Report[[#This Row],[Prop]]</f>
        <v>#VALUE!</v>
      </c>
      <c r="U2956" t="e">
        <f>DW_Fact_CL_Pricing_Calculations_Report[[#This Row],[CardlockSiteCost]]</f>
        <v>#VALUE!</v>
      </c>
      <c r="V2956" t="e">
        <f>DW_Fact_CL_Pricing_Calculations_Report[[#This Row],[NewCardlockSiteCost]]</f>
        <v>#VALUE!</v>
      </c>
      <c r="W2956" t="e">
        <f>DW_Fact_CL_Pricing_Calculations_Report[[#This Row],[Prod_ID]]</f>
        <v>#VALUE!</v>
      </c>
    </row>
    <row r="2957" spans="1:23" x14ac:dyDescent="0.25">
      <c r="A2957">
        <f>'Azure Calculations'!F2455</f>
        <v>0</v>
      </c>
      <c r="B2957" t="e">
        <f>DW_Fact_CL_Pricing_Calculations_Report[[#This Row],[Prod_ID]]</f>
        <v>#VALUE!</v>
      </c>
      <c r="C2957" t="e">
        <f>DW_Fact_CL_Pricing_Calculations_Report[[#This Row],[Vend_ID]]</f>
        <v>#VALUE!</v>
      </c>
      <c r="D2957" t="e">
        <f>DW_Fact_CL_Pricing_Calculations_Report[[#This Row],[CardlockSiteCost_WPROP]]</f>
        <v>#VALUE!</v>
      </c>
      <c r="E2957" t="e">
        <f>DW_Fact_CL_Pricing_Calculations_Report[[#This Row],[NewCardlockSiteCost]]</f>
        <v>#VALUE!</v>
      </c>
      <c r="F2957" t="e">
        <f>DW_Fact_CL_Pricing_Calculations_Report[[#This Row],[Change]]</f>
        <v>#VALUE!</v>
      </c>
      <c r="G2957" t="e">
        <f>DW_Fact_CL_Pricing_Calculations_Report[[#This Row],[FuelPricesDtl_Price]]</f>
        <v>#VALUE!</v>
      </c>
      <c r="H2957" t="e">
        <f>DW_Fact_CL_Pricing_Calculations_Report[[#This Row],[NewTable1]]</f>
        <v>#VALUE!</v>
      </c>
      <c r="I2957" t="e">
        <f>DW_Fact_CL_Pricing_Calculations_Report[[#This Row],[Tax]]</f>
        <v>#VALUE!</v>
      </c>
      <c r="J2957" t="e">
        <f>DW_Fact_CL_Pricing_Calculations_Report[[#This Row],[NewTable1wTax]]</f>
        <v>#VALUE!</v>
      </c>
      <c r="K2957" t="e">
        <f>DW_Fact_CL_Pricing_Calculations_Report[[#This Row],[Prop]]</f>
        <v>#VALUE!</v>
      </c>
      <c r="L2957" t="e">
        <f>DW_Fact_CL_Pricing_Calculations_Report[[#This Row],[Prod_Freight_Class]]</f>
        <v>#VALUE!</v>
      </c>
      <c r="M2957" s="36" t="e">
        <f>DW_Fact_CL_Pricing_Calculations_Report[[#This Row],[Table_Load_Date]]</f>
        <v>#VALUE!</v>
      </c>
      <c r="N2957" t="e">
        <f>DW_Fact_CL_Pricing_Calculations_Report[[#This Row],[Company]]</f>
        <v>#VALUE!</v>
      </c>
      <c r="O2957" t="e">
        <f>DW_Fact_CL_Pricing_Calculations_Report[[#This Row],[InvTerminalWAC]]</f>
        <v>#VALUE!</v>
      </c>
      <c r="P2957" s="36" t="e">
        <f>DW_Fact_CL_Pricing_Calculations_Report[[#This Row],[Table_Load_Date]]</f>
        <v>#VALUE!</v>
      </c>
      <c r="Q2957" t="e">
        <f>DW_Fact_CL_Pricing_Calculations_Report[[#This Row],[Prod_Freight_Class]]</f>
        <v>#VALUE!</v>
      </c>
      <c r="R2957" t="e">
        <f>DW_Fact_CL_Pricing_Calculations_Report[[#This Row],[ReplacementCost]]</f>
        <v>#VALUE!</v>
      </c>
      <c r="S2957" t="e">
        <f>DW_Fact_CL_Pricing_Calculations_Report[[#This Row],[RegionWeightedAverageCost]]</f>
        <v>#VALUE!</v>
      </c>
      <c r="T2957" t="e">
        <f>DW_Fact_CL_Pricing_Calculations_Report[[#This Row],[Prop]]</f>
        <v>#VALUE!</v>
      </c>
      <c r="U2957" t="e">
        <f>DW_Fact_CL_Pricing_Calculations_Report[[#This Row],[CardlockSiteCost]]</f>
        <v>#VALUE!</v>
      </c>
      <c r="V2957" t="e">
        <f>DW_Fact_CL_Pricing_Calculations_Report[[#This Row],[NewCardlockSiteCost]]</f>
        <v>#VALUE!</v>
      </c>
      <c r="W2957" t="e">
        <f>DW_Fact_CL_Pricing_Calculations_Report[[#This Row],[Prod_ID]]</f>
        <v>#VALUE!</v>
      </c>
    </row>
    <row r="2958" spans="1:23" x14ac:dyDescent="0.25">
      <c r="A2958">
        <f>'Azure Calculations'!F2456</f>
        <v>0</v>
      </c>
      <c r="B2958" t="e">
        <f>DW_Fact_CL_Pricing_Calculations_Report[[#This Row],[Prod_ID]]</f>
        <v>#VALUE!</v>
      </c>
      <c r="C2958" t="e">
        <f>DW_Fact_CL_Pricing_Calculations_Report[[#This Row],[Vend_ID]]</f>
        <v>#VALUE!</v>
      </c>
      <c r="D2958" t="e">
        <f>DW_Fact_CL_Pricing_Calculations_Report[[#This Row],[CardlockSiteCost_WPROP]]</f>
        <v>#VALUE!</v>
      </c>
      <c r="E2958" t="e">
        <f>DW_Fact_CL_Pricing_Calculations_Report[[#This Row],[NewCardlockSiteCost]]</f>
        <v>#VALUE!</v>
      </c>
      <c r="F2958" t="e">
        <f>DW_Fact_CL_Pricing_Calculations_Report[[#This Row],[Change]]</f>
        <v>#VALUE!</v>
      </c>
      <c r="G2958" t="e">
        <f>DW_Fact_CL_Pricing_Calculations_Report[[#This Row],[FuelPricesDtl_Price]]</f>
        <v>#VALUE!</v>
      </c>
      <c r="H2958" t="e">
        <f>DW_Fact_CL_Pricing_Calculations_Report[[#This Row],[NewTable1]]</f>
        <v>#VALUE!</v>
      </c>
      <c r="I2958" t="e">
        <f>DW_Fact_CL_Pricing_Calculations_Report[[#This Row],[Tax]]</f>
        <v>#VALUE!</v>
      </c>
      <c r="J2958" t="e">
        <f>DW_Fact_CL_Pricing_Calculations_Report[[#This Row],[NewTable1wTax]]</f>
        <v>#VALUE!</v>
      </c>
      <c r="K2958" t="e">
        <f>DW_Fact_CL_Pricing_Calculations_Report[[#This Row],[Prop]]</f>
        <v>#VALUE!</v>
      </c>
      <c r="L2958" t="e">
        <f>DW_Fact_CL_Pricing_Calculations_Report[[#This Row],[Prod_Freight_Class]]</f>
        <v>#VALUE!</v>
      </c>
      <c r="M2958" s="36" t="e">
        <f>DW_Fact_CL_Pricing_Calculations_Report[[#This Row],[Table_Load_Date]]</f>
        <v>#VALUE!</v>
      </c>
      <c r="N2958" t="e">
        <f>DW_Fact_CL_Pricing_Calculations_Report[[#This Row],[Company]]</f>
        <v>#VALUE!</v>
      </c>
      <c r="O2958" t="e">
        <f>DW_Fact_CL_Pricing_Calculations_Report[[#This Row],[InvTerminalWAC]]</f>
        <v>#VALUE!</v>
      </c>
      <c r="P2958" s="36" t="e">
        <f>DW_Fact_CL_Pricing_Calculations_Report[[#This Row],[Table_Load_Date]]</f>
        <v>#VALUE!</v>
      </c>
      <c r="Q2958" t="e">
        <f>DW_Fact_CL_Pricing_Calculations_Report[[#This Row],[Prod_Freight_Class]]</f>
        <v>#VALUE!</v>
      </c>
      <c r="R2958" t="e">
        <f>DW_Fact_CL_Pricing_Calculations_Report[[#This Row],[ReplacementCost]]</f>
        <v>#VALUE!</v>
      </c>
      <c r="S2958" t="e">
        <f>DW_Fact_CL_Pricing_Calculations_Report[[#This Row],[RegionWeightedAverageCost]]</f>
        <v>#VALUE!</v>
      </c>
      <c r="T2958" t="e">
        <f>DW_Fact_CL_Pricing_Calculations_Report[[#This Row],[Prop]]</f>
        <v>#VALUE!</v>
      </c>
      <c r="U2958" t="e">
        <f>DW_Fact_CL_Pricing_Calculations_Report[[#This Row],[CardlockSiteCost]]</f>
        <v>#VALUE!</v>
      </c>
      <c r="V2958" t="e">
        <f>DW_Fact_CL_Pricing_Calculations_Report[[#This Row],[NewCardlockSiteCost]]</f>
        <v>#VALUE!</v>
      </c>
      <c r="W2958" t="e">
        <f>DW_Fact_CL_Pricing_Calculations_Report[[#This Row],[Prod_ID]]</f>
        <v>#VALUE!</v>
      </c>
    </row>
    <row r="2959" spans="1:23" x14ac:dyDescent="0.25">
      <c r="A2959">
        <f>'Azure Calculations'!F2457</f>
        <v>0</v>
      </c>
      <c r="B2959" t="e">
        <f>DW_Fact_CL_Pricing_Calculations_Report[[#This Row],[Prod_ID]]</f>
        <v>#VALUE!</v>
      </c>
      <c r="C2959" t="e">
        <f>DW_Fact_CL_Pricing_Calculations_Report[[#This Row],[Vend_ID]]</f>
        <v>#VALUE!</v>
      </c>
      <c r="D2959" t="e">
        <f>DW_Fact_CL_Pricing_Calculations_Report[[#This Row],[CardlockSiteCost_WPROP]]</f>
        <v>#VALUE!</v>
      </c>
      <c r="E2959" t="e">
        <f>DW_Fact_CL_Pricing_Calculations_Report[[#This Row],[NewCardlockSiteCost]]</f>
        <v>#VALUE!</v>
      </c>
      <c r="F2959" t="e">
        <f>DW_Fact_CL_Pricing_Calculations_Report[[#This Row],[Change]]</f>
        <v>#VALUE!</v>
      </c>
      <c r="G2959" t="e">
        <f>DW_Fact_CL_Pricing_Calculations_Report[[#This Row],[FuelPricesDtl_Price]]</f>
        <v>#VALUE!</v>
      </c>
      <c r="H2959" t="e">
        <f>DW_Fact_CL_Pricing_Calculations_Report[[#This Row],[NewTable1]]</f>
        <v>#VALUE!</v>
      </c>
      <c r="I2959" t="e">
        <f>DW_Fact_CL_Pricing_Calculations_Report[[#This Row],[Tax]]</f>
        <v>#VALUE!</v>
      </c>
      <c r="J2959" t="e">
        <f>DW_Fact_CL_Pricing_Calculations_Report[[#This Row],[NewTable1wTax]]</f>
        <v>#VALUE!</v>
      </c>
      <c r="K2959" t="e">
        <f>DW_Fact_CL_Pricing_Calculations_Report[[#This Row],[Prop]]</f>
        <v>#VALUE!</v>
      </c>
      <c r="L2959" t="e">
        <f>DW_Fact_CL_Pricing_Calculations_Report[[#This Row],[Prod_Freight_Class]]</f>
        <v>#VALUE!</v>
      </c>
      <c r="M2959" s="36" t="e">
        <f>DW_Fact_CL_Pricing_Calculations_Report[[#This Row],[Table_Load_Date]]</f>
        <v>#VALUE!</v>
      </c>
      <c r="N2959" t="e">
        <f>DW_Fact_CL_Pricing_Calculations_Report[[#This Row],[Company]]</f>
        <v>#VALUE!</v>
      </c>
      <c r="O2959" t="e">
        <f>DW_Fact_CL_Pricing_Calculations_Report[[#This Row],[InvTerminalWAC]]</f>
        <v>#VALUE!</v>
      </c>
      <c r="P2959" s="36" t="e">
        <f>DW_Fact_CL_Pricing_Calculations_Report[[#This Row],[Table_Load_Date]]</f>
        <v>#VALUE!</v>
      </c>
      <c r="Q2959" t="e">
        <f>DW_Fact_CL_Pricing_Calculations_Report[[#This Row],[Prod_Freight_Class]]</f>
        <v>#VALUE!</v>
      </c>
      <c r="R2959" t="e">
        <f>DW_Fact_CL_Pricing_Calculations_Report[[#This Row],[ReplacementCost]]</f>
        <v>#VALUE!</v>
      </c>
      <c r="S2959" t="e">
        <f>DW_Fact_CL_Pricing_Calculations_Report[[#This Row],[RegionWeightedAverageCost]]</f>
        <v>#VALUE!</v>
      </c>
      <c r="T2959" t="e">
        <f>DW_Fact_CL_Pricing_Calculations_Report[[#This Row],[Prop]]</f>
        <v>#VALUE!</v>
      </c>
      <c r="U2959" t="e">
        <f>DW_Fact_CL_Pricing_Calculations_Report[[#This Row],[CardlockSiteCost]]</f>
        <v>#VALUE!</v>
      </c>
      <c r="V2959" t="e">
        <f>DW_Fact_CL_Pricing_Calculations_Report[[#This Row],[NewCardlockSiteCost]]</f>
        <v>#VALUE!</v>
      </c>
      <c r="W2959" t="e">
        <f>DW_Fact_CL_Pricing_Calculations_Report[[#This Row],[Prod_ID]]</f>
        <v>#VALUE!</v>
      </c>
    </row>
    <row r="2960" spans="1:23" x14ac:dyDescent="0.25">
      <c r="A2960">
        <f>'Azure Calculations'!F2458</f>
        <v>0</v>
      </c>
      <c r="B2960" t="e">
        <f>DW_Fact_CL_Pricing_Calculations_Report[[#This Row],[Prod_ID]]</f>
        <v>#VALUE!</v>
      </c>
      <c r="C2960" t="e">
        <f>DW_Fact_CL_Pricing_Calculations_Report[[#This Row],[Vend_ID]]</f>
        <v>#VALUE!</v>
      </c>
      <c r="D2960" t="e">
        <f>DW_Fact_CL_Pricing_Calculations_Report[[#This Row],[CardlockSiteCost_WPROP]]</f>
        <v>#VALUE!</v>
      </c>
      <c r="E2960" t="e">
        <f>DW_Fact_CL_Pricing_Calculations_Report[[#This Row],[NewCardlockSiteCost]]</f>
        <v>#VALUE!</v>
      </c>
      <c r="F2960" t="e">
        <f>DW_Fact_CL_Pricing_Calculations_Report[[#This Row],[Change]]</f>
        <v>#VALUE!</v>
      </c>
      <c r="G2960" t="e">
        <f>DW_Fact_CL_Pricing_Calculations_Report[[#This Row],[FuelPricesDtl_Price]]</f>
        <v>#VALUE!</v>
      </c>
      <c r="H2960" t="e">
        <f>DW_Fact_CL_Pricing_Calculations_Report[[#This Row],[NewTable1]]</f>
        <v>#VALUE!</v>
      </c>
      <c r="I2960" t="e">
        <f>DW_Fact_CL_Pricing_Calculations_Report[[#This Row],[Tax]]</f>
        <v>#VALUE!</v>
      </c>
      <c r="J2960" t="e">
        <f>DW_Fact_CL_Pricing_Calculations_Report[[#This Row],[NewTable1wTax]]</f>
        <v>#VALUE!</v>
      </c>
      <c r="K2960" t="e">
        <f>DW_Fact_CL_Pricing_Calculations_Report[[#This Row],[Prop]]</f>
        <v>#VALUE!</v>
      </c>
      <c r="L2960" t="e">
        <f>DW_Fact_CL_Pricing_Calculations_Report[[#This Row],[Prod_Freight_Class]]</f>
        <v>#VALUE!</v>
      </c>
      <c r="M2960" s="36" t="e">
        <f>DW_Fact_CL_Pricing_Calculations_Report[[#This Row],[Table_Load_Date]]</f>
        <v>#VALUE!</v>
      </c>
      <c r="N2960" t="e">
        <f>DW_Fact_CL_Pricing_Calculations_Report[[#This Row],[Company]]</f>
        <v>#VALUE!</v>
      </c>
      <c r="O2960" t="e">
        <f>DW_Fact_CL_Pricing_Calculations_Report[[#This Row],[InvTerminalWAC]]</f>
        <v>#VALUE!</v>
      </c>
      <c r="P2960" s="36" t="e">
        <f>DW_Fact_CL_Pricing_Calculations_Report[[#This Row],[Table_Load_Date]]</f>
        <v>#VALUE!</v>
      </c>
      <c r="Q2960" t="e">
        <f>DW_Fact_CL_Pricing_Calculations_Report[[#This Row],[Prod_Freight_Class]]</f>
        <v>#VALUE!</v>
      </c>
      <c r="R2960" t="e">
        <f>DW_Fact_CL_Pricing_Calculations_Report[[#This Row],[ReplacementCost]]</f>
        <v>#VALUE!</v>
      </c>
      <c r="S2960" t="e">
        <f>DW_Fact_CL_Pricing_Calculations_Report[[#This Row],[RegionWeightedAverageCost]]</f>
        <v>#VALUE!</v>
      </c>
      <c r="T2960" t="e">
        <f>DW_Fact_CL_Pricing_Calculations_Report[[#This Row],[Prop]]</f>
        <v>#VALUE!</v>
      </c>
      <c r="U2960" t="e">
        <f>DW_Fact_CL_Pricing_Calculations_Report[[#This Row],[CardlockSiteCost]]</f>
        <v>#VALUE!</v>
      </c>
      <c r="V2960" t="e">
        <f>DW_Fact_CL_Pricing_Calculations_Report[[#This Row],[NewCardlockSiteCost]]</f>
        <v>#VALUE!</v>
      </c>
      <c r="W2960" t="e">
        <f>DW_Fact_CL_Pricing_Calculations_Report[[#This Row],[Prod_ID]]</f>
        <v>#VALUE!</v>
      </c>
    </row>
    <row r="2961" spans="1:23" x14ac:dyDescent="0.25">
      <c r="A2961">
        <f>'Azure Calculations'!F2459</f>
        <v>0</v>
      </c>
      <c r="B2961" t="e">
        <f>DW_Fact_CL_Pricing_Calculations_Report[[#This Row],[Prod_ID]]</f>
        <v>#VALUE!</v>
      </c>
      <c r="C2961" t="e">
        <f>DW_Fact_CL_Pricing_Calculations_Report[[#This Row],[Vend_ID]]</f>
        <v>#VALUE!</v>
      </c>
      <c r="D2961" t="e">
        <f>DW_Fact_CL_Pricing_Calculations_Report[[#This Row],[CardlockSiteCost_WPROP]]</f>
        <v>#VALUE!</v>
      </c>
      <c r="E2961" t="e">
        <f>DW_Fact_CL_Pricing_Calculations_Report[[#This Row],[NewCardlockSiteCost]]</f>
        <v>#VALUE!</v>
      </c>
      <c r="F2961" t="e">
        <f>DW_Fact_CL_Pricing_Calculations_Report[[#This Row],[Change]]</f>
        <v>#VALUE!</v>
      </c>
      <c r="G2961" t="e">
        <f>DW_Fact_CL_Pricing_Calculations_Report[[#This Row],[FuelPricesDtl_Price]]</f>
        <v>#VALUE!</v>
      </c>
      <c r="H2961" t="e">
        <f>DW_Fact_CL_Pricing_Calculations_Report[[#This Row],[NewTable1]]</f>
        <v>#VALUE!</v>
      </c>
      <c r="I2961" t="e">
        <f>DW_Fact_CL_Pricing_Calculations_Report[[#This Row],[Tax]]</f>
        <v>#VALUE!</v>
      </c>
      <c r="J2961" t="e">
        <f>DW_Fact_CL_Pricing_Calculations_Report[[#This Row],[NewTable1wTax]]</f>
        <v>#VALUE!</v>
      </c>
      <c r="K2961" t="e">
        <f>DW_Fact_CL_Pricing_Calculations_Report[[#This Row],[Prop]]</f>
        <v>#VALUE!</v>
      </c>
      <c r="L2961" t="e">
        <f>DW_Fact_CL_Pricing_Calculations_Report[[#This Row],[Prod_Freight_Class]]</f>
        <v>#VALUE!</v>
      </c>
      <c r="M2961" s="36" t="e">
        <f>DW_Fact_CL_Pricing_Calculations_Report[[#This Row],[Table_Load_Date]]</f>
        <v>#VALUE!</v>
      </c>
      <c r="N2961" t="e">
        <f>DW_Fact_CL_Pricing_Calculations_Report[[#This Row],[Company]]</f>
        <v>#VALUE!</v>
      </c>
      <c r="O2961" t="e">
        <f>DW_Fact_CL_Pricing_Calculations_Report[[#This Row],[InvTerminalWAC]]</f>
        <v>#VALUE!</v>
      </c>
      <c r="P2961" s="36" t="e">
        <f>DW_Fact_CL_Pricing_Calculations_Report[[#This Row],[Table_Load_Date]]</f>
        <v>#VALUE!</v>
      </c>
      <c r="Q2961" t="e">
        <f>DW_Fact_CL_Pricing_Calculations_Report[[#This Row],[Prod_Freight_Class]]</f>
        <v>#VALUE!</v>
      </c>
      <c r="R2961" t="e">
        <f>DW_Fact_CL_Pricing_Calculations_Report[[#This Row],[ReplacementCost]]</f>
        <v>#VALUE!</v>
      </c>
      <c r="S2961" t="e">
        <f>DW_Fact_CL_Pricing_Calculations_Report[[#This Row],[RegionWeightedAverageCost]]</f>
        <v>#VALUE!</v>
      </c>
      <c r="T2961" t="e">
        <f>DW_Fact_CL_Pricing_Calculations_Report[[#This Row],[Prop]]</f>
        <v>#VALUE!</v>
      </c>
      <c r="U2961" t="e">
        <f>DW_Fact_CL_Pricing_Calculations_Report[[#This Row],[CardlockSiteCost]]</f>
        <v>#VALUE!</v>
      </c>
      <c r="V2961" t="e">
        <f>DW_Fact_CL_Pricing_Calculations_Report[[#This Row],[NewCardlockSiteCost]]</f>
        <v>#VALUE!</v>
      </c>
      <c r="W2961" t="e">
        <f>DW_Fact_CL_Pricing_Calculations_Report[[#This Row],[Prod_ID]]</f>
        <v>#VALUE!</v>
      </c>
    </row>
    <row r="2962" spans="1:23" x14ac:dyDescent="0.25">
      <c r="A2962">
        <f>'Azure Calculations'!F2460</f>
        <v>0</v>
      </c>
      <c r="B2962" t="e">
        <f>DW_Fact_CL_Pricing_Calculations_Report[[#This Row],[Prod_ID]]</f>
        <v>#VALUE!</v>
      </c>
      <c r="C2962" t="e">
        <f>DW_Fact_CL_Pricing_Calculations_Report[[#This Row],[Vend_ID]]</f>
        <v>#VALUE!</v>
      </c>
      <c r="D2962" t="e">
        <f>DW_Fact_CL_Pricing_Calculations_Report[[#This Row],[CardlockSiteCost_WPROP]]</f>
        <v>#VALUE!</v>
      </c>
      <c r="E2962" t="e">
        <f>DW_Fact_CL_Pricing_Calculations_Report[[#This Row],[NewCardlockSiteCost]]</f>
        <v>#VALUE!</v>
      </c>
      <c r="F2962" t="e">
        <f>DW_Fact_CL_Pricing_Calculations_Report[[#This Row],[Change]]</f>
        <v>#VALUE!</v>
      </c>
      <c r="G2962" t="e">
        <f>DW_Fact_CL_Pricing_Calculations_Report[[#This Row],[FuelPricesDtl_Price]]</f>
        <v>#VALUE!</v>
      </c>
      <c r="H2962" t="e">
        <f>DW_Fact_CL_Pricing_Calculations_Report[[#This Row],[NewTable1]]</f>
        <v>#VALUE!</v>
      </c>
      <c r="I2962" t="e">
        <f>DW_Fact_CL_Pricing_Calculations_Report[[#This Row],[Tax]]</f>
        <v>#VALUE!</v>
      </c>
      <c r="J2962" t="e">
        <f>DW_Fact_CL_Pricing_Calculations_Report[[#This Row],[NewTable1wTax]]</f>
        <v>#VALUE!</v>
      </c>
      <c r="K2962" t="e">
        <f>DW_Fact_CL_Pricing_Calculations_Report[[#This Row],[Prop]]</f>
        <v>#VALUE!</v>
      </c>
      <c r="L2962" t="e">
        <f>DW_Fact_CL_Pricing_Calculations_Report[[#This Row],[Prod_Freight_Class]]</f>
        <v>#VALUE!</v>
      </c>
      <c r="M2962" s="36" t="e">
        <f>DW_Fact_CL_Pricing_Calculations_Report[[#This Row],[Table_Load_Date]]</f>
        <v>#VALUE!</v>
      </c>
      <c r="N2962" t="e">
        <f>DW_Fact_CL_Pricing_Calculations_Report[[#This Row],[Company]]</f>
        <v>#VALUE!</v>
      </c>
      <c r="O2962" t="e">
        <f>DW_Fact_CL_Pricing_Calculations_Report[[#This Row],[InvTerminalWAC]]</f>
        <v>#VALUE!</v>
      </c>
      <c r="P2962" s="36" t="e">
        <f>DW_Fact_CL_Pricing_Calculations_Report[[#This Row],[Table_Load_Date]]</f>
        <v>#VALUE!</v>
      </c>
      <c r="Q2962" t="e">
        <f>DW_Fact_CL_Pricing_Calculations_Report[[#This Row],[Prod_Freight_Class]]</f>
        <v>#VALUE!</v>
      </c>
      <c r="R2962" t="e">
        <f>DW_Fact_CL_Pricing_Calculations_Report[[#This Row],[ReplacementCost]]</f>
        <v>#VALUE!</v>
      </c>
      <c r="S2962" t="e">
        <f>DW_Fact_CL_Pricing_Calculations_Report[[#This Row],[RegionWeightedAverageCost]]</f>
        <v>#VALUE!</v>
      </c>
      <c r="T2962" t="e">
        <f>DW_Fact_CL_Pricing_Calculations_Report[[#This Row],[Prop]]</f>
        <v>#VALUE!</v>
      </c>
      <c r="U2962" t="e">
        <f>DW_Fact_CL_Pricing_Calculations_Report[[#This Row],[CardlockSiteCost]]</f>
        <v>#VALUE!</v>
      </c>
      <c r="V2962" t="e">
        <f>DW_Fact_CL_Pricing_Calculations_Report[[#This Row],[NewCardlockSiteCost]]</f>
        <v>#VALUE!</v>
      </c>
      <c r="W2962" t="e">
        <f>DW_Fact_CL_Pricing_Calculations_Report[[#This Row],[Prod_ID]]</f>
        <v>#VALUE!</v>
      </c>
    </row>
    <row r="2963" spans="1:23" x14ac:dyDescent="0.25">
      <c r="A2963">
        <f>'Azure Calculations'!F2461</f>
        <v>0</v>
      </c>
      <c r="B2963" t="e">
        <f>DW_Fact_CL_Pricing_Calculations_Report[[#This Row],[Prod_ID]]</f>
        <v>#VALUE!</v>
      </c>
      <c r="C2963" t="e">
        <f>DW_Fact_CL_Pricing_Calculations_Report[[#This Row],[Vend_ID]]</f>
        <v>#VALUE!</v>
      </c>
      <c r="D2963" t="e">
        <f>DW_Fact_CL_Pricing_Calculations_Report[[#This Row],[CardlockSiteCost_WPROP]]</f>
        <v>#VALUE!</v>
      </c>
      <c r="E2963" t="e">
        <f>DW_Fact_CL_Pricing_Calculations_Report[[#This Row],[NewCardlockSiteCost]]</f>
        <v>#VALUE!</v>
      </c>
      <c r="F2963" t="e">
        <f>DW_Fact_CL_Pricing_Calculations_Report[[#This Row],[Change]]</f>
        <v>#VALUE!</v>
      </c>
      <c r="G2963" t="e">
        <f>DW_Fact_CL_Pricing_Calculations_Report[[#This Row],[FuelPricesDtl_Price]]</f>
        <v>#VALUE!</v>
      </c>
      <c r="H2963" t="e">
        <f>DW_Fact_CL_Pricing_Calculations_Report[[#This Row],[NewTable1]]</f>
        <v>#VALUE!</v>
      </c>
      <c r="I2963" t="e">
        <f>DW_Fact_CL_Pricing_Calculations_Report[[#This Row],[Tax]]</f>
        <v>#VALUE!</v>
      </c>
      <c r="J2963" t="e">
        <f>DW_Fact_CL_Pricing_Calculations_Report[[#This Row],[NewTable1wTax]]</f>
        <v>#VALUE!</v>
      </c>
      <c r="K2963" t="e">
        <f>DW_Fact_CL_Pricing_Calculations_Report[[#This Row],[Prop]]</f>
        <v>#VALUE!</v>
      </c>
      <c r="L2963" t="e">
        <f>DW_Fact_CL_Pricing_Calculations_Report[[#This Row],[Prod_Freight_Class]]</f>
        <v>#VALUE!</v>
      </c>
      <c r="M2963" s="36" t="e">
        <f>DW_Fact_CL_Pricing_Calculations_Report[[#This Row],[Table_Load_Date]]</f>
        <v>#VALUE!</v>
      </c>
      <c r="N2963" t="e">
        <f>DW_Fact_CL_Pricing_Calculations_Report[[#This Row],[Company]]</f>
        <v>#VALUE!</v>
      </c>
      <c r="O2963" t="e">
        <f>DW_Fact_CL_Pricing_Calculations_Report[[#This Row],[InvTerminalWAC]]</f>
        <v>#VALUE!</v>
      </c>
      <c r="P2963" s="36" t="e">
        <f>DW_Fact_CL_Pricing_Calculations_Report[[#This Row],[Table_Load_Date]]</f>
        <v>#VALUE!</v>
      </c>
      <c r="Q2963" t="e">
        <f>DW_Fact_CL_Pricing_Calculations_Report[[#This Row],[Prod_Freight_Class]]</f>
        <v>#VALUE!</v>
      </c>
      <c r="R2963" t="e">
        <f>DW_Fact_CL_Pricing_Calculations_Report[[#This Row],[ReplacementCost]]</f>
        <v>#VALUE!</v>
      </c>
      <c r="S2963" t="e">
        <f>DW_Fact_CL_Pricing_Calculations_Report[[#This Row],[RegionWeightedAverageCost]]</f>
        <v>#VALUE!</v>
      </c>
      <c r="T2963" t="e">
        <f>DW_Fact_CL_Pricing_Calculations_Report[[#This Row],[Prop]]</f>
        <v>#VALUE!</v>
      </c>
      <c r="U2963" t="e">
        <f>DW_Fact_CL_Pricing_Calculations_Report[[#This Row],[CardlockSiteCost]]</f>
        <v>#VALUE!</v>
      </c>
      <c r="V2963" t="e">
        <f>DW_Fact_CL_Pricing_Calculations_Report[[#This Row],[NewCardlockSiteCost]]</f>
        <v>#VALUE!</v>
      </c>
      <c r="W2963" t="e">
        <f>DW_Fact_CL_Pricing_Calculations_Report[[#This Row],[Prod_ID]]</f>
        <v>#VALUE!</v>
      </c>
    </row>
    <row r="2964" spans="1:23" x14ac:dyDescent="0.25">
      <c r="A2964">
        <f>'Azure Calculations'!F2462</f>
        <v>0</v>
      </c>
      <c r="B2964" t="e">
        <f>DW_Fact_CL_Pricing_Calculations_Report[[#This Row],[Prod_ID]]</f>
        <v>#VALUE!</v>
      </c>
      <c r="C2964" t="e">
        <f>DW_Fact_CL_Pricing_Calculations_Report[[#This Row],[Vend_ID]]</f>
        <v>#VALUE!</v>
      </c>
      <c r="D2964" t="e">
        <f>DW_Fact_CL_Pricing_Calculations_Report[[#This Row],[CardlockSiteCost_WPROP]]</f>
        <v>#VALUE!</v>
      </c>
      <c r="E2964" t="e">
        <f>DW_Fact_CL_Pricing_Calculations_Report[[#This Row],[NewCardlockSiteCost]]</f>
        <v>#VALUE!</v>
      </c>
      <c r="F2964" t="e">
        <f>DW_Fact_CL_Pricing_Calculations_Report[[#This Row],[Change]]</f>
        <v>#VALUE!</v>
      </c>
      <c r="G2964" t="e">
        <f>DW_Fact_CL_Pricing_Calculations_Report[[#This Row],[FuelPricesDtl_Price]]</f>
        <v>#VALUE!</v>
      </c>
      <c r="H2964" t="e">
        <f>DW_Fact_CL_Pricing_Calculations_Report[[#This Row],[NewTable1]]</f>
        <v>#VALUE!</v>
      </c>
      <c r="I2964" t="e">
        <f>DW_Fact_CL_Pricing_Calculations_Report[[#This Row],[Tax]]</f>
        <v>#VALUE!</v>
      </c>
      <c r="J2964" t="e">
        <f>DW_Fact_CL_Pricing_Calculations_Report[[#This Row],[NewTable1wTax]]</f>
        <v>#VALUE!</v>
      </c>
      <c r="K2964" t="e">
        <f>DW_Fact_CL_Pricing_Calculations_Report[[#This Row],[Prop]]</f>
        <v>#VALUE!</v>
      </c>
      <c r="L2964" t="e">
        <f>DW_Fact_CL_Pricing_Calculations_Report[[#This Row],[Prod_Freight_Class]]</f>
        <v>#VALUE!</v>
      </c>
      <c r="M2964" s="36" t="e">
        <f>DW_Fact_CL_Pricing_Calculations_Report[[#This Row],[Table_Load_Date]]</f>
        <v>#VALUE!</v>
      </c>
      <c r="N2964" t="e">
        <f>DW_Fact_CL_Pricing_Calculations_Report[[#This Row],[Company]]</f>
        <v>#VALUE!</v>
      </c>
      <c r="O2964" t="e">
        <f>DW_Fact_CL_Pricing_Calculations_Report[[#This Row],[InvTerminalWAC]]</f>
        <v>#VALUE!</v>
      </c>
      <c r="P2964" s="36" t="e">
        <f>DW_Fact_CL_Pricing_Calculations_Report[[#This Row],[Table_Load_Date]]</f>
        <v>#VALUE!</v>
      </c>
      <c r="Q2964" t="e">
        <f>DW_Fact_CL_Pricing_Calculations_Report[[#This Row],[Prod_Freight_Class]]</f>
        <v>#VALUE!</v>
      </c>
      <c r="R2964" t="e">
        <f>DW_Fact_CL_Pricing_Calculations_Report[[#This Row],[ReplacementCost]]</f>
        <v>#VALUE!</v>
      </c>
      <c r="S2964" t="e">
        <f>DW_Fact_CL_Pricing_Calculations_Report[[#This Row],[RegionWeightedAverageCost]]</f>
        <v>#VALUE!</v>
      </c>
      <c r="T2964" t="e">
        <f>DW_Fact_CL_Pricing_Calculations_Report[[#This Row],[Prop]]</f>
        <v>#VALUE!</v>
      </c>
      <c r="U2964" t="e">
        <f>DW_Fact_CL_Pricing_Calculations_Report[[#This Row],[CardlockSiteCost]]</f>
        <v>#VALUE!</v>
      </c>
      <c r="V2964" t="e">
        <f>DW_Fact_CL_Pricing_Calculations_Report[[#This Row],[NewCardlockSiteCost]]</f>
        <v>#VALUE!</v>
      </c>
      <c r="W2964" t="e">
        <f>DW_Fact_CL_Pricing_Calculations_Report[[#This Row],[Prod_ID]]</f>
        <v>#VALUE!</v>
      </c>
    </row>
    <row r="2965" spans="1:23" x14ac:dyDescent="0.25">
      <c r="A2965">
        <f>'Azure Calculations'!F2463</f>
        <v>0</v>
      </c>
      <c r="B2965" t="e">
        <f>DW_Fact_CL_Pricing_Calculations_Report[[#This Row],[Prod_ID]]</f>
        <v>#VALUE!</v>
      </c>
      <c r="C2965" t="e">
        <f>DW_Fact_CL_Pricing_Calculations_Report[[#This Row],[Vend_ID]]</f>
        <v>#VALUE!</v>
      </c>
      <c r="D2965" t="e">
        <f>DW_Fact_CL_Pricing_Calculations_Report[[#This Row],[CardlockSiteCost_WPROP]]</f>
        <v>#VALUE!</v>
      </c>
      <c r="E2965" t="e">
        <f>DW_Fact_CL_Pricing_Calculations_Report[[#This Row],[NewCardlockSiteCost]]</f>
        <v>#VALUE!</v>
      </c>
      <c r="F2965" t="e">
        <f>DW_Fact_CL_Pricing_Calculations_Report[[#This Row],[Change]]</f>
        <v>#VALUE!</v>
      </c>
      <c r="G2965" t="e">
        <f>DW_Fact_CL_Pricing_Calculations_Report[[#This Row],[FuelPricesDtl_Price]]</f>
        <v>#VALUE!</v>
      </c>
      <c r="H2965" t="e">
        <f>DW_Fact_CL_Pricing_Calculations_Report[[#This Row],[NewTable1]]</f>
        <v>#VALUE!</v>
      </c>
      <c r="I2965" t="e">
        <f>DW_Fact_CL_Pricing_Calculations_Report[[#This Row],[Tax]]</f>
        <v>#VALUE!</v>
      </c>
      <c r="J2965" t="e">
        <f>DW_Fact_CL_Pricing_Calculations_Report[[#This Row],[NewTable1wTax]]</f>
        <v>#VALUE!</v>
      </c>
      <c r="K2965" t="e">
        <f>DW_Fact_CL_Pricing_Calculations_Report[[#This Row],[Prop]]</f>
        <v>#VALUE!</v>
      </c>
      <c r="L2965" t="e">
        <f>DW_Fact_CL_Pricing_Calculations_Report[[#This Row],[Prod_Freight_Class]]</f>
        <v>#VALUE!</v>
      </c>
      <c r="M2965" s="36" t="e">
        <f>DW_Fact_CL_Pricing_Calculations_Report[[#This Row],[Table_Load_Date]]</f>
        <v>#VALUE!</v>
      </c>
      <c r="N2965" t="e">
        <f>DW_Fact_CL_Pricing_Calculations_Report[[#This Row],[Company]]</f>
        <v>#VALUE!</v>
      </c>
      <c r="O2965" t="e">
        <f>DW_Fact_CL_Pricing_Calculations_Report[[#This Row],[InvTerminalWAC]]</f>
        <v>#VALUE!</v>
      </c>
      <c r="P2965" s="36" t="e">
        <f>DW_Fact_CL_Pricing_Calculations_Report[[#This Row],[Table_Load_Date]]</f>
        <v>#VALUE!</v>
      </c>
      <c r="Q2965" t="e">
        <f>DW_Fact_CL_Pricing_Calculations_Report[[#This Row],[Prod_Freight_Class]]</f>
        <v>#VALUE!</v>
      </c>
      <c r="R2965" t="e">
        <f>DW_Fact_CL_Pricing_Calculations_Report[[#This Row],[ReplacementCost]]</f>
        <v>#VALUE!</v>
      </c>
      <c r="S2965" t="e">
        <f>DW_Fact_CL_Pricing_Calculations_Report[[#This Row],[RegionWeightedAverageCost]]</f>
        <v>#VALUE!</v>
      </c>
      <c r="T2965" t="e">
        <f>DW_Fact_CL_Pricing_Calculations_Report[[#This Row],[Prop]]</f>
        <v>#VALUE!</v>
      </c>
      <c r="U2965" t="e">
        <f>DW_Fact_CL_Pricing_Calculations_Report[[#This Row],[CardlockSiteCost]]</f>
        <v>#VALUE!</v>
      </c>
      <c r="V2965" t="e">
        <f>DW_Fact_CL_Pricing_Calculations_Report[[#This Row],[NewCardlockSiteCost]]</f>
        <v>#VALUE!</v>
      </c>
      <c r="W2965" t="e">
        <f>DW_Fact_CL_Pricing_Calculations_Report[[#This Row],[Prod_ID]]</f>
        <v>#VALUE!</v>
      </c>
    </row>
    <row r="2966" spans="1:23" x14ac:dyDescent="0.25">
      <c r="A2966">
        <f>'Azure Calculations'!F2464</f>
        <v>0</v>
      </c>
      <c r="B2966" t="e">
        <f>DW_Fact_CL_Pricing_Calculations_Report[[#This Row],[Prod_ID]]</f>
        <v>#VALUE!</v>
      </c>
      <c r="C2966" t="e">
        <f>DW_Fact_CL_Pricing_Calculations_Report[[#This Row],[Vend_ID]]</f>
        <v>#VALUE!</v>
      </c>
      <c r="D2966" t="e">
        <f>DW_Fact_CL_Pricing_Calculations_Report[[#This Row],[CardlockSiteCost_WPROP]]</f>
        <v>#VALUE!</v>
      </c>
      <c r="E2966" t="e">
        <f>DW_Fact_CL_Pricing_Calculations_Report[[#This Row],[NewCardlockSiteCost]]</f>
        <v>#VALUE!</v>
      </c>
      <c r="F2966" t="e">
        <f>DW_Fact_CL_Pricing_Calculations_Report[[#This Row],[Change]]</f>
        <v>#VALUE!</v>
      </c>
      <c r="G2966" t="e">
        <f>DW_Fact_CL_Pricing_Calculations_Report[[#This Row],[FuelPricesDtl_Price]]</f>
        <v>#VALUE!</v>
      </c>
      <c r="H2966" t="e">
        <f>DW_Fact_CL_Pricing_Calculations_Report[[#This Row],[NewTable1]]</f>
        <v>#VALUE!</v>
      </c>
      <c r="I2966" t="e">
        <f>DW_Fact_CL_Pricing_Calculations_Report[[#This Row],[Tax]]</f>
        <v>#VALUE!</v>
      </c>
      <c r="J2966" t="e">
        <f>DW_Fact_CL_Pricing_Calculations_Report[[#This Row],[NewTable1wTax]]</f>
        <v>#VALUE!</v>
      </c>
      <c r="K2966" t="e">
        <f>DW_Fact_CL_Pricing_Calculations_Report[[#This Row],[Prop]]</f>
        <v>#VALUE!</v>
      </c>
      <c r="L2966" t="e">
        <f>DW_Fact_CL_Pricing_Calculations_Report[[#This Row],[Prod_Freight_Class]]</f>
        <v>#VALUE!</v>
      </c>
      <c r="M2966" s="36" t="e">
        <f>DW_Fact_CL_Pricing_Calculations_Report[[#This Row],[Table_Load_Date]]</f>
        <v>#VALUE!</v>
      </c>
      <c r="N2966" t="e">
        <f>DW_Fact_CL_Pricing_Calculations_Report[[#This Row],[Company]]</f>
        <v>#VALUE!</v>
      </c>
      <c r="O2966" t="e">
        <f>DW_Fact_CL_Pricing_Calculations_Report[[#This Row],[InvTerminalWAC]]</f>
        <v>#VALUE!</v>
      </c>
      <c r="P2966" s="36" t="e">
        <f>DW_Fact_CL_Pricing_Calculations_Report[[#This Row],[Table_Load_Date]]</f>
        <v>#VALUE!</v>
      </c>
      <c r="Q2966" t="e">
        <f>DW_Fact_CL_Pricing_Calculations_Report[[#This Row],[Prod_Freight_Class]]</f>
        <v>#VALUE!</v>
      </c>
      <c r="R2966" t="e">
        <f>DW_Fact_CL_Pricing_Calculations_Report[[#This Row],[ReplacementCost]]</f>
        <v>#VALUE!</v>
      </c>
      <c r="S2966" t="e">
        <f>DW_Fact_CL_Pricing_Calculations_Report[[#This Row],[RegionWeightedAverageCost]]</f>
        <v>#VALUE!</v>
      </c>
      <c r="T2966" t="e">
        <f>DW_Fact_CL_Pricing_Calculations_Report[[#This Row],[Prop]]</f>
        <v>#VALUE!</v>
      </c>
      <c r="U2966" t="e">
        <f>DW_Fact_CL_Pricing_Calculations_Report[[#This Row],[CardlockSiteCost]]</f>
        <v>#VALUE!</v>
      </c>
      <c r="V2966" t="e">
        <f>DW_Fact_CL_Pricing_Calculations_Report[[#This Row],[NewCardlockSiteCost]]</f>
        <v>#VALUE!</v>
      </c>
      <c r="W2966" t="e">
        <f>DW_Fact_CL_Pricing_Calculations_Report[[#This Row],[Prod_ID]]</f>
        <v>#VALUE!</v>
      </c>
    </row>
    <row r="2967" spans="1:23" x14ac:dyDescent="0.25">
      <c r="A2967">
        <f>'Azure Calculations'!F2465</f>
        <v>0</v>
      </c>
      <c r="B2967" t="e">
        <f>DW_Fact_CL_Pricing_Calculations_Report[[#This Row],[Prod_ID]]</f>
        <v>#VALUE!</v>
      </c>
      <c r="C2967" t="e">
        <f>DW_Fact_CL_Pricing_Calculations_Report[[#This Row],[Vend_ID]]</f>
        <v>#VALUE!</v>
      </c>
      <c r="D2967" t="e">
        <f>DW_Fact_CL_Pricing_Calculations_Report[[#This Row],[CardlockSiteCost_WPROP]]</f>
        <v>#VALUE!</v>
      </c>
      <c r="E2967" t="e">
        <f>DW_Fact_CL_Pricing_Calculations_Report[[#This Row],[NewCardlockSiteCost]]</f>
        <v>#VALUE!</v>
      </c>
      <c r="F2967" t="e">
        <f>DW_Fact_CL_Pricing_Calculations_Report[[#This Row],[Change]]</f>
        <v>#VALUE!</v>
      </c>
      <c r="G2967" t="e">
        <f>DW_Fact_CL_Pricing_Calculations_Report[[#This Row],[FuelPricesDtl_Price]]</f>
        <v>#VALUE!</v>
      </c>
      <c r="H2967" t="e">
        <f>DW_Fact_CL_Pricing_Calculations_Report[[#This Row],[NewTable1]]</f>
        <v>#VALUE!</v>
      </c>
      <c r="I2967" t="e">
        <f>DW_Fact_CL_Pricing_Calculations_Report[[#This Row],[Tax]]</f>
        <v>#VALUE!</v>
      </c>
      <c r="J2967" t="e">
        <f>DW_Fact_CL_Pricing_Calculations_Report[[#This Row],[NewTable1wTax]]</f>
        <v>#VALUE!</v>
      </c>
      <c r="K2967" t="e">
        <f>DW_Fact_CL_Pricing_Calculations_Report[[#This Row],[Prop]]</f>
        <v>#VALUE!</v>
      </c>
      <c r="L2967" t="e">
        <f>DW_Fact_CL_Pricing_Calculations_Report[[#This Row],[Prod_Freight_Class]]</f>
        <v>#VALUE!</v>
      </c>
      <c r="M2967" s="36" t="e">
        <f>DW_Fact_CL_Pricing_Calculations_Report[[#This Row],[Table_Load_Date]]</f>
        <v>#VALUE!</v>
      </c>
      <c r="N2967" t="e">
        <f>DW_Fact_CL_Pricing_Calculations_Report[[#This Row],[Company]]</f>
        <v>#VALUE!</v>
      </c>
      <c r="O2967" t="e">
        <f>DW_Fact_CL_Pricing_Calculations_Report[[#This Row],[InvTerminalWAC]]</f>
        <v>#VALUE!</v>
      </c>
      <c r="P2967" s="36" t="e">
        <f>DW_Fact_CL_Pricing_Calculations_Report[[#This Row],[Table_Load_Date]]</f>
        <v>#VALUE!</v>
      </c>
      <c r="Q2967" t="e">
        <f>DW_Fact_CL_Pricing_Calculations_Report[[#This Row],[Prod_Freight_Class]]</f>
        <v>#VALUE!</v>
      </c>
      <c r="R2967" t="e">
        <f>DW_Fact_CL_Pricing_Calculations_Report[[#This Row],[ReplacementCost]]</f>
        <v>#VALUE!</v>
      </c>
      <c r="S2967" t="e">
        <f>DW_Fact_CL_Pricing_Calculations_Report[[#This Row],[RegionWeightedAverageCost]]</f>
        <v>#VALUE!</v>
      </c>
      <c r="T2967" t="e">
        <f>DW_Fact_CL_Pricing_Calculations_Report[[#This Row],[Prop]]</f>
        <v>#VALUE!</v>
      </c>
      <c r="U2967" t="e">
        <f>DW_Fact_CL_Pricing_Calculations_Report[[#This Row],[CardlockSiteCost]]</f>
        <v>#VALUE!</v>
      </c>
      <c r="V2967" t="e">
        <f>DW_Fact_CL_Pricing_Calculations_Report[[#This Row],[NewCardlockSiteCost]]</f>
        <v>#VALUE!</v>
      </c>
      <c r="W2967" t="e">
        <f>DW_Fact_CL_Pricing_Calculations_Report[[#This Row],[Prod_ID]]</f>
        <v>#VALUE!</v>
      </c>
    </row>
    <row r="2968" spans="1:23" x14ac:dyDescent="0.25">
      <c r="A2968">
        <f>'Azure Calculations'!F2466</f>
        <v>0</v>
      </c>
      <c r="B2968" t="e">
        <f>DW_Fact_CL_Pricing_Calculations_Report[[#This Row],[Prod_ID]]</f>
        <v>#VALUE!</v>
      </c>
      <c r="C2968" t="e">
        <f>DW_Fact_CL_Pricing_Calculations_Report[[#This Row],[Vend_ID]]</f>
        <v>#VALUE!</v>
      </c>
      <c r="D2968" t="e">
        <f>DW_Fact_CL_Pricing_Calculations_Report[[#This Row],[CardlockSiteCost_WPROP]]</f>
        <v>#VALUE!</v>
      </c>
      <c r="E2968" t="e">
        <f>DW_Fact_CL_Pricing_Calculations_Report[[#This Row],[NewCardlockSiteCost]]</f>
        <v>#VALUE!</v>
      </c>
      <c r="F2968" t="e">
        <f>DW_Fact_CL_Pricing_Calculations_Report[[#This Row],[Change]]</f>
        <v>#VALUE!</v>
      </c>
      <c r="G2968" t="e">
        <f>DW_Fact_CL_Pricing_Calculations_Report[[#This Row],[FuelPricesDtl_Price]]</f>
        <v>#VALUE!</v>
      </c>
      <c r="H2968" t="e">
        <f>DW_Fact_CL_Pricing_Calculations_Report[[#This Row],[NewTable1]]</f>
        <v>#VALUE!</v>
      </c>
      <c r="I2968" t="e">
        <f>DW_Fact_CL_Pricing_Calculations_Report[[#This Row],[Tax]]</f>
        <v>#VALUE!</v>
      </c>
      <c r="J2968" t="e">
        <f>DW_Fact_CL_Pricing_Calculations_Report[[#This Row],[NewTable1wTax]]</f>
        <v>#VALUE!</v>
      </c>
      <c r="K2968" t="e">
        <f>DW_Fact_CL_Pricing_Calculations_Report[[#This Row],[Prop]]</f>
        <v>#VALUE!</v>
      </c>
      <c r="L2968" t="e">
        <f>DW_Fact_CL_Pricing_Calculations_Report[[#This Row],[Prod_Freight_Class]]</f>
        <v>#VALUE!</v>
      </c>
      <c r="M2968" s="36" t="e">
        <f>DW_Fact_CL_Pricing_Calculations_Report[[#This Row],[Table_Load_Date]]</f>
        <v>#VALUE!</v>
      </c>
      <c r="N2968" t="e">
        <f>DW_Fact_CL_Pricing_Calculations_Report[[#This Row],[Company]]</f>
        <v>#VALUE!</v>
      </c>
      <c r="O2968" t="e">
        <f>DW_Fact_CL_Pricing_Calculations_Report[[#This Row],[InvTerminalWAC]]</f>
        <v>#VALUE!</v>
      </c>
      <c r="P2968" s="36" t="e">
        <f>DW_Fact_CL_Pricing_Calculations_Report[[#This Row],[Table_Load_Date]]</f>
        <v>#VALUE!</v>
      </c>
      <c r="Q2968" t="e">
        <f>DW_Fact_CL_Pricing_Calculations_Report[[#This Row],[Prod_Freight_Class]]</f>
        <v>#VALUE!</v>
      </c>
      <c r="R2968" t="e">
        <f>DW_Fact_CL_Pricing_Calculations_Report[[#This Row],[ReplacementCost]]</f>
        <v>#VALUE!</v>
      </c>
      <c r="S2968" t="e">
        <f>DW_Fact_CL_Pricing_Calculations_Report[[#This Row],[RegionWeightedAverageCost]]</f>
        <v>#VALUE!</v>
      </c>
      <c r="T2968" t="e">
        <f>DW_Fact_CL_Pricing_Calculations_Report[[#This Row],[Prop]]</f>
        <v>#VALUE!</v>
      </c>
      <c r="U2968" t="e">
        <f>DW_Fact_CL_Pricing_Calculations_Report[[#This Row],[CardlockSiteCost]]</f>
        <v>#VALUE!</v>
      </c>
      <c r="V2968" t="e">
        <f>DW_Fact_CL_Pricing_Calculations_Report[[#This Row],[NewCardlockSiteCost]]</f>
        <v>#VALUE!</v>
      </c>
      <c r="W2968" t="e">
        <f>DW_Fact_CL_Pricing_Calculations_Report[[#This Row],[Prod_ID]]</f>
        <v>#VALUE!</v>
      </c>
    </row>
    <row r="2969" spans="1:23" x14ac:dyDescent="0.25">
      <c r="A2969">
        <f>'Azure Calculations'!F2467</f>
        <v>0</v>
      </c>
      <c r="B2969" t="e">
        <f>DW_Fact_CL_Pricing_Calculations_Report[[#This Row],[Prod_ID]]</f>
        <v>#VALUE!</v>
      </c>
      <c r="C2969" t="e">
        <f>DW_Fact_CL_Pricing_Calculations_Report[[#This Row],[Vend_ID]]</f>
        <v>#VALUE!</v>
      </c>
      <c r="D2969" t="e">
        <f>DW_Fact_CL_Pricing_Calculations_Report[[#This Row],[CardlockSiteCost_WPROP]]</f>
        <v>#VALUE!</v>
      </c>
      <c r="E2969" t="e">
        <f>DW_Fact_CL_Pricing_Calculations_Report[[#This Row],[NewCardlockSiteCost]]</f>
        <v>#VALUE!</v>
      </c>
      <c r="F2969" t="e">
        <f>DW_Fact_CL_Pricing_Calculations_Report[[#This Row],[Change]]</f>
        <v>#VALUE!</v>
      </c>
      <c r="G2969" t="e">
        <f>DW_Fact_CL_Pricing_Calculations_Report[[#This Row],[FuelPricesDtl_Price]]</f>
        <v>#VALUE!</v>
      </c>
      <c r="H2969" t="e">
        <f>DW_Fact_CL_Pricing_Calculations_Report[[#This Row],[NewTable1]]</f>
        <v>#VALUE!</v>
      </c>
      <c r="I2969" t="e">
        <f>DW_Fact_CL_Pricing_Calculations_Report[[#This Row],[Tax]]</f>
        <v>#VALUE!</v>
      </c>
      <c r="J2969" t="e">
        <f>DW_Fact_CL_Pricing_Calculations_Report[[#This Row],[NewTable1wTax]]</f>
        <v>#VALUE!</v>
      </c>
      <c r="K2969" t="e">
        <f>DW_Fact_CL_Pricing_Calculations_Report[[#This Row],[Prop]]</f>
        <v>#VALUE!</v>
      </c>
      <c r="L2969" t="e">
        <f>DW_Fact_CL_Pricing_Calculations_Report[[#This Row],[Prod_Freight_Class]]</f>
        <v>#VALUE!</v>
      </c>
      <c r="M2969" s="36" t="e">
        <f>DW_Fact_CL_Pricing_Calculations_Report[[#This Row],[Table_Load_Date]]</f>
        <v>#VALUE!</v>
      </c>
      <c r="N2969" t="e">
        <f>DW_Fact_CL_Pricing_Calculations_Report[[#This Row],[Company]]</f>
        <v>#VALUE!</v>
      </c>
      <c r="O2969" t="e">
        <f>DW_Fact_CL_Pricing_Calculations_Report[[#This Row],[InvTerminalWAC]]</f>
        <v>#VALUE!</v>
      </c>
      <c r="P2969" s="36" t="e">
        <f>DW_Fact_CL_Pricing_Calculations_Report[[#This Row],[Table_Load_Date]]</f>
        <v>#VALUE!</v>
      </c>
      <c r="Q2969" t="e">
        <f>DW_Fact_CL_Pricing_Calculations_Report[[#This Row],[Prod_Freight_Class]]</f>
        <v>#VALUE!</v>
      </c>
      <c r="R2969" t="e">
        <f>DW_Fact_CL_Pricing_Calculations_Report[[#This Row],[ReplacementCost]]</f>
        <v>#VALUE!</v>
      </c>
      <c r="S2969" t="e">
        <f>DW_Fact_CL_Pricing_Calculations_Report[[#This Row],[RegionWeightedAverageCost]]</f>
        <v>#VALUE!</v>
      </c>
      <c r="T2969" t="e">
        <f>DW_Fact_CL_Pricing_Calculations_Report[[#This Row],[Prop]]</f>
        <v>#VALUE!</v>
      </c>
      <c r="U2969" t="e">
        <f>DW_Fact_CL_Pricing_Calculations_Report[[#This Row],[CardlockSiteCost]]</f>
        <v>#VALUE!</v>
      </c>
      <c r="V2969" t="e">
        <f>DW_Fact_CL_Pricing_Calculations_Report[[#This Row],[NewCardlockSiteCost]]</f>
        <v>#VALUE!</v>
      </c>
      <c r="W2969" t="e">
        <f>DW_Fact_CL_Pricing_Calculations_Report[[#This Row],[Prod_ID]]</f>
        <v>#VALUE!</v>
      </c>
    </row>
    <row r="2970" spans="1:23" x14ac:dyDescent="0.25">
      <c r="A2970">
        <f>'Azure Calculations'!F2468</f>
        <v>0</v>
      </c>
      <c r="B2970" t="e">
        <f>DW_Fact_CL_Pricing_Calculations_Report[[#This Row],[Prod_ID]]</f>
        <v>#VALUE!</v>
      </c>
      <c r="C2970" t="e">
        <f>DW_Fact_CL_Pricing_Calculations_Report[[#This Row],[Vend_ID]]</f>
        <v>#VALUE!</v>
      </c>
      <c r="D2970" t="e">
        <f>DW_Fact_CL_Pricing_Calculations_Report[[#This Row],[CardlockSiteCost_WPROP]]</f>
        <v>#VALUE!</v>
      </c>
      <c r="E2970" t="e">
        <f>DW_Fact_CL_Pricing_Calculations_Report[[#This Row],[NewCardlockSiteCost]]</f>
        <v>#VALUE!</v>
      </c>
      <c r="F2970" t="e">
        <f>DW_Fact_CL_Pricing_Calculations_Report[[#This Row],[Change]]</f>
        <v>#VALUE!</v>
      </c>
      <c r="G2970" t="e">
        <f>DW_Fact_CL_Pricing_Calculations_Report[[#This Row],[FuelPricesDtl_Price]]</f>
        <v>#VALUE!</v>
      </c>
      <c r="H2970" t="e">
        <f>DW_Fact_CL_Pricing_Calculations_Report[[#This Row],[NewTable1]]</f>
        <v>#VALUE!</v>
      </c>
      <c r="I2970" t="e">
        <f>DW_Fact_CL_Pricing_Calculations_Report[[#This Row],[Tax]]</f>
        <v>#VALUE!</v>
      </c>
      <c r="J2970" t="e">
        <f>DW_Fact_CL_Pricing_Calculations_Report[[#This Row],[NewTable1wTax]]</f>
        <v>#VALUE!</v>
      </c>
      <c r="K2970" t="e">
        <f>DW_Fact_CL_Pricing_Calculations_Report[[#This Row],[Prop]]</f>
        <v>#VALUE!</v>
      </c>
      <c r="L2970" t="e">
        <f>DW_Fact_CL_Pricing_Calculations_Report[[#This Row],[Prod_Freight_Class]]</f>
        <v>#VALUE!</v>
      </c>
      <c r="M2970" s="36" t="e">
        <f>DW_Fact_CL_Pricing_Calculations_Report[[#This Row],[Table_Load_Date]]</f>
        <v>#VALUE!</v>
      </c>
      <c r="N2970" t="e">
        <f>DW_Fact_CL_Pricing_Calculations_Report[[#This Row],[Company]]</f>
        <v>#VALUE!</v>
      </c>
      <c r="O2970" t="e">
        <f>DW_Fact_CL_Pricing_Calculations_Report[[#This Row],[InvTerminalWAC]]</f>
        <v>#VALUE!</v>
      </c>
      <c r="P2970" s="36" t="e">
        <f>DW_Fact_CL_Pricing_Calculations_Report[[#This Row],[Table_Load_Date]]</f>
        <v>#VALUE!</v>
      </c>
      <c r="Q2970" t="e">
        <f>DW_Fact_CL_Pricing_Calculations_Report[[#This Row],[Prod_Freight_Class]]</f>
        <v>#VALUE!</v>
      </c>
      <c r="R2970" t="e">
        <f>DW_Fact_CL_Pricing_Calculations_Report[[#This Row],[ReplacementCost]]</f>
        <v>#VALUE!</v>
      </c>
      <c r="S2970" t="e">
        <f>DW_Fact_CL_Pricing_Calculations_Report[[#This Row],[RegionWeightedAverageCost]]</f>
        <v>#VALUE!</v>
      </c>
      <c r="T2970" t="e">
        <f>DW_Fact_CL_Pricing_Calculations_Report[[#This Row],[Prop]]</f>
        <v>#VALUE!</v>
      </c>
      <c r="U2970" t="e">
        <f>DW_Fact_CL_Pricing_Calculations_Report[[#This Row],[CardlockSiteCost]]</f>
        <v>#VALUE!</v>
      </c>
      <c r="V2970" t="e">
        <f>DW_Fact_CL_Pricing_Calculations_Report[[#This Row],[NewCardlockSiteCost]]</f>
        <v>#VALUE!</v>
      </c>
      <c r="W2970" t="e">
        <f>DW_Fact_CL_Pricing_Calculations_Report[[#This Row],[Prod_ID]]</f>
        <v>#VALUE!</v>
      </c>
    </row>
    <row r="2971" spans="1:23" x14ac:dyDescent="0.25">
      <c r="A2971">
        <f>'Azure Calculations'!F2469</f>
        <v>0</v>
      </c>
      <c r="B2971" t="e">
        <f>DW_Fact_CL_Pricing_Calculations_Report[[#This Row],[Prod_ID]]</f>
        <v>#VALUE!</v>
      </c>
      <c r="C2971" t="e">
        <f>DW_Fact_CL_Pricing_Calculations_Report[[#This Row],[Vend_ID]]</f>
        <v>#VALUE!</v>
      </c>
      <c r="D2971" t="e">
        <f>DW_Fact_CL_Pricing_Calculations_Report[[#This Row],[CardlockSiteCost_WPROP]]</f>
        <v>#VALUE!</v>
      </c>
      <c r="E2971" t="e">
        <f>DW_Fact_CL_Pricing_Calculations_Report[[#This Row],[NewCardlockSiteCost]]</f>
        <v>#VALUE!</v>
      </c>
      <c r="F2971" t="e">
        <f>DW_Fact_CL_Pricing_Calculations_Report[[#This Row],[Change]]</f>
        <v>#VALUE!</v>
      </c>
      <c r="G2971" t="e">
        <f>DW_Fact_CL_Pricing_Calculations_Report[[#This Row],[FuelPricesDtl_Price]]</f>
        <v>#VALUE!</v>
      </c>
      <c r="H2971" t="e">
        <f>DW_Fact_CL_Pricing_Calculations_Report[[#This Row],[NewTable1]]</f>
        <v>#VALUE!</v>
      </c>
      <c r="I2971" t="e">
        <f>DW_Fact_CL_Pricing_Calculations_Report[[#This Row],[Tax]]</f>
        <v>#VALUE!</v>
      </c>
      <c r="J2971" t="e">
        <f>DW_Fact_CL_Pricing_Calculations_Report[[#This Row],[NewTable1wTax]]</f>
        <v>#VALUE!</v>
      </c>
      <c r="K2971" t="e">
        <f>DW_Fact_CL_Pricing_Calculations_Report[[#This Row],[Prop]]</f>
        <v>#VALUE!</v>
      </c>
      <c r="L2971" t="e">
        <f>DW_Fact_CL_Pricing_Calculations_Report[[#This Row],[Prod_Freight_Class]]</f>
        <v>#VALUE!</v>
      </c>
      <c r="M2971" s="36" t="e">
        <f>DW_Fact_CL_Pricing_Calculations_Report[[#This Row],[Table_Load_Date]]</f>
        <v>#VALUE!</v>
      </c>
      <c r="N2971" t="e">
        <f>DW_Fact_CL_Pricing_Calculations_Report[[#This Row],[Company]]</f>
        <v>#VALUE!</v>
      </c>
      <c r="O2971" t="e">
        <f>DW_Fact_CL_Pricing_Calculations_Report[[#This Row],[InvTerminalWAC]]</f>
        <v>#VALUE!</v>
      </c>
      <c r="P2971" s="36" t="e">
        <f>DW_Fact_CL_Pricing_Calculations_Report[[#This Row],[Table_Load_Date]]</f>
        <v>#VALUE!</v>
      </c>
      <c r="Q2971" t="e">
        <f>DW_Fact_CL_Pricing_Calculations_Report[[#This Row],[Prod_Freight_Class]]</f>
        <v>#VALUE!</v>
      </c>
      <c r="R2971" t="e">
        <f>DW_Fact_CL_Pricing_Calculations_Report[[#This Row],[ReplacementCost]]</f>
        <v>#VALUE!</v>
      </c>
      <c r="S2971" t="e">
        <f>DW_Fact_CL_Pricing_Calculations_Report[[#This Row],[RegionWeightedAverageCost]]</f>
        <v>#VALUE!</v>
      </c>
      <c r="T2971" t="e">
        <f>DW_Fact_CL_Pricing_Calculations_Report[[#This Row],[Prop]]</f>
        <v>#VALUE!</v>
      </c>
      <c r="U2971" t="e">
        <f>DW_Fact_CL_Pricing_Calculations_Report[[#This Row],[CardlockSiteCost]]</f>
        <v>#VALUE!</v>
      </c>
      <c r="V2971" t="e">
        <f>DW_Fact_CL_Pricing_Calculations_Report[[#This Row],[NewCardlockSiteCost]]</f>
        <v>#VALUE!</v>
      </c>
      <c r="W2971" t="e">
        <f>DW_Fact_CL_Pricing_Calculations_Report[[#This Row],[Prod_ID]]</f>
        <v>#VALUE!</v>
      </c>
    </row>
    <row r="2972" spans="1:23" x14ac:dyDescent="0.25">
      <c r="A2972">
        <f>'Azure Calculations'!F2470</f>
        <v>0</v>
      </c>
      <c r="B2972" t="e">
        <f>DW_Fact_CL_Pricing_Calculations_Report[[#This Row],[Prod_ID]]</f>
        <v>#VALUE!</v>
      </c>
      <c r="C2972" t="e">
        <f>DW_Fact_CL_Pricing_Calculations_Report[[#This Row],[Vend_ID]]</f>
        <v>#VALUE!</v>
      </c>
      <c r="D2972" t="e">
        <f>DW_Fact_CL_Pricing_Calculations_Report[[#This Row],[CardlockSiteCost_WPROP]]</f>
        <v>#VALUE!</v>
      </c>
      <c r="E2972" t="e">
        <f>DW_Fact_CL_Pricing_Calculations_Report[[#This Row],[NewCardlockSiteCost]]</f>
        <v>#VALUE!</v>
      </c>
      <c r="F2972" t="e">
        <f>DW_Fact_CL_Pricing_Calculations_Report[[#This Row],[Change]]</f>
        <v>#VALUE!</v>
      </c>
      <c r="G2972" t="e">
        <f>DW_Fact_CL_Pricing_Calculations_Report[[#This Row],[FuelPricesDtl_Price]]</f>
        <v>#VALUE!</v>
      </c>
      <c r="H2972" t="e">
        <f>DW_Fact_CL_Pricing_Calculations_Report[[#This Row],[NewTable1]]</f>
        <v>#VALUE!</v>
      </c>
      <c r="I2972" t="e">
        <f>DW_Fact_CL_Pricing_Calculations_Report[[#This Row],[Tax]]</f>
        <v>#VALUE!</v>
      </c>
      <c r="J2972" t="e">
        <f>DW_Fact_CL_Pricing_Calculations_Report[[#This Row],[NewTable1wTax]]</f>
        <v>#VALUE!</v>
      </c>
      <c r="K2972" t="e">
        <f>DW_Fact_CL_Pricing_Calculations_Report[[#This Row],[Prop]]</f>
        <v>#VALUE!</v>
      </c>
      <c r="L2972" t="e">
        <f>DW_Fact_CL_Pricing_Calculations_Report[[#This Row],[Prod_Freight_Class]]</f>
        <v>#VALUE!</v>
      </c>
      <c r="M2972" s="36" t="e">
        <f>DW_Fact_CL_Pricing_Calculations_Report[[#This Row],[Table_Load_Date]]</f>
        <v>#VALUE!</v>
      </c>
      <c r="N2972" t="e">
        <f>DW_Fact_CL_Pricing_Calculations_Report[[#This Row],[Company]]</f>
        <v>#VALUE!</v>
      </c>
      <c r="O2972" t="e">
        <f>DW_Fact_CL_Pricing_Calculations_Report[[#This Row],[InvTerminalWAC]]</f>
        <v>#VALUE!</v>
      </c>
      <c r="P2972" s="36" t="e">
        <f>DW_Fact_CL_Pricing_Calculations_Report[[#This Row],[Table_Load_Date]]</f>
        <v>#VALUE!</v>
      </c>
      <c r="Q2972" t="e">
        <f>DW_Fact_CL_Pricing_Calculations_Report[[#This Row],[Prod_Freight_Class]]</f>
        <v>#VALUE!</v>
      </c>
      <c r="R2972" t="e">
        <f>DW_Fact_CL_Pricing_Calculations_Report[[#This Row],[ReplacementCost]]</f>
        <v>#VALUE!</v>
      </c>
      <c r="S2972" t="e">
        <f>DW_Fact_CL_Pricing_Calculations_Report[[#This Row],[RegionWeightedAverageCost]]</f>
        <v>#VALUE!</v>
      </c>
      <c r="T2972" t="e">
        <f>DW_Fact_CL_Pricing_Calculations_Report[[#This Row],[Prop]]</f>
        <v>#VALUE!</v>
      </c>
      <c r="U2972" t="e">
        <f>DW_Fact_CL_Pricing_Calculations_Report[[#This Row],[CardlockSiteCost]]</f>
        <v>#VALUE!</v>
      </c>
      <c r="V2972" t="e">
        <f>DW_Fact_CL_Pricing_Calculations_Report[[#This Row],[NewCardlockSiteCost]]</f>
        <v>#VALUE!</v>
      </c>
      <c r="W2972" t="e">
        <f>DW_Fact_CL_Pricing_Calculations_Report[[#This Row],[Prod_ID]]</f>
        <v>#VALUE!</v>
      </c>
    </row>
    <row r="2973" spans="1:23" x14ac:dyDescent="0.25">
      <c r="A2973">
        <f>'Azure Calculations'!F2471</f>
        <v>0</v>
      </c>
      <c r="B2973" t="e">
        <f>DW_Fact_CL_Pricing_Calculations_Report[[#This Row],[Prod_ID]]</f>
        <v>#VALUE!</v>
      </c>
      <c r="C2973" t="e">
        <f>DW_Fact_CL_Pricing_Calculations_Report[[#This Row],[Vend_ID]]</f>
        <v>#VALUE!</v>
      </c>
      <c r="D2973" t="e">
        <f>DW_Fact_CL_Pricing_Calculations_Report[[#This Row],[CardlockSiteCost_WPROP]]</f>
        <v>#VALUE!</v>
      </c>
      <c r="E2973" t="e">
        <f>DW_Fact_CL_Pricing_Calculations_Report[[#This Row],[NewCardlockSiteCost]]</f>
        <v>#VALUE!</v>
      </c>
      <c r="F2973" t="e">
        <f>DW_Fact_CL_Pricing_Calculations_Report[[#This Row],[Change]]</f>
        <v>#VALUE!</v>
      </c>
      <c r="G2973" t="e">
        <f>DW_Fact_CL_Pricing_Calculations_Report[[#This Row],[FuelPricesDtl_Price]]</f>
        <v>#VALUE!</v>
      </c>
      <c r="H2973" t="e">
        <f>DW_Fact_CL_Pricing_Calculations_Report[[#This Row],[NewTable1]]</f>
        <v>#VALUE!</v>
      </c>
      <c r="I2973" t="e">
        <f>DW_Fact_CL_Pricing_Calculations_Report[[#This Row],[Tax]]</f>
        <v>#VALUE!</v>
      </c>
      <c r="J2973" t="e">
        <f>DW_Fact_CL_Pricing_Calculations_Report[[#This Row],[NewTable1wTax]]</f>
        <v>#VALUE!</v>
      </c>
      <c r="K2973" t="e">
        <f>DW_Fact_CL_Pricing_Calculations_Report[[#This Row],[Prop]]</f>
        <v>#VALUE!</v>
      </c>
      <c r="L2973" t="e">
        <f>DW_Fact_CL_Pricing_Calculations_Report[[#This Row],[Prod_Freight_Class]]</f>
        <v>#VALUE!</v>
      </c>
      <c r="M2973" s="36" t="e">
        <f>DW_Fact_CL_Pricing_Calculations_Report[[#This Row],[Table_Load_Date]]</f>
        <v>#VALUE!</v>
      </c>
      <c r="N2973" t="e">
        <f>DW_Fact_CL_Pricing_Calculations_Report[[#This Row],[Company]]</f>
        <v>#VALUE!</v>
      </c>
      <c r="O2973" t="e">
        <f>DW_Fact_CL_Pricing_Calculations_Report[[#This Row],[InvTerminalWAC]]</f>
        <v>#VALUE!</v>
      </c>
      <c r="P2973" s="36" t="e">
        <f>DW_Fact_CL_Pricing_Calculations_Report[[#This Row],[Table_Load_Date]]</f>
        <v>#VALUE!</v>
      </c>
      <c r="Q2973" t="e">
        <f>DW_Fact_CL_Pricing_Calculations_Report[[#This Row],[Prod_Freight_Class]]</f>
        <v>#VALUE!</v>
      </c>
      <c r="R2973" t="e">
        <f>DW_Fact_CL_Pricing_Calculations_Report[[#This Row],[ReplacementCost]]</f>
        <v>#VALUE!</v>
      </c>
      <c r="S2973" t="e">
        <f>DW_Fact_CL_Pricing_Calculations_Report[[#This Row],[RegionWeightedAverageCost]]</f>
        <v>#VALUE!</v>
      </c>
      <c r="T2973" t="e">
        <f>DW_Fact_CL_Pricing_Calculations_Report[[#This Row],[Prop]]</f>
        <v>#VALUE!</v>
      </c>
      <c r="U2973" t="e">
        <f>DW_Fact_CL_Pricing_Calculations_Report[[#This Row],[CardlockSiteCost]]</f>
        <v>#VALUE!</v>
      </c>
      <c r="V2973" t="e">
        <f>DW_Fact_CL_Pricing_Calculations_Report[[#This Row],[NewCardlockSiteCost]]</f>
        <v>#VALUE!</v>
      </c>
      <c r="W2973" t="e">
        <f>DW_Fact_CL_Pricing_Calculations_Report[[#This Row],[Prod_ID]]</f>
        <v>#VALUE!</v>
      </c>
    </row>
    <row r="2974" spans="1:23" x14ac:dyDescent="0.25">
      <c r="A2974">
        <f>'Azure Calculations'!F2472</f>
        <v>0</v>
      </c>
      <c r="B2974" t="e">
        <f>DW_Fact_CL_Pricing_Calculations_Report[[#This Row],[Prod_ID]]</f>
        <v>#VALUE!</v>
      </c>
      <c r="C2974" t="e">
        <f>DW_Fact_CL_Pricing_Calculations_Report[[#This Row],[Vend_ID]]</f>
        <v>#VALUE!</v>
      </c>
      <c r="D2974" t="e">
        <f>DW_Fact_CL_Pricing_Calculations_Report[[#This Row],[CardlockSiteCost_WPROP]]</f>
        <v>#VALUE!</v>
      </c>
      <c r="E2974" t="e">
        <f>DW_Fact_CL_Pricing_Calculations_Report[[#This Row],[NewCardlockSiteCost]]</f>
        <v>#VALUE!</v>
      </c>
      <c r="F2974" t="e">
        <f>DW_Fact_CL_Pricing_Calculations_Report[[#This Row],[Change]]</f>
        <v>#VALUE!</v>
      </c>
      <c r="G2974" t="e">
        <f>DW_Fact_CL_Pricing_Calculations_Report[[#This Row],[FuelPricesDtl_Price]]</f>
        <v>#VALUE!</v>
      </c>
      <c r="H2974" t="e">
        <f>DW_Fact_CL_Pricing_Calculations_Report[[#This Row],[NewTable1]]</f>
        <v>#VALUE!</v>
      </c>
      <c r="I2974" t="e">
        <f>DW_Fact_CL_Pricing_Calculations_Report[[#This Row],[Tax]]</f>
        <v>#VALUE!</v>
      </c>
      <c r="J2974" t="e">
        <f>DW_Fact_CL_Pricing_Calculations_Report[[#This Row],[NewTable1wTax]]</f>
        <v>#VALUE!</v>
      </c>
      <c r="K2974" t="e">
        <f>DW_Fact_CL_Pricing_Calculations_Report[[#This Row],[Prop]]</f>
        <v>#VALUE!</v>
      </c>
      <c r="L2974" t="e">
        <f>DW_Fact_CL_Pricing_Calculations_Report[[#This Row],[Prod_Freight_Class]]</f>
        <v>#VALUE!</v>
      </c>
      <c r="M2974" s="36" t="e">
        <f>DW_Fact_CL_Pricing_Calculations_Report[[#This Row],[Table_Load_Date]]</f>
        <v>#VALUE!</v>
      </c>
      <c r="N2974" t="e">
        <f>DW_Fact_CL_Pricing_Calculations_Report[[#This Row],[Company]]</f>
        <v>#VALUE!</v>
      </c>
      <c r="O2974" t="e">
        <f>DW_Fact_CL_Pricing_Calculations_Report[[#This Row],[InvTerminalWAC]]</f>
        <v>#VALUE!</v>
      </c>
      <c r="P2974" s="36" t="e">
        <f>DW_Fact_CL_Pricing_Calculations_Report[[#This Row],[Table_Load_Date]]</f>
        <v>#VALUE!</v>
      </c>
      <c r="Q2974" t="e">
        <f>DW_Fact_CL_Pricing_Calculations_Report[[#This Row],[Prod_Freight_Class]]</f>
        <v>#VALUE!</v>
      </c>
      <c r="R2974" t="e">
        <f>DW_Fact_CL_Pricing_Calculations_Report[[#This Row],[ReplacementCost]]</f>
        <v>#VALUE!</v>
      </c>
      <c r="S2974" t="e">
        <f>DW_Fact_CL_Pricing_Calculations_Report[[#This Row],[RegionWeightedAverageCost]]</f>
        <v>#VALUE!</v>
      </c>
      <c r="T2974" t="e">
        <f>DW_Fact_CL_Pricing_Calculations_Report[[#This Row],[Prop]]</f>
        <v>#VALUE!</v>
      </c>
      <c r="U2974" t="e">
        <f>DW_Fact_CL_Pricing_Calculations_Report[[#This Row],[CardlockSiteCost]]</f>
        <v>#VALUE!</v>
      </c>
      <c r="V2974" t="e">
        <f>DW_Fact_CL_Pricing_Calculations_Report[[#This Row],[NewCardlockSiteCost]]</f>
        <v>#VALUE!</v>
      </c>
      <c r="W2974" t="e">
        <f>DW_Fact_CL_Pricing_Calculations_Report[[#This Row],[Prod_ID]]</f>
        <v>#VALUE!</v>
      </c>
    </row>
    <row r="2975" spans="1:23" x14ac:dyDescent="0.25">
      <c r="A2975">
        <f>'Azure Calculations'!F2473</f>
        <v>0</v>
      </c>
      <c r="B2975" t="e">
        <f>DW_Fact_CL_Pricing_Calculations_Report[[#This Row],[Prod_ID]]</f>
        <v>#VALUE!</v>
      </c>
      <c r="C2975" t="e">
        <f>DW_Fact_CL_Pricing_Calculations_Report[[#This Row],[Vend_ID]]</f>
        <v>#VALUE!</v>
      </c>
      <c r="D2975" t="e">
        <f>DW_Fact_CL_Pricing_Calculations_Report[[#This Row],[CardlockSiteCost_WPROP]]</f>
        <v>#VALUE!</v>
      </c>
      <c r="E2975" t="e">
        <f>DW_Fact_CL_Pricing_Calculations_Report[[#This Row],[NewCardlockSiteCost]]</f>
        <v>#VALUE!</v>
      </c>
      <c r="F2975" t="e">
        <f>DW_Fact_CL_Pricing_Calculations_Report[[#This Row],[Change]]</f>
        <v>#VALUE!</v>
      </c>
      <c r="G2975" t="e">
        <f>DW_Fact_CL_Pricing_Calculations_Report[[#This Row],[FuelPricesDtl_Price]]</f>
        <v>#VALUE!</v>
      </c>
      <c r="H2975" t="e">
        <f>DW_Fact_CL_Pricing_Calculations_Report[[#This Row],[NewTable1]]</f>
        <v>#VALUE!</v>
      </c>
      <c r="I2975" t="e">
        <f>DW_Fact_CL_Pricing_Calculations_Report[[#This Row],[Tax]]</f>
        <v>#VALUE!</v>
      </c>
      <c r="J2975" t="e">
        <f>DW_Fact_CL_Pricing_Calculations_Report[[#This Row],[NewTable1wTax]]</f>
        <v>#VALUE!</v>
      </c>
      <c r="K2975" t="e">
        <f>DW_Fact_CL_Pricing_Calculations_Report[[#This Row],[Prop]]</f>
        <v>#VALUE!</v>
      </c>
      <c r="L2975" t="e">
        <f>DW_Fact_CL_Pricing_Calculations_Report[[#This Row],[Prod_Freight_Class]]</f>
        <v>#VALUE!</v>
      </c>
      <c r="M2975" s="36" t="e">
        <f>DW_Fact_CL_Pricing_Calculations_Report[[#This Row],[Table_Load_Date]]</f>
        <v>#VALUE!</v>
      </c>
      <c r="N2975" t="e">
        <f>DW_Fact_CL_Pricing_Calculations_Report[[#This Row],[Company]]</f>
        <v>#VALUE!</v>
      </c>
      <c r="O2975" t="e">
        <f>DW_Fact_CL_Pricing_Calculations_Report[[#This Row],[InvTerminalWAC]]</f>
        <v>#VALUE!</v>
      </c>
      <c r="P2975" s="36" t="e">
        <f>DW_Fact_CL_Pricing_Calculations_Report[[#This Row],[Table_Load_Date]]</f>
        <v>#VALUE!</v>
      </c>
      <c r="Q2975" t="e">
        <f>DW_Fact_CL_Pricing_Calculations_Report[[#This Row],[Prod_Freight_Class]]</f>
        <v>#VALUE!</v>
      </c>
      <c r="R2975" t="e">
        <f>DW_Fact_CL_Pricing_Calculations_Report[[#This Row],[ReplacementCost]]</f>
        <v>#VALUE!</v>
      </c>
      <c r="S2975" t="e">
        <f>DW_Fact_CL_Pricing_Calculations_Report[[#This Row],[RegionWeightedAverageCost]]</f>
        <v>#VALUE!</v>
      </c>
      <c r="T2975" t="e">
        <f>DW_Fact_CL_Pricing_Calculations_Report[[#This Row],[Prop]]</f>
        <v>#VALUE!</v>
      </c>
      <c r="U2975" t="e">
        <f>DW_Fact_CL_Pricing_Calculations_Report[[#This Row],[CardlockSiteCost]]</f>
        <v>#VALUE!</v>
      </c>
      <c r="V2975" t="e">
        <f>DW_Fact_CL_Pricing_Calculations_Report[[#This Row],[NewCardlockSiteCost]]</f>
        <v>#VALUE!</v>
      </c>
      <c r="W2975" t="e">
        <f>DW_Fact_CL_Pricing_Calculations_Report[[#This Row],[Prod_ID]]</f>
        <v>#VALUE!</v>
      </c>
    </row>
    <row r="2976" spans="1:23" x14ac:dyDescent="0.25">
      <c r="A2976">
        <f>'Azure Calculations'!F2474</f>
        <v>0</v>
      </c>
      <c r="B2976" t="e">
        <f>DW_Fact_CL_Pricing_Calculations_Report[[#This Row],[Prod_ID]]</f>
        <v>#VALUE!</v>
      </c>
      <c r="C2976" t="e">
        <f>DW_Fact_CL_Pricing_Calculations_Report[[#This Row],[Vend_ID]]</f>
        <v>#VALUE!</v>
      </c>
      <c r="D2976" t="e">
        <f>DW_Fact_CL_Pricing_Calculations_Report[[#This Row],[CardlockSiteCost_WPROP]]</f>
        <v>#VALUE!</v>
      </c>
      <c r="E2976" t="e">
        <f>DW_Fact_CL_Pricing_Calculations_Report[[#This Row],[NewCardlockSiteCost]]</f>
        <v>#VALUE!</v>
      </c>
      <c r="F2976" t="e">
        <f>DW_Fact_CL_Pricing_Calculations_Report[[#This Row],[Change]]</f>
        <v>#VALUE!</v>
      </c>
      <c r="G2976" t="e">
        <f>DW_Fact_CL_Pricing_Calculations_Report[[#This Row],[FuelPricesDtl_Price]]</f>
        <v>#VALUE!</v>
      </c>
      <c r="H2976" t="e">
        <f>DW_Fact_CL_Pricing_Calculations_Report[[#This Row],[NewTable1]]</f>
        <v>#VALUE!</v>
      </c>
      <c r="I2976" t="e">
        <f>DW_Fact_CL_Pricing_Calculations_Report[[#This Row],[Tax]]</f>
        <v>#VALUE!</v>
      </c>
      <c r="J2976" t="e">
        <f>DW_Fact_CL_Pricing_Calculations_Report[[#This Row],[NewTable1wTax]]</f>
        <v>#VALUE!</v>
      </c>
      <c r="K2976" t="e">
        <f>DW_Fact_CL_Pricing_Calculations_Report[[#This Row],[Prop]]</f>
        <v>#VALUE!</v>
      </c>
      <c r="L2976" t="e">
        <f>DW_Fact_CL_Pricing_Calculations_Report[[#This Row],[Prod_Freight_Class]]</f>
        <v>#VALUE!</v>
      </c>
      <c r="M2976" s="36" t="e">
        <f>DW_Fact_CL_Pricing_Calculations_Report[[#This Row],[Table_Load_Date]]</f>
        <v>#VALUE!</v>
      </c>
      <c r="N2976" t="e">
        <f>DW_Fact_CL_Pricing_Calculations_Report[[#This Row],[Company]]</f>
        <v>#VALUE!</v>
      </c>
      <c r="O2976" t="e">
        <f>DW_Fact_CL_Pricing_Calculations_Report[[#This Row],[InvTerminalWAC]]</f>
        <v>#VALUE!</v>
      </c>
      <c r="P2976" s="36" t="e">
        <f>DW_Fact_CL_Pricing_Calculations_Report[[#This Row],[Table_Load_Date]]</f>
        <v>#VALUE!</v>
      </c>
      <c r="Q2976" t="e">
        <f>DW_Fact_CL_Pricing_Calculations_Report[[#This Row],[Prod_Freight_Class]]</f>
        <v>#VALUE!</v>
      </c>
      <c r="R2976" t="e">
        <f>DW_Fact_CL_Pricing_Calculations_Report[[#This Row],[ReplacementCost]]</f>
        <v>#VALUE!</v>
      </c>
      <c r="S2976" t="e">
        <f>DW_Fact_CL_Pricing_Calculations_Report[[#This Row],[RegionWeightedAverageCost]]</f>
        <v>#VALUE!</v>
      </c>
      <c r="T2976" t="e">
        <f>DW_Fact_CL_Pricing_Calculations_Report[[#This Row],[Prop]]</f>
        <v>#VALUE!</v>
      </c>
      <c r="U2976" t="e">
        <f>DW_Fact_CL_Pricing_Calculations_Report[[#This Row],[CardlockSiteCost]]</f>
        <v>#VALUE!</v>
      </c>
      <c r="V2976" t="e">
        <f>DW_Fact_CL_Pricing_Calculations_Report[[#This Row],[NewCardlockSiteCost]]</f>
        <v>#VALUE!</v>
      </c>
      <c r="W2976" t="e">
        <f>DW_Fact_CL_Pricing_Calculations_Report[[#This Row],[Prod_ID]]</f>
        <v>#VALUE!</v>
      </c>
    </row>
    <row r="2977" spans="1:23" x14ac:dyDescent="0.25">
      <c r="A2977">
        <f>'Azure Calculations'!F2475</f>
        <v>0</v>
      </c>
      <c r="B2977" t="e">
        <f>DW_Fact_CL_Pricing_Calculations_Report[[#This Row],[Prod_ID]]</f>
        <v>#VALUE!</v>
      </c>
      <c r="C2977" t="e">
        <f>DW_Fact_CL_Pricing_Calculations_Report[[#This Row],[Vend_ID]]</f>
        <v>#VALUE!</v>
      </c>
      <c r="D2977" t="e">
        <f>DW_Fact_CL_Pricing_Calculations_Report[[#This Row],[CardlockSiteCost_WPROP]]</f>
        <v>#VALUE!</v>
      </c>
      <c r="E2977" t="e">
        <f>DW_Fact_CL_Pricing_Calculations_Report[[#This Row],[NewCardlockSiteCost]]</f>
        <v>#VALUE!</v>
      </c>
      <c r="F2977" t="e">
        <f>DW_Fact_CL_Pricing_Calculations_Report[[#This Row],[Change]]</f>
        <v>#VALUE!</v>
      </c>
      <c r="G2977" t="e">
        <f>DW_Fact_CL_Pricing_Calculations_Report[[#This Row],[FuelPricesDtl_Price]]</f>
        <v>#VALUE!</v>
      </c>
      <c r="H2977" t="e">
        <f>DW_Fact_CL_Pricing_Calculations_Report[[#This Row],[NewTable1]]</f>
        <v>#VALUE!</v>
      </c>
      <c r="I2977" t="e">
        <f>DW_Fact_CL_Pricing_Calculations_Report[[#This Row],[Tax]]</f>
        <v>#VALUE!</v>
      </c>
      <c r="J2977" t="e">
        <f>DW_Fact_CL_Pricing_Calculations_Report[[#This Row],[NewTable1wTax]]</f>
        <v>#VALUE!</v>
      </c>
      <c r="K2977" t="e">
        <f>DW_Fact_CL_Pricing_Calculations_Report[[#This Row],[Prop]]</f>
        <v>#VALUE!</v>
      </c>
      <c r="L2977" t="e">
        <f>DW_Fact_CL_Pricing_Calculations_Report[[#This Row],[Prod_Freight_Class]]</f>
        <v>#VALUE!</v>
      </c>
      <c r="M2977" s="36" t="e">
        <f>DW_Fact_CL_Pricing_Calculations_Report[[#This Row],[Table_Load_Date]]</f>
        <v>#VALUE!</v>
      </c>
      <c r="N2977" t="e">
        <f>DW_Fact_CL_Pricing_Calculations_Report[[#This Row],[Company]]</f>
        <v>#VALUE!</v>
      </c>
      <c r="O2977" t="e">
        <f>DW_Fact_CL_Pricing_Calculations_Report[[#This Row],[InvTerminalWAC]]</f>
        <v>#VALUE!</v>
      </c>
      <c r="P2977" s="36" t="e">
        <f>DW_Fact_CL_Pricing_Calculations_Report[[#This Row],[Table_Load_Date]]</f>
        <v>#VALUE!</v>
      </c>
      <c r="Q2977" t="e">
        <f>DW_Fact_CL_Pricing_Calculations_Report[[#This Row],[Prod_Freight_Class]]</f>
        <v>#VALUE!</v>
      </c>
      <c r="R2977" t="e">
        <f>DW_Fact_CL_Pricing_Calculations_Report[[#This Row],[ReplacementCost]]</f>
        <v>#VALUE!</v>
      </c>
      <c r="S2977" t="e">
        <f>DW_Fact_CL_Pricing_Calculations_Report[[#This Row],[RegionWeightedAverageCost]]</f>
        <v>#VALUE!</v>
      </c>
      <c r="T2977" t="e">
        <f>DW_Fact_CL_Pricing_Calculations_Report[[#This Row],[Prop]]</f>
        <v>#VALUE!</v>
      </c>
      <c r="U2977" t="e">
        <f>DW_Fact_CL_Pricing_Calculations_Report[[#This Row],[CardlockSiteCost]]</f>
        <v>#VALUE!</v>
      </c>
      <c r="V2977" t="e">
        <f>DW_Fact_CL_Pricing_Calculations_Report[[#This Row],[NewCardlockSiteCost]]</f>
        <v>#VALUE!</v>
      </c>
      <c r="W2977" t="e">
        <f>DW_Fact_CL_Pricing_Calculations_Report[[#This Row],[Prod_ID]]</f>
        <v>#VALUE!</v>
      </c>
    </row>
    <row r="2978" spans="1:23" x14ac:dyDescent="0.25">
      <c r="A2978">
        <f>'Azure Calculations'!F2476</f>
        <v>0</v>
      </c>
      <c r="B2978" t="e">
        <f>DW_Fact_CL_Pricing_Calculations_Report[[#This Row],[Prod_ID]]</f>
        <v>#VALUE!</v>
      </c>
      <c r="C2978" t="e">
        <f>DW_Fact_CL_Pricing_Calculations_Report[[#This Row],[Vend_ID]]</f>
        <v>#VALUE!</v>
      </c>
      <c r="D2978" t="e">
        <f>DW_Fact_CL_Pricing_Calculations_Report[[#This Row],[CardlockSiteCost_WPROP]]</f>
        <v>#VALUE!</v>
      </c>
      <c r="E2978" t="e">
        <f>DW_Fact_CL_Pricing_Calculations_Report[[#This Row],[NewCardlockSiteCost]]</f>
        <v>#VALUE!</v>
      </c>
      <c r="F2978" t="e">
        <f>DW_Fact_CL_Pricing_Calculations_Report[[#This Row],[Change]]</f>
        <v>#VALUE!</v>
      </c>
      <c r="G2978" t="e">
        <f>DW_Fact_CL_Pricing_Calculations_Report[[#This Row],[FuelPricesDtl_Price]]</f>
        <v>#VALUE!</v>
      </c>
      <c r="H2978" t="e">
        <f>DW_Fact_CL_Pricing_Calculations_Report[[#This Row],[NewTable1]]</f>
        <v>#VALUE!</v>
      </c>
      <c r="I2978" t="e">
        <f>DW_Fact_CL_Pricing_Calculations_Report[[#This Row],[Tax]]</f>
        <v>#VALUE!</v>
      </c>
      <c r="J2978" t="e">
        <f>DW_Fact_CL_Pricing_Calculations_Report[[#This Row],[NewTable1wTax]]</f>
        <v>#VALUE!</v>
      </c>
      <c r="K2978" t="e">
        <f>DW_Fact_CL_Pricing_Calculations_Report[[#This Row],[Prop]]</f>
        <v>#VALUE!</v>
      </c>
      <c r="L2978" t="e">
        <f>DW_Fact_CL_Pricing_Calculations_Report[[#This Row],[Prod_Freight_Class]]</f>
        <v>#VALUE!</v>
      </c>
      <c r="M2978" s="36" t="e">
        <f>DW_Fact_CL_Pricing_Calculations_Report[[#This Row],[Table_Load_Date]]</f>
        <v>#VALUE!</v>
      </c>
      <c r="N2978" t="e">
        <f>DW_Fact_CL_Pricing_Calculations_Report[[#This Row],[Company]]</f>
        <v>#VALUE!</v>
      </c>
      <c r="O2978" t="e">
        <f>DW_Fact_CL_Pricing_Calculations_Report[[#This Row],[InvTerminalWAC]]</f>
        <v>#VALUE!</v>
      </c>
      <c r="P2978" s="36" t="e">
        <f>DW_Fact_CL_Pricing_Calculations_Report[[#This Row],[Table_Load_Date]]</f>
        <v>#VALUE!</v>
      </c>
      <c r="Q2978" t="e">
        <f>DW_Fact_CL_Pricing_Calculations_Report[[#This Row],[Prod_Freight_Class]]</f>
        <v>#VALUE!</v>
      </c>
      <c r="R2978" t="e">
        <f>DW_Fact_CL_Pricing_Calculations_Report[[#This Row],[ReplacementCost]]</f>
        <v>#VALUE!</v>
      </c>
      <c r="S2978" t="e">
        <f>DW_Fact_CL_Pricing_Calculations_Report[[#This Row],[RegionWeightedAverageCost]]</f>
        <v>#VALUE!</v>
      </c>
      <c r="T2978" t="e">
        <f>DW_Fact_CL_Pricing_Calculations_Report[[#This Row],[Prop]]</f>
        <v>#VALUE!</v>
      </c>
      <c r="U2978" t="e">
        <f>DW_Fact_CL_Pricing_Calculations_Report[[#This Row],[CardlockSiteCost]]</f>
        <v>#VALUE!</v>
      </c>
      <c r="V2978" t="e">
        <f>DW_Fact_CL_Pricing_Calculations_Report[[#This Row],[NewCardlockSiteCost]]</f>
        <v>#VALUE!</v>
      </c>
      <c r="W2978" t="e">
        <f>DW_Fact_CL_Pricing_Calculations_Report[[#This Row],[Prod_ID]]</f>
        <v>#VALUE!</v>
      </c>
    </row>
    <row r="2979" spans="1:23" x14ac:dyDescent="0.25">
      <c r="A2979">
        <f>'Azure Calculations'!F2477</f>
        <v>0</v>
      </c>
      <c r="B2979" t="e">
        <f>DW_Fact_CL_Pricing_Calculations_Report[[#This Row],[Prod_ID]]</f>
        <v>#VALUE!</v>
      </c>
      <c r="C2979" t="e">
        <f>DW_Fact_CL_Pricing_Calculations_Report[[#This Row],[Vend_ID]]</f>
        <v>#VALUE!</v>
      </c>
      <c r="D2979" t="e">
        <f>DW_Fact_CL_Pricing_Calculations_Report[[#This Row],[CardlockSiteCost_WPROP]]</f>
        <v>#VALUE!</v>
      </c>
      <c r="E2979" t="e">
        <f>DW_Fact_CL_Pricing_Calculations_Report[[#This Row],[NewCardlockSiteCost]]</f>
        <v>#VALUE!</v>
      </c>
      <c r="F2979" t="e">
        <f>DW_Fact_CL_Pricing_Calculations_Report[[#This Row],[Change]]</f>
        <v>#VALUE!</v>
      </c>
      <c r="G2979" t="e">
        <f>DW_Fact_CL_Pricing_Calculations_Report[[#This Row],[FuelPricesDtl_Price]]</f>
        <v>#VALUE!</v>
      </c>
      <c r="H2979" t="e">
        <f>DW_Fact_CL_Pricing_Calculations_Report[[#This Row],[NewTable1]]</f>
        <v>#VALUE!</v>
      </c>
      <c r="I2979" t="e">
        <f>DW_Fact_CL_Pricing_Calculations_Report[[#This Row],[Tax]]</f>
        <v>#VALUE!</v>
      </c>
      <c r="J2979" t="e">
        <f>DW_Fact_CL_Pricing_Calculations_Report[[#This Row],[NewTable1wTax]]</f>
        <v>#VALUE!</v>
      </c>
      <c r="K2979" t="e">
        <f>DW_Fact_CL_Pricing_Calculations_Report[[#This Row],[Prop]]</f>
        <v>#VALUE!</v>
      </c>
      <c r="L2979" t="e">
        <f>DW_Fact_CL_Pricing_Calculations_Report[[#This Row],[Prod_Freight_Class]]</f>
        <v>#VALUE!</v>
      </c>
      <c r="M2979" s="36" t="e">
        <f>DW_Fact_CL_Pricing_Calculations_Report[[#This Row],[Table_Load_Date]]</f>
        <v>#VALUE!</v>
      </c>
      <c r="N2979" t="e">
        <f>DW_Fact_CL_Pricing_Calculations_Report[[#This Row],[Company]]</f>
        <v>#VALUE!</v>
      </c>
      <c r="O2979" t="e">
        <f>DW_Fact_CL_Pricing_Calculations_Report[[#This Row],[InvTerminalWAC]]</f>
        <v>#VALUE!</v>
      </c>
      <c r="P2979" s="36" t="e">
        <f>DW_Fact_CL_Pricing_Calculations_Report[[#This Row],[Table_Load_Date]]</f>
        <v>#VALUE!</v>
      </c>
      <c r="Q2979" t="e">
        <f>DW_Fact_CL_Pricing_Calculations_Report[[#This Row],[Prod_Freight_Class]]</f>
        <v>#VALUE!</v>
      </c>
      <c r="R2979" t="e">
        <f>DW_Fact_CL_Pricing_Calculations_Report[[#This Row],[ReplacementCost]]</f>
        <v>#VALUE!</v>
      </c>
      <c r="S2979" t="e">
        <f>DW_Fact_CL_Pricing_Calculations_Report[[#This Row],[RegionWeightedAverageCost]]</f>
        <v>#VALUE!</v>
      </c>
      <c r="T2979" t="e">
        <f>DW_Fact_CL_Pricing_Calculations_Report[[#This Row],[Prop]]</f>
        <v>#VALUE!</v>
      </c>
      <c r="U2979" t="e">
        <f>DW_Fact_CL_Pricing_Calculations_Report[[#This Row],[CardlockSiteCost]]</f>
        <v>#VALUE!</v>
      </c>
      <c r="V2979" t="e">
        <f>DW_Fact_CL_Pricing_Calculations_Report[[#This Row],[NewCardlockSiteCost]]</f>
        <v>#VALUE!</v>
      </c>
      <c r="W2979" t="e">
        <f>DW_Fact_CL_Pricing_Calculations_Report[[#This Row],[Prod_ID]]</f>
        <v>#VALUE!</v>
      </c>
    </row>
    <row r="2980" spans="1:23" x14ac:dyDescent="0.25">
      <c r="A2980">
        <f>'Azure Calculations'!F2478</f>
        <v>0</v>
      </c>
      <c r="B2980" t="e">
        <f>DW_Fact_CL_Pricing_Calculations_Report[[#This Row],[Prod_ID]]</f>
        <v>#VALUE!</v>
      </c>
      <c r="C2980" t="e">
        <f>DW_Fact_CL_Pricing_Calculations_Report[[#This Row],[Vend_ID]]</f>
        <v>#VALUE!</v>
      </c>
      <c r="D2980" t="e">
        <f>DW_Fact_CL_Pricing_Calculations_Report[[#This Row],[CardlockSiteCost_WPROP]]</f>
        <v>#VALUE!</v>
      </c>
      <c r="E2980" t="e">
        <f>DW_Fact_CL_Pricing_Calculations_Report[[#This Row],[NewCardlockSiteCost]]</f>
        <v>#VALUE!</v>
      </c>
      <c r="F2980" t="e">
        <f>DW_Fact_CL_Pricing_Calculations_Report[[#This Row],[Change]]</f>
        <v>#VALUE!</v>
      </c>
      <c r="G2980" t="e">
        <f>DW_Fact_CL_Pricing_Calculations_Report[[#This Row],[FuelPricesDtl_Price]]</f>
        <v>#VALUE!</v>
      </c>
      <c r="H2980" t="e">
        <f>DW_Fact_CL_Pricing_Calculations_Report[[#This Row],[NewTable1]]</f>
        <v>#VALUE!</v>
      </c>
      <c r="I2980" t="e">
        <f>DW_Fact_CL_Pricing_Calculations_Report[[#This Row],[Tax]]</f>
        <v>#VALUE!</v>
      </c>
      <c r="J2980" t="e">
        <f>DW_Fact_CL_Pricing_Calculations_Report[[#This Row],[NewTable1wTax]]</f>
        <v>#VALUE!</v>
      </c>
      <c r="K2980" t="e">
        <f>DW_Fact_CL_Pricing_Calculations_Report[[#This Row],[Prop]]</f>
        <v>#VALUE!</v>
      </c>
      <c r="L2980" t="e">
        <f>DW_Fact_CL_Pricing_Calculations_Report[[#This Row],[Prod_Freight_Class]]</f>
        <v>#VALUE!</v>
      </c>
      <c r="M2980" s="36" t="e">
        <f>DW_Fact_CL_Pricing_Calculations_Report[[#This Row],[Table_Load_Date]]</f>
        <v>#VALUE!</v>
      </c>
      <c r="N2980" t="e">
        <f>DW_Fact_CL_Pricing_Calculations_Report[[#This Row],[Company]]</f>
        <v>#VALUE!</v>
      </c>
      <c r="O2980" t="e">
        <f>DW_Fact_CL_Pricing_Calculations_Report[[#This Row],[InvTerminalWAC]]</f>
        <v>#VALUE!</v>
      </c>
      <c r="P2980" s="36" t="e">
        <f>DW_Fact_CL_Pricing_Calculations_Report[[#This Row],[Table_Load_Date]]</f>
        <v>#VALUE!</v>
      </c>
      <c r="Q2980" t="e">
        <f>DW_Fact_CL_Pricing_Calculations_Report[[#This Row],[Prod_Freight_Class]]</f>
        <v>#VALUE!</v>
      </c>
      <c r="R2980" t="e">
        <f>DW_Fact_CL_Pricing_Calculations_Report[[#This Row],[ReplacementCost]]</f>
        <v>#VALUE!</v>
      </c>
      <c r="S2980" t="e">
        <f>DW_Fact_CL_Pricing_Calculations_Report[[#This Row],[RegionWeightedAverageCost]]</f>
        <v>#VALUE!</v>
      </c>
      <c r="T2980" t="e">
        <f>DW_Fact_CL_Pricing_Calculations_Report[[#This Row],[Prop]]</f>
        <v>#VALUE!</v>
      </c>
      <c r="U2980" t="e">
        <f>DW_Fact_CL_Pricing_Calculations_Report[[#This Row],[CardlockSiteCost]]</f>
        <v>#VALUE!</v>
      </c>
      <c r="V2980" t="e">
        <f>DW_Fact_CL_Pricing_Calculations_Report[[#This Row],[NewCardlockSiteCost]]</f>
        <v>#VALUE!</v>
      </c>
      <c r="W2980" t="e">
        <f>DW_Fact_CL_Pricing_Calculations_Report[[#This Row],[Prod_ID]]</f>
        <v>#VALUE!</v>
      </c>
    </row>
    <row r="2981" spans="1:23" x14ac:dyDescent="0.25">
      <c r="A2981">
        <f>'Azure Calculations'!F2479</f>
        <v>0</v>
      </c>
      <c r="B2981" t="e">
        <f>DW_Fact_CL_Pricing_Calculations_Report[[#This Row],[Prod_ID]]</f>
        <v>#VALUE!</v>
      </c>
      <c r="C2981" t="e">
        <f>DW_Fact_CL_Pricing_Calculations_Report[[#This Row],[Vend_ID]]</f>
        <v>#VALUE!</v>
      </c>
      <c r="D2981" t="e">
        <f>DW_Fact_CL_Pricing_Calculations_Report[[#This Row],[CardlockSiteCost_WPROP]]</f>
        <v>#VALUE!</v>
      </c>
      <c r="E2981" t="e">
        <f>DW_Fact_CL_Pricing_Calculations_Report[[#This Row],[NewCardlockSiteCost]]</f>
        <v>#VALUE!</v>
      </c>
      <c r="F2981" t="e">
        <f>DW_Fact_CL_Pricing_Calculations_Report[[#This Row],[Change]]</f>
        <v>#VALUE!</v>
      </c>
      <c r="G2981" t="e">
        <f>DW_Fact_CL_Pricing_Calculations_Report[[#This Row],[FuelPricesDtl_Price]]</f>
        <v>#VALUE!</v>
      </c>
      <c r="H2981" t="e">
        <f>DW_Fact_CL_Pricing_Calculations_Report[[#This Row],[NewTable1]]</f>
        <v>#VALUE!</v>
      </c>
      <c r="I2981" t="e">
        <f>DW_Fact_CL_Pricing_Calculations_Report[[#This Row],[Tax]]</f>
        <v>#VALUE!</v>
      </c>
      <c r="J2981" t="e">
        <f>DW_Fact_CL_Pricing_Calculations_Report[[#This Row],[NewTable1wTax]]</f>
        <v>#VALUE!</v>
      </c>
      <c r="K2981" t="e">
        <f>DW_Fact_CL_Pricing_Calculations_Report[[#This Row],[Prop]]</f>
        <v>#VALUE!</v>
      </c>
      <c r="L2981" t="e">
        <f>DW_Fact_CL_Pricing_Calculations_Report[[#This Row],[Prod_Freight_Class]]</f>
        <v>#VALUE!</v>
      </c>
      <c r="M2981" s="36" t="e">
        <f>DW_Fact_CL_Pricing_Calculations_Report[[#This Row],[Table_Load_Date]]</f>
        <v>#VALUE!</v>
      </c>
      <c r="N2981" t="e">
        <f>DW_Fact_CL_Pricing_Calculations_Report[[#This Row],[Company]]</f>
        <v>#VALUE!</v>
      </c>
      <c r="O2981" t="e">
        <f>DW_Fact_CL_Pricing_Calculations_Report[[#This Row],[InvTerminalWAC]]</f>
        <v>#VALUE!</v>
      </c>
      <c r="P2981" s="36" t="e">
        <f>DW_Fact_CL_Pricing_Calculations_Report[[#This Row],[Table_Load_Date]]</f>
        <v>#VALUE!</v>
      </c>
      <c r="Q2981" t="e">
        <f>DW_Fact_CL_Pricing_Calculations_Report[[#This Row],[Prod_Freight_Class]]</f>
        <v>#VALUE!</v>
      </c>
      <c r="R2981" t="e">
        <f>DW_Fact_CL_Pricing_Calculations_Report[[#This Row],[ReplacementCost]]</f>
        <v>#VALUE!</v>
      </c>
      <c r="S2981" t="e">
        <f>DW_Fact_CL_Pricing_Calculations_Report[[#This Row],[RegionWeightedAverageCost]]</f>
        <v>#VALUE!</v>
      </c>
      <c r="T2981" t="e">
        <f>DW_Fact_CL_Pricing_Calculations_Report[[#This Row],[Prop]]</f>
        <v>#VALUE!</v>
      </c>
      <c r="U2981" t="e">
        <f>DW_Fact_CL_Pricing_Calculations_Report[[#This Row],[CardlockSiteCost]]</f>
        <v>#VALUE!</v>
      </c>
      <c r="V2981" t="e">
        <f>DW_Fact_CL_Pricing_Calculations_Report[[#This Row],[NewCardlockSiteCost]]</f>
        <v>#VALUE!</v>
      </c>
      <c r="W2981" t="e">
        <f>DW_Fact_CL_Pricing_Calculations_Report[[#This Row],[Prod_ID]]</f>
        <v>#VALUE!</v>
      </c>
    </row>
    <row r="2982" spans="1:23" x14ac:dyDescent="0.25">
      <c r="A2982">
        <f>'Azure Calculations'!F2480</f>
        <v>0</v>
      </c>
      <c r="B2982" t="e">
        <f>DW_Fact_CL_Pricing_Calculations_Report[[#This Row],[Prod_ID]]</f>
        <v>#VALUE!</v>
      </c>
      <c r="C2982" t="e">
        <f>DW_Fact_CL_Pricing_Calculations_Report[[#This Row],[Vend_ID]]</f>
        <v>#VALUE!</v>
      </c>
      <c r="D2982" t="e">
        <f>DW_Fact_CL_Pricing_Calculations_Report[[#This Row],[CardlockSiteCost_WPROP]]</f>
        <v>#VALUE!</v>
      </c>
      <c r="E2982" t="e">
        <f>DW_Fact_CL_Pricing_Calculations_Report[[#This Row],[NewCardlockSiteCost]]</f>
        <v>#VALUE!</v>
      </c>
      <c r="F2982" t="e">
        <f>DW_Fact_CL_Pricing_Calculations_Report[[#This Row],[Change]]</f>
        <v>#VALUE!</v>
      </c>
      <c r="G2982" t="e">
        <f>DW_Fact_CL_Pricing_Calculations_Report[[#This Row],[FuelPricesDtl_Price]]</f>
        <v>#VALUE!</v>
      </c>
      <c r="H2982" t="e">
        <f>DW_Fact_CL_Pricing_Calculations_Report[[#This Row],[NewTable1]]</f>
        <v>#VALUE!</v>
      </c>
      <c r="I2982" t="e">
        <f>DW_Fact_CL_Pricing_Calculations_Report[[#This Row],[Tax]]</f>
        <v>#VALUE!</v>
      </c>
      <c r="J2982" t="e">
        <f>DW_Fact_CL_Pricing_Calculations_Report[[#This Row],[NewTable1wTax]]</f>
        <v>#VALUE!</v>
      </c>
      <c r="K2982" t="e">
        <f>DW_Fact_CL_Pricing_Calculations_Report[[#This Row],[Prop]]</f>
        <v>#VALUE!</v>
      </c>
      <c r="L2982" t="e">
        <f>DW_Fact_CL_Pricing_Calculations_Report[[#This Row],[Prod_Freight_Class]]</f>
        <v>#VALUE!</v>
      </c>
      <c r="M2982" s="36" t="e">
        <f>DW_Fact_CL_Pricing_Calculations_Report[[#This Row],[Table_Load_Date]]</f>
        <v>#VALUE!</v>
      </c>
      <c r="N2982" t="e">
        <f>DW_Fact_CL_Pricing_Calculations_Report[[#This Row],[Company]]</f>
        <v>#VALUE!</v>
      </c>
      <c r="O2982" t="e">
        <f>DW_Fact_CL_Pricing_Calculations_Report[[#This Row],[InvTerminalWAC]]</f>
        <v>#VALUE!</v>
      </c>
      <c r="P2982" s="36" t="e">
        <f>DW_Fact_CL_Pricing_Calculations_Report[[#This Row],[Table_Load_Date]]</f>
        <v>#VALUE!</v>
      </c>
      <c r="Q2982" t="e">
        <f>DW_Fact_CL_Pricing_Calculations_Report[[#This Row],[Prod_Freight_Class]]</f>
        <v>#VALUE!</v>
      </c>
      <c r="R2982" t="e">
        <f>DW_Fact_CL_Pricing_Calculations_Report[[#This Row],[ReplacementCost]]</f>
        <v>#VALUE!</v>
      </c>
      <c r="S2982" t="e">
        <f>DW_Fact_CL_Pricing_Calculations_Report[[#This Row],[RegionWeightedAverageCost]]</f>
        <v>#VALUE!</v>
      </c>
      <c r="T2982" t="e">
        <f>DW_Fact_CL_Pricing_Calculations_Report[[#This Row],[Prop]]</f>
        <v>#VALUE!</v>
      </c>
      <c r="U2982" t="e">
        <f>DW_Fact_CL_Pricing_Calculations_Report[[#This Row],[CardlockSiteCost]]</f>
        <v>#VALUE!</v>
      </c>
      <c r="V2982" t="e">
        <f>DW_Fact_CL_Pricing_Calculations_Report[[#This Row],[NewCardlockSiteCost]]</f>
        <v>#VALUE!</v>
      </c>
      <c r="W2982" t="e">
        <f>DW_Fact_CL_Pricing_Calculations_Report[[#This Row],[Prod_ID]]</f>
        <v>#VALUE!</v>
      </c>
    </row>
    <row r="2983" spans="1:23" x14ac:dyDescent="0.25">
      <c r="A2983">
        <f>'Azure Calculations'!F2481</f>
        <v>0</v>
      </c>
      <c r="B2983" t="e">
        <f>DW_Fact_CL_Pricing_Calculations_Report[[#This Row],[Prod_ID]]</f>
        <v>#VALUE!</v>
      </c>
      <c r="C2983" t="e">
        <f>DW_Fact_CL_Pricing_Calculations_Report[[#This Row],[Vend_ID]]</f>
        <v>#VALUE!</v>
      </c>
      <c r="D2983" t="e">
        <f>DW_Fact_CL_Pricing_Calculations_Report[[#This Row],[CardlockSiteCost_WPROP]]</f>
        <v>#VALUE!</v>
      </c>
      <c r="E2983" t="e">
        <f>DW_Fact_CL_Pricing_Calculations_Report[[#This Row],[NewCardlockSiteCost]]</f>
        <v>#VALUE!</v>
      </c>
      <c r="F2983" t="e">
        <f>DW_Fact_CL_Pricing_Calculations_Report[[#This Row],[Change]]</f>
        <v>#VALUE!</v>
      </c>
      <c r="G2983" t="e">
        <f>DW_Fact_CL_Pricing_Calculations_Report[[#This Row],[FuelPricesDtl_Price]]</f>
        <v>#VALUE!</v>
      </c>
      <c r="H2983" t="e">
        <f>DW_Fact_CL_Pricing_Calculations_Report[[#This Row],[NewTable1]]</f>
        <v>#VALUE!</v>
      </c>
      <c r="I2983" t="e">
        <f>DW_Fact_CL_Pricing_Calculations_Report[[#This Row],[Tax]]</f>
        <v>#VALUE!</v>
      </c>
      <c r="J2983" t="e">
        <f>DW_Fact_CL_Pricing_Calculations_Report[[#This Row],[NewTable1wTax]]</f>
        <v>#VALUE!</v>
      </c>
      <c r="K2983" t="e">
        <f>DW_Fact_CL_Pricing_Calculations_Report[[#This Row],[Prop]]</f>
        <v>#VALUE!</v>
      </c>
      <c r="L2983" t="e">
        <f>DW_Fact_CL_Pricing_Calculations_Report[[#This Row],[Prod_Freight_Class]]</f>
        <v>#VALUE!</v>
      </c>
      <c r="M2983" s="36" t="e">
        <f>DW_Fact_CL_Pricing_Calculations_Report[[#This Row],[Table_Load_Date]]</f>
        <v>#VALUE!</v>
      </c>
      <c r="N2983" t="e">
        <f>DW_Fact_CL_Pricing_Calculations_Report[[#This Row],[Company]]</f>
        <v>#VALUE!</v>
      </c>
      <c r="O2983" t="e">
        <f>DW_Fact_CL_Pricing_Calculations_Report[[#This Row],[InvTerminalWAC]]</f>
        <v>#VALUE!</v>
      </c>
      <c r="P2983" s="36" t="e">
        <f>DW_Fact_CL_Pricing_Calculations_Report[[#This Row],[Table_Load_Date]]</f>
        <v>#VALUE!</v>
      </c>
      <c r="Q2983" t="e">
        <f>DW_Fact_CL_Pricing_Calculations_Report[[#This Row],[Prod_Freight_Class]]</f>
        <v>#VALUE!</v>
      </c>
      <c r="R2983" t="e">
        <f>DW_Fact_CL_Pricing_Calculations_Report[[#This Row],[ReplacementCost]]</f>
        <v>#VALUE!</v>
      </c>
      <c r="S2983" t="e">
        <f>DW_Fact_CL_Pricing_Calculations_Report[[#This Row],[RegionWeightedAverageCost]]</f>
        <v>#VALUE!</v>
      </c>
      <c r="T2983" t="e">
        <f>DW_Fact_CL_Pricing_Calculations_Report[[#This Row],[Prop]]</f>
        <v>#VALUE!</v>
      </c>
      <c r="U2983" t="e">
        <f>DW_Fact_CL_Pricing_Calculations_Report[[#This Row],[CardlockSiteCost]]</f>
        <v>#VALUE!</v>
      </c>
      <c r="V2983" t="e">
        <f>DW_Fact_CL_Pricing_Calculations_Report[[#This Row],[NewCardlockSiteCost]]</f>
        <v>#VALUE!</v>
      </c>
      <c r="W2983" t="e">
        <f>DW_Fact_CL_Pricing_Calculations_Report[[#This Row],[Prod_ID]]</f>
        <v>#VALUE!</v>
      </c>
    </row>
    <row r="2984" spans="1:23" x14ac:dyDescent="0.25">
      <c r="A2984">
        <f>'Azure Calculations'!F2482</f>
        <v>0</v>
      </c>
      <c r="B2984" t="e">
        <f>DW_Fact_CL_Pricing_Calculations_Report[[#This Row],[Prod_ID]]</f>
        <v>#VALUE!</v>
      </c>
      <c r="C2984" t="e">
        <f>DW_Fact_CL_Pricing_Calculations_Report[[#This Row],[Vend_ID]]</f>
        <v>#VALUE!</v>
      </c>
      <c r="D2984" t="e">
        <f>DW_Fact_CL_Pricing_Calculations_Report[[#This Row],[CardlockSiteCost_WPROP]]</f>
        <v>#VALUE!</v>
      </c>
      <c r="E2984" t="e">
        <f>DW_Fact_CL_Pricing_Calculations_Report[[#This Row],[NewCardlockSiteCost]]</f>
        <v>#VALUE!</v>
      </c>
      <c r="F2984" t="e">
        <f>DW_Fact_CL_Pricing_Calculations_Report[[#This Row],[Change]]</f>
        <v>#VALUE!</v>
      </c>
      <c r="G2984" t="e">
        <f>DW_Fact_CL_Pricing_Calculations_Report[[#This Row],[FuelPricesDtl_Price]]</f>
        <v>#VALUE!</v>
      </c>
      <c r="H2984" t="e">
        <f>DW_Fact_CL_Pricing_Calculations_Report[[#This Row],[NewTable1]]</f>
        <v>#VALUE!</v>
      </c>
      <c r="I2984" t="e">
        <f>DW_Fact_CL_Pricing_Calculations_Report[[#This Row],[Tax]]</f>
        <v>#VALUE!</v>
      </c>
      <c r="J2984" t="e">
        <f>DW_Fact_CL_Pricing_Calculations_Report[[#This Row],[NewTable1wTax]]</f>
        <v>#VALUE!</v>
      </c>
      <c r="K2984" t="e">
        <f>DW_Fact_CL_Pricing_Calculations_Report[[#This Row],[Prop]]</f>
        <v>#VALUE!</v>
      </c>
      <c r="L2984" t="e">
        <f>DW_Fact_CL_Pricing_Calculations_Report[[#This Row],[Prod_Freight_Class]]</f>
        <v>#VALUE!</v>
      </c>
      <c r="M2984" s="36" t="e">
        <f>DW_Fact_CL_Pricing_Calculations_Report[[#This Row],[Table_Load_Date]]</f>
        <v>#VALUE!</v>
      </c>
      <c r="N2984" t="e">
        <f>DW_Fact_CL_Pricing_Calculations_Report[[#This Row],[Company]]</f>
        <v>#VALUE!</v>
      </c>
      <c r="O2984" t="e">
        <f>DW_Fact_CL_Pricing_Calculations_Report[[#This Row],[InvTerminalWAC]]</f>
        <v>#VALUE!</v>
      </c>
      <c r="P2984" s="36" t="e">
        <f>DW_Fact_CL_Pricing_Calculations_Report[[#This Row],[Table_Load_Date]]</f>
        <v>#VALUE!</v>
      </c>
      <c r="Q2984" t="e">
        <f>DW_Fact_CL_Pricing_Calculations_Report[[#This Row],[Prod_Freight_Class]]</f>
        <v>#VALUE!</v>
      </c>
      <c r="R2984" t="e">
        <f>DW_Fact_CL_Pricing_Calculations_Report[[#This Row],[ReplacementCost]]</f>
        <v>#VALUE!</v>
      </c>
      <c r="S2984" t="e">
        <f>DW_Fact_CL_Pricing_Calculations_Report[[#This Row],[RegionWeightedAverageCost]]</f>
        <v>#VALUE!</v>
      </c>
      <c r="T2984" t="e">
        <f>DW_Fact_CL_Pricing_Calculations_Report[[#This Row],[Prop]]</f>
        <v>#VALUE!</v>
      </c>
      <c r="U2984" t="e">
        <f>DW_Fact_CL_Pricing_Calculations_Report[[#This Row],[CardlockSiteCost]]</f>
        <v>#VALUE!</v>
      </c>
      <c r="V2984" t="e">
        <f>DW_Fact_CL_Pricing_Calculations_Report[[#This Row],[NewCardlockSiteCost]]</f>
        <v>#VALUE!</v>
      </c>
      <c r="W2984" t="e">
        <f>DW_Fact_CL_Pricing_Calculations_Report[[#This Row],[Prod_ID]]</f>
        <v>#VALUE!</v>
      </c>
    </row>
    <row r="2985" spans="1:23" x14ac:dyDescent="0.25">
      <c r="A2985">
        <f>'Azure Calculations'!F2483</f>
        <v>0</v>
      </c>
      <c r="B2985" t="e">
        <f>DW_Fact_CL_Pricing_Calculations_Report[[#This Row],[Prod_ID]]</f>
        <v>#VALUE!</v>
      </c>
      <c r="C2985" t="e">
        <f>DW_Fact_CL_Pricing_Calculations_Report[[#This Row],[Vend_ID]]</f>
        <v>#VALUE!</v>
      </c>
      <c r="D2985" t="e">
        <f>DW_Fact_CL_Pricing_Calculations_Report[[#This Row],[CardlockSiteCost_WPROP]]</f>
        <v>#VALUE!</v>
      </c>
      <c r="E2985" t="e">
        <f>DW_Fact_CL_Pricing_Calculations_Report[[#This Row],[NewCardlockSiteCost]]</f>
        <v>#VALUE!</v>
      </c>
      <c r="F2985" t="e">
        <f>DW_Fact_CL_Pricing_Calculations_Report[[#This Row],[Change]]</f>
        <v>#VALUE!</v>
      </c>
      <c r="G2985" t="e">
        <f>DW_Fact_CL_Pricing_Calculations_Report[[#This Row],[FuelPricesDtl_Price]]</f>
        <v>#VALUE!</v>
      </c>
      <c r="H2985" t="e">
        <f>DW_Fact_CL_Pricing_Calculations_Report[[#This Row],[NewTable1]]</f>
        <v>#VALUE!</v>
      </c>
      <c r="I2985" t="e">
        <f>DW_Fact_CL_Pricing_Calculations_Report[[#This Row],[Tax]]</f>
        <v>#VALUE!</v>
      </c>
      <c r="J2985" t="e">
        <f>DW_Fact_CL_Pricing_Calculations_Report[[#This Row],[NewTable1wTax]]</f>
        <v>#VALUE!</v>
      </c>
      <c r="K2985" t="e">
        <f>DW_Fact_CL_Pricing_Calculations_Report[[#This Row],[Prop]]</f>
        <v>#VALUE!</v>
      </c>
      <c r="L2985" t="e">
        <f>DW_Fact_CL_Pricing_Calculations_Report[[#This Row],[Prod_Freight_Class]]</f>
        <v>#VALUE!</v>
      </c>
      <c r="M2985" s="36" t="e">
        <f>DW_Fact_CL_Pricing_Calculations_Report[[#This Row],[Table_Load_Date]]</f>
        <v>#VALUE!</v>
      </c>
      <c r="N2985" t="e">
        <f>DW_Fact_CL_Pricing_Calculations_Report[[#This Row],[Company]]</f>
        <v>#VALUE!</v>
      </c>
      <c r="O2985" t="e">
        <f>DW_Fact_CL_Pricing_Calculations_Report[[#This Row],[InvTerminalWAC]]</f>
        <v>#VALUE!</v>
      </c>
      <c r="P2985" s="36" t="e">
        <f>DW_Fact_CL_Pricing_Calculations_Report[[#This Row],[Table_Load_Date]]</f>
        <v>#VALUE!</v>
      </c>
      <c r="Q2985" t="e">
        <f>DW_Fact_CL_Pricing_Calculations_Report[[#This Row],[Prod_Freight_Class]]</f>
        <v>#VALUE!</v>
      </c>
      <c r="R2985" t="e">
        <f>DW_Fact_CL_Pricing_Calculations_Report[[#This Row],[ReplacementCost]]</f>
        <v>#VALUE!</v>
      </c>
      <c r="S2985" t="e">
        <f>DW_Fact_CL_Pricing_Calculations_Report[[#This Row],[RegionWeightedAverageCost]]</f>
        <v>#VALUE!</v>
      </c>
      <c r="T2985" t="e">
        <f>DW_Fact_CL_Pricing_Calculations_Report[[#This Row],[Prop]]</f>
        <v>#VALUE!</v>
      </c>
      <c r="U2985" t="e">
        <f>DW_Fact_CL_Pricing_Calculations_Report[[#This Row],[CardlockSiteCost]]</f>
        <v>#VALUE!</v>
      </c>
      <c r="V2985" t="e">
        <f>DW_Fact_CL_Pricing_Calculations_Report[[#This Row],[NewCardlockSiteCost]]</f>
        <v>#VALUE!</v>
      </c>
      <c r="W2985" t="e">
        <f>DW_Fact_CL_Pricing_Calculations_Report[[#This Row],[Prod_ID]]</f>
        <v>#VALUE!</v>
      </c>
    </row>
    <row r="2986" spans="1:23" x14ac:dyDescent="0.25">
      <c r="A2986">
        <f>'Azure Calculations'!F2484</f>
        <v>0</v>
      </c>
      <c r="B2986" t="e">
        <f>DW_Fact_CL_Pricing_Calculations_Report[[#This Row],[Prod_ID]]</f>
        <v>#VALUE!</v>
      </c>
      <c r="C2986" t="e">
        <f>DW_Fact_CL_Pricing_Calculations_Report[[#This Row],[Vend_ID]]</f>
        <v>#VALUE!</v>
      </c>
      <c r="D2986" t="e">
        <f>DW_Fact_CL_Pricing_Calculations_Report[[#This Row],[CardlockSiteCost_WPROP]]</f>
        <v>#VALUE!</v>
      </c>
      <c r="E2986" t="e">
        <f>DW_Fact_CL_Pricing_Calculations_Report[[#This Row],[NewCardlockSiteCost]]</f>
        <v>#VALUE!</v>
      </c>
      <c r="F2986" t="e">
        <f>DW_Fact_CL_Pricing_Calculations_Report[[#This Row],[Change]]</f>
        <v>#VALUE!</v>
      </c>
      <c r="G2986" t="e">
        <f>DW_Fact_CL_Pricing_Calculations_Report[[#This Row],[FuelPricesDtl_Price]]</f>
        <v>#VALUE!</v>
      </c>
      <c r="H2986" t="e">
        <f>DW_Fact_CL_Pricing_Calculations_Report[[#This Row],[NewTable1]]</f>
        <v>#VALUE!</v>
      </c>
      <c r="I2986" t="e">
        <f>DW_Fact_CL_Pricing_Calculations_Report[[#This Row],[Tax]]</f>
        <v>#VALUE!</v>
      </c>
      <c r="J2986" t="e">
        <f>DW_Fact_CL_Pricing_Calculations_Report[[#This Row],[NewTable1wTax]]</f>
        <v>#VALUE!</v>
      </c>
      <c r="K2986" t="e">
        <f>DW_Fact_CL_Pricing_Calculations_Report[[#This Row],[Prop]]</f>
        <v>#VALUE!</v>
      </c>
      <c r="L2986" t="e">
        <f>DW_Fact_CL_Pricing_Calculations_Report[[#This Row],[Prod_Freight_Class]]</f>
        <v>#VALUE!</v>
      </c>
      <c r="M2986" s="36" t="e">
        <f>DW_Fact_CL_Pricing_Calculations_Report[[#This Row],[Table_Load_Date]]</f>
        <v>#VALUE!</v>
      </c>
      <c r="N2986" t="e">
        <f>DW_Fact_CL_Pricing_Calculations_Report[[#This Row],[Company]]</f>
        <v>#VALUE!</v>
      </c>
      <c r="O2986" t="e">
        <f>DW_Fact_CL_Pricing_Calculations_Report[[#This Row],[InvTerminalWAC]]</f>
        <v>#VALUE!</v>
      </c>
      <c r="P2986" s="36" t="e">
        <f>DW_Fact_CL_Pricing_Calculations_Report[[#This Row],[Table_Load_Date]]</f>
        <v>#VALUE!</v>
      </c>
      <c r="Q2986" t="e">
        <f>DW_Fact_CL_Pricing_Calculations_Report[[#This Row],[Prod_Freight_Class]]</f>
        <v>#VALUE!</v>
      </c>
      <c r="R2986" t="e">
        <f>DW_Fact_CL_Pricing_Calculations_Report[[#This Row],[ReplacementCost]]</f>
        <v>#VALUE!</v>
      </c>
      <c r="S2986" t="e">
        <f>DW_Fact_CL_Pricing_Calculations_Report[[#This Row],[RegionWeightedAverageCost]]</f>
        <v>#VALUE!</v>
      </c>
      <c r="T2986" t="e">
        <f>DW_Fact_CL_Pricing_Calculations_Report[[#This Row],[Prop]]</f>
        <v>#VALUE!</v>
      </c>
      <c r="U2986" t="e">
        <f>DW_Fact_CL_Pricing_Calculations_Report[[#This Row],[CardlockSiteCost]]</f>
        <v>#VALUE!</v>
      </c>
      <c r="V2986" t="e">
        <f>DW_Fact_CL_Pricing_Calculations_Report[[#This Row],[NewCardlockSiteCost]]</f>
        <v>#VALUE!</v>
      </c>
      <c r="W2986" t="e">
        <f>DW_Fact_CL_Pricing_Calculations_Report[[#This Row],[Prod_ID]]</f>
        <v>#VALUE!</v>
      </c>
    </row>
    <row r="2987" spans="1:23" x14ac:dyDescent="0.25">
      <c r="A2987">
        <f>'Azure Calculations'!F2485</f>
        <v>0</v>
      </c>
      <c r="B2987" t="e">
        <f>DW_Fact_CL_Pricing_Calculations_Report[[#This Row],[Prod_ID]]</f>
        <v>#VALUE!</v>
      </c>
      <c r="C2987" t="e">
        <f>DW_Fact_CL_Pricing_Calculations_Report[[#This Row],[Vend_ID]]</f>
        <v>#VALUE!</v>
      </c>
      <c r="D2987" t="e">
        <f>DW_Fact_CL_Pricing_Calculations_Report[[#This Row],[CardlockSiteCost_WPROP]]</f>
        <v>#VALUE!</v>
      </c>
      <c r="E2987" t="e">
        <f>DW_Fact_CL_Pricing_Calculations_Report[[#This Row],[NewCardlockSiteCost]]</f>
        <v>#VALUE!</v>
      </c>
      <c r="F2987" t="e">
        <f>DW_Fact_CL_Pricing_Calculations_Report[[#This Row],[Change]]</f>
        <v>#VALUE!</v>
      </c>
      <c r="G2987" t="e">
        <f>DW_Fact_CL_Pricing_Calculations_Report[[#This Row],[FuelPricesDtl_Price]]</f>
        <v>#VALUE!</v>
      </c>
      <c r="H2987" t="e">
        <f>DW_Fact_CL_Pricing_Calculations_Report[[#This Row],[NewTable1]]</f>
        <v>#VALUE!</v>
      </c>
      <c r="I2987" t="e">
        <f>DW_Fact_CL_Pricing_Calculations_Report[[#This Row],[Tax]]</f>
        <v>#VALUE!</v>
      </c>
      <c r="J2987" t="e">
        <f>DW_Fact_CL_Pricing_Calculations_Report[[#This Row],[NewTable1wTax]]</f>
        <v>#VALUE!</v>
      </c>
      <c r="K2987" t="e">
        <f>DW_Fact_CL_Pricing_Calculations_Report[[#This Row],[Prop]]</f>
        <v>#VALUE!</v>
      </c>
      <c r="L2987" t="e">
        <f>DW_Fact_CL_Pricing_Calculations_Report[[#This Row],[Prod_Freight_Class]]</f>
        <v>#VALUE!</v>
      </c>
      <c r="M2987" s="36" t="e">
        <f>DW_Fact_CL_Pricing_Calculations_Report[[#This Row],[Table_Load_Date]]</f>
        <v>#VALUE!</v>
      </c>
      <c r="N2987" t="e">
        <f>DW_Fact_CL_Pricing_Calculations_Report[[#This Row],[Company]]</f>
        <v>#VALUE!</v>
      </c>
      <c r="O2987" t="e">
        <f>DW_Fact_CL_Pricing_Calculations_Report[[#This Row],[InvTerminalWAC]]</f>
        <v>#VALUE!</v>
      </c>
      <c r="P2987" s="36" t="e">
        <f>DW_Fact_CL_Pricing_Calculations_Report[[#This Row],[Table_Load_Date]]</f>
        <v>#VALUE!</v>
      </c>
      <c r="Q2987" t="e">
        <f>DW_Fact_CL_Pricing_Calculations_Report[[#This Row],[Prod_Freight_Class]]</f>
        <v>#VALUE!</v>
      </c>
      <c r="R2987" t="e">
        <f>DW_Fact_CL_Pricing_Calculations_Report[[#This Row],[ReplacementCost]]</f>
        <v>#VALUE!</v>
      </c>
      <c r="S2987" t="e">
        <f>DW_Fact_CL_Pricing_Calculations_Report[[#This Row],[RegionWeightedAverageCost]]</f>
        <v>#VALUE!</v>
      </c>
      <c r="T2987" t="e">
        <f>DW_Fact_CL_Pricing_Calculations_Report[[#This Row],[Prop]]</f>
        <v>#VALUE!</v>
      </c>
      <c r="U2987" t="e">
        <f>DW_Fact_CL_Pricing_Calculations_Report[[#This Row],[CardlockSiteCost]]</f>
        <v>#VALUE!</v>
      </c>
      <c r="V2987" t="e">
        <f>DW_Fact_CL_Pricing_Calculations_Report[[#This Row],[NewCardlockSiteCost]]</f>
        <v>#VALUE!</v>
      </c>
      <c r="W2987" t="e">
        <f>DW_Fact_CL_Pricing_Calculations_Report[[#This Row],[Prod_ID]]</f>
        <v>#VALUE!</v>
      </c>
    </row>
    <row r="2988" spans="1:23" x14ac:dyDescent="0.25">
      <c r="A2988">
        <f>'Azure Calculations'!F2486</f>
        <v>0</v>
      </c>
      <c r="B2988" t="e">
        <f>DW_Fact_CL_Pricing_Calculations_Report[[#This Row],[Prod_ID]]</f>
        <v>#VALUE!</v>
      </c>
      <c r="C2988" t="e">
        <f>DW_Fact_CL_Pricing_Calculations_Report[[#This Row],[Vend_ID]]</f>
        <v>#VALUE!</v>
      </c>
      <c r="D2988" t="e">
        <f>DW_Fact_CL_Pricing_Calculations_Report[[#This Row],[CardlockSiteCost_WPROP]]</f>
        <v>#VALUE!</v>
      </c>
      <c r="E2988" t="e">
        <f>DW_Fact_CL_Pricing_Calculations_Report[[#This Row],[NewCardlockSiteCost]]</f>
        <v>#VALUE!</v>
      </c>
      <c r="F2988" t="e">
        <f>DW_Fact_CL_Pricing_Calculations_Report[[#This Row],[Change]]</f>
        <v>#VALUE!</v>
      </c>
      <c r="G2988" t="e">
        <f>DW_Fact_CL_Pricing_Calculations_Report[[#This Row],[FuelPricesDtl_Price]]</f>
        <v>#VALUE!</v>
      </c>
      <c r="H2988" t="e">
        <f>DW_Fact_CL_Pricing_Calculations_Report[[#This Row],[NewTable1]]</f>
        <v>#VALUE!</v>
      </c>
      <c r="I2988" t="e">
        <f>DW_Fact_CL_Pricing_Calculations_Report[[#This Row],[Tax]]</f>
        <v>#VALUE!</v>
      </c>
      <c r="J2988" t="e">
        <f>DW_Fact_CL_Pricing_Calculations_Report[[#This Row],[NewTable1wTax]]</f>
        <v>#VALUE!</v>
      </c>
      <c r="K2988" t="e">
        <f>DW_Fact_CL_Pricing_Calculations_Report[[#This Row],[Prop]]</f>
        <v>#VALUE!</v>
      </c>
      <c r="L2988" t="e">
        <f>DW_Fact_CL_Pricing_Calculations_Report[[#This Row],[Prod_Freight_Class]]</f>
        <v>#VALUE!</v>
      </c>
      <c r="M2988" s="36" t="e">
        <f>DW_Fact_CL_Pricing_Calculations_Report[[#This Row],[Table_Load_Date]]</f>
        <v>#VALUE!</v>
      </c>
      <c r="N2988" t="e">
        <f>DW_Fact_CL_Pricing_Calculations_Report[[#This Row],[Company]]</f>
        <v>#VALUE!</v>
      </c>
      <c r="O2988" t="e">
        <f>DW_Fact_CL_Pricing_Calculations_Report[[#This Row],[InvTerminalWAC]]</f>
        <v>#VALUE!</v>
      </c>
      <c r="P2988" s="36" t="e">
        <f>DW_Fact_CL_Pricing_Calculations_Report[[#This Row],[Table_Load_Date]]</f>
        <v>#VALUE!</v>
      </c>
      <c r="Q2988" t="e">
        <f>DW_Fact_CL_Pricing_Calculations_Report[[#This Row],[Prod_Freight_Class]]</f>
        <v>#VALUE!</v>
      </c>
      <c r="R2988" t="e">
        <f>DW_Fact_CL_Pricing_Calculations_Report[[#This Row],[ReplacementCost]]</f>
        <v>#VALUE!</v>
      </c>
      <c r="S2988" t="e">
        <f>DW_Fact_CL_Pricing_Calculations_Report[[#This Row],[RegionWeightedAverageCost]]</f>
        <v>#VALUE!</v>
      </c>
      <c r="T2988" t="e">
        <f>DW_Fact_CL_Pricing_Calculations_Report[[#This Row],[Prop]]</f>
        <v>#VALUE!</v>
      </c>
      <c r="U2988" t="e">
        <f>DW_Fact_CL_Pricing_Calculations_Report[[#This Row],[CardlockSiteCost]]</f>
        <v>#VALUE!</v>
      </c>
      <c r="V2988" t="e">
        <f>DW_Fact_CL_Pricing_Calculations_Report[[#This Row],[NewCardlockSiteCost]]</f>
        <v>#VALUE!</v>
      </c>
      <c r="W2988" t="e">
        <f>DW_Fact_CL_Pricing_Calculations_Report[[#This Row],[Prod_ID]]</f>
        <v>#VALUE!</v>
      </c>
    </row>
    <row r="2989" spans="1:23" x14ac:dyDescent="0.25">
      <c r="A2989">
        <f>'Azure Calculations'!F2487</f>
        <v>0</v>
      </c>
      <c r="B2989" t="e">
        <f>DW_Fact_CL_Pricing_Calculations_Report[[#This Row],[Prod_ID]]</f>
        <v>#VALUE!</v>
      </c>
      <c r="C2989" t="e">
        <f>DW_Fact_CL_Pricing_Calculations_Report[[#This Row],[Vend_ID]]</f>
        <v>#VALUE!</v>
      </c>
      <c r="D2989" t="e">
        <f>DW_Fact_CL_Pricing_Calculations_Report[[#This Row],[CardlockSiteCost_WPROP]]</f>
        <v>#VALUE!</v>
      </c>
      <c r="E2989" t="e">
        <f>DW_Fact_CL_Pricing_Calculations_Report[[#This Row],[NewCardlockSiteCost]]</f>
        <v>#VALUE!</v>
      </c>
      <c r="F2989" t="e">
        <f>DW_Fact_CL_Pricing_Calculations_Report[[#This Row],[Change]]</f>
        <v>#VALUE!</v>
      </c>
      <c r="G2989" t="e">
        <f>DW_Fact_CL_Pricing_Calculations_Report[[#This Row],[FuelPricesDtl_Price]]</f>
        <v>#VALUE!</v>
      </c>
      <c r="H2989" t="e">
        <f>DW_Fact_CL_Pricing_Calculations_Report[[#This Row],[NewTable1]]</f>
        <v>#VALUE!</v>
      </c>
      <c r="I2989" t="e">
        <f>DW_Fact_CL_Pricing_Calculations_Report[[#This Row],[Tax]]</f>
        <v>#VALUE!</v>
      </c>
      <c r="J2989" t="e">
        <f>DW_Fact_CL_Pricing_Calculations_Report[[#This Row],[NewTable1wTax]]</f>
        <v>#VALUE!</v>
      </c>
      <c r="K2989" t="e">
        <f>DW_Fact_CL_Pricing_Calculations_Report[[#This Row],[Prop]]</f>
        <v>#VALUE!</v>
      </c>
      <c r="L2989" t="e">
        <f>DW_Fact_CL_Pricing_Calculations_Report[[#This Row],[Prod_Freight_Class]]</f>
        <v>#VALUE!</v>
      </c>
      <c r="M2989" s="36" t="e">
        <f>DW_Fact_CL_Pricing_Calculations_Report[[#This Row],[Table_Load_Date]]</f>
        <v>#VALUE!</v>
      </c>
      <c r="N2989" t="e">
        <f>DW_Fact_CL_Pricing_Calculations_Report[[#This Row],[Company]]</f>
        <v>#VALUE!</v>
      </c>
      <c r="O2989" t="e">
        <f>DW_Fact_CL_Pricing_Calculations_Report[[#This Row],[InvTerminalWAC]]</f>
        <v>#VALUE!</v>
      </c>
      <c r="P2989" s="36" t="e">
        <f>DW_Fact_CL_Pricing_Calculations_Report[[#This Row],[Table_Load_Date]]</f>
        <v>#VALUE!</v>
      </c>
      <c r="Q2989" t="e">
        <f>DW_Fact_CL_Pricing_Calculations_Report[[#This Row],[Prod_Freight_Class]]</f>
        <v>#VALUE!</v>
      </c>
      <c r="R2989" t="e">
        <f>DW_Fact_CL_Pricing_Calculations_Report[[#This Row],[ReplacementCost]]</f>
        <v>#VALUE!</v>
      </c>
      <c r="S2989" t="e">
        <f>DW_Fact_CL_Pricing_Calculations_Report[[#This Row],[RegionWeightedAverageCost]]</f>
        <v>#VALUE!</v>
      </c>
      <c r="T2989" t="e">
        <f>DW_Fact_CL_Pricing_Calculations_Report[[#This Row],[Prop]]</f>
        <v>#VALUE!</v>
      </c>
      <c r="U2989" t="e">
        <f>DW_Fact_CL_Pricing_Calculations_Report[[#This Row],[CardlockSiteCost]]</f>
        <v>#VALUE!</v>
      </c>
      <c r="V2989" t="e">
        <f>DW_Fact_CL_Pricing_Calculations_Report[[#This Row],[NewCardlockSiteCost]]</f>
        <v>#VALUE!</v>
      </c>
      <c r="W2989" t="e">
        <f>DW_Fact_CL_Pricing_Calculations_Report[[#This Row],[Prod_ID]]</f>
        <v>#VALUE!</v>
      </c>
    </row>
    <row r="2990" spans="1:23" x14ac:dyDescent="0.25">
      <c r="A2990">
        <f>'Azure Calculations'!F2488</f>
        <v>0</v>
      </c>
      <c r="B2990" t="e">
        <f>DW_Fact_CL_Pricing_Calculations_Report[[#This Row],[Prod_ID]]</f>
        <v>#VALUE!</v>
      </c>
      <c r="C2990" t="e">
        <f>DW_Fact_CL_Pricing_Calculations_Report[[#This Row],[Vend_ID]]</f>
        <v>#VALUE!</v>
      </c>
      <c r="D2990" t="e">
        <f>DW_Fact_CL_Pricing_Calculations_Report[[#This Row],[CardlockSiteCost_WPROP]]</f>
        <v>#VALUE!</v>
      </c>
      <c r="E2990" t="e">
        <f>DW_Fact_CL_Pricing_Calculations_Report[[#This Row],[NewCardlockSiteCost]]</f>
        <v>#VALUE!</v>
      </c>
      <c r="F2990" t="e">
        <f>DW_Fact_CL_Pricing_Calculations_Report[[#This Row],[Change]]</f>
        <v>#VALUE!</v>
      </c>
      <c r="G2990" t="e">
        <f>DW_Fact_CL_Pricing_Calculations_Report[[#This Row],[FuelPricesDtl_Price]]</f>
        <v>#VALUE!</v>
      </c>
      <c r="H2990" t="e">
        <f>DW_Fact_CL_Pricing_Calculations_Report[[#This Row],[NewTable1]]</f>
        <v>#VALUE!</v>
      </c>
      <c r="I2990" t="e">
        <f>DW_Fact_CL_Pricing_Calculations_Report[[#This Row],[Tax]]</f>
        <v>#VALUE!</v>
      </c>
      <c r="J2990" t="e">
        <f>DW_Fact_CL_Pricing_Calculations_Report[[#This Row],[NewTable1wTax]]</f>
        <v>#VALUE!</v>
      </c>
      <c r="K2990" t="e">
        <f>DW_Fact_CL_Pricing_Calculations_Report[[#This Row],[Prop]]</f>
        <v>#VALUE!</v>
      </c>
      <c r="L2990" t="e">
        <f>DW_Fact_CL_Pricing_Calculations_Report[[#This Row],[Prod_Freight_Class]]</f>
        <v>#VALUE!</v>
      </c>
      <c r="M2990" s="36" t="e">
        <f>DW_Fact_CL_Pricing_Calculations_Report[[#This Row],[Table_Load_Date]]</f>
        <v>#VALUE!</v>
      </c>
      <c r="N2990" t="e">
        <f>DW_Fact_CL_Pricing_Calculations_Report[[#This Row],[Company]]</f>
        <v>#VALUE!</v>
      </c>
      <c r="O2990" t="e">
        <f>DW_Fact_CL_Pricing_Calculations_Report[[#This Row],[InvTerminalWAC]]</f>
        <v>#VALUE!</v>
      </c>
      <c r="P2990" s="36" t="e">
        <f>DW_Fact_CL_Pricing_Calculations_Report[[#This Row],[Table_Load_Date]]</f>
        <v>#VALUE!</v>
      </c>
      <c r="Q2990" t="e">
        <f>DW_Fact_CL_Pricing_Calculations_Report[[#This Row],[Prod_Freight_Class]]</f>
        <v>#VALUE!</v>
      </c>
      <c r="R2990" t="e">
        <f>DW_Fact_CL_Pricing_Calculations_Report[[#This Row],[ReplacementCost]]</f>
        <v>#VALUE!</v>
      </c>
      <c r="S2990" t="e">
        <f>DW_Fact_CL_Pricing_Calculations_Report[[#This Row],[RegionWeightedAverageCost]]</f>
        <v>#VALUE!</v>
      </c>
      <c r="T2990" t="e">
        <f>DW_Fact_CL_Pricing_Calculations_Report[[#This Row],[Prop]]</f>
        <v>#VALUE!</v>
      </c>
      <c r="U2990" t="e">
        <f>DW_Fact_CL_Pricing_Calculations_Report[[#This Row],[CardlockSiteCost]]</f>
        <v>#VALUE!</v>
      </c>
      <c r="V2990" t="e">
        <f>DW_Fact_CL_Pricing_Calculations_Report[[#This Row],[NewCardlockSiteCost]]</f>
        <v>#VALUE!</v>
      </c>
      <c r="W2990" t="e">
        <f>DW_Fact_CL_Pricing_Calculations_Report[[#This Row],[Prod_ID]]</f>
        <v>#VALUE!</v>
      </c>
    </row>
    <row r="2991" spans="1:23" x14ac:dyDescent="0.25">
      <c r="A2991">
        <f>'Azure Calculations'!F2489</f>
        <v>0</v>
      </c>
      <c r="B2991" t="e">
        <f>DW_Fact_CL_Pricing_Calculations_Report[[#This Row],[Prod_ID]]</f>
        <v>#VALUE!</v>
      </c>
      <c r="C2991" t="e">
        <f>DW_Fact_CL_Pricing_Calculations_Report[[#This Row],[Vend_ID]]</f>
        <v>#VALUE!</v>
      </c>
      <c r="D2991" t="e">
        <f>DW_Fact_CL_Pricing_Calculations_Report[[#This Row],[CardlockSiteCost_WPROP]]</f>
        <v>#VALUE!</v>
      </c>
      <c r="E2991" t="e">
        <f>DW_Fact_CL_Pricing_Calculations_Report[[#This Row],[NewCardlockSiteCost]]</f>
        <v>#VALUE!</v>
      </c>
      <c r="F2991" t="e">
        <f>DW_Fact_CL_Pricing_Calculations_Report[[#This Row],[Change]]</f>
        <v>#VALUE!</v>
      </c>
      <c r="G2991" t="e">
        <f>DW_Fact_CL_Pricing_Calculations_Report[[#This Row],[FuelPricesDtl_Price]]</f>
        <v>#VALUE!</v>
      </c>
      <c r="H2991" t="e">
        <f>DW_Fact_CL_Pricing_Calculations_Report[[#This Row],[NewTable1]]</f>
        <v>#VALUE!</v>
      </c>
      <c r="I2991" t="e">
        <f>DW_Fact_CL_Pricing_Calculations_Report[[#This Row],[Tax]]</f>
        <v>#VALUE!</v>
      </c>
      <c r="J2991" t="e">
        <f>DW_Fact_CL_Pricing_Calculations_Report[[#This Row],[NewTable1wTax]]</f>
        <v>#VALUE!</v>
      </c>
      <c r="K2991" t="e">
        <f>DW_Fact_CL_Pricing_Calculations_Report[[#This Row],[Prop]]</f>
        <v>#VALUE!</v>
      </c>
      <c r="L2991" t="e">
        <f>DW_Fact_CL_Pricing_Calculations_Report[[#This Row],[Prod_Freight_Class]]</f>
        <v>#VALUE!</v>
      </c>
      <c r="M2991" s="36" t="e">
        <f>DW_Fact_CL_Pricing_Calculations_Report[[#This Row],[Table_Load_Date]]</f>
        <v>#VALUE!</v>
      </c>
      <c r="N2991" t="e">
        <f>DW_Fact_CL_Pricing_Calculations_Report[[#This Row],[Company]]</f>
        <v>#VALUE!</v>
      </c>
      <c r="O2991" t="e">
        <f>DW_Fact_CL_Pricing_Calculations_Report[[#This Row],[InvTerminalWAC]]</f>
        <v>#VALUE!</v>
      </c>
      <c r="P2991" s="36" t="e">
        <f>DW_Fact_CL_Pricing_Calculations_Report[[#This Row],[Table_Load_Date]]</f>
        <v>#VALUE!</v>
      </c>
      <c r="Q2991" t="e">
        <f>DW_Fact_CL_Pricing_Calculations_Report[[#This Row],[Prod_Freight_Class]]</f>
        <v>#VALUE!</v>
      </c>
      <c r="R2991" t="e">
        <f>DW_Fact_CL_Pricing_Calculations_Report[[#This Row],[ReplacementCost]]</f>
        <v>#VALUE!</v>
      </c>
      <c r="S2991" t="e">
        <f>DW_Fact_CL_Pricing_Calculations_Report[[#This Row],[RegionWeightedAverageCost]]</f>
        <v>#VALUE!</v>
      </c>
      <c r="T2991" t="e">
        <f>DW_Fact_CL_Pricing_Calculations_Report[[#This Row],[Prop]]</f>
        <v>#VALUE!</v>
      </c>
      <c r="U2991" t="e">
        <f>DW_Fact_CL_Pricing_Calculations_Report[[#This Row],[CardlockSiteCost]]</f>
        <v>#VALUE!</v>
      </c>
      <c r="V2991" t="e">
        <f>DW_Fact_CL_Pricing_Calculations_Report[[#This Row],[NewCardlockSiteCost]]</f>
        <v>#VALUE!</v>
      </c>
      <c r="W2991" t="e">
        <f>DW_Fact_CL_Pricing_Calculations_Report[[#This Row],[Prod_ID]]</f>
        <v>#VALUE!</v>
      </c>
    </row>
    <row r="2992" spans="1:23" x14ac:dyDescent="0.25">
      <c r="A2992">
        <f>'Azure Calculations'!F2490</f>
        <v>0</v>
      </c>
      <c r="B2992" t="e">
        <f>DW_Fact_CL_Pricing_Calculations_Report[[#This Row],[Prod_ID]]</f>
        <v>#VALUE!</v>
      </c>
      <c r="C2992" t="e">
        <f>DW_Fact_CL_Pricing_Calculations_Report[[#This Row],[Vend_ID]]</f>
        <v>#VALUE!</v>
      </c>
      <c r="D2992" t="e">
        <f>DW_Fact_CL_Pricing_Calculations_Report[[#This Row],[CardlockSiteCost_WPROP]]</f>
        <v>#VALUE!</v>
      </c>
      <c r="E2992" t="e">
        <f>DW_Fact_CL_Pricing_Calculations_Report[[#This Row],[NewCardlockSiteCost]]</f>
        <v>#VALUE!</v>
      </c>
      <c r="F2992" t="e">
        <f>DW_Fact_CL_Pricing_Calculations_Report[[#This Row],[Change]]</f>
        <v>#VALUE!</v>
      </c>
      <c r="G2992" t="e">
        <f>DW_Fact_CL_Pricing_Calculations_Report[[#This Row],[FuelPricesDtl_Price]]</f>
        <v>#VALUE!</v>
      </c>
      <c r="H2992" t="e">
        <f>DW_Fact_CL_Pricing_Calculations_Report[[#This Row],[NewTable1]]</f>
        <v>#VALUE!</v>
      </c>
      <c r="I2992" t="e">
        <f>DW_Fact_CL_Pricing_Calculations_Report[[#This Row],[Tax]]</f>
        <v>#VALUE!</v>
      </c>
      <c r="J2992" t="e">
        <f>DW_Fact_CL_Pricing_Calculations_Report[[#This Row],[NewTable1wTax]]</f>
        <v>#VALUE!</v>
      </c>
      <c r="K2992" t="e">
        <f>DW_Fact_CL_Pricing_Calculations_Report[[#This Row],[Prop]]</f>
        <v>#VALUE!</v>
      </c>
      <c r="L2992" t="e">
        <f>DW_Fact_CL_Pricing_Calculations_Report[[#This Row],[Prod_Freight_Class]]</f>
        <v>#VALUE!</v>
      </c>
      <c r="M2992" s="36" t="e">
        <f>DW_Fact_CL_Pricing_Calculations_Report[[#This Row],[Table_Load_Date]]</f>
        <v>#VALUE!</v>
      </c>
      <c r="N2992" t="e">
        <f>DW_Fact_CL_Pricing_Calculations_Report[[#This Row],[Company]]</f>
        <v>#VALUE!</v>
      </c>
      <c r="O2992" t="e">
        <f>DW_Fact_CL_Pricing_Calculations_Report[[#This Row],[InvTerminalWAC]]</f>
        <v>#VALUE!</v>
      </c>
      <c r="P2992" s="36" t="e">
        <f>DW_Fact_CL_Pricing_Calculations_Report[[#This Row],[Table_Load_Date]]</f>
        <v>#VALUE!</v>
      </c>
      <c r="Q2992" t="e">
        <f>DW_Fact_CL_Pricing_Calculations_Report[[#This Row],[Prod_Freight_Class]]</f>
        <v>#VALUE!</v>
      </c>
      <c r="R2992" t="e">
        <f>DW_Fact_CL_Pricing_Calculations_Report[[#This Row],[ReplacementCost]]</f>
        <v>#VALUE!</v>
      </c>
      <c r="S2992" t="e">
        <f>DW_Fact_CL_Pricing_Calculations_Report[[#This Row],[RegionWeightedAverageCost]]</f>
        <v>#VALUE!</v>
      </c>
      <c r="T2992" t="e">
        <f>DW_Fact_CL_Pricing_Calculations_Report[[#This Row],[Prop]]</f>
        <v>#VALUE!</v>
      </c>
      <c r="U2992" t="e">
        <f>DW_Fact_CL_Pricing_Calculations_Report[[#This Row],[CardlockSiteCost]]</f>
        <v>#VALUE!</v>
      </c>
      <c r="V2992" t="e">
        <f>DW_Fact_CL_Pricing_Calculations_Report[[#This Row],[NewCardlockSiteCost]]</f>
        <v>#VALUE!</v>
      </c>
      <c r="W2992" t="e">
        <f>DW_Fact_CL_Pricing_Calculations_Report[[#This Row],[Prod_ID]]</f>
        <v>#VALUE!</v>
      </c>
    </row>
    <row r="2993" spans="1:23" x14ac:dyDescent="0.25">
      <c r="A2993">
        <f>'Azure Calculations'!F2491</f>
        <v>0</v>
      </c>
      <c r="B2993" t="e">
        <f>DW_Fact_CL_Pricing_Calculations_Report[[#This Row],[Prod_ID]]</f>
        <v>#VALUE!</v>
      </c>
      <c r="C2993" t="e">
        <f>DW_Fact_CL_Pricing_Calculations_Report[[#This Row],[Vend_ID]]</f>
        <v>#VALUE!</v>
      </c>
      <c r="D2993" t="e">
        <f>DW_Fact_CL_Pricing_Calculations_Report[[#This Row],[CardlockSiteCost_WPROP]]</f>
        <v>#VALUE!</v>
      </c>
      <c r="E2993" t="e">
        <f>DW_Fact_CL_Pricing_Calculations_Report[[#This Row],[NewCardlockSiteCost]]</f>
        <v>#VALUE!</v>
      </c>
      <c r="F2993" t="e">
        <f>DW_Fact_CL_Pricing_Calculations_Report[[#This Row],[Change]]</f>
        <v>#VALUE!</v>
      </c>
      <c r="G2993" t="e">
        <f>DW_Fact_CL_Pricing_Calculations_Report[[#This Row],[FuelPricesDtl_Price]]</f>
        <v>#VALUE!</v>
      </c>
      <c r="H2993" t="e">
        <f>DW_Fact_CL_Pricing_Calculations_Report[[#This Row],[NewTable1]]</f>
        <v>#VALUE!</v>
      </c>
      <c r="I2993" t="e">
        <f>DW_Fact_CL_Pricing_Calculations_Report[[#This Row],[Tax]]</f>
        <v>#VALUE!</v>
      </c>
      <c r="J2993" t="e">
        <f>DW_Fact_CL_Pricing_Calculations_Report[[#This Row],[NewTable1wTax]]</f>
        <v>#VALUE!</v>
      </c>
      <c r="K2993" t="e">
        <f>DW_Fact_CL_Pricing_Calculations_Report[[#This Row],[Prop]]</f>
        <v>#VALUE!</v>
      </c>
      <c r="L2993" t="e">
        <f>DW_Fact_CL_Pricing_Calculations_Report[[#This Row],[Prod_Freight_Class]]</f>
        <v>#VALUE!</v>
      </c>
      <c r="M2993" s="36" t="e">
        <f>DW_Fact_CL_Pricing_Calculations_Report[[#This Row],[Table_Load_Date]]</f>
        <v>#VALUE!</v>
      </c>
      <c r="N2993" t="e">
        <f>DW_Fact_CL_Pricing_Calculations_Report[[#This Row],[Company]]</f>
        <v>#VALUE!</v>
      </c>
      <c r="O2993" t="e">
        <f>DW_Fact_CL_Pricing_Calculations_Report[[#This Row],[InvTerminalWAC]]</f>
        <v>#VALUE!</v>
      </c>
      <c r="P2993" s="36" t="e">
        <f>DW_Fact_CL_Pricing_Calculations_Report[[#This Row],[Table_Load_Date]]</f>
        <v>#VALUE!</v>
      </c>
      <c r="Q2993" t="e">
        <f>DW_Fact_CL_Pricing_Calculations_Report[[#This Row],[Prod_Freight_Class]]</f>
        <v>#VALUE!</v>
      </c>
      <c r="R2993" t="e">
        <f>DW_Fact_CL_Pricing_Calculations_Report[[#This Row],[ReplacementCost]]</f>
        <v>#VALUE!</v>
      </c>
      <c r="S2993" t="e">
        <f>DW_Fact_CL_Pricing_Calculations_Report[[#This Row],[RegionWeightedAverageCost]]</f>
        <v>#VALUE!</v>
      </c>
      <c r="T2993" t="e">
        <f>DW_Fact_CL_Pricing_Calculations_Report[[#This Row],[Prop]]</f>
        <v>#VALUE!</v>
      </c>
      <c r="U2993" t="e">
        <f>DW_Fact_CL_Pricing_Calculations_Report[[#This Row],[CardlockSiteCost]]</f>
        <v>#VALUE!</v>
      </c>
      <c r="V2993" t="e">
        <f>DW_Fact_CL_Pricing_Calculations_Report[[#This Row],[NewCardlockSiteCost]]</f>
        <v>#VALUE!</v>
      </c>
      <c r="W2993" t="e">
        <f>DW_Fact_CL_Pricing_Calculations_Report[[#This Row],[Prod_ID]]</f>
        <v>#VALUE!</v>
      </c>
    </row>
    <row r="2994" spans="1:23" x14ac:dyDescent="0.25">
      <c r="A2994">
        <f>'Azure Calculations'!F2492</f>
        <v>0</v>
      </c>
      <c r="B2994" t="e">
        <f>DW_Fact_CL_Pricing_Calculations_Report[[#This Row],[Prod_ID]]</f>
        <v>#VALUE!</v>
      </c>
      <c r="C2994" t="e">
        <f>DW_Fact_CL_Pricing_Calculations_Report[[#This Row],[Vend_ID]]</f>
        <v>#VALUE!</v>
      </c>
      <c r="D2994" t="e">
        <f>DW_Fact_CL_Pricing_Calculations_Report[[#This Row],[CardlockSiteCost_WPROP]]</f>
        <v>#VALUE!</v>
      </c>
      <c r="E2994" t="e">
        <f>DW_Fact_CL_Pricing_Calculations_Report[[#This Row],[NewCardlockSiteCost]]</f>
        <v>#VALUE!</v>
      </c>
      <c r="F2994" t="e">
        <f>DW_Fact_CL_Pricing_Calculations_Report[[#This Row],[Change]]</f>
        <v>#VALUE!</v>
      </c>
      <c r="G2994" t="e">
        <f>DW_Fact_CL_Pricing_Calculations_Report[[#This Row],[FuelPricesDtl_Price]]</f>
        <v>#VALUE!</v>
      </c>
      <c r="H2994" t="e">
        <f>DW_Fact_CL_Pricing_Calculations_Report[[#This Row],[NewTable1]]</f>
        <v>#VALUE!</v>
      </c>
      <c r="I2994" t="e">
        <f>DW_Fact_CL_Pricing_Calculations_Report[[#This Row],[Tax]]</f>
        <v>#VALUE!</v>
      </c>
      <c r="J2994" t="e">
        <f>DW_Fact_CL_Pricing_Calculations_Report[[#This Row],[NewTable1wTax]]</f>
        <v>#VALUE!</v>
      </c>
      <c r="K2994" t="e">
        <f>DW_Fact_CL_Pricing_Calculations_Report[[#This Row],[Prop]]</f>
        <v>#VALUE!</v>
      </c>
      <c r="L2994" t="e">
        <f>DW_Fact_CL_Pricing_Calculations_Report[[#This Row],[Prod_Freight_Class]]</f>
        <v>#VALUE!</v>
      </c>
      <c r="M2994" s="36" t="e">
        <f>DW_Fact_CL_Pricing_Calculations_Report[[#This Row],[Table_Load_Date]]</f>
        <v>#VALUE!</v>
      </c>
      <c r="N2994" t="e">
        <f>DW_Fact_CL_Pricing_Calculations_Report[[#This Row],[Company]]</f>
        <v>#VALUE!</v>
      </c>
      <c r="O2994" t="e">
        <f>DW_Fact_CL_Pricing_Calculations_Report[[#This Row],[InvTerminalWAC]]</f>
        <v>#VALUE!</v>
      </c>
      <c r="P2994" s="36" t="e">
        <f>DW_Fact_CL_Pricing_Calculations_Report[[#This Row],[Table_Load_Date]]</f>
        <v>#VALUE!</v>
      </c>
      <c r="Q2994" t="e">
        <f>DW_Fact_CL_Pricing_Calculations_Report[[#This Row],[Prod_Freight_Class]]</f>
        <v>#VALUE!</v>
      </c>
      <c r="R2994" t="e">
        <f>DW_Fact_CL_Pricing_Calculations_Report[[#This Row],[ReplacementCost]]</f>
        <v>#VALUE!</v>
      </c>
      <c r="S2994" t="e">
        <f>DW_Fact_CL_Pricing_Calculations_Report[[#This Row],[RegionWeightedAverageCost]]</f>
        <v>#VALUE!</v>
      </c>
      <c r="T2994" t="e">
        <f>DW_Fact_CL_Pricing_Calculations_Report[[#This Row],[Prop]]</f>
        <v>#VALUE!</v>
      </c>
      <c r="U2994" t="e">
        <f>DW_Fact_CL_Pricing_Calculations_Report[[#This Row],[CardlockSiteCost]]</f>
        <v>#VALUE!</v>
      </c>
      <c r="V2994" t="e">
        <f>DW_Fact_CL_Pricing_Calculations_Report[[#This Row],[NewCardlockSiteCost]]</f>
        <v>#VALUE!</v>
      </c>
      <c r="W2994" t="e">
        <f>DW_Fact_CL_Pricing_Calculations_Report[[#This Row],[Prod_ID]]</f>
        <v>#VALUE!</v>
      </c>
    </row>
    <row r="2995" spans="1:23" x14ac:dyDescent="0.25">
      <c r="A2995">
        <f>'Azure Calculations'!F2493</f>
        <v>0</v>
      </c>
      <c r="B2995" t="e">
        <f>DW_Fact_CL_Pricing_Calculations_Report[[#This Row],[Prod_ID]]</f>
        <v>#VALUE!</v>
      </c>
      <c r="C2995" t="e">
        <f>DW_Fact_CL_Pricing_Calculations_Report[[#This Row],[Vend_ID]]</f>
        <v>#VALUE!</v>
      </c>
      <c r="D2995" t="e">
        <f>DW_Fact_CL_Pricing_Calculations_Report[[#This Row],[CardlockSiteCost_WPROP]]</f>
        <v>#VALUE!</v>
      </c>
      <c r="E2995" t="e">
        <f>DW_Fact_CL_Pricing_Calculations_Report[[#This Row],[NewCardlockSiteCost]]</f>
        <v>#VALUE!</v>
      </c>
      <c r="F2995" t="e">
        <f>DW_Fact_CL_Pricing_Calculations_Report[[#This Row],[Change]]</f>
        <v>#VALUE!</v>
      </c>
      <c r="G2995" t="e">
        <f>DW_Fact_CL_Pricing_Calculations_Report[[#This Row],[FuelPricesDtl_Price]]</f>
        <v>#VALUE!</v>
      </c>
      <c r="H2995" t="e">
        <f>DW_Fact_CL_Pricing_Calculations_Report[[#This Row],[NewTable1]]</f>
        <v>#VALUE!</v>
      </c>
      <c r="I2995" t="e">
        <f>DW_Fact_CL_Pricing_Calculations_Report[[#This Row],[Tax]]</f>
        <v>#VALUE!</v>
      </c>
      <c r="J2995" t="e">
        <f>DW_Fact_CL_Pricing_Calculations_Report[[#This Row],[NewTable1wTax]]</f>
        <v>#VALUE!</v>
      </c>
      <c r="K2995" t="e">
        <f>DW_Fact_CL_Pricing_Calculations_Report[[#This Row],[Prop]]</f>
        <v>#VALUE!</v>
      </c>
      <c r="L2995" t="e">
        <f>DW_Fact_CL_Pricing_Calculations_Report[[#This Row],[Prod_Freight_Class]]</f>
        <v>#VALUE!</v>
      </c>
      <c r="M2995" s="36" t="e">
        <f>DW_Fact_CL_Pricing_Calculations_Report[[#This Row],[Table_Load_Date]]</f>
        <v>#VALUE!</v>
      </c>
      <c r="N2995" t="e">
        <f>DW_Fact_CL_Pricing_Calculations_Report[[#This Row],[Company]]</f>
        <v>#VALUE!</v>
      </c>
      <c r="O2995" t="e">
        <f>DW_Fact_CL_Pricing_Calculations_Report[[#This Row],[InvTerminalWAC]]</f>
        <v>#VALUE!</v>
      </c>
      <c r="P2995" s="36" t="e">
        <f>DW_Fact_CL_Pricing_Calculations_Report[[#This Row],[Table_Load_Date]]</f>
        <v>#VALUE!</v>
      </c>
      <c r="Q2995" t="e">
        <f>DW_Fact_CL_Pricing_Calculations_Report[[#This Row],[Prod_Freight_Class]]</f>
        <v>#VALUE!</v>
      </c>
      <c r="R2995" t="e">
        <f>DW_Fact_CL_Pricing_Calculations_Report[[#This Row],[ReplacementCost]]</f>
        <v>#VALUE!</v>
      </c>
      <c r="S2995" t="e">
        <f>DW_Fact_CL_Pricing_Calculations_Report[[#This Row],[RegionWeightedAverageCost]]</f>
        <v>#VALUE!</v>
      </c>
      <c r="T2995" t="e">
        <f>DW_Fact_CL_Pricing_Calculations_Report[[#This Row],[Prop]]</f>
        <v>#VALUE!</v>
      </c>
      <c r="U2995" t="e">
        <f>DW_Fact_CL_Pricing_Calculations_Report[[#This Row],[CardlockSiteCost]]</f>
        <v>#VALUE!</v>
      </c>
      <c r="V2995" t="e">
        <f>DW_Fact_CL_Pricing_Calculations_Report[[#This Row],[NewCardlockSiteCost]]</f>
        <v>#VALUE!</v>
      </c>
      <c r="W2995" t="e">
        <f>DW_Fact_CL_Pricing_Calculations_Report[[#This Row],[Prod_ID]]</f>
        <v>#VALUE!</v>
      </c>
    </row>
    <row r="2996" spans="1:23" x14ac:dyDescent="0.25">
      <c r="A2996">
        <f>'Azure Calculations'!F2494</f>
        <v>0</v>
      </c>
      <c r="B2996" t="e">
        <f>DW_Fact_CL_Pricing_Calculations_Report[[#This Row],[Prod_ID]]</f>
        <v>#VALUE!</v>
      </c>
      <c r="C2996" t="e">
        <f>DW_Fact_CL_Pricing_Calculations_Report[[#This Row],[Vend_ID]]</f>
        <v>#VALUE!</v>
      </c>
      <c r="D2996" t="e">
        <f>DW_Fact_CL_Pricing_Calculations_Report[[#This Row],[CardlockSiteCost_WPROP]]</f>
        <v>#VALUE!</v>
      </c>
      <c r="E2996" t="e">
        <f>DW_Fact_CL_Pricing_Calculations_Report[[#This Row],[NewCardlockSiteCost]]</f>
        <v>#VALUE!</v>
      </c>
      <c r="F2996" t="e">
        <f>DW_Fact_CL_Pricing_Calculations_Report[[#This Row],[Change]]</f>
        <v>#VALUE!</v>
      </c>
      <c r="G2996" t="e">
        <f>DW_Fact_CL_Pricing_Calculations_Report[[#This Row],[FuelPricesDtl_Price]]</f>
        <v>#VALUE!</v>
      </c>
      <c r="H2996" t="e">
        <f>DW_Fact_CL_Pricing_Calculations_Report[[#This Row],[NewTable1]]</f>
        <v>#VALUE!</v>
      </c>
      <c r="I2996" t="e">
        <f>DW_Fact_CL_Pricing_Calculations_Report[[#This Row],[Tax]]</f>
        <v>#VALUE!</v>
      </c>
      <c r="J2996" t="e">
        <f>DW_Fact_CL_Pricing_Calculations_Report[[#This Row],[NewTable1wTax]]</f>
        <v>#VALUE!</v>
      </c>
      <c r="K2996" t="e">
        <f>DW_Fact_CL_Pricing_Calculations_Report[[#This Row],[Prop]]</f>
        <v>#VALUE!</v>
      </c>
      <c r="L2996" t="e">
        <f>DW_Fact_CL_Pricing_Calculations_Report[[#This Row],[Prod_Freight_Class]]</f>
        <v>#VALUE!</v>
      </c>
      <c r="M2996" s="36" t="e">
        <f>DW_Fact_CL_Pricing_Calculations_Report[[#This Row],[Table_Load_Date]]</f>
        <v>#VALUE!</v>
      </c>
      <c r="N2996" t="e">
        <f>DW_Fact_CL_Pricing_Calculations_Report[[#This Row],[Company]]</f>
        <v>#VALUE!</v>
      </c>
      <c r="O2996" t="e">
        <f>DW_Fact_CL_Pricing_Calculations_Report[[#This Row],[InvTerminalWAC]]</f>
        <v>#VALUE!</v>
      </c>
      <c r="P2996" s="36" t="e">
        <f>DW_Fact_CL_Pricing_Calculations_Report[[#This Row],[Table_Load_Date]]</f>
        <v>#VALUE!</v>
      </c>
      <c r="Q2996" t="e">
        <f>DW_Fact_CL_Pricing_Calculations_Report[[#This Row],[Prod_Freight_Class]]</f>
        <v>#VALUE!</v>
      </c>
      <c r="R2996" t="e">
        <f>DW_Fact_CL_Pricing_Calculations_Report[[#This Row],[ReplacementCost]]</f>
        <v>#VALUE!</v>
      </c>
      <c r="S2996" t="e">
        <f>DW_Fact_CL_Pricing_Calculations_Report[[#This Row],[RegionWeightedAverageCost]]</f>
        <v>#VALUE!</v>
      </c>
      <c r="T2996" t="e">
        <f>DW_Fact_CL_Pricing_Calculations_Report[[#This Row],[Prop]]</f>
        <v>#VALUE!</v>
      </c>
      <c r="U2996" t="e">
        <f>DW_Fact_CL_Pricing_Calculations_Report[[#This Row],[CardlockSiteCost]]</f>
        <v>#VALUE!</v>
      </c>
      <c r="V2996" t="e">
        <f>DW_Fact_CL_Pricing_Calculations_Report[[#This Row],[NewCardlockSiteCost]]</f>
        <v>#VALUE!</v>
      </c>
      <c r="W2996" t="e">
        <f>DW_Fact_CL_Pricing_Calculations_Report[[#This Row],[Prod_ID]]</f>
        <v>#VALUE!</v>
      </c>
    </row>
    <row r="2997" spans="1:23" x14ac:dyDescent="0.25">
      <c r="A2997">
        <f>'Azure Calculations'!F2495</f>
        <v>0</v>
      </c>
      <c r="B2997" t="e">
        <f>DW_Fact_CL_Pricing_Calculations_Report[[#This Row],[Prod_ID]]</f>
        <v>#VALUE!</v>
      </c>
      <c r="C2997" t="e">
        <f>DW_Fact_CL_Pricing_Calculations_Report[[#This Row],[Vend_ID]]</f>
        <v>#VALUE!</v>
      </c>
      <c r="D2997" t="e">
        <f>DW_Fact_CL_Pricing_Calculations_Report[[#This Row],[CardlockSiteCost_WPROP]]</f>
        <v>#VALUE!</v>
      </c>
      <c r="E2997" t="e">
        <f>DW_Fact_CL_Pricing_Calculations_Report[[#This Row],[NewCardlockSiteCost]]</f>
        <v>#VALUE!</v>
      </c>
      <c r="F2997" t="e">
        <f>DW_Fact_CL_Pricing_Calculations_Report[[#This Row],[Change]]</f>
        <v>#VALUE!</v>
      </c>
      <c r="G2997" t="e">
        <f>DW_Fact_CL_Pricing_Calculations_Report[[#This Row],[FuelPricesDtl_Price]]</f>
        <v>#VALUE!</v>
      </c>
      <c r="H2997" t="e">
        <f>DW_Fact_CL_Pricing_Calculations_Report[[#This Row],[NewTable1]]</f>
        <v>#VALUE!</v>
      </c>
      <c r="I2997" t="e">
        <f>DW_Fact_CL_Pricing_Calculations_Report[[#This Row],[Tax]]</f>
        <v>#VALUE!</v>
      </c>
      <c r="J2997" t="e">
        <f>DW_Fact_CL_Pricing_Calculations_Report[[#This Row],[NewTable1wTax]]</f>
        <v>#VALUE!</v>
      </c>
      <c r="K2997" t="e">
        <f>DW_Fact_CL_Pricing_Calculations_Report[[#This Row],[Prop]]</f>
        <v>#VALUE!</v>
      </c>
      <c r="L2997" t="e">
        <f>DW_Fact_CL_Pricing_Calculations_Report[[#This Row],[Prod_Freight_Class]]</f>
        <v>#VALUE!</v>
      </c>
      <c r="M2997" s="36" t="e">
        <f>DW_Fact_CL_Pricing_Calculations_Report[[#This Row],[Table_Load_Date]]</f>
        <v>#VALUE!</v>
      </c>
      <c r="N2997" t="e">
        <f>DW_Fact_CL_Pricing_Calculations_Report[[#This Row],[Company]]</f>
        <v>#VALUE!</v>
      </c>
      <c r="O2997" t="e">
        <f>DW_Fact_CL_Pricing_Calculations_Report[[#This Row],[InvTerminalWAC]]</f>
        <v>#VALUE!</v>
      </c>
      <c r="P2997" s="36" t="e">
        <f>DW_Fact_CL_Pricing_Calculations_Report[[#This Row],[Table_Load_Date]]</f>
        <v>#VALUE!</v>
      </c>
      <c r="Q2997" t="e">
        <f>DW_Fact_CL_Pricing_Calculations_Report[[#This Row],[Prod_Freight_Class]]</f>
        <v>#VALUE!</v>
      </c>
      <c r="R2997" t="e">
        <f>DW_Fact_CL_Pricing_Calculations_Report[[#This Row],[ReplacementCost]]</f>
        <v>#VALUE!</v>
      </c>
      <c r="S2997" t="e">
        <f>DW_Fact_CL_Pricing_Calculations_Report[[#This Row],[RegionWeightedAverageCost]]</f>
        <v>#VALUE!</v>
      </c>
      <c r="T2997" t="e">
        <f>DW_Fact_CL_Pricing_Calculations_Report[[#This Row],[Prop]]</f>
        <v>#VALUE!</v>
      </c>
      <c r="U2997" t="e">
        <f>DW_Fact_CL_Pricing_Calculations_Report[[#This Row],[CardlockSiteCost]]</f>
        <v>#VALUE!</v>
      </c>
      <c r="V2997" t="e">
        <f>DW_Fact_CL_Pricing_Calculations_Report[[#This Row],[NewCardlockSiteCost]]</f>
        <v>#VALUE!</v>
      </c>
      <c r="W2997" t="e">
        <f>DW_Fact_CL_Pricing_Calculations_Report[[#This Row],[Prod_ID]]</f>
        <v>#VALUE!</v>
      </c>
    </row>
    <row r="2998" spans="1:23" x14ac:dyDescent="0.25">
      <c r="A2998">
        <f>'Azure Calculations'!F2496</f>
        <v>0</v>
      </c>
      <c r="B2998" t="e">
        <f>DW_Fact_CL_Pricing_Calculations_Report[[#This Row],[Prod_ID]]</f>
        <v>#VALUE!</v>
      </c>
      <c r="C2998" t="e">
        <f>DW_Fact_CL_Pricing_Calculations_Report[[#This Row],[Vend_ID]]</f>
        <v>#VALUE!</v>
      </c>
      <c r="D2998" t="e">
        <f>DW_Fact_CL_Pricing_Calculations_Report[[#This Row],[CardlockSiteCost_WPROP]]</f>
        <v>#VALUE!</v>
      </c>
      <c r="E2998" t="e">
        <f>DW_Fact_CL_Pricing_Calculations_Report[[#This Row],[NewCardlockSiteCost]]</f>
        <v>#VALUE!</v>
      </c>
      <c r="F2998" t="e">
        <f>DW_Fact_CL_Pricing_Calculations_Report[[#This Row],[Change]]</f>
        <v>#VALUE!</v>
      </c>
      <c r="G2998" t="e">
        <f>DW_Fact_CL_Pricing_Calculations_Report[[#This Row],[FuelPricesDtl_Price]]</f>
        <v>#VALUE!</v>
      </c>
      <c r="H2998" t="e">
        <f>DW_Fact_CL_Pricing_Calculations_Report[[#This Row],[NewTable1]]</f>
        <v>#VALUE!</v>
      </c>
      <c r="I2998" t="e">
        <f>DW_Fact_CL_Pricing_Calculations_Report[[#This Row],[Tax]]</f>
        <v>#VALUE!</v>
      </c>
      <c r="J2998" t="e">
        <f>DW_Fact_CL_Pricing_Calculations_Report[[#This Row],[NewTable1wTax]]</f>
        <v>#VALUE!</v>
      </c>
      <c r="K2998" t="e">
        <f>DW_Fact_CL_Pricing_Calculations_Report[[#This Row],[Prop]]</f>
        <v>#VALUE!</v>
      </c>
      <c r="L2998" t="e">
        <f>DW_Fact_CL_Pricing_Calculations_Report[[#This Row],[Prod_Freight_Class]]</f>
        <v>#VALUE!</v>
      </c>
      <c r="M2998" s="36" t="e">
        <f>DW_Fact_CL_Pricing_Calculations_Report[[#This Row],[Table_Load_Date]]</f>
        <v>#VALUE!</v>
      </c>
      <c r="N2998" t="e">
        <f>DW_Fact_CL_Pricing_Calculations_Report[[#This Row],[Company]]</f>
        <v>#VALUE!</v>
      </c>
      <c r="O2998" t="e">
        <f>DW_Fact_CL_Pricing_Calculations_Report[[#This Row],[InvTerminalWAC]]</f>
        <v>#VALUE!</v>
      </c>
      <c r="P2998" s="36" t="e">
        <f>DW_Fact_CL_Pricing_Calculations_Report[[#This Row],[Table_Load_Date]]</f>
        <v>#VALUE!</v>
      </c>
      <c r="Q2998" t="e">
        <f>DW_Fact_CL_Pricing_Calculations_Report[[#This Row],[Prod_Freight_Class]]</f>
        <v>#VALUE!</v>
      </c>
      <c r="R2998" t="e">
        <f>DW_Fact_CL_Pricing_Calculations_Report[[#This Row],[ReplacementCost]]</f>
        <v>#VALUE!</v>
      </c>
      <c r="S2998" t="e">
        <f>DW_Fact_CL_Pricing_Calculations_Report[[#This Row],[RegionWeightedAverageCost]]</f>
        <v>#VALUE!</v>
      </c>
      <c r="T2998" t="e">
        <f>DW_Fact_CL_Pricing_Calculations_Report[[#This Row],[Prop]]</f>
        <v>#VALUE!</v>
      </c>
      <c r="U2998" t="e">
        <f>DW_Fact_CL_Pricing_Calculations_Report[[#This Row],[CardlockSiteCost]]</f>
        <v>#VALUE!</v>
      </c>
      <c r="V2998" t="e">
        <f>DW_Fact_CL_Pricing_Calculations_Report[[#This Row],[NewCardlockSiteCost]]</f>
        <v>#VALUE!</v>
      </c>
      <c r="W2998" t="e">
        <f>DW_Fact_CL_Pricing_Calculations_Report[[#This Row],[Prod_ID]]</f>
        <v>#VALUE!</v>
      </c>
    </row>
    <row r="2999" spans="1:23" x14ac:dyDescent="0.25">
      <c r="A2999">
        <f>'Azure Calculations'!F2497</f>
        <v>0</v>
      </c>
      <c r="B2999" t="e">
        <f>DW_Fact_CL_Pricing_Calculations_Report[[#This Row],[Prod_ID]]</f>
        <v>#VALUE!</v>
      </c>
      <c r="C2999" t="e">
        <f>DW_Fact_CL_Pricing_Calculations_Report[[#This Row],[Vend_ID]]</f>
        <v>#VALUE!</v>
      </c>
      <c r="D2999" t="e">
        <f>DW_Fact_CL_Pricing_Calculations_Report[[#This Row],[CardlockSiteCost_WPROP]]</f>
        <v>#VALUE!</v>
      </c>
      <c r="E2999" t="e">
        <f>DW_Fact_CL_Pricing_Calculations_Report[[#This Row],[NewCardlockSiteCost]]</f>
        <v>#VALUE!</v>
      </c>
      <c r="F2999" t="e">
        <f>DW_Fact_CL_Pricing_Calculations_Report[[#This Row],[Change]]</f>
        <v>#VALUE!</v>
      </c>
      <c r="G2999" t="e">
        <f>DW_Fact_CL_Pricing_Calculations_Report[[#This Row],[FuelPricesDtl_Price]]</f>
        <v>#VALUE!</v>
      </c>
      <c r="H2999" t="e">
        <f>DW_Fact_CL_Pricing_Calculations_Report[[#This Row],[NewTable1]]</f>
        <v>#VALUE!</v>
      </c>
      <c r="I2999" t="e">
        <f>DW_Fact_CL_Pricing_Calculations_Report[[#This Row],[Tax]]</f>
        <v>#VALUE!</v>
      </c>
      <c r="J2999" t="e">
        <f>DW_Fact_CL_Pricing_Calculations_Report[[#This Row],[NewTable1wTax]]</f>
        <v>#VALUE!</v>
      </c>
      <c r="K2999" t="e">
        <f>DW_Fact_CL_Pricing_Calculations_Report[[#This Row],[Prop]]</f>
        <v>#VALUE!</v>
      </c>
      <c r="L2999" t="e">
        <f>DW_Fact_CL_Pricing_Calculations_Report[[#This Row],[Prod_Freight_Class]]</f>
        <v>#VALUE!</v>
      </c>
      <c r="M2999" s="36" t="e">
        <f>DW_Fact_CL_Pricing_Calculations_Report[[#This Row],[Table_Load_Date]]</f>
        <v>#VALUE!</v>
      </c>
      <c r="N2999" t="e">
        <f>DW_Fact_CL_Pricing_Calculations_Report[[#This Row],[Company]]</f>
        <v>#VALUE!</v>
      </c>
      <c r="O2999" t="e">
        <f>DW_Fact_CL_Pricing_Calculations_Report[[#This Row],[InvTerminalWAC]]</f>
        <v>#VALUE!</v>
      </c>
      <c r="P2999" s="36" t="e">
        <f>DW_Fact_CL_Pricing_Calculations_Report[[#This Row],[Table_Load_Date]]</f>
        <v>#VALUE!</v>
      </c>
      <c r="Q2999" t="e">
        <f>DW_Fact_CL_Pricing_Calculations_Report[[#This Row],[Prod_Freight_Class]]</f>
        <v>#VALUE!</v>
      </c>
      <c r="R2999" t="e">
        <f>DW_Fact_CL_Pricing_Calculations_Report[[#This Row],[ReplacementCost]]</f>
        <v>#VALUE!</v>
      </c>
      <c r="S2999" t="e">
        <f>DW_Fact_CL_Pricing_Calculations_Report[[#This Row],[RegionWeightedAverageCost]]</f>
        <v>#VALUE!</v>
      </c>
      <c r="T2999" t="e">
        <f>DW_Fact_CL_Pricing_Calculations_Report[[#This Row],[Prop]]</f>
        <v>#VALUE!</v>
      </c>
      <c r="U2999" t="e">
        <f>DW_Fact_CL_Pricing_Calculations_Report[[#This Row],[CardlockSiteCost]]</f>
        <v>#VALUE!</v>
      </c>
      <c r="V2999" t="e">
        <f>DW_Fact_CL_Pricing_Calculations_Report[[#This Row],[NewCardlockSiteCost]]</f>
        <v>#VALUE!</v>
      </c>
      <c r="W2999" t="e">
        <f>DW_Fact_CL_Pricing_Calculations_Report[[#This Row],[Prod_ID]]</f>
        <v>#VALUE!</v>
      </c>
    </row>
    <row r="3000" spans="1:23" x14ac:dyDescent="0.25">
      <c r="A3000">
        <f>'Azure Calculations'!F2498</f>
        <v>0</v>
      </c>
      <c r="B3000" t="e">
        <f>DW_Fact_CL_Pricing_Calculations_Report[[#This Row],[Prod_ID]]</f>
        <v>#VALUE!</v>
      </c>
      <c r="C3000" t="e">
        <f>DW_Fact_CL_Pricing_Calculations_Report[[#This Row],[Vend_ID]]</f>
        <v>#VALUE!</v>
      </c>
      <c r="D3000" t="e">
        <f>DW_Fact_CL_Pricing_Calculations_Report[[#This Row],[CardlockSiteCost_WPROP]]</f>
        <v>#VALUE!</v>
      </c>
      <c r="E3000" t="e">
        <f>DW_Fact_CL_Pricing_Calculations_Report[[#This Row],[NewCardlockSiteCost]]</f>
        <v>#VALUE!</v>
      </c>
      <c r="F3000" t="e">
        <f>DW_Fact_CL_Pricing_Calculations_Report[[#This Row],[Change]]</f>
        <v>#VALUE!</v>
      </c>
      <c r="G3000" t="e">
        <f>DW_Fact_CL_Pricing_Calculations_Report[[#This Row],[FuelPricesDtl_Price]]</f>
        <v>#VALUE!</v>
      </c>
      <c r="H3000" t="e">
        <f>DW_Fact_CL_Pricing_Calculations_Report[[#This Row],[NewTable1]]</f>
        <v>#VALUE!</v>
      </c>
      <c r="I3000" t="e">
        <f>DW_Fact_CL_Pricing_Calculations_Report[[#This Row],[Tax]]</f>
        <v>#VALUE!</v>
      </c>
      <c r="J3000" t="e">
        <f>DW_Fact_CL_Pricing_Calculations_Report[[#This Row],[NewTable1wTax]]</f>
        <v>#VALUE!</v>
      </c>
      <c r="K3000" t="e">
        <f>DW_Fact_CL_Pricing_Calculations_Report[[#This Row],[Prop]]</f>
        <v>#VALUE!</v>
      </c>
      <c r="L3000" t="e">
        <f>DW_Fact_CL_Pricing_Calculations_Report[[#This Row],[Prod_Freight_Class]]</f>
        <v>#VALUE!</v>
      </c>
      <c r="M3000" s="36" t="e">
        <f>DW_Fact_CL_Pricing_Calculations_Report[[#This Row],[Table_Load_Date]]</f>
        <v>#VALUE!</v>
      </c>
      <c r="N3000" t="e">
        <f>DW_Fact_CL_Pricing_Calculations_Report[[#This Row],[Company]]</f>
        <v>#VALUE!</v>
      </c>
      <c r="O3000" t="e">
        <f>DW_Fact_CL_Pricing_Calculations_Report[[#This Row],[InvTerminalWAC]]</f>
        <v>#VALUE!</v>
      </c>
      <c r="P3000" s="36" t="e">
        <f>DW_Fact_CL_Pricing_Calculations_Report[[#This Row],[Table_Load_Date]]</f>
        <v>#VALUE!</v>
      </c>
      <c r="Q3000" t="e">
        <f>DW_Fact_CL_Pricing_Calculations_Report[[#This Row],[Prod_Freight_Class]]</f>
        <v>#VALUE!</v>
      </c>
      <c r="R3000" t="e">
        <f>DW_Fact_CL_Pricing_Calculations_Report[[#This Row],[ReplacementCost]]</f>
        <v>#VALUE!</v>
      </c>
      <c r="S3000" t="e">
        <f>DW_Fact_CL_Pricing_Calculations_Report[[#This Row],[RegionWeightedAverageCost]]</f>
        <v>#VALUE!</v>
      </c>
      <c r="T3000" t="e">
        <f>DW_Fact_CL_Pricing_Calculations_Report[[#This Row],[Prop]]</f>
        <v>#VALUE!</v>
      </c>
      <c r="U3000" t="e">
        <f>DW_Fact_CL_Pricing_Calculations_Report[[#This Row],[CardlockSiteCost]]</f>
        <v>#VALUE!</v>
      </c>
      <c r="V3000" t="e">
        <f>DW_Fact_CL_Pricing_Calculations_Report[[#This Row],[NewCardlockSiteCost]]</f>
        <v>#VALUE!</v>
      </c>
      <c r="W3000" t="e">
        <f>DW_Fact_CL_Pricing_Calculations_Report[[#This Row],[Prod_ID]]</f>
        <v>#VALUE!</v>
      </c>
    </row>
    <row r="3001" spans="1:23" x14ac:dyDescent="0.25">
      <c r="A3001">
        <f>'Azure Calculations'!F2499</f>
        <v>0</v>
      </c>
      <c r="B3001" t="e">
        <f>DW_Fact_CL_Pricing_Calculations_Report[[#This Row],[Prod_ID]]</f>
        <v>#VALUE!</v>
      </c>
      <c r="C3001" t="e">
        <f>DW_Fact_CL_Pricing_Calculations_Report[[#This Row],[Vend_ID]]</f>
        <v>#VALUE!</v>
      </c>
      <c r="D3001" t="e">
        <f>DW_Fact_CL_Pricing_Calculations_Report[[#This Row],[CardlockSiteCost_WPROP]]</f>
        <v>#VALUE!</v>
      </c>
      <c r="E3001" t="e">
        <f>DW_Fact_CL_Pricing_Calculations_Report[[#This Row],[NewCardlockSiteCost]]</f>
        <v>#VALUE!</v>
      </c>
      <c r="F3001" t="e">
        <f>DW_Fact_CL_Pricing_Calculations_Report[[#This Row],[Change]]</f>
        <v>#VALUE!</v>
      </c>
      <c r="G3001" t="e">
        <f>DW_Fact_CL_Pricing_Calculations_Report[[#This Row],[FuelPricesDtl_Price]]</f>
        <v>#VALUE!</v>
      </c>
      <c r="H3001" t="e">
        <f>DW_Fact_CL_Pricing_Calculations_Report[[#This Row],[NewTable1]]</f>
        <v>#VALUE!</v>
      </c>
      <c r="I3001" t="e">
        <f>DW_Fact_CL_Pricing_Calculations_Report[[#This Row],[Tax]]</f>
        <v>#VALUE!</v>
      </c>
      <c r="J3001" t="e">
        <f>DW_Fact_CL_Pricing_Calculations_Report[[#This Row],[NewTable1wTax]]</f>
        <v>#VALUE!</v>
      </c>
      <c r="K3001" t="e">
        <f>DW_Fact_CL_Pricing_Calculations_Report[[#This Row],[Prop]]</f>
        <v>#VALUE!</v>
      </c>
      <c r="L3001" t="e">
        <f>DW_Fact_CL_Pricing_Calculations_Report[[#This Row],[Prod_Freight_Class]]</f>
        <v>#VALUE!</v>
      </c>
      <c r="M3001" s="36" t="e">
        <f>DW_Fact_CL_Pricing_Calculations_Report[[#This Row],[Table_Load_Date]]</f>
        <v>#VALUE!</v>
      </c>
      <c r="N3001" t="e">
        <f>DW_Fact_CL_Pricing_Calculations_Report[[#This Row],[Company]]</f>
        <v>#VALUE!</v>
      </c>
      <c r="O3001" t="e">
        <f>DW_Fact_CL_Pricing_Calculations_Report[[#This Row],[InvTerminalWAC]]</f>
        <v>#VALUE!</v>
      </c>
      <c r="P3001" s="36" t="e">
        <f>DW_Fact_CL_Pricing_Calculations_Report[[#This Row],[Table_Load_Date]]</f>
        <v>#VALUE!</v>
      </c>
      <c r="Q3001" t="e">
        <f>DW_Fact_CL_Pricing_Calculations_Report[[#This Row],[Prod_Freight_Class]]</f>
        <v>#VALUE!</v>
      </c>
      <c r="R3001" t="e">
        <f>DW_Fact_CL_Pricing_Calculations_Report[[#This Row],[ReplacementCost]]</f>
        <v>#VALUE!</v>
      </c>
      <c r="S3001" t="e">
        <f>DW_Fact_CL_Pricing_Calculations_Report[[#This Row],[RegionWeightedAverageCost]]</f>
        <v>#VALUE!</v>
      </c>
      <c r="T3001" t="e">
        <f>DW_Fact_CL_Pricing_Calculations_Report[[#This Row],[Prop]]</f>
        <v>#VALUE!</v>
      </c>
      <c r="U3001" t="e">
        <f>DW_Fact_CL_Pricing_Calculations_Report[[#This Row],[CardlockSiteCost]]</f>
        <v>#VALUE!</v>
      </c>
      <c r="V3001" t="e">
        <f>DW_Fact_CL_Pricing_Calculations_Report[[#This Row],[NewCardlockSiteCost]]</f>
        <v>#VALUE!</v>
      </c>
      <c r="W3001" t="e">
        <f>DW_Fact_CL_Pricing_Calculations_Report[[#This Row],[Prod_ID]]</f>
        <v>#VALUE!</v>
      </c>
    </row>
    <row r="3002" spans="1:23" x14ac:dyDescent="0.25">
      <c r="A3002">
        <f>'Azure Calculations'!F2500</f>
        <v>0</v>
      </c>
      <c r="B3002" t="e">
        <f>DW_Fact_CL_Pricing_Calculations_Report[[#This Row],[Prod_ID]]</f>
        <v>#VALUE!</v>
      </c>
      <c r="C3002" t="e">
        <f>DW_Fact_CL_Pricing_Calculations_Report[[#This Row],[Vend_ID]]</f>
        <v>#VALUE!</v>
      </c>
      <c r="D3002" t="e">
        <f>DW_Fact_CL_Pricing_Calculations_Report[[#This Row],[CardlockSiteCost_WPROP]]</f>
        <v>#VALUE!</v>
      </c>
      <c r="E3002" t="e">
        <f>DW_Fact_CL_Pricing_Calculations_Report[[#This Row],[NewCardlockSiteCost]]</f>
        <v>#VALUE!</v>
      </c>
      <c r="F3002" t="e">
        <f>DW_Fact_CL_Pricing_Calculations_Report[[#This Row],[Change]]</f>
        <v>#VALUE!</v>
      </c>
      <c r="G3002" t="e">
        <f>DW_Fact_CL_Pricing_Calculations_Report[[#This Row],[FuelPricesDtl_Price]]</f>
        <v>#VALUE!</v>
      </c>
      <c r="H3002" t="e">
        <f>DW_Fact_CL_Pricing_Calculations_Report[[#This Row],[NewTable1]]</f>
        <v>#VALUE!</v>
      </c>
      <c r="I3002" t="e">
        <f>DW_Fact_CL_Pricing_Calculations_Report[[#This Row],[Tax]]</f>
        <v>#VALUE!</v>
      </c>
      <c r="J3002" t="e">
        <f>DW_Fact_CL_Pricing_Calculations_Report[[#This Row],[NewTable1wTax]]</f>
        <v>#VALUE!</v>
      </c>
      <c r="K3002" t="e">
        <f>DW_Fact_CL_Pricing_Calculations_Report[[#This Row],[Prop]]</f>
        <v>#VALUE!</v>
      </c>
      <c r="L3002" t="e">
        <f>DW_Fact_CL_Pricing_Calculations_Report[[#This Row],[Prod_Freight_Class]]</f>
        <v>#VALUE!</v>
      </c>
      <c r="M3002" s="36" t="e">
        <f>DW_Fact_CL_Pricing_Calculations_Report[[#This Row],[Table_Load_Date]]</f>
        <v>#VALUE!</v>
      </c>
      <c r="N3002" t="e">
        <f>DW_Fact_CL_Pricing_Calculations_Report[[#This Row],[Company]]</f>
        <v>#VALUE!</v>
      </c>
      <c r="O3002" t="e">
        <f>DW_Fact_CL_Pricing_Calculations_Report[[#This Row],[InvTerminalWAC]]</f>
        <v>#VALUE!</v>
      </c>
      <c r="P3002" s="36" t="e">
        <f>DW_Fact_CL_Pricing_Calculations_Report[[#This Row],[Table_Load_Date]]</f>
        <v>#VALUE!</v>
      </c>
      <c r="Q3002" t="e">
        <f>DW_Fact_CL_Pricing_Calculations_Report[[#This Row],[Prod_Freight_Class]]</f>
        <v>#VALUE!</v>
      </c>
      <c r="R3002" t="e">
        <f>DW_Fact_CL_Pricing_Calculations_Report[[#This Row],[ReplacementCost]]</f>
        <v>#VALUE!</v>
      </c>
      <c r="S3002" t="e">
        <f>DW_Fact_CL_Pricing_Calculations_Report[[#This Row],[RegionWeightedAverageCost]]</f>
        <v>#VALUE!</v>
      </c>
      <c r="T3002" t="e">
        <f>DW_Fact_CL_Pricing_Calculations_Report[[#This Row],[Prop]]</f>
        <v>#VALUE!</v>
      </c>
      <c r="U3002" t="e">
        <f>DW_Fact_CL_Pricing_Calculations_Report[[#This Row],[CardlockSiteCost]]</f>
        <v>#VALUE!</v>
      </c>
      <c r="V3002" t="e">
        <f>DW_Fact_CL_Pricing_Calculations_Report[[#This Row],[NewCardlockSiteCost]]</f>
        <v>#VALUE!</v>
      </c>
      <c r="W3002" t="e">
        <f>DW_Fact_CL_Pricing_Calculations_Report[[#This Row],[Prod_ID]]</f>
        <v>#VALUE!</v>
      </c>
    </row>
    <row r="3003" spans="1:23" x14ac:dyDescent="0.25">
      <c r="A3003">
        <f>'Azure Calculations'!F2501</f>
        <v>0</v>
      </c>
      <c r="B3003" t="e">
        <f>DW_Fact_CL_Pricing_Calculations_Report[[#This Row],[Prod_ID]]</f>
        <v>#VALUE!</v>
      </c>
      <c r="C3003" t="e">
        <f>DW_Fact_CL_Pricing_Calculations_Report[[#This Row],[Vend_ID]]</f>
        <v>#VALUE!</v>
      </c>
      <c r="D3003" t="e">
        <f>DW_Fact_CL_Pricing_Calculations_Report[[#This Row],[CardlockSiteCost_WPROP]]</f>
        <v>#VALUE!</v>
      </c>
      <c r="E3003" t="e">
        <f>DW_Fact_CL_Pricing_Calculations_Report[[#This Row],[NewCardlockSiteCost]]</f>
        <v>#VALUE!</v>
      </c>
      <c r="F3003" t="e">
        <f>DW_Fact_CL_Pricing_Calculations_Report[[#This Row],[Change]]</f>
        <v>#VALUE!</v>
      </c>
      <c r="G3003" t="e">
        <f>DW_Fact_CL_Pricing_Calculations_Report[[#This Row],[FuelPricesDtl_Price]]</f>
        <v>#VALUE!</v>
      </c>
      <c r="H3003" t="e">
        <f>DW_Fact_CL_Pricing_Calculations_Report[[#This Row],[NewTable1]]</f>
        <v>#VALUE!</v>
      </c>
      <c r="I3003" t="e">
        <f>DW_Fact_CL_Pricing_Calculations_Report[[#This Row],[Tax]]</f>
        <v>#VALUE!</v>
      </c>
      <c r="J3003" t="e">
        <f>DW_Fact_CL_Pricing_Calculations_Report[[#This Row],[NewTable1wTax]]</f>
        <v>#VALUE!</v>
      </c>
      <c r="K3003" t="e">
        <f>DW_Fact_CL_Pricing_Calculations_Report[[#This Row],[Prop]]</f>
        <v>#VALUE!</v>
      </c>
      <c r="L3003" t="e">
        <f>DW_Fact_CL_Pricing_Calculations_Report[[#This Row],[Prod_Freight_Class]]</f>
        <v>#VALUE!</v>
      </c>
      <c r="M3003" s="36" t="e">
        <f>DW_Fact_CL_Pricing_Calculations_Report[[#This Row],[Table_Load_Date]]</f>
        <v>#VALUE!</v>
      </c>
      <c r="N3003" t="e">
        <f>DW_Fact_CL_Pricing_Calculations_Report[[#This Row],[Company]]</f>
        <v>#VALUE!</v>
      </c>
      <c r="O3003" t="e">
        <f>DW_Fact_CL_Pricing_Calculations_Report[[#This Row],[InvTerminalWAC]]</f>
        <v>#VALUE!</v>
      </c>
      <c r="P3003" s="36" t="e">
        <f>DW_Fact_CL_Pricing_Calculations_Report[[#This Row],[Table_Load_Date]]</f>
        <v>#VALUE!</v>
      </c>
      <c r="Q3003" t="e">
        <f>DW_Fact_CL_Pricing_Calculations_Report[[#This Row],[Prod_Freight_Class]]</f>
        <v>#VALUE!</v>
      </c>
      <c r="R3003" t="e">
        <f>DW_Fact_CL_Pricing_Calculations_Report[[#This Row],[ReplacementCost]]</f>
        <v>#VALUE!</v>
      </c>
      <c r="S3003" t="e">
        <f>DW_Fact_CL_Pricing_Calculations_Report[[#This Row],[RegionWeightedAverageCost]]</f>
        <v>#VALUE!</v>
      </c>
      <c r="T3003" t="e">
        <f>DW_Fact_CL_Pricing_Calculations_Report[[#This Row],[Prop]]</f>
        <v>#VALUE!</v>
      </c>
      <c r="U3003" t="e">
        <f>DW_Fact_CL_Pricing_Calculations_Report[[#This Row],[CardlockSiteCost]]</f>
        <v>#VALUE!</v>
      </c>
      <c r="V3003" t="e">
        <f>DW_Fact_CL_Pricing_Calculations_Report[[#This Row],[NewCardlockSiteCost]]</f>
        <v>#VALUE!</v>
      </c>
      <c r="W3003" t="e">
        <f>DW_Fact_CL_Pricing_Calculations_Report[[#This Row],[Prod_ID]]</f>
        <v>#VALUE!</v>
      </c>
    </row>
    <row r="3004" spans="1:23" x14ac:dyDescent="0.25">
      <c r="A3004">
        <f>'Azure Calculations'!F2502</f>
        <v>0</v>
      </c>
      <c r="B3004" t="e">
        <f>DW_Fact_CL_Pricing_Calculations_Report[[#This Row],[Prod_ID]]</f>
        <v>#VALUE!</v>
      </c>
      <c r="C3004" t="e">
        <f>DW_Fact_CL_Pricing_Calculations_Report[[#This Row],[Vend_ID]]</f>
        <v>#VALUE!</v>
      </c>
      <c r="D3004" t="e">
        <f>DW_Fact_CL_Pricing_Calculations_Report[[#This Row],[CardlockSiteCost_WPROP]]</f>
        <v>#VALUE!</v>
      </c>
      <c r="E3004" t="e">
        <f>DW_Fact_CL_Pricing_Calculations_Report[[#This Row],[NewCardlockSiteCost]]</f>
        <v>#VALUE!</v>
      </c>
      <c r="F3004" t="e">
        <f>DW_Fact_CL_Pricing_Calculations_Report[[#This Row],[Change]]</f>
        <v>#VALUE!</v>
      </c>
      <c r="G3004" t="e">
        <f>DW_Fact_CL_Pricing_Calculations_Report[[#This Row],[FuelPricesDtl_Price]]</f>
        <v>#VALUE!</v>
      </c>
      <c r="H3004" t="e">
        <f>DW_Fact_CL_Pricing_Calculations_Report[[#This Row],[NewTable1]]</f>
        <v>#VALUE!</v>
      </c>
      <c r="I3004" t="e">
        <f>DW_Fact_CL_Pricing_Calculations_Report[[#This Row],[Tax]]</f>
        <v>#VALUE!</v>
      </c>
      <c r="J3004" t="e">
        <f>DW_Fact_CL_Pricing_Calculations_Report[[#This Row],[NewTable1wTax]]</f>
        <v>#VALUE!</v>
      </c>
      <c r="K3004" t="e">
        <f>DW_Fact_CL_Pricing_Calculations_Report[[#This Row],[Prop]]</f>
        <v>#VALUE!</v>
      </c>
      <c r="L3004" t="e">
        <f>DW_Fact_CL_Pricing_Calculations_Report[[#This Row],[Prod_Freight_Class]]</f>
        <v>#VALUE!</v>
      </c>
      <c r="M3004" s="36" t="e">
        <f>DW_Fact_CL_Pricing_Calculations_Report[[#This Row],[Table_Load_Date]]</f>
        <v>#VALUE!</v>
      </c>
      <c r="N3004" t="e">
        <f>DW_Fact_CL_Pricing_Calculations_Report[[#This Row],[Company]]</f>
        <v>#VALUE!</v>
      </c>
      <c r="O3004" t="e">
        <f>DW_Fact_CL_Pricing_Calculations_Report[[#This Row],[InvTerminalWAC]]</f>
        <v>#VALUE!</v>
      </c>
      <c r="P3004" s="36" t="e">
        <f>DW_Fact_CL_Pricing_Calculations_Report[[#This Row],[Table_Load_Date]]</f>
        <v>#VALUE!</v>
      </c>
      <c r="Q3004" t="e">
        <f>DW_Fact_CL_Pricing_Calculations_Report[[#This Row],[Prod_Freight_Class]]</f>
        <v>#VALUE!</v>
      </c>
      <c r="R3004" t="e">
        <f>DW_Fact_CL_Pricing_Calculations_Report[[#This Row],[ReplacementCost]]</f>
        <v>#VALUE!</v>
      </c>
      <c r="S3004" t="e">
        <f>DW_Fact_CL_Pricing_Calculations_Report[[#This Row],[RegionWeightedAverageCost]]</f>
        <v>#VALUE!</v>
      </c>
      <c r="T3004" t="e">
        <f>DW_Fact_CL_Pricing_Calculations_Report[[#This Row],[Prop]]</f>
        <v>#VALUE!</v>
      </c>
      <c r="U3004" t="e">
        <f>DW_Fact_CL_Pricing_Calculations_Report[[#This Row],[CardlockSiteCost]]</f>
        <v>#VALUE!</v>
      </c>
      <c r="V3004" t="e">
        <f>DW_Fact_CL_Pricing_Calculations_Report[[#This Row],[NewCardlockSiteCost]]</f>
        <v>#VALUE!</v>
      </c>
      <c r="W3004" t="e">
        <f>DW_Fact_CL_Pricing_Calculations_Report[[#This Row],[Prod_ID]]</f>
        <v>#VALUE!</v>
      </c>
    </row>
    <row r="3005" spans="1:23" x14ac:dyDescent="0.25">
      <c r="A3005">
        <f>'Azure Calculations'!F2503</f>
        <v>0</v>
      </c>
      <c r="B3005" t="e">
        <f>DW_Fact_CL_Pricing_Calculations_Report[[#This Row],[Prod_ID]]</f>
        <v>#VALUE!</v>
      </c>
      <c r="C3005" t="e">
        <f>DW_Fact_CL_Pricing_Calculations_Report[[#This Row],[Vend_ID]]</f>
        <v>#VALUE!</v>
      </c>
      <c r="D3005" t="e">
        <f>DW_Fact_CL_Pricing_Calculations_Report[[#This Row],[CardlockSiteCost_WPROP]]</f>
        <v>#VALUE!</v>
      </c>
      <c r="E3005" t="e">
        <f>DW_Fact_CL_Pricing_Calculations_Report[[#This Row],[NewCardlockSiteCost]]</f>
        <v>#VALUE!</v>
      </c>
      <c r="F3005" t="e">
        <f>DW_Fact_CL_Pricing_Calculations_Report[[#This Row],[Change]]</f>
        <v>#VALUE!</v>
      </c>
      <c r="G3005" t="e">
        <f>DW_Fact_CL_Pricing_Calculations_Report[[#This Row],[FuelPricesDtl_Price]]</f>
        <v>#VALUE!</v>
      </c>
      <c r="H3005" t="e">
        <f>DW_Fact_CL_Pricing_Calculations_Report[[#This Row],[NewTable1]]</f>
        <v>#VALUE!</v>
      </c>
      <c r="I3005" t="e">
        <f>DW_Fact_CL_Pricing_Calculations_Report[[#This Row],[Tax]]</f>
        <v>#VALUE!</v>
      </c>
      <c r="J3005" t="e">
        <f>DW_Fact_CL_Pricing_Calculations_Report[[#This Row],[NewTable1wTax]]</f>
        <v>#VALUE!</v>
      </c>
      <c r="K3005" t="e">
        <f>DW_Fact_CL_Pricing_Calculations_Report[[#This Row],[Prop]]</f>
        <v>#VALUE!</v>
      </c>
      <c r="L3005" t="e">
        <f>DW_Fact_CL_Pricing_Calculations_Report[[#This Row],[Prod_Freight_Class]]</f>
        <v>#VALUE!</v>
      </c>
      <c r="M3005" s="36" t="e">
        <f>DW_Fact_CL_Pricing_Calculations_Report[[#This Row],[Table_Load_Date]]</f>
        <v>#VALUE!</v>
      </c>
      <c r="N3005" t="e">
        <f>DW_Fact_CL_Pricing_Calculations_Report[[#This Row],[Company]]</f>
        <v>#VALUE!</v>
      </c>
      <c r="O3005" t="e">
        <f>DW_Fact_CL_Pricing_Calculations_Report[[#This Row],[InvTerminalWAC]]</f>
        <v>#VALUE!</v>
      </c>
      <c r="P3005" s="36" t="e">
        <f>DW_Fact_CL_Pricing_Calculations_Report[[#This Row],[Table_Load_Date]]</f>
        <v>#VALUE!</v>
      </c>
      <c r="Q3005" t="e">
        <f>DW_Fact_CL_Pricing_Calculations_Report[[#This Row],[Prod_Freight_Class]]</f>
        <v>#VALUE!</v>
      </c>
      <c r="R3005" t="e">
        <f>DW_Fact_CL_Pricing_Calculations_Report[[#This Row],[ReplacementCost]]</f>
        <v>#VALUE!</v>
      </c>
      <c r="S3005" t="e">
        <f>DW_Fact_CL_Pricing_Calculations_Report[[#This Row],[RegionWeightedAverageCost]]</f>
        <v>#VALUE!</v>
      </c>
      <c r="T3005" t="e">
        <f>DW_Fact_CL_Pricing_Calculations_Report[[#This Row],[Prop]]</f>
        <v>#VALUE!</v>
      </c>
      <c r="U3005" t="e">
        <f>DW_Fact_CL_Pricing_Calculations_Report[[#This Row],[CardlockSiteCost]]</f>
        <v>#VALUE!</v>
      </c>
      <c r="V3005" t="e">
        <f>DW_Fact_CL_Pricing_Calculations_Report[[#This Row],[NewCardlockSiteCost]]</f>
        <v>#VALUE!</v>
      </c>
      <c r="W3005" t="e">
        <f>DW_Fact_CL_Pricing_Calculations_Report[[#This Row],[Prod_ID]]</f>
        <v>#VALUE!</v>
      </c>
    </row>
    <row r="3006" spans="1:23" x14ac:dyDescent="0.25">
      <c r="A3006">
        <f>'Azure Calculations'!F2504</f>
        <v>0</v>
      </c>
      <c r="B3006" t="e">
        <f>DW_Fact_CL_Pricing_Calculations_Report[[#This Row],[Prod_ID]]</f>
        <v>#VALUE!</v>
      </c>
      <c r="C3006" t="e">
        <f>DW_Fact_CL_Pricing_Calculations_Report[[#This Row],[Vend_ID]]</f>
        <v>#VALUE!</v>
      </c>
      <c r="D3006" t="e">
        <f>DW_Fact_CL_Pricing_Calculations_Report[[#This Row],[CardlockSiteCost_WPROP]]</f>
        <v>#VALUE!</v>
      </c>
      <c r="E3006" t="e">
        <f>DW_Fact_CL_Pricing_Calculations_Report[[#This Row],[NewCardlockSiteCost]]</f>
        <v>#VALUE!</v>
      </c>
      <c r="F3006" t="e">
        <f>DW_Fact_CL_Pricing_Calculations_Report[[#This Row],[Change]]</f>
        <v>#VALUE!</v>
      </c>
      <c r="G3006" t="e">
        <f>DW_Fact_CL_Pricing_Calculations_Report[[#This Row],[FuelPricesDtl_Price]]</f>
        <v>#VALUE!</v>
      </c>
      <c r="H3006" t="e">
        <f>DW_Fact_CL_Pricing_Calculations_Report[[#This Row],[NewTable1]]</f>
        <v>#VALUE!</v>
      </c>
      <c r="I3006" t="e">
        <f>DW_Fact_CL_Pricing_Calculations_Report[[#This Row],[Tax]]</f>
        <v>#VALUE!</v>
      </c>
      <c r="J3006" t="e">
        <f>DW_Fact_CL_Pricing_Calculations_Report[[#This Row],[NewTable1wTax]]</f>
        <v>#VALUE!</v>
      </c>
      <c r="K3006" t="e">
        <f>DW_Fact_CL_Pricing_Calculations_Report[[#This Row],[Prop]]</f>
        <v>#VALUE!</v>
      </c>
      <c r="L3006" t="e">
        <f>DW_Fact_CL_Pricing_Calculations_Report[[#This Row],[Prod_Freight_Class]]</f>
        <v>#VALUE!</v>
      </c>
      <c r="M3006" s="36" t="e">
        <f>DW_Fact_CL_Pricing_Calculations_Report[[#This Row],[Table_Load_Date]]</f>
        <v>#VALUE!</v>
      </c>
      <c r="N3006" t="e">
        <f>DW_Fact_CL_Pricing_Calculations_Report[[#This Row],[Company]]</f>
        <v>#VALUE!</v>
      </c>
      <c r="O3006" t="e">
        <f>DW_Fact_CL_Pricing_Calculations_Report[[#This Row],[InvTerminalWAC]]</f>
        <v>#VALUE!</v>
      </c>
      <c r="P3006" s="36" t="e">
        <f>DW_Fact_CL_Pricing_Calculations_Report[[#This Row],[Table_Load_Date]]</f>
        <v>#VALUE!</v>
      </c>
      <c r="Q3006" t="e">
        <f>DW_Fact_CL_Pricing_Calculations_Report[[#This Row],[Prod_Freight_Class]]</f>
        <v>#VALUE!</v>
      </c>
      <c r="R3006" t="e">
        <f>DW_Fact_CL_Pricing_Calculations_Report[[#This Row],[ReplacementCost]]</f>
        <v>#VALUE!</v>
      </c>
      <c r="S3006" t="e">
        <f>DW_Fact_CL_Pricing_Calculations_Report[[#This Row],[RegionWeightedAverageCost]]</f>
        <v>#VALUE!</v>
      </c>
      <c r="T3006" t="e">
        <f>DW_Fact_CL_Pricing_Calculations_Report[[#This Row],[Prop]]</f>
        <v>#VALUE!</v>
      </c>
      <c r="U3006" t="e">
        <f>DW_Fact_CL_Pricing_Calculations_Report[[#This Row],[CardlockSiteCost]]</f>
        <v>#VALUE!</v>
      </c>
      <c r="V3006" t="e">
        <f>DW_Fact_CL_Pricing_Calculations_Report[[#This Row],[NewCardlockSiteCost]]</f>
        <v>#VALUE!</v>
      </c>
      <c r="W3006" t="e">
        <f>DW_Fact_CL_Pricing_Calculations_Report[[#This Row],[Prod_ID]]</f>
        <v>#VALUE!</v>
      </c>
    </row>
    <row r="3007" spans="1:23" x14ac:dyDescent="0.25">
      <c r="A3007">
        <f>'Azure Calculations'!F2505</f>
        <v>0</v>
      </c>
      <c r="B3007" t="e">
        <f>DW_Fact_CL_Pricing_Calculations_Report[[#This Row],[Prod_ID]]</f>
        <v>#VALUE!</v>
      </c>
      <c r="C3007" t="e">
        <f>DW_Fact_CL_Pricing_Calculations_Report[[#This Row],[Vend_ID]]</f>
        <v>#VALUE!</v>
      </c>
      <c r="D3007" t="e">
        <f>DW_Fact_CL_Pricing_Calculations_Report[[#This Row],[CardlockSiteCost_WPROP]]</f>
        <v>#VALUE!</v>
      </c>
      <c r="E3007" t="e">
        <f>DW_Fact_CL_Pricing_Calculations_Report[[#This Row],[NewCardlockSiteCost]]</f>
        <v>#VALUE!</v>
      </c>
      <c r="F3007" t="e">
        <f>DW_Fact_CL_Pricing_Calculations_Report[[#This Row],[Change]]</f>
        <v>#VALUE!</v>
      </c>
      <c r="G3007" t="e">
        <f>DW_Fact_CL_Pricing_Calculations_Report[[#This Row],[FuelPricesDtl_Price]]</f>
        <v>#VALUE!</v>
      </c>
      <c r="H3007" t="e">
        <f>DW_Fact_CL_Pricing_Calculations_Report[[#This Row],[NewTable1]]</f>
        <v>#VALUE!</v>
      </c>
      <c r="I3007" t="e">
        <f>DW_Fact_CL_Pricing_Calculations_Report[[#This Row],[Tax]]</f>
        <v>#VALUE!</v>
      </c>
      <c r="J3007" t="e">
        <f>DW_Fact_CL_Pricing_Calculations_Report[[#This Row],[NewTable1wTax]]</f>
        <v>#VALUE!</v>
      </c>
      <c r="K3007" t="e">
        <f>DW_Fact_CL_Pricing_Calculations_Report[[#This Row],[Prop]]</f>
        <v>#VALUE!</v>
      </c>
      <c r="L3007" t="e">
        <f>DW_Fact_CL_Pricing_Calculations_Report[[#This Row],[Prod_Freight_Class]]</f>
        <v>#VALUE!</v>
      </c>
      <c r="M3007" s="36" t="e">
        <f>DW_Fact_CL_Pricing_Calculations_Report[[#This Row],[Table_Load_Date]]</f>
        <v>#VALUE!</v>
      </c>
      <c r="N3007" t="e">
        <f>DW_Fact_CL_Pricing_Calculations_Report[[#This Row],[Company]]</f>
        <v>#VALUE!</v>
      </c>
      <c r="O3007" t="e">
        <f>DW_Fact_CL_Pricing_Calculations_Report[[#This Row],[InvTerminalWAC]]</f>
        <v>#VALUE!</v>
      </c>
      <c r="P3007" s="36" t="e">
        <f>DW_Fact_CL_Pricing_Calculations_Report[[#This Row],[Table_Load_Date]]</f>
        <v>#VALUE!</v>
      </c>
      <c r="Q3007" t="e">
        <f>DW_Fact_CL_Pricing_Calculations_Report[[#This Row],[Prod_Freight_Class]]</f>
        <v>#VALUE!</v>
      </c>
      <c r="R3007" t="e">
        <f>DW_Fact_CL_Pricing_Calculations_Report[[#This Row],[ReplacementCost]]</f>
        <v>#VALUE!</v>
      </c>
      <c r="S3007" t="e">
        <f>DW_Fact_CL_Pricing_Calculations_Report[[#This Row],[RegionWeightedAverageCost]]</f>
        <v>#VALUE!</v>
      </c>
      <c r="T3007" t="e">
        <f>DW_Fact_CL_Pricing_Calculations_Report[[#This Row],[Prop]]</f>
        <v>#VALUE!</v>
      </c>
      <c r="U3007" t="e">
        <f>DW_Fact_CL_Pricing_Calculations_Report[[#This Row],[CardlockSiteCost]]</f>
        <v>#VALUE!</v>
      </c>
      <c r="V3007" t="e">
        <f>DW_Fact_CL_Pricing_Calculations_Report[[#This Row],[NewCardlockSiteCost]]</f>
        <v>#VALUE!</v>
      </c>
      <c r="W3007" t="e">
        <f>DW_Fact_CL_Pricing_Calculations_Report[[#This Row],[Prod_ID]]</f>
        <v>#VALUE!</v>
      </c>
    </row>
    <row r="3008" spans="1:23" x14ac:dyDescent="0.25">
      <c r="A3008">
        <f>'Azure Calculations'!F2506</f>
        <v>0</v>
      </c>
      <c r="B3008" t="e">
        <f>DW_Fact_CL_Pricing_Calculations_Report[[#This Row],[Prod_ID]]</f>
        <v>#VALUE!</v>
      </c>
      <c r="C3008" t="e">
        <f>DW_Fact_CL_Pricing_Calculations_Report[[#This Row],[Vend_ID]]</f>
        <v>#VALUE!</v>
      </c>
      <c r="D3008" t="e">
        <f>DW_Fact_CL_Pricing_Calculations_Report[[#This Row],[CardlockSiteCost_WPROP]]</f>
        <v>#VALUE!</v>
      </c>
      <c r="E3008" t="e">
        <f>DW_Fact_CL_Pricing_Calculations_Report[[#This Row],[NewCardlockSiteCost]]</f>
        <v>#VALUE!</v>
      </c>
      <c r="F3008" t="e">
        <f>DW_Fact_CL_Pricing_Calculations_Report[[#This Row],[Change]]</f>
        <v>#VALUE!</v>
      </c>
      <c r="G3008" t="e">
        <f>DW_Fact_CL_Pricing_Calculations_Report[[#This Row],[FuelPricesDtl_Price]]</f>
        <v>#VALUE!</v>
      </c>
      <c r="H3008" t="e">
        <f>DW_Fact_CL_Pricing_Calculations_Report[[#This Row],[NewTable1]]</f>
        <v>#VALUE!</v>
      </c>
      <c r="I3008" t="e">
        <f>DW_Fact_CL_Pricing_Calculations_Report[[#This Row],[Tax]]</f>
        <v>#VALUE!</v>
      </c>
      <c r="J3008" t="e">
        <f>DW_Fact_CL_Pricing_Calculations_Report[[#This Row],[NewTable1wTax]]</f>
        <v>#VALUE!</v>
      </c>
      <c r="K3008" t="e">
        <f>DW_Fact_CL_Pricing_Calculations_Report[[#This Row],[Prop]]</f>
        <v>#VALUE!</v>
      </c>
      <c r="L3008" t="e">
        <f>DW_Fact_CL_Pricing_Calculations_Report[[#This Row],[Prod_Freight_Class]]</f>
        <v>#VALUE!</v>
      </c>
      <c r="M3008" s="36" t="e">
        <f>DW_Fact_CL_Pricing_Calculations_Report[[#This Row],[Table_Load_Date]]</f>
        <v>#VALUE!</v>
      </c>
      <c r="N3008" t="e">
        <f>DW_Fact_CL_Pricing_Calculations_Report[[#This Row],[Company]]</f>
        <v>#VALUE!</v>
      </c>
      <c r="O3008" t="e">
        <f>DW_Fact_CL_Pricing_Calculations_Report[[#This Row],[InvTerminalWAC]]</f>
        <v>#VALUE!</v>
      </c>
      <c r="P3008" s="36" t="e">
        <f>DW_Fact_CL_Pricing_Calculations_Report[[#This Row],[Table_Load_Date]]</f>
        <v>#VALUE!</v>
      </c>
      <c r="Q3008" t="e">
        <f>DW_Fact_CL_Pricing_Calculations_Report[[#This Row],[Prod_Freight_Class]]</f>
        <v>#VALUE!</v>
      </c>
      <c r="R3008" t="e">
        <f>DW_Fact_CL_Pricing_Calculations_Report[[#This Row],[ReplacementCost]]</f>
        <v>#VALUE!</v>
      </c>
      <c r="S3008" t="e">
        <f>DW_Fact_CL_Pricing_Calculations_Report[[#This Row],[RegionWeightedAverageCost]]</f>
        <v>#VALUE!</v>
      </c>
      <c r="T3008" t="e">
        <f>DW_Fact_CL_Pricing_Calculations_Report[[#This Row],[Prop]]</f>
        <v>#VALUE!</v>
      </c>
      <c r="U3008" t="e">
        <f>DW_Fact_CL_Pricing_Calculations_Report[[#This Row],[CardlockSiteCost]]</f>
        <v>#VALUE!</v>
      </c>
      <c r="V3008" t="e">
        <f>DW_Fact_CL_Pricing_Calculations_Report[[#This Row],[NewCardlockSiteCost]]</f>
        <v>#VALUE!</v>
      </c>
      <c r="W3008" t="e">
        <f>DW_Fact_CL_Pricing_Calculations_Report[[#This Row],[Prod_ID]]</f>
        <v>#VALUE!</v>
      </c>
    </row>
    <row r="3009" spans="1:23" x14ac:dyDescent="0.25">
      <c r="A3009">
        <f>'Azure Calculations'!F2507</f>
        <v>0</v>
      </c>
      <c r="B3009" t="e">
        <f>DW_Fact_CL_Pricing_Calculations_Report[[#This Row],[Prod_ID]]</f>
        <v>#VALUE!</v>
      </c>
      <c r="C3009" t="e">
        <f>DW_Fact_CL_Pricing_Calculations_Report[[#This Row],[Vend_ID]]</f>
        <v>#VALUE!</v>
      </c>
      <c r="D3009" t="e">
        <f>DW_Fact_CL_Pricing_Calculations_Report[[#This Row],[CardlockSiteCost_WPROP]]</f>
        <v>#VALUE!</v>
      </c>
      <c r="E3009" t="e">
        <f>DW_Fact_CL_Pricing_Calculations_Report[[#This Row],[NewCardlockSiteCost]]</f>
        <v>#VALUE!</v>
      </c>
      <c r="F3009" t="e">
        <f>DW_Fact_CL_Pricing_Calculations_Report[[#This Row],[Change]]</f>
        <v>#VALUE!</v>
      </c>
      <c r="G3009" t="e">
        <f>DW_Fact_CL_Pricing_Calculations_Report[[#This Row],[FuelPricesDtl_Price]]</f>
        <v>#VALUE!</v>
      </c>
      <c r="H3009" t="e">
        <f>DW_Fact_CL_Pricing_Calculations_Report[[#This Row],[NewTable1]]</f>
        <v>#VALUE!</v>
      </c>
      <c r="I3009" t="e">
        <f>DW_Fact_CL_Pricing_Calculations_Report[[#This Row],[Tax]]</f>
        <v>#VALUE!</v>
      </c>
      <c r="J3009" t="e">
        <f>DW_Fact_CL_Pricing_Calculations_Report[[#This Row],[NewTable1wTax]]</f>
        <v>#VALUE!</v>
      </c>
      <c r="K3009" t="e">
        <f>DW_Fact_CL_Pricing_Calculations_Report[[#This Row],[Prop]]</f>
        <v>#VALUE!</v>
      </c>
      <c r="L3009" t="e">
        <f>DW_Fact_CL_Pricing_Calculations_Report[[#This Row],[Prod_Freight_Class]]</f>
        <v>#VALUE!</v>
      </c>
      <c r="M3009" s="36" t="e">
        <f>DW_Fact_CL_Pricing_Calculations_Report[[#This Row],[Table_Load_Date]]</f>
        <v>#VALUE!</v>
      </c>
      <c r="N3009" t="e">
        <f>DW_Fact_CL_Pricing_Calculations_Report[[#This Row],[Company]]</f>
        <v>#VALUE!</v>
      </c>
      <c r="O3009" t="e">
        <f>DW_Fact_CL_Pricing_Calculations_Report[[#This Row],[InvTerminalWAC]]</f>
        <v>#VALUE!</v>
      </c>
      <c r="P3009" s="36" t="e">
        <f>DW_Fact_CL_Pricing_Calculations_Report[[#This Row],[Table_Load_Date]]</f>
        <v>#VALUE!</v>
      </c>
      <c r="Q3009" t="e">
        <f>DW_Fact_CL_Pricing_Calculations_Report[[#This Row],[Prod_Freight_Class]]</f>
        <v>#VALUE!</v>
      </c>
      <c r="R3009" t="e">
        <f>DW_Fact_CL_Pricing_Calculations_Report[[#This Row],[ReplacementCost]]</f>
        <v>#VALUE!</v>
      </c>
      <c r="S3009" t="e">
        <f>DW_Fact_CL_Pricing_Calculations_Report[[#This Row],[RegionWeightedAverageCost]]</f>
        <v>#VALUE!</v>
      </c>
      <c r="T3009" t="e">
        <f>DW_Fact_CL_Pricing_Calculations_Report[[#This Row],[Prop]]</f>
        <v>#VALUE!</v>
      </c>
      <c r="U3009" t="e">
        <f>DW_Fact_CL_Pricing_Calculations_Report[[#This Row],[CardlockSiteCost]]</f>
        <v>#VALUE!</v>
      </c>
      <c r="V3009" t="e">
        <f>DW_Fact_CL_Pricing_Calculations_Report[[#This Row],[NewCardlockSiteCost]]</f>
        <v>#VALUE!</v>
      </c>
      <c r="W3009" t="e">
        <f>DW_Fact_CL_Pricing_Calculations_Report[[#This Row],[Prod_ID]]</f>
        <v>#VALUE!</v>
      </c>
    </row>
    <row r="3010" spans="1:23" x14ac:dyDescent="0.25">
      <c r="A3010">
        <f>'Azure Calculations'!F2508</f>
        <v>0</v>
      </c>
      <c r="B3010" t="e">
        <f>DW_Fact_CL_Pricing_Calculations_Report[[#This Row],[Prod_ID]]</f>
        <v>#VALUE!</v>
      </c>
      <c r="C3010" t="e">
        <f>DW_Fact_CL_Pricing_Calculations_Report[[#This Row],[Vend_ID]]</f>
        <v>#VALUE!</v>
      </c>
      <c r="D3010" t="e">
        <f>DW_Fact_CL_Pricing_Calculations_Report[[#This Row],[CardlockSiteCost_WPROP]]</f>
        <v>#VALUE!</v>
      </c>
      <c r="E3010" t="e">
        <f>DW_Fact_CL_Pricing_Calculations_Report[[#This Row],[NewCardlockSiteCost]]</f>
        <v>#VALUE!</v>
      </c>
      <c r="F3010" t="e">
        <f>DW_Fact_CL_Pricing_Calculations_Report[[#This Row],[Change]]</f>
        <v>#VALUE!</v>
      </c>
      <c r="G3010" t="e">
        <f>DW_Fact_CL_Pricing_Calculations_Report[[#This Row],[FuelPricesDtl_Price]]</f>
        <v>#VALUE!</v>
      </c>
      <c r="H3010" t="e">
        <f>DW_Fact_CL_Pricing_Calculations_Report[[#This Row],[NewTable1]]</f>
        <v>#VALUE!</v>
      </c>
      <c r="I3010" t="e">
        <f>DW_Fact_CL_Pricing_Calculations_Report[[#This Row],[Tax]]</f>
        <v>#VALUE!</v>
      </c>
      <c r="J3010" t="e">
        <f>DW_Fact_CL_Pricing_Calculations_Report[[#This Row],[NewTable1wTax]]</f>
        <v>#VALUE!</v>
      </c>
      <c r="K3010" t="e">
        <f>DW_Fact_CL_Pricing_Calculations_Report[[#This Row],[Prop]]</f>
        <v>#VALUE!</v>
      </c>
      <c r="L3010" t="e">
        <f>DW_Fact_CL_Pricing_Calculations_Report[[#This Row],[Prod_Freight_Class]]</f>
        <v>#VALUE!</v>
      </c>
      <c r="M3010" s="36" t="e">
        <f>DW_Fact_CL_Pricing_Calculations_Report[[#This Row],[Table_Load_Date]]</f>
        <v>#VALUE!</v>
      </c>
      <c r="N3010" t="e">
        <f>DW_Fact_CL_Pricing_Calculations_Report[[#This Row],[Company]]</f>
        <v>#VALUE!</v>
      </c>
      <c r="O3010" t="e">
        <f>DW_Fact_CL_Pricing_Calculations_Report[[#This Row],[InvTerminalWAC]]</f>
        <v>#VALUE!</v>
      </c>
      <c r="P3010" s="36" t="e">
        <f>DW_Fact_CL_Pricing_Calculations_Report[[#This Row],[Table_Load_Date]]</f>
        <v>#VALUE!</v>
      </c>
      <c r="Q3010" t="e">
        <f>DW_Fact_CL_Pricing_Calculations_Report[[#This Row],[Prod_Freight_Class]]</f>
        <v>#VALUE!</v>
      </c>
      <c r="R3010" t="e">
        <f>DW_Fact_CL_Pricing_Calculations_Report[[#This Row],[ReplacementCost]]</f>
        <v>#VALUE!</v>
      </c>
      <c r="S3010" t="e">
        <f>DW_Fact_CL_Pricing_Calculations_Report[[#This Row],[RegionWeightedAverageCost]]</f>
        <v>#VALUE!</v>
      </c>
      <c r="T3010" t="e">
        <f>DW_Fact_CL_Pricing_Calculations_Report[[#This Row],[Prop]]</f>
        <v>#VALUE!</v>
      </c>
      <c r="U3010" t="e">
        <f>DW_Fact_CL_Pricing_Calculations_Report[[#This Row],[CardlockSiteCost]]</f>
        <v>#VALUE!</v>
      </c>
      <c r="V3010" t="e">
        <f>DW_Fact_CL_Pricing_Calculations_Report[[#This Row],[NewCardlockSiteCost]]</f>
        <v>#VALUE!</v>
      </c>
      <c r="W3010" t="e">
        <f>DW_Fact_CL_Pricing_Calculations_Report[[#This Row],[Prod_ID]]</f>
        <v>#VALUE!</v>
      </c>
    </row>
    <row r="3011" spans="1:23" x14ac:dyDescent="0.25">
      <c r="A3011">
        <f>'Azure Calculations'!F2509</f>
        <v>0</v>
      </c>
      <c r="B3011" t="e">
        <f>DW_Fact_CL_Pricing_Calculations_Report[[#This Row],[Prod_ID]]</f>
        <v>#VALUE!</v>
      </c>
      <c r="C3011" t="e">
        <f>DW_Fact_CL_Pricing_Calculations_Report[[#This Row],[Vend_ID]]</f>
        <v>#VALUE!</v>
      </c>
      <c r="D3011" t="e">
        <f>DW_Fact_CL_Pricing_Calculations_Report[[#This Row],[CardlockSiteCost_WPROP]]</f>
        <v>#VALUE!</v>
      </c>
      <c r="E3011" t="e">
        <f>DW_Fact_CL_Pricing_Calculations_Report[[#This Row],[NewCardlockSiteCost]]</f>
        <v>#VALUE!</v>
      </c>
      <c r="F3011" t="e">
        <f>DW_Fact_CL_Pricing_Calculations_Report[[#This Row],[Change]]</f>
        <v>#VALUE!</v>
      </c>
      <c r="G3011" t="e">
        <f>DW_Fact_CL_Pricing_Calculations_Report[[#This Row],[FuelPricesDtl_Price]]</f>
        <v>#VALUE!</v>
      </c>
      <c r="H3011" t="e">
        <f>DW_Fact_CL_Pricing_Calculations_Report[[#This Row],[NewTable1]]</f>
        <v>#VALUE!</v>
      </c>
      <c r="I3011" t="e">
        <f>DW_Fact_CL_Pricing_Calculations_Report[[#This Row],[Tax]]</f>
        <v>#VALUE!</v>
      </c>
      <c r="J3011" t="e">
        <f>DW_Fact_CL_Pricing_Calculations_Report[[#This Row],[NewTable1wTax]]</f>
        <v>#VALUE!</v>
      </c>
      <c r="K3011" t="e">
        <f>DW_Fact_CL_Pricing_Calculations_Report[[#This Row],[Prop]]</f>
        <v>#VALUE!</v>
      </c>
      <c r="L3011" t="e">
        <f>DW_Fact_CL_Pricing_Calculations_Report[[#This Row],[Prod_Freight_Class]]</f>
        <v>#VALUE!</v>
      </c>
      <c r="M3011" s="36" t="e">
        <f>DW_Fact_CL_Pricing_Calculations_Report[[#This Row],[Table_Load_Date]]</f>
        <v>#VALUE!</v>
      </c>
      <c r="N3011" t="e">
        <f>DW_Fact_CL_Pricing_Calculations_Report[[#This Row],[Company]]</f>
        <v>#VALUE!</v>
      </c>
      <c r="O3011" t="e">
        <f>DW_Fact_CL_Pricing_Calculations_Report[[#This Row],[InvTerminalWAC]]</f>
        <v>#VALUE!</v>
      </c>
      <c r="P3011" s="36" t="e">
        <f>DW_Fact_CL_Pricing_Calculations_Report[[#This Row],[Table_Load_Date]]</f>
        <v>#VALUE!</v>
      </c>
      <c r="Q3011" t="e">
        <f>DW_Fact_CL_Pricing_Calculations_Report[[#This Row],[Prod_Freight_Class]]</f>
        <v>#VALUE!</v>
      </c>
      <c r="R3011" t="e">
        <f>DW_Fact_CL_Pricing_Calculations_Report[[#This Row],[ReplacementCost]]</f>
        <v>#VALUE!</v>
      </c>
      <c r="S3011" t="e">
        <f>DW_Fact_CL_Pricing_Calculations_Report[[#This Row],[RegionWeightedAverageCost]]</f>
        <v>#VALUE!</v>
      </c>
      <c r="T3011" t="e">
        <f>DW_Fact_CL_Pricing_Calculations_Report[[#This Row],[Prop]]</f>
        <v>#VALUE!</v>
      </c>
      <c r="U3011" t="e">
        <f>DW_Fact_CL_Pricing_Calculations_Report[[#This Row],[CardlockSiteCost]]</f>
        <v>#VALUE!</v>
      </c>
      <c r="V3011" t="e">
        <f>DW_Fact_CL_Pricing_Calculations_Report[[#This Row],[NewCardlockSiteCost]]</f>
        <v>#VALUE!</v>
      </c>
      <c r="W3011" t="e">
        <f>DW_Fact_CL_Pricing_Calculations_Report[[#This Row],[Prod_ID]]</f>
        <v>#VALUE!</v>
      </c>
    </row>
    <row r="3012" spans="1:23" x14ac:dyDescent="0.25">
      <c r="A3012">
        <f>'Azure Calculations'!F2510</f>
        <v>0</v>
      </c>
      <c r="B3012" t="e">
        <f>DW_Fact_CL_Pricing_Calculations_Report[[#This Row],[Prod_ID]]</f>
        <v>#VALUE!</v>
      </c>
      <c r="C3012" t="e">
        <f>DW_Fact_CL_Pricing_Calculations_Report[[#This Row],[Vend_ID]]</f>
        <v>#VALUE!</v>
      </c>
      <c r="D3012" t="e">
        <f>DW_Fact_CL_Pricing_Calculations_Report[[#This Row],[CardlockSiteCost_WPROP]]</f>
        <v>#VALUE!</v>
      </c>
      <c r="E3012" t="e">
        <f>DW_Fact_CL_Pricing_Calculations_Report[[#This Row],[NewCardlockSiteCost]]</f>
        <v>#VALUE!</v>
      </c>
      <c r="F3012" t="e">
        <f>DW_Fact_CL_Pricing_Calculations_Report[[#This Row],[Change]]</f>
        <v>#VALUE!</v>
      </c>
      <c r="G3012" t="e">
        <f>DW_Fact_CL_Pricing_Calculations_Report[[#This Row],[FuelPricesDtl_Price]]</f>
        <v>#VALUE!</v>
      </c>
      <c r="H3012" t="e">
        <f>DW_Fact_CL_Pricing_Calculations_Report[[#This Row],[NewTable1]]</f>
        <v>#VALUE!</v>
      </c>
      <c r="I3012" t="e">
        <f>DW_Fact_CL_Pricing_Calculations_Report[[#This Row],[Tax]]</f>
        <v>#VALUE!</v>
      </c>
      <c r="J3012" t="e">
        <f>DW_Fact_CL_Pricing_Calculations_Report[[#This Row],[NewTable1wTax]]</f>
        <v>#VALUE!</v>
      </c>
      <c r="K3012" t="e">
        <f>DW_Fact_CL_Pricing_Calculations_Report[[#This Row],[Prop]]</f>
        <v>#VALUE!</v>
      </c>
      <c r="L3012" t="e">
        <f>DW_Fact_CL_Pricing_Calculations_Report[[#This Row],[Prod_Freight_Class]]</f>
        <v>#VALUE!</v>
      </c>
      <c r="M3012" s="36" t="e">
        <f>DW_Fact_CL_Pricing_Calculations_Report[[#This Row],[Table_Load_Date]]</f>
        <v>#VALUE!</v>
      </c>
      <c r="N3012" t="e">
        <f>DW_Fact_CL_Pricing_Calculations_Report[[#This Row],[Company]]</f>
        <v>#VALUE!</v>
      </c>
      <c r="O3012" t="e">
        <f>DW_Fact_CL_Pricing_Calculations_Report[[#This Row],[InvTerminalWAC]]</f>
        <v>#VALUE!</v>
      </c>
      <c r="P3012" s="36" t="e">
        <f>DW_Fact_CL_Pricing_Calculations_Report[[#This Row],[Table_Load_Date]]</f>
        <v>#VALUE!</v>
      </c>
      <c r="Q3012" t="e">
        <f>DW_Fact_CL_Pricing_Calculations_Report[[#This Row],[Prod_Freight_Class]]</f>
        <v>#VALUE!</v>
      </c>
      <c r="R3012" t="e">
        <f>DW_Fact_CL_Pricing_Calculations_Report[[#This Row],[ReplacementCost]]</f>
        <v>#VALUE!</v>
      </c>
      <c r="S3012" t="e">
        <f>DW_Fact_CL_Pricing_Calculations_Report[[#This Row],[RegionWeightedAverageCost]]</f>
        <v>#VALUE!</v>
      </c>
      <c r="T3012" t="e">
        <f>DW_Fact_CL_Pricing_Calculations_Report[[#This Row],[Prop]]</f>
        <v>#VALUE!</v>
      </c>
      <c r="U3012" t="e">
        <f>DW_Fact_CL_Pricing_Calculations_Report[[#This Row],[CardlockSiteCost]]</f>
        <v>#VALUE!</v>
      </c>
      <c r="V3012" t="e">
        <f>DW_Fact_CL_Pricing_Calculations_Report[[#This Row],[NewCardlockSiteCost]]</f>
        <v>#VALUE!</v>
      </c>
      <c r="W3012" t="e">
        <f>DW_Fact_CL_Pricing_Calculations_Report[[#This Row],[Prod_ID]]</f>
        <v>#VALUE!</v>
      </c>
    </row>
    <row r="3013" spans="1:23" x14ac:dyDescent="0.25">
      <c r="A3013">
        <f>'Azure Calculations'!F2511</f>
        <v>0</v>
      </c>
      <c r="B3013" t="e">
        <f>DW_Fact_CL_Pricing_Calculations_Report[[#This Row],[Prod_ID]]</f>
        <v>#VALUE!</v>
      </c>
      <c r="C3013" t="e">
        <f>DW_Fact_CL_Pricing_Calculations_Report[[#This Row],[Vend_ID]]</f>
        <v>#VALUE!</v>
      </c>
      <c r="D3013" t="e">
        <f>DW_Fact_CL_Pricing_Calculations_Report[[#This Row],[CardlockSiteCost_WPROP]]</f>
        <v>#VALUE!</v>
      </c>
      <c r="E3013" t="e">
        <f>DW_Fact_CL_Pricing_Calculations_Report[[#This Row],[NewCardlockSiteCost]]</f>
        <v>#VALUE!</v>
      </c>
      <c r="F3013" t="e">
        <f>DW_Fact_CL_Pricing_Calculations_Report[[#This Row],[Change]]</f>
        <v>#VALUE!</v>
      </c>
      <c r="G3013" t="e">
        <f>DW_Fact_CL_Pricing_Calculations_Report[[#This Row],[FuelPricesDtl_Price]]</f>
        <v>#VALUE!</v>
      </c>
      <c r="H3013" t="e">
        <f>DW_Fact_CL_Pricing_Calculations_Report[[#This Row],[NewTable1]]</f>
        <v>#VALUE!</v>
      </c>
      <c r="I3013" t="e">
        <f>DW_Fact_CL_Pricing_Calculations_Report[[#This Row],[Tax]]</f>
        <v>#VALUE!</v>
      </c>
      <c r="J3013" t="e">
        <f>DW_Fact_CL_Pricing_Calculations_Report[[#This Row],[NewTable1wTax]]</f>
        <v>#VALUE!</v>
      </c>
      <c r="K3013" t="e">
        <f>DW_Fact_CL_Pricing_Calculations_Report[[#This Row],[Prop]]</f>
        <v>#VALUE!</v>
      </c>
      <c r="L3013" t="e">
        <f>DW_Fact_CL_Pricing_Calculations_Report[[#This Row],[Prod_Freight_Class]]</f>
        <v>#VALUE!</v>
      </c>
      <c r="M3013" s="36" t="e">
        <f>DW_Fact_CL_Pricing_Calculations_Report[[#This Row],[Table_Load_Date]]</f>
        <v>#VALUE!</v>
      </c>
      <c r="N3013" t="e">
        <f>DW_Fact_CL_Pricing_Calculations_Report[[#This Row],[Company]]</f>
        <v>#VALUE!</v>
      </c>
      <c r="O3013" t="e">
        <f>DW_Fact_CL_Pricing_Calculations_Report[[#This Row],[InvTerminalWAC]]</f>
        <v>#VALUE!</v>
      </c>
      <c r="P3013" s="36" t="e">
        <f>DW_Fact_CL_Pricing_Calculations_Report[[#This Row],[Table_Load_Date]]</f>
        <v>#VALUE!</v>
      </c>
      <c r="Q3013" t="e">
        <f>DW_Fact_CL_Pricing_Calculations_Report[[#This Row],[Prod_Freight_Class]]</f>
        <v>#VALUE!</v>
      </c>
      <c r="R3013" t="e">
        <f>DW_Fact_CL_Pricing_Calculations_Report[[#This Row],[ReplacementCost]]</f>
        <v>#VALUE!</v>
      </c>
      <c r="S3013" t="e">
        <f>DW_Fact_CL_Pricing_Calculations_Report[[#This Row],[RegionWeightedAverageCost]]</f>
        <v>#VALUE!</v>
      </c>
      <c r="T3013" t="e">
        <f>DW_Fact_CL_Pricing_Calculations_Report[[#This Row],[Prop]]</f>
        <v>#VALUE!</v>
      </c>
      <c r="U3013" t="e">
        <f>DW_Fact_CL_Pricing_Calculations_Report[[#This Row],[CardlockSiteCost]]</f>
        <v>#VALUE!</v>
      </c>
      <c r="V3013" t="e">
        <f>DW_Fact_CL_Pricing_Calculations_Report[[#This Row],[NewCardlockSiteCost]]</f>
        <v>#VALUE!</v>
      </c>
      <c r="W3013" t="e">
        <f>DW_Fact_CL_Pricing_Calculations_Report[[#This Row],[Prod_ID]]</f>
        <v>#VALUE!</v>
      </c>
    </row>
    <row r="3014" spans="1:23" x14ac:dyDescent="0.25">
      <c r="A3014">
        <f>'Azure Calculations'!F2512</f>
        <v>0</v>
      </c>
      <c r="B3014" t="e">
        <f>DW_Fact_CL_Pricing_Calculations_Report[[#This Row],[Prod_ID]]</f>
        <v>#VALUE!</v>
      </c>
      <c r="C3014" t="e">
        <f>DW_Fact_CL_Pricing_Calculations_Report[[#This Row],[Vend_ID]]</f>
        <v>#VALUE!</v>
      </c>
      <c r="D3014" t="e">
        <f>DW_Fact_CL_Pricing_Calculations_Report[[#This Row],[CardlockSiteCost_WPROP]]</f>
        <v>#VALUE!</v>
      </c>
      <c r="E3014" t="e">
        <f>DW_Fact_CL_Pricing_Calculations_Report[[#This Row],[NewCardlockSiteCost]]</f>
        <v>#VALUE!</v>
      </c>
      <c r="F3014" t="e">
        <f>DW_Fact_CL_Pricing_Calculations_Report[[#This Row],[Change]]</f>
        <v>#VALUE!</v>
      </c>
      <c r="G3014" t="e">
        <f>DW_Fact_CL_Pricing_Calculations_Report[[#This Row],[FuelPricesDtl_Price]]</f>
        <v>#VALUE!</v>
      </c>
      <c r="H3014" t="e">
        <f>DW_Fact_CL_Pricing_Calculations_Report[[#This Row],[NewTable1]]</f>
        <v>#VALUE!</v>
      </c>
      <c r="I3014" t="e">
        <f>DW_Fact_CL_Pricing_Calculations_Report[[#This Row],[Tax]]</f>
        <v>#VALUE!</v>
      </c>
      <c r="J3014" t="e">
        <f>DW_Fact_CL_Pricing_Calculations_Report[[#This Row],[NewTable1wTax]]</f>
        <v>#VALUE!</v>
      </c>
      <c r="K3014" t="e">
        <f>DW_Fact_CL_Pricing_Calculations_Report[[#This Row],[Prop]]</f>
        <v>#VALUE!</v>
      </c>
      <c r="L3014" t="e">
        <f>DW_Fact_CL_Pricing_Calculations_Report[[#This Row],[Prod_Freight_Class]]</f>
        <v>#VALUE!</v>
      </c>
      <c r="M3014" s="36" t="e">
        <f>DW_Fact_CL_Pricing_Calculations_Report[[#This Row],[Table_Load_Date]]</f>
        <v>#VALUE!</v>
      </c>
      <c r="N3014" t="e">
        <f>DW_Fact_CL_Pricing_Calculations_Report[[#This Row],[Company]]</f>
        <v>#VALUE!</v>
      </c>
      <c r="O3014" t="e">
        <f>DW_Fact_CL_Pricing_Calculations_Report[[#This Row],[InvTerminalWAC]]</f>
        <v>#VALUE!</v>
      </c>
      <c r="P3014" s="36" t="e">
        <f>DW_Fact_CL_Pricing_Calculations_Report[[#This Row],[Table_Load_Date]]</f>
        <v>#VALUE!</v>
      </c>
      <c r="Q3014" t="e">
        <f>DW_Fact_CL_Pricing_Calculations_Report[[#This Row],[Prod_Freight_Class]]</f>
        <v>#VALUE!</v>
      </c>
      <c r="R3014" t="e">
        <f>DW_Fact_CL_Pricing_Calculations_Report[[#This Row],[ReplacementCost]]</f>
        <v>#VALUE!</v>
      </c>
      <c r="S3014" t="e">
        <f>DW_Fact_CL_Pricing_Calculations_Report[[#This Row],[RegionWeightedAverageCost]]</f>
        <v>#VALUE!</v>
      </c>
      <c r="T3014" t="e">
        <f>DW_Fact_CL_Pricing_Calculations_Report[[#This Row],[Prop]]</f>
        <v>#VALUE!</v>
      </c>
      <c r="U3014" t="e">
        <f>DW_Fact_CL_Pricing_Calculations_Report[[#This Row],[CardlockSiteCost]]</f>
        <v>#VALUE!</v>
      </c>
      <c r="V3014" t="e">
        <f>DW_Fact_CL_Pricing_Calculations_Report[[#This Row],[NewCardlockSiteCost]]</f>
        <v>#VALUE!</v>
      </c>
      <c r="W3014" t="e">
        <f>DW_Fact_CL_Pricing_Calculations_Report[[#This Row],[Prod_ID]]</f>
        <v>#VALUE!</v>
      </c>
    </row>
    <row r="3015" spans="1:23" x14ac:dyDescent="0.25">
      <c r="A3015">
        <f>'Azure Calculations'!F2513</f>
        <v>0</v>
      </c>
      <c r="B3015" t="e">
        <f>DW_Fact_CL_Pricing_Calculations_Report[[#This Row],[Prod_ID]]</f>
        <v>#VALUE!</v>
      </c>
      <c r="C3015" t="e">
        <f>DW_Fact_CL_Pricing_Calculations_Report[[#This Row],[Vend_ID]]</f>
        <v>#VALUE!</v>
      </c>
      <c r="D3015" t="e">
        <f>DW_Fact_CL_Pricing_Calculations_Report[[#This Row],[CardlockSiteCost_WPROP]]</f>
        <v>#VALUE!</v>
      </c>
      <c r="E3015" t="e">
        <f>DW_Fact_CL_Pricing_Calculations_Report[[#This Row],[NewCardlockSiteCost]]</f>
        <v>#VALUE!</v>
      </c>
      <c r="F3015" t="e">
        <f>DW_Fact_CL_Pricing_Calculations_Report[[#This Row],[Change]]</f>
        <v>#VALUE!</v>
      </c>
      <c r="G3015" t="e">
        <f>DW_Fact_CL_Pricing_Calculations_Report[[#This Row],[FuelPricesDtl_Price]]</f>
        <v>#VALUE!</v>
      </c>
      <c r="H3015" t="e">
        <f>DW_Fact_CL_Pricing_Calculations_Report[[#This Row],[NewTable1]]</f>
        <v>#VALUE!</v>
      </c>
      <c r="I3015" t="e">
        <f>DW_Fact_CL_Pricing_Calculations_Report[[#This Row],[Tax]]</f>
        <v>#VALUE!</v>
      </c>
      <c r="J3015" t="e">
        <f>DW_Fact_CL_Pricing_Calculations_Report[[#This Row],[NewTable1wTax]]</f>
        <v>#VALUE!</v>
      </c>
      <c r="K3015" t="e">
        <f>DW_Fact_CL_Pricing_Calculations_Report[[#This Row],[Prop]]</f>
        <v>#VALUE!</v>
      </c>
      <c r="L3015" t="e">
        <f>DW_Fact_CL_Pricing_Calculations_Report[[#This Row],[Prod_Freight_Class]]</f>
        <v>#VALUE!</v>
      </c>
      <c r="M3015" s="36" t="e">
        <f>DW_Fact_CL_Pricing_Calculations_Report[[#This Row],[Table_Load_Date]]</f>
        <v>#VALUE!</v>
      </c>
      <c r="N3015" t="e">
        <f>DW_Fact_CL_Pricing_Calculations_Report[[#This Row],[Company]]</f>
        <v>#VALUE!</v>
      </c>
      <c r="O3015" t="e">
        <f>DW_Fact_CL_Pricing_Calculations_Report[[#This Row],[InvTerminalWAC]]</f>
        <v>#VALUE!</v>
      </c>
      <c r="P3015" s="36" t="e">
        <f>DW_Fact_CL_Pricing_Calculations_Report[[#This Row],[Table_Load_Date]]</f>
        <v>#VALUE!</v>
      </c>
      <c r="Q3015" t="e">
        <f>DW_Fact_CL_Pricing_Calculations_Report[[#This Row],[Prod_Freight_Class]]</f>
        <v>#VALUE!</v>
      </c>
      <c r="R3015" t="e">
        <f>DW_Fact_CL_Pricing_Calculations_Report[[#This Row],[ReplacementCost]]</f>
        <v>#VALUE!</v>
      </c>
      <c r="S3015" t="e">
        <f>DW_Fact_CL_Pricing_Calculations_Report[[#This Row],[RegionWeightedAverageCost]]</f>
        <v>#VALUE!</v>
      </c>
      <c r="T3015" t="e">
        <f>DW_Fact_CL_Pricing_Calculations_Report[[#This Row],[Prop]]</f>
        <v>#VALUE!</v>
      </c>
      <c r="U3015" t="e">
        <f>DW_Fact_CL_Pricing_Calculations_Report[[#This Row],[CardlockSiteCost]]</f>
        <v>#VALUE!</v>
      </c>
      <c r="V3015" t="e">
        <f>DW_Fact_CL_Pricing_Calculations_Report[[#This Row],[NewCardlockSiteCost]]</f>
        <v>#VALUE!</v>
      </c>
      <c r="W3015" t="e">
        <f>DW_Fact_CL_Pricing_Calculations_Report[[#This Row],[Prod_ID]]</f>
        <v>#VALUE!</v>
      </c>
    </row>
    <row r="3016" spans="1:23" x14ac:dyDescent="0.25">
      <c r="A3016">
        <f>'Azure Calculations'!F2514</f>
        <v>0</v>
      </c>
      <c r="B3016" t="e">
        <f>DW_Fact_CL_Pricing_Calculations_Report[[#This Row],[Prod_ID]]</f>
        <v>#VALUE!</v>
      </c>
      <c r="C3016" t="e">
        <f>DW_Fact_CL_Pricing_Calculations_Report[[#This Row],[Vend_ID]]</f>
        <v>#VALUE!</v>
      </c>
      <c r="D3016" t="e">
        <f>DW_Fact_CL_Pricing_Calculations_Report[[#This Row],[CardlockSiteCost_WPROP]]</f>
        <v>#VALUE!</v>
      </c>
      <c r="E3016" t="e">
        <f>DW_Fact_CL_Pricing_Calculations_Report[[#This Row],[NewCardlockSiteCost]]</f>
        <v>#VALUE!</v>
      </c>
      <c r="F3016" t="e">
        <f>DW_Fact_CL_Pricing_Calculations_Report[[#This Row],[Change]]</f>
        <v>#VALUE!</v>
      </c>
      <c r="G3016" t="e">
        <f>DW_Fact_CL_Pricing_Calculations_Report[[#This Row],[FuelPricesDtl_Price]]</f>
        <v>#VALUE!</v>
      </c>
      <c r="H3016" t="e">
        <f>DW_Fact_CL_Pricing_Calculations_Report[[#This Row],[NewTable1]]</f>
        <v>#VALUE!</v>
      </c>
      <c r="I3016" t="e">
        <f>DW_Fact_CL_Pricing_Calculations_Report[[#This Row],[Tax]]</f>
        <v>#VALUE!</v>
      </c>
      <c r="J3016" t="e">
        <f>DW_Fact_CL_Pricing_Calculations_Report[[#This Row],[NewTable1wTax]]</f>
        <v>#VALUE!</v>
      </c>
      <c r="K3016" t="e">
        <f>DW_Fact_CL_Pricing_Calculations_Report[[#This Row],[Prop]]</f>
        <v>#VALUE!</v>
      </c>
      <c r="L3016" t="e">
        <f>DW_Fact_CL_Pricing_Calculations_Report[[#This Row],[Prod_Freight_Class]]</f>
        <v>#VALUE!</v>
      </c>
      <c r="M3016" s="36" t="e">
        <f>DW_Fact_CL_Pricing_Calculations_Report[[#This Row],[Table_Load_Date]]</f>
        <v>#VALUE!</v>
      </c>
      <c r="N3016" t="e">
        <f>DW_Fact_CL_Pricing_Calculations_Report[[#This Row],[Company]]</f>
        <v>#VALUE!</v>
      </c>
      <c r="O3016" t="e">
        <f>DW_Fact_CL_Pricing_Calculations_Report[[#This Row],[InvTerminalWAC]]</f>
        <v>#VALUE!</v>
      </c>
      <c r="P3016" s="36" t="e">
        <f>DW_Fact_CL_Pricing_Calculations_Report[[#This Row],[Table_Load_Date]]</f>
        <v>#VALUE!</v>
      </c>
      <c r="Q3016" t="e">
        <f>DW_Fact_CL_Pricing_Calculations_Report[[#This Row],[Prod_Freight_Class]]</f>
        <v>#VALUE!</v>
      </c>
      <c r="R3016" t="e">
        <f>DW_Fact_CL_Pricing_Calculations_Report[[#This Row],[ReplacementCost]]</f>
        <v>#VALUE!</v>
      </c>
      <c r="S3016" t="e">
        <f>DW_Fact_CL_Pricing_Calculations_Report[[#This Row],[RegionWeightedAverageCost]]</f>
        <v>#VALUE!</v>
      </c>
      <c r="T3016" t="e">
        <f>DW_Fact_CL_Pricing_Calculations_Report[[#This Row],[Prop]]</f>
        <v>#VALUE!</v>
      </c>
      <c r="U3016" t="e">
        <f>DW_Fact_CL_Pricing_Calculations_Report[[#This Row],[CardlockSiteCost]]</f>
        <v>#VALUE!</v>
      </c>
      <c r="V3016" t="e">
        <f>DW_Fact_CL_Pricing_Calculations_Report[[#This Row],[NewCardlockSiteCost]]</f>
        <v>#VALUE!</v>
      </c>
      <c r="W3016" t="e">
        <f>DW_Fact_CL_Pricing_Calculations_Report[[#This Row],[Prod_ID]]</f>
        <v>#VALUE!</v>
      </c>
    </row>
    <row r="3017" spans="1:23" x14ac:dyDescent="0.25">
      <c r="A3017">
        <f>'Azure Calculations'!F2515</f>
        <v>0</v>
      </c>
      <c r="B3017" t="e">
        <f>DW_Fact_CL_Pricing_Calculations_Report[[#This Row],[Prod_ID]]</f>
        <v>#VALUE!</v>
      </c>
      <c r="C3017" t="e">
        <f>DW_Fact_CL_Pricing_Calculations_Report[[#This Row],[Vend_ID]]</f>
        <v>#VALUE!</v>
      </c>
      <c r="D3017" t="e">
        <f>DW_Fact_CL_Pricing_Calculations_Report[[#This Row],[CardlockSiteCost_WPROP]]</f>
        <v>#VALUE!</v>
      </c>
      <c r="E3017" t="e">
        <f>DW_Fact_CL_Pricing_Calculations_Report[[#This Row],[NewCardlockSiteCost]]</f>
        <v>#VALUE!</v>
      </c>
      <c r="F3017" t="e">
        <f>DW_Fact_CL_Pricing_Calculations_Report[[#This Row],[Change]]</f>
        <v>#VALUE!</v>
      </c>
      <c r="G3017" t="e">
        <f>DW_Fact_CL_Pricing_Calculations_Report[[#This Row],[FuelPricesDtl_Price]]</f>
        <v>#VALUE!</v>
      </c>
      <c r="H3017" t="e">
        <f>DW_Fact_CL_Pricing_Calculations_Report[[#This Row],[NewTable1]]</f>
        <v>#VALUE!</v>
      </c>
      <c r="I3017" t="e">
        <f>DW_Fact_CL_Pricing_Calculations_Report[[#This Row],[Tax]]</f>
        <v>#VALUE!</v>
      </c>
      <c r="J3017" t="e">
        <f>DW_Fact_CL_Pricing_Calculations_Report[[#This Row],[NewTable1wTax]]</f>
        <v>#VALUE!</v>
      </c>
      <c r="K3017" t="e">
        <f>DW_Fact_CL_Pricing_Calculations_Report[[#This Row],[Prop]]</f>
        <v>#VALUE!</v>
      </c>
      <c r="L3017" t="e">
        <f>DW_Fact_CL_Pricing_Calculations_Report[[#This Row],[Prod_Freight_Class]]</f>
        <v>#VALUE!</v>
      </c>
      <c r="M3017" s="36" t="e">
        <f>DW_Fact_CL_Pricing_Calculations_Report[[#This Row],[Table_Load_Date]]</f>
        <v>#VALUE!</v>
      </c>
      <c r="N3017" t="e">
        <f>DW_Fact_CL_Pricing_Calculations_Report[[#This Row],[Company]]</f>
        <v>#VALUE!</v>
      </c>
      <c r="O3017" t="e">
        <f>DW_Fact_CL_Pricing_Calculations_Report[[#This Row],[InvTerminalWAC]]</f>
        <v>#VALUE!</v>
      </c>
      <c r="P3017" s="36" t="e">
        <f>DW_Fact_CL_Pricing_Calculations_Report[[#This Row],[Table_Load_Date]]</f>
        <v>#VALUE!</v>
      </c>
      <c r="Q3017" t="e">
        <f>DW_Fact_CL_Pricing_Calculations_Report[[#This Row],[Prod_Freight_Class]]</f>
        <v>#VALUE!</v>
      </c>
      <c r="R3017" t="e">
        <f>DW_Fact_CL_Pricing_Calculations_Report[[#This Row],[ReplacementCost]]</f>
        <v>#VALUE!</v>
      </c>
      <c r="S3017" t="e">
        <f>DW_Fact_CL_Pricing_Calculations_Report[[#This Row],[RegionWeightedAverageCost]]</f>
        <v>#VALUE!</v>
      </c>
      <c r="T3017" t="e">
        <f>DW_Fact_CL_Pricing_Calculations_Report[[#This Row],[Prop]]</f>
        <v>#VALUE!</v>
      </c>
      <c r="U3017" t="e">
        <f>DW_Fact_CL_Pricing_Calculations_Report[[#This Row],[CardlockSiteCost]]</f>
        <v>#VALUE!</v>
      </c>
      <c r="V3017" t="e">
        <f>DW_Fact_CL_Pricing_Calculations_Report[[#This Row],[NewCardlockSiteCost]]</f>
        <v>#VALUE!</v>
      </c>
      <c r="W3017" t="e">
        <f>DW_Fact_CL_Pricing_Calculations_Report[[#This Row],[Prod_ID]]</f>
        <v>#VALUE!</v>
      </c>
    </row>
    <row r="3018" spans="1:23" x14ac:dyDescent="0.25">
      <c r="A3018">
        <f>'Azure Calculations'!F2516</f>
        <v>0</v>
      </c>
      <c r="B3018" t="e">
        <f>DW_Fact_CL_Pricing_Calculations_Report[[#This Row],[Prod_ID]]</f>
        <v>#VALUE!</v>
      </c>
      <c r="C3018" t="e">
        <f>DW_Fact_CL_Pricing_Calculations_Report[[#This Row],[Vend_ID]]</f>
        <v>#VALUE!</v>
      </c>
      <c r="D3018" t="e">
        <f>DW_Fact_CL_Pricing_Calculations_Report[[#This Row],[CardlockSiteCost_WPROP]]</f>
        <v>#VALUE!</v>
      </c>
      <c r="E3018" t="e">
        <f>DW_Fact_CL_Pricing_Calculations_Report[[#This Row],[NewCardlockSiteCost]]</f>
        <v>#VALUE!</v>
      </c>
      <c r="F3018" t="e">
        <f>DW_Fact_CL_Pricing_Calculations_Report[[#This Row],[Change]]</f>
        <v>#VALUE!</v>
      </c>
      <c r="G3018" t="e">
        <f>DW_Fact_CL_Pricing_Calculations_Report[[#This Row],[FuelPricesDtl_Price]]</f>
        <v>#VALUE!</v>
      </c>
      <c r="H3018" t="e">
        <f>DW_Fact_CL_Pricing_Calculations_Report[[#This Row],[NewTable1]]</f>
        <v>#VALUE!</v>
      </c>
      <c r="I3018" t="e">
        <f>DW_Fact_CL_Pricing_Calculations_Report[[#This Row],[Tax]]</f>
        <v>#VALUE!</v>
      </c>
      <c r="J3018" t="e">
        <f>DW_Fact_CL_Pricing_Calculations_Report[[#This Row],[NewTable1wTax]]</f>
        <v>#VALUE!</v>
      </c>
      <c r="K3018" t="e">
        <f>DW_Fact_CL_Pricing_Calculations_Report[[#This Row],[Prop]]</f>
        <v>#VALUE!</v>
      </c>
      <c r="L3018" t="e">
        <f>DW_Fact_CL_Pricing_Calculations_Report[[#This Row],[Prod_Freight_Class]]</f>
        <v>#VALUE!</v>
      </c>
      <c r="M3018" s="36" t="e">
        <f>DW_Fact_CL_Pricing_Calculations_Report[[#This Row],[Table_Load_Date]]</f>
        <v>#VALUE!</v>
      </c>
      <c r="N3018" t="e">
        <f>DW_Fact_CL_Pricing_Calculations_Report[[#This Row],[Company]]</f>
        <v>#VALUE!</v>
      </c>
      <c r="O3018" t="e">
        <f>DW_Fact_CL_Pricing_Calculations_Report[[#This Row],[InvTerminalWAC]]</f>
        <v>#VALUE!</v>
      </c>
      <c r="P3018" s="36" t="e">
        <f>DW_Fact_CL_Pricing_Calculations_Report[[#This Row],[Table_Load_Date]]</f>
        <v>#VALUE!</v>
      </c>
      <c r="Q3018" t="e">
        <f>DW_Fact_CL_Pricing_Calculations_Report[[#This Row],[Prod_Freight_Class]]</f>
        <v>#VALUE!</v>
      </c>
      <c r="R3018" t="e">
        <f>DW_Fact_CL_Pricing_Calculations_Report[[#This Row],[ReplacementCost]]</f>
        <v>#VALUE!</v>
      </c>
      <c r="S3018" t="e">
        <f>DW_Fact_CL_Pricing_Calculations_Report[[#This Row],[RegionWeightedAverageCost]]</f>
        <v>#VALUE!</v>
      </c>
      <c r="T3018" t="e">
        <f>DW_Fact_CL_Pricing_Calculations_Report[[#This Row],[Prop]]</f>
        <v>#VALUE!</v>
      </c>
      <c r="U3018" t="e">
        <f>DW_Fact_CL_Pricing_Calculations_Report[[#This Row],[CardlockSiteCost]]</f>
        <v>#VALUE!</v>
      </c>
      <c r="V3018" t="e">
        <f>DW_Fact_CL_Pricing_Calculations_Report[[#This Row],[NewCardlockSiteCost]]</f>
        <v>#VALUE!</v>
      </c>
      <c r="W3018" t="e">
        <f>DW_Fact_CL_Pricing_Calculations_Report[[#This Row],[Prod_ID]]</f>
        <v>#VALUE!</v>
      </c>
    </row>
    <row r="3019" spans="1:23" x14ac:dyDescent="0.25">
      <c r="A3019">
        <f>'Azure Calculations'!F2517</f>
        <v>0</v>
      </c>
      <c r="B3019" t="e">
        <f>DW_Fact_CL_Pricing_Calculations_Report[[#This Row],[Prod_ID]]</f>
        <v>#VALUE!</v>
      </c>
      <c r="C3019" t="e">
        <f>DW_Fact_CL_Pricing_Calculations_Report[[#This Row],[Vend_ID]]</f>
        <v>#VALUE!</v>
      </c>
      <c r="D3019" t="e">
        <f>DW_Fact_CL_Pricing_Calculations_Report[[#This Row],[CardlockSiteCost_WPROP]]</f>
        <v>#VALUE!</v>
      </c>
      <c r="E3019" t="e">
        <f>DW_Fact_CL_Pricing_Calculations_Report[[#This Row],[NewCardlockSiteCost]]</f>
        <v>#VALUE!</v>
      </c>
      <c r="F3019" t="e">
        <f>DW_Fact_CL_Pricing_Calculations_Report[[#This Row],[Change]]</f>
        <v>#VALUE!</v>
      </c>
      <c r="G3019" t="e">
        <f>DW_Fact_CL_Pricing_Calculations_Report[[#This Row],[FuelPricesDtl_Price]]</f>
        <v>#VALUE!</v>
      </c>
      <c r="H3019" t="e">
        <f>DW_Fact_CL_Pricing_Calculations_Report[[#This Row],[NewTable1]]</f>
        <v>#VALUE!</v>
      </c>
      <c r="I3019" t="e">
        <f>DW_Fact_CL_Pricing_Calculations_Report[[#This Row],[Tax]]</f>
        <v>#VALUE!</v>
      </c>
      <c r="J3019" t="e">
        <f>DW_Fact_CL_Pricing_Calculations_Report[[#This Row],[NewTable1wTax]]</f>
        <v>#VALUE!</v>
      </c>
      <c r="K3019" t="e">
        <f>DW_Fact_CL_Pricing_Calculations_Report[[#This Row],[Prop]]</f>
        <v>#VALUE!</v>
      </c>
      <c r="L3019" t="e">
        <f>DW_Fact_CL_Pricing_Calculations_Report[[#This Row],[Prod_Freight_Class]]</f>
        <v>#VALUE!</v>
      </c>
      <c r="M3019" s="36" t="e">
        <f>DW_Fact_CL_Pricing_Calculations_Report[[#This Row],[Table_Load_Date]]</f>
        <v>#VALUE!</v>
      </c>
      <c r="N3019" t="e">
        <f>DW_Fact_CL_Pricing_Calculations_Report[[#This Row],[Company]]</f>
        <v>#VALUE!</v>
      </c>
      <c r="O3019" t="e">
        <f>DW_Fact_CL_Pricing_Calculations_Report[[#This Row],[InvTerminalWAC]]</f>
        <v>#VALUE!</v>
      </c>
      <c r="P3019" s="36" t="e">
        <f>DW_Fact_CL_Pricing_Calculations_Report[[#This Row],[Table_Load_Date]]</f>
        <v>#VALUE!</v>
      </c>
      <c r="Q3019" t="e">
        <f>DW_Fact_CL_Pricing_Calculations_Report[[#This Row],[Prod_Freight_Class]]</f>
        <v>#VALUE!</v>
      </c>
      <c r="R3019" t="e">
        <f>DW_Fact_CL_Pricing_Calculations_Report[[#This Row],[ReplacementCost]]</f>
        <v>#VALUE!</v>
      </c>
      <c r="S3019" t="e">
        <f>DW_Fact_CL_Pricing_Calculations_Report[[#This Row],[RegionWeightedAverageCost]]</f>
        <v>#VALUE!</v>
      </c>
      <c r="T3019" t="e">
        <f>DW_Fact_CL_Pricing_Calculations_Report[[#This Row],[Prop]]</f>
        <v>#VALUE!</v>
      </c>
      <c r="U3019" t="e">
        <f>DW_Fact_CL_Pricing_Calculations_Report[[#This Row],[CardlockSiteCost]]</f>
        <v>#VALUE!</v>
      </c>
      <c r="V3019" t="e">
        <f>DW_Fact_CL_Pricing_Calculations_Report[[#This Row],[NewCardlockSiteCost]]</f>
        <v>#VALUE!</v>
      </c>
      <c r="W3019" t="e">
        <f>DW_Fact_CL_Pricing_Calculations_Report[[#This Row],[Prod_ID]]</f>
        <v>#VALUE!</v>
      </c>
    </row>
    <row r="3020" spans="1:23" x14ac:dyDescent="0.25">
      <c r="A3020">
        <f>'Azure Calculations'!F2518</f>
        <v>0</v>
      </c>
      <c r="B3020" t="e">
        <f>DW_Fact_CL_Pricing_Calculations_Report[[#This Row],[Prod_ID]]</f>
        <v>#VALUE!</v>
      </c>
      <c r="C3020" t="e">
        <f>DW_Fact_CL_Pricing_Calculations_Report[[#This Row],[Vend_ID]]</f>
        <v>#VALUE!</v>
      </c>
      <c r="D3020" t="e">
        <f>DW_Fact_CL_Pricing_Calculations_Report[[#This Row],[CardlockSiteCost_WPROP]]</f>
        <v>#VALUE!</v>
      </c>
      <c r="E3020" t="e">
        <f>DW_Fact_CL_Pricing_Calculations_Report[[#This Row],[NewCardlockSiteCost]]</f>
        <v>#VALUE!</v>
      </c>
      <c r="F3020" t="e">
        <f>DW_Fact_CL_Pricing_Calculations_Report[[#This Row],[Change]]</f>
        <v>#VALUE!</v>
      </c>
      <c r="G3020" t="e">
        <f>DW_Fact_CL_Pricing_Calculations_Report[[#This Row],[FuelPricesDtl_Price]]</f>
        <v>#VALUE!</v>
      </c>
      <c r="H3020" t="e">
        <f>DW_Fact_CL_Pricing_Calculations_Report[[#This Row],[NewTable1]]</f>
        <v>#VALUE!</v>
      </c>
      <c r="I3020" t="e">
        <f>DW_Fact_CL_Pricing_Calculations_Report[[#This Row],[Tax]]</f>
        <v>#VALUE!</v>
      </c>
      <c r="J3020" t="e">
        <f>DW_Fact_CL_Pricing_Calculations_Report[[#This Row],[NewTable1wTax]]</f>
        <v>#VALUE!</v>
      </c>
      <c r="K3020" t="e">
        <f>DW_Fact_CL_Pricing_Calculations_Report[[#This Row],[Prop]]</f>
        <v>#VALUE!</v>
      </c>
      <c r="L3020" t="e">
        <f>DW_Fact_CL_Pricing_Calculations_Report[[#This Row],[Prod_Freight_Class]]</f>
        <v>#VALUE!</v>
      </c>
      <c r="M3020" s="36" t="e">
        <f>DW_Fact_CL_Pricing_Calculations_Report[[#This Row],[Table_Load_Date]]</f>
        <v>#VALUE!</v>
      </c>
      <c r="N3020" t="e">
        <f>DW_Fact_CL_Pricing_Calculations_Report[[#This Row],[Company]]</f>
        <v>#VALUE!</v>
      </c>
      <c r="O3020" t="e">
        <f>DW_Fact_CL_Pricing_Calculations_Report[[#This Row],[InvTerminalWAC]]</f>
        <v>#VALUE!</v>
      </c>
      <c r="P3020" s="36" t="e">
        <f>DW_Fact_CL_Pricing_Calculations_Report[[#This Row],[Table_Load_Date]]</f>
        <v>#VALUE!</v>
      </c>
      <c r="Q3020" t="e">
        <f>DW_Fact_CL_Pricing_Calculations_Report[[#This Row],[Prod_Freight_Class]]</f>
        <v>#VALUE!</v>
      </c>
      <c r="R3020" t="e">
        <f>DW_Fact_CL_Pricing_Calculations_Report[[#This Row],[ReplacementCost]]</f>
        <v>#VALUE!</v>
      </c>
      <c r="S3020" t="e">
        <f>DW_Fact_CL_Pricing_Calculations_Report[[#This Row],[RegionWeightedAverageCost]]</f>
        <v>#VALUE!</v>
      </c>
      <c r="T3020" t="e">
        <f>DW_Fact_CL_Pricing_Calculations_Report[[#This Row],[Prop]]</f>
        <v>#VALUE!</v>
      </c>
      <c r="U3020" t="e">
        <f>DW_Fact_CL_Pricing_Calculations_Report[[#This Row],[CardlockSiteCost]]</f>
        <v>#VALUE!</v>
      </c>
      <c r="V3020" t="e">
        <f>DW_Fact_CL_Pricing_Calculations_Report[[#This Row],[NewCardlockSiteCost]]</f>
        <v>#VALUE!</v>
      </c>
      <c r="W3020" t="e">
        <f>DW_Fact_CL_Pricing_Calculations_Report[[#This Row],[Prod_ID]]</f>
        <v>#VALUE!</v>
      </c>
    </row>
    <row r="3021" spans="1:23" x14ac:dyDescent="0.25">
      <c r="A3021">
        <f>'Azure Calculations'!F2519</f>
        <v>0</v>
      </c>
      <c r="B3021" t="e">
        <f>DW_Fact_CL_Pricing_Calculations_Report[[#This Row],[Prod_ID]]</f>
        <v>#VALUE!</v>
      </c>
      <c r="C3021" t="e">
        <f>DW_Fact_CL_Pricing_Calculations_Report[[#This Row],[Vend_ID]]</f>
        <v>#VALUE!</v>
      </c>
      <c r="D3021" t="e">
        <f>DW_Fact_CL_Pricing_Calculations_Report[[#This Row],[CardlockSiteCost_WPROP]]</f>
        <v>#VALUE!</v>
      </c>
      <c r="E3021" t="e">
        <f>DW_Fact_CL_Pricing_Calculations_Report[[#This Row],[NewCardlockSiteCost]]</f>
        <v>#VALUE!</v>
      </c>
      <c r="F3021" t="e">
        <f>DW_Fact_CL_Pricing_Calculations_Report[[#This Row],[Change]]</f>
        <v>#VALUE!</v>
      </c>
      <c r="G3021" t="e">
        <f>DW_Fact_CL_Pricing_Calculations_Report[[#This Row],[FuelPricesDtl_Price]]</f>
        <v>#VALUE!</v>
      </c>
      <c r="H3021" t="e">
        <f>DW_Fact_CL_Pricing_Calculations_Report[[#This Row],[NewTable1]]</f>
        <v>#VALUE!</v>
      </c>
      <c r="I3021" t="e">
        <f>DW_Fact_CL_Pricing_Calculations_Report[[#This Row],[Tax]]</f>
        <v>#VALUE!</v>
      </c>
      <c r="J3021" t="e">
        <f>DW_Fact_CL_Pricing_Calculations_Report[[#This Row],[NewTable1wTax]]</f>
        <v>#VALUE!</v>
      </c>
      <c r="K3021" t="e">
        <f>DW_Fact_CL_Pricing_Calculations_Report[[#This Row],[Prop]]</f>
        <v>#VALUE!</v>
      </c>
      <c r="L3021" t="e">
        <f>DW_Fact_CL_Pricing_Calculations_Report[[#This Row],[Prod_Freight_Class]]</f>
        <v>#VALUE!</v>
      </c>
      <c r="M3021" s="36" t="e">
        <f>DW_Fact_CL_Pricing_Calculations_Report[[#This Row],[Table_Load_Date]]</f>
        <v>#VALUE!</v>
      </c>
      <c r="N3021" t="e">
        <f>DW_Fact_CL_Pricing_Calculations_Report[[#This Row],[Company]]</f>
        <v>#VALUE!</v>
      </c>
      <c r="O3021" t="e">
        <f>DW_Fact_CL_Pricing_Calculations_Report[[#This Row],[InvTerminalWAC]]</f>
        <v>#VALUE!</v>
      </c>
      <c r="P3021" s="36" t="e">
        <f>DW_Fact_CL_Pricing_Calculations_Report[[#This Row],[Table_Load_Date]]</f>
        <v>#VALUE!</v>
      </c>
      <c r="Q3021" t="e">
        <f>DW_Fact_CL_Pricing_Calculations_Report[[#This Row],[Prod_Freight_Class]]</f>
        <v>#VALUE!</v>
      </c>
      <c r="R3021" t="e">
        <f>DW_Fact_CL_Pricing_Calculations_Report[[#This Row],[ReplacementCost]]</f>
        <v>#VALUE!</v>
      </c>
      <c r="S3021" t="e">
        <f>DW_Fact_CL_Pricing_Calculations_Report[[#This Row],[RegionWeightedAverageCost]]</f>
        <v>#VALUE!</v>
      </c>
      <c r="T3021" t="e">
        <f>DW_Fact_CL_Pricing_Calculations_Report[[#This Row],[Prop]]</f>
        <v>#VALUE!</v>
      </c>
      <c r="U3021" t="e">
        <f>DW_Fact_CL_Pricing_Calculations_Report[[#This Row],[CardlockSiteCost]]</f>
        <v>#VALUE!</v>
      </c>
      <c r="V3021" t="e">
        <f>DW_Fact_CL_Pricing_Calculations_Report[[#This Row],[NewCardlockSiteCost]]</f>
        <v>#VALUE!</v>
      </c>
      <c r="W3021" t="e">
        <f>DW_Fact_CL_Pricing_Calculations_Report[[#This Row],[Prod_ID]]</f>
        <v>#VALUE!</v>
      </c>
    </row>
    <row r="3022" spans="1:23" x14ac:dyDescent="0.25">
      <c r="A3022">
        <f>'Azure Calculations'!F2520</f>
        <v>0</v>
      </c>
      <c r="B3022" t="e">
        <f>DW_Fact_CL_Pricing_Calculations_Report[[#This Row],[Prod_ID]]</f>
        <v>#VALUE!</v>
      </c>
      <c r="C3022" t="e">
        <f>DW_Fact_CL_Pricing_Calculations_Report[[#This Row],[Vend_ID]]</f>
        <v>#VALUE!</v>
      </c>
      <c r="D3022" t="e">
        <f>DW_Fact_CL_Pricing_Calculations_Report[[#This Row],[CardlockSiteCost_WPROP]]</f>
        <v>#VALUE!</v>
      </c>
      <c r="E3022" t="e">
        <f>DW_Fact_CL_Pricing_Calculations_Report[[#This Row],[NewCardlockSiteCost]]</f>
        <v>#VALUE!</v>
      </c>
      <c r="F3022" t="e">
        <f>DW_Fact_CL_Pricing_Calculations_Report[[#This Row],[Change]]</f>
        <v>#VALUE!</v>
      </c>
      <c r="G3022" t="e">
        <f>DW_Fact_CL_Pricing_Calculations_Report[[#This Row],[FuelPricesDtl_Price]]</f>
        <v>#VALUE!</v>
      </c>
      <c r="H3022" t="e">
        <f>DW_Fact_CL_Pricing_Calculations_Report[[#This Row],[NewTable1]]</f>
        <v>#VALUE!</v>
      </c>
      <c r="I3022" t="e">
        <f>DW_Fact_CL_Pricing_Calculations_Report[[#This Row],[Tax]]</f>
        <v>#VALUE!</v>
      </c>
      <c r="J3022" t="e">
        <f>DW_Fact_CL_Pricing_Calculations_Report[[#This Row],[NewTable1wTax]]</f>
        <v>#VALUE!</v>
      </c>
      <c r="K3022" t="e">
        <f>DW_Fact_CL_Pricing_Calculations_Report[[#This Row],[Prop]]</f>
        <v>#VALUE!</v>
      </c>
      <c r="L3022" t="e">
        <f>DW_Fact_CL_Pricing_Calculations_Report[[#This Row],[Prod_Freight_Class]]</f>
        <v>#VALUE!</v>
      </c>
      <c r="M3022" s="36" t="e">
        <f>DW_Fact_CL_Pricing_Calculations_Report[[#This Row],[Table_Load_Date]]</f>
        <v>#VALUE!</v>
      </c>
      <c r="N3022" t="e">
        <f>DW_Fact_CL_Pricing_Calculations_Report[[#This Row],[Company]]</f>
        <v>#VALUE!</v>
      </c>
      <c r="O3022" t="e">
        <f>DW_Fact_CL_Pricing_Calculations_Report[[#This Row],[InvTerminalWAC]]</f>
        <v>#VALUE!</v>
      </c>
      <c r="P3022" s="36" t="e">
        <f>DW_Fact_CL_Pricing_Calculations_Report[[#This Row],[Table_Load_Date]]</f>
        <v>#VALUE!</v>
      </c>
      <c r="Q3022" t="e">
        <f>DW_Fact_CL_Pricing_Calculations_Report[[#This Row],[Prod_Freight_Class]]</f>
        <v>#VALUE!</v>
      </c>
      <c r="R3022" t="e">
        <f>DW_Fact_CL_Pricing_Calculations_Report[[#This Row],[ReplacementCost]]</f>
        <v>#VALUE!</v>
      </c>
      <c r="S3022" t="e">
        <f>DW_Fact_CL_Pricing_Calculations_Report[[#This Row],[RegionWeightedAverageCost]]</f>
        <v>#VALUE!</v>
      </c>
      <c r="T3022" t="e">
        <f>DW_Fact_CL_Pricing_Calculations_Report[[#This Row],[Prop]]</f>
        <v>#VALUE!</v>
      </c>
      <c r="U3022" t="e">
        <f>DW_Fact_CL_Pricing_Calculations_Report[[#This Row],[CardlockSiteCost]]</f>
        <v>#VALUE!</v>
      </c>
      <c r="V3022" t="e">
        <f>DW_Fact_CL_Pricing_Calculations_Report[[#This Row],[NewCardlockSiteCost]]</f>
        <v>#VALUE!</v>
      </c>
      <c r="W3022" t="e">
        <f>DW_Fact_CL_Pricing_Calculations_Report[[#This Row],[Prod_ID]]</f>
        <v>#VALUE!</v>
      </c>
    </row>
    <row r="3023" spans="1:23" x14ac:dyDescent="0.25">
      <c r="A3023">
        <f>'Azure Calculations'!F2521</f>
        <v>0</v>
      </c>
      <c r="B3023" t="e">
        <f>DW_Fact_CL_Pricing_Calculations_Report[[#This Row],[Prod_ID]]</f>
        <v>#VALUE!</v>
      </c>
      <c r="C3023" t="e">
        <f>DW_Fact_CL_Pricing_Calculations_Report[[#This Row],[Vend_ID]]</f>
        <v>#VALUE!</v>
      </c>
      <c r="D3023" t="e">
        <f>DW_Fact_CL_Pricing_Calculations_Report[[#This Row],[CardlockSiteCost_WPROP]]</f>
        <v>#VALUE!</v>
      </c>
      <c r="E3023" t="e">
        <f>DW_Fact_CL_Pricing_Calculations_Report[[#This Row],[NewCardlockSiteCost]]</f>
        <v>#VALUE!</v>
      </c>
      <c r="F3023" t="e">
        <f>DW_Fact_CL_Pricing_Calculations_Report[[#This Row],[Change]]</f>
        <v>#VALUE!</v>
      </c>
      <c r="G3023" t="e">
        <f>DW_Fact_CL_Pricing_Calculations_Report[[#This Row],[FuelPricesDtl_Price]]</f>
        <v>#VALUE!</v>
      </c>
      <c r="H3023" t="e">
        <f>DW_Fact_CL_Pricing_Calculations_Report[[#This Row],[NewTable1]]</f>
        <v>#VALUE!</v>
      </c>
      <c r="I3023" t="e">
        <f>DW_Fact_CL_Pricing_Calculations_Report[[#This Row],[Tax]]</f>
        <v>#VALUE!</v>
      </c>
      <c r="J3023" t="e">
        <f>DW_Fact_CL_Pricing_Calculations_Report[[#This Row],[NewTable1wTax]]</f>
        <v>#VALUE!</v>
      </c>
      <c r="K3023" t="e">
        <f>DW_Fact_CL_Pricing_Calculations_Report[[#This Row],[Prop]]</f>
        <v>#VALUE!</v>
      </c>
      <c r="L3023" t="e">
        <f>DW_Fact_CL_Pricing_Calculations_Report[[#This Row],[Prod_Freight_Class]]</f>
        <v>#VALUE!</v>
      </c>
      <c r="M3023" s="36" t="e">
        <f>DW_Fact_CL_Pricing_Calculations_Report[[#This Row],[Table_Load_Date]]</f>
        <v>#VALUE!</v>
      </c>
      <c r="N3023" t="e">
        <f>DW_Fact_CL_Pricing_Calculations_Report[[#This Row],[Company]]</f>
        <v>#VALUE!</v>
      </c>
      <c r="O3023" t="e">
        <f>DW_Fact_CL_Pricing_Calculations_Report[[#This Row],[InvTerminalWAC]]</f>
        <v>#VALUE!</v>
      </c>
      <c r="P3023" s="36" t="e">
        <f>DW_Fact_CL_Pricing_Calculations_Report[[#This Row],[Table_Load_Date]]</f>
        <v>#VALUE!</v>
      </c>
      <c r="Q3023" t="e">
        <f>DW_Fact_CL_Pricing_Calculations_Report[[#This Row],[Prod_Freight_Class]]</f>
        <v>#VALUE!</v>
      </c>
      <c r="R3023" t="e">
        <f>DW_Fact_CL_Pricing_Calculations_Report[[#This Row],[ReplacementCost]]</f>
        <v>#VALUE!</v>
      </c>
      <c r="S3023" t="e">
        <f>DW_Fact_CL_Pricing_Calculations_Report[[#This Row],[RegionWeightedAverageCost]]</f>
        <v>#VALUE!</v>
      </c>
      <c r="T3023" t="e">
        <f>DW_Fact_CL_Pricing_Calculations_Report[[#This Row],[Prop]]</f>
        <v>#VALUE!</v>
      </c>
      <c r="U3023" t="e">
        <f>DW_Fact_CL_Pricing_Calculations_Report[[#This Row],[CardlockSiteCost]]</f>
        <v>#VALUE!</v>
      </c>
      <c r="V3023" t="e">
        <f>DW_Fact_CL_Pricing_Calculations_Report[[#This Row],[NewCardlockSiteCost]]</f>
        <v>#VALUE!</v>
      </c>
      <c r="W3023" t="e">
        <f>DW_Fact_CL_Pricing_Calculations_Report[[#This Row],[Prod_ID]]</f>
        <v>#VALUE!</v>
      </c>
    </row>
    <row r="3024" spans="1:23" x14ac:dyDescent="0.25">
      <c r="A3024">
        <f>'Azure Calculations'!F2522</f>
        <v>0</v>
      </c>
      <c r="B3024" t="e">
        <f>DW_Fact_CL_Pricing_Calculations_Report[[#This Row],[Prod_ID]]</f>
        <v>#VALUE!</v>
      </c>
      <c r="C3024" t="e">
        <f>DW_Fact_CL_Pricing_Calculations_Report[[#This Row],[Vend_ID]]</f>
        <v>#VALUE!</v>
      </c>
      <c r="D3024" t="e">
        <f>DW_Fact_CL_Pricing_Calculations_Report[[#This Row],[CardlockSiteCost_WPROP]]</f>
        <v>#VALUE!</v>
      </c>
      <c r="E3024" t="e">
        <f>DW_Fact_CL_Pricing_Calculations_Report[[#This Row],[NewCardlockSiteCost]]</f>
        <v>#VALUE!</v>
      </c>
      <c r="F3024" t="e">
        <f>DW_Fact_CL_Pricing_Calculations_Report[[#This Row],[Change]]</f>
        <v>#VALUE!</v>
      </c>
      <c r="G3024" t="e">
        <f>DW_Fact_CL_Pricing_Calculations_Report[[#This Row],[FuelPricesDtl_Price]]</f>
        <v>#VALUE!</v>
      </c>
      <c r="H3024" t="e">
        <f>DW_Fact_CL_Pricing_Calculations_Report[[#This Row],[NewTable1]]</f>
        <v>#VALUE!</v>
      </c>
      <c r="I3024" t="e">
        <f>DW_Fact_CL_Pricing_Calculations_Report[[#This Row],[Tax]]</f>
        <v>#VALUE!</v>
      </c>
      <c r="J3024" t="e">
        <f>DW_Fact_CL_Pricing_Calculations_Report[[#This Row],[NewTable1wTax]]</f>
        <v>#VALUE!</v>
      </c>
      <c r="K3024" t="e">
        <f>DW_Fact_CL_Pricing_Calculations_Report[[#This Row],[Prop]]</f>
        <v>#VALUE!</v>
      </c>
      <c r="L3024" t="e">
        <f>DW_Fact_CL_Pricing_Calculations_Report[[#This Row],[Prod_Freight_Class]]</f>
        <v>#VALUE!</v>
      </c>
      <c r="M3024" s="36" t="e">
        <f>DW_Fact_CL_Pricing_Calculations_Report[[#This Row],[Table_Load_Date]]</f>
        <v>#VALUE!</v>
      </c>
      <c r="N3024" t="e">
        <f>DW_Fact_CL_Pricing_Calculations_Report[[#This Row],[Company]]</f>
        <v>#VALUE!</v>
      </c>
      <c r="O3024" t="e">
        <f>DW_Fact_CL_Pricing_Calculations_Report[[#This Row],[InvTerminalWAC]]</f>
        <v>#VALUE!</v>
      </c>
      <c r="P3024" s="36" t="e">
        <f>DW_Fact_CL_Pricing_Calculations_Report[[#This Row],[Table_Load_Date]]</f>
        <v>#VALUE!</v>
      </c>
      <c r="Q3024" t="e">
        <f>DW_Fact_CL_Pricing_Calculations_Report[[#This Row],[Prod_Freight_Class]]</f>
        <v>#VALUE!</v>
      </c>
      <c r="R3024" t="e">
        <f>DW_Fact_CL_Pricing_Calculations_Report[[#This Row],[ReplacementCost]]</f>
        <v>#VALUE!</v>
      </c>
      <c r="S3024" t="e">
        <f>DW_Fact_CL_Pricing_Calculations_Report[[#This Row],[RegionWeightedAverageCost]]</f>
        <v>#VALUE!</v>
      </c>
      <c r="T3024" t="e">
        <f>DW_Fact_CL_Pricing_Calculations_Report[[#This Row],[Prop]]</f>
        <v>#VALUE!</v>
      </c>
      <c r="U3024" t="e">
        <f>DW_Fact_CL_Pricing_Calculations_Report[[#This Row],[CardlockSiteCost]]</f>
        <v>#VALUE!</v>
      </c>
      <c r="V3024" t="e">
        <f>DW_Fact_CL_Pricing_Calculations_Report[[#This Row],[NewCardlockSiteCost]]</f>
        <v>#VALUE!</v>
      </c>
      <c r="W3024" t="e">
        <f>DW_Fact_CL_Pricing_Calculations_Report[[#This Row],[Prod_ID]]</f>
        <v>#VALUE!</v>
      </c>
    </row>
    <row r="3025" spans="1:23" x14ac:dyDescent="0.25">
      <c r="A3025">
        <f>'Azure Calculations'!F2523</f>
        <v>0</v>
      </c>
      <c r="B3025" t="e">
        <f>DW_Fact_CL_Pricing_Calculations_Report[[#This Row],[Prod_ID]]</f>
        <v>#VALUE!</v>
      </c>
      <c r="C3025" t="e">
        <f>DW_Fact_CL_Pricing_Calculations_Report[[#This Row],[Vend_ID]]</f>
        <v>#VALUE!</v>
      </c>
      <c r="D3025" t="e">
        <f>DW_Fact_CL_Pricing_Calculations_Report[[#This Row],[CardlockSiteCost_WPROP]]</f>
        <v>#VALUE!</v>
      </c>
      <c r="E3025" t="e">
        <f>DW_Fact_CL_Pricing_Calculations_Report[[#This Row],[NewCardlockSiteCost]]</f>
        <v>#VALUE!</v>
      </c>
      <c r="F3025" t="e">
        <f>DW_Fact_CL_Pricing_Calculations_Report[[#This Row],[Change]]</f>
        <v>#VALUE!</v>
      </c>
      <c r="G3025" t="e">
        <f>DW_Fact_CL_Pricing_Calculations_Report[[#This Row],[FuelPricesDtl_Price]]</f>
        <v>#VALUE!</v>
      </c>
      <c r="H3025" t="e">
        <f>DW_Fact_CL_Pricing_Calculations_Report[[#This Row],[NewTable1]]</f>
        <v>#VALUE!</v>
      </c>
      <c r="I3025" t="e">
        <f>DW_Fact_CL_Pricing_Calculations_Report[[#This Row],[Tax]]</f>
        <v>#VALUE!</v>
      </c>
      <c r="J3025" t="e">
        <f>DW_Fact_CL_Pricing_Calculations_Report[[#This Row],[NewTable1wTax]]</f>
        <v>#VALUE!</v>
      </c>
      <c r="K3025" t="e">
        <f>DW_Fact_CL_Pricing_Calculations_Report[[#This Row],[Prop]]</f>
        <v>#VALUE!</v>
      </c>
      <c r="L3025" t="e">
        <f>DW_Fact_CL_Pricing_Calculations_Report[[#This Row],[Prod_Freight_Class]]</f>
        <v>#VALUE!</v>
      </c>
      <c r="M3025" s="36" t="e">
        <f>DW_Fact_CL_Pricing_Calculations_Report[[#This Row],[Table_Load_Date]]</f>
        <v>#VALUE!</v>
      </c>
      <c r="N3025" t="e">
        <f>DW_Fact_CL_Pricing_Calculations_Report[[#This Row],[Company]]</f>
        <v>#VALUE!</v>
      </c>
      <c r="O3025" t="e">
        <f>DW_Fact_CL_Pricing_Calculations_Report[[#This Row],[InvTerminalWAC]]</f>
        <v>#VALUE!</v>
      </c>
      <c r="P3025" s="36" t="e">
        <f>DW_Fact_CL_Pricing_Calculations_Report[[#This Row],[Table_Load_Date]]</f>
        <v>#VALUE!</v>
      </c>
      <c r="Q3025" t="e">
        <f>DW_Fact_CL_Pricing_Calculations_Report[[#This Row],[Prod_Freight_Class]]</f>
        <v>#VALUE!</v>
      </c>
      <c r="R3025" t="e">
        <f>DW_Fact_CL_Pricing_Calculations_Report[[#This Row],[ReplacementCost]]</f>
        <v>#VALUE!</v>
      </c>
      <c r="S3025" t="e">
        <f>DW_Fact_CL_Pricing_Calculations_Report[[#This Row],[RegionWeightedAverageCost]]</f>
        <v>#VALUE!</v>
      </c>
      <c r="T3025" t="e">
        <f>DW_Fact_CL_Pricing_Calculations_Report[[#This Row],[Prop]]</f>
        <v>#VALUE!</v>
      </c>
      <c r="U3025" t="e">
        <f>DW_Fact_CL_Pricing_Calculations_Report[[#This Row],[CardlockSiteCost]]</f>
        <v>#VALUE!</v>
      </c>
      <c r="V3025" t="e">
        <f>DW_Fact_CL_Pricing_Calculations_Report[[#This Row],[NewCardlockSiteCost]]</f>
        <v>#VALUE!</v>
      </c>
      <c r="W3025" t="e">
        <f>DW_Fact_CL_Pricing_Calculations_Report[[#This Row],[Prod_ID]]</f>
        <v>#VALUE!</v>
      </c>
    </row>
    <row r="3026" spans="1:23" x14ac:dyDescent="0.25">
      <c r="A3026">
        <f>'Azure Calculations'!F2524</f>
        <v>0</v>
      </c>
      <c r="B3026" t="e">
        <f>DW_Fact_CL_Pricing_Calculations_Report[[#This Row],[Prod_ID]]</f>
        <v>#VALUE!</v>
      </c>
      <c r="C3026" t="e">
        <f>DW_Fact_CL_Pricing_Calculations_Report[[#This Row],[Vend_ID]]</f>
        <v>#VALUE!</v>
      </c>
      <c r="D3026" t="e">
        <f>DW_Fact_CL_Pricing_Calculations_Report[[#This Row],[CardlockSiteCost_WPROP]]</f>
        <v>#VALUE!</v>
      </c>
      <c r="E3026" t="e">
        <f>DW_Fact_CL_Pricing_Calculations_Report[[#This Row],[NewCardlockSiteCost]]</f>
        <v>#VALUE!</v>
      </c>
      <c r="F3026" t="e">
        <f>DW_Fact_CL_Pricing_Calculations_Report[[#This Row],[Change]]</f>
        <v>#VALUE!</v>
      </c>
      <c r="G3026" t="e">
        <f>DW_Fact_CL_Pricing_Calculations_Report[[#This Row],[FuelPricesDtl_Price]]</f>
        <v>#VALUE!</v>
      </c>
      <c r="H3026" t="e">
        <f>DW_Fact_CL_Pricing_Calculations_Report[[#This Row],[NewTable1]]</f>
        <v>#VALUE!</v>
      </c>
      <c r="I3026" t="e">
        <f>DW_Fact_CL_Pricing_Calculations_Report[[#This Row],[Tax]]</f>
        <v>#VALUE!</v>
      </c>
      <c r="J3026" t="e">
        <f>DW_Fact_CL_Pricing_Calculations_Report[[#This Row],[NewTable1wTax]]</f>
        <v>#VALUE!</v>
      </c>
      <c r="K3026" t="e">
        <f>DW_Fact_CL_Pricing_Calculations_Report[[#This Row],[Prop]]</f>
        <v>#VALUE!</v>
      </c>
      <c r="L3026" t="e">
        <f>DW_Fact_CL_Pricing_Calculations_Report[[#This Row],[Prod_Freight_Class]]</f>
        <v>#VALUE!</v>
      </c>
      <c r="M3026" s="36" t="e">
        <f>DW_Fact_CL_Pricing_Calculations_Report[[#This Row],[Table_Load_Date]]</f>
        <v>#VALUE!</v>
      </c>
      <c r="N3026" t="e">
        <f>DW_Fact_CL_Pricing_Calculations_Report[[#This Row],[Company]]</f>
        <v>#VALUE!</v>
      </c>
      <c r="O3026" t="e">
        <f>DW_Fact_CL_Pricing_Calculations_Report[[#This Row],[InvTerminalWAC]]</f>
        <v>#VALUE!</v>
      </c>
      <c r="P3026" s="36" t="e">
        <f>DW_Fact_CL_Pricing_Calculations_Report[[#This Row],[Table_Load_Date]]</f>
        <v>#VALUE!</v>
      </c>
      <c r="Q3026" t="e">
        <f>DW_Fact_CL_Pricing_Calculations_Report[[#This Row],[Prod_Freight_Class]]</f>
        <v>#VALUE!</v>
      </c>
      <c r="R3026" t="e">
        <f>DW_Fact_CL_Pricing_Calculations_Report[[#This Row],[ReplacementCost]]</f>
        <v>#VALUE!</v>
      </c>
      <c r="S3026" t="e">
        <f>DW_Fact_CL_Pricing_Calculations_Report[[#This Row],[RegionWeightedAverageCost]]</f>
        <v>#VALUE!</v>
      </c>
      <c r="T3026" t="e">
        <f>DW_Fact_CL_Pricing_Calculations_Report[[#This Row],[Prop]]</f>
        <v>#VALUE!</v>
      </c>
      <c r="U3026" t="e">
        <f>DW_Fact_CL_Pricing_Calculations_Report[[#This Row],[CardlockSiteCost]]</f>
        <v>#VALUE!</v>
      </c>
      <c r="V3026" t="e">
        <f>DW_Fact_CL_Pricing_Calculations_Report[[#This Row],[NewCardlockSiteCost]]</f>
        <v>#VALUE!</v>
      </c>
      <c r="W3026" t="e">
        <f>DW_Fact_CL_Pricing_Calculations_Report[[#This Row],[Prod_ID]]</f>
        <v>#VALUE!</v>
      </c>
    </row>
    <row r="3027" spans="1:23" x14ac:dyDescent="0.25">
      <c r="A3027">
        <f>'Azure Calculations'!F2525</f>
        <v>0</v>
      </c>
      <c r="B3027" t="e">
        <f>DW_Fact_CL_Pricing_Calculations_Report[[#This Row],[Prod_ID]]</f>
        <v>#VALUE!</v>
      </c>
      <c r="C3027" t="e">
        <f>DW_Fact_CL_Pricing_Calculations_Report[[#This Row],[Vend_ID]]</f>
        <v>#VALUE!</v>
      </c>
      <c r="D3027" t="e">
        <f>DW_Fact_CL_Pricing_Calculations_Report[[#This Row],[CardlockSiteCost_WPROP]]</f>
        <v>#VALUE!</v>
      </c>
      <c r="E3027" t="e">
        <f>DW_Fact_CL_Pricing_Calculations_Report[[#This Row],[NewCardlockSiteCost]]</f>
        <v>#VALUE!</v>
      </c>
      <c r="F3027" t="e">
        <f>DW_Fact_CL_Pricing_Calculations_Report[[#This Row],[Change]]</f>
        <v>#VALUE!</v>
      </c>
      <c r="G3027" t="e">
        <f>DW_Fact_CL_Pricing_Calculations_Report[[#This Row],[FuelPricesDtl_Price]]</f>
        <v>#VALUE!</v>
      </c>
      <c r="H3027" t="e">
        <f>DW_Fact_CL_Pricing_Calculations_Report[[#This Row],[NewTable1]]</f>
        <v>#VALUE!</v>
      </c>
      <c r="I3027" t="e">
        <f>DW_Fact_CL_Pricing_Calculations_Report[[#This Row],[Tax]]</f>
        <v>#VALUE!</v>
      </c>
      <c r="J3027" t="e">
        <f>DW_Fact_CL_Pricing_Calculations_Report[[#This Row],[NewTable1wTax]]</f>
        <v>#VALUE!</v>
      </c>
      <c r="K3027" t="e">
        <f>DW_Fact_CL_Pricing_Calculations_Report[[#This Row],[Prop]]</f>
        <v>#VALUE!</v>
      </c>
      <c r="L3027" t="e">
        <f>DW_Fact_CL_Pricing_Calculations_Report[[#This Row],[Prod_Freight_Class]]</f>
        <v>#VALUE!</v>
      </c>
      <c r="M3027" s="36" t="e">
        <f>DW_Fact_CL_Pricing_Calculations_Report[[#This Row],[Table_Load_Date]]</f>
        <v>#VALUE!</v>
      </c>
      <c r="N3027" t="e">
        <f>DW_Fact_CL_Pricing_Calculations_Report[[#This Row],[Company]]</f>
        <v>#VALUE!</v>
      </c>
      <c r="O3027" t="e">
        <f>DW_Fact_CL_Pricing_Calculations_Report[[#This Row],[InvTerminalWAC]]</f>
        <v>#VALUE!</v>
      </c>
      <c r="P3027" s="36" t="e">
        <f>DW_Fact_CL_Pricing_Calculations_Report[[#This Row],[Table_Load_Date]]</f>
        <v>#VALUE!</v>
      </c>
      <c r="Q3027" t="e">
        <f>DW_Fact_CL_Pricing_Calculations_Report[[#This Row],[Prod_Freight_Class]]</f>
        <v>#VALUE!</v>
      </c>
      <c r="R3027" t="e">
        <f>DW_Fact_CL_Pricing_Calculations_Report[[#This Row],[ReplacementCost]]</f>
        <v>#VALUE!</v>
      </c>
      <c r="S3027" t="e">
        <f>DW_Fact_CL_Pricing_Calculations_Report[[#This Row],[RegionWeightedAverageCost]]</f>
        <v>#VALUE!</v>
      </c>
      <c r="T3027" t="e">
        <f>DW_Fact_CL_Pricing_Calculations_Report[[#This Row],[Prop]]</f>
        <v>#VALUE!</v>
      </c>
      <c r="U3027" t="e">
        <f>DW_Fact_CL_Pricing_Calculations_Report[[#This Row],[CardlockSiteCost]]</f>
        <v>#VALUE!</v>
      </c>
      <c r="V3027" t="e">
        <f>DW_Fact_CL_Pricing_Calculations_Report[[#This Row],[NewCardlockSiteCost]]</f>
        <v>#VALUE!</v>
      </c>
      <c r="W3027" t="e">
        <f>DW_Fact_CL_Pricing_Calculations_Report[[#This Row],[Prod_ID]]</f>
        <v>#VALUE!</v>
      </c>
    </row>
    <row r="3028" spans="1:23" x14ac:dyDescent="0.25">
      <c r="A3028">
        <f>'Azure Calculations'!F2526</f>
        <v>0</v>
      </c>
      <c r="B3028" t="e">
        <f>DW_Fact_CL_Pricing_Calculations_Report[[#This Row],[Prod_ID]]</f>
        <v>#VALUE!</v>
      </c>
      <c r="C3028" t="e">
        <f>DW_Fact_CL_Pricing_Calculations_Report[[#This Row],[Vend_ID]]</f>
        <v>#VALUE!</v>
      </c>
      <c r="D3028" t="e">
        <f>DW_Fact_CL_Pricing_Calculations_Report[[#This Row],[CardlockSiteCost_WPROP]]</f>
        <v>#VALUE!</v>
      </c>
      <c r="E3028" t="e">
        <f>DW_Fact_CL_Pricing_Calculations_Report[[#This Row],[NewCardlockSiteCost]]</f>
        <v>#VALUE!</v>
      </c>
      <c r="F3028" t="e">
        <f>DW_Fact_CL_Pricing_Calculations_Report[[#This Row],[Change]]</f>
        <v>#VALUE!</v>
      </c>
      <c r="G3028" t="e">
        <f>DW_Fact_CL_Pricing_Calculations_Report[[#This Row],[FuelPricesDtl_Price]]</f>
        <v>#VALUE!</v>
      </c>
      <c r="H3028" t="e">
        <f>DW_Fact_CL_Pricing_Calculations_Report[[#This Row],[NewTable1]]</f>
        <v>#VALUE!</v>
      </c>
      <c r="I3028" t="e">
        <f>DW_Fact_CL_Pricing_Calculations_Report[[#This Row],[Tax]]</f>
        <v>#VALUE!</v>
      </c>
      <c r="J3028" t="e">
        <f>DW_Fact_CL_Pricing_Calculations_Report[[#This Row],[NewTable1wTax]]</f>
        <v>#VALUE!</v>
      </c>
      <c r="K3028" t="e">
        <f>DW_Fact_CL_Pricing_Calculations_Report[[#This Row],[Prop]]</f>
        <v>#VALUE!</v>
      </c>
      <c r="L3028" t="e">
        <f>DW_Fact_CL_Pricing_Calculations_Report[[#This Row],[Prod_Freight_Class]]</f>
        <v>#VALUE!</v>
      </c>
      <c r="M3028" s="36" t="e">
        <f>DW_Fact_CL_Pricing_Calculations_Report[[#This Row],[Table_Load_Date]]</f>
        <v>#VALUE!</v>
      </c>
      <c r="N3028" t="e">
        <f>DW_Fact_CL_Pricing_Calculations_Report[[#This Row],[Company]]</f>
        <v>#VALUE!</v>
      </c>
      <c r="O3028" t="e">
        <f>DW_Fact_CL_Pricing_Calculations_Report[[#This Row],[InvTerminalWAC]]</f>
        <v>#VALUE!</v>
      </c>
      <c r="P3028" s="36" t="e">
        <f>DW_Fact_CL_Pricing_Calculations_Report[[#This Row],[Table_Load_Date]]</f>
        <v>#VALUE!</v>
      </c>
      <c r="Q3028" t="e">
        <f>DW_Fact_CL_Pricing_Calculations_Report[[#This Row],[Prod_Freight_Class]]</f>
        <v>#VALUE!</v>
      </c>
      <c r="R3028" t="e">
        <f>DW_Fact_CL_Pricing_Calculations_Report[[#This Row],[ReplacementCost]]</f>
        <v>#VALUE!</v>
      </c>
      <c r="S3028" t="e">
        <f>DW_Fact_CL_Pricing_Calculations_Report[[#This Row],[RegionWeightedAverageCost]]</f>
        <v>#VALUE!</v>
      </c>
      <c r="T3028" t="e">
        <f>DW_Fact_CL_Pricing_Calculations_Report[[#This Row],[Prop]]</f>
        <v>#VALUE!</v>
      </c>
      <c r="U3028" t="e">
        <f>DW_Fact_CL_Pricing_Calculations_Report[[#This Row],[CardlockSiteCost]]</f>
        <v>#VALUE!</v>
      </c>
      <c r="V3028" t="e">
        <f>DW_Fact_CL_Pricing_Calculations_Report[[#This Row],[NewCardlockSiteCost]]</f>
        <v>#VALUE!</v>
      </c>
      <c r="W3028" t="e">
        <f>DW_Fact_CL_Pricing_Calculations_Report[[#This Row],[Prod_ID]]</f>
        <v>#VALUE!</v>
      </c>
    </row>
    <row r="3029" spans="1:23" x14ac:dyDescent="0.25">
      <c r="A3029">
        <f>'Azure Calculations'!F2527</f>
        <v>0</v>
      </c>
      <c r="B3029" t="e">
        <f>DW_Fact_CL_Pricing_Calculations_Report[[#This Row],[Prod_ID]]</f>
        <v>#VALUE!</v>
      </c>
      <c r="C3029" t="e">
        <f>DW_Fact_CL_Pricing_Calculations_Report[[#This Row],[Vend_ID]]</f>
        <v>#VALUE!</v>
      </c>
      <c r="D3029" t="e">
        <f>DW_Fact_CL_Pricing_Calculations_Report[[#This Row],[CardlockSiteCost_WPROP]]</f>
        <v>#VALUE!</v>
      </c>
      <c r="E3029" t="e">
        <f>DW_Fact_CL_Pricing_Calculations_Report[[#This Row],[NewCardlockSiteCost]]</f>
        <v>#VALUE!</v>
      </c>
      <c r="F3029" t="e">
        <f>DW_Fact_CL_Pricing_Calculations_Report[[#This Row],[Change]]</f>
        <v>#VALUE!</v>
      </c>
      <c r="G3029" t="e">
        <f>DW_Fact_CL_Pricing_Calculations_Report[[#This Row],[FuelPricesDtl_Price]]</f>
        <v>#VALUE!</v>
      </c>
      <c r="H3029" t="e">
        <f>DW_Fact_CL_Pricing_Calculations_Report[[#This Row],[NewTable1]]</f>
        <v>#VALUE!</v>
      </c>
      <c r="I3029" t="e">
        <f>DW_Fact_CL_Pricing_Calculations_Report[[#This Row],[Tax]]</f>
        <v>#VALUE!</v>
      </c>
      <c r="J3029" t="e">
        <f>DW_Fact_CL_Pricing_Calculations_Report[[#This Row],[NewTable1wTax]]</f>
        <v>#VALUE!</v>
      </c>
      <c r="K3029" t="e">
        <f>DW_Fact_CL_Pricing_Calculations_Report[[#This Row],[Prop]]</f>
        <v>#VALUE!</v>
      </c>
      <c r="L3029" t="e">
        <f>DW_Fact_CL_Pricing_Calculations_Report[[#This Row],[Prod_Freight_Class]]</f>
        <v>#VALUE!</v>
      </c>
      <c r="M3029" s="36" t="e">
        <f>DW_Fact_CL_Pricing_Calculations_Report[[#This Row],[Table_Load_Date]]</f>
        <v>#VALUE!</v>
      </c>
      <c r="N3029" t="e">
        <f>DW_Fact_CL_Pricing_Calculations_Report[[#This Row],[Company]]</f>
        <v>#VALUE!</v>
      </c>
      <c r="O3029" t="e">
        <f>DW_Fact_CL_Pricing_Calculations_Report[[#This Row],[InvTerminalWAC]]</f>
        <v>#VALUE!</v>
      </c>
      <c r="P3029" s="36" t="e">
        <f>DW_Fact_CL_Pricing_Calculations_Report[[#This Row],[Table_Load_Date]]</f>
        <v>#VALUE!</v>
      </c>
      <c r="Q3029" t="e">
        <f>DW_Fact_CL_Pricing_Calculations_Report[[#This Row],[Prod_Freight_Class]]</f>
        <v>#VALUE!</v>
      </c>
      <c r="R3029" t="e">
        <f>DW_Fact_CL_Pricing_Calculations_Report[[#This Row],[ReplacementCost]]</f>
        <v>#VALUE!</v>
      </c>
      <c r="S3029" t="e">
        <f>DW_Fact_CL_Pricing_Calculations_Report[[#This Row],[RegionWeightedAverageCost]]</f>
        <v>#VALUE!</v>
      </c>
      <c r="T3029" t="e">
        <f>DW_Fact_CL_Pricing_Calculations_Report[[#This Row],[Prop]]</f>
        <v>#VALUE!</v>
      </c>
      <c r="U3029" t="e">
        <f>DW_Fact_CL_Pricing_Calculations_Report[[#This Row],[CardlockSiteCost]]</f>
        <v>#VALUE!</v>
      </c>
      <c r="V3029" t="e">
        <f>DW_Fact_CL_Pricing_Calculations_Report[[#This Row],[NewCardlockSiteCost]]</f>
        <v>#VALUE!</v>
      </c>
      <c r="W3029" t="e">
        <f>DW_Fact_CL_Pricing_Calculations_Report[[#This Row],[Prod_ID]]</f>
        <v>#VALUE!</v>
      </c>
    </row>
    <row r="3030" spans="1:23" x14ac:dyDescent="0.25">
      <c r="A3030">
        <f>'Azure Calculations'!F2528</f>
        <v>0</v>
      </c>
      <c r="B3030" t="e">
        <f>DW_Fact_CL_Pricing_Calculations_Report[[#This Row],[Prod_ID]]</f>
        <v>#VALUE!</v>
      </c>
      <c r="C3030" t="e">
        <f>DW_Fact_CL_Pricing_Calculations_Report[[#This Row],[Vend_ID]]</f>
        <v>#VALUE!</v>
      </c>
      <c r="D3030" t="e">
        <f>DW_Fact_CL_Pricing_Calculations_Report[[#This Row],[CardlockSiteCost_WPROP]]</f>
        <v>#VALUE!</v>
      </c>
      <c r="E3030" t="e">
        <f>DW_Fact_CL_Pricing_Calculations_Report[[#This Row],[NewCardlockSiteCost]]</f>
        <v>#VALUE!</v>
      </c>
      <c r="F3030" t="e">
        <f>DW_Fact_CL_Pricing_Calculations_Report[[#This Row],[Change]]</f>
        <v>#VALUE!</v>
      </c>
      <c r="G3030" t="e">
        <f>DW_Fact_CL_Pricing_Calculations_Report[[#This Row],[FuelPricesDtl_Price]]</f>
        <v>#VALUE!</v>
      </c>
      <c r="H3030" t="e">
        <f>DW_Fact_CL_Pricing_Calculations_Report[[#This Row],[NewTable1]]</f>
        <v>#VALUE!</v>
      </c>
      <c r="I3030" t="e">
        <f>DW_Fact_CL_Pricing_Calculations_Report[[#This Row],[Tax]]</f>
        <v>#VALUE!</v>
      </c>
      <c r="J3030" t="e">
        <f>DW_Fact_CL_Pricing_Calculations_Report[[#This Row],[NewTable1wTax]]</f>
        <v>#VALUE!</v>
      </c>
      <c r="K3030" t="e">
        <f>DW_Fact_CL_Pricing_Calculations_Report[[#This Row],[Prop]]</f>
        <v>#VALUE!</v>
      </c>
      <c r="L3030" t="e">
        <f>DW_Fact_CL_Pricing_Calculations_Report[[#This Row],[Prod_Freight_Class]]</f>
        <v>#VALUE!</v>
      </c>
      <c r="M3030" s="36" t="e">
        <f>DW_Fact_CL_Pricing_Calculations_Report[[#This Row],[Table_Load_Date]]</f>
        <v>#VALUE!</v>
      </c>
      <c r="N3030" t="e">
        <f>DW_Fact_CL_Pricing_Calculations_Report[[#This Row],[Company]]</f>
        <v>#VALUE!</v>
      </c>
      <c r="O3030" t="e">
        <f>DW_Fact_CL_Pricing_Calculations_Report[[#This Row],[InvTerminalWAC]]</f>
        <v>#VALUE!</v>
      </c>
      <c r="P3030" s="36" t="e">
        <f>DW_Fact_CL_Pricing_Calculations_Report[[#This Row],[Table_Load_Date]]</f>
        <v>#VALUE!</v>
      </c>
      <c r="Q3030" t="e">
        <f>DW_Fact_CL_Pricing_Calculations_Report[[#This Row],[Prod_Freight_Class]]</f>
        <v>#VALUE!</v>
      </c>
      <c r="R3030" t="e">
        <f>DW_Fact_CL_Pricing_Calculations_Report[[#This Row],[ReplacementCost]]</f>
        <v>#VALUE!</v>
      </c>
      <c r="S3030" t="e">
        <f>DW_Fact_CL_Pricing_Calculations_Report[[#This Row],[RegionWeightedAverageCost]]</f>
        <v>#VALUE!</v>
      </c>
      <c r="T3030" t="e">
        <f>DW_Fact_CL_Pricing_Calculations_Report[[#This Row],[Prop]]</f>
        <v>#VALUE!</v>
      </c>
      <c r="U3030" t="e">
        <f>DW_Fact_CL_Pricing_Calculations_Report[[#This Row],[CardlockSiteCost]]</f>
        <v>#VALUE!</v>
      </c>
      <c r="V3030" t="e">
        <f>DW_Fact_CL_Pricing_Calculations_Report[[#This Row],[NewCardlockSiteCost]]</f>
        <v>#VALUE!</v>
      </c>
      <c r="W3030" t="e">
        <f>DW_Fact_CL_Pricing_Calculations_Report[[#This Row],[Prod_ID]]</f>
        <v>#VALUE!</v>
      </c>
    </row>
    <row r="3031" spans="1:23" x14ac:dyDescent="0.25">
      <c r="A3031">
        <f>'Azure Calculations'!F2529</f>
        <v>0</v>
      </c>
      <c r="B3031" t="e">
        <f>DW_Fact_CL_Pricing_Calculations_Report[[#This Row],[Prod_ID]]</f>
        <v>#VALUE!</v>
      </c>
      <c r="C3031" t="e">
        <f>DW_Fact_CL_Pricing_Calculations_Report[[#This Row],[Vend_ID]]</f>
        <v>#VALUE!</v>
      </c>
      <c r="D3031" t="e">
        <f>DW_Fact_CL_Pricing_Calculations_Report[[#This Row],[CardlockSiteCost_WPROP]]</f>
        <v>#VALUE!</v>
      </c>
      <c r="E3031" t="e">
        <f>DW_Fact_CL_Pricing_Calculations_Report[[#This Row],[NewCardlockSiteCost]]</f>
        <v>#VALUE!</v>
      </c>
      <c r="F3031" t="e">
        <f>DW_Fact_CL_Pricing_Calculations_Report[[#This Row],[Change]]</f>
        <v>#VALUE!</v>
      </c>
      <c r="G3031" t="e">
        <f>DW_Fact_CL_Pricing_Calculations_Report[[#This Row],[FuelPricesDtl_Price]]</f>
        <v>#VALUE!</v>
      </c>
      <c r="H3031" t="e">
        <f>DW_Fact_CL_Pricing_Calculations_Report[[#This Row],[NewTable1]]</f>
        <v>#VALUE!</v>
      </c>
      <c r="I3031" t="e">
        <f>DW_Fact_CL_Pricing_Calculations_Report[[#This Row],[Tax]]</f>
        <v>#VALUE!</v>
      </c>
      <c r="J3031" t="e">
        <f>DW_Fact_CL_Pricing_Calculations_Report[[#This Row],[NewTable1wTax]]</f>
        <v>#VALUE!</v>
      </c>
      <c r="K3031" t="e">
        <f>DW_Fact_CL_Pricing_Calculations_Report[[#This Row],[Prop]]</f>
        <v>#VALUE!</v>
      </c>
      <c r="L3031" t="e">
        <f>DW_Fact_CL_Pricing_Calculations_Report[[#This Row],[Prod_Freight_Class]]</f>
        <v>#VALUE!</v>
      </c>
      <c r="M3031" s="36" t="e">
        <f>DW_Fact_CL_Pricing_Calculations_Report[[#This Row],[Table_Load_Date]]</f>
        <v>#VALUE!</v>
      </c>
      <c r="N3031" t="e">
        <f>DW_Fact_CL_Pricing_Calculations_Report[[#This Row],[Company]]</f>
        <v>#VALUE!</v>
      </c>
      <c r="O3031" t="e">
        <f>DW_Fact_CL_Pricing_Calculations_Report[[#This Row],[InvTerminalWAC]]</f>
        <v>#VALUE!</v>
      </c>
      <c r="P3031" s="36" t="e">
        <f>DW_Fact_CL_Pricing_Calculations_Report[[#This Row],[Table_Load_Date]]</f>
        <v>#VALUE!</v>
      </c>
      <c r="Q3031" t="e">
        <f>DW_Fact_CL_Pricing_Calculations_Report[[#This Row],[Prod_Freight_Class]]</f>
        <v>#VALUE!</v>
      </c>
      <c r="R3031" t="e">
        <f>DW_Fact_CL_Pricing_Calculations_Report[[#This Row],[ReplacementCost]]</f>
        <v>#VALUE!</v>
      </c>
      <c r="S3031" t="e">
        <f>DW_Fact_CL_Pricing_Calculations_Report[[#This Row],[RegionWeightedAverageCost]]</f>
        <v>#VALUE!</v>
      </c>
      <c r="T3031" t="e">
        <f>DW_Fact_CL_Pricing_Calculations_Report[[#This Row],[Prop]]</f>
        <v>#VALUE!</v>
      </c>
      <c r="U3031" t="e">
        <f>DW_Fact_CL_Pricing_Calculations_Report[[#This Row],[CardlockSiteCost]]</f>
        <v>#VALUE!</v>
      </c>
      <c r="V3031" t="e">
        <f>DW_Fact_CL_Pricing_Calculations_Report[[#This Row],[NewCardlockSiteCost]]</f>
        <v>#VALUE!</v>
      </c>
      <c r="W3031" t="e">
        <f>DW_Fact_CL_Pricing_Calculations_Report[[#This Row],[Prod_ID]]</f>
        <v>#VALUE!</v>
      </c>
    </row>
    <row r="3032" spans="1:23" x14ac:dyDescent="0.25">
      <c r="A3032">
        <f>'Azure Calculations'!F2530</f>
        <v>0</v>
      </c>
      <c r="B3032" t="e">
        <f>DW_Fact_CL_Pricing_Calculations_Report[[#This Row],[Prod_ID]]</f>
        <v>#VALUE!</v>
      </c>
      <c r="C3032" t="e">
        <f>DW_Fact_CL_Pricing_Calculations_Report[[#This Row],[Vend_ID]]</f>
        <v>#VALUE!</v>
      </c>
      <c r="D3032" t="e">
        <f>DW_Fact_CL_Pricing_Calculations_Report[[#This Row],[CardlockSiteCost_WPROP]]</f>
        <v>#VALUE!</v>
      </c>
      <c r="E3032" t="e">
        <f>DW_Fact_CL_Pricing_Calculations_Report[[#This Row],[NewCardlockSiteCost]]</f>
        <v>#VALUE!</v>
      </c>
      <c r="F3032" t="e">
        <f>DW_Fact_CL_Pricing_Calculations_Report[[#This Row],[Change]]</f>
        <v>#VALUE!</v>
      </c>
      <c r="G3032" t="e">
        <f>DW_Fact_CL_Pricing_Calculations_Report[[#This Row],[FuelPricesDtl_Price]]</f>
        <v>#VALUE!</v>
      </c>
      <c r="H3032" t="e">
        <f>DW_Fact_CL_Pricing_Calculations_Report[[#This Row],[NewTable1]]</f>
        <v>#VALUE!</v>
      </c>
      <c r="I3032" t="e">
        <f>DW_Fact_CL_Pricing_Calculations_Report[[#This Row],[Tax]]</f>
        <v>#VALUE!</v>
      </c>
      <c r="J3032" t="e">
        <f>DW_Fact_CL_Pricing_Calculations_Report[[#This Row],[NewTable1wTax]]</f>
        <v>#VALUE!</v>
      </c>
      <c r="K3032" t="e">
        <f>DW_Fact_CL_Pricing_Calculations_Report[[#This Row],[Prop]]</f>
        <v>#VALUE!</v>
      </c>
      <c r="L3032" t="e">
        <f>DW_Fact_CL_Pricing_Calculations_Report[[#This Row],[Prod_Freight_Class]]</f>
        <v>#VALUE!</v>
      </c>
      <c r="M3032" s="36" t="e">
        <f>DW_Fact_CL_Pricing_Calculations_Report[[#This Row],[Table_Load_Date]]</f>
        <v>#VALUE!</v>
      </c>
      <c r="N3032" t="e">
        <f>DW_Fact_CL_Pricing_Calculations_Report[[#This Row],[Company]]</f>
        <v>#VALUE!</v>
      </c>
      <c r="O3032" t="e">
        <f>DW_Fact_CL_Pricing_Calculations_Report[[#This Row],[InvTerminalWAC]]</f>
        <v>#VALUE!</v>
      </c>
      <c r="P3032" s="36" t="e">
        <f>DW_Fact_CL_Pricing_Calculations_Report[[#This Row],[Table_Load_Date]]</f>
        <v>#VALUE!</v>
      </c>
      <c r="Q3032" t="e">
        <f>DW_Fact_CL_Pricing_Calculations_Report[[#This Row],[Prod_Freight_Class]]</f>
        <v>#VALUE!</v>
      </c>
      <c r="R3032" t="e">
        <f>DW_Fact_CL_Pricing_Calculations_Report[[#This Row],[ReplacementCost]]</f>
        <v>#VALUE!</v>
      </c>
      <c r="S3032" t="e">
        <f>DW_Fact_CL_Pricing_Calculations_Report[[#This Row],[RegionWeightedAverageCost]]</f>
        <v>#VALUE!</v>
      </c>
      <c r="T3032" t="e">
        <f>DW_Fact_CL_Pricing_Calculations_Report[[#This Row],[Prop]]</f>
        <v>#VALUE!</v>
      </c>
      <c r="U3032" t="e">
        <f>DW_Fact_CL_Pricing_Calculations_Report[[#This Row],[CardlockSiteCost]]</f>
        <v>#VALUE!</v>
      </c>
      <c r="V3032" t="e">
        <f>DW_Fact_CL_Pricing_Calculations_Report[[#This Row],[NewCardlockSiteCost]]</f>
        <v>#VALUE!</v>
      </c>
      <c r="W3032" t="e">
        <f>DW_Fact_CL_Pricing_Calculations_Report[[#This Row],[Prod_ID]]</f>
        <v>#VALUE!</v>
      </c>
    </row>
    <row r="3033" spans="1:23" x14ac:dyDescent="0.25">
      <c r="A3033">
        <f>'Azure Calculations'!F2531</f>
        <v>0</v>
      </c>
      <c r="B3033" t="e">
        <f>DW_Fact_CL_Pricing_Calculations_Report[[#This Row],[Prod_ID]]</f>
        <v>#VALUE!</v>
      </c>
      <c r="C3033" t="e">
        <f>DW_Fact_CL_Pricing_Calculations_Report[[#This Row],[Vend_ID]]</f>
        <v>#VALUE!</v>
      </c>
      <c r="D3033" t="e">
        <f>DW_Fact_CL_Pricing_Calculations_Report[[#This Row],[CardlockSiteCost_WPROP]]</f>
        <v>#VALUE!</v>
      </c>
      <c r="E3033" t="e">
        <f>DW_Fact_CL_Pricing_Calculations_Report[[#This Row],[NewCardlockSiteCost]]</f>
        <v>#VALUE!</v>
      </c>
      <c r="F3033" t="e">
        <f>DW_Fact_CL_Pricing_Calculations_Report[[#This Row],[Change]]</f>
        <v>#VALUE!</v>
      </c>
      <c r="G3033" t="e">
        <f>DW_Fact_CL_Pricing_Calculations_Report[[#This Row],[FuelPricesDtl_Price]]</f>
        <v>#VALUE!</v>
      </c>
      <c r="H3033" t="e">
        <f>DW_Fact_CL_Pricing_Calculations_Report[[#This Row],[NewTable1]]</f>
        <v>#VALUE!</v>
      </c>
      <c r="I3033" t="e">
        <f>DW_Fact_CL_Pricing_Calculations_Report[[#This Row],[Tax]]</f>
        <v>#VALUE!</v>
      </c>
      <c r="J3033" t="e">
        <f>DW_Fact_CL_Pricing_Calculations_Report[[#This Row],[NewTable1wTax]]</f>
        <v>#VALUE!</v>
      </c>
      <c r="K3033" t="e">
        <f>DW_Fact_CL_Pricing_Calculations_Report[[#This Row],[Prop]]</f>
        <v>#VALUE!</v>
      </c>
      <c r="L3033" t="e">
        <f>DW_Fact_CL_Pricing_Calculations_Report[[#This Row],[Prod_Freight_Class]]</f>
        <v>#VALUE!</v>
      </c>
      <c r="M3033" s="36" t="e">
        <f>DW_Fact_CL_Pricing_Calculations_Report[[#This Row],[Table_Load_Date]]</f>
        <v>#VALUE!</v>
      </c>
      <c r="N3033" t="e">
        <f>DW_Fact_CL_Pricing_Calculations_Report[[#This Row],[Company]]</f>
        <v>#VALUE!</v>
      </c>
      <c r="O3033" t="e">
        <f>DW_Fact_CL_Pricing_Calculations_Report[[#This Row],[InvTerminalWAC]]</f>
        <v>#VALUE!</v>
      </c>
      <c r="P3033" s="36" t="e">
        <f>DW_Fact_CL_Pricing_Calculations_Report[[#This Row],[Table_Load_Date]]</f>
        <v>#VALUE!</v>
      </c>
      <c r="Q3033" t="e">
        <f>DW_Fact_CL_Pricing_Calculations_Report[[#This Row],[Prod_Freight_Class]]</f>
        <v>#VALUE!</v>
      </c>
      <c r="R3033" t="e">
        <f>DW_Fact_CL_Pricing_Calculations_Report[[#This Row],[ReplacementCost]]</f>
        <v>#VALUE!</v>
      </c>
      <c r="S3033" t="e">
        <f>DW_Fact_CL_Pricing_Calculations_Report[[#This Row],[RegionWeightedAverageCost]]</f>
        <v>#VALUE!</v>
      </c>
      <c r="T3033" t="e">
        <f>DW_Fact_CL_Pricing_Calculations_Report[[#This Row],[Prop]]</f>
        <v>#VALUE!</v>
      </c>
      <c r="U3033" t="e">
        <f>DW_Fact_CL_Pricing_Calculations_Report[[#This Row],[CardlockSiteCost]]</f>
        <v>#VALUE!</v>
      </c>
      <c r="V3033" t="e">
        <f>DW_Fact_CL_Pricing_Calculations_Report[[#This Row],[NewCardlockSiteCost]]</f>
        <v>#VALUE!</v>
      </c>
      <c r="W3033" t="e">
        <f>DW_Fact_CL_Pricing_Calculations_Report[[#This Row],[Prod_ID]]</f>
        <v>#VALUE!</v>
      </c>
    </row>
    <row r="3034" spans="1:23" x14ac:dyDescent="0.25">
      <c r="A3034">
        <f>'Azure Calculations'!F2532</f>
        <v>0</v>
      </c>
      <c r="B3034" t="e">
        <f>DW_Fact_CL_Pricing_Calculations_Report[[#This Row],[Prod_ID]]</f>
        <v>#VALUE!</v>
      </c>
      <c r="C3034" t="e">
        <f>DW_Fact_CL_Pricing_Calculations_Report[[#This Row],[Vend_ID]]</f>
        <v>#VALUE!</v>
      </c>
      <c r="D3034" t="e">
        <f>DW_Fact_CL_Pricing_Calculations_Report[[#This Row],[CardlockSiteCost_WPROP]]</f>
        <v>#VALUE!</v>
      </c>
      <c r="E3034" t="e">
        <f>DW_Fact_CL_Pricing_Calculations_Report[[#This Row],[NewCardlockSiteCost]]</f>
        <v>#VALUE!</v>
      </c>
      <c r="F3034" t="e">
        <f>DW_Fact_CL_Pricing_Calculations_Report[[#This Row],[Change]]</f>
        <v>#VALUE!</v>
      </c>
      <c r="G3034" t="e">
        <f>DW_Fact_CL_Pricing_Calculations_Report[[#This Row],[FuelPricesDtl_Price]]</f>
        <v>#VALUE!</v>
      </c>
      <c r="H3034" t="e">
        <f>DW_Fact_CL_Pricing_Calculations_Report[[#This Row],[NewTable1]]</f>
        <v>#VALUE!</v>
      </c>
      <c r="I3034" t="e">
        <f>DW_Fact_CL_Pricing_Calculations_Report[[#This Row],[Tax]]</f>
        <v>#VALUE!</v>
      </c>
      <c r="J3034" t="e">
        <f>DW_Fact_CL_Pricing_Calculations_Report[[#This Row],[NewTable1wTax]]</f>
        <v>#VALUE!</v>
      </c>
      <c r="K3034" t="e">
        <f>DW_Fact_CL_Pricing_Calculations_Report[[#This Row],[Prop]]</f>
        <v>#VALUE!</v>
      </c>
      <c r="L3034" t="e">
        <f>DW_Fact_CL_Pricing_Calculations_Report[[#This Row],[Prod_Freight_Class]]</f>
        <v>#VALUE!</v>
      </c>
      <c r="M3034" s="36" t="e">
        <f>DW_Fact_CL_Pricing_Calculations_Report[[#This Row],[Table_Load_Date]]</f>
        <v>#VALUE!</v>
      </c>
      <c r="N3034" t="e">
        <f>DW_Fact_CL_Pricing_Calculations_Report[[#This Row],[Company]]</f>
        <v>#VALUE!</v>
      </c>
      <c r="O3034" t="e">
        <f>DW_Fact_CL_Pricing_Calculations_Report[[#This Row],[InvTerminalWAC]]</f>
        <v>#VALUE!</v>
      </c>
      <c r="P3034" s="36" t="e">
        <f>DW_Fact_CL_Pricing_Calculations_Report[[#This Row],[Table_Load_Date]]</f>
        <v>#VALUE!</v>
      </c>
      <c r="Q3034" t="e">
        <f>DW_Fact_CL_Pricing_Calculations_Report[[#This Row],[Prod_Freight_Class]]</f>
        <v>#VALUE!</v>
      </c>
      <c r="R3034" t="e">
        <f>DW_Fact_CL_Pricing_Calculations_Report[[#This Row],[ReplacementCost]]</f>
        <v>#VALUE!</v>
      </c>
      <c r="S3034" t="e">
        <f>DW_Fact_CL_Pricing_Calculations_Report[[#This Row],[RegionWeightedAverageCost]]</f>
        <v>#VALUE!</v>
      </c>
      <c r="T3034" t="e">
        <f>DW_Fact_CL_Pricing_Calculations_Report[[#This Row],[Prop]]</f>
        <v>#VALUE!</v>
      </c>
      <c r="U3034" t="e">
        <f>DW_Fact_CL_Pricing_Calculations_Report[[#This Row],[CardlockSiteCost]]</f>
        <v>#VALUE!</v>
      </c>
      <c r="V3034" t="e">
        <f>DW_Fact_CL_Pricing_Calculations_Report[[#This Row],[NewCardlockSiteCost]]</f>
        <v>#VALUE!</v>
      </c>
      <c r="W3034" t="e">
        <f>DW_Fact_CL_Pricing_Calculations_Report[[#This Row],[Prod_ID]]</f>
        <v>#VALUE!</v>
      </c>
    </row>
    <row r="3035" spans="1:23" x14ac:dyDescent="0.25">
      <c r="A3035">
        <f>'Azure Calculations'!F2533</f>
        <v>0</v>
      </c>
      <c r="B3035" t="e">
        <f>DW_Fact_CL_Pricing_Calculations_Report[[#This Row],[Prod_ID]]</f>
        <v>#VALUE!</v>
      </c>
      <c r="C3035" t="e">
        <f>DW_Fact_CL_Pricing_Calculations_Report[[#This Row],[Vend_ID]]</f>
        <v>#VALUE!</v>
      </c>
      <c r="D3035" t="e">
        <f>DW_Fact_CL_Pricing_Calculations_Report[[#This Row],[CardlockSiteCost_WPROP]]</f>
        <v>#VALUE!</v>
      </c>
      <c r="E3035" t="e">
        <f>DW_Fact_CL_Pricing_Calculations_Report[[#This Row],[NewCardlockSiteCost]]</f>
        <v>#VALUE!</v>
      </c>
      <c r="F3035" t="e">
        <f>DW_Fact_CL_Pricing_Calculations_Report[[#This Row],[Change]]</f>
        <v>#VALUE!</v>
      </c>
      <c r="G3035" t="e">
        <f>DW_Fact_CL_Pricing_Calculations_Report[[#This Row],[FuelPricesDtl_Price]]</f>
        <v>#VALUE!</v>
      </c>
      <c r="H3035" t="e">
        <f>DW_Fact_CL_Pricing_Calculations_Report[[#This Row],[NewTable1]]</f>
        <v>#VALUE!</v>
      </c>
      <c r="I3035" t="e">
        <f>DW_Fact_CL_Pricing_Calculations_Report[[#This Row],[Tax]]</f>
        <v>#VALUE!</v>
      </c>
      <c r="J3035" t="e">
        <f>DW_Fact_CL_Pricing_Calculations_Report[[#This Row],[NewTable1wTax]]</f>
        <v>#VALUE!</v>
      </c>
      <c r="K3035" t="e">
        <f>DW_Fact_CL_Pricing_Calculations_Report[[#This Row],[Prop]]</f>
        <v>#VALUE!</v>
      </c>
      <c r="L3035" t="e">
        <f>DW_Fact_CL_Pricing_Calculations_Report[[#This Row],[Prod_Freight_Class]]</f>
        <v>#VALUE!</v>
      </c>
      <c r="M3035" s="36" t="e">
        <f>DW_Fact_CL_Pricing_Calculations_Report[[#This Row],[Table_Load_Date]]</f>
        <v>#VALUE!</v>
      </c>
      <c r="N3035" t="e">
        <f>DW_Fact_CL_Pricing_Calculations_Report[[#This Row],[Company]]</f>
        <v>#VALUE!</v>
      </c>
      <c r="O3035" t="e">
        <f>DW_Fact_CL_Pricing_Calculations_Report[[#This Row],[InvTerminalWAC]]</f>
        <v>#VALUE!</v>
      </c>
      <c r="P3035" s="36" t="e">
        <f>DW_Fact_CL_Pricing_Calculations_Report[[#This Row],[Table_Load_Date]]</f>
        <v>#VALUE!</v>
      </c>
      <c r="Q3035" t="e">
        <f>DW_Fact_CL_Pricing_Calculations_Report[[#This Row],[Prod_Freight_Class]]</f>
        <v>#VALUE!</v>
      </c>
      <c r="R3035" t="e">
        <f>DW_Fact_CL_Pricing_Calculations_Report[[#This Row],[ReplacementCost]]</f>
        <v>#VALUE!</v>
      </c>
      <c r="S3035" t="e">
        <f>DW_Fact_CL_Pricing_Calculations_Report[[#This Row],[RegionWeightedAverageCost]]</f>
        <v>#VALUE!</v>
      </c>
      <c r="T3035" t="e">
        <f>DW_Fact_CL_Pricing_Calculations_Report[[#This Row],[Prop]]</f>
        <v>#VALUE!</v>
      </c>
      <c r="U3035" t="e">
        <f>DW_Fact_CL_Pricing_Calculations_Report[[#This Row],[CardlockSiteCost]]</f>
        <v>#VALUE!</v>
      </c>
      <c r="V3035" t="e">
        <f>DW_Fact_CL_Pricing_Calculations_Report[[#This Row],[NewCardlockSiteCost]]</f>
        <v>#VALUE!</v>
      </c>
      <c r="W3035" t="e">
        <f>DW_Fact_CL_Pricing_Calculations_Report[[#This Row],[Prod_ID]]</f>
        <v>#VALUE!</v>
      </c>
    </row>
    <row r="3036" spans="1:23" x14ac:dyDescent="0.25">
      <c r="A3036">
        <f>'Azure Calculations'!F2534</f>
        <v>0</v>
      </c>
      <c r="B3036" t="e">
        <f>DW_Fact_CL_Pricing_Calculations_Report[[#This Row],[Prod_ID]]</f>
        <v>#VALUE!</v>
      </c>
      <c r="C3036" t="e">
        <f>DW_Fact_CL_Pricing_Calculations_Report[[#This Row],[Vend_ID]]</f>
        <v>#VALUE!</v>
      </c>
      <c r="D3036" t="e">
        <f>DW_Fact_CL_Pricing_Calculations_Report[[#This Row],[CardlockSiteCost_WPROP]]</f>
        <v>#VALUE!</v>
      </c>
      <c r="E3036" t="e">
        <f>DW_Fact_CL_Pricing_Calculations_Report[[#This Row],[NewCardlockSiteCost]]</f>
        <v>#VALUE!</v>
      </c>
      <c r="F3036" t="e">
        <f>DW_Fact_CL_Pricing_Calculations_Report[[#This Row],[Change]]</f>
        <v>#VALUE!</v>
      </c>
      <c r="G3036" t="e">
        <f>DW_Fact_CL_Pricing_Calculations_Report[[#This Row],[FuelPricesDtl_Price]]</f>
        <v>#VALUE!</v>
      </c>
      <c r="H3036" t="e">
        <f>DW_Fact_CL_Pricing_Calculations_Report[[#This Row],[NewTable1]]</f>
        <v>#VALUE!</v>
      </c>
      <c r="I3036" t="e">
        <f>DW_Fact_CL_Pricing_Calculations_Report[[#This Row],[Tax]]</f>
        <v>#VALUE!</v>
      </c>
      <c r="J3036" t="e">
        <f>DW_Fact_CL_Pricing_Calculations_Report[[#This Row],[NewTable1wTax]]</f>
        <v>#VALUE!</v>
      </c>
      <c r="K3036" t="e">
        <f>DW_Fact_CL_Pricing_Calculations_Report[[#This Row],[Prop]]</f>
        <v>#VALUE!</v>
      </c>
      <c r="L3036" t="e">
        <f>DW_Fact_CL_Pricing_Calculations_Report[[#This Row],[Prod_Freight_Class]]</f>
        <v>#VALUE!</v>
      </c>
      <c r="M3036" s="36" t="e">
        <f>DW_Fact_CL_Pricing_Calculations_Report[[#This Row],[Table_Load_Date]]</f>
        <v>#VALUE!</v>
      </c>
      <c r="N3036" t="e">
        <f>DW_Fact_CL_Pricing_Calculations_Report[[#This Row],[Company]]</f>
        <v>#VALUE!</v>
      </c>
      <c r="O3036" t="e">
        <f>DW_Fact_CL_Pricing_Calculations_Report[[#This Row],[InvTerminalWAC]]</f>
        <v>#VALUE!</v>
      </c>
      <c r="P3036" s="36" t="e">
        <f>DW_Fact_CL_Pricing_Calculations_Report[[#This Row],[Table_Load_Date]]</f>
        <v>#VALUE!</v>
      </c>
      <c r="Q3036" t="e">
        <f>DW_Fact_CL_Pricing_Calculations_Report[[#This Row],[Prod_Freight_Class]]</f>
        <v>#VALUE!</v>
      </c>
      <c r="R3036" t="e">
        <f>DW_Fact_CL_Pricing_Calculations_Report[[#This Row],[ReplacementCost]]</f>
        <v>#VALUE!</v>
      </c>
      <c r="S3036" t="e">
        <f>DW_Fact_CL_Pricing_Calculations_Report[[#This Row],[RegionWeightedAverageCost]]</f>
        <v>#VALUE!</v>
      </c>
      <c r="T3036" t="e">
        <f>DW_Fact_CL_Pricing_Calculations_Report[[#This Row],[Prop]]</f>
        <v>#VALUE!</v>
      </c>
      <c r="U3036" t="e">
        <f>DW_Fact_CL_Pricing_Calculations_Report[[#This Row],[CardlockSiteCost]]</f>
        <v>#VALUE!</v>
      </c>
      <c r="V3036" t="e">
        <f>DW_Fact_CL_Pricing_Calculations_Report[[#This Row],[NewCardlockSiteCost]]</f>
        <v>#VALUE!</v>
      </c>
      <c r="W3036" t="e">
        <f>DW_Fact_CL_Pricing_Calculations_Report[[#This Row],[Prod_ID]]</f>
        <v>#VALUE!</v>
      </c>
    </row>
    <row r="3037" spans="1:23" x14ac:dyDescent="0.25">
      <c r="A3037">
        <f>'Azure Calculations'!F2535</f>
        <v>0</v>
      </c>
      <c r="B3037" t="e">
        <f>DW_Fact_CL_Pricing_Calculations_Report[[#This Row],[Prod_ID]]</f>
        <v>#VALUE!</v>
      </c>
      <c r="C3037" t="e">
        <f>DW_Fact_CL_Pricing_Calculations_Report[[#This Row],[Vend_ID]]</f>
        <v>#VALUE!</v>
      </c>
      <c r="D3037" t="e">
        <f>DW_Fact_CL_Pricing_Calculations_Report[[#This Row],[CardlockSiteCost_WPROP]]</f>
        <v>#VALUE!</v>
      </c>
      <c r="E3037" t="e">
        <f>DW_Fact_CL_Pricing_Calculations_Report[[#This Row],[NewCardlockSiteCost]]</f>
        <v>#VALUE!</v>
      </c>
      <c r="F3037" t="e">
        <f>DW_Fact_CL_Pricing_Calculations_Report[[#This Row],[Change]]</f>
        <v>#VALUE!</v>
      </c>
      <c r="G3037" t="e">
        <f>DW_Fact_CL_Pricing_Calculations_Report[[#This Row],[FuelPricesDtl_Price]]</f>
        <v>#VALUE!</v>
      </c>
      <c r="H3037" t="e">
        <f>DW_Fact_CL_Pricing_Calculations_Report[[#This Row],[NewTable1]]</f>
        <v>#VALUE!</v>
      </c>
      <c r="I3037" t="e">
        <f>DW_Fact_CL_Pricing_Calculations_Report[[#This Row],[Tax]]</f>
        <v>#VALUE!</v>
      </c>
      <c r="J3037" t="e">
        <f>DW_Fact_CL_Pricing_Calculations_Report[[#This Row],[NewTable1wTax]]</f>
        <v>#VALUE!</v>
      </c>
      <c r="K3037" t="e">
        <f>DW_Fact_CL_Pricing_Calculations_Report[[#This Row],[Prop]]</f>
        <v>#VALUE!</v>
      </c>
      <c r="L3037" t="e">
        <f>DW_Fact_CL_Pricing_Calculations_Report[[#This Row],[Prod_Freight_Class]]</f>
        <v>#VALUE!</v>
      </c>
      <c r="M3037" s="36" t="e">
        <f>DW_Fact_CL_Pricing_Calculations_Report[[#This Row],[Table_Load_Date]]</f>
        <v>#VALUE!</v>
      </c>
      <c r="N3037" t="e">
        <f>DW_Fact_CL_Pricing_Calculations_Report[[#This Row],[Company]]</f>
        <v>#VALUE!</v>
      </c>
      <c r="O3037" t="e">
        <f>DW_Fact_CL_Pricing_Calculations_Report[[#This Row],[InvTerminalWAC]]</f>
        <v>#VALUE!</v>
      </c>
      <c r="P3037" s="36" t="e">
        <f>DW_Fact_CL_Pricing_Calculations_Report[[#This Row],[Table_Load_Date]]</f>
        <v>#VALUE!</v>
      </c>
      <c r="Q3037" t="e">
        <f>DW_Fact_CL_Pricing_Calculations_Report[[#This Row],[Prod_Freight_Class]]</f>
        <v>#VALUE!</v>
      </c>
      <c r="R3037" t="e">
        <f>DW_Fact_CL_Pricing_Calculations_Report[[#This Row],[ReplacementCost]]</f>
        <v>#VALUE!</v>
      </c>
      <c r="S3037" t="e">
        <f>DW_Fact_CL_Pricing_Calculations_Report[[#This Row],[RegionWeightedAverageCost]]</f>
        <v>#VALUE!</v>
      </c>
      <c r="T3037" t="e">
        <f>DW_Fact_CL_Pricing_Calculations_Report[[#This Row],[Prop]]</f>
        <v>#VALUE!</v>
      </c>
      <c r="U3037" t="e">
        <f>DW_Fact_CL_Pricing_Calculations_Report[[#This Row],[CardlockSiteCost]]</f>
        <v>#VALUE!</v>
      </c>
      <c r="V3037" t="e">
        <f>DW_Fact_CL_Pricing_Calculations_Report[[#This Row],[NewCardlockSiteCost]]</f>
        <v>#VALUE!</v>
      </c>
      <c r="W3037" t="e">
        <f>DW_Fact_CL_Pricing_Calculations_Report[[#This Row],[Prod_ID]]</f>
        <v>#VALUE!</v>
      </c>
    </row>
    <row r="3038" spans="1:23" x14ac:dyDescent="0.25">
      <c r="A3038">
        <f>'Azure Calculations'!F2536</f>
        <v>0</v>
      </c>
      <c r="B3038" t="e">
        <f>DW_Fact_CL_Pricing_Calculations_Report[[#This Row],[Prod_ID]]</f>
        <v>#VALUE!</v>
      </c>
      <c r="C3038" t="e">
        <f>DW_Fact_CL_Pricing_Calculations_Report[[#This Row],[Vend_ID]]</f>
        <v>#VALUE!</v>
      </c>
      <c r="D3038" t="e">
        <f>DW_Fact_CL_Pricing_Calculations_Report[[#This Row],[CardlockSiteCost_WPROP]]</f>
        <v>#VALUE!</v>
      </c>
      <c r="E3038" t="e">
        <f>DW_Fact_CL_Pricing_Calculations_Report[[#This Row],[NewCardlockSiteCost]]</f>
        <v>#VALUE!</v>
      </c>
      <c r="F3038" t="e">
        <f>DW_Fact_CL_Pricing_Calculations_Report[[#This Row],[Change]]</f>
        <v>#VALUE!</v>
      </c>
      <c r="G3038" t="e">
        <f>DW_Fact_CL_Pricing_Calculations_Report[[#This Row],[FuelPricesDtl_Price]]</f>
        <v>#VALUE!</v>
      </c>
      <c r="H3038" t="e">
        <f>DW_Fact_CL_Pricing_Calculations_Report[[#This Row],[NewTable1]]</f>
        <v>#VALUE!</v>
      </c>
      <c r="I3038" t="e">
        <f>DW_Fact_CL_Pricing_Calculations_Report[[#This Row],[Tax]]</f>
        <v>#VALUE!</v>
      </c>
      <c r="J3038" t="e">
        <f>DW_Fact_CL_Pricing_Calculations_Report[[#This Row],[NewTable1wTax]]</f>
        <v>#VALUE!</v>
      </c>
      <c r="K3038" t="e">
        <f>DW_Fact_CL_Pricing_Calculations_Report[[#This Row],[Prop]]</f>
        <v>#VALUE!</v>
      </c>
      <c r="L3038" t="e">
        <f>DW_Fact_CL_Pricing_Calculations_Report[[#This Row],[Prod_Freight_Class]]</f>
        <v>#VALUE!</v>
      </c>
      <c r="M3038" s="36" t="e">
        <f>DW_Fact_CL_Pricing_Calculations_Report[[#This Row],[Table_Load_Date]]</f>
        <v>#VALUE!</v>
      </c>
      <c r="N3038" t="e">
        <f>DW_Fact_CL_Pricing_Calculations_Report[[#This Row],[Company]]</f>
        <v>#VALUE!</v>
      </c>
      <c r="O3038" t="e">
        <f>DW_Fact_CL_Pricing_Calculations_Report[[#This Row],[InvTerminalWAC]]</f>
        <v>#VALUE!</v>
      </c>
      <c r="P3038" s="36" t="e">
        <f>DW_Fact_CL_Pricing_Calculations_Report[[#This Row],[Table_Load_Date]]</f>
        <v>#VALUE!</v>
      </c>
      <c r="Q3038" t="e">
        <f>DW_Fact_CL_Pricing_Calculations_Report[[#This Row],[Prod_Freight_Class]]</f>
        <v>#VALUE!</v>
      </c>
      <c r="R3038" t="e">
        <f>DW_Fact_CL_Pricing_Calculations_Report[[#This Row],[ReplacementCost]]</f>
        <v>#VALUE!</v>
      </c>
      <c r="S3038" t="e">
        <f>DW_Fact_CL_Pricing_Calculations_Report[[#This Row],[RegionWeightedAverageCost]]</f>
        <v>#VALUE!</v>
      </c>
      <c r="T3038" t="e">
        <f>DW_Fact_CL_Pricing_Calculations_Report[[#This Row],[Prop]]</f>
        <v>#VALUE!</v>
      </c>
      <c r="U3038" t="e">
        <f>DW_Fact_CL_Pricing_Calculations_Report[[#This Row],[CardlockSiteCost]]</f>
        <v>#VALUE!</v>
      </c>
      <c r="V3038" t="e">
        <f>DW_Fact_CL_Pricing_Calculations_Report[[#This Row],[NewCardlockSiteCost]]</f>
        <v>#VALUE!</v>
      </c>
      <c r="W3038" t="e">
        <f>DW_Fact_CL_Pricing_Calculations_Report[[#This Row],[Prod_ID]]</f>
        <v>#VALUE!</v>
      </c>
    </row>
    <row r="3039" spans="1:23" x14ac:dyDescent="0.25">
      <c r="A3039">
        <f>'Azure Calculations'!F2537</f>
        <v>0</v>
      </c>
      <c r="B3039" t="e">
        <f>DW_Fact_CL_Pricing_Calculations_Report[[#This Row],[Prod_ID]]</f>
        <v>#VALUE!</v>
      </c>
      <c r="C3039" t="e">
        <f>DW_Fact_CL_Pricing_Calculations_Report[[#This Row],[Vend_ID]]</f>
        <v>#VALUE!</v>
      </c>
      <c r="D3039" t="e">
        <f>DW_Fact_CL_Pricing_Calculations_Report[[#This Row],[CardlockSiteCost_WPROP]]</f>
        <v>#VALUE!</v>
      </c>
      <c r="E3039" t="e">
        <f>DW_Fact_CL_Pricing_Calculations_Report[[#This Row],[NewCardlockSiteCost]]</f>
        <v>#VALUE!</v>
      </c>
      <c r="F3039" t="e">
        <f>DW_Fact_CL_Pricing_Calculations_Report[[#This Row],[Change]]</f>
        <v>#VALUE!</v>
      </c>
      <c r="G3039" t="e">
        <f>DW_Fact_CL_Pricing_Calculations_Report[[#This Row],[FuelPricesDtl_Price]]</f>
        <v>#VALUE!</v>
      </c>
      <c r="H3039" t="e">
        <f>DW_Fact_CL_Pricing_Calculations_Report[[#This Row],[NewTable1]]</f>
        <v>#VALUE!</v>
      </c>
      <c r="I3039" t="e">
        <f>DW_Fact_CL_Pricing_Calculations_Report[[#This Row],[Tax]]</f>
        <v>#VALUE!</v>
      </c>
      <c r="J3039" t="e">
        <f>DW_Fact_CL_Pricing_Calculations_Report[[#This Row],[NewTable1wTax]]</f>
        <v>#VALUE!</v>
      </c>
      <c r="K3039" t="e">
        <f>DW_Fact_CL_Pricing_Calculations_Report[[#This Row],[Prop]]</f>
        <v>#VALUE!</v>
      </c>
      <c r="L3039" t="e">
        <f>DW_Fact_CL_Pricing_Calculations_Report[[#This Row],[Prod_Freight_Class]]</f>
        <v>#VALUE!</v>
      </c>
      <c r="M3039" s="36" t="e">
        <f>DW_Fact_CL_Pricing_Calculations_Report[[#This Row],[Table_Load_Date]]</f>
        <v>#VALUE!</v>
      </c>
      <c r="N3039" t="e">
        <f>DW_Fact_CL_Pricing_Calculations_Report[[#This Row],[Company]]</f>
        <v>#VALUE!</v>
      </c>
      <c r="O3039" t="e">
        <f>DW_Fact_CL_Pricing_Calculations_Report[[#This Row],[InvTerminalWAC]]</f>
        <v>#VALUE!</v>
      </c>
      <c r="P3039" s="36" t="e">
        <f>DW_Fact_CL_Pricing_Calculations_Report[[#This Row],[Table_Load_Date]]</f>
        <v>#VALUE!</v>
      </c>
      <c r="Q3039" t="e">
        <f>DW_Fact_CL_Pricing_Calculations_Report[[#This Row],[Prod_Freight_Class]]</f>
        <v>#VALUE!</v>
      </c>
      <c r="R3039" t="e">
        <f>DW_Fact_CL_Pricing_Calculations_Report[[#This Row],[ReplacementCost]]</f>
        <v>#VALUE!</v>
      </c>
      <c r="S3039" t="e">
        <f>DW_Fact_CL_Pricing_Calculations_Report[[#This Row],[RegionWeightedAverageCost]]</f>
        <v>#VALUE!</v>
      </c>
      <c r="T3039" t="e">
        <f>DW_Fact_CL_Pricing_Calculations_Report[[#This Row],[Prop]]</f>
        <v>#VALUE!</v>
      </c>
      <c r="U3039" t="e">
        <f>DW_Fact_CL_Pricing_Calculations_Report[[#This Row],[CardlockSiteCost]]</f>
        <v>#VALUE!</v>
      </c>
      <c r="V3039" t="e">
        <f>DW_Fact_CL_Pricing_Calculations_Report[[#This Row],[NewCardlockSiteCost]]</f>
        <v>#VALUE!</v>
      </c>
      <c r="W3039" t="e">
        <f>DW_Fact_CL_Pricing_Calculations_Report[[#This Row],[Prod_ID]]</f>
        <v>#VALUE!</v>
      </c>
    </row>
    <row r="3040" spans="1:23" x14ac:dyDescent="0.25">
      <c r="A3040">
        <f>'Azure Calculations'!F2538</f>
        <v>0</v>
      </c>
      <c r="B3040" t="e">
        <f>DW_Fact_CL_Pricing_Calculations_Report[[#This Row],[Prod_ID]]</f>
        <v>#VALUE!</v>
      </c>
      <c r="C3040" t="e">
        <f>DW_Fact_CL_Pricing_Calculations_Report[[#This Row],[Vend_ID]]</f>
        <v>#VALUE!</v>
      </c>
      <c r="D3040" t="e">
        <f>DW_Fact_CL_Pricing_Calculations_Report[[#This Row],[CardlockSiteCost_WPROP]]</f>
        <v>#VALUE!</v>
      </c>
      <c r="E3040" t="e">
        <f>DW_Fact_CL_Pricing_Calculations_Report[[#This Row],[NewCardlockSiteCost]]</f>
        <v>#VALUE!</v>
      </c>
      <c r="F3040" t="e">
        <f>DW_Fact_CL_Pricing_Calculations_Report[[#This Row],[Change]]</f>
        <v>#VALUE!</v>
      </c>
      <c r="G3040" t="e">
        <f>DW_Fact_CL_Pricing_Calculations_Report[[#This Row],[FuelPricesDtl_Price]]</f>
        <v>#VALUE!</v>
      </c>
      <c r="H3040" t="e">
        <f>DW_Fact_CL_Pricing_Calculations_Report[[#This Row],[NewTable1]]</f>
        <v>#VALUE!</v>
      </c>
      <c r="I3040" t="e">
        <f>DW_Fact_CL_Pricing_Calculations_Report[[#This Row],[Tax]]</f>
        <v>#VALUE!</v>
      </c>
      <c r="J3040" t="e">
        <f>DW_Fact_CL_Pricing_Calculations_Report[[#This Row],[NewTable1wTax]]</f>
        <v>#VALUE!</v>
      </c>
      <c r="K3040" t="e">
        <f>DW_Fact_CL_Pricing_Calculations_Report[[#This Row],[Prop]]</f>
        <v>#VALUE!</v>
      </c>
      <c r="L3040" t="e">
        <f>DW_Fact_CL_Pricing_Calculations_Report[[#This Row],[Prod_Freight_Class]]</f>
        <v>#VALUE!</v>
      </c>
      <c r="M3040" s="36" t="e">
        <f>DW_Fact_CL_Pricing_Calculations_Report[[#This Row],[Table_Load_Date]]</f>
        <v>#VALUE!</v>
      </c>
      <c r="N3040" t="e">
        <f>DW_Fact_CL_Pricing_Calculations_Report[[#This Row],[Company]]</f>
        <v>#VALUE!</v>
      </c>
      <c r="O3040" t="e">
        <f>DW_Fact_CL_Pricing_Calculations_Report[[#This Row],[InvTerminalWAC]]</f>
        <v>#VALUE!</v>
      </c>
      <c r="P3040" s="36" t="e">
        <f>DW_Fact_CL_Pricing_Calculations_Report[[#This Row],[Table_Load_Date]]</f>
        <v>#VALUE!</v>
      </c>
      <c r="Q3040" t="e">
        <f>DW_Fact_CL_Pricing_Calculations_Report[[#This Row],[Prod_Freight_Class]]</f>
        <v>#VALUE!</v>
      </c>
      <c r="R3040" t="e">
        <f>DW_Fact_CL_Pricing_Calculations_Report[[#This Row],[ReplacementCost]]</f>
        <v>#VALUE!</v>
      </c>
      <c r="S3040" t="e">
        <f>DW_Fact_CL_Pricing_Calculations_Report[[#This Row],[RegionWeightedAverageCost]]</f>
        <v>#VALUE!</v>
      </c>
      <c r="T3040" t="e">
        <f>DW_Fact_CL_Pricing_Calculations_Report[[#This Row],[Prop]]</f>
        <v>#VALUE!</v>
      </c>
      <c r="U3040" t="e">
        <f>DW_Fact_CL_Pricing_Calculations_Report[[#This Row],[CardlockSiteCost]]</f>
        <v>#VALUE!</v>
      </c>
      <c r="V3040" t="e">
        <f>DW_Fact_CL_Pricing_Calculations_Report[[#This Row],[NewCardlockSiteCost]]</f>
        <v>#VALUE!</v>
      </c>
      <c r="W3040" t="e">
        <f>DW_Fact_CL_Pricing_Calculations_Report[[#This Row],[Prod_ID]]</f>
        <v>#VALUE!</v>
      </c>
    </row>
    <row r="3041" spans="1:23" x14ac:dyDescent="0.25">
      <c r="A3041">
        <f>'Azure Calculations'!F2539</f>
        <v>0</v>
      </c>
      <c r="B3041" t="e">
        <f>DW_Fact_CL_Pricing_Calculations_Report[[#This Row],[Prod_ID]]</f>
        <v>#VALUE!</v>
      </c>
      <c r="C3041" t="e">
        <f>DW_Fact_CL_Pricing_Calculations_Report[[#This Row],[Vend_ID]]</f>
        <v>#VALUE!</v>
      </c>
      <c r="D3041" t="e">
        <f>DW_Fact_CL_Pricing_Calculations_Report[[#This Row],[CardlockSiteCost_WPROP]]</f>
        <v>#VALUE!</v>
      </c>
      <c r="E3041" t="e">
        <f>DW_Fact_CL_Pricing_Calculations_Report[[#This Row],[NewCardlockSiteCost]]</f>
        <v>#VALUE!</v>
      </c>
      <c r="F3041" t="e">
        <f>DW_Fact_CL_Pricing_Calculations_Report[[#This Row],[Change]]</f>
        <v>#VALUE!</v>
      </c>
      <c r="G3041" t="e">
        <f>DW_Fact_CL_Pricing_Calculations_Report[[#This Row],[FuelPricesDtl_Price]]</f>
        <v>#VALUE!</v>
      </c>
      <c r="H3041" t="e">
        <f>DW_Fact_CL_Pricing_Calculations_Report[[#This Row],[NewTable1]]</f>
        <v>#VALUE!</v>
      </c>
      <c r="I3041" t="e">
        <f>DW_Fact_CL_Pricing_Calculations_Report[[#This Row],[Tax]]</f>
        <v>#VALUE!</v>
      </c>
      <c r="J3041" t="e">
        <f>DW_Fact_CL_Pricing_Calculations_Report[[#This Row],[NewTable1wTax]]</f>
        <v>#VALUE!</v>
      </c>
      <c r="K3041" t="e">
        <f>DW_Fact_CL_Pricing_Calculations_Report[[#This Row],[Prop]]</f>
        <v>#VALUE!</v>
      </c>
      <c r="L3041" t="e">
        <f>DW_Fact_CL_Pricing_Calculations_Report[[#This Row],[Prod_Freight_Class]]</f>
        <v>#VALUE!</v>
      </c>
      <c r="M3041" s="36" t="e">
        <f>DW_Fact_CL_Pricing_Calculations_Report[[#This Row],[Table_Load_Date]]</f>
        <v>#VALUE!</v>
      </c>
      <c r="N3041" t="e">
        <f>DW_Fact_CL_Pricing_Calculations_Report[[#This Row],[Company]]</f>
        <v>#VALUE!</v>
      </c>
      <c r="O3041" t="e">
        <f>DW_Fact_CL_Pricing_Calculations_Report[[#This Row],[InvTerminalWAC]]</f>
        <v>#VALUE!</v>
      </c>
      <c r="P3041" s="36" t="e">
        <f>DW_Fact_CL_Pricing_Calculations_Report[[#This Row],[Table_Load_Date]]</f>
        <v>#VALUE!</v>
      </c>
      <c r="Q3041" t="e">
        <f>DW_Fact_CL_Pricing_Calculations_Report[[#This Row],[Prod_Freight_Class]]</f>
        <v>#VALUE!</v>
      </c>
      <c r="R3041" t="e">
        <f>DW_Fact_CL_Pricing_Calculations_Report[[#This Row],[ReplacementCost]]</f>
        <v>#VALUE!</v>
      </c>
      <c r="S3041" t="e">
        <f>DW_Fact_CL_Pricing_Calculations_Report[[#This Row],[RegionWeightedAverageCost]]</f>
        <v>#VALUE!</v>
      </c>
      <c r="T3041" t="e">
        <f>DW_Fact_CL_Pricing_Calculations_Report[[#This Row],[Prop]]</f>
        <v>#VALUE!</v>
      </c>
      <c r="U3041" t="e">
        <f>DW_Fact_CL_Pricing_Calculations_Report[[#This Row],[CardlockSiteCost]]</f>
        <v>#VALUE!</v>
      </c>
      <c r="V3041" t="e">
        <f>DW_Fact_CL_Pricing_Calculations_Report[[#This Row],[NewCardlockSiteCost]]</f>
        <v>#VALUE!</v>
      </c>
      <c r="W3041" t="e">
        <f>DW_Fact_CL_Pricing_Calculations_Report[[#This Row],[Prod_ID]]</f>
        <v>#VALUE!</v>
      </c>
    </row>
    <row r="3042" spans="1:23" x14ac:dyDescent="0.25">
      <c r="A3042">
        <f>'Azure Calculations'!F2540</f>
        <v>0</v>
      </c>
      <c r="B3042" t="e">
        <f>DW_Fact_CL_Pricing_Calculations_Report[[#This Row],[Prod_ID]]</f>
        <v>#VALUE!</v>
      </c>
      <c r="C3042" t="e">
        <f>DW_Fact_CL_Pricing_Calculations_Report[[#This Row],[Vend_ID]]</f>
        <v>#VALUE!</v>
      </c>
      <c r="D3042" t="e">
        <f>DW_Fact_CL_Pricing_Calculations_Report[[#This Row],[CardlockSiteCost_WPROP]]</f>
        <v>#VALUE!</v>
      </c>
      <c r="E3042" t="e">
        <f>DW_Fact_CL_Pricing_Calculations_Report[[#This Row],[NewCardlockSiteCost]]</f>
        <v>#VALUE!</v>
      </c>
      <c r="F3042" t="e">
        <f>DW_Fact_CL_Pricing_Calculations_Report[[#This Row],[Change]]</f>
        <v>#VALUE!</v>
      </c>
      <c r="G3042" t="e">
        <f>DW_Fact_CL_Pricing_Calculations_Report[[#This Row],[FuelPricesDtl_Price]]</f>
        <v>#VALUE!</v>
      </c>
      <c r="H3042" t="e">
        <f>DW_Fact_CL_Pricing_Calculations_Report[[#This Row],[NewTable1]]</f>
        <v>#VALUE!</v>
      </c>
      <c r="I3042" t="e">
        <f>DW_Fact_CL_Pricing_Calculations_Report[[#This Row],[Tax]]</f>
        <v>#VALUE!</v>
      </c>
      <c r="J3042" t="e">
        <f>DW_Fact_CL_Pricing_Calculations_Report[[#This Row],[NewTable1wTax]]</f>
        <v>#VALUE!</v>
      </c>
      <c r="K3042" t="e">
        <f>DW_Fact_CL_Pricing_Calculations_Report[[#This Row],[Prop]]</f>
        <v>#VALUE!</v>
      </c>
      <c r="L3042" t="e">
        <f>DW_Fact_CL_Pricing_Calculations_Report[[#This Row],[Prod_Freight_Class]]</f>
        <v>#VALUE!</v>
      </c>
      <c r="M3042" s="36" t="e">
        <f>DW_Fact_CL_Pricing_Calculations_Report[[#This Row],[Table_Load_Date]]</f>
        <v>#VALUE!</v>
      </c>
      <c r="N3042" t="e">
        <f>DW_Fact_CL_Pricing_Calculations_Report[[#This Row],[Company]]</f>
        <v>#VALUE!</v>
      </c>
      <c r="O3042" t="e">
        <f>DW_Fact_CL_Pricing_Calculations_Report[[#This Row],[InvTerminalWAC]]</f>
        <v>#VALUE!</v>
      </c>
      <c r="P3042" s="36" t="e">
        <f>DW_Fact_CL_Pricing_Calculations_Report[[#This Row],[Table_Load_Date]]</f>
        <v>#VALUE!</v>
      </c>
      <c r="Q3042" t="e">
        <f>DW_Fact_CL_Pricing_Calculations_Report[[#This Row],[Prod_Freight_Class]]</f>
        <v>#VALUE!</v>
      </c>
      <c r="R3042" t="e">
        <f>DW_Fact_CL_Pricing_Calculations_Report[[#This Row],[ReplacementCost]]</f>
        <v>#VALUE!</v>
      </c>
      <c r="S3042" t="e">
        <f>DW_Fact_CL_Pricing_Calculations_Report[[#This Row],[RegionWeightedAverageCost]]</f>
        <v>#VALUE!</v>
      </c>
      <c r="T3042" t="e">
        <f>DW_Fact_CL_Pricing_Calculations_Report[[#This Row],[Prop]]</f>
        <v>#VALUE!</v>
      </c>
      <c r="U3042" t="e">
        <f>DW_Fact_CL_Pricing_Calculations_Report[[#This Row],[CardlockSiteCost]]</f>
        <v>#VALUE!</v>
      </c>
      <c r="V3042" t="e">
        <f>DW_Fact_CL_Pricing_Calculations_Report[[#This Row],[NewCardlockSiteCost]]</f>
        <v>#VALUE!</v>
      </c>
      <c r="W3042" t="e">
        <f>DW_Fact_CL_Pricing_Calculations_Report[[#This Row],[Prod_ID]]</f>
        <v>#VALUE!</v>
      </c>
    </row>
    <row r="3043" spans="1:23" x14ac:dyDescent="0.25">
      <c r="A3043">
        <f>'Azure Calculations'!F2541</f>
        <v>0</v>
      </c>
      <c r="B3043" t="e">
        <f>DW_Fact_CL_Pricing_Calculations_Report[[#This Row],[Prod_ID]]</f>
        <v>#VALUE!</v>
      </c>
      <c r="C3043" t="e">
        <f>DW_Fact_CL_Pricing_Calculations_Report[[#This Row],[Vend_ID]]</f>
        <v>#VALUE!</v>
      </c>
      <c r="D3043" t="e">
        <f>DW_Fact_CL_Pricing_Calculations_Report[[#This Row],[CardlockSiteCost_WPROP]]</f>
        <v>#VALUE!</v>
      </c>
      <c r="E3043" t="e">
        <f>DW_Fact_CL_Pricing_Calculations_Report[[#This Row],[NewCardlockSiteCost]]</f>
        <v>#VALUE!</v>
      </c>
      <c r="F3043" t="e">
        <f>DW_Fact_CL_Pricing_Calculations_Report[[#This Row],[Change]]</f>
        <v>#VALUE!</v>
      </c>
      <c r="G3043" t="e">
        <f>DW_Fact_CL_Pricing_Calculations_Report[[#This Row],[FuelPricesDtl_Price]]</f>
        <v>#VALUE!</v>
      </c>
      <c r="H3043" t="e">
        <f>DW_Fact_CL_Pricing_Calculations_Report[[#This Row],[NewTable1]]</f>
        <v>#VALUE!</v>
      </c>
      <c r="I3043" t="e">
        <f>DW_Fact_CL_Pricing_Calculations_Report[[#This Row],[Tax]]</f>
        <v>#VALUE!</v>
      </c>
      <c r="J3043" t="e">
        <f>DW_Fact_CL_Pricing_Calculations_Report[[#This Row],[NewTable1wTax]]</f>
        <v>#VALUE!</v>
      </c>
      <c r="K3043" t="e">
        <f>DW_Fact_CL_Pricing_Calculations_Report[[#This Row],[Prop]]</f>
        <v>#VALUE!</v>
      </c>
      <c r="L3043" t="e">
        <f>DW_Fact_CL_Pricing_Calculations_Report[[#This Row],[Prod_Freight_Class]]</f>
        <v>#VALUE!</v>
      </c>
      <c r="M3043" s="36" t="e">
        <f>DW_Fact_CL_Pricing_Calculations_Report[[#This Row],[Table_Load_Date]]</f>
        <v>#VALUE!</v>
      </c>
      <c r="N3043" t="e">
        <f>DW_Fact_CL_Pricing_Calculations_Report[[#This Row],[Company]]</f>
        <v>#VALUE!</v>
      </c>
      <c r="O3043" t="e">
        <f>DW_Fact_CL_Pricing_Calculations_Report[[#This Row],[InvTerminalWAC]]</f>
        <v>#VALUE!</v>
      </c>
      <c r="P3043" s="36" t="e">
        <f>DW_Fact_CL_Pricing_Calculations_Report[[#This Row],[Table_Load_Date]]</f>
        <v>#VALUE!</v>
      </c>
      <c r="Q3043" t="e">
        <f>DW_Fact_CL_Pricing_Calculations_Report[[#This Row],[Prod_Freight_Class]]</f>
        <v>#VALUE!</v>
      </c>
      <c r="R3043" t="e">
        <f>DW_Fact_CL_Pricing_Calculations_Report[[#This Row],[ReplacementCost]]</f>
        <v>#VALUE!</v>
      </c>
      <c r="S3043" t="e">
        <f>DW_Fact_CL_Pricing_Calculations_Report[[#This Row],[RegionWeightedAverageCost]]</f>
        <v>#VALUE!</v>
      </c>
      <c r="T3043" t="e">
        <f>DW_Fact_CL_Pricing_Calculations_Report[[#This Row],[Prop]]</f>
        <v>#VALUE!</v>
      </c>
      <c r="U3043" t="e">
        <f>DW_Fact_CL_Pricing_Calculations_Report[[#This Row],[CardlockSiteCost]]</f>
        <v>#VALUE!</v>
      </c>
      <c r="V3043" t="e">
        <f>DW_Fact_CL_Pricing_Calculations_Report[[#This Row],[NewCardlockSiteCost]]</f>
        <v>#VALUE!</v>
      </c>
      <c r="W3043" t="e">
        <f>DW_Fact_CL_Pricing_Calculations_Report[[#This Row],[Prod_ID]]</f>
        <v>#VALUE!</v>
      </c>
    </row>
    <row r="3044" spans="1:23" x14ac:dyDescent="0.25">
      <c r="A3044">
        <f>'Azure Calculations'!F2542</f>
        <v>0</v>
      </c>
      <c r="B3044" t="e">
        <f>DW_Fact_CL_Pricing_Calculations_Report[[#This Row],[Prod_ID]]</f>
        <v>#VALUE!</v>
      </c>
      <c r="C3044" t="e">
        <f>DW_Fact_CL_Pricing_Calculations_Report[[#This Row],[Vend_ID]]</f>
        <v>#VALUE!</v>
      </c>
      <c r="D3044" t="e">
        <f>DW_Fact_CL_Pricing_Calculations_Report[[#This Row],[CardlockSiteCost_WPROP]]</f>
        <v>#VALUE!</v>
      </c>
      <c r="E3044" t="e">
        <f>DW_Fact_CL_Pricing_Calculations_Report[[#This Row],[NewCardlockSiteCost]]</f>
        <v>#VALUE!</v>
      </c>
      <c r="F3044" t="e">
        <f>DW_Fact_CL_Pricing_Calculations_Report[[#This Row],[Change]]</f>
        <v>#VALUE!</v>
      </c>
      <c r="G3044" t="e">
        <f>DW_Fact_CL_Pricing_Calculations_Report[[#This Row],[FuelPricesDtl_Price]]</f>
        <v>#VALUE!</v>
      </c>
      <c r="H3044" t="e">
        <f>DW_Fact_CL_Pricing_Calculations_Report[[#This Row],[NewTable1]]</f>
        <v>#VALUE!</v>
      </c>
      <c r="I3044" t="e">
        <f>DW_Fact_CL_Pricing_Calculations_Report[[#This Row],[Tax]]</f>
        <v>#VALUE!</v>
      </c>
      <c r="J3044" t="e">
        <f>DW_Fact_CL_Pricing_Calculations_Report[[#This Row],[NewTable1wTax]]</f>
        <v>#VALUE!</v>
      </c>
      <c r="K3044" t="e">
        <f>DW_Fact_CL_Pricing_Calculations_Report[[#This Row],[Prop]]</f>
        <v>#VALUE!</v>
      </c>
      <c r="L3044" t="e">
        <f>DW_Fact_CL_Pricing_Calculations_Report[[#This Row],[Prod_Freight_Class]]</f>
        <v>#VALUE!</v>
      </c>
      <c r="M3044" s="36" t="e">
        <f>DW_Fact_CL_Pricing_Calculations_Report[[#This Row],[Table_Load_Date]]</f>
        <v>#VALUE!</v>
      </c>
      <c r="N3044" t="e">
        <f>DW_Fact_CL_Pricing_Calculations_Report[[#This Row],[Company]]</f>
        <v>#VALUE!</v>
      </c>
      <c r="O3044" t="e">
        <f>DW_Fact_CL_Pricing_Calculations_Report[[#This Row],[InvTerminalWAC]]</f>
        <v>#VALUE!</v>
      </c>
      <c r="P3044" s="36" t="e">
        <f>DW_Fact_CL_Pricing_Calculations_Report[[#This Row],[Table_Load_Date]]</f>
        <v>#VALUE!</v>
      </c>
      <c r="Q3044" t="e">
        <f>DW_Fact_CL_Pricing_Calculations_Report[[#This Row],[Prod_Freight_Class]]</f>
        <v>#VALUE!</v>
      </c>
      <c r="R3044" t="e">
        <f>DW_Fact_CL_Pricing_Calculations_Report[[#This Row],[ReplacementCost]]</f>
        <v>#VALUE!</v>
      </c>
      <c r="S3044" t="e">
        <f>DW_Fact_CL_Pricing_Calculations_Report[[#This Row],[RegionWeightedAverageCost]]</f>
        <v>#VALUE!</v>
      </c>
      <c r="T3044" t="e">
        <f>DW_Fact_CL_Pricing_Calculations_Report[[#This Row],[Prop]]</f>
        <v>#VALUE!</v>
      </c>
      <c r="U3044" t="e">
        <f>DW_Fact_CL_Pricing_Calculations_Report[[#This Row],[CardlockSiteCost]]</f>
        <v>#VALUE!</v>
      </c>
      <c r="V3044" t="e">
        <f>DW_Fact_CL_Pricing_Calculations_Report[[#This Row],[NewCardlockSiteCost]]</f>
        <v>#VALUE!</v>
      </c>
      <c r="W3044" t="e">
        <f>DW_Fact_CL_Pricing_Calculations_Report[[#This Row],[Prod_ID]]</f>
        <v>#VALUE!</v>
      </c>
    </row>
    <row r="3045" spans="1:23" x14ac:dyDescent="0.25">
      <c r="A3045">
        <f>'Azure Calculations'!F2543</f>
        <v>0</v>
      </c>
      <c r="B3045" t="e">
        <f>DW_Fact_CL_Pricing_Calculations_Report[[#This Row],[Prod_ID]]</f>
        <v>#VALUE!</v>
      </c>
      <c r="C3045" t="e">
        <f>DW_Fact_CL_Pricing_Calculations_Report[[#This Row],[Vend_ID]]</f>
        <v>#VALUE!</v>
      </c>
      <c r="D3045" t="e">
        <f>DW_Fact_CL_Pricing_Calculations_Report[[#This Row],[CardlockSiteCost_WPROP]]</f>
        <v>#VALUE!</v>
      </c>
      <c r="E3045" t="e">
        <f>DW_Fact_CL_Pricing_Calculations_Report[[#This Row],[NewCardlockSiteCost]]</f>
        <v>#VALUE!</v>
      </c>
      <c r="F3045" t="e">
        <f>DW_Fact_CL_Pricing_Calculations_Report[[#This Row],[Change]]</f>
        <v>#VALUE!</v>
      </c>
      <c r="G3045" t="e">
        <f>DW_Fact_CL_Pricing_Calculations_Report[[#This Row],[FuelPricesDtl_Price]]</f>
        <v>#VALUE!</v>
      </c>
      <c r="H3045" t="e">
        <f>DW_Fact_CL_Pricing_Calculations_Report[[#This Row],[NewTable1]]</f>
        <v>#VALUE!</v>
      </c>
      <c r="I3045" t="e">
        <f>DW_Fact_CL_Pricing_Calculations_Report[[#This Row],[Tax]]</f>
        <v>#VALUE!</v>
      </c>
      <c r="J3045" t="e">
        <f>DW_Fact_CL_Pricing_Calculations_Report[[#This Row],[NewTable1wTax]]</f>
        <v>#VALUE!</v>
      </c>
      <c r="K3045" t="e">
        <f>DW_Fact_CL_Pricing_Calculations_Report[[#This Row],[Prop]]</f>
        <v>#VALUE!</v>
      </c>
      <c r="L3045" t="e">
        <f>DW_Fact_CL_Pricing_Calculations_Report[[#This Row],[Prod_Freight_Class]]</f>
        <v>#VALUE!</v>
      </c>
      <c r="M3045" s="36" t="e">
        <f>DW_Fact_CL_Pricing_Calculations_Report[[#This Row],[Table_Load_Date]]</f>
        <v>#VALUE!</v>
      </c>
      <c r="N3045" t="e">
        <f>DW_Fact_CL_Pricing_Calculations_Report[[#This Row],[Company]]</f>
        <v>#VALUE!</v>
      </c>
      <c r="O3045" t="e">
        <f>DW_Fact_CL_Pricing_Calculations_Report[[#This Row],[InvTerminalWAC]]</f>
        <v>#VALUE!</v>
      </c>
      <c r="P3045" s="36" t="e">
        <f>DW_Fact_CL_Pricing_Calculations_Report[[#This Row],[Table_Load_Date]]</f>
        <v>#VALUE!</v>
      </c>
      <c r="Q3045" t="e">
        <f>DW_Fact_CL_Pricing_Calculations_Report[[#This Row],[Prod_Freight_Class]]</f>
        <v>#VALUE!</v>
      </c>
      <c r="R3045" t="e">
        <f>DW_Fact_CL_Pricing_Calculations_Report[[#This Row],[ReplacementCost]]</f>
        <v>#VALUE!</v>
      </c>
      <c r="S3045" t="e">
        <f>DW_Fact_CL_Pricing_Calculations_Report[[#This Row],[RegionWeightedAverageCost]]</f>
        <v>#VALUE!</v>
      </c>
      <c r="T3045" t="e">
        <f>DW_Fact_CL_Pricing_Calculations_Report[[#This Row],[Prop]]</f>
        <v>#VALUE!</v>
      </c>
      <c r="U3045" t="e">
        <f>DW_Fact_CL_Pricing_Calculations_Report[[#This Row],[CardlockSiteCost]]</f>
        <v>#VALUE!</v>
      </c>
      <c r="V3045" t="e">
        <f>DW_Fact_CL_Pricing_Calculations_Report[[#This Row],[NewCardlockSiteCost]]</f>
        <v>#VALUE!</v>
      </c>
      <c r="W3045" t="e">
        <f>DW_Fact_CL_Pricing_Calculations_Report[[#This Row],[Prod_ID]]</f>
        <v>#VALUE!</v>
      </c>
    </row>
    <row r="3046" spans="1:23" x14ac:dyDescent="0.25">
      <c r="A3046">
        <f>'Azure Calculations'!F2544</f>
        <v>0</v>
      </c>
      <c r="B3046" t="e">
        <f>DW_Fact_CL_Pricing_Calculations_Report[[#This Row],[Prod_ID]]</f>
        <v>#VALUE!</v>
      </c>
      <c r="C3046" t="e">
        <f>DW_Fact_CL_Pricing_Calculations_Report[[#This Row],[Vend_ID]]</f>
        <v>#VALUE!</v>
      </c>
      <c r="D3046" t="e">
        <f>DW_Fact_CL_Pricing_Calculations_Report[[#This Row],[CardlockSiteCost_WPROP]]</f>
        <v>#VALUE!</v>
      </c>
      <c r="E3046" t="e">
        <f>DW_Fact_CL_Pricing_Calculations_Report[[#This Row],[NewCardlockSiteCost]]</f>
        <v>#VALUE!</v>
      </c>
      <c r="F3046" t="e">
        <f>DW_Fact_CL_Pricing_Calculations_Report[[#This Row],[Change]]</f>
        <v>#VALUE!</v>
      </c>
      <c r="G3046" t="e">
        <f>DW_Fact_CL_Pricing_Calculations_Report[[#This Row],[FuelPricesDtl_Price]]</f>
        <v>#VALUE!</v>
      </c>
      <c r="H3046" t="e">
        <f>DW_Fact_CL_Pricing_Calculations_Report[[#This Row],[NewTable1]]</f>
        <v>#VALUE!</v>
      </c>
      <c r="I3046" t="e">
        <f>DW_Fact_CL_Pricing_Calculations_Report[[#This Row],[Tax]]</f>
        <v>#VALUE!</v>
      </c>
      <c r="J3046" t="e">
        <f>DW_Fact_CL_Pricing_Calculations_Report[[#This Row],[NewTable1wTax]]</f>
        <v>#VALUE!</v>
      </c>
      <c r="K3046" t="e">
        <f>DW_Fact_CL_Pricing_Calculations_Report[[#This Row],[Prop]]</f>
        <v>#VALUE!</v>
      </c>
      <c r="L3046" t="e">
        <f>DW_Fact_CL_Pricing_Calculations_Report[[#This Row],[Prod_Freight_Class]]</f>
        <v>#VALUE!</v>
      </c>
      <c r="M3046" s="36" t="e">
        <f>DW_Fact_CL_Pricing_Calculations_Report[[#This Row],[Table_Load_Date]]</f>
        <v>#VALUE!</v>
      </c>
      <c r="N3046" t="e">
        <f>DW_Fact_CL_Pricing_Calculations_Report[[#This Row],[Company]]</f>
        <v>#VALUE!</v>
      </c>
      <c r="O3046" t="e">
        <f>DW_Fact_CL_Pricing_Calculations_Report[[#This Row],[InvTerminalWAC]]</f>
        <v>#VALUE!</v>
      </c>
      <c r="P3046" s="36" t="e">
        <f>DW_Fact_CL_Pricing_Calculations_Report[[#This Row],[Table_Load_Date]]</f>
        <v>#VALUE!</v>
      </c>
      <c r="Q3046" t="e">
        <f>DW_Fact_CL_Pricing_Calculations_Report[[#This Row],[Prod_Freight_Class]]</f>
        <v>#VALUE!</v>
      </c>
      <c r="R3046" t="e">
        <f>DW_Fact_CL_Pricing_Calculations_Report[[#This Row],[ReplacementCost]]</f>
        <v>#VALUE!</v>
      </c>
      <c r="S3046" t="e">
        <f>DW_Fact_CL_Pricing_Calculations_Report[[#This Row],[RegionWeightedAverageCost]]</f>
        <v>#VALUE!</v>
      </c>
      <c r="T3046" t="e">
        <f>DW_Fact_CL_Pricing_Calculations_Report[[#This Row],[Prop]]</f>
        <v>#VALUE!</v>
      </c>
      <c r="U3046" t="e">
        <f>DW_Fact_CL_Pricing_Calculations_Report[[#This Row],[CardlockSiteCost]]</f>
        <v>#VALUE!</v>
      </c>
      <c r="V3046" t="e">
        <f>DW_Fact_CL_Pricing_Calculations_Report[[#This Row],[NewCardlockSiteCost]]</f>
        <v>#VALUE!</v>
      </c>
      <c r="W3046" t="e">
        <f>DW_Fact_CL_Pricing_Calculations_Report[[#This Row],[Prod_ID]]</f>
        <v>#VALUE!</v>
      </c>
    </row>
    <row r="3047" spans="1:23" x14ac:dyDescent="0.25">
      <c r="A3047">
        <f>'Azure Calculations'!F2545</f>
        <v>0</v>
      </c>
      <c r="B3047" t="e">
        <f>DW_Fact_CL_Pricing_Calculations_Report[[#This Row],[Prod_ID]]</f>
        <v>#VALUE!</v>
      </c>
      <c r="C3047" t="e">
        <f>DW_Fact_CL_Pricing_Calculations_Report[[#This Row],[Vend_ID]]</f>
        <v>#VALUE!</v>
      </c>
      <c r="D3047" t="e">
        <f>DW_Fact_CL_Pricing_Calculations_Report[[#This Row],[CardlockSiteCost_WPROP]]</f>
        <v>#VALUE!</v>
      </c>
      <c r="E3047" t="e">
        <f>DW_Fact_CL_Pricing_Calculations_Report[[#This Row],[NewCardlockSiteCost]]</f>
        <v>#VALUE!</v>
      </c>
      <c r="F3047" t="e">
        <f>DW_Fact_CL_Pricing_Calculations_Report[[#This Row],[Change]]</f>
        <v>#VALUE!</v>
      </c>
      <c r="G3047" t="e">
        <f>DW_Fact_CL_Pricing_Calculations_Report[[#This Row],[FuelPricesDtl_Price]]</f>
        <v>#VALUE!</v>
      </c>
      <c r="H3047" t="e">
        <f>DW_Fact_CL_Pricing_Calculations_Report[[#This Row],[NewTable1]]</f>
        <v>#VALUE!</v>
      </c>
      <c r="I3047" t="e">
        <f>DW_Fact_CL_Pricing_Calculations_Report[[#This Row],[Tax]]</f>
        <v>#VALUE!</v>
      </c>
      <c r="J3047" t="e">
        <f>DW_Fact_CL_Pricing_Calculations_Report[[#This Row],[NewTable1wTax]]</f>
        <v>#VALUE!</v>
      </c>
      <c r="K3047" t="e">
        <f>DW_Fact_CL_Pricing_Calculations_Report[[#This Row],[Prop]]</f>
        <v>#VALUE!</v>
      </c>
      <c r="L3047" t="e">
        <f>DW_Fact_CL_Pricing_Calculations_Report[[#This Row],[Prod_Freight_Class]]</f>
        <v>#VALUE!</v>
      </c>
      <c r="M3047" s="36" t="e">
        <f>DW_Fact_CL_Pricing_Calculations_Report[[#This Row],[Table_Load_Date]]</f>
        <v>#VALUE!</v>
      </c>
      <c r="N3047" t="e">
        <f>DW_Fact_CL_Pricing_Calculations_Report[[#This Row],[Company]]</f>
        <v>#VALUE!</v>
      </c>
      <c r="O3047" t="e">
        <f>DW_Fact_CL_Pricing_Calculations_Report[[#This Row],[InvTerminalWAC]]</f>
        <v>#VALUE!</v>
      </c>
      <c r="P3047" s="36" t="e">
        <f>DW_Fact_CL_Pricing_Calculations_Report[[#This Row],[Table_Load_Date]]</f>
        <v>#VALUE!</v>
      </c>
      <c r="Q3047" t="e">
        <f>DW_Fact_CL_Pricing_Calculations_Report[[#This Row],[Prod_Freight_Class]]</f>
        <v>#VALUE!</v>
      </c>
      <c r="R3047" t="e">
        <f>DW_Fact_CL_Pricing_Calculations_Report[[#This Row],[ReplacementCost]]</f>
        <v>#VALUE!</v>
      </c>
      <c r="S3047" t="e">
        <f>DW_Fact_CL_Pricing_Calculations_Report[[#This Row],[RegionWeightedAverageCost]]</f>
        <v>#VALUE!</v>
      </c>
      <c r="T3047" t="e">
        <f>DW_Fact_CL_Pricing_Calculations_Report[[#This Row],[Prop]]</f>
        <v>#VALUE!</v>
      </c>
      <c r="U3047" t="e">
        <f>DW_Fact_CL_Pricing_Calculations_Report[[#This Row],[CardlockSiteCost]]</f>
        <v>#VALUE!</v>
      </c>
      <c r="V3047" t="e">
        <f>DW_Fact_CL_Pricing_Calculations_Report[[#This Row],[NewCardlockSiteCost]]</f>
        <v>#VALUE!</v>
      </c>
      <c r="W3047" t="e">
        <f>DW_Fact_CL_Pricing_Calculations_Report[[#This Row],[Prod_ID]]</f>
        <v>#VALUE!</v>
      </c>
    </row>
    <row r="3048" spans="1:23" x14ac:dyDescent="0.25">
      <c r="A3048">
        <f>'Azure Calculations'!F2546</f>
        <v>0</v>
      </c>
      <c r="B3048" t="e">
        <f>DW_Fact_CL_Pricing_Calculations_Report[[#This Row],[Prod_ID]]</f>
        <v>#VALUE!</v>
      </c>
      <c r="C3048" t="e">
        <f>DW_Fact_CL_Pricing_Calculations_Report[[#This Row],[Vend_ID]]</f>
        <v>#VALUE!</v>
      </c>
      <c r="D3048" t="e">
        <f>DW_Fact_CL_Pricing_Calculations_Report[[#This Row],[CardlockSiteCost_WPROP]]</f>
        <v>#VALUE!</v>
      </c>
      <c r="E3048" t="e">
        <f>DW_Fact_CL_Pricing_Calculations_Report[[#This Row],[NewCardlockSiteCost]]</f>
        <v>#VALUE!</v>
      </c>
      <c r="F3048" t="e">
        <f>DW_Fact_CL_Pricing_Calculations_Report[[#This Row],[Change]]</f>
        <v>#VALUE!</v>
      </c>
      <c r="G3048" t="e">
        <f>DW_Fact_CL_Pricing_Calculations_Report[[#This Row],[FuelPricesDtl_Price]]</f>
        <v>#VALUE!</v>
      </c>
      <c r="H3048" t="e">
        <f>DW_Fact_CL_Pricing_Calculations_Report[[#This Row],[NewTable1]]</f>
        <v>#VALUE!</v>
      </c>
      <c r="I3048" t="e">
        <f>DW_Fact_CL_Pricing_Calculations_Report[[#This Row],[Tax]]</f>
        <v>#VALUE!</v>
      </c>
      <c r="J3048" t="e">
        <f>DW_Fact_CL_Pricing_Calculations_Report[[#This Row],[NewTable1wTax]]</f>
        <v>#VALUE!</v>
      </c>
      <c r="K3048" t="e">
        <f>DW_Fact_CL_Pricing_Calculations_Report[[#This Row],[Prop]]</f>
        <v>#VALUE!</v>
      </c>
      <c r="L3048" t="e">
        <f>DW_Fact_CL_Pricing_Calculations_Report[[#This Row],[Prod_Freight_Class]]</f>
        <v>#VALUE!</v>
      </c>
      <c r="M3048" s="36" t="e">
        <f>DW_Fact_CL_Pricing_Calculations_Report[[#This Row],[Table_Load_Date]]</f>
        <v>#VALUE!</v>
      </c>
      <c r="N3048" t="e">
        <f>DW_Fact_CL_Pricing_Calculations_Report[[#This Row],[Company]]</f>
        <v>#VALUE!</v>
      </c>
      <c r="O3048" t="e">
        <f>DW_Fact_CL_Pricing_Calculations_Report[[#This Row],[InvTerminalWAC]]</f>
        <v>#VALUE!</v>
      </c>
      <c r="P3048" s="36" t="e">
        <f>DW_Fact_CL_Pricing_Calculations_Report[[#This Row],[Table_Load_Date]]</f>
        <v>#VALUE!</v>
      </c>
      <c r="Q3048" t="e">
        <f>DW_Fact_CL_Pricing_Calculations_Report[[#This Row],[Prod_Freight_Class]]</f>
        <v>#VALUE!</v>
      </c>
      <c r="R3048" t="e">
        <f>DW_Fact_CL_Pricing_Calculations_Report[[#This Row],[ReplacementCost]]</f>
        <v>#VALUE!</v>
      </c>
      <c r="S3048" t="e">
        <f>DW_Fact_CL_Pricing_Calculations_Report[[#This Row],[RegionWeightedAverageCost]]</f>
        <v>#VALUE!</v>
      </c>
      <c r="T3048" t="e">
        <f>DW_Fact_CL_Pricing_Calculations_Report[[#This Row],[Prop]]</f>
        <v>#VALUE!</v>
      </c>
      <c r="U3048" t="e">
        <f>DW_Fact_CL_Pricing_Calculations_Report[[#This Row],[CardlockSiteCost]]</f>
        <v>#VALUE!</v>
      </c>
      <c r="V3048" t="e">
        <f>DW_Fact_CL_Pricing_Calculations_Report[[#This Row],[NewCardlockSiteCost]]</f>
        <v>#VALUE!</v>
      </c>
      <c r="W3048" t="e">
        <f>DW_Fact_CL_Pricing_Calculations_Report[[#This Row],[Prod_ID]]</f>
        <v>#VALUE!</v>
      </c>
    </row>
    <row r="3049" spans="1:23" x14ac:dyDescent="0.25">
      <c r="A3049">
        <f>'Azure Calculations'!F2547</f>
        <v>0</v>
      </c>
      <c r="B3049" t="e">
        <f>DW_Fact_CL_Pricing_Calculations_Report[[#This Row],[Prod_ID]]</f>
        <v>#VALUE!</v>
      </c>
      <c r="C3049" t="e">
        <f>DW_Fact_CL_Pricing_Calculations_Report[[#This Row],[Vend_ID]]</f>
        <v>#VALUE!</v>
      </c>
      <c r="D3049" t="e">
        <f>DW_Fact_CL_Pricing_Calculations_Report[[#This Row],[CardlockSiteCost_WPROP]]</f>
        <v>#VALUE!</v>
      </c>
      <c r="E3049" t="e">
        <f>DW_Fact_CL_Pricing_Calculations_Report[[#This Row],[NewCardlockSiteCost]]</f>
        <v>#VALUE!</v>
      </c>
      <c r="F3049" t="e">
        <f>DW_Fact_CL_Pricing_Calculations_Report[[#This Row],[Change]]</f>
        <v>#VALUE!</v>
      </c>
      <c r="G3049" t="e">
        <f>DW_Fact_CL_Pricing_Calculations_Report[[#This Row],[FuelPricesDtl_Price]]</f>
        <v>#VALUE!</v>
      </c>
      <c r="H3049" t="e">
        <f>DW_Fact_CL_Pricing_Calculations_Report[[#This Row],[NewTable1]]</f>
        <v>#VALUE!</v>
      </c>
      <c r="I3049" t="e">
        <f>DW_Fact_CL_Pricing_Calculations_Report[[#This Row],[Tax]]</f>
        <v>#VALUE!</v>
      </c>
      <c r="J3049" t="e">
        <f>DW_Fact_CL_Pricing_Calculations_Report[[#This Row],[NewTable1wTax]]</f>
        <v>#VALUE!</v>
      </c>
      <c r="K3049" t="e">
        <f>DW_Fact_CL_Pricing_Calculations_Report[[#This Row],[Prop]]</f>
        <v>#VALUE!</v>
      </c>
      <c r="L3049" t="e">
        <f>DW_Fact_CL_Pricing_Calculations_Report[[#This Row],[Prod_Freight_Class]]</f>
        <v>#VALUE!</v>
      </c>
      <c r="M3049" s="36" t="e">
        <f>DW_Fact_CL_Pricing_Calculations_Report[[#This Row],[Table_Load_Date]]</f>
        <v>#VALUE!</v>
      </c>
      <c r="N3049" t="e">
        <f>DW_Fact_CL_Pricing_Calculations_Report[[#This Row],[Company]]</f>
        <v>#VALUE!</v>
      </c>
      <c r="O3049" t="e">
        <f>DW_Fact_CL_Pricing_Calculations_Report[[#This Row],[InvTerminalWAC]]</f>
        <v>#VALUE!</v>
      </c>
      <c r="P3049" s="36" t="e">
        <f>DW_Fact_CL_Pricing_Calculations_Report[[#This Row],[Table_Load_Date]]</f>
        <v>#VALUE!</v>
      </c>
      <c r="Q3049" t="e">
        <f>DW_Fact_CL_Pricing_Calculations_Report[[#This Row],[Prod_Freight_Class]]</f>
        <v>#VALUE!</v>
      </c>
      <c r="R3049" t="e">
        <f>DW_Fact_CL_Pricing_Calculations_Report[[#This Row],[ReplacementCost]]</f>
        <v>#VALUE!</v>
      </c>
      <c r="S3049" t="e">
        <f>DW_Fact_CL_Pricing_Calculations_Report[[#This Row],[RegionWeightedAverageCost]]</f>
        <v>#VALUE!</v>
      </c>
      <c r="T3049" t="e">
        <f>DW_Fact_CL_Pricing_Calculations_Report[[#This Row],[Prop]]</f>
        <v>#VALUE!</v>
      </c>
      <c r="U3049" t="e">
        <f>DW_Fact_CL_Pricing_Calculations_Report[[#This Row],[CardlockSiteCost]]</f>
        <v>#VALUE!</v>
      </c>
      <c r="V3049" t="e">
        <f>DW_Fact_CL_Pricing_Calculations_Report[[#This Row],[NewCardlockSiteCost]]</f>
        <v>#VALUE!</v>
      </c>
      <c r="W3049" t="e">
        <f>DW_Fact_CL_Pricing_Calculations_Report[[#This Row],[Prod_ID]]</f>
        <v>#VALUE!</v>
      </c>
    </row>
    <row r="3050" spans="1:23" x14ac:dyDescent="0.25">
      <c r="A3050">
        <f>'Azure Calculations'!F2548</f>
        <v>0</v>
      </c>
      <c r="B3050" t="e">
        <f>DW_Fact_CL_Pricing_Calculations_Report[[#This Row],[Prod_ID]]</f>
        <v>#VALUE!</v>
      </c>
      <c r="C3050" t="e">
        <f>DW_Fact_CL_Pricing_Calculations_Report[[#This Row],[Vend_ID]]</f>
        <v>#VALUE!</v>
      </c>
      <c r="D3050" t="e">
        <f>DW_Fact_CL_Pricing_Calculations_Report[[#This Row],[CardlockSiteCost_WPROP]]</f>
        <v>#VALUE!</v>
      </c>
      <c r="E3050" t="e">
        <f>DW_Fact_CL_Pricing_Calculations_Report[[#This Row],[NewCardlockSiteCost]]</f>
        <v>#VALUE!</v>
      </c>
      <c r="F3050" t="e">
        <f>DW_Fact_CL_Pricing_Calculations_Report[[#This Row],[Change]]</f>
        <v>#VALUE!</v>
      </c>
      <c r="G3050" t="e">
        <f>DW_Fact_CL_Pricing_Calculations_Report[[#This Row],[FuelPricesDtl_Price]]</f>
        <v>#VALUE!</v>
      </c>
      <c r="H3050" t="e">
        <f>DW_Fact_CL_Pricing_Calculations_Report[[#This Row],[NewTable1]]</f>
        <v>#VALUE!</v>
      </c>
      <c r="I3050" t="e">
        <f>DW_Fact_CL_Pricing_Calculations_Report[[#This Row],[Tax]]</f>
        <v>#VALUE!</v>
      </c>
      <c r="J3050" t="e">
        <f>DW_Fact_CL_Pricing_Calculations_Report[[#This Row],[NewTable1wTax]]</f>
        <v>#VALUE!</v>
      </c>
      <c r="K3050" t="e">
        <f>DW_Fact_CL_Pricing_Calculations_Report[[#This Row],[Prop]]</f>
        <v>#VALUE!</v>
      </c>
      <c r="L3050" t="e">
        <f>DW_Fact_CL_Pricing_Calculations_Report[[#This Row],[Prod_Freight_Class]]</f>
        <v>#VALUE!</v>
      </c>
      <c r="M3050" s="36" t="e">
        <f>DW_Fact_CL_Pricing_Calculations_Report[[#This Row],[Table_Load_Date]]</f>
        <v>#VALUE!</v>
      </c>
      <c r="N3050" t="e">
        <f>DW_Fact_CL_Pricing_Calculations_Report[[#This Row],[Company]]</f>
        <v>#VALUE!</v>
      </c>
      <c r="O3050" t="e">
        <f>DW_Fact_CL_Pricing_Calculations_Report[[#This Row],[InvTerminalWAC]]</f>
        <v>#VALUE!</v>
      </c>
      <c r="P3050" s="36" t="e">
        <f>DW_Fact_CL_Pricing_Calculations_Report[[#This Row],[Table_Load_Date]]</f>
        <v>#VALUE!</v>
      </c>
      <c r="Q3050" t="e">
        <f>DW_Fact_CL_Pricing_Calculations_Report[[#This Row],[Prod_Freight_Class]]</f>
        <v>#VALUE!</v>
      </c>
      <c r="R3050" t="e">
        <f>DW_Fact_CL_Pricing_Calculations_Report[[#This Row],[ReplacementCost]]</f>
        <v>#VALUE!</v>
      </c>
      <c r="S3050" t="e">
        <f>DW_Fact_CL_Pricing_Calculations_Report[[#This Row],[RegionWeightedAverageCost]]</f>
        <v>#VALUE!</v>
      </c>
      <c r="T3050" t="e">
        <f>DW_Fact_CL_Pricing_Calculations_Report[[#This Row],[Prop]]</f>
        <v>#VALUE!</v>
      </c>
      <c r="U3050" t="e">
        <f>DW_Fact_CL_Pricing_Calculations_Report[[#This Row],[CardlockSiteCost]]</f>
        <v>#VALUE!</v>
      </c>
      <c r="V3050" t="e">
        <f>DW_Fact_CL_Pricing_Calculations_Report[[#This Row],[NewCardlockSiteCost]]</f>
        <v>#VALUE!</v>
      </c>
      <c r="W3050" t="e">
        <f>DW_Fact_CL_Pricing_Calculations_Report[[#This Row],[Prod_ID]]</f>
        <v>#VALUE!</v>
      </c>
    </row>
    <row r="3051" spans="1:23" x14ac:dyDescent="0.25">
      <c r="A3051">
        <f>'Azure Calculations'!F2549</f>
        <v>0</v>
      </c>
      <c r="B3051" t="e">
        <f>DW_Fact_CL_Pricing_Calculations_Report[[#This Row],[Prod_ID]]</f>
        <v>#VALUE!</v>
      </c>
      <c r="C3051" t="e">
        <f>DW_Fact_CL_Pricing_Calculations_Report[[#This Row],[Vend_ID]]</f>
        <v>#VALUE!</v>
      </c>
      <c r="D3051" t="e">
        <f>DW_Fact_CL_Pricing_Calculations_Report[[#This Row],[CardlockSiteCost_WPROP]]</f>
        <v>#VALUE!</v>
      </c>
      <c r="E3051" t="e">
        <f>DW_Fact_CL_Pricing_Calculations_Report[[#This Row],[NewCardlockSiteCost]]</f>
        <v>#VALUE!</v>
      </c>
      <c r="F3051" t="e">
        <f>DW_Fact_CL_Pricing_Calculations_Report[[#This Row],[Change]]</f>
        <v>#VALUE!</v>
      </c>
      <c r="G3051" t="e">
        <f>DW_Fact_CL_Pricing_Calculations_Report[[#This Row],[FuelPricesDtl_Price]]</f>
        <v>#VALUE!</v>
      </c>
      <c r="H3051" t="e">
        <f>DW_Fact_CL_Pricing_Calculations_Report[[#This Row],[NewTable1]]</f>
        <v>#VALUE!</v>
      </c>
      <c r="I3051" t="e">
        <f>DW_Fact_CL_Pricing_Calculations_Report[[#This Row],[Tax]]</f>
        <v>#VALUE!</v>
      </c>
      <c r="J3051" t="e">
        <f>DW_Fact_CL_Pricing_Calculations_Report[[#This Row],[NewTable1wTax]]</f>
        <v>#VALUE!</v>
      </c>
      <c r="K3051" t="e">
        <f>DW_Fact_CL_Pricing_Calculations_Report[[#This Row],[Prop]]</f>
        <v>#VALUE!</v>
      </c>
      <c r="L3051" t="e">
        <f>DW_Fact_CL_Pricing_Calculations_Report[[#This Row],[Prod_Freight_Class]]</f>
        <v>#VALUE!</v>
      </c>
      <c r="M3051" s="36" t="e">
        <f>DW_Fact_CL_Pricing_Calculations_Report[[#This Row],[Table_Load_Date]]</f>
        <v>#VALUE!</v>
      </c>
      <c r="N3051" t="e">
        <f>DW_Fact_CL_Pricing_Calculations_Report[[#This Row],[Company]]</f>
        <v>#VALUE!</v>
      </c>
      <c r="O3051" t="e">
        <f>DW_Fact_CL_Pricing_Calculations_Report[[#This Row],[InvTerminalWAC]]</f>
        <v>#VALUE!</v>
      </c>
      <c r="P3051" s="36" t="e">
        <f>DW_Fact_CL_Pricing_Calculations_Report[[#This Row],[Table_Load_Date]]</f>
        <v>#VALUE!</v>
      </c>
      <c r="Q3051" t="e">
        <f>DW_Fact_CL_Pricing_Calculations_Report[[#This Row],[Prod_Freight_Class]]</f>
        <v>#VALUE!</v>
      </c>
      <c r="R3051" t="e">
        <f>DW_Fact_CL_Pricing_Calculations_Report[[#This Row],[ReplacementCost]]</f>
        <v>#VALUE!</v>
      </c>
      <c r="S3051" t="e">
        <f>DW_Fact_CL_Pricing_Calculations_Report[[#This Row],[RegionWeightedAverageCost]]</f>
        <v>#VALUE!</v>
      </c>
      <c r="T3051" t="e">
        <f>DW_Fact_CL_Pricing_Calculations_Report[[#This Row],[Prop]]</f>
        <v>#VALUE!</v>
      </c>
      <c r="U3051" t="e">
        <f>DW_Fact_CL_Pricing_Calculations_Report[[#This Row],[CardlockSiteCost]]</f>
        <v>#VALUE!</v>
      </c>
      <c r="V3051" t="e">
        <f>DW_Fact_CL_Pricing_Calculations_Report[[#This Row],[NewCardlockSiteCost]]</f>
        <v>#VALUE!</v>
      </c>
      <c r="W3051" t="e">
        <f>DW_Fact_CL_Pricing_Calculations_Report[[#This Row],[Prod_ID]]</f>
        <v>#VALUE!</v>
      </c>
    </row>
    <row r="3052" spans="1:23" x14ac:dyDescent="0.25">
      <c r="A3052">
        <f>'Azure Calculations'!F2550</f>
        <v>0</v>
      </c>
      <c r="B3052" t="e">
        <f>DW_Fact_CL_Pricing_Calculations_Report[[#This Row],[Prod_ID]]</f>
        <v>#VALUE!</v>
      </c>
      <c r="C3052" t="e">
        <f>DW_Fact_CL_Pricing_Calculations_Report[[#This Row],[Vend_ID]]</f>
        <v>#VALUE!</v>
      </c>
      <c r="D3052" t="e">
        <f>DW_Fact_CL_Pricing_Calculations_Report[[#This Row],[CardlockSiteCost_WPROP]]</f>
        <v>#VALUE!</v>
      </c>
      <c r="E3052" t="e">
        <f>DW_Fact_CL_Pricing_Calculations_Report[[#This Row],[NewCardlockSiteCost]]</f>
        <v>#VALUE!</v>
      </c>
      <c r="F3052" t="e">
        <f>DW_Fact_CL_Pricing_Calculations_Report[[#This Row],[Change]]</f>
        <v>#VALUE!</v>
      </c>
      <c r="G3052" t="e">
        <f>DW_Fact_CL_Pricing_Calculations_Report[[#This Row],[FuelPricesDtl_Price]]</f>
        <v>#VALUE!</v>
      </c>
      <c r="H3052" t="e">
        <f>DW_Fact_CL_Pricing_Calculations_Report[[#This Row],[NewTable1]]</f>
        <v>#VALUE!</v>
      </c>
      <c r="I3052" t="e">
        <f>DW_Fact_CL_Pricing_Calculations_Report[[#This Row],[Tax]]</f>
        <v>#VALUE!</v>
      </c>
      <c r="J3052" t="e">
        <f>DW_Fact_CL_Pricing_Calculations_Report[[#This Row],[NewTable1wTax]]</f>
        <v>#VALUE!</v>
      </c>
      <c r="K3052" t="e">
        <f>DW_Fact_CL_Pricing_Calculations_Report[[#This Row],[Prop]]</f>
        <v>#VALUE!</v>
      </c>
      <c r="L3052" t="e">
        <f>DW_Fact_CL_Pricing_Calculations_Report[[#This Row],[Prod_Freight_Class]]</f>
        <v>#VALUE!</v>
      </c>
      <c r="M3052" s="36" t="e">
        <f>DW_Fact_CL_Pricing_Calculations_Report[[#This Row],[Table_Load_Date]]</f>
        <v>#VALUE!</v>
      </c>
      <c r="N3052" t="e">
        <f>DW_Fact_CL_Pricing_Calculations_Report[[#This Row],[Company]]</f>
        <v>#VALUE!</v>
      </c>
      <c r="O3052" t="e">
        <f>DW_Fact_CL_Pricing_Calculations_Report[[#This Row],[InvTerminalWAC]]</f>
        <v>#VALUE!</v>
      </c>
      <c r="P3052" s="36" t="e">
        <f>DW_Fact_CL_Pricing_Calculations_Report[[#This Row],[Table_Load_Date]]</f>
        <v>#VALUE!</v>
      </c>
      <c r="Q3052" t="e">
        <f>DW_Fact_CL_Pricing_Calculations_Report[[#This Row],[Prod_Freight_Class]]</f>
        <v>#VALUE!</v>
      </c>
      <c r="R3052" t="e">
        <f>DW_Fact_CL_Pricing_Calculations_Report[[#This Row],[ReplacementCost]]</f>
        <v>#VALUE!</v>
      </c>
      <c r="S3052" t="e">
        <f>DW_Fact_CL_Pricing_Calculations_Report[[#This Row],[RegionWeightedAverageCost]]</f>
        <v>#VALUE!</v>
      </c>
      <c r="T3052" t="e">
        <f>DW_Fact_CL_Pricing_Calculations_Report[[#This Row],[Prop]]</f>
        <v>#VALUE!</v>
      </c>
      <c r="U3052" t="e">
        <f>DW_Fact_CL_Pricing_Calculations_Report[[#This Row],[CardlockSiteCost]]</f>
        <v>#VALUE!</v>
      </c>
      <c r="V3052" t="e">
        <f>DW_Fact_CL_Pricing_Calculations_Report[[#This Row],[NewCardlockSiteCost]]</f>
        <v>#VALUE!</v>
      </c>
      <c r="W3052" t="e">
        <f>DW_Fact_CL_Pricing_Calculations_Report[[#This Row],[Prod_ID]]</f>
        <v>#VALUE!</v>
      </c>
    </row>
    <row r="3053" spans="1:23" x14ac:dyDescent="0.25">
      <c r="A3053">
        <f>'Azure Calculations'!F2551</f>
        <v>0</v>
      </c>
      <c r="B3053" t="e">
        <f>DW_Fact_CL_Pricing_Calculations_Report[[#This Row],[Prod_ID]]</f>
        <v>#VALUE!</v>
      </c>
      <c r="C3053" t="e">
        <f>DW_Fact_CL_Pricing_Calculations_Report[[#This Row],[Vend_ID]]</f>
        <v>#VALUE!</v>
      </c>
      <c r="D3053" t="e">
        <f>DW_Fact_CL_Pricing_Calculations_Report[[#This Row],[CardlockSiteCost_WPROP]]</f>
        <v>#VALUE!</v>
      </c>
      <c r="E3053" t="e">
        <f>DW_Fact_CL_Pricing_Calculations_Report[[#This Row],[NewCardlockSiteCost]]</f>
        <v>#VALUE!</v>
      </c>
      <c r="F3053" t="e">
        <f>DW_Fact_CL_Pricing_Calculations_Report[[#This Row],[Change]]</f>
        <v>#VALUE!</v>
      </c>
      <c r="G3053" t="e">
        <f>DW_Fact_CL_Pricing_Calculations_Report[[#This Row],[FuelPricesDtl_Price]]</f>
        <v>#VALUE!</v>
      </c>
      <c r="H3053" t="e">
        <f>DW_Fact_CL_Pricing_Calculations_Report[[#This Row],[NewTable1]]</f>
        <v>#VALUE!</v>
      </c>
      <c r="I3053" t="e">
        <f>DW_Fact_CL_Pricing_Calculations_Report[[#This Row],[Tax]]</f>
        <v>#VALUE!</v>
      </c>
      <c r="J3053" t="e">
        <f>DW_Fact_CL_Pricing_Calculations_Report[[#This Row],[NewTable1wTax]]</f>
        <v>#VALUE!</v>
      </c>
      <c r="K3053" t="e">
        <f>DW_Fact_CL_Pricing_Calculations_Report[[#This Row],[Prop]]</f>
        <v>#VALUE!</v>
      </c>
      <c r="L3053" t="e">
        <f>DW_Fact_CL_Pricing_Calculations_Report[[#This Row],[Prod_Freight_Class]]</f>
        <v>#VALUE!</v>
      </c>
      <c r="M3053" s="36" t="e">
        <f>DW_Fact_CL_Pricing_Calculations_Report[[#This Row],[Table_Load_Date]]</f>
        <v>#VALUE!</v>
      </c>
      <c r="N3053" t="e">
        <f>DW_Fact_CL_Pricing_Calculations_Report[[#This Row],[Company]]</f>
        <v>#VALUE!</v>
      </c>
      <c r="O3053" t="e">
        <f>DW_Fact_CL_Pricing_Calculations_Report[[#This Row],[InvTerminalWAC]]</f>
        <v>#VALUE!</v>
      </c>
      <c r="P3053" s="36" t="e">
        <f>DW_Fact_CL_Pricing_Calculations_Report[[#This Row],[Table_Load_Date]]</f>
        <v>#VALUE!</v>
      </c>
      <c r="Q3053" t="e">
        <f>DW_Fact_CL_Pricing_Calculations_Report[[#This Row],[Prod_Freight_Class]]</f>
        <v>#VALUE!</v>
      </c>
      <c r="R3053" t="e">
        <f>DW_Fact_CL_Pricing_Calculations_Report[[#This Row],[ReplacementCost]]</f>
        <v>#VALUE!</v>
      </c>
      <c r="S3053" t="e">
        <f>DW_Fact_CL_Pricing_Calculations_Report[[#This Row],[RegionWeightedAverageCost]]</f>
        <v>#VALUE!</v>
      </c>
      <c r="T3053" t="e">
        <f>DW_Fact_CL_Pricing_Calculations_Report[[#This Row],[Prop]]</f>
        <v>#VALUE!</v>
      </c>
      <c r="U3053" t="e">
        <f>DW_Fact_CL_Pricing_Calculations_Report[[#This Row],[CardlockSiteCost]]</f>
        <v>#VALUE!</v>
      </c>
      <c r="V3053" t="e">
        <f>DW_Fact_CL_Pricing_Calculations_Report[[#This Row],[NewCardlockSiteCost]]</f>
        <v>#VALUE!</v>
      </c>
      <c r="W3053" t="e">
        <f>DW_Fact_CL_Pricing_Calculations_Report[[#This Row],[Prod_ID]]</f>
        <v>#VALUE!</v>
      </c>
    </row>
    <row r="3054" spans="1:23" x14ac:dyDescent="0.25">
      <c r="A3054">
        <f>'Azure Calculations'!F2552</f>
        <v>0</v>
      </c>
      <c r="B3054" t="e">
        <f>DW_Fact_CL_Pricing_Calculations_Report[[#This Row],[Prod_ID]]</f>
        <v>#VALUE!</v>
      </c>
      <c r="C3054" t="e">
        <f>DW_Fact_CL_Pricing_Calculations_Report[[#This Row],[Vend_ID]]</f>
        <v>#VALUE!</v>
      </c>
      <c r="D3054" t="e">
        <f>DW_Fact_CL_Pricing_Calculations_Report[[#This Row],[CardlockSiteCost_WPROP]]</f>
        <v>#VALUE!</v>
      </c>
      <c r="E3054" t="e">
        <f>DW_Fact_CL_Pricing_Calculations_Report[[#This Row],[NewCardlockSiteCost]]</f>
        <v>#VALUE!</v>
      </c>
      <c r="F3054" t="e">
        <f>DW_Fact_CL_Pricing_Calculations_Report[[#This Row],[Change]]</f>
        <v>#VALUE!</v>
      </c>
      <c r="G3054" t="e">
        <f>DW_Fact_CL_Pricing_Calculations_Report[[#This Row],[FuelPricesDtl_Price]]</f>
        <v>#VALUE!</v>
      </c>
      <c r="H3054" t="e">
        <f>DW_Fact_CL_Pricing_Calculations_Report[[#This Row],[NewTable1]]</f>
        <v>#VALUE!</v>
      </c>
      <c r="I3054" t="e">
        <f>DW_Fact_CL_Pricing_Calculations_Report[[#This Row],[Tax]]</f>
        <v>#VALUE!</v>
      </c>
      <c r="J3054" t="e">
        <f>DW_Fact_CL_Pricing_Calculations_Report[[#This Row],[NewTable1wTax]]</f>
        <v>#VALUE!</v>
      </c>
      <c r="K3054" t="e">
        <f>DW_Fact_CL_Pricing_Calculations_Report[[#This Row],[Prop]]</f>
        <v>#VALUE!</v>
      </c>
      <c r="L3054" t="e">
        <f>DW_Fact_CL_Pricing_Calculations_Report[[#This Row],[Prod_Freight_Class]]</f>
        <v>#VALUE!</v>
      </c>
      <c r="M3054" s="36" t="e">
        <f>DW_Fact_CL_Pricing_Calculations_Report[[#This Row],[Table_Load_Date]]</f>
        <v>#VALUE!</v>
      </c>
      <c r="N3054" t="e">
        <f>DW_Fact_CL_Pricing_Calculations_Report[[#This Row],[Company]]</f>
        <v>#VALUE!</v>
      </c>
      <c r="O3054" t="e">
        <f>DW_Fact_CL_Pricing_Calculations_Report[[#This Row],[InvTerminalWAC]]</f>
        <v>#VALUE!</v>
      </c>
      <c r="P3054" s="36" t="e">
        <f>DW_Fact_CL_Pricing_Calculations_Report[[#This Row],[Table_Load_Date]]</f>
        <v>#VALUE!</v>
      </c>
      <c r="Q3054" t="e">
        <f>DW_Fact_CL_Pricing_Calculations_Report[[#This Row],[Prod_Freight_Class]]</f>
        <v>#VALUE!</v>
      </c>
      <c r="R3054" t="e">
        <f>DW_Fact_CL_Pricing_Calculations_Report[[#This Row],[ReplacementCost]]</f>
        <v>#VALUE!</v>
      </c>
      <c r="S3054" t="e">
        <f>DW_Fact_CL_Pricing_Calculations_Report[[#This Row],[RegionWeightedAverageCost]]</f>
        <v>#VALUE!</v>
      </c>
      <c r="T3054" t="e">
        <f>DW_Fact_CL_Pricing_Calculations_Report[[#This Row],[Prop]]</f>
        <v>#VALUE!</v>
      </c>
      <c r="U3054" t="e">
        <f>DW_Fact_CL_Pricing_Calculations_Report[[#This Row],[CardlockSiteCost]]</f>
        <v>#VALUE!</v>
      </c>
      <c r="V3054" t="e">
        <f>DW_Fact_CL_Pricing_Calculations_Report[[#This Row],[NewCardlockSiteCost]]</f>
        <v>#VALUE!</v>
      </c>
      <c r="W3054" t="e">
        <f>DW_Fact_CL_Pricing_Calculations_Report[[#This Row],[Prod_ID]]</f>
        <v>#VALUE!</v>
      </c>
    </row>
    <row r="3055" spans="1:23" x14ac:dyDescent="0.25">
      <c r="A3055">
        <f>'Azure Calculations'!F2553</f>
        <v>0</v>
      </c>
      <c r="B3055" t="e">
        <f>DW_Fact_CL_Pricing_Calculations_Report[[#This Row],[Prod_ID]]</f>
        <v>#VALUE!</v>
      </c>
      <c r="C3055" t="e">
        <f>DW_Fact_CL_Pricing_Calculations_Report[[#This Row],[Vend_ID]]</f>
        <v>#VALUE!</v>
      </c>
      <c r="D3055" t="e">
        <f>DW_Fact_CL_Pricing_Calculations_Report[[#This Row],[CardlockSiteCost_WPROP]]</f>
        <v>#VALUE!</v>
      </c>
      <c r="E3055" t="e">
        <f>DW_Fact_CL_Pricing_Calculations_Report[[#This Row],[NewCardlockSiteCost]]</f>
        <v>#VALUE!</v>
      </c>
      <c r="F3055" t="e">
        <f>DW_Fact_CL_Pricing_Calculations_Report[[#This Row],[Change]]</f>
        <v>#VALUE!</v>
      </c>
      <c r="G3055" t="e">
        <f>DW_Fact_CL_Pricing_Calculations_Report[[#This Row],[FuelPricesDtl_Price]]</f>
        <v>#VALUE!</v>
      </c>
      <c r="H3055" t="e">
        <f>DW_Fact_CL_Pricing_Calculations_Report[[#This Row],[NewTable1]]</f>
        <v>#VALUE!</v>
      </c>
      <c r="I3055" t="e">
        <f>DW_Fact_CL_Pricing_Calculations_Report[[#This Row],[Tax]]</f>
        <v>#VALUE!</v>
      </c>
      <c r="J3055" t="e">
        <f>DW_Fact_CL_Pricing_Calculations_Report[[#This Row],[NewTable1wTax]]</f>
        <v>#VALUE!</v>
      </c>
      <c r="K3055" t="e">
        <f>DW_Fact_CL_Pricing_Calculations_Report[[#This Row],[Prop]]</f>
        <v>#VALUE!</v>
      </c>
      <c r="L3055" t="e">
        <f>DW_Fact_CL_Pricing_Calculations_Report[[#This Row],[Prod_Freight_Class]]</f>
        <v>#VALUE!</v>
      </c>
      <c r="M3055" s="36" t="e">
        <f>DW_Fact_CL_Pricing_Calculations_Report[[#This Row],[Table_Load_Date]]</f>
        <v>#VALUE!</v>
      </c>
      <c r="N3055" t="e">
        <f>DW_Fact_CL_Pricing_Calculations_Report[[#This Row],[Company]]</f>
        <v>#VALUE!</v>
      </c>
      <c r="O3055" t="e">
        <f>DW_Fact_CL_Pricing_Calculations_Report[[#This Row],[InvTerminalWAC]]</f>
        <v>#VALUE!</v>
      </c>
      <c r="P3055" s="36" t="e">
        <f>DW_Fact_CL_Pricing_Calculations_Report[[#This Row],[Table_Load_Date]]</f>
        <v>#VALUE!</v>
      </c>
      <c r="Q3055" t="e">
        <f>DW_Fact_CL_Pricing_Calculations_Report[[#This Row],[Prod_Freight_Class]]</f>
        <v>#VALUE!</v>
      </c>
      <c r="R3055" t="e">
        <f>DW_Fact_CL_Pricing_Calculations_Report[[#This Row],[ReplacementCost]]</f>
        <v>#VALUE!</v>
      </c>
      <c r="S3055" t="e">
        <f>DW_Fact_CL_Pricing_Calculations_Report[[#This Row],[RegionWeightedAverageCost]]</f>
        <v>#VALUE!</v>
      </c>
      <c r="T3055" t="e">
        <f>DW_Fact_CL_Pricing_Calculations_Report[[#This Row],[Prop]]</f>
        <v>#VALUE!</v>
      </c>
      <c r="U3055" t="e">
        <f>DW_Fact_CL_Pricing_Calculations_Report[[#This Row],[CardlockSiteCost]]</f>
        <v>#VALUE!</v>
      </c>
      <c r="V3055" t="e">
        <f>DW_Fact_CL_Pricing_Calculations_Report[[#This Row],[NewCardlockSiteCost]]</f>
        <v>#VALUE!</v>
      </c>
      <c r="W3055" t="e">
        <f>DW_Fact_CL_Pricing_Calculations_Report[[#This Row],[Prod_ID]]</f>
        <v>#VALUE!</v>
      </c>
    </row>
    <row r="3056" spans="1:23" x14ac:dyDescent="0.25">
      <c r="A3056">
        <f>'Azure Calculations'!F2554</f>
        <v>0</v>
      </c>
      <c r="B3056" t="e">
        <f>DW_Fact_CL_Pricing_Calculations_Report[[#This Row],[Prod_ID]]</f>
        <v>#VALUE!</v>
      </c>
      <c r="C3056" t="e">
        <f>DW_Fact_CL_Pricing_Calculations_Report[[#This Row],[Vend_ID]]</f>
        <v>#VALUE!</v>
      </c>
      <c r="D3056" t="e">
        <f>DW_Fact_CL_Pricing_Calculations_Report[[#This Row],[CardlockSiteCost_WPROP]]</f>
        <v>#VALUE!</v>
      </c>
      <c r="E3056" t="e">
        <f>DW_Fact_CL_Pricing_Calculations_Report[[#This Row],[NewCardlockSiteCost]]</f>
        <v>#VALUE!</v>
      </c>
      <c r="F3056" t="e">
        <f>DW_Fact_CL_Pricing_Calculations_Report[[#This Row],[Change]]</f>
        <v>#VALUE!</v>
      </c>
      <c r="G3056" t="e">
        <f>DW_Fact_CL_Pricing_Calculations_Report[[#This Row],[FuelPricesDtl_Price]]</f>
        <v>#VALUE!</v>
      </c>
      <c r="H3056" t="e">
        <f>DW_Fact_CL_Pricing_Calculations_Report[[#This Row],[NewTable1]]</f>
        <v>#VALUE!</v>
      </c>
      <c r="I3056" t="e">
        <f>DW_Fact_CL_Pricing_Calculations_Report[[#This Row],[Tax]]</f>
        <v>#VALUE!</v>
      </c>
      <c r="J3056" t="e">
        <f>DW_Fact_CL_Pricing_Calculations_Report[[#This Row],[NewTable1wTax]]</f>
        <v>#VALUE!</v>
      </c>
      <c r="K3056" t="e">
        <f>DW_Fact_CL_Pricing_Calculations_Report[[#This Row],[Prop]]</f>
        <v>#VALUE!</v>
      </c>
      <c r="L3056" t="e">
        <f>DW_Fact_CL_Pricing_Calculations_Report[[#This Row],[Prod_Freight_Class]]</f>
        <v>#VALUE!</v>
      </c>
      <c r="M3056" s="36" t="e">
        <f>DW_Fact_CL_Pricing_Calculations_Report[[#This Row],[Table_Load_Date]]</f>
        <v>#VALUE!</v>
      </c>
      <c r="N3056" t="e">
        <f>DW_Fact_CL_Pricing_Calculations_Report[[#This Row],[Company]]</f>
        <v>#VALUE!</v>
      </c>
      <c r="O3056" t="e">
        <f>DW_Fact_CL_Pricing_Calculations_Report[[#This Row],[InvTerminalWAC]]</f>
        <v>#VALUE!</v>
      </c>
      <c r="P3056" s="36" t="e">
        <f>DW_Fact_CL_Pricing_Calculations_Report[[#This Row],[Table_Load_Date]]</f>
        <v>#VALUE!</v>
      </c>
      <c r="Q3056" t="e">
        <f>DW_Fact_CL_Pricing_Calculations_Report[[#This Row],[Prod_Freight_Class]]</f>
        <v>#VALUE!</v>
      </c>
      <c r="R3056" t="e">
        <f>DW_Fact_CL_Pricing_Calculations_Report[[#This Row],[ReplacementCost]]</f>
        <v>#VALUE!</v>
      </c>
      <c r="S3056" t="e">
        <f>DW_Fact_CL_Pricing_Calculations_Report[[#This Row],[RegionWeightedAverageCost]]</f>
        <v>#VALUE!</v>
      </c>
      <c r="T3056" t="e">
        <f>DW_Fact_CL_Pricing_Calculations_Report[[#This Row],[Prop]]</f>
        <v>#VALUE!</v>
      </c>
      <c r="U3056" t="e">
        <f>DW_Fact_CL_Pricing_Calculations_Report[[#This Row],[CardlockSiteCost]]</f>
        <v>#VALUE!</v>
      </c>
      <c r="V3056" t="e">
        <f>DW_Fact_CL_Pricing_Calculations_Report[[#This Row],[NewCardlockSiteCost]]</f>
        <v>#VALUE!</v>
      </c>
      <c r="W3056" t="e">
        <f>DW_Fact_CL_Pricing_Calculations_Report[[#This Row],[Prod_ID]]</f>
        <v>#VALUE!</v>
      </c>
    </row>
    <row r="3057" spans="1:23" x14ac:dyDescent="0.25">
      <c r="A3057">
        <f>'Azure Calculations'!F2555</f>
        <v>0</v>
      </c>
      <c r="B3057" t="e">
        <f>DW_Fact_CL_Pricing_Calculations_Report[[#This Row],[Prod_ID]]</f>
        <v>#VALUE!</v>
      </c>
      <c r="C3057" t="e">
        <f>DW_Fact_CL_Pricing_Calculations_Report[[#This Row],[Vend_ID]]</f>
        <v>#VALUE!</v>
      </c>
      <c r="D3057" t="e">
        <f>DW_Fact_CL_Pricing_Calculations_Report[[#This Row],[CardlockSiteCost_WPROP]]</f>
        <v>#VALUE!</v>
      </c>
      <c r="E3057" t="e">
        <f>DW_Fact_CL_Pricing_Calculations_Report[[#This Row],[NewCardlockSiteCost]]</f>
        <v>#VALUE!</v>
      </c>
      <c r="F3057" t="e">
        <f>DW_Fact_CL_Pricing_Calculations_Report[[#This Row],[Change]]</f>
        <v>#VALUE!</v>
      </c>
      <c r="G3057" t="e">
        <f>DW_Fact_CL_Pricing_Calculations_Report[[#This Row],[FuelPricesDtl_Price]]</f>
        <v>#VALUE!</v>
      </c>
      <c r="H3057" t="e">
        <f>DW_Fact_CL_Pricing_Calculations_Report[[#This Row],[NewTable1]]</f>
        <v>#VALUE!</v>
      </c>
      <c r="I3057" t="e">
        <f>DW_Fact_CL_Pricing_Calculations_Report[[#This Row],[Tax]]</f>
        <v>#VALUE!</v>
      </c>
      <c r="J3057" t="e">
        <f>DW_Fact_CL_Pricing_Calculations_Report[[#This Row],[NewTable1wTax]]</f>
        <v>#VALUE!</v>
      </c>
      <c r="K3057" t="e">
        <f>DW_Fact_CL_Pricing_Calculations_Report[[#This Row],[Prop]]</f>
        <v>#VALUE!</v>
      </c>
      <c r="L3057" t="e">
        <f>DW_Fact_CL_Pricing_Calculations_Report[[#This Row],[Prod_Freight_Class]]</f>
        <v>#VALUE!</v>
      </c>
      <c r="M3057" s="36" t="e">
        <f>DW_Fact_CL_Pricing_Calculations_Report[[#This Row],[Table_Load_Date]]</f>
        <v>#VALUE!</v>
      </c>
      <c r="N3057" t="e">
        <f>DW_Fact_CL_Pricing_Calculations_Report[[#This Row],[Company]]</f>
        <v>#VALUE!</v>
      </c>
      <c r="O3057" t="e">
        <f>DW_Fact_CL_Pricing_Calculations_Report[[#This Row],[InvTerminalWAC]]</f>
        <v>#VALUE!</v>
      </c>
      <c r="P3057" s="36" t="e">
        <f>DW_Fact_CL_Pricing_Calculations_Report[[#This Row],[Table_Load_Date]]</f>
        <v>#VALUE!</v>
      </c>
      <c r="Q3057" t="e">
        <f>DW_Fact_CL_Pricing_Calculations_Report[[#This Row],[Prod_Freight_Class]]</f>
        <v>#VALUE!</v>
      </c>
      <c r="R3057" t="e">
        <f>DW_Fact_CL_Pricing_Calculations_Report[[#This Row],[ReplacementCost]]</f>
        <v>#VALUE!</v>
      </c>
      <c r="S3057" t="e">
        <f>DW_Fact_CL_Pricing_Calculations_Report[[#This Row],[RegionWeightedAverageCost]]</f>
        <v>#VALUE!</v>
      </c>
      <c r="T3057" t="e">
        <f>DW_Fact_CL_Pricing_Calculations_Report[[#This Row],[Prop]]</f>
        <v>#VALUE!</v>
      </c>
      <c r="U3057" t="e">
        <f>DW_Fact_CL_Pricing_Calculations_Report[[#This Row],[CardlockSiteCost]]</f>
        <v>#VALUE!</v>
      </c>
      <c r="V3057" t="e">
        <f>DW_Fact_CL_Pricing_Calculations_Report[[#This Row],[NewCardlockSiteCost]]</f>
        <v>#VALUE!</v>
      </c>
      <c r="W3057" t="e">
        <f>DW_Fact_CL_Pricing_Calculations_Report[[#This Row],[Prod_ID]]</f>
        <v>#VALUE!</v>
      </c>
    </row>
    <row r="3058" spans="1:23" x14ac:dyDescent="0.25">
      <c r="A3058">
        <f>'Azure Calculations'!F2556</f>
        <v>0</v>
      </c>
      <c r="B3058" t="e">
        <f>DW_Fact_CL_Pricing_Calculations_Report[[#This Row],[Prod_ID]]</f>
        <v>#VALUE!</v>
      </c>
      <c r="C3058" t="e">
        <f>DW_Fact_CL_Pricing_Calculations_Report[[#This Row],[Vend_ID]]</f>
        <v>#VALUE!</v>
      </c>
      <c r="D3058" t="e">
        <f>DW_Fact_CL_Pricing_Calculations_Report[[#This Row],[CardlockSiteCost_WPROP]]</f>
        <v>#VALUE!</v>
      </c>
      <c r="E3058" t="e">
        <f>DW_Fact_CL_Pricing_Calculations_Report[[#This Row],[NewCardlockSiteCost]]</f>
        <v>#VALUE!</v>
      </c>
      <c r="F3058" t="e">
        <f>DW_Fact_CL_Pricing_Calculations_Report[[#This Row],[Change]]</f>
        <v>#VALUE!</v>
      </c>
      <c r="G3058" t="e">
        <f>DW_Fact_CL_Pricing_Calculations_Report[[#This Row],[FuelPricesDtl_Price]]</f>
        <v>#VALUE!</v>
      </c>
      <c r="H3058" t="e">
        <f>DW_Fact_CL_Pricing_Calculations_Report[[#This Row],[NewTable1]]</f>
        <v>#VALUE!</v>
      </c>
      <c r="I3058" t="e">
        <f>DW_Fact_CL_Pricing_Calculations_Report[[#This Row],[Tax]]</f>
        <v>#VALUE!</v>
      </c>
      <c r="J3058" t="e">
        <f>DW_Fact_CL_Pricing_Calculations_Report[[#This Row],[NewTable1wTax]]</f>
        <v>#VALUE!</v>
      </c>
      <c r="K3058" t="e">
        <f>DW_Fact_CL_Pricing_Calculations_Report[[#This Row],[Prop]]</f>
        <v>#VALUE!</v>
      </c>
      <c r="L3058" t="e">
        <f>DW_Fact_CL_Pricing_Calculations_Report[[#This Row],[Prod_Freight_Class]]</f>
        <v>#VALUE!</v>
      </c>
      <c r="M3058" s="36" t="e">
        <f>DW_Fact_CL_Pricing_Calculations_Report[[#This Row],[Table_Load_Date]]</f>
        <v>#VALUE!</v>
      </c>
      <c r="N3058" t="e">
        <f>DW_Fact_CL_Pricing_Calculations_Report[[#This Row],[Company]]</f>
        <v>#VALUE!</v>
      </c>
      <c r="O3058" t="e">
        <f>DW_Fact_CL_Pricing_Calculations_Report[[#This Row],[InvTerminalWAC]]</f>
        <v>#VALUE!</v>
      </c>
      <c r="P3058" s="36" t="e">
        <f>DW_Fact_CL_Pricing_Calculations_Report[[#This Row],[Table_Load_Date]]</f>
        <v>#VALUE!</v>
      </c>
      <c r="Q3058" t="e">
        <f>DW_Fact_CL_Pricing_Calculations_Report[[#This Row],[Prod_Freight_Class]]</f>
        <v>#VALUE!</v>
      </c>
      <c r="R3058" t="e">
        <f>DW_Fact_CL_Pricing_Calculations_Report[[#This Row],[ReplacementCost]]</f>
        <v>#VALUE!</v>
      </c>
      <c r="S3058" t="e">
        <f>DW_Fact_CL_Pricing_Calculations_Report[[#This Row],[RegionWeightedAverageCost]]</f>
        <v>#VALUE!</v>
      </c>
      <c r="T3058" t="e">
        <f>DW_Fact_CL_Pricing_Calculations_Report[[#This Row],[Prop]]</f>
        <v>#VALUE!</v>
      </c>
      <c r="U3058" t="e">
        <f>DW_Fact_CL_Pricing_Calculations_Report[[#This Row],[CardlockSiteCost]]</f>
        <v>#VALUE!</v>
      </c>
      <c r="V3058" t="e">
        <f>DW_Fact_CL_Pricing_Calculations_Report[[#This Row],[NewCardlockSiteCost]]</f>
        <v>#VALUE!</v>
      </c>
      <c r="W3058" t="e">
        <f>DW_Fact_CL_Pricing_Calculations_Report[[#This Row],[Prod_ID]]</f>
        <v>#VALUE!</v>
      </c>
    </row>
    <row r="3059" spans="1:23" x14ac:dyDescent="0.25">
      <c r="A3059">
        <f>'Azure Calculations'!F2557</f>
        <v>0</v>
      </c>
      <c r="B3059" t="e">
        <f>DW_Fact_CL_Pricing_Calculations_Report[[#This Row],[Prod_ID]]</f>
        <v>#VALUE!</v>
      </c>
      <c r="C3059" t="e">
        <f>DW_Fact_CL_Pricing_Calculations_Report[[#This Row],[Vend_ID]]</f>
        <v>#VALUE!</v>
      </c>
      <c r="D3059" t="e">
        <f>DW_Fact_CL_Pricing_Calculations_Report[[#This Row],[CardlockSiteCost_WPROP]]</f>
        <v>#VALUE!</v>
      </c>
      <c r="E3059" t="e">
        <f>DW_Fact_CL_Pricing_Calculations_Report[[#This Row],[NewCardlockSiteCost]]</f>
        <v>#VALUE!</v>
      </c>
      <c r="F3059" t="e">
        <f>DW_Fact_CL_Pricing_Calculations_Report[[#This Row],[Change]]</f>
        <v>#VALUE!</v>
      </c>
      <c r="G3059" t="e">
        <f>DW_Fact_CL_Pricing_Calculations_Report[[#This Row],[FuelPricesDtl_Price]]</f>
        <v>#VALUE!</v>
      </c>
      <c r="H3059" t="e">
        <f>DW_Fact_CL_Pricing_Calculations_Report[[#This Row],[NewTable1]]</f>
        <v>#VALUE!</v>
      </c>
      <c r="I3059" t="e">
        <f>DW_Fact_CL_Pricing_Calculations_Report[[#This Row],[Tax]]</f>
        <v>#VALUE!</v>
      </c>
      <c r="J3059" t="e">
        <f>DW_Fact_CL_Pricing_Calculations_Report[[#This Row],[NewTable1wTax]]</f>
        <v>#VALUE!</v>
      </c>
      <c r="K3059" t="e">
        <f>DW_Fact_CL_Pricing_Calculations_Report[[#This Row],[Prop]]</f>
        <v>#VALUE!</v>
      </c>
      <c r="L3059" t="e">
        <f>DW_Fact_CL_Pricing_Calculations_Report[[#This Row],[Prod_Freight_Class]]</f>
        <v>#VALUE!</v>
      </c>
      <c r="M3059" s="36" t="e">
        <f>DW_Fact_CL_Pricing_Calculations_Report[[#This Row],[Table_Load_Date]]</f>
        <v>#VALUE!</v>
      </c>
      <c r="N3059" t="e">
        <f>DW_Fact_CL_Pricing_Calculations_Report[[#This Row],[Company]]</f>
        <v>#VALUE!</v>
      </c>
      <c r="O3059" t="e">
        <f>DW_Fact_CL_Pricing_Calculations_Report[[#This Row],[InvTerminalWAC]]</f>
        <v>#VALUE!</v>
      </c>
      <c r="P3059" s="36" t="e">
        <f>DW_Fact_CL_Pricing_Calculations_Report[[#This Row],[Table_Load_Date]]</f>
        <v>#VALUE!</v>
      </c>
      <c r="Q3059" t="e">
        <f>DW_Fact_CL_Pricing_Calculations_Report[[#This Row],[Prod_Freight_Class]]</f>
        <v>#VALUE!</v>
      </c>
      <c r="R3059" t="e">
        <f>DW_Fact_CL_Pricing_Calculations_Report[[#This Row],[ReplacementCost]]</f>
        <v>#VALUE!</v>
      </c>
      <c r="S3059" t="e">
        <f>DW_Fact_CL_Pricing_Calculations_Report[[#This Row],[RegionWeightedAverageCost]]</f>
        <v>#VALUE!</v>
      </c>
      <c r="T3059" t="e">
        <f>DW_Fact_CL_Pricing_Calculations_Report[[#This Row],[Prop]]</f>
        <v>#VALUE!</v>
      </c>
      <c r="U3059" t="e">
        <f>DW_Fact_CL_Pricing_Calculations_Report[[#This Row],[CardlockSiteCost]]</f>
        <v>#VALUE!</v>
      </c>
      <c r="V3059" t="e">
        <f>DW_Fact_CL_Pricing_Calculations_Report[[#This Row],[NewCardlockSiteCost]]</f>
        <v>#VALUE!</v>
      </c>
      <c r="W3059" t="e">
        <f>DW_Fact_CL_Pricing_Calculations_Report[[#This Row],[Prod_ID]]</f>
        <v>#VALUE!</v>
      </c>
    </row>
    <row r="3060" spans="1:23" x14ac:dyDescent="0.25">
      <c r="A3060">
        <f>'Azure Calculations'!F2558</f>
        <v>0</v>
      </c>
      <c r="B3060" t="e">
        <f>DW_Fact_CL_Pricing_Calculations_Report[[#This Row],[Prod_ID]]</f>
        <v>#VALUE!</v>
      </c>
      <c r="C3060" t="e">
        <f>DW_Fact_CL_Pricing_Calculations_Report[[#This Row],[Vend_ID]]</f>
        <v>#VALUE!</v>
      </c>
      <c r="D3060" t="e">
        <f>DW_Fact_CL_Pricing_Calculations_Report[[#This Row],[CardlockSiteCost_WPROP]]</f>
        <v>#VALUE!</v>
      </c>
      <c r="E3060" t="e">
        <f>DW_Fact_CL_Pricing_Calculations_Report[[#This Row],[NewCardlockSiteCost]]</f>
        <v>#VALUE!</v>
      </c>
      <c r="F3060" t="e">
        <f>DW_Fact_CL_Pricing_Calculations_Report[[#This Row],[Change]]</f>
        <v>#VALUE!</v>
      </c>
      <c r="G3060" t="e">
        <f>DW_Fact_CL_Pricing_Calculations_Report[[#This Row],[FuelPricesDtl_Price]]</f>
        <v>#VALUE!</v>
      </c>
      <c r="H3060" t="e">
        <f>DW_Fact_CL_Pricing_Calculations_Report[[#This Row],[NewTable1]]</f>
        <v>#VALUE!</v>
      </c>
      <c r="I3060" t="e">
        <f>DW_Fact_CL_Pricing_Calculations_Report[[#This Row],[Tax]]</f>
        <v>#VALUE!</v>
      </c>
      <c r="J3060" t="e">
        <f>DW_Fact_CL_Pricing_Calculations_Report[[#This Row],[NewTable1wTax]]</f>
        <v>#VALUE!</v>
      </c>
      <c r="K3060" t="e">
        <f>DW_Fact_CL_Pricing_Calculations_Report[[#This Row],[Prop]]</f>
        <v>#VALUE!</v>
      </c>
      <c r="L3060" t="e">
        <f>DW_Fact_CL_Pricing_Calculations_Report[[#This Row],[Prod_Freight_Class]]</f>
        <v>#VALUE!</v>
      </c>
      <c r="M3060" s="36" t="e">
        <f>DW_Fact_CL_Pricing_Calculations_Report[[#This Row],[Table_Load_Date]]</f>
        <v>#VALUE!</v>
      </c>
      <c r="N3060" t="e">
        <f>DW_Fact_CL_Pricing_Calculations_Report[[#This Row],[Company]]</f>
        <v>#VALUE!</v>
      </c>
      <c r="O3060" t="e">
        <f>DW_Fact_CL_Pricing_Calculations_Report[[#This Row],[InvTerminalWAC]]</f>
        <v>#VALUE!</v>
      </c>
      <c r="P3060" s="36" t="e">
        <f>DW_Fact_CL_Pricing_Calculations_Report[[#This Row],[Table_Load_Date]]</f>
        <v>#VALUE!</v>
      </c>
      <c r="Q3060" t="e">
        <f>DW_Fact_CL_Pricing_Calculations_Report[[#This Row],[Prod_Freight_Class]]</f>
        <v>#VALUE!</v>
      </c>
      <c r="R3060" t="e">
        <f>DW_Fact_CL_Pricing_Calculations_Report[[#This Row],[ReplacementCost]]</f>
        <v>#VALUE!</v>
      </c>
      <c r="S3060" t="e">
        <f>DW_Fact_CL_Pricing_Calculations_Report[[#This Row],[RegionWeightedAverageCost]]</f>
        <v>#VALUE!</v>
      </c>
      <c r="T3060" t="e">
        <f>DW_Fact_CL_Pricing_Calculations_Report[[#This Row],[Prop]]</f>
        <v>#VALUE!</v>
      </c>
      <c r="U3060" t="e">
        <f>DW_Fact_CL_Pricing_Calculations_Report[[#This Row],[CardlockSiteCost]]</f>
        <v>#VALUE!</v>
      </c>
      <c r="V3060" t="e">
        <f>DW_Fact_CL_Pricing_Calculations_Report[[#This Row],[NewCardlockSiteCost]]</f>
        <v>#VALUE!</v>
      </c>
      <c r="W3060" t="e">
        <f>DW_Fact_CL_Pricing_Calculations_Report[[#This Row],[Prod_ID]]</f>
        <v>#VALUE!</v>
      </c>
    </row>
    <row r="3061" spans="1:23" x14ac:dyDescent="0.25">
      <c r="A3061">
        <f>'Azure Calculations'!F2559</f>
        <v>0</v>
      </c>
      <c r="B3061" t="e">
        <f>DW_Fact_CL_Pricing_Calculations_Report[[#This Row],[Prod_ID]]</f>
        <v>#VALUE!</v>
      </c>
      <c r="C3061" t="e">
        <f>DW_Fact_CL_Pricing_Calculations_Report[[#This Row],[Vend_ID]]</f>
        <v>#VALUE!</v>
      </c>
      <c r="D3061" t="e">
        <f>DW_Fact_CL_Pricing_Calculations_Report[[#This Row],[CardlockSiteCost_WPROP]]</f>
        <v>#VALUE!</v>
      </c>
      <c r="E3061" t="e">
        <f>DW_Fact_CL_Pricing_Calculations_Report[[#This Row],[NewCardlockSiteCost]]</f>
        <v>#VALUE!</v>
      </c>
      <c r="F3061" t="e">
        <f>DW_Fact_CL_Pricing_Calculations_Report[[#This Row],[Change]]</f>
        <v>#VALUE!</v>
      </c>
      <c r="G3061" t="e">
        <f>DW_Fact_CL_Pricing_Calculations_Report[[#This Row],[FuelPricesDtl_Price]]</f>
        <v>#VALUE!</v>
      </c>
      <c r="H3061" t="e">
        <f>DW_Fact_CL_Pricing_Calculations_Report[[#This Row],[NewTable1]]</f>
        <v>#VALUE!</v>
      </c>
      <c r="I3061" t="e">
        <f>DW_Fact_CL_Pricing_Calculations_Report[[#This Row],[Tax]]</f>
        <v>#VALUE!</v>
      </c>
      <c r="J3061" t="e">
        <f>DW_Fact_CL_Pricing_Calculations_Report[[#This Row],[NewTable1wTax]]</f>
        <v>#VALUE!</v>
      </c>
      <c r="K3061" t="e">
        <f>DW_Fact_CL_Pricing_Calculations_Report[[#This Row],[Prop]]</f>
        <v>#VALUE!</v>
      </c>
      <c r="L3061" t="e">
        <f>DW_Fact_CL_Pricing_Calculations_Report[[#This Row],[Prod_Freight_Class]]</f>
        <v>#VALUE!</v>
      </c>
      <c r="M3061" s="36" t="e">
        <f>DW_Fact_CL_Pricing_Calculations_Report[[#This Row],[Table_Load_Date]]</f>
        <v>#VALUE!</v>
      </c>
      <c r="N3061" t="e">
        <f>DW_Fact_CL_Pricing_Calculations_Report[[#This Row],[Company]]</f>
        <v>#VALUE!</v>
      </c>
      <c r="O3061" t="e">
        <f>DW_Fact_CL_Pricing_Calculations_Report[[#This Row],[InvTerminalWAC]]</f>
        <v>#VALUE!</v>
      </c>
      <c r="P3061" s="36" t="e">
        <f>DW_Fact_CL_Pricing_Calculations_Report[[#This Row],[Table_Load_Date]]</f>
        <v>#VALUE!</v>
      </c>
      <c r="Q3061" t="e">
        <f>DW_Fact_CL_Pricing_Calculations_Report[[#This Row],[Prod_Freight_Class]]</f>
        <v>#VALUE!</v>
      </c>
      <c r="R3061" t="e">
        <f>DW_Fact_CL_Pricing_Calculations_Report[[#This Row],[ReplacementCost]]</f>
        <v>#VALUE!</v>
      </c>
      <c r="S3061" t="e">
        <f>DW_Fact_CL_Pricing_Calculations_Report[[#This Row],[RegionWeightedAverageCost]]</f>
        <v>#VALUE!</v>
      </c>
      <c r="T3061" t="e">
        <f>DW_Fact_CL_Pricing_Calculations_Report[[#This Row],[Prop]]</f>
        <v>#VALUE!</v>
      </c>
      <c r="U3061" t="e">
        <f>DW_Fact_CL_Pricing_Calculations_Report[[#This Row],[CardlockSiteCost]]</f>
        <v>#VALUE!</v>
      </c>
      <c r="V3061" t="e">
        <f>DW_Fact_CL_Pricing_Calculations_Report[[#This Row],[NewCardlockSiteCost]]</f>
        <v>#VALUE!</v>
      </c>
      <c r="W3061" t="e">
        <f>DW_Fact_CL_Pricing_Calculations_Report[[#This Row],[Prod_ID]]</f>
        <v>#VALUE!</v>
      </c>
    </row>
    <row r="3062" spans="1:23" x14ac:dyDescent="0.25">
      <c r="A3062">
        <f>'Azure Calculations'!F2560</f>
        <v>0</v>
      </c>
      <c r="B3062" t="e">
        <f>DW_Fact_CL_Pricing_Calculations_Report[[#This Row],[Prod_ID]]</f>
        <v>#VALUE!</v>
      </c>
      <c r="C3062" t="e">
        <f>DW_Fact_CL_Pricing_Calculations_Report[[#This Row],[Vend_ID]]</f>
        <v>#VALUE!</v>
      </c>
      <c r="D3062" t="e">
        <f>DW_Fact_CL_Pricing_Calculations_Report[[#This Row],[CardlockSiteCost_WPROP]]</f>
        <v>#VALUE!</v>
      </c>
      <c r="E3062" t="e">
        <f>DW_Fact_CL_Pricing_Calculations_Report[[#This Row],[NewCardlockSiteCost]]</f>
        <v>#VALUE!</v>
      </c>
      <c r="F3062" t="e">
        <f>DW_Fact_CL_Pricing_Calculations_Report[[#This Row],[Change]]</f>
        <v>#VALUE!</v>
      </c>
      <c r="G3062" t="e">
        <f>DW_Fact_CL_Pricing_Calculations_Report[[#This Row],[FuelPricesDtl_Price]]</f>
        <v>#VALUE!</v>
      </c>
      <c r="H3062" t="e">
        <f>DW_Fact_CL_Pricing_Calculations_Report[[#This Row],[NewTable1]]</f>
        <v>#VALUE!</v>
      </c>
      <c r="I3062" t="e">
        <f>DW_Fact_CL_Pricing_Calculations_Report[[#This Row],[Tax]]</f>
        <v>#VALUE!</v>
      </c>
      <c r="J3062" t="e">
        <f>DW_Fact_CL_Pricing_Calculations_Report[[#This Row],[NewTable1wTax]]</f>
        <v>#VALUE!</v>
      </c>
      <c r="K3062" t="e">
        <f>DW_Fact_CL_Pricing_Calculations_Report[[#This Row],[Prop]]</f>
        <v>#VALUE!</v>
      </c>
      <c r="L3062" t="e">
        <f>DW_Fact_CL_Pricing_Calculations_Report[[#This Row],[Prod_Freight_Class]]</f>
        <v>#VALUE!</v>
      </c>
      <c r="M3062" s="36" t="e">
        <f>DW_Fact_CL_Pricing_Calculations_Report[[#This Row],[Table_Load_Date]]</f>
        <v>#VALUE!</v>
      </c>
      <c r="N3062" t="e">
        <f>DW_Fact_CL_Pricing_Calculations_Report[[#This Row],[Company]]</f>
        <v>#VALUE!</v>
      </c>
      <c r="O3062" t="e">
        <f>DW_Fact_CL_Pricing_Calculations_Report[[#This Row],[InvTerminalWAC]]</f>
        <v>#VALUE!</v>
      </c>
      <c r="P3062" s="36" t="e">
        <f>DW_Fact_CL_Pricing_Calculations_Report[[#This Row],[Table_Load_Date]]</f>
        <v>#VALUE!</v>
      </c>
      <c r="Q3062" t="e">
        <f>DW_Fact_CL_Pricing_Calculations_Report[[#This Row],[Prod_Freight_Class]]</f>
        <v>#VALUE!</v>
      </c>
      <c r="R3062" t="e">
        <f>DW_Fact_CL_Pricing_Calculations_Report[[#This Row],[ReplacementCost]]</f>
        <v>#VALUE!</v>
      </c>
      <c r="S3062" t="e">
        <f>DW_Fact_CL_Pricing_Calculations_Report[[#This Row],[RegionWeightedAverageCost]]</f>
        <v>#VALUE!</v>
      </c>
      <c r="T3062" t="e">
        <f>DW_Fact_CL_Pricing_Calculations_Report[[#This Row],[Prop]]</f>
        <v>#VALUE!</v>
      </c>
      <c r="U3062" t="e">
        <f>DW_Fact_CL_Pricing_Calculations_Report[[#This Row],[CardlockSiteCost]]</f>
        <v>#VALUE!</v>
      </c>
      <c r="V3062" t="e">
        <f>DW_Fact_CL_Pricing_Calculations_Report[[#This Row],[NewCardlockSiteCost]]</f>
        <v>#VALUE!</v>
      </c>
      <c r="W3062" t="e">
        <f>DW_Fact_CL_Pricing_Calculations_Report[[#This Row],[Prod_ID]]</f>
        <v>#VALUE!</v>
      </c>
    </row>
    <row r="3063" spans="1:23" x14ac:dyDescent="0.25">
      <c r="A3063">
        <f>'Azure Calculations'!F2561</f>
        <v>0</v>
      </c>
      <c r="B3063" t="e">
        <f>DW_Fact_CL_Pricing_Calculations_Report[[#This Row],[Prod_ID]]</f>
        <v>#VALUE!</v>
      </c>
      <c r="C3063" t="e">
        <f>DW_Fact_CL_Pricing_Calculations_Report[[#This Row],[Vend_ID]]</f>
        <v>#VALUE!</v>
      </c>
      <c r="D3063" t="e">
        <f>DW_Fact_CL_Pricing_Calculations_Report[[#This Row],[CardlockSiteCost_WPROP]]</f>
        <v>#VALUE!</v>
      </c>
      <c r="E3063" t="e">
        <f>DW_Fact_CL_Pricing_Calculations_Report[[#This Row],[NewCardlockSiteCost]]</f>
        <v>#VALUE!</v>
      </c>
      <c r="F3063" t="e">
        <f>DW_Fact_CL_Pricing_Calculations_Report[[#This Row],[Change]]</f>
        <v>#VALUE!</v>
      </c>
      <c r="G3063" t="e">
        <f>DW_Fact_CL_Pricing_Calculations_Report[[#This Row],[FuelPricesDtl_Price]]</f>
        <v>#VALUE!</v>
      </c>
      <c r="H3063" t="e">
        <f>DW_Fact_CL_Pricing_Calculations_Report[[#This Row],[NewTable1]]</f>
        <v>#VALUE!</v>
      </c>
      <c r="I3063" t="e">
        <f>DW_Fact_CL_Pricing_Calculations_Report[[#This Row],[Tax]]</f>
        <v>#VALUE!</v>
      </c>
      <c r="J3063" t="e">
        <f>DW_Fact_CL_Pricing_Calculations_Report[[#This Row],[NewTable1wTax]]</f>
        <v>#VALUE!</v>
      </c>
      <c r="K3063" t="e">
        <f>DW_Fact_CL_Pricing_Calculations_Report[[#This Row],[Prop]]</f>
        <v>#VALUE!</v>
      </c>
      <c r="L3063" t="e">
        <f>DW_Fact_CL_Pricing_Calculations_Report[[#This Row],[Prod_Freight_Class]]</f>
        <v>#VALUE!</v>
      </c>
      <c r="M3063" s="36" t="e">
        <f>DW_Fact_CL_Pricing_Calculations_Report[[#This Row],[Table_Load_Date]]</f>
        <v>#VALUE!</v>
      </c>
      <c r="N3063" t="e">
        <f>DW_Fact_CL_Pricing_Calculations_Report[[#This Row],[Company]]</f>
        <v>#VALUE!</v>
      </c>
      <c r="O3063" t="e">
        <f>DW_Fact_CL_Pricing_Calculations_Report[[#This Row],[InvTerminalWAC]]</f>
        <v>#VALUE!</v>
      </c>
      <c r="P3063" s="36" t="e">
        <f>DW_Fact_CL_Pricing_Calculations_Report[[#This Row],[Table_Load_Date]]</f>
        <v>#VALUE!</v>
      </c>
      <c r="Q3063" t="e">
        <f>DW_Fact_CL_Pricing_Calculations_Report[[#This Row],[Prod_Freight_Class]]</f>
        <v>#VALUE!</v>
      </c>
      <c r="R3063" t="e">
        <f>DW_Fact_CL_Pricing_Calculations_Report[[#This Row],[ReplacementCost]]</f>
        <v>#VALUE!</v>
      </c>
      <c r="S3063" t="e">
        <f>DW_Fact_CL_Pricing_Calculations_Report[[#This Row],[RegionWeightedAverageCost]]</f>
        <v>#VALUE!</v>
      </c>
      <c r="T3063" t="e">
        <f>DW_Fact_CL_Pricing_Calculations_Report[[#This Row],[Prop]]</f>
        <v>#VALUE!</v>
      </c>
      <c r="U3063" t="e">
        <f>DW_Fact_CL_Pricing_Calculations_Report[[#This Row],[CardlockSiteCost]]</f>
        <v>#VALUE!</v>
      </c>
      <c r="V3063" t="e">
        <f>DW_Fact_CL_Pricing_Calculations_Report[[#This Row],[NewCardlockSiteCost]]</f>
        <v>#VALUE!</v>
      </c>
      <c r="W3063" t="e">
        <f>DW_Fact_CL_Pricing_Calculations_Report[[#This Row],[Prod_ID]]</f>
        <v>#VALUE!</v>
      </c>
    </row>
    <row r="3064" spans="1:23" x14ac:dyDescent="0.25">
      <c r="A3064">
        <f>'Azure Calculations'!F2562</f>
        <v>0</v>
      </c>
      <c r="B3064" t="e">
        <f>DW_Fact_CL_Pricing_Calculations_Report[[#This Row],[Prod_ID]]</f>
        <v>#VALUE!</v>
      </c>
      <c r="C3064" t="e">
        <f>DW_Fact_CL_Pricing_Calculations_Report[[#This Row],[Vend_ID]]</f>
        <v>#VALUE!</v>
      </c>
      <c r="D3064" t="e">
        <f>DW_Fact_CL_Pricing_Calculations_Report[[#This Row],[CardlockSiteCost_WPROP]]</f>
        <v>#VALUE!</v>
      </c>
      <c r="E3064" t="e">
        <f>DW_Fact_CL_Pricing_Calculations_Report[[#This Row],[NewCardlockSiteCost]]</f>
        <v>#VALUE!</v>
      </c>
      <c r="F3064" t="e">
        <f>DW_Fact_CL_Pricing_Calculations_Report[[#This Row],[Change]]</f>
        <v>#VALUE!</v>
      </c>
      <c r="G3064" t="e">
        <f>DW_Fact_CL_Pricing_Calculations_Report[[#This Row],[FuelPricesDtl_Price]]</f>
        <v>#VALUE!</v>
      </c>
      <c r="H3064" t="e">
        <f>DW_Fact_CL_Pricing_Calculations_Report[[#This Row],[NewTable1]]</f>
        <v>#VALUE!</v>
      </c>
      <c r="I3064" t="e">
        <f>DW_Fact_CL_Pricing_Calculations_Report[[#This Row],[Tax]]</f>
        <v>#VALUE!</v>
      </c>
      <c r="J3064" t="e">
        <f>DW_Fact_CL_Pricing_Calculations_Report[[#This Row],[NewTable1wTax]]</f>
        <v>#VALUE!</v>
      </c>
      <c r="K3064" t="e">
        <f>DW_Fact_CL_Pricing_Calculations_Report[[#This Row],[Prop]]</f>
        <v>#VALUE!</v>
      </c>
      <c r="L3064" t="e">
        <f>DW_Fact_CL_Pricing_Calculations_Report[[#This Row],[Prod_Freight_Class]]</f>
        <v>#VALUE!</v>
      </c>
      <c r="M3064" s="36" t="e">
        <f>DW_Fact_CL_Pricing_Calculations_Report[[#This Row],[Table_Load_Date]]</f>
        <v>#VALUE!</v>
      </c>
      <c r="N3064" t="e">
        <f>DW_Fact_CL_Pricing_Calculations_Report[[#This Row],[Company]]</f>
        <v>#VALUE!</v>
      </c>
      <c r="O3064" t="e">
        <f>DW_Fact_CL_Pricing_Calculations_Report[[#This Row],[InvTerminalWAC]]</f>
        <v>#VALUE!</v>
      </c>
      <c r="P3064" s="36" t="e">
        <f>DW_Fact_CL_Pricing_Calculations_Report[[#This Row],[Table_Load_Date]]</f>
        <v>#VALUE!</v>
      </c>
      <c r="Q3064" t="e">
        <f>DW_Fact_CL_Pricing_Calculations_Report[[#This Row],[Prod_Freight_Class]]</f>
        <v>#VALUE!</v>
      </c>
      <c r="R3064" t="e">
        <f>DW_Fact_CL_Pricing_Calculations_Report[[#This Row],[ReplacementCost]]</f>
        <v>#VALUE!</v>
      </c>
      <c r="S3064" t="e">
        <f>DW_Fact_CL_Pricing_Calculations_Report[[#This Row],[RegionWeightedAverageCost]]</f>
        <v>#VALUE!</v>
      </c>
      <c r="T3064" t="e">
        <f>DW_Fact_CL_Pricing_Calculations_Report[[#This Row],[Prop]]</f>
        <v>#VALUE!</v>
      </c>
      <c r="U3064" t="e">
        <f>DW_Fact_CL_Pricing_Calculations_Report[[#This Row],[CardlockSiteCost]]</f>
        <v>#VALUE!</v>
      </c>
      <c r="V3064" t="e">
        <f>DW_Fact_CL_Pricing_Calculations_Report[[#This Row],[NewCardlockSiteCost]]</f>
        <v>#VALUE!</v>
      </c>
      <c r="W3064" t="e">
        <f>DW_Fact_CL_Pricing_Calculations_Report[[#This Row],[Prod_ID]]</f>
        <v>#VALUE!</v>
      </c>
    </row>
    <row r="3065" spans="1:23" x14ac:dyDescent="0.25">
      <c r="A3065">
        <f>'Azure Calculations'!F2563</f>
        <v>0</v>
      </c>
      <c r="B3065" t="e">
        <f>DW_Fact_CL_Pricing_Calculations_Report[[#This Row],[Prod_ID]]</f>
        <v>#VALUE!</v>
      </c>
      <c r="C3065" t="e">
        <f>DW_Fact_CL_Pricing_Calculations_Report[[#This Row],[Vend_ID]]</f>
        <v>#VALUE!</v>
      </c>
      <c r="D3065" t="e">
        <f>DW_Fact_CL_Pricing_Calculations_Report[[#This Row],[CardlockSiteCost_WPROP]]</f>
        <v>#VALUE!</v>
      </c>
      <c r="E3065" t="e">
        <f>DW_Fact_CL_Pricing_Calculations_Report[[#This Row],[NewCardlockSiteCost]]</f>
        <v>#VALUE!</v>
      </c>
      <c r="F3065" t="e">
        <f>DW_Fact_CL_Pricing_Calculations_Report[[#This Row],[Change]]</f>
        <v>#VALUE!</v>
      </c>
      <c r="G3065" t="e">
        <f>DW_Fact_CL_Pricing_Calculations_Report[[#This Row],[FuelPricesDtl_Price]]</f>
        <v>#VALUE!</v>
      </c>
      <c r="H3065" t="e">
        <f>DW_Fact_CL_Pricing_Calculations_Report[[#This Row],[NewTable1]]</f>
        <v>#VALUE!</v>
      </c>
      <c r="I3065" t="e">
        <f>DW_Fact_CL_Pricing_Calculations_Report[[#This Row],[Tax]]</f>
        <v>#VALUE!</v>
      </c>
      <c r="J3065" t="e">
        <f>DW_Fact_CL_Pricing_Calculations_Report[[#This Row],[NewTable1wTax]]</f>
        <v>#VALUE!</v>
      </c>
      <c r="K3065" t="e">
        <f>DW_Fact_CL_Pricing_Calculations_Report[[#This Row],[Prop]]</f>
        <v>#VALUE!</v>
      </c>
      <c r="L3065" t="e">
        <f>DW_Fact_CL_Pricing_Calculations_Report[[#This Row],[Prod_Freight_Class]]</f>
        <v>#VALUE!</v>
      </c>
      <c r="M3065" s="36" t="e">
        <f>DW_Fact_CL_Pricing_Calculations_Report[[#This Row],[Table_Load_Date]]</f>
        <v>#VALUE!</v>
      </c>
      <c r="N3065" t="e">
        <f>DW_Fact_CL_Pricing_Calculations_Report[[#This Row],[Company]]</f>
        <v>#VALUE!</v>
      </c>
      <c r="O3065" t="e">
        <f>DW_Fact_CL_Pricing_Calculations_Report[[#This Row],[InvTerminalWAC]]</f>
        <v>#VALUE!</v>
      </c>
      <c r="P3065" s="36" t="e">
        <f>DW_Fact_CL_Pricing_Calculations_Report[[#This Row],[Table_Load_Date]]</f>
        <v>#VALUE!</v>
      </c>
      <c r="Q3065" t="e">
        <f>DW_Fact_CL_Pricing_Calculations_Report[[#This Row],[Prod_Freight_Class]]</f>
        <v>#VALUE!</v>
      </c>
      <c r="R3065" t="e">
        <f>DW_Fact_CL_Pricing_Calculations_Report[[#This Row],[ReplacementCost]]</f>
        <v>#VALUE!</v>
      </c>
      <c r="S3065" t="e">
        <f>DW_Fact_CL_Pricing_Calculations_Report[[#This Row],[RegionWeightedAverageCost]]</f>
        <v>#VALUE!</v>
      </c>
      <c r="T3065" t="e">
        <f>DW_Fact_CL_Pricing_Calculations_Report[[#This Row],[Prop]]</f>
        <v>#VALUE!</v>
      </c>
      <c r="U3065" t="e">
        <f>DW_Fact_CL_Pricing_Calculations_Report[[#This Row],[CardlockSiteCost]]</f>
        <v>#VALUE!</v>
      </c>
      <c r="V3065" t="e">
        <f>DW_Fact_CL_Pricing_Calculations_Report[[#This Row],[NewCardlockSiteCost]]</f>
        <v>#VALUE!</v>
      </c>
      <c r="W3065" t="e">
        <f>DW_Fact_CL_Pricing_Calculations_Report[[#This Row],[Prod_ID]]</f>
        <v>#VALUE!</v>
      </c>
    </row>
    <row r="3066" spans="1:23" x14ac:dyDescent="0.25">
      <c r="A3066">
        <f>'Azure Calculations'!F2564</f>
        <v>0</v>
      </c>
      <c r="B3066" t="e">
        <f>DW_Fact_CL_Pricing_Calculations_Report[[#This Row],[Prod_ID]]</f>
        <v>#VALUE!</v>
      </c>
      <c r="C3066" t="e">
        <f>DW_Fact_CL_Pricing_Calculations_Report[[#This Row],[Vend_ID]]</f>
        <v>#VALUE!</v>
      </c>
      <c r="D3066" t="e">
        <f>DW_Fact_CL_Pricing_Calculations_Report[[#This Row],[CardlockSiteCost_WPROP]]</f>
        <v>#VALUE!</v>
      </c>
      <c r="E3066" t="e">
        <f>DW_Fact_CL_Pricing_Calculations_Report[[#This Row],[NewCardlockSiteCost]]</f>
        <v>#VALUE!</v>
      </c>
      <c r="F3066" t="e">
        <f>DW_Fact_CL_Pricing_Calculations_Report[[#This Row],[Change]]</f>
        <v>#VALUE!</v>
      </c>
      <c r="G3066" t="e">
        <f>DW_Fact_CL_Pricing_Calculations_Report[[#This Row],[FuelPricesDtl_Price]]</f>
        <v>#VALUE!</v>
      </c>
      <c r="H3066" t="e">
        <f>DW_Fact_CL_Pricing_Calculations_Report[[#This Row],[NewTable1]]</f>
        <v>#VALUE!</v>
      </c>
      <c r="I3066" t="e">
        <f>DW_Fact_CL_Pricing_Calculations_Report[[#This Row],[Tax]]</f>
        <v>#VALUE!</v>
      </c>
      <c r="J3066" t="e">
        <f>DW_Fact_CL_Pricing_Calculations_Report[[#This Row],[NewTable1wTax]]</f>
        <v>#VALUE!</v>
      </c>
      <c r="K3066" t="e">
        <f>DW_Fact_CL_Pricing_Calculations_Report[[#This Row],[Prop]]</f>
        <v>#VALUE!</v>
      </c>
      <c r="L3066" t="e">
        <f>DW_Fact_CL_Pricing_Calculations_Report[[#This Row],[Prod_Freight_Class]]</f>
        <v>#VALUE!</v>
      </c>
      <c r="M3066" s="36" t="e">
        <f>DW_Fact_CL_Pricing_Calculations_Report[[#This Row],[Table_Load_Date]]</f>
        <v>#VALUE!</v>
      </c>
      <c r="N3066" t="e">
        <f>DW_Fact_CL_Pricing_Calculations_Report[[#This Row],[Company]]</f>
        <v>#VALUE!</v>
      </c>
      <c r="O3066" t="e">
        <f>DW_Fact_CL_Pricing_Calculations_Report[[#This Row],[InvTerminalWAC]]</f>
        <v>#VALUE!</v>
      </c>
      <c r="P3066" s="36" t="e">
        <f>DW_Fact_CL_Pricing_Calculations_Report[[#This Row],[Table_Load_Date]]</f>
        <v>#VALUE!</v>
      </c>
      <c r="Q3066" t="e">
        <f>DW_Fact_CL_Pricing_Calculations_Report[[#This Row],[Prod_Freight_Class]]</f>
        <v>#VALUE!</v>
      </c>
      <c r="R3066" t="e">
        <f>DW_Fact_CL_Pricing_Calculations_Report[[#This Row],[ReplacementCost]]</f>
        <v>#VALUE!</v>
      </c>
      <c r="S3066" t="e">
        <f>DW_Fact_CL_Pricing_Calculations_Report[[#This Row],[RegionWeightedAverageCost]]</f>
        <v>#VALUE!</v>
      </c>
      <c r="T3066" t="e">
        <f>DW_Fact_CL_Pricing_Calculations_Report[[#This Row],[Prop]]</f>
        <v>#VALUE!</v>
      </c>
      <c r="U3066" t="e">
        <f>DW_Fact_CL_Pricing_Calculations_Report[[#This Row],[CardlockSiteCost]]</f>
        <v>#VALUE!</v>
      </c>
      <c r="V3066" t="e">
        <f>DW_Fact_CL_Pricing_Calculations_Report[[#This Row],[NewCardlockSiteCost]]</f>
        <v>#VALUE!</v>
      </c>
      <c r="W3066" t="e">
        <f>DW_Fact_CL_Pricing_Calculations_Report[[#This Row],[Prod_ID]]</f>
        <v>#VALUE!</v>
      </c>
    </row>
    <row r="3067" spans="1:23" x14ac:dyDescent="0.25">
      <c r="A3067">
        <f>'Azure Calculations'!F2565</f>
        <v>0</v>
      </c>
      <c r="B3067" t="e">
        <f>DW_Fact_CL_Pricing_Calculations_Report[[#This Row],[Prod_ID]]</f>
        <v>#VALUE!</v>
      </c>
      <c r="C3067" t="e">
        <f>DW_Fact_CL_Pricing_Calculations_Report[[#This Row],[Vend_ID]]</f>
        <v>#VALUE!</v>
      </c>
      <c r="D3067" t="e">
        <f>DW_Fact_CL_Pricing_Calculations_Report[[#This Row],[CardlockSiteCost_WPROP]]</f>
        <v>#VALUE!</v>
      </c>
      <c r="E3067" t="e">
        <f>DW_Fact_CL_Pricing_Calculations_Report[[#This Row],[NewCardlockSiteCost]]</f>
        <v>#VALUE!</v>
      </c>
      <c r="F3067" t="e">
        <f>DW_Fact_CL_Pricing_Calculations_Report[[#This Row],[Change]]</f>
        <v>#VALUE!</v>
      </c>
      <c r="G3067" t="e">
        <f>DW_Fact_CL_Pricing_Calculations_Report[[#This Row],[FuelPricesDtl_Price]]</f>
        <v>#VALUE!</v>
      </c>
      <c r="H3067" t="e">
        <f>DW_Fact_CL_Pricing_Calculations_Report[[#This Row],[NewTable1]]</f>
        <v>#VALUE!</v>
      </c>
      <c r="I3067" t="e">
        <f>DW_Fact_CL_Pricing_Calculations_Report[[#This Row],[Tax]]</f>
        <v>#VALUE!</v>
      </c>
      <c r="J3067" t="e">
        <f>DW_Fact_CL_Pricing_Calculations_Report[[#This Row],[NewTable1wTax]]</f>
        <v>#VALUE!</v>
      </c>
      <c r="K3067" t="e">
        <f>DW_Fact_CL_Pricing_Calculations_Report[[#This Row],[Prop]]</f>
        <v>#VALUE!</v>
      </c>
      <c r="L3067" t="e">
        <f>DW_Fact_CL_Pricing_Calculations_Report[[#This Row],[Prod_Freight_Class]]</f>
        <v>#VALUE!</v>
      </c>
      <c r="M3067" s="36" t="e">
        <f>DW_Fact_CL_Pricing_Calculations_Report[[#This Row],[Table_Load_Date]]</f>
        <v>#VALUE!</v>
      </c>
      <c r="N3067" t="e">
        <f>DW_Fact_CL_Pricing_Calculations_Report[[#This Row],[Company]]</f>
        <v>#VALUE!</v>
      </c>
      <c r="O3067" t="e">
        <f>DW_Fact_CL_Pricing_Calculations_Report[[#This Row],[InvTerminalWAC]]</f>
        <v>#VALUE!</v>
      </c>
      <c r="P3067" s="36" t="e">
        <f>DW_Fact_CL_Pricing_Calculations_Report[[#This Row],[Table_Load_Date]]</f>
        <v>#VALUE!</v>
      </c>
      <c r="Q3067" t="e">
        <f>DW_Fact_CL_Pricing_Calculations_Report[[#This Row],[Prod_Freight_Class]]</f>
        <v>#VALUE!</v>
      </c>
      <c r="R3067" t="e">
        <f>DW_Fact_CL_Pricing_Calculations_Report[[#This Row],[ReplacementCost]]</f>
        <v>#VALUE!</v>
      </c>
      <c r="S3067" t="e">
        <f>DW_Fact_CL_Pricing_Calculations_Report[[#This Row],[RegionWeightedAverageCost]]</f>
        <v>#VALUE!</v>
      </c>
      <c r="T3067" t="e">
        <f>DW_Fact_CL_Pricing_Calculations_Report[[#This Row],[Prop]]</f>
        <v>#VALUE!</v>
      </c>
      <c r="U3067" t="e">
        <f>DW_Fact_CL_Pricing_Calculations_Report[[#This Row],[CardlockSiteCost]]</f>
        <v>#VALUE!</v>
      </c>
      <c r="V3067" t="e">
        <f>DW_Fact_CL_Pricing_Calculations_Report[[#This Row],[NewCardlockSiteCost]]</f>
        <v>#VALUE!</v>
      </c>
      <c r="W3067" t="e">
        <f>DW_Fact_CL_Pricing_Calculations_Report[[#This Row],[Prod_ID]]</f>
        <v>#VALUE!</v>
      </c>
    </row>
    <row r="3068" spans="1:23" x14ac:dyDescent="0.25">
      <c r="A3068">
        <f>'Azure Calculations'!F2566</f>
        <v>0</v>
      </c>
      <c r="B3068" t="e">
        <f>DW_Fact_CL_Pricing_Calculations_Report[[#This Row],[Prod_ID]]</f>
        <v>#VALUE!</v>
      </c>
      <c r="C3068" t="e">
        <f>DW_Fact_CL_Pricing_Calculations_Report[[#This Row],[Vend_ID]]</f>
        <v>#VALUE!</v>
      </c>
      <c r="D3068" t="e">
        <f>DW_Fact_CL_Pricing_Calculations_Report[[#This Row],[CardlockSiteCost_WPROP]]</f>
        <v>#VALUE!</v>
      </c>
      <c r="E3068" t="e">
        <f>DW_Fact_CL_Pricing_Calculations_Report[[#This Row],[NewCardlockSiteCost]]</f>
        <v>#VALUE!</v>
      </c>
      <c r="F3068" t="e">
        <f>DW_Fact_CL_Pricing_Calculations_Report[[#This Row],[Change]]</f>
        <v>#VALUE!</v>
      </c>
      <c r="G3068" t="e">
        <f>DW_Fact_CL_Pricing_Calculations_Report[[#This Row],[FuelPricesDtl_Price]]</f>
        <v>#VALUE!</v>
      </c>
      <c r="H3068" t="e">
        <f>DW_Fact_CL_Pricing_Calculations_Report[[#This Row],[NewTable1]]</f>
        <v>#VALUE!</v>
      </c>
      <c r="I3068" t="e">
        <f>DW_Fact_CL_Pricing_Calculations_Report[[#This Row],[Tax]]</f>
        <v>#VALUE!</v>
      </c>
      <c r="J3068" t="e">
        <f>DW_Fact_CL_Pricing_Calculations_Report[[#This Row],[NewTable1wTax]]</f>
        <v>#VALUE!</v>
      </c>
      <c r="K3068" t="e">
        <f>DW_Fact_CL_Pricing_Calculations_Report[[#This Row],[Prop]]</f>
        <v>#VALUE!</v>
      </c>
      <c r="L3068" t="e">
        <f>DW_Fact_CL_Pricing_Calculations_Report[[#This Row],[Prod_Freight_Class]]</f>
        <v>#VALUE!</v>
      </c>
      <c r="M3068" s="36" t="e">
        <f>DW_Fact_CL_Pricing_Calculations_Report[[#This Row],[Table_Load_Date]]</f>
        <v>#VALUE!</v>
      </c>
      <c r="N3068" t="e">
        <f>DW_Fact_CL_Pricing_Calculations_Report[[#This Row],[Company]]</f>
        <v>#VALUE!</v>
      </c>
      <c r="O3068" t="e">
        <f>DW_Fact_CL_Pricing_Calculations_Report[[#This Row],[InvTerminalWAC]]</f>
        <v>#VALUE!</v>
      </c>
      <c r="P3068" s="36" t="e">
        <f>DW_Fact_CL_Pricing_Calculations_Report[[#This Row],[Table_Load_Date]]</f>
        <v>#VALUE!</v>
      </c>
      <c r="Q3068" t="e">
        <f>DW_Fact_CL_Pricing_Calculations_Report[[#This Row],[Prod_Freight_Class]]</f>
        <v>#VALUE!</v>
      </c>
      <c r="R3068" t="e">
        <f>DW_Fact_CL_Pricing_Calculations_Report[[#This Row],[ReplacementCost]]</f>
        <v>#VALUE!</v>
      </c>
      <c r="S3068" t="e">
        <f>DW_Fact_CL_Pricing_Calculations_Report[[#This Row],[RegionWeightedAverageCost]]</f>
        <v>#VALUE!</v>
      </c>
      <c r="T3068" t="e">
        <f>DW_Fact_CL_Pricing_Calculations_Report[[#This Row],[Prop]]</f>
        <v>#VALUE!</v>
      </c>
      <c r="U3068" t="e">
        <f>DW_Fact_CL_Pricing_Calculations_Report[[#This Row],[CardlockSiteCost]]</f>
        <v>#VALUE!</v>
      </c>
      <c r="V3068" t="e">
        <f>DW_Fact_CL_Pricing_Calculations_Report[[#This Row],[NewCardlockSiteCost]]</f>
        <v>#VALUE!</v>
      </c>
      <c r="W3068" t="e">
        <f>DW_Fact_CL_Pricing_Calculations_Report[[#This Row],[Prod_ID]]</f>
        <v>#VALUE!</v>
      </c>
    </row>
    <row r="3069" spans="1:23" x14ac:dyDescent="0.25">
      <c r="A3069">
        <f>'Azure Calculations'!F2567</f>
        <v>0</v>
      </c>
      <c r="B3069" t="e">
        <f>DW_Fact_CL_Pricing_Calculations_Report[[#This Row],[Prod_ID]]</f>
        <v>#VALUE!</v>
      </c>
      <c r="C3069" t="e">
        <f>DW_Fact_CL_Pricing_Calculations_Report[[#This Row],[Vend_ID]]</f>
        <v>#VALUE!</v>
      </c>
      <c r="D3069" t="e">
        <f>DW_Fact_CL_Pricing_Calculations_Report[[#This Row],[CardlockSiteCost_WPROP]]</f>
        <v>#VALUE!</v>
      </c>
      <c r="E3069" t="e">
        <f>DW_Fact_CL_Pricing_Calculations_Report[[#This Row],[NewCardlockSiteCost]]</f>
        <v>#VALUE!</v>
      </c>
      <c r="F3069" t="e">
        <f>DW_Fact_CL_Pricing_Calculations_Report[[#This Row],[Change]]</f>
        <v>#VALUE!</v>
      </c>
      <c r="G3069" t="e">
        <f>DW_Fact_CL_Pricing_Calculations_Report[[#This Row],[FuelPricesDtl_Price]]</f>
        <v>#VALUE!</v>
      </c>
      <c r="H3069" t="e">
        <f>DW_Fact_CL_Pricing_Calculations_Report[[#This Row],[NewTable1]]</f>
        <v>#VALUE!</v>
      </c>
      <c r="I3069" t="e">
        <f>DW_Fact_CL_Pricing_Calculations_Report[[#This Row],[Tax]]</f>
        <v>#VALUE!</v>
      </c>
      <c r="J3069" t="e">
        <f>DW_Fact_CL_Pricing_Calculations_Report[[#This Row],[NewTable1wTax]]</f>
        <v>#VALUE!</v>
      </c>
      <c r="K3069" t="e">
        <f>DW_Fact_CL_Pricing_Calculations_Report[[#This Row],[Prop]]</f>
        <v>#VALUE!</v>
      </c>
      <c r="L3069" t="e">
        <f>DW_Fact_CL_Pricing_Calculations_Report[[#This Row],[Prod_Freight_Class]]</f>
        <v>#VALUE!</v>
      </c>
      <c r="M3069" s="36" t="e">
        <f>DW_Fact_CL_Pricing_Calculations_Report[[#This Row],[Table_Load_Date]]</f>
        <v>#VALUE!</v>
      </c>
      <c r="N3069" t="e">
        <f>DW_Fact_CL_Pricing_Calculations_Report[[#This Row],[Company]]</f>
        <v>#VALUE!</v>
      </c>
      <c r="O3069" t="e">
        <f>DW_Fact_CL_Pricing_Calculations_Report[[#This Row],[InvTerminalWAC]]</f>
        <v>#VALUE!</v>
      </c>
      <c r="P3069" s="36" t="e">
        <f>DW_Fact_CL_Pricing_Calculations_Report[[#This Row],[Table_Load_Date]]</f>
        <v>#VALUE!</v>
      </c>
      <c r="Q3069" t="e">
        <f>DW_Fact_CL_Pricing_Calculations_Report[[#This Row],[Prod_Freight_Class]]</f>
        <v>#VALUE!</v>
      </c>
      <c r="R3069" t="e">
        <f>DW_Fact_CL_Pricing_Calculations_Report[[#This Row],[ReplacementCost]]</f>
        <v>#VALUE!</v>
      </c>
      <c r="S3069" t="e">
        <f>DW_Fact_CL_Pricing_Calculations_Report[[#This Row],[RegionWeightedAverageCost]]</f>
        <v>#VALUE!</v>
      </c>
      <c r="T3069" t="e">
        <f>DW_Fact_CL_Pricing_Calculations_Report[[#This Row],[Prop]]</f>
        <v>#VALUE!</v>
      </c>
      <c r="U3069" t="e">
        <f>DW_Fact_CL_Pricing_Calculations_Report[[#This Row],[CardlockSiteCost]]</f>
        <v>#VALUE!</v>
      </c>
      <c r="V3069" t="e">
        <f>DW_Fact_CL_Pricing_Calculations_Report[[#This Row],[NewCardlockSiteCost]]</f>
        <v>#VALUE!</v>
      </c>
      <c r="W3069" t="e">
        <f>DW_Fact_CL_Pricing_Calculations_Report[[#This Row],[Prod_ID]]</f>
        <v>#VALUE!</v>
      </c>
    </row>
    <row r="3070" spans="1:23" x14ac:dyDescent="0.25">
      <c r="A3070">
        <f>'Azure Calculations'!F2568</f>
        <v>0</v>
      </c>
      <c r="B3070" t="e">
        <f>DW_Fact_CL_Pricing_Calculations_Report[[#This Row],[Prod_ID]]</f>
        <v>#VALUE!</v>
      </c>
      <c r="C3070" t="e">
        <f>DW_Fact_CL_Pricing_Calculations_Report[[#This Row],[Vend_ID]]</f>
        <v>#VALUE!</v>
      </c>
      <c r="D3070" t="e">
        <f>DW_Fact_CL_Pricing_Calculations_Report[[#This Row],[CardlockSiteCost_WPROP]]</f>
        <v>#VALUE!</v>
      </c>
      <c r="E3070" t="e">
        <f>DW_Fact_CL_Pricing_Calculations_Report[[#This Row],[NewCardlockSiteCost]]</f>
        <v>#VALUE!</v>
      </c>
      <c r="F3070" t="e">
        <f>DW_Fact_CL_Pricing_Calculations_Report[[#This Row],[Change]]</f>
        <v>#VALUE!</v>
      </c>
      <c r="G3070" t="e">
        <f>DW_Fact_CL_Pricing_Calculations_Report[[#This Row],[FuelPricesDtl_Price]]</f>
        <v>#VALUE!</v>
      </c>
      <c r="H3070" t="e">
        <f>DW_Fact_CL_Pricing_Calculations_Report[[#This Row],[NewTable1]]</f>
        <v>#VALUE!</v>
      </c>
      <c r="I3070" t="e">
        <f>DW_Fact_CL_Pricing_Calculations_Report[[#This Row],[Tax]]</f>
        <v>#VALUE!</v>
      </c>
      <c r="J3070" t="e">
        <f>DW_Fact_CL_Pricing_Calculations_Report[[#This Row],[NewTable1wTax]]</f>
        <v>#VALUE!</v>
      </c>
      <c r="K3070" t="e">
        <f>DW_Fact_CL_Pricing_Calculations_Report[[#This Row],[Prop]]</f>
        <v>#VALUE!</v>
      </c>
      <c r="L3070" t="e">
        <f>DW_Fact_CL_Pricing_Calculations_Report[[#This Row],[Prod_Freight_Class]]</f>
        <v>#VALUE!</v>
      </c>
      <c r="M3070" s="36" t="e">
        <f>DW_Fact_CL_Pricing_Calculations_Report[[#This Row],[Table_Load_Date]]</f>
        <v>#VALUE!</v>
      </c>
      <c r="N3070" t="e">
        <f>DW_Fact_CL_Pricing_Calculations_Report[[#This Row],[Company]]</f>
        <v>#VALUE!</v>
      </c>
      <c r="O3070" t="e">
        <f>DW_Fact_CL_Pricing_Calculations_Report[[#This Row],[InvTerminalWAC]]</f>
        <v>#VALUE!</v>
      </c>
      <c r="P3070" s="36" t="e">
        <f>DW_Fact_CL_Pricing_Calculations_Report[[#This Row],[Table_Load_Date]]</f>
        <v>#VALUE!</v>
      </c>
      <c r="Q3070" t="e">
        <f>DW_Fact_CL_Pricing_Calculations_Report[[#This Row],[Prod_Freight_Class]]</f>
        <v>#VALUE!</v>
      </c>
      <c r="R3070" t="e">
        <f>DW_Fact_CL_Pricing_Calculations_Report[[#This Row],[ReplacementCost]]</f>
        <v>#VALUE!</v>
      </c>
      <c r="S3070" t="e">
        <f>DW_Fact_CL_Pricing_Calculations_Report[[#This Row],[RegionWeightedAverageCost]]</f>
        <v>#VALUE!</v>
      </c>
      <c r="T3070" t="e">
        <f>DW_Fact_CL_Pricing_Calculations_Report[[#This Row],[Prop]]</f>
        <v>#VALUE!</v>
      </c>
      <c r="U3070" t="e">
        <f>DW_Fact_CL_Pricing_Calculations_Report[[#This Row],[CardlockSiteCost]]</f>
        <v>#VALUE!</v>
      </c>
      <c r="V3070" t="e">
        <f>DW_Fact_CL_Pricing_Calculations_Report[[#This Row],[NewCardlockSiteCost]]</f>
        <v>#VALUE!</v>
      </c>
      <c r="W3070" t="e">
        <f>DW_Fact_CL_Pricing_Calculations_Report[[#This Row],[Prod_ID]]</f>
        <v>#VALUE!</v>
      </c>
    </row>
    <row r="3071" spans="1:23" x14ac:dyDescent="0.25">
      <c r="A3071">
        <f>'Azure Calculations'!F2569</f>
        <v>0</v>
      </c>
      <c r="B3071" t="e">
        <f>DW_Fact_CL_Pricing_Calculations_Report[[#This Row],[Prod_ID]]</f>
        <v>#VALUE!</v>
      </c>
      <c r="C3071" t="e">
        <f>DW_Fact_CL_Pricing_Calculations_Report[[#This Row],[Vend_ID]]</f>
        <v>#VALUE!</v>
      </c>
      <c r="D3071" t="e">
        <f>DW_Fact_CL_Pricing_Calculations_Report[[#This Row],[CardlockSiteCost_WPROP]]</f>
        <v>#VALUE!</v>
      </c>
      <c r="E3071" t="e">
        <f>DW_Fact_CL_Pricing_Calculations_Report[[#This Row],[NewCardlockSiteCost]]</f>
        <v>#VALUE!</v>
      </c>
      <c r="F3071" t="e">
        <f>DW_Fact_CL_Pricing_Calculations_Report[[#This Row],[Change]]</f>
        <v>#VALUE!</v>
      </c>
      <c r="G3071" t="e">
        <f>DW_Fact_CL_Pricing_Calculations_Report[[#This Row],[FuelPricesDtl_Price]]</f>
        <v>#VALUE!</v>
      </c>
      <c r="H3071" t="e">
        <f>DW_Fact_CL_Pricing_Calculations_Report[[#This Row],[NewTable1]]</f>
        <v>#VALUE!</v>
      </c>
      <c r="I3071" t="e">
        <f>DW_Fact_CL_Pricing_Calculations_Report[[#This Row],[Tax]]</f>
        <v>#VALUE!</v>
      </c>
      <c r="J3071" t="e">
        <f>DW_Fact_CL_Pricing_Calculations_Report[[#This Row],[NewTable1wTax]]</f>
        <v>#VALUE!</v>
      </c>
      <c r="K3071" t="e">
        <f>DW_Fact_CL_Pricing_Calculations_Report[[#This Row],[Prop]]</f>
        <v>#VALUE!</v>
      </c>
      <c r="L3071" t="e">
        <f>DW_Fact_CL_Pricing_Calculations_Report[[#This Row],[Prod_Freight_Class]]</f>
        <v>#VALUE!</v>
      </c>
      <c r="M3071" s="36" t="e">
        <f>DW_Fact_CL_Pricing_Calculations_Report[[#This Row],[Table_Load_Date]]</f>
        <v>#VALUE!</v>
      </c>
      <c r="N3071" t="e">
        <f>DW_Fact_CL_Pricing_Calculations_Report[[#This Row],[Company]]</f>
        <v>#VALUE!</v>
      </c>
      <c r="O3071" t="e">
        <f>DW_Fact_CL_Pricing_Calculations_Report[[#This Row],[InvTerminalWAC]]</f>
        <v>#VALUE!</v>
      </c>
      <c r="P3071" s="36" t="e">
        <f>DW_Fact_CL_Pricing_Calculations_Report[[#This Row],[Table_Load_Date]]</f>
        <v>#VALUE!</v>
      </c>
      <c r="Q3071" t="e">
        <f>DW_Fact_CL_Pricing_Calculations_Report[[#This Row],[Prod_Freight_Class]]</f>
        <v>#VALUE!</v>
      </c>
      <c r="R3071" t="e">
        <f>DW_Fact_CL_Pricing_Calculations_Report[[#This Row],[ReplacementCost]]</f>
        <v>#VALUE!</v>
      </c>
      <c r="S3071" t="e">
        <f>DW_Fact_CL_Pricing_Calculations_Report[[#This Row],[RegionWeightedAverageCost]]</f>
        <v>#VALUE!</v>
      </c>
      <c r="T3071" t="e">
        <f>DW_Fact_CL_Pricing_Calculations_Report[[#This Row],[Prop]]</f>
        <v>#VALUE!</v>
      </c>
      <c r="U3071" t="e">
        <f>DW_Fact_CL_Pricing_Calculations_Report[[#This Row],[CardlockSiteCost]]</f>
        <v>#VALUE!</v>
      </c>
      <c r="V3071" t="e">
        <f>DW_Fact_CL_Pricing_Calculations_Report[[#This Row],[NewCardlockSiteCost]]</f>
        <v>#VALUE!</v>
      </c>
      <c r="W3071" t="e">
        <f>DW_Fact_CL_Pricing_Calculations_Report[[#This Row],[Prod_ID]]</f>
        <v>#VALUE!</v>
      </c>
    </row>
    <row r="3072" spans="1:23" x14ac:dyDescent="0.25">
      <c r="A3072">
        <f>'Azure Calculations'!F2570</f>
        <v>0</v>
      </c>
      <c r="B3072" t="e">
        <f>DW_Fact_CL_Pricing_Calculations_Report[[#This Row],[Prod_ID]]</f>
        <v>#VALUE!</v>
      </c>
      <c r="C3072" t="e">
        <f>DW_Fact_CL_Pricing_Calculations_Report[[#This Row],[Vend_ID]]</f>
        <v>#VALUE!</v>
      </c>
      <c r="D3072" t="e">
        <f>DW_Fact_CL_Pricing_Calculations_Report[[#This Row],[CardlockSiteCost_WPROP]]</f>
        <v>#VALUE!</v>
      </c>
      <c r="E3072" t="e">
        <f>DW_Fact_CL_Pricing_Calculations_Report[[#This Row],[NewCardlockSiteCost]]</f>
        <v>#VALUE!</v>
      </c>
      <c r="F3072" t="e">
        <f>DW_Fact_CL_Pricing_Calculations_Report[[#This Row],[Change]]</f>
        <v>#VALUE!</v>
      </c>
      <c r="G3072" t="e">
        <f>DW_Fact_CL_Pricing_Calculations_Report[[#This Row],[FuelPricesDtl_Price]]</f>
        <v>#VALUE!</v>
      </c>
      <c r="H3072" t="e">
        <f>DW_Fact_CL_Pricing_Calculations_Report[[#This Row],[NewTable1]]</f>
        <v>#VALUE!</v>
      </c>
      <c r="I3072" t="e">
        <f>DW_Fact_CL_Pricing_Calculations_Report[[#This Row],[Tax]]</f>
        <v>#VALUE!</v>
      </c>
      <c r="J3072" t="e">
        <f>DW_Fact_CL_Pricing_Calculations_Report[[#This Row],[NewTable1wTax]]</f>
        <v>#VALUE!</v>
      </c>
      <c r="K3072" t="e">
        <f>DW_Fact_CL_Pricing_Calculations_Report[[#This Row],[Prop]]</f>
        <v>#VALUE!</v>
      </c>
      <c r="L3072" t="e">
        <f>DW_Fact_CL_Pricing_Calculations_Report[[#This Row],[Prod_Freight_Class]]</f>
        <v>#VALUE!</v>
      </c>
      <c r="M3072" s="36" t="e">
        <f>DW_Fact_CL_Pricing_Calculations_Report[[#This Row],[Table_Load_Date]]</f>
        <v>#VALUE!</v>
      </c>
      <c r="N3072" t="e">
        <f>DW_Fact_CL_Pricing_Calculations_Report[[#This Row],[Company]]</f>
        <v>#VALUE!</v>
      </c>
      <c r="O3072" t="e">
        <f>DW_Fact_CL_Pricing_Calculations_Report[[#This Row],[InvTerminalWAC]]</f>
        <v>#VALUE!</v>
      </c>
      <c r="P3072" s="36" t="e">
        <f>DW_Fact_CL_Pricing_Calculations_Report[[#This Row],[Table_Load_Date]]</f>
        <v>#VALUE!</v>
      </c>
      <c r="Q3072" t="e">
        <f>DW_Fact_CL_Pricing_Calculations_Report[[#This Row],[Prod_Freight_Class]]</f>
        <v>#VALUE!</v>
      </c>
      <c r="R3072" t="e">
        <f>DW_Fact_CL_Pricing_Calculations_Report[[#This Row],[ReplacementCost]]</f>
        <v>#VALUE!</v>
      </c>
      <c r="S3072" t="e">
        <f>DW_Fact_CL_Pricing_Calculations_Report[[#This Row],[RegionWeightedAverageCost]]</f>
        <v>#VALUE!</v>
      </c>
      <c r="T3072" t="e">
        <f>DW_Fact_CL_Pricing_Calculations_Report[[#This Row],[Prop]]</f>
        <v>#VALUE!</v>
      </c>
      <c r="U3072" t="e">
        <f>DW_Fact_CL_Pricing_Calculations_Report[[#This Row],[CardlockSiteCost]]</f>
        <v>#VALUE!</v>
      </c>
      <c r="V3072" t="e">
        <f>DW_Fact_CL_Pricing_Calculations_Report[[#This Row],[NewCardlockSiteCost]]</f>
        <v>#VALUE!</v>
      </c>
      <c r="W3072" t="e">
        <f>DW_Fact_CL_Pricing_Calculations_Report[[#This Row],[Prod_ID]]</f>
        <v>#VALUE!</v>
      </c>
    </row>
    <row r="3073" spans="1:23" x14ac:dyDescent="0.25">
      <c r="A3073">
        <f>'Azure Calculations'!F2571</f>
        <v>0</v>
      </c>
      <c r="B3073" t="e">
        <f>DW_Fact_CL_Pricing_Calculations_Report[[#This Row],[Prod_ID]]</f>
        <v>#VALUE!</v>
      </c>
      <c r="C3073" t="e">
        <f>DW_Fact_CL_Pricing_Calculations_Report[[#This Row],[Vend_ID]]</f>
        <v>#VALUE!</v>
      </c>
      <c r="D3073" t="e">
        <f>DW_Fact_CL_Pricing_Calculations_Report[[#This Row],[CardlockSiteCost_WPROP]]</f>
        <v>#VALUE!</v>
      </c>
      <c r="E3073" t="e">
        <f>DW_Fact_CL_Pricing_Calculations_Report[[#This Row],[NewCardlockSiteCost]]</f>
        <v>#VALUE!</v>
      </c>
      <c r="F3073" t="e">
        <f>DW_Fact_CL_Pricing_Calculations_Report[[#This Row],[Change]]</f>
        <v>#VALUE!</v>
      </c>
      <c r="G3073" t="e">
        <f>DW_Fact_CL_Pricing_Calculations_Report[[#This Row],[FuelPricesDtl_Price]]</f>
        <v>#VALUE!</v>
      </c>
      <c r="H3073" t="e">
        <f>DW_Fact_CL_Pricing_Calculations_Report[[#This Row],[NewTable1]]</f>
        <v>#VALUE!</v>
      </c>
      <c r="I3073" t="e">
        <f>DW_Fact_CL_Pricing_Calculations_Report[[#This Row],[Tax]]</f>
        <v>#VALUE!</v>
      </c>
      <c r="J3073" t="e">
        <f>DW_Fact_CL_Pricing_Calculations_Report[[#This Row],[NewTable1wTax]]</f>
        <v>#VALUE!</v>
      </c>
      <c r="K3073" t="e">
        <f>DW_Fact_CL_Pricing_Calculations_Report[[#This Row],[Prop]]</f>
        <v>#VALUE!</v>
      </c>
      <c r="L3073" t="e">
        <f>DW_Fact_CL_Pricing_Calculations_Report[[#This Row],[Prod_Freight_Class]]</f>
        <v>#VALUE!</v>
      </c>
      <c r="M3073" s="36" t="e">
        <f>DW_Fact_CL_Pricing_Calculations_Report[[#This Row],[Table_Load_Date]]</f>
        <v>#VALUE!</v>
      </c>
      <c r="N3073" t="e">
        <f>DW_Fact_CL_Pricing_Calculations_Report[[#This Row],[Company]]</f>
        <v>#VALUE!</v>
      </c>
      <c r="O3073" t="e">
        <f>DW_Fact_CL_Pricing_Calculations_Report[[#This Row],[InvTerminalWAC]]</f>
        <v>#VALUE!</v>
      </c>
      <c r="P3073" s="36" t="e">
        <f>DW_Fact_CL_Pricing_Calculations_Report[[#This Row],[Table_Load_Date]]</f>
        <v>#VALUE!</v>
      </c>
      <c r="Q3073" t="e">
        <f>DW_Fact_CL_Pricing_Calculations_Report[[#This Row],[Prod_Freight_Class]]</f>
        <v>#VALUE!</v>
      </c>
      <c r="R3073" t="e">
        <f>DW_Fact_CL_Pricing_Calculations_Report[[#This Row],[ReplacementCost]]</f>
        <v>#VALUE!</v>
      </c>
      <c r="S3073" t="e">
        <f>DW_Fact_CL_Pricing_Calculations_Report[[#This Row],[RegionWeightedAverageCost]]</f>
        <v>#VALUE!</v>
      </c>
      <c r="T3073" t="e">
        <f>DW_Fact_CL_Pricing_Calculations_Report[[#This Row],[Prop]]</f>
        <v>#VALUE!</v>
      </c>
      <c r="U3073" t="e">
        <f>DW_Fact_CL_Pricing_Calculations_Report[[#This Row],[CardlockSiteCost]]</f>
        <v>#VALUE!</v>
      </c>
      <c r="V3073" t="e">
        <f>DW_Fact_CL_Pricing_Calculations_Report[[#This Row],[NewCardlockSiteCost]]</f>
        <v>#VALUE!</v>
      </c>
      <c r="W3073" t="e">
        <f>DW_Fact_CL_Pricing_Calculations_Report[[#This Row],[Prod_ID]]</f>
        <v>#VALUE!</v>
      </c>
    </row>
    <row r="3074" spans="1:23" x14ac:dyDescent="0.25">
      <c r="A3074">
        <f>'Azure Calculations'!F2572</f>
        <v>0</v>
      </c>
      <c r="B3074" t="e">
        <f>DW_Fact_CL_Pricing_Calculations_Report[[#This Row],[Prod_ID]]</f>
        <v>#VALUE!</v>
      </c>
      <c r="C3074" t="e">
        <f>DW_Fact_CL_Pricing_Calculations_Report[[#This Row],[Vend_ID]]</f>
        <v>#VALUE!</v>
      </c>
      <c r="D3074" t="e">
        <f>DW_Fact_CL_Pricing_Calculations_Report[[#This Row],[CardlockSiteCost_WPROP]]</f>
        <v>#VALUE!</v>
      </c>
      <c r="E3074" t="e">
        <f>DW_Fact_CL_Pricing_Calculations_Report[[#This Row],[NewCardlockSiteCost]]</f>
        <v>#VALUE!</v>
      </c>
      <c r="F3074" t="e">
        <f>DW_Fact_CL_Pricing_Calculations_Report[[#This Row],[Change]]</f>
        <v>#VALUE!</v>
      </c>
      <c r="G3074" t="e">
        <f>DW_Fact_CL_Pricing_Calculations_Report[[#This Row],[FuelPricesDtl_Price]]</f>
        <v>#VALUE!</v>
      </c>
      <c r="H3074" t="e">
        <f>DW_Fact_CL_Pricing_Calculations_Report[[#This Row],[NewTable1]]</f>
        <v>#VALUE!</v>
      </c>
      <c r="I3074" t="e">
        <f>DW_Fact_CL_Pricing_Calculations_Report[[#This Row],[Tax]]</f>
        <v>#VALUE!</v>
      </c>
      <c r="J3074" t="e">
        <f>DW_Fact_CL_Pricing_Calculations_Report[[#This Row],[NewTable1wTax]]</f>
        <v>#VALUE!</v>
      </c>
      <c r="K3074" t="e">
        <f>DW_Fact_CL_Pricing_Calculations_Report[[#This Row],[Prop]]</f>
        <v>#VALUE!</v>
      </c>
      <c r="L3074" t="e">
        <f>DW_Fact_CL_Pricing_Calculations_Report[[#This Row],[Prod_Freight_Class]]</f>
        <v>#VALUE!</v>
      </c>
      <c r="M3074" s="36" t="e">
        <f>DW_Fact_CL_Pricing_Calculations_Report[[#This Row],[Table_Load_Date]]</f>
        <v>#VALUE!</v>
      </c>
      <c r="N3074" t="e">
        <f>DW_Fact_CL_Pricing_Calculations_Report[[#This Row],[Company]]</f>
        <v>#VALUE!</v>
      </c>
      <c r="O3074" t="e">
        <f>DW_Fact_CL_Pricing_Calculations_Report[[#This Row],[InvTerminalWAC]]</f>
        <v>#VALUE!</v>
      </c>
      <c r="P3074" s="36" t="e">
        <f>DW_Fact_CL_Pricing_Calculations_Report[[#This Row],[Table_Load_Date]]</f>
        <v>#VALUE!</v>
      </c>
      <c r="Q3074" t="e">
        <f>DW_Fact_CL_Pricing_Calculations_Report[[#This Row],[Prod_Freight_Class]]</f>
        <v>#VALUE!</v>
      </c>
      <c r="R3074" t="e">
        <f>DW_Fact_CL_Pricing_Calculations_Report[[#This Row],[ReplacementCost]]</f>
        <v>#VALUE!</v>
      </c>
      <c r="S3074" t="e">
        <f>DW_Fact_CL_Pricing_Calculations_Report[[#This Row],[RegionWeightedAverageCost]]</f>
        <v>#VALUE!</v>
      </c>
      <c r="T3074" t="e">
        <f>DW_Fact_CL_Pricing_Calculations_Report[[#This Row],[Prop]]</f>
        <v>#VALUE!</v>
      </c>
      <c r="U3074" t="e">
        <f>DW_Fact_CL_Pricing_Calculations_Report[[#This Row],[CardlockSiteCost]]</f>
        <v>#VALUE!</v>
      </c>
      <c r="V3074" t="e">
        <f>DW_Fact_CL_Pricing_Calculations_Report[[#This Row],[NewCardlockSiteCost]]</f>
        <v>#VALUE!</v>
      </c>
      <c r="W3074" t="e">
        <f>DW_Fact_CL_Pricing_Calculations_Report[[#This Row],[Prod_ID]]</f>
        <v>#VALUE!</v>
      </c>
    </row>
    <row r="3075" spans="1:23" x14ac:dyDescent="0.25">
      <c r="A3075">
        <f>'Azure Calculations'!F2573</f>
        <v>0</v>
      </c>
      <c r="B3075" t="e">
        <f>DW_Fact_CL_Pricing_Calculations_Report[[#This Row],[Prod_ID]]</f>
        <v>#VALUE!</v>
      </c>
      <c r="C3075" t="e">
        <f>DW_Fact_CL_Pricing_Calculations_Report[[#This Row],[Vend_ID]]</f>
        <v>#VALUE!</v>
      </c>
      <c r="D3075" t="e">
        <f>DW_Fact_CL_Pricing_Calculations_Report[[#This Row],[CardlockSiteCost_WPROP]]</f>
        <v>#VALUE!</v>
      </c>
      <c r="E3075" t="e">
        <f>DW_Fact_CL_Pricing_Calculations_Report[[#This Row],[NewCardlockSiteCost]]</f>
        <v>#VALUE!</v>
      </c>
      <c r="F3075" t="e">
        <f>DW_Fact_CL_Pricing_Calculations_Report[[#This Row],[Change]]</f>
        <v>#VALUE!</v>
      </c>
      <c r="G3075" t="e">
        <f>DW_Fact_CL_Pricing_Calculations_Report[[#This Row],[FuelPricesDtl_Price]]</f>
        <v>#VALUE!</v>
      </c>
      <c r="H3075" t="e">
        <f>DW_Fact_CL_Pricing_Calculations_Report[[#This Row],[NewTable1]]</f>
        <v>#VALUE!</v>
      </c>
      <c r="I3075" t="e">
        <f>DW_Fact_CL_Pricing_Calculations_Report[[#This Row],[Tax]]</f>
        <v>#VALUE!</v>
      </c>
      <c r="J3075" t="e">
        <f>DW_Fact_CL_Pricing_Calculations_Report[[#This Row],[NewTable1wTax]]</f>
        <v>#VALUE!</v>
      </c>
      <c r="K3075" t="e">
        <f>DW_Fact_CL_Pricing_Calculations_Report[[#This Row],[Prop]]</f>
        <v>#VALUE!</v>
      </c>
      <c r="L3075" t="e">
        <f>DW_Fact_CL_Pricing_Calculations_Report[[#This Row],[Prod_Freight_Class]]</f>
        <v>#VALUE!</v>
      </c>
      <c r="M3075" s="36" t="e">
        <f>DW_Fact_CL_Pricing_Calculations_Report[[#This Row],[Table_Load_Date]]</f>
        <v>#VALUE!</v>
      </c>
      <c r="N3075" t="e">
        <f>DW_Fact_CL_Pricing_Calculations_Report[[#This Row],[Company]]</f>
        <v>#VALUE!</v>
      </c>
      <c r="O3075" t="e">
        <f>DW_Fact_CL_Pricing_Calculations_Report[[#This Row],[InvTerminalWAC]]</f>
        <v>#VALUE!</v>
      </c>
      <c r="P3075" s="36" t="e">
        <f>DW_Fact_CL_Pricing_Calculations_Report[[#This Row],[Table_Load_Date]]</f>
        <v>#VALUE!</v>
      </c>
      <c r="Q3075" t="e">
        <f>DW_Fact_CL_Pricing_Calculations_Report[[#This Row],[Prod_Freight_Class]]</f>
        <v>#VALUE!</v>
      </c>
      <c r="R3075" t="e">
        <f>DW_Fact_CL_Pricing_Calculations_Report[[#This Row],[ReplacementCost]]</f>
        <v>#VALUE!</v>
      </c>
      <c r="S3075" t="e">
        <f>DW_Fact_CL_Pricing_Calculations_Report[[#This Row],[RegionWeightedAverageCost]]</f>
        <v>#VALUE!</v>
      </c>
      <c r="T3075" t="e">
        <f>DW_Fact_CL_Pricing_Calculations_Report[[#This Row],[Prop]]</f>
        <v>#VALUE!</v>
      </c>
      <c r="U3075" t="e">
        <f>DW_Fact_CL_Pricing_Calculations_Report[[#This Row],[CardlockSiteCost]]</f>
        <v>#VALUE!</v>
      </c>
      <c r="V3075" t="e">
        <f>DW_Fact_CL_Pricing_Calculations_Report[[#This Row],[NewCardlockSiteCost]]</f>
        <v>#VALUE!</v>
      </c>
      <c r="W3075" t="e">
        <f>DW_Fact_CL_Pricing_Calculations_Report[[#This Row],[Prod_ID]]</f>
        <v>#VALUE!</v>
      </c>
    </row>
    <row r="3076" spans="1:23" x14ac:dyDescent="0.25">
      <c r="A3076">
        <f>'Azure Calculations'!F2574</f>
        <v>0</v>
      </c>
      <c r="B3076" t="e">
        <f>DW_Fact_CL_Pricing_Calculations_Report[[#This Row],[Prod_ID]]</f>
        <v>#VALUE!</v>
      </c>
      <c r="C3076" t="e">
        <f>DW_Fact_CL_Pricing_Calculations_Report[[#This Row],[Vend_ID]]</f>
        <v>#VALUE!</v>
      </c>
      <c r="D3076" t="e">
        <f>DW_Fact_CL_Pricing_Calculations_Report[[#This Row],[CardlockSiteCost_WPROP]]</f>
        <v>#VALUE!</v>
      </c>
      <c r="E3076" t="e">
        <f>DW_Fact_CL_Pricing_Calculations_Report[[#This Row],[NewCardlockSiteCost]]</f>
        <v>#VALUE!</v>
      </c>
      <c r="F3076" t="e">
        <f>DW_Fact_CL_Pricing_Calculations_Report[[#This Row],[Change]]</f>
        <v>#VALUE!</v>
      </c>
      <c r="G3076" t="e">
        <f>DW_Fact_CL_Pricing_Calculations_Report[[#This Row],[FuelPricesDtl_Price]]</f>
        <v>#VALUE!</v>
      </c>
      <c r="H3076" t="e">
        <f>DW_Fact_CL_Pricing_Calculations_Report[[#This Row],[NewTable1]]</f>
        <v>#VALUE!</v>
      </c>
      <c r="I3076" t="e">
        <f>DW_Fact_CL_Pricing_Calculations_Report[[#This Row],[Tax]]</f>
        <v>#VALUE!</v>
      </c>
      <c r="J3076" t="e">
        <f>DW_Fact_CL_Pricing_Calculations_Report[[#This Row],[NewTable1wTax]]</f>
        <v>#VALUE!</v>
      </c>
      <c r="K3076" t="e">
        <f>DW_Fact_CL_Pricing_Calculations_Report[[#This Row],[Prop]]</f>
        <v>#VALUE!</v>
      </c>
      <c r="L3076" t="e">
        <f>DW_Fact_CL_Pricing_Calculations_Report[[#This Row],[Prod_Freight_Class]]</f>
        <v>#VALUE!</v>
      </c>
      <c r="M3076" s="36" t="e">
        <f>DW_Fact_CL_Pricing_Calculations_Report[[#This Row],[Table_Load_Date]]</f>
        <v>#VALUE!</v>
      </c>
      <c r="N3076" t="e">
        <f>DW_Fact_CL_Pricing_Calculations_Report[[#This Row],[Company]]</f>
        <v>#VALUE!</v>
      </c>
      <c r="O3076" t="e">
        <f>DW_Fact_CL_Pricing_Calculations_Report[[#This Row],[InvTerminalWAC]]</f>
        <v>#VALUE!</v>
      </c>
      <c r="P3076" s="36" t="e">
        <f>DW_Fact_CL_Pricing_Calculations_Report[[#This Row],[Table_Load_Date]]</f>
        <v>#VALUE!</v>
      </c>
      <c r="Q3076" t="e">
        <f>DW_Fact_CL_Pricing_Calculations_Report[[#This Row],[Prod_Freight_Class]]</f>
        <v>#VALUE!</v>
      </c>
      <c r="R3076" t="e">
        <f>DW_Fact_CL_Pricing_Calculations_Report[[#This Row],[ReplacementCost]]</f>
        <v>#VALUE!</v>
      </c>
      <c r="S3076" t="e">
        <f>DW_Fact_CL_Pricing_Calculations_Report[[#This Row],[RegionWeightedAverageCost]]</f>
        <v>#VALUE!</v>
      </c>
      <c r="T3076" t="e">
        <f>DW_Fact_CL_Pricing_Calculations_Report[[#This Row],[Prop]]</f>
        <v>#VALUE!</v>
      </c>
      <c r="U3076" t="e">
        <f>DW_Fact_CL_Pricing_Calculations_Report[[#This Row],[CardlockSiteCost]]</f>
        <v>#VALUE!</v>
      </c>
      <c r="V3076" t="e">
        <f>DW_Fact_CL_Pricing_Calculations_Report[[#This Row],[NewCardlockSiteCost]]</f>
        <v>#VALUE!</v>
      </c>
      <c r="W3076" t="e">
        <f>DW_Fact_CL_Pricing_Calculations_Report[[#This Row],[Prod_ID]]</f>
        <v>#VALUE!</v>
      </c>
    </row>
    <row r="3077" spans="1:23" x14ac:dyDescent="0.25">
      <c r="A3077">
        <f>'Azure Calculations'!F2575</f>
        <v>0</v>
      </c>
      <c r="B3077" t="e">
        <f>DW_Fact_CL_Pricing_Calculations_Report[[#This Row],[Prod_ID]]</f>
        <v>#VALUE!</v>
      </c>
      <c r="C3077" t="e">
        <f>DW_Fact_CL_Pricing_Calculations_Report[[#This Row],[Vend_ID]]</f>
        <v>#VALUE!</v>
      </c>
      <c r="D3077" t="e">
        <f>DW_Fact_CL_Pricing_Calculations_Report[[#This Row],[CardlockSiteCost_WPROP]]</f>
        <v>#VALUE!</v>
      </c>
      <c r="E3077" t="e">
        <f>DW_Fact_CL_Pricing_Calculations_Report[[#This Row],[NewCardlockSiteCost]]</f>
        <v>#VALUE!</v>
      </c>
      <c r="F3077" t="e">
        <f>DW_Fact_CL_Pricing_Calculations_Report[[#This Row],[Change]]</f>
        <v>#VALUE!</v>
      </c>
      <c r="G3077" t="e">
        <f>DW_Fact_CL_Pricing_Calculations_Report[[#This Row],[FuelPricesDtl_Price]]</f>
        <v>#VALUE!</v>
      </c>
      <c r="H3077" t="e">
        <f>DW_Fact_CL_Pricing_Calculations_Report[[#This Row],[NewTable1]]</f>
        <v>#VALUE!</v>
      </c>
      <c r="I3077" t="e">
        <f>DW_Fact_CL_Pricing_Calculations_Report[[#This Row],[Tax]]</f>
        <v>#VALUE!</v>
      </c>
      <c r="J3077" t="e">
        <f>DW_Fact_CL_Pricing_Calculations_Report[[#This Row],[NewTable1wTax]]</f>
        <v>#VALUE!</v>
      </c>
      <c r="K3077" t="e">
        <f>DW_Fact_CL_Pricing_Calculations_Report[[#This Row],[Prop]]</f>
        <v>#VALUE!</v>
      </c>
      <c r="L3077" t="e">
        <f>DW_Fact_CL_Pricing_Calculations_Report[[#This Row],[Prod_Freight_Class]]</f>
        <v>#VALUE!</v>
      </c>
      <c r="M3077" s="36" t="e">
        <f>DW_Fact_CL_Pricing_Calculations_Report[[#This Row],[Table_Load_Date]]</f>
        <v>#VALUE!</v>
      </c>
      <c r="N3077" t="e">
        <f>DW_Fact_CL_Pricing_Calculations_Report[[#This Row],[Company]]</f>
        <v>#VALUE!</v>
      </c>
      <c r="O3077" t="e">
        <f>DW_Fact_CL_Pricing_Calculations_Report[[#This Row],[InvTerminalWAC]]</f>
        <v>#VALUE!</v>
      </c>
      <c r="P3077" s="36" t="e">
        <f>DW_Fact_CL_Pricing_Calculations_Report[[#This Row],[Table_Load_Date]]</f>
        <v>#VALUE!</v>
      </c>
      <c r="Q3077" t="e">
        <f>DW_Fact_CL_Pricing_Calculations_Report[[#This Row],[Prod_Freight_Class]]</f>
        <v>#VALUE!</v>
      </c>
      <c r="R3077" t="e">
        <f>DW_Fact_CL_Pricing_Calculations_Report[[#This Row],[ReplacementCost]]</f>
        <v>#VALUE!</v>
      </c>
      <c r="S3077" t="e">
        <f>DW_Fact_CL_Pricing_Calculations_Report[[#This Row],[RegionWeightedAverageCost]]</f>
        <v>#VALUE!</v>
      </c>
      <c r="T3077" t="e">
        <f>DW_Fact_CL_Pricing_Calculations_Report[[#This Row],[Prop]]</f>
        <v>#VALUE!</v>
      </c>
      <c r="U3077" t="e">
        <f>DW_Fact_CL_Pricing_Calculations_Report[[#This Row],[CardlockSiteCost]]</f>
        <v>#VALUE!</v>
      </c>
      <c r="V3077" t="e">
        <f>DW_Fact_CL_Pricing_Calculations_Report[[#This Row],[NewCardlockSiteCost]]</f>
        <v>#VALUE!</v>
      </c>
      <c r="W3077" t="e">
        <f>DW_Fact_CL_Pricing_Calculations_Report[[#This Row],[Prod_ID]]</f>
        <v>#VALUE!</v>
      </c>
    </row>
    <row r="3078" spans="1:23" x14ac:dyDescent="0.25">
      <c r="A3078">
        <f>'Azure Calculations'!F2576</f>
        <v>0</v>
      </c>
      <c r="B3078" t="e">
        <f>DW_Fact_CL_Pricing_Calculations_Report[[#This Row],[Prod_ID]]</f>
        <v>#VALUE!</v>
      </c>
      <c r="C3078" t="e">
        <f>DW_Fact_CL_Pricing_Calculations_Report[[#This Row],[Vend_ID]]</f>
        <v>#VALUE!</v>
      </c>
      <c r="D3078" t="e">
        <f>DW_Fact_CL_Pricing_Calculations_Report[[#This Row],[CardlockSiteCost_WPROP]]</f>
        <v>#VALUE!</v>
      </c>
      <c r="E3078" t="e">
        <f>DW_Fact_CL_Pricing_Calculations_Report[[#This Row],[NewCardlockSiteCost]]</f>
        <v>#VALUE!</v>
      </c>
      <c r="F3078" t="e">
        <f>DW_Fact_CL_Pricing_Calculations_Report[[#This Row],[Change]]</f>
        <v>#VALUE!</v>
      </c>
      <c r="G3078" t="e">
        <f>DW_Fact_CL_Pricing_Calculations_Report[[#This Row],[FuelPricesDtl_Price]]</f>
        <v>#VALUE!</v>
      </c>
      <c r="H3078" t="e">
        <f>DW_Fact_CL_Pricing_Calculations_Report[[#This Row],[NewTable1]]</f>
        <v>#VALUE!</v>
      </c>
      <c r="I3078" t="e">
        <f>DW_Fact_CL_Pricing_Calculations_Report[[#This Row],[Tax]]</f>
        <v>#VALUE!</v>
      </c>
      <c r="J3078" t="e">
        <f>DW_Fact_CL_Pricing_Calculations_Report[[#This Row],[NewTable1wTax]]</f>
        <v>#VALUE!</v>
      </c>
      <c r="K3078" t="e">
        <f>DW_Fact_CL_Pricing_Calculations_Report[[#This Row],[Prop]]</f>
        <v>#VALUE!</v>
      </c>
      <c r="L3078" t="e">
        <f>DW_Fact_CL_Pricing_Calculations_Report[[#This Row],[Prod_Freight_Class]]</f>
        <v>#VALUE!</v>
      </c>
      <c r="M3078" s="36" t="e">
        <f>DW_Fact_CL_Pricing_Calculations_Report[[#This Row],[Table_Load_Date]]</f>
        <v>#VALUE!</v>
      </c>
      <c r="N3078" t="e">
        <f>DW_Fact_CL_Pricing_Calculations_Report[[#This Row],[Company]]</f>
        <v>#VALUE!</v>
      </c>
      <c r="O3078" t="e">
        <f>DW_Fact_CL_Pricing_Calculations_Report[[#This Row],[InvTerminalWAC]]</f>
        <v>#VALUE!</v>
      </c>
      <c r="P3078" s="36" t="e">
        <f>DW_Fact_CL_Pricing_Calculations_Report[[#This Row],[Table_Load_Date]]</f>
        <v>#VALUE!</v>
      </c>
      <c r="Q3078" t="e">
        <f>DW_Fact_CL_Pricing_Calculations_Report[[#This Row],[Prod_Freight_Class]]</f>
        <v>#VALUE!</v>
      </c>
      <c r="R3078" t="e">
        <f>DW_Fact_CL_Pricing_Calculations_Report[[#This Row],[ReplacementCost]]</f>
        <v>#VALUE!</v>
      </c>
      <c r="S3078" t="e">
        <f>DW_Fact_CL_Pricing_Calculations_Report[[#This Row],[RegionWeightedAverageCost]]</f>
        <v>#VALUE!</v>
      </c>
      <c r="T3078" t="e">
        <f>DW_Fact_CL_Pricing_Calculations_Report[[#This Row],[Prop]]</f>
        <v>#VALUE!</v>
      </c>
      <c r="U3078" t="e">
        <f>DW_Fact_CL_Pricing_Calculations_Report[[#This Row],[CardlockSiteCost]]</f>
        <v>#VALUE!</v>
      </c>
      <c r="V3078" t="e">
        <f>DW_Fact_CL_Pricing_Calculations_Report[[#This Row],[NewCardlockSiteCost]]</f>
        <v>#VALUE!</v>
      </c>
      <c r="W3078" t="e">
        <f>DW_Fact_CL_Pricing_Calculations_Report[[#This Row],[Prod_ID]]</f>
        <v>#VALUE!</v>
      </c>
    </row>
    <row r="3079" spans="1:23" x14ac:dyDescent="0.25">
      <c r="A3079">
        <f>'Azure Calculations'!F2577</f>
        <v>0</v>
      </c>
      <c r="B3079" t="e">
        <f>DW_Fact_CL_Pricing_Calculations_Report[[#This Row],[Prod_ID]]</f>
        <v>#VALUE!</v>
      </c>
      <c r="C3079" t="e">
        <f>DW_Fact_CL_Pricing_Calculations_Report[[#This Row],[Vend_ID]]</f>
        <v>#VALUE!</v>
      </c>
      <c r="D3079" t="e">
        <f>DW_Fact_CL_Pricing_Calculations_Report[[#This Row],[CardlockSiteCost_WPROP]]</f>
        <v>#VALUE!</v>
      </c>
      <c r="E3079" t="e">
        <f>DW_Fact_CL_Pricing_Calculations_Report[[#This Row],[NewCardlockSiteCost]]</f>
        <v>#VALUE!</v>
      </c>
      <c r="F3079" t="e">
        <f>DW_Fact_CL_Pricing_Calculations_Report[[#This Row],[Change]]</f>
        <v>#VALUE!</v>
      </c>
      <c r="G3079" t="e">
        <f>DW_Fact_CL_Pricing_Calculations_Report[[#This Row],[FuelPricesDtl_Price]]</f>
        <v>#VALUE!</v>
      </c>
      <c r="H3079" t="e">
        <f>DW_Fact_CL_Pricing_Calculations_Report[[#This Row],[NewTable1]]</f>
        <v>#VALUE!</v>
      </c>
      <c r="I3079" t="e">
        <f>DW_Fact_CL_Pricing_Calculations_Report[[#This Row],[Tax]]</f>
        <v>#VALUE!</v>
      </c>
      <c r="J3079" t="e">
        <f>DW_Fact_CL_Pricing_Calculations_Report[[#This Row],[NewTable1wTax]]</f>
        <v>#VALUE!</v>
      </c>
      <c r="K3079" t="e">
        <f>DW_Fact_CL_Pricing_Calculations_Report[[#This Row],[Prop]]</f>
        <v>#VALUE!</v>
      </c>
      <c r="L3079" t="e">
        <f>DW_Fact_CL_Pricing_Calculations_Report[[#This Row],[Prod_Freight_Class]]</f>
        <v>#VALUE!</v>
      </c>
      <c r="M3079" s="36" t="e">
        <f>DW_Fact_CL_Pricing_Calculations_Report[[#This Row],[Table_Load_Date]]</f>
        <v>#VALUE!</v>
      </c>
      <c r="N3079" t="e">
        <f>DW_Fact_CL_Pricing_Calculations_Report[[#This Row],[Company]]</f>
        <v>#VALUE!</v>
      </c>
      <c r="O3079" t="e">
        <f>DW_Fact_CL_Pricing_Calculations_Report[[#This Row],[InvTerminalWAC]]</f>
        <v>#VALUE!</v>
      </c>
      <c r="P3079" s="36" t="e">
        <f>DW_Fact_CL_Pricing_Calculations_Report[[#This Row],[Table_Load_Date]]</f>
        <v>#VALUE!</v>
      </c>
      <c r="Q3079" t="e">
        <f>DW_Fact_CL_Pricing_Calculations_Report[[#This Row],[Prod_Freight_Class]]</f>
        <v>#VALUE!</v>
      </c>
      <c r="R3079" t="e">
        <f>DW_Fact_CL_Pricing_Calculations_Report[[#This Row],[ReplacementCost]]</f>
        <v>#VALUE!</v>
      </c>
      <c r="S3079" t="e">
        <f>DW_Fact_CL_Pricing_Calculations_Report[[#This Row],[RegionWeightedAverageCost]]</f>
        <v>#VALUE!</v>
      </c>
      <c r="T3079" t="e">
        <f>DW_Fact_CL_Pricing_Calculations_Report[[#This Row],[Prop]]</f>
        <v>#VALUE!</v>
      </c>
      <c r="U3079" t="e">
        <f>DW_Fact_CL_Pricing_Calculations_Report[[#This Row],[CardlockSiteCost]]</f>
        <v>#VALUE!</v>
      </c>
      <c r="V3079" t="e">
        <f>DW_Fact_CL_Pricing_Calculations_Report[[#This Row],[NewCardlockSiteCost]]</f>
        <v>#VALUE!</v>
      </c>
      <c r="W3079" t="e">
        <f>DW_Fact_CL_Pricing_Calculations_Report[[#This Row],[Prod_ID]]</f>
        <v>#VALUE!</v>
      </c>
    </row>
    <row r="3080" spans="1:23" x14ac:dyDescent="0.25">
      <c r="A3080">
        <f>'Azure Calculations'!F2578</f>
        <v>0</v>
      </c>
      <c r="B3080" t="e">
        <f>DW_Fact_CL_Pricing_Calculations_Report[[#This Row],[Prod_ID]]</f>
        <v>#VALUE!</v>
      </c>
      <c r="C3080" t="e">
        <f>DW_Fact_CL_Pricing_Calculations_Report[[#This Row],[Vend_ID]]</f>
        <v>#VALUE!</v>
      </c>
      <c r="D3080" t="e">
        <f>DW_Fact_CL_Pricing_Calculations_Report[[#This Row],[CardlockSiteCost_WPROP]]</f>
        <v>#VALUE!</v>
      </c>
      <c r="E3080" t="e">
        <f>DW_Fact_CL_Pricing_Calculations_Report[[#This Row],[NewCardlockSiteCost]]</f>
        <v>#VALUE!</v>
      </c>
      <c r="F3080" t="e">
        <f>DW_Fact_CL_Pricing_Calculations_Report[[#This Row],[Change]]</f>
        <v>#VALUE!</v>
      </c>
      <c r="G3080" t="e">
        <f>DW_Fact_CL_Pricing_Calculations_Report[[#This Row],[FuelPricesDtl_Price]]</f>
        <v>#VALUE!</v>
      </c>
      <c r="H3080" t="e">
        <f>DW_Fact_CL_Pricing_Calculations_Report[[#This Row],[NewTable1]]</f>
        <v>#VALUE!</v>
      </c>
      <c r="I3080" t="e">
        <f>DW_Fact_CL_Pricing_Calculations_Report[[#This Row],[Tax]]</f>
        <v>#VALUE!</v>
      </c>
      <c r="J3080" t="e">
        <f>DW_Fact_CL_Pricing_Calculations_Report[[#This Row],[NewTable1wTax]]</f>
        <v>#VALUE!</v>
      </c>
      <c r="K3080" t="e">
        <f>DW_Fact_CL_Pricing_Calculations_Report[[#This Row],[Prop]]</f>
        <v>#VALUE!</v>
      </c>
      <c r="L3080" t="e">
        <f>DW_Fact_CL_Pricing_Calculations_Report[[#This Row],[Prod_Freight_Class]]</f>
        <v>#VALUE!</v>
      </c>
      <c r="M3080" s="36" t="e">
        <f>DW_Fact_CL_Pricing_Calculations_Report[[#This Row],[Table_Load_Date]]</f>
        <v>#VALUE!</v>
      </c>
      <c r="N3080" t="e">
        <f>DW_Fact_CL_Pricing_Calculations_Report[[#This Row],[Company]]</f>
        <v>#VALUE!</v>
      </c>
      <c r="O3080" t="e">
        <f>DW_Fact_CL_Pricing_Calculations_Report[[#This Row],[InvTerminalWAC]]</f>
        <v>#VALUE!</v>
      </c>
      <c r="P3080" s="36" t="e">
        <f>DW_Fact_CL_Pricing_Calculations_Report[[#This Row],[Table_Load_Date]]</f>
        <v>#VALUE!</v>
      </c>
      <c r="Q3080" t="e">
        <f>DW_Fact_CL_Pricing_Calculations_Report[[#This Row],[Prod_Freight_Class]]</f>
        <v>#VALUE!</v>
      </c>
      <c r="R3080" t="e">
        <f>DW_Fact_CL_Pricing_Calculations_Report[[#This Row],[ReplacementCost]]</f>
        <v>#VALUE!</v>
      </c>
      <c r="S3080" t="e">
        <f>DW_Fact_CL_Pricing_Calculations_Report[[#This Row],[RegionWeightedAverageCost]]</f>
        <v>#VALUE!</v>
      </c>
      <c r="T3080" t="e">
        <f>DW_Fact_CL_Pricing_Calculations_Report[[#This Row],[Prop]]</f>
        <v>#VALUE!</v>
      </c>
      <c r="U3080" t="e">
        <f>DW_Fact_CL_Pricing_Calculations_Report[[#This Row],[CardlockSiteCost]]</f>
        <v>#VALUE!</v>
      </c>
      <c r="V3080" t="e">
        <f>DW_Fact_CL_Pricing_Calculations_Report[[#This Row],[NewCardlockSiteCost]]</f>
        <v>#VALUE!</v>
      </c>
      <c r="W3080" t="e">
        <f>DW_Fact_CL_Pricing_Calculations_Report[[#This Row],[Prod_ID]]</f>
        <v>#VALUE!</v>
      </c>
    </row>
    <row r="3081" spans="1:23" x14ac:dyDescent="0.25">
      <c r="A3081">
        <f>'Azure Calculations'!F2579</f>
        <v>0</v>
      </c>
      <c r="B3081" t="e">
        <f>DW_Fact_CL_Pricing_Calculations_Report[[#This Row],[Prod_ID]]</f>
        <v>#VALUE!</v>
      </c>
      <c r="C3081" t="e">
        <f>DW_Fact_CL_Pricing_Calculations_Report[[#This Row],[Vend_ID]]</f>
        <v>#VALUE!</v>
      </c>
      <c r="D3081" t="e">
        <f>DW_Fact_CL_Pricing_Calculations_Report[[#This Row],[CardlockSiteCost_WPROP]]</f>
        <v>#VALUE!</v>
      </c>
      <c r="E3081" t="e">
        <f>DW_Fact_CL_Pricing_Calculations_Report[[#This Row],[NewCardlockSiteCost]]</f>
        <v>#VALUE!</v>
      </c>
      <c r="F3081" t="e">
        <f>DW_Fact_CL_Pricing_Calculations_Report[[#This Row],[Change]]</f>
        <v>#VALUE!</v>
      </c>
      <c r="G3081" t="e">
        <f>DW_Fact_CL_Pricing_Calculations_Report[[#This Row],[FuelPricesDtl_Price]]</f>
        <v>#VALUE!</v>
      </c>
      <c r="H3081" t="e">
        <f>DW_Fact_CL_Pricing_Calculations_Report[[#This Row],[NewTable1]]</f>
        <v>#VALUE!</v>
      </c>
      <c r="I3081" t="e">
        <f>DW_Fact_CL_Pricing_Calculations_Report[[#This Row],[Tax]]</f>
        <v>#VALUE!</v>
      </c>
      <c r="J3081" t="e">
        <f>DW_Fact_CL_Pricing_Calculations_Report[[#This Row],[NewTable1wTax]]</f>
        <v>#VALUE!</v>
      </c>
      <c r="K3081" t="e">
        <f>DW_Fact_CL_Pricing_Calculations_Report[[#This Row],[Prop]]</f>
        <v>#VALUE!</v>
      </c>
      <c r="L3081" t="e">
        <f>DW_Fact_CL_Pricing_Calculations_Report[[#This Row],[Prod_Freight_Class]]</f>
        <v>#VALUE!</v>
      </c>
      <c r="M3081" s="36" t="e">
        <f>DW_Fact_CL_Pricing_Calculations_Report[[#This Row],[Table_Load_Date]]</f>
        <v>#VALUE!</v>
      </c>
      <c r="N3081" t="e">
        <f>DW_Fact_CL_Pricing_Calculations_Report[[#This Row],[Company]]</f>
        <v>#VALUE!</v>
      </c>
      <c r="O3081" t="e">
        <f>DW_Fact_CL_Pricing_Calculations_Report[[#This Row],[InvTerminalWAC]]</f>
        <v>#VALUE!</v>
      </c>
      <c r="P3081" s="36" t="e">
        <f>DW_Fact_CL_Pricing_Calculations_Report[[#This Row],[Table_Load_Date]]</f>
        <v>#VALUE!</v>
      </c>
      <c r="Q3081" t="e">
        <f>DW_Fact_CL_Pricing_Calculations_Report[[#This Row],[Prod_Freight_Class]]</f>
        <v>#VALUE!</v>
      </c>
      <c r="R3081" t="e">
        <f>DW_Fact_CL_Pricing_Calculations_Report[[#This Row],[ReplacementCost]]</f>
        <v>#VALUE!</v>
      </c>
      <c r="S3081" t="e">
        <f>DW_Fact_CL_Pricing_Calculations_Report[[#This Row],[RegionWeightedAverageCost]]</f>
        <v>#VALUE!</v>
      </c>
      <c r="T3081" t="e">
        <f>DW_Fact_CL_Pricing_Calculations_Report[[#This Row],[Prop]]</f>
        <v>#VALUE!</v>
      </c>
      <c r="U3081" t="e">
        <f>DW_Fact_CL_Pricing_Calculations_Report[[#This Row],[CardlockSiteCost]]</f>
        <v>#VALUE!</v>
      </c>
      <c r="V3081" t="e">
        <f>DW_Fact_CL_Pricing_Calculations_Report[[#This Row],[NewCardlockSiteCost]]</f>
        <v>#VALUE!</v>
      </c>
      <c r="W3081" t="e">
        <f>DW_Fact_CL_Pricing_Calculations_Report[[#This Row],[Prod_ID]]</f>
        <v>#VALUE!</v>
      </c>
    </row>
    <row r="3082" spans="1:23" x14ac:dyDescent="0.25">
      <c r="A3082">
        <f>'Azure Calculations'!F2580</f>
        <v>0</v>
      </c>
      <c r="B3082" t="e">
        <f>DW_Fact_CL_Pricing_Calculations_Report[[#This Row],[Prod_ID]]</f>
        <v>#VALUE!</v>
      </c>
      <c r="C3082" t="e">
        <f>DW_Fact_CL_Pricing_Calculations_Report[[#This Row],[Vend_ID]]</f>
        <v>#VALUE!</v>
      </c>
      <c r="D3082" t="e">
        <f>DW_Fact_CL_Pricing_Calculations_Report[[#This Row],[CardlockSiteCost_WPROP]]</f>
        <v>#VALUE!</v>
      </c>
      <c r="E3082" t="e">
        <f>DW_Fact_CL_Pricing_Calculations_Report[[#This Row],[NewCardlockSiteCost]]</f>
        <v>#VALUE!</v>
      </c>
      <c r="F3082" t="e">
        <f>DW_Fact_CL_Pricing_Calculations_Report[[#This Row],[Change]]</f>
        <v>#VALUE!</v>
      </c>
      <c r="G3082" t="e">
        <f>DW_Fact_CL_Pricing_Calculations_Report[[#This Row],[FuelPricesDtl_Price]]</f>
        <v>#VALUE!</v>
      </c>
      <c r="H3082" t="e">
        <f>DW_Fact_CL_Pricing_Calculations_Report[[#This Row],[NewTable1]]</f>
        <v>#VALUE!</v>
      </c>
      <c r="I3082" t="e">
        <f>DW_Fact_CL_Pricing_Calculations_Report[[#This Row],[Tax]]</f>
        <v>#VALUE!</v>
      </c>
      <c r="J3082" t="e">
        <f>DW_Fact_CL_Pricing_Calculations_Report[[#This Row],[NewTable1wTax]]</f>
        <v>#VALUE!</v>
      </c>
      <c r="K3082" t="e">
        <f>DW_Fact_CL_Pricing_Calculations_Report[[#This Row],[Prop]]</f>
        <v>#VALUE!</v>
      </c>
      <c r="L3082" t="e">
        <f>DW_Fact_CL_Pricing_Calculations_Report[[#This Row],[Prod_Freight_Class]]</f>
        <v>#VALUE!</v>
      </c>
      <c r="M3082" s="36" t="e">
        <f>DW_Fact_CL_Pricing_Calculations_Report[[#This Row],[Table_Load_Date]]</f>
        <v>#VALUE!</v>
      </c>
      <c r="N3082" t="e">
        <f>DW_Fact_CL_Pricing_Calculations_Report[[#This Row],[Company]]</f>
        <v>#VALUE!</v>
      </c>
      <c r="O3082" t="e">
        <f>DW_Fact_CL_Pricing_Calculations_Report[[#This Row],[InvTerminalWAC]]</f>
        <v>#VALUE!</v>
      </c>
      <c r="P3082" s="36" t="e">
        <f>DW_Fact_CL_Pricing_Calculations_Report[[#This Row],[Table_Load_Date]]</f>
        <v>#VALUE!</v>
      </c>
      <c r="Q3082" t="e">
        <f>DW_Fact_CL_Pricing_Calculations_Report[[#This Row],[Prod_Freight_Class]]</f>
        <v>#VALUE!</v>
      </c>
      <c r="R3082" t="e">
        <f>DW_Fact_CL_Pricing_Calculations_Report[[#This Row],[ReplacementCost]]</f>
        <v>#VALUE!</v>
      </c>
      <c r="S3082" t="e">
        <f>DW_Fact_CL_Pricing_Calculations_Report[[#This Row],[RegionWeightedAverageCost]]</f>
        <v>#VALUE!</v>
      </c>
      <c r="T3082" t="e">
        <f>DW_Fact_CL_Pricing_Calculations_Report[[#This Row],[Prop]]</f>
        <v>#VALUE!</v>
      </c>
      <c r="U3082" t="e">
        <f>DW_Fact_CL_Pricing_Calculations_Report[[#This Row],[CardlockSiteCost]]</f>
        <v>#VALUE!</v>
      </c>
      <c r="V3082" t="e">
        <f>DW_Fact_CL_Pricing_Calculations_Report[[#This Row],[NewCardlockSiteCost]]</f>
        <v>#VALUE!</v>
      </c>
      <c r="W3082" t="e">
        <f>DW_Fact_CL_Pricing_Calculations_Report[[#This Row],[Prod_ID]]</f>
        <v>#VALUE!</v>
      </c>
    </row>
    <row r="3083" spans="1:23" x14ac:dyDescent="0.25">
      <c r="A3083">
        <f>'Azure Calculations'!F2581</f>
        <v>0</v>
      </c>
      <c r="B3083" t="e">
        <f>DW_Fact_CL_Pricing_Calculations_Report[[#This Row],[Prod_ID]]</f>
        <v>#VALUE!</v>
      </c>
      <c r="C3083" t="e">
        <f>DW_Fact_CL_Pricing_Calculations_Report[[#This Row],[Vend_ID]]</f>
        <v>#VALUE!</v>
      </c>
      <c r="D3083" t="e">
        <f>DW_Fact_CL_Pricing_Calculations_Report[[#This Row],[CardlockSiteCost_WPROP]]</f>
        <v>#VALUE!</v>
      </c>
      <c r="E3083" t="e">
        <f>DW_Fact_CL_Pricing_Calculations_Report[[#This Row],[NewCardlockSiteCost]]</f>
        <v>#VALUE!</v>
      </c>
      <c r="F3083" t="e">
        <f>DW_Fact_CL_Pricing_Calculations_Report[[#This Row],[Change]]</f>
        <v>#VALUE!</v>
      </c>
      <c r="G3083" t="e">
        <f>DW_Fact_CL_Pricing_Calculations_Report[[#This Row],[FuelPricesDtl_Price]]</f>
        <v>#VALUE!</v>
      </c>
      <c r="H3083" t="e">
        <f>DW_Fact_CL_Pricing_Calculations_Report[[#This Row],[NewTable1]]</f>
        <v>#VALUE!</v>
      </c>
      <c r="I3083" t="e">
        <f>DW_Fact_CL_Pricing_Calculations_Report[[#This Row],[Tax]]</f>
        <v>#VALUE!</v>
      </c>
      <c r="J3083" t="e">
        <f>DW_Fact_CL_Pricing_Calculations_Report[[#This Row],[NewTable1wTax]]</f>
        <v>#VALUE!</v>
      </c>
      <c r="K3083" t="e">
        <f>DW_Fact_CL_Pricing_Calculations_Report[[#This Row],[Prop]]</f>
        <v>#VALUE!</v>
      </c>
      <c r="L3083" t="e">
        <f>DW_Fact_CL_Pricing_Calculations_Report[[#This Row],[Prod_Freight_Class]]</f>
        <v>#VALUE!</v>
      </c>
      <c r="M3083" s="36" t="e">
        <f>DW_Fact_CL_Pricing_Calculations_Report[[#This Row],[Table_Load_Date]]</f>
        <v>#VALUE!</v>
      </c>
      <c r="N3083" t="e">
        <f>DW_Fact_CL_Pricing_Calculations_Report[[#This Row],[Company]]</f>
        <v>#VALUE!</v>
      </c>
      <c r="O3083" t="e">
        <f>DW_Fact_CL_Pricing_Calculations_Report[[#This Row],[InvTerminalWAC]]</f>
        <v>#VALUE!</v>
      </c>
      <c r="P3083" s="36" t="e">
        <f>DW_Fact_CL_Pricing_Calculations_Report[[#This Row],[Table_Load_Date]]</f>
        <v>#VALUE!</v>
      </c>
      <c r="Q3083" t="e">
        <f>DW_Fact_CL_Pricing_Calculations_Report[[#This Row],[Prod_Freight_Class]]</f>
        <v>#VALUE!</v>
      </c>
      <c r="R3083" t="e">
        <f>DW_Fact_CL_Pricing_Calculations_Report[[#This Row],[ReplacementCost]]</f>
        <v>#VALUE!</v>
      </c>
      <c r="S3083" t="e">
        <f>DW_Fact_CL_Pricing_Calculations_Report[[#This Row],[RegionWeightedAverageCost]]</f>
        <v>#VALUE!</v>
      </c>
      <c r="T3083" t="e">
        <f>DW_Fact_CL_Pricing_Calculations_Report[[#This Row],[Prop]]</f>
        <v>#VALUE!</v>
      </c>
      <c r="U3083" t="e">
        <f>DW_Fact_CL_Pricing_Calculations_Report[[#This Row],[CardlockSiteCost]]</f>
        <v>#VALUE!</v>
      </c>
      <c r="V3083" t="e">
        <f>DW_Fact_CL_Pricing_Calculations_Report[[#This Row],[NewCardlockSiteCost]]</f>
        <v>#VALUE!</v>
      </c>
      <c r="W3083" t="e">
        <f>DW_Fact_CL_Pricing_Calculations_Report[[#This Row],[Prod_ID]]</f>
        <v>#VALUE!</v>
      </c>
    </row>
    <row r="3084" spans="1:23" x14ac:dyDescent="0.25">
      <c r="A3084">
        <f>'Azure Calculations'!F2582</f>
        <v>0</v>
      </c>
      <c r="B3084" t="e">
        <f>DW_Fact_CL_Pricing_Calculations_Report[[#This Row],[Prod_ID]]</f>
        <v>#VALUE!</v>
      </c>
      <c r="C3084" t="e">
        <f>DW_Fact_CL_Pricing_Calculations_Report[[#This Row],[Vend_ID]]</f>
        <v>#VALUE!</v>
      </c>
      <c r="D3084" t="e">
        <f>DW_Fact_CL_Pricing_Calculations_Report[[#This Row],[CardlockSiteCost_WPROP]]</f>
        <v>#VALUE!</v>
      </c>
      <c r="E3084" t="e">
        <f>DW_Fact_CL_Pricing_Calculations_Report[[#This Row],[NewCardlockSiteCost]]</f>
        <v>#VALUE!</v>
      </c>
      <c r="F3084" t="e">
        <f>DW_Fact_CL_Pricing_Calculations_Report[[#This Row],[Change]]</f>
        <v>#VALUE!</v>
      </c>
      <c r="G3084" t="e">
        <f>DW_Fact_CL_Pricing_Calculations_Report[[#This Row],[FuelPricesDtl_Price]]</f>
        <v>#VALUE!</v>
      </c>
      <c r="H3084" t="e">
        <f>DW_Fact_CL_Pricing_Calculations_Report[[#This Row],[NewTable1]]</f>
        <v>#VALUE!</v>
      </c>
      <c r="I3084" t="e">
        <f>DW_Fact_CL_Pricing_Calculations_Report[[#This Row],[Tax]]</f>
        <v>#VALUE!</v>
      </c>
      <c r="J3084" t="e">
        <f>DW_Fact_CL_Pricing_Calculations_Report[[#This Row],[NewTable1wTax]]</f>
        <v>#VALUE!</v>
      </c>
      <c r="K3084" t="e">
        <f>DW_Fact_CL_Pricing_Calculations_Report[[#This Row],[Prop]]</f>
        <v>#VALUE!</v>
      </c>
      <c r="L3084" t="e">
        <f>DW_Fact_CL_Pricing_Calculations_Report[[#This Row],[Prod_Freight_Class]]</f>
        <v>#VALUE!</v>
      </c>
      <c r="M3084" s="36" t="e">
        <f>DW_Fact_CL_Pricing_Calculations_Report[[#This Row],[Table_Load_Date]]</f>
        <v>#VALUE!</v>
      </c>
      <c r="N3084" t="e">
        <f>DW_Fact_CL_Pricing_Calculations_Report[[#This Row],[Company]]</f>
        <v>#VALUE!</v>
      </c>
      <c r="O3084" t="e">
        <f>DW_Fact_CL_Pricing_Calculations_Report[[#This Row],[InvTerminalWAC]]</f>
        <v>#VALUE!</v>
      </c>
      <c r="P3084" s="36" t="e">
        <f>DW_Fact_CL_Pricing_Calculations_Report[[#This Row],[Table_Load_Date]]</f>
        <v>#VALUE!</v>
      </c>
      <c r="Q3084" t="e">
        <f>DW_Fact_CL_Pricing_Calculations_Report[[#This Row],[Prod_Freight_Class]]</f>
        <v>#VALUE!</v>
      </c>
      <c r="R3084" t="e">
        <f>DW_Fact_CL_Pricing_Calculations_Report[[#This Row],[ReplacementCost]]</f>
        <v>#VALUE!</v>
      </c>
      <c r="S3084" t="e">
        <f>DW_Fact_CL_Pricing_Calculations_Report[[#This Row],[RegionWeightedAverageCost]]</f>
        <v>#VALUE!</v>
      </c>
      <c r="T3084" t="e">
        <f>DW_Fact_CL_Pricing_Calculations_Report[[#This Row],[Prop]]</f>
        <v>#VALUE!</v>
      </c>
      <c r="U3084" t="e">
        <f>DW_Fact_CL_Pricing_Calculations_Report[[#This Row],[CardlockSiteCost]]</f>
        <v>#VALUE!</v>
      </c>
      <c r="V3084" t="e">
        <f>DW_Fact_CL_Pricing_Calculations_Report[[#This Row],[NewCardlockSiteCost]]</f>
        <v>#VALUE!</v>
      </c>
      <c r="W3084" t="e">
        <f>DW_Fact_CL_Pricing_Calculations_Report[[#This Row],[Prod_ID]]</f>
        <v>#VALUE!</v>
      </c>
    </row>
    <row r="3085" spans="1:23" x14ac:dyDescent="0.25">
      <c r="A3085">
        <f>'Azure Calculations'!F2583</f>
        <v>0</v>
      </c>
      <c r="B3085" t="e">
        <f>DW_Fact_CL_Pricing_Calculations_Report[[#This Row],[Prod_ID]]</f>
        <v>#VALUE!</v>
      </c>
      <c r="C3085" t="e">
        <f>DW_Fact_CL_Pricing_Calculations_Report[[#This Row],[Vend_ID]]</f>
        <v>#VALUE!</v>
      </c>
      <c r="D3085" t="e">
        <f>DW_Fact_CL_Pricing_Calculations_Report[[#This Row],[CardlockSiteCost_WPROP]]</f>
        <v>#VALUE!</v>
      </c>
      <c r="E3085" t="e">
        <f>DW_Fact_CL_Pricing_Calculations_Report[[#This Row],[NewCardlockSiteCost]]</f>
        <v>#VALUE!</v>
      </c>
      <c r="F3085" t="e">
        <f>DW_Fact_CL_Pricing_Calculations_Report[[#This Row],[Change]]</f>
        <v>#VALUE!</v>
      </c>
      <c r="G3085" t="e">
        <f>DW_Fact_CL_Pricing_Calculations_Report[[#This Row],[FuelPricesDtl_Price]]</f>
        <v>#VALUE!</v>
      </c>
      <c r="H3085" t="e">
        <f>DW_Fact_CL_Pricing_Calculations_Report[[#This Row],[NewTable1]]</f>
        <v>#VALUE!</v>
      </c>
      <c r="I3085" t="e">
        <f>DW_Fact_CL_Pricing_Calculations_Report[[#This Row],[Tax]]</f>
        <v>#VALUE!</v>
      </c>
      <c r="J3085" t="e">
        <f>DW_Fact_CL_Pricing_Calculations_Report[[#This Row],[NewTable1wTax]]</f>
        <v>#VALUE!</v>
      </c>
      <c r="K3085" t="e">
        <f>DW_Fact_CL_Pricing_Calculations_Report[[#This Row],[Prop]]</f>
        <v>#VALUE!</v>
      </c>
      <c r="L3085" t="e">
        <f>DW_Fact_CL_Pricing_Calculations_Report[[#This Row],[Prod_Freight_Class]]</f>
        <v>#VALUE!</v>
      </c>
      <c r="M3085" s="36" t="e">
        <f>DW_Fact_CL_Pricing_Calculations_Report[[#This Row],[Table_Load_Date]]</f>
        <v>#VALUE!</v>
      </c>
      <c r="N3085" t="e">
        <f>DW_Fact_CL_Pricing_Calculations_Report[[#This Row],[Company]]</f>
        <v>#VALUE!</v>
      </c>
      <c r="O3085" t="e">
        <f>DW_Fact_CL_Pricing_Calculations_Report[[#This Row],[InvTerminalWAC]]</f>
        <v>#VALUE!</v>
      </c>
      <c r="P3085" s="36" t="e">
        <f>DW_Fact_CL_Pricing_Calculations_Report[[#This Row],[Table_Load_Date]]</f>
        <v>#VALUE!</v>
      </c>
      <c r="Q3085" t="e">
        <f>DW_Fact_CL_Pricing_Calculations_Report[[#This Row],[Prod_Freight_Class]]</f>
        <v>#VALUE!</v>
      </c>
      <c r="R3085" t="e">
        <f>DW_Fact_CL_Pricing_Calculations_Report[[#This Row],[ReplacementCost]]</f>
        <v>#VALUE!</v>
      </c>
      <c r="S3085" t="e">
        <f>DW_Fact_CL_Pricing_Calculations_Report[[#This Row],[RegionWeightedAverageCost]]</f>
        <v>#VALUE!</v>
      </c>
      <c r="T3085" t="e">
        <f>DW_Fact_CL_Pricing_Calculations_Report[[#This Row],[Prop]]</f>
        <v>#VALUE!</v>
      </c>
      <c r="U3085" t="e">
        <f>DW_Fact_CL_Pricing_Calculations_Report[[#This Row],[CardlockSiteCost]]</f>
        <v>#VALUE!</v>
      </c>
      <c r="V3085" t="e">
        <f>DW_Fact_CL_Pricing_Calculations_Report[[#This Row],[NewCardlockSiteCost]]</f>
        <v>#VALUE!</v>
      </c>
      <c r="W3085" t="e">
        <f>DW_Fact_CL_Pricing_Calculations_Report[[#This Row],[Prod_ID]]</f>
        <v>#VALUE!</v>
      </c>
    </row>
    <row r="3086" spans="1:23" x14ac:dyDescent="0.25">
      <c r="A3086">
        <f>'Azure Calculations'!F2584</f>
        <v>0</v>
      </c>
      <c r="B3086" t="e">
        <f>DW_Fact_CL_Pricing_Calculations_Report[[#This Row],[Prod_ID]]</f>
        <v>#VALUE!</v>
      </c>
      <c r="C3086" t="e">
        <f>DW_Fact_CL_Pricing_Calculations_Report[[#This Row],[Vend_ID]]</f>
        <v>#VALUE!</v>
      </c>
      <c r="D3086" t="e">
        <f>DW_Fact_CL_Pricing_Calculations_Report[[#This Row],[CardlockSiteCost_WPROP]]</f>
        <v>#VALUE!</v>
      </c>
      <c r="E3086" t="e">
        <f>DW_Fact_CL_Pricing_Calculations_Report[[#This Row],[NewCardlockSiteCost]]</f>
        <v>#VALUE!</v>
      </c>
      <c r="F3086" t="e">
        <f>DW_Fact_CL_Pricing_Calculations_Report[[#This Row],[Change]]</f>
        <v>#VALUE!</v>
      </c>
      <c r="G3086" t="e">
        <f>DW_Fact_CL_Pricing_Calculations_Report[[#This Row],[FuelPricesDtl_Price]]</f>
        <v>#VALUE!</v>
      </c>
      <c r="H3086" t="e">
        <f>DW_Fact_CL_Pricing_Calculations_Report[[#This Row],[NewTable1]]</f>
        <v>#VALUE!</v>
      </c>
      <c r="I3086" t="e">
        <f>DW_Fact_CL_Pricing_Calculations_Report[[#This Row],[Tax]]</f>
        <v>#VALUE!</v>
      </c>
      <c r="J3086" t="e">
        <f>DW_Fact_CL_Pricing_Calculations_Report[[#This Row],[NewTable1wTax]]</f>
        <v>#VALUE!</v>
      </c>
      <c r="K3086" t="e">
        <f>DW_Fact_CL_Pricing_Calculations_Report[[#This Row],[Prop]]</f>
        <v>#VALUE!</v>
      </c>
      <c r="L3086" t="e">
        <f>DW_Fact_CL_Pricing_Calculations_Report[[#This Row],[Prod_Freight_Class]]</f>
        <v>#VALUE!</v>
      </c>
      <c r="M3086" s="36" t="e">
        <f>DW_Fact_CL_Pricing_Calculations_Report[[#This Row],[Table_Load_Date]]</f>
        <v>#VALUE!</v>
      </c>
      <c r="N3086" t="e">
        <f>DW_Fact_CL_Pricing_Calculations_Report[[#This Row],[Company]]</f>
        <v>#VALUE!</v>
      </c>
      <c r="O3086" t="e">
        <f>DW_Fact_CL_Pricing_Calculations_Report[[#This Row],[InvTerminalWAC]]</f>
        <v>#VALUE!</v>
      </c>
      <c r="P3086" s="36" t="e">
        <f>DW_Fact_CL_Pricing_Calculations_Report[[#This Row],[Table_Load_Date]]</f>
        <v>#VALUE!</v>
      </c>
      <c r="Q3086" t="e">
        <f>DW_Fact_CL_Pricing_Calculations_Report[[#This Row],[Prod_Freight_Class]]</f>
        <v>#VALUE!</v>
      </c>
      <c r="R3086" t="e">
        <f>DW_Fact_CL_Pricing_Calculations_Report[[#This Row],[ReplacementCost]]</f>
        <v>#VALUE!</v>
      </c>
      <c r="S3086" t="e">
        <f>DW_Fact_CL_Pricing_Calculations_Report[[#This Row],[RegionWeightedAverageCost]]</f>
        <v>#VALUE!</v>
      </c>
      <c r="T3086" t="e">
        <f>DW_Fact_CL_Pricing_Calculations_Report[[#This Row],[Prop]]</f>
        <v>#VALUE!</v>
      </c>
      <c r="U3086" t="e">
        <f>DW_Fact_CL_Pricing_Calculations_Report[[#This Row],[CardlockSiteCost]]</f>
        <v>#VALUE!</v>
      </c>
      <c r="V3086" t="e">
        <f>DW_Fact_CL_Pricing_Calculations_Report[[#This Row],[NewCardlockSiteCost]]</f>
        <v>#VALUE!</v>
      </c>
      <c r="W3086" t="e">
        <f>DW_Fact_CL_Pricing_Calculations_Report[[#This Row],[Prod_ID]]</f>
        <v>#VALUE!</v>
      </c>
    </row>
    <row r="3087" spans="1:23" x14ac:dyDescent="0.25">
      <c r="A3087">
        <f>'Azure Calculations'!F2585</f>
        <v>0</v>
      </c>
      <c r="B3087" t="e">
        <f>DW_Fact_CL_Pricing_Calculations_Report[[#This Row],[Prod_ID]]</f>
        <v>#VALUE!</v>
      </c>
      <c r="C3087" t="e">
        <f>DW_Fact_CL_Pricing_Calculations_Report[[#This Row],[Vend_ID]]</f>
        <v>#VALUE!</v>
      </c>
      <c r="D3087" t="e">
        <f>DW_Fact_CL_Pricing_Calculations_Report[[#This Row],[CardlockSiteCost_WPROP]]</f>
        <v>#VALUE!</v>
      </c>
      <c r="E3087" t="e">
        <f>DW_Fact_CL_Pricing_Calculations_Report[[#This Row],[NewCardlockSiteCost]]</f>
        <v>#VALUE!</v>
      </c>
      <c r="F3087" t="e">
        <f>DW_Fact_CL_Pricing_Calculations_Report[[#This Row],[Change]]</f>
        <v>#VALUE!</v>
      </c>
      <c r="G3087" t="e">
        <f>DW_Fact_CL_Pricing_Calculations_Report[[#This Row],[FuelPricesDtl_Price]]</f>
        <v>#VALUE!</v>
      </c>
      <c r="H3087" t="e">
        <f>DW_Fact_CL_Pricing_Calculations_Report[[#This Row],[NewTable1]]</f>
        <v>#VALUE!</v>
      </c>
      <c r="I3087" t="e">
        <f>DW_Fact_CL_Pricing_Calculations_Report[[#This Row],[Tax]]</f>
        <v>#VALUE!</v>
      </c>
      <c r="J3087" t="e">
        <f>DW_Fact_CL_Pricing_Calculations_Report[[#This Row],[NewTable1wTax]]</f>
        <v>#VALUE!</v>
      </c>
      <c r="K3087" t="e">
        <f>DW_Fact_CL_Pricing_Calculations_Report[[#This Row],[Prop]]</f>
        <v>#VALUE!</v>
      </c>
      <c r="L3087" t="e">
        <f>DW_Fact_CL_Pricing_Calculations_Report[[#This Row],[Prod_Freight_Class]]</f>
        <v>#VALUE!</v>
      </c>
      <c r="M3087" s="36" t="e">
        <f>DW_Fact_CL_Pricing_Calculations_Report[[#This Row],[Table_Load_Date]]</f>
        <v>#VALUE!</v>
      </c>
      <c r="N3087" t="e">
        <f>DW_Fact_CL_Pricing_Calculations_Report[[#This Row],[Company]]</f>
        <v>#VALUE!</v>
      </c>
      <c r="O3087" t="e">
        <f>DW_Fact_CL_Pricing_Calculations_Report[[#This Row],[InvTerminalWAC]]</f>
        <v>#VALUE!</v>
      </c>
      <c r="P3087" s="36" t="e">
        <f>DW_Fact_CL_Pricing_Calculations_Report[[#This Row],[Table_Load_Date]]</f>
        <v>#VALUE!</v>
      </c>
      <c r="Q3087" t="e">
        <f>DW_Fact_CL_Pricing_Calculations_Report[[#This Row],[Prod_Freight_Class]]</f>
        <v>#VALUE!</v>
      </c>
      <c r="R3087" t="e">
        <f>DW_Fact_CL_Pricing_Calculations_Report[[#This Row],[ReplacementCost]]</f>
        <v>#VALUE!</v>
      </c>
      <c r="S3087" t="e">
        <f>DW_Fact_CL_Pricing_Calculations_Report[[#This Row],[RegionWeightedAverageCost]]</f>
        <v>#VALUE!</v>
      </c>
      <c r="T3087" t="e">
        <f>DW_Fact_CL_Pricing_Calculations_Report[[#This Row],[Prop]]</f>
        <v>#VALUE!</v>
      </c>
      <c r="U3087" t="e">
        <f>DW_Fact_CL_Pricing_Calculations_Report[[#This Row],[CardlockSiteCost]]</f>
        <v>#VALUE!</v>
      </c>
      <c r="V3087" t="e">
        <f>DW_Fact_CL_Pricing_Calculations_Report[[#This Row],[NewCardlockSiteCost]]</f>
        <v>#VALUE!</v>
      </c>
      <c r="W3087" t="e">
        <f>DW_Fact_CL_Pricing_Calculations_Report[[#This Row],[Prod_ID]]</f>
        <v>#VALUE!</v>
      </c>
    </row>
    <row r="3088" spans="1:23" x14ac:dyDescent="0.25">
      <c r="A3088">
        <f>'Azure Calculations'!F2586</f>
        <v>0</v>
      </c>
      <c r="B3088" t="e">
        <f>DW_Fact_CL_Pricing_Calculations_Report[[#This Row],[Prod_ID]]</f>
        <v>#VALUE!</v>
      </c>
      <c r="C3088" t="e">
        <f>DW_Fact_CL_Pricing_Calculations_Report[[#This Row],[Vend_ID]]</f>
        <v>#VALUE!</v>
      </c>
      <c r="D3088" t="e">
        <f>DW_Fact_CL_Pricing_Calculations_Report[[#This Row],[CardlockSiteCost_WPROP]]</f>
        <v>#VALUE!</v>
      </c>
      <c r="E3088" t="e">
        <f>DW_Fact_CL_Pricing_Calculations_Report[[#This Row],[NewCardlockSiteCost]]</f>
        <v>#VALUE!</v>
      </c>
      <c r="F3088" t="e">
        <f>DW_Fact_CL_Pricing_Calculations_Report[[#This Row],[Change]]</f>
        <v>#VALUE!</v>
      </c>
      <c r="G3088" t="e">
        <f>DW_Fact_CL_Pricing_Calculations_Report[[#This Row],[FuelPricesDtl_Price]]</f>
        <v>#VALUE!</v>
      </c>
      <c r="H3088" t="e">
        <f>DW_Fact_CL_Pricing_Calculations_Report[[#This Row],[NewTable1]]</f>
        <v>#VALUE!</v>
      </c>
      <c r="I3088" t="e">
        <f>DW_Fact_CL_Pricing_Calculations_Report[[#This Row],[Tax]]</f>
        <v>#VALUE!</v>
      </c>
      <c r="J3088" t="e">
        <f>DW_Fact_CL_Pricing_Calculations_Report[[#This Row],[NewTable1wTax]]</f>
        <v>#VALUE!</v>
      </c>
      <c r="K3088" t="e">
        <f>DW_Fact_CL_Pricing_Calculations_Report[[#This Row],[Prop]]</f>
        <v>#VALUE!</v>
      </c>
      <c r="L3088" t="e">
        <f>DW_Fact_CL_Pricing_Calculations_Report[[#This Row],[Prod_Freight_Class]]</f>
        <v>#VALUE!</v>
      </c>
      <c r="M3088" s="36" t="e">
        <f>DW_Fact_CL_Pricing_Calculations_Report[[#This Row],[Table_Load_Date]]</f>
        <v>#VALUE!</v>
      </c>
      <c r="N3088" t="e">
        <f>DW_Fact_CL_Pricing_Calculations_Report[[#This Row],[Company]]</f>
        <v>#VALUE!</v>
      </c>
      <c r="O3088" t="e">
        <f>DW_Fact_CL_Pricing_Calculations_Report[[#This Row],[InvTerminalWAC]]</f>
        <v>#VALUE!</v>
      </c>
      <c r="P3088" s="36" t="e">
        <f>DW_Fact_CL_Pricing_Calculations_Report[[#This Row],[Table_Load_Date]]</f>
        <v>#VALUE!</v>
      </c>
      <c r="Q3088" t="e">
        <f>DW_Fact_CL_Pricing_Calculations_Report[[#This Row],[Prod_Freight_Class]]</f>
        <v>#VALUE!</v>
      </c>
      <c r="R3088" t="e">
        <f>DW_Fact_CL_Pricing_Calculations_Report[[#This Row],[ReplacementCost]]</f>
        <v>#VALUE!</v>
      </c>
      <c r="S3088" t="e">
        <f>DW_Fact_CL_Pricing_Calculations_Report[[#This Row],[RegionWeightedAverageCost]]</f>
        <v>#VALUE!</v>
      </c>
      <c r="T3088" t="e">
        <f>DW_Fact_CL_Pricing_Calculations_Report[[#This Row],[Prop]]</f>
        <v>#VALUE!</v>
      </c>
      <c r="U3088" t="e">
        <f>DW_Fact_CL_Pricing_Calculations_Report[[#This Row],[CardlockSiteCost]]</f>
        <v>#VALUE!</v>
      </c>
      <c r="V3088" t="e">
        <f>DW_Fact_CL_Pricing_Calculations_Report[[#This Row],[NewCardlockSiteCost]]</f>
        <v>#VALUE!</v>
      </c>
      <c r="W3088" t="e">
        <f>DW_Fact_CL_Pricing_Calculations_Report[[#This Row],[Prod_ID]]</f>
        <v>#VALUE!</v>
      </c>
    </row>
    <row r="3089" spans="1:23" x14ac:dyDescent="0.25">
      <c r="A3089">
        <f>'Azure Calculations'!F2587</f>
        <v>0</v>
      </c>
      <c r="B3089" t="e">
        <f>DW_Fact_CL_Pricing_Calculations_Report[[#This Row],[Prod_ID]]</f>
        <v>#VALUE!</v>
      </c>
      <c r="C3089" t="e">
        <f>DW_Fact_CL_Pricing_Calculations_Report[[#This Row],[Vend_ID]]</f>
        <v>#VALUE!</v>
      </c>
      <c r="D3089" t="e">
        <f>DW_Fact_CL_Pricing_Calculations_Report[[#This Row],[CardlockSiteCost_WPROP]]</f>
        <v>#VALUE!</v>
      </c>
      <c r="E3089" t="e">
        <f>DW_Fact_CL_Pricing_Calculations_Report[[#This Row],[NewCardlockSiteCost]]</f>
        <v>#VALUE!</v>
      </c>
      <c r="F3089" t="e">
        <f>DW_Fact_CL_Pricing_Calculations_Report[[#This Row],[Change]]</f>
        <v>#VALUE!</v>
      </c>
      <c r="G3089" t="e">
        <f>DW_Fact_CL_Pricing_Calculations_Report[[#This Row],[FuelPricesDtl_Price]]</f>
        <v>#VALUE!</v>
      </c>
      <c r="H3089" t="e">
        <f>DW_Fact_CL_Pricing_Calculations_Report[[#This Row],[NewTable1]]</f>
        <v>#VALUE!</v>
      </c>
      <c r="I3089" t="e">
        <f>DW_Fact_CL_Pricing_Calculations_Report[[#This Row],[Tax]]</f>
        <v>#VALUE!</v>
      </c>
      <c r="J3089" t="e">
        <f>DW_Fact_CL_Pricing_Calculations_Report[[#This Row],[NewTable1wTax]]</f>
        <v>#VALUE!</v>
      </c>
      <c r="K3089" t="e">
        <f>DW_Fact_CL_Pricing_Calculations_Report[[#This Row],[Prop]]</f>
        <v>#VALUE!</v>
      </c>
      <c r="L3089" t="e">
        <f>DW_Fact_CL_Pricing_Calculations_Report[[#This Row],[Prod_Freight_Class]]</f>
        <v>#VALUE!</v>
      </c>
      <c r="M3089" s="36" t="e">
        <f>DW_Fact_CL_Pricing_Calculations_Report[[#This Row],[Table_Load_Date]]</f>
        <v>#VALUE!</v>
      </c>
      <c r="N3089" t="e">
        <f>DW_Fact_CL_Pricing_Calculations_Report[[#This Row],[Company]]</f>
        <v>#VALUE!</v>
      </c>
      <c r="O3089" t="e">
        <f>DW_Fact_CL_Pricing_Calculations_Report[[#This Row],[InvTerminalWAC]]</f>
        <v>#VALUE!</v>
      </c>
      <c r="P3089" s="36" t="e">
        <f>DW_Fact_CL_Pricing_Calculations_Report[[#This Row],[Table_Load_Date]]</f>
        <v>#VALUE!</v>
      </c>
      <c r="Q3089" t="e">
        <f>DW_Fact_CL_Pricing_Calculations_Report[[#This Row],[Prod_Freight_Class]]</f>
        <v>#VALUE!</v>
      </c>
      <c r="R3089" t="e">
        <f>DW_Fact_CL_Pricing_Calculations_Report[[#This Row],[ReplacementCost]]</f>
        <v>#VALUE!</v>
      </c>
      <c r="S3089" t="e">
        <f>DW_Fact_CL_Pricing_Calculations_Report[[#This Row],[RegionWeightedAverageCost]]</f>
        <v>#VALUE!</v>
      </c>
      <c r="T3089" t="e">
        <f>DW_Fact_CL_Pricing_Calculations_Report[[#This Row],[Prop]]</f>
        <v>#VALUE!</v>
      </c>
      <c r="U3089" t="e">
        <f>DW_Fact_CL_Pricing_Calculations_Report[[#This Row],[CardlockSiteCost]]</f>
        <v>#VALUE!</v>
      </c>
      <c r="V3089" t="e">
        <f>DW_Fact_CL_Pricing_Calculations_Report[[#This Row],[NewCardlockSiteCost]]</f>
        <v>#VALUE!</v>
      </c>
      <c r="W3089" t="e">
        <f>DW_Fact_CL_Pricing_Calculations_Report[[#This Row],[Prod_ID]]</f>
        <v>#VALUE!</v>
      </c>
    </row>
    <row r="3090" spans="1:23" x14ac:dyDescent="0.25">
      <c r="A3090">
        <f>'Azure Calculations'!F2588</f>
        <v>0</v>
      </c>
      <c r="B3090" t="e">
        <f>DW_Fact_CL_Pricing_Calculations_Report[[#This Row],[Prod_ID]]</f>
        <v>#VALUE!</v>
      </c>
      <c r="C3090" t="e">
        <f>DW_Fact_CL_Pricing_Calculations_Report[[#This Row],[Vend_ID]]</f>
        <v>#VALUE!</v>
      </c>
      <c r="D3090" t="e">
        <f>DW_Fact_CL_Pricing_Calculations_Report[[#This Row],[CardlockSiteCost_WPROP]]</f>
        <v>#VALUE!</v>
      </c>
      <c r="E3090" t="e">
        <f>DW_Fact_CL_Pricing_Calculations_Report[[#This Row],[NewCardlockSiteCost]]</f>
        <v>#VALUE!</v>
      </c>
      <c r="F3090" t="e">
        <f>DW_Fact_CL_Pricing_Calculations_Report[[#This Row],[Change]]</f>
        <v>#VALUE!</v>
      </c>
      <c r="G3090" t="e">
        <f>DW_Fact_CL_Pricing_Calculations_Report[[#This Row],[FuelPricesDtl_Price]]</f>
        <v>#VALUE!</v>
      </c>
      <c r="H3090" t="e">
        <f>DW_Fact_CL_Pricing_Calculations_Report[[#This Row],[NewTable1]]</f>
        <v>#VALUE!</v>
      </c>
      <c r="I3090" t="e">
        <f>DW_Fact_CL_Pricing_Calculations_Report[[#This Row],[Tax]]</f>
        <v>#VALUE!</v>
      </c>
      <c r="J3090" t="e">
        <f>DW_Fact_CL_Pricing_Calculations_Report[[#This Row],[NewTable1wTax]]</f>
        <v>#VALUE!</v>
      </c>
      <c r="K3090" t="e">
        <f>DW_Fact_CL_Pricing_Calculations_Report[[#This Row],[Prop]]</f>
        <v>#VALUE!</v>
      </c>
      <c r="L3090" t="e">
        <f>DW_Fact_CL_Pricing_Calculations_Report[[#This Row],[Prod_Freight_Class]]</f>
        <v>#VALUE!</v>
      </c>
      <c r="M3090" s="36" t="e">
        <f>DW_Fact_CL_Pricing_Calculations_Report[[#This Row],[Table_Load_Date]]</f>
        <v>#VALUE!</v>
      </c>
      <c r="N3090" t="e">
        <f>DW_Fact_CL_Pricing_Calculations_Report[[#This Row],[Company]]</f>
        <v>#VALUE!</v>
      </c>
      <c r="O3090" t="e">
        <f>DW_Fact_CL_Pricing_Calculations_Report[[#This Row],[InvTerminalWAC]]</f>
        <v>#VALUE!</v>
      </c>
      <c r="P3090" s="36" t="e">
        <f>DW_Fact_CL_Pricing_Calculations_Report[[#This Row],[Table_Load_Date]]</f>
        <v>#VALUE!</v>
      </c>
      <c r="Q3090" t="e">
        <f>DW_Fact_CL_Pricing_Calculations_Report[[#This Row],[Prod_Freight_Class]]</f>
        <v>#VALUE!</v>
      </c>
      <c r="R3090" t="e">
        <f>DW_Fact_CL_Pricing_Calculations_Report[[#This Row],[ReplacementCost]]</f>
        <v>#VALUE!</v>
      </c>
      <c r="S3090" t="e">
        <f>DW_Fact_CL_Pricing_Calculations_Report[[#This Row],[RegionWeightedAverageCost]]</f>
        <v>#VALUE!</v>
      </c>
      <c r="T3090" t="e">
        <f>DW_Fact_CL_Pricing_Calculations_Report[[#This Row],[Prop]]</f>
        <v>#VALUE!</v>
      </c>
      <c r="U3090" t="e">
        <f>DW_Fact_CL_Pricing_Calculations_Report[[#This Row],[CardlockSiteCost]]</f>
        <v>#VALUE!</v>
      </c>
      <c r="V3090" t="e">
        <f>DW_Fact_CL_Pricing_Calculations_Report[[#This Row],[NewCardlockSiteCost]]</f>
        <v>#VALUE!</v>
      </c>
      <c r="W3090" t="e">
        <f>DW_Fact_CL_Pricing_Calculations_Report[[#This Row],[Prod_ID]]</f>
        <v>#VALUE!</v>
      </c>
    </row>
    <row r="3091" spans="1:23" x14ac:dyDescent="0.25">
      <c r="A3091">
        <f>'Azure Calculations'!F2589</f>
        <v>0</v>
      </c>
      <c r="B3091" t="e">
        <f>DW_Fact_CL_Pricing_Calculations_Report[[#This Row],[Prod_ID]]</f>
        <v>#VALUE!</v>
      </c>
      <c r="C3091" t="e">
        <f>DW_Fact_CL_Pricing_Calculations_Report[[#This Row],[Vend_ID]]</f>
        <v>#VALUE!</v>
      </c>
      <c r="D3091" t="e">
        <f>DW_Fact_CL_Pricing_Calculations_Report[[#This Row],[CardlockSiteCost_WPROP]]</f>
        <v>#VALUE!</v>
      </c>
      <c r="E3091" t="e">
        <f>DW_Fact_CL_Pricing_Calculations_Report[[#This Row],[NewCardlockSiteCost]]</f>
        <v>#VALUE!</v>
      </c>
      <c r="F3091" t="e">
        <f>DW_Fact_CL_Pricing_Calculations_Report[[#This Row],[Change]]</f>
        <v>#VALUE!</v>
      </c>
      <c r="G3091" t="e">
        <f>DW_Fact_CL_Pricing_Calculations_Report[[#This Row],[FuelPricesDtl_Price]]</f>
        <v>#VALUE!</v>
      </c>
      <c r="H3091" t="e">
        <f>DW_Fact_CL_Pricing_Calculations_Report[[#This Row],[NewTable1]]</f>
        <v>#VALUE!</v>
      </c>
      <c r="I3091" t="e">
        <f>DW_Fact_CL_Pricing_Calculations_Report[[#This Row],[Tax]]</f>
        <v>#VALUE!</v>
      </c>
      <c r="J3091" t="e">
        <f>DW_Fact_CL_Pricing_Calculations_Report[[#This Row],[NewTable1wTax]]</f>
        <v>#VALUE!</v>
      </c>
      <c r="K3091" t="e">
        <f>DW_Fact_CL_Pricing_Calculations_Report[[#This Row],[Prop]]</f>
        <v>#VALUE!</v>
      </c>
      <c r="L3091" t="e">
        <f>DW_Fact_CL_Pricing_Calculations_Report[[#This Row],[Prod_Freight_Class]]</f>
        <v>#VALUE!</v>
      </c>
      <c r="M3091" s="36" t="e">
        <f>DW_Fact_CL_Pricing_Calculations_Report[[#This Row],[Table_Load_Date]]</f>
        <v>#VALUE!</v>
      </c>
      <c r="N3091" t="e">
        <f>DW_Fact_CL_Pricing_Calculations_Report[[#This Row],[Company]]</f>
        <v>#VALUE!</v>
      </c>
      <c r="O3091" t="e">
        <f>DW_Fact_CL_Pricing_Calculations_Report[[#This Row],[InvTerminalWAC]]</f>
        <v>#VALUE!</v>
      </c>
      <c r="P3091" s="36" t="e">
        <f>DW_Fact_CL_Pricing_Calculations_Report[[#This Row],[Table_Load_Date]]</f>
        <v>#VALUE!</v>
      </c>
      <c r="Q3091" t="e">
        <f>DW_Fact_CL_Pricing_Calculations_Report[[#This Row],[Prod_Freight_Class]]</f>
        <v>#VALUE!</v>
      </c>
      <c r="R3091" t="e">
        <f>DW_Fact_CL_Pricing_Calculations_Report[[#This Row],[ReplacementCost]]</f>
        <v>#VALUE!</v>
      </c>
      <c r="S3091" t="e">
        <f>DW_Fact_CL_Pricing_Calculations_Report[[#This Row],[RegionWeightedAverageCost]]</f>
        <v>#VALUE!</v>
      </c>
      <c r="T3091" t="e">
        <f>DW_Fact_CL_Pricing_Calculations_Report[[#This Row],[Prop]]</f>
        <v>#VALUE!</v>
      </c>
      <c r="U3091" t="e">
        <f>DW_Fact_CL_Pricing_Calculations_Report[[#This Row],[CardlockSiteCost]]</f>
        <v>#VALUE!</v>
      </c>
      <c r="V3091" t="e">
        <f>DW_Fact_CL_Pricing_Calculations_Report[[#This Row],[NewCardlockSiteCost]]</f>
        <v>#VALUE!</v>
      </c>
      <c r="W3091" t="e">
        <f>DW_Fact_CL_Pricing_Calculations_Report[[#This Row],[Prod_ID]]</f>
        <v>#VALUE!</v>
      </c>
    </row>
    <row r="3092" spans="1:23" x14ac:dyDescent="0.25">
      <c r="A3092">
        <f>'Azure Calculations'!F2590</f>
        <v>0</v>
      </c>
      <c r="B3092" t="e">
        <f>DW_Fact_CL_Pricing_Calculations_Report[[#This Row],[Prod_ID]]</f>
        <v>#VALUE!</v>
      </c>
      <c r="C3092" t="e">
        <f>DW_Fact_CL_Pricing_Calculations_Report[[#This Row],[Vend_ID]]</f>
        <v>#VALUE!</v>
      </c>
      <c r="D3092" t="e">
        <f>DW_Fact_CL_Pricing_Calculations_Report[[#This Row],[CardlockSiteCost_WPROP]]</f>
        <v>#VALUE!</v>
      </c>
      <c r="E3092" t="e">
        <f>DW_Fact_CL_Pricing_Calculations_Report[[#This Row],[NewCardlockSiteCost]]</f>
        <v>#VALUE!</v>
      </c>
      <c r="F3092" t="e">
        <f>DW_Fact_CL_Pricing_Calculations_Report[[#This Row],[Change]]</f>
        <v>#VALUE!</v>
      </c>
      <c r="G3092" t="e">
        <f>DW_Fact_CL_Pricing_Calculations_Report[[#This Row],[FuelPricesDtl_Price]]</f>
        <v>#VALUE!</v>
      </c>
      <c r="H3092" t="e">
        <f>DW_Fact_CL_Pricing_Calculations_Report[[#This Row],[NewTable1]]</f>
        <v>#VALUE!</v>
      </c>
      <c r="I3092" t="e">
        <f>DW_Fact_CL_Pricing_Calculations_Report[[#This Row],[Tax]]</f>
        <v>#VALUE!</v>
      </c>
      <c r="J3092" t="e">
        <f>DW_Fact_CL_Pricing_Calculations_Report[[#This Row],[NewTable1wTax]]</f>
        <v>#VALUE!</v>
      </c>
      <c r="K3092" t="e">
        <f>DW_Fact_CL_Pricing_Calculations_Report[[#This Row],[Prop]]</f>
        <v>#VALUE!</v>
      </c>
      <c r="L3092" t="e">
        <f>DW_Fact_CL_Pricing_Calculations_Report[[#This Row],[Prod_Freight_Class]]</f>
        <v>#VALUE!</v>
      </c>
      <c r="M3092" s="36" t="e">
        <f>DW_Fact_CL_Pricing_Calculations_Report[[#This Row],[Table_Load_Date]]</f>
        <v>#VALUE!</v>
      </c>
      <c r="N3092" t="e">
        <f>DW_Fact_CL_Pricing_Calculations_Report[[#This Row],[Company]]</f>
        <v>#VALUE!</v>
      </c>
      <c r="O3092" t="e">
        <f>DW_Fact_CL_Pricing_Calculations_Report[[#This Row],[InvTerminalWAC]]</f>
        <v>#VALUE!</v>
      </c>
      <c r="P3092" s="36" t="e">
        <f>DW_Fact_CL_Pricing_Calculations_Report[[#This Row],[Table_Load_Date]]</f>
        <v>#VALUE!</v>
      </c>
      <c r="Q3092" t="e">
        <f>DW_Fact_CL_Pricing_Calculations_Report[[#This Row],[Prod_Freight_Class]]</f>
        <v>#VALUE!</v>
      </c>
      <c r="R3092" t="e">
        <f>DW_Fact_CL_Pricing_Calculations_Report[[#This Row],[ReplacementCost]]</f>
        <v>#VALUE!</v>
      </c>
      <c r="S3092" t="e">
        <f>DW_Fact_CL_Pricing_Calculations_Report[[#This Row],[RegionWeightedAverageCost]]</f>
        <v>#VALUE!</v>
      </c>
      <c r="T3092" t="e">
        <f>DW_Fact_CL_Pricing_Calculations_Report[[#This Row],[Prop]]</f>
        <v>#VALUE!</v>
      </c>
      <c r="U3092" t="e">
        <f>DW_Fact_CL_Pricing_Calculations_Report[[#This Row],[CardlockSiteCost]]</f>
        <v>#VALUE!</v>
      </c>
      <c r="V3092" t="e">
        <f>DW_Fact_CL_Pricing_Calculations_Report[[#This Row],[NewCardlockSiteCost]]</f>
        <v>#VALUE!</v>
      </c>
      <c r="W3092" t="e">
        <f>DW_Fact_CL_Pricing_Calculations_Report[[#This Row],[Prod_ID]]</f>
        <v>#VALUE!</v>
      </c>
    </row>
    <row r="3093" spans="1:23" x14ac:dyDescent="0.25">
      <c r="A3093">
        <f>'Azure Calculations'!F2591</f>
        <v>0</v>
      </c>
      <c r="B3093" t="e">
        <f>DW_Fact_CL_Pricing_Calculations_Report[[#This Row],[Prod_ID]]</f>
        <v>#VALUE!</v>
      </c>
      <c r="C3093" t="e">
        <f>DW_Fact_CL_Pricing_Calculations_Report[[#This Row],[Vend_ID]]</f>
        <v>#VALUE!</v>
      </c>
      <c r="D3093" t="e">
        <f>DW_Fact_CL_Pricing_Calculations_Report[[#This Row],[CardlockSiteCost_WPROP]]</f>
        <v>#VALUE!</v>
      </c>
      <c r="E3093" t="e">
        <f>DW_Fact_CL_Pricing_Calculations_Report[[#This Row],[NewCardlockSiteCost]]</f>
        <v>#VALUE!</v>
      </c>
      <c r="F3093" t="e">
        <f>DW_Fact_CL_Pricing_Calculations_Report[[#This Row],[Change]]</f>
        <v>#VALUE!</v>
      </c>
      <c r="G3093" t="e">
        <f>DW_Fact_CL_Pricing_Calculations_Report[[#This Row],[FuelPricesDtl_Price]]</f>
        <v>#VALUE!</v>
      </c>
      <c r="H3093" t="e">
        <f>DW_Fact_CL_Pricing_Calculations_Report[[#This Row],[NewTable1]]</f>
        <v>#VALUE!</v>
      </c>
      <c r="I3093" t="e">
        <f>DW_Fact_CL_Pricing_Calculations_Report[[#This Row],[Tax]]</f>
        <v>#VALUE!</v>
      </c>
      <c r="J3093" t="e">
        <f>DW_Fact_CL_Pricing_Calculations_Report[[#This Row],[NewTable1wTax]]</f>
        <v>#VALUE!</v>
      </c>
      <c r="K3093" t="e">
        <f>DW_Fact_CL_Pricing_Calculations_Report[[#This Row],[Prop]]</f>
        <v>#VALUE!</v>
      </c>
      <c r="L3093" t="e">
        <f>DW_Fact_CL_Pricing_Calculations_Report[[#This Row],[Prod_Freight_Class]]</f>
        <v>#VALUE!</v>
      </c>
      <c r="M3093" s="36" t="e">
        <f>DW_Fact_CL_Pricing_Calculations_Report[[#This Row],[Table_Load_Date]]</f>
        <v>#VALUE!</v>
      </c>
      <c r="N3093" t="e">
        <f>DW_Fact_CL_Pricing_Calculations_Report[[#This Row],[Company]]</f>
        <v>#VALUE!</v>
      </c>
      <c r="O3093" t="e">
        <f>DW_Fact_CL_Pricing_Calculations_Report[[#This Row],[InvTerminalWAC]]</f>
        <v>#VALUE!</v>
      </c>
      <c r="P3093" s="36" t="e">
        <f>DW_Fact_CL_Pricing_Calculations_Report[[#This Row],[Table_Load_Date]]</f>
        <v>#VALUE!</v>
      </c>
      <c r="Q3093" t="e">
        <f>DW_Fact_CL_Pricing_Calculations_Report[[#This Row],[Prod_Freight_Class]]</f>
        <v>#VALUE!</v>
      </c>
      <c r="R3093" t="e">
        <f>DW_Fact_CL_Pricing_Calculations_Report[[#This Row],[ReplacementCost]]</f>
        <v>#VALUE!</v>
      </c>
      <c r="S3093" t="e">
        <f>DW_Fact_CL_Pricing_Calculations_Report[[#This Row],[RegionWeightedAverageCost]]</f>
        <v>#VALUE!</v>
      </c>
      <c r="T3093" t="e">
        <f>DW_Fact_CL_Pricing_Calculations_Report[[#This Row],[Prop]]</f>
        <v>#VALUE!</v>
      </c>
      <c r="U3093" t="e">
        <f>DW_Fact_CL_Pricing_Calculations_Report[[#This Row],[CardlockSiteCost]]</f>
        <v>#VALUE!</v>
      </c>
      <c r="V3093" t="e">
        <f>DW_Fact_CL_Pricing_Calculations_Report[[#This Row],[NewCardlockSiteCost]]</f>
        <v>#VALUE!</v>
      </c>
      <c r="W3093" t="e">
        <f>DW_Fact_CL_Pricing_Calculations_Report[[#This Row],[Prod_ID]]</f>
        <v>#VALUE!</v>
      </c>
    </row>
    <row r="3094" spans="1:23" x14ac:dyDescent="0.25">
      <c r="A3094">
        <f>'Azure Calculations'!F2592</f>
        <v>0</v>
      </c>
      <c r="B3094" t="e">
        <f>DW_Fact_CL_Pricing_Calculations_Report[[#This Row],[Prod_ID]]</f>
        <v>#VALUE!</v>
      </c>
      <c r="C3094" t="e">
        <f>DW_Fact_CL_Pricing_Calculations_Report[[#This Row],[Vend_ID]]</f>
        <v>#VALUE!</v>
      </c>
      <c r="D3094" t="e">
        <f>DW_Fact_CL_Pricing_Calculations_Report[[#This Row],[CardlockSiteCost_WPROP]]</f>
        <v>#VALUE!</v>
      </c>
      <c r="E3094" t="e">
        <f>DW_Fact_CL_Pricing_Calculations_Report[[#This Row],[NewCardlockSiteCost]]</f>
        <v>#VALUE!</v>
      </c>
      <c r="F3094" t="e">
        <f>DW_Fact_CL_Pricing_Calculations_Report[[#This Row],[Change]]</f>
        <v>#VALUE!</v>
      </c>
      <c r="G3094" t="e">
        <f>DW_Fact_CL_Pricing_Calculations_Report[[#This Row],[FuelPricesDtl_Price]]</f>
        <v>#VALUE!</v>
      </c>
      <c r="H3094" t="e">
        <f>DW_Fact_CL_Pricing_Calculations_Report[[#This Row],[NewTable1]]</f>
        <v>#VALUE!</v>
      </c>
      <c r="I3094" t="e">
        <f>DW_Fact_CL_Pricing_Calculations_Report[[#This Row],[Tax]]</f>
        <v>#VALUE!</v>
      </c>
      <c r="J3094" t="e">
        <f>DW_Fact_CL_Pricing_Calculations_Report[[#This Row],[NewTable1wTax]]</f>
        <v>#VALUE!</v>
      </c>
      <c r="K3094" t="e">
        <f>DW_Fact_CL_Pricing_Calculations_Report[[#This Row],[Prop]]</f>
        <v>#VALUE!</v>
      </c>
      <c r="L3094" t="e">
        <f>DW_Fact_CL_Pricing_Calculations_Report[[#This Row],[Prod_Freight_Class]]</f>
        <v>#VALUE!</v>
      </c>
      <c r="M3094" s="36" t="e">
        <f>DW_Fact_CL_Pricing_Calculations_Report[[#This Row],[Table_Load_Date]]</f>
        <v>#VALUE!</v>
      </c>
      <c r="N3094" t="e">
        <f>DW_Fact_CL_Pricing_Calculations_Report[[#This Row],[Company]]</f>
        <v>#VALUE!</v>
      </c>
      <c r="O3094" t="e">
        <f>DW_Fact_CL_Pricing_Calculations_Report[[#This Row],[InvTerminalWAC]]</f>
        <v>#VALUE!</v>
      </c>
      <c r="P3094" s="36" t="e">
        <f>DW_Fact_CL_Pricing_Calculations_Report[[#This Row],[Table_Load_Date]]</f>
        <v>#VALUE!</v>
      </c>
      <c r="Q3094" t="e">
        <f>DW_Fact_CL_Pricing_Calculations_Report[[#This Row],[Prod_Freight_Class]]</f>
        <v>#VALUE!</v>
      </c>
      <c r="R3094" t="e">
        <f>DW_Fact_CL_Pricing_Calculations_Report[[#This Row],[ReplacementCost]]</f>
        <v>#VALUE!</v>
      </c>
      <c r="S3094" t="e">
        <f>DW_Fact_CL_Pricing_Calculations_Report[[#This Row],[RegionWeightedAverageCost]]</f>
        <v>#VALUE!</v>
      </c>
      <c r="T3094" t="e">
        <f>DW_Fact_CL_Pricing_Calculations_Report[[#This Row],[Prop]]</f>
        <v>#VALUE!</v>
      </c>
      <c r="U3094" t="e">
        <f>DW_Fact_CL_Pricing_Calculations_Report[[#This Row],[CardlockSiteCost]]</f>
        <v>#VALUE!</v>
      </c>
      <c r="V3094" t="e">
        <f>DW_Fact_CL_Pricing_Calculations_Report[[#This Row],[NewCardlockSiteCost]]</f>
        <v>#VALUE!</v>
      </c>
      <c r="W3094" t="e">
        <f>DW_Fact_CL_Pricing_Calculations_Report[[#This Row],[Prod_ID]]</f>
        <v>#VALUE!</v>
      </c>
    </row>
    <row r="3095" spans="1:23" x14ac:dyDescent="0.25">
      <c r="A3095">
        <f>'Azure Calculations'!F2593</f>
        <v>0</v>
      </c>
      <c r="B3095" t="e">
        <f>DW_Fact_CL_Pricing_Calculations_Report[[#This Row],[Prod_ID]]</f>
        <v>#VALUE!</v>
      </c>
      <c r="C3095" t="e">
        <f>DW_Fact_CL_Pricing_Calculations_Report[[#This Row],[Vend_ID]]</f>
        <v>#VALUE!</v>
      </c>
      <c r="D3095" t="e">
        <f>DW_Fact_CL_Pricing_Calculations_Report[[#This Row],[CardlockSiteCost_WPROP]]</f>
        <v>#VALUE!</v>
      </c>
      <c r="E3095" t="e">
        <f>DW_Fact_CL_Pricing_Calculations_Report[[#This Row],[NewCardlockSiteCost]]</f>
        <v>#VALUE!</v>
      </c>
      <c r="F3095" t="e">
        <f>DW_Fact_CL_Pricing_Calculations_Report[[#This Row],[Change]]</f>
        <v>#VALUE!</v>
      </c>
      <c r="G3095" t="e">
        <f>DW_Fact_CL_Pricing_Calculations_Report[[#This Row],[FuelPricesDtl_Price]]</f>
        <v>#VALUE!</v>
      </c>
      <c r="H3095" t="e">
        <f>DW_Fact_CL_Pricing_Calculations_Report[[#This Row],[NewTable1]]</f>
        <v>#VALUE!</v>
      </c>
      <c r="I3095" t="e">
        <f>DW_Fact_CL_Pricing_Calculations_Report[[#This Row],[Tax]]</f>
        <v>#VALUE!</v>
      </c>
      <c r="J3095" t="e">
        <f>DW_Fact_CL_Pricing_Calculations_Report[[#This Row],[NewTable1wTax]]</f>
        <v>#VALUE!</v>
      </c>
      <c r="K3095" t="e">
        <f>DW_Fact_CL_Pricing_Calculations_Report[[#This Row],[Prop]]</f>
        <v>#VALUE!</v>
      </c>
      <c r="L3095" t="e">
        <f>DW_Fact_CL_Pricing_Calculations_Report[[#This Row],[Prod_Freight_Class]]</f>
        <v>#VALUE!</v>
      </c>
      <c r="M3095" s="36" t="e">
        <f>DW_Fact_CL_Pricing_Calculations_Report[[#This Row],[Table_Load_Date]]</f>
        <v>#VALUE!</v>
      </c>
      <c r="N3095" t="e">
        <f>DW_Fact_CL_Pricing_Calculations_Report[[#This Row],[Company]]</f>
        <v>#VALUE!</v>
      </c>
      <c r="O3095" t="e">
        <f>DW_Fact_CL_Pricing_Calculations_Report[[#This Row],[InvTerminalWAC]]</f>
        <v>#VALUE!</v>
      </c>
      <c r="P3095" s="36" t="e">
        <f>DW_Fact_CL_Pricing_Calculations_Report[[#This Row],[Table_Load_Date]]</f>
        <v>#VALUE!</v>
      </c>
      <c r="Q3095" t="e">
        <f>DW_Fact_CL_Pricing_Calculations_Report[[#This Row],[Prod_Freight_Class]]</f>
        <v>#VALUE!</v>
      </c>
      <c r="R3095" t="e">
        <f>DW_Fact_CL_Pricing_Calculations_Report[[#This Row],[ReplacementCost]]</f>
        <v>#VALUE!</v>
      </c>
      <c r="S3095" t="e">
        <f>DW_Fact_CL_Pricing_Calculations_Report[[#This Row],[RegionWeightedAverageCost]]</f>
        <v>#VALUE!</v>
      </c>
      <c r="T3095" t="e">
        <f>DW_Fact_CL_Pricing_Calculations_Report[[#This Row],[Prop]]</f>
        <v>#VALUE!</v>
      </c>
      <c r="U3095" t="e">
        <f>DW_Fact_CL_Pricing_Calculations_Report[[#This Row],[CardlockSiteCost]]</f>
        <v>#VALUE!</v>
      </c>
      <c r="V3095" t="e">
        <f>DW_Fact_CL_Pricing_Calculations_Report[[#This Row],[NewCardlockSiteCost]]</f>
        <v>#VALUE!</v>
      </c>
      <c r="W3095" t="e">
        <f>DW_Fact_CL_Pricing_Calculations_Report[[#This Row],[Prod_ID]]</f>
        <v>#VALUE!</v>
      </c>
    </row>
    <row r="3096" spans="1:23" x14ac:dyDescent="0.25">
      <c r="A3096">
        <f>'Azure Calculations'!F2594</f>
        <v>0</v>
      </c>
      <c r="B3096" t="e">
        <f>DW_Fact_CL_Pricing_Calculations_Report[[#This Row],[Prod_ID]]</f>
        <v>#VALUE!</v>
      </c>
      <c r="C3096" t="e">
        <f>DW_Fact_CL_Pricing_Calculations_Report[[#This Row],[Vend_ID]]</f>
        <v>#VALUE!</v>
      </c>
      <c r="D3096" t="e">
        <f>DW_Fact_CL_Pricing_Calculations_Report[[#This Row],[CardlockSiteCost_WPROP]]</f>
        <v>#VALUE!</v>
      </c>
      <c r="E3096" t="e">
        <f>DW_Fact_CL_Pricing_Calculations_Report[[#This Row],[NewCardlockSiteCost]]</f>
        <v>#VALUE!</v>
      </c>
      <c r="F3096" t="e">
        <f>DW_Fact_CL_Pricing_Calculations_Report[[#This Row],[Change]]</f>
        <v>#VALUE!</v>
      </c>
      <c r="G3096" t="e">
        <f>DW_Fact_CL_Pricing_Calculations_Report[[#This Row],[FuelPricesDtl_Price]]</f>
        <v>#VALUE!</v>
      </c>
      <c r="H3096" t="e">
        <f>DW_Fact_CL_Pricing_Calculations_Report[[#This Row],[NewTable1]]</f>
        <v>#VALUE!</v>
      </c>
      <c r="I3096" t="e">
        <f>DW_Fact_CL_Pricing_Calculations_Report[[#This Row],[Tax]]</f>
        <v>#VALUE!</v>
      </c>
      <c r="J3096" t="e">
        <f>DW_Fact_CL_Pricing_Calculations_Report[[#This Row],[NewTable1wTax]]</f>
        <v>#VALUE!</v>
      </c>
      <c r="K3096" t="e">
        <f>DW_Fact_CL_Pricing_Calculations_Report[[#This Row],[Prop]]</f>
        <v>#VALUE!</v>
      </c>
      <c r="L3096" t="e">
        <f>DW_Fact_CL_Pricing_Calculations_Report[[#This Row],[Prod_Freight_Class]]</f>
        <v>#VALUE!</v>
      </c>
      <c r="M3096" s="36" t="e">
        <f>DW_Fact_CL_Pricing_Calculations_Report[[#This Row],[Table_Load_Date]]</f>
        <v>#VALUE!</v>
      </c>
      <c r="N3096" t="e">
        <f>DW_Fact_CL_Pricing_Calculations_Report[[#This Row],[Company]]</f>
        <v>#VALUE!</v>
      </c>
      <c r="O3096" t="e">
        <f>DW_Fact_CL_Pricing_Calculations_Report[[#This Row],[InvTerminalWAC]]</f>
        <v>#VALUE!</v>
      </c>
      <c r="P3096" s="36" t="e">
        <f>DW_Fact_CL_Pricing_Calculations_Report[[#This Row],[Table_Load_Date]]</f>
        <v>#VALUE!</v>
      </c>
      <c r="Q3096" t="e">
        <f>DW_Fact_CL_Pricing_Calculations_Report[[#This Row],[Prod_Freight_Class]]</f>
        <v>#VALUE!</v>
      </c>
      <c r="R3096" t="e">
        <f>DW_Fact_CL_Pricing_Calculations_Report[[#This Row],[ReplacementCost]]</f>
        <v>#VALUE!</v>
      </c>
      <c r="S3096" t="e">
        <f>DW_Fact_CL_Pricing_Calculations_Report[[#This Row],[RegionWeightedAverageCost]]</f>
        <v>#VALUE!</v>
      </c>
      <c r="T3096" t="e">
        <f>DW_Fact_CL_Pricing_Calculations_Report[[#This Row],[Prop]]</f>
        <v>#VALUE!</v>
      </c>
      <c r="U3096" t="e">
        <f>DW_Fact_CL_Pricing_Calculations_Report[[#This Row],[CardlockSiteCost]]</f>
        <v>#VALUE!</v>
      </c>
      <c r="V3096" t="e">
        <f>DW_Fact_CL_Pricing_Calculations_Report[[#This Row],[NewCardlockSiteCost]]</f>
        <v>#VALUE!</v>
      </c>
      <c r="W3096" t="e">
        <f>DW_Fact_CL_Pricing_Calculations_Report[[#This Row],[Prod_ID]]</f>
        <v>#VALUE!</v>
      </c>
    </row>
    <row r="3097" spans="1:23" x14ac:dyDescent="0.25">
      <c r="A3097">
        <f>'Azure Calculations'!F2595</f>
        <v>0</v>
      </c>
      <c r="B3097" t="e">
        <f>DW_Fact_CL_Pricing_Calculations_Report[[#This Row],[Prod_ID]]</f>
        <v>#VALUE!</v>
      </c>
      <c r="C3097" t="e">
        <f>DW_Fact_CL_Pricing_Calculations_Report[[#This Row],[Vend_ID]]</f>
        <v>#VALUE!</v>
      </c>
      <c r="D3097" t="e">
        <f>DW_Fact_CL_Pricing_Calculations_Report[[#This Row],[CardlockSiteCost_WPROP]]</f>
        <v>#VALUE!</v>
      </c>
      <c r="E3097" t="e">
        <f>DW_Fact_CL_Pricing_Calculations_Report[[#This Row],[NewCardlockSiteCost]]</f>
        <v>#VALUE!</v>
      </c>
      <c r="F3097" t="e">
        <f>DW_Fact_CL_Pricing_Calculations_Report[[#This Row],[Change]]</f>
        <v>#VALUE!</v>
      </c>
      <c r="G3097" t="e">
        <f>DW_Fact_CL_Pricing_Calculations_Report[[#This Row],[FuelPricesDtl_Price]]</f>
        <v>#VALUE!</v>
      </c>
      <c r="H3097" t="e">
        <f>DW_Fact_CL_Pricing_Calculations_Report[[#This Row],[NewTable1]]</f>
        <v>#VALUE!</v>
      </c>
      <c r="I3097" t="e">
        <f>DW_Fact_CL_Pricing_Calculations_Report[[#This Row],[Tax]]</f>
        <v>#VALUE!</v>
      </c>
      <c r="J3097" t="e">
        <f>DW_Fact_CL_Pricing_Calculations_Report[[#This Row],[NewTable1wTax]]</f>
        <v>#VALUE!</v>
      </c>
      <c r="K3097" t="e">
        <f>DW_Fact_CL_Pricing_Calculations_Report[[#This Row],[Prop]]</f>
        <v>#VALUE!</v>
      </c>
      <c r="L3097" t="e">
        <f>DW_Fact_CL_Pricing_Calculations_Report[[#This Row],[Prod_Freight_Class]]</f>
        <v>#VALUE!</v>
      </c>
      <c r="M3097" s="36" t="e">
        <f>DW_Fact_CL_Pricing_Calculations_Report[[#This Row],[Table_Load_Date]]</f>
        <v>#VALUE!</v>
      </c>
      <c r="N3097" t="e">
        <f>DW_Fact_CL_Pricing_Calculations_Report[[#This Row],[Company]]</f>
        <v>#VALUE!</v>
      </c>
      <c r="O3097" t="e">
        <f>DW_Fact_CL_Pricing_Calculations_Report[[#This Row],[InvTerminalWAC]]</f>
        <v>#VALUE!</v>
      </c>
      <c r="P3097" s="36" t="e">
        <f>DW_Fact_CL_Pricing_Calculations_Report[[#This Row],[Table_Load_Date]]</f>
        <v>#VALUE!</v>
      </c>
      <c r="Q3097" t="e">
        <f>DW_Fact_CL_Pricing_Calculations_Report[[#This Row],[Prod_Freight_Class]]</f>
        <v>#VALUE!</v>
      </c>
      <c r="R3097" t="e">
        <f>DW_Fact_CL_Pricing_Calculations_Report[[#This Row],[ReplacementCost]]</f>
        <v>#VALUE!</v>
      </c>
      <c r="S3097" t="e">
        <f>DW_Fact_CL_Pricing_Calculations_Report[[#This Row],[RegionWeightedAverageCost]]</f>
        <v>#VALUE!</v>
      </c>
      <c r="T3097" t="e">
        <f>DW_Fact_CL_Pricing_Calculations_Report[[#This Row],[Prop]]</f>
        <v>#VALUE!</v>
      </c>
      <c r="U3097" t="e">
        <f>DW_Fact_CL_Pricing_Calculations_Report[[#This Row],[CardlockSiteCost]]</f>
        <v>#VALUE!</v>
      </c>
      <c r="V3097" t="e">
        <f>DW_Fact_CL_Pricing_Calculations_Report[[#This Row],[NewCardlockSiteCost]]</f>
        <v>#VALUE!</v>
      </c>
      <c r="W3097" t="e">
        <f>DW_Fact_CL_Pricing_Calculations_Report[[#This Row],[Prod_ID]]</f>
        <v>#VALUE!</v>
      </c>
    </row>
    <row r="3098" spans="1:23" x14ac:dyDescent="0.25">
      <c r="A3098">
        <f>'Azure Calculations'!F2596</f>
        <v>0</v>
      </c>
      <c r="B3098" t="e">
        <f>DW_Fact_CL_Pricing_Calculations_Report[[#This Row],[Prod_ID]]</f>
        <v>#VALUE!</v>
      </c>
      <c r="C3098" t="e">
        <f>DW_Fact_CL_Pricing_Calculations_Report[[#This Row],[Vend_ID]]</f>
        <v>#VALUE!</v>
      </c>
      <c r="D3098" t="e">
        <f>DW_Fact_CL_Pricing_Calculations_Report[[#This Row],[CardlockSiteCost_WPROP]]</f>
        <v>#VALUE!</v>
      </c>
      <c r="E3098" t="e">
        <f>DW_Fact_CL_Pricing_Calculations_Report[[#This Row],[NewCardlockSiteCost]]</f>
        <v>#VALUE!</v>
      </c>
      <c r="F3098" t="e">
        <f>DW_Fact_CL_Pricing_Calculations_Report[[#This Row],[Change]]</f>
        <v>#VALUE!</v>
      </c>
      <c r="G3098" t="e">
        <f>DW_Fact_CL_Pricing_Calculations_Report[[#This Row],[FuelPricesDtl_Price]]</f>
        <v>#VALUE!</v>
      </c>
      <c r="H3098" t="e">
        <f>DW_Fact_CL_Pricing_Calculations_Report[[#This Row],[NewTable1]]</f>
        <v>#VALUE!</v>
      </c>
      <c r="I3098" t="e">
        <f>DW_Fact_CL_Pricing_Calculations_Report[[#This Row],[Tax]]</f>
        <v>#VALUE!</v>
      </c>
      <c r="J3098" t="e">
        <f>DW_Fact_CL_Pricing_Calculations_Report[[#This Row],[NewTable1wTax]]</f>
        <v>#VALUE!</v>
      </c>
      <c r="K3098" t="e">
        <f>DW_Fact_CL_Pricing_Calculations_Report[[#This Row],[Prop]]</f>
        <v>#VALUE!</v>
      </c>
      <c r="L3098" t="e">
        <f>DW_Fact_CL_Pricing_Calculations_Report[[#This Row],[Prod_Freight_Class]]</f>
        <v>#VALUE!</v>
      </c>
      <c r="M3098" s="36" t="e">
        <f>DW_Fact_CL_Pricing_Calculations_Report[[#This Row],[Table_Load_Date]]</f>
        <v>#VALUE!</v>
      </c>
      <c r="N3098" t="e">
        <f>DW_Fact_CL_Pricing_Calculations_Report[[#This Row],[Company]]</f>
        <v>#VALUE!</v>
      </c>
      <c r="O3098" t="e">
        <f>DW_Fact_CL_Pricing_Calculations_Report[[#This Row],[InvTerminalWAC]]</f>
        <v>#VALUE!</v>
      </c>
      <c r="P3098" s="36" t="e">
        <f>DW_Fact_CL_Pricing_Calculations_Report[[#This Row],[Table_Load_Date]]</f>
        <v>#VALUE!</v>
      </c>
      <c r="Q3098" t="e">
        <f>DW_Fact_CL_Pricing_Calculations_Report[[#This Row],[Prod_Freight_Class]]</f>
        <v>#VALUE!</v>
      </c>
      <c r="R3098" t="e">
        <f>DW_Fact_CL_Pricing_Calculations_Report[[#This Row],[ReplacementCost]]</f>
        <v>#VALUE!</v>
      </c>
      <c r="S3098" t="e">
        <f>DW_Fact_CL_Pricing_Calculations_Report[[#This Row],[RegionWeightedAverageCost]]</f>
        <v>#VALUE!</v>
      </c>
      <c r="T3098" t="e">
        <f>DW_Fact_CL_Pricing_Calculations_Report[[#This Row],[Prop]]</f>
        <v>#VALUE!</v>
      </c>
      <c r="U3098" t="e">
        <f>DW_Fact_CL_Pricing_Calculations_Report[[#This Row],[CardlockSiteCost]]</f>
        <v>#VALUE!</v>
      </c>
      <c r="V3098" t="e">
        <f>DW_Fact_CL_Pricing_Calculations_Report[[#This Row],[NewCardlockSiteCost]]</f>
        <v>#VALUE!</v>
      </c>
      <c r="W3098" t="e">
        <f>DW_Fact_CL_Pricing_Calculations_Report[[#This Row],[Prod_ID]]</f>
        <v>#VALUE!</v>
      </c>
    </row>
    <row r="3099" spans="1:23" x14ac:dyDescent="0.25">
      <c r="A3099">
        <f>'Azure Calculations'!F2597</f>
        <v>0</v>
      </c>
      <c r="B3099" t="e">
        <f>DW_Fact_CL_Pricing_Calculations_Report[[#This Row],[Prod_ID]]</f>
        <v>#VALUE!</v>
      </c>
      <c r="C3099" t="e">
        <f>DW_Fact_CL_Pricing_Calculations_Report[[#This Row],[Vend_ID]]</f>
        <v>#VALUE!</v>
      </c>
      <c r="D3099" t="e">
        <f>DW_Fact_CL_Pricing_Calculations_Report[[#This Row],[CardlockSiteCost_WPROP]]</f>
        <v>#VALUE!</v>
      </c>
      <c r="E3099" t="e">
        <f>DW_Fact_CL_Pricing_Calculations_Report[[#This Row],[NewCardlockSiteCost]]</f>
        <v>#VALUE!</v>
      </c>
      <c r="F3099" t="e">
        <f>DW_Fact_CL_Pricing_Calculations_Report[[#This Row],[Change]]</f>
        <v>#VALUE!</v>
      </c>
      <c r="G3099" t="e">
        <f>DW_Fact_CL_Pricing_Calculations_Report[[#This Row],[FuelPricesDtl_Price]]</f>
        <v>#VALUE!</v>
      </c>
      <c r="H3099" t="e">
        <f>DW_Fact_CL_Pricing_Calculations_Report[[#This Row],[NewTable1]]</f>
        <v>#VALUE!</v>
      </c>
      <c r="I3099" t="e">
        <f>DW_Fact_CL_Pricing_Calculations_Report[[#This Row],[Tax]]</f>
        <v>#VALUE!</v>
      </c>
      <c r="J3099" t="e">
        <f>DW_Fact_CL_Pricing_Calculations_Report[[#This Row],[NewTable1wTax]]</f>
        <v>#VALUE!</v>
      </c>
      <c r="K3099" t="e">
        <f>DW_Fact_CL_Pricing_Calculations_Report[[#This Row],[Prop]]</f>
        <v>#VALUE!</v>
      </c>
      <c r="L3099" t="e">
        <f>DW_Fact_CL_Pricing_Calculations_Report[[#This Row],[Prod_Freight_Class]]</f>
        <v>#VALUE!</v>
      </c>
      <c r="M3099" s="36" t="e">
        <f>DW_Fact_CL_Pricing_Calculations_Report[[#This Row],[Table_Load_Date]]</f>
        <v>#VALUE!</v>
      </c>
      <c r="N3099" t="e">
        <f>DW_Fact_CL_Pricing_Calculations_Report[[#This Row],[Company]]</f>
        <v>#VALUE!</v>
      </c>
      <c r="O3099" t="e">
        <f>DW_Fact_CL_Pricing_Calculations_Report[[#This Row],[InvTerminalWAC]]</f>
        <v>#VALUE!</v>
      </c>
      <c r="P3099" s="36" t="e">
        <f>DW_Fact_CL_Pricing_Calculations_Report[[#This Row],[Table_Load_Date]]</f>
        <v>#VALUE!</v>
      </c>
      <c r="Q3099" t="e">
        <f>DW_Fact_CL_Pricing_Calculations_Report[[#This Row],[Prod_Freight_Class]]</f>
        <v>#VALUE!</v>
      </c>
      <c r="R3099" t="e">
        <f>DW_Fact_CL_Pricing_Calculations_Report[[#This Row],[ReplacementCost]]</f>
        <v>#VALUE!</v>
      </c>
      <c r="S3099" t="e">
        <f>DW_Fact_CL_Pricing_Calculations_Report[[#This Row],[RegionWeightedAverageCost]]</f>
        <v>#VALUE!</v>
      </c>
      <c r="T3099" t="e">
        <f>DW_Fact_CL_Pricing_Calculations_Report[[#This Row],[Prop]]</f>
        <v>#VALUE!</v>
      </c>
      <c r="U3099" t="e">
        <f>DW_Fact_CL_Pricing_Calculations_Report[[#This Row],[CardlockSiteCost]]</f>
        <v>#VALUE!</v>
      </c>
      <c r="V3099" t="e">
        <f>DW_Fact_CL_Pricing_Calculations_Report[[#This Row],[NewCardlockSiteCost]]</f>
        <v>#VALUE!</v>
      </c>
      <c r="W3099" t="e">
        <f>DW_Fact_CL_Pricing_Calculations_Report[[#This Row],[Prod_ID]]</f>
        <v>#VALUE!</v>
      </c>
    </row>
    <row r="3100" spans="1:23" x14ac:dyDescent="0.25">
      <c r="A3100">
        <f>'Azure Calculations'!F2598</f>
        <v>0</v>
      </c>
      <c r="B3100" t="e">
        <f>DW_Fact_CL_Pricing_Calculations_Report[[#This Row],[Prod_ID]]</f>
        <v>#VALUE!</v>
      </c>
      <c r="C3100" t="e">
        <f>DW_Fact_CL_Pricing_Calculations_Report[[#This Row],[Vend_ID]]</f>
        <v>#VALUE!</v>
      </c>
      <c r="D3100" t="e">
        <f>DW_Fact_CL_Pricing_Calculations_Report[[#This Row],[CardlockSiteCost_WPROP]]</f>
        <v>#VALUE!</v>
      </c>
      <c r="E3100" t="e">
        <f>DW_Fact_CL_Pricing_Calculations_Report[[#This Row],[NewCardlockSiteCost]]</f>
        <v>#VALUE!</v>
      </c>
      <c r="F3100" t="e">
        <f>DW_Fact_CL_Pricing_Calculations_Report[[#This Row],[Change]]</f>
        <v>#VALUE!</v>
      </c>
      <c r="G3100" t="e">
        <f>DW_Fact_CL_Pricing_Calculations_Report[[#This Row],[FuelPricesDtl_Price]]</f>
        <v>#VALUE!</v>
      </c>
      <c r="H3100" t="e">
        <f>DW_Fact_CL_Pricing_Calculations_Report[[#This Row],[NewTable1]]</f>
        <v>#VALUE!</v>
      </c>
      <c r="I3100" t="e">
        <f>DW_Fact_CL_Pricing_Calculations_Report[[#This Row],[Tax]]</f>
        <v>#VALUE!</v>
      </c>
      <c r="J3100" t="e">
        <f>DW_Fact_CL_Pricing_Calculations_Report[[#This Row],[NewTable1wTax]]</f>
        <v>#VALUE!</v>
      </c>
      <c r="K3100" t="e">
        <f>DW_Fact_CL_Pricing_Calculations_Report[[#This Row],[Prop]]</f>
        <v>#VALUE!</v>
      </c>
      <c r="L3100" t="e">
        <f>DW_Fact_CL_Pricing_Calculations_Report[[#This Row],[Prod_Freight_Class]]</f>
        <v>#VALUE!</v>
      </c>
      <c r="M3100" s="36" t="e">
        <f>DW_Fact_CL_Pricing_Calculations_Report[[#This Row],[Table_Load_Date]]</f>
        <v>#VALUE!</v>
      </c>
      <c r="N3100" t="e">
        <f>DW_Fact_CL_Pricing_Calculations_Report[[#This Row],[Company]]</f>
        <v>#VALUE!</v>
      </c>
      <c r="O3100" t="e">
        <f>DW_Fact_CL_Pricing_Calculations_Report[[#This Row],[InvTerminalWAC]]</f>
        <v>#VALUE!</v>
      </c>
      <c r="P3100" s="36" t="e">
        <f>DW_Fact_CL_Pricing_Calculations_Report[[#This Row],[Table_Load_Date]]</f>
        <v>#VALUE!</v>
      </c>
      <c r="Q3100" t="e">
        <f>DW_Fact_CL_Pricing_Calculations_Report[[#This Row],[Prod_Freight_Class]]</f>
        <v>#VALUE!</v>
      </c>
      <c r="R3100" t="e">
        <f>DW_Fact_CL_Pricing_Calculations_Report[[#This Row],[ReplacementCost]]</f>
        <v>#VALUE!</v>
      </c>
      <c r="S3100" t="e">
        <f>DW_Fact_CL_Pricing_Calculations_Report[[#This Row],[RegionWeightedAverageCost]]</f>
        <v>#VALUE!</v>
      </c>
      <c r="T3100" t="e">
        <f>DW_Fact_CL_Pricing_Calculations_Report[[#This Row],[Prop]]</f>
        <v>#VALUE!</v>
      </c>
      <c r="U3100" t="e">
        <f>DW_Fact_CL_Pricing_Calculations_Report[[#This Row],[CardlockSiteCost]]</f>
        <v>#VALUE!</v>
      </c>
      <c r="V3100" t="e">
        <f>DW_Fact_CL_Pricing_Calculations_Report[[#This Row],[NewCardlockSiteCost]]</f>
        <v>#VALUE!</v>
      </c>
      <c r="W3100" t="e">
        <f>DW_Fact_CL_Pricing_Calculations_Report[[#This Row],[Prod_ID]]</f>
        <v>#VALUE!</v>
      </c>
    </row>
    <row r="3101" spans="1:23" x14ac:dyDescent="0.25">
      <c r="A3101">
        <f>'Azure Calculations'!F2599</f>
        <v>0</v>
      </c>
      <c r="B3101" t="e">
        <f>DW_Fact_CL_Pricing_Calculations_Report[[#This Row],[Prod_ID]]</f>
        <v>#VALUE!</v>
      </c>
      <c r="C3101" t="e">
        <f>DW_Fact_CL_Pricing_Calculations_Report[[#This Row],[Vend_ID]]</f>
        <v>#VALUE!</v>
      </c>
      <c r="D3101" t="e">
        <f>DW_Fact_CL_Pricing_Calculations_Report[[#This Row],[CardlockSiteCost_WPROP]]</f>
        <v>#VALUE!</v>
      </c>
      <c r="E3101" t="e">
        <f>DW_Fact_CL_Pricing_Calculations_Report[[#This Row],[NewCardlockSiteCost]]</f>
        <v>#VALUE!</v>
      </c>
      <c r="F3101" t="e">
        <f>DW_Fact_CL_Pricing_Calculations_Report[[#This Row],[Change]]</f>
        <v>#VALUE!</v>
      </c>
      <c r="G3101" t="e">
        <f>DW_Fact_CL_Pricing_Calculations_Report[[#This Row],[FuelPricesDtl_Price]]</f>
        <v>#VALUE!</v>
      </c>
      <c r="H3101" t="e">
        <f>DW_Fact_CL_Pricing_Calculations_Report[[#This Row],[NewTable1]]</f>
        <v>#VALUE!</v>
      </c>
      <c r="I3101" t="e">
        <f>DW_Fact_CL_Pricing_Calculations_Report[[#This Row],[Tax]]</f>
        <v>#VALUE!</v>
      </c>
      <c r="J3101" t="e">
        <f>DW_Fact_CL_Pricing_Calculations_Report[[#This Row],[NewTable1wTax]]</f>
        <v>#VALUE!</v>
      </c>
      <c r="K3101" t="e">
        <f>DW_Fact_CL_Pricing_Calculations_Report[[#This Row],[Prop]]</f>
        <v>#VALUE!</v>
      </c>
      <c r="L3101" t="e">
        <f>DW_Fact_CL_Pricing_Calculations_Report[[#This Row],[Prod_Freight_Class]]</f>
        <v>#VALUE!</v>
      </c>
      <c r="M3101" s="36" t="e">
        <f>DW_Fact_CL_Pricing_Calculations_Report[[#This Row],[Table_Load_Date]]</f>
        <v>#VALUE!</v>
      </c>
      <c r="N3101" t="e">
        <f>DW_Fact_CL_Pricing_Calculations_Report[[#This Row],[Company]]</f>
        <v>#VALUE!</v>
      </c>
      <c r="O3101" t="e">
        <f>DW_Fact_CL_Pricing_Calculations_Report[[#This Row],[InvTerminalWAC]]</f>
        <v>#VALUE!</v>
      </c>
      <c r="P3101" s="36" t="e">
        <f>DW_Fact_CL_Pricing_Calculations_Report[[#This Row],[Table_Load_Date]]</f>
        <v>#VALUE!</v>
      </c>
      <c r="Q3101" t="e">
        <f>DW_Fact_CL_Pricing_Calculations_Report[[#This Row],[Prod_Freight_Class]]</f>
        <v>#VALUE!</v>
      </c>
      <c r="R3101" t="e">
        <f>DW_Fact_CL_Pricing_Calculations_Report[[#This Row],[ReplacementCost]]</f>
        <v>#VALUE!</v>
      </c>
      <c r="S3101" t="e">
        <f>DW_Fact_CL_Pricing_Calculations_Report[[#This Row],[RegionWeightedAverageCost]]</f>
        <v>#VALUE!</v>
      </c>
      <c r="T3101" t="e">
        <f>DW_Fact_CL_Pricing_Calculations_Report[[#This Row],[Prop]]</f>
        <v>#VALUE!</v>
      </c>
      <c r="U3101" t="e">
        <f>DW_Fact_CL_Pricing_Calculations_Report[[#This Row],[CardlockSiteCost]]</f>
        <v>#VALUE!</v>
      </c>
      <c r="V3101" t="e">
        <f>DW_Fact_CL_Pricing_Calculations_Report[[#This Row],[NewCardlockSiteCost]]</f>
        <v>#VALUE!</v>
      </c>
      <c r="W3101" t="e">
        <f>DW_Fact_CL_Pricing_Calculations_Report[[#This Row],[Prod_ID]]</f>
        <v>#VALUE!</v>
      </c>
    </row>
    <row r="3102" spans="1:23" x14ac:dyDescent="0.25">
      <c r="A3102">
        <f>'Azure Calculations'!F2600</f>
        <v>0</v>
      </c>
      <c r="B3102" t="e">
        <f>DW_Fact_CL_Pricing_Calculations_Report[[#This Row],[Prod_ID]]</f>
        <v>#VALUE!</v>
      </c>
      <c r="C3102" t="e">
        <f>DW_Fact_CL_Pricing_Calculations_Report[[#This Row],[Vend_ID]]</f>
        <v>#VALUE!</v>
      </c>
      <c r="D3102" t="e">
        <f>DW_Fact_CL_Pricing_Calculations_Report[[#This Row],[CardlockSiteCost_WPROP]]</f>
        <v>#VALUE!</v>
      </c>
      <c r="E3102" t="e">
        <f>DW_Fact_CL_Pricing_Calculations_Report[[#This Row],[NewCardlockSiteCost]]</f>
        <v>#VALUE!</v>
      </c>
      <c r="F3102" t="e">
        <f>DW_Fact_CL_Pricing_Calculations_Report[[#This Row],[Change]]</f>
        <v>#VALUE!</v>
      </c>
      <c r="G3102" t="e">
        <f>DW_Fact_CL_Pricing_Calculations_Report[[#This Row],[FuelPricesDtl_Price]]</f>
        <v>#VALUE!</v>
      </c>
      <c r="H3102" t="e">
        <f>DW_Fact_CL_Pricing_Calculations_Report[[#This Row],[NewTable1]]</f>
        <v>#VALUE!</v>
      </c>
      <c r="I3102" t="e">
        <f>DW_Fact_CL_Pricing_Calculations_Report[[#This Row],[Tax]]</f>
        <v>#VALUE!</v>
      </c>
      <c r="J3102" t="e">
        <f>DW_Fact_CL_Pricing_Calculations_Report[[#This Row],[NewTable1wTax]]</f>
        <v>#VALUE!</v>
      </c>
      <c r="K3102" t="e">
        <f>DW_Fact_CL_Pricing_Calculations_Report[[#This Row],[Prop]]</f>
        <v>#VALUE!</v>
      </c>
      <c r="L3102" t="e">
        <f>DW_Fact_CL_Pricing_Calculations_Report[[#This Row],[Prod_Freight_Class]]</f>
        <v>#VALUE!</v>
      </c>
      <c r="M3102" s="36" t="e">
        <f>DW_Fact_CL_Pricing_Calculations_Report[[#This Row],[Table_Load_Date]]</f>
        <v>#VALUE!</v>
      </c>
      <c r="N3102" t="e">
        <f>DW_Fact_CL_Pricing_Calculations_Report[[#This Row],[Company]]</f>
        <v>#VALUE!</v>
      </c>
      <c r="O3102" t="e">
        <f>DW_Fact_CL_Pricing_Calculations_Report[[#This Row],[InvTerminalWAC]]</f>
        <v>#VALUE!</v>
      </c>
      <c r="P3102" s="36" t="e">
        <f>DW_Fact_CL_Pricing_Calculations_Report[[#This Row],[Table_Load_Date]]</f>
        <v>#VALUE!</v>
      </c>
      <c r="Q3102" t="e">
        <f>DW_Fact_CL_Pricing_Calculations_Report[[#This Row],[Prod_Freight_Class]]</f>
        <v>#VALUE!</v>
      </c>
      <c r="R3102" t="e">
        <f>DW_Fact_CL_Pricing_Calculations_Report[[#This Row],[ReplacementCost]]</f>
        <v>#VALUE!</v>
      </c>
      <c r="S3102" t="e">
        <f>DW_Fact_CL_Pricing_Calculations_Report[[#This Row],[RegionWeightedAverageCost]]</f>
        <v>#VALUE!</v>
      </c>
      <c r="T3102" t="e">
        <f>DW_Fact_CL_Pricing_Calculations_Report[[#This Row],[Prop]]</f>
        <v>#VALUE!</v>
      </c>
      <c r="U3102" t="e">
        <f>DW_Fact_CL_Pricing_Calculations_Report[[#This Row],[CardlockSiteCost]]</f>
        <v>#VALUE!</v>
      </c>
      <c r="V3102" t="e">
        <f>DW_Fact_CL_Pricing_Calculations_Report[[#This Row],[NewCardlockSiteCost]]</f>
        <v>#VALUE!</v>
      </c>
      <c r="W3102" t="e">
        <f>DW_Fact_CL_Pricing_Calculations_Report[[#This Row],[Prod_ID]]</f>
        <v>#VALUE!</v>
      </c>
    </row>
    <row r="3103" spans="1:23" x14ac:dyDescent="0.25">
      <c r="A3103">
        <f>'Azure Calculations'!F2601</f>
        <v>0</v>
      </c>
      <c r="B3103" t="e">
        <f>DW_Fact_CL_Pricing_Calculations_Report[[#This Row],[Prod_ID]]</f>
        <v>#VALUE!</v>
      </c>
      <c r="C3103" t="e">
        <f>DW_Fact_CL_Pricing_Calculations_Report[[#This Row],[Vend_ID]]</f>
        <v>#VALUE!</v>
      </c>
      <c r="D3103" t="e">
        <f>DW_Fact_CL_Pricing_Calculations_Report[[#This Row],[CardlockSiteCost_WPROP]]</f>
        <v>#VALUE!</v>
      </c>
      <c r="E3103" t="e">
        <f>DW_Fact_CL_Pricing_Calculations_Report[[#This Row],[NewCardlockSiteCost]]</f>
        <v>#VALUE!</v>
      </c>
      <c r="F3103" t="e">
        <f>DW_Fact_CL_Pricing_Calculations_Report[[#This Row],[Change]]</f>
        <v>#VALUE!</v>
      </c>
      <c r="G3103" t="e">
        <f>DW_Fact_CL_Pricing_Calculations_Report[[#This Row],[FuelPricesDtl_Price]]</f>
        <v>#VALUE!</v>
      </c>
      <c r="H3103" t="e">
        <f>DW_Fact_CL_Pricing_Calculations_Report[[#This Row],[NewTable1]]</f>
        <v>#VALUE!</v>
      </c>
      <c r="I3103" t="e">
        <f>DW_Fact_CL_Pricing_Calculations_Report[[#This Row],[Tax]]</f>
        <v>#VALUE!</v>
      </c>
      <c r="J3103" t="e">
        <f>DW_Fact_CL_Pricing_Calculations_Report[[#This Row],[NewTable1wTax]]</f>
        <v>#VALUE!</v>
      </c>
      <c r="K3103" t="e">
        <f>DW_Fact_CL_Pricing_Calculations_Report[[#This Row],[Prop]]</f>
        <v>#VALUE!</v>
      </c>
      <c r="L3103" t="e">
        <f>DW_Fact_CL_Pricing_Calculations_Report[[#This Row],[Prod_Freight_Class]]</f>
        <v>#VALUE!</v>
      </c>
      <c r="M3103" s="36" t="e">
        <f>DW_Fact_CL_Pricing_Calculations_Report[[#This Row],[Table_Load_Date]]</f>
        <v>#VALUE!</v>
      </c>
      <c r="N3103" t="e">
        <f>DW_Fact_CL_Pricing_Calculations_Report[[#This Row],[Company]]</f>
        <v>#VALUE!</v>
      </c>
      <c r="O3103" t="e">
        <f>DW_Fact_CL_Pricing_Calculations_Report[[#This Row],[InvTerminalWAC]]</f>
        <v>#VALUE!</v>
      </c>
      <c r="P3103" s="36" t="e">
        <f>DW_Fact_CL_Pricing_Calculations_Report[[#This Row],[Table_Load_Date]]</f>
        <v>#VALUE!</v>
      </c>
      <c r="Q3103" t="e">
        <f>DW_Fact_CL_Pricing_Calculations_Report[[#This Row],[Prod_Freight_Class]]</f>
        <v>#VALUE!</v>
      </c>
      <c r="R3103" t="e">
        <f>DW_Fact_CL_Pricing_Calculations_Report[[#This Row],[ReplacementCost]]</f>
        <v>#VALUE!</v>
      </c>
      <c r="S3103" t="e">
        <f>DW_Fact_CL_Pricing_Calculations_Report[[#This Row],[RegionWeightedAverageCost]]</f>
        <v>#VALUE!</v>
      </c>
      <c r="T3103" t="e">
        <f>DW_Fact_CL_Pricing_Calculations_Report[[#This Row],[Prop]]</f>
        <v>#VALUE!</v>
      </c>
      <c r="U3103" t="e">
        <f>DW_Fact_CL_Pricing_Calculations_Report[[#This Row],[CardlockSiteCost]]</f>
        <v>#VALUE!</v>
      </c>
      <c r="V3103" t="e">
        <f>DW_Fact_CL_Pricing_Calculations_Report[[#This Row],[NewCardlockSiteCost]]</f>
        <v>#VALUE!</v>
      </c>
      <c r="W3103" t="e">
        <f>DW_Fact_CL_Pricing_Calculations_Report[[#This Row],[Prod_ID]]</f>
        <v>#VALUE!</v>
      </c>
    </row>
    <row r="3104" spans="1:23" x14ac:dyDescent="0.25">
      <c r="A3104">
        <f>'Azure Calculations'!F2602</f>
        <v>0</v>
      </c>
      <c r="B3104" t="e">
        <f>DW_Fact_CL_Pricing_Calculations_Report[[#This Row],[Prod_ID]]</f>
        <v>#VALUE!</v>
      </c>
      <c r="C3104" t="e">
        <f>DW_Fact_CL_Pricing_Calculations_Report[[#This Row],[Vend_ID]]</f>
        <v>#VALUE!</v>
      </c>
      <c r="D3104" t="e">
        <f>DW_Fact_CL_Pricing_Calculations_Report[[#This Row],[CardlockSiteCost_WPROP]]</f>
        <v>#VALUE!</v>
      </c>
      <c r="E3104" t="e">
        <f>DW_Fact_CL_Pricing_Calculations_Report[[#This Row],[NewCardlockSiteCost]]</f>
        <v>#VALUE!</v>
      </c>
      <c r="F3104" t="e">
        <f>DW_Fact_CL_Pricing_Calculations_Report[[#This Row],[Change]]</f>
        <v>#VALUE!</v>
      </c>
      <c r="G3104" t="e">
        <f>DW_Fact_CL_Pricing_Calculations_Report[[#This Row],[FuelPricesDtl_Price]]</f>
        <v>#VALUE!</v>
      </c>
      <c r="H3104" t="e">
        <f>DW_Fact_CL_Pricing_Calculations_Report[[#This Row],[NewTable1]]</f>
        <v>#VALUE!</v>
      </c>
      <c r="I3104" t="e">
        <f>DW_Fact_CL_Pricing_Calculations_Report[[#This Row],[Tax]]</f>
        <v>#VALUE!</v>
      </c>
      <c r="J3104" t="e">
        <f>DW_Fact_CL_Pricing_Calculations_Report[[#This Row],[NewTable1wTax]]</f>
        <v>#VALUE!</v>
      </c>
      <c r="K3104" t="e">
        <f>DW_Fact_CL_Pricing_Calculations_Report[[#This Row],[Prop]]</f>
        <v>#VALUE!</v>
      </c>
      <c r="L3104" t="e">
        <f>DW_Fact_CL_Pricing_Calculations_Report[[#This Row],[Prod_Freight_Class]]</f>
        <v>#VALUE!</v>
      </c>
      <c r="M3104" s="36" t="e">
        <f>DW_Fact_CL_Pricing_Calculations_Report[[#This Row],[Table_Load_Date]]</f>
        <v>#VALUE!</v>
      </c>
      <c r="N3104" t="e">
        <f>DW_Fact_CL_Pricing_Calculations_Report[[#This Row],[Company]]</f>
        <v>#VALUE!</v>
      </c>
      <c r="O3104" t="e">
        <f>DW_Fact_CL_Pricing_Calculations_Report[[#This Row],[InvTerminalWAC]]</f>
        <v>#VALUE!</v>
      </c>
      <c r="P3104" s="36" t="e">
        <f>DW_Fact_CL_Pricing_Calculations_Report[[#This Row],[Table_Load_Date]]</f>
        <v>#VALUE!</v>
      </c>
      <c r="Q3104" t="e">
        <f>DW_Fact_CL_Pricing_Calculations_Report[[#This Row],[Prod_Freight_Class]]</f>
        <v>#VALUE!</v>
      </c>
      <c r="R3104" t="e">
        <f>DW_Fact_CL_Pricing_Calculations_Report[[#This Row],[ReplacementCost]]</f>
        <v>#VALUE!</v>
      </c>
      <c r="S3104" t="e">
        <f>DW_Fact_CL_Pricing_Calculations_Report[[#This Row],[RegionWeightedAverageCost]]</f>
        <v>#VALUE!</v>
      </c>
      <c r="T3104" t="e">
        <f>DW_Fact_CL_Pricing_Calculations_Report[[#This Row],[Prop]]</f>
        <v>#VALUE!</v>
      </c>
      <c r="U3104" t="e">
        <f>DW_Fact_CL_Pricing_Calculations_Report[[#This Row],[CardlockSiteCost]]</f>
        <v>#VALUE!</v>
      </c>
      <c r="V3104" t="e">
        <f>DW_Fact_CL_Pricing_Calculations_Report[[#This Row],[NewCardlockSiteCost]]</f>
        <v>#VALUE!</v>
      </c>
      <c r="W3104" t="e">
        <f>DW_Fact_CL_Pricing_Calculations_Report[[#This Row],[Prod_ID]]</f>
        <v>#VALUE!</v>
      </c>
    </row>
    <row r="3105" spans="1:23" x14ac:dyDescent="0.25">
      <c r="A3105">
        <f>'Azure Calculations'!F2603</f>
        <v>0</v>
      </c>
      <c r="B3105" t="e">
        <f>DW_Fact_CL_Pricing_Calculations_Report[[#This Row],[Prod_ID]]</f>
        <v>#VALUE!</v>
      </c>
      <c r="C3105" t="e">
        <f>DW_Fact_CL_Pricing_Calculations_Report[[#This Row],[Vend_ID]]</f>
        <v>#VALUE!</v>
      </c>
      <c r="D3105" t="e">
        <f>DW_Fact_CL_Pricing_Calculations_Report[[#This Row],[CardlockSiteCost_WPROP]]</f>
        <v>#VALUE!</v>
      </c>
      <c r="E3105" t="e">
        <f>DW_Fact_CL_Pricing_Calculations_Report[[#This Row],[NewCardlockSiteCost]]</f>
        <v>#VALUE!</v>
      </c>
      <c r="F3105" t="e">
        <f>DW_Fact_CL_Pricing_Calculations_Report[[#This Row],[Change]]</f>
        <v>#VALUE!</v>
      </c>
      <c r="G3105" t="e">
        <f>DW_Fact_CL_Pricing_Calculations_Report[[#This Row],[FuelPricesDtl_Price]]</f>
        <v>#VALUE!</v>
      </c>
      <c r="H3105" t="e">
        <f>DW_Fact_CL_Pricing_Calculations_Report[[#This Row],[NewTable1]]</f>
        <v>#VALUE!</v>
      </c>
      <c r="I3105" t="e">
        <f>DW_Fact_CL_Pricing_Calculations_Report[[#This Row],[Tax]]</f>
        <v>#VALUE!</v>
      </c>
      <c r="J3105" t="e">
        <f>DW_Fact_CL_Pricing_Calculations_Report[[#This Row],[NewTable1wTax]]</f>
        <v>#VALUE!</v>
      </c>
      <c r="K3105" t="e">
        <f>DW_Fact_CL_Pricing_Calculations_Report[[#This Row],[Prop]]</f>
        <v>#VALUE!</v>
      </c>
      <c r="L3105" t="e">
        <f>DW_Fact_CL_Pricing_Calculations_Report[[#This Row],[Prod_Freight_Class]]</f>
        <v>#VALUE!</v>
      </c>
      <c r="M3105" s="36" t="e">
        <f>DW_Fact_CL_Pricing_Calculations_Report[[#This Row],[Table_Load_Date]]</f>
        <v>#VALUE!</v>
      </c>
      <c r="N3105" t="e">
        <f>DW_Fact_CL_Pricing_Calculations_Report[[#This Row],[Company]]</f>
        <v>#VALUE!</v>
      </c>
      <c r="O3105" t="e">
        <f>DW_Fact_CL_Pricing_Calculations_Report[[#This Row],[InvTerminalWAC]]</f>
        <v>#VALUE!</v>
      </c>
      <c r="P3105" s="36" t="e">
        <f>DW_Fact_CL_Pricing_Calculations_Report[[#This Row],[Table_Load_Date]]</f>
        <v>#VALUE!</v>
      </c>
      <c r="Q3105" t="e">
        <f>DW_Fact_CL_Pricing_Calculations_Report[[#This Row],[Prod_Freight_Class]]</f>
        <v>#VALUE!</v>
      </c>
      <c r="R3105" t="e">
        <f>DW_Fact_CL_Pricing_Calculations_Report[[#This Row],[ReplacementCost]]</f>
        <v>#VALUE!</v>
      </c>
      <c r="S3105" t="e">
        <f>DW_Fact_CL_Pricing_Calculations_Report[[#This Row],[RegionWeightedAverageCost]]</f>
        <v>#VALUE!</v>
      </c>
      <c r="T3105" t="e">
        <f>DW_Fact_CL_Pricing_Calculations_Report[[#This Row],[Prop]]</f>
        <v>#VALUE!</v>
      </c>
      <c r="U3105" t="e">
        <f>DW_Fact_CL_Pricing_Calculations_Report[[#This Row],[CardlockSiteCost]]</f>
        <v>#VALUE!</v>
      </c>
      <c r="V3105" t="e">
        <f>DW_Fact_CL_Pricing_Calculations_Report[[#This Row],[NewCardlockSiteCost]]</f>
        <v>#VALUE!</v>
      </c>
      <c r="W3105" t="e">
        <f>DW_Fact_CL_Pricing_Calculations_Report[[#This Row],[Prod_ID]]</f>
        <v>#VALUE!</v>
      </c>
    </row>
    <row r="3106" spans="1:23" x14ac:dyDescent="0.25">
      <c r="A3106">
        <f>'Azure Calculations'!F2604</f>
        <v>0</v>
      </c>
      <c r="B3106" t="e">
        <f>DW_Fact_CL_Pricing_Calculations_Report[[#This Row],[Prod_ID]]</f>
        <v>#VALUE!</v>
      </c>
      <c r="C3106" t="e">
        <f>DW_Fact_CL_Pricing_Calculations_Report[[#This Row],[Vend_ID]]</f>
        <v>#VALUE!</v>
      </c>
      <c r="D3106" t="e">
        <f>DW_Fact_CL_Pricing_Calculations_Report[[#This Row],[CardlockSiteCost_WPROP]]</f>
        <v>#VALUE!</v>
      </c>
      <c r="E3106" t="e">
        <f>DW_Fact_CL_Pricing_Calculations_Report[[#This Row],[NewCardlockSiteCost]]</f>
        <v>#VALUE!</v>
      </c>
      <c r="F3106" t="e">
        <f>DW_Fact_CL_Pricing_Calculations_Report[[#This Row],[Change]]</f>
        <v>#VALUE!</v>
      </c>
      <c r="G3106" t="e">
        <f>DW_Fact_CL_Pricing_Calculations_Report[[#This Row],[FuelPricesDtl_Price]]</f>
        <v>#VALUE!</v>
      </c>
      <c r="H3106" t="e">
        <f>DW_Fact_CL_Pricing_Calculations_Report[[#This Row],[NewTable1]]</f>
        <v>#VALUE!</v>
      </c>
      <c r="I3106" t="e">
        <f>DW_Fact_CL_Pricing_Calculations_Report[[#This Row],[Tax]]</f>
        <v>#VALUE!</v>
      </c>
      <c r="J3106" t="e">
        <f>DW_Fact_CL_Pricing_Calculations_Report[[#This Row],[NewTable1wTax]]</f>
        <v>#VALUE!</v>
      </c>
      <c r="K3106" t="e">
        <f>DW_Fact_CL_Pricing_Calculations_Report[[#This Row],[Prop]]</f>
        <v>#VALUE!</v>
      </c>
      <c r="L3106" t="e">
        <f>DW_Fact_CL_Pricing_Calculations_Report[[#This Row],[Prod_Freight_Class]]</f>
        <v>#VALUE!</v>
      </c>
      <c r="M3106" s="36" t="e">
        <f>DW_Fact_CL_Pricing_Calculations_Report[[#This Row],[Table_Load_Date]]</f>
        <v>#VALUE!</v>
      </c>
      <c r="N3106" t="e">
        <f>DW_Fact_CL_Pricing_Calculations_Report[[#This Row],[Company]]</f>
        <v>#VALUE!</v>
      </c>
      <c r="O3106" t="e">
        <f>DW_Fact_CL_Pricing_Calculations_Report[[#This Row],[InvTerminalWAC]]</f>
        <v>#VALUE!</v>
      </c>
      <c r="P3106" s="36" t="e">
        <f>DW_Fact_CL_Pricing_Calculations_Report[[#This Row],[Table_Load_Date]]</f>
        <v>#VALUE!</v>
      </c>
      <c r="Q3106" t="e">
        <f>DW_Fact_CL_Pricing_Calculations_Report[[#This Row],[Prod_Freight_Class]]</f>
        <v>#VALUE!</v>
      </c>
      <c r="R3106" t="e">
        <f>DW_Fact_CL_Pricing_Calculations_Report[[#This Row],[ReplacementCost]]</f>
        <v>#VALUE!</v>
      </c>
      <c r="S3106" t="e">
        <f>DW_Fact_CL_Pricing_Calculations_Report[[#This Row],[RegionWeightedAverageCost]]</f>
        <v>#VALUE!</v>
      </c>
      <c r="T3106" t="e">
        <f>DW_Fact_CL_Pricing_Calculations_Report[[#This Row],[Prop]]</f>
        <v>#VALUE!</v>
      </c>
      <c r="U3106" t="e">
        <f>DW_Fact_CL_Pricing_Calculations_Report[[#This Row],[CardlockSiteCost]]</f>
        <v>#VALUE!</v>
      </c>
      <c r="V3106" t="e">
        <f>DW_Fact_CL_Pricing_Calculations_Report[[#This Row],[NewCardlockSiteCost]]</f>
        <v>#VALUE!</v>
      </c>
      <c r="W3106" t="e">
        <f>DW_Fact_CL_Pricing_Calculations_Report[[#This Row],[Prod_ID]]</f>
        <v>#VALUE!</v>
      </c>
    </row>
    <row r="3107" spans="1:23" x14ac:dyDescent="0.25">
      <c r="A3107">
        <f>'Azure Calculations'!F2605</f>
        <v>0</v>
      </c>
      <c r="B3107" t="e">
        <f>DW_Fact_CL_Pricing_Calculations_Report[[#This Row],[Prod_ID]]</f>
        <v>#VALUE!</v>
      </c>
      <c r="C3107" t="e">
        <f>DW_Fact_CL_Pricing_Calculations_Report[[#This Row],[Vend_ID]]</f>
        <v>#VALUE!</v>
      </c>
      <c r="D3107" t="e">
        <f>DW_Fact_CL_Pricing_Calculations_Report[[#This Row],[CardlockSiteCost_WPROP]]</f>
        <v>#VALUE!</v>
      </c>
      <c r="E3107" t="e">
        <f>DW_Fact_CL_Pricing_Calculations_Report[[#This Row],[NewCardlockSiteCost]]</f>
        <v>#VALUE!</v>
      </c>
      <c r="F3107" t="e">
        <f>DW_Fact_CL_Pricing_Calculations_Report[[#This Row],[Change]]</f>
        <v>#VALUE!</v>
      </c>
      <c r="G3107" t="e">
        <f>DW_Fact_CL_Pricing_Calculations_Report[[#This Row],[FuelPricesDtl_Price]]</f>
        <v>#VALUE!</v>
      </c>
      <c r="H3107" t="e">
        <f>DW_Fact_CL_Pricing_Calculations_Report[[#This Row],[NewTable1]]</f>
        <v>#VALUE!</v>
      </c>
      <c r="I3107" t="e">
        <f>DW_Fact_CL_Pricing_Calculations_Report[[#This Row],[Tax]]</f>
        <v>#VALUE!</v>
      </c>
      <c r="J3107" t="e">
        <f>DW_Fact_CL_Pricing_Calculations_Report[[#This Row],[NewTable1wTax]]</f>
        <v>#VALUE!</v>
      </c>
      <c r="K3107" t="e">
        <f>DW_Fact_CL_Pricing_Calculations_Report[[#This Row],[Prop]]</f>
        <v>#VALUE!</v>
      </c>
      <c r="L3107" t="e">
        <f>DW_Fact_CL_Pricing_Calculations_Report[[#This Row],[Prod_Freight_Class]]</f>
        <v>#VALUE!</v>
      </c>
      <c r="M3107" s="36" t="e">
        <f>DW_Fact_CL_Pricing_Calculations_Report[[#This Row],[Table_Load_Date]]</f>
        <v>#VALUE!</v>
      </c>
      <c r="N3107" t="e">
        <f>DW_Fact_CL_Pricing_Calculations_Report[[#This Row],[Company]]</f>
        <v>#VALUE!</v>
      </c>
      <c r="O3107" t="e">
        <f>DW_Fact_CL_Pricing_Calculations_Report[[#This Row],[InvTerminalWAC]]</f>
        <v>#VALUE!</v>
      </c>
      <c r="P3107" s="36" t="e">
        <f>DW_Fact_CL_Pricing_Calculations_Report[[#This Row],[Table_Load_Date]]</f>
        <v>#VALUE!</v>
      </c>
      <c r="Q3107" t="e">
        <f>DW_Fact_CL_Pricing_Calculations_Report[[#This Row],[Prod_Freight_Class]]</f>
        <v>#VALUE!</v>
      </c>
      <c r="R3107" t="e">
        <f>DW_Fact_CL_Pricing_Calculations_Report[[#This Row],[ReplacementCost]]</f>
        <v>#VALUE!</v>
      </c>
      <c r="S3107" t="e">
        <f>DW_Fact_CL_Pricing_Calculations_Report[[#This Row],[RegionWeightedAverageCost]]</f>
        <v>#VALUE!</v>
      </c>
      <c r="T3107" t="e">
        <f>DW_Fact_CL_Pricing_Calculations_Report[[#This Row],[Prop]]</f>
        <v>#VALUE!</v>
      </c>
      <c r="U3107" t="e">
        <f>DW_Fact_CL_Pricing_Calculations_Report[[#This Row],[CardlockSiteCost]]</f>
        <v>#VALUE!</v>
      </c>
      <c r="V3107" t="e">
        <f>DW_Fact_CL_Pricing_Calculations_Report[[#This Row],[NewCardlockSiteCost]]</f>
        <v>#VALUE!</v>
      </c>
      <c r="W3107" t="e">
        <f>DW_Fact_CL_Pricing_Calculations_Report[[#This Row],[Prod_ID]]</f>
        <v>#VALUE!</v>
      </c>
    </row>
    <row r="3108" spans="1:23" x14ac:dyDescent="0.25">
      <c r="A3108">
        <f>'Azure Calculations'!F2606</f>
        <v>0</v>
      </c>
      <c r="B3108" t="e">
        <f>DW_Fact_CL_Pricing_Calculations_Report[[#This Row],[Prod_ID]]</f>
        <v>#VALUE!</v>
      </c>
      <c r="C3108" t="e">
        <f>DW_Fact_CL_Pricing_Calculations_Report[[#This Row],[Vend_ID]]</f>
        <v>#VALUE!</v>
      </c>
      <c r="D3108" t="e">
        <f>DW_Fact_CL_Pricing_Calculations_Report[[#This Row],[CardlockSiteCost_WPROP]]</f>
        <v>#VALUE!</v>
      </c>
      <c r="E3108" t="e">
        <f>DW_Fact_CL_Pricing_Calculations_Report[[#This Row],[NewCardlockSiteCost]]</f>
        <v>#VALUE!</v>
      </c>
      <c r="F3108" t="e">
        <f>DW_Fact_CL_Pricing_Calculations_Report[[#This Row],[Change]]</f>
        <v>#VALUE!</v>
      </c>
      <c r="G3108" t="e">
        <f>DW_Fact_CL_Pricing_Calculations_Report[[#This Row],[FuelPricesDtl_Price]]</f>
        <v>#VALUE!</v>
      </c>
      <c r="H3108" t="e">
        <f>DW_Fact_CL_Pricing_Calculations_Report[[#This Row],[NewTable1]]</f>
        <v>#VALUE!</v>
      </c>
      <c r="I3108" t="e">
        <f>DW_Fact_CL_Pricing_Calculations_Report[[#This Row],[Tax]]</f>
        <v>#VALUE!</v>
      </c>
      <c r="J3108" t="e">
        <f>DW_Fact_CL_Pricing_Calculations_Report[[#This Row],[NewTable1wTax]]</f>
        <v>#VALUE!</v>
      </c>
      <c r="K3108" t="e">
        <f>DW_Fact_CL_Pricing_Calculations_Report[[#This Row],[Prop]]</f>
        <v>#VALUE!</v>
      </c>
      <c r="L3108" t="e">
        <f>DW_Fact_CL_Pricing_Calculations_Report[[#This Row],[Prod_Freight_Class]]</f>
        <v>#VALUE!</v>
      </c>
      <c r="M3108" s="36" t="e">
        <f>DW_Fact_CL_Pricing_Calculations_Report[[#This Row],[Table_Load_Date]]</f>
        <v>#VALUE!</v>
      </c>
      <c r="N3108" t="e">
        <f>DW_Fact_CL_Pricing_Calculations_Report[[#This Row],[Company]]</f>
        <v>#VALUE!</v>
      </c>
      <c r="O3108" t="e">
        <f>DW_Fact_CL_Pricing_Calculations_Report[[#This Row],[InvTerminalWAC]]</f>
        <v>#VALUE!</v>
      </c>
      <c r="P3108" s="36" t="e">
        <f>DW_Fact_CL_Pricing_Calculations_Report[[#This Row],[Table_Load_Date]]</f>
        <v>#VALUE!</v>
      </c>
      <c r="Q3108" t="e">
        <f>DW_Fact_CL_Pricing_Calculations_Report[[#This Row],[Prod_Freight_Class]]</f>
        <v>#VALUE!</v>
      </c>
      <c r="R3108" t="e">
        <f>DW_Fact_CL_Pricing_Calculations_Report[[#This Row],[ReplacementCost]]</f>
        <v>#VALUE!</v>
      </c>
      <c r="S3108" t="e">
        <f>DW_Fact_CL_Pricing_Calculations_Report[[#This Row],[RegionWeightedAverageCost]]</f>
        <v>#VALUE!</v>
      </c>
      <c r="T3108" t="e">
        <f>DW_Fact_CL_Pricing_Calculations_Report[[#This Row],[Prop]]</f>
        <v>#VALUE!</v>
      </c>
      <c r="U3108" t="e">
        <f>DW_Fact_CL_Pricing_Calculations_Report[[#This Row],[CardlockSiteCost]]</f>
        <v>#VALUE!</v>
      </c>
      <c r="V3108" t="e">
        <f>DW_Fact_CL_Pricing_Calculations_Report[[#This Row],[NewCardlockSiteCost]]</f>
        <v>#VALUE!</v>
      </c>
      <c r="W3108" t="e">
        <f>DW_Fact_CL_Pricing_Calculations_Report[[#This Row],[Prod_ID]]</f>
        <v>#VALUE!</v>
      </c>
    </row>
    <row r="3109" spans="1:23" x14ac:dyDescent="0.25">
      <c r="A3109">
        <f>'Azure Calculations'!F2607</f>
        <v>0</v>
      </c>
      <c r="B3109" t="e">
        <f>DW_Fact_CL_Pricing_Calculations_Report[[#This Row],[Prod_ID]]</f>
        <v>#VALUE!</v>
      </c>
      <c r="C3109" t="e">
        <f>DW_Fact_CL_Pricing_Calculations_Report[[#This Row],[Vend_ID]]</f>
        <v>#VALUE!</v>
      </c>
      <c r="D3109" t="e">
        <f>DW_Fact_CL_Pricing_Calculations_Report[[#This Row],[CardlockSiteCost_WPROP]]</f>
        <v>#VALUE!</v>
      </c>
      <c r="E3109" t="e">
        <f>DW_Fact_CL_Pricing_Calculations_Report[[#This Row],[NewCardlockSiteCost]]</f>
        <v>#VALUE!</v>
      </c>
      <c r="F3109" t="e">
        <f>DW_Fact_CL_Pricing_Calculations_Report[[#This Row],[Change]]</f>
        <v>#VALUE!</v>
      </c>
      <c r="G3109" t="e">
        <f>DW_Fact_CL_Pricing_Calculations_Report[[#This Row],[FuelPricesDtl_Price]]</f>
        <v>#VALUE!</v>
      </c>
      <c r="H3109" t="e">
        <f>DW_Fact_CL_Pricing_Calculations_Report[[#This Row],[NewTable1]]</f>
        <v>#VALUE!</v>
      </c>
      <c r="I3109" t="e">
        <f>DW_Fact_CL_Pricing_Calculations_Report[[#This Row],[Tax]]</f>
        <v>#VALUE!</v>
      </c>
      <c r="J3109" t="e">
        <f>DW_Fact_CL_Pricing_Calculations_Report[[#This Row],[NewTable1wTax]]</f>
        <v>#VALUE!</v>
      </c>
      <c r="K3109" t="e">
        <f>DW_Fact_CL_Pricing_Calculations_Report[[#This Row],[Prop]]</f>
        <v>#VALUE!</v>
      </c>
      <c r="L3109" t="e">
        <f>DW_Fact_CL_Pricing_Calculations_Report[[#This Row],[Prod_Freight_Class]]</f>
        <v>#VALUE!</v>
      </c>
      <c r="M3109" s="36" t="e">
        <f>DW_Fact_CL_Pricing_Calculations_Report[[#This Row],[Table_Load_Date]]</f>
        <v>#VALUE!</v>
      </c>
      <c r="N3109" t="e">
        <f>DW_Fact_CL_Pricing_Calculations_Report[[#This Row],[Company]]</f>
        <v>#VALUE!</v>
      </c>
      <c r="O3109" t="e">
        <f>DW_Fact_CL_Pricing_Calculations_Report[[#This Row],[InvTerminalWAC]]</f>
        <v>#VALUE!</v>
      </c>
      <c r="P3109" s="36" t="e">
        <f>DW_Fact_CL_Pricing_Calculations_Report[[#This Row],[Table_Load_Date]]</f>
        <v>#VALUE!</v>
      </c>
      <c r="Q3109" t="e">
        <f>DW_Fact_CL_Pricing_Calculations_Report[[#This Row],[Prod_Freight_Class]]</f>
        <v>#VALUE!</v>
      </c>
      <c r="R3109" t="e">
        <f>DW_Fact_CL_Pricing_Calculations_Report[[#This Row],[ReplacementCost]]</f>
        <v>#VALUE!</v>
      </c>
      <c r="S3109" t="e">
        <f>DW_Fact_CL_Pricing_Calculations_Report[[#This Row],[RegionWeightedAverageCost]]</f>
        <v>#VALUE!</v>
      </c>
      <c r="T3109" t="e">
        <f>DW_Fact_CL_Pricing_Calculations_Report[[#This Row],[Prop]]</f>
        <v>#VALUE!</v>
      </c>
      <c r="U3109" t="e">
        <f>DW_Fact_CL_Pricing_Calculations_Report[[#This Row],[CardlockSiteCost]]</f>
        <v>#VALUE!</v>
      </c>
      <c r="V3109" t="e">
        <f>DW_Fact_CL_Pricing_Calculations_Report[[#This Row],[NewCardlockSiteCost]]</f>
        <v>#VALUE!</v>
      </c>
      <c r="W3109" t="e">
        <f>DW_Fact_CL_Pricing_Calculations_Report[[#This Row],[Prod_ID]]</f>
        <v>#VALUE!</v>
      </c>
    </row>
    <row r="3110" spans="1:23" x14ac:dyDescent="0.25">
      <c r="A3110">
        <f>'Azure Calculations'!F2608</f>
        <v>0</v>
      </c>
      <c r="B3110" t="e">
        <f>DW_Fact_CL_Pricing_Calculations_Report[[#This Row],[Prod_ID]]</f>
        <v>#VALUE!</v>
      </c>
      <c r="C3110" t="e">
        <f>DW_Fact_CL_Pricing_Calculations_Report[[#This Row],[Vend_ID]]</f>
        <v>#VALUE!</v>
      </c>
      <c r="D3110" t="e">
        <f>DW_Fact_CL_Pricing_Calculations_Report[[#This Row],[CardlockSiteCost_WPROP]]</f>
        <v>#VALUE!</v>
      </c>
      <c r="E3110" t="e">
        <f>DW_Fact_CL_Pricing_Calculations_Report[[#This Row],[NewCardlockSiteCost]]</f>
        <v>#VALUE!</v>
      </c>
      <c r="F3110" t="e">
        <f>DW_Fact_CL_Pricing_Calculations_Report[[#This Row],[Change]]</f>
        <v>#VALUE!</v>
      </c>
      <c r="G3110" t="e">
        <f>DW_Fact_CL_Pricing_Calculations_Report[[#This Row],[FuelPricesDtl_Price]]</f>
        <v>#VALUE!</v>
      </c>
      <c r="H3110" t="e">
        <f>DW_Fact_CL_Pricing_Calculations_Report[[#This Row],[NewTable1]]</f>
        <v>#VALUE!</v>
      </c>
      <c r="I3110" t="e">
        <f>DW_Fact_CL_Pricing_Calculations_Report[[#This Row],[Tax]]</f>
        <v>#VALUE!</v>
      </c>
      <c r="J3110" t="e">
        <f>DW_Fact_CL_Pricing_Calculations_Report[[#This Row],[NewTable1wTax]]</f>
        <v>#VALUE!</v>
      </c>
      <c r="K3110" t="e">
        <f>DW_Fact_CL_Pricing_Calculations_Report[[#This Row],[Prop]]</f>
        <v>#VALUE!</v>
      </c>
      <c r="L3110" t="e">
        <f>DW_Fact_CL_Pricing_Calculations_Report[[#This Row],[Prod_Freight_Class]]</f>
        <v>#VALUE!</v>
      </c>
      <c r="M3110" s="36" t="e">
        <f>DW_Fact_CL_Pricing_Calculations_Report[[#This Row],[Table_Load_Date]]</f>
        <v>#VALUE!</v>
      </c>
      <c r="N3110" t="e">
        <f>DW_Fact_CL_Pricing_Calculations_Report[[#This Row],[Company]]</f>
        <v>#VALUE!</v>
      </c>
      <c r="O3110" t="e">
        <f>DW_Fact_CL_Pricing_Calculations_Report[[#This Row],[InvTerminalWAC]]</f>
        <v>#VALUE!</v>
      </c>
      <c r="P3110" s="36" t="e">
        <f>DW_Fact_CL_Pricing_Calculations_Report[[#This Row],[Table_Load_Date]]</f>
        <v>#VALUE!</v>
      </c>
      <c r="Q3110" t="e">
        <f>DW_Fact_CL_Pricing_Calculations_Report[[#This Row],[Prod_Freight_Class]]</f>
        <v>#VALUE!</v>
      </c>
      <c r="R3110" t="e">
        <f>DW_Fact_CL_Pricing_Calculations_Report[[#This Row],[ReplacementCost]]</f>
        <v>#VALUE!</v>
      </c>
      <c r="S3110" t="e">
        <f>DW_Fact_CL_Pricing_Calculations_Report[[#This Row],[RegionWeightedAverageCost]]</f>
        <v>#VALUE!</v>
      </c>
      <c r="T3110" t="e">
        <f>DW_Fact_CL_Pricing_Calculations_Report[[#This Row],[Prop]]</f>
        <v>#VALUE!</v>
      </c>
      <c r="U3110" t="e">
        <f>DW_Fact_CL_Pricing_Calculations_Report[[#This Row],[CardlockSiteCost]]</f>
        <v>#VALUE!</v>
      </c>
      <c r="V3110" t="e">
        <f>DW_Fact_CL_Pricing_Calculations_Report[[#This Row],[NewCardlockSiteCost]]</f>
        <v>#VALUE!</v>
      </c>
      <c r="W3110" t="e">
        <f>DW_Fact_CL_Pricing_Calculations_Report[[#This Row],[Prod_ID]]</f>
        <v>#VALUE!</v>
      </c>
    </row>
    <row r="3111" spans="1:23" x14ac:dyDescent="0.25">
      <c r="A3111">
        <f>'Azure Calculations'!F2609</f>
        <v>0</v>
      </c>
      <c r="B3111" t="e">
        <f>DW_Fact_CL_Pricing_Calculations_Report[[#This Row],[Prod_ID]]</f>
        <v>#VALUE!</v>
      </c>
      <c r="C3111" t="e">
        <f>DW_Fact_CL_Pricing_Calculations_Report[[#This Row],[Vend_ID]]</f>
        <v>#VALUE!</v>
      </c>
      <c r="D3111" t="e">
        <f>DW_Fact_CL_Pricing_Calculations_Report[[#This Row],[CardlockSiteCost_WPROP]]</f>
        <v>#VALUE!</v>
      </c>
      <c r="E3111" t="e">
        <f>DW_Fact_CL_Pricing_Calculations_Report[[#This Row],[NewCardlockSiteCost]]</f>
        <v>#VALUE!</v>
      </c>
      <c r="F3111" t="e">
        <f>DW_Fact_CL_Pricing_Calculations_Report[[#This Row],[Change]]</f>
        <v>#VALUE!</v>
      </c>
      <c r="G3111" t="e">
        <f>DW_Fact_CL_Pricing_Calculations_Report[[#This Row],[FuelPricesDtl_Price]]</f>
        <v>#VALUE!</v>
      </c>
      <c r="H3111" t="e">
        <f>DW_Fact_CL_Pricing_Calculations_Report[[#This Row],[NewTable1]]</f>
        <v>#VALUE!</v>
      </c>
      <c r="I3111" t="e">
        <f>DW_Fact_CL_Pricing_Calculations_Report[[#This Row],[Tax]]</f>
        <v>#VALUE!</v>
      </c>
      <c r="J3111" t="e">
        <f>DW_Fact_CL_Pricing_Calculations_Report[[#This Row],[NewTable1wTax]]</f>
        <v>#VALUE!</v>
      </c>
      <c r="K3111" t="e">
        <f>DW_Fact_CL_Pricing_Calculations_Report[[#This Row],[Prop]]</f>
        <v>#VALUE!</v>
      </c>
      <c r="L3111" t="e">
        <f>DW_Fact_CL_Pricing_Calculations_Report[[#This Row],[Prod_Freight_Class]]</f>
        <v>#VALUE!</v>
      </c>
      <c r="M3111" s="36" t="e">
        <f>DW_Fact_CL_Pricing_Calculations_Report[[#This Row],[Table_Load_Date]]</f>
        <v>#VALUE!</v>
      </c>
      <c r="N3111" t="e">
        <f>DW_Fact_CL_Pricing_Calculations_Report[[#This Row],[Company]]</f>
        <v>#VALUE!</v>
      </c>
      <c r="O3111" t="e">
        <f>DW_Fact_CL_Pricing_Calculations_Report[[#This Row],[InvTerminalWAC]]</f>
        <v>#VALUE!</v>
      </c>
      <c r="P3111" s="36" t="e">
        <f>DW_Fact_CL_Pricing_Calculations_Report[[#This Row],[Table_Load_Date]]</f>
        <v>#VALUE!</v>
      </c>
      <c r="Q3111" t="e">
        <f>DW_Fact_CL_Pricing_Calculations_Report[[#This Row],[Prod_Freight_Class]]</f>
        <v>#VALUE!</v>
      </c>
      <c r="R3111" t="e">
        <f>DW_Fact_CL_Pricing_Calculations_Report[[#This Row],[ReplacementCost]]</f>
        <v>#VALUE!</v>
      </c>
      <c r="S3111" t="e">
        <f>DW_Fact_CL_Pricing_Calculations_Report[[#This Row],[RegionWeightedAverageCost]]</f>
        <v>#VALUE!</v>
      </c>
      <c r="T3111" t="e">
        <f>DW_Fact_CL_Pricing_Calculations_Report[[#This Row],[Prop]]</f>
        <v>#VALUE!</v>
      </c>
      <c r="U3111" t="e">
        <f>DW_Fact_CL_Pricing_Calculations_Report[[#This Row],[CardlockSiteCost]]</f>
        <v>#VALUE!</v>
      </c>
      <c r="V3111" t="e">
        <f>DW_Fact_CL_Pricing_Calculations_Report[[#This Row],[NewCardlockSiteCost]]</f>
        <v>#VALUE!</v>
      </c>
      <c r="W3111" t="e">
        <f>DW_Fact_CL_Pricing_Calculations_Report[[#This Row],[Prod_ID]]</f>
        <v>#VALUE!</v>
      </c>
    </row>
    <row r="3112" spans="1:23" x14ac:dyDescent="0.25">
      <c r="A3112">
        <f>'Azure Calculations'!F2610</f>
        <v>0</v>
      </c>
      <c r="B3112" t="e">
        <f>DW_Fact_CL_Pricing_Calculations_Report[[#This Row],[Prod_ID]]</f>
        <v>#VALUE!</v>
      </c>
      <c r="C3112" t="e">
        <f>DW_Fact_CL_Pricing_Calculations_Report[[#This Row],[Vend_ID]]</f>
        <v>#VALUE!</v>
      </c>
      <c r="D3112" t="e">
        <f>DW_Fact_CL_Pricing_Calculations_Report[[#This Row],[CardlockSiteCost_WPROP]]</f>
        <v>#VALUE!</v>
      </c>
      <c r="E3112" t="e">
        <f>DW_Fact_CL_Pricing_Calculations_Report[[#This Row],[NewCardlockSiteCost]]</f>
        <v>#VALUE!</v>
      </c>
      <c r="F3112" t="e">
        <f>DW_Fact_CL_Pricing_Calculations_Report[[#This Row],[Change]]</f>
        <v>#VALUE!</v>
      </c>
      <c r="G3112" t="e">
        <f>DW_Fact_CL_Pricing_Calculations_Report[[#This Row],[FuelPricesDtl_Price]]</f>
        <v>#VALUE!</v>
      </c>
      <c r="H3112" t="e">
        <f>DW_Fact_CL_Pricing_Calculations_Report[[#This Row],[NewTable1]]</f>
        <v>#VALUE!</v>
      </c>
      <c r="I3112" t="e">
        <f>DW_Fact_CL_Pricing_Calculations_Report[[#This Row],[Tax]]</f>
        <v>#VALUE!</v>
      </c>
      <c r="J3112" t="e">
        <f>DW_Fact_CL_Pricing_Calculations_Report[[#This Row],[NewTable1wTax]]</f>
        <v>#VALUE!</v>
      </c>
      <c r="K3112" t="e">
        <f>DW_Fact_CL_Pricing_Calculations_Report[[#This Row],[Prop]]</f>
        <v>#VALUE!</v>
      </c>
      <c r="L3112" t="e">
        <f>DW_Fact_CL_Pricing_Calculations_Report[[#This Row],[Prod_Freight_Class]]</f>
        <v>#VALUE!</v>
      </c>
      <c r="M3112" s="36" t="e">
        <f>DW_Fact_CL_Pricing_Calculations_Report[[#This Row],[Table_Load_Date]]</f>
        <v>#VALUE!</v>
      </c>
      <c r="N3112" t="e">
        <f>DW_Fact_CL_Pricing_Calculations_Report[[#This Row],[Company]]</f>
        <v>#VALUE!</v>
      </c>
      <c r="O3112" t="e">
        <f>DW_Fact_CL_Pricing_Calculations_Report[[#This Row],[InvTerminalWAC]]</f>
        <v>#VALUE!</v>
      </c>
      <c r="P3112" s="36" t="e">
        <f>DW_Fact_CL_Pricing_Calculations_Report[[#This Row],[Table_Load_Date]]</f>
        <v>#VALUE!</v>
      </c>
      <c r="Q3112" t="e">
        <f>DW_Fact_CL_Pricing_Calculations_Report[[#This Row],[Prod_Freight_Class]]</f>
        <v>#VALUE!</v>
      </c>
      <c r="R3112" t="e">
        <f>DW_Fact_CL_Pricing_Calculations_Report[[#This Row],[ReplacementCost]]</f>
        <v>#VALUE!</v>
      </c>
      <c r="S3112" t="e">
        <f>DW_Fact_CL_Pricing_Calculations_Report[[#This Row],[RegionWeightedAverageCost]]</f>
        <v>#VALUE!</v>
      </c>
      <c r="T3112" t="e">
        <f>DW_Fact_CL_Pricing_Calculations_Report[[#This Row],[Prop]]</f>
        <v>#VALUE!</v>
      </c>
      <c r="U3112" t="e">
        <f>DW_Fact_CL_Pricing_Calculations_Report[[#This Row],[CardlockSiteCost]]</f>
        <v>#VALUE!</v>
      </c>
      <c r="V3112" t="e">
        <f>DW_Fact_CL_Pricing_Calculations_Report[[#This Row],[NewCardlockSiteCost]]</f>
        <v>#VALUE!</v>
      </c>
      <c r="W3112" t="e">
        <f>DW_Fact_CL_Pricing_Calculations_Report[[#This Row],[Prod_ID]]</f>
        <v>#VALUE!</v>
      </c>
    </row>
    <row r="3113" spans="1:23" x14ac:dyDescent="0.25">
      <c r="A3113">
        <f>'Azure Calculations'!F2611</f>
        <v>0</v>
      </c>
      <c r="B3113" t="e">
        <f>DW_Fact_CL_Pricing_Calculations_Report[[#This Row],[Prod_ID]]</f>
        <v>#VALUE!</v>
      </c>
      <c r="C3113" t="e">
        <f>DW_Fact_CL_Pricing_Calculations_Report[[#This Row],[Vend_ID]]</f>
        <v>#VALUE!</v>
      </c>
      <c r="D3113" t="e">
        <f>DW_Fact_CL_Pricing_Calculations_Report[[#This Row],[CardlockSiteCost_WPROP]]</f>
        <v>#VALUE!</v>
      </c>
      <c r="E3113" t="e">
        <f>DW_Fact_CL_Pricing_Calculations_Report[[#This Row],[NewCardlockSiteCost]]</f>
        <v>#VALUE!</v>
      </c>
      <c r="F3113" t="e">
        <f>DW_Fact_CL_Pricing_Calculations_Report[[#This Row],[Change]]</f>
        <v>#VALUE!</v>
      </c>
      <c r="G3113" t="e">
        <f>DW_Fact_CL_Pricing_Calculations_Report[[#This Row],[FuelPricesDtl_Price]]</f>
        <v>#VALUE!</v>
      </c>
      <c r="H3113" t="e">
        <f>DW_Fact_CL_Pricing_Calculations_Report[[#This Row],[NewTable1]]</f>
        <v>#VALUE!</v>
      </c>
      <c r="I3113" t="e">
        <f>DW_Fact_CL_Pricing_Calculations_Report[[#This Row],[Tax]]</f>
        <v>#VALUE!</v>
      </c>
      <c r="J3113" t="e">
        <f>DW_Fact_CL_Pricing_Calculations_Report[[#This Row],[NewTable1wTax]]</f>
        <v>#VALUE!</v>
      </c>
      <c r="K3113" t="e">
        <f>DW_Fact_CL_Pricing_Calculations_Report[[#This Row],[Prop]]</f>
        <v>#VALUE!</v>
      </c>
      <c r="L3113" t="e">
        <f>DW_Fact_CL_Pricing_Calculations_Report[[#This Row],[Prod_Freight_Class]]</f>
        <v>#VALUE!</v>
      </c>
      <c r="M3113" s="36" t="e">
        <f>DW_Fact_CL_Pricing_Calculations_Report[[#This Row],[Table_Load_Date]]</f>
        <v>#VALUE!</v>
      </c>
      <c r="N3113" t="e">
        <f>DW_Fact_CL_Pricing_Calculations_Report[[#This Row],[Company]]</f>
        <v>#VALUE!</v>
      </c>
      <c r="O3113" t="e">
        <f>DW_Fact_CL_Pricing_Calculations_Report[[#This Row],[InvTerminalWAC]]</f>
        <v>#VALUE!</v>
      </c>
      <c r="P3113" s="36" t="e">
        <f>DW_Fact_CL_Pricing_Calculations_Report[[#This Row],[Table_Load_Date]]</f>
        <v>#VALUE!</v>
      </c>
      <c r="Q3113" t="e">
        <f>DW_Fact_CL_Pricing_Calculations_Report[[#This Row],[Prod_Freight_Class]]</f>
        <v>#VALUE!</v>
      </c>
      <c r="R3113" t="e">
        <f>DW_Fact_CL_Pricing_Calculations_Report[[#This Row],[ReplacementCost]]</f>
        <v>#VALUE!</v>
      </c>
      <c r="S3113" t="e">
        <f>DW_Fact_CL_Pricing_Calculations_Report[[#This Row],[RegionWeightedAverageCost]]</f>
        <v>#VALUE!</v>
      </c>
      <c r="T3113" t="e">
        <f>DW_Fact_CL_Pricing_Calculations_Report[[#This Row],[Prop]]</f>
        <v>#VALUE!</v>
      </c>
      <c r="U3113" t="e">
        <f>DW_Fact_CL_Pricing_Calculations_Report[[#This Row],[CardlockSiteCost]]</f>
        <v>#VALUE!</v>
      </c>
      <c r="V3113" t="e">
        <f>DW_Fact_CL_Pricing_Calculations_Report[[#This Row],[NewCardlockSiteCost]]</f>
        <v>#VALUE!</v>
      </c>
      <c r="W3113" t="e">
        <f>DW_Fact_CL_Pricing_Calculations_Report[[#This Row],[Prod_ID]]</f>
        <v>#VALUE!</v>
      </c>
    </row>
    <row r="3114" spans="1:23" x14ac:dyDescent="0.25">
      <c r="A3114">
        <f>'Azure Calculations'!F2612</f>
        <v>0</v>
      </c>
      <c r="B3114" t="e">
        <f>DW_Fact_CL_Pricing_Calculations_Report[[#This Row],[Prod_ID]]</f>
        <v>#VALUE!</v>
      </c>
      <c r="C3114" t="e">
        <f>DW_Fact_CL_Pricing_Calculations_Report[[#This Row],[Vend_ID]]</f>
        <v>#VALUE!</v>
      </c>
      <c r="D3114" t="e">
        <f>DW_Fact_CL_Pricing_Calculations_Report[[#This Row],[CardlockSiteCost_WPROP]]</f>
        <v>#VALUE!</v>
      </c>
      <c r="E3114" t="e">
        <f>DW_Fact_CL_Pricing_Calculations_Report[[#This Row],[NewCardlockSiteCost]]</f>
        <v>#VALUE!</v>
      </c>
      <c r="F3114" t="e">
        <f>DW_Fact_CL_Pricing_Calculations_Report[[#This Row],[Change]]</f>
        <v>#VALUE!</v>
      </c>
      <c r="G3114" t="e">
        <f>DW_Fact_CL_Pricing_Calculations_Report[[#This Row],[FuelPricesDtl_Price]]</f>
        <v>#VALUE!</v>
      </c>
      <c r="H3114" t="e">
        <f>DW_Fact_CL_Pricing_Calculations_Report[[#This Row],[NewTable1]]</f>
        <v>#VALUE!</v>
      </c>
      <c r="I3114" t="e">
        <f>DW_Fact_CL_Pricing_Calculations_Report[[#This Row],[Tax]]</f>
        <v>#VALUE!</v>
      </c>
      <c r="J3114" t="e">
        <f>DW_Fact_CL_Pricing_Calculations_Report[[#This Row],[NewTable1wTax]]</f>
        <v>#VALUE!</v>
      </c>
      <c r="K3114" t="e">
        <f>DW_Fact_CL_Pricing_Calculations_Report[[#This Row],[Prop]]</f>
        <v>#VALUE!</v>
      </c>
      <c r="L3114" t="e">
        <f>DW_Fact_CL_Pricing_Calculations_Report[[#This Row],[Prod_Freight_Class]]</f>
        <v>#VALUE!</v>
      </c>
      <c r="M3114" s="36" t="e">
        <f>DW_Fact_CL_Pricing_Calculations_Report[[#This Row],[Table_Load_Date]]</f>
        <v>#VALUE!</v>
      </c>
      <c r="N3114" t="e">
        <f>DW_Fact_CL_Pricing_Calculations_Report[[#This Row],[Company]]</f>
        <v>#VALUE!</v>
      </c>
      <c r="O3114" t="e">
        <f>DW_Fact_CL_Pricing_Calculations_Report[[#This Row],[InvTerminalWAC]]</f>
        <v>#VALUE!</v>
      </c>
      <c r="P3114" s="36" t="e">
        <f>DW_Fact_CL_Pricing_Calculations_Report[[#This Row],[Table_Load_Date]]</f>
        <v>#VALUE!</v>
      </c>
      <c r="Q3114" t="e">
        <f>DW_Fact_CL_Pricing_Calculations_Report[[#This Row],[Prod_Freight_Class]]</f>
        <v>#VALUE!</v>
      </c>
      <c r="R3114" t="e">
        <f>DW_Fact_CL_Pricing_Calculations_Report[[#This Row],[ReplacementCost]]</f>
        <v>#VALUE!</v>
      </c>
      <c r="S3114" t="e">
        <f>DW_Fact_CL_Pricing_Calculations_Report[[#This Row],[RegionWeightedAverageCost]]</f>
        <v>#VALUE!</v>
      </c>
      <c r="T3114" t="e">
        <f>DW_Fact_CL_Pricing_Calculations_Report[[#This Row],[Prop]]</f>
        <v>#VALUE!</v>
      </c>
      <c r="U3114" t="e">
        <f>DW_Fact_CL_Pricing_Calculations_Report[[#This Row],[CardlockSiteCost]]</f>
        <v>#VALUE!</v>
      </c>
      <c r="V3114" t="e">
        <f>DW_Fact_CL_Pricing_Calculations_Report[[#This Row],[NewCardlockSiteCost]]</f>
        <v>#VALUE!</v>
      </c>
      <c r="W3114" t="e">
        <f>DW_Fact_CL_Pricing_Calculations_Report[[#This Row],[Prod_ID]]</f>
        <v>#VALUE!</v>
      </c>
    </row>
    <row r="3115" spans="1:23" x14ac:dyDescent="0.25">
      <c r="A3115">
        <f>'Azure Calculations'!F2613</f>
        <v>0</v>
      </c>
      <c r="B3115" t="e">
        <f>DW_Fact_CL_Pricing_Calculations_Report[[#This Row],[Prod_ID]]</f>
        <v>#VALUE!</v>
      </c>
      <c r="C3115" t="e">
        <f>DW_Fact_CL_Pricing_Calculations_Report[[#This Row],[Vend_ID]]</f>
        <v>#VALUE!</v>
      </c>
      <c r="D3115" t="e">
        <f>DW_Fact_CL_Pricing_Calculations_Report[[#This Row],[CardlockSiteCost_WPROP]]</f>
        <v>#VALUE!</v>
      </c>
      <c r="E3115" t="e">
        <f>DW_Fact_CL_Pricing_Calculations_Report[[#This Row],[NewCardlockSiteCost]]</f>
        <v>#VALUE!</v>
      </c>
      <c r="F3115" t="e">
        <f>DW_Fact_CL_Pricing_Calculations_Report[[#This Row],[Change]]</f>
        <v>#VALUE!</v>
      </c>
      <c r="G3115" t="e">
        <f>DW_Fact_CL_Pricing_Calculations_Report[[#This Row],[FuelPricesDtl_Price]]</f>
        <v>#VALUE!</v>
      </c>
      <c r="H3115" t="e">
        <f>DW_Fact_CL_Pricing_Calculations_Report[[#This Row],[NewTable1]]</f>
        <v>#VALUE!</v>
      </c>
      <c r="I3115" t="e">
        <f>DW_Fact_CL_Pricing_Calculations_Report[[#This Row],[Tax]]</f>
        <v>#VALUE!</v>
      </c>
      <c r="J3115" t="e">
        <f>DW_Fact_CL_Pricing_Calculations_Report[[#This Row],[NewTable1wTax]]</f>
        <v>#VALUE!</v>
      </c>
      <c r="K3115" t="e">
        <f>DW_Fact_CL_Pricing_Calculations_Report[[#This Row],[Prop]]</f>
        <v>#VALUE!</v>
      </c>
      <c r="L3115" t="e">
        <f>DW_Fact_CL_Pricing_Calculations_Report[[#This Row],[Prod_Freight_Class]]</f>
        <v>#VALUE!</v>
      </c>
      <c r="M3115" s="36" t="e">
        <f>DW_Fact_CL_Pricing_Calculations_Report[[#This Row],[Table_Load_Date]]</f>
        <v>#VALUE!</v>
      </c>
      <c r="N3115" t="e">
        <f>DW_Fact_CL_Pricing_Calculations_Report[[#This Row],[Company]]</f>
        <v>#VALUE!</v>
      </c>
      <c r="O3115" t="e">
        <f>DW_Fact_CL_Pricing_Calculations_Report[[#This Row],[InvTerminalWAC]]</f>
        <v>#VALUE!</v>
      </c>
      <c r="P3115" s="36" t="e">
        <f>DW_Fact_CL_Pricing_Calculations_Report[[#This Row],[Table_Load_Date]]</f>
        <v>#VALUE!</v>
      </c>
      <c r="Q3115" t="e">
        <f>DW_Fact_CL_Pricing_Calculations_Report[[#This Row],[Prod_Freight_Class]]</f>
        <v>#VALUE!</v>
      </c>
      <c r="R3115" t="e">
        <f>DW_Fact_CL_Pricing_Calculations_Report[[#This Row],[ReplacementCost]]</f>
        <v>#VALUE!</v>
      </c>
      <c r="S3115" t="e">
        <f>DW_Fact_CL_Pricing_Calculations_Report[[#This Row],[RegionWeightedAverageCost]]</f>
        <v>#VALUE!</v>
      </c>
      <c r="T3115" t="e">
        <f>DW_Fact_CL_Pricing_Calculations_Report[[#This Row],[Prop]]</f>
        <v>#VALUE!</v>
      </c>
      <c r="U3115" t="e">
        <f>DW_Fact_CL_Pricing_Calculations_Report[[#This Row],[CardlockSiteCost]]</f>
        <v>#VALUE!</v>
      </c>
      <c r="V3115" t="e">
        <f>DW_Fact_CL_Pricing_Calculations_Report[[#This Row],[NewCardlockSiteCost]]</f>
        <v>#VALUE!</v>
      </c>
      <c r="W3115" t="e">
        <f>DW_Fact_CL_Pricing_Calculations_Report[[#This Row],[Prod_ID]]</f>
        <v>#VALUE!</v>
      </c>
    </row>
    <row r="3116" spans="1:23" x14ac:dyDescent="0.25">
      <c r="A3116">
        <f>'Azure Calculations'!F2614</f>
        <v>0</v>
      </c>
      <c r="B3116" t="e">
        <f>DW_Fact_CL_Pricing_Calculations_Report[[#This Row],[Prod_ID]]</f>
        <v>#VALUE!</v>
      </c>
      <c r="C3116" t="e">
        <f>DW_Fact_CL_Pricing_Calculations_Report[[#This Row],[Vend_ID]]</f>
        <v>#VALUE!</v>
      </c>
      <c r="D3116" t="e">
        <f>DW_Fact_CL_Pricing_Calculations_Report[[#This Row],[CardlockSiteCost_WPROP]]</f>
        <v>#VALUE!</v>
      </c>
      <c r="E3116" t="e">
        <f>DW_Fact_CL_Pricing_Calculations_Report[[#This Row],[NewCardlockSiteCost]]</f>
        <v>#VALUE!</v>
      </c>
      <c r="F3116" t="e">
        <f>DW_Fact_CL_Pricing_Calculations_Report[[#This Row],[Change]]</f>
        <v>#VALUE!</v>
      </c>
      <c r="G3116" t="e">
        <f>DW_Fact_CL_Pricing_Calculations_Report[[#This Row],[FuelPricesDtl_Price]]</f>
        <v>#VALUE!</v>
      </c>
      <c r="H3116" t="e">
        <f>DW_Fact_CL_Pricing_Calculations_Report[[#This Row],[NewTable1]]</f>
        <v>#VALUE!</v>
      </c>
      <c r="I3116" t="e">
        <f>DW_Fact_CL_Pricing_Calculations_Report[[#This Row],[Tax]]</f>
        <v>#VALUE!</v>
      </c>
      <c r="J3116" t="e">
        <f>DW_Fact_CL_Pricing_Calculations_Report[[#This Row],[NewTable1wTax]]</f>
        <v>#VALUE!</v>
      </c>
      <c r="K3116" t="e">
        <f>DW_Fact_CL_Pricing_Calculations_Report[[#This Row],[Prop]]</f>
        <v>#VALUE!</v>
      </c>
      <c r="L3116" t="e">
        <f>DW_Fact_CL_Pricing_Calculations_Report[[#This Row],[Prod_Freight_Class]]</f>
        <v>#VALUE!</v>
      </c>
      <c r="M3116" s="36" t="e">
        <f>DW_Fact_CL_Pricing_Calculations_Report[[#This Row],[Table_Load_Date]]</f>
        <v>#VALUE!</v>
      </c>
      <c r="N3116" t="e">
        <f>DW_Fact_CL_Pricing_Calculations_Report[[#This Row],[Company]]</f>
        <v>#VALUE!</v>
      </c>
      <c r="O3116" t="e">
        <f>DW_Fact_CL_Pricing_Calculations_Report[[#This Row],[InvTerminalWAC]]</f>
        <v>#VALUE!</v>
      </c>
      <c r="P3116" s="36" t="e">
        <f>DW_Fact_CL_Pricing_Calculations_Report[[#This Row],[Table_Load_Date]]</f>
        <v>#VALUE!</v>
      </c>
      <c r="Q3116" t="e">
        <f>DW_Fact_CL_Pricing_Calculations_Report[[#This Row],[Prod_Freight_Class]]</f>
        <v>#VALUE!</v>
      </c>
      <c r="R3116" t="e">
        <f>DW_Fact_CL_Pricing_Calculations_Report[[#This Row],[ReplacementCost]]</f>
        <v>#VALUE!</v>
      </c>
      <c r="S3116" t="e">
        <f>DW_Fact_CL_Pricing_Calculations_Report[[#This Row],[RegionWeightedAverageCost]]</f>
        <v>#VALUE!</v>
      </c>
      <c r="T3116" t="e">
        <f>DW_Fact_CL_Pricing_Calculations_Report[[#This Row],[Prop]]</f>
        <v>#VALUE!</v>
      </c>
      <c r="U3116" t="e">
        <f>DW_Fact_CL_Pricing_Calculations_Report[[#This Row],[CardlockSiteCost]]</f>
        <v>#VALUE!</v>
      </c>
      <c r="V3116" t="e">
        <f>DW_Fact_CL_Pricing_Calculations_Report[[#This Row],[NewCardlockSiteCost]]</f>
        <v>#VALUE!</v>
      </c>
      <c r="W3116" t="e">
        <f>DW_Fact_CL_Pricing_Calculations_Report[[#This Row],[Prod_ID]]</f>
        <v>#VALUE!</v>
      </c>
    </row>
    <row r="3117" spans="1:23" x14ac:dyDescent="0.25">
      <c r="A3117">
        <f>'Azure Calculations'!F2615</f>
        <v>0</v>
      </c>
      <c r="B3117" t="e">
        <f>DW_Fact_CL_Pricing_Calculations_Report[[#This Row],[Prod_ID]]</f>
        <v>#VALUE!</v>
      </c>
      <c r="C3117" t="e">
        <f>DW_Fact_CL_Pricing_Calculations_Report[[#This Row],[Vend_ID]]</f>
        <v>#VALUE!</v>
      </c>
      <c r="D3117" t="e">
        <f>DW_Fact_CL_Pricing_Calculations_Report[[#This Row],[CardlockSiteCost_WPROP]]</f>
        <v>#VALUE!</v>
      </c>
      <c r="E3117" t="e">
        <f>DW_Fact_CL_Pricing_Calculations_Report[[#This Row],[NewCardlockSiteCost]]</f>
        <v>#VALUE!</v>
      </c>
      <c r="F3117" t="e">
        <f>DW_Fact_CL_Pricing_Calculations_Report[[#This Row],[Change]]</f>
        <v>#VALUE!</v>
      </c>
      <c r="G3117" t="e">
        <f>DW_Fact_CL_Pricing_Calculations_Report[[#This Row],[FuelPricesDtl_Price]]</f>
        <v>#VALUE!</v>
      </c>
      <c r="H3117" t="e">
        <f>DW_Fact_CL_Pricing_Calculations_Report[[#This Row],[NewTable1]]</f>
        <v>#VALUE!</v>
      </c>
      <c r="I3117" t="e">
        <f>DW_Fact_CL_Pricing_Calculations_Report[[#This Row],[Tax]]</f>
        <v>#VALUE!</v>
      </c>
      <c r="J3117" t="e">
        <f>DW_Fact_CL_Pricing_Calculations_Report[[#This Row],[NewTable1wTax]]</f>
        <v>#VALUE!</v>
      </c>
      <c r="K3117" t="e">
        <f>DW_Fact_CL_Pricing_Calculations_Report[[#This Row],[Prop]]</f>
        <v>#VALUE!</v>
      </c>
      <c r="L3117" t="e">
        <f>DW_Fact_CL_Pricing_Calculations_Report[[#This Row],[Prod_Freight_Class]]</f>
        <v>#VALUE!</v>
      </c>
      <c r="M3117" s="36" t="e">
        <f>DW_Fact_CL_Pricing_Calculations_Report[[#This Row],[Table_Load_Date]]</f>
        <v>#VALUE!</v>
      </c>
      <c r="N3117" t="e">
        <f>DW_Fact_CL_Pricing_Calculations_Report[[#This Row],[Company]]</f>
        <v>#VALUE!</v>
      </c>
      <c r="O3117" t="e">
        <f>DW_Fact_CL_Pricing_Calculations_Report[[#This Row],[InvTerminalWAC]]</f>
        <v>#VALUE!</v>
      </c>
      <c r="P3117" s="36" t="e">
        <f>DW_Fact_CL_Pricing_Calculations_Report[[#This Row],[Table_Load_Date]]</f>
        <v>#VALUE!</v>
      </c>
      <c r="Q3117" t="e">
        <f>DW_Fact_CL_Pricing_Calculations_Report[[#This Row],[Prod_Freight_Class]]</f>
        <v>#VALUE!</v>
      </c>
      <c r="R3117" t="e">
        <f>DW_Fact_CL_Pricing_Calculations_Report[[#This Row],[ReplacementCost]]</f>
        <v>#VALUE!</v>
      </c>
      <c r="S3117" t="e">
        <f>DW_Fact_CL_Pricing_Calculations_Report[[#This Row],[RegionWeightedAverageCost]]</f>
        <v>#VALUE!</v>
      </c>
      <c r="T3117" t="e">
        <f>DW_Fact_CL_Pricing_Calculations_Report[[#This Row],[Prop]]</f>
        <v>#VALUE!</v>
      </c>
      <c r="U3117" t="e">
        <f>DW_Fact_CL_Pricing_Calculations_Report[[#This Row],[CardlockSiteCost]]</f>
        <v>#VALUE!</v>
      </c>
      <c r="V3117" t="e">
        <f>DW_Fact_CL_Pricing_Calculations_Report[[#This Row],[NewCardlockSiteCost]]</f>
        <v>#VALUE!</v>
      </c>
      <c r="W3117" t="e">
        <f>DW_Fact_CL_Pricing_Calculations_Report[[#This Row],[Prod_ID]]</f>
        <v>#VALUE!</v>
      </c>
    </row>
    <row r="3118" spans="1:23" x14ac:dyDescent="0.25">
      <c r="A3118">
        <f>'Azure Calculations'!F2616</f>
        <v>0</v>
      </c>
      <c r="B3118" t="e">
        <f>DW_Fact_CL_Pricing_Calculations_Report[[#This Row],[Prod_ID]]</f>
        <v>#VALUE!</v>
      </c>
      <c r="C3118" t="e">
        <f>DW_Fact_CL_Pricing_Calculations_Report[[#This Row],[Vend_ID]]</f>
        <v>#VALUE!</v>
      </c>
      <c r="D3118" t="e">
        <f>DW_Fact_CL_Pricing_Calculations_Report[[#This Row],[CardlockSiteCost_WPROP]]</f>
        <v>#VALUE!</v>
      </c>
      <c r="E3118" t="e">
        <f>DW_Fact_CL_Pricing_Calculations_Report[[#This Row],[NewCardlockSiteCost]]</f>
        <v>#VALUE!</v>
      </c>
      <c r="F3118" t="e">
        <f>DW_Fact_CL_Pricing_Calculations_Report[[#This Row],[Change]]</f>
        <v>#VALUE!</v>
      </c>
      <c r="G3118" t="e">
        <f>DW_Fact_CL_Pricing_Calculations_Report[[#This Row],[FuelPricesDtl_Price]]</f>
        <v>#VALUE!</v>
      </c>
      <c r="H3118" t="e">
        <f>DW_Fact_CL_Pricing_Calculations_Report[[#This Row],[NewTable1]]</f>
        <v>#VALUE!</v>
      </c>
      <c r="I3118" t="e">
        <f>DW_Fact_CL_Pricing_Calculations_Report[[#This Row],[Tax]]</f>
        <v>#VALUE!</v>
      </c>
      <c r="J3118" t="e">
        <f>DW_Fact_CL_Pricing_Calculations_Report[[#This Row],[NewTable1wTax]]</f>
        <v>#VALUE!</v>
      </c>
      <c r="K3118" t="e">
        <f>DW_Fact_CL_Pricing_Calculations_Report[[#This Row],[Prop]]</f>
        <v>#VALUE!</v>
      </c>
      <c r="L3118" t="e">
        <f>DW_Fact_CL_Pricing_Calculations_Report[[#This Row],[Prod_Freight_Class]]</f>
        <v>#VALUE!</v>
      </c>
      <c r="M3118" s="36" t="e">
        <f>DW_Fact_CL_Pricing_Calculations_Report[[#This Row],[Table_Load_Date]]</f>
        <v>#VALUE!</v>
      </c>
      <c r="N3118" t="e">
        <f>DW_Fact_CL_Pricing_Calculations_Report[[#This Row],[Company]]</f>
        <v>#VALUE!</v>
      </c>
      <c r="O3118" t="e">
        <f>DW_Fact_CL_Pricing_Calculations_Report[[#This Row],[InvTerminalWAC]]</f>
        <v>#VALUE!</v>
      </c>
      <c r="P3118" s="36" t="e">
        <f>DW_Fact_CL_Pricing_Calculations_Report[[#This Row],[Table_Load_Date]]</f>
        <v>#VALUE!</v>
      </c>
      <c r="Q3118" t="e">
        <f>DW_Fact_CL_Pricing_Calculations_Report[[#This Row],[Prod_Freight_Class]]</f>
        <v>#VALUE!</v>
      </c>
      <c r="R3118" t="e">
        <f>DW_Fact_CL_Pricing_Calculations_Report[[#This Row],[ReplacementCost]]</f>
        <v>#VALUE!</v>
      </c>
      <c r="S3118" t="e">
        <f>DW_Fact_CL_Pricing_Calculations_Report[[#This Row],[RegionWeightedAverageCost]]</f>
        <v>#VALUE!</v>
      </c>
      <c r="T3118" t="e">
        <f>DW_Fact_CL_Pricing_Calculations_Report[[#This Row],[Prop]]</f>
        <v>#VALUE!</v>
      </c>
      <c r="U3118" t="e">
        <f>DW_Fact_CL_Pricing_Calculations_Report[[#This Row],[CardlockSiteCost]]</f>
        <v>#VALUE!</v>
      </c>
      <c r="V3118" t="e">
        <f>DW_Fact_CL_Pricing_Calculations_Report[[#This Row],[NewCardlockSiteCost]]</f>
        <v>#VALUE!</v>
      </c>
      <c r="W3118" t="e">
        <f>DW_Fact_CL_Pricing_Calculations_Report[[#This Row],[Prod_ID]]</f>
        <v>#VALUE!</v>
      </c>
    </row>
    <row r="3119" spans="1:23" x14ac:dyDescent="0.25">
      <c r="A3119">
        <f>'Azure Calculations'!F2617</f>
        <v>0</v>
      </c>
      <c r="B3119" t="e">
        <f>DW_Fact_CL_Pricing_Calculations_Report[[#This Row],[Prod_ID]]</f>
        <v>#VALUE!</v>
      </c>
      <c r="C3119" t="e">
        <f>DW_Fact_CL_Pricing_Calculations_Report[[#This Row],[Vend_ID]]</f>
        <v>#VALUE!</v>
      </c>
      <c r="D3119" t="e">
        <f>DW_Fact_CL_Pricing_Calculations_Report[[#This Row],[CardlockSiteCost_WPROP]]</f>
        <v>#VALUE!</v>
      </c>
      <c r="E3119" t="e">
        <f>DW_Fact_CL_Pricing_Calculations_Report[[#This Row],[NewCardlockSiteCost]]</f>
        <v>#VALUE!</v>
      </c>
      <c r="F3119" t="e">
        <f>DW_Fact_CL_Pricing_Calculations_Report[[#This Row],[Change]]</f>
        <v>#VALUE!</v>
      </c>
      <c r="G3119" t="e">
        <f>DW_Fact_CL_Pricing_Calculations_Report[[#This Row],[FuelPricesDtl_Price]]</f>
        <v>#VALUE!</v>
      </c>
      <c r="H3119" t="e">
        <f>DW_Fact_CL_Pricing_Calculations_Report[[#This Row],[NewTable1]]</f>
        <v>#VALUE!</v>
      </c>
      <c r="I3119" t="e">
        <f>DW_Fact_CL_Pricing_Calculations_Report[[#This Row],[Tax]]</f>
        <v>#VALUE!</v>
      </c>
      <c r="J3119" t="e">
        <f>DW_Fact_CL_Pricing_Calculations_Report[[#This Row],[NewTable1wTax]]</f>
        <v>#VALUE!</v>
      </c>
      <c r="K3119" t="e">
        <f>DW_Fact_CL_Pricing_Calculations_Report[[#This Row],[Prop]]</f>
        <v>#VALUE!</v>
      </c>
      <c r="L3119" t="e">
        <f>DW_Fact_CL_Pricing_Calculations_Report[[#This Row],[Prod_Freight_Class]]</f>
        <v>#VALUE!</v>
      </c>
      <c r="M3119" s="36" t="e">
        <f>DW_Fact_CL_Pricing_Calculations_Report[[#This Row],[Table_Load_Date]]</f>
        <v>#VALUE!</v>
      </c>
      <c r="N3119" t="e">
        <f>DW_Fact_CL_Pricing_Calculations_Report[[#This Row],[Company]]</f>
        <v>#VALUE!</v>
      </c>
      <c r="O3119" t="e">
        <f>DW_Fact_CL_Pricing_Calculations_Report[[#This Row],[InvTerminalWAC]]</f>
        <v>#VALUE!</v>
      </c>
      <c r="P3119" s="36" t="e">
        <f>DW_Fact_CL_Pricing_Calculations_Report[[#This Row],[Table_Load_Date]]</f>
        <v>#VALUE!</v>
      </c>
      <c r="Q3119" t="e">
        <f>DW_Fact_CL_Pricing_Calculations_Report[[#This Row],[Prod_Freight_Class]]</f>
        <v>#VALUE!</v>
      </c>
      <c r="R3119" t="e">
        <f>DW_Fact_CL_Pricing_Calculations_Report[[#This Row],[ReplacementCost]]</f>
        <v>#VALUE!</v>
      </c>
      <c r="S3119" t="e">
        <f>DW_Fact_CL_Pricing_Calculations_Report[[#This Row],[RegionWeightedAverageCost]]</f>
        <v>#VALUE!</v>
      </c>
      <c r="T3119" t="e">
        <f>DW_Fact_CL_Pricing_Calculations_Report[[#This Row],[Prop]]</f>
        <v>#VALUE!</v>
      </c>
      <c r="U3119" t="e">
        <f>DW_Fact_CL_Pricing_Calculations_Report[[#This Row],[CardlockSiteCost]]</f>
        <v>#VALUE!</v>
      </c>
      <c r="V3119" t="e">
        <f>DW_Fact_CL_Pricing_Calculations_Report[[#This Row],[NewCardlockSiteCost]]</f>
        <v>#VALUE!</v>
      </c>
      <c r="W3119" t="e">
        <f>DW_Fact_CL_Pricing_Calculations_Report[[#This Row],[Prod_ID]]</f>
        <v>#VALUE!</v>
      </c>
    </row>
    <row r="3120" spans="1:23" x14ac:dyDescent="0.25">
      <c r="A3120">
        <f>'Azure Calculations'!F2618</f>
        <v>0</v>
      </c>
      <c r="B3120" t="e">
        <f>DW_Fact_CL_Pricing_Calculations_Report[[#This Row],[Prod_ID]]</f>
        <v>#VALUE!</v>
      </c>
      <c r="C3120" t="e">
        <f>DW_Fact_CL_Pricing_Calculations_Report[[#This Row],[Vend_ID]]</f>
        <v>#VALUE!</v>
      </c>
      <c r="D3120" t="e">
        <f>DW_Fact_CL_Pricing_Calculations_Report[[#This Row],[CardlockSiteCost_WPROP]]</f>
        <v>#VALUE!</v>
      </c>
      <c r="E3120" t="e">
        <f>DW_Fact_CL_Pricing_Calculations_Report[[#This Row],[NewCardlockSiteCost]]</f>
        <v>#VALUE!</v>
      </c>
      <c r="F3120" t="e">
        <f>DW_Fact_CL_Pricing_Calculations_Report[[#This Row],[Change]]</f>
        <v>#VALUE!</v>
      </c>
      <c r="G3120" t="e">
        <f>DW_Fact_CL_Pricing_Calculations_Report[[#This Row],[FuelPricesDtl_Price]]</f>
        <v>#VALUE!</v>
      </c>
      <c r="H3120" t="e">
        <f>DW_Fact_CL_Pricing_Calculations_Report[[#This Row],[NewTable1]]</f>
        <v>#VALUE!</v>
      </c>
      <c r="I3120" t="e">
        <f>DW_Fact_CL_Pricing_Calculations_Report[[#This Row],[Tax]]</f>
        <v>#VALUE!</v>
      </c>
      <c r="J3120" t="e">
        <f>DW_Fact_CL_Pricing_Calculations_Report[[#This Row],[NewTable1wTax]]</f>
        <v>#VALUE!</v>
      </c>
      <c r="K3120" t="e">
        <f>DW_Fact_CL_Pricing_Calculations_Report[[#This Row],[Prop]]</f>
        <v>#VALUE!</v>
      </c>
      <c r="L3120" t="e">
        <f>DW_Fact_CL_Pricing_Calculations_Report[[#This Row],[Prod_Freight_Class]]</f>
        <v>#VALUE!</v>
      </c>
      <c r="M3120" s="36" t="e">
        <f>DW_Fact_CL_Pricing_Calculations_Report[[#This Row],[Table_Load_Date]]</f>
        <v>#VALUE!</v>
      </c>
      <c r="N3120" t="e">
        <f>DW_Fact_CL_Pricing_Calculations_Report[[#This Row],[Company]]</f>
        <v>#VALUE!</v>
      </c>
      <c r="O3120" t="e">
        <f>DW_Fact_CL_Pricing_Calculations_Report[[#This Row],[InvTerminalWAC]]</f>
        <v>#VALUE!</v>
      </c>
      <c r="P3120" s="36" t="e">
        <f>DW_Fact_CL_Pricing_Calculations_Report[[#This Row],[Table_Load_Date]]</f>
        <v>#VALUE!</v>
      </c>
      <c r="Q3120" t="e">
        <f>DW_Fact_CL_Pricing_Calculations_Report[[#This Row],[Prod_Freight_Class]]</f>
        <v>#VALUE!</v>
      </c>
      <c r="R3120" t="e">
        <f>DW_Fact_CL_Pricing_Calculations_Report[[#This Row],[ReplacementCost]]</f>
        <v>#VALUE!</v>
      </c>
      <c r="S3120" t="e">
        <f>DW_Fact_CL_Pricing_Calculations_Report[[#This Row],[RegionWeightedAverageCost]]</f>
        <v>#VALUE!</v>
      </c>
      <c r="T3120" t="e">
        <f>DW_Fact_CL_Pricing_Calculations_Report[[#This Row],[Prop]]</f>
        <v>#VALUE!</v>
      </c>
      <c r="U3120" t="e">
        <f>DW_Fact_CL_Pricing_Calculations_Report[[#This Row],[CardlockSiteCost]]</f>
        <v>#VALUE!</v>
      </c>
      <c r="V3120" t="e">
        <f>DW_Fact_CL_Pricing_Calculations_Report[[#This Row],[NewCardlockSiteCost]]</f>
        <v>#VALUE!</v>
      </c>
      <c r="W3120" t="e">
        <f>DW_Fact_CL_Pricing_Calculations_Report[[#This Row],[Prod_ID]]</f>
        <v>#VALUE!</v>
      </c>
    </row>
    <row r="3121" spans="1:23" x14ac:dyDescent="0.25">
      <c r="A3121">
        <f>'Azure Calculations'!F2619</f>
        <v>0</v>
      </c>
      <c r="B3121" t="e">
        <f>DW_Fact_CL_Pricing_Calculations_Report[[#This Row],[Prod_ID]]</f>
        <v>#VALUE!</v>
      </c>
      <c r="C3121" t="e">
        <f>DW_Fact_CL_Pricing_Calculations_Report[[#This Row],[Vend_ID]]</f>
        <v>#VALUE!</v>
      </c>
      <c r="D3121" t="e">
        <f>DW_Fact_CL_Pricing_Calculations_Report[[#This Row],[CardlockSiteCost_WPROP]]</f>
        <v>#VALUE!</v>
      </c>
      <c r="E3121" t="e">
        <f>DW_Fact_CL_Pricing_Calculations_Report[[#This Row],[NewCardlockSiteCost]]</f>
        <v>#VALUE!</v>
      </c>
      <c r="F3121" t="e">
        <f>DW_Fact_CL_Pricing_Calculations_Report[[#This Row],[Change]]</f>
        <v>#VALUE!</v>
      </c>
      <c r="G3121" t="e">
        <f>DW_Fact_CL_Pricing_Calculations_Report[[#This Row],[FuelPricesDtl_Price]]</f>
        <v>#VALUE!</v>
      </c>
      <c r="H3121" t="e">
        <f>DW_Fact_CL_Pricing_Calculations_Report[[#This Row],[NewTable1]]</f>
        <v>#VALUE!</v>
      </c>
      <c r="I3121" t="e">
        <f>DW_Fact_CL_Pricing_Calculations_Report[[#This Row],[Tax]]</f>
        <v>#VALUE!</v>
      </c>
      <c r="J3121" t="e">
        <f>DW_Fact_CL_Pricing_Calculations_Report[[#This Row],[NewTable1wTax]]</f>
        <v>#VALUE!</v>
      </c>
      <c r="K3121" t="e">
        <f>DW_Fact_CL_Pricing_Calculations_Report[[#This Row],[Prop]]</f>
        <v>#VALUE!</v>
      </c>
      <c r="L3121" t="e">
        <f>DW_Fact_CL_Pricing_Calculations_Report[[#This Row],[Prod_Freight_Class]]</f>
        <v>#VALUE!</v>
      </c>
      <c r="M3121" s="36" t="e">
        <f>DW_Fact_CL_Pricing_Calculations_Report[[#This Row],[Table_Load_Date]]</f>
        <v>#VALUE!</v>
      </c>
      <c r="N3121" t="e">
        <f>DW_Fact_CL_Pricing_Calculations_Report[[#This Row],[Company]]</f>
        <v>#VALUE!</v>
      </c>
      <c r="O3121" t="e">
        <f>DW_Fact_CL_Pricing_Calculations_Report[[#This Row],[InvTerminalWAC]]</f>
        <v>#VALUE!</v>
      </c>
      <c r="P3121" s="36" t="e">
        <f>DW_Fact_CL_Pricing_Calculations_Report[[#This Row],[Table_Load_Date]]</f>
        <v>#VALUE!</v>
      </c>
      <c r="Q3121" t="e">
        <f>DW_Fact_CL_Pricing_Calculations_Report[[#This Row],[Prod_Freight_Class]]</f>
        <v>#VALUE!</v>
      </c>
      <c r="R3121" t="e">
        <f>DW_Fact_CL_Pricing_Calculations_Report[[#This Row],[ReplacementCost]]</f>
        <v>#VALUE!</v>
      </c>
      <c r="S3121" t="e">
        <f>DW_Fact_CL_Pricing_Calculations_Report[[#This Row],[RegionWeightedAverageCost]]</f>
        <v>#VALUE!</v>
      </c>
      <c r="T3121" t="e">
        <f>DW_Fact_CL_Pricing_Calculations_Report[[#This Row],[Prop]]</f>
        <v>#VALUE!</v>
      </c>
      <c r="U3121" t="e">
        <f>DW_Fact_CL_Pricing_Calculations_Report[[#This Row],[CardlockSiteCost]]</f>
        <v>#VALUE!</v>
      </c>
      <c r="V3121" t="e">
        <f>DW_Fact_CL_Pricing_Calculations_Report[[#This Row],[NewCardlockSiteCost]]</f>
        <v>#VALUE!</v>
      </c>
      <c r="W3121" t="e">
        <f>DW_Fact_CL_Pricing_Calculations_Report[[#This Row],[Prod_ID]]</f>
        <v>#VALUE!</v>
      </c>
    </row>
    <row r="3122" spans="1:23" x14ac:dyDescent="0.25">
      <c r="A3122">
        <f>'Azure Calculations'!F2620</f>
        <v>0</v>
      </c>
      <c r="B3122" t="e">
        <f>DW_Fact_CL_Pricing_Calculations_Report[[#This Row],[Prod_ID]]</f>
        <v>#VALUE!</v>
      </c>
      <c r="C3122" t="e">
        <f>DW_Fact_CL_Pricing_Calculations_Report[[#This Row],[Vend_ID]]</f>
        <v>#VALUE!</v>
      </c>
      <c r="D3122" t="e">
        <f>DW_Fact_CL_Pricing_Calculations_Report[[#This Row],[CardlockSiteCost_WPROP]]</f>
        <v>#VALUE!</v>
      </c>
      <c r="E3122" t="e">
        <f>DW_Fact_CL_Pricing_Calculations_Report[[#This Row],[NewCardlockSiteCost]]</f>
        <v>#VALUE!</v>
      </c>
      <c r="F3122" t="e">
        <f>DW_Fact_CL_Pricing_Calculations_Report[[#This Row],[Change]]</f>
        <v>#VALUE!</v>
      </c>
      <c r="G3122" t="e">
        <f>DW_Fact_CL_Pricing_Calculations_Report[[#This Row],[FuelPricesDtl_Price]]</f>
        <v>#VALUE!</v>
      </c>
      <c r="H3122" t="e">
        <f>DW_Fact_CL_Pricing_Calculations_Report[[#This Row],[NewTable1]]</f>
        <v>#VALUE!</v>
      </c>
      <c r="I3122" t="e">
        <f>DW_Fact_CL_Pricing_Calculations_Report[[#This Row],[Tax]]</f>
        <v>#VALUE!</v>
      </c>
      <c r="J3122" t="e">
        <f>DW_Fact_CL_Pricing_Calculations_Report[[#This Row],[NewTable1wTax]]</f>
        <v>#VALUE!</v>
      </c>
      <c r="K3122" t="e">
        <f>DW_Fact_CL_Pricing_Calculations_Report[[#This Row],[Prop]]</f>
        <v>#VALUE!</v>
      </c>
      <c r="L3122" t="e">
        <f>DW_Fact_CL_Pricing_Calculations_Report[[#This Row],[Prod_Freight_Class]]</f>
        <v>#VALUE!</v>
      </c>
      <c r="M3122" s="36" t="e">
        <f>DW_Fact_CL_Pricing_Calculations_Report[[#This Row],[Table_Load_Date]]</f>
        <v>#VALUE!</v>
      </c>
      <c r="N3122" t="e">
        <f>DW_Fact_CL_Pricing_Calculations_Report[[#This Row],[Company]]</f>
        <v>#VALUE!</v>
      </c>
      <c r="O3122" t="e">
        <f>DW_Fact_CL_Pricing_Calculations_Report[[#This Row],[InvTerminalWAC]]</f>
        <v>#VALUE!</v>
      </c>
      <c r="P3122" s="36" t="e">
        <f>DW_Fact_CL_Pricing_Calculations_Report[[#This Row],[Table_Load_Date]]</f>
        <v>#VALUE!</v>
      </c>
      <c r="Q3122" t="e">
        <f>DW_Fact_CL_Pricing_Calculations_Report[[#This Row],[Prod_Freight_Class]]</f>
        <v>#VALUE!</v>
      </c>
      <c r="R3122" t="e">
        <f>DW_Fact_CL_Pricing_Calculations_Report[[#This Row],[ReplacementCost]]</f>
        <v>#VALUE!</v>
      </c>
      <c r="S3122" t="e">
        <f>DW_Fact_CL_Pricing_Calculations_Report[[#This Row],[RegionWeightedAverageCost]]</f>
        <v>#VALUE!</v>
      </c>
      <c r="T3122" t="e">
        <f>DW_Fact_CL_Pricing_Calculations_Report[[#This Row],[Prop]]</f>
        <v>#VALUE!</v>
      </c>
      <c r="U3122" t="e">
        <f>DW_Fact_CL_Pricing_Calculations_Report[[#This Row],[CardlockSiteCost]]</f>
        <v>#VALUE!</v>
      </c>
      <c r="V3122" t="e">
        <f>DW_Fact_CL_Pricing_Calculations_Report[[#This Row],[NewCardlockSiteCost]]</f>
        <v>#VALUE!</v>
      </c>
      <c r="W3122" t="e">
        <f>DW_Fact_CL_Pricing_Calculations_Report[[#This Row],[Prod_ID]]</f>
        <v>#VALUE!</v>
      </c>
    </row>
    <row r="3123" spans="1:23" x14ac:dyDescent="0.25">
      <c r="A3123">
        <f>'Azure Calculations'!F2621</f>
        <v>0</v>
      </c>
      <c r="B3123" t="e">
        <f>DW_Fact_CL_Pricing_Calculations_Report[[#This Row],[Prod_ID]]</f>
        <v>#VALUE!</v>
      </c>
      <c r="C3123" t="e">
        <f>DW_Fact_CL_Pricing_Calculations_Report[[#This Row],[Vend_ID]]</f>
        <v>#VALUE!</v>
      </c>
      <c r="D3123" t="e">
        <f>DW_Fact_CL_Pricing_Calculations_Report[[#This Row],[CardlockSiteCost_WPROP]]</f>
        <v>#VALUE!</v>
      </c>
      <c r="E3123" t="e">
        <f>DW_Fact_CL_Pricing_Calculations_Report[[#This Row],[NewCardlockSiteCost]]</f>
        <v>#VALUE!</v>
      </c>
      <c r="F3123" t="e">
        <f>DW_Fact_CL_Pricing_Calculations_Report[[#This Row],[Change]]</f>
        <v>#VALUE!</v>
      </c>
      <c r="G3123" t="e">
        <f>DW_Fact_CL_Pricing_Calculations_Report[[#This Row],[FuelPricesDtl_Price]]</f>
        <v>#VALUE!</v>
      </c>
      <c r="H3123" t="e">
        <f>DW_Fact_CL_Pricing_Calculations_Report[[#This Row],[NewTable1]]</f>
        <v>#VALUE!</v>
      </c>
      <c r="I3123" t="e">
        <f>DW_Fact_CL_Pricing_Calculations_Report[[#This Row],[Tax]]</f>
        <v>#VALUE!</v>
      </c>
      <c r="J3123" t="e">
        <f>DW_Fact_CL_Pricing_Calculations_Report[[#This Row],[NewTable1wTax]]</f>
        <v>#VALUE!</v>
      </c>
      <c r="K3123" t="e">
        <f>DW_Fact_CL_Pricing_Calculations_Report[[#This Row],[Prop]]</f>
        <v>#VALUE!</v>
      </c>
      <c r="L3123" t="e">
        <f>DW_Fact_CL_Pricing_Calculations_Report[[#This Row],[Prod_Freight_Class]]</f>
        <v>#VALUE!</v>
      </c>
      <c r="M3123" s="36" t="e">
        <f>DW_Fact_CL_Pricing_Calculations_Report[[#This Row],[Table_Load_Date]]</f>
        <v>#VALUE!</v>
      </c>
      <c r="N3123" t="e">
        <f>DW_Fact_CL_Pricing_Calculations_Report[[#This Row],[Company]]</f>
        <v>#VALUE!</v>
      </c>
      <c r="O3123" t="e">
        <f>DW_Fact_CL_Pricing_Calculations_Report[[#This Row],[InvTerminalWAC]]</f>
        <v>#VALUE!</v>
      </c>
      <c r="P3123" s="36" t="e">
        <f>DW_Fact_CL_Pricing_Calculations_Report[[#This Row],[Table_Load_Date]]</f>
        <v>#VALUE!</v>
      </c>
      <c r="Q3123" t="e">
        <f>DW_Fact_CL_Pricing_Calculations_Report[[#This Row],[Prod_Freight_Class]]</f>
        <v>#VALUE!</v>
      </c>
      <c r="R3123" t="e">
        <f>DW_Fact_CL_Pricing_Calculations_Report[[#This Row],[ReplacementCost]]</f>
        <v>#VALUE!</v>
      </c>
      <c r="S3123" t="e">
        <f>DW_Fact_CL_Pricing_Calculations_Report[[#This Row],[RegionWeightedAverageCost]]</f>
        <v>#VALUE!</v>
      </c>
      <c r="T3123" t="e">
        <f>DW_Fact_CL_Pricing_Calculations_Report[[#This Row],[Prop]]</f>
        <v>#VALUE!</v>
      </c>
      <c r="U3123" t="e">
        <f>DW_Fact_CL_Pricing_Calculations_Report[[#This Row],[CardlockSiteCost]]</f>
        <v>#VALUE!</v>
      </c>
      <c r="V3123" t="e">
        <f>DW_Fact_CL_Pricing_Calculations_Report[[#This Row],[NewCardlockSiteCost]]</f>
        <v>#VALUE!</v>
      </c>
      <c r="W3123" t="e">
        <f>DW_Fact_CL_Pricing_Calculations_Report[[#This Row],[Prod_ID]]</f>
        <v>#VALUE!</v>
      </c>
    </row>
    <row r="3124" spans="1:23" x14ac:dyDescent="0.25">
      <c r="A3124">
        <f>'Azure Calculations'!F2622</f>
        <v>0</v>
      </c>
      <c r="B3124" t="e">
        <f>DW_Fact_CL_Pricing_Calculations_Report[[#This Row],[Prod_ID]]</f>
        <v>#VALUE!</v>
      </c>
      <c r="C3124" t="e">
        <f>DW_Fact_CL_Pricing_Calculations_Report[[#This Row],[Vend_ID]]</f>
        <v>#VALUE!</v>
      </c>
      <c r="D3124" t="e">
        <f>DW_Fact_CL_Pricing_Calculations_Report[[#This Row],[CardlockSiteCost_WPROP]]</f>
        <v>#VALUE!</v>
      </c>
      <c r="E3124" t="e">
        <f>DW_Fact_CL_Pricing_Calculations_Report[[#This Row],[NewCardlockSiteCost]]</f>
        <v>#VALUE!</v>
      </c>
      <c r="F3124" t="e">
        <f>DW_Fact_CL_Pricing_Calculations_Report[[#This Row],[Change]]</f>
        <v>#VALUE!</v>
      </c>
      <c r="G3124" t="e">
        <f>DW_Fact_CL_Pricing_Calculations_Report[[#This Row],[FuelPricesDtl_Price]]</f>
        <v>#VALUE!</v>
      </c>
      <c r="H3124" t="e">
        <f>DW_Fact_CL_Pricing_Calculations_Report[[#This Row],[NewTable1]]</f>
        <v>#VALUE!</v>
      </c>
      <c r="I3124" t="e">
        <f>DW_Fact_CL_Pricing_Calculations_Report[[#This Row],[Tax]]</f>
        <v>#VALUE!</v>
      </c>
      <c r="J3124" t="e">
        <f>DW_Fact_CL_Pricing_Calculations_Report[[#This Row],[NewTable1wTax]]</f>
        <v>#VALUE!</v>
      </c>
      <c r="K3124" t="e">
        <f>DW_Fact_CL_Pricing_Calculations_Report[[#This Row],[Prop]]</f>
        <v>#VALUE!</v>
      </c>
      <c r="L3124" t="e">
        <f>DW_Fact_CL_Pricing_Calculations_Report[[#This Row],[Prod_Freight_Class]]</f>
        <v>#VALUE!</v>
      </c>
      <c r="M3124" s="36" t="e">
        <f>DW_Fact_CL_Pricing_Calculations_Report[[#This Row],[Table_Load_Date]]</f>
        <v>#VALUE!</v>
      </c>
      <c r="N3124" t="e">
        <f>DW_Fact_CL_Pricing_Calculations_Report[[#This Row],[Company]]</f>
        <v>#VALUE!</v>
      </c>
      <c r="O3124" t="e">
        <f>DW_Fact_CL_Pricing_Calculations_Report[[#This Row],[InvTerminalWAC]]</f>
        <v>#VALUE!</v>
      </c>
      <c r="P3124" s="36" t="e">
        <f>DW_Fact_CL_Pricing_Calculations_Report[[#This Row],[Table_Load_Date]]</f>
        <v>#VALUE!</v>
      </c>
      <c r="Q3124" t="e">
        <f>DW_Fact_CL_Pricing_Calculations_Report[[#This Row],[Prod_Freight_Class]]</f>
        <v>#VALUE!</v>
      </c>
      <c r="R3124" t="e">
        <f>DW_Fact_CL_Pricing_Calculations_Report[[#This Row],[ReplacementCost]]</f>
        <v>#VALUE!</v>
      </c>
      <c r="S3124" t="e">
        <f>DW_Fact_CL_Pricing_Calculations_Report[[#This Row],[RegionWeightedAverageCost]]</f>
        <v>#VALUE!</v>
      </c>
      <c r="T3124" t="e">
        <f>DW_Fact_CL_Pricing_Calculations_Report[[#This Row],[Prop]]</f>
        <v>#VALUE!</v>
      </c>
      <c r="U3124" t="e">
        <f>DW_Fact_CL_Pricing_Calculations_Report[[#This Row],[CardlockSiteCost]]</f>
        <v>#VALUE!</v>
      </c>
      <c r="V3124" t="e">
        <f>DW_Fact_CL_Pricing_Calculations_Report[[#This Row],[NewCardlockSiteCost]]</f>
        <v>#VALUE!</v>
      </c>
      <c r="W3124" t="e">
        <f>DW_Fact_CL_Pricing_Calculations_Report[[#This Row],[Prod_ID]]</f>
        <v>#VALUE!</v>
      </c>
    </row>
    <row r="3125" spans="1:23" x14ac:dyDescent="0.25">
      <c r="A3125">
        <f>'Azure Calculations'!F2623</f>
        <v>0</v>
      </c>
      <c r="B3125" t="e">
        <f>DW_Fact_CL_Pricing_Calculations_Report[[#This Row],[Prod_ID]]</f>
        <v>#VALUE!</v>
      </c>
      <c r="C3125" t="e">
        <f>DW_Fact_CL_Pricing_Calculations_Report[[#This Row],[Vend_ID]]</f>
        <v>#VALUE!</v>
      </c>
      <c r="D3125" t="e">
        <f>DW_Fact_CL_Pricing_Calculations_Report[[#This Row],[CardlockSiteCost_WPROP]]</f>
        <v>#VALUE!</v>
      </c>
      <c r="E3125" t="e">
        <f>DW_Fact_CL_Pricing_Calculations_Report[[#This Row],[NewCardlockSiteCost]]</f>
        <v>#VALUE!</v>
      </c>
      <c r="F3125" t="e">
        <f>DW_Fact_CL_Pricing_Calculations_Report[[#This Row],[Change]]</f>
        <v>#VALUE!</v>
      </c>
      <c r="G3125" t="e">
        <f>DW_Fact_CL_Pricing_Calculations_Report[[#This Row],[FuelPricesDtl_Price]]</f>
        <v>#VALUE!</v>
      </c>
      <c r="H3125" t="e">
        <f>DW_Fact_CL_Pricing_Calculations_Report[[#This Row],[NewTable1]]</f>
        <v>#VALUE!</v>
      </c>
      <c r="I3125" t="e">
        <f>DW_Fact_CL_Pricing_Calculations_Report[[#This Row],[Tax]]</f>
        <v>#VALUE!</v>
      </c>
      <c r="J3125" t="e">
        <f>DW_Fact_CL_Pricing_Calculations_Report[[#This Row],[NewTable1wTax]]</f>
        <v>#VALUE!</v>
      </c>
      <c r="K3125" t="e">
        <f>DW_Fact_CL_Pricing_Calculations_Report[[#This Row],[Prop]]</f>
        <v>#VALUE!</v>
      </c>
      <c r="L3125" t="e">
        <f>DW_Fact_CL_Pricing_Calculations_Report[[#This Row],[Prod_Freight_Class]]</f>
        <v>#VALUE!</v>
      </c>
      <c r="M3125" s="36" t="e">
        <f>DW_Fact_CL_Pricing_Calculations_Report[[#This Row],[Table_Load_Date]]</f>
        <v>#VALUE!</v>
      </c>
      <c r="N3125" t="e">
        <f>DW_Fact_CL_Pricing_Calculations_Report[[#This Row],[Company]]</f>
        <v>#VALUE!</v>
      </c>
      <c r="O3125" t="e">
        <f>DW_Fact_CL_Pricing_Calculations_Report[[#This Row],[InvTerminalWAC]]</f>
        <v>#VALUE!</v>
      </c>
      <c r="P3125" s="36" t="e">
        <f>DW_Fact_CL_Pricing_Calculations_Report[[#This Row],[Table_Load_Date]]</f>
        <v>#VALUE!</v>
      </c>
      <c r="Q3125" t="e">
        <f>DW_Fact_CL_Pricing_Calculations_Report[[#This Row],[Prod_Freight_Class]]</f>
        <v>#VALUE!</v>
      </c>
      <c r="R3125" t="e">
        <f>DW_Fact_CL_Pricing_Calculations_Report[[#This Row],[ReplacementCost]]</f>
        <v>#VALUE!</v>
      </c>
      <c r="S3125" t="e">
        <f>DW_Fact_CL_Pricing_Calculations_Report[[#This Row],[RegionWeightedAverageCost]]</f>
        <v>#VALUE!</v>
      </c>
      <c r="T3125" t="e">
        <f>DW_Fact_CL_Pricing_Calculations_Report[[#This Row],[Prop]]</f>
        <v>#VALUE!</v>
      </c>
      <c r="U3125" t="e">
        <f>DW_Fact_CL_Pricing_Calculations_Report[[#This Row],[CardlockSiteCost]]</f>
        <v>#VALUE!</v>
      </c>
      <c r="V3125" t="e">
        <f>DW_Fact_CL_Pricing_Calculations_Report[[#This Row],[NewCardlockSiteCost]]</f>
        <v>#VALUE!</v>
      </c>
      <c r="W3125" t="e">
        <f>DW_Fact_CL_Pricing_Calculations_Report[[#This Row],[Prod_ID]]</f>
        <v>#VALUE!</v>
      </c>
    </row>
    <row r="3126" spans="1:23" x14ac:dyDescent="0.25">
      <c r="A3126">
        <f>'Azure Calculations'!F2624</f>
        <v>0</v>
      </c>
      <c r="B3126" t="e">
        <f>DW_Fact_CL_Pricing_Calculations_Report[[#This Row],[Prod_ID]]</f>
        <v>#VALUE!</v>
      </c>
      <c r="C3126" t="e">
        <f>DW_Fact_CL_Pricing_Calculations_Report[[#This Row],[Vend_ID]]</f>
        <v>#VALUE!</v>
      </c>
      <c r="D3126" t="e">
        <f>DW_Fact_CL_Pricing_Calculations_Report[[#This Row],[CardlockSiteCost_WPROP]]</f>
        <v>#VALUE!</v>
      </c>
      <c r="E3126" t="e">
        <f>DW_Fact_CL_Pricing_Calculations_Report[[#This Row],[NewCardlockSiteCost]]</f>
        <v>#VALUE!</v>
      </c>
      <c r="F3126" t="e">
        <f>DW_Fact_CL_Pricing_Calculations_Report[[#This Row],[Change]]</f>
        <v>#VALUE!</v>
      </c>
      <c r="G3126" t="e">
        <f>DW_Fact_CL_Pricing_Calculations_Report[[#This Row],[FuelPricesDtl_Price]]</f>
        <v>#VALUE!</v>
      </c>
      <c r="H3126" t="e">
        <f>DW_Fact_CL_Pricing_Calculations_Report[[#This Row],[NewTable1]]</f>
        <v>#VALUE!</v>
      </c>
      <c r="I3126" t="e">
        <f>DW_Fact_CL_Pricing_Calculations_Report[[#This Row],[Tax]]</f>
        <v>#VALUE!</v>
      </c>
      <c r="J3126" t="e">
        <f>DW_Fact_CL_Pricing_Calculations_Report[[#This Row],[NewTable1wTax]]</f>
        <v>#VALUE!</v>
      </c>
      <c r="K3126" t="e">
        <f>DW_Fact_CL_Pricing_Calculations_Report[[#This Row],[Prop]]</f>
        <v>#VALUE!</v>
      </c>
      <c r="L3126" t="e">
        <f>DW_Fact_CL_Pricing_Calculations_Report[[#This Row],[Prod_Freight_Class]]</f>
        <v>#VALUE!</v>
      </c>
      <c r="M3126" s="36" t="e">
        <f>DW_Fact_CL_Pricing_Calculations_Report[[#This Row],[Table_Load_Date]]</f>
        <v>#VALUE!</v>
      </c>
      <c r="N3126" t="e">
        <f>DW_Fact_CL_Pricing_Calculations_Report[[#This Row],[Company]]</f>
        <v>#VALUE!</v>
      </c>
      <c r="O3126" t="e">
        <f>DW_Fact_CL_Pricing_Calculations_Report[[#This Row],[InvTerminalWAC]]</f>
        <v>#VALUE!</v>
      </c>
      <c r="P3126" s="36" t="e">
        <f>DW_Fact_CL_Pricing_Calculations_Report[[#This Row],[Table_Load_Date]]</f>
        <v>#VALUE!</v>
      </c>
      <c r="Q3126" t="e">
        <f>DW_Fact_CL_Pricing_Calculations_Report[[#This Row],[Prod_Freight_Class]]</f>
        <v>#VALUE!</v>
      </c>
      <c r="R3126" t="e">
        <f>DW_Fact_CL_Pricing_Calculations_Report[[#This Row],[ReplacementCost]]</f>
        <v>#VALUE!</v>
      </c>
      <c r="S3126" t="e">
        <f>DW_Fact_CL_Pricing_Calculations_Report[[#This Row],[RegionWeightedAverageCost]]</f>
        <v>#VALUE!</v>
      </c>
      <c r="T3126" t="e">
        <f>DW_Fact_CL_Pricing_Calculations_Report[[#This Row],[Prop]]</f>
        <v>#VALUE!</v>
      </c>
      <c r="U3126" t="e">
        <f>DW_Fact_CL_Pricing_Calculations_Report[[#This Row],[CardlockSiteCost]]</f>
        <v>#VALUE!</v>
      </c>
      <c r="V3126" t="e">
        <f>DW_Fact_CL_Pricing_Calculations_Report[[#This Row],[NewCardlockSiteCost]]</f>
        <v>#VALUE!</v>
      </c>
      <c r="W3126" t="e">
        <f>DW_Fact_CL_Pricing_Calculations_Report[[#This Row],[Prod_ID]]</f>
        <v>#VALUE!</v>
      </c>
    </row>
    <row r="3127" spans="1:23" x14ac:dyDescent="0.25">
      <c r="A3127">
        <f>'Azure Calculations'!F2625</f>
        <v>0</v>
      </c>
      <c r="B3127" t="e">
        <f>DW_Fact_CL_Pricing_Calculations_Report[[#This Row],[Prod_ID]]</f>
        <v>#VALUE!</v>
      </c>
      <c r="C3127" t="e">
        <f>DW_Fact_CL_Pricing_Calculations_Report[[#This Row],[Vend_ID]]</f>
        <v>#VALUE!</v>
      </c>
      <c r="D3127" t="e">
        <f>DW_Fact_CL_Pricing_Calculations_Report[[#This Row],[CardlockSiteCost_WPROP]]</f>
        <v>#VALUE!</v>
      </c>
      <c r="E3127" t="e">
        <f>DW_Fact_CL_Pricing_Calculations_Report[[#This Row],[NewCardlockSiteCost]]</f>
        <v>#VALUE!</v>
      </c>
      <c r="F3127" t="e">
        <f>DW_Fact_CL_Pricing_Calculations_Report[[#This Row],[Change]]</f>
        <v>#VALUE!</v>
      </c>
      <c r="G3127" t="e">
        <f>DW_Fact_CL_Pricing_Calculations_Report[[#This Row],[FuelPricesDtl_Price]]</f>
        <v>#VALUE!</v>
      </c>
      <c r="H3127" t="e">
        <f>DW_Fact_CL_Pricing_Calculations_Report[[#This Row],[NewTable1]]</f>
        <v>#VALUE!</v>
      </c>
      <c r="I3127" t="e">
        <f>DW_Fact_CL_Pricing_Calculations_Report[[#This Row],[Tax]]</f>
        <v>#VALUE!</v>
      </c>
      <c r="J3127" t="e">
        <f>DW_Fact_CL_Pricing_Calculations_Report[[#This Row],[NewTable1wTax]]</f>
        <v>#VALUE!</v>
      </c>
      <c r="K3127" t="e">
        <f>DW_Fact_CL_Pricing_Calculations_Report[[#This Row],[Prop]]</f>
        <v>#VALUE!</v>
      </c>
      <c r="L3127" t="e">
        <f>DW_Fact_CL_Pricing_Calculations_Report[[#This Row],[Prod_Freight_Class]]</f>
        <v>#VALUE!</v>
      </c>
      <c r="M3127" s="36" t="e">
        <f>DW_Fact_CL_Pricing_Calculations_Report[[#This Row],[Table_Load_Date]]</f>
        <v>#VALUE!</v>
      </c>
      <c r="N3127" t="e">
        <f>DW_Fact_CL_Pricing_Calculations_Report[[#This Row],[Company]]</f>
        <v>#VALUE!</v>
      </c>
      <c r="O3127" t="e">
        <f>DW_Fact_CL_Pricing_Calculations_Report[[#This Row],[InvTerminalWAC]]</f>
        <v>#VALUE!</v>
      </c>
      <c r="P3127" s="36" t="e">
        <f>DW_Fact_CL_Pricing_Calculations_Report[[#This Row],[Table_Load_Date]]</f>
        <v>#VALUE!</v>
      </c>
      <c r="Q3127" t="e">
        <f>DW_Fact_CL_Pricing_Calculations_Report[[#This Row],[Prod_Freight_Class]]</f>
        <v>#VALUE!</v>
      </c>
      <c r="R3127" t="e">
        <f>DW_Fact_CL_Pricing_Calculations_Report[[#This Row],[ReplacementCost]]</f>
        <v>#VALUE!</v>
      </c>
      <c r="S3127" t="e">
        <f>DW_Fact_CL_Pricing_Calculations_Report[[#This Row],[RegionWeightedAverageCost]]</f>
        <v>#VALUE!</v>
      </c>
      <c r="T3127" t="e">
        <f>DW_Fact_CL_Pricing_Calculations_Report[[#This Row],[Prop]]</f>
        <v>#VALUE!</v>
      </c>
      <c r="U3127" t="e">
        <f>DW_Fact_CL_Pricing_Calculations_Report[[#This Row],[CardlockSiteCost]]</f>
        <v>#VALUE!</v>
      </c>
      <c r="V3127" t="e">
        <f>DW_Fact_CL_Pricing_Calculations_Report[[#This Row],[NewCardlockSiteCost]]</f>
        <v>#VALUE!</v>
      </c>
      <c r="W3127" t="e">
        <f>DW_Fact_CL_Pricing_Calculations_Report[[#This Row],[Prod_ID]]</f>
        <v>#VALUE!</v>
      </c>
    </row>
    <row r="3128" spans="1:23" x14ac:dyDescent="0.25">
      <c r="A3128">
        <f>'Azure Calculations'!F2626</f>
        <v>0</v>
      </c>
      <c r="B3128" t="e">
        <f>DW_Fact_CL_Pricing_Calculations_Report[[#This Row],[Prod_ID]]</f>
        <v>#VALUE!</v>
      </c>
      <c r="C3128" t="e">
        <f>DW_Fact_CL_Pricing_Calculations_Report[[#This Row],[Vend_ID]]</f>
        <v>#VALUE!</v>
      </c>
      <c r="D3128" t="e">
        <f>DW_Fact_CL_Pricing_Calculations_Report[[#This Row],[CardlockSiteCost_WPROP]]</f>
        <v>#VALUE!</v>
      </c>
      <c r="E3128" t="e">
        <f>DW_Fact_CL_Pricing_Calculations_Report[[#This Row],[NewCardlockSiteCost]]</f>
        <v>#VALUE!</v>
      </c>
      <c r="F3128" t="e">
        <f>DW_Fact_CL_Pricing_Calculations_Report[[#This Row],[Change]]</f>
        <v>#VALUE!</v>
      </c>
      <c r="G3128" t="e">
        <f>DW_Fact_CL_Pricing_Calculations_Report[[#This Row],[FuelPricesDtl_Price]]</f>
        <v>#VALUE!</v>
      </c>
      <c r="H3128" t="e">
        <f>DW_Fact_CL_Pricing_Calculations_Report[[#This Row],[NewTable1]]</f>
        <v>#VALUE!</v>
      </c>
      <c r="I3128" t="e">
        <f>DW_Fact_CL_Pricing_Calculations_Report[[#This Row],[Tax]]</f>
        <v>#VALUE!</v>
      </c>
      <c r="J3128" t="e">
        <f>DW_Fact_CL_Pricing_Calculations_Report[[#This Row],[NewTable1wTax]]</f>
        <v>#VALUE!</v>
      </c>
      <c r="K3128" t="e">
        <f>DW_Fact_CL_Pricing_Calculations_Report[[#This Row],[Prop]]</f>
        <v>#VALUE!</v>
      </c>
      <c r="L3128" t="e">
        <f>DW_Fact_CL_Pricing_Calculations_Report[[#This Row],[Prod_Freight_Class]]</f>
        <v>#VALUE!</v>
      </c>
      <c r="M3128" s="36" t="e">
        <f>DW_Fact_CL_Pricing_Calculations_Report[[#This Row],[Table_Load_Date]]</f>
        <v>#VALUE!</v>
      </c>
      <c r="N3128" t="e">
        <f>DW_Fact_CL_Pricing_Calculations_Report[[#This Row],[Company]]</f>
        <v>#VALUE!</v>
      </c>
      <c r="O3128" t="e">
        <f>DW_Fact_CL_Pricing_Calculations_Report[[#This Row],[InvTerminalWAC]]</f>
        <v>#VALUE!</v>
      </c>
      <c r="P3128" s="36" t="e">
        <f>DW_Fact_CL_Pricing_Calculations_Report[[#This Row],[Table_Load_Date]]</f>
        <v>#VALUE!</v>
      </c>
      <c r="Q3128" t="e">
        <f>DW_Fact_CL_Pricing_Calculations_Report[[#This Row],[Prod_Freight_Class]]</f>
        <v>#VALUE!</v>
      </c>
      <c r="R3128" t="e">
        <f>DW_Fact_CL_Pricing_Calculations_Report[[#This Row],[ReplacementCost]]</f>
        <v>#VALUE!</v>
      </c>
      <c r="S3128" t="e">
        <f>DW_Fact_CL_Pricing_Calculations_Report[[#This Row],[RegionWeightedAverageCost]]</f>
        <v>#VALUE!</v>
      </c>
      <c r="T3128" t="e">
        <f>DW_Fact_CL_Pricing_Calculations_Report[[#This Row],[Prop]]</f>
        <v>#VALUE!</v>
      </c>
      <c r="U3128" t="e">
        <f>DW_Fact_CL_Pricing_Calculations_Report[[#This Row],[CardlockSiteCost]]</f>
        <v>#VALUE!</v>
      </c>
      <c r="V3128" t="e">
        <f>DW_Fact_CL_Pricing_Calculations_Report[[#This Row],[NewCardlockSiteCost]]</f>
        <v>#VALUE!</v>
      </c>
      <c r="W3128" t="e">
        <f>DW_Fact_CL_Pricing_Calculations_Report[[#This Row],[Prod_ID]]</f>
        <v>#VALUE!</v>
      </c>
    </row>
    <row r="3129" spans="1:23" x14ac:dyDescent="0.25">
      <c r="A3129">
        <f>'Azure Calculations'!F2627</f>
        <v>0</v>
      </c>
      <c r="B3129" t="e">
        <f>DW_Fact_CL_Pricing_Calculations_Report[[#This Row],[Prod_ID]]</f>
        <v>#VALUE!</v>
      </c>
      <c r="C3129" t="e">
        <f>DW_Fact_CL_Pricing_Calculations_Report[[#This Row],[Vend_ID]]</f>
        <v>#VALUE!</v>
      </c>
      <c r="D3129" t="e">
        <f>DW_Fact_CL_Pricing_Calculations_Report[[#This Row],[CardlockSiteCost_WPROP]]</f>
        <v>#VALUE!</v>
      </c>
      <c r="E3129" t="e">
        <f>DW_Fact_CL_Pricing_Calculations_Report[[#This Row],[NewCardlockSiteCost]]</f>
        <v>#VALUE!</v>
      </c>
      <c r="F3129" t="e">
        <f>DW_Fact_CL_Pricing_Calculations_Report[[#This Row],[Change]]</f>
        <v>#VALUE!</v>
      </c>
      <c r="G3129" t="e">
        <f>DW_Fact_CL_Pricing_Calculations_Report[[#This Row],[FuelPricesDtl_Price]]</f>
        <v>#VALUE!</v>
      </c>
      <c r="H3129" t="e">
        <f>DW_Fact_CL_Pricing_Calculations_Report[[#This Row],[NewTable1]]</f>
        <v>#VALUE!</v>
      </c>
      <c r="I3129" t="e">
        <f>DW_Fact_CL_Pricing_Calculations_Report[[#This Row],[Tax]]</f>
        <v>#VALUE!</v>
      </c>
      <c r="J3129" t="e">
        <f>DW_Fact_CL_Pricing_Calculations_Report[[#This Row],[NewTable1wTax]]</f>
        <v>#VALUE!</v>
      </c>
      <c r="K3129" t="e">
        <f>DW_Fact_CL_Pricing_Calculations_Report[[#This Row],[Prop]]</f>
        <v>#VALUE!</v>
      </c>
      <c r="L3129" t="e">
        <f>DW_Fact_CL_Pricing_Calculations_Report[[#This Row],[Prod_Freight_Class]]</f>
        <v>#VALUE!</v>
      </c>
      <c r="M3129" s="36" t="e">
        <f>DW_Fact_CL_Pricing_Calculations_Report[[#This Row],[Table_Load_Date]]</f>
        <v>#VALUE!</v>
      </c>
      <c r="N3129" t="e">
        <f>DW_Fact_CL_Pricing_Calculations_Report[[#This Row],[Company]]</f>
        <v>#VALUE!</v>
      </c>
      <c r="O3129" t="e">
        <f>DW_Fact_CL_Pricing_Calculations_Report[[#This Row],[InvTerminalWAC]]</f>
        <v>#VALUE!</v>
      </c>
      <c r="P3129" s="36" t="e">
        <f>DW_Fact_CL_Pricing_Calculations_Report[[#This Row],[Table_Load_Date]]</f>
        <v>#VALUE!</v>
      </c>
      <c r="Q3129" t="e">
        <f>DW_Fact_CL_Pricing_Calculations_Report[[#This Row],[Prod_Freight_Class]]</f>
        <v>#VALUE!</v>
      </c>
      <c r="R3129" t="e">
        <f>DW_Fact_CL_Pricing_Calculations_Report[[#This Row],[ReplacementCost]]</f>
        <v>#VALUE!</v>
      </c>
      <c r="S3129" t="e">
        <f>DW_Fact_CL_Pricing_Calculations_Report[[#This Row],[RegionWeightedAverageCost]]</f>
        <v>#VALUE!</v>
      </c>
      <c r="T3129" t="e">
        <f>DW_Fact_CL_Pricing_Calculations_Report[[#This Row],[Prop]]</f>
        <v>#VALUE!</v>
      </c>
      <c r="U3129" t="e">
        <f>DW_Fact_CL_Pricing_Calculations_Report[[#This Row],[CardlockSiteCost]]</f>
        <v>#VALUE!</v>
      </c>
      <c r="V3129" t="e">
        <f>DW_Fact_CL_Pricing_Calculations_Report[[#This Row],[NewCardlockSiteCost]]</f>
        <v>#VALUE!</v>
      </c>
      <c r="W3129" t="e">
        <f>DW_Fact_CL_Pricing_Calculations_Report[[#This Row],[Prod_ID]]</f>
        <v>#VALUE!</v>
      </c>
    </row>
    <row r="3130" spans="1:23" x14ac:dyDescent="0.25">
      <c r="A3130">
        <f>'Azure Calculations'!F2628</f>
        <v>0</v>
      </c>
      <c r="B3130" t="e">
        <f>DW_Fact_CL_Pricing_Calculations_Report[[#This Row],[Prod_ID]]</f>
        <v>#VALUE!</v>
      </c>
      <c r="C3130" t="e">
        <f>DW_Fact_CL_Pricing_Calculations_Report[[#This Row],[Vend_ID]]</f>
        <v>#VALUE!</v>
      </c>
      <c r="D3130" t="e">
        <f>DW_Fact_CL_Pricing_Calculations_Report[[#This Row],[CardlockSiteCost_WPROP]]</f>
        <v>#VALUE!</v>
      </c>
      <c r="E3130" t="e">
        <f>DW_Fact_CL_Pricing_Calculations_Report[[#This Row],[NewCardlockSiteCost]]</f>
        <v>#VALUE!</v>
      </c>
      <c r="F3130" t="e">
        <f>DW_Fact_CL_Pricing_Calculations_Report[[#This Row],[Change]]</f>
        <v>#VALUE!</v>
      </c>
      <c r="G3130" t="e">
        <f>DW_Fact_CL_Pricing_Calculations_Report[[#This Row],[FuelPricesDtl_Price]]</f>
        <v>#VALUE!</v>
      </c>
      <c r="H3130" t="e">
        <f>DW_Fact_CL_Pricing_Calculations_Report[[#This Row],[NewTable1]]</f>
        <v>#VALUE!</v>
      </c>
      <c r="I3130" t="e">
        <f>DW_Fact_CL_Pricing_Calculations_Report[[#This Row],[Tax]]</f>
        <v>#VALUE!</v>
      </c>
      <c r="J3130" t="e">
        <f>DW_Fact_CL_Pricing_Calculations_Report[[#This Row],[NewTable1wTax]]</f>
        <v>#VALUE!</v>
      </c>
      <c r="K3130" t="e">
        <f>DW_Fact_CL_Pricing_Calculations_Report[[#This Row],[Prop]]</f>
        <v>#VALUE!</v>
      </c>
      <c r="L3130" t="e">
        <f>DW_Fact_CL_Pricing_Calculations_Report[[#This Row],[Prod_Freight_Class]]</f>
        <v>#VALUE!</v>
      </c>
      <c r="M3130" s="36" t="e">
        <f>DW_Fact_CL_Pricing_Calculations_Report[[#This Row],[Table_Load_Date]]</f>
        <v>#VALUE!</v>
      </c>
      <c r="N3130" t="e">
        <f>DW_Fact_CL_Pricing_Calculations_Report[[#This Row],[Company]]</f>
        <v>#VALUE!</v>
      </c>
      <c r="O3130" t="e">
        <f>DW_Fact_CL_Pricing_Calculations_Report[[#This Row],[InvTerminalWAC]]</f>
        <v>#VALUE!</v>
      </c>
      <c r="P3130" s="36" t="e">
        <f>DW_Fact_CL_Pricing_Calculations_Report[[#This Row],[Table_Load_Date]]</f>
        <v>#VALUE!</v>
      </c>
      <c r="Q3130" t="e">
        <f>DW_Fact_CL_Pricing_Calculations_Report[[#This Row],[Prod_Freight_Class]]</f>
        <v>#VALUE!</v>
      </c>
      <c r="R3130" t="e">
        <f>DW_Fact_CL_Pricing_Calculations_Report[[#This Row],[ReplacementCost]]</f>
        <v>#VALUE!</v>
      </c>
      <c r="S3130" t="e">
        <f>DW_Fact_CL_Pricing_Calculations_Report[[#This Row],[RegionWeightedAverageCost]]</f>
        <v>#VALUE!</v>
      </c>
      <c r="T3130" t="e">
        <f>DW_Fact_CL_Pricing_Calculations_Report[[#This Row],[Prop]]</f>
        <v>#VALUE!</v>
      </c>
      <c r="U3130" t="e">
        <f>DW_Fact_CL_Pricing_Calculations_Report[[#This Row],[CardlockSiteCost]]</f>
        <v>#VALUE!</v>
      </c>
      <c r="V3130" t="e">
        <f>DW_Fact_CL_Pricing_Calculations_Report[[#This Row],[NewCardlockSiteCost]]</f>
        <v>#VALUE!</v>
      </c>
      <c r="W3130" t="e">
        <f>DW_Fact_CL_Pricing_Calculations_Report[[#This Row],[Prod_ID]]</f>
        <v>#VALUE!</v>
      </c>
    </row>
    <row r="3131" spans="1:23" x14ac:dyDescent="0.25">
      <c r="A3131">
        <f>'Azure Calculations'!F2629</f>
        <v>0</v>
      </c>
      <c r="B3131" t="e">
        <f>DW_Fact_CL_Pricing_Calculations_Report[[#This Row],[Prod_ID]]</f>
        <v>#VALUE!</v>
      </c>
      <c r="C3131" t="e">
        <f>DW_Fact_CL_Pricing_Calculations_Report[[#This Row],[Vend_ID]]</f>
        <v>#VALUE!</v>
      </c>
      <c r="D3131" t="e">
        <f>DW_Fact_CL_Pricing_Calculations_Report[[#This Row],[CardlockSiteCost_WPROP]]</f>
        <v>#VALUE!</v>
      </c>
      <c r="E3131" t="e">
        <f>DW_Fact_CL_Pricing_Calculations_Report[[#This Row],[NewCardlockSiteCost]]</f>
        <v>#VALUE!</v>
      </c>
      <c r="F3131" t="e">
        <f>DW_Fact_CL_Pricing_Calculations_Report[[#This Row],[Change]]</f>
        <v>#VALUE!</v>
      </c>
      <c r="G3131" t="e">
        <f>DW_Fact_CL_Pricing_Calculations_Report[[#This Row],[FuelPricesDtl_Price]]</f>
        <v>#VALUE!</v>
      </c>
      <c r="H3131" t="e">
        <f>DW_Fact_CL_Pricing_Calculations_Report[[#This Row],[NewTable1]]</f>
        <v>#VALUE!</v>
      </c>
      <c r="I3131" t="e">
        <f>DW_Fact_CL_Pricing_Calculations_Report[[#This Row],[Tax]]</f>
        <v>#VALUE!</v>
      </c>
      <c r="J3131" t="e">
        <f>DW_Fact_CL_Pricing_Calculations_Report[[#This Row],[NewTable1wTax]]</f>
        <v>#VALUE!</v>
      </c>
      <c r="K3131" t="e">
        <f>DW_Fact_CL_Pricing_Calculations_Report[[#This Row],[Prop]]</f>
        <v>#VALUE!</v>
      </c>
      <c r="L3131" t="e">
        <f>DW_Fact_CL_Pricing_Calculations_Report[[#This Row],[Prod_Freight_Class]]</f>
        <v>#VALUE!</v>
      </c>
      <c r="M3131" s="36" t="e">
        <f>DW_Fact_CL_Pricing_Calculations_Report[[#This Row],[Table_Load_Date]]</f>
        <v>#VALUE!</v>
      </c>
      <c r="N3131" t="e">
        <f>DW_Fact_CL_Pricing_Calculations_Report[[#This Row],[Company]]</f>
        <v>#VALUE!</v>
      </c>
      <c r="O3131" t="e">
        <f>DW_Fact_CL_Pricing_Calculations_Report[[#This Row],[InvTerminalWAC]]</f>
        <v>#VALUE!</v>
      </c>
      <c r="P3131" s="36" t="e">
        <f>DW_Fact_CL_Pricing_Calculations_Report[[#This Row],[Table_Load_Date]]</f>
        <v>#VALUE!</v>
      </c>
      <c r="Q3131" t="e">
        <f>DW_Fact_CL_Pricing_Calculations_Report[[#This Row],[Prod_Freight_Class]]</f>
        <v>#VALUE!</v>
      </c>
      <c r="R3131" t="e">
        <f>DW_Fact_CL_Pricing_Calculations_Report[[#This Row],[ReplacementCost]]</f>
        <v>#VALUE!</v>
      </c>
      <c r="S3131" t="e">
        <f>DW_Fact_CL_Pricing_Calculations_Report[[#This Row],[RegionWeightedAverageCost]]</f>
        <v>#VALUE!</v>
      </c>
      <c r="T3131" t="e">
        <f>DW_Fact_CL_Pricing_Calculations_Report[[#This Row],[Prop]]</f>
        <v>#VALUE!</v>
      </c>
      <c r="U3131" t="e">
        <f>DW_Fact_CL_Pricing_Calculations_Report[[#This Row],[CardlockSiteCost]]</f>
        <v>#VALUE!</v>
      </c>
      <c r="V3131" t="e">
        <f>DW_Fact_CL_Pricing_Calculations_Report[[#This Row],[NewCardlockSiteCost]]</f>
        <v>#VALUE!</v>
      </c>
      <c r="W3131" t="e">
        <f>DW_Fact_CL_Pricing_Calculations_Report[[#This Row],[Prod_ID]]</f>
        <v>#VALUE!</v>
      </c>
    </row>
    <row r="3132" spans="1:23" x14ac:dyDescent="0.25">
      <c r="A3132">
        <f>'Azure Calculations'!F2630</f>
        <v>0</v>
      </c>
      <c r="B3132" t="e">
        <f>DW_Fact_CL_Pricing_Calculations_Report[[#This Row],[Prod_ID]]</f>
        <v>#VALUE!</v>
      </c>
      <c r="C3132" t="e">
        <f>DW_Fact_CL_Pricing_Calculations_Report[[#This Row],[Vend_ID]]</f>
        <v>#VALUE!</v>
      </c>
      <c r="D3132" t="e">
        <f>DW_Fact_CL_Pricing_Calculations_Report[[#This Row],[CardlockSiteCost_WPROP]]</f>
        <v>#VALUE!</v>
      </c>
      <c r="E3132" t="e">
        <f>DW_Fact_CL_Pricing_Calculations_Report[[#This Row],[NewCardlockSiteCost]]</f>
        <v>#VALUE!</v>
      </c>
      <c r="F3132" t="e">
        <f>DW_Fact_CL_Pricing_Calculations_Report[[#This Row],[Change]]</f>
        <v>#VALUE!</v>
      </c>
      <c r="G3132" t="e">
        <f>DW_Fact_CL_Pricing_Calculations_Report[[#This Row],[FuelPricesDtl_Price]]</f>
        <v>#VALUE!</v>
      </c>
      <c r="H3132" t="e">
        <f>DW_Fact_CL_Pricing_Calculations_Report[[#This Row],[NewTable1]]</f>
        <v>#VALUE!</v>
      </c>
      <c r="I3132" t="e">
        <f>DW_Fact_CL_Pricing_Calculations_Report[[#This Row],[Tax]]</f>
        <v>#VALUE!</v>
      </c>
      <c r="J3132" t="e">
        <f>DW_Fact_CL_Pricing_Calculations_Report[[#This Row],[NewTable1wTax]]</f>
        <v>#VALUE!</v>
      </c>
      <c r="K3132" t="e">
        <f>DW_Fact_CL_Pricing_Calculations_Report[[#This Row],[Prop]]</f>
        <v>#VALUE!</v>
      </c>
      <c r="L3132" t="e">
        <f>DW_Fact_CL_Pricing_Calculations_Report[[#This Row],[Prod_Freight_Class]]</f>
        <v>#VALUE!</v>
      </c>
      <c r="M3132" s="36" t="e">
        <f>DW_Fact_CL_Pricing_Calculations_Report[[#This Row],[Table_Load_Date]]</f>
        <v>#VALUE!</v>
      </c>
      <c r="N3132" t="e">
        <f>DW_Fact_CL_Pricing_Calculations_Report[[#This Row],[Company]]</f>
        <v>#VALUE!</v>
      </c>
      <c r="O3132" t="e">
        <f>DW_Fact_CL_Pricing_Calculations_Report[[#This Row],[InvTerminalWAC]]</f>
        <v>#VALUE!</v>
      </c>
      <c r="P3132" s="36" t="e">
        <f>DW_Fact_CL_Pricing_Calculations_Report[[#This Row],[Table_Load_Date]]</f>
        <v>#VALUE!</v>
      </c>
      <c r="Q3132" t="e">
        <f>DW_Fact_CL_Pricing_Calculations_Report[[#This Row],[Prod_Freight_Class]]</f>
        <v>#VALUE!</v>
      </c>
      <c r="R3132" t="e">
        <f>DW_Fact_CL_Pricing_Calculations_Report[[#This Row],[ReplacementCost]]</f>
        <v>#VALUE!</v>
      </c>
      <c r="S3132" t="e">
        <f>DW_Fact_CL_Pricing_Calculations_Report[[#This Row],[RegionWeightedAverageCost]]</f>
        <v>#VALUE!</v>
      </c>
      <c r="T3132" t="e">
        <f>DW_Fact_CL_Pricing_Calculations_Report[[#This Row],[Prop]]</f>
        <v>#VALUE!</v>
      </c>
      <c r="U3132" t="e">
        <f>DW_Fact_CL_Pricing_Calculations_Report[[#This Row],[CardlockSiteCost]]</f>
        <v>#VALUE!</v>
      </c>
      <c r="V3132" t="e">
        <f>DW_Fact_CL_Pricing_Calculations_Report[[#This Row],[NewCardlockSiteCost]]</f>
        <v>#VALUE!</v>
      </c>
      <c r="W3132" t="e">
        <f>DW_Fact_CL_Pricing_Calculations_Report[[#This Row],[Prod_ID]]</f>
        <v>#VALUE!</v>
      </c>
    </row>
    <row r="3133" spans="1:23" x14ac:dyDescent="0.25">
      <c r="A3133">
        <f>'Azure Calculations'!F2631</f>
        <v>0</v>
      </c>
      <c r="B3133" t="e">
        <f>DW_Fact_CL_Pricing_Calculations_Report[[#This Row],[Prod_ID]]</f>
        <v>#VALUE!</v>
      </c>
      <c r="C3133" t="e">
        <f>DW_Fact_CL_Pricing_Calculations_Report[[#This Row],[Vend_ID]]</f>
        <v>#VALUE!</v>
      </c>
      <c r="D3133" t="e">
        <f>DW_Fact_CL_Pricing_Calculations_Report[[#This Row],[CardlockSiteCost_WPROP]]</f>
        <v>#VALUE!</v>
      </c>
      <c r="E3133" t="e">
        <f>DW_Fact_CL_Pricing_Calculations_Report[[#This Row],[NewCardlockSiteCost]]</f>
        <v>#VALUE!</v>
      </c>
      <c r="F3133" t="e">
        <f>DW_Fact_CL_Pricing_Calculations_Report[[#This Row],[Change]]</f>
        <v>#VALUE!</v>
      </c>
      <c r="G3133" t="e">
        <f>DW_Fact_CL_Pricing_Calculations_Report[[#This Row],[FuelPricesDtl_Price]]</f>
        <v>#VALUE!</v>
      </c>
      <c r="H3133" t="e">
        <f>DW_Fact_CL_Pricing_Calculations_Report[[#This Row],[NewTable1]]</f>
        <v>#VALUE!</v>
      </c>
      <c r="I3133" t="e">
        <f>DW_Fact_CL_Pricing_Calculations_Report[[#This Row],[Tax]]</f>
        <v>#VALUE!</v>
      </c>
      <c r="J3133" t="e">
        <f>DW_Fact_CL_Pricing_Calculations_Report[[#This Row],[NewTable1wTax]]</f>
        <v>#VALUE!</v>
      </c>
      <c r="K3133" t="e">
        <f>DW_Fact_CL_Pricing_Calculations_Report[[#This Row],[Prop]]</f>
        <v>#VALUE!</v>
      </c>
      <c r="L3133" t="e">
        <f>DW_Fact_CL_Pricing_Calculations_Report[[#This Row],[Prod_Freight_Class]]</f>
        <v>#VALUE!</v>
      </c>
      <c r="M3133" s="36" t="e">
        <f>DW_Fact_CL_Pricing_Calculations_Report[[#This Row],[Table_Load_Date]]</f>
        <v>#VALUE!</v>
      </c>
      <c r="N3133" t="e">
        <f>DW_Fact_CL_Pricing_Calculations_Report[[#This Row],[Company]]</f>
        <v>#VALUE!</v>
      </c>
      <c r="O3133" t="e">
        <f>DW_Fact_CL_Pricing_Calculations_Report[[#This Row],[InvTerminalWAC]]</f>
        <v>#VALUE!</v>
      </c>
      <c r="P3133" s="36" t="e">
        <f>DW_Fact_CL_Pricing_Calculations_Report[[#This Row],[Table_Load_Date]]</f>
        <v>#VALUE!</v>
      </c>
      <c r="Q3133" t="e">
        <f>DW_Fact_CL_Pricing_Calculations_Report[[#This Row],[Prod_Freight_Class]]</f>
        <v>#VALUE!</v>
      </c>
      <c r="R3133" t="e">
        <f>DW_Fact_CL_Pricing_Calculations_Report[[#This Row],[ReplacementCost]]</f>
        <v>#VALUE!</v>
      </c>
      <c r="S3133" t="e">
        <f>DW_Fact_CL_Pricing_Calculations_Report[[#This Row],[RegionWeightedAverageCost]]</f>
        <v>#VALUE!</v>
      </c>
      <c r="T3133" t="e">
        <f>DW_Fact_CL_Pricing_Calculations_Report[[#This Row],[Prop]]</f>
        <v>#VALUE!</v>
      </c>
      <c r="U3133" t="e">
        <f>DW_Fact_CL_Pricing_Calculations_Report[[#This Row],[CardlockSiteCost]]</f>
        <v>#VALUE!</v>
      </c>
      <c r="V3133" t="e">
        <f>DW_Fact_CL_Pricing_Calculations_Report[[#This Row],[NewCardlockSiteCost]]</f>
        <v>#VALUE!</v>
      </c>
      <c r="W3133" t="e">
        <f>DW_Fact_CL_Pricing_Calculations_Report[[#This Row],[Prod_ID]]</f>
        <v>#VALUE!</v>
      </c>
    </row>
    <row r="3134" spans="1:23" x14ac:dyDescent="0.25">
      <c r="A3134">
        <f>'Azure Calculations'!F2632</f>
        <v>0</v>
      </c>
      <c r="B3134" t="e">
        <f>DW_Fact_CL_Pricing_Calculations_Report[[#This Row],[Prod_ID]]</f>
        <v>#VALUE!</v>
      </c>
      <c r="C3134" t="e">
        <f>DW_Fact_CL_Pricing_Calculations_Report[[#This Row],[Vend_ID]]</f>
        <v>#VALUE!</v>
      </c>
      <c r="D3134" t="e">
        <f>DW_Fact_CL_Pricing_Calculations_Report[[#This Row],[CardlockSiteCost_WPROP]]</f>
        <v>#VALUE!</v>
      </c>
      <c r="E3134" t="e">
        <f>DW_Fact_CL_Pricing_Calculations_Report[[#This Row],[NewCardlockSiteCost]]</f>
        <v>#VALUE!</v>
      </c>
      <c r="F3134" t="e">
        <f>DW_Fact_CL_Pricing_Calculations_Report[[#This Row],[Change]]</f>
        <v>#VALUE!</v>
      </c>
      <c r="G3134" t="e">
        <f>DW_Fact_CL_Pricing_Calculations_Report[[#This Row],[FuelPricesDtl_Price]]</f>
        <v>#VALUE!</v>
      </c>
      <c r="H3134" t="e">
        <f>DW_Fact_CL_Pricing_Calculations_Report[[#This Row],[NewTable1]]</f>
        <v>#VALUE!</v>
      </c>
      <c r="I3134" t="e">
        <f>DW_Fact_CL_Pricing_Calculations_Report[[#This Row],[Tax]]</f>
        <v>#VALUE!</v>
      </c>
      <c r="J3134" t="e">
        <f>DW_Fact_CL_Pricing_Calculations_Report[[#This Row],[NewTable1wTax]]</f>
        <v>#VALUE!</v>
      </c>
      <c r="K3134" t="e">
        <f>DW_Fact_CL_Pricing_Calculations_Report[[#This Row],[Prop]]</f>
        <v>#VALUE!</v>
      </c>
      <c r="L3134" t="e">
        <f>DW_Fact_CL_Pricing_Calculations_Report[[#This Row],[Prod_Freight_Class]]</f>
        <v>#VALUE!</v>
      </c>
      <c r="M3134" s="36" t="e">
        <f>DW_Fact_CL_Pricing_Calculations_Report[[#This Row],[Table_Load_Date]]</f>
        <v>#VALUE!</v>
      </c>
      <c r="N3134" t="e">
        <f>DW_Fact_CL_Pricing_Calculations_Report[[#This Row],[Company]]</f>
        <v>#VALUE!</v>
      </c>
      <c r="O3134" t="e">
        <f>DW_Fact_CL_Pricing_Calculations_Report[[#This Row],[InvTerminalWAC]]</f>
        <v>#VALUE!</v>
      </c>
      <c r="P3134" s="36" t="e">
        <f>DW_Fact_CL_Pricing_Calculations_Report[[#This Row],[Table_Load_Date]]</f>
        <v>#VALUE!</v>
      </c>
      <c r="Q3134" t="e">
        <f>DW_Fact_CL_Pricing_Calculations_Report[[#This Row],[Prod_Freight_Class]]</f>
        <v>#VALUE!</v>
      </c>
      <c r="R3134" t="e">
        <f>DW_Fact_CL_Pricing_Calculations_Report[[#This Row],[ReplacementCost]]</f>
        <v>#VALUE!</v>
      </c>
      <c r="S3134" t="e">
        <f>DW_Fact_CL_Pricing_Calculations_Report[[#This Row],[RegionWeightedAverageCost]]</f>
        <v>#VALUE!</v>
      </c>
      <c r="T3134" t="e">
        <f>DW_Fact_CL_Pricing_Calculations_Report[[#This Row],[Prop]]</f>
        <v>#VALUE!</v>
      </c>
      <c r="U3134" t="e">
        <f>DW_Fact_CL_Pricing_Calculations_Report[[#This Row],[CardlockSiteCost]]</f>
        <v>#VALUE!</v>
      </c>
      <c r="V3134" t="e">
        <f>DW_Fact_CL_Pricing_Calculations_Report[[#This Row],[NewCardlockSiteCost]]</f>
        <v>#VALUE!</v>
      </c>
      <c r="W3134" t="e">
        <f>DW_Fact_CL_Pricing_Calculations_Report[[#This Row],[Prod_ID]]</f>
        <v>#VALUE!</v>
      </c>
    </row>
    <row r="3135" spans="1:23" x14ac:dyDescent="0.25">
      <c r="A3135">
        <f>'Azure Calculations'!F2633</f>
        <v>0</v>
      </c>
      <c r="B3135" t="e">
        <f>DW_Fact_CL_Pricing_Calculations_Report[[#This Row],[Prod_ID]]</f>
        <v>#VALUE!</v>
      </c>
      <c r="C3135" t="e">
        <f>DW_Fact_CL_Pricing_Calculations_Report[[#This Row],[Vend_ID]]</f>
        <v>#VALUE!</v>
      </c>
      <c r="D3135" t="e">
        <f>DW_Fact_CL_Pricing_Calculations_Report[[#This Row],[CardlockSiteCost_WPROP]]</f>
        <v>#VALUE!</v>
      </c>
      <c r="E3135" t="e">
        <f>DW_Fact_CL_Pricing_Calculations_Report[[#This Row],[NewCardlockSiteCost]]</f>
        <v>#VALUE!</v>
      </c>
      <c r="F3135" t="e">
        <f>DW_Fact_CL_Pricing_Calculations_Report[[#This Row],[Change]]</f>
        <v>#VALUE!</v>
      </c>
      <c r="G3135" t="e">
        <f>DW_Fact_CL_Pricing_Calculations_Report[[#This Row],[FuelPricesDtl_Price]]</f>
        <v>#VALUE!</v>
      </c>
      <c r="H3135" t="e">
        <f>DW_Fact_CL_Pricing_Calculations_Report[[#This Row],[NewTable1]]</f>
        <v>#VALUE!</v>
      </c>
      <c r="I3135" t="e">
        <f>DW_Fact_CL_Pricing_Calculations_Report[[#This Row],[Tax]]</f>
        <v>#VALUE!</v>
      </c>
      <c r="J3135" t="e">
        <f>DW_Fact_CL_Pricing_Calculations_Report[[#This Row],[NewTable1wTax]]</f>
        <v>#VALUE!</v>
      </c>
      <c r="K3135" t="e">
        <f>DW_Fact_CL_Pricing_Calculations_Report[[#This Row],[Prop]]</f>
        <v>#VALUE!</v>
      </c>
      <c r="L3135" t="e">
        <f>DW_Fact_CL_Pricing_Calculations_Report[[#This Row],[Prod_Freight_Class]]</f>
        <v>#VALUE!</v>
      </c>
      <c r="M3135" s="36" t="e">
        <f>DW_Fact_CL_Pricing_Calculations_Report[[#This Row],[Table_Load_Date]]</f>
        <v>#VALUE!</v>
      </c>
      <c r="N3135" t="e">
        <f>DW_Fact_CL_Pricing_Calculations_Report[[#This Row],[Company]]</f>
        <v>#VALUE!</v>
      </c>
      <c r="O3135" t="e">
        <f>DW_Fact_CL_Pricing_Calculations_Report[[#This Row],[InvTerminalWAC]]</f>
        <v>#VALUE!</v>
      </c>
      <c r="P3135" s="36" t="e">
        <f>DW_Fact_CL_Pricing_Calculations_Report[[#This Row],[Table_Load_Date]]</f>
        <v>#VALUE!</v>
      </c>
      <c r="Q3135" t="e">
        <f>DW_Fact_CL_Pricing_Calculations_Report[[#This Row],[Prod_Freight_Class]]</f>
        <v>#VALUE!</v>
      </c>
      <c r="R3135" t="e">
        <f>DW_Fact_CL_Pricing_Calculations_Report[[#This Row],[ReplacementCost]]</f>
        <v>#VALUE!</v>
      </c>
      <c r="S3135" t="e">
        <f>DW_Fact_CL_Pricing_Calculations_Report[[#This Row],[RegionWeightedAverageCost]]</f>
        <v>#VALUE!</v>
      </c>
      <c r="T3135" t="e">
        <f>DW_Fact_CL_Pricing_Calculations_Report[[#This Row],[Prop]]</f>
        <v>#VALUE!</v>
      </c>
      <c r="U3135" t="e">
        <f>DW_Fact_CL_Pricing_Calculations_Report[[#This Row],[CardlockSiteCost]]</f>
        <v>#VALUE!</v>
      </c>
      <c r="V3135" t="e">
        <f>DW_Fact_CL_Pricing_Calculations_Report[[#This Row],[NewCardlockSiteCost]]</f>
        <v>#VALUE!</v>
      </c>
      <c r="W3135" t="e">
        <f>DW_Fact_CL_Pricing_Calculations_Report[[#This Row],[Prod_ID]]</f>
        <v>#VALUE!</v>
      </c>
    </row>
    <row r="3136" spans="1:23" x14ac:dyDescent="0.25">
      <c r="A3136">
        <f>'Azure Calculations'!F2634</f>
        <v>0</v>
      </c>
      <c r="B3136" t="e">
        <f>DW_Fact_CL_Pricing_Calculations_Report[[#This Row],[Prod_ID]]</f>
        <v>#VALUE!</v>
      </c>
      <c r="C3136" t="e">
        <f>DW_Fact_CL_Pricing_Calculations_Report[[#This Row],[Vend_ID]]</f>
        <v>#VALUE!</v>
      </c>
      <c r="D3136" t="e">
        <f>DW_Fact_CL_Pricing_Calculations_Report[[#This Row],[CardlockSiteCost_WPROP]]</f>
        <v>#VALUE!</v>
      </c>
      <c r="E3136" t="e">
        <f>DW_Fact_CL_Pricing_Calculations_Report[[#This Row],[NewCardlockSiteCost]]</f>
        <v>#VALUE!</v>
      </c>
      <c r="F3136" t="e">
        <f>DW_Fact_CL_Pricing_Calculations_Report[[#This Row],[Change]]</f>
        <v>#VALUE!</v>
      </c>
      <c r="G3136" t="e">
        <f>DW_Fact_CL_Pricing_Calculations_Report[[#This Row],[FuelPricesDtl_Price]]</f>
        <v>#VALUE!</v>
      </c>
      <c r="H3136" t="e">
        <f>DW_Fact_CL_Pricing_Calculations_Report[[#This Row],[NewTable1]]</f>
        <v>#VALUE!</v>
      </c>
      <c r="I3136" t="e">
        <f>DW_Fact_CL_Pricing_Calculations_Report[[#This Row],[Tax]]</f>
        <v>#VALUE!</v>
      </c>
      <c r="J3136" t="e">
        <f>DW_Fact_CL_Pricing_Calculations_Report[[#This Row],[NewTable1wTax]]</f>
        <v>#VALUE!</v>
      </c>
      <c r="K3136" t="e">
        <f>DW_Fact_CL_Pricing_Calculations_Report[[#This Row],[Prop]]</f>
        <v>#VALUE!</v>
      </c>
      <c r="L3136" t="e">
        <f>DW_Fact_CL_Pricing_Calculations_Report[[#This Row],[Prod_Freight_Class]]</f>
        <v>#VALUE!</v>
      </c>
      <c r="M3136" s="36" t="e">
        <f>DW_Fact_CL_Pricing_Calculations_Report[[#This Row],[Table_Load_Date]]</f>
        <v>#VALUE!</v>
      </c>
      <c r="N3136" t="e">
        <f>DW_Fact_CL_Pricing_Calculations_Report[[#This Row],[Company]]</f>
        <v>#VALUE!</v>
      </c>
      <c r="O3136" t="e">
        <f>DW_Fact_CL_Pricing_Calculations_Report[[#This Row],[InvTerminalWAC]]</f>
        <v>#VALUE!</v>
      </c>
      <c r="P3136" s="36" t="e">
        <f>DW_Fact_CL_Pricing_Calculations_Report[[#This Row],[Table_Load_Date]]</f>
        <v>#VALUE!</v>
      </c>
      <c r="Q3136" t="e">
        <f>DW_Fact_CL_Pricing_Calculations_Report[[#This Row],[Prod_Freight_Class]]</f>
        <v>#VALUE!</v>
      </c>
      <c r="R3136" t="e">
        <f>DW_Fact_CL_Pricing_Calculations_Report[[#This Row],[ReplacementCost]]</f>
        <v>#VALUE!</v>
      </c>
      <c r="S3136" t="e">
        <f>DW_Fact_CL_Pricing_Calculations_Report[[#This Row],[RegionWeightedAverageCost]]</f>
        <v>#VALUE!</v>
      </c>
      <c r="T3136" t="e">
        <f>DW_Fact_CL_Pricing_Calculations_Report[[#This Row],[Prop]]</f>
        <v>#VALUE!</v>
      </c>
      <c r="U3136" t="e">
        <f>DW_Fact_CL_Pricing_Calculations_Report[[#This Row],[CardlockSiteCost]]</f>
        <v>#VALUE!</v>
      </c>
      <c r="V3136" t="e">
        <f>DW_Fact_CL_Pricing_Calculations_Report[[#This Row],[NewCardlockSiteCost]]</f>
        <v>#VALUE!</v>
      </c>
      <c r="W3136" t="e">
        <f>DW_Fact_CL_Pricing_Calculations_Report[[#This Row],[Prod_ID]]</f>
        <v>#VALUE!</v>
      </c>
    </row>
    <row r="3137" spans="1:23" x14ac:dyDescent="0.25">
      <c r="A3137">
        <f>'Azure Calculations'!F2635</f>
        <v>0</v>
      </c>
      <c r="B3137" t="e">
        <f>DW_Fact_CL_Pricing_Calculations_Report[[#This Row],[Prod_ID]]</f>
        <v>#VALUE!</v>
      </c>
      <c r="C3137" t="e">
        <f>DW_Fact_CL_Pricing_Calculations_Report[[#This Row],[Vend_ID]]</f>
        <v>#VALUE!</v>
      </c>
      <c r="D3137" t="e">
        <f>DW_Fact_CL_Pricing_Calculations_Report[[#This Row],[CardlockSiteCost_WPROP]]</f>
        <v>#VALUE!</v>
      </c>
      <c r="E3137" t="e">
        <f>DW_Fact_CL_Pricing_Calculations_Report[[#This Row],[NewCardlockSiteCost]]</f>
        <v>#VALUE!</v>
      </c>
      <c r="F3137" t="e">
        <f>DW_Fact_CL_Pricing_Calculations_Report[[#This Row],[Change]]</f>
        <v>#VALUE!</v>
      </c>
      <c r="G3137" t="e">
        <f>DW_Fact_CL_Pricing_Calculations_Report[[#This Row],[FuelPricesDtl_Price]]</f>
        <v>#VALUE!</v>
      </c>
      <c r="H3137" t="e">
        <f>DW_Fact_CL_Pricing_Calculations_Report[[#This Row],[NewTable1]]</f>
        <v>#VALUE!</v>
      </c>
      <c r="I3137" t="e">
        <f>DW_Fact_CL_Pricing_Calculations_Report[[#This Row],[Tax]]</f>
        <v>#VALUE!</v>
      </c>
      <c r="J3137" t="e">
        <f>DW_Fact_CL_Pricing_Calculations_Report[[#This Row],[NewTable1wTax]]</f>
        <v>#VALUE!</v>
      </c>
      <c r="K3137" t="e">
        <f>DW_Fact_CL_Pricing_Calculations_Report[[#This Row],[Prop]]</f>
        <v>#VALUE!</v>
      </c>
      <c r="L3137" t="e">
        <f>DW_Fact_CL_Pricing_Calculations_Report[[#This Row],[Prod_Freight_Class]]</f>
        <v>#VALUE!</v>
      </c>
      <c r="M3137" s="36" t="e">
        <f>DW_Fact_CL_Pricing_Calculations_Report[[#This Row],[Table_Load_Date]]</f>
        <v>#VALUE!</v>
      </c>
      <c r="N3137" t="e">
        <f>DW_Fact_CL_Pricing_Calculations_Report[[#This Row],[Company]]</f>
        <v>#VALUE!</v>
      </c>
      <c r="O3137" t="e">
        <f>DW_Fact_CL_Pricing_Calculations_Report[[#This Row],[InvTerminalWAC]]</f>
        <v>#VALUE!</v>
      </c>
      <c r="P3137" s="36" t="e">
        <f>DW_Fact_CL_Pricing_Calculations_Report[[#This Row],[Table_Load_Date]]</f>
        <v>#VALUE!</v>
      </c>
      <c r="Q3137" t="e">
        <f>DW_Fact_CL_Pricing_Calculations_Report[[#This Row],[Prod_Freight_Class]]</f>
        <v>#VALUE!</v>
      </c>
      <c r="R3137" t="e">
        <f>DW_Fact_CL_Pricing_Calculations_Report[[#This Row],[ReplacementCost]]</f>
        <v>#VALUE!</v>
      </c>
      <c r="S3137" t="e">
        <f>DW_Fact_CL_Pricing_Calculations_Report[[#This Row],[RegionWeightedAverageCost]]</f>
        <v>#VALUE!</v>
      </c>
      <c r="T3137" t="e">
        <f>DW_Fact_CL_Pricing_Calculations_Report[[#This Row],[Prop]]</f>
        <v>#VALUE!</v>
      </c>
      <c r="U3137" t="e">
        <f>DW_Fact_CL_Pricing_Calculations_Report[[#This Row],[CardlockSiteCost]]</f>
        <v>#VALUE!</v>
      </c>
      <c r="V3137" t="e">
        <f>DW_Fact_CL_Pricing_Calculations_Report[[#This Row],[NewCardlockSiteCost]]</f>
        <v>#VALUE!</v>
      </c>
      <c r="W3137" t="e">
        <f>DW_Fact_CL_Pricing_Calculations_Report[[#This Row],[Prod_ID]]</f>
        <v>#VALUE!</v>
      </c>
    </row>
    <row r="3138" spans="1:23" x14ac:dyDescent="0.25">
      <c r="A3138">
        <f>'Azure Calculations'!F2636</f>
        <v>0</v>
      </c>
      <c r="B3138" t="e">
        <f>DW_Fact_CL_Pricing_Calculations_Report[[#This Row],[Prod_ID]]</f>
        <v>#VALUE!</v>
      </c>
      <c r="C3138" t="e">
        <f>DW_Fact_CL_Pricing_Calculations_Report[[#This Row],[Vend_ID]]</f>
        <v>#VALUE!</v>
      </c>
      <c r="D3138" t="e">
        <f>DW_Fact_CL_Pricing_Calculations_Report[[#This Row],[CardlockSiteCost_WPROP]]</f>
        <v>#VALUE!</v>
      </c>
      <c r="E3138" t="e">
        <f>DW_Fact_CL_Pricing_Calculations_Report[[#This Row],[NewCardlockSiteCost]]</f>
        <v>#VALUE!</v>
      </c>
      <c r="F3138" t="e">
        <f>DW_Fact_CL_Pricing_Calculations_Report[[#This Row],[Change]]</f>
        <v>#VALUE!</v>
      </c>
      <c r="G3138" t="e">
        <f>DW_Fact_CL_Pricing_Calculations_Report[[#This Row],[FuelPricesDtl_Price]]</f>
        <v>#VALUE!</v>
      </c>
      <c r="H3138" t="e">
        <f>DW_Fact_CL_Pricing_Calculations_Report[[#This Row],[NewTable1]]</f>
        <v>#VALUE!</v>
      </c>
      <c r="I3138" t="e">
        <f>DW_Fact_CL_Pricing_Calculations_Report[[#This Row],[Tax]]</f>
        <v>#VALUE!</v>
      </c>
      <c r="J3138" t="e">
        <f>DW_Fact_CL_Pricing_Calculations_Report[[#This Row],[NewTable1wTax]]</f>
        <v>#VALUE!</v>
      </c>
      <c r="K3138" t="e">
        <f>DW_Fact_CL_Pricing_Calculations_Report[[#This Row],[Prop]]</f>
        <v>#VALUE!</v>
      </c>
      <c r="L3138" t="e">
        <f>DW_Fact_CL_Pricing_Calculations_Report[[#This Row],[Prod_Freight_Class]]</f>
        <v>#VALUE!</v>
      </c>
      <c r="M3138" s="36" t="e">
        <f>DW_Fact_CL_Pricing_Calculations_Report[[#This Row],[Table_Load_Date]]</f>
        <v>#VALUE!</v>
      </c>
      <c r="N3138" t="e">
        <f>DW_Fact_CL_Pricing_Calculations_Report[[#This Row],[Company]]</f>
        <v>#VALUE!</v>
      </c>
      <c r="O3138" t="e">
        <f>DW_Fact_CL_Pricing_Calculations_Report[[#This Row],[InvTerminalWAC]]</f>
        <v>#VALUE!</v>
      </c>
      <c r="P3138" s="36" t="e">
        <f>DW_Fact_CL_Pricing_Calculations_Report[[#This Row],[Table_Load_Date]]</f>
        <v>#VALUE!</v>
      </c>
      <c r="Q3138" t="e">
        <f>DW_Fact_CL_Pricing_Calculations_Report[[#This Row],[Prod_Freight_Class]]</f>
        <v>#VALUE!</v>
      </c>
      <c r="R3138" t="e">
        <f>DW_Fact_CL_Pricing_Calculations_Report[[#This Row],[ReplacementCost]]</f>
        <v>#VALUE!</v>
      </c>
      <c r="S3138" t="e">
        <f>DW_Fact_CL_Pricing_Calculations_Report[[#This Row],[RegionWeightedAverageCost]]</f>
        <v>#VALUE!</v>
      </c>
      <c r="T3138" t="e">
        <f>DW_Fact_CL_Pricing_Calculations_Report[[#This Row],[Prop]]</f>
        <v>#VALUE!</v>
      </c>
      <c r="U3138" t="e">
        <f>DW_Fact_CL_Pricing_Calculations_Report[[#This Row],[CardlockSiteCost]]</f>
        <v>#VALUE!</v>
      </c>
      <c r="V3138" t="e">
        <f>DW_Fact_CL_Pricing_Calculations_Report[[#This Row],[NewCardlockSiteCost]]</f>
        <v>#VALUE!</v>
      </c>
      <c r="W3138" t="e">
        <f>DW_Fact_CL_Pricing_Calculations_Report[[#This Row],[Prod_ID]]</f>
        <v>#VALUE!</v>
      </c>
    </row>
    <row r="3139" spans="1:23" x14ac:dyDescent="0.25">
      <c r="A3139">
        <f>'Azure Calculations'!F2637</f>
        <v>0</v>
      </c>
      <c r="B3139" t="e">
        <f>DW_Fact_CL_Pricing_Calculations_Report[[#This Row],[Prod_ID]]</f>
        <v>#VALUE!</v>
      </c>
      <c r="C3139" t="e">
        <f>DW_Fact_CL_Pricing_Calculations_Report[[#This Row],[Vend_ID]]</f>
        <v>#VALUE!</v>
      </c>
      <c r="D3139" t="e">
        <f>DW_Fact_CL_Pricing_Calculations_Report[[#This Row],[CardlockSiteCost_WPROP]]</f>
        <v>#VALUE!</v>
      </c>
      <c r="E3139" t="e">
        <f>DW_Fact_CL_Pricing_Calculations_Report[[#This Row],[NewCardlockSiteCost]]</f>
        <v>#VALUE!</v>
      </c>
      <c r="F3139" t="e">
        <f>DW_Fact_CL_Pricing_Calculations_Report[[#This Row],[Change]]</f>
        <v>#VALUE!</v>
      </c>
      <c r="G3139" t="e">
        <f>DW_Fact_CL_Pricing_Calculations_Report[[#This Row],[FuelPricesDtl_Price]]</f>
        <v>#VALUE!</v>
      </c>
      <c r="H3139" t="e">
        <f>DW_Fact_CL_Pricing_Calculations_Report[[#This Row],[NewTable1]]</f>
        <v>#VALUE!</v>
      </c>
      <c r="I3139" t="e">
        <f>DW_Fact_CL_Pricing_Calculations_Report[[#This Row],[Tax]]</f>
        <v>#VALUE!</v>
      </c>
      <c r="J3139" t="e">
        <f>DW_Fact_CL_Pricing_Calculations_Report[[#This Row],[NewTable1wTax]]</f>
        <v>#VALUE!</v>
      </c>
      <c r="K3139" t="e">
        <f>DW_Fact_CL_Pricing_Calculations_Report[[#This Row],[Prop]]</f>
        <v>#VALUE!</v>
      </c>
      <c r="L3139" t="e">
        <f>DW_Fact_CL_Pricing_Calculations_Report[[#This Row],[Prod_Freight_Class]]</f>
        <v>#VALUE!</v>
      </c>
      <c r="M3139" s="36" t="e">
        <f>DW_Fact_CL_Pricing_Calculations_Report[[#This Row],[Table_Load_Date]]</f>
        <v>#VALUE!</v>
      </c>
      <c r="N3139" t="e">
        <f>DW_Fact_CL_Pricing_Calculations_Report[[#This Row],[Company]]</f>
        <v>#VALUE!</v>
      </c>
      <c r="O3139" t="e">
        <f>DW_Fact_CL_Pricing_Calculations_Report[[#This Row],[InvTerminalWAC]]</f>
        <v>#VALUE!</v>
      </c>
      <c r="P3139" s="36" t="e">
        <f>DW_Fact_CL_Pricing_Calculations_Report[[#This Row],[Table_Load_Date]]</f>
        <v>#VALUE!</v>
      </c>
      <c r="Q3139" t="e">
        <f>DW_Fact_CL_Pricing_Calculations_Report[[#This Row],[Prod_Freight_Class]]</f>
        <v>#VALUE!</v>
      </c>
      <c r="R3139" t="e">
        <f>DW_Fact_CL_Pricing_Calculations_Report[[#This Row],[ReplacementCost]]</f>
        <v>#VALUE!</v>
      </c>
      <c r="S3139" t="e">
        <f>DW_Fact_CL_Pricing_Calculations_Report[[#This Row],[RegionWeightedAverageCost]]</f>
        <v>#VALUE!</v>
      </c>
      <c r="T3139" t="e">
        <f>DW_Fact_CL_Pricing_Calculations_Report[[#This Row],[Prop]]</f>
        <v>#VALUE!</v>
      </c>
      <c r="U3139" t="e">
        <f>DW_Fact_CL_Pricing_Calculations_Report[[#This Row],[CardlockSiteCost]]</f>
        <v>#VALUE!</v>
      </c>
      <c r="V3139" t="e">
        <f>DW_Fact_CL_Pricing_Calculations_Report[[#This Row],[NewCardlockSiteCost]]</f>
        <v>#VALUE!</v>
      </c>
      <c r="W3139" t="e">
        <f>DW_Fact_CL_Pricing_Calculations_Report[[#This Row],[Prod_ID]]</f>
        <v>#VALUE!</v>
      </c>
    </row>
    <row r="3140" spans="1:23" x14ac:dyDescent="0.25">
      <c r="A3140">
        <f>'Azure Calculations'!F2638</f>
        <v>0</v>
      </c>
      <c r="B3140" t="e">
        <f>DW_Fact_CL_Pricing_Calculations_Report[[#This Row],[Prod_ID]]</f>
        <v>#VALUE!</v>
      </c>
      <c r="C3140" t="e">
        <f>DW_Fact_CL_Pricing_Calculations_Report[[#This Row],[Vend_ID]]</f>
        <v>#VALUE!</v>
      </c>
      <c r="D3140" t="e">
        <f>DW_Fact_CL_Pricing_Calculations_Report[[#This Row],[CardlockSiteCost_WPROP]]</f>
        <v>#VALUE!</v>
      </c>
      <c r="E3140" t="e">
        <f>DW_Fact_CL_Pricing_Calculations_Report[[#This Row],[NewCardlockSiteCost]]</f>
        <v>#VALUE!</v>
      </c>
      <c r="F3140" t="e">
        <f>DW_Fact_CL_Pricing_Calculations_Report[[#This Row],[Change]]</f>
        <v>#VALUE!</v>
      </c>
      <c r="G3140" t="e">
        <f>DW_Fact_CL_Pricing_Calculations_Report[[#This Row],[FuelPricesDtl_Price]]</f>
        <v>#VALUE!</v>
      </c>
      <c r="H3140" t="e">
        <f>DW_Fact_CL_Pricing_Calculations_Report[[#This Row],[NewTable1]]</f>
        <v>#VALUE!</v>
      </c>
      <c r="I3140" t="e">
        <f>DW_Fact_CL_Pricing_Calculations_Report[[#This Row],[Tax]]</f>
        <v>#VALUE!</v>
      </c>
      <c r="J3140" t="e">
        <f>DW_Fact_CL_Pricing_Calculations_Report[[#This Row],[NewTable1wTax]]</f>
        <v>#VALUE!</v>
      </c>
      <c r="K3140" t="e">
        <f>DW_Fact_CL_Pricing_Calculations_Report[[#This Row],[Prop]]</f>
        <v>#VALUE!</v>
      </c>
      <c r="L3140" t="e">
        <f>DW_Fact_CL_Pricing_Calculations_Report[[#This Row],[Prod_Freight_Class]]</f>
        <v>#VALUE!</v>
      </c>
      <c r="M3140" s="36" t="e">
        <f>DW_Fact_CL_Pricing_Calculations_Report[[#This Row],[Table_Load_Date]]</f>
        <v>#VALUE!</v>
      </c>
      <c r="N3140" t="e">
        <f>DW_Fact_CL_Pricing_Calculations_Report[[#This Row],[Company]]</f>
        <v>#VALUE!</v>
      </c>
      <c r="O3140" t="e">
        <f>DW_Fact_CL_Pricing_Calculations_Report[[#This Row],[InvTerminalWAC]]</f>
        <v>#VALUE!</v>
      </c>
      <c r="P3140" s="36" t="e">
        <f>DW_Fact_CL_Pricing_Calculations_Report[[#This Row],[Table_Load_Date]]</f>
        <v>#VALUE!</v>
      </c>
      <c r="Q3140" t="e">
        <f>DW_Fact_CL_Pricing_Calculations_Report[[#This Row],[Prod_Freight_Class]]</f>
        <v>#VALUE!</v>
      </c>
      <c r="R3140" t="e">
        <f>DW_Fact_CL_Pricing_Calculations_Report[[#This Row],[ReplacementCost]]</f>
        <v>#VALUE!</v>
      </c>
      <c r="S3140" t="e">
        <f>DW_Fact_CL_Pricing_Calculations_Report[[#This Row],[RegionWeightedAverageCost]]</f>
        <v>#VALUE!</v>
      </c>
      <c r="T3140" t="e">
        <f>DW_Fact_CL_Pricing_Calculations_Report[[#This Row],[Prop]]</f>
        <v>#VALUE!</v>
      </c>
      <c r="U3140" t="e">
        <f>DW_Fact_CL_Pricing_Calculations_Report[[#This Row],[CardlockSiteCost]]</f>
        <v>#VALUE!</v>
      </c>
      <c r="V3140" t="e">
        <f>DW_Fact_CL_Pricing_Calculations_Report[[#This Row],[NewCardlockSiteCost]]</f>
        <v>#VALUE!</v>
      </c>
      <c r="W3140" t="e">
        <f>DW_Fact_CL_Pricing_Calculations_Report[[#This Row],[Prod_ID]]</f>
        <v>#VALUE!</v>
      </c>
    </row>
    <row r="3141" spans="1:23" x14ac:dyDescent="0.25">
      <c r="A3141">
        <f>'Azure Calculations'!F2639</f>
        <v>0</v>
      </c>
      <c r="B3141" t="e">
        <f>DW_Fact_CL_Pricing_Calculations_Report[[#This Row],[Prod_ID]]</f>
        <v>#VALUE!</v>
      </c>
      <c r="C3141" t="e">
        <f>DW_Fact_CL_Pricing_Calculations_Report[[#This Row],[Vend_ID]]</f>
        <v>#VALUE!</v>
      </c>
      <c r="D3141" t="e">
        <f>DW_Fact_CL_Pricing_Calculations_Report[[#This Row],[CardlockSiteCost_WPROP]]</f>
        <v>#VALUE!</v>
      </c>
      <c r="E3141" t="e">
        <f>DW_Fact_CL_Pricing_Calculations_Report[[#This Row],[NewCardlockSiteCost]]</f>
        <v>#VALUE!</v>
      </c>
      <c r="F3141" t="e">
        <f>DW_Fact_CL_Pricing_Calculations_Report[[#This Row],[Change]]</f>
        <v>#VALUE!</v>
      </c>
      <c r="G3141" t="e">
        <f>DW_Fact_CL_Pricing_Calculations_Report[[#This Row],[FuelPricesDtl_Price]]</f>
        <v>#VALUE!</v>
      </c>
      <c r="H3141" t="e">
        <f>DW_Fact_CL_Pricing_Calculations_Report[[#This Row],[NewTable1]]</f>
        <v>#VALUE!</v>
      </c>
      <c r="I3141" t="e">
        <f>DW_Fact_CL_Pricing_Calculations_Report[[#This Row],[Tax]]</f>
        <v>#VALUE!</v>
      </c>
      <c r="J3141" t="e">
        <f>DW_Fact_CL_Pricing_Calculations_Report[[#This Row],[NewTable1wTax]]</f>
        <v>#VALUE!</v>
      </c>
      <c r="K3141" t="e">
        <f>DW_Fact_CL_Pricing_Calculations_Report[[#This Row],[Prop]]</f>
        <v>#VALUE!</v>
      </c>
      <c r="L3141" t="e">
        <f>DW_Fact_CL_Pricing_Calculations_Report[[#This Row],[Prod_Freight_Class]]</f>
        <v>#VALUE!</v>
      </c>
      <c r="M3141" s="36" t="e">
        <f>DW_Fact_CL_Pricing_Calculations_Report[[#This Row],[Table_Load_Date]]</f>
        <v>#VALUE!</v>
      </c>
      <c r="N3141" t="e">
        <f>DW_Fact_CL_Pricing_Calculations_Report[[#This Row],[Company]]</f>
        <v>#VALUE!</v>
      </c>
      <c r="O3141" t="e">
        <f>DW_Fact_CL_Pricing_Calculations_Report[[#This Row],[InvTerminalWAC]]</f>
        <v>#VALUE!</v>
      </c>
      <c r="P3141" s="36" t="e">
        <f>DW_Fact_CL_Pricing_Calculations_Report[[#This Row],[Table_Load_Date]]</f>
        <v>#VALUE!</v>
      </c>
      <c r="Q3141" t="e">
        <f>DW_Fact_CL_Pricing_Calculations_Report[[#This Row],[Prod_Freight_Class]]</f>
        <v>#VALUE!</v>
      </c>
      <c r="R3141" t="e">
        <f>DW_Fact_CL_Pricing_Calculations_Report[[#This Row],[ReplacementCost]]</f>
        <v>#VALUE!</v>
      </c>
      <c r="S3141" t="e">
        <f>DW_Fact_CL_Pricing_Calculations_Report[[#This Row],[RegionWeightedAverageCost]]</f>
        <v>#VALUE!</v>
      </c>
      <c r="T3141" t="e">
        <f>DW_Fact_CL_Pricing_Calculations_Report[[#This Row],[Prop]]</f>
        <v>#VALUE!</v>
      </c>
      <c r="U3141" t="e">
        <f>DW_Fact_CL_Pricing_Calculations_Report[[#This Row],[CardlockSiteCost]]</f>
        <v>#VALUE!</v>
      </c>
      <c r="V3141" t="e">
        <f>DW_Fact_CL_Pricing_Calculations_Report[[#This Row],[NewCardlockSiteCost]]</f>
        <v>#VALUE!</v>
      </c>
      <c r="W3141" t="e">
        <f>DW_Fact_CL_Pricing_Calculations_Report[[#This Row],[Prod_ID]]</f>
        <v>#VALUE!</v>
      </c>
    </row>
    <row r="3142" spans="1:23" x14ac:dyDescent="0.25">
      <c r="A3142">
        <f>'Azure Calculations'!F2640</f>
        <v>0</v>
      </c>
      <c r="B3142" t="e">
        <f>DW_Fact_CL_Pricing_Calculations_Report[[#This Row],[Prod_ID]]</f>
        <v>#VALUE!</v>
      </c>
      <c r="C3142" t="e">
        <f>DW_Fact_CL_Pricing_Calculations_Report[[#This Row],[Vend_ID]]</f>
        <v>#VALUE!</v>
      </c>
      <c r="D3142" t="e">
        <f>DW_Fact_CL_Pricing_Calculations_Report[[#This Row],[CardlockSiteCost_WPROP]]</f>
        <v>#VALUE!</v>
      </c>
      <c r="E3142" t="e">
        <f>DW_Fact_CL_Pricing_Calculations_Report[[#This Row],[NewCardlockSiteCost]]</f>
        <v>#VALUE!</v>
      </c>
      <c r="F3142" t="e">
        <f>DW_Fact_CL_Pricing_Calculations_Report[[#This Row],[Change]]</f>
        <v>#VALUE!</v>
      </c>
      <c r="G3142" t="e">
        <f>DW_Fact_CL_Pricing_Calculations_Report[[#This Row],[FuelPricesDtl_Price]]</f>
        <v>#VALUE!</v>
      </c>
      <c r="H3142" t="e">
        <f>DW_Fact_CL_Pricing_Calculations_Report[[#This Row],[NewTable1]]</f>
        <v>#VALUE!</v>
      </c>
      <c r="I3142" t="e">
        <f>DW_Fact_CL_Pricing_Calculations_Report[[#This Row],[Tax]]</f>
        <v>#VALUE!</v>
      </c>
      <c r="J3142" t="e">
        <f>DW_Fact_CL_Pricing_Calculations_Report[[#This Row],[NewTable1wTax]]</f>
        <v>#VALUE!</v>
      </c>
      <c r="K3142" t="e">
        <f>DW_Fact_CL_Pricing_Calculations_Report[[#This Row],[Prop]]</f>
        <v>#VALUE!</v>
      </c>
      <c r="L3142" t="e">
        <f>DW_Fact_CL_Pricing_Calculations_Report[[#This Row],[Prod_Freight_Class]]</f>
        <v>#VALUE!</v>
      </c>
      <c r="M3142" s="36" t="e">
        <f>DW_Fact_CL_Pricing_Calculations_Report[[#This Row],[Table_Load_Date]]</f>
        <v>#VALUE!</v>
      </c>
      <c r="N3142" t="e">
        <f>DW_Fact_CL_Pricing_Calculations_Report[[#This Row],[Company]]</f>
        <v>#VALUE!</v>
      </c>
      <c r="O3142" t="e">
        <f>DW_Fact_CL_Pricing_Calculations_Report[[#This Row],[InvTerminalWAC]]</f>
        <v>#VALUE!</v>
      </c>
      <c r="P3142" s="36" t="e">
        <f>DW_Fact_CL_Pricing_Calculations_Report[[#This Row],[Table_Load_Date]]</f>
        <v>#VALUE!</v>
      </c>
      <c r="Q3142" t="e">
        <f>DW_Fact_CL_Pricing_Calculations_Report[[#This Row],[Prod_Freight_Class]]</f>
        <v>#VALUE!</v>
      </c>
      <c r="R3142" t="e">
        <f>DW_Fact_CL_Pricing_Calculations_Report[[#This Row],[ReplacementCost]]</f>
        <v>#VALUE!</v>
      </c>
      <c r="S3142" t="e">
        <f>DW_Fact_CL_Pricing_Calculations_Report[[#This Row],[RegionWeightedAverageCost]]</f>
        <v>#VALUE!</v>
      </c>
      <c r="T3142" t="e">
        <f>DW_Fact_CL_Pricing_Calculations_Report[[#This Row],[Prop]]</f>
        <v>#VALUE!</v>
      </c>
      <c r="U3142" t="e">
        <f>DW_Fact_CL_Pricing_Calculations_Report[[#This Row],[CardlockSiteCost]]</f>
        <v>#VALUE!</v>
      </c>
      <c r="V3142" t="e">
        <f>DW_Fact_CL_Pricing_Calculations_Report[[#This Row],[NewCardlockSiteCost]]</f>
        <v>#VALUE!</v>
      </c>
      <c r="W3142" t="e">
        <f>DW_Fact_CL_Pricing_Calculations_Report[[#This Row],[Prod_ID]]</f>
        <v>#VALUE!</v>
      </c>
    </row>
    <row r="3143" spans="1:23" x14ac:dyDescent="0.25">
      <c r="A3143">
        <f>'Azure Calculations'!F2641</f>
        <v>0</v>
      </c>
      <c r="B3143" t="e">
        <f>DW_Fact_CL_Pricing_Calculations_Report[[#This Row],[Prod_ID]]</f>
        <v>#VALUE!</v>
      </c>
      <c r="C3143" t="e">
        <f>DW_Fact_CL_Pricing_Calculations_Report[[#This Row],[Vend_ID]]</f>
        <v>#VALUE!</v>
      </c>
      <c r="D3143" t="e">
        <f>DW_Fact_CL_Pricing_Calculations_Report[[#This Row],[CardlockSiteCost_WPROP]]</f>
        <v>#VALUE!</v>
      </c>
      <c r="E3143" t="e">
        <f>DW_Fact_CL_Pricing_Calculations_Report[[#This Row],[NewCardlockSiteCost]]</f>
        <v>#VALUE!</v>
      </c>
      <c r="F3143" t="e">
        <f>DW_Fact_CL_Pricing_Calculations_Report[[#This Row],[Change]]</f>
        <v>#VALUE!</v>
      </c>
      <c r="G3143" t="e">
        <f>DW_Fact_CL_Pricing_Calculations_Report[[#This Row],[FuelPricesDtl_Price]]</f>
        <v>#VALUE!</v>
      </c>
      <c r="H3143" t="e">
        <f>DW_Fact_CL_Pricing_Calculations_Report[[#This Row],[NewTable1]]</f>
        <v>#VALUE!</v>
      </c>
      <c r="I3143" t="e">
        <f>DW_Fact_CL_Pricing_Calculations_Report[[#This Row],[Tax]]</f>
        <v>#VALUE!</v>
      </c>
      <c r="J3143" t="e">
        <f>DW_Fact_CL_Pricing_Calculations_Report[[#This Row],[NewTable1wTax]]</f>
        <v>#VALUE!</v>
      </c>
      <c r="K3143" t="e">
        <f>DW_Fact_CL_Pricing_Calculations_Report[[#This Row],[Prop]]</f>
        <v>#VALUE!</v>
      </c>
      <c r="L3143" t="e">
        <f>DW_Fact_CL_Pricing_Calculations_Report[[#This Row],[Prod_Freight_Class]]</f>
        <v>#VALUE!</v>
      </c>
      <c r="M3143" s="36" t="e">
        <f>DW_Fact_CL_Pricing_Calculations_Report[[#This Row],[Table_Load_Date]]</f>
        <v>#VALUE!</v>
      </c>
      <c r="N3143" t="e">
        <f>DW_Fact_CL_Pricing_Calculations_Report[[#This Row],[Company]]</f>
        <v>#VALUE!</v>
      </c>
      <c r="O3143" t="e">
        <f>DW_Fact_CL_Pricing_Calculations_Report[[#This Row],[InvTerminalWAC]]</f>
        <v>#VALUE!</v>
      </c>
      <c r="P3143" s="36" t="e">
        <f>DW_Fact_CL_Pricing_Calculations_Report[[#This Row],[Table_Load_Date]]</f>
        <v>#VALUE!</v>
      </c>
      <c r="Q3143" t="e">
        <f>DW_Fact_CL_Pricing_Calculations_Report[[#This Row],[Prod_Freight_Class]]</f>
        <v>#VALUE!</v>
      </c>
      <c r="R3143" t="e">
        <f>DW_Fact_CL_Pricing_Calculations_Report[[#This Row],[ReplacementCost]]</f>
        <v>#VALUE!</v>
      </c>
      <c r="S3143" t="e">
        <f>DW_Fact_CL_Pricing_Calculations_Report[[#This Row],[RegionWeightedAverageCost]]</f>
        <v>#VALUE!</v>
      </c>
      <c r="T3143" t="e">
        <f>DW_Fact_CL_Pricing_Calculations_Report[[#This Row],[Prop]]</f>
        <v>#VALUE!</v>
      </c>
      <c r="U3143" t="e">
        <f>DW_Fact_CL_Pricing_Calculations_Report[[#This Row],[CardlockSiteCost]]</f>
        <v>#VALUE!</v>
      </c>
      <c r="V3143" t="e">
        <f>DW_Fact_CL_Pricing_Calculations_Report[[#This Row],[NewCardlockSiteCost]]</f>
        <v>#VALUE!</v>
      </c>
      <c r="W3143" t="e">
        <f>DW_Fact_CL_Pricing_Calculations_Report[[#This Row],[Prod_ID]]</f>
        <v>#VALUE!</v>
      </c>
    </row>
    <row r="3144" spans="1:23" x14ac:dyDescent="0.25">
      <c r="A3144">
        <f>'Azure Calculations'!F2642</f>
        <v>0</v>
      </c>
      <c r="B3144" t="e">
        <f>DW_Fact_CL_Pricing_Calculations_Report[[#This Row],[Prod_ID]]</f>
        <v>#VALUE!</v>
      </c>
      <c r="C3144" t="e">
        <f>DW_Fact_CL_Pricing_Calculations_Report[[#This Row],[Vend_ID]]</f>
        <v>#VALUE!</v>
      </c>
      <c r="D3144" t="e">
        <f>DW_Fact_CL_Pricing_Calculations_Report[[#This Row],[CardlockSiteCost_WPROP]]</f>
        <v>#VALUE!</v>
      </c>
      <c r="E3144" t="e">
        <f>DW_Fact_CL_Pricing_Calculations_Report[[#This Row],[NewCardlockSiteCost]]</f>
        <v>#VALUE!</v>
      </c>
      <c r="F3144" t="e">
        <f>DW_Fact_CL_Pricing_Calculations_Report[[#This Row],[Change]]</f>
        <v>#VALUE!</v>
      </c>
      <c r="G3144" t="e">
        <f>DW_Fact_CL_Pricing_Calculations_Report[[#This Row],[FuelPricesDtl_Price]]</f>
        <v>#VALUE!</v>
      </c>
      <c r="H3144" t="e">
        <f>DW_Fact_CL_Pricing_Calculations_Report[[#This Row],[NewTable1]]</f>
        <v>#VALUE!</v>
      </c>
      <c r="I3144" t="e">
        <f>DW_Fact_CL_Pricing_Calculations_Report[[#This Row],[Tax]]</f>
        <v>#VALUE!</v>
      </c>
      <c r="J3144" t="e">
        <f>DW_Fact_CL_Pricing_Calculations_Report[[#This Row],[NewTable1wTax]]</f>
        <v>#VALUE!</v>
      </c>
      <c r="K3144" t="e">
        <f>DW_Fact_CL_Pricing_Calculations_Report[[#This Row],[Prop]]</f>
        <v>#VALUE!</v>
      </c>
      <c r="L3144" t="e">
        <f>DW_Fact_CL_Pricing_Calculations_Report[[#This Row],[Prod_Freight_Class]]</f>
        <v>#VALUE!</v>
      </c>
      <c r="M3144" s="36" t="e">
        <f>DW_Fact_CL_Pricing_Calculations_Report[[#This Row],[Table_Load_Date]]</f>
        <v>#VALUE!</v>
      </c>
      <c r="N3144" t="e">
        <f>DW_Fact_CL_Pricing_Calculations_Report[[#This Row],[Company]]</f>
        <v>#VALUE!</v>
      </c>
      <c r="O3144" t="e">
        <f>DW_Fact_CL_Pricing_Calculations_Report[[#This Row],[InvTerminalWAC]]</f>
        <v>#VALUE!</v>
      </c>
      <c r="P3144" s="36" t="e">
        <f>DW_Fact_CL_Pricing_Calculations_Report[[#This Row],[Table_Load_Date]]</f>
        <v>#VALUE!</v>
      </c>
      <c r="Q3144" t="e">
        <f>DW_Fact_CL_Pricing_Calculations_Report[[#This Row],[Prod_Freight_Class]]</f>
        <v>#VALUE!</v>
      </c>
      <c r="R3144" t="e">
        <f>DW_Fact_CL_Pricing_Calculations_Report[[#This Row],[ReplacementCost]]</f>
        <v>#VALUE!</v>
      </c>
      <c r="S3144" t="e">
        <f>DW_Fact_CL_Pricing_Calculations_Report[[#This Row],[RegionWeightedAverageCost]]</f>
        <v>#VALUE!</v>
      </c>
      <c r="T3144" t="e">
        <f>DW_Fact_CL_Pricing_Calculations_Report[[#This Row],[Prop]]</f>
        <v>#VALUE!</v>
      </c>
      <c r="U3144" t="e">
        <f>DW_Fact_CL_Pricing_Calculations_Report[[#This Row],[CardlockSiteCost]]</f>
        <v>#VALUE!</v>
      </c>
      <c r="V3144" t="e">
        <f>DW_Fact_CL_Pricing_Calculations_Report[[#This Row],[NewCardlockSiteCost]]</f>
        <v>#VALUE!</v>
      </c>
      <c r="W3144" t="e">
        <f>DW_Fact_CL_Pricing_Calculations_Report[[#This Row],[Prod_ID]]</f>
        <v>#VALUE!</v>
      </c>
    </row>
    <row r="3145" spans="1:23" x14ac:dyDescent="0.25">
      <c r="A3145">
        <f>'Azure Calculations'!F2643</f>
        <v>0</v>
      </c>
      <c r="B3145" t="e">
        <f>DW_Fact_CL_Pricing_Calculations_Report[[#This Row],[Prod_ID]]</f>
        <v>#VALUE!</v>
      </c>
      <c r="C3145" t="e">
        <f>DW_Fact_CL_Pricing_Calculations_Report[[#This Row],[Vend_ID]]</f>
        <v>#VALUE!</v>
      </c>
      <c r="D3145" t="e">
        <f>DW_Fact_CL_Pricing_Calculations_Report[[#This Row],[CardlockSiteCost_WPROP]]</f>
        <v>#VALUE!</v>
      </c>
      <c r="E3145" t="e">
        <f>DW_Fact_CL_Pricing_Calculations_Report[[#This Row],[NewCardlockSiteCost]]</f>
        <v>#VALUE!</v>
      </c>
      <c r="F3145" t="e">
        <f>DW_Fact_CL_Pricing_Calculations_Report[[#This Row],[Change]]</f>
        <v>#VALUE!</v>
      </c>
      <c r="G3145" t="e">
        <f>DW_Fact_CL_Pricing_Calculations_Report[[#This Row],[FuelPricesDtl_Price]]</f>
        <v>#VALUE!</v>
      </c>
      <c r="H3145" t="e">
        <f>DW_Fact_CL_Pricing_Calculations_Report[[#This Row],[NewTable1]]</f>
        <v>#VALUE!</v>
      </c>
      <c r="I3145" t="e">
        <f>DW_Fact_CL_Pricing_Calculations_Report[[#This Row],[Tax]]</f>
        <v>#VALUE!</v>
      </c>
      <c r="J3145" t="e">
        <f>DW_Fact_CL_Pricing_Calculations_Report[[#This Row],[NewTable1wTax]]</f>
        <v>#VALUE!</v>
      </c>
      <c r="K3145" t="e">
        <f>DW_Fact_CL_Pricing_Calculations_Report[[#This Row],[Prop]]</f>
        <v>#VALUE!</v>
      </c>
      <c r="L3145" t="e">
        <f>DW_Fact_CL_Pricing_Calculations_Report[[#This Row],[Prod_Freight_Class]]</f>
        <v>#VALUE!</v>
      </c>
      <c r="M3145" s="36" t="e">
        <f>DW_Fact_CL_Pricing_Calculations_Report[[#This Row],[Table_Load_Date]]</f>
        <v>#VALUE!</v>
      </c>
      <c r="N3145" t="e">
        <f>DW_Fact_CL_Pricing_Calculations_Report[[#This Row],[Company]]</f>
        <v>#VALUE!</v>
      </c>
      <c r="O3145" t="e">
        <f>DW_Fact_CL_Pricing_Calculations_Report[[#This Row],[InvTerminalWAC]]</f>
        <v>#VALUE!</v>
      </c>
      <c r="P3145" s="36" t="e">
        <f>DW_Fact_CL_Pricing_Calculations_Report[[#This Row],[Table_Load_Date]]</f>
        <v>#VALUE!</v>
      </c>
      <c r="Q3145" t="e">
        <f>DW_Fact_CL_Pricing_Calculations_Report[[#This Row],[Prod_Freight_Class]]</f>
        <v>#VALUE!</v>
      </c>
      <c r="R3145" t="e">
        <f>DW_Fact_CL_Pricing_Calculations_Report[[#This Row],[ReplacementCost]]</f>
        <v>#VALUE!</v>
      </c>
      <c r="S3145" t="e">
        <f>DW_Fact_CL_Pricing_Calculations_Report[[#This Row],[RegionWeightedAverageCost]]</f>
        <v>#VALUE!</v>
      </c>
      <c r="T3145" t="e">
        <f>DW_Fact_CL_Pricing_Calculations_Report[[#This Row],[Prop]]</f>
        <v>#VALUE!</v>
      </c>
      <c r="U3145" t="e">
        <f>DW_Fact_CL_Pricing_Calculations_Report[[#This Row],[CardlockSiteCost]]</f>
        <v>#VALUE!</v>
      </c>
      <c r="V3145" t="e">
        <f>DW_Fact_CL_Pricing_Calculations_Report[[#This Row],[NewCardlockSiteCost]]</f>
        <v>#VALUE!</v>
      </c>
      <c r="W3145" t="e">
        <f>DW_Fact_CL_Pricing_Calculations_Report[[#This Row],[Prod_ID]]</f>
        <v>#VALUE!</v>
      </c>
    </row>
    <row r="3146" spans="1:23" x14ac:dyDescent="0.25">
      <c r="A3146">
        <f>'Azure Calculations'!F2644</f>
        <v>0</v>
      </c>
      <c r="B3146" t="e">
        <f>DW_Fact_CL_Pricing_Calculations_Report[[#This Row],[Prod_ID]]</f>
        <v>#VALUE!</v>
      </c>
      <c r="C3146" t="e">
        <f>DW_Fact_CL_Pricing_Calculations_Report[[#This Row],[Vend_ID]]</f>
        <v>#VALUE!</v>
      </c>
      <c r="D3146" t="e">
        <f>DW_Fact_CL_Pricing_Calculations_Report[[#This Row],[CardlockSiteCost_WPROP]]</f>
        <v>#VALUE!</v>
      </c>
      <c r="E3146" t="e">
        <f>DW_Fact_CL_Pricing_Calculations_Report[[#This Row],[NewCardlockSiteCost]]</f>
        <v>#VALUE!</v>
      </c>
      <c r="F3146" t="e">
        <f>DW_Fact_CL_Pricing_Calculations_Report[[#This Row],[Change]]</f>
        <v>#VALUE!</v>
      </c>
      <c r="G3146" t="e">
        <f>DW_Fact_CL_Pricing_Calculations_Report[[#This Row],[FuelPricesDtl_Price]]</f>
        <v>#VALUE!</v>
      </c>
      <c r="H3146" t="e">
        <f>DW_Fact_CL_Pricing_Calculations_Report[[#This Row],[NewTable1]]</f>
        <v>#VALUE!</v>
      </c>
      <c r="I3146" t="e">
        <f>DW_Fact_CL_Pricing_Calculations_Report[[#This Row],[Tax]]</f>
        <v>#VALUE!</v>
      </c>
      <c r="J3146" t="e">
        <f>DW_Fact_CL_Pricing_Calculations_Report[[#This Row],[NewTable1wTax]]</f>
        <v>#VALUE!</v>
      </c>
      <c r="K3146" t="e">
        <f>DW_Fact_CL_Pricing_Calculations_Report[[#This Row],[Prop]]</f>
        <v>#VALUE!</v>
      </c>
      <c r="L3146" t="e">
        <f>DW_Fact_CL_Pricing_Calculations_Report[[#This Row],[Prod_Freight_Class]]</f>
        <v>#VALUE!</v>
      </c>
      <c r="M3146" s="36" t="e">
        <f>DW_Fact_CL_Pricing_Calculations_Report[[#This Row],[Table_Load_Date]]</f>
        <v>#VALUE!</v>
      </c>
      <c r="N3146" t="e">
        <f>DW_Fact_CL_Pricing_Calculations_Report[[#This Row],[Company]]</f>
        <v>#VALUE!</v>
      </c>
      <c r="O3146" t="e">
        <f>DW_Fact_CL_Pricing_Calculations_Report[[#This Row],[InvTerminalWAC]]</f>
        <v>#VALUE!</v>
      </c>
      <c r="P3146" s="36" t="e">
        <f>DW_Fact_CL_Pricing_Calculations_Report[[#This Row],[Table_Load_Date]]</f>
        <v>#VALUE!</v>
      </c>
      <c r="Q3146" t="e">
        <f>DW_Fact_CL_Pricing_Calculations_Report[[#This Row],[Prod_Freight_Class]]</f>
        <v>#VALUE!</v>
      </c>
      <c r="R3146" t="e">
        <f>DW_Fact_CL_Pricing_Calculations_Report[[#This Row],[ReplacementCost]]</f>
        <v>#VALUE!</v>
      </c>
      <c r="S3146" t="e">
        <f>DW_Fact_CL_Pricing_Calculations_Report[[#This Row],[RegionWeightedAverageCost]]</f>
        <v>#VALUE!</v>
      </c>
      <c r="T3146" t="e">
        <f>DW_Fact_CL_Pricing_Calculations_Report[[#This Row],[Prop]]</f>
        <v>#VALUE!</v>
      </c>
      <c r="U3146" t="e">
        <f>DW_Fact_CL_Pricing_Calculations_Report[[#This Row],[CardlockSiteCost]]</f>
        <v>#VALUE!</v>
      </c>
      <c r="V3146" t="e">
        <f>DW_Fact_CL_Pricing_Calculations_Report[[#This Row],[NewCardlockSiteCost]]</f>
        <v>#VALUE!</v>
      </c>
      <c r="W3146" t="e">
        <f>DW_Fact_CL_Pricing_Calculations_Report[[#This Row],[Prod_ID]]</f>
        <v>#VALUE!</v>
      </c>
    </row>
    <row r="3147" spans="1:23" x14ac:dyDescent="0.25">
      <c r="A3147">
        <f>'Azure Calculations'!F2645</f>
        <v>0</v>
      </c>
      <c r="B3147" t="e">
        <f>DW_Fact_CL_Pricing_Calculations_Report[[#This Row],[Prod_ID]]</f>
        <v>#VALUE!</v>
      </c>
      <c r="C3147" t="e">
        <f>DW_Fact_CL_Pricing_Calculations_Report[[#This Row],[Vend_ID]]</f>
        <v>#VALUE!</v>
      </c>
      <c r="D3147" t="e">
        <f>DW_Fact_CL_Pricing_Calculations_Report[[#This Row],[CardlockSiteCost_WPROP]]</f>
        <v>#VALUE!</v>
      </c>
      <c r="E3147" t="e">
        <f>DW_Fact_CL_Pricing_Calculations_Report[[#This Row],[NewCardlockSiteCost]]</f>
        <v>#VALUE!</v>
      </c>
      <c r="F3147" t="e">
        <f>DW_Fact_CL_Pricing_Calculations_Report[[#This Row],[Change]]</f>
        <v>#VALUE!</v>
      </c>
      <c r="G3147" t="e">
        <f>DW_Fact_CL_Pricing_Calculations_Report[[#This Row],[FuelPricesDtl_Price]]</f>
        <v>#VALUE!</v>
      </c>
      <c r="H3147" t="e">
        <f>DW_Fact_CL_Pricing_Calculations_Report[[#This Row],[NewTable1]]</f>
        <v>#VALUE!</v>
      </c>
      <c r="I3147" t="e">
        <f>DW_Fact_CL_Pricing_Calculations_Report[[#This Row],[Tax]]</f>
        <v>#VALUE!</v>
      </c>
      <c r="J3147" t="e">
        <f>DW_Fact_CL_Pricing_Calculations_Report[[#This Row],[NewTable1wTax]]</f>
        <v>#VALUE!</v>
      </c>
      <c r="K3147" t="e">
        <f>DW_Fact_CL_Pricing_Calculations_Report[[#This Row],[Prop]]</f>
        <v>#VALUE!</v>
      </c>
      <c r="L3147" t="e">
        <f>DW_Fact_CL_Pricing_Calculations_Report[[#This Row],[Prod_Freight_Class]]</f>
        <v>#VALUE!</v>
      </c>
      <c r="M3147" s="36" t="e">
        <f>DW_Fact_CL_Pricing_Calculations_Report[[#This Row],[Table_Load_Date]]</f>
        <v>#VALUE!</v>
      </c>
      <c r="N3147" t="e">
        <f>DW_Fact_CL_Pricing_Calculations_Report[[#This Row],[Company]]</f>
        <v>#VALUE!</v>
      </c>
      <c r="O3147" t="e">
        <f>DW_Fact_CL_Pricing_Calculations_Report[[#This Row],[InvTerminalWAC]]</f>
        <v>#VALUE!</v>
      </c>
      <c r="P3147" s="36" t="e">
        <f>DW_Fact_CL_Pricing_Calculations_Report[[#This Row],[Table_Load_Date]]</f>
        <v>#VALUE!</v>
      </c>
      <c r="Q3147" t="e">
        <f>DW_Fact_CL_Pricing_Calculations_Report[[#This Row],[Prod_Freight_Class]]</f>
        <v>#VALUE!</v>
      </c>
      <c r="R3147" t="e">
        <f>DW_Fact_CL_Pricing_Calculations_Report[[#This Row],[ReplacementCost]]</f>
        <v>#VALUE!</v>
      </c>
      <c r="S3147" t="e">
        <f>DW_Fact_CL_Pricing_Calculations_Report[[#This Row],[RegionWeightedAverageCost]]</f>
        <v>#VALUE!</v>
      </c>
      <c r="T3147" t="e">
        <f>DW_Fact_CL_Pricing_Calculations_Report[[#This Row],[Prop]]</f>
        <v>#VALUE!</v>
      </c>
      <c r="U3147" t="e">
        <f>DW_Fact_CL_Pricing_Calculations_Report[[#This Row],[CardlockSiteCost]]</f>
        <v>#VALUE!</v>
      </c>
      <c r="V3147" t="e">
        <f>DW_Fact_CL_Pricing_Calculations_Report[[#This Row],[NewCardlockSiteCost]]</f>
        <v>#VALUE!</v>
      </c>
      <c r="W3147" t="e">
        <f>DW_Fact_CL_Pricing_Calculations_Report[[#This Row],[Prod_ID]]</f>
        <v>#VALUE!</v>
      </c>
    </row>
    <row r="3148" spans="1:23" x14ac:dyDescent="0.25">
      <c r="A3148">
        <f>'Azure Calculations'!F2646</f>
        <v>0</v>
      </c>
      <c r="B3148" t="e">
        <f>DW_Fact_CL_Pricing_Calculations_Report[[#This Row],[Prod_ID]]</f>
        <v>#VALUE!</v>
      </c>
      <c r="C3148" t="e">
        <f>DW_Fact_CL_Pricing_Calculations_Report[[#This Row],[Vend_ID]]</f>
        <v>#VALUE!</v>
      </c>
      <c r="D3148" t="e">
        <f>DW_Fact_CL_Pricing_Calculations_Report[[#This Row],[CardlockSiteCost_WPROP]]</f>
        <v>#VALUE!</v>
      </c>
      <c r="E3148" t="e">
        <f>DW_Fact_CL_Pricing_Calculations_Report[[#This Row],[NewCardlockSiteCost]]</f>
        <v>#VALUE!</v>
      </c>
      <c r="F3148" t="e">
        <f>DW_Fact_CL_Pricing_Calculations_Report[[#This Row],[Change]]</f>
        <v>#VALUE!</v>
      </c>
      <c r="G3148" t="e">
        <f>DW_Fact_CL_Pricing_Calculations_Report[[#This Row],[FuelPricesDtl_Price]]</f>
        <v>#VALUE!</v>
      </c>
      <c r="H3148" t="e">
        <f>DW_Fact_CL_Pricing_Calculations_Report[[#This Row],[NewTable1]]</f>
        <v>#VALUE!</v>
      </c>
      <c r="I3148" t="e">
        <f>DW_Fact_CL_Pricing_Calculations_Report[[#This Row],[Tax]]</f>
        <v>#VALUE!</v>
      </c>
      <c r="J3148" t="e">
        <f>DW_Fact_CL_Pricing_Calculations_Report[[#This Row],[NewTable1wTax]]</f>
        <v>#VALUE!</v>
      </c>
      <c r="K3148" t="e">
        <f>DW_Fact_CL_Pricing_Calculations_Report[[#This Row],[Prop]]</f>
        <v>#VALUE!</v>
      </c>
      <c r="L3148" t="e">
        <f>DW_Fact_CL_Pricing_Calculations_Report[[#This Row],[Prod_Freight_Class]]</f>
        <v>#VALUE!</v>
      </c>
      <c r="M3148" s="36" t="e">
        <f>DW_Fact_CL_Pricing_Calculations_Report[[#This Row],[Table_Load_Date]]</f>
        <v>#VALUE!</v>
      </c>
      <c r="N3148" t="e">
        <f>DW_Fact_CL_Pricing_Calculations_Report[[#This Row],[Company]]</f>
        <v>#VALUE!</v>
      </c>
      <c r="O3148" t="e">
        <f>DW_Fact_CL_Pricing_Calculations_Report[[#This Row],[InvTerminalWAC]]</f>
        <v>#VALUE!</v>
      </c>
      <c r="P3148" s="36" t="e">
        <f>DW_Fact_CL_Pricing_Calculations_Report[[#This Row],[Table_Load_Date]]</f>
        <v>#VALUE!</v>
      </c>
      <c r="Q3148" t="e">
        <f>DW_Fact_CL_Pricing_Calculations_Report[[#This Row],[Prod_Freight_Class]]</f>
        <v>#VALUE!</v>
      </c>
      <c r="R3148" t="e">
        <f>DW_Fact_CL_Pricing_Calculations_Report[[#This Row],[ReplacementCost]]</f>
        <v>#VALUE!</v>
      </c>
      <c r="S3148" t="e">
        <f>DW_Fact_CL_Pricing_Calculations_Report[[#This Row],[RegionWeightedAverageCost]]</f>
        <v>#VALUE!</v>
      </c>
      <c r="T3148" t="e">
        <f>DW_Fact_CL_Pricing_Calculations_Report[[#This Row],[Prop]]</f>
        <v>#VALUE!</v>
      </c>
      <c r="U3148" t="e">
        <f>DW_Fact_CL_Pricing_Calculations_Report[[#This Row],[CardlockSiteCost]]</f>
        <v>#VALUE!</v>
      </c>
      <c r="V3148" t="e">
        <f>DW_Fact_CL_Pricing_Calculations_Report[[#This Row],[NewCardlockSiteCost]]</f>
        <v>#VALUE!</v>
      </c>
      <c r="W3148" t="e">
        <f>DW_Fact_CL_Pricing_Calculations_Report[[#This Row],[Prod_ID]]</f>
        <v>#VALUE!</v>
      </c>
    </row>
    <row r="3149" spans="1:23" x14ac:dyDescent="0.25">
      <c r="A3149">
        <f>'Azure Calculations'!F2647</f>
        <v>0</v>
      </c>
      <c r="B3149" t="e">
        <f>DW_Fact_CL_Pricing_Calculations_Report[[#This Row],[Prod_ID]]</f>
        <v>#VALUE!</v>
      </c>
      <c r="C3149" t="e">
        <f>DW_Fact_CL_Pricing_Calculations_Report[[#This Row],[Vend_ID]]</f>
        <v>#VALUE!</v>
      </c>
      <c r="D3149" t="e">
        <f>DW_Fact_CL_Pricing_Calculations_Report[[#This Row],[CardlockSiteCost_WPROP]]</f>
        <v>#VALUE!</v>
      </c>
      <c r="E3149" t="e">
        <f>DW_Fact_CL_Pricing_Calculations_Report[[#This Row],[NewCardlockSiteCost]]</f>
        <v>#VALUE!</v>
      </c>
      <c r="F3149" t="e">
        <f>DW_Fact_CL_Pricing_Calculations_Report[[#This Row],[Change]]</f>
        <v>#VALUE!</v>
      </c>
      <c r="G3149" t="e">
        <f>DW_Fact_CL_Pricing_Calculations_Report[[#This Row],[FuelPricesDtl_Price]]</f>
        <v>#VALUE!</v>
      </c>
      <c r="H3149" t="e">
        <f>DW_Fact_CL_Pricing_Calculations_Report[[#This Row],[NewTable1]]</f>
        <v>#VALUE!</v>
      </c>
      <c r="I3149" t="e">
        <f>DW_Fact_CL_Pricing_Calculations_Report[[#This Row],[Tax]]</f>
        <v>#VALUE!</v>
      </c>
      <c r="J3149" t="e">
        <f>DW_Fact_CL_Pricing_Calculations_Report[[#This Row],[NewTable1wTax]]</f>
        <v>#VALUE!</v>
      </c>
      <c r="K3149" t="e">
        <f>DW_Fact_CL_Pricing_Calculations_Report[[#This Row],[Prop]]</f>
        <v>#VALUE!</v>
      </c>
      <c r="L3149" t="e">
        <f>DW_Fact_CL_Pricing_Calculations_Report[[#This Row],[Prod_Freight_Class]]</f>
        <v>#VALUE!</v>
      </c>
      <c r="M3149" s="36" t="e">
        <f>DW_Fact_CL_Pricing_Calculations_Report[[#This Row],[Table_Load_Date]]</f>
        <v>#VALUE!</v>
      </c>
      <c r="N3149" t="e">
        <f>DW_Fact_CL_Pricing_Calculations_Report[[#This Row],[Company]]</f>
        <v>#VALUE!</v>
      </c>
      <c r="O3149" t="e">
        <f>DW_Fact_CL_Pricing_Calculations_Report[[#This Row],[InvTerminalWAC]]</f>
        <v>#VALUE!</v>
      </c>
      <c r="P3149" s="36" t="e">
        <f>DW_Fact_CL_Pricing_Calculations_Report[[#This Row],[Table_Load_Date]]</f>
        <v>#VALUE!</v>
      </c>
      <c r="Q3149" t="e">
        <f>DW_Fact_CL_Pricing_Calculations_Report[[#This Row],[Prod_Freight_Class]]</f>
        <v>#VALUE!</v>
      </c>
      <c r="R3149" t="e">
        <f>DW_Fact_CL_Pricing_Calculations_Report[[#This Row],[ReplacementCost]]</f>
        <v>#VALUE!</v>
      </c>
      <c r="S3149" t="e">
        <f>DW_Fact_CL_Pricing_Calculations_Report[[#This Row],[RegionWeightedAverageCost]]</f>
        <v>#VALUE!</v>
      </c>
      <c r="T3149" t="e">
        <f>DW_Fact_CL_Pricing_Calculations_Report[[#This Row],[Prop]]</f>
        <v>#VALUE!</v>
      </c>
      <c r="U3149" t="e">
        <f>DW_Fact_CL_Pricing_Calculations_Report[[#This Row],[CardlockSiteCost]]</f>
        <v>#VALUE!</v>
      </c>
      <c r="V3149" t="e">
        <f>DW_Fact_CL_Pricing_Calculations_Report[[#This Row],[NewCardlockSiteCost]]</f>
        <v>#VALUE!</v>
      </c>
      <c r="W3149" t="e">
        <f>DW_Fact_CL_Pricing_Calculations_Report[[#This Row],[Prod_ID]]</f>
        <v>#VALUE!</v>
      </c>
    </row>
    <row r="3150" spans="1:23" x14ac:dyDescent="0.25">
      <c r="A3150">
        <f>'Azure Calculations'!F2648</f>
        <v>0</v>
      </c>
      <c r="B3150" t="e">
        <f>DW_Fact_CL_Pricing_Calculations_Report[[#This Row],[Prod_ID]]</f>
        <v>#VALUE!</v>
      </c>
      <c r="C3150" t="e">
        <f>DW_Fact_CL_Pricing_Calculations_Report[[#This Row],[Vend_ID]]</f>
        <v>#VALUE!</v>
      </c>
      <c r="D3150" t="e">
        <f>DW_Fact_CL_Pricing_Calculations_Report[[#This Row],[CardlockSiteCost_WPROP]]</f>
        <v>#VALUE!</v>
      </c>
      <c r="E3150" t="e">
        <f>DW_Fact_CL_Pricing_Calculations_Report[[#This Row],[NewCardlockSiteCost]]</f>
        <v>#VALUE!</v>
      </c>
      <c r="F3150" t="e">
        <f>DW_Fact_CL_Pricing_Calculations_Report[[#This Row],[Change]]</f>
        <v>#VALUE!</v>
      </c>
      <c r="G3150" t="e">
        <f>DW_Fact_CL_Pricing_Calculations_Report[[#This Row],[FuelPricesDtl_Price]]</f>
        <v>#VALUE!</v>
      </c>
      <c r="H3150" t="e">
        <f>DW_Fact_CL_Pricing_Calculations_Report[[#This Row],[NewTable1]]</f>
        <v>#VALUE!</v>
      </c>
      <c r="I3150" t="e">
        <f>DW_Fact_CL_Pricing_Calculations_Report[[#This Row],[Tax]]</f>
        <v>#VALUE!</v>
      </c>
      <c r="J3150" t="e">
        <f>DW_Fact_CL_Pricing_Calculations_Report[[#This Row],[NewTable1wTax]]</f>
        <v>#VALUE!</v>
      </c>
      <c r="K3150" t="e">
        <f>DW_Fact_CL_Pricing_Calculations_Report[[#This Row],[Prop]]</f>
        <v>#VALUE!</v>
      </c>
      <c r="L3150" t="e">
        <f>DW_Fact_CL_Pricing_Calculations_Report[[#This Row],[Prod_Freight_Class]]</f>
        <v>#VALUE!</v>
      </c>
      <c r="M3150" s="36" t="e">
        <f>DW_Fact_CL_Pricing_Calculations_Report[[#This Row],[Table_Load_Date]]</f>
        <v>#VALUE!</v>
      </c>
      <c r="N3150" t="e">
        <f>DW_Fact_CL_Pricing_Calculations_Report[[#This Row],[Company]]</f>
        <v>#VALUE!</v>
      </c>
      <c r="O3150" t="e">
        <f>DW_Fact_CL_Pricing_Calculations_Report[[#This Row],[InvTerminalWAC]]</f>
        <v>#VALUE!</v>
      </c>
      <c r="P3150" s="36" t="e">
        <f>DW_Fact_CL_Pricing_Calculations_Report[[#This Row],[Table_Load_Date]]</f>
        <v>#VALUE!</v>
      </c>
      <c r="Q3150" t="e">
        <f>DW_Fact_CL_Pricing_Calculations_Report[[#This Row],[Prod_Freight_Class]]</f>
        <v>#VALUE!</v>
      </c>
      <c r="R3150" t="e">
        <f>DW_Fact_CL_Pricing_Calculations_Report[[#This Row],[ReplacementCost]]</f>
        <v>#VALUE!</v>
      </c>
      <c r="S3150" t="e">
        <f>DW_Fact_CL_Pricing_Calculations_Report[[#This Row],[RegionWeightedAverageCost]]</f>
        <v>#VALUE!</v>
      </c>
      <c r="T3150" t="e">
        <f>DW_Fact_CL_Pricing_Calculations_Report[[#This Row],[Prop]]</f>
        <v>#VALUE!</v>
      </c>
      <c r="U3150" t="e">
        <f>DW_Fact_CL_Pricing_Calculations_Report[[#This Row],[CardlockSiteCost]]</f>
        <v>#VALUE!</v>
      </c>
      <c r="V3150" t="e">
        <f>DW_Fact_CL_Pricing_Calculations_Report[[#This Row],[NewCardlockSiteCost]]</f>
        <v>#VALUE!</v>
      </c>
      <c r="W3150" t="e">
        <f>DW_Fact_CL_Pricing_Calculations_Report[[#This Row],[Prod_ID]]</f>
        <v>#VALUE!</v>
      </c>
    </row>
    <row r="3151" spans="1:23" x14ac:dyDescent="0.25">
      <c r="A3151">
        <f>'Azure Calculations'!F2649</f>
        <v>0</v>
      </c>
      <c r="B3151" t="e">
        <f>DW_Fact_CL_Pricing_Calculations_Report[[#This Row],[Prod_ID]]</f>
        <v>#VALUE!</v>
      </c>
      <c r="C3151" t="e">
        <f>DW_Fact_CL_Pricing_Calculations_Report[[#This Row],[Vend_ID]]</f>
        <v>#VALUE!</v>
      </c>
      <c r="D3151" t="e">
        <f>DW_Fact_CL_Pricing_Calculations_Report[[#This Row],[CardlockSiteCost_WPROP]]</f>
        <v>#VALUE!</v>
      </c>
      <c r="E3151" t="e">
        <f>DW_Fact_CL_Pricing_Calculations_Report[[#This Row],[NewCardlockSiteCost]]</f>
        <v>#VALUE!</v>
      </c>
      <c r="F3151" t="e">
        <f>DW_Fact_CL_Pricing_Calculations_Report[[#This Row],[Change]]</f>
        <v>#VALUE!</v>
      </c>
      <c r="G3151" t="e">
        <f>DW_Fact_CL_Pricing_Calculations_Report[[#This Row],[FuelPricesDtl_Price]]</f>
        <v>#VALUE!</v>
      </c>
      <c r="H3151" t="e">
        <f>DW_Fact_CL_Pricing_Calculations_Report[[#This Row],[NewTable1]]</f>
        <v>#VALUE!</v>
      </c>
      <c r="I3151" t="e">
        <f>DW_Fact_CL_Pricing_Calculations_Report[[#This Row],[Tax]]</f>
        <v>#VALUE!</v>
      </c>
      <c r="J3151" t="e">
        <f>DW_Fact_CL_Pricing_Calculations_Report[[#This Row],[NewTable1wTax]]</f>
        <v>#VALUE!</v>
      </c>
      <c r="K3151" t="e">
        <f>DW_Fact_CL_Pricing_Calculations_Report[[#This Row],[Prop]]</f>
        <v>#VALUE!</v>
      </c>
      <c r="L3151" t="e">
        <f>DW_Fact_CL_Pricing_Calculations_Report[[#This Row],[Prod_Freight_Class]]</f>
        <v>#VALUE!</v>
      </c>
      <c r="M3151" s="36" t="e">
        <f>DW_Fact_CL_Pricing_Calculations_Report[[#This Row],[Table_Load_Date]]</f>
        <v>#VALUE!</v>
      </c>
      <c r="N3151" t="e">
        <f>DW_Fact_CL_Pricing_Calculations_Report[[#This Row],[Company]]</f>
        <v>#VALUE!</v>
      </c>
      <c r="O3151" t="e">
        <f>DW_Fact_CL_Pricing_Calculations_Report[[#This Row],[InvTerminalWAC]]</f>
        <v>#VALUE!</v>
      </c>
      <c r="P3151" s="36" t="e">
        <f>DW_Fact_CL_Pricing_Calculations_Report[[#This Row],[Table_Load_Date]]</f>
        <v>#VALUE!</v>
      </c>
      <c r="Q3151" t="e">
        <f>DW_Fact_CL_Pricing_Calculations_Report[[#This Row],[Prod_Freight_Class]]</f>
        <v>#VALUE!</v>
      </c>
      <c r="R3151" t="e">
        <f>DW_Fact_CL_Pricing_Calculations_Report[[#This Row],[ReplacementCost]]</f>
        <v>#VALUE!</v>
      </c>
      <c r="S3151" t="e">
        <f>DW_Fact_CL_Pricing_Calculations_Report[[#This Row],[RegionWeightedAverageCost]]</f>
        <v>#VALUE!</v>
      </c>
      <c r="T3151" t="e">
        <f>DW_Fact_CL_Pricing_Calculations_Report[[#This Row],[Prop]]</f>
        <v>#VALUE!</v>
      </c>
      <c r="U3151" t="e">
        <f>DW_Fact_CL_Pricing_Calculations_Report[[#This Row],[CardlockSiteCost]]</f>
        <v>#VALUE!</v>
      </c>
      <c r="V3151" t="e">
        <f>DW_Fact_CL_Pricing_Calculations_Report[[#This Row],[NewCardlockSiteCost]]</f>
        <v>#VALUE!</v>
      </c>
      <c r="W3151" t="e">
        <f>DW_Fact_CL_Pricing_Calculations_Report[[#This Row],[Prod_ID]]</f>
        <v>#VALUE!</v>
      </c>
    </row>
    <row r="3152" spans="1:23" x14ac:dyDescent="0.25">
      <c r="A3152">
        <f>'Azure Calculations'!F2650</f>
        <v>0</v>
      </c>
      <c r="B3152" t="e">
        <f>DW_Fact_CL_Pricing_Calculations_Report[[#This Row],[Prod_ID]]</f>
        <v>#VALUE!</v>
      </c>
      <c r="C3152" t="e">
        <f>DW_Fact_CL_Pricing_Calculations_Report[[#This Row],[Vend_ID]]</f>
        <v>#VALUE!</v>
      </c>
      <c r="D3152" t="e">
        <f>DW_Fact_CL_Pricing_Calculations_Report[[#This Row],[CardlockSiteCost_WPROP]]</f>
        <v>#VALUE!</v>
      </c>
      <c r="E3152" t="e">
        <f>DW_Fact_CL_Pricing_Calculations_Report[[#This Row],[NewCardlockSiteCost]]</f>
        <v>#VALUE!</v>
      </c>
      <c r="F3152" t="e">
        <f>DW_Fact_CL_Pricing_Calculations_Report[[#This Row],[Change]]</f>
        <v>#VALUE!</v>
      </c>
      <c r="G3152" t="e">
        <f>DW_Fact_CL_Pricing_Calculations_Report[[#This Row],[FuelPricesDtl_Price]]</f>
        <v>#VALUE!</v>
      </c>
      <c r="H3152" t="e">
        <f>DW_Fact_CL_Pricing_Calculations_Report[[#This Row],[NewTable1]]</f>
        <v>#VALUE!</v>
      </c>
      <c r="I3152" t="e">
        <f>DW_Fact_CL_Pricing_Calculations_Report[[#This Row],[Tax]]</f>
        <v>#VALUE!</v>
      </c>
      <c r="J3152" t="e">
        <f>DW_Fact_CL_Pricing_Calculations_Report[[#This Row],[NewTable1wTax]]</f>
        <v>#VALUE!</v>
      </c>
      <c r="K3152" t="e">
        <f>DW_Fact_CL_Pricing_Calculations_Report[[#This Row],[Prop]]</f>
        <v>#VALUE!</v>
      </c>
      <c r="L3152" t="e">
        <f>DW_Fact_CL_Pricing_Calculations_Report[[#This Row],[Prod_Freight_Class]]</f>
        <v>#VALUE!</v>
      </c>
      <c r="M3152" s="36" t="e">
        <f>DW_Fact_CL_Pricing_Calculations_Report[[#This Row],[Table_Load_Date]]</f>
        <v>#VALUE!</v>
      </c>
      <c r="N3152" t="e">
        <f>DW_Fact_CL_Pricing_Calculations_Report[[#This Row],[Company]]</f>
        <v>#VALUE!</v>
      </c>
      <c r="O3152" t="e">
        <f>DW_Fact_CL_Pricing_Calculations_Report[[#This Row],[InvTerminalWAC]]</f>
        <v>#VALUE!</v>
      </c>
      <c r="P3152" s="36" t="e">
        <f>DW_Fact_CL_Pricing_Calculations_Report[[#This Row],[Table_Load_Date]]</f>
        <v>#VALUE!</v>
      </c>
      <c r="Q3152" t="e">
        <f>DW_Fact_CL_Pricing_Calculations_Report[[#This Row],[Prod_Freight_Class]]</f>
        <v>#VALUE!</v>
      </c>
      <c r="R3152" t="e">
        <f>DW_Fact_CL_Pricing_Calculations_Report[[#This Row],[ReplacementCost]]</f>
        <v>#VALUE!</v>
      </c>
      <c r="S3152" t="e">
        <f>DW_Fact_CL_Pricing_Calculations_Report[[#This Row],[RegionWeightedAverageCost]]</f>
        <v>#VALUE!</v>
      </c>
      <c r="T3152" t="e">
        <f>DW_Fact_CL_Pricing_Calculations_Report[[#This Row],[Prop]]</f>
        <v>#VALUE!</v>
      </c>
      <c r="U3152" t="e">
        <f>DW_Fact_CL_Pricing_Calculations_Report[[#This Row],[CardlockSiteCost]]</f>
        <v>#VALUE!</v>
      </c>
      <c r="V3152" t="e">
        <f>DW_Fact_CL_Pricing_Calculations_Report[[#This Row],[NewCardlockSiteCost]]</f>
        <v>#VALUE!</v>
      </c>
      <c r="W3152" t="e">
        <f>DW_Fact_CL_Pricing_Calculations_Report[[#This Row],[Prod_ID]]</f>
        <v>#VALUE!</v>
      </c>
    </row>
    <row r="3153" spans="1:23" x14ac:dyDescent="0.25">
      <c r="A3153">
        <f>'Azure Calculations'!F2651</f>
        <v>0</v>
      </c>
      <c r="B3153" t="e">
        <f>DW_Fact_CL_Pricing_Calculations_Report[[#This Row],[Prod_ID]]</f>
        <v>#VALUE!</v>
      </c>
      <c r="C3153" t="e">
        <f>DW_Fact_CL_Pricing_Calculations_Report[[#This Row],[Vend_ID]]</f>
        <v>#VALUE!</v>
      </c>
      <c r="D3153" t="e">
        <f>DW_Fact_CL_Pricing_Calculations_Report[[#This Row],[CardlockSiteCost_WPROP]]</f>
        <v>#VALUE!</v>
      </c>
      <c r="E3153" t="e">
        <f>DW_Fact_CL_Pricing_Calculations_Report[[#This Row],[NewCardlockSiteCost]]</f>
        <v>#VALUE!</v>
      </c>
      <c r="F3153" t="e">
        <f>DW_Fact_CL_Pricing_Calculations_Report[[#This Row],[Change]]</f>
        <v>#VALUE!</v>
      </c>
      <c r="G3153" t="e">
        <f>DW_Fact_CL_Pricing_Calculations_Report[[#This Row],[FuelPricesDtl_Price]]</f>
        <v>#VALUE!</v>
      </c>
      <c r="H3153" t="e">
        <f>DW_Fact_CL_Pricing_Calculations_Report[[#This Row],[NewTable1]]</f>
        <v>#VALUE!</v>
      </c>
      <c r="I3153" t="e">
        <f>DW_Fact_CL_Pricing_Calculations_Report[[#This Row],[Tax]]</f>
        <v>#VALUE!</v>
      </c>
      <c r="J3153" t="e">
        <f>DW_Fact_CL_Pricing_Calculations_Report[[#This Row],[NewTable1wTax]]</f>
        <v>#VALUE!</v>
      </c>
      <c r="K3153" t="e">
        <f>DW_Fact_CL_Pricing_Calculations_Report[[#This Row],[Prop]]</f>
        <v>#VALUE!</v>
      </c>
      <c r="L3153" t="e">
        <f>DW_Fact_CL_Pricing_Calculations_Report[[#This Row],[Prod_Freight_Class]]</f>
        <v>#VALUE!</v>
      </c>
      <c r="M3153" s="36" t="e">
        <f>DW_Fact_CL_Pricing_Calculations_Report[[#This Row],[Table_Load_Date]]</f>
        <v>#VALUE!</v>
      </c>
      <c r="N3153" t="e">
        <f>DW_Fact_CL_Pricing_Calculations_Report[[#This Row],[Company]]</f>
        <v>#VALUE!</v>
      </c>
      <c r="O3153" t="e">
        <f>DW_Fact_CL_Pricing_Calculations_Report[[#This Row],[InvTerminalWAC]]</f>
        <v>#VALUE!</v>
      </c>
      <c r="P3153" s="36" t="e">
        <f>DW_Fact_CL_Pricing_Calculations_Report[[#This Row],[Table_Load_Date]]</f>
        <v>#VALUE!</v>
      </c>
      <c r="Q3153" t="e">
        <f>DW_Fact_CL_Pricing_Calculations_Report[[#This Row],[Prod_Freight_Class]]</f>
        <v>#VALUE!</v>
      </c>
      <c r="R3153" t="e">
        <f>DW_Fact_CL_Pricing_Calculations_Report[[#This Row],[ReplacementCost]]</f>
        <v>#VALUE!</v>
      </c>
      <c r="S3153" t="e">
        <f>DW_Fact_CL_Pricing_Calculations_Report[[#This Row],[RegionWeightedAverageCost]]</f>
        <v>#VALUE!</v>
      </c>
      <c r="T3153" t="e">
        <f>DW_Fact_CL_Pricing_Calculations_Report[[#This Row],[Prop]]</f>
        <v>#VALUE!</v>
      </c>
      <c r="U3153" t="e">
        <f>DW_Fact_CL_Pricing_Calculations_Report[[#This Row],[CardlockSiteCost]]</f>
        <v>#VALUE!</v>
      </c>
      <c r="V3153" t="e">
        <f>DW_Fact_CL_Pricing_Calculations_Report[[#This Row],[NewCardlockSiteCost]]</f>
        <v>#VALUE!</v>
      </c>
      <c r="W3153" t="e">
        <f>DW_Fact_CL_Pricing_Calculations_Report[[#This Row],[Prod_ID]]</f>
        <v>#VALUE!</v>
      </c>
    </row>
    <row r="3154" spans="1:23" x14ac:dyDescent="0.25">
      <c r="A3154">
        <f>'Azure Calculations'!F2652</f>
        <v>0</v>
      </c>
      <c r="B3154" t="e">
        <f>DW_Fact_CL_Pricing_Calculations_Report[[#This Row],[Prod_ID]]</f>
        <v>#VALUE!</v>
      </c>
      <c r="C3154" t="e">
        <f>DW_Fact_CL_Pricing_Calculations_Report[[#This Row],[Vend_ID]]</f>
        <v>#VALUE!</v>
      </c>
      <c r="D3154" t="e">
        <f>DW_Fact_CL_Pricing_Calculations_Report[[#This Row],[CardlockSiteCost_WPROP]]</f>
        <v>#VALUE!</v>
      </c>
      <c r="E3154" t="e">
        <f>DW_Fact_CL_Pricing_Calculations_Report[[#This Row],[NewCardlockSiteCost]]</f>
        <v>#VALUE!</v>
      </c>
      <c r="F3154" t="e">
        <f>DW_Fact_CL_Pricing_Calculations_Report[[#This Row],[Change]]</f>
        <v>#VALUE!</v>
      </c>
      <c r="G3154" t="e">
        <f>DW_Fact_CL_Pricing_Calculations_Report[[#This Row],[FuelPricesDtl_Price]]</f>
        <v>#VALUE!</v>
      </c>
      <c r="H3154" t="e">
        <f>DW_Fact_CL_Pricing_Calculations_Report[[#This Row],[NewTable1]]</f>
        <v>#VALUE!</v>
      </c>
      <c r="I3154" t="e">
        <f>DW_Fact_CL_Pricing_Calculations_Report[[#This Row],[Tax]]</f>
        <v>#VALUE!</v>
      </c>
      <c r="J3154" t="e">
        <f>DW_Fact_CL_Pricing_Calculations_Report[[#This Row],[NewTable1wTax]]</f>
        <v>#VALUE!</v>
      </c>
      <c r="K3154" t="e">
        <f>DW_Fact_CL_Pricing_Calculations_Report[[#This Row],[Prop]]</f>
        <v>#VALUE!</v>
      </c>
      <c r="L3154" t="e">
        <f>DW_Fact_CL_Pricing_Calculations_Report[[#This Row],[Prod_Freight_Class]]</f>
        <v>#VALUE!</v>
      </c>
      <c r="M3154" s="36" t="e">
        <f>DW_Fact_CL_Pricing_Calculations_Report[[#This Row],[Table_Load_Date]]</f>
        <v>#VALUE!</v>
      </c>
      <c r="N3154" t="e">
        <f>DW_Fact_CL_Pricing_Calculations_Report[[#This Row],[Company]]</f>
        <v>#VALUE!</v>
      </c>
      <c r="O3154" t="e">
        <f>DW_Fact_CL_Pricing_Calculations_Report[[#This Row],[InvTerminalWAC]]</f>
        <v>#VALUE!</v>
      </c>
      <c r="P3154" s="36" t="e">
        <f>DW_Fact_CL_Pricing_Calculations_Report[[#This Row],[Table_Load_Date]]</f>
        <v>#VALUE!</v>
      </c>
      <c r="Q3154" t="e">
        <f>DW_Fact_CL_Pricing_Calculations_Report[[#This Row],[Prod_Freight_Class]]</f>
        <v>#VALUE!</v>
      </c>
      <c r="R3154" t="e">
        <f>DW_Fact_CL_Pricing_Calculations_Report[[#This Row],[ReplacementCost]]</f>
        <v>#VALUE!</v>
      </c>
      <c r="S3154" t="e">
        <f>DW_Fact_CL_Pricing_Calculations_Report[[#This Row],[RegionWeightedAverageCost]]</f>
        <v>#VALUE!</v>
      </c>
      <c r="T3154" t="e">
        <f>DW_Fact_CL_Pricing_Calculations_Report[[#This Row],[Prop]]</f>
        <v>#VALUE!</v>
      </c>
      <c r="U3154" t="e">
        <f>DW_Fact_CL_Pricing_Calculations_Report[[#This Row],[CardlockSiteCost]]</f>
        <v>#VALUE!</v>
      </c>
      <c r="V3154" t="e">
        <f>DW_Fact_CL_Pricing_Calculations_Report[[#This Row],[NewCardlockSiteCost]]</f>
        <v>#VALUE!</v>
      </c>
      <c r="W3154" t="e">
        <f>DW_Fact_CL_Pricing_Calculations_Report[[#This Row],[Prod_ID]]</f>
        <v>#VALUE!</v>
      </c>
    </row>
    <row r="3155" spans="1:23" x14ac:dyDescent="0.25">
      <c r="A3155">
        <f>'Azure Calculations'!F2653</f>
        <v>0</v>
      </c>
      <c r="B3155" t="e">
        <f>DW_Fact_CL_Pricing_Calculations_Report[[#This Row],[Prod_ID]]</f>
        <v>#VALUE!</v>
      </c>
      <c r="C3155" t="e">
        <f>DW_Fact_CL_Pricing_Calculations_Report[[#This Row],[Vend_ID]]</f>
        <v>#VALUE!</v>
      </c>
      <c r="D3155" t="e">
        <f>DW_Fact_CL_Pricing_Calculations_Report[[#This Row],[CardlockSiteCost_WPROP]]</f>
        <v>#VALUE!</v>
      </c>
      <c r="E3155" t="e">
        <f>DW_Fact_CL_Pricing_Calculations_Report[[#This Row],[NewCardlockSiteCost]]</f>
        <v>#VALUE!</v>
      </c>
      <c r="F3155" t="e">
        <f>DW_Fact_CL_Pricing_Calculations_Report[[#This Row],[Change]]</f>
        <v>#VALUE!</v>
      </c>
      <c r="G3155" t="e">
        <f>DW_Fact_CL_Pricing_Calculations_Report[[#This Row],[FuelPricesDtl_Price]]</f>
        <v>#VALUE!</v>
      </c>
      <c r="H3155" t="e">
        <f>DW_Fact_CL_Pricing_Calculations_Report[[#This Row],[NewTable1]]</f>
        <v>#VALUE!</v>
      </c>
      <c r="I3155" t="e">
        <f>DW_Fact_CL_Pricing_Calculations_Report[[#This Row],[Tax]]</f>
        <v>#VALUE!</v>
      </c>
      <c r="J3155" t="e">
        <f>DW_Fact_CL_Pricing_Calculations_Report[[#This Row],[NewTable1wTax]]</f>
        <v>#VALUE!</v>
      </c>
      <c r="K3155" t="e">
        <f>DW_Fact_CL_Pricing_Calculations_Report[[#This Row],[Prop]]</f>
        <v>#VALUE!</v>
      </c>
      <c r="L3155" t="e">
        <f>DW_Fact_CL_Pricing_Calculations_Report[[#This Row],[Prod_Freight_Class]]</f>
        <v>#VALUE!</v>
      </c>
      <c r="M3155" s="36" t="e">
        <f>DW_Fact_CL_Pricing_Calculations_Report[[#This Row],[Table_Load_Date]]</f>
        <v>#VALUE!</v>
      </c>
      <c r="N3155" t="e">
        <f>DW_Fact_CL_Pricing_Calculations_Report[[#This Row],[Company]]</f>
        <v>#VALUE!</v>
      </c>
      <c r="O3155" t="e">
        <f>DW_Fact_CL_Pricing_Calculations_Report[[#This Row],[InvTerminalWAC]]</f>
        <v>#VALUE!</v>
      </c>
      <c r="P3155" s="36" t="e">
        <f>DW_Fact_CL_Pricing_Calculations_Report[[#This Row],[Table_Load_Date]]</f>
        <v>#VALUE!</v>
      </c>
      <c r="Q3155" t="e">
        <f>DW_Fact_CL_Pricing_Calculations_Report[[#This Row],[Prod_Freight_Class]]</f>
        <v>#VALUE!</v>
      </c>
      <c r="R3155" t="e">
        <f>DW_Fact_CL_Pricing_Calculations_Report[[#This Row],[ReplacementCost]]</f>
        <v>#VALUE!</v>
      </c>
      <c r="S3155" t="e">
        <f>DW_Fact_CL_Pricing_Calculations_Report[[#This Row],[RegionWeightedAverageCost]]</f>
        <v>#VALUE!</v>
      </c>
      <c r="T3155" t="e">
        <f>DW_Fact_CL_Pricing_Calculations_Report[[#This Row],[Prop]]</f>
        <v>#VALUE!</v>
      </c>
      <c r="U3155" t="e">
        <f>DW_Fact_CL_Pricing_Calculations_Report[[#This Row],[CardlockSiteCost]]</f>
        <v>#VALUE!</v>
      </c>
      <c r="V3155" t="e">
        <f>DW_Fact_CL_Pricing_Calculations_Report[[#This Row],[NewCardlockSiteCost]]</f>
        <v>#VALUE!</v>
      </c>
      <c r="W3155" t="e">
        <f>DW_Fact_CL_Pricing_Calculations_Report[[#This Row],[Prod_ID]]</f>
        <v>#VALUE!</v>
      </c>
    </row>
    <row r="3156" spans="1:23" x14ac:dyDescent="0.25">
      <c r="A3156">
        <f>'Azure Calculations'!F2654</f>
        <v>0</v>
      </c>
      <c r="B3156" t="e">
        <f>DW_Fact_CL_Pricing_Calculations_Report[[#This Row],[Prod_ID]]</f>
        <v>#VALUE!</v>
      </c>
      <c r="C3156" t="e">
        <f>DW_Fact_CL_Pricing_Calculations_Report[[#This Row],[Vend_ID]]</f>
        <v>#VALUE!</v>
      </c>
      <c r="D3156" t="e">
        <f>DW_Fact_CL_Pricing_Calculations_Report[[#This Row],[CardlockSiteCost_WPROP]]</f>
        <v>#VALUE!</v>
      </c>
      <c r="E3156" t="e">
        <f>DW_Fact_CL_Pricing_Calculations_Report[[#This Row],[NewCardlockSiteCost]]</f>
        <v>#VALUE!</v>
      </c>
      <c r="F3156" t="e">
        <f>DW_Fact_CL_Pricing_Calculations_Report[[#This Row],[Change]]</f>
        <v>#VALUE!</v>
      </c>
      <c r="G3156" t="e">
        <f>DW_Fact_CL_Pricing_Calculations_Report[[#This Row],[FuelPricesDtl_Price]]</f>
        <v>#VALUE!</v>
      </c>
      <c r="H3156" t="e">
        <f>DW_Fact_CL_Pricing_Calculations_Report[[#This Row],[NewTable1]]</f>
        <v>#VALUE!</v>
      </c>
      <c r="I3156" t="e">
        <f>DW_Fact_CL_Pricing_Calculations_Report[[#This Row],[Tax]]</f>
        <v>#VALUE!</v>
      </c>
      <c r="J3156" t="e">
        <f>DW_Fact_CL_Pricing_Calculations_Report[[#This Row],[NewTable1wTax]]</f>
        <v>#VALUE!</v>
      </c>
      <c r="K3156" t="e">
        <f>DW_Fact_CL_Pricing_Calculations_Report[[#This Row],[Prop]]</f>
        <v>#VALUE!</v>
      </c>
      <c r="L3156" t="e">
        <f>DW_Fact_CL_Pricing_Calculations_Report[[#This Row],[Prod_Freight_Class]]</f>
        <v>#VALUE!</v>
      </c>
      <c r="M3156" s="36" t="e">
        <f>DW_Fact_CL_Pricing_Calculations_Report[[#This Row],[Table_Load_Date]]</f>
        <v>#VALUE!</v>
      </c>
      <c r="N3156" t="e">
        <f>DW_Fact_CL_Pricing_Calculations_Report[[#This Row],[Company]]</f>
        <v>#VALUE!</v>
      </c>
      <c r="O3156" t="e">
        <f>DW_Fact_CL_Pricing_Calculations_Report[[#This Row],[InvTerminalWAC]]</f>
        <v>#VALUE!</v>
      </c>
      <c r="P3156" s="36" t="e">
        <f>DW_Fact_CL_Pricing_Calculations_Report[[#This Row],[Table_Load_Date]]</f>
        <v>#VALUE!</v>
      </c>
      <c r="Q3156" t="e">
        <f>DW_Fact_CL_Pricing_Calculations_Report[[#This Row],[Prod_Freight_Class]]</f>
        <v>#VALUE!</v>
      </c>
      <c r="R3156" t="e">
        <f>DW_Fact_CL_Pricing_Calculations_Report[[#This Row],[ReplacementCost]]</f>
        <v>#VALUE!</v>
      </c>
      <c r="S3156" t="e">
        <f>DW_Fact_CL_Pricing_Calculations_Report[[#This Row],[RegionWeightedAverageCost]]</f>
        <v>#VALUE!</v>
      </c>
      <c r="T3156" t="e">
        <f>DW_Fact_CL_Pricing_Calculations_Report[[#This Row],[Prop]]</f>
        <v>#VALUE!</v>
      </c>
      <c r="U3156" t="e">
        <f>DW_Fact_CL_Pricing_Calculations_Report[[#This Row],[CardlockSiteCost]]</f>
        <v>#VALUE!</v>
      </c>
      <c r="V3156" t="e">
        <f>DW_Fact_CL_Pricing_Calculations_Report[[#This Row],[NewCardlockSiteCost]]</f>
        <v>#VALUE!</v>
      </c>
      <c r="W3156" t="e">
        <f>DW_Fact_CL_Pricing_Calculations_Report[[#This Row],[Prod_ID]]</f>
        <v>#VALUE!</v>
      </c>
    </row>
    <row r="3157" spans="1:23" x14ac:dyDescent="0.25">
      <c r="A3157">
        <f>'Azure Calculations'!F2655</f>
        <v>0</v>
      </c>
      <c r="B3157" t="e">
        <f>DW_Fact_CL_Pricing_Calculations_Report[[#This Row],[Prod_ID]]</f>
        <v>#VALUE!</v>
      </c>
      <c r="C3157" t="e">
        <f>DW_Fact_CL_Pricing_Calculations_Report[[#This Row],[Vend_ID]]</f>
        <v>#VALUE!</v>
      </c>
      <c r="D3157" t="e">
        <f>DW_Fact_CL_Pricing_Calculations_Report[[#This Row],[CardlockSiteCost_WPROP]]</f>
        <v>#VALUE!</v>
      </c>
      <c r="E3157" t="e">
        <f>DW_Fact_CL_Pricing_Calculations_Report[[#This Row],[NewCardlockSiteCost]]</f>
        <v>#VALUE!</v>
      </c>
      <c r="F3157" t="e">
        <f>DW_Fact_CL_Pricing_Calculations_Report[[#This Row],[Change]]</f>
        <v>#VALUE!</v>
      </c>
      <c r="G3157" t="e">
        <f>DW_Fact_CL_Pricing_Calculations_Report[[#This Row],[FuelPricesDtl_Price]]</f>
        <v>#VALUE!</v>
      </c>
      <c r="H3157" t="e">
        <f>DW_Fact_CL_Pricing_Calculations_Report[[#This Row],[NewTable1]]</f>
        <v>#VALUE!</v>
      </c>
      <c r="I3157" t="e">
        <f>DW_Fact_CL_Pricing_Calculations_Report[[#This Row],[Tax]]</f>
        <v>#VALUE!</v>
      </c>
      <c r="J3157" t="e">
        <f>DW_Fact_CL_Pricing_Calculations_Report[[#This Row],[NewTable1wTax]]</f>
        <v>#VALUE!</v>
      </c>
      <c r="K3157" t="e">
        <f>DW_Fact_CL_Pricing_Calculations_Report[[#This Row],[Prop]]</f>
        <v>#VALUE!</v>
      </c>
      <c r="L3157" t="e">
        <f>DW_Fact_CL_Pricing_Calculations_Report[[#This Row],[Prod_Freight_Class]]</f>
        <v>#VALUE!</v>
      </c>
      <c r="M3157" s="36" t="e">
        <f>DW_Fact_CL_Pricing_Calculations_Report[[#This Row],[Table_Load_Date]]</f>
        <v>#VALUE!</v>
      </c>
      <c r="N3157" t="e">
        <f>DW_Fact_CL_Pricing_Calculations_Report[[#This Row],[Company]]</f>
        <v>#VALUE!</v>
      </c>
      <c r="O3157" t="e">
        <f>DW_Fact_CL_Pricing_Calculations_Report[[#This Row],[InvTerminalWAC]]</f>
        <v>#VALUE!</v>
      </c>
      <c r="P3157" s="36" t="e">
        <f>DW_Fact_CL_Pricing_Calculations_Report[[#This Row],[Table_Load_Date]]</f>
        <v>#VALUE!</v>
      </c>
      <c r="Q3157" t="e">
        <f>DW_Fact_CL_Pricing_Calculations_Report[[#This Row],[Prod_Freight_Class]]</f>
        <v>#VALUE!</v>
      </c>
      <c r="R3157" t="e">
        <f>DW_Fact_CL_Pricing_Calculations_Report[[#This Row],[ReplacementCost]]</f>
        <v>#VALUE!</v>
      </c>
      <c r="S3157" t="e">
        <f>DW_Fact_CL_Pricing_Calculations_Report[[#This Row],[RegionWeightedAverageCost]]</f>
        <v>#VALUE!</v>
      </c>
      <c r="T3157" t="e">
        <f>DW_Fact_CL_Pricing_Calculations_Report[[#This Row],[Prop]]</f>
        <v>#VALUE!</v>
      </c>
      <c r="U3157" t="e">
        <f>DW_Fact_CL_Pricing_Calculations_Report[[#This Row],[CardlockSiteCost]]</f>
        <v>#VALUE!</v>
      </c>
      <c r="V3157" t="e">
        <f>DW_Fact_CL_Pricing_Calculations_Report[[#This Row],[NewCardlockSiteCost]]</f>
        <v>#VALUE!</v>
      </c>
      <c r="W3157" t="e">
        <f>DW_Fact_CL_Pricing_Calculations_Report[[#This Row],[Prod_ID]]</f>
        <v>#VALUE!</v>
      </c>
    </row>
    <row r="3158" spans="1:23" x14ac:dyDescent="0.25">
      <c r="A3158">
        <f>'Azure Calculations'!F2656</f>
        <v>0</v>
      </c>
      <c r="B3158" t="e">
        <f>DW_Fact_CL_Pricing_Calculations_Report[[#This Row],[Prod_ID]]</f>
        <v>#VALUE!</v>
      </c>
      <c r="C3158" t="e">
        <f>DW_Fact_CL_Pricing_Calculations_Report[[#This Row],[Vend_ID]]</f>
        <v>#VALUE!</v>
      </c>
      <c r="D3158" t="e">
        <f>DW_Fact_CL_Pricing_Calculations_Report[[#This Row],[CardlockSiteCost_WPROP]]</f>
        <v>#VALUE!</v>
      </c>
      <c r="E3158" t="e">
        <f>DW_Fact_CL_Pricing_Calculations_Report[[#This Row],[NewCardlockSiteCost]]</f>
        <v>#VALUE!</v>
      </c>
      <c r="F3158" t="e">
        <f>DW_Fact_CL_Pricing_Calculations_Report[[#This Row],[Change]]</f>
        <v>#VALUE!</v>
      </c>
      <c r="G3158" t="e">
        <f>DW_Fact_CL_Pricing_Calculations_Report[[#This Row],[FuelPricesDtl_Price]]</f>
        <v>#VALUE!</v>
      </c>
      <c r="H3158" t="e">
        <f>DW_Fact_CL_Pricing_Calculations_Report[[#This Row],[NewTable1]]</f>
        <v>#VALUE!</v>
      </c>
      <c r="I3158" t="e">
        <f>DW_Fact_CL_Pricing_Calculations_Report[[#This Row],[Tax]]</f>
        <v>#VALUE!</v>
      </c>
      <c r="J3158" t="e">
        <f>DW_Fact_CL_Pricing_Calculations_Report[[#This Row],[NewTable1wTax]]</f>
        <v>#VALUE!</v>
      </c>
      <c r="K3158" t="e">
        <f>DW_Fact_CL_Pricing_Calculations_Report[[#This Row],[Prop]]</f>
        <v>#VALUE!</v>
      </c>
      <c r="L3158" t="e">
        <f>DW_Fact_CL_Pricing_Calculations_Report[[#This Row],[Prod_Freight_Class]]</f>
        <v>#VALUE!</v>
      </c>
      <c r="M3158" s="36" t="e">
        <f>DW_Fact_CL_Pricing_Calculations_Report[[#This Row],[Table_Load_Date]]</f>
        <v>#VALUE!</v>
      </c>
      <c r="N3158" t="e">
        <f>DW_Fact_CL_Pricing_Calculations_Report[[#This Row],[Company]]</f>
        <v>#VALUE!</v>
      </c>
      <c r="O3158" t="e">
        <f>DW_Fact_CL_Pricing_Calculations_Report[[#This Row],[InvTerminalWAC]]</f>
        <v>#VALUE!</v>
      </c>
      <c r="P3158" s="36" t="e">
        <f>DW_Fact_CL_Pricing_Calculations_Report[[#This Row],[Table_Load_Date]]</f>
        <v>#VALUE!</v>
      </c>
      <c r="Q3158" t="e">
        <f>DW_Fact_CL_Pricing_Calculations_Report[[#This Row],[Prod_Freight_Class]]</f>
        <v>#VALUE!</v>
      </c>
      <c r="R3158" t="e">
        <f>DW_Fact_CL_Pricing_Calculations_Report[[#This Row],[ReplacementCost]]</f>
        <v>#VALUE!</v>
      </c>
      <c r="S3158" t="e">
        <f>DW_Fact_CL_Pricing_Calculations_Report[[#This Row],[RegionWeightedAverageCost]]</f>
        <v>#VALUE!</v>
      </c>
      <c r="T3158" t="e">
        <f>DW_Fact_CL_Pricing_Calculations_Report[[#This Row],[Prop]]</f>
        <v>#VALUE!</v>
      </c>
      <c r="U3158" t="e">
        <f>DW_Fact_CL_Pricing_Calculations_Report[[#This Row],[CardlockSiteCost]]</f>
        <v>#VALUE!</v>
      </c>
      <c r="V3158" t="e">
        <f>DW_Fact_CL_Pricing_Calculations_Report[[#This Row],[NewCardlockSiteCost]]</f>
        <v>#VALUE!</v>
      </c>
      <c r="W3158" t="e">
        <f>DW_Fact_CL_Pricing_Calculations_Report[[#This Row],[Prod_ID]]</f>
        <v>#VALUE!</v>
      </c>
    </row>
    <row r="3159" spans="1:23" x14ac:dyDescent="0.25">
      <c r="A3159">
        <f>'Azure Calculations'!F2657</f>
        <v>0</v>
      </c>
      <c r="B3159" t="e">
        <f>DW_Fact_CL_Pricing_Calculations_Report[[#This Row],[Prod_ID]]</f>
        <v>#VALUE!</v>
      </c>
      <c r="C3159" t="e">
        <f>DW_Fact_CL_Pricing_Calculations_Report[[#This Row],[Vend_ID]]</f>
        <v>#VALUE!</v>
      </c>
      <c r="D3159" t="e">
        <f>DW_Fact_CL_Pricing_Calculations_Report[[#This Row],[CardlockSiteCost_WPROP]]</f>
        <v>#VALUE!</v>
      </c>
      <c r="E3159" t="e">
        <f>DW_Fact_CL_Pricing_Calculations_Report[[#This Row],[NewCardlockSiteCost]]</f>
        <v>#VALUE!</v>
      </c>
      <c r="F3159" t="e">
        <f>DW_Fact_CL_Pricing_Calculations_Report[[#This Row],[Change]]</f>
        <v>#VALUE!</v>
      </c>
      <c r="G3159" t="e">
        <f>DW_Fact_CL_Pricing_Calculations_Report[[#This Row],[FuelPricesDtl_Price]]</f>
        <v>#VALUE!</v>
      </c>
      <c r="H3159" t="e">
        <f>DW_Fact_CL_Pricing_Calculations_Report[[#This Row],[NewTable1]]</f>
        <v>#VALUE!</v>
      </c>
      <c r="I3159" t="e">
        <f>DW_Fact_CL_Pricing_Calculations_Report[[#This Row],[Tax]]</f>
        <v>#VALUE!</v>
      </c>
      <c r="J3159" t="e">
        <f>DW_Fact_CL_Pricing_Calculations_Report[[#This Row],[NewTable1wTax]]</f>
        <v>#VALUE!</v>
      </c>
      <c r="K3159" t="e">
        <f>DW_Fact_CL_Pricing_Calculations_Report[[#This Row],[Prop]]</f>
        <v>#VALUE!</v>
      </c>
      <c r="L3159" t="e">
        <f>DW_Fact_CL_Pricing_Calculations_Report[[#This Row],[Prod_Freight_Class]]</f>
        <v>#VALUE!</v>
      </c>
      <c r="M3159" s="36" t="e">
        <f>DW_Fact_CL_Pricing_Calculations_Report[[#This Row],[Table_Load_Date]]</f>
        <v>#VALUE!</v>
      </c>
      <c r="N3159" t="e">
        <f>DW_Fact_CL_Pricing_Calculations_Report[[#This Row],[Company]]</f>
        <v>#VALUE!</v>
      </c>
      <c r="O3159" t="e">
        <f>DW_Fact_CL_Pricing_Calculations_Report[[#This Row],[InvTerminalWAC]]</f>
        <v>#VALUE!</v>
      </c>
      <c r="P3159" s="36" t="e">
        <f>DW_Fact_CL_Pricing_Calculations_Report[[#This Row],[Table_Load_Date]]</f>
        <v>#VALUE!</v>
      </c>
      <c r="Q3159" t="e">
        <f>DW_Fact_CL_Pricing_Calculations_Report[[#This Row],[Prod_Freight_Class]]</f>
        <v>#VALUE!</v>
      </c>
      <c r="R3159" t="e">
        <f>DW_Fact_CL_Pricing_Calculations_Report[[#This Row],[ReplacementCost]]</f>
        <v>#VALUE!</v>
      </c>
      <c r="S3159" t="e">
        <f>DW_Fact_CL_Pricing_Calculations_Report[[#This Row],[RegionWeightedAverageCost]]</f>
        <v>#VALUE!</v>
      </c>
      <c r="T3159" t="e">
        <f>DW_Fact_CL_Pricing_Calculations_Report[[#This Row],[Prop]]</f>
        <v>#VALUE!</v>
      </c>
      <c r="U3159" t="e">
        <f>DW_Fact_CL_Pricing_Calculations_Report[[#This Row],[CardlockSiteCost]]</f>
        <v>#VALUE!</v>
      </c>
      <c r="V3159" t="e">
        <f>DW_Fact_CL_Pricing_Calculations_Report[[#This Row],[NewCardlockSiteCost]]</f>
        <v>#VALUE!</v>
      </c>
      <c r="W3159" t="e">
        <f>DW_Fact_CL_Pricing_Calculations_Report[[#This Row],[Prod_ID]]</f>
        <v>#VALUE!</v>
      </c>
    </row>
    <row r="3160" spans="1:23" x14ac:dyDescent="0.25">
      <c r="A3160">
        <f>'Azure Calculations'!F2658</f>
        <v>0</v>
      </c>
      <c r="B3160" t="e">
        <f>DW_Fact_CL_Pricing_Calculations_Report[[#This Row],[Prod_ID]]</f>
        <v>#VALUE!</v>
      </c>
      <c r="C3160" t="e">
        <f>DW_Fact_CL_Pricing_Calculations_Report[[#This Row],[Vend_ID]]</f>
        <v>#VALUE!</v>
      </c>
      <c r="D3160" t="e">
        <f>DW_Fact_CL_Pricing_Calculations_Report[[#This Row],[CardlockSiteCost_WPROP]]</f>
        <v>#VALUE!</v>
      </c>
      <c r="E3160" t="e">
        <f>DW_Fact_CL_Pricing_Calculations_Report[[#This Row],[NewCardlockSiteCost]]</f>
        <v>#VALUE!</v>
      </c>
      <c r="F3160" t="e">
        <f>DW_Fact_CL_Pricing_Calculations_Report[[#This Row],[Change]]</f>
        <v>#VALUE!</v>
      </c>
      <c r="G3160" t="e">
        <f>DW_Fact_CL_Pricing_Calculations_Report[[#This Row],[FuelPricesDtl_Price]]</f>
        <v>#VALUE!</v>
      </c>
      <c r="H3160" t="e">
        <f>DW_Fact_CL_Pricing_Calculations_Report[[#This Row],[NewTable1]]</f>
        <v>#VALUE!</v>
      </c>
      <c r="I3160" t="e">
        <f>DW_Fact_CL_Pricing_Calculations_Report[[#This Row],[Tax]]</f>
        <v>#VALUE!</v>
      </c>
      <c r="J3160" t="e">
        <f>DW_Fact_CL_Pricing_Calculations_Report[[#This Row],[NewTable1wTax]]</f>
        <v>#VALUE!</v>
      </c>
      <c r="K3160" t="e">
        <f>DW_Fact_CL_Pricing_Calculations_Report[[#This Row],[Prop]]</f>
        <v>#VALUE!</v>
      </c>
      <c r="L3160" t="e">
        <f>DW_Fact_CL_Pricing_Calculations_Report[[#This Row],[Prod_Freight_Class]]</f>
        <v>#VALUE!</v>
      </c>
      <c r="M3160" s="36" t="e">
        <f>DW_Fact_CL_Pricing_Calculations_Report[[#This Row],[Table_Load_Date]]</f>
        <v>#VALUE!</v>
      </c>
      <c r="N3160" t="e">
        <f>DW_Fact_CL_Pricing_Calculations_Report[[#This Row],[Company]]</f>
        <v>#VALUE!</v>
      </c>
      <c r="O3160" t="e">
        <f>DW_Fact_CL_Pricing_Calculations_Report[[#This Row],[InvTerminalWAC]]</f>
        <v>#VALUE!</v>
      </c>
      <c r="P3160" s="36" t="e">
        <f>DW_Fact_CL_Pricing_Calculations_Report[[#This Row],[Table_Load_Date]]</f>
        <v>#VALUE!</v>
      </c>
      <c r="Q3160" t="e">
        <f>DW_Fact_CL_Pricing_Calculations_Report[[#This Row],[Prod_Freight_Class]]</f>
        <v>#VALUE!</v>
      </c>
      <c r="R3160" t="e">
        <f>DW_Fact_CL_Pricing_Calculations_Report[[#This Row],[ReplacementCost]]</f>
        <v>#VALUE!</v>
      </c>
      <c r="S3160" t="e">
        <f>DW_Fact_CL_Pricing_Calculations_Report[[#This Row],[RegionWeightedAverageCost]]</f>
        <v>#VALUE!</v>
      </c>
      <c r="T3160" t="e">
        <f>DW_Fact_CL_Pricing_Calculations_Report[[#This Row],[Prop]]</f>
        <v>#VALUE!</v>
      </c>
      <c r="U3160" t="e">
        <f>DW_Fact_CL_Pricing_Calculations_Report[[#This Row],[CardlockSiteCost]]</f>
        <v>#VALUE!</v>
      </c>
      <c r="V3160" t="e">
        <f>DW_Fact_CL_Pricing_Calculations_Report[[#This Row],[NewCardlockSiteCost]]</f>
        <v>#VALUE!</v>
      </c>
      <c r="W3160" t="e">
        <f>DW_Fact_CL_Pricing_Calculations_Report[[#This Row],[Prod_ID]]</f>
        <v>#VALUE!</v>
      </c>
    </row>
    <row r="3161" spans="1:23" x14ac:dyDescent="0.25">
      <c r="A3161">
        <f>'Azure Calculations'!F2659</f>
        <v>0</v>
      </c>
      <c r="B3161" t="e">
        <f>DW_Fact_CL_Pricing_Calculations_Report[[#This Row],[Prod_ID]]</f>
        <v>#VALUE!</v>
      </c>
      <c r="C3161" t="e">
        <f>DW_Fact_CL_Pricing_Calculations_Report[[#This Row],[Vend_ID]]</f>
        <v>#VALUE!</v>
      </c>
      <c r="D3161" t="e">
        <f>DW_Fact_CL_Pricing_Calculations_Report[[#This Row],[CardlockSiteCost_WPROP]]</f>
        <v>#VALUE!</v>
      </c>
      <c r="E3161" t="e">
        <f>DW_Fact_CL_Pricing_Calculations_Report[[#This Row],[NewCardlockSiteCost]]</f>
        <v>#VALUE!</v>
      </c>
      <c r="F3161" t="e">
        <f>DW_Fact_CL_Pricing_Calculations_Report[[#This Row],[Change]]</f>
        <v>#VALUE!</v>
      </c>
      <c r="G3161" t="e">
        <f>DW_Fact_CL_Pricing_Calculations_Report[[#This Row],[FuelPricesDtl_Price]]</f>
        <v>#VALUE!</v>
      </c>
      <c r="H3161" t="e">
        <f>DW_Fact_CL_Pricing_Calculations_Report[[#This Row],[NewTable1]]</f>
        <v>#VALUE!</v>
      </c>
      <c r="I3161" t="e">
        <f>DW_Fact_CL_Pricing_Calculations_Report[[#This Row],[Tax]]</f>
        <v>#VALUE!</v>
      </c>
      <c r="J3161" t="e">
        <f>DW_Fact_CL_Pricing_Calculations_Report[[#This Row],[NewTable1wTax]]</f>
        <v>#VALUE!</v>
      </c>
      <c r="K3161" t="e">
        <f>DW_Fact_CL_Pricing_Calculations_Report[[#This Row],[Prop]]</f>
        <v>#VALUE!</v>
      </c>
      <c r="L3161" t="e">
        <f>DW_Fact_CL_Pricing_Calculations_Report[[#This Row],[Prod_Freight_Class]]</f>
        <v>#VALUE!</v>
      </c>
      <c r="M3161" s="36" t="e">
        <f>DW_Fact_CL_Pricing_Calculations_Report[[#This Row],[Table_Load_Date]]</f>
        <v>#VALUE!</v>
      </c>
      <c r="N3161" t="e">
        <f>DW_Fact_CL_Pricing_Calculations_Report[[#This Row],[Company]]</f>
        <v>#VALUE!</v>
      </c>
      <c r="O3161" t="e">
        <f>DW_Fact_CL_Pricing_Calculations_Report[[#This Row],[InvTerminalWAC]]</f>
        <v>#VALUE!</v>
      </c>
      <c r="P3161" s="36" t="e">
        <f>DW_Fact_CL_Pricing_Calculations_Report[[#This Row],[Table_Load_Date]]</f>
        <v>#VALUE!</v>
      </c>
      <c r="Q3161" t="e">
        <f>DW_Fact_CL_Pricing_Calculations_Report[[#This Row],[Prod_Freight_Class]]</f>
        <v>#VALUE!</v>
      </c>
      <c r="R3161" t="e">
        <f>DW_Fact_CL_Pricing_Calculations_Report[[#This Row],[ReplacementCost]]</f>
        <v>#VALUE!</v>
      </c>
      <c r="S3161" t="e">
        <f>DW_Fact_CL_Pricing_Calculations_Report[[#This Row],[RegionWeightedAverageCost]]</f>
        <v>#VALUE!</v>
      </c>
      <c r="T3161" t="e">
        <f>DW_Fact_CL_Pricing_Calculations_Report[[#This Row],[Prop]]</f>
        <v>#VALUE!</v>
      </c>
      <c r="U3161" t="e">
        <f>DW_Fact_CL_Pricing_Calculations_Report[[#This Row],[CardlockSiteCost]]</f>
        <v>#VALUE!</v>
      </c>
      <c r="V3161" t="e">
        <f>DW_Fact_CL_Pricing_Calculations_Report[[#This Row],[NewCardlockSiteCost]]</f>
        <v>#VALUE!</v>
      </c>
      <c r="W3161" t="e">
        <f>DW_Fact_CL_Pricing_Calculations_Report[[#This Row],[Prod_ID]]</f>
        <v>#VALUE!</v>
      </c>
    </row>
    <row r="3162" spans="1:23" x14ac:dyDescent="0.25">
      <c r="A3162">
        <f>'Azure Calculations'!F2660</f>
        <v>0</v>
      </c>
      <c r="B3162" t="e">
        <f>DW_Fact_CL_Pricing_Calculations_Report[[#This Row],[Prod_ID]]</f>
        <v>#VALUE!</v>
      </c>
      <c r="C3162" t="e">
        <f>DW_Fact_CL_Pricing_Calculations_Report[[#This Row],[Vend_ID]]</f>
        <v>#VALUE!</v>
      </c>
      <c r="D3162" t="e">
        <f>DW_Fact_CL_Pricing_Calculations_Report[[#This Row],[CardlockSiteCost_WPROP]]</f>
        <v>#VALUE!</v>
      </c>
      <c r="E3162" t="e">
        <f>DW_Fact_CL_Pricing_Calculations_Report[[#This Row],[NewCardlockSiteCost]]</f>
        <v>#VALUE!</v>
      </c>
      <c r="F3162" t="e">
        <f>DW_Fact_CL_Pricing_Calculations_Report[[#This Row],[Change]]</f>
        <v>#VALUE!</v>
      </c>
      <c r="G3162" t="e">
        <f>DW_Fact_CL_Pricing_Calculations_Report[[#This Row],[FuelPricesDtl_Price]]</f>
        <v>#VALUE!</v>
      </c>
      <c r="H3162" t="e">
        <f>DW_Fact_CL_Pricing_Calculations_Report[[#This Row],[NewTable1]]</f>
        <v>#VALUE!</v>
      </c>
      <c r="I3162" t="e">
        <f>DW_Fact_CL_Pricing_Calculations_Report[[#This Row],[Tax]]</f>
        <v>#VALUE!</v>
      </c>
      <c r="J3162" t="e">
        <f>DW_Fact_CL_Pricing_Calculations_Report[[#This Row],[NewTable1wTax]]</f>
        <v>#VALUE!</v>
      </c>
      <c r="K3162" t="e">
        <f>DW_Fact_CL_Pricing_Calculations_Report[[#This Row],[Prop]]</f>
        <v>#VALUE!</v>
      </c>
      <c r="L3162" t="e">
        <f>DW_Fact_CL_Pricing_Calculations_Report[[#This Row],[Prod_Freight_Class]]</f>
        <v>#VALUE!</v>
      </c>
      <c r="M3162" s="36" t="e">
        <f>DW_Fact_CL_Pricing_Calculations_Report[[#This Row],[Table_Load_Date]]</f>
        <v>#VALUE!</v>
      </c>
      <c r="N3162" t="e">
        <f>DW_Fact_CL_Pricing_Calculations_Report[[#This Row],[Company]]</f>
        <v>#VALUE!</v>
      </c>
      <c r="O3162" t="e">
        <f>DW_Fact_CL_Pricing_Calculations_Report[[#This Row],[InvTerminalWAC]]</f>
        <v>#VALUE!</v>
      </c>
      <c r="P3162" s="36" t="e">
        <f>DW_Fact_CL_Pricing_Calculations_Report[[#This Row],[Table_Load_Date]]</f>
        <v>#VALUE!</v>
      </c>
      <c r="Q3162" t="e">
        <f>DW_Fact_CL_Pricing_Calculations_Report[[#This Row],[Prod_Freight_Class]]</f>
        <v>#VALUE!</v>
      </c>
      <c r="R3162" t="e">
        <f>DW_Fact_CL_Pricing_Calculations_Report[[#This Row],[ReplacementCost]]</f>
        <v>#VALUE!</v>
      </c>
      <c r="S3162" t="e">
        <f>DW_Fact_CL_Pricing_Calculations_Report[[#This Row],[RegionWeightedAverageCost]]</f>
        <v>#VALUE!</v>
      </c>
      <c r="T3162" t="e">
        <f>DW_Fact_CL_Pricing_Calculations_Report[[#This Row],[Prop]]</f>
        <v>#VALUE!</v>
      </c>
      <c r="U3162" t="e">
        <f>DW_Fact_CL_Pricing_Calculations_Report[[#This Row],[CardlockSiteCost]]</f>
        <v>#VALUE!</v>
      </c>
      <c r="V3162" t="e">
        <f>DW_Fact_CL_Pricing_Calculations_Report[[#This Row],[NewCardlockSiteCost]]</f>
        <v>#VALUE!</v>
      </c>
      <c r="W3162" t="e">
        <f>DW_Fact_CL_Pricing_Calculations_Report[[#This Row],[Prod_ID]]</f>
        <v>#VALUE!</v>
      </c>
    </row>
    <row r="3163" spans="1:23" x14ac:dyDescent="0.25">
      <c r="A3163">
        <f>'Azure Calculations'!F2661</f>
        <v>0</v>
      </c>
      <c r="B3163" t="e">
        <f>DW_Fact_CL_Pricing_Calculations_Report[[#This Row],[Prod_ID]]</f>
        <v>#VALUE!</v>
      </c>
      <c r="C3163" t="e">
        <f>DW_Fact_CL_Pricing_Calculations_Report[[#This Row],[Vend_ID]]</f>
        <v>#VALUE!</v>
      </c>
      <c r="D3163" t="e">
        <f>DW_Fact_CL_Pricing_Calculations_Report[[#This Row],[CardlockSiteCost_WPROP]]</f>
        <v>#VALUE!</v>
      </c>
      <c r="E3163" t="e">
        <f>DW_Fact_CL_Pricing_Calculations_Report[[#This Row],[NewCardlockSiteCost]]</f>
        <v>#VALUE!</v>
      </c>
      <c r="F3163" t="e">
        <f>DW_Fact_CL_Pricing_Calculations_Report[[#This Row],[Change]]</f>
        <v>#VALUE!</v>
      </c>
      <c r="G3163" t="e">
        <f>DW_Fact_CL_Pricing_Calculations_Report[[#This Row],[FuelPricesDtl_Price]]</f>
        <v>#VALUE!</v>
      </c>
      <c r="H3163" t="e">
        <f>DW_Fact_CL_Pricing_Calculations_Report[[#This Row],[NewTable1]]</f>
        <v>#VALUE!</v>
      </c>
      <c r="I3163" t="e">
        <f>DW_Fact_CL_Pricing_Calculations_Report[[#This Row],[Tax]]</f>
        <v>#VALUE!</v>
      </c>
      <c r="J3163" t="e">
        <f>DW_Fact_CL_Pricing_Calculations_Report[[#This Row],[NewTable1wTax]]</f>
        <v>#VALUE!</v>
      </c>
      <c r="K3163" t="e">
        <f>DW_Fact_CL_Pricing_Calculations_Report[[#This Row],[Prop]]</f>
        <v>#VALUE!</v>
      </c>
      <c r="L3163" t="e">
        <f>DW_Fact_CL_Pricing_Calculations_Report[[#This Row],[Prod_Freight_Class]]</f>
        <v>#VALUE!</v>
      </c>
      <c r="M3163" s="36" t="e">
        <f>DW_Fact_CL_Pricing_Calculations_Report[[#This Row],[Table_Load_Date]]</f>
        <v>#VALUE!</v>
      </c>
      <c r="N3163" t="e">
        <f>DW_Fact_CL_Pricing_Calculations_Report[[#This Row],[Company]]</f>
        <v>#VALUE!</v>
      </c>
      <c r="O3163" t="e">
        <f>DW_Fact_CL_Pricing_Calculations_Report[[#This Row],[InvTerminalWAC]]</f>
        <v>#VALUE!</v>
      </c>
      <c r="P3163" s="36" t="e">
        <f>DW_Fact_CL_Pricing_Calculations_Report[[#This Row],[Table_Load_Date]]</f>
        <v>#VALUE!</v>
      </c>
      <c r="Q3163" t="e">
        <f>DW_Fact_CL_Pricing_Calculations_Report[[#This Row],[Prod_Freight_Class]]</f>
        <v>#VALUE!</v>
      </c>
      <c r="R3163" t="e">
        <f>DW_Fact_CL_Pricing_Calculations_Report[[#This Row],[ReplacementCost]]</f>
        <v>#VALUE!</v>
      </c>
      <c r="S3163" t="e">
        <f>DW_Fact_CL_Pricing_Calculations_Report[[#This Row],[RegionWeightedAverageCost]]</f>
        <v>#VALUE!</v>
      </c>
      <c r="T3163" t="e">
        <f>DW_Fact_CL_Pricing_Calculations_Report[[#This Row],[Prop]]</f>
        <v>#VALUE!</v>
      </c>
      <c r="U3163" t="e">
        <f>DW_Fact_CL_Pricing_Calculations_Report[[#This Row],[CardlockSiteCost]]</f>
        <v>#VALUE!</v>
      </c>
      <c r="V3163" t="e">
        <f>DW_Fact_CL_Pricing_Calculations_Report[[#This Row],[NewCardlockSiteCost]]</f>
        <v>#VALUE!</v>
      </c>
      <c r="W3163" t="e">
        <f>DW_Fact_CL_Pricing_Calculations_Report[[#This Row],[Prod_ID]]</f>
        <v>#VALUE!</v>
      </c>
    </row>
    <row r="3164" spans="1:23" x14ac:dyDescent="0.25">
      <c r="A3164">
        <f>'Azure Calculations'!F2662</f>
        <v>0</v>
      </c>
      <c r="B3164" t="e">
        <f>DW_Fact_CL_Pricing_Calculations_Report[[#This Row],[Prod_ID]]</f>
        <v>#VALUE!</v>
      </c>
      <c r="C3164" t="e">
        <f>DW_Fact_CL_Pricing_Calculations_Report[[#This Row],[Vend_ID]]</f>
        <v>#VALUE!</v>
      </c>
      <c r="D3164" t="e">
        <f>DW_Fact_CL_Pricing_Calculations_Report[[#This Row],[CardlockSiteCost_WPROP]]</f>
        <v>#VALUE!</v>
      </c>
      <c r="E3164" t="e">
        <f>DW_Fact_CL_Pricing_Calculations_Report[[#This Row],[NewCardlockSiteCost]]</f>
        <v>#VALUE!</v>
      </c>
      <c r="F3164" t="e">
        <f>DW_Fact_CL_Pricing_Calculations_Report[[#This Row],[Change]]</f>
        <v>#VALUE!</v>
      </c>
      <c r="G3164" t="e">
        <f>DW_Fact_CL_Pricing_Calculations_Report[[#This Row],[FuelPricesDtl_Price]]</f>
        <v>#VALUE!</v>
      </c>
      <c r="H3164" t="e">
        <f>DW_Fact_CL_Pricing_Calculations_Report[[#This Row],[NewTable1]]</f>
        <v>#VALUE!</v>
      </c>
      <c r="I3164" t="e">
        <f>DW_Fact_CL_Pricing_Calculations_Report[[#This Row],[Tax]]</f>
        <v>#VALUE!</v>
      </c>
      <c r="J3164" t="e">
        <f>DW_Fact_CL_Pricing_Calculations_Report[[#This Row],[NewTable1wTax]]</f>
        <v>#VALUE!</v>
      </c>
      <c r="K3164" t="e">
        <f>DW_Fact_CL_Pricing_Calculations_Report[[#This Row],[Prop]]</f>
        <v>#VALUE!</v>
      </c>
      <c r="L3164" t="e">
        <f>DW_Fact_CL_Pricing_Calculations_Report[[#This Row],[Prod_Freight_Class]]</f>
        <v>#VALUE!</v>
      </c>
      <c r="M3164" s="36" t="e">
        <f>DW_Fact_CL_Pricing_Calculations_Report[[#This Row],[Table_Load_Date]]</f>
        <v>#VALUE!</v>
      </c>
      <c r="N3164" t="e">
        <f>DW_Fact_CL_Pricing_Calculations_Report[[#This Row],[Company]]</f>
        <v>#VALUE!</v>
      </c>
      <c r="O3164" t="e">
        <f>DW_Fact_CL_Pricing_Calculations_Report[[#This Row],[InvTerminalWAC]]</f>
        <v>#VALUE!</v>
      </c>
      <c r="P3164" s="36" t="e">
        <f>DW_Fact_CL_Pricing_Calculations_Report[[#This Row],[Table_Load_Date]]</f>
        <v>#VALUE!</v>
      </c>
      <c r="Q3164" t="e">
        <f>DW_Fact_CL_Pricing_Calculations_Report[[#This Row],[Prod_Freight_Class]]</f>
        <v>#VALUE!</v>
      </c>
      <c r="R3164" t="e">
        <f>DW_Fact_CL_Pricing_Calculations_Report[[#This Row],[ReplacementCost]]</f>
        <v>#VALUE!</v>
      </c>
      <c r="S3164" t="e">
        <f>DW_Fact_CL_Pricing_Calculations_Report[[#This Row],[RegionWeightedAverageCost]]</f>
        <v>#VALUE!</v>
      </c>
      <c r="T3164" t="e">
        <f>DW_Fact_CL_Pricing_Calculations_Report[[#This Row],[Prop]]</f>
        <v>#VALUE!</v>
      </c>
      <c r="U3164" t="e">
        <f>DW_Fact_CL_Pricing_Calculations_Report[[#This Row],[CardlockSiteCost]]</f>
        <v>#VALUE!</v>
      </c>
      <c r="V3164" t="e">
        <f>DW_Fact_CL_Pricing_Calculations_Report[[#This Row],[NewCardlockSiteCost]]</f>
        <v>#VALUE!</v>
      </c>
      <c r="W3164" t="e">
        <f>DW_Fact_CL_Pricing_Calculations_Report[[#This Row],[Prod_ID]]</f>
        <v>#VALUE!</v>
      </c>
    </row>
    <row r="3165" spans="1:23" x14ac:dyDescent="0.25">
      <c r="A3165">
        <f>'Azure Calculations'!F2663</f>
        <v>0</v>
      </c>
      <c r="B3165" t="e">
        <f>DW_Fact_CL_Pricing_Calculations_Report[[#This Row],[Prod_ID]]</f>
        <v>#VALUE!</v>
      </c>
      <c r="C3165" t="e">
        <f>DW_Fact_CL_Pricing_Calculations_Report[[#This Row],[Vend_ID]]</f>
        <v>#VALUE!</v>
      </c>
      <c r="D3165" t="e">
        <f>DW_Fact_CL_Pricing_Calculations_Report[[#This Row],[CardlockSiteCost_WPROP]]</f>
        <v>#VALUE!</v>
      </c>
      <c r="E3165" t="e">
        <f>DW_Fact_CL_Pricing_Calculations_Report[[#This Row],[NewCardlockSiteCost]]</f>
        <v>#VALUE!</v>
      </c>
      <c r="F3165" t="e">
        <f>DW_Fact_CL_Pricing_Calculations_Report[[#This Row],[Change]]</f>
        <v>#VALUE!</v>
      </c>
      <c r="G3165" t="e">
        <f>DW_Fact_CL_Pricing_Calculations_Report[[#This Row],[FuelPricesDtl_Price]]</f>
        <v>#VALUE!</v>
      </c>
      <c r="H3165" t="e">
        <f>DW_Fact_CL_Pricing_Calculations_Report[[#This Row],[NewTable1]]</f>
        <v>#VALUE!</v>
      </c>
      <c r="I3165" t="e">
        <f>DW_Fact_CL_Pricing_Calculations_Report[[#This Row],[Tax]]</f>
        <v>#VALUE!</v>
      </c>
      <c r="J3165" t="e">
        <f>DW_Fact_CL_Pricing_Calculations_Report[[#This Row],[NewTable1wTax]]</f>
        <v>#VALUE!</v>
      </c>
      <c r="K3165" t="e">
        <f>DW_Fact_CL_Pricing_Calculations_Report[[#This Row],[Prop]]</f>
        <v>#VALUE!</v>
      </c>
      <c r="L3165" t="e">
        <f>DW_Fact_CL_Pricing_Calculations_Report[[#This Row],[Prod_Freight_Class]]</f>
        <v>#VALUE!</v>
      </c>
      <c r="M3165" s="36" t="e">
        <f>DW_Fact_CL_Pricing_Calculations_Report[[#This Row],[Table_Load_Date]]</f>
        <v>#VALUE!</v>
      </c>
      <c r="N3165" t="e">
        <f>DW_Fact_CL_Pricing_Calculations_Report[[#This Row],[Company]]</f>
        <v>#VALUE!</v>
      </c>
      <c r="O3165" t="e">
        <f>DW_Fact_CL_Pricing_Calculations_Report[[#This Row],[InvTerminalWAC]]</f>
        <v>#VALUE!</v>
      </c>
      <c r="P3165" s="36" t="e">
        <f>DW_Fact_CL_Pricing_Calculations_Report[[#This Row],[Table_Load_Date]]</f>
        <v>#VALUE!</v>
      </c>
      <c r="Q3165" t="e">
        <f>DW_Fact_CL_Pricing_Calculations_Report[[#This Row],[Prod_Freight_Class]]</f>
        <v>#VALUE!</v>
      </c>
      <c r="R3165" t="e">
        <f>DW_Fact_CL_Pricing_Calculations_Report[[#This Row],[ReplacementCost]]</f>
        <v>#VALUE!</v>
      </c>
      <c r="S3165" t="e">
        <f>DW_Fact_CL_Pricing_Calculations_Report[[#This Row],[RegionWeightedAverageCost]]</f>
        <v>#VALUE!</v>
      </c>
      <c r="T3165" t="e">
        <f>DW_Fact_CL_Pricing_Calculations_Report[[#This Row],[Prop]]</f>
        <v>#VALUE!</v>
      </c>
      <c r="U3165" t="e">
        <f>DW_Fact_CL_Pricing_Calculations_Report[[#This Row],[CardlockSiteCost]]</f>
        <v>#VALUE!</v>
      </c>
      <c r="V3165" t="e">
        <f>DW_Fact_CL_Pricing_Calculations_Report[[#This Row],[NewCardlockSiteCost]]</f>
        <v>#VALUE!</v>
      </c>
      <c r="W3165" t="e">
        <f>DW_Fact_CL_Pricing_Calculations_Report[[#This Row],[Prod_ID]]</f>
        <v>#VALUE!</v>
      </c>
    </row>
    <row r="3166" spans="1:23" x14ac:dyDescent="0.25">
      <c r="A3166">
        <f>'Azure Calculations'!F2664</f>
        <v>0</v>
      </c>
      <c r="B3166" t="e">
        <f>DW_Fact_CL_Pricing_Calculations_Report[[#This Row],[Prod_ID]]</f>
        <v>#VALUE!</v>
      </c>
      <c r="C3166" t="e">
        <f>DW_Fact_CL_Pricing_Calculations_Report[[#This Row],[Vend_ID]]</f>
        <v>#VALUE!</v>
      </c>
      <c r="D3166" t="e">
        <f>DW_Fact_CL_Pricing_Calculations_Report[[#This Row],[CardlockSiteCost_WPROP]]</f>
        <v>#VALUE!</v>
      </c>
      <c r="E3166" t="e">
        <f>DW_Fact_CL_Pricing_Calculations_Report[[#This Row],[NewCardlockSiteCost]]</f>
        <v>#VALUE!</v>
      </c>
      <c r="F3166" t="e">
        <f>DW_Fact_CL_Pricing_Calculations_Report[[#This Row],[Change]]</f>
        <v>#VALUE!</v>
      </c>
      <c r="G3166" t="e">
        <f>DW_Fact_CL_Pricing_Calculations_Report[[#This Row],[FuelPricesDtl_Price]]</f>
        <v>#VALUE!</v>
      </c>
      <c r="H3166" t="e">
        <f>DW_Fact_CL_Pricing_Calculations_Report[[#This Row],[NewTable1]]</f>
        <v>#VALUE!</v>
      </c>
      <c r="I3166" t="e">
        <f>DW_Fact_CL_Pricing_Calculations_Report[[#This Row],[Tax]]</f>
        <v>#VALUE!</v>
      </c>
      <c r="J3166" t="e">
        <f>DW_Fact_CL_Pricing_Calculations_Report[[#This Row],[NewTable1wTax]]</f>
        <v>#VALUE!</v>
      </c>
      <c r="K3166" t="e">
        <f>DW_Fact_CL_Pricing_Calculations_Report[[#This Row],[Prop]]</f>
        <v>#VALUE!</v>
      </c>
      <c r="L3166" t="e">
        <f>DW_Fact_CL_Pricing_Calculations_Report[[#This Row],[Prod_Freight_Class]]</f>
        <v>#VALUE!</v>
      </c>
      <c r="M3166" s="36" t="e">
        <f>DW_Fact_CL_Pricing_Calculations_Report[[#This Row],[Table_Load_Date]]</f>
        <v>#VALUE!</v>
      </c>
      <c r="N3166" t="e">
        <f>DW_Fact_CL_Pricing_Calculations_Report[[#This Row],[Company]]</f>
        <v>#VALUE!</v>
      </c>
      <c r="O3166" t="e">
        <f>DW_Fact_CL_Pricing_Calculations_Report[[#This Row],[InvTerminalWAC]]</f>
        <v>#VALUE!</v>
      </c>
      <c r="P3166" s="36" t="e">
        <f>DW_Fact_CL_Pricing_Calculations_Report[[#This Row],[Table_Load_Date]]</f>
        <v>#VALUE!</v>
      </c>
      <c r="Q3166" t="e">
        <f>DW_Fact_CL_Pricing_Calculations_Report[[#This Row],[Prod_Freight_Class]]</f>
        <v>#VALUE!</v>
      </c>
      <c r="R3166" t="e">
        <f>DW_Fact_CL_Pricing_Calculations_Report[[#This Row],[ReplacementCost]]</f>
        <v>#VALUE!</v>
      </c>
      <c r="S3166" t="e">
        <f>DW_Fact_CL_Pricing_Calculations_Report[[#This Row],[RegionWeightedAverageCost]]</f>
        <v>#VALUE!</v>
      </c>
      <c r="T3166" t="e">
        <f>DW_Fact_CL_Pricing_Calculations_Report[[#This Row],[Prop]]</f>
        <v>#VALUE!</v>
      </c>
      <c r="U3166" t="e">
        <f>DW_Fact_CL_Pricing_Calculations_Report[[#This Row],[CardlockSiteCost]]</f>
        <v>#VALUE!</v>
      </c>
      <c r="V3166" t="e">
        <f>DW_Fact_CL_Pricing_Calculations_Report[[#This Row],[NewCardlockSiteCost]]</f>
        <v>#VALUE!</v>
      </c>
      <c r="W3166" t="e">
        <f>DW_Fact_CL_Pricing_Calculations_Report[[#This Row],[Prod_ID]]</f>
        <v>#VALUE!</v>
      </c>
    </row>
    <row r="3167" spans="1:23" x14ac:dyDescent="0.25">
      <c r="A3167">
        <f>'Azure Calculations'!F2665</f>
        <v>0</v>
      </c>
      <c r="B3167" t="e">
        <f>DW_Fact_CL_Pricing_Calculations_Report[[#This Row],[Prod_ID]]</f>
        <v>#VALUE!</v>
      </c>
      <c r="C3167" t="e">
        <f>DW_Fact_CL_Pricing_Calculations_Report[[#This Row],[Vend_ID]]</f>
        <v>#VALUE!</v>
      </c>
      <c r="D3167" t="e">
        <f>DW_Fact_CL_Pricing_Calculations_Report[[#This Row],[CardlockSiteCost_WPROP]]</f>
        <v>#VALUE!</v>
      </c>
      <c r="E3167" t="e">
        <f>DW_Fact_CL_Pricing_Calculations_Report[[#This Row],[NewCardlockSiteCost]]</f>
        <v>#VALUE!</v>
      </c>
      <c r="F3167" t="e">
        <f>DW_Fact_CL_Pricing_Calculations_Report[[#This Row],[Change]]</f>
        <v>#VALUE!</v>
      </c>
      <c r="G3167" t="e">
        <f>DW_Fact_CL_Pricing_Calculations_Report[[#This Row],[FuelPricesDtl_Price]]</f>
        <v>#VALUE!</v>
      </c>
      <c r="H3167" t="e">
        <f>DW_Fact_CL_Pricing_Calculations_Report[[#This Row],[NewTable1]]</f>
        <v>#VALUE!</v>
      </c>
      <c r="I3167" t="e">
        <f>DW_Fact_CL_Pricing_Calculations_Report[[#This Row],[Tax]]</f>
        <v>#VALUE!</v>
      </c>
      <c r="J3167" t="e">
        <f>DW_Fact_CL_Pricing_Calculations_Report[[#This Row],[NewTable1wTax]]</f>
        <v>#VALUE!</v>
      </c>
      <c r="K3167" t="e">
        <f>DW_Fact_CL_Pricing_Calculations_Report[[#This Row],[Prop]]</f>
        <v>#VALUE!</v>
      </c>
      <c r="L3167" t="e">
        <f>DW_Fact_CL_Pricing_Calculations_Report[[#This Row],[Prod_Freight_Class]]</f>
        <v>#VALUE!</v>
      </c>
      <c r="M3167" s="36" t="e">
        <f>DW_Fact_CL_Pricing_Calculations_Report[[#This Row],[Table_Load_Date]]</f>
        <v>#VALUE!</v>
      </c>
      <c r="N3167" t="e">
        <f>DW_Fact_CL_Pricing_Calculations_Report[[#This Row],[Company]]</f>
        <v>#VALUE!</v>
      </c>
      <c r="O3167" t="e">
        <f>DW_Fact_CL_Pricing_Calculations_Report[[#This Row],[InvTerminalWAC]]</f>
        <v>#VALUE!</v>
      </c>
      <c r="P3167" s="36" t="e">
        <f>DW_Fact_CL_Pricing_Calculations_Report[[#This Row],[Table_Load_Date]]</f>
        <v>#VALUE!</v>
      </c>
      <c r="Q3167" t="e">
        <f>DW_Fact_CL_Pricing_Calculations_Report[[#This Row],[Prod_Freight_Class]]</f>
        <v>#VALUE!</v>
      </c>
      <c r="R3167" t="e">
        <f>DW_Fact_CL_Pricing_Calculations_Report[[#This Row],[ReplacementCost]]</f>
        <v>#VALUE!</v>
      </c>
      <c r="S3167" t="e">
        <f>DW_Fact_CL_Pricing_Calculations_Report[[#This Row],[RegionWeightedAverageCost]]</f>
        <v>#VALUE!</v>
      </c>
      <c r="T3167" t="e">
        <f>DW_Fact_CL_Pricing_Calculations_Report[[#This Row],[Prop]]</f>
        <v>#VALUE!</v>
      </c>
      <c r="U3167" t="e">
        <f>DW_Fact_CL_Pricing_Calculations_Report[[#This Row],[CardlockSiteCost]]</f>
        <v>#VALUE!</v>
      </c>
      <c r="V3167" t="e">
        <f>DW_Fact_CL_Pricing_Calculations_Report[[#This Row],[NewCardlockSiteCost]]</f>
        <v>#VALUE!</v>
      </c>
      <c r="W3167" t="e">
        <f>DW_Fact_CL_Pricing_Calculations_Report[[#This Row],[Prod_ID]]</f>
        <v>#VALUE!</v>
      </c>
    </row>
    <row r="3168" spans="1:23" x14ac:dyDescent="0.25">
      <c r="A3168">
        <f>'Azure Calculations'!F2666</f>
        <v>0</v>
      </c>
      <c r="B3168" t="e">
        <f>DW_Fact_CL_Pricing_Calculations_Report[[#This Row],[Prod_ID]]</f>
        <v>#VALUE!</v>
      </c>
      <c r="C3168" t="e">
        <f>DW_Fact_CL_Pricing_Calculations_Report[[#This Row],[Vend_ID]]</f>
        <v>#VALUE!</v>
      </c>
      <c r="D3168" t="e">
        <f>DW_Fact_CL_Pricing_Calculations_Report[[#This Row],[CardlockSiteCost_WPROP]]</f>
        <v>#VALUE!</v>
      </c>
      <c r="E3168" t="e">
        <f>DW_Fact_CL_Pricing_Calculations_Report[[#This Row],[NewCardlockSiteCost]]</f>
        <v>#VALUE!</v>
      </c>
      <c r="F3168" t="e">
        <f>DW_Fact_CL_Pricing_Calculations_Report[[#This Row],[Change]]</f>
        <v>#VALUE!</v>
      </c>
      <c r="G3168" t="e">
        <f>DW_Fact_CL_Pricing_Calculations_Report[[#This Row],[FuelPricesDtl_Price]]</f>
        <v>#VALUE!</v>
      </c>
      <c r="H3168" t="e">
        <f>DW_Fact_CL_Pricing_Calculations_Report[[#This Row],[NewTable1]]</f>
        <v>#VALUE!</v>
      </c>
      <c r="I3168" t="e">
        <f>DW_Fact_CL_Pricing_Calculations_Report[[#This Row],[Tax]]</f>
        <v>#VALUE!</v>
      </c>
      <c r="J3168" t="e">
        <f>DW_Fact_CL_Pricing_Calculations_Report[[#This Row],[NewTable1wTax]]</f>
        <v>#VALUE!</v>
      </c>
      <c r="K3168" t="e">
        <f>DW_Fact_CL_Pricing_Calculations_Report[[#This Row],[Prop]]</f>
        <v>#VALUE!</v>
      </c>
      <c r="L3168" t="e">
        <f>DW_Fact_CL_Pricing_Calculations_Report[[#This Row],[Prod_Freight_Class]]</f>
        <v>#VALUE!</v>
      </c>
      <c r="M3168" s="36" t="e">
        <f>DW_Fact_CL_Pricing_Calculations_Report[[#This Row],[Table_Load_Date]]</f>
        <v>#VALUE!</v>
      </c>
      <c r="N3168" t="e">
        <f>DW_Fact_CL_Pricing_Calculations_Report[[#This Row],[Company]]</f>
        <v>#VALUE!</v>
      </c>
      <c r="O3168" t="e">
        <f>DW_Fact_CL_Pricing_Calculations_Report[[#This Row],[InvTerminalWAC]]</f>
        <v>#VALUE!</v>
      </c>
      <c r="P3168" s="36" t="e">
        <f>DW_Fact_CL_Pricing_Calculations_Report[[#This Row],[Table_Load_Date]]</f>
        <v>#VALUE!</v>
      </c>
      <c r="Q3168" t="e">
        <f>DW_Fact_CL_Pricing_Calculations_Report[[#This Row],[Prod_Freight_Class]]</f>
        <v>#VALUE!</v>
      </c>
      <c r="R3168" t="e">
        <f>DW_Fact_CL_Pricing_Calculations_Report[[#This Row],[ReplacementCost]]</f>
        <v>#VALUE!</v>
      </c>
      <c r="S3168" t="e">
        <f>DW_Fact_CL_Pricing_Calculations_Report[[#This Row],[RegionWeightedAverageCost]]</f>
        <v>#VALUE!</v>
      </c>
      <c r="T3168" t="e">
        <f>DW_Fact_CL_Pricing_Calculations_Report[[#This Row],[Prop]]</f>
        <v>#VALUE!</v>
      </c>
      <c r="U3168" t="e">
        <f>DW_Fact_CL_Pricing_Calculations_Report[[#This Row],[CardlockSiteCost]]</f>
        <v>#VALUE!</v>
      </c>
      <c r="V3168" t="e">
        <f>DW_Fact_CL_Pricing_Calculations_Report[[#This Row],[NewCardlockSiteCost]]</f>
        <v>#VALUE!</v>
      </c>
      <c r="W3168" t="e">
        <f>DW_Fact_CL_Pricing_Calculations_Report[[#This Row],[Prod_ID]]</f>
        <v>#VALUE!</v>
      </c>
    </row>
    <row r="3169" spans="1:23" x14ac:dyDescent="0.25">
      <c r="A3169">
        <f>'Azure Calculations'!F2667</f>
        <v>0</v>
      </c>
      <c r="B3169" t="e">
        <f>DW_Fact_CL_Pricing_Calculations_Report[[#This Row],[Prod_ID]]</f>
        <v>#VALUE!</v>
      </c>
      <c r="C3169" t="e">
        <f>DW_Fact_CL_Pricing_Calculations_Report[[#This Row],[Vend_ID]]</f>
        <v>#VALUE!</v>
      </c>
      <c r="D3169" t="e">
        <f>DW_Fact_CL_Pricing_Calculations_Report[[#This Row],[CardlockSiteCost_WPROP]]</f>
        <v>#VALUE!</v>
      </c>
      <c r="E3169" t="e">
        <f>DW_Fact_CL_Pricing_Calculations_Report[[#This Row],[NewCardlockSiteCost]]</f>
        <v>#VALUE!</v>
      </c>
      <c r="F3169" t="e">
        <f>DW_Fact_CL_Pricing_Calculations_Report[[#This Row],[Change]]</f>
        <v>#VALUE!</v>
      </c>
      <c r="G3169" t="e">
        <f>DW_Fact_CL_Pricing_Calculations_Report[[#This Row],[FuelPricesDtl_Price]]</f>
        <v>#VALUE!</v>
      </c>
      <c r="H3169" t="e">
        <f>DW_Fact_CL_Pricing_Calculations_Report[[#This Row],[NewTable1]]</f>
        <v>#VALUE!</v>
      </c>
      <c r="I3169" t="e">
        <f>DW_Fact_CL_Pricing_Calculations_Report[[#This Row],[Tax]]</f>
        <v>#VALUE!</v>
      </c>
      <c r="J3169" t="e">
        <f>DW_Fact_CL_Pricing_Calculations_Report[[#This Row],[NewTable1wTax]]</f>
        <v>#VALUE!</v>
      </c>
      <c r="K3169" t="e">
        <f>DW_Fact_CL_Pricing_Calculations_Report[[#This Row],[Prop]]</f>
        <v>#VALUE!</v>
      </c>
      <c r="L3169" t="e">
        <f>DW_Fact_CL_Pricing_Calculations_Report[[#This Row],[Prod_Freight_Class]]</f>
        <v>#VALUE!</v>
      </c>
      <c r="M3169" s="36" t="e">
        <f>DW_Fact_CL_Pricing_Calculations_Report[[#This Row],[Table_Load_Date]]</f>
        <v>#VALUE!</v>
      </c>
      <c r="N3169" t="e">
        <f>DW_Fact_CL_Pricing_Calculations_Report[[#This Row],[Company]]</f>
        <v>#VALUE!</v>
      </c>
      <c r="O3169" t="e">
        <f>DW_Fact_CL_Pricing_Calculations_Report[[#This Row],[InvTerminalWAC]]</f>
        <v>#VALUE!</v>
      </c>
      <c r="P3169" s="36" t="e">
        <f>DW_Fact_CL_Pricing_Calculations_Report[[#This Row],[Table_Load_Date]]</f>
        <v>#VALUE!</v>
      </c>
      <c r="Q3169" t="e">
        <f>DW_Fact_CL_Pricing_Calculations_Report[[#This Row],[Prod_Freight_Class]]</f>
        <v>#VALUE!</v>
      </c>
      <c r="R3169" t="e">
        <f>DW_Fact_CL_Pricing_Calculations_Report[[#This Row],[ReplacementCost]]</f>
        <v>#VALUE!</v>
      </c>
      <c r="S3169" t="e">
        <f>DW_Fact_CL_Pricing_Calculations_Report[[#This Row],[RegionWeightedAverageCost]]</f>
        <v>#VALUE!</v>
      </c>
      <c r="T3169" t="e">
        <f>DW_Fact_CL_Pricing_Calculations_Report[[#This Row],[Prop]]</f>
        <v>#VALUE!</v>
      </c>
      <c r="U3169" t="e">
        <f>DW_Fact_CL_Pricing_Calculations_Report[[#This Row],[CardlockSiteCost]]</f>
        <v>#VALUE!</v>
      </c>
      <c r="V3169" t="e">
        <f>DW_Fact_CL_Pricing_Calculations_Report[[#This Row],[NewCardlockSiteCost]]</f>
        <v>#VALUE!</v>
      </c>
      <c r="W3169" t="e">
        <f>DW_Fact_CL_Pricing_Calculations_Report[[#This Row],[Prod_ID]]</f>
        <v>#VALUE!</v>
      </c>
    </row>
    <row r="3170" spans="1:23" x14ac:dyDescent="0.25">
      <c r="A3170">
        <f>'Azure Calculations'!F2668</f>
        <v>0</v>
      </c>
      <c r="B3170" t="e">
        <f>DW_Fact_CL_Pricing_Calculations_Report[[#This Row],[Prod_ID]]</f>
        <v>#VALUE!</v>
      </c>
      <c r="C3170" t="e">
        <f>DW_Fact_CL_Pricing_Calculations_Report[[#This Row],[Vend_ID]]</f>
        <v>#VALUE!</v>
      </c>
      <c r="D3170" t="e">
        <f>DW_Fact_CL_Pricing_Calculations_Report[[#This Row],[CardlockSiteCost_WPROP]]</f>
        <v>#VALUE!</v>
      </c>
      <c r="E3170" t="e">
        <f>DW_Fact_CL_Pricing_Calculations_Report[[#This Row],[NewCardlockSiteCost]]</f>
        <v>#VALUE!</v>
      </c>
      <c r="F3170" t="e">
        <f>DW_Fact_CL_Pricing_Calculations_Report[[#This Row],[Change]]</f>
        <v>#VALUE!</v>
      </c>
      <c r="G3170" t="e">
        <f>DW_Fact_CL_Pricing_Calculations_Report[[#This Row],[FuelPricesDtl_Price]]</f>
        <v>#VALUE!</v>
      </c>
      <c r="H3170" t="e">
        <f>DW_Fact_CL_Pricing_Calculations_Report[[#This Row],[NewTable1]]</f>
        <v>#VALUE!</v>
      </c>
      <c r="I3170" t="e">
        <f>DW_Fact_CL_Pricing_Calculations_Report[[#This Row],[Tax]]</f>
        <v>#VALUE!</v>
      </c>
      <c r="J3170" t="e">
        <f>DW_Fact_CL_Pricing_Calculations_Report[[#This Row],[NewTable1wTax]]</f>
        <v>#VALUE!</v>
      </c>
      <c r="K3170" t="e">
        <f>DW_Fact_CL_Pricing_Calculations_Report[[#This Row],[Prop]]</f>
        <v>#VALUE!</v>
      </c>
      <c r="L3170" t="e">
        <f>DW_Fact_CL_Pricing_Calculations_Report[[#This Row],[Prod_Freight_Class]]</f>
        <v>#VALUE!</v>
      </c>
      <c r="M3170" s="36" t="e">
        <f>DW_Fact_CL_Pricing_Calculations_Report[[#This Row],[Table_Load_Date]]</f>
        <v>#VALUE!</v>
      </c>
      <c r="N3170" t="e">
        <f>DW_Fact_CL_Pricing_Calculations_Report[[#This Row],[Company]]</f>
        <v>#VALUE!</v>
      </c>
      <c r="O3170" t="e">
        <f>DW_Fact_CL_Pricing_Calculations_Report[[#This Row],[InvTerminalWAC]]</f>
        <v>#VALUE!</v>
      </c>
      <c r="P3170" s="36" t="e">
        <f>DW_Fact_CL_Pricing_Calculations_Report[[#This Row],[Table_Load_Date]]</f>
        <v>#VALUE!</v>
      </c>
      <c r="Q3170" t="e">
        <f>DW_Fact_CL_Pricing_Calculations_Report[[#This Row],[Prod_Freight_Class]]</f>
        <v>#VALUE!</v>
      </c>
      <c r="R3170" t="e">
        <f>DW_Fact_CL_Pricing_Calculations_Report[[#This Row],[ReplacementCost]]</f>
        <v>#VALUE!</v>
      </c>
      <c r="S3170" t="e">
        <f>DW_Fact_CL_Pricing_Calculations_Report[[#This Row],[RegionWeightedAverageCost]]</f>
        <v>#VALUE!</v>
      </c>
      <c r="T3170" t="e">
        <f>DW_Fact_CL_Pricing_Calculations_Report[[#This Row],[Prop]]</f>
        <v>#VALUE!</v>
      </c>
      <c r="U3170" t="e">
        <f>DW_Fact_CL_Pricing_Calculations_Report[[#This Row],[CardlockSiteCost]]</f>
        <v>#VALUE!</v>
      </c>
      <c r="V3170" t="e">
        <f>DW_Fact_CL_Pricing_Calculations_Report[[#This Row],[NewCardlockSiteCost]]</f>
        <v>#VALUE!</v>
      </c>
      <c r="W3170" t="e">
        <f>DW_Fact_CL_Pricing_Calculations_Report[[#This Row],[Prod_ID]]</f>
        <v>#VALUE!</v>
      </c>
    </row>
    <row r="3171" spans="1:23" x14ac:dyDescent="0.25">
      <c r="A3171">
        <f>'Azure Calculations'!F2669</f>
        <v>0</v>
      </c>
      <c r="B3171" t="e">
        <f>DW_Fact_CL_Pricing_Calculations_Report[[#This Row],[Prod_ID]]</f>
        <v>#VALUE!</v>
      </c>
      <c r="C3171" t="e">
        <f>DW_Fact_CL_Pricing_Calculations_Report[[#This Row],[Vend_ID]]</f>
        <v>#VALUE!</v>
      </c>
      <c r="D3171" t="e">
        <f>DW_Fact_CL_Pricing_Calculations_Report[[#This Row],[CardlockSiteCost_WPROP]]</f>
        <v>#VALUE!</v>
      </c>
      <c r="E3171" t="e">
        <f>DW_Fact_CL_Pricing_Calculations_Report[[#This Row],[NewCardlockSiteCost]]</f>
        <v>#VALUE!</v>
      </c>
      <c r="F3171" t="e">
        <f>DW_Fact_CL_Pricing_Calculations_Report[[#This Row],[Change]]</f>
        <v>#VALUE!</v>
      </c>
      <c r="G3171" t="e">
        <f>DW_Fact_CL_Pricing_Calculations_Report[[#This Row],[FuelPricesDtl_Price]]</f>
        <v>#VALUE!</v>
      </c>
      <c r="H3171" t="e">
        <f>DW_Fact_CL_Pricing_Calculations_Report[[#This Row],[NewTable1]]</f>
        <v>#VALUE!</v>
      </c>
      <c r="I3171" t="e">
        <f>DW_Fact_CL_Pricing_Calculations_Report[[#This Row],[Tax]]</f>
        <v>#VALUE!</v>
      </c>
      <c r="J3171" t="e">
        <f>DW_Fact_CL_Pricing_Calculations_Report[[#This Row],[NewTable1wTax]]</f>
        <v>#VALUE!</v>
      </c>
      <c r="K3171" t="e">
        <f>DW_Fact_CL_Pricing_Calculations_Report[[#This Row],[Prop]]</f>
        <v>#VALUE!</v>
      </c>
      <c r="L3171" t="e">
        <f>DW_Fact_CL_Pricing_Calculations_Report[[#This Row],[Prod_Freight_Class]]</f>
        <v>#VALUE!</v>
      </c>
      <c r="M3171" s="36" t="e">
        <f>DW_Fact_CL_Pricing_Calculations_Report[[#This Row],[Table_Load_Date]]</f>
        <v>#VALUE!</v>
      </c>
      <c r="N3171" t="e">
        <f>DW_Fact_CL_Pricing_Calculations_Report[[#This Row],[Company]]</f>
        <v>#VALUE!</v>
      </c>
      <c r="O3171" t="e">
        <f>DW_Fact_CL_Pricing_Calculations_Report[[#This Row],[InvTerminalWAC]]</f>
        <v>#VALUE!</v>
      </c>
      <c r="P3171" s="36" t="e">
        <f>DW_Fact_CL_Pricing_Calculations_Report[[#This Row],[Table_Load_Date]]</f>
        <v>#VALUE!</v>
      </c>
      <c r="Q3171" t="e">
        <f>DW_Fact_CL_Pricing_Calculations_Report[[#This Row],[Prod_Freight_Class]]</f>
        <v>#VALUE!</v>
      </c>
      <c r="R3171" t="e">
        <f>DW_Fact_CL_Pricing_Calculations_Report[[#This Row],[ReplacementCost]]</f>
        <v>#VALUE!</v>
      </c>
      <c r="S3171" t="e">
        <f>DW_Fact_CL_Pricing_Calculations_Report[[#This Row],[RegionWeightedAverageCost]]</f>
        <v>#VALUE!</v>
      </c>
      <c r="T3171" t="e">
        <f>DW_Fact_CL_Pricing_Calculations_Report[[#This Row],[Prop]]</f>
        <v>#VALUE!</v>
      </c>
      <c r="U3171" t="e">
        <f>DW_Fact_CL_Pricing_Calculations_Report[[#This Row],[CardlockSiteCost]]</f>
        <v>#VALUE!</v>
      </c>
      <c r="V3171" t="e">
        <f>DW_Fact_CL_Pricing_Calculations_Report[[#This Row],[NewCardlockSiteCost]]</f>
        <v>#VALUE!</v>
      </c>
      <c r="W3171" t="e">
        <f>DW_Fact_CL_Pricing_Calculations_Report[[#This Row],[Prod_ID]]</f>
        <v>#VALUE!</v>
      </c>
    </row>
    <row r="3172" spans="1:23" x14ac:dyDescent="0.25">
      <c r="A3172">
        <f>'Azure Calculations'!F2670</f>
        <v>0</v>
      </c>
      <c r="B3172" t="e">
        <f>DW_Fact_CL_Pricing_Calculations_Report[[#This Row],[Prod_ID]]</f>
        <v>#VALUE!</v>
      </c>
      <c r="C3172" t="e">
        <f>DW_Fact_CL_Pricing_Calculations_Report[[#This Row],[Vend_ID]]</f>
        <v>#VALUE!</v>
      </c>
      <c r="D3172" t="e">
        <f>DW_Fact_CL_Pricing_Calculations_Report[[#This Row],[CardlockSiteCost_WPROP]]</f>
        <v>#VALUE!</v>
      </c>
      <c r="E3172" t="e">
        <f>DW_Fact_CL_Pricing_Calculations_Report[[#This Row],[NewCardlockSiteCost]]</f>
        <v>#VALUE!</v>
      </c>
      <c r="F3172" t="e">
        <f>DW_Fact_CL_Pricing_Calculations_Report[[#This Row],[Change]]</f>
        <v>#VALUE!</v>
      </c>
      <c r="G3172" t="e">
        <f>DW_Fact_CL_Pricing_Calculations_Report[[#This Row],[FuelPricesDtl_Price]]</f>
        <v>#VALUE!</v>
      </c>
      <c r="H3172" t="e">
        <f>DW_Fact_CL_Pricing_Calculations_Report[[#This Row],[NewTable1]]</f>
        <v>#VALUE!</v>
      </c>
      <c r="I3172" t="e">
        <f>DW_Fact_CL_Pricing_Calculations_Report[[#This Row],[Tax]]</f>
        <v>#VALUE!</v>
      </c>
      <c r="J3172" t="e">
        <f>DW_Fact_CL_Pricing_Calculations_Report[[#This Row],[NewTable1wTax]]</f>
        <v>#VALUE!</v>
      </c>
      <c r="K3172" t="e">
        <f>DW_Fact_CL_Pricing_Calculations_Report[[#This Row],[Prop]]</f>
        <v>#VALUE!</v>
      </c>
      <c r="L3172" t="e">
        <f>DW_Fact_CL_Pricing_Calculations_Report[[#This Row],[Prod_Freight_Class]]</f>
        <v>#VALUE!</v>
      </c>
      <c r="M3172" s="36" t="e">
        <f>DW_Fact_CL_Pricing_Calculations_Report[[#This Row],[Table_Load_Date]]</f>
        <v>#VALUE!</v>
      </c>
      <c r="N3172" t="e">
        <f>DW_Fact_CL_Pricing_Calculations_Report[[#This Row],[Company]]</f>
        <v>#VALUE!</v>
      </c>
      <c r="O3172" t="e">
        <f>DW_Fact_CL_Pricing_Calculations_Report[[#This Row],[InvTerminalWAC]]</f>
        <v>#VALUE!</v>
      </c>
      <c r="P3172" s="36" t="e">
        <f>DW_Fact_CL_Pricing_Calculations_Report[[#This Row],[Table_Load_Date]]</f>
        <v>#VALUE!</v>
      </c>
      <c r="Q3172" t="e">
        <f>DW_Fact_CL_Pricing_Calculations_Report[[#This Row],[Prod_Freight_Class]]</f>
        <v>#VALUE!</v>
      </c>
      <c r="R3172" t="e">
        <f>DW_Fact_CL_Pricing_Calculations_Report[[#This Row],[ReplacementCost]]</f>
        <v>#VALUE!</v>
      </c>
      <c r="S3172" t="e">
        <f>DW_Fact_CL_Pricing_Calculations_Report[[#This Row],[RegionWeightedAverageCost]]</f>
        <v>#VALUE!</v>
      </c>
      <c r="T3172" t="e">
        <f>DW_Fact_CL_Pricing_Calculations_Report[[#This Row],[Prop]]</f>
        <v>#VALUE!</v>
      </c>
      <c r="U3172" t="e">
        <f>DW_Fact_CL_Pricing_Calculations_Report[[#This Row],[CardlockSiteCost]]</f>
        <v>#VALUE!</v>
      </c>
      <c r="V3172" t="e">
        <f>DW_Fact_CL_Pricing_Calculations_Report[[#This Row],[NewCardlockSiteCost]]</f>
        <v>#VALUE!</v>
      </c>
      <c r="W3172" t="e">
        <f>DW_Fact_CL_Pricing_Calculations_Report[[#This Row],[Prod_ID]]</f>
        <v>#VALUE!</v>
      </c>
    </row>
    <row r="3173" spans="1:23" x14ac:dyDescent="0.25">
      <c r="A3173">
        <f>'Azure Calculations'!F2671</f>
        <v>0</v>
      </c>
      <c r="B3173" t="e">
        <f>DW_Fact_CL_Pricing_Calculations_Report[[#This Row],[Prod_ID]]</f>
        <v>#VALUE!</v>
      </c>
      <c r="C3173" t="e">
        <f>DW_Fact_CL_Pricing_Calculations_Report[[#This Row],[Vend_ID]]</f>
        <v>#VALUE!</v>
      </c>
      <c r="D3173" t="e">
        <f>DW_Fact_CL_Pricing_Calculations_Report[[#This Row],[CardlockSiteCost_WPROP]]</f>
        <v>#VALUE!</v>
      </c>
      <c r="E3173" t="e">
        <f>DW_Fact_CL_Pricing_Calculations_Report[[#This Row],[NewCardlockSiteCost]]</f>
        <v>#VALUE!</v>
      </c>
      <c r="F3173" t="e">
        <f>DW_Fact_CL_Pricing_Calculations_Report[[#This Row],[Change]]</f>
        <v>#VALUE!</v>
      </c>
      <c r="G3173" t="e">
        <f>DW_Fact_CL_Pricing_Calculations_Report[[#This Row],[FuelPricesDtl_Price]]</f>
        <v>#VALUE!</v>
      </c>
      <c r="H3173" t="e">
        <f>DW_Fact_CL_Pricing_Calculations_Report[[#This Row],[NewTable1]]</f>
        <v>#VALUE!</v>
      </c>
      <c r="I3173" t="e">
        <f>DW_Fact_CL_Pricing_Calculations_Report[[#This Row],[Tax]]</f>
        <v>#VALUE!</v>
      </c>
      <c r="J3173" t="e">
        <f>DW_Fact_CL_Pricing_Calculations_Report[[#This Row],[NewTable1wTax]]</f>
        <v>#VALUE!</v>
      </c>
      <c r="K3173" t="e">
        <f>DW_Fact_CL_Pricing_Calculations_Report[[#This Row],[Prop]]</f>
        <v>#VALUE!</v>
      </c>
      <c r="L3173" t="e">
        <f>DW_Fact_CL_Pricing_Calculations_Report[[#This Row],[Prod_Freight_Class]]</f>
        <v>#VALUE!</v>
      </c>
      <c r="M3173" s="36" t="e">
        <f>DW_Fact_CL_Pricing_Calculations_Report[[#This Row],[Table_Load_Date]]</f>
        <v>#VALUE!</v>
      </c>
      <c r="N3173" t="e">
        <f>DW_Fact_CL_Pricing_Calculations_Report[[#This Row],[Company]]</f>
        <v>#VALUE!</v>
      </c>
      <c r="O3173" t="e">
        <f>DW_Fact_CL_Pricing_Calculations_Report[[#This Row],[InvTerminalWAC]]</f>
        <v>#VALUE!</v>
      </c>
      <c r="P3173" s="36" t="e">
        <f>DW_Fact_CL_Pricing_Calculations_Report[[#This Row],[Table_Load_Date]]</f>
        <v>#VALUE!</v>
      </c>
      <c r="Q3173" t="e">
        <f>DW_Fact_CL_Pricing_Calculations_Report[[#This Row],[Prod_Freight_Class]]</f>
        <v>#VALUE!</v>
      </c>
      <c r="R3173" t="e">
        <f>DW_Fact_CL_Pricing_Calculations_Report[[#This Row],[ReplacementCost]]</f>
        <v>#VALUE!</v>
      </c>
      <c r="S3173" t="e">
        <f>DW_Fact_CL_Pricing_Calculations_Report[[#This Row],[RegionWeightedAverageCost]]</f>
        <v>#VALUE!</v>
      </c>
      <c r="T3173" t="e">
        <f>DW_Fact_CL_Pricing_Calculations_Report[[#This Row],[Prop]]</f>
        <v>#VALUE!</v>
      </c>
      <c r="U3173" t="e">
        <f>DW_Fact_CL_Pricing_Calculations_Report[[#This Row],[CardlockSiteCost]]</f>
        <v>#VALUE!</v>
      </c>
      <c r="V3173" t="e">
        <f>DW_Fact_CL_Pricing_Calculations_Report[[#This Row],[NewCardlockSiteCost]]</f>
        <v>#VALUE!</v>
      </c>
      <c r="W3173" t="e">
        <f>DW_Fact_CL_Pricing_Calculations_Report[[#This Row],[Prod_ID]]</f>
        <v>#VALUE!</v>
      </c>
    </row>
    <row r="3174" spans="1:23" x14ac:dyDescent="0.25">
      <c r="A3174">
        <f>'Azure Calculations'!F2672</f>
        <v>0</v>
      </c>
      <c r="B3174" t="e">
        <f>DW_Fact_CL_Pricing_Calculations_Report[[#This Row],[Prod_ID]]</f>
        <v>#VALUE!</v>
      </c>
      <c r="C3174" t="e">
        <f>DW_Fact_CL_Pricing_Calculations_Report[[#This Row],[Vend_ID]]</f>
        <v>#VALUE!</v>
      </c>
      <c r="D3174" t="e">
        <f>DW_Fact_CL_Pricing_Calculations_Report[[#This Row],[CardlockSiteCost_WPROP]]</f>
        <v>#VALUE!</v>
      </c>
      <c r="E3174" t="e">
        <f>DW_Fact_CL_Pricing_Calculations_Report[[#This Row],[NewCardlockSiteCost]]</f>
        <v>#VALUE!</v>
      </c>
      <c r="F3174" t="e">
        <f>DW_Fact_CL_Pricing_Calculations_Report[[#This Row],[Change]]</f>
        <v>#VALUE!</v>
      </c>
      <c r="G3174" t="e">
        <f>DW_Fact_CL_Pricing_Calculations_Report[[#This Row],[FuelPricesDtl_Price]]</f>
        <v>#VALUE!</v>
      </c>
      <c r="H3174" t="e">
        <f>DW_Fact_CL_Pricing_Calculations_Report[[#This Row],[NewTable1]]</f>
        <v>#VALUE!</v>
      </c>
      <c r="I3174" t="e">
        <f>DW_Fact_CL_Pricing_Calculations_Report[[#This Row],[Tax]]</f>
        <v>#VALUE!</v>
      </c>
      <c r="J3174" t="e">
        <f>DW_Fact_CL_Pricing_Calculations_Report[[#This Row],[NewTable1wTax]]</f>
        <v>#VALUE!</v>
      </c>
      <c r="K3174" t="e">
        <f>DW_Fact_CL_Pricing_Calculations_Report[[#This Row],[Prop]]</f>
        <v>#VALUE!</v>
      </c>
      <c r="L3174" t="e">
        <f>DW_Fact_CL_Pricing_Calculations_Report[[#This Row],[Prod_Freight_Class]]</f>
        <v>#VALUE!</v>
      </c>
      <c r="M3174" s="36" t="e">
        <f>DW_Fact_CL_Pricing_Calculations_Report[[#This Row],[Table_Load_Date]]</f>
        <v>#VALUE!</v>
      </c>
      <c r="N3174" t="e">
        <f>DW_Fact_CL_Pricing_Calculations_Report[[#This Row],[Company]]</f>
        <v>#VALUE!</v>
      </c>
      <c r="O3174" t="e">
        <f>DW_Fact_CL_Pricing_Calculations_Report[[#This Row],[InvTerminalWAC]]</f>
        <v>#VALUE!</v>
      </c>
      <c r="P3174" s="36" t="e">
        <f>DW_Fact_CL_Pricing_Calculations_Report[[#This Row],[Table_Load_Date]]</f>
        <v>#VALUE!</v>
      </c>
      <c r="Q3174" t="e">
        <f>DW_Fact_CL_Pricing_Calculations_Report[[#This Row],[Prod_Freight_Class]]</f>
        <v>#VALUE!</v>
      </c>
      <c r="R3174" t="e">
        <f>DW_Fact_CL_Pricing_Calculations_Report[[#This Row],[ReplacementCost]]</f>
        <v>#VALUE!</v>
      </c>
      <c r="S3174" t="e">
        <f>DW_Fact_CL_Pricing_Calculations_Report[[#This Row],[RegionWeightedAverageCost]]</f>
        <v>#VALUE!</v>
      </c>
      <c r="T3174" t="e">
        <f>DW_Fact_CL_Pricing_Calculations_Report[[#This Row],[Prop]]</f>
        <v>#VALUE!</v>
      </c>
      <c r="U3174" t="e">
        <f>DW_Fact_CL_Pricing_Calculations_Report[[#This Row],[CardlockSiteCost]]</f>
        <v>#VALUE!</v>
      </c>
      <c r="V3174" t="e">
        <f>DW_Fact_CL_Pricing_Calculations_Report[[#This Row],[NewCardlockSiteCost]]</f>
        <v>#VALUE!</v>
      </c>
      <c r="W3174" t="e">
        <f>DW_Fact_CL_Pricing_Calculations_Report[[#This Row],[Prod_ID]]</f>
        <v>#VALUE!</v>
      </c>
    </row>
    <row r="3175" spans="1:23" x14ac:dyDescent="0.25">
      <c r="A3175">
        <f>'Azure Calculations'!F2673</f>
        <v>0</v>
      </c>
      <c r="B3175" t="e">
        <f>DW_Fact_CL_Pricing_Calculations_Report[[#This Row],[Prod_ID]]</f>
        <v>#VALUE!</v>
      </c>
      <c r="C3175" t="e">
        <f>DW_Fact_CL_Pricing_Calculations_Report[[#This Row],[Vend_ID]]</f>
        <v>#VALUE!</v>
      </c>
      <c r="D3175" t="e">
        <f>DW_Fact_CL_Pricing_Calculations_Report[[#This Row],[CardlockSiteCost_WPROP]]</f>
        <v>#VALUE!</v>
      </c>
      <c r="E3175" t="e">
        <f>DW_Fact_CL_Pricing_Calculations_Report[[#This Row],[NewCardlockSiteCost]]</f>
        <v>#VALUE!</v>
      </c>
      <c r="F3175" t="e">
        <f>DW_Fact_CL_Pricing_Calculations_Report[[#This Row],[Change]]</f>
        <v>#VALUE!</v>
      </c>
      <c r="G3175" t="e">
        <f>DW_Fact_CL_Pricing_Calculations_Report[[#This Row],[FuelPricesDtl_Price]]</f>
        <v>#VALUE!</v>
      </c>
      <c r="H3175" t="e">
        <f>DW_Fact_CL_Pricing_Calculations_Report[[#This Row],[NewTable1]]</f>
        <v>#VALUE!</v>
      </c>
      <c r="I3175" t="e">
        <f>DW_Fact_CL_Pricing_Calculations_Report[[#This Row],[Tax]]</f>
        <v>#VALUE!</v>
      </c>
      <c r="J3175" t="e">
        <f>DW_Fact_CL_Pricing_Calculations_Report[[#This Row],[NewTable1wTax]]</f>
        <v>#VALUE!</v>
      </c>
      <c r="K3175" t="e">
        <f>DW_Fact_CL_Pricing_Calculations_Report[[#This Row],[Prop]]</f>
        <v>#VALUE!</v>
      </c>
      <c r="L3175" t="e">
        <f>DW_Fact_CL_Pricing_Calculations_Report[[#This Row],[Prod_Freight_Class]]</f>
        <v>#VALUE!</v>
      </c>
      <c r="M3175" s="36" t="e">
        <f>DW_Fact_CL_Pricing_Calculations_Report[[#This Row],[Table_Load_Date]]</f>
        <v>#VALUE!</v>
      </c>
      <c r="N3175" t="e">
        <f>DW_Fact_CL_Pricing_Calculations_Report[[#This Row],[Company]]</f>
        <v>#VALUE!</v>
      </c>
      <c r="O3175" t="e">
        <f>DW_Fact_CL_Pricing_Calculations_Report[[#This Row],[InvTerminalWAC]]</f>
        <v>#VALUE!</v>
      </c>
      <c r="P3175" s="36" t="e">
        <f>DW_Fact_CL_Pricing_Calculations_Report[[#This Row],[Table_Load_Date]]</f>
        <v>#VALUE!</v>
      </c>
      <c r="Q3175" t="e">
        <f>DW_Fact_CL_Pricing_Calculations_Report[[#This Row],[Prod_Freight_Class]]</f>
        <v>#VALUE!</v>
      </c>
      <c r="R3175" t="e">
        <f>DW_Fact_CL_Pricing_Calculations_Report[[#This Row],[ReplacementCost]]</f>
        <v>#VALUE!</v>
      </c>
      <c r="S3175" t="e">
        <f>DW_Fact_CL_Pricing_Calculations_Report[[#This Row],[RegionWeightedAverageCost]]</f>
        <v>#VALUE!</v>
      </c>
      <c r="T3175" t="e">
        <f>DW_Fact_CL_Pricing_Calculations_Report[[#This Row],[Prop]]</f>
        <v>#VALUE!</v>
      </c>
      <c r="U3175" t="e">
        <f>DW_Fact_CL_Pricing_Calculations_Report[[#This Row],[CardlockSiteCost]]</f>
        <v>#VALUE!</v>
      </c>
      <c r="V3175" t="e">
        <f>DW_Fact_CL_Pricing_Calculations_Report[[#This Row],[NewCardlockSiteCost]]</f>
        <v>#VALUE!</v>
      </c>
      <c r="W3175" t="e">
        <f>DW_Fact_CL_Pricing_Calculations_Report[[#This Row],[Prod_ID]]</f>
        <v>#VALUE!</v>
      </c>
    </row>
    <row r="3176" spans="1:23" x14ac:dyDescent="0.25">
      <c r="A3176">
        <f>'Azure Calculations'!F2674</f>
        <v>0</v>
      </c>
      <c r="B3176" t="e">
        <f>DW_Fact_CL_Pricing_Calculations_Report[[#This Row],[Prod_ID]]</f>
        <v>#VALUE!</v>
      </c>
      <c r="C3176" t="e">
        <f>DW_Fact_CL_Pricing_Calculations_Report[[#This Row],[Vend_ID]]</f>
        <v>#VALUE!</v>
      </c>
      <c r="D3176" t="e">
        <f>DW_Fact_CL_Pricing_Calculations_Report[[#This Row],[CardlockSiteCost_WPROP]]</f>
        <v>#VALUE!</v>
      </c>
      <c r="E3176" t="e">
        <f>DW_Fact_CL_Pricing_Calculations_Report[[#This Row],[NewCardlockSiteCost]]</f>
        <v>#VALUE!</v>
      </c>
      <c r="F3176" t="e">
        <f>DW_Fact_CL_Pricing_Calculations_Report[[#This Row],[Change]]</f>
        <v>#VALUE!</v>
      </c>
      <c r="G3176" t="e">
        <f>DW_Fact_CL_Pricing_Calculations_Report[[#This Row],[FuelPricesDtl_Price]]</f>
        <v>#VALUE!</v>
      </c>
      <c r="H3176" t="e">
        <f>DW_Fact_CL_Pricing_Calculations_Report[[#This Row],[NewTable1]]</f>
        <v>#VALUE!</v>
      </c>
      <c r="I3176" t="e">
        <f>DW_Fact_CL_Pricing_Calculations_Report[[#This Row],[Tax]]</f>
        <v>#VALUE!</v>
      </c>
      <c r="J3176" t="e">
        <f>DW_Fact_CL_Pricing_Calculations_Report[[#This Row],[NewTable1wTax]]</f>
        <v>#VALUE!</v>
      </c>
      <c r="K3176" t="e">
        <f>DW_Fact_CL_Pricing_Calculations_Report[[#This Row],[Prop]]</f>
        <v>#VALUE!</v>
      </c>
      <c r="L3176" t="e">
        <f>DW_Fact_CL_Pricing_Calculations_Report[[#This Row],[Prod_Freight_Class]]</f>
        <v>#VALUE!</v>
      </c>
      <c r="M3176" s="36" t="e">
        <f>DW_Fact_CL_Pricing_Calculations_Report[[#This Row],[Table_Load_Date]]</f>
        <v>#VALUE!</v>
      </c>
      <c r="N3176" t="e">
        <f>DW_Fact_CL_Pricing_Calculations_Report[[#This Row],[Company]]</f>
        <v>#VALUE!</v>
      </c>
      <c r="O3176" t="e">
        <f>DW_Fact_CL_Pricing_Calculations_Report[[#This Row],[InvTerminalWAC]]</f>
        <v>#VALUE!</v>
      </c>
      <c r="P3176" s="36" t="e">
        <f>DW_Fact_CL_Pricing_Calculations_Report[[#This Row],[Table_Load_Date]]</f>
        <v>#VALUE!</v>
      </c>
      <c r="Q3176" t="e">
        <f>DW_Fact_CL_Pricing_Calculations_Report[[#This Row],[Prod_Freight_Class]]</f>
        <v>#VALUE!</v>
      </c>
      <c r="R3176" t="e">
        <f>DW_Fact_CL_Pricing_Calculations_Report[[#This Row],[ReplacementCost]]</f>
        <v>#VALUE!</v>
      </c>
      <c r="S3176" t="e">
        <f>DW_Fact_CL_Pricing_Calculations_Report[[#This Row],[RegionWeightedAverageCost]]</f>
        <v>#VALUE!</v>
      </c>
      <c r="T3176" t="e">
        <f>DW_Fact_CL_Pricing_Calculations_Report[[#This Row],[Prop]]</f>
        <v>#VALUE!</v>
      </c>
      <c r="U3176" t="e">
        <f>DW_Fact_CL_Pricing_Calculations_Report[[#This Row],[CardlockSiteCost]]</f>
        <v>#VALUE!</v>
      </c>
      <c r="V3176" t="e">
        <f>DW_Fact_CL_Pricing_Calculations_Report[[#This Row],[NewCardlockSiteCost]]</f>
        <v>#VALUE!</v>
      </c>
      <c r="W3176" t="e">
        <f>DW_Fact_CL_Pricing_Calculations_Report[[#This Row],[Prod_ID]]</f>
        <v>#VALUE!</v>
      </c>
    </row>
    <row r="3177" spans="1:23" x14ac:dyDescent="0.25">
      <c r="A3177">
        <f>'Azure Calculations'!F2675</f>
        <v>0</v>
      </c>
      <c r="B3177" t="e">
        <f>DW_Fact_CL_Pricing_Calculations_Report[[#This Row],[Prod_ID]]</f>
        <v>#VALUE!</v>
      </c>
      <c r="C3177" t="e">
        <f>DW_Fact_CL_Pricing_Calculations_Report[[#This Row],[Vend_ID]]</f>
        <v>#VALUE!</v>
      </c>
      <c r="D3177" t="e">
        <f>DW_Fact_CL_Pricing_Calculations_Report[[#This Row],[CardlockSiteCost_WPROP]]</f>
        <v>#VALUE!</v>
      </c>
      <c r="E3177" t="e">
        <f>DW_Fact_CL_Pricing_Calculations_Report[[#This Row],[NewCardlockSiteCost]]</f>
        <v>#VALUE!</v>
      </c>
      <c r="F3177" t="e">
        <f>DW_Fact_CL_Pricing_Calculations_Report[[#This Row],[Change]]</f>
        <v>#VALUE!</v>
      </c>
      <c r="G3177" t="e">
        <f>DW_Fact_CL_Pricing_Calculations_Report[[#This Row],[FuelPricesDtl_Price]]</f>
        <v>#VALUE!</v>
      </c>
      <c r="H3177" t="e">
        <f>DW_Fact_CL_Pricing_Calculations_Report[[#This Row],[NewTable1]]</f>
        <v>#VALUE!</v>
      </c>
      <c r="I3177" t="e">
        <f>DW_Fact_CL_Pricing_Calculations_Report[[#This Row],[Tax]]</f>
        <v>#VALUE!</v>
      </c>
      <c r="J3177" t="e">
        <f>DW_Fact_CL_Pricing_Calculations_Report[[#This Row],[NewTable1wTax]]</f>
        <v>#VALUE!</v>
      </c>
      <c r="K3177" t="e">
        <f>DW_Fact_CL_Pricing_Calculations_Report[[#This Row],[Prop]]</f>
        <v>#VALUE!</v>
      </c>
      <c r="L3177" t="e">
        <f>DW_Fact_CL_Pricing_Calculations_Report[[#This Row],[Prod_Freight_Class]]</f>
        <v>#VALUE!</v>
      </c>
      <c r="M3177" s="36" t="e">
        <f>DW_Fact_CL_Pricing_Calculations_Report[[#This Row],[Table_Load_Date]]</f>
        <v>#VALUE!</v>
      </c>
      <c r="N3177" t="e">
        <f>DW_Fact_CL_Pricing_Calculations_Report[[#This Row],[Company]]</f>
        <v>#VALUE!</v>
      </c>
      <c r="O3177" t="e">
        <f>DW_Fact_CL_Pricing_Calculations_Report[[#This Row],[InvTerminalWAC]]</f>
        <v>#VALUE!</v>
      </c>
      <c r="P3177" s="36" t="e">
        <f>DW_Fact_CL_Pricing_Calculations_Report[[#This Row],[Table_Load_Date]]</f>
        <v>#VALUE!</v>
      </c>
      <c r="Q3177" t="e">
        <f>DW_Fact_CL_Pricing_Calculations_Report[[#This Row],[Prod_Freight_Class]]</f>
        <v>#VALUE!</v>
      </c>
      <c r="R3177" t="e">
        <f>DW_Fact_CL_Pricing_Calculations_Report[[#This Row],[ReplacementCost]]</f>
        <v>#VALUE!</v>
      </c>
      <c r="S3177" t="e">
        <f>DW_Fact_CL_Pricing_Calculations_Report[[#This Row],[RegionWeightedAverageCost]]</f>
        <v>#VALUE!</v>
      </c>
      <c r="T3177" t="e">
        <f>DW_Fact_CL_Pricing_Calculations_Report[[#This Row],[Prop]]</f>
        <v>#VALUE!</v>
      </c>
      <c r="U3177" t="e">
        <f>DW_Fact_CL_Pricing_Calculations_Report[[#This Row],[CardlockSiteCost]]</f>
        <v>#VALUE!</v>
      </c>
      <c r="V3177" t="e">
        <f>DW_Fact_CL_Pricing_Calculations_Report[[#This Row],[NewCardlockSiteCost]]</f>
        <v>#VALUE!</v>
      </c>
      <c r="W3177" t="e">
        <f>DW_Fact_CL_Pricing_Calculations_Report[[#This Row],[Prod_ID]]</f>
        <v>#VALUE!</v>
      </c>
    </row>
    <row r="3178" spans="1:23" x14ac:dyDescent="0.25">
      <c r="A3178">
        <f>'Azure Calculations'!F2676</f>
        <v>0</v>
      </c>
      <c r="B3178" t="e">
        <f>DW_Fact_CL_Pricing_Calculations_Report[[#This Row],[Prod_ID]]</f>
        <v>#VALUE!</v>
      </c>
      <c r="C3178" t="e">
        <f>DW_Fact_CL_Pricing_Calculations_Report[[#This Row],[Vend_ID]]</f>
        <v>#VALUE!</v>
      </c>
      <c r="D3178" t="e">
        <f>DW_Fact_CL_Pricing_Calculations_Report[[#This Row],[CardlockSiteCost_WPROP]]</f>
        <v>#VALUE!</v>
      </c>
      <c r="E3178" t="e">
        <f>DW_Fact_CL_Pricing_Calculations_Report[[#This Row],[NewCardlockSiteCost]]</f>
        <v>#VALUE!</v>
      </c>
      <c r="F3178" t="e">
        <f>DW_Fact_CL_Pricing_Calculations_Report[[#This Row],[Change]]</f>
        <v>#VALUE!</v>
      </c>
      <c r="G3178" t="e">
        <f>DW_Fact_CL_Pricing_Calculations_Report[[#This Row],[FuelPricesDtl_Price]]</f>
        <v>#VALUE!</v>
      </c>
      <c r="H3178" t="e">
        <f>DW_Fact_CL_Pricing_Calculations_Report[[#This Row],[NewTable1]]</f>
        <v>#VALUE!</v>
      </c>
      <c r="I3178" t="e">
        <f>DW_Fact_CL_Pricing_Calculations_Report[[#This Row],[Tax]]</f>
        <v>#VALUE!</v>
      </c>
      <c r="J3178" t="e">
        <f>DW_Fact_CL_Pricing_Calculations_Report[[#This Row],[NewTable1wTax]]</f>
        <v>#VALUE!</v>
      </c>
      <c r="K3178" t="e">
        <f>DW_Fact_CL_Pricing_Calculations_Report[[#This Row],[Prop]]</f>
        <v>#VALUE!</v>
      </c>
      <c r="L3178" t="e">
        <f>DW_Fact_CL_Pricing_Calculations_Report[[#This Row],[Prod_Freight_Class]]</f>
        <v>#VALUE!</v>
      </c>
      <c r="M3178" s="36" t="e">
        <f>DW_Fact_CL_Pricing_Calculations_Report[[#This Row],[Table_Load_Date]]</f>
        <v>#VALUE!</v>
      </c>
      <c r="N3178" t="e">
        <f>DW_Fact_CL_Pricing_Calculations_Report[[#This Row],[Company]]</f>
        <v>#VALUE!</v>
      </c>
      <c r="O3178" t="e">
        <f>DW_Fact_CL_Pricing_Calculations_Report[[#This Row],[InvTerminalWAC]]</f>
        <v>#VALUE!</v>
      </c>
      <c r="P3178" s="36" t="e">
        <f>DW_Fact_CL_Pricing_Calculations_Report[[#This Row],[Table_Load_Date]]</f>
        <v>#VALUE!</v>
      </c>
      <c r="Q3178" t="e">
        <f>DW_Fact_CL_Pricing_Calculations_Report[[#This Row],[Prod_Freight_Class]]</f>
        <v>#VALUE!</v>
      </c>
      <c r="R3178" t="e">
        <f>DW_Fact_CL_Pricing_Calculations_Report[[#This Row],[ReplacementCost]]</f>
        <v>#VALUE!</v>
      </c>
      <c r="S3178" t="e">
        <f>DW_Fact_CL_Pricing_Calculations_Report[[#This Row],[RegionWeightedAverageCost]]</f>
        <v>#VALUE!</v>
      </c>
      <c r="T3178" t="e">
        <f>DW_Fact_CL_Pricing_Calculations_Report[[#This Row],[Prop]]</f>
        <v>#VALUE!</v>
      </c>
      <c r="U3178" t="e">
        <f>DW_Fact_CL_Pricing_Calculations_Report[[#This Row],[CardlockSiteCost]]</f>
        <v>#VALUE!</v>
      </c>
      <c r="V3178" t="e">
        <f>DW_Fact_CL_Pricing_Calculations_Report[[#This Row],[NewCardlockSiteCost]]</f>
        <v>#VALUE!</v>
      </c>
      <c r="W3178" t="e">
        <f>DW_Fact_CL_Pricing_Calculations_Report[[#This Row],[Prod_ID]]</f>
        <v>#VALUE!</v>
      </c>
    </row>
    <row r="3179" spans="1:23" x14ac:dyDescent="0.25">
      <c r="A3179">
        <f>'Azure Calculations'!F2677</f>
        <v>0</v>
      </c>
      <c r="B3179" t="e">
        <f>DW_Fact_CL_Pricing_Calculations_Report[[#This Row],[Prod_ID]]</f>
        <v>#VALUE!</v>
      </c>
      <c r="C3179" t="e">
        <f>DW_Fact_CL_Pricing_Calculations_Report[[#This Row],[Vend_ID]]</f>
        <v>#VALUE!</v>
      </c>
      <c r="D3179" t="e">
        <f>DW_Fact_CL_Pricing_Calculations_Report[[#This Row],[CardlockSiteCost_WPROP]]</f>
        <v>#VALUE!</v>
      </c>
      <c r="E3179" t="e">
        <f>DW_Fact_CL_Pricing_Calculations_Report[[#This Row],[NewCardlockSiteCost]]</f>
        <v>#VALUE!</v>
      </c>
      <c r="F3179" t="e">
        <f>DW_Fact_CL_Pricing_Calculations_Report[[#This Row],[Change]]</f>
        <v>#VALUE!</v>
      </c>
      <c r="G3179" t="e">
        <f>DW_Fact_CL_Pricing_Calculations_Report[[#This Row],[FuelPricesDtl_Price]]</f>
        <v>#VALUE!</v>
      </c>
      <c r="H3179" t="e">
        <f>DW_Fact_CL_Pricing_Calculations_Report[[#This Row],[NewTable1]]</f>
        <v>#VALUE!</v>
      </c>
      <c r="I3179" t="e">
        <f>DW_Fact_CL_Pricing_Calculations_Report[[#This Row],[Tax]]</f>
        <v>#VALUE!</v>
      </c>
      <c r="J3179" t="e">
        <f>DW_Fact_CL_Pricing_Calculations_Report[[#This Row],[NewTable1wTax]]</f>
        <v>#VALUE!</v>
      </c>
      <c r="K3179" t="e">
        <f>DW_Fact_CL_Pricing_Calculations_Report[[#This Row],[Prop]]</f>
        <v>#VALUE!</v>
      </c>
      <c r="L3179" t="e">
        <f>DW_Fact_CL_Pricing_Calculations_Report[[#This Row],[Prod_Freight_Class]]</f>
        <v>#VALUE!</v>
      </c>
      <c r="M3179" s="36" t="e">
        <f>DW_Fact_CL_Pricing_Calculations_Report[[#This Row],[Table_Load_Date]]</f>
        <v>#VALUE!</v>
      </c>
      <c r="N3179" t="e">
        <f>DW_Fact_CL_Pricing_Calculations_Report[[#This Row],[Company]]</f>
        <v>#VALUE!</v>
      </c>
      <c r="O3179" t="e">
        <f>DW_Fact_CL_Pricing_Calculations_Report[[#This Row],[InvTerminalWAC]]</f>
        <v>#VALUE!</v>
      </c>
      <c r="P3179" s="36" t="e">
        <f>DW_Fact_CL_Pricing_Calculations_Report[[#This Row],[Table_Load_Date]]</f>
        <v>#VALUE!</v>
      </c>
      <c r="Q3179" t="e">
        <f>DW_Fact_CL_Pricing_Calculations_Report[[#This Row],[Prod_Freight_Class]]</f>
        <v>#VALUE!</v>
      </c>
      <c r="R3179" t="e">
        <f>DW_Fact_CL_Pricing_Calculations_Report[[#This Row],[ReplacementCost]]</f>
        <v>#VALUE!</v>
      </c>
      <c r="S3179" t="e">
        <f>DW_Fact_CL_Pricing_Calculations_Report[[#This Row],[RegionWeightedAverageCost]]</f>
        <v>#VALUE!</v>
      </c>
      <c r="T3179" t="e">
        <f>DW_Fact_CL_Pricing_Calculations_Report[[#This Row],[Prop]]</f>
        <v>#VALUE!</v>
      </c>
      <c r="U3179" t="e">
        <f>DW_Fact_CL_Pricing_Calculations_Report[[#This Row],[CardlockSiteCost]]</f>
        <v>#VALUE!</v>
      </c>
      <c r="V3179" t="e">
        <f>DW_Fact_CL_Pricing_Calculations_Report[[#This Row],[NewCardlockSiteCost]]</f>
        <v>#VALUE!</v>
      </c>
      <c r="W3179" t="e">
        <f>DW_Fact_CL_Pricing_Calculations_Report[[#This Row],[Prod_ID]]</f>
        <v>#VALUE!</v>
      </c>
    </row>
    <row r="3180" spans="1:23" x14ac:dyDescent="0.25">
      <c r="A3180">
        <f>'Azure Calculations'!F2678</f>
        <v>0</v>
      </c>
      <c r="B3180" t="e">
        <f>DW_Fact_CL_Pricing_Calculations_Report[[#This Row],[Prod_ID]]</f>
        <v>#VALUE!</v>
      </c>
      <c r="C3180" t="e">
        <f>DW_Fact_CL_Pricing_Calculations_Report[[#This Row],[Vend_ID]]</f>
        <v>#VALUE!</v>
      </c>
      <c r="D3180" t="e">
        <f>DW_Fact_CL_Pricing_Calculations_Report[[#This Row],[CardlockSiteCost_WPROP]]</f>
        <v>#VALUE!</v>
      </c>
      <c r="E3180" t="e">
        <f>DW_Fact_CL_Pricing_Calculations_Report[[#This Row],[NewCardlockSiteCost]]</f>
        <v>#VALUE!</v>
      </c>
      <c r="F3180" t="e">
        <f>DW_Fact_CL_Pricing_Calculations_Report[[#This Row],[Change]]</f>
        <v>#VALUE!</v>
      </c>
      <c r="G3180" t="e">
        <f>DW_Fact_CL_Pricing_Calculations_Report[[#This Row],[FuelPricesDtl_Price]]</f>
        <v>#VALUE!</v>
      </c>
      <c r="H3180" t="e">
        <f>DW_Fact_CL_Pricing_Calculations_Report[[#This Row],[NewTable1]]</f>
        <v>#VALUE!</v>
      </c>
      <c r="I3180" t="e">
        <f>DW_Fact_CL_Pricing_Calculations_Report[[#This Row],[Tax]]</f>
        <v>#VALUE!</v>
      </c>
      <c r="J3180" t="e">
        <f>DW_Fact_CL_Pricing_Calculations_Report[[#This Row],[NewTable1wTax]]</f>
        <v>#VALUE!</v>
      </c>
      <c r="K3180" t="e">
        <f>DW_Fact_CL_Pricing_Calculations_Report[[#This Row],[Prop]]</f>
        <v>#VALUE!</v>
      </c>
      <c r="L3180" t="e">
        <f>DW_Fact_CL_Pricing_Calculations_Report[[#This Row],[Prod_Freight_Class]]</f>
        <v>#VALUE!</v>
      </c>
      <c r="M3180" s="36" t="e">
        <f>DW_Fact_CL_Pricing_Calculations_Report[[#This Row],[Table_Load_Date]]</f>
        <v>#VALUE!</v>
      </c>
      <c r="N3180" t="e">
        <f>DW_Fact_CL_Pricing_Calculations_Report[[#This Row],[Company]]</f>
        <v>#VALUE!</v>
      </c>
      <c r="O3180" t="e">
        <f>DW_Fact_CL_Pricing_Calculations_Report[[#This Row],[InvTerminalWAC]]</f>
        <v>#VALUE!</v>
      </c>
      <c r="P3180" s="36" t="e">
        <f>DW_Fact_CL_Pricing_Calculations_Report[[#This Row],[Table_Load_Date]]</f>
        <v>#VALUE!</v>
      </c>
      <c r="Q3180" t="e">
        <f>DW_Fact_CL_Pricing_Calculations_Report[[#This Row],[Prod_Freight_Class]]</f>
        <v>#VALUE!</v>
      </c>
      <c r="R3180" t="e">
        <f>DW_Fact_CL_Pricing_Calculations_Report[[#This Row],[ReplacementCost]]</f>
        <v>#VALUE!</v>
      </c>
      <c r="S3180" t="e">
        <f>DW_Fact_CL_Pricing_Calculations_Report[[#This Row],[RegionWeightedAverageCost]]</f>
        <v>#VALUE!</v>
      </c>
      <c r="T3180" t="e">
        <f>DW_Fact_CL_Pricing_Calculations_Report[[#This Row],[Prop]]</f>
        <v>#VALUE!</v>
      </c>
      <c r="U3180" t="e">
        <f>DW_Fact_CL_Pricing_Calculations_Report[[#This Row],[CardlockSiteCost]]</f>
        <v>#VALUE!</v>
      </c>
      <c r="V3180" t="e">
        <f>DW_Fact_CL_Pricing_Calculations_Report[[#This Row],[NewCardlockSiteCost]]</f>
        <v>#VALUE!</v>
      </c>
      <c r="W3180" t="e">
        <f>DW_Fact_CL_Pricing_Calculations_Report[[#This Row],[Prod_ID]]</f>
        <v>#VALUE!</v>
      </c>
    </row>
    <row r="3181" spans="1:23" x14ac:dyDescent="0.25">
      <c r="A3181">
        <f>'Azure Calculations'!F2679</f>
        <v>0</v>
      </c>
      <c r="B3181" t="e">
        <f>DW_Fact_CL_Pricing_Calculations_Report[[#This Row],[Prod_ID]]</f>
        <v>#VALUE!</v>
      </c>
      <c r="C3181" t="e">
        <f>DW_Fact_CL_Pricing_Calculations_Report[[#This Row],[Vend_ID]]</f>
        <v>#VALUE!</v>
      </c>
      <c r="D3181" t="e">
        <f>DW_Fact_CL_Pricing_Calculations_Report[[#This Row],[CardlockSiteCost_WPROP]]</f>
        <v>#VALUE!</v>
      </c>
      <c r="E3181" t="e">
        <f>DW_Fact_CL_Pricing_Calculations_Report[[#This Row],[NewCardlockSiteCost]]</f>
        <v>#VALUE!</v>
      </c>
      <c r="F3181" t="e">
        <f>DW_Fact_CL_Pricing_Calculations_Report[[#This Row],[Change]]</f>
        <v>#VALUE!</v>
      </c>
      <c r="G3181" t="e">
        <f>DW_Fact_CL_Pricing_Calculations_Report[[#This Row],[FuelPricesDtl_Price]]</f>
        <v>#VALUE!</v>
      </c>
      <c r="H3181" t="e">
        <f>DW_Fact_CL_Pricing_Calculations_Report[[#This Row],[NewTable1]]</f>
        <v>#VALUE!</v>
      </c>
      <c r="I3181" t="e">
        <f>DW_Fact_CL_Pricing_Calculations_Report[[#This Row],[Tax]]</f>
        <v>#VALUE!</v>
      </c>
      <c r="J3181" t="e">
        <f>DW_Fact_CL_Pricing_Calculations_Report[[#This Row],[NewTable1wTax]]</f>
        <v>#VALUE!</v>
      </c>
      <c r="K3181" t="e">
        <f>DW_Fact_CL_Pricing_Calculations_Report[[#This Row],[Prop]]</f>
        <v>#VALUE!</v>
      </c>
      <c r="L3181" t="e">
        <f>DW_Fact_CL_Pricing_Calculations_Report[[#This Row],[Prod_Freight_Class]]</f>
        <v>#VALUE!</v>
      </c>
      <c r="M3181" s="36" t="e">
        <f>DW_Fact_CL_Pricing_Calculations_Report[[#This Row],[Table_Load_Date]]</f>
        <v>#VALUE!</v>
      </c>
      <c r="N3181" t="e">
        <f>DW_Fact_CL_Pricing_Calculations_Report[[#This Row],[Company]]</f>
        <v>#VALUE!</v>
      </c>
      <c r="O3181" t="e">
        <f>DW_Fact_CL_Pricing_Calculations_Report[[#This Row],[InvTerminalWAC]]</f>
        <v>#VALUE!</v>
      </c>
      <c r="P3181" s="36" t="e">
        <f>DW_Fact_CL_Pricing_Calculations_Report[[#This Row],[Table_Load_Date]]</f>
        <v>#VALUE!</v>
      </c>
      <c r="Q3181" t="e">
        <f>DW_Fact_CL_Pricing_Calculations_Report[[#This Row],[Prod_Freight_Class]]</f>
        <v>#VALUE!</v>
      </c>
      <c r="R3181" t="e">
        <f>DW_Fact_CL_Pricing_Calculations_Report[[#This Row],[ReplacementCost]]</f>
        <v>#VALUE!</v>
      </c>
      <c r="S3181" t="e">
        <f>DW_Fact_CL_Pricing_Calculations_Report[[#This Row],[RegionWeightedAverageCost]]</f>
        <v>#VALUE!</v>
      </c>
      <c r="T3181" t="e">
        <f>DW_Fact_CL_Pricing_Calculations_Report[[#This Row],[Prop]]</f>
        <v>#VALUE!</v>
      </c>
      <c r="U3181" t="e">
        <f>DW_Fact_CL_Pricing_Calculations_Report[[#This Row],[CardlockSiteCost]]</f>
        <v>#VALUE!</v>
      </c>
      <c r="V3181" t="e">
        <f>DW_Fact_CL_Pricing_Calculations_Report[[#This Row],[NewCardlockSiteCost]]</f>
        <v>#VALUE!</v>
      </c>
      <c r="W3181" t="e">
        <f>DW_Fact_CL_Pricing_Calculations_Report[[#This Row],[Prod_ID]]</f>
        <v>#VALUE!</v>
      </c>
    </row>
    <row r="3182" spans="1:23" x14ac:dyDescent="0.25">
      <c r="A3182">
        <f>'Azure Calculations'!F2680</f>
        <v>0</v>
      </c>
      <c r="B3182" t="e">
        <f>DW_Fact_CL_Pricing_Calculations_Report[[#This Row],[Prod_ID]]</f>
        <v>#VALUE!</v>
      </c>
      <c r="C3182" t="e">
        <f>DW_Fact_CL_Pricing_Calculations_Report[[#This Row],[Vend_ID]]</f>
        <v>#VALUE!</v>
      </c>
      <c r="D3182" t="e">
        <f>DW_Fact_CL_Pricing_Calculations_Report[[#This Row],[CardlockSiteCost_WPROP]]</f>
        <v>#VALUE!</v>
      </c>
      <c r="E3182" t="e">
        <f>DW_Fact_CL_Pricing_Calculations_Report[[#This Row],[NewCardlockSiteCost]]</f>
        <v>#VALUE!</v>
      </c>
      <c r="F3182" t="e">
        <f>DW_Fact_CL_Pricing_Calculations_Report[[#This Row],[Change]]</f>
        <v>#VALUE!</v>
      </c>
      <c r="G3182" t="e">
        <f>DW_Fact_CL_Pricing_Calculations_Report[[#This Row],[FuelPricesDtl_Price]]</f>
        <v>#VALUE!</v>
      </c>
      <c r="H3182" t="e">
        <f>DW_Fact_CL_Pricing_Calculations_Report[[#This Row],[NewTable1]]</f>
        <v>#VALUE!</v>
      </c>
      <c r="I3182" t="e">
        <f>DW_Fact_CL_Pricing_Calculations_Report[[#This Row],[Tax]]</f>
        <v>#VALUE!</v>
      </c>
      <c r="J3182" t="e">
        <f>DW_Fact_CL_Pricing_Calculations_Report[[#This Row],[NewTable1wTax]]</f>
        <v>#VALUE!</v>
      </c>
      <c r="K3182" t="e">
        <f>DW_Fact_CL_Pricing_Calculations_Report[[#This Row],[Prop]]</f>
        <v>#VALUE!</v>
      </c>
      <c r="L3182" t="e">
        <f>DW_Fact_CL_Pricing_Calculations_Report[[#This Row],[Prod_Freight_Class]]</f>
        <v>#VALUE!</v>
      </c>
      <c r="M3182" s="36" t="e">
        <f>DW_Fact_CL_Pricing_Calculations_Report[[#This Row],[Table_Load_Date]]</f>
        <v>#VALUE!</v>
      </c>
      <c r="N3182" t="e">
        <f>DW_Fact_CL_Pricing_Calculations_Report[[#This Row],[Company]]</f>
        <v>#VALUE!</v>
      </c>
      <c r="O3182" t="e">
        <f>DW_Fact_CL_Pricing_Calculations_Report[[#This Row],[InvTerminalWAC]]</f>
        <v>#VALUE!</v>
      </c>
      <c r="P3182" s="36" t="e">
        <f>DW_Fact_CL_Pricing_Calculations_Report[[#This Row],[Table_Load_Date]]</f>
        <v>#VALUE!</v>
      </c>
      <c r="Q3182" t="e">
        <f>DW_Fact_CL_Pricing_Calculations_Report[[#This Row],[Prod_Freight_Class]]</f>
        <v>#VALUE!</v>
      </c>
      <c r="R3182" t="e">
        <f>DW_Fact_CL_Pricing_Calculations_Report[[#This Row],[ReplacementCost]]</f>
        <v>#VALUE!</v>
      </c>
      <c r="S3182" t="e">
        <f>DW_Fact_CL_Pricing_Calculations_Report[[#This Row],[RegionWeightedAverageCost]]</f>
        <v>#VALUE!</v>
      </c>
      <c r="T3182" t="e">
        <f>DW_Fact_CL_Pricing_Calculations_Report[[#This Row],[Prop]]</f>
        <v>#VALUE!</v>
      </c>
      <c r="U3182" t="e">
        <f>DW_Fact_CL_Pricing_Calculations_Report[[#This Row],[CardlockSiteCost]]</f>
        <v>#VALUE!</v>
      </c>
      <c r="V3182" t="e">
        <f>DW_Fact_CL_Pricing_Calculations_Report[[#This Row],[NewCardlockSiteCost]]</f>
        <v>#VALUE!</v>
      </c>
      <c r="W3182" t="e">
        <f>DW_Fact_CL_Pricing_Calculations_Report[[#This Row],[Prod_ID]]</f>
        <v>#VALUE!</v>
      </c>
    </row>
    <row r="3183" spans="1:23" x14ac:dyDescent="0.25">
      <c r="A3183">
        <f>'Azure Calculations'!F2681</f>
        <v>0</v>
      </c>
      <c r="B3183" t="e">
        <f>DW_Fact_CL_Pricing_Calculations_Report[[#This Row],[Prod_ID]]</f>
        <v>#VALUE!</v>
      </c>
      <c r="C3183" t="e">
        <f>DW_Fact_CL_Pricing_Calculations_Report[[#This Row],[Vend_ID]]</f>
        <v>#VALUE!</v>
      </c>
      <c r="D3183" t="e">
        <f>DW_Fact_CL_Pricing_Calculations_Report[[#This Row],[CardlockSiteCost_WPROP]]</f>
        <v>#VALUE!</v>
      </c>
      <c r="E3183" t="e">
        <f>DW_Fact_CL_Pricing_Calculations_Report[[#This Row],[NewCardlockSiteCost]]</f>
        <v>#VALUE!</v>
      </c>
      <c r="F3183" t="e">
        <f>DW_Fact_CL_Pricing_Calculations_Report[[#This Row],[Change]]</f>
        <v>#VALUE!</v>
      </c>
      <c r="G3183" t="e">
        <f>DW_Fact_CL_Pricing_Calculations_Report[[#This Row],[FuelPricesDtl_Price]]</f>
        <v>#VALUE!</v>
      </c>
      <c r="H3183" t="e">
        <f>DW_Fact_CL_Pricing_Calculations_Report[[#This Row],[NewTable1]]</f>
        <v>#VALUE!</v>
      </c>
      <c r="I3183" t="e">
        <f>DW_Fact_CL_Pricing_Calculations_Report[[#This Row],[Tax]]</f>
        <v>#VALUE!</v>
      </c>
      <c r="J3183" t="e">
        <f>DW_Fact_CL_Pricing_Calculations_Report[[#This Row],[NewTable1wTax]]</f>
        <v>#VALUE!</v>
      </c>
      <c r="K3183" t="e">
        <f>DW_Fact_CL_Pricing_Calculations_Report[[#This Row],[Prop]]</f>
        <v>#VALUE!</v>
      </c>
      <c r="L3183" t="e">
        <f>DW_Fact_CL_Pricing_Calculations_Report[[#This Row],[Prod_Freight_Class]]</f>
        <v>#VALUE!</v>
      </c>
      <c r="M3183" s="36" t="e">
        <f>DW_Fact_CL_Pricing_Calculations_Report[[#This Row],[Table_Load_Date]]</f>
        <v>#VALUE!</v>
      </c>
      <c r="N3183" t="e">
        <f>DW_Fact_CL_Pricing_Calculations_Report[[#This Row],[Company]]</f>
        <v>#VALUE!</v>
      </c>
      <c r="O3183" t="e">
        <f>DW_Fact_CL_Pricing_Calculations_Report[[#This Row],[InvTerminalWAC]]</f>
        <v>#VALUE!</v>
      </c>
      <c r="P3183" s="36" t="e">
        <f>DW_Fact_CL_Pricing_Calculations_Report[[#This Row],[Table_Load_Date]]</f>
        <v>#VALUE!</v>
      </c>
      <c r="Q3183" t="e">
        <f>DW_Fact_CL_Pricing_Calculations_Report[[#This Row],[Prod_Freight_Class]]</f>
        <v>#VALUE!</v>
      </c>
      <c r="R3183" t="e">
        <f>DW_Fact_CL_Pricing_Calculations_Report[[#This Row],[ReplacementCost]]</f>
        <v>#VALUE!</v>
      </c>
      <c r="S3183" t="e">
        <f>DW_Fact_CL_Pricing_Calculations_Report[[#This Row],[RegionWeightedAverageCost]]</f>
        <v>#VALUE!</v>
      </c>
      <c r="T3183" t="e">
        <f>DW_Fact_CL_Pricing_Calculations_Report[[#This Row],[Prop]]</f>
        <v>#VALUE!</v>
      </c>
      <c r="U3183" t="e">
        <f>DW_Fact_CL_Pricing_Calculations_Report[[#This Row],[CardlockSiteCost]]</f>
        <v>#VALUE!</v>
      </c>
      <c r="V3183" t="e">
        <f>DW_Fact_CL_Pricing_Calculations_Report[[#This Row],[NewCardlockSiteCost]]</f>
        <v>#VALUE!</v>
      </c>
      <c r="W3183" t="e">
        <f>DW_Fact_CL_Pricing_Calculations_Report[[#This Row],[Prod_ID]]</f>
        <v>#VALUE!</v>
      </c>
    </row>
    <row r="3184" spans="1:23" x14ac:dyDescent="0.25">
      <c r="A3184">
        <f>'Azure Calculations'!F2682</f>
        <v>0</v>
      </c>
      <c r="B3184" t="e">
        <f>DW_Fact_CL_Pricing_Calculations_Report[[#This Row],[Prod_ID]]</f>
        <v>#VALUE!</v>
      </c>
      <c r="C3184" t="e">
        <f>DW_Fact_CL_Pricing_Calculations_Report[[#This Row],[Vend_ID]]</f>
        <v>#VALUE!</v>
      </c>
      <c r="D3184" t="e">
        <f>DW_Fact_CL_Pricing_Calculations_Report[[#This Row],[CardlockSiteCost_WPROP]]</f>
        <v>#VALUE!</v>
      </c>
      <c r="E3184" t="e">
        <f>DW_Fact_CL_Pricing_Calculations_Report[[#This Row],[NewCardlockSiteCost]]</f>
        <v>#VALUE!</v>
      </c>
      <c r="F3184" t="e">
        <f>DW_Fact_CL_Pricing_Calculations_Report[[#This Row],[Change]]</f>
        <v>#VALUE!</v>
      </c>
      <c r="G3184" t="e">
        <f>DW_Fact_CL_Pricing_Calculations_Report[[#This Row],[FuelPricesDtl_Price]]</f>
        <v>#VALUE!</v>
      </c>
      <c r="H3184" t="e">
        <f>DW_Fact_CL_Pricing_Calculations_Report[[#This Row],[NewTable1]]</f>
        <v>#VALUE!</v>
      </c>
      <c r="I3184" t="e">
        <f>DW_Fact_CL_Pricing_Calculations_Report[[#This Row],[Tax]]</f>
        <v>#VALUE!</v>
      </c>
      <c r="J3184" t="e">
        <f>DW_Fact_CL_Pricing_Calculations_Report[[#This Row],[NewTable1wTax]]</f>
        <v>#VALUE!</v>
      </c>
      <c r="K3184" t="e">
        <f>DW_Fact_CL_Pricing_Calculations_Report[[#This Row],[Prop]]</f>
        <v>#VALUE!</v>
      </c>
      <c r="L3184" t="e">
        <f>DW_Fact_CL_Pricing_Calculations_Report[[#This Row],[Prod_Freight_Class]]</f>
        <v>#VALUE!</v>
      </c>
      <c r="M3184" s="36" t="e">
        <f>DW_Fact_CL_Pricing_Calculations_Report[[#This Row],[Table_Load_Date]]</f>
        <v>#VALUE!</v>
      </c>
      <c r="N3184" t="e">
        <f>DW_Fact_CL_Pricing_Calculations_Report[[#This Row],[Company]]</f>
        <v>#VALUE!</v>
      </c>
      <c r="O3184" t="e">
        <f>DW_Fact_CL_Pricing_Calculations_Report[[#This Row],[InvTerminalWAC]]</f>
        <v>#VALUE!</v>
      </c>
      <c r="P3184" s="36" t="e">
        <f>DW_Fact_CL_Pricing_Calculations_Report[[#This Row],[Table_Load_Date]]</f>
        <v>#VALUE!</v>
      </c>
      <c r="Q3184" t="e">
        <f>DW_Fact_CL_Pricing_Calculations_Report[[#This Row],[Prod_Freight_Class]]</f>
        <v>#VALUE!</v>
      </c>
      <c r="R3184" t="e">
        <f>DW_Fact_CL_Pricing_Calculations_Report[[#This Row],[ReplacementCost]]</f>
        <v>#VALUE!</v>
      </c>
      <c r="S3184" t="e">
        <f>DW_Fact_CL_Pricing_Calculations_Report[[#This Row],[RegionWeightedAverageCost]]</f>
        <v>#VALUE!</v>
      </c>
      <c r="T3184" t="e">
        <f>DW_Fact_CL_Pricing_Calculations_Report[[#This Row],[Prop]]</f>
        <v>#VALUE!</v>
      </c>
      <c r="U3184" t="e">
        <f>DW_Fact_CL_Pricing_Calculations_Report[[#This Row],[CardlockSiteCost]]</f>
        <v>#VALUE!</v>
      </c>
      <c r="V3184" t="e">
        <f>DW_Fact_CL_Pricing_Calculations_Report[[#This Row],[NewCardlockSiteCost]]</f>
        <v>#VALUE!</v>
      </c>
      <c r="W3184" t="e">
        <f>DW_Fact_CL_Pricing_Calculations_Report[[#This Row],[Prod_ID]]</f>
        <v>#VALUE!</v>
      </c>
    </row>
    <row r="3185" spans="1:23" x14ac:dyDescent="0.25">
      <c r="A3185">
        <f>'Azure Calculations'!F2683</f>
        <v>0</v>
      </c>
      <c r="B3185" t="e">
        <f>DW_Fact_CL_Pricing_Calculations_Report[[#This Row],[Prod_ID]]</f>
        <v>#VALUE!</v>
      </c>
      <c r="C3185" t="e">
        <f>DW_Fact_CL_Pricing_Calculations_Report[[#This Row],[Vend_ID]]</f>
        <v>#VALUE!</v>
      </c>
      <c r="D3185" t="e">
        <f>DW_Fact_CL_Pricing_Calculations_Report[[#This Row],[CardlockSiteCost_WPROP]]</f>
        <v>#VALUE!</v>
      </c>
      <c r="E3185" t="e">
        <f>DW_Fact_CL_Pricing_Calculations_Report[[#This Row],[NewCardlockSiteCost]]</f>
        <v>#VALUE!</v>
      </c>
      <c r="F3185" t="e">
        <f>DW_Fact_CL_Pricing_Calculations_Report[[#This Row],[Change]]</f>
        <v>#VALUE!</v>
      </c>
      <c r="G3185" t="e">
        <f>DW_Fact_CL_Pricing_Calculations_Report[[#This Row],[FuelPricesDtl_Price]]</f>
        <v>#VALUE!</v>
      </c>
      <c r="H3185" t="e">
        <f>DW_Fact_CL_Pricing_Calculations_Report[[#This Row],[NewTable1]]</f>
        <v>#VALUE!</v>
      </c>
      <c r="I3185" t="e">
        <f>DW_Fact_CL_Pricing_Calculations_Report[[#This Row],[Tax]]</f>
        <v>#VALUE!</v>
      </c>
      <c r="J3185" t="e">
        <f>DW_Fact_CL_Pricing_Calculations_Report[[#This Row],[NewTable1wTax]]</f>
        <v>#VALUE!</v>
      </c>
      <c r="K3185" t="e">
        <f>DW_Fact_CL_Pricing_Calculations_Report[[#This Row],[Prop]]</f>
        <v>#VALUE!</v>
      </c>
      <c r="L3185" t="e">
        <f>DW_Fact_CL_Pricing_Calculations_Report[[#This Row],[Prod_Freight_Class]]</f>
        <v>#VALUE!</v>
      </c>
      <c r="M3185" s="36" t="e">
        <f>DW_Fact_CL_Pricing_Calculations_Report[[#This Row],[Table_Load_Date]]</f>
        <v>#VALUE!</v>
      </c>
      <c r="N3185" t="e">
        <f>DW_Fact_CL_Pricing_Calculations_Report[[#This Row],[Company]]</f>
        <v>#VALUE!</v>
      </c>
      <c r="O3185" t="e">
        <f>DW_Fact_CL_Pricing_Calculations_Report[[#This Row],[InvTerminalWAC]]</f>
        <v>#VALUE!</v>
      </c>
      <c r="P3185" s="36" t="e">
        <f>DW_Fact_CL_Pricing_Calculations_Report[[#This Row],[Table_Load_Date]]</f>
        <v>#VALUE!</v>
      </c>
      <c r="Q3185" t="e">
        <f>DW_Fact_CL_Pricing_Calculations_Report[[#This Row],[Prod_Freight_Class]]</f>
        <v>#VALUE!</v>
      </c>
      <c r="R3185" t="e">
        <f>DW_Fact_CL_Pricing_Calculations_Report[[#This Row],[ReplacementCost]]</f>
        <v>#VALUE!</v>
      </c>
      <c r="S3185" t="e">
        <f>DW_Fact_CL_Pricing_Calculations_Report[[#This Row],[RegionWeightedAverageCost]]</f>
        <v>#VALUE!</v>
      </c>
      <c r="T3185" t="e">
        <f>DW_Fact_CL_Pricing_Calculations_Report[[#This Row],[Prop]]</f>
        <v>#VALUE!</v>
      </c>
      <c r="U3185" t="e">
        <f>DW_Fact_CL_Pricing_Calculations_Report[[#This Row],[CardlockSiteCost]]</f>
        <v>#VALUE!</v>
      </c>
      <c r="V3185" t="e">
        <f>DW_Fact_CL_Pricing_Calculations_Report[[#This Row],[NewCardlockSiteCost]]</f>
        <v>#VALUE!</v>
      </c>
      <c r="W3185" t="e">
        <f>DW_Fact_CL_Pricing_Calculations_Report[[#This Row],[Prod_ID]]</f>
        <v>#VALUE!</v>
      </c>
    </row>
    <row r="3186" spans="1:23" x14ac:dyDescent="0.25">
      <c r="A3186">
        <f>'Azure Calculations'!F2684</f>
        <v>0</v>
      </c>
      <c r="B3186" t="e">
        <f>DW_Fact_CL_Pricing_Calculations_Report[[#This Row],[Prod_ID]]</f>
        <v>#VALUE!</v>
      </c>
      <c r="C3186" t="e">
        <f>DW_Fact_CL_Pricing_Calculations_Report[[#This Row],[Vend_ID]]</f>
        <v>#VALUE!</v>
      </c>
      <c r="D3186" t="e">
        <f>DW_Fact_CL_Pricing_Calculations_Report[[#This Row],[CardlockSiteCost_WPROP]]</f>
        <v>#VALUE!</v>
      </c>
      <c r="E3186" t="e">
        <f>DW_Fact_CL_Pricing_Calculations_Report[[#This Row],[NewCardlockSiteCost]]</f>
        <v>#VALUE!</v>
      </c>
      <c r="F3186" t="e">
        <f>DW_Fact_CL_Pricing_Calculations_Report[[#This Row],[Change]]</f>
        <v>#VALUE!</v>
      </c>
      <c r="G3186" t="e">
        <f>DW_Fact_CL_Pricing_Calculations_Report[[#This Row],[FuelPricesDtl_Price]]</f>
        <v>#VALUE!</v>
      </c>
      <c r="H3186" t="e">
        <f>DW_Fact_CL_Pricing_Calculations_Report[[#This Row],[NewTable1]]</f>
        <v>#VALUE!</v>
      </c>
      <c r="I3186" t="e">
        <f>DW_Fact_CL_Pricing_Calculations_Report[[#This Row],[Tax]]</f>
        <v>#VALUE!</v>
      </c>
      <c r="J3186" t="e">
        <f>DW_Fact_CL_Pricing_Calculations_Report[[#This Row],[NewTable1wTax]]</f>
        <v>#VALUE!</v>
      </c>
      <c r="K3186" t="e">
        <f>DW_Fact_CL_Pricing_Calculations_Report[[#This Row],[Prop]]</f>
        <v>#VALUE!</v>
      </c>
      <c r="L3186" t="e">
        <f>DW_Fact_CL_Pricing_Calculations_Report[[#This Row],[Prod_Freight_Class]]</f>
        <v>#VALUE!</v>
      </c>
      <c r="M3186" s="36" t="e">
        <f>DW_Fact_CL_Pricing_Calculations_Report[[#This Row],[Table_Load_Date]]</f>
        <v>#VALUE!</v>
      </c>
      <c r="N3186" t="e">
        <f>DW_Fact_CL_Pricing_Calculations_Report[[#This Row],[Company]]</f>
        <v>#VALUE!</v>
      </c>
      <c r="O3186" t="e">
        <f>DW_Fact_CL_Pricing_Calculations_Report[[#This Row],[InvTerminalWAC]]</f>
        <v>#VALUE!</v>
      </c>
      <c r="P3186" s="36" t="e">
        <f>DW_Fact_CL_Pricing_Calculations_Report[[#This Row],[Table_Load_Date]]</f>
        <v>#VALUE!</v>
      </c>
      <c r="Q3186" t="e">
        <f>DW_Fact_CL_Pricing_Calculations_Report[[#This Row],[Prod_Freight_Class]]</f>
        <v>#VALUE!</v>
      </c>
      <c r="R3186" t="e">
        <f>DW_Fact_CL_Pricing_Calculations_Report[[#This Row],[ReplacementCost]]</f>
        <v>#VALUE!</v>
      </c>
      <c r="S3186" t="e">
        <f>DW_Fact_CL_Pricing_Calculations_Report[[#This Row],[RegionWeightedAverageCost]]</f>
        <v>#VALUE!</v>
      </c>
      <c r="T3186" t="e">
        <f>DW_Fact_CL_Pricing_Calculations_Report[[#This Row],[Prop]]</f>
        <v>#VALUE!</v>
      </c>
      <c r="U3186" t="e">
        <f>DW_Fact_CL_Pricing_Calculations_Report[[#This Row],[CardlockSiteCost]]</f>
        <v>#VALUE!</v>
      </c>
      <c r="V3186" t="e">
        <f>DW_Fact_CL_Pricing_Calculations_Report[[#This Row],[NewCardlockSiteCost]]</f>
        <v>#VALUE!</v>
      </c>
      <c r="W3186" t="e">
        <f>DW_Fact_CL_Pricing_Calculations_Report[[#This Row],[Prod_ID]]</f>
        <v>#VALUE!</v>
      </c>
    </row>
    <row r="3187" spans="1:23" x14ac:dyDescent="0.25">
      <c r="A3187">
        <f>'Azure Calculations'!F2685</f>
        <v>0</v>
      </c>
      <c r="B3187" t="e">
        <f>DW_Fact_CL_Pricing_Calculations_Report[[#This Row],[Prod_ID]]</f>
        <v>#VALUE!</v>
      </c>
      <c r="C3187" t="e">
        <f>DW_Fact_CL_Pricing_Calculations_Report[[#This Row],[Vend_ID]]</f>
        <v>#VALUE!</v>
      </c>
      <c r="D3187" t="e">
        <f>DW_Fact_CL_Pricing_Calculations_Report[[#This Row],[CardlockSiteCost_WPROP]]</f>
        <v>#VALUE!</v>
      </c>
      <c r="E3187" t="e">
        <f>DW_Fact_CL_Pricing_Calculations_Report[[#This Row],[NewCardlockSiteCost]]</f>
        <v>#VALUE!</v>
      </c>
      <c r="F3187" t="e">
        <f>DW_Fact_CL_Pricing_Calculations_Report[[#This Row],[Change]]</f>
        <v>#VALUE!</v>
      </c>
      <c r="G3187" t="e">
        <f>DW_Fact_CL_Pricing_Calculations_Report[[#This Row],[FuelPricesDtl_Price]]</f>
        <v>#VALUE!</v>
      </c>
      <c r="H3187" t="e">
        <f>DW_Fact_CL_Pricing_Calculations_Report[[#This Row],[NewTable1]]</f>
        <v>#VALUE!</v>
      </c>
      <c r="I3187" t="e">
        <f>DW_Fact_CL_Pricing_Calculations_Report[[#This Row],[Tax]]</f>
        <v>#VALUE!</v>
      </c>
      <c r="J3187" t="e">
        <f>DW_Fact_CL_Pricing_Calculations_Report[[#This Row],[NewTable1wTax]]</f>
        <v>#VALUE!</v>
      </c>
      <c r="K3187" t="e">
        <f>DW_Fact_CL_Pricing_Calculations_Report[[#This Row],[Prop]]</f>
        <v>#VALUE!</v>
      </c>
      <c r="L3187" t="e">
        <f>DW_Fact_CL_Pricing_Calculations_Report[[#This Row],[Prod_Freight_Class]]</f>
        <v>#VALUE!</v>
      </c>
      <c r="M3187" s="36" t="e">
        <f>DW_Fact_CL_Pricing_Calculations_Report[[#This Row],[Table_Load_Date]]</f>
        <v>#VALUE!</v>
      </c>
      <c r="N3187" t="e">
        <f>DW_Fact_CL_Pricing_Calculations_Report[[#This Row],[Company]]</f>
        <v>#VALUE!</v>
      </c>
      <c r="O3187" t="e">
        <f>DW_Fact_CL_Pricing_Calculations_Report[[#This Row],[InvTerminalWAC]]</f>
        <v>#VALUE!</v>
      </c>
      <c r="P3187" s="36" t="e">
        <f>DW_Fact_CL_Pricing_Calculations_Report[[#This Row],[Table_Load_Date]]</f>
        <v>#VALUE!</v>
      </c>
      <c r="Q3187" t="e">
        <f>DW_Fact_CL_Pricing_Calculations_Report[[#This Row],[Prod_Freight_Class]]</f>
        <v>#VALUE!</v>
      </c>
      <c r="R3187" t="e">
        <f>DW_Fact_CL_Pricing_Calculations_Report[[#This Row],[ReplacementCost]]</f>
        <v>#VALUE!</v>
      </c>
      <c r="S3187" t="e">
        <f>DW_Fact_CL_Pricing_Calculations_Report[[#This Row],[RegionWeightedAverageCost]]</f>
        <v>#VALUE!</v>
      </c>
      <c r="T3187" t="e">
        <f>DW_Fact_CL_Pricing_Calculations_Report[[#This Row],[Prop]]</f>
        <v>#VALUE!</v>
      </c>
      <c r="U3187" t="e">
        <f>DW_Fact_CL_Pricing_Calculations_Report[[#This Row],[CardlockSiteCost]]</f>
        <v>#VALUE!</v>
      </c>
      <c r="V3187" t="e">
        <f>DW_Fact_CL_Pricing_Calculations_Report[[#This Row],[NewCardlockSiteCost]]</f>
        <v>#VALUE!</v>
      </c>
      <c r="W3187" t="e">
        <f>DW_Fact_CL_Pricing_Calculations_Report[[#This Row],[Prod_ID]]</f>
        <v>#VALUE!</v>
      </c>
    </row>
    <row r="3188" spans="1:23" x14ac:dyDescent="0.25">
      <c r="A3188">
        <f>'Azure Calculations'!F2686</f>
        <v>0</v>
      </c>
      <c r="B3188" t="e">
        <f>DW_Fact_CL_Pricing_Calculations_Report[[#This Row],[Prod_ID]]</f>
        <v>#VALUE!</v>
      </c>
      <c r="C3188" t="e">
        <f>DW_Fact_CL_Pricing_Calculations_Report[[#This Row],[Vend_ID]]</f>
        <v>#VALUE!</v>
      </c>
      <c r="D3188" t="e">
        <f>DW_Fact_CL_Pricing_Calculations_Report[[#This Row],[CardlockSiteCost_WPROP]]</f>
        <v>#VALUE!</v>
      </c>
      <c r="E3188" t="e">
        <f>DW_Fact_CL_Pricing_Calculations_Report[[#This Row],[NewCardlockSiteCost]]</f>
        <v>#VALUE!</v>
      </c>
      <c r="F3188" t="e">
        <f>DW_Fact_CL_Pricing_Calculations_Report[[#This Row],[Change]]</f>
        <v>#VALUE!</v>
      </c>
      <c r="G3188" t="e">
        <f>DW_Fact_CL_Pricing_Calculations_Report[[#This Row],[FuelPricesDtl_Price]]</f>
        <v>#VALUE!</v>
      </c>
      <c r="H3188" t="e">
        <f>DW_Fact_CL_Pricing_Calculations_Report[[#This Row],[NewTable1]]</f>
        <v>#VALUE!</v>
      </c>
      <c r="I3188" t="e">
        <f>DW_Fact_CL_Pricing_Calculations_Report[[#This Row],[Tax]]</f>
        <v>#VALUE!</v>
      </c>
      <c r="J3188" t="e">
        <f>DW_Fact_CL_Pricing_Calculations_Report[[#This Row],[NewTable1wTax]]</f>
        <v>#VALUE!</v>
      </c>
      <c r="K3188" t="e">
        <f>DW_Fact_CL_Pricing_Calculations_Report[[#This Row],[Prop]]</f>
        <v>#VALUE!</v>
      </c>
      <c r="L3188" t="e">
        <f>DW_Fact_CL_Pricing_Calculations_Report[[#This Row],[Prod_Freight_Class]]</f>
        <v>#VALUE!</v>
      </c>
      <c r="M3188" s="36" t="e">
        <f>DW_Fact_CL_Pricing_Calculations_Report[[#This Row],[Table_Load_Date]]</f>
        <v>#VALUE!</v>
      </c>
      <c r="N3188" t="e">
        <f>DW_Fact_CL_Pricing_Calculations_Report[[#This Row],[Company]]</f>
        <v>#VALUE!</v>
      </c>
      <c r="O3188" t="e">
        <f>DW_Fact_CL_Pricing_Calculations_Report[[#This Row],[InvTerminalWAC]]</f>
        <v>#VALUE!</v>
      </c>
      <c r="P3188" s="36" t="e">
        <f>DW_Fact_CL_Pricing_Calculations_Report[[#This Row],[Table_Load_Date]]</f>
        <v>#VALUE!</v>
      </c>
      <c r="Q3188" t="e">
        <f>DW_Fact_CL_Pricing_Calculations_Report[[#This Row],[Prod_Freight_Class]]</f>
        <v>#VALUE!</v>
      </c>
      <c r="R3188" t="e">
        <f>DW_Fact_CL_Pricing_Calculations_Report[[#This Row],[ReplacementCost]]</f>
        <v>#VALUE!</v>
      </c>
      <c r="S3188" t="e">
        <f>DW_Fact_CL_Pricing_Calculations_Report[[#This Row],[RegionWeightedAverageCost]]</f>
        <v>#VALUE!</v>
      </c>
      <c r="T3188" t="e">
        <f>DW_Fact_CL_Pricing_Calculations_Report[[#This Row],[Prop]]</f>
        <v>#VALUE!</v>
      </c>
      <c r="U3188" t="e">
        <f>DW_Fact_CL_Pricing_Calculations_Report[[#This Row],[CardlockSiteCost]]</f>
        <v>#VALUE!</v>
      </c>
      <c r="V3188" t="e">
        <f>DW_Fact_CL_Pricing_Calculations_Report[[#This Row],[NewCardlockSiteCost]]</f>
        <v>#VALUE!</v>
      </c>
      <c r="W3188" t="e">
        <f>DW_Fact_CL_Pricing_Calculations_Report[[#This Row],[Prod_ID]]</f>
        <v>#VALUE!</v>
      </c>
    </row>
    <row r="3189" spans="1:23" x14ac:dyDescent="0.25">
      <c r="A3189">
        <f>'Azure Calculations'!F2687</f>
        <v>0</v>
      </c>
      <c r="B3189" t="e">
        <f>DW_Fact_CL_Pricing_Calculations_Report[[#This Row],[Prod_ID]]</f>
        <v>#VALUE!</v>
      </c>
      <c r="C3189" t="e">
        <f>DW_Fact_CL_Pricing_Calculations_Report[[#This Row],[Vend_ID]]</f>
        <v>#VALUE!</v>
      </c>
      <c r="D3189" t="e">
        <f>DW_Fact_CL_Pricing_Calculations_Report[[#This Row],[CardlockSiteCost_WPROP]]</f>
        <v>#VALUE!</v>
      </c>
      <c r="E3189" t="e">
        <f>DW_Fact_CL_Pricing_Calculations_Report[[#This Row],[NewCardlockSiteCost]]</f>
        <v>#VALUE!</v>
      </c>
      <c r="F3189" t="e">
        <f>DW_Fact_CL_Pricing_Calculations_Report[[#This Row],[Change]]</f>
        <v>#VALUE!</v>
      </c>
      <c r="G3189" t="e">
        <f>DW_Fact_CL_Pricing_Calculations_Report[[#This Row],[FuelPricesDtl_Price]]</f>
        <v>#VALUE!</v>
      </c>
      <c r="H3189" t="e">
        <f>DW_Fact_CL_Pricing_Calculations_Report[[#This Row],[NewTable1]]</f>
        <v>#VALUE!</v>
      </c>
      <c r="I3189" t="e">
        <f>DW_Fact_CL_Pricing_Calculations_Report[[#This Row],[Tax]]</f>
        <v>#VALUE!</v>
      </c>
      <c r="J3189" t="e">
        <f>DW_Fact_CL_Pricing_Calculations_Report[[#This Row],[NewTable1wTax]]</f>
        <v>#VALUE!</v>
      </c>
      <c r="K3189" t="e">
        <f>DW_Fact_CL_Pricing_Calculations_Report[[#This Row],[Prop]]</f>
        <v>#VALUE!</v>
      </c>
      <c r="L3189" t="e">
        <f>DW_Fact_CL_Pricing_Calculations_Report[[#This Row],[Prod_Freight_Class]]</f>
        <v>#VALUE!</v>
      </c>
      <c r="M3189" s="36" t="e">
        <f>DW_Fact_CL_Pricing_Calculations_Report[[#This Row],[Table_Load_Date]]</f>
        <v>#VALUE!</v>
      </c>
      <c r="N3189" t="e">
        <f>DW_Fact_CL_Pricing_Calculations_Report[[#This Row],[Company]]</f>
        <v>#VALUE!</v>
      </c>
      <c r="O3189" t="e">
        <f>DW_Fact_CL_Pricing_Calculations_Report[[#This Row],[InvTerminalWAC]]</f>
        <v>#VALUE!</v>
      </c>
      <c r="P3189" s="36" t="e">
        <f>DW_Fact_CL_Pricing_Calculations_Report[[#This Row],[Table_Load_Date]]</f>
        <v>#VALUE!</v>
      </c>
      <c r="Q3189" t="e">
        <f>DW_Fact_CL_Pricing_Calculations_Report[[#This Row],[Prod_Freight_Class]]</f>
        <v>#VALUE!</v>
      </c>
      <c r="R3189" t="e">
        <f>DW_Fact_CL_Pricing_Calculations_Report[[#This Row],[ReplacementCost]]</f>
        <v>#VALUE!</v>
      </c>
      <c r="S3189" t="e">
        <f>DW_Fact_CL_Pricing_Calculations_Report[[#This Row],[RegionWeightedAverageCost]]</f>
        <v>#VALUE!</v>
      </c>
      <c r="T3189" t="e">
        <f>DW_Fact_CL_Pricing_Calculations_Report[[#This Row],[Prop]]</f>
        <v>#VALUE!</v>
      </c>
      <c r="U3189" t="e">
        <f>DW_Fact_CL_Pricing_Calculations_Report[[#This Row],[CardlockSiteCost]]</f>
        <v>#VALUE!</v>
      </c>
      <c r="V3189" t="e">
        <f>DW_Fact_CL_Pricing_Calculations_Report[[#This Row],[NewCardlockSiteCost]]</f>
        <v>#VALUE!</v>
      </c>
      <c r="W3189" t="e">
        <f>DW_Fact_CL_Pricing_Calculations_Report[[#This Row],[Prod_ID]]</f>
        <v>#VALUE!</v>
      </c>
    </row>
    <row r="3190" spans="1:23" x14ac:dyDescent="0.25">
      <c r="A3190">
        <f>'Azure Calculations'!F2688</f>
        <v>0</v>
      </c>
      <c r="B3190" t="e">
        <f>DW_Fact_CL_Pricing_Calculations_Report[[#This Row],[Prod_ID]]</f>
        <v>#VALUE!</v>
      </c>
      <c r="C3190" t="e">
        <f>DW_Fact_CL_Pricing_Calculations_Report[[#This Row],[Vend_ID]]</f>
        <v>#VALUE!</v>
      </c>
      <c r="D3190" t="e">
        <f>DW_Fact_CL_Pricing_Calculations_Report[[#This Row],[CardlockSiteCost_WPROP]]</f>
        <v>#VALUE!</v>
      </c>
      <c r="E3190" t="e">
        <f>DW_Fact_CL_Pricing_Calculations_Report[[#This Row],[NewCardlockSiteCost]]</f>
        <v>#VALUE!</v>
      </c>
      <c r="F3190" t="e">
        <f>DW_Fact_CL_Pricing_Calculations_Report[[#This Row],[Change]]</f>
        <v>#VALUE!</v>
      </c>
      <c r="G3190" t="e">
        <f>DW_Fact_CL_Pricing_Calculations_Report[[#This Row],[FuelPricesDtl_Price]]</f>
        <v>#VALUE!</v>
      </c>
      <c r="H3190" t="e">
        <f>DW_Fact_CL_Pricing_Calculations_Report[[#This Row],[NewTable1]]</f>
        <v>#VALUE!</v>
      </c>
      <c r="I3190" t="e">
        <f>DW_Fact_CL_Pricing_Calculations_Report[[#This Row],[Tax]]</f>
        <v>#VALUE!</v>
      </c>
      <c r="J3190" t="e">
        <f>DW_Fact_CL_Pricing_Calculations_Report[[#This Row],[NewTable1wTax]]</f>
        <v>#VALUE!</v>
      </c>
      <c r="K3190" t="e">
        <f>DW_Fact_CL_Pricing_Calculations_Report[[#This Row],[Prop]]</f>
        <v>#VALUE!</v>
      </c>
      <c r="L3190" t="e">
        <f>DW_Fact_CL_Pricing_Calculations_Report[[#This Row],[Prod_Freight_Class]]</f>
        <v>#VALUE!</v>
      </c>
      <c r="M3190" s="36" t="e">
        <f>DW_Fact_CL_Pricing_Calculations_Report[[#This Row],[Table_Load_Date]]</f>
        <v>#VALUE!</v>
      </c>
      <c r="N3190" t="e">
        <f>DW_Fact_CL_Pricing_Calculations_Report[[#This Row],[Company]]</f>
        <v>#VALUE!</v>
      </c>
      <c r="O3190" t="e">
        <f>DW_Fact_CL_Pricing_Calculations_Report[[#This Row],[InvTerminalWAC]]</f>
        <v>#VALUE!</v>
      </c>
      <c r="P3190" s="36" t="e">
        <f>DW_Fact_CL_Pricing_Calculations_Report[[#This Row],[Table_Load_Date]]</f>
        <v>#VALUE!</v>
      </c>
      <c r="Q3190" t="e">
        <f>DW_Fact_CL_Pricing_Calculations_Report[[#This Row],[Prod_Freight_Class]]</f>
        <v>#VALUE!</v>
      </c>
      <c r="R3190" t="e">
        <f>DW_Fact_CL_Pricing_Calculations_Report[[#This Row],[ReplacementCost]]</f>
        <v>#VALUE!</v>
      </c>
      <c r="S3190" t="e">
        <f>DW_Fact_CL_Pricing_Calculations_Report[[#This Row],[RegionWeightedAverageCost]]</f>
        <v>#VALUE!</v>
      </c>
      <c r="T3190" t="e">
        <f>DW_Fact_CL_Pricing_Calculations_Report[[#This Row],[Prop]]</f>
        <v>#VALUE!</v>
      </c>
      <c r="U3190" t="e">
        <f>DW_Fact_CL_Pricing_Calculations_Report[[#This Row],[CardlockSiteCost]]</f>
        <v>#VALUE!</v>
      </c>
      <c r="V3190" t="e">
        <f>DW_Fact_CL_Pricing_Calculations_Report[[#This Row],[NewCardlockSiteCost]]</f>
        <v>#VALUE!</v>
      </c>
      <c r="W3190" t="e">
        <f>DW_Fact_CL_Pricing_Calculations_Report[[#This Row],[Prod_ID]]</f>
        <v>#VALUE!</v>
      </c>
    </row>
    <row r="3191" spans="1:23" x14ac:dyDescent="0.25">
      <c r="A3191">
        <f>'Azure Calculations'!F2689</f>
        <v>0</v>
      </c>
      <c r="B3191" t="e">
        <f>DW_Fact_CL_Pricing_Calculations_Report[[#This Row],[Prod_ID]]</f>
        <v>#VALUE!</v>
      </c>
      <c r="C3191" t="e">
        <f>DW_Fact_CL_Pricing_Calculations_Report[[#This Row],[Vend_ID]]</f>
        <v>#VALUE!</v>
      </c>
      <c r="D3191" t="e">
        <f>DW_Fact_CL_Pricing_Calculations_Report[[#This Row],[CardlockSiteCost_WPROP]]</f>
        <v>#VALUE!</v>
      </c>
      <c r="E3191" t="e">
        <f>DW_Fact_CL_Pricing_Calculations_Report[[#This Row],[NewCardlockSiteCost]]</f>
        <v>#VALUE!</v>
      </c>
      <c r="F3191" t="e">
        <f>DW_Fact_CL_Pricing_Calculations_Report[[#This Row],[Change]]</f>
        <v>#VALUE!</v>
      </c>
      <c r="G3191" t="e">
        <f>DW_Fact_CL_Pricing_Calculations_Report[[#This Row],[FuelPricesDtl_Price]]</f>
        <v>#VALUE!</v>
      </c>
      <c r="H3191" t="e">
        <f>DW_Fact_CL_Pricing_Calculations_Report[[#This Row],[NewTable1]]</f>
        <v>#VALUE!</v>
      </c>
      <c r="I3191" t="e">
        <f>DW_Fact_CL_Pricing_Calculations_Report[[#This Row],[Tax]]</f>
        <v>#VALUE!</v>
      </c>
      <c r="J3191" t="e">
        <f>DW_Fact_CL_Pricing_Calculations_Report[[#This Row],[NewTable1wTax]]</f>
        <v>#VALUE!</v>
      </c>
      <c r="K3191" t="e">
        <f>DW_Fact_CL_Pricing_Calculations_Report[[#This Row],[Prop]]</f>
        <v>#VALUE!</v>
      </c>
      <c r="L3191" t="e">
        <f>DW_Fact_CL_Pricing_Calculations_Report[[#This Row],[Prod_Freight_Class]]</f>
        <v>#VALUE!</v>
      </c>
      <c r="M3191" s="36" t="e">
        <f>DW_Fact_CL_Pricing_Calculations_Report[[#This Row],[Table_Load_Date]]</f>
        <v>#VALUE!</v>
      </c>
      <c r="N3191" t="e">
        <f>DW_Fact_CL_Pricing_Calculations_Report[[#This Row],[Company]]</f>
        <v>#VALUE!</v>
      </c>
      <c r="O3191" t="e">
        <f>DW_Fact_CL_Pricing_Calculations_Report[[#This Row],[InvTerminalWAC]]</f>
        <v>#VALUE!</v>
      </c>
      <c r="P3191" s="36" t="e">
        <f>DW_Fact_CL_Pricing_Calculations_Report[[#This Row],[Table_Load_Date]]</f>
        <v>#VALUE!</v>
      </c>
      <c r="Q3191" t="e">
        <f>DW_Fact_CL_Pricing_Calculations_Report[[#This Row],[Prod_Freight_Class]]</f>
        <v>#VALUE!</v>
      </c>
      <c r="R3191" t="e">
        <f>DW_Fact_CL_Pricing_Calculations_Report[[#This Row],[ReplacementCost]]</f>
        <v>#VALUE!</v>
      </c>
      <c r="S3191" t="e">
        <f>DW_Fact_CL_Pricing_Calculations_Report[[#This Row],[RegionWeightedAverageCost]]</f>
        <v>#VALUE!</v>
      </c>
      <c r="T3191" t="e">
        <f>DW_Fact_CL_Pricing_Calculations_Report[[#This Row],[Prop]]</f>
        <v>#VALUE!</v>
      </c>
      <c r="U3191" t="e">
        <f>DW_Fact_CL_Pricing_Calculations_Report[[#This Row],[CardlockSiteCost]]</f>
        <v>#VALUE!</v>
      </c>
      <c r="V3191" t="e">
        <f>DW_Fact_CL_Pricing_Calculations_Report[[#This Row],[NewCardlockSiteCost]]</f>
        <v>#VALUE!</v>
      </c>
      <c r="W3191" t="e">
        <f>DW_Fact_CL_Pricing_Calculations_Report[[#This Row],[Prod_ID]]</f>
        <v>#VALUE!</v>
      </c>
    </row>
    <row r="3192" spans="1:23" x14ac:dyDescent="0.25">
      <c r="A3192">
        <f>'Azure Calculations'!F2690</f>
        <v>0</v>
      </c>
      <c r="B3192" t="e">
        <f>DW_Fact_CL_Pricing_Calculations_Report[[#This Row],[Prod_ID]]</f>
        <v>#VALUE!</v>
      </c>
      <c r="C3192" t="e">
        <f>DW_Fact_CL_Pricing_Calculations_Report[[#This Row],[Vend_ID]]</f>
        <v>#VALUE!</v>
      </c>
      <c r="D3192" t="e">
        <f>DW_Fact_CL_Pricing_Calculations_Report[[#This Row],[CardlockSiteCost_WPROP]]</f>
        <v>#VALUE!</v>
      </c>
      <c r="E3192" t="e">
        <f>DW_Fact_CL_Pricing_Calculations_Report[[#This Row],[NewCardlockSiteCost]]</f>
        <v>#VALUE!</v>
      </c>
      <c r="F3192" t="e">
        <f>DW_Fact_CL_Pricing_Calculations_Report[[#This Row],[Change]]</f>
        <v>#VALUE!</v>
      </c>
      <c r="G3192" t="e">
        <f>DW_Fact_CL_Pricing_Calculations_Report[[#This Row],[FuelPricesDtl_Price]]</f>
        <v>#VALUE!</v>
      </c>
      <c r="H3192" t="e">
        <f>DW_Fact_CL_Pricing_Calculations_Report[[#This Row],[NewTable1]]</f>
        <v>#VALUE!</v>
      </c>
      <c r="I3192" t="e">
        <f>DW_Fact_CL_Pricing_Calculations_Report[[#This Row],[Tax]]</f>
        <v>#VALUE!</v>
      </c>
      <c r="J3192" t="e">
        <f>DW_Fact_CL_Pricing_Calculations_Report[[#This Row],[NewTable1wTax]]</f>
        <v>#VALUE!</v>
      </c>
      <c r="K3192" t="e">
        <f>DW_Fact_CL_Pricing_Calculations_Report[[#This Row],[Prop]]</f>
        <v>#VALUE!</v>
      </c>
      <c r="L3192" t="e">
        <f>DW_Fact_CL_Pricing_Calculations_Report[[#This Row],[Prod_Freight_Class]]</f>
        <v>#VALUE!</v>
      </c>
      <c r="M3192" s="36" t="e">
        <f>DW_Fact_CL_Pricing_Calculations_Report[[#This Row],[Table_Load_Date]]</f>
        <v>#VALUE!</v>
      </c>
      <c r="N3192" t="e">
        <f>DW_Fact_CL_Pricing_Calculations_Report[[#This Row],[Company]]</f>
        <v>#VALUE!</v>
      </c>
      <c r="O3192" t="e">
        <f>DW_Fact_CL_Pricing_Calculations_Report[[#This Row],[InvTerminalWAC]]</f>
        <v>#VALUE!</v>
      </c>
      <c r="P3192" s="36" t="e">
        <f>DW_Fact_CL_Pricing_Calculations_Report[[#This Row],[Table_Load_Date]]</f>
        <v>#VALUE!</v>
      </c>
      <c r="Q3192" t="e">
        <f>DW_Fact_CL_Pricing_Calculations_Report[[#This Row],[Prod_Freight_Class]]</f>
        <v>#VALUE!</v>
      </c>
      <c r="R3192" t="e">
        <f>DW_Fact_CL_Pricing_Calculations_Report[[#This Row],[ReplacementCost]]</f>
        <v>#VALUE!</v>
      </c>
      <c r="S3192" t="e">
        <f>DW_Fact_CL_Pricing_Calculations_Report[[#This Row],[RegionWeightedAverageCost]]</f>
        <v>#VALUE!</v>
      </c>
      <c r="T3192" t="e">
        <f>DW_Fact_CL_Pricing_Calculations_Report[[#This Row],[Prop]]</f>
        <v>#VALUE!</v>
      </c>
      <c r="U3192" t="e">
        <f>DW_Fact_CL_Pricing_Calculations_Report[[#This Row],[CardlockSiteCost]]</f>
        <v>#VALUE!</v>
      </c>
      <c r="V3192" t="e">
        <f>DW_Fact_CL_Pricing_Calculations_Report[[#This Row],[NewCardlockSiteCost]]</f>
        <v>#VALUE!</v>
      </c>
      <c r="W3192" t="e">
        <f>DW_Fact_CL_Pricing_Calculations_Report[[#This Row],[Prod_ID]]</f>
        <v>#VALUE!</v>
      </c>
    </row>
    <row r="3193" spans="1:23" x14ac:dyDescent="0.25">
      <c r="A3193">
        <f>'Azure Calculations'!F2691</f>
        <v>0</v>
      </c>
      <c r="B3193" t="e">
        <f>DW_Fact_CL_Pricing_Calculations_Report[[#This Row],[Prod_ID]]</f>
        <v>#VALUE!</v>
      </c>
      <c r="C3193" t="e">
        <f>DW_Fact_CL_Pricing_Calculations_Report[[#This Row],[Vend_ID]]</f>
        <v>#VALUE!</v>
      </c>
      <c r="D3193" t="e">
        <f>DW_Fact_CL_Pricing_Calculations_Report[[#This Row],[CardlockSiteCost_WPROP]]</f>
        <v>#VALUE!</v>
      </c>
      <c r="E3193" t="e">
        <f>DW_Fact_CL_Pricing_Calculations_Report[[#This Row],[NewCardlockSiteCost]]</f>
        <v>#VALUE!</v>
      </c>
      <c r="F3193" t="e">
        <f>DW_Fact_CL_Pricing_Calculations_Report[[#This Row],[Change]]</f>
        <v>#VALUE!</v>
      </c>
      <c r="G3193" t="e">
        <f>DW_Fact_CL_Pricing_Calculations_Report[[#This Row],[FuelPricesDtl_Price]]</f>
        <v>#VALUE!</v>
      </c>
      <c r="H3193" t="e">
        <f>DW_Fact_CL_Pricing_Calculations_Report[[#This Row],[NewTable1]]</f>
        <v>#VALUE!</v>
      </c>
      <c r="I3193" t="e">
        <f>DW_Fact_CL_Pricing_Calculations_Report[[#This Row],[Tax]]</f>
        <v>#VALUE!</v>
      </c>
      <c r="J3193" t="e">
        <f>DW_Fact_CL_Pricing_Calculations_Report[[#This Row],[NewTable1wTax]]</f>
        <v>#VALUE!</v>
      </c>
      <c r="K3193" t="e">
        <f>DW_Fact_CL_Pricing_Calculations_Report[[#This Row],[Prop]]</f>
        <v>#VALUE!</v>
      </c>
      <c r="L3193" t="e">
        <f>DW_Fact_CL_Pricing_Calculations_Report[[#This Row],[Prod_Freight_Class]]</f>
        <v>#VALUE!</v>
      </c>
      <c r="M3193" s="36" t="e">
        <f>DW_Fact_CL_Pricing_Calculations_Report[[#This Row],[Table_Load_Date]]</f>
        <v>#VALUE!</v>
      </c>
      <c r="N3193" t="e">
        <f>DW_Fact_CL_Pricing_Calculations_Report[[#This Row],[Company]]</f>
        <v>#VALUE!</v>
      </c>
      <c r="O3193" t="e">
        <f>DW_Fact_CL_Pricing_Calculations_Report[[#This Row],[InvTerminalWAC]]</f>
        <v>#VALUE!</v>
      </c>
      <c r="P3193" s="36" t="e">
        <f>DW_Fact_CL_Pricing_Calculations_Report[[#This Row],[Table_Load_Date]]</f>
        <v>#VALUE!</v>
      </c>
      <c r="Q3193" t="e">
        <f>DW_Fact_CL_Pricing_Calculations_Report[[#This Row],[Prod_Freight_Class]]</f>
        <v>#VALUE!</v>
      </c>
      <c r="R3193" t="e">
        <f>DW_Fact_CL_Pricing_Calculations_Report[[#This Row],[ReplacementCost]]</f>
        <v>#VALUE!</v>
      </c>
      <c r="S3193" t="e">
        <f>DW_Fact_CL_Pricing_Calculations_Report[[#This Row],[RegionWeightedAverageCost]]</f>
        <v>#VALUE!</v>
      </c>
      <c r="T3193" t="e">
        <f>DW_Fact_CL_Pricing_Calculations_Report[[#This Row],[Prop]]</f>
        <v>#VALUE!</v>
      </c>
      <c r="U3193" t="e">
        <f>DW_Fact_CL_Pricing_Calculations_Report[[#This Row],[CardlockSiteCost]]</f>
        <v>#VALUE!</v>
      </c>
      <c r="V3193" t="e">
        <f>DW_Fact_CL_Pricing_Calculations_Report[[#This Row],[NewCardlockSiteCost]]</f>
        <v>#VALUE!</v>
      </c>
      <c r="W3193" t="e">
        <f>DW_Fact_CL_Pricing_Calculations_Report[[#This Row],[Prod_ID]]</f>
        <v>#VALUE!</v>
      </c>
    </row>
    <row r="3194" spans="1:23" x14ac:dyDescent="0.25">
      <c r="A3194">
        <f>'Azure Calculations'!F2692</f>
        <v>0</v>
      </c>
      <c r="B3194" t="e">
        <f>DW_Fact_CL_Pricing_Calculations_Report[[#This Row],[Prod_ID]]</f>
        <v>#VALUE!</v>
      </c>
      <c r="C3194" t="e">
        <f>DW_Fact_CL_Pricing_Calculations_Report[[#This Row],[Vend_ID]]</f>
        <v>#VALUE!</v>
      </c>
      <c r="D3194" t="e">
        <f>DW_Fact_CL_Pricing_Calculations_Report[[#This Row],[CardlockSiteCost_WPROP]]</f>
        <v>#VALUE!</v>
      </c>
      <c r="E3194" t="e">
        <f>DW_Fact_CL_Pricing_Calculations_Report[[#This Row],[NewCardlockSiteCost]]</f>
        <v>#VALUE!</v>
      </c>
      <c r="F3194" t="e">
        <f>DW_Fact_CL_Pricing_Calculations_Report[[#This Row],[Change]]</f>
        <v>#VALUE!</v>
      </c>
      <c r="G3194" t="e">
        <f>DW_Fact_CL_Pricing_Calculations_Report[[#This Row],[FuelPricesDtl_Price]]</f>
        <v>#VALUE!</v>
      </c>
      <c r="H3194" t="e">
        <f>DW_Fact_CL_Pricing_Calculations_Report[[#This Row],[NewTable1]]</f>
        <v>#VALUE!</v>
      </c>
      <c r="I3194" t="e">
        <f>DW_Fact_CL_Pricing_Calculations_Report[[#This Row],[Tax]]</f>
        <v>#VALUE!</v>
      </c>
      <c r="J3194" t="e">
        <f>DW_Fact_CL_Pricing_Calculations_Report[[#This Row],[NewTable1wTax]]</f>
        <v>#VALUE!</v>
      </c>
      <c r="K3194" t="e">
        <f>DW_Fact_CL_Pricing_Calculations_Report[[#This Row],[Prop]]</f>
        <v>#VALUE!</v>
      </c>
      <c r="L3194" t="e">
        <f>DW_Fact_CL_Pricing_Calculations_Report[[#This Row],[Prod_Freight_Class]]</f>
        <v>#VALUE!</v>
      </c>
      <c r="M3194" s="36" t="e">
        <f>DW_Fact_CL_Pricing_Calculations_Report[[#This Row],[Table_Load_Date]]</f>
        <v>#VALUE!</v>
      </c>
      <c r="N3194" t="e">
        <f>DW_Fact_CL_Pricing_Calculations_Report[[#This Row],[Company]]</f>
        <v>#VALUE!</v>
      </c>
      <c r="O3194" t="e">
        <f>DW_Fact_CL_Pricing_Calculations_Report[[#This Row],[InvTerminalWAC]]</f>
        <v>#VALUE!</v>
      </c>
      <c r="P3194" s="36" t="e">
        <f>DW_Fact_CL_Pricing_Calculations_Report[[#This Row],[Table_Load_Date]]</f>
        <v>#VALUE!</v>
      </c>
      <c r="Q3194" t="e">
        <f>DW_Fact_CL_Pricing_Calculations_Report[[#This Row],[Prod_Freight_Class]]</f>
        <v>#VALUE!</v>
      </c>
      <c r="R3194" t="e">
        <f>DW_Fact_CL_Pricing_Calculations_Report[[#This Row],[ReplacementCost]]</f>
        <v>#VALUE!</v>
      </c>
      <c r="S3194" t="e">
        <f>DW_Fact_CL_Pricing_Calculations_Report[[#This Row],[RegionWeightedAverageCost]]</f>
        <v>#VALUE!</v>
      </c>
      <c r="T3194" t="e">
        <f>DW_Fact_CL_Pricing_Calculations_Report[[#This Row],[Prop]]</f>
        <v>#VALUE!</v>
      </c>
      <c r="U3194" t="e">
        <f>DW_Fact_CL_Pricing_Calculations_Report[[#This Row],[CardlockSiteCost]]</f>
        <v>#VALUE!</v>
      </c>
      <c r="V3194" t="e">
        <f>DW_Fact_CL_Pricing_Calculations_Report[[#This Row],[NewCardlockSiteCost]]</f>
        <v>#VALUE!</v>
      </c>
      <c r="W3194" t="e">
        <f>DW_Fact_CL_Pricing_Calculations_Report[[#This Row],[Prod_ID]]</f>
        <v>#VALUE!</v>
      </c>
    </row>
    <row r="3195" spans="1:23" x14ac:dyDescent="0.25">
      <c r="A3195">
        <f>'Azure Calculations'!F2693</f>
        <v>0</v>
      </c>
      <c r="B3195" t="e">
        <f>DW_Fact_CL_Pricing_Calculations_Report[[#This Row],[Prod_ID]]</f>
        <v>#VALUE!</v>
      </c>
      <c r="C3195" t="e">
        <f>DW_Fact_CL_Pricing_Calculations_Report[[#This Row],[Vend_ID]]</f>
        <v>#VALUE!</v>
      </c>
      <c r="D3195" t="e">
        <f>DW_Fact_CL_Pricing_Calculations_Report[[#This Row],[CardlockSiteCost_WPROP]]</f>
        <v>#VALUE!</v>
      </c>
      <c r="E3195" t="e">
        <f>DW_Fact_CL_Pricing_Calculations_Report[[#This Row],[NewCardlockSiteCost]]</f>
        <v>#VALUE!</v>
      </c>
      <c r="F3195" t="e">
        <f>DW_Fact_CL_Pricing_Calculations_Report[[#This Row],[Change]]</f>
        <v>#VALUE!</v>
      </c>
      <c r="G3195" t="e">
        <f>DW_Fact_CL_Pricing_Calculations_Report[[#This Row],[FuelPricesDtl_Price]]</f>
        <v>#VALUE!</v>
      </c>
      <c r="H3195" t="e">
        <f>DW_Fact_CL_Pricing_Calculations_Report[[#This Row],[NewTable1]]</f>
        <v>#VALUE!</v>
      </c>
      <c r="I3195" t="e">
        <f>DW_Fact_CL_Pricing_Calculations_Report[[#This Row],[Tax]]</f>
        <v>#VALUE!</v>
      </c>
      <c r="J3195" t="e">
        <f>DW_Fact_CL_Pricing_Calculations_Report[[#This Row],[NewTable1wTax]]</f>
        <v>#VALUE!</v>
      </c>
      <c r="K3195" t="e">
        <f>DW_Fact_CL_Pricing_Calculations_Report[[#This Row],[Prop]]</f>
        <v>#VALUE!</v>
      </c>
      <c r="L3195" t="e">
        <f>DW_Fact_CL_Pricing_Calculations_Report[[#This Row],[Prod_Freight_Class]]</f>
        <v>#VALUE!</v>
      </c>
      <c r="M3195" s="36" t="e">
        <f>DW_Fact_CL_Pricing_Calculations_Report[[#This Row],[Table_Load_Date]]</f>
        <v>#VALUE!</v>
      </c>
      <c r="N3195" t="e">
        <f>DW_Fact_CL_Pricing_Calculations_Report[[#This Row],[Company]]</f>
        <v>#VALUE!</v>
      </c>
      <c r="O3195" t="e">
        <f>DW_Fact_CL_Pricing_Calculations_Report[[#This Row],[InvTerminalWAC]]</f>
        <v>#VALUE!</v>
      </c>
      <c r="P3195" s="36" t="e">
        <f>DW_Fact_CL_Pricing_Calculations_Report[[#This Row],[Table_Load_Date]]</f>
        <v>#VALUE!</v>
      </c>
      <c r="Q3195" t="e">
        <f>DW_Fact_CL_Pricing_Calculations_Report[[#This Row],[Prod_Freight_Class]]</f>
        <v>#VALUE!</v>
      </c>
      <c r="R3195" t="e">
        <f>DW_Fact_CL_Pricing_Calculations_Report[[#This Row],[ReplacementCost]]</f>
        <v>#VALUE!</v>
      </c>
      <c r="S3195" t="e">
        <f>DW_Fact_CL_Pricing_Calculations_Report[[#This Row],[RegionWeightedAverageCost]]</f>
        <v>#VALUE!</v>
      </c>
      <c r="T3195" t="e">
        <f>DW_Fact_CL_Pricing_Calculations_Report[[#This Row],[Prop]]</f>
        <v>#VALUE!</v>
      </c>
      <c r="U3195" t="e">
        <f>DW_Fact_CL_Pricing_Calculations_Report[[#This Row],[CardlockSiteCost]]</f>
        <v>#VALUE!</v>
      </c>
      <c r="V3195" t="e">
        <f>DW_Fact_CL_Pricing_Calculations_Report[[#This Row],[NewCardlockSiteCost]]</f>
        <v>#VALUE!</v>
      </c>
      <c r="W3195" t="e">
        <f>DW_Fact_CL_Pricing_Calculations_Report[[#This Row],[Prod_ID]]</f>
        <v>#VALUE!</v>
      </c>
    </row>
    <row r="3196" spans="1:23" x14ac:dyDescent="0.25">
      <c r="A3196">
        <f>'Azure Calculations'!F2694</f>
        <v>0</v>
      </c>
      <c r="B3196" t="e">
        <f>DW_Fact_CL_Pricing_Calculations_Report[[#This Row],[Prod_ID]]</f>
        <v>#VALUE!</v>
      </c>
      <c r="C3196" t="e">
        <f>DW_Fact_CL_Pricing_Calculations_Report[[#This Row],[Vend_ID]]</f>
        <v>#VALUE!</v>
      </c>
      <c r="D3196" t="e">
        <f>DW_Fact_CL_Pricing_Calculations_Report[[#This Row],[CardlockSiteCost_WPROP]]</f>
        <v>#VALUE!</v>
      </c>
      <c r="E3196" t="e">
        <f>DW_Fact_CL_Pricing_Calculations_Report[[#This Row],[NewCardlockSiteCost]]</f>
        <v>#VALUE!</v>
      </c>
      <c r="F3196" t="e">
        <f>DW_Fact_CL_Pricing_Calculations_Report[[#This Row],[Change]]</f>
        <v>#VALUE!</v>
      </c>
      <c r="G3196" t="e">
        <f>DW_Fact_CL_Pricing_Calculations_Report[[#This Row],[FuelPricesDtl_Price]]</f>
        <v>#VALUE!</v>
      </c>
      <c r="H3196" t="e">
        <f>DW_Fact_CL_Pricing_Calculations_Report[[#This Row],[NewTable1]]</f>
        <v>#VALUE!</v>
      </c>
      <c r="I3196" t="e">
        <f>DW_Fact_CL_Pricing_Calculations_Report[[#This Row],[Tax]]</f>
        <v>#VALUE!</v>
      </c>
      <c r="J3196" t="e">
        <f>DW_Fact_CL_Pricing_Calculations_Report[[#This Row],[NewTable1wTax]]</f>
        <v>#VALUE!</v>
      </c>
      <c r="K3196" t="e">
        <f>DW_Fact_CL_Pricing_Calculations_Report[[#This Row],[Prop]]</f>
        <v>#VALUE!</v>
      </c>
      <c r="L3196" t="e">
        <f>DW_Fact_CL_Pricing_Calculations_Report[[#This Row],[Prod_Freight_Class]]</f>
        <v>#VALUE!</v>
      </c>
      <c r="M3196" s="36" t="e">
        <f>DW_Fact_CL_Pricing_Calculations_Report[[#This Row],[Table_Load_Date]]</f>
        <v>#VALUE!</v>
      </c>
      <c r="N3196" t="e">
        <f>DW_Fact_CL_Pricing_Calculations_Report[[#This Row],[Company]]</f>
        <v>#VALUE!</v>
      </c>
      <c r="O3196" t="e">
        <f>DW_Fact_CL_Pricing_Calculations_Report[[#This Row],[InvTerminalWAC]]</f>
        <v>#VALUE!</v>
      </c>
      <c r="P3196" s="36" t="e">
        <f>DW_Fact_CL_Pricing_Calculations_Report[[#This Row],[Table_Load_Date]]</f>
        <v>#VALUE!</v>
      </c>
      <c r="Q3196" t="e">
        <f>DW_Fact_CL_Pricing_Calculations_Report[[#This Row],[Prod_Freight_Class]]</f>
        <v>#VALUE!</v>
      </c>
      <c r="R3196" t="e">
        <f>DW_Fact_CL_Pricing_Calculations_Report[[#This Row],[ReplacementCost]]</f>
        <v>#VALUE!</v>
      </c>
      <c r="S3196" t="e">
        <f>DW_Fact_CL_Pricing_Calculations_Report[[#This Row],[RegionWeightedAverageCost]]</f>
        <v>#VALUE!</v>
      </c>
      <c r="T3196" t="e">
        <f>DW_Fact_CL_Pricing_Calculations_Report[[#This Row],[Prop]]</f>
        <v>#VALUE!</v>
      </c>
      <c r="U3196" t="e">
        <f>DW_Fact_CL_Pricing_Calculations_Report[[#This Row],[CardlockSiteCost]]</f>
        <v>#VALUE!</v>
      </c>
      <c r="V3196" t="e">
        <f>DW_Fact_CL_Pricing_Calculations_Report[[#This Row],[NewCardlockSiteCost]]</f>
        <v>#VALUE!</v>
      </c>
      <c r="W3196" t="e">
        <f>DW_Fact_CL_Pricing_Calculations_Report[[#This Row],[Prod_ID]]</f>
        <v>#VALUE!</v>
      </c>
    </row>
    <row r="3197" spans="1:23" x14ac:dyDescent="0.25">
      <c r="A3197">
        <f>'Azure Calculations'!F2695</f>
        <v>0</v>
      </c>
      <c r="B3197" t="e">
        <f>DW_Fact_CL_Pricing_Calculations_Report[[#This Row],[Prod_ID]]</f>
        <v>#VALUE!</v>
      </c>
      <c r="C3197" t="e">
        <f>DW_Fact_CL_Pricing_Calculations_Report[[#This Row],[Vend_ID]]</f>
        <v>#VALUE!</v>
      </c>
      <c r="D3197" t="e">
        <f>DW_Fact_CL_Pricing_Calculations_Report[[#This Row],[CardlockSiteCost_WPROP]]</f>
        <v>#VALUE!</v>
      </c>
      <c r="E3197" t="e">
        <f>DW_Fact_CL_Pricing_Calculations_Report[[#This Row],[NewCardlockSiteCost]]</f>
        <v>#VALUE!</v>
      </c>
      <c r="F3197" t="e">
        <f>DW_Fact_CL_Pricing_Calculations_Report[[#This Row],[Change]]</f>
        <v>#VALUE!</v>
      </c>
      <c r="G3197" t="e">
        <f>DW_Fact_CL_Pricing_Calculations_Report[[#This Row],[FuelPricesDtl_Price]]</f>
        <v>#VALUE!</v>
      </c>
      <c r="H3197" t="e">
        <f>DW_Fact_CL_Pricing_Calculations_Report[[#This Row],[NewTable1]]</f>
        <v>#VALUE!</v>
      </c>
      <c r="I3197" t="e">
        <f>DW_Fact_CL_Pricing_Calculations_Report[[#This Row],[Tax]]</f>
        <v>#VALUE!</v>
      </c>
      <c r="J3197" t="e">
        <f>DW_Fact_CL_Pricing_Calculations_Report[[#This Row],[NewTable1wTax]]</f>
        <v>#VALUE!</v>
      </c>
      <c r="K3197" t="e">
        <f>DW_Fact_CL_Pricing_Calculations_Report[[#This Row],[Prop]]</f>
        <v>#VALUE!</v>
      </c>
      <c r="L3197" t="e">
        <f>DW_Fact_CL_Pricing_Calculations_Report[[#This Row],[Prod_Freight_Class]]</f>
        <v>#VALUE!</v>
      </c>
      <c r="M3197" s="36" t="e">
        <f>DW_Fact_CL_Pricing_Calculations_Report[[#This Row],[Table_Load_Date]]</f>
        <v>#VALUE!</v>
      </c>
      <c r="N3197" t="e">
        <f>DW_Fact_CL_Pricing_Calculations_Report[[#This Row],[Company]]</f>
        <v>#VALUE!</v>
      </c>
      <c r="O3197" t="e">
        <f>DW_Fact_CL_Pricing_Calculations_Report[[#This Row],[InvTerminalWAC]]</f>
        <v>#VALUE!</v>
      </c>
      <c r="P3197" s="36" t="e">
        <f>DW_Fact_CL_Pricing_Calculations_Report[[#This Row],[Table_Load_Date]]</f>
        <v>#VALUE!</v>
      </c>
      <c r="Q3197" t="e">
        <f>DW_Fact_CL_Pricing_Calculations_Report[[#This Row],[Prod_Freight_Class]]</f>
        <v>#VALUE!</v>
      </c>
      <c r="R3197" t="e">
        <f>DW_Fact_CL_Pricing_Calculations_Report[[#This Row],[ReplacementCost]]</f>
        <v>#VALUE!</v>
      </c>
      <c r="S3197" t="e">
        <f>DW_Fact_CL_Pricing_Calculations_Report[[#This Row],[RegionWeightedAverageCost]]</f>
        <v>#VALUE!</v>
      </c>
      <c r="T3197" t="e">
        <f>DW_Fact_CL_Pricing_Calculations_Report[[#This Row],[Prop]]</f>
        <v>#VALUE!</v>
      </c>
      <c r="U3197" t="e">
        <f>DW_Fact_CL_Pricing_Calculations_Report[[#This Row],[CardlockSiteCost]]</f>
        <v>#VALUE!</v>
      </c>
      <c r="V3197" t="e">
        <f>DW_Fact_CL_Pricing_Calculations_Report[[#This Row],[NewCardlockSiteCost]]</f>
        <v>#VALUE!</v>
      </c>
      <c r="W3197" t="e">
        <f>DW_Fact_CL_Pricing_Calculations_Report[[#This Row],[Prod_ID]]</f>
        <v>#VALUE!</v>
      </c>
    </row>
    <row r="3198" spans="1:23" x14ac:dyDescent="0.25">
      <c r="A3198">
        <f>'Azure Calculations'!F2696</f>
        <v>0</v>
      </c>
      <c r="B3198" t="e">
        <f>DW_Fact_CL_Pricing_Calculations_Report[[#This Row],[Prod_ID]]</f>
        <v>#VALUE!</v>
      </c>
      <c r="C3198" t="e">
        <f>DW_Fact_CL_Pricing_Calculations_Report[[#This Row],[Vend_ID]]</f>
        <v>#VALUE!</v>
      </c>
      <c r="D3198" t="e">
        <f>DW_Fact_CL_Pricing_Calculations_Report[[#This Row],[CardlockSiteCost_WPROP]]</f>
        <v>#VALUE!</v>
      </c>
      <c r="E3198" t="e">
        <f>DW_Fact_CL_Pricing_Calculations_Report[[#This Row],[NewCardlockSiteCost]]</f>
        <v>#VALUE!</v>
      </c>
      <c r="F3198" t="e">
        <f>DW_Fact_CL_Pricing_Calculations_Report[[#This Row],[Change]]</f>
        <v>#VALUE!</v>
      </c>
      <c r="G3198" t="e">
        <f>DW_Fact_CL_Pricing_Calculations_Report[[#This Row],[FuelPricesDtl_Price]]</f>
        <v>#VALUE!</v>
      </c>
      <c r="H3198" t="e">
        <f>DW_Fact_CL_Pricing_Calculations_Report[[#This Row],[NewTable1]]</f>
        <v>#VALUE!</v>
      </c>
      <c r="I3198" t="e">
        <f>DW_Fact_CL_Pricing_Calculations_Report[[#This Row],[Tax]]</f>
        <v>#VALUE!</v>
      </c>
      <c r="J3198" t="e">
        <f>DW_Fact_CL_Pricing_Calculations_Report[[#This Row],[NewTable1wTax]]</f>
        <v>#VALUE!</v>
      </c>
      <c r="K3198" t="e">
        <f>DW_Fact_CL_Pricing_Calculations_Report[[#This Row],[Prop]]</f>
        <v>#VALUE!</v>
      </c>
      <c r="L3198" t="e">
        <f>DW_Fact_CL_Pricing_Calculations_Report[[#This Row],[Prod_Freight_Class]]</f>
        <v>#VALUE!</v>
      </c>
      <c r="M3198" s="36" t="e">
        <f>DW_Fact_CL_Pricing_Calculations_Report[[#This Row],[Table_Load_Date]]</f>
        <v>#VALUE!</v>
      </c>
      <c r="N3198" t="e">
        <f>DW_Fact_CL_Pricing_Calculations_Report[[#This Row],[Company]]</f>
        <v>#VALUE!</v>
      </c>
      <c r="O3198" t="e">
        <f>DW_Fact_CL_Pricing_Calculations_Report[[#This Row],[InvTerminalWAC]]</f>
        <v>#VALUE!</v>
      </c>
      <c r="P3198" s="36" t="e">
        <f>DW_Fact_CL_Pricing_Calculations_Report[[#This Row],[Table_Load_Date]]</f>
        <v>#VALUE!</v>
      </c>
      <c r="Q3198" t="e">
        <f>DW_Fact_CL_Pricing_Calculations_Report[[#This Row],[Prod_Freight_Class]]</f>
        <v>#VALUE!</v>
      </c>
      <c r="R3198" t="e">
        <f>DW_Fact_CL_Pricing_Calculations_Report[[#This Row],[ReplacementCost]]</f>
        <v>#VALUE!</v>
      </c>
      <c r="S3198" t="e">
        <f>DW_Fact_CL_Pricing_Calculations_Report[[#This Row],[RegionWeightedAverageCost]]</f>
        <v>#VALUE!</v>
      </c>
      <c r="T3198" t="e">
        <f>DW_Fact_CL_Pricing_Calculations_Report[[#This Row],[Prop]]</f>
        <v>#VALUE!</v>
      </c>
      <c r="U3198" t="e">
        <f>DW_Fact_CL_Pricing_Calculations_Report[[#This Row],[CardlockSiteCost]]</f>
        <v>#VALUE!</v>
      </c>
      <c r="V3198" t="e">
        <f>DW_Fact_CL_Pricing_Calculations_Report[[#This Row],[NewCardlockSiteCost]]</f>
        <v>#VALUE!</v>
      </c>
      <c r="W3198" t="e">
        <f>DW_Fact_CL_Pricing_Calculations_Report[[#This Row],[Prod_ID]]</f>
        <v>#VALUE!</v>
      </c>
    </row>
    <row r="3199" spans="1:23" x14ac:dyDescent="0.25">
      <c r="A3199">
        <f>'Azure Calculations'!F2697</f>
        <v>0</v>
      </c>
      <c r="B3199" t="e">
        <f>DW_Fact_CL_Pricing_Calculations_Report[[#This Row],[Prod_ID]]</f>
        <v>#VALUE!</v>
      </c>
      <c r="C3199" t="e">
        <f>DW_Fact_CL_Pricing_Calculations_Report[[#This Row],[Vend_ID]]</f>
        <v>#VALUE!</v>
      </c>
      <c r="D3199" t="e">
        <f>DW_Fact_CL_Pricing_Calculations_Report[[#This Row],[CardlockSiteCost_WPROP]]</f>
        <v>#VALUE!</v>
      </c>
      <c r="E3199" t="e">
        <f>DW_Fact_CL_Pricing_Calculations_Report[[#This Row],[NewCardlockSiteCost]]</f>
        <v>#VALUE!</v>
      </c>
      <c r="F3199" t="e">
        <f>DW_Fact_CL_Pricing_Calculations_Report[[#This Row],[Change]]</f>
        <v>#VALUE!</v>
      </c>
      <c r="G3199" t="e">
        <f>DW_Fact_CL_Pricing_Calculations_Report[[#This Row],[FuelPricesDtl_Price]]</f>
        <v>#VALUE!</v>
      </c>
      <c r="H3199" t="e">
        <f>DW_Fact_CL_Pricing_Calculations_Report[[#This Row],[NewTable1]]</f>
        <v>#VALUE!</v>
      </c>
      <c r="I3199" t="e">
        <f>DW_Fact_CL_Pricing_Calculations_Report[[#This Row],[Tax]]</f>
        <v>#VALUE!</v>
      </c>
      <c r="J3199" t="e">
        <f>DW_Fact_CL_Pricing_Calculations_Report[[#This Row],[NewTable1wTax]]</f>
        <v>#VALUE!</v>
      </c>
      <c r="K3199" t="e">
        <f>DW_Fact_CL_Pricing_Calculations_Report[[#This Row],[Prop]]</f>
        <v>#VALUE!</v>
      </c>
      <c r="L3199" t="e">
        <f>DW_Fact_CL_Pricing_Calculations_Report[[#This Row],[Prod_Freight_Class]]</f>
        <v>#VALUE!</v>
      </c>
      <c r="M3199" s="36" t="e">
        <f>DW_Fact_CL_Pricing_Calculations_Report[[#This Row],[Table_Load_Date]]</f>
        <v>#VALUE!</v>
      </c>
      <c r="N3199" t="e">
        <f>DW_Fact_CL_Pricing_Calculations_Report[[#This Row],[Company]]</f>
        <v>#VALUE!</v>
      </c>
      <c r="O3199" t="e">
        <f>DW_Fact_CL_Pricing_Calculations_Report[[#This Row],[InvTerminalWAC]]</f>
        <v>#VALUE!</v>
      </c>
      <c r="P3199" s="36" t="e">
        <f>DW_Fact_CL_Pricing_Calculations_Report[[#This Row],[Table_Load_Date]]</f>
        <v>#VALUE!</v>
      </c>
      <c r="Q3199" t="e">
        <f>DW_Fact_CL_Pricing_Calculations_Report[[#This Row],[Prod_Freight_Class]]</f>
        <v>#VALUE!</v>
      </c>
      <c r="R3199" t="e">
        <f>DW_Fact_CL_Pricing_Calculations_Report[[#This Row],[ReplacementCost]]</f>
        <v>#VALUE!</v>
      </c>
      <c r="S3199" t="e">
        <f>DW_Fact_CL_Pricing_Calculations_Report[[#This Row],[RegionWeightedAverageCost]]</f>
        <v>#VALUE!</v>
      </c>
      <c r="T3199" t="e">
        <f>DW_Fact_CL_Pricing_Calculations_Report[[#This Row],[Prop]]</f>
        <v>#VALUE!</v>
      </c>
      <c r="U3199" t="e">
        <f>DW_Fact_CL_Pricing_Calculations_Report[[#This Row],[CardlockSiteCost]]</f>
        <v>#VALUE!</v>
      </c>
      <c r="V3199" t="e">
        <f>DW_Fact_CL_Pricing_Calculations_Report[[#This Row],[NewCardlockSiteCost]]</f>
        <v>#VALUE!</v>
      </c>
      <c r="W3199" t="e">
        <f>DW_Fact_CL_Pricing_Calculations_Report[[#This Row],[Prod_ID]]</f>
        <v>#VALUE!</v>
      </c>
    </row>
    <row r="3200" spans="1:23" x14ac:dyDescent="0.25">
      <c r="A3200">
        <f>'Azure Calculations'!F2698</f>
        <v>0</v>
      </c>
      <c r="B3200" t="e">
        <f>DW_Fact_CL_Pricing_Calculations_Report[[#This Row],[Prod_ID]]</f>
        <v>#VALUE!</v>
      </c>
      <c r="C3200" t="e">
        <f>DW_Fact_CL_Pricing_Calculations_Report[[#This Row],[Vend_ID]]</f>
        <v>#VALUE!</v>
      </c>
      <c r="D3200" t="e">
        <f>DW_Fact_CL_Pricing_Calculations_Report[[#This Row],[CardlockSiteCost_WPROP]]</f>
        <v>#VALUE!</v>
      </c>
      <c r="E3200" t="e">
        <f>DW_Fact_CL_Pricing_Calculations_Report[[#This Row],[NewCardlockSiteCost]]</f>
        <v>#VALUE!</v>
      </c>
      <c r="F3200" t="e">
        <f>DW_Fact_CL_Pricing_Calculations_Report[[#This Row],[Change]]</f>
        <v>#VALUE!</v>
      </c>
      <c r="G3200" t="e">
        <f>DW_Fact_CL_Pricing_Calculations_Report[[#This Row],[FuelPricesDtl_Price]]</f>
        <v>#VALUE!</v>
      </c>
      <c r="H3200" t="e">
        <f>DW_Fact_CL_Pricing_Calculations_Report[[#This Row],[NewTable1]]</f>
        <v>#VALUE!</v>
      </c>
      <c r="I3200" t="e">
        <f>DW_Fact_CL_Pricing_Calculations_Report[[#This Row],[Tax]]</f>
        <v>#VALUE!</v>
      </c>
      <c r="J3200" t="e">
        <f>DW_Fact_CL_Pricing_Calculations_Report[[#This Row],[NewTable1wTax]]</f>
        <v>#VALUE!</v>
      </c>
      <c r="K3200" t="e">
        <f>DW_Fact_CL_Pricing_Calculations_Report[[#This Row],[Prop]]</f>
        <v>#VALUE!</v>
      </c>
      <c r="L3200" t="e">
        <f>DW_Fact_CL_Pricing_Calculations_Report[[#This Row],[Prod_Freight_Class]]</f>
        <v>#VALUE!</v>
      </c>
      <c r="M3200" s="36" t="e">
        <f>DW_Fact_CL_Pricing_Calculations_Report[[#This Row],[Table_Load_Date]]</f>
        <v>#VALUE!</v>
      </c>
      <c r="N3200" t="e">
        <f>DW_Fact_CL_Pricing_Calculations_Report[[#This Row],[Company]]</f>
        <v>#VALUE!</v>
      </c>
      <c r="O3200" t="e">
        <f>DW_Fact_CL_Pricing_Calculations_Report[[#This Row],[InvTerminalWAC]]</f>
        <v>#VALUE!</v>
      </c>
      <c r="P3200" s="36" t="e">
        <f>DW_Fact_CL_Pricing_Calculations_Report[[#This Row],[Table_Load_Date]]</f>
        <v>#VALUE!</v>
      </c>
      <c r="Q3200" t="e">
        <f>DW_Fact_CL_Pricing_Calculations_Report[[#This Row],[Prod_Freight_Class]]</f>
        <v>#VALUE!</v>
      </c>
      <c r="R3200" t="e">
        <f>DW_Fact_CL_Pricing_Calculations_Report[[#This Row],[ReplacementCost]]</f>
        <v>#VALUE!</v>
      </c>
      <c r="S3200" t="e">
        <f>DW_Fact_CL_Pricing_Calculations_Report[[#This Row],[RegionWeightedAverageCost]]</f>
        <v>#VALUE!</v>
      </c>
      <c r="T3200" t="e">
        <f>DW_Fact_CL_Pricing_Calculations_Report[[#This Row],[Prop]]</f>
        <v>#VALUE!</v>
      </c>
      <c r="U3200" t="e">
        <f>DW_Fact_CL_Pricing_Calculations_Report[[#This Row],[CardlockSiteCost]]</f>
        <v>#VALUE!</v>
      </c>
      <c r="V3200" t="e">
        <f>DW_Fact_CL_Pricing_Calculations_Report[[#This Row],[NewCardlockSiteCost]]</f>
        <v>#VALUE!</v>
      </c>
      <c r="W3200" t="e">
        <f>DW_Fact_CL_Pricing_Calculations_Report[[#This Row],[Prod_ID]]</f>
        <v>#VALUE!</v>
      </c>
    </row>
    <row r="3201" spans="1:23" x14ac:dyDescent="0.25">
      <c r="A3201">
        <f>'Azure Calculations'!F2699</f>
        <v>0</v>
      </c>
      <c r="B3201" t="e">
        <f>DW_Fact_CL_Pricing_Calculations_Report[[#This Row],[Prod_ID]]</f>
        <v>#VALUE!</v>
      </c>
      <c r="C3201" t="e">
        <f>DW_Fact_CL_Pricing_Calculations_Report[[#This Row],[Vend_ID]]</f>
        <v>#VALUE!</v>
      </c>
      <c r="D3201" t="e">
        <f>DW_Fact_CL_Pricing_Calculations_Report[[#This Row],[CardlockSiteCost_WPROP]]</f>
        <v>#VALUE!</v>
      </c>
      <c r="E3201" t="e">
        <f>DW_Fact_CL_Pricing_Calculations_Report[[#This Row],[NewCardlockSiteCost]]</f>
        <v>#VALUE!</v>
      </c>
      <c r="F3201" t="e">
        <f>DW_Fact_CL_Pricing_Calculations_Report[[#This Row],[Change]]</f>
        <v>#VALUE!</v>
      </c>
      <c r="G3201" t="e">
        <f>DW_Fact_CL_Pricing_Calculations_Report[[#This Row],[FuelPricesDtl_Price]]</f>
        <v>#VALUE!</v>
      </c>
      <c r="H3201" t="e">
        <f>DW_Fact_CL_Pricing_Calculations_Report[[#This Row],[NewTable1]]</f>
        <v>#VALUE!</v>
      </c>
      <c r="I3201" t="e">
        <f>DW_Fact_CL_Pricing_Calculations_Report[[#This Row],[Tax]]</f>
        <v>#VALUE!</v>
      </c>
      <c r="J3201" t="e">
        <f>DW_Fact_CL_Pricing_Calculations_Report[[#This Row],[NewTable1wTax]]</f>
        <v>#VALUE!</v>
      </c>
      <c r="K3201" t="e">
        <f>DW_Fact_CL_Pricing_Calculations_Report[[#This Row],[Prop]]</f>
        <v>#VALUE!</v>
      </c>
      <c r="L3201" t="e">
        <f>DW_Fact_CL_Pricing_Calculations_Report[[#This Row],[Prod_Freight_Class]]</f>
        <v>#VALUE!</v>
      </c>
      <c r="M3201" s="36" t="e">
        <f>DW_Fact_CL_Pricing_Calculations_Report[[#This Row],[Table_Load_Date]]</f>
        <v>#VALUE!</v>
      </c>
      <c r="N3201" t="e">
        <f>DW_Fact_CL_Pricing_Calculations_Report[[#This Row],[Company]]</f>
        <v>#VALUE!</v>
      </c>
      <c r="O3201" t="e">
        <f>DW_Fact_CL_Pricing_Calculations_Report[[#This Row],[InvTerminalWAC]]</f>
        <v>#VALUE!</v>
      </c>
      <c r="P3201" s="36" t="e">
        <f>DW_Fact_CL_Pricing_Calculations_Report[[#This Row],[Table_Load_Date]]</f>
        <v>#VALUE!</v>
      </c>
      <c r="Q3201" t="e">
        <f>DW_Fact_CL_Pricing_Calculations_Report[[#This Row],[Prod_Freight_Class]]</f>
        <v>#VALUE!</v>
      </c>
      <c r="R3201" t="e">
        <f>DW_Fact_CL_Pricing_Calculations_Report[[#This Row],[ReplacementCost]]</f>
        <v>#VALUE!</v>
      </c>
      <c r="S3201" t="e">
        <f>DW_Fact_CL_Pricing_Calculations_Report[[#This Row],[RegionWeightedAverageCost]]</f>
        <v>#VALUE!</v>
      </c>
      <c r="T3201" t="e">
        <f>DW_Fact_CL_Pricing_Calculations_Report[[#This Row],[Prop]]</f>
        <v>#VALUE!</v>
      </c>
      <c r="U3201" t="e">
        <f>DW_Fact_CL_Pricing_Calculations_Report[[#This Row],[CardlockSiteCost]]</f>
        <v>#VALUE!</v>
      </c>
      <c r="V3201" t="e">
        <f>DW_Fact_CL_Pricing_Calculations_Report[[#This Row],[NewCardlockSiteCost]]</f>
        <v>#VALUE!</v>
      </c>
      <c r="W3201" t="e">
        <f>DW_Fact_CL_Pricing_Calculations_Report[[#This Row],[Prod_ID]]</f>
        <v>#VALUE!</v>
      </c>
    </row>
    <row r="3202" spans="1:23" x14ac:dyDescent="0.25">
      <c r="A3202">
        <f>'Azure Calculations'!F2700</f>
        <v>0</v>
      </c>
      <c r="B3202" t="e">
        <f>DW_Fact_CL_Pricing_Calculations_Report[[#This Row],[Prod_ID]]</f>
        <v>#VALUE!</v>
      </c>
      <c r="C3202" t="e">
        <f>DW_Fact_CL_Pricing_Calculations_Report[[#This Row],[Vend_ID]]</f>
        <v>#VALUE!</v>
      </c>
      <c r="D3202" t="e">
        <f>DW_Fact_CL_Pricing_Calculations_Report[[#This Row],[CardlockSiteCost_WPROP]]</f>
        <v>#VALUE!</v>
      </c>
      <c r="E3202" t="e">
        <f>DW_Fact_CL_Pricing_Calculations_Report[[#This Row],[NewCardlockSiteCost]]</f>
        <v>#VALUE!</v>
      </c>
      <c r="F3202" t="e">
        <f>DW_Fact_CL_Pricing_Calculations_Report[[#This Row],[Change]]</f>
        <v>#VALUE!</v>
      </c>
      <c r="G3202" t="e">
        <f>DW_Fact_CL_Pricing_Calculations_Report[[#This Row],[FuelPricesDtl_Price]]</f>
        <v>#VALUE!</v>
      </c>
      <c r="H3202" t="e">
        <f>DW_Fact_CL_Pricing_Calculations_Report[[#This Row],[NewTable1]]</f>
        <v>#VALUE!</v>
      </c>
      <c r="I3202" t="e">
        <f>DW_Fact_CL_Pricing_Calculations_Report[[#This Row],[Tax]]</f>
        <v>#VALUE!</v>
      </c>
      <c r="J3202" t="e">
        <f>DW_Fact_CL_Pricing_Calculations_Report[[#This Row],[NewTable1wTax]]</f>
        <v>#VALUE!</v>
      </c>
      <c r="K3202" t="e">
        <f>DW_Fact_CL_Pricing_Calculations_Report[[#This Row],[Prop]]</f>
        <v>#VALUE!</v>
      </c>
      <c r="L3202" t="e">
        <f>DW_Fact_CL_Pricing_Calculations_Report[[#This Row],[Prod_Freight_Class]]</f>
        <v>#VALUE!</v>
      </c>
      <c r="M3202" s="36" t="e">
        <f>DW_Fact_CL_Pricing_Calculations_Report[[#This Row],[Table_Load_Date]]</f>
        <v>#VALUE!</v>
      </c>
      <c r="N3202" t="e">
        <f>DW_Fact_CL_Pricing_Calculations_Report[[#This Row],[Company]]</f>
        <v>#VALUE!</v>
      </c>
      <c r="O3202" t="e">
        <f>DW_Fact_CL_Pricing_Calculations_Report[[#This Row],[InvTerminalWAC]]</f>
        <v>#VALUE!</v>
      </c>
      <c r="P3202" s="36" t="e">
        <f>DW_Fact_CL_Pricing_Calculations_Report[[#This Row],[Table_Load_Date]]</f>
        <v>#VALUE!</v>
      </c>
      <c r="Q3202" t="e">
        <f>DW_Fact_CL_Pricing_Calculations_Report[[#This Row],[Prod_Freight_Class]]</f>
        <v>#VALUE!</v>
      </c>
      <c r="R3202" t="e">
        <f>DW_Fact_CL_Pricing_Calculations_Report[[#This Row],[ReplacementCost]]</f>
        <v>#VALUE!</v>
      </c>
      <c r="S3202" t="e">
        <f>DW_Fact_CL_Pricing_Calculations_Report[[#This Row],[RegionWeightedAverageCost]]</f>
        <v>#VALUE!</v>
      </c>
      <c r="T3202" t="e">
        <f>DW_Fact_CL_Pricing_Calculations_Report[[#This Row],[Prop]]</f>
        <v>#VALUE!</v>
      </c>
      <c r="U3202" t="e">
        <f>DW_Fact_CL_Pricing_Calculations_Report[[#This Row],[CardlockSiteCost]]</f>
        <v>#VALUE!</v>
      </c>
      <c r="V3202" t="e">
        <f>DW_Fact_CL_Pricing_Calculations_Report[[#This Row],[NewCardlockSiteCost]]</f>
        <v>#VALUE!</v>
      </c>
      <c r="W3202" t="e">
        <f>DW_Fact_CL_Pricing_Calculations_Report[[#This Row],[Prod_ID]]</f>
        <v>#VALUE!</v>
      </c>
    </row>
    <row r="3203" spans="1:23" x14ac:dyDescent="0.25">
      <c r="A3203">
        <f>'Azure Calculations'!F2701</f>
        <v>0</v>
      </c>
      <c r="B3203" t="e">
        <f>DW_Fact_CL_Pricing_Calculations_Report[[#This Row],[Prod_ID]]</f>
        <v>#VALUE!</v>
      </c>
      <c r="C3203" t="e">
        <f>DW_Fact_CL_Pricing_Calculations_Report[[#This Row],[Vend_ID]]</f>
        <v>#VALUE!</v>
      </c>
      <c r="D3203" t="e">
        <f>DW_Fact_CL_Pricing_Calculations_Report[[#This Row],[CardlockSiteCost_WPROP]]</f>
        <v>#VALUE!</v>
      </c>
      <c r="E3203" t="e">
        <f>DW_Fact_CL_Pricing_Calculations_Report[[#This Row],[NewCardlockSiteCost]]</f>
        <v>#VALUE!</v>
      </c>
      <c r="F3203" t="e">
        <f>DW_Fact_CL_Pricing_Calculations_Report[[#This Row],[Change]]</f>
        <v>#VALUE!</v>
      </c>
      <c r="G3203" t="e">
        <f>DW_Fact_CL_Pricing_Calculations_Report[[#This Row],[FuelPricesDtl_Price]]</f>
        <v>#VALUE!</v>
      </c>
      <c r="H3203" t="e">
        <f>DW_Fact_CL_Pricing_Calculations_Report[[#This Row],[NewTable1]]</f>
        <v>#VALUE!</v>
      </c>
      <c r="I3203" t="e">
        <f>DW_Fact_CL_Pricing_Calculations_Report[[#This Row],[Tax]]</f>
        <v>#VALUE!</v>
      </c>
      <c r="J3203" t="e">
        <f>DW_Fact_CL_Pricing_Calculations_Report[[#This Row],[NewTable1wTax]]</f>
        <v>#VALUE!</v>
      </c>
      <c r="K3203" t="e">
        <f>DW_Fact_CL_Pricing_Calculations_Report[[#This Row],[Prop]]</f>
        <v>#VALUE!</v>
      </c>
      <c r="L3203" t="e">
        <f>DW_Fact_CL_Pricing_Calculations_Report[[#This Row],[Prod_Freight_Class]]</f>
        <v>#VALUE!</v>
      </c>
      <c r="M3203" s="36" t="e">
        <f>DW_Fact_CL_Pricing_Calculations_Report[[#This Row],[Table_Load_Date]]</f>
        <v>#VALUE!</v>
      </c>
      <c r="N3203" t="e">
        <f>DW_Fact_CL_Pricing_Calculations_Report[[#This Row],[Company]]</f>
        <v>#VALUE!</v>
      </c>
      <c r="O3203" t="e">
        <f>DW_Fact_CL_Pricing_Calculations_Report[[#This Row],[InvTerminalWAC]]</f>
        <v>#VALUE!</v>
      </c>
      <c r="P3203" s="36" t="e">
        <f>DW_Fact_CL_Pricing_Calculations_Report[[#This Row],[Table_Load_Date]]</f>
        <v>#VALUE!</v>
      </c>
      <c r="Q3203" t="e">
        <f>DW_Fact_CL_Pricing_Calculations_Report[[#This Row],[Prod_Freight_Class]]</f>
        <v>#VALUE!</v>
      </c>
      <c r="R3203" t="e">
        <f>DW_Fact_CL_Pricing_Calculations_Report[[#This Row],[ReplacementCost]]</f>
        <v>#VALUE!</v>
      </c>
      <c r="S3203" t="e">
        <f>DW_Fact_CL_Pricing_Calculations_Report[[#This Row],[RegionWeightedAverageCost]]</f>
        <v>#VALUE!</v>
      </c>
      <c r="T3203" t="e">
        <f>DW_Fact_CL_Pricing_Calculations_Report[[#This Row],[Prop]]</f>
        <v>#VALUE!</v>
      </c>
      <c r="U3203" t="e">
        <f>DW_Fact_CL_Pricing_Calculations_Report[[#This Row],[CardlockSiteCost]]</f>
        <v>#VALUE!</v>
      </c>
      <c r="V3203" t="e">
        <f>DW_Fact_CL_Pricing_Calculations_Report[[#This Row],[NewCardlockSiteCost]]</f>
        <v>#VALUE!</v>
      </c>
      <c r="W3203" t="e">
        <f>DW_Fact_CL_Pricing_Calculations_Report[[#This Row],[Prod_ID]]</f>
        <v>#VALUE!</v>
      </c>
    </row>
    <row r="3204" spans="1:23" x14ac:dyDescent="0.25">
      <c r="A3204">
        <f>'Azure Calculations'!F2702</f>
        <v>0</v>
      </c>
      <c r="B3204" t="e">
        <f>DW_Fact_CL_Pricing_Calculations_Report[[#This Row],[Prod_ID]]</f>
        <v>#VALUE!</v>
      </c>
      <c r="C3204" t="e">
        <f>DW_Fact_CL_Pricing_Calculations_Report[[#This Row],[Vend_ID]]</f>
        <v>#VALUE!</v>
      </c>
      <c r="D3204" t="e">
        <f>DW_Fact_CL_Pricing_Calculations_Report[[#This Row],[CardlockSiteCost_WPROP]]</f>
        <v>#VALUE!</v>
      </c>
      <c r="E3204" t="e">
        <f>DW_Fact_CL_Pricing_Calculations_Report[[#This Row],[NewCardlockSiteCost]]</f>
        <v>#VALUE!</v>
      </c>
      <c r="F3204" t="e">
        <f>DW_Fact_CL_Pricing_Calculations_Report[[#This Row],[Change]]</f>
        <v>#VALUE!</v>
      </c>
      <c r="G3204" t="e">
        <f>DW_Fact_CL_Pricing_Calculations_Report[[#This Row],[FuelPricesDtl_Price]]</f>
        <v>#VALUE!</v>
      </c>
      <c r="H3204" t="e">
        <f>DW_Fact_CL_Pricing_Calculations_Report[[#This Row],[NewTable1]]</f>
        <v>#VALUE!</v>
      </c>
      <c r="I3204" t="e">
        <f>DW_Fact_CL_Pricing_Calculations_Report[[#This Row],[Tax]]</f>
        <v>#VALUE!</v>
      </c>
      <c r="J3204" t="e">
        <f>DW_Fact_CL_Pricing_Calculations_Report[[#This Row],[NewTable1wTax]]</f>
        <v>#VALUE!</v>
      </c>
      <c r="K3204" t="e">
        <f>DW_Fact_CL_Pricing_Calculations_Report[[#This Row],[Prop]]</f>
        <v>#VALUE!</v>
      </c>
      <c r="L3204" t="e">
        <f>DW_Fact_CL_Pricing_Calculations_Report[[#This Row],[Prod_Freight_Class]]</f>
        <v>#VALUE!</v>
      </c>
      <c r="M3204" s="36" t="e">
        <f>DW_Fact_CL_Pricing_Calculations_Report[[#This Row],[Table_Load_Date]]</f>
        <v>#VALUE!</v>
      </c>
      <c r="N3204" t="e">
        <f>DW_Fact_CL_Pricing_Calculations_Report[[#This Row],[Company]]</f>
        <v>#VALUE!</v>
      </c>
      <c r="O3204" t="e">
        <f>DW_Fact_CL_Pricing_Calculations_Report[[#This Row],[InvTerminalWAC]]</f>
        <v>#VALUE!</v>
      </c>
      <c r="P3204" s="36" t="e">
        <f>DW_Fact_CL_Pricing_Calculations_Report[[#This Row],[Table_Load_Date]]</f>
        <v>#VALUE!</v>
      </c>
      <c r="Q3204" t="e">
        <f>DW_Fact_CL_Pricing_Calculations_Report[[#This Row],[Prod_Freight_Class]]</f>
        <v>#VALUE!</v>
      </c>
      <c r="R3204" t="e">
        <f>DW_Fact_CL_Pricing_Calculations_Report[[#This Row],[ReplacementCost]]</f>
        <v>#VALUE!</v>
      </c>
      <c r="S3204" t="e">
        <f>DW_Fact_CL_Pricing_Calculations_Report[[#This Row],[RegionWeightedAverageCost]]</f>
        <v>#VALUE!</v>
      </c>
      <c r="T3204" t="e">
        <f>DW_Fact_CL_Pricing_Calculations_Report[[#This Row],[Prop]]</f>
        <v>#VALUE!</v>
      </c>
      <c r="U3204" t="e">
        <f>DW_Fact_CL_Pricing_Calculations_Report[[#This Row],[CardlockSiteCost]]</f>
        <v>#VALUE!</v>
      </c>
      <c r="V3204" t="e">
        <f>DW_Fact_CL_Pricing_Calculations_Report[[#This Row],[NewCardlockSiteCost]]</f>
        <v>#VALUE!</v>
      </c>
      <c r="W3204" t="e">
        <f>DW_Fact_CL_Pricing_Calculations_Report[[#This Row],[Prod_ID]]</f>
        <v>#VALUE!</v>
      </c>
    </row>
    <row r="3205" spans="1:23" x14ac:dyDescent="0.25">
      <c r="A3205">
        <f>'Azure Calculations'!F2703</f>
        <v>0</v>
      </c>
      <c r="B3205" t="e">
        <f>DW_Fact_CL_Pricing_Calculations_Report[[#This Row],[Prod_ID]]</f>
        <v>#VALUE!</v>
      </c>
      <c r="C3205" t="e">
        <f>DW_Fact_CL_Pricing_Calculations_Report[[#This Row],[Vend_ID]]</f>
        <v>#VALUE!</v>
      </c>
      <c r="D3205" t="e">
        <f>DW_Fact_CL_Pricing_Calculations_Report[[#This Row],[CardlockSiteCost_WPROP]]</f>
        <v>#VALUE!</v>
      </c>
      <c r="E3205" t="e">
        <f>DW_Fact_CL_Pricing_Calculations_Report[[#This Row],[NewCardlockSiteCost]]</f>
        <v>#VALUE!</v>
      </c>
      <c r="F3205" t="e">
        <f>DW_Fact_CL_Pricing_Calculations_Report[[#This Row],[Change]]</f>
        <v>#VALUE!</v>
      </c>
      <c r="G3205" t="e">
        <f>DW_Fact_CL_Pricing_Calculations_Report[[#This Row],[FuelPricesDtl_Price]]</f>
        <v>#VALUE!</v>
      </c>
      <c r="H3205" t="e">
        <f>DW_Fact_CL_Pricing_Calculations_Report[[#This Row],[NewTable1]]</f>
        <v>#VALUE!</v>
      </c>
      <c r="I3205" t="e">
        <f>DW_Fact_CL_Pricing_Calculations_Report[[#This Row],[Tax]]</f>
        <v>#VALUE!</v>
      </c>
      <c r="J3205" t="e">
        <f>DW_Fact_CL_Pricing_Calculations_Report[[#This Row],[NewTable1wTax]]</f>
        <v>#VALUE!</v>
      </c>
      <c r="K3205" t="e">
        <f>DW_Fact_CL_Pricing_Calculations_Report[[#This Row],[Prop]]</f>
        <v>#VALUE!</v>
      </c>
      <c r="L3205" t="e">
        <f>DW_Fact_CL_Pricing_Calculations_Report[[#This Row],[Prod_Freight_Class]]</f>
        <v>#VALUE!</v>
      </c>
      <c r="M3205" s="36" t="e">
        <f>DW_Fact_CL_Pricing_Calculations_Report[[#This Row],[Table_Load_Date]]</f>
        <v>#VALUE!</v>
      </c>
      <c r="N3205" t="e">
        <f>DW_Fact_CL_Pricing_Calculations_Report[[#This Row],[Company]]</f>
        <v>#VALUE!</v>
      </c>
      <c r="O3205" t="e">
        <f>DW_Fact_CL_Pricing_Calculations_Report[[#This Row],[InvTerminalWAC]]</f>
        <v>#VALUE!</v>
      </c>
      <c r="P3205" s="36" t="e">
        <f>DW_Fact_CL_Pricing_Calculations_Report[[#This Row],[Table_Load_Date]]</f>
        <v>#VALUE!</v>
      </c>
      <c r="Q3205" t="e">
        <f>DW_Fact_CL_Pricing_Calculations_Report[[#This Row],[Prod_Freight_Class]]</f>
        <v>#VALUE!</v>
      </c>
      <c r="R3205" t="e">
        <f>DW_Fact_CL_Pricing_Calculations_Report[[#This Row],[ReplacementCost]]</f>
        <v>#VALUE!</v>
      </c>
      <c r="S3205" t="e">
        <f>DW_Fact_CL_Pricing_Calculations_Report[[#This Row],[RegionWeightedAverageCost]]</f>
        <v>#VALUE!</v>
      </c>
      <c r="T3205" t="e">
        <f>DW_Fact_CL_Pricing_Calculations_Report[[#This Row],[Prop]]</f>
        <v>#VALUE!</v>
      </c>
      <c r="U3205" t="e">
        <f>DW_Fact_CL_Pricing_Calculations_Report[[#This Row],[CardlockSiteCost]]</f>
        <v>#VALUE!</v>
      </c>
      <c r="V3205" t="e">
        <f>DW_Fact_CL_Pricing_Calculations_Report[[#This Row],[NewCardlockSiteCost]]</f>
        <v>#VALUE!</v>
      </c>
      <c r="W3205" t="e">
        <f>DW_Fact_CL_Pricing_Calculations_Report[[#This Row],[Prod_ID]]</f>
        <v>#VALUE!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�� 
</file>

<file path=customXml/item3.xml>�� 
</file>

<file path=customXml/item4.xml>�� 
</file>

<file path=customXml/itemProps1.xml><?xml version="1.0" encoding="utf-8"?>
<ds:datastoreItem xmlns:ds="http://schemas.openxmlformats.org/officeDocument/2006/customXml" ds:itemID="{58CD056F-C960-4D69-9A51-7F20D7999B79}">
  <ds:schemaRefs>
    <ds:schemaRef ds:uri="http://schemas.microsoft.com/PowerBIAddIn"/>
  </ds:schemaRefs>
</ds:datastoreItem>
</file>

<file path=customXml/itemProps2.xml><?xml version="1.0" encoding="utf-8"?>
<ds:datastoreItem xmlns:ds="http://schemas.openxmlformats.org/officeDocument/2006/customXml" ds:itemID="{5E69BFD4-59D3-460D-8874-EB682FE03F80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CC6FED3E-8F65-427C-A84F-F0C9B94EC5A3}">
  <ds:schemaRefs>
    <ds:schemaRef ds:uri="http://www.w3.org/2001/XMLSchema"/>
    <ds:schemaRef ds:uri="http://microsoft.data.visualization.Client.Excel/1.0"/>
  </ds:schemaRefs>
</ds:datastoreItem>
</file>

<file path=customXml/itemProps4.xml><?xml version="1.0" encoding="utf-8"?>
<ds:datastoreItem xmlns:ds="http://schemas.openxmlformats.org/officeDocument/2006/customXml" ds:itemID="{0549579A-3480-4CC6-9BE5-BC2612C4A8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SOP</vt:lpstr>
      <vt:lpstr>Summary</vt:lpstr>
      <vt:lpstr>Table Pricing</vt:lpstr>
      <vt:lpstr>PropCalculator</vt:lpstr>
      <vt:lpstr>RetailPriceImport(FIRPI)</vt:lpstr>
      <vt:lpstr>VendorTerminalImport(FIFC)</vt:lpstr>
      <vt:lpstr>InRegionSiteCostImport(FIFC)</vt:lpstr>
      <vt:lpstr>WeightAverageCostImport(FIFC)</vt:lpstr>
      <vt:lpstr>Azure Calculations</vt:lpstr>
      <vt:lpstr>Table Fields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Nate Woodbury</dc:creator>
  <cp:lastModifiedBy>Joe Santiago</cp:lastModifiedBy>
  <cp:lastPrinted>2022-11-16T00:01:37Z</cp:lastPrinted>
  <dcterms:created xsi:type="dcterms:W3CDTF">2016-06-03T22:45:03Z</dcterms:created>
  <dcterms:modified xsi:type="dcterms:W3CDTF">2022-11-16T21:33:26Z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3</vt:i4>
  </property>
</Properties>
</file>